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trlProps/ctrlProp9.xml" ContentType="application/vnd.ms-excel.controlpropertie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trlProps/ctrlProp8.xml" ContentType="application/vnd.ms-excel.controlproperties+xml"/>
  <Override PartName="/xl/ctrlProps/ctrlProp7.xml" ContentType="application/vnd.ms-excel.control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ctrlProps/ctrlProp12.xml" ContentType="application/vnd.ms-excel.controlproperties+xml"/>
  <Override PartName="/xl/ctrlProps/ctrlProp11.xml" ContentType="application/vnd.ms-excel.controlproperties+xml"/>
  <Override PartName="/xl/ctrlProps/ctrlProp6.xml" ContentType="application/vnd.ms-excel.controlproperties+xml"/>
  <Override PartName="/xl/ctrlProps/ctrlProp5.xml" ContentType="application/vnd.ms-excel.controlproperties+xml"/>
  <Override PartName="/xl/sharedStrings.xml" ContentType="application/vnd.openxmlformats-officedocument.spreadsheetml.sharedStrings+xml"/>
  <Override PartName="/xl/ctrlProps/ctrlProp10.xml" ContentType="application/vnd.ms-excel.controlproperties+xml"/>
  <Override PartName="/xl/ctrlProps/ctrlProp4.xml" ContentType="application/vnd.ms-excel.controlproperties+xml"/>
  <Override PartName="/xl/ctrlProps/ctrlProp3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05" yWindow="-105" windowWidth="19425" windowHeight="10425"/>
  </bookViews>
  <sheets>
    <sheet name="1" sheetId="7" r:id="rId1"/>
    <sheet name="Import" sheetId="1" state="hidden" r:id="rId2"/>
    <sheet name="Segédlet" sheetId="8" r:id="rId3"/>
    <sheet name="Beszerzés" sheetId="3" state="hidden" r:id="rId4"/>
    <sheet name="Bizonylat" sheetId="4" state="hidden" r:id="rId5"/>
    <sheet name="Eszköz" sheetId="5" state="hidden" r:id="rId6"/>
    <sheet name="Építés" sheetId="6" state="hidden" r:id="rId7"/>
    <sheet name="Indoklás" sheetId="2" state="hidden" r:id="rId8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Q4" i="6"/>
  <c r="AQ5"/>
  <c r="AQ6"/>
  <c r="AQ7"/>
  <c r="AQ8"/>
  <c r="AQ9"/>
  <c r="AQ10"/>
  <c r="AQ11"/>
  <c r="AQ12"/>
  <c r="AQ13"/>
  <c r="AQ14"/>
  <c r="AQ15"/>
  <c r="AQ16"/>
  <c r="AQ17"/>
  <c r="AQ18"/>
  <c r="AQ19"/>
  <c r="AQ20"/>
  <c r="AQ21"/>
  <c r="AQ22"/>
  <c r="AQ23"/>
  <c r="AQ24"/>
  <c r="AQ25"/>
  <c r="AQ26"/>
  <c r="AQ27"/>
  <c r="AQ28"/>
  <c r="AQ29"/>
  <c r="AQ30"/>
  <c r="AQ31"/>
  <c r="AQ32"/>
  <c r="AQ33"/>
  <c r="AQ34"/>
  <c r="AQ35"/>
  <c r="AQ36"/>
  <c r="AQ37"/>
  <c r="AQ38"/>
  <c r="AQ39"/>
  <c r="AQ40"/>
  <c r="AQ41"/>
  <c r="AQ42"/>
  <c r="AQ43"/>
  <c r="AQ44"/>
  <c r="AQ45"/>
  <c r="AQ46"/>
  <c r="AQ47"/>
  <c r="AQ48"/>
  <c r="AQ49"/>
  <c r="AQ50"/>
  <c r="AQ51"/>
  <c r="AQ52"/>
  <c r="AQ53"/>
  <c r="AQ54"/>
  <c r="AQ55"/>
  <c r="AQ56"/>
  <c r="AQ57"/>
  <c r="AQ58"/>
  <c r="AQ59"/>
  <c r="AQ60"/>
  <c r="AQ61"/>
  <c r="AQ62"/>
  <c r="AQ63"/>
  <c r="AQ64"/>
  <c r="AQ65"/>
  <c r="AQ66"/>
  <c r="AQ67"/>
  <c r="AQ68"/>
  <c r="AQ69"/>
  <c r="AQ70"/>
  <c r="AQ71"/>
  <c r="AQ72"/>
  <c r="AQ73"/>
  <c r="AQ74"/>
  <c r="AQ75"/>
  <c r="AQ76"/>
  <c r="AQ77"/>
  <c r="AQ78"/>
  <c r="AQ79"/>
  <c r="AQ80"/>
  <c r="AQ81"/>
  <c r="AQ82"/>
  <c r="AQ83"/>
  <c r="AQ84"/>
  <c r="AQ85"/>
  <c r="AQ86"/>
  <c r="AQ87"/>
  <c r="AQ88"/>
  <c r="AQ89"/>
  <c r="AQ90"/>
  <c r="AQ91"/>
  <c r="AQ92"/>
  <c r="AQ93"/>
  <c r="AQ94"/>
  <c r="AQ95"/>
  <c r="AQ96"/>
  <c r="AQ97"/>
  <c r="AQ98"/>
  <c r="AQ99"/>
  <c r="AQ100"/>
  <c r="AQ101"/>
  <c r="AQ102"/>
  <c r="AQ103"/>
  <c r="AQ104"/>
  <c r="AQ105"/>
  <c r="AQ106"/>
  <c r="AQ107"/>
  <c r="AQ108"/>
  <c r="AQ109"/>
  <c r="AQ110"/>
  <c r="AQ111"/>
  <c r="AQ112"/>
  <c r="AQ113"/>
  <c r="AQ114"/>
  <c r="AQ115"/>
  <c r="AQ116"/>
  <c r="AQ117"/>
  <c r="AQ118"/>
  <c r="AQ119"/>
  <c r="AQ120"/>
  <c r="AQ121"/>
  <c r="AQ122"/>
  <c r="AQ123"/>
  <c r="AQ124"/>
  <c r="AQ125"/>
  <c r="AQ126"/>
  <c r="AQ127"/>
  <c r="AQ128"/>
  <c r="AQ129"/>
  <c r="AQ130"/>
  <c r="AQ131"/>
  <c r="AQ132"/>
  <c r="AQ133"/>
  <c r="AQ134"/>
  <c r="AQ135"/>
  <c r="AQ136"/>
  <c r="AQ137"/>
  <c r="AQ138"/>
  <c r="AQ139"/>
  <c r="AQ140"/>
  <c r="AQ141"/>
  <c r="AQ142"/>
  <c r="AQ143"/>
  <c r="AQ144"/>
  <c r="AQ145"/>
  <c r="AQ146"/>
  <c r="AQ147"/>
  <c r="AQ148"/>
  <c r="AQ149"/>
  <c r="AQ150"/>
  <c r="AQ151"/>
  <c r="AQ152"/>
  <c r="AQ153"/>
  <c r="AQ154"/>
  <c r="AQ155"/>
  <c r="AQ156"/>
  <c r="AQ157"/>
  <c r="AQ158"/>
  <c r="AQ159"/>
  <c r="AQ160"/>
  <c r="AQ161"/>
  <c r="AQ162"/>
  <c r="AQ163"/>
  <c r="AQ164"/>
  <c r="AQ165"/>
  <c r="AQ166"/>
  <c r="AQ167"/>
  <c r="AQ168"/>
  <c r="AQ169"/>
  <c r="AQ170"/>
  <c r="AQ171"/>
  <c r="AQ172"/>
  <c r="AQ173"/>
  <c r="AQ174"/>
  <c r="AQ175"/>
  <c r="AQ176"/>
  <c r="AQ177"/>
  <c r="AQ178"/>
  <c r="AQ179"/>
  <c r="AQ180"/>
  <c r="AQ181"/>
  <c r="AQ182"/>
  <c r="AQ183"/>
  <c r="AQ184"/>
  <c r="AQ185"/>
  <c r="AQ186"/>
  <c r="AQ187"/>
  <c r="AQ188"/>
  <c r="AQ189"/>
  <c r="AQ190"/>
  <c r="AQ191"/>
  <c r="AQ192"/>
  <c r="AQ193"/>
  <c r="AQ194"/>
  <c r="AQ195"/>
  <c r="AQ196"/>
  <c r="AQ197"/>
  <c r="AQ198"/>
  <c r="AQ199"/>
  <c r="AQ200"/>
  <c r="AQ201"/>
  <c r="AQ202"/>
  <c r="AQ203"/>
  <c r="AQ204"/>
  <c r="AQ205"/>
  <c r="AQ206"/>
  <c r="AQ207"/>
  <c r="AQ208"/>
  <c r="AQ209"/>
  <c r="AQ210"/>
  <c r="AQ211"/>
  <c r="AQ212"/>
  <c r="AQ213"/>
  <c r="AQ214"/>
  <c r="AQ215"/>
  <c r="AQ216"/>
  <c r="AQ217"/>
  <c r="AQ218"/>
  <c r="AQ219"/>
  <c r="AQ220"/>
  <c r="AQ221"/>
  <c r="AQ222"/>
  <c r="AQ223"/>
  <c r="AQ224"/>
  <c r="AQ225"/>
  <c r="AQ226"/>
  <c r="AQ227"/>
  <c r="AQ228"/>
  <c r="AQ229"/>
  <c r="AQ230"/>
  <c r="AQ231"/>
  <c r="AQ232"/>
  <c r="AQ233"/>
  <c r="AQ234"/>
  <c r="AQ235"/>
  <c r="AQ236"/>
  <c r="AQ237"/>
  <c r="AQ238"/>
  <c r="AQ239"/>
  <c r="AQ240"/>
  <c r="AQ241"/>
  <c r="AQ242"/>
  <c r="AQ243"/>
  <c r="AQ244"/>
  <c r="AQ245"/>
  <c r="AQ246"/>
  <c r="AQ247"/>
  <c r="AQ248"/>
  <c r="AQ249"/>
  <c r="AQ250"/>
  <c r="AQ251"/>
  <c r="AQ252"/>
  <c r="AQ253"/>
  <c r="AQ254"/>
  <c r="AQ255"/>
  <c r="AQ256"/>
  <c r="AQ257"/>
  <c r="AQ258"/>
  <c r="AQ259"/>
  <c r="AQ260"/>
  <c r="AQ261"/>
  <c r="AQ262"/>
  <c r="AQ263"/>
  <c r="AQ264"/>
  <c r="AQ265"/>
  <c r="AQ266"/>
  <c r="AQ267"/>
  <c r="AQ268"/>
  <c r="AQ269"/>
  <c r="AQ270"/>
  <c r="AQ271"/>
  <c r="AQ272"/>
  <c r="AQ273"/>
  <c r="AQ274"/>
  <c r="AQ275"/>
  <c r="AQ276"/>
  <c r="AQ277"/>
  <c r="AQ278"/>
  <c r="AQ279"/>
  <c r="AQ280"/>
  <c r="AQ281"/>
  <c r="AQ282"/>
  <c r="AQ283"/>
  <c r="AQ284"/>
  <c r="AQ285"/>
  <c r="AQ286"/>
  <c r="AQ287"/>
  <c r="AQ288"/>
  <c r="AQ289"/>
  <c r="AQ290"/>
  <c r="AQ291"/>
  <c r="AQ292"/>
  <c r="AQ293"/>
  <c r="AQ294"/>
  <c r="AQ295"/>
  <c r="AQ296"/>
  <c r="AQ297"/>
  <c r="AQ298"/>
  <c r="AQ299"/>
  <c r="AQ300"/>
  <c r="AQ301"/>
  <c r="AQ302"/>
  <c r="AQ303"/>
  <c r="AQ304"/>
  <c r="AQ305"/>
  <c r="AQ306"/>
  <c r="AQ307"/>
  <c r="AQ308"/>
  <c r="AQ309"/>
  <c r="AQ310"/>
  <c r="AQ311"/>
  <c r="AQ312"/>
  <c r="AQ313"/>
  <c r="AQ314"/>
  <c r="AQ315"/>
  <c r="AQ316"/>
  <c r="AQ317"/>
  <c r="AQ318"/>
  <c r="AQ319"/>
  <c r="AQ320"/>
  <c r="AQ321"/>
  <c r="AQ322"/>
  <c r="AQ323"/>
  <c r="AQ324"/>
  <c r="AQ325"/>
  <c r="AQ326"/>
  <c r="AQ327"/>
  <c r="AQ328"/>
  <c r="AQ329"/>
  <c r="AQ330"/>
  <c r="AQ331"/>
  <c r="AQ332"/>
  <c r="AQ333"/>
  <c r="AQ334"/>
  <c r="AQ335"/>
  <c r="AQ336"/>
  <c r="AQ337"/>
  <c r="AQ338"/>
  <c r="AQ339"/>
  <c r="AQ340"/>
  <c r="AQ341"/>
  <c r="AQ342"/>
  <c r="AQ343"/>
  <c r="AQ344"/>
  <c r="AQ345"/>
  <c r="AQ346"/>
  <c r="AQ347"/>
  <c r="AQ348"/>
  <c r="AQ349"/>
  <c r="AQ350"/>
  <c r="AQ351"/>
  <c r="AQ352"/>
  <c r="AQ353"/>
  <c r="AQ354"/>
  <c r="AQ355"/>
  <c r="AQ356"/>
  <c r="AQ357"/>
  <c r="AQ358"/>
  <c r="AQ359"/>
  <c r="AQ360"/>
  <c r="AQ361"/>
  <c r="AQ362"/>
  <c r="AQ363"/>
  <c r="AQ364"/>
  <c r="AQ365"/>
  <c r="AQ366"/>
  <c r="AQ367"/>
  <c r="AQ368"/>
  <c r="AQ369"/>
  <c r="AQ370"/>
  <c r="AQ371"/>
  <c r="AQ372"/>
  <c r="AQ373"/>
  <c r="AQ374"/>
  <c r="AQ375"/>
  <c r="AQ376"/>
  <c r="AQ377"/>
  <c r="AQ378"/>
  <c r="AQ379"/>
  <c r="AQ380"/>
  <c r="AQ381"/>
  <c r="AQ382"/>
  <c r="AQ383"/>
  <c r="AQ384"/>
  <c r="AQ385"/>
  <c r="AQ386"/>
  <c r="AQ387"/>
  <c r="AQ388"/>
  <c r="AQ389"/>
  <c r="AQ390"/>
  <c r="AQ391"/>
  <c r="AQ392"/>
  <c r="AQ393"/>
  <c r="AQ394"/>
  <c r="AQ395"/>
  <c r="AQ396"/>
  <c r="AQ397"/>
  <c r="AQ398"/>
  <c r="AQ399"/>
  <c r="AQ400"/>
  <c r="AQ401"/>
  <c r="AQ402"/>
  <c r="AQ403"/>
  <c r="AQ404"/>
  <c r="AQ405"/>
  <c r="AQ406"/>
  <c r="AQ407"/>
  <c r="AQ408"/>
  <c r="AQ409"/>
  <c r="AQ410"/>
  <c r="AQ411"/>
  <c r="AQ412"/>
  <c r="AQ413"/>
  <c r="AQ414"/>
  <c r="AQ415"/>
  <c r="AQ416"/>
  <c r="AQ417"/>
  <c r="AQ418"/>
  <c r="AQ419"/>
  <c r="AQ420"/>
  <c r="AQ421"/>
  <c r="AQ422"/>
  <c r="AQ423"/>
  <c r="AQ424"/>
  <c r="AQ425"/>
  <c r="AQ426"/>
  <c r="AQ427"/>
  <c r="AQ428"/>
  <c r="AQ429"/>
  <c r="AQ430"/>
  <c r="AQ431"/>
  <c r="AQ432"/>
  <c r="AQ433"/>
  <c r="AQ434"/>
  <c r="AQ435"/>
  <c r="AQ436"/>
  <c r="AQ437"/>
  <c r="AQ438"/>
  <c r="AQ439"/>
  <c r="AQ440"/>
  <c r="AQ441"/>
  <c r="AQ442"/>
  <c r="AQ443"/>
  <c r="AQ444"/>
  <c r="AQ445"/>
  <c r="AQ446"/>
  <c r="AQ447"/>
  <c r="AQ448"/>
  <c r="AQ449"/>
  <c r="AQ450"/>
  <c r="AQ451"/>
  <c r="AQ452"/>
  <c r="AQ453"/>
  <c r="AQ454"/>
  <c r="AQ455"/>
  <c r="AQ456"/>
  <c r="AQ457"/>
  <c r="AQ458"/>
  <c r="AQ459"/>
  <c r="AQ460"/>
  <c r="AQ461"/>
  <c r="AQ462"/>
  <c r="AQ463"/>
  <c r="AQ464"/>
  <c r="AQ465"/>
  <c r="AQ466"/>
  <c r="AQ467"/>
  <c r="AQ468"/>
  <c r="AQ469"/>
  <c r="AQ470"/>
  <c r="AQ471"/>
  <c r="AQ472"/>
  <c r="AQ473"/>
  <c r="AQ474"/>
  <c r="AQ475"/>
  <c r="AQ476"/>
  <c r="AQ477"/>
  <c r="AQ478"/>
  <c r="AQ479"/>
  <c r="AQ480"/>
  <c r="AQ481"/>
  <c r="AQ482"/>
  <c r="AQ483"/>
  <c r="AQ484"/>
  <c r="AQ485"/>
  <c r="AQ486"/>
  <c r="AQ487"/>
  <c r="AQ488"/>
  <c r="AQ489"/>
  <c r="AQ490"/>
  <c r="AQ491"/>
  <c r="AQ492"/>
  <c r="AQ493"/>
  <c r="AQ494"/>
  <c r="AQ495"/>
  <c r="AQ496"/>
  <c r="AQ497"/>
  <c r="AQ498"/>
  <c r="AQ499"/>
  <c r="AQ500"/>
  <c r="AQ501"/>
  <c r="AQ502"/>
  <c r="AQ503"/>
  <c r="AQ504"/>
  <c r="AQ505"/>
  <c r="AQ506"/>
  <c r="AQ507"/>
  <c r="AQ508"/>
  <c r="AQ509"/>
  <c r="AQ510"/>
  <c r="AQ511"/>
  <c r="AQ512"/>
  <c r="AQ513"/>
  <c r="AQ514"/>
  <c r="AQ515"/>
  <c r="AQ516"/>
  <c r="AQ517"/>
  <c r="AQ518"/>
  <c r="AQ519"/>
  <c r="AQ520"/>
  <c r="AQ521"/>
  <c r="AQ522"/>
  <c r="AQ523"/>
  <c r="AQ524"/>
  <c r="AQ525"/>
  <c r="AQ526"/>
  <c r="AQ527"/>
  <c r="AQ528"/>
  <c r="AQ529"/>
  <c r="AQ530"/>
  <c r="AQ531"/>
  <c r="AQ532"/>
  <c r="AQ533"/>
  <c r="AQ534"/>
  <c r="AQ535"/>
  <c r="AQ536"/>
  <c r="AQ537"/>
  <c r="AQ538"/>
  <c r="AQ539"/>
  <c r="AQ540"/>
  <c r="AQ541"/>
  <c r="AQ542"/>
  <c r="AQ543"/>
  <c r="AQ544"/>
  <c r="AQ545"/>
  <c r="AQ546"/>
  <c r="AQ547"/>
  <c r="AQ548"/>
  <c r="AQ549"/>
  <c r="AQ550"/>
  <c r="AQ551"/>
  <c r="AQ552"/>
  <c r="AQ553"/>
  <c r="AQ554"/>
  <c r="AQ555"/>
  <c r="AQ556"/>
  <c r="AQ557"/>
  <c r="AQ558"/>
  <c r="AQ559"/>
  <c r="AQ560"/>
  <c r="AQ561"/>
  <c r="AQ562"/>
  <c r="AQ563"/>
  <c r="AQ564"/>
  <c r="AQ565"/>
  <c r="AQ566"/>
  <c r="AQ567"/>
  <c r="AQ568"/>
  <c r="AQ569"/>
  <c r="AQ570"/>
  <c r="AQ571"/>
  <c r="AQ572"/>
  <c r="AQ573"/>
  <c r="AQ574"/>
  <c r="AQ575"/>
  <c r="AQ576"/>
  <c r="AQ577"/>
  <c r="AQ578"/>
  <c r="AQ579"/>
  <c r="AQ580"/>
  <c r="AQ581"/>
  <c r="AQ582"/>
  <c r="AQ583"/>
  <c r="AQ584"/>
  <c r="AQ585"/>
  <c r="AQ586"/>
  <c r="AQ587"/>
  <c r="AQ588"/>
  <c r="AQ589"/>
  <c r="AQ590"/>
  <c r="AQ591"/>
  <c r="AQ592"/>
  <c r="AQ593"/>
  <c r="AQ594"/>
  <c r="AQ595"/>
  <c r="AQ596"/>
  <c r="AQ597"/>
  <c r="AQ598"/>
  <c r="AQ599"/>
  <c r="AQ600"/>
  <c r="AQ601"/>
  <c r="AQ602"/>
  <c r="AQ603"/>
  <c r="AQ604"/>
  <c r="AQ605"/>
  <c r="AQ606"/>
  <c r="AQ607"/>
  <c r="AQ608"/>
  <c r="AQ609"/>
  <c r="AQ610"/>
  <c r="AQ611"/>
  <c r="AQ612"/>
  <c r="AQ613"/>
  <c r="AQ614"/>
  <c r="AQ615"/>
  <c r="AQ616"/>
  <c r="AQ617"/>
  <c r="AQ618"/>
  <c r="AQ619"/>
  <c r="AQ620"/>
  <c r="AQ621"/>
  <c r="AQ622"/>
  <c r="AQ623"/>
  <c r="AQ624"/>
  <c r="AQ625"/>
  <c r="AQ626"/>
  <c r="AQ627"/>
  <c r="AQ628"/>
  <c r="AQ629"/>
  <c r="AQ630"/>
  <c r="AQ631"/>
  <c r="AQ632"/>
  <c r="AQ633"/>
  <c r="AQ634"/>
  <c r="AQ635"/>
  <c r="AQ636"/>
  <c r="AQ637"/>
  <c r="AQ638"/>
  <c r="AQ639"/>
  <c r="AQ640"/>
  <c r="AQ641"/>
  <c r="AQ642"/>
  <c r="AQ643"/>
  <c r="AQ644"/>
  <c r="AQ645"/>
  <c r="AQ646"/>
  <c r="AQ647"/>
  <c r="AQ648"/>
  <c r="AQ649"/>
  <c r="AQ650"/>
  <c r="AQ651"/>
  <c r="AQ652"/>
  <c r="AQ653"/>
  <c r="AQ654"/>
  <c r="AQ655"/>
  <c r="AQ656"/>
  <c r="AQ657"/>
  <c r="AQ658"/>
  <c r="AQ659"/>
  <c r="AQ660"/>
  <c r="AQ661"/>
  <c r="AQ662"/>
  <c r="AQ663"/>
  <c r="AQ664"/>
  <c r="AQ665"/>
  <c r="AQ666"/>
  <c r="AQ667"/>
  <c r="AQ668"/>
  <c r="AQ669"/>
  <c r="AQ670"/>
  <c r="AQ671"/>
  <c r="AQ672"/>
  <c r="AQ673"/>
  <c r="AQ674"/>
  <c r="AQ675"/>
  <c r="AQ676"/>
  <c r="AQ677"/>
  <c r="AQ678"/>
  <c r="AQ679"/>
  <c r="AQ680"/>
  <c r="AQ681"/>
  <c r="AQ682"/>
  <c r="AQ683"/>
  <c r="AQ684"/>
  <c r="AQ685"/>
  <c r="AQ686"/>
  <c r="AQ687"/>
  <c r="AQ688"/>
  <c r="AQ689"/>
  <c r="AQ690"/>
  <c r="AQ691"/>
  <c r="AQ692"/>
  <c r="AQ693"/>
  <c r="AQ694"/>
  <c r="AQ695"/>
  <c r="AQ696"/>
  <c r="AQ697"/>
  <c r="AQ698"/>
  <c r="AQ699"/>
  <c r="AQ700"/>
  <c r="AQ701"/>
  <c r="AQ702"/>
  <c r="AQ703"/>
  <c r="AQ704"/>
  <c r="AQ705"/>
  <c r="AQ706"/>
  <c r="AQ707"/>
  <c r="AQ708"/>
  <c r="AQ709"/>
  <c r="AQ710"/>
  <c r="AQ711"/>
  <c r="AQ712"/>
  <c r="AQ713"/>
  <c r="AQ714"/>
  <c r="AQ715"/>
  <c r="AQ716"/>
  <c r="AQ717"/>
  <c r="AQ718"/>
  <c r="AQ719"/>
  <c r="AQ720"/>
  <c r="AQ721"/>
  <c r="AQ722"/>
  <c r="AQ723"/>
  <c r="AQ724"/>
  <c r="AQ725"/>
  <c r="AQ726"/>
  <c r="AQ727"/>
  <c r="AQ728"/>
  <c r="AQ729"/>
  <c r="AQ730"/>
  <c r="AQ731"/>
  <c r="AQ732"/>
  <c r="AQ733"/>
  <c r="AQ734"/>
  <c r="AQ735"/>
  <c r="AQ736"/>
  <c r="AQ737"/>
  <c r="AQ738"/>
  <c r="AQ739"/>
  <c r="AQ740"/>
  <c r="AQ741"/>
  <c r="AQ742"/>
  <c r="AQ743"/>
  <c r="AQ744"/>
  <c r="AQ745"/>
  <c r="AQ746"/>
  <c r="AQ747"/>
  <c r="AQ748"/>
  <c r="AQ749"/>
  <c r="AQ750"/>
  <c r="AQ751"/>
  <c r="AQ752"/>
  <c r="AQ753"/>
  <c r="AQ754"/>
  <c r="AQ755"/>
  <c r="AQ756"/>
  <c r="AQ757"/>
  <c r="AQ758"/>
  <c r="AQ759"/>
  <c r="AQ760"/>
  <c r="AQ761"/>
  <c r="AQ762"/>
  <c r="AQ763"/>
  <c r="AQ764"/>
  <c r="AQ765"/>
  <c r="AQ766"/>
  <c r="AQ767"/>
  <c r="AQ768"/>
  <c r="AQ769"/>
  <c r="AQ770"/>
  <c r="AQ771"/>
  <c r="AQ772"/>
  <c r="AQ773"/>
  <c r="AQ774"/>
  <c r="AQ775"/>
  <c r="AQ776"/>
  <c r="AQ777"/>
  <c r="AQ778"/>
  <c r="AQ779"/>
  <c r="AQ780"/>
  <c r="AQ781"/>
  <c r="AQ782"/>
  <c r="AQ783"/>
  <c r="AQ784"/>
  <c r="AQ785"/>
  <c r="AQ786"/>
  <c r="AQ787"/>
  <c r="AQ788"/>
  <c r="AQ789"/>
  <c r="AQ790"/>
  <c r="AQ791"/>
  <c r="AQ792"/>
  <c r="AQ793"/>
  <c r="AQ794"/>
  <c r="AQ795"/>
  <c r="AQ796"/>
  <c r="AQ797"/>
  <c r="AQ798"/>
  <c r="AQ799"/>
  <c r="AQ800"/>
  <c r="AQ801"/>
  <c r="AQ802"/>
  <c r="AQ803"/>
  <c r="AQ804"/>
  <c r="AQ805"/>
  <c r="AQ806"/>
  <c r="AQ807"/>
  <c r="AQ808"/>
  <c r="AQ809"/>
  <c r="AQ810"/>
  <c r="AQ811"/>
  <c r="AQ812"/>
  <c r="AQ813"/>
  <c r="AQ814"/>
  <c r="AQ815"/>
  <c r="AQ816"/>
  <c r="AQ817"/>
  <c r="AQ818"/>
  <c r="AQ819"/>
  <c r="AQ820"/>
  <c r="AQ821"/>
  <c r="AQ822"/>
  <c r="AQ823"/>
  <c r="AQ824"/>
  <c r="AQ825"/>
  <c r="AQ826"/>
  <c r="AQ827"/>
  <c r="AQ828"/>
  <c r="AQ829"/>
  <c r="AQ830"/>
  <c r="AQ831"/>
  <c r="AQ832"/>
  <c r="AQ833"/>
  <c r="AQ834"/>
  <c r="AQ835"/>
  <c r="AQ836"/>
  <c r="AQ837"/>
  <c r="AQ838"/>
  <c r="AQ839"/>
  <c r="AQ840"/>
  <c r="AQ841"/>
  <c r="AQ842"/>
  <c r="AQ843"/>
  <c r="AQ844"/>
  <c r="AQ845"/>
  <c r="AQ846"/>
  <c r="AQ847"/>
  <c r="AQ848"/>
  <c r="AQ849"/>
  <c r="AQ850"/>
  <c r="AQ851"/>
  <c r="AQ852"/>
  <c r="AQ853"/>
  <c r="AQ854"/>
  <c r="AQ855"/>
  <c r="AQ856"/>
  <c r="AQ857"/>
  <c r="AQ858"/>
  <c r="AQ859"/>
  <c r="AQ860"/>
  <c r="AQ861"/>
  <c r="AQ862"/>
  <c r="AQ863"/>
  <c r="AQ864"/>
  <c r="AQ865"/>
  <c r="AQ866"/>
  <c r="AQ867"/>
  <c r="AQ868"/>
  <c r="AQ869"/>
  <c r="AQ870"/>
  <c r="AQ871"/>
  <c r="AQ872"/>
  <c r="AQ873"/>
  <c r="AQ874"/>
  <c r="AQ875"/>
  <c r="AQ876"/>
  <c r="AQ877"/>
  <c r="AQ878"/>
  <c r="AQ879"/>
  <c r="AQ880"/>
  <c r="AQ881"/>
  <c r="AQ882"/>
  <c r="AQ883"/>
  <c r="AQ884"/>
  <c r="AQ885"/>
  <c r="AQ886"/>
  <c r="AQ887"/>
  <c r="AQ888"/>
  <c r="AQ889"/>
  <c r="AQ890"/>
  <c r="AQ891"/>
  <c r="AQ892"/>
  <c r="AQ893"/>
  <c r="AQ894"/>
  <c r="AQ895"/>
  <c r="AQ896"/>
  <c r="AQ897"/>
  <c r="AQ898"/>
  <c r="AQ899"/>
  <c r="AQ900"/>
  <c r="AQ901"/>
  <c r="AQ902"/>
  <c r="AQ903"/>
  <c r="AQ904"/>
  <c r="AQ905"/>
  <c r="AQ906"/>
  <c r="AQ907"/>
  <c r="AQ908"/>
  <c r="AQ909"/>
  <c r="AQ910"/>
  <c r="AQ911"/>
  <c r="AQ912"/>
  <c r="AQ913"/>
  <c r="AQ914"/>
  <c r="AQ915"/>
  <c r="AQ916"/>
  <c r="AQ917"/>
  <c r="AQ918"/>
  <c r="AQ919"/>
  <c r="AQ920"/>
  <c r="AQ921"/>
  <c r="AQ922"/>
  <c r="AQ923"/>
  <c r="AQ924"/>
  <c r="AQ925"/>
  <c r="AQ926"/>
  <c r="AQ927"/>
  <c r="AQ928"/>
  <c r="AQ929"/>
  <c r="AQ930"/>
  <c r="AQ931"/>
  <c r="AQ932"/>
  <c r="AQ933"/>
  <c r="AQ934"/>
  <c r="AQ935"/>
  <c r="AQ936"/>
  <c r="AQ937"/>
  <c r="AQ938"/>
  <c r="AQ939"/>
  <c r="AQ940"/>
  <c r="AQ941"/>
  <c r="AQ942"/>
  <c r="AQ943"/>
  <c r="AQ944"/>
  <c r="AQ945"/>
  <c r="AQ946"/>
  <c r="AQ947"/>
  <c r="AQ948"/>
  <c r="AQ949"/>
  <c r="AQ950"/>
  <c r="AQ951"/>
  <c r="AQ952"/>
  <c r="AQ953"/>
  <c r="AQ954"/>
  <c r="AQ955"/>
  <c r="AQ956"/>
  <c r="AQ957"/>
  <c r="AQ958"/>
  <c r="AQ959"/>
  <c r="AQ960"/>
  <c r="AQ961"/>
  <c r="AQ962"/>
  <c r="AQ963"/>
  <c r="AQ964"/>
  <c r="AQ965"/>
  <c r="AQ966"/>
  <c r="AQ967"/>
  <c r="AQ968"/>
  <c r="AQ969"/>
  <c r="AQ970"/>
  <c r="AQ971"/>
  <c r="AQ972"/>
  <c r="AQ973"/>
  <c r="AQ974"/>
  <c r="AQ975"/>
  <c r="AQ976"/>
  <c r="AQ977"/>
  <c r="AQ978"/>
  <c r="AQ979"/>
  <c r="AQ980"/>
  <c r="AQ981"/>
  <c r="AQ982"/>
  <c r="AQ983"/>
  <c r="AQ984"/>
  <c r="AQ985"/>
  <c r="AQ986"/>
  <c r="AQ987"/>
  <c r="AQ988"/>
  <c r="AQ989"/>
  <c r="AQ990"/>
  <c r="AQ991"/>
  <c r="AQ992"/>
  <c r="AQ993"/>
  <c r="AQ994"/>
  <c r="AQ995"/>
  <c r="AQ996"/>
  <c r="AQ997"/>
  <c r="AQ998"/>
  <c r="AQ999"/>
  <c r="AQ1000"/>
  <c r="AQ1001"/>
  <c r="AQ1002"/>
  <c r="AQ1003"/>
  <c r="AQ1004"/>
  <c r="AQ1005"/>
  <c r="AQ1006"/>
  <c r="AQ1007"/>
  <c r="AQ1008"/>
  <c r="AQ1009"/>
  <c r="AQ1010"/>
  <c r="AQ1011"/>
  <c r="AQ1012"/>
  <c r="AQ1013"/>
  <c r="AQ1014"/>
  <c r="AQ1015"/>
  <c r="AQ1016"/>
  <c r="AQ1017"/>
  <c r="AQ1018"/>
  <c r="AQ1019"/>
  <c r="AQ1020"/>
  <c r="AQ1021"/>
  <c r="AQ1022"/>
  <c r="AQ1023"/>
  <c r="AQ1024"/>
  <c r="AQ1025"/>
  <c r="AQ1026"/>
  <c r="AQ1027"/>
  <c r="AQ1028"/>
  <c r="AQ1029"/>
  <c r="AQ1030"/>
  <c r="AQ1031"/>
  <c r="AQ1032"/>
  <c r="AQ1033"/>
  <c r="AQ1034"/>
  <c r="AQ1035"/>
  <c r="AQ1036"/>
  <c r="AQ1037"/>
  <c r="AQ1038"/>
  <c r="AQ1039"/>
  <c r="AQ1040"/>
  <c r="AQ1041"/>
  <c r="AQ1042"/>
  <c r="AQ1043"/>
  <c r="AQ1044"/>
  <c r="AQ1045"/>
  <c r="AQ1046"/>
  <c r="AQ1047"/>
  <c r="AQ1048"/>
  <c r="AQ1049"/>
  <c r="AQ1050"/>
  <c r="AQ1051"/>
  <c r="AQ1052"/>
  <c r="AQ1053"/>
  <c r="AQ1054"/>
  <c r="AQ1055"/>
  <c r="AQ1056"/>
  <c r="AQ1057"/>
  <c r="AQ1058"/>
  <c r="AQ1059"/>
  <c r="AQ1060"/>
  <c r="AQ1061"/>
  <c r="AQ1062"/>
  <c r="AQ1063"/>
  <c r="AQ1064"/>
  <c r="AQ1065"/>
  <c r="AQ1066"/>
  <c r="AQ1067"/>
  <c r="AQ1068"/>
  <c r="AQ1069"/>
  <c r="AQ1070"/>
  <c r="AQ1071"/>
  <c r="AQ1072"/>
  <c r="AQ1073"/>
  <c r="AQ1074"/>
  <c r="AQ1075"/>
  <c r="AQ1076"/>
  <c r="AQ1077"/>
  <c r="AQ1078"/>
  <c r="AQ1079"/>
  <c r="AQ1080"/>
  <c r="AQ1081"/>
  <c r="AQ1082"/>
  <c r="AQ1083"/>
  <c r="AQ1084"/>
  <c r="AQ1085"/>
  <c r="AQ1086"/>
  <c r="AQ1087"/>
  <c r="AQ1088"/>
  <c r="AQ1089"/>
  <c r="AQ1090"/>
  <c r="AQ1091"/>
  <c r="AQ1092"/>
  <c r="AQ1093"/>
  <c r="AQ1094"/>
  <c r="AQ1095"/>
  <c r="AQ1096"/>
  <c r="AQ1097"/>
  <c r="AQ1098"/>
  <c r="AQ1099"/>
  <c r="AQ1100"/>
  <c r="AQ1101"/>
  <c r="AQ1102"/>
  <c r="AQ1103"/>
  <c r="AQ1104"/>
  <c r="AQ1105"/>
  <c r="AQ1106"/>
  <c r="AQ1107"/>
  <c r="AQ1108"/>
  <c r="AQ1109"/>
  <c r="AQ1110"/>
  <c r="AQ1111"/>
  <c r="AQ1112"/>
  <c r="AQ1113"/>
  <c r="AQ1114"/>
  <c r="AQ1115"/>
  <c r="AQ1116"/>
  <c r="AQ1117"/>
  <c r="AQ1118"/>
  <c r="AQ1119"/>
  <c r="AQ1120"/>
  <c r="AQ1121"/>
  <c r="AQ1122"/>
  <c r="AQ1123"/>
  <c r="AQ1124"/>
  <c r="AQ1125"/>
  <c r="AQ1126"/>
  <c r="AQ1127"/>
  <c r="AQ1128"/>
  <c r="AQ1129"/>
  <c r="AQ1130"/>
  <c r="AQ1131"/>
  <c r="AQ1132"/>
  <c r="AQ1133"/>
  <c r="AQ1134"/>
  <c r="AQ1135"/>
  <c r="AQ1136"/>
  <c r="AQ1137"/>
  <c r="AQ1138"/>
  <c r="AQ1139"/>
  <c r="AQ1140"/>
  <c r="AQ1141"/>
  <c r="AQ1142"/>
  <c r="AQ1143"/>
  <c r="AQ1144"/>
  <c r="AQ1145"/>
  <c r="AQ1146"/>
  <c r="AQ1147"/>
  <c r="AQ1148"/>
  <c r="AQ1149"/>
  <c r="AQ1150"/>
  <c r="AQ1151"/>
  <c r="AQ1152"/>
  <c r="AQ1153"/>
  <c r="AQ1154"/>
  <c r="AQ1155"/>
  <c r="AQ1156"/>
  <c r="AQ1157"/>
  <c r="AQ1158"/>
  <c r="AQ1159"/>
  <c r="AQ1160"/>
  <c r="AQ1161"/>
  <c r="AQ1162"/>
  <c r="AQ1163"/>
  <c r="AQ1164"/>
  <c r="AQ1165"/>
  <c r="AQ1166"/>
  <c r="AQ1167"/>
  <c r="AQ1168"/>
  <c r="AQ1169"/>
  <c r="AQ1170"/>
  <c r="AQ1171"/>
  <c r="AQ1172"/>
  <c r="AQ1173"/>
  <c r="AQ1174"/>
  <c r="AQ1175"/>
  <c r="AQ1176"/>
  <c r="AQ1177"/>
  <c r="AQ1178"/>
  <c r="AQ1179"/>
  <c r="AQ1180"/>
  <c r="AQ1181"/>
  <c r="AQ1182"/>
  <c r="AQ1183"/>
  <c r="AQ1184"/>
  <c r="AQ1185"/>
  <c r="AQ1186"/>
  <c r="AQ1187"/>
  <c r="AQ1188"/>
  <c r="AQ1189"/>
  <c r="AQ1190"/>
  <c r="AQ1191"/>
  <c r="AQ1192"/>
  <c r="AQ1193"/>
  <c r="AQ1194"/>
  <c r="AQ1195"/>
  <c r="AQ1196"/>
  <c r="AQ1197"/>
  <c r="AQ1198"/>
  <c r="AQ1199"/>
  <c r="AQ1200"/>
  <c r="AQ1201"/>
  <c r="AQ1202"/>
  <c r="AQ1203"/>
  <c r="AQ1204"/>
  <c r="AQ1205"/>
  <c r="AQ1206"/>
  <c r="AQ1207"/>
  <c r="AQ1208"/>
  <c r="AQ1209"/>
  <c r="AQ1210"/>
  <c r="AQ1211"/>
  <c r="AQ1212"/>
  <c r="AQ1213"/>
  <c r="AQ1214"/>
  <c r="AQ1215"/>
  <c r="AQ1216"/>
  <c r="AQ1217"/>
  <c r="AQ1218"/>
  <c r="AQ1219"/>
  <c r="AQ1220"/>
  <c r="AQ1221"/>
  <c r="AQ1222"/>
  <c r="AQ1223"/>
  <c r="AQ1224"/>
  <c r="AQ1225"/>
  <c r="AQ1226"/>
  <c r="AQ1227"/>
  <c r="AQ1228"/>
  <c r="AQ1229"/>
  <c r="AQ1230"/>
  <c r="AQ1231"/>
  <c r="AQ1232"/>
  <c r="AQ1233"/>
  <c r="AQ1234"/>
  <c r="AQ1235"/>
  <c r="AQ1236"/>
  <c r="AQ1237"/>
  <c r="AQ1238"/>
  <c r="AQ1239"/>
  <c r="AQ1240"/>
  <c r="AQ1241"/>
  <c r="AQ1242"/>
  <c r="AQ1243"/>
  <c r="AQ1244"/>
  <c r="AQ1245"/>
  <c r="AQ1246"/>
  <c r="AQ1247"/>
  <c r="AQ1248"/>
  <c r="AQ1249"/>
  <c r="AQ1250"/>
  <c r="AQ1251"/>
  <c r="AQ1252"/>
  <c r="AQ1253"/>
  <c r="AQ1254"/>
  <c r="AQ1255"/>
  <c r="AQ1256"/>
  <c r="AQ1257"/>
  <c r="AQ1258"/>
  <c r="AQ1259"/>
  <c r="AQ1260"/>
  <c r="AQ1261"/>
  <c r="AQ1262"/>
  <c r="AQ1263"/>
  <c r="AQ1264"/>
  <c r="AQ1265"/>
  <c r="AQ1266"/>
  <c r="AQ1267"/>
  <c r="AQ1268"/>
  <c r="AQ1269"/>
  <c r="AQ1270"/>
  <c r="AQ1271"/>
  <c r="AQ1272"/>
  <c r="AQ1273"/>
  <c r="AQ1274"/>
  <c r="AQ1275"/>
  <c r="AQ1276"/>
  <c r="AQ1277"/>
  <c r="AQ1278"/>
  <c r="AQ1279"/>
  <c r="AQ1280"/>
  <c r="AQ1281"/>
  <c r="AQ1282"/>
  <c r="AQ1283"/>
  <c r="AQ1284"/>
  <c r="AQ1285"/>
  <c r="AQ1286"/>
  <c r="AQ1287"/>
  <c r="AQ1288"/>
  <c r="AQ1289"/>
  <c r="AQ1290"/>
  <c r="AQ1291"/>
  <c r="AQ1292"/>
  <c r="AQ1293"/>
  <c r="AQ1294"/>
  <c r="AQ1295"/>
  <c r="AQ1296"/>
  <c r="AQ1297"/>
  <c r="AQ1298"/>
  <c r="AQ1299"/>
  <c r="AQ1300"/>
  <c r="AQ1301"/>
  <c r="AQ1302"/>
  <c r="AQ1303"/>
  <c r="AQ1304"/>
  <c r="AQ1305"/>
  <c r="AQ1306"/>
  <c r="AQ1307"/>
  <c r="AQ1308"/>
  <c r="AQ1309"/>
  <c r="AQ1310"/>
  <c r="AQ1311"/>
  <c r="AQ1312"/>
  <c r="AQ1313"/>
  <c r="AQ1314"/>
  <c r="AQ1315"/>
  <c r="AQ1316"/>
  <c r="AQ1317"/>
  <c r="AQ1318"/>
  <c r="AQ1319"/>
  <c r="AQ1320"/>
  <c r="AQ1321"/>
  <c r="AQ1322"/>
  <c r="AQ1323"/>
  <c r="AQ1324"/>
  <c r="AQ1325"/>
  <c r="AQ1326"/>
  <c r="AQ1327"/>
  <c r="AQ1328"/>
  <c r="AQ1329"/>
  <c r="AQ1330"/>
  <c r="AQ1331"/>
  <c r="AQ1332"/>
  <c r="AQ1333"/>
  <c r="AQ1334"/>
  <c r="AQ1335"/>
  <c r="AQ1336"/>
  <c r="AQ1337"/>
  <c r="AQ1338"/>
  <c r="AQ1339"/>
  <c r="AQ1340"/>
  <c r="AQ1341"/>
  <c r="AQ1342"/>
  <c r="AQ1343"/>
  <c r="AQ1344"/>
  <c r="AQ1345"/>
  <c r="AQ1346"/>
  <c r="AQ1347"/>
  <c r="AQ1348"/>
  <c r="AQ1349"/>
  <c r="AQ1350"/>
  <c r="AQ1351"/>
  <c r="AQ1352"/>
  <c r="AQ1353"/>
  <c r="AQ1354"/>
  <c r="AQ1355"/>
  <c r="AQ1356"/>
  <c r="AQ1357"/>
  <c r="AQ1358"/>
  <c r="AQ1359"/>
  <c r="AQ1360"/>
  <c r="AQ1361"/>
  <c r="AQ1362"/>
  <c r="AQ1363"/>
  <c r="AQ1364"/>
  <c r="AQ1365"/>
  <c r="AQ1366"/>
  <c r="AQ1367"/>
  <c r="AQ1368"/>
  <c r="AQ1369"/>
  <c r="AQ1370"/>
  <c r="AQ1371"/>
  <c r="AQ1372"/>
  <c r="AQ1373"/>
  <c r="AQ1374"/>
  <c r="AQ1375"/>
  <c r="AQ1376"/>
  <c r="AQ1377"/>
  <c r="AQ1378"/>
  <c r="AQ1379"/>
  <c r="AQ1380"/>
  <c r="AQ1381"/>
  <c r="AQ1382"/>
  <c r="AQ1383"/>
  <c r="AQ1384"/>
  <c r="AQ1385"/>
  <c r="AQ1386"/>
  <c r="AQ1387"/>
  <c r="AQ1388"/>
  <c r="AQ1389"/>
  <c r="AQ1390"/>
  <c r="AQ1391"/>
  <c r="AQ1392"/>
  <c r="AQ1393"/>
  <c r="AQ1394"/>
  <c r="AQ1395"/>
  <c r="AQ1396"/>
  <c r="AQ1397"/>
  <c r="AQ1398"/>
  <c r="AQ1399"/>
  <c r="AQ1400"/>
  <c r="AQ1401"/>
  <c r="AQ1402"/>
  <c r="AQ1403"/>
  <c r="AQ1404"/>
  <c r="AQ1405"/>
  <c r="AQ1406"/>
  <c r="AQ1407"/>
  <c r="AQ1408"/>
  <c r="AQ1409"/>
  <c r="AQ1410"/>
  <c r="AQ1411"/>
  <c r="AQ1412"/>
  <c r="AQ1413"/>
  <c r="AQ1414"/>
  <c r="AQ1415"/>
  <c r="AQ1416"/>
  <c r="AQ1417"/>
  <c r="AQ1418"/>
  <c r="AQ1419"/>
  <c r="AQ1420"/>
  <c r="AQ1421"/>
  <c r="AQ1422"/>
  <c r="AQ1423"/>
  <c r="AQ1424"/>
  <c r="AQ1425"/>
  <c r="AQ1426"/>
  <c r="AQ1427"/>
  <c r="AQ1428"/>
  <c r="AQ1429"/>
  <c r="AQ1430"/>
  <c r="AQ1431"/>
  <c r="AQ1432"/>
  <c r="AQ1433"/>
  <c r="AQ1434"/>
  <c r="AQ1435"/>
  <c r="AQ1436"/>
  <c r="AQ1437"/>
  <c r="AQ1438"/>
  <c r="AQ1439"/>
  <c r="AQ1440"/>
  <c r="AQ1441"/>
  <c r="AQ1442"/>
  <c r="AQ1443"/>
  <c r="AQ1444"/>
  <c r="AQ1445"/>
  <c r="AQ1446"/>
  <c r="AQ1447"/>
  <c r="AQ1448"/>
  <c r="AQ1449"/>
  <c r="AQ1450"/>
  <c r="AQ1451"/>
  <c r="AQ1452"/>
  <c r="AQ1453"/>
  <c r="AQ1454"/>
  <c r="AQ1455"/>
  <c r="AQ1456"/>
  <c r="AQ1457"/>
  <c r="AQ1458"/>
  <c r="AQ1459"/>
  <c r="AQ1460"/>
  <c r="AQ1461"/>
  <c r="AQ1462"/>
  <c r="AQ1463"/>
  <c r="AQ1464"/>
  <c r="AQ1465"/>
  <c r="AQ1466"/>
  <c r="AQ1467"/>
  <c r="AQ1468"/>
  <c r="AQ1469"/>
  <c r="AQ1470"/>
  <c r="AQ1471"/>
  <c r="AQ1472"/>
  <c r="AQ1473"/>
  <c r="AQ1474"/>
  <c r="AQ1475"/>
  <c r="AQ1476"/>
  <c r="AQ1477"/>
  <c r="AQ1478"/>
  <c r="AQ1479"/>
  <c r="AQ1480"/>
  <c r="AQ1481"/>
  <c r="AQ1482"/>
  <c r="AQ1483"/>
  <c r="AQ1484"/>
  <c r="AQ1485"/>
  <c r="AQ1486"/>
  <c r="AQ1487"/>
  <c r="AQ1488"/>
  <c r="AQ1489"/>
  <c r="AQ1490"/>
  <c r="AQ1491"/>
  <c r="AQ1492"/>
  <c r="AQ1493"/>
  <c r="AQ1494"/>
  <c r="AQ1495"/>
  <c r="AQ1496"/>
  <c r="AQ1497"/>
  <c r="AQ1498"/>
  <c r="AQ1499"/>
  <c r="AQ1500"/>
  <c r="AQ1501"/>
  <c r="AQ1502"/>
  <c r="AQ1503"/>
  <c r="AQ1504"/>
  <c r="AQ1505"/>
  <c r="AQ1506"/>
  <c r="AQ1507"/>
  <c r="AQ1508"/>
  <c r="AQ1509"/>
  <c r="AQ1510"/>
  <c r="AQ1511"/>
  <c r="AQ1512"/>
  <c r="AQ1513"/>
  <c r="AQ1514"/>
  <c r="AQ1515"/>
  <c r="AQ1516"/>
  <c r="AQ1517"/>
  <c r="AQ1518"/>
  <c r="AQ1519"/>
  <c r="AQ1520"/>
  <c r="AQ1521"/>
  <c r="AQ1522"/>
  <c r="AQ1523"/>
  <c r="AQ1524"/>
  <c r="AQ1525"/>
  <c r="AQ1526"/>
  <c r="AQ1527"/>
  <c r="AQ1528"/>
  <c r="AQ1529"/>
  <c r="AQ1530"/>
  <c r="AQ1531"/>
  <c r="AQ1532"/>
  <c r="AQ1533"/>
  <c r="AQ1534"/>
  <c r="AQ1535"/>
  <c r="AQ1536"/>
  <c r="AQ1537"/>
  <c r="AQ1538"/>
  <c r="AQ1539"/>
  <c r="AQ1540"/>
  <c r="AQ1541"/>
  <c r="AQ1542"/>
  <c r="AQ1543"/>
  <c r="AQ1544"/>
  <c r="AQ1545"/>
  <c r="AQ1546"/>
  <c r="AQ1547"/>
  <c r="AQ1548"/>
  <c r="AQ1549"/>
  <c r="AQ1550"/>
  <c r="AQ1551"/>
  <c r="AQ1552"/>
  <c r="AQ1553"/>
  <c r="AQ1554"/>
  <c r="AQ1555"/>
  <c r="AQ1556"/>
  <c r="AQ1557"/>
  <c r="AQ1558"/>
  <c r="AQ1559"/>
  <c r="AQ1560"/>
  <c r="AQ1561"/>
  <c r="AQ1562"/>
  <c r="AQ1563"/>
  <c r="AQ1564"/>
  <c r="AQ1565"/>
  <c r="AQ1566"/>
  <c r="AQ1567"/>
  <c r="AQ1568"/>
  <c r="AQ1569"/>
  <c r="AQ1570"/>
  <c r="AQ1571"/>
  <c r="AQ1572"/>
  <c r="AQ1573"/>
  <c r="AQ1574"/>
  <c r="AQ1575"/>
  <c r="AQ1576"/>
  <c r="AQ1577"/>
  <c r="AQ1578"/>
  <c r="AQ1579"/>
  <c r="AQ1580"/>
  <c r="AQ1581"/>
  <c r="AQ1582"/>
  <c r="AQ1583"/>
  <c r="AQ1584"/>
  <c r="AQ1585"/>
  <c r="AQ1586"/>
  <c r="AQ1587"/>
  <c r="AQ1588"/>
  <c r="AQ1589"/>
  <c r="AQ1590"/>
  <c r="AQ1591"/>
  <c r="AQ1592"/>
  <c r="AQ1593"/>
  <c r="AQ1594"/>
  <c r="AQ1595"/>
  <c r="AQ1596"/>
  <c r="AQ1597"/>
  <c r="AQ1598"/>
  <c r="AQ1599"/>
  <c r="AQ1600"/>
  <c r="AQ1601"/>
  <c r="AQ1602"/>
  <c r="AQ1603"/>
  <c r="AQ1604"/>
  <c r="AQ1605"/>
  <c r="AQ1606"/>
  <c r="AQ1607"/>
  <c r="AQ1608"/>
  <c r="AQ1609"/>
  <c r="AQ1610"/>
  <c r="AQ1611"/>
  <c r="AQ1612"/>
  <c r="AQ1613"/>
  <c r="AQ1614"/>
  <c r="AQ1615"/>
  <c r="AQ1616"/>
  <c r="AQ1617"/>
  <c r="AQ1618"/>
  <c r="AQ1619"/>
  <c r="AQ1620"/>
  <c r="AQ1621"/>
  <c r="AQ1622"/>
  <c r="AQ1623"/>
  <c r="AQ1624"/>
  <c r="AQ1625"/>
  <c r="AQ1626"/>
  <c r="AQ1627"/>
  <c r="AQ1628"/>
  <c r="AQ1629"/>
  <c r="AQ1630"/>
  <c r="AQ1631"/>
  <c r="AQ1632"/>
  <c r="AQ1633"/>
  <c r="AQ1634"/>
  <c r="AQ1635"/>
  <c r="AQ1636"/>
  <c r="AQ1637"/>
  <c r="AQ1638"/>
  <c r="AQ1639"/>
  <c r="AQ1640"/>
  <c r="AQ1641"/>
  <c r="AQ1642"/>
  <c r="AQ1643"/>
  <c r="AQ1644"/>
  <c r="AQ1645"/>
  <c r="AQ1646"/>
  <c r="AQ1647"/>
  <c r="AQ1648"/>
  <c r="AQ1649"/>
  <c r="AQ1650"/>
  <c r="AQ1651"/>
  <c r="AQ1652"/>
  <c r="AQ1653"/>
  <c r="AQ1654"/>
  <c r="AQ1655"/>
  <c r="AQ1656"/>
  <c r="AQ1657"/>
  <c r="AQ1658"/>
  <c r="AQ1659"/>
  <c r="AQ1660"/>
  <c r="AQ1661"/>
  <c r="AQ1662"/>
  <c r="AQ1663"/>
  <c r="AQ1664"/>
  <c r="AQ1665"/>
  <c r="AQ1666"/>
  <c r="AQ1667"/>
  <c r="AQ1668"/>
  <c r="AQ1669"/>
  <c r="AQ1670"/>
  <c r="AQ1671"/>
  <c r="AQ1672"/>
  <c r="AQ1673"/>
  <c r="AQ1674"/>
  <c r="AQ1675"/>
  <c r="AQ1676"/>
  <c r="AQ1677"/>
  <c r="AQ1678"/>
  <c r="AQ1679"/>
  <c r="AQ1680"/>
  <c r="AQ1681"/>
  <c r="AQ1682"/>
  <c r="AQ1683"/>
  <c r="AQ1684"/>
  <c r="AQ1685"/>
  <c r="AQ1686"/>
  <c r="AQ1687"/>
  <c r="AQ1688"/>
  <c r="AQ1689"/>
  <c r="AQ1690"/>
  <c r="AQ1691"/>
  <c r="AQ1692"/>
  <c r="AQ1693"/>
  <c r="AQ1694"/>
  <c r="AQ1695"/>
  <c r="AQ1696"/>
  <c r="AQ1697"/>
  <c r="AQ1698"/>
  <c r="AQ1699"/>
  <c r="AQ1700"/>
  <c r="AQ1701"/>
  <c r="AQ1702"/>
  <c r="AQ1703"/>
  <c r="AQ1704"/>
  <c r="AQ1705"/>
  <c r="AQ1706"/>
  <c r="AQ1707"/>
  <c r="AQ1708"/>
  <c r="AQ1709"/>
  <c r="AQ1710"/>
  <c r="AQ1711"/>
  <c r="AQ1712"/>
  <c r="AQ1713"/>
  <c r="AQ1714"/>
  <c r="AQ1715"/>
  <c r="AQ1716"/>
  <c r="AQ1717"/>
  <c r="AQ1718"/>
  <c r="AQ1719"/>
  <c r="AQ1720"/>
  <c r="AQ1721"/>
  <c r="AQ1722"/>
  <c r="AQ1723"/>
  <c r="AQ1724"/>
  <c r="AQ1725"/>
  <c r="AQ1726"/>
  <c r="AQ1727"/>
  <c r="AQ1728"/>
  <c r="AQ1729"/>
  <c r="AQ1730"/>
  <c r="AQ1731"/>
  <c r="AQ1732"/>
  <c r="AQ1733"/>
  <c r="AQ1734"/>
  <c r="AQ1735"/>
  <c r="AQ1736"/>
  <c r="AQ1737"/>
  <c r="AQ1738"/>
  <c r="AQ1739"/>
  <c r="AQ1740"/>
  <c r="AQ1741"/>
  <c r="AQ1742"/>
  <c r="AQ1743"/>
  <c r="AQ1744"/>
  <c r="AQ1745"/>
  <c r="AQ1746"/>
  <c r="AQ1747"/>
  <c r="AQ1748"/>
  <c r="AQ1749"/>
  <c r="AQ1750"/>
  <c r="AQ1751"/>
  <c r="AQ1752"/>
  <c r="AQ1753"/>
  <c r="AQ1754"/>
  <c r="AQ1755"/>
  <c r="AQ1756"/>
  <c r="AQ1757"/>
  <c r="AQ1758"/>
  <c r="AQ1759"/>
  <c r="AQ1760"/>
  <c r="AQ1761"/>
  <c r="AQ1762"/>
  <c r="AQ1763"/>
  <c r="AQ1764"/>
  <c r="AQ1765"/>
  <c r="AQ1766"/>
  <c r="AQ1767"/>
  <c r="AQ1768"/>
  <c r="AQ1769"/>
  <c r="AQ1770"/>
  <c r="AQ1771"/>
  <c r="AQ1772"/>
  <c r="AQ1773"/>
  <c r="AQ1774"/>
  <c r="AQ1775"/>
  <c r="AQ1776"/>
  <c r="AQ1777"/>
  <c r="AQ1778"/>
  <c r="AQ1779"/>
  <c r="AQ1780"/>
  <c r="AQ1781"/>
  <c r="AQ1782"/>
  <c r="AQ1783"/>
  <c r="AQ1784"/>
  <c r="AQ1785"/>
  <c r="AQ1786"/>
  <c r="AQ1787"/>
  <c r="AQ1788"/>
  <c r="AQ1789"/>
  <c r="AQ1790"/>
  <c r="AQ1791"/>
  <c r="AQ1792"/>
  <c r="AQ1793"/>
  <c r="AQ1794"/>
  <c r="AQ1795"/>
  <c r="AQ1796"/>
  <c r="AQ1797"/>
  <c r="AQ1798"/>
  <c r="AQ1799"/>
  <c r="AQ1800"/>
  <c r="AQ1801"/>
  <c r="AQ1802"/>
  <c r="AQ1803"/>
  <c r="AQ1804"/>
  <c r="AQ1805"/>
  <c r="AQ1806"/>
  <c r="AQ1807"/>
  <c r="AQ1808"/>
  <c r="AQ1809"/>
  <c r="AQ1810"/>
  <c r="AQ1811"/>
  <c r="AQ1812"/>
  <c r="AQ1813"/>
  <c r="AQ1814"/>
  <c r="AQ1815"/>
  <c r="AQ1816"/>
  <c r="AQ1817"/>
  <c r="AQ1818"/>
  <c r="AQ1819"/>
  <c r="AQ1820"/>
  <c r="AQ1821"/>
  <c r="AQ1822"/>
  <c r="AQ1823"/>
  <c r="AQ1824"/>
  <c r="AQ1825"/>
  <c r="AQ1826"/>
  <c r="AQ1827"/>
  <c r="AQ1828"/>
  <c r="AQ1829"/>
  <c r="AQ1830"/>
  <c r="AQ1831"/>
  <c r="AQ1832"/>
  <c r="AQ1833"/>
  <c r="AQ1834"/>
  <c r="AQ1835"/>
  <c r="AQ1836"/>
  <c r="AQ1837"/>
  <c r="AQ1838"/>
  <c r="AQ1839"/>
  <c r="AQ1840"/>
  <c r="AQ1841"/>
  <c r="AQ1842"/>
  <c r="AQ1843"/>
  <c r="AQ1844"/>
  <c r="AQ1845"/>
  <c r="AQ1846"/>
  <c r="AQ1847"/>
  <c r="AQ1848"/>
  <c r="AQ1849"/>
  <c r="AQ1850"/>
  <c r="AQ1851"/>
  <c r="AQ1852"/>
  <c r="AQ1853"/>
  <c r="AQ1854"/>
  <c r="AQ1855"/>
  <c r="AQ1856"/>
  <c r="AQ1857"/>
  <c r="AQ1858"/>
  <c r="AQ1859"/>
  <c r="AQ1860"/>
  <c r="AQ1861"/>
  <c r="AQ1862"/>
  <c r="AQ1863"/>
  <c r="AQ1864"/>
  <c r="AQ1865"/>
  <c r="AQ1866"/>
  <c r="AQ1867"/>
  <c r="AQ1868"/>
  <c r="AQ1869"/>
  <c r="AQ1870"/>
  <c r="AQ1871"/>
  <c r="AQ1872"/>
  <c r="AQ1873"/>
  <c r="AQ1874"/>
  <c r="AQ1875"/>
  <c r="AQ1876"/>
  <c r="AQ1877"/>
  <c r="AQ1878"/>
  <c r="AQ1879"/>
  <c r="AQ1880"/>
  <c r="AQ1881"/>
  <c r="AQ1882"/>
  <c r="AQ1883"/>
  <c r="AQ1884"/>
  <c r="AQ1885"/>
  <c r="AQ1886"/>
  <c r="AQ1887"/>
  <c r="AQ1888"/>
  <c r="AQ1889"/>
  <c r="AQ1890"/>
  <c r="AQ1891"/>
  <c r="AQ1892"/>
  <c r="AQ1893"/>
  <c r="AQ1894"/>
  <c r="AQ1895"/>
  <c r="AQ1896"/>
  <c r="AQ1897"/>
  <c r="AQ1898"/>
  <c r="AQ1899"/>
  <c r="AQ1900"/>
  <c r="AQ1901"/>
  <c r="AQ1902"/>
  <c r="AQ1903"/>
  <c r="AQ1904"/>
  <c r="AQ1905"/>
  <c r="AQ1906"/>
  <c r="AQ1907"/>
  <c r="AQ1908"/>
  <c r="AQ1909"/>
  <c r="AQ1910"/>
  <c r="AQ1911"/>
  <c r="AQ1912"/>
  <c r="AQ1913"/>
  <c r="AQ1914"/>
  <c r="AQ1915"/>
  <c r="AQ1916"/>
  <c r="AQ1917"/>
  <c r="AQ1918"/>
  <c r="AQ1919"/>
  <c r="AQ1920"/>
  <c r="AQ1921"/>
  <c r="AQ1922"/>
  <c r="AQ1923"/>
  <c r="AQ1924"/>
  <c r="AQ1925"/>
  <c r="AQ1926"/>
  <c r="AQ1927"/>
  <c r="AQ1928"/>
  <c r="AQ1929"/>
  <c r="AQ1930"/>
  <c r="AQ1931"/>
  <c r="AQ1932"/>
  <c r="AQ1933"/>
  <c r="AQ1934"/>
  <c r="AQ1935"/>
  <c r="AQ1936"/>
  <c r="AQ1937"/>
  <c r="AQ1938"/>
  <c r="AQ1939"/>
  <c r="AQ1940"/>
  <c r="AQ1941"/>
  <c r="AQ1942"/>
  <c r="AQ1943"/>
  <c r="AQ1944"/>
  <c r="AQ1945"/>
  <c r="AQ1946"/>
  <c r="AQ1947"/>
  <c r="AQ1948"/>
  <c r="AQ1949"/>
  <c r="AQ1950"/>
  <c r="AQ1951"/>
  <c r="AQ1952"/>
  <c r="AQ1953"/>
  <c r="AQ1954"/>
  <c r="AQ1955"/>
  <c r="AQ1956"/>
  <c r="AQ1957"/>
  <c r="AQ1958"/>
  <c r="AQ1959"/>
  <c r="AQ1960"/>
  <c r="AQ1961"/>
  <c r="AQ1962"/>
  <c r="AQ1963"/>
  <c r="AQ1964"/>
  <c r="AQ1965"/>
  <c r="AQ1966"/>
  <c r="AQ1967"/>
  <c r="AQ1968"/>
  <c r="AQ1969"/>
  <c r="AQ1970"/>
  <c r="AQ1971"/>
  <c r="AQ1972"/>
  <c r="AQ1973"/>
  <c r="AQ1974"/>
  <c r="AQ1975"/>
  <c r="AQ1976"/>
  <c r="AQ1977"/>
  <c r="AQ1978"/>
  <c r="AQ1979"/>
  <c r="AQ1980"/>
  <c r="AQ1981"/>
  <c r="AQ1982"/>
  <c r="AQ1983"/>
  <c r="AQ1984"/>
  <c r="AQ1985"/>
  <c r="AQ1986"/>
  <c r="AQ1987"/>
  <c r="AQ1988"/>
  <c r="AQ1989"/>
  <c r="AQ1990"/>
  <c r="AQ1991"/>
  <c r="AQ1992"/>
  <c r="AQ1993"/>
  <c r="AQ1994"/>
  <c r="AQ1995"/>
  <c r="AQ1996"/>
  <c r="AQ1997"/>
  <c r="AQ1998"/>
  <c r="AQ1999"/>
  <c r="AQ2000"/>
  <c r="AQ2001"/>
  <c r="AQ2002"/>
  <c r="AQ2003"/>
  <c r="AQ2004"/>
  <c r="AQ2005"/>
  <c r="AQ2006"/>
  <c r="AQ2007"/>
  <c r="AQ2008"/>
  <c r="AQ2009"/>
  <c r="AQ2010"/>
  <c r="AQ2011"/>
  <c r="AQ2012"/>
  <c r="AQ2013"/>
  <c r="AQ2014"/>
  <c r="AQ2015"/>
  <c r="AQ2016"/>
  <c r="AQ2017"/>
  <c r="AQ2018"/>
  <c r="AQ2019"/>
  <c r="AQ2020"/>
  <c r="AQ2021"/>
  <c r="AQ2022"/>
  <c r="AQ2023"/>
  <c r="AQ2024"/>
  <c r="AQ2025"/>
  <c r="AQ2026"/>
  <c r="AQ2027"/>
  <c r="AQ2028"/>
  <c r="AQ2029"/>
  <c r="AQ2030"/>
  <c r="AQ2031"/>
  <c r="AQ2032"/>
  <c r="AQ2033"/>
  <c r="AQ2034"/>
  <c r="AQ2035"/>
  <c r="AQ2036"/>
  <c r="AQ2037"/>
  <c r="AQ2038"/>
  <c r="AQ2039"/>
  <c r="AQ2040"/>
  <c r="AQ2041"/>
  <c r="AQ2042"/>
  <c r="AQ2043"/>
  <c r="AQ2044"/>
  <c r="AQ2045"/>
  <c r="AQ2046"/>
  <c r="AQ2047"/>
  <c r="AQ2048"/>
  <c r="AQ2049"/>
  <c r="AQ2050"/>
  <c r="AQ2051"/>
  <c r="AQ2052"/>
  <c r="AQ2053"/>
  <c r="AQ2054"/>
  <c r="AQ2055"/>
  <c r="AQ2056"/>
  <c r="AQ2057"/>
  <c r="AQ2058"/>
  <c r="AQ2059"/>
  <c r="AQ2060"/>
  <c r="AQ2061"/>
  <c r="AQ2062"/>
  <c r="AQ2063"/>
  <c r="AQ2064"/>
  <c r="AQ2065"/>
  <c r="AQ2066"/>
  <c r="AQ2067"/>
  <c r="AQ2068"/>
  <c r="AQ2069"/>
  <c r="AQ2070"/>
  <c r="AQ2071"/>
  <c r="AQ2072"/>
  <c r="AQ2073"/>
  <c r="AQ2074"/>
  <c r="AQ2075"/>
  <c r="AQ2076"/>
  <c r="AQ2077"/>
  <c r="AQ2078"/>
  <c r="AQ2079"/>
  <c r="AQ2080"/>
  <c r="AQ2081"/>
  <c r="AQ2082"/>
  <c r="AQ2083"/>
  <c r="AQ2084"/>
  <c r="AQ2085"/>
  <c r="AQ2086"/>
  <c r="AQ2087"/>
  <c r="AQ2088"/>
  <c r="AQ2089"/>
  <c r="AQ2090"/>
  <c r="AQ2091"/>
  <c r="AQ2092"/>
  <c r="AQ2093"/>
  <c r="AQ2094"/>
  <c r="AQ2095"/>
  <c r="AQ2096"/>
  <c r="AQ2097"/>
  <c r="AQ2098"/>
  <c r="AQ2099"/>
  <c r="AQ2100"/>
  <c r="AQ2101"/>
  <c r="AQ2102"/>
  <c r="AQ2103"/>
  <c r="AQ2104"/>
  <c r="AQ2105"/>
  <c r="AQ2106"/>
  <c r="AQ2107"/>
  <c r="AQ2108"/>
  <c r="AQ2109"/>
  <c r="AQ2110"/>
  <c r="AQ2111"/>
  <c r="AQ2112"/>
  <c r="AQ2113"/>
  <c r="AQ2114"/>
  <c r="AQ2115"/>
  <c r="AQ2116"/>
  <c r="AQ2117"/>
  <c r="AQ2118"/>
  <c r="AQ2119"/>
  <c r="AQ2120"/>
  <c r="AQ2121"/>
  <c r="AQ2122"/>
  <c r="AQ2123"/>
  <c r="AQ2124"/>
  <c r="AQ2125"/>
  <c r="AQ2126"/>
  <c r="AQ2127"/>
  <c r="AQ2128"/>
  <c r="AQ2129"/>
  <c r="AQ2130"/>
  <c r="AQ2131"/>
  <c r="AQ2132"/>
  <c r="AQ2133"/>
  <c r="AQ2134"/>
  <c r="AQ2135"/>
  <c r="AQ2136"/>
  <c r="AQ2137"/>
  <c r="AQ2138"/>
  <c r="AQ2139"/>
  <c r="AQ2140"/>
  <c r="AQ2141"/>
  <c r="AQ2142"/>
  <c r="AQ2143"/>
  <c r="AQ2144"/>
  <c r="AQ2145"/>
  <c r="AQ2146"/>
  <c r="AQ2147"/>
  <c r="AQ2148"/>
  <c r="AQ2149"/>
  <c r="AQ2150"/>
  <c r="AQ2151"/>
  <c r="AQ2152"/>
  <c r="AQ2153"/>
  <c r="AQ2154"/>
  <c r="AQ2155"/>
  <c r="AQ2156"/>
  <c r="AQ2157"/>
  <c r="AQ2158"/>
  <c r="AQ2159"/>
  <c r="AQ2160"/>
  <c r="AQ2161"/>
  <c r="AQ2162"/>
  <c r="AQ2163"/>
  <c r="AQ2164"/>
  <c r="AQ2165"/>
  <c r="AQ2166"/>
  <c r="AQ2167"/>
  <c r="AQ2168"/>
  <c r="AQ2169"/>
  <c r="AQ2170"/>
  <c r="AQ2171"/>
  <c r="AQ2172"/>
  <c r="AQ2173"/>
  <c r="AQ2174"/>
  <c r="AQ2175"/>
  <c r="AQ2176"/>
  <c r="AQ2177"/>
  <c r="AQ2178"/>
  <c r="AQ2179"/>
  <c r="AQ2180"/>
  <c r="AQ2181"/>
  <c r="AQ2182"/>
  <c r="AQ2183"/>
  <c r="AQ2184"/>
  <c r="AQ2185"/>
  <c r="AQ2186"/>
  <c r="AQ2187"/>
  <c r="AQ2188"/>
  <c r="AQ2189"/>
  <c r="AQ2190"/>
  <c r="AQ2191"/>
  <c r="AQ2192"/>
  <c r="AQ2193"/>
  <c r="AQ2194"/>
  <c r="AQ2195"/>
  <c r="AQ2196"/>
  <c r="AQ2197"/>
  <c r="AQ2198"/>
  <c r="AQ2199"/>
  <c r="AQ2200"/>
  <c r="AQ2201"/>
  <c r="AQ2202"/>
  <c r="AQ2203"/>
  <c r="AQ2204"/>
  <c r="AQ2205"/>
  <c r="AQ2206"/>
  <c r="AQ2207"/>
  <c r="AQ2208"/>
  <c r="AQ2209"/>
  <c r="AQ2210"/>
  <c r="AQ2211"/>
  <c r="AQ2212"/>
  <c r="AQ2213"/>
  <c r="AQ2214"/>
  <c r="AQ2215"/>
  <c r="AQ2216"/>
  <c r="AQ2217"/>
  <c r="AQ2218"/>
  <c r="AQ2219"/>
  <c r="AQ2220"/>
  <c r="AQ2221"/>
  <c r="AQ2222"/>
  <c r="AQ2223"/>
  <c r="AQ2224"/>
  <c r="AQ2225"/>
  <c r="AQ2226"/>
  <c r="AQ2227"/>
  <c r="AQ2228"/>
  <c r="AQ2229"/>
  <c r="AQ2230"/>
  <c r="AQ2231"/>
  <c r="AQ2232"/>
  <c r="AQ2233"/>
  <c r="AQ2234"/>
  <c r="AQ2235"/>
  <c r="AQ2236"/>
  <c r="AQ2237"/>
  <c r="AQ2238"/>
  <c r="AQ2239"/>
  <c r="AQ2240"/>
  <c r="AQ2241"/>
  <c r="AQ2242"/>
  <c r="AQ2243"/>
  <c r="AQ2244"/>
  <c r="AQ2245"/>
  <c r="AQ2246"/>
  <c r="AQ2247"/>
  <c r="AQ2248"/>
  <c r="AQ2249"/>
  <c r="AQ2250"/>
  <c r="AQ2251"/>
  <c r="AQ2252"/>
  <c r="AQ2253"/>
  <c r="AQ2254"/>
  <c r="AQ2255"/>
  <c r="AQ2256"/>
  <c r="AQ2257"/>
  <c r="AQ2258"/>
  <c r="AQ2259"/>
  <c r="AQ2260"/>
  <c r="AQ2261"/>
  <c r="AQ2262"/>
  <c r="AQ2263"/>
  <c r="AQ2264"/>
  <c r="AQ2265"/>
  <c r="AQ2266"/>
  <c r="AQ2267"/>
  <c r="AQ2268"/>
  <c r="AQ2269"/>
  <c r="AQ2270"/>
  <c r="AQ2271"/>
  <c r="AQ2272"/>
  <c r="AQ2273"/>
  <c r="AQ2274"/>
  <c r="AQ2275"/>
  <c r="AQ2276"/>
  <c r="AQ2277"/>
  <c r="AQ2278"/>
  <c r="AQ2279"/>
  <c r="AQ2280"/>
  <c r="AQ2281"/>
  <c r="AQ2282"/>
  <c r="AQ2283"/>
  <c r="AQ2284"/>
  <c r="AQ2285"/>
  <c r="AQ2286"/>
  <c r="AQ2287"/>
  <c r="AQ2288"/>
  <c r="AQ2289"/>
  <c r="AQ2290"/>
  <c r="AQ2291"/>
  <c r="AQ2292"/>
  <c r="AQ2293"/>
  <c r="AQ2294"/>
  <c r="AQ2295"/>
  <c r="AQ2296"/>
  <c r="AQ2297"/>
  <c r="AQ2298"/>
  <c r="AQ2299"/>
  <c r="AQ2300"/>
  <c r="AQ2301"/>
  <c r="AQ2302"/>
  <c r="AQ2303"/>
  <c r="AQ2304"/>
  <c r="AQ2305"/>
  <c r="AQ2306"/>
  <c r="AQ2307"/>
  <c r="AQ2308"/>
  <c r="AQ2309"/>
  <c r="AQ2310"/>
  <c r="AQ2311"/>
  <c r="AQ2312"/>
  <c r="AQ2313"/>
  <c r="AQ2314"/>
  <c r="AQ2315"/>
  <c r="AQ2316"/>
  <c r="AQ2317"/>
  <c r="AQ2318"/>
  <c r="AQ2319"/>
  <c r="AQ2320"/>
  <c r="AQ2321"/>
  <c r="AQ2322"/>
  <c r="AQ2323"/>
  <c r="AQ2324"/>
  <c r="AQ2325"/>
  <c r="AQ2326"/>
  <c r="AQ2327"/>
  <c r="AQ2328"/>
  <c r="AQ2329"/>
  <c r="AQ2330"/>
  <c r="AQ2331"/>
  <c r="AQ2332"/>
  <c r="AQ2333"/>
  <c r="AQ2334"/>
  <c r="AQ2335"/>
  <c r="AQ2336"/>
  <c r="AQ2337"/>
  <c r="AQ2338"/>
  <c r="AQ2339"/>
  <c r="AQ2340"/>
  <c r="AQ2341"/>
  <c r="AQ2342"/>
  <c r="AQ2343"/>
  <c r="AQ2344"/>
  <c r="AQ2345"/>
  <c r="AQ2346"/>
  <c r="AQ2347"/>
  <c r="AQ2348"/>
  <c r="AQ2349"/>
  <c r="AQ2350"/>
  <c r="AQ2351"/>
  <c r="AQ2352"/>
  <c r="AQ2353"/>
  <c r="AQ2354"/>
  <c r="AQ2355"/>
  <c r="AQ2356"/>
  <c r="AQ2357"/>
  <c r="AQ2358"/>
  <c r="AQ2359"/>
  <c r="AQ2360"/>
  <c r="AQ2361"/>
  <c r="AQ2362"/>
  <c r="AQ2363"/>
  <c r="AQ2364"/>
  <c r="AQ2365"/>
  <c r="AQ2366"/>
  <c r="AQ2367"/>
  <c r="AQ2368"/>
  <c r="AQ2369"/>
  <c r="AQ2370"/>
  <c r="AQ2371"/>
  <c r="AQ2372"/>
  <c r="AQ2373"/>
  <c r="AQ2374"/>
  <c r="AQ2375"/>
  <c r="AQ2376"/>
  <c r="AQ2377"/>
  <c r="AQ2378"/>
  <c r="AQ2379"/>
  <c r="AQ2380"/>
  <c r="AQ2381"/>
  <c r="AQ2382"/>
  <c r="AQ2383"/>
  <c r="AQ2384"/>
  <c r="AQ2385"/>
  <c r="AQ2386"/>
  <c r="AQ2387"/>
  <c r="AQ2388"/>
  <c r="AQ2389"/>
  <c r="AQ2390"/>
  <c r="AQ2391"/>
  <c r="AQ2392"/>
  <c r="AQ2393"/>
  <c r="AQ2394"/>
  <c r="AQ2395"/>
  <c r="AQ2396"/>
  <c r="AQ2397"/>
  <c r="AQ2398"/>
  <c r="AQ2399"/>
  <c r="AQ2400"/>
  <c r="AQ2401"/>
  <c r="AQ2402"/>
  <c r="AQ2403"/>
  <c r="AQ2404"/>
  <c r="AQ2405"/>
  <c r="AQ2406"/>
  <c r="AQ2407"/>
  <c r="AQ2408"/>
  <c r="AQ2409"/>
  <c r="AQ2410"/>
  <c r="AQ2411"/>
  <c r="AQ2412"/>
  <c r="AQ2413"/>
  <c r="AQ2414"/>
  <c r="AQ2415"/>
  <c r="AQ2416"/>
  <c r="AQ2417"/>
  <c r="AQ2418"/>
  <c r="AQ2419"/>
  <c r="AQ2420"/>
  <c r="AQ2421"/>
  <c r="AQ2422"/>
  <c r="AQ2423"/>
  <c r="AQ2424"/>
  <c r="AQ2425"/>
  <c r="AQ2426"/>
  <c r="AQ2427"/>
  <c r="AQ2428"/>
  <c r="AQ2429"/>
  <c r="AQ2430"/>
  <c r="AQ2431"/>
  <c r="AQ2432"/>
  <c r="AQ2433"/>
  <c r="AQ2434"/>
  <c r="AQ2435"/>
  <c r="AQ2436"/>
  <c r="AQ2437"/>
  <c r="AQ2438"/>
  <c r="AQ2439"/>
  <c r="AQ2440"/>
  <c r="AQ2441"/>
  <c r="AQ2442"/>
  <c r="AQ2443"/>
  <c r="AQ2444"/>
  <c r="AQ2445"/>
  <c r="AQ2446"/>
  <c r="AQ2447"/>
  <c r="AQ2448"/>
  <c r="AQ2449"/>
  <c r="AQ2450"/>
  <c r="AQ2451"/>
  <c r="AQ2452"/>
  <c r="AQ2453"/>
  <c r="AQ2454"/>
  <c r="AQ2455"/>
  <c r="AQ2456"/>
  <c r="AQ2457"/>
  <c r="AQ2458"/>
  <c r="AQ2459"/>
  <c r="AQ2460"/>
  <c r="AQ2461"/>
  <c r="AQ2462"/>
  <c r="AQ2463"/>
  <c r="AQ2464"/>
  <c r="AQ2465"/>
  <c r="AQ2466"/>
  <c r="AQ2467"/>
  <c r="AQ2468"/>
  <c r="AQ2469"/>
  <c r="AQ2470"/>
  <c r="AQ2471"/>
  <c r="AQ2472"/>
  <c r="AQ2473"/>
  <c r="AQ2474"/>
  <c r="AQ2475"/>
  <c r="AQ2476"/>
  <c r="AQ2477"/>
  <c r="AQ2478"/>
  <c r="AQ2479"/>
  <c r="AQ2480"/>
  <c r="AQ2481"/>
  <c r="AQ2482"/>
  <c r="AQ2483"/>
  <c r="AQ2484"/>
  <c r="AQ2485"/>
  <c r="AQ2486"/>
  <c r="AQ2487"/>
  <c r="AQ2488"/>
  <c r="AQ2489"/>
  <c r="AQ2490"/>
  <c r="AQ2491"/>
  <c r="AQ2492"/>
  <c r="AQ2493"/>
  <c r="AQ2494"/>
  <c r="AQ2495"/>
  <c r="AQ2496"/>
  <c r="AQ2497"/>
  <c r="AQ2498"/>
  <c r="AQ2499"/>
  <c r="AQ2500"/>
  <c r="AQ2501"/>
  <c r="AQ2502"/>
  <c r="AQ2503"/>
  <c r="AQ2504"/>
  <c r="AQ2505"/>
  <c r="AQ2506"/>
  <c r="AQ2507"/>
  <c r="AQ2508"/>
  <c r="AQ2509"/>
  <c r="AQ2510"/>
  <c r="AQ2511"/>
  <c r="AQ2512"/>
  <c r="AQ2513"/>
  <c r="AQ2514"/>
  <c r="AQ2515"/>
  <c r="AQ2516"/>
  <c r="AQ2517"/>
  <c r="AQ2518"/>
  <c r="AQ2519"/>
  <c r="AQ2520"/>
  <c r="AQ2521"/>
  <c r="AQ2522"/>
  <c r="AQ2523"/>
  <c r="AQ2524"/>
  <c r="AQ2525"/>
  <c r="AQ2526"/>
  <c r="AQ2527"/>
  <c r="AQ2528"/>
  <c r="AQ2529"/>
  <c r="AQ2530"/>
  <c r="AQ2531"/>
  <c r="AQ2532"/>
  <c r="AQ2533"/>
  <c r="AQ2534"/>
  <c r="AQ2535"/>
  <c r="AQ2536"/>
  <c r="AQ2537"/>
  <c r="AQ2538"/>
  <c r="AQ2539"/>
  <c r="AQ2540"/>
  <c r="AQ2541"/>
  <c r="AQ2542"/>
  <c r="AQ2543"/>
  <c r="AQ2544"/>
  <c r="AQ2545"/>
  <c r="AQ2546"/>
  <c r="AQ2547"/>
  <c r="AQ2548"/>
  <c r="AQ2549"/>
  <c r="AQ2550"/>
  <c r="AQ2551"/>
  <c r="AQ2552"/>
  <c r="AQ2553"/>
  <c r="AQ2554"/>
  <c r="AQ2555"/>
  <c r="AQ2556"/>
  <c r="AQ2557"/>
  <c r="AQ2558"/>
  <c r="AQ2559"/>
  <c r="AQ2560"/>
  <c r="AQ2561"/>
  <c r="AQ2562"/>
  <c r="AQ2563"/>
  <c r="AQ2564"/>
  <c r="AQ2565"/>
  <c r="AQ2566"/>
  <c r="AQ2567"/>
  <c r="AQ2568"/>
  <c r="AQ2569"/>
  <c r="AQ2570"/>
  <c r="AQ2571"/>
  <c r="AQ2572"/>
  <c r="AQ2573"/>
  <c r="AQ2574"/>
  <c r="AQ2575"/>
  <c r="AQ2576"/>
  <c r="AQ2577"/>
  <c r="AQ2578"/>
  <c r="AQ2579"/>
  <c r="AQ2580"/>
  <c r="AQ2581"/>
  <c r="AQ2582"/>
  <c r="AQ2583"/>
  <c r="AQ2584"/>
  <c r="AQ2585"/>
  <c r="AQ2586"/>
  <c r="AQ2587"/>
  <c r="AQ2588"/>
  <c r="AQ2589"/>
  <c r="AQ2590"/>
  <c r="AQ2591"/>
  <c r="AQ2592"/>
  <c r="AQ2593"/>
  <c r="AQ2594"/>
  <c r="AQ2595"/>
  <c r="AQ2596"/>
  <c r="AQ2597"/>
  <c r="AQ2598"/>
  <c r="AQ2599"/>
  <c r="AQ2600"/>
  <c r="AQ2601"/>
  <c r="AQ2602"/>
  <c r="AQ2603"/>
  <c r="AQ2604"/>
  <c r="AQ2605"/>
  <c r="AQ2606"/>
  <c r="AQ2607"/>
  <c r="AQ2608"/>
  <c r="AQ2609"/>
  <c r="AQ2610"/>
  <c r="AQ2611"/>
  <c r="AQ2612"/>
  <c r="AQ2613"/>
  <c r="AQ2614"/>
  <c r="AQ2615"/>
  <c r="AQ2616"/>
  <c r="AQ2617"/>
  <c r="AQ2618"/>
  <c r="AQ2619"/>
  <c r="AQ2620"/>
  <c r="AQ2621"/>
  <c r="AQ2622"/>
  <c r="AQ2623"/>
  <c r="AQ2624"/>
  <c r="AQ2625"/>
  <c r="AQ2626"/>
  <c r="AQ2627"/>
  <c r="AQ2628"/>
  <c r="AQ2629"/>
  <c r="AQ2630"/>
  <c r="AQ2631"/>
  <c r="AQ2632"/>
  <c r="AQ2633"/>
  <c r="AQ2634"/>
  <c r="AQ2635"/>
  <c r="AQ2636"/>
  <c r="AQ2637"/>
  <c r="AQ2638"/>
  <c r="AQ2639"/>
  <c r="AQ2640"/>
  <c r="AQ2641"/>
  <c r="AQ2642"/>
  <c r="AQ2643"/>
  <c r="AQ2644"/>
  <c r="AQ2645"/>
  <c r="AQ2646"/>
  <c r="AQ2647"/>
  <c r="AQ2648"/>
  <c r="AQ2649"/>
  <c r="AQ2650"/>
  <c r="AQ2651"/>
  <c r="AQ2652"/>
  <c r="AQ2653"/>
  <c r="AQ2654"/>
  <c r="AQ2655"/>
  <c r="AQ2656"/>
  <c r="AQ2657"/>
  <c r="AQ2658"/>
  <c r="AQ2659"/>
  <c r="AQ2660"/>
  <c r="AQ2661"/>
  <c r="AQ2662"/>
  <c r="AQ2663"/>
  <c r="AQ2664"/>
  <c r="AQ2665"/>
  <c r="AQ2666"/>
  <c r="AQ2667"/>
  <c r="AQ2668"/>
  <c r="AQ2669"/>
  <c r="AQ2670"/>
  <c r="AQ2671"/>
  <c r="AQ2672"/>
  <c r="AQ2673"/>
  <c r="AQ2674"/>
  <c r="AQ2675"/>
  <c r="AQ2676"/>
  <c r="AQ2677"/>
  <c r="AQ2678"/>
  <c r="AQ2679"/>
  <c r="AQ2680"/>
  <c r="AQ2681"/>
  <c r="AQ2682"/>
  <c r="AQ2683"/>
  <c r="AQ2684"/>
  <c r="AQ2685"/>
  <c r="AQ2686"/>
  <c r="AQ2687"/>
  <c r="AQ2688"/>
  <c r="AQ2689"/>
  <c r="AQ2690"/>
  <c r="AQ2691"/>
  <c r="AQ2692"/>
  <c r="AQ2693"/>
  <c r="AQ2694"/>
  <c r="AQ2695"/>
  <c r="AQ2696"/>
  <c r="AQ2697"/>
  <c r="AQ2698"/>
  <c r="AQ2699"/>
  <c r="AQ2700"/>
  <c r="AQ2701"/>
  <c r="AQ2702"/>
  <c r="AQ2703"/>
  <c r="AQ2704"/>
  <c r="AQ2705"/>
  <c r="AQ2706"/>
  <c r="AQ2707"/>
  <c r="AQ2708"/>
  <c r="AQ2709"/>
  <c r="AQ2710"/>
  <c r="AQ2711"/>
  <c r="AQ2712"/>
  <c r="AQ2713"/>
  <c r="AQ2714"/>
  <c r="AQ2715"/>
  <c r="AQ2716"/>
  <c r="AQ2717"/>
  <c r="AQ2718"/>
  <c r="AQ2719"/>
  <c r="AQ2720"/>
  <c r="AQ2721"/>
  <c r="AQ2722"/>
  <c r="AQ2723"/>
  <c r="AQ2724"/>
  <c r="AQ2725"/>
  <c r="AQ2726"/>
  <c r="AQ2727"/>
  <c r="AQ2728"/>
  <c r="AQ2729"/>
  <c r="AQ2730"/>
  <c r="AQ2731"/>
  <c r="AQ2732"/>
  <c r="AQ2733"/>
  <c r="AQ2734"/>
  <c r="AQ2735"/>
  <c r="AQ2736"/>
  <c r="AQ2737"/>
  <c r="AQ2738"/>
  <c r="AQ2739"/>
  <c r="AQ2740"/>
  <c r="AQ2741"/>
  <c r="AQ2742"/>
  <c r="AQ2743"/>
  <c r="AQ2744"/>
  <c r="AQ2745"/>
  <c r="AQ2746"/>
  <c r="AQ2747"/>
  <c r="AQ2748"/>
  <c r="AQ2749"/>
  <c r="AQ2750"/>
  <c r="AQ2751"/>
  <c r="AQ2752"/>
  <c r="AQ2753"/>
  <c r="AQ2754"/>
  <c r="AQ2755"/>
  <c r="AQ2756"/>
  <c r="AQ2757"/>
  <c r="AQ2758"/>
  <c r="AQ2759"/>
  <c r="AQ2760"/>
  <c r="AQ2761"/>
  <c r="AQ2762"/>
  <c r="AQ2763"/>
  <c r="AQ2764"/>
  <c r="AQ2765"/>
  <c r="AQ2766"/>
  <c r="AQ2767"/>
  <c r="AQ2768"/>
  <c r="AQ2769"/>
  <c r="AQ2770"/>
  <c r="AQ2771"/>
  <c r="AQ2772"/>
  <c r="AQ2773"/>
  <c r="AQ2774"/>
  <c r="AQ2775"/>
  <c r="AQ2776"/>
  <c r="AQ2777"/>
  <c r="AQ2778"/>
  <c r="AQ2779"/>
  <c r="AQ2780"/>
  <c r="AQ2781"/>
  <c r="AQ2782"/>
  <c r="AQ2783"/>
  <c r="AQ2784"/>
  <c r="AQ2785"/>
  <c r="AQ2786"/>
  <c r="AQ2787"/>
  <c r="AQ2788"/>
  <c r="AQ2789"/>
  <c r="AQ2790"/>
  <c r="AQ2791"/>
  <c r="AQ2792"/>
  <c r="AQ2793"/>
  <c r="AQ2794"/>
  <c r="AQ2795"/>
  <c r="AQ2796"/>
  <c r="AQ2797"/>
  <c r="AQ2798"/>
  <c r="AQ2799"/>
  <c r="AQ2800"/>
  <c r="AQ2801"/>
  <c r="AQ2802"/>
  <c r="AQ2803"/>
  <c r="AQ2804"/>
  <c r="AQ2805"/>
  <c r="AQ2806"/>
  <c r="AQ2807"/>
  <c r="AQ2808"/>
  <c r="AQ2809"/>
  <c r="AQ2810"/>
  <c r="AQ2811"/>
  <c r="AQ2812"/>
  <c r="AQ2813"/>
  <c r="AQ2814"/>
  <c r="AQ2815"/>
  <c r="AQ2816"/>
  <c r="AQ2817"/>
  <c r="AQ2818"/>
  <c r="AQ2819"/>
  <c r="AQ2820"/>
  <c r="AQ2821"/>
  <c r="AQ2822"/>
  <c r="AQ2823"/>
  <c r="AQ2824"/>
  <c r="AQ2825"/>
  <c r="AQ2826"/>
  <c r="AQ2827"/>
  <c r="AQ2828"/>
  <c r="AQ2829"/>
  <c r="AQ2830"/>
  <c r="AQ2831"/>
  <c r="AQ2832"/>
  <c r="AQ2833"/>
  <c r="AQ2834"/>
  <c r="AQ2835"/>
  <c r="AQ2836"/>
  <c r="AQ2837"/>
  <c r="AQ2838"/>
  <c r="AQ2839"/>
  <c r="AQ2840"/>
  <c r="AQ2841"/>
  <c r="AQ2842"/>
  <c r="AQ2843"/>
  <c r="AQ2844"/>
  <c r="AQ2845"/>
  <c r="AQ2846"/>
  <c r="AQ2847"/>
  <c r="AQ2848"/>
  <c r="AQ2849"/>
  <c r="AQ2850"/>
  <c r="AQ2851"/>
  <c r="AQ2852"/>
  <c r="AQ2853"/>
  <c r="AQ2854"/>
  <c r="AQ2855"/>
  <c r="AQ2856"/>
  <c r="AQ2857"/>
  <c r="AQ2858"/>
  <c r="AQ2859"/>
  <c r="AQ2860"/>
  <c r="AQ2861"/>
  <c r="AQ2862"/>
  <c r="AQ2863"/>
  <c r="AQ2864"/>
  <c r="AQ2865"/>
  <c r="AQ2866"/>
  <c r="AQ2867"/>
  <c r="AQ2868"/>
  <c r="AQ2869"/>
  <c r="AQ2870"/>
  <c r="AQ2871"/>
  <c r="AQ2872"/>
  <c r="AQ2873"/>
  <c r="AQ2874"/>
  <c r="AQ2875"/>
  <c r="AQ2876"/>
  <c r="AQ2877"/>
  <c r="AQ2878"/>
  <c r="AQ2879"/>
  <c r="AQ2880"/>
  <c r="AQ2881"/>
  <c r="AQ2882"/>
  <c r="AQ2883"/>
  <c r="AQ2884"/>
  <c r="AQ2885"/>
  <c r="AQ2886"/>
  <c r="AQ2887"/>
  <c r="AQ2888"/>
  <c r="AQ2889"/>
  <c r="AQ2890"/>
  <c r="AQ2891"/>
  <c r="AQ2892"/>
  <c r="AQ2893"/>
  <c r="AQ2894"/>
  <c r="AQ2895"/>
  <c r="AQ2896"/>
  <c r="AQ2897"/>
  <c r="AQ2898"/>
  <c r="AQ2899"/>
  <c r="AQ2900"/>
  <c r="AQ2901"/>
  <c r="AQ2902"/>
  <c r="AQ2903"/>
  <c r="AQ2904"/>
  <c r="AQ2905"/>
  <c r="AQ2906"/>
  <c r="AQ2907"/>
  <c r="AQ2908"/>
  <c r="AQ2909"/>
  <c r="AQ2910"/>
  <c r="AQ2911"/>
  <c r="AQ2912"/>
  <c r="AQ2913"/>
  <c r="AQ2914"/>
  <c r="AQ2915"/>
  <c r="AQ2916"/>
  <c r="AQ2917"/>
  <c r="AQ2918"/>
  <c r="AQ2919"/>
  <c r="AQ2920"/>
  <c r="AQ2921"/>
  <c r="AQ2922"/>
  <c r="AQ2923"/>
  <c r="AQ2924"/>
  <c r="AQ2925"/>
  <c r="AQ2926"/>
  <c r="AQ2927"/>
  <c r="AQ2928"/>
  <c r="AQ2929"/>
  <c r="AQ2930"/>
  <c r="AQ2931"/>
  <c r="AQ2932"/>
  <c r="AQ2933"/>
  <c r="AQ2934"/>
  <c r="AQ2935"/>
  <c r="AQ2936"/>
  <c r="AQ2937"/>
  <c r="AQ2938"/>
  <c r="AQ2939"/>
  <c r="AQ2940"/>
  <c r="AQ2941"/>
  <c r="AQ2942"/>
  <c r="AQ2943"/>
  <c r="AQ2944"/>
  <c r="AQ2945"/>
  <c r="AQ2946"/>
  <c r="AQ2947"/>
  <c r="AQ2948"/>
  <c r="AQ2949"/>
  <c r="AQ2950"/>
  <c r="AQ2951"/>
  <c r="AQ2952"/>
  <c r="AQ2953"/>
  <c r="AQ2954"/>
  <c r="AQ2955"/>
  <c r="AQ2956"/>
  <c r="AQ2957"/>
  <c r="AQ2958"/>
  <c r="AQ2959"/>
  <c r="AQ2960"/>
  <c r="AQ2961"/>
  <c r="AQ2962"/>
  <c r="AQ2963"/>
  <c r="AQ2964"/>
  <c r="AQ2965"/>
  <c r="AQ2966"/>
  <c r="AQ2967"/>
  <c r="AQ2968"/>
  <c r="AQ2969"/>
  <c r="AQ2970"/>
  <c r="AQ2971"/>
  <c r="AQ2972"/>
  <c r="AQ2973"/>
  <c r="AQ2974"/>
  <c r="AQ2975"/>
  <c r="AQ2976"/>
  <c r="AQ2977"/>
  <c r="AQ2978"/>
  <c r="AQ2979"/>
  <c r="AQ2980"/>
  <c r="AQ2981"/>
  <c r="AQ2982"/>
  <c r="AQ2983"/>
  <c r="AQ2984"/>
  <c r="AQ2985"/>
  <c r="AQ2986"/>
  <c r="AQ2987"/>
  <c r="AQ2988"/>
  <c r="AQ2989"/>
  <c r="AQ2990"/>
  <c r="AQ2991"/>
  <c r="AQ2992"/>
  <c r="AQ2993"/>
  <c r="AQ2994"/>
  <c r="AQ2995"/>
  <c r="AQ2996"/>
  <c r="AQ2997"/>
  <c r="AQ2998"/>
  <c r="AQ2999"/>
  <c r="AQ3000"/>
  <c r="AQ3"/>
  <c r="BI4" i="3"/>
  <c r="BI5"/>
  <c r="BI6"/>
  <c r="BI7"/>
  <c r="BI8"/>
  <c r="BI9"/>
  <c r="BI10"/>
  <c r="BI11"/>
  <c r="BI12"/>
  <c r="BI13"/>
  <c r="BI14"/>
  <c r="BI15"/>
  <c r="BI16"/>
  <c r="BI17"/>
  <c r="BI18"/>
  <c r="BI19"/>
  <c r="BI20"/>
  <c r="BI21"/>
  <c r="BI22"/>
  <c r="BI23"/>
  <c r="BI24"/>
  <c r="BI25"/>
  <c r="BI26"/>
  <c r="BI27"/>
  <c r="BI28"/>
  <c r="BI29"/>
  <c r="BI30"/>
  <c r="BI31"/>
  <c r="BI32"/>
  <c r="BI33"/>
  <c r="BI34"/>
  <c r="BI35"/>
  <c r="BI36"/>
  <c r="BI37"/>
  <c r="BI38"/>
  <c r="BI39"/>
  <c r="BI40"/>
  <c r="BI41"/>
  <c r="BI42"/>
  <c r="BI43"/>
  <c r="BI44"/>
  <c r="BI45"/>
  <c r="BI46"/>
  <c r="BI47"/>
  <c r="BI48"/>
  <c r="BI49"/>
  <c r="BI50"/>
  <c r="BI51"/>
  <c r="BI52"/>
  <c r="BI53"/>
  <c r="BI54"/>
  <c r="BI55"/>
  <c r="BI56"/>
  <c r="BI57"/>
  <c r="BI58"/>
  <c r="BI59"/>
  <c r="BI60"/>
  <c r="BI61"/>
  <c r="BI62"/>
  <c r="BI63"/>
  <c r="BI64"/>
  <c r="BI65"/>
  <c r="BI66"/>
  <c r="BI67"/>
  <c r="BI68"/>
  <c r="BI69"/>
  <c r="BI70"/>
  <c r="BI71"/>
  <c r="BI72"/>
  <c r="BI73"/>
  <c r="BI74"/>
  <c r="BI75"/>
  <c r="BI76"/>
  <c r="BI77"/>
  <c r="BI78"/>
  <c r="BI79"/>
  <c r="BI80"/>
  <c r="BI81"/>
  <c r="BI82"/>
  <c r="BI83"/>
  <c r="BI84"/>
  <c r="BI85"/>
  <c r="BI86"/>
  <c r="BI87"/>
  <c r="BI88"/>
  <c r="BI89"/>
  <c r="BI90"/>
  <c r="BI91"/>
  <c r="BI92"/>
  <c r="BI93"/>
  <c r="BI94"/>
  <c r="BI95"/>
  <c r="BI96"/>
  <c r="BI97"/>
  <c r="BI98"/>
  <c r="BI99"/>
  <c r="BI100"/>
  <c r="BI101"/>
  <c r="BI102"/>
  <c r="BI103"/>
  <c r="BI104"/>
  <c r="BI105"/>
  <c r="BI106"/>
  <c r="BI107"/>
  <c r="BI108"/>
  <c r="BI109"/>
  <c r="BI110"/>
  <c r="BI111"/>
  <c r="BI112"/>
  <c r="BI113"/>
  <c r="BI114"/>
  <c r="BI115"/>
  <c r="BI116"/>
  <c r="BI117"/>
  <c r="BI118"/>
  <c r="BI119"/>
  <c r="BI120"/>
  <c r="BI121"/>
  <c r="BI122"/>
  <c r="BI123"/>
  <c r="BI124"/>
  <c r="BI125"/>
  <c r="BI126"/>
  <c r="BI127"/>
  <c r="BI128"/>
  <c r="BI129"/>
  <c r="BI130"/>
  <c r="BI131"/>
  <c r="BI132"/>
  <c r="BI133"/>
  <c r="BI134"/>
  <c r="BI135"/>
  <c r="BI136"/>
  <c r="BI137"/>
  <c r="BI138"/>
  <c r="BI139"/>
  <c r="BI140"/>
  <c r="BI141"/>
  <c r="BI142"/>
  <c r="BI143"/>
  <c r="BI144"/>
  <c r="BI145"/>
  <c r="BI146"/>
  <c r="BI147"/>
  <c r="BI148"/>
  <c r="BI149"/>
  <c r="BI150"/>
  <c r="BI151"/>
  <c r="BI152"/>
  <c r="BI153"/>
  <c r="BI154"/>
  <c r="BI155"/>
  <c r="BI156"/>
  <c r="BI157"/>
  <c r="BI158"/>
  <c r="BI159"/>
  <c r="BI160"/>
  <c r="BI161"/>
  <c r="BI162"/>
  <c r="BI163"/>
  <c r="BI164"/>
  <c r="BI165"/>
  <c r="BI166"/>
  <c r="BI167"/>
  <c r="BI168"/>
  <c r="BI169"/>
  <c r="BI170"/>
  <c r="BI171"/>
  <c r="BI172"/>
  <c r="BI173"/>
  <c r="BI174"/>
  <c r="BI175"/>
  <c r="BI176"/>
  <c r="BI177"/>
  <c r="BI178"/>
  <c r="BI179"/>
  <c r="BI180"/>
  <c r="BI181"/>
  <c r="BI182"/>
  <c r="BI183"/>
  <c r="BI184"/>
  <c r="BI185"/>
  <c r="BI186"/>
  <c r="BI187"/>
  <c r="BI188"/>
  <c r="BI189"/>
  <c r="BI190"/>
  <c r="BI191"/>
  <c r="BI192"/>
  <c r="BI193"/>
  <c r="BI194"/>
  <c r="BI195"/>
  <c r="BI196"/>
  <c r="BI197"/>
  <c r="BI198"/>
  <c r="BI199"/>
  <c r="BI200"/>
  <c r="BI201"/>
  <c r="BI202"/>
  <c r="BI203"/>
  <c r="BI3"/>
  <c r="AG4"/>
  <c r="AG5"/>
  <c r="AG6"/>
  <c r="AG7"/>
  <c r="AG8"/>
  <c r="AG9"/>
  <c r="AG10"/>
  <c r="AG11"/>
  <c r="AG12"/>
  <c r="AG13"/>
  <c r="AG14"/>
  <c r="AG15"/>
  <c r="AG16"/>
  <c r="AG17"/>
  <c r="AG18"/>
  <c r="AG19"/>
  <c r="AG20"/>
  <c r="AG21"/>
  <c r="AG22"/>
  <c r="AG23"/>
  <c r="AG24"/>
  <c r="AG25"/>
  <c r="AG26"/>
  <c r="AG27"/>
  <c r="AG28"/>
  <c r="AG29"/>
  <c r="AG30"/>
  <c r="AG31"/>
  <c r="AG32"/>
  <c r="AG33"/>
  <c r="AG34"/>
  <c r="AG35"/>
  <c r="AG36"/>
  <c r="AG37"/>
  <c r="AG38"/>
  <c r="AG39"/>
  <c r="AG40"/>
  <c r="AG41"/>
  <c r="AG42"/>
  <c r="AG43"/>
  <c r="AG44"/>
  <c r="AG45"/>
  <c r="AG46"/>
  <c r="AG47"/>
  <c r="AG48"/>
  <c r="AG49"/>
  <c r="AG50"/>
  <c r="AG51"/>
  <c r="AG52"/>
  <c r="AG53"/>
  <c r="AG54"/>
  <c r="AG55"/>
  <c r="AG56"/>
  <c r="AG57"/>
  <c r="AG58"/>
  <c r="AG59"/>
  <c r="AG60"/>
  <c r="AG61"/>
  <c r="AG62"/>
  <c r="AG63"/>
  <c r="AG64"/>
  <c r="AG65"/>
  <c r="AG66"/>
  <c r="AG67"/>
  <c r="AG68"/>
  <c r="AG69"/>
  <c r="AG70"/>
  <c r="AG71"/>
  <c r="AG72"/>
  <c r="AG73"/>
  <c r="AG74"/>
  <c r="AG75"/>
  <c r="AG76"/>
  <c r="AG77"/>
  <c r="AG78"/>
  <c r="AG79"/>
  <c r="AG80"/>
  <c r="AG81"/>
  <c r="AG82"/>
  <c r="AG83"/>
  <c r="AG84"/>
  <c r="AG85"/>
  <c r="AG86"/>
  <c r="AG87"/>
  <c r="AG88"/>
  <c r="AG89"/>
  <c r="AG90"/>
  <c r="AG91"/>
  <c r="AG92"/>
  <c r="AG93"/>
  <c r="AG94"/>
  <c r="AG95"/>
  <c r="AG96"/>
  <c r="AG97"/>
  <c r="AG98"/>
  <c r="AG99"/>
  <c r="AG100"/>
  <c r="AG101"/>
  <c r="AG102"/>
  <c r="AG103"/>
  <c r="AG104"/>
  <c r="AG105"/>
  <c r="AG106"/>
  <c r="AG107"/>
  <c r="AG108"/>
  <c r="AG109"/>
  <c r="AG110"/>
  <c r="AG111"/>
  <c r="AG112"/>
  <c r="AG113"/>
  <c r="AG114"/>
  <c r="AG115"/>
  <c r="AG116"/>
  <c r="AG117"/>
  <c r="AG118"/>
  <c r="AG119"/>
  <c r="AG120"/>
  <c r="AG121"/>
  <c r="AG122"/>
  <c r="AG123"/>
  <c r="AG124"/>
  <c r="AG125"/>
  <c r="AG126"/>
  <c r="AG127"/>
  <c r="AG128"/>
  <c r="AG129"/>
  <c r="AG130"/>
  <c r="AG131"/>
  <c r="AG132"/>
  <c r="AG133"/>
  <c r="AG134"/>
  <c r="AG135"/>
  <c r="AG136"/>
  <c r="AG137"/>
  <c r="AG138"/>
  <c r="AG139"/>
  <c r="AG140"/>
  <c r="AG141"/>
  <c r="AG142"/>
  <c r="AG143"/>
  <c r="AG144"/>
  <c r="AG145"/>
  <c r="AG146"/>
  <c r="AG147"/>
  <c r="AG148"/>
  <c r="AG149"/>
  <c r="AG150"/>
  <c r="AG151"/>
  <c r="AG152"/>
  <c r="AG153"/>
  <c r="AG154"/>
  <c r="AG155"/>
  <c r="AG156"/>
  <c r="AG157"/>
  <c r="AG158"/>
  <c r="AG159"/>
  <c r="AG160"/>
  <c r="AG161"/>
  <c r="AG162"/>
  <c r="AG163"/>
  <c r="AG164"/>
  <c r="AG165"/>
  <c r="AG166"/>
  <c r="AG167"/>
  <c r="AG168"/>
  <c r="AG169"/>
  <c r="AG170"/>
  <c r="AG171"/>
  <c r="AG172"/>
  <c r="AG173"/>
  <c r="AG174"/>
  <c r="AG175"/>
  <c r="AG176"/>
  <c r="AG177"/>
  <c r="AG178"/>
  <c r="AG179"/>
  <c r="AG180"/>
  <c r="AG181"/>
  <c r="AG182"/>
  <c r="AG183"/>
  <c r="AG184"/>
  <c r="AG185"/>
  <c r="AG186"/>
  <c r="AG187"/>
  <c r="AG188"/>
  <c r="AG189"/>
  <c r="AG190"/>
  <c r="AG191"/>
  <c r="AG192"/>
  <c r="AG193"/>
  <c r="AG194"/>
  <c r="AG195"/>
  <c r="AG196"/>
  <c r="AG197"/>
  <c r="AG198"/>
  <c r="AG199"/>
  <c r="AG200"/>
  <c r="AG201"/>
  <c r="AG202"/>
  <c r="AG3"/>
  <c r="AE3"/>
  <c r="BF4" i="4"/>
  <c r="BG4"/>
  <c r="BF5"/>
  <c r="BG5"/>
  <c r="BF6"/>
  <c r="BG6"/>
  <c r="BF7"/>
  <c r="BG7"/>
  <c r="BF8"/>
  <c r="BG8"/>
  <c r="BF9"/>
  <c r="BG9"/>
  <c r="BF10"/>
  <c r="BG10"/>
  <c r="BF11"/>
  <c r="BG11"/>
  <c r="BF12"/>
  <c r="BG12"/>
  <c r="BF13"/>
  <c r="BG13"/>
  <c r="BF14"/>
  <c r="BG14"/>
  <c r="BF15"/>
  <c r="BG15"/>
  <c r="BF16"/>
  <c r="BG16"/>
  <c r="BF17"/>
  <c r="BG17"/>
  <c r="BF18"/>
  <c r="BG18"/>
  <c r="BF19"/>
  <c r="BG19"/>
  <c r="BF20"/>
  <c r="BG20"/>
  <c r="BF21"/>
  <c r="BG21"/>
  <c r="BF22"/>
  <c r="BG22"/>
  <c r="BF23"/>
  <c r="BG23"/>
  <c r="BF24"/>
  <c r="BG24"/>
  <c r="BF25"/>
  <c r="BG25"/>
  <c r="BF26"/>
  <c r="BG26"/>
  <c r="BF27"/>
  <c r="BG27"/>
  <c r="BF28"/>
  <c r="BG28"/>
  <c r="BF29"/>
  <c r="BG29"/>
  <c r="BF30"/>
  <c r="BG30"/>
  <c r="BF31"/>
  <c r="BG31"/>
  <c r="BF32"/>
  <c r="BG32"/>
  <c r="BF33"/>
  <c r="BG33"/>
  <c r="BF34"/>
  <c r="BG34"/>
  <c r="BF35"/>
  <c r="BG35"/>
  <c r="BF36"/>
  <c r="BG36"/>
  <c r="BF37"/>
  <c r="BG37"/>
  <c r="BF38"/>
  <c r="BG38"/>
  <c r="BF39"/>
  <c r="BG39"/>
  <c r="BF40"/>
  <c r="BG40"/>
  <c r="BF41"/>
  <c r="BG41"/>
  <c r="BF42"/>
  <c r="BG42"/>
  <c r="BF43"/>
  <c r="BG43"/>
  <c r="BF44"/>
  <c r="BG44"/>
  <c r="BF45"/>
  <c r="BG45"/>
  <c r="BF46"/>
  <c r="BG46"/>
  <c r="BF47"/>
  <c r="BG47"/>
  <c r="BF48"/>
  <c r="BG48"/>
  <c r="BF49"/>
  <c r="BG49"/>
  <c r="BF50"/>
  <c r="BG50"/>
  <c r="BF51"/>
  <c r="BG51"/>
  <c r="BF52"/>
  <c r="BG52"/>
  <c r="BF53"/>
  <c r="BG53"/>
  <c r="BF54"/>
  <c r="BG54"/>
  <c r="BF55"/>
  <c r="BG55"/>
  <c r="BF56"/>
  <c r="BG56"/>
  <c r="BF57"/>
  <c r="BG57"/>
  <c r="BF58"/>
  <c r="BG58"/>
  <c r="BF59"/>
  <c r="BG59"/>
  <c r="BF60"/>
  <c r="BG60"/>
  <c r="BF61"/>
  <c r="BG61"/>
  <c r="BF62"/>
  <c r="BG62"/>
  <c r="BF63"/>
  <c r="BG63"/>
  <c r="BF64"/>
  <c r="BG64"/>
  <c r="BF65"/>
  <c r="BG65"/>
  <c r="BF66"/>
  <c r="BG66"/>
  <c r="BF67"/>
  <c r="BG67"/>
  <c r="BF68"/>
  <c r="BG68"/>
  <c r="BF69"/>
  <c r="BG69"/>
  <c r="BF70"/>
  <c r="BG70"/>
  <c r="BF71"/>
  <c r="BG71"/>
  <c r="BF72"/>
  <c r="BG72"/>
  <c r="BF73"/>
  <c r="BG73"/>
  <c r="BF74"/>
  <c r="BG74"/>
  <c r="BF75"/>
  <c r="BG75"/>
  <c r="BF76"/>
  <c r="BG76"/>
  <c r="BF77"/>
  <c r="BG77"/>
  <c r="BF78"/>
  <c r="BG78"/>
  <c r="BF79"/>
  <c r="BG79"/>
  <c r="BF80"/>
  <c r="BG80"/>
  <c r="BF81"/>
  <c r="BG81"/>
  <c r="BF82"/>
  <c r="BG82"/>
  <c r="BF83"/>
  <c r="BG83"/>
  <c r="BF84"/>
  <c r="BG84"/>
  <c r="BF85"/>
  <c r="BG85"/>
  <c r="BF86"/>
  <c r="BG86"/>
  <c r="BF87"/>
  <c r="BG87"/>
  <c r="BF88"/>
  <c r="BG88"/>
  <c r="BF89"/>
  <c r="BG89"/>
  <c r="BF90"/>
  <c r="BG90"/>
  <c r="BF91"/>
  <c r="BG91"/>
  <c r="BF92"/>
  <c r="BG92"/>
  <c r="BF93"/>
  <c r="BG93"/>
  <c r="BF94"/>
  <c r="BG94"/>
  <c r="BF95"/>
  <c r="BG95"/>
  <c r="BF96"/>
  <c r="BG96"/>
  <c r="BF97"/>
  <c r="BG97"/>
  <c r="BF98"/>
  <c r="BG98"/>
  <c r="BF99"/>
  <c r="BG99"/>
  <c r="BF100"/>
  <c r="BG100"/>
  <c r="BF101"/>
  <c r="BG101"/>
  <c r="BF102"/>
  <c r="BG102"/>
  <c r="BF103"/>
  <c r="BG103"/>
  <c r="BF104"/>
  <c r="BG104"/>
  <c r="BF105"/>
  <c r="BG105"/>
  <c r="BF106"/>
  <c r="BG106"/>
  <c r="BF107"/>
  <c r="BG107"/>
  <c r="BF108"/>
  <c r="BG108"/>
  <c r="BF109"/>
  <c r="BG109"/>
  <c r="BF110"/>
  <c r="BG110"/>
  <c r="BF111"/>
  <c r="BG111"/>
  <c r="BF112"/>
  <c r="BG112"/>
  <c r="BF113"/>
  <c r="BG113"/>
  <c r="BF114"/>
  <c r="BG114"/>
  <c r="BF115"/>
  <c r="BG115"/>
  <c r="BF116"/>
  <c r="BG116"/>
  <c r="BF117"/>
  <c r="BG117"/>
  <c r="BF118"/>
  <c r="BG118"/>
  <c r="BF119"/>
  <c r="BG119"/>
  <c r="BF120"/>
  <c r="BG120"/>
  <c r="BF121"/>
  <c r="BG121"/>
  <c r="BF122"/>
  <c r="BG122"/>
  <c r="BF123"/>
  <c r="BG123"/>
  <c r="BF124"/>
  <c r="BG124"/>
  <c r="BF125"/>
  <c r="BG125"/>
  <c r="BF126"/>
  <c r="BG126"/>
  <c r="BF127"/>
  <c r="BG127"/>
  <c r="BF128"/>
  <c r="BG128"/>
  <c r="BF129"/>
  <c r="BG129"/>
  <c r="BF130"/>
  <c r="BG130"/>
  <c r="BF131"/>
  <c r="BG131"/>
  <c r="BF132"/>
  <c r="BG132"/>
  <c r="BF133"/>
  <c r="BG133"/>
  <c r="BF134"/>
  <c r="BG134"/>
  <c r="BF135"/>
  <c r="BG135"/>
  <c r="BF136"/>
  <c r="BG136"/>
  <c r="BF137"/>
  <c r="BG137"/>
  <c r="BF138"/>
  <c r="BG138"/>
  <c r="BF139"/>
  <c r="BG139"/>
  <c r="BF140"/>
  <c r="BG140"/>
  <c r="BF141"/>
  <c r="BG141"/>
  <c r="BF142"/>
  <c r="BG142"/>
  <c r="BF143"/>
  <c r="BG143"/>
  <c r="BF144"/>
  <c r="BG144"/>
  <c r="BF145"/>
  <c r="BG145"/>
  <c r="BF146"/>
  <c r="BG146"/>
  <c r="BF147"/>
  <c r="BG147"/>
  <c r="BF148"/>
  <c r="BG148"/>
  <c r="BF149"/>
  <c r="BG149"/>
  <c r="BF150"/>
  <c r="BG150"/>
  <c r="BF151"/>
  <c r="BG151"/>
  <c r="BF152"/>
  <c r="BG152"/>
  <c r="BF153"/>
  <c r="BG153"/>
  <c r="BF154"/>
  <c r="BG154"/>
  <c r="BF155"/>
  <c r="BG155"/>
  <c r="BF156"/>
  <c r="BG156"/>
  <c r="BF157"/>
  <c r="BG157"/>
  <c r="BF158"/>
  <c r="BG158"/>
  <c r="BF159"/>
  <c r="BG159"/>
  <c r="BF160"/>
  <c r="BG160"/>
  <c r="BF161"/>
  <c r="BG161"/>
  <c r="BF162"/>
  <c r="BG162"/>
  <c r="BF163"/>
  <c r="BG163"/>
  <c r="BF164"/>
  <c r="BG164"/>
  <c r="BF165"/>
  <c r="BG165"/>
  <c r="BF166"/>
  <c r="BG166"/>
  <c r="BF167"/>
  <c r="BG167"/>
  <c r="BF168"/>
  <c r="BG168"/>
  <c r="BF169"/>
  <c r="BG169"/>
  <c r="BF170"/>
  <c r="BG170"/>
  <c r="BF171"/>
  <c r="BG171"/>
  <c r="BF172"/>
  <c r="BG172"/>
  <c r="BF173"/>
  <c r="BG173"/>
  <c r="BF174"/>
  <c r="BG174"/>
  <c r="BF175"/>
  <c r="BG175"/>
  <c r="BF176"/>
  <c r="BG176"/>
  <c r="BF177"/>
  <c r="BG177"/>
  <c r="BF178"/>
  <c r="BG178"/>
  <c r="BF179"/>
  <c r="BG179"/>
  <c r="BF180"/>
  <c r="BG180"/>
  <c r="BF181"/>
  <c r="BG181"/>
  <c r="BF182"/>
  <c r="BG182"/>
  <c r="BF183"/>
  <c r="BG183"/>
  <c r="BF184"/>
  <c r="BG184"/>
  <c r="BF185"/>
  <c r="BG185"/>
  <c r="BF186"/>
  <c r="BG186"/>
  <c r="BF187"/>
  <c r="BG187"/>
  <c r="BF188"/>
  <c r="BG188"/>
  <c r="BF189"/>
  <c r="BG189"/>
  <c r="BF190"/>
  <c r="BG190"/>
  <c r="BF191"/>
  <c r="BG191"/>
  <c r="BF192"/>
  <c r="BG192"/>
  <c r="BF193"/>
  <c r="BG193"/>
  <c r="BF194"/>
  <c r="BG194"/>
  <c r="BF195"/>
  <c r="BG195"/>
  <c r="BF196"/>
  <c r="BG196"/>
  <c r="BF197"/>
  <c r="BG197"/>
  <c r="BF198"/>
  <c r="BG198"/>
  <c r="BF199"/>
  <c r="BG199"/>
  <c r="BF200"/>
  <c r="BG200"/>
  <c r="BF201"/>
  <c r="BG201"/>
  <c r="BF202"/>
  <c r="BG202"/>
  <c r="BF203"/>
  <c r="BG203"/>
  <c r="BF204"/>
  <c r="BG204"/>
  <c r="BF205"/>
  <c r="BG205"/>
  <c r="BF206"/>
  <c r="BG206"/>
  <c r="BF207"/>
  <c r="BG207"/>
  <c r="BF208"/>
  <c r="BG208"/>
  <c r="BF209"/>
  <c r="BG209"/>
  <c r="BF210"/>
  <c r="BG210"/>
  <c r="BF211"/>
  <c r="BG211"/>
  <c r="BF212"/>
  <c r="BG212"/>
  <c r="BF213"/>
  <c r="BG213"/>
  <c r="BF214"/>
  <c r="BG214"/>
  <c r="BF215"/>
  <c r="BG215"/>
  <c r="BF216"/>
  <c r="BG216"/>
  <c r="BF217"/>
  <c r="BG217"/>
  <c r="BF218"/>
  <c r="BG218"/>
  <c r="BF219"/>
  <c r="BG219"/>
  <c r="BF220"/>
  <c r="BG220"/>
  <c r="BF221"/>
  <c r="BG221"/>
  <c r="BF222"/>
  <c r="BG222"/>
  <c r="BF223"/>
  <c r="BG223"/>
  <c r="BF224"/>
  <c r="BG224"/>
  <c r="BF225"/>
  <c r="BG225"/>
  <c r="BF226"/>
  <c r="BG226"/>
  <c r="BF227"/>
  <c r="BG227"/>
  <c r="BF228"/>
  <c r="BG228"/>
  <c r="BF229"/>
  <c r="BG229"/>
  <c r="BF230"/>
  <c r="BG230"/>
  <c r="BF231"/>
  <c r="BG231"/>
  <c r="BF232"/>
  <c r="BG232"/>
  <c r="BF233"/>
  <c r="BG233"/>
  <c r="BF234"/>
  <c r="BG234"/>
  <c r="BF235"/>
  <c r="BG235"/>
  <c r="BF236"/>
  <c r="BG236"/>
  <c r="BF237"/>
  <c r="BG237"/>
  <c r="BF238"/>
  <c r="BG238"/>
  <c r="BF239"/>
  <c r="BG239"/>
  <c r="BF240"/>
  <c r="BG240"/>
  <c r="BF241"/>
  <c r="BG241"/>
  <c r="BF242"/>
  <c r="BG242"/>
  <c r="BF243"/>
  <c r="BG243"/>
  <c r="BF244"/>
  <c r="BG244"/>
  <c r="BF245"/>
  <c r="BG245"/>
  <c r="BF246"/>
  <c r="BG246"/>
  <c r="BF247"/>
  <c r="BG247"/>
  <c r="BF248"/>
  <c r="BG248"/>
  <c r="BF249"/>
  <c r="BG249"/>
  <c r="BF250"/>
  <c r="BG250"/>
  <c r="BF251"/>
  <c r="BG251"/>
  <c r="BF252"/>
  <c r="BG252"/>
  <c r="BF253"/>
  <c r="BG253"/>
  <c r="BF254"/>
  <c r="BG254"/>
  <c r="BF255"/>
  <c r="BG255"/>
  <c r="BF256"/>
  <c r="BG256"/>
  <c r="BF257"/>
  <c r="BG257"/>
  <c r="BF258"/>
  <c r="BG258"/>
  <c r="BF259"/>
  <c r="BG259"/>
  <c r="BF260"/>
  <c r="BG260"/>
  <c r="BF261"/>
  <c r="BG261"/>
  <c r="BF262"/>
  <c r="BG262"/>
  <c r="BF263"/>
  <c r="BG263"/>
  <c r="BF264"/>
  <c r="BG264"/>
  <c r="BF265"/>
  <c r="BG265"/>
  <c r="BF266"/>
  <c r="BG266"/>
  <c r="BF267"/>
  <c r="BG267"/>
  <c r="BF268"/>
  <c r="BG268"/>
  <c r="BF269"/>
  <c r="BG269"/>
  <c r="BF270"/>
  <c r="BG270"/>
  <c r="BF271"/>
  <c r="BG271"/>
  <c r="BF272"/>
  <c r="BG272"/>
  <c r="BF273"/>
  <c r="BG273"/>
  <c r="BF274"/>
  <c r="BG274"/>
  <c r="BF275"/>
  <c r="BG275"/>
  <c r="BF276"/>
  <c r="BG276"/>
  <c r="BF277"/>
  <c r="BG277"/>
  <c r="BF278"/>
  <c r="BG278"/>
  <c r="BF279"/>
  <c r="BG279"/>
  <c r="BF280"/>
  <c r="BG280"/>
  <c r="BF281"/>
  <c r="BG281"/>
  <c r="BF282"/>
  <c r="BG282"/>
  <c r="BF283"/>
  <c r="BG283"/>
  <c r="BF284"/>
  <c r="BG284"/>
  <c r="BF285"/>
  <c r="BG285"/>
  <c r="BF286"/>
  <c r="BG286"/>
  <c r="BF287"/>
  <c r="BG287"/>
  <c r="BF288"/>
  <c r="BG288"/>
  <c r="BF289"/>
  <c r="BG289"/>
  <c r="BF290"/>
  <c r="BG290"/>
  <c r="BF291"/>
  <c r="BG291"/>
  <c r="BF292"/>
  <c r="BG292"/>
  <c r="BF293"/>
  <c r="BG293"/>
  <c r="BF294"/>
  <c r="BG294"/>
  <c r="BF295"/>
  <c r="BG295"/>
  <c r="BF296"/>
  <c r="BG296"/>
  <c r="BF297"/>
  <c r="BG297"/>
  <c r="BF298"/>
  <c r="BG298"/>
  <c r="BF299"/>
  <c r="BG299"/>
  <c r="BF300"/>
  <c r="BG300"/>
  <c r="BF301"/>
  <c r="BG301"/>
  <c r="BF302"/>
  <c r="BG302"/>
  <c r="BF303"/>
  <c r="BG303"/>
  <c r="BG3"/>
  <c r="BF3"/>
  <c r="BA17" l="1"/>
  <c r="V5" i="3"/>
  <c r="V6"/>
  <c r="V7"/>
  <c r="V8"/>
  <c r="V9"/>
  <c r="V10"/>
  <c r="V11"/>
  <c r="V12"/>
  <c r="V13"/>
  <c r="V14"/>
  <c r="V15"/>
  <c r="V16"/>
  <c r="V17"/>
  <c r="V18"/>
  <c r="V19"/>
  <c r="V20"/>
  <c r="V21"/>
  <c r="V22"/>
  <c r="V23"/>
  <c r="V24"/>
  <c r="V25"/>
  <c r="V26"/>
  <c r="V27"/>
  <c r="V28"/>
  <c r="V29"/>
  <c r="V30"/>
  <c r="V31"/>
  <c r="V32"/>
  <c r="V33"/>
  <c r="V34"/>
  <c r="V35"/>
  <c r="V36"/>
  <c r="V37"/>
  <c r="V38"/>
  <c r="V39"/>
  <c r="V40"/>
  <c r="V41"/>
  <c r="V42"/>
  <c r="V43"/>
  <c r="V44"/>
  <c r="V45"/>
  <c r="V46"/>
  <c r="V47"/>
  <c r="V48"/>
  <c r="V49"/>
  <c r="V50"/>
  <c r="V51"/>
  <c r="V52"/>
  <c r="V53"/>
  <c r="V54"/>
  <c r="V55"/>
  <c r="V56"/>
  <c r="V57"/>
  <c r="V58"/>
  <c r="V59"/>
  <c r="V60"/>
  <c r="V61"/>
  <c r="V62"/>
  <c r="V63"/>
  <c r="V64"/>
  <c r="V65"/>
  <c r="V66"/>
  <c r="V67"/>
  <c r="V68"/>
  <c r="V69"/>
  <c r="V70"/>
  <c r="V71"/>
  <c r="V72"/>
  <c r="V73"/>
  <c r="V74"/>
  <c r="V75"/>
  <c r="V76"/>
  <c r="V77"/>
  <c r="V78"/>
  <c r="V79"/>
  <c r="V80"/>
  <c r="V81"/>
  <c r="V82"/>
  <c r="V83"/>
  <c r="V84"/>
  <c r="V85"/>
  <c r="V86"/>
  <c r="V87"/>
  <c r="V88"/>
  <c r="V89"/>
  <c r="V90"/>
  <c r="V91"/>
  <c r="V92"/>
  <c r="V93"/>
  <c r="V94"/>
  <c r="V95"/>
  <c r="V96"/>
  <c r="V97"/>
  <c r="V98"/>
  <c r="V99"/>
  <c r="V100"/>
  <c r="V101"/>
  <c r="V102"/>
  <c r="V103"/>
  <c r="V104"/>
  <c r="V105"/>
  <c r="V106"/>
  <c r="V107"/>
  <c r="V108"/>
  <c r="V109"/>
  <c r="V110"/>
  <c r="V111"/>
  <c r="V112"/>
  <c r="V113"/>
  <c r="V114"/>
  <c r="V115"/>
  <c r="V116"/>
  <c r="V117"/>
  <c r="V118"/>
  <c r="V119"/>
  <c r="V120"/>
  <c r="V121"/>
  <c r="V122"/>
  <c r="V123"/>
  <c r="V124"/>
  <c r="V125"/>
  <c r="V126"/>
  <c r="V127"/>
  <c r="V128"/>
  <c r="V129"/>
  <c r="V130"/>
  <c r="V131"/>
  <c r="V132"/>
  <c r="V133"/>
  <c r="V134"/>
  <c r="V135"/>
  <c r="V136"/>
  <c r="V137"/>
  <c r="V138"/>
  <c r="V139"/>
  <c r="V140"/>
  <c r="V141"/>
  <c r="V142"/>
  <c r="V143"/>
  <c r="V144"/>
  <c r="V145"/>
  <c r="V146"/>
  <c r="V147"/>
  <c r="V148"/>
  <c r="V149"/>
  <c r="V150"/>
  <c r="V151"/>
  <c r="V152"/>
  <c r="V153"/>
  <c r="V154"/>
  <c r="V155"/>
  <c r="V156"/>
  <c r="V157"/>
  <c r="V158"/>
  <c r="V159"/>
  <c r="V160"/>
  <c r="V161"/>
  <c r="V162"/>
  <c r="V163"/>
  <c r="V164"/>
  <c r="V165"/>
  <c r="V166"/>
  <c r="V167"/>
  <c r="V168"/>
  <c r="V169"/>
  <c r="V170"/>
  <c r="V171"/>
  <c r="V172"/>
  <c r="V173"/>
  <c r="V174"/>
  <c r="V175"/>
  <c r="V176"/>
  <c r="V177"/>
  <c r="V178"/>
  <c r="V179"/>
  <c r="V180"/>
  <c r="V181"/>
  <c r="V182"/>
  <c r="V183"/>
  <c r="V184"/>
  <c r="V185"/>
  <c r="V186"/>
  <c r="V187"/>
  <c r="V188"/>
  <c r="V189"/>
  <c r="V190"/>
  <c r="V191"/>
  <c r="V192"/>
  <c r="V193"/>
  <c r="V194"/>
  <c r="V195"/>
  <c r="V196"/>
  <c r="V197"/>
  <c r="V198"/>
  <c r="V199"/>
  <c r="V200"/>
  <c r="V201"/>
  <c r="V202"/>
  <c r="AH1" i="6"/>
  <c r="AH1" i="1"/>
  <c r="N3000" i="6"/>
  <c r="N2999"/>
  <c r="N2998"/>
  <c r="N2997"/>
  <c r="N2996"/>
  <c r="N2995"/>
  <c r="N2994"/>
  <c r="N2993"/>
  <c r="N2992"/>
  <c r="N2991"/>
  <c r="N2990"/>
  <c r="N2989"/>
  <c r="N2988"/>
  <c r="N2987"/>
  <c r="N2986"/>
  <c r="N2985"/>
  <c r="N2984"/>
  <c r="N2983"/>
  <c r="N2982"/>
  <c r="N2981"/>
  <c r="N2980"/>
  <c r="N2979"/>
  <c r="N2978"/>
  <c r="N2977"/>
  <c r="N2976"/>
  <c r="N2975"/>
  <c r="N2974"/>
  <c r="N2973"/>
  <c r="N2972"/>
  <c r="N2971"/>
  <c r="N2970"/>
  <c r="N2969"/>
  <c r="N2968"/>
  <c r="N2967"/>
  <c r="N2966"/>
  <c r="N2965"/>
  <c r="N2964"/>
  <c r="N2963"/>
  <c r="N2962"/>
  <c r="N2961"/>
  <c r="N2960"/>
  <c r="N2959"/>
  <c r="N2958"/>
  <c r="N2957"/>
  <c r="N2956"/>
  <c r="N2955"/>
  <c r="N2954"/>
  <c r="N2953"/>
  <c r="N2952"/>
  <c r="N2951"/>
  <c r="N2950"/>
  <c r="N2949"/>
  <c r="N2948"/>
  <c r="N2947"/>
  <c r="N2946"/>
  <c r="N2945"/>
  <c r="N2944"/>
  <c r="N2943"/>
  <c r="N2942"/>
  <c r="N2941"/>
  <c r="N2940"/>
  <c r="N2939"/>
  <c r="N2938"/>
  <c r="N2937"/>
  <c r="N2936"/>
  <c r="N2935"/>
  <c r="N2934"/>
  <c r="N2933"/>
  <c r="N2932"/>
  <c r="N2931"/>
  <c r="N2930"/>
  <c r="N2929"/>
  <c r="N2928"/>
  <c r="N2927"/>
  <c r="N2926"/>
  <c r="N2925"/>
  <c r="N2924"/>
  <c r="N2923"/>
  <c r="N2922"/>
  <c r="N2921"/>
  <c r="N2920"/>
  <c r="N2919"/>
  <c r="N2918"/>
  <c r="N2917"/>
  <c r="N2916"/>
  <c r="N2915"/>
  <c r="N2914"/>
  <c r="N2913"/>
  <c r="N2912"/>
  <c r="N2911"/>
  <c r="N2910"/>
  <c r="N2909"/>
  <c r="N2908"/>
  <c r="N2907"/>
  <c r="N2906"/>
  <c r="N2905"/>
  <c r="N2904"/>
  <c r="N2903"/>
  <c r="N2902"/>
  <c r="N2901"/>
  <c r="N2900"/>
  <c r="N2899"/>
  <c r="N2898"/>
  <c r="N2897"/>
  <c r="N2896"/>
  <c r="N2895"/>
  <c r="N2894"/>
  <c r="N2893"/>
  <c r="N2892"/>
  <c r="N2891"/>
  <c r="N2890"/>
  <c r="N2889"/>
  <c r="N2888"/>
  <c r="N2887"/>
  <c r="N2886"/>
  <c r="N2885"/>
  <c r="N2884"/>
  <c r="N2883"/>
  <c r="N2882"/>
  <c r="N2881"/>
  <c r="N2880"/>
  <c r="N2879"/>
  <c r="N2878"/>
  <c r="N2877"/>
  <c r="N2876"/>
  <c r="N2875"/>
  <c r="N2874"/>
  <c r="N2873"/>
  <c r="N2872"/>
  <c r="N2871"/>
  <c r="N2870"/>
  <c r="N2869"/>
  <c r="N2868"/>
  <c r="N2867"/>
  <c r="N2866"/>
  <c r="N2865"/>
  <c r="N2864"/>
  <c r="N2863"/>
  <c r="N2862"/>
  <c r="N2861"/>
  <c r="N2860"/>
  <c r="N2859"/>
  <c r="N2858"/>
  <c r="N2857"/>
  <c r="N2856"/>
  <c r="N2855"/>
  <c r="N2854"/>
  <c r="N2853"/>
  <c r="N2852"/>
  <c r="N2851"/>
  <c r="N2850"/>
  <c r="N2849"/>
  <c r="N2848"/>
  <c r="N2847"/>
  <c r="N2846"/>
  <c r="N2845"/>
  <c r="N2844"/>
  <c r="N2843"/>
  <c r="N2842"/>
  <c r="N2841"/>
  <c r="N2840"/>
  <c r="N2839"/>
  <c r="N2838"/>
  <c r="N2837"/>
  <c r="N2836"/>
  <c r="N2835"/>
  <c r="N2834"/>
  <c r="N2833"/>
  <c r="N2832"/>
  <c r="N2831"/>
  <c r="N2830"/>
  <c r="N2829"/>
  <c r="N2828"/>
  <c r="N2827"/>
  <c r="N2826"/>
  <c r="N2825"/>
  <c r="N2824"/>
  <c r="N2823"/>
  <c r="N2822"/>
  <c r="N2821"/>
  <c r="N2820"/>
  <c r="N2819"/>
  <c r="N2818"/>
  <c r="N2817"/>
  <c r="N2816"/>
  <c r="N2815"/>
  <c r="N2814"/>
  <c r="N2813"/>
  <c r="N2812"/>
  <c r="N2811"/>
  <c r="N2810"/>
  <c r="N2809"/>
  <c r="N2808"/>
  <c r="N2807"/>
  <c r="N2806"/>
  <c r="N2805"/>
  <c r="N2804"/>
  <c r="N2803"/>
  <c r="N2802"/>
  <c r="N2801"/>
  <c r="N2800"/>
  <c r="N2799"/>
  <c r="N2798"/>
  <c r="N2797"/>
  <c r="N2796"/>
  <c r="N2795"/>
  <c r="N2794"/>
  <c r="N2793"/>
  <c r="N2792"/>
  <c r="N2791"/>
  <c r="N2790"/>
  <c r="N2789"/>
  <c r="N2788"/>
  <c r="N2787"/>
  <c r="N2786"/>
  <c r="N2785"/>
  <c r="N2784"/>
  <c r="N2783"/>
  <c r="N2782"/>
  <c r="N2781"/>
  <c r="N2780"/>
  <c r="N2779"/>
  <c r="N2778"/>
  <c r="N2777"/>
  <c r="N2776"/>
  <c r="N2775"/>
  <c r="N2774"/>
  <c r="N2773"/>
  <c r="N2772"/>
  <c r="N2771"/>
  <c r="N2770"/>
  <c r="N2769"/>
  <c r="N2768"/>
  <c r="N2767"/>
  <c r="N2766"/>
  <c r="N2765"/>
  <c r="N2764"/>
  <c r="N2763"/>
  <c r="N2762"/>
  <c r="N2761"/>
  <c r="N2760"/>
  <c r="N2759"/>
  <c r="N2758"/>
  <c r="N2757"/>
  <c r="N2756"/>
  <c r="N2755"/>
  <c r="N2754"/>
  <c r="N2753"/>
  <c r="N2752"/>
  <c r="N2751"/>
  <c r="N2750"/>
  <c r="N2749"/>
  <c r="N2748"/>
  <c r="N2747"/>
  <c r="N2746"/>
  <c r="N2745"/>
  <c r="N2744"/>
  <c r="N2743"/>
  <c r="N2742"/>
  <c r="N2741"/>
  <c r="N2740"/>
  <c r="N2739"/>
  <c r="N2738"/>
  <c r="N2737"/>
  <c r="N2736"/>
  <c r="N2735"/>
  <c r="N2734"/>
  <c r="N2733"/>
  <c r="N2732"/>
  <c r="N2731"/>
  <c r="N2730"/>
  <c r="N2729"/>
  <c r="N2728"/>
  <c r="N2727"/>
  <c r="N2726"/>
  <c r="N2725"/>
  <c r="N2724"/>
  <c r="N2723"/>
  <c r="N2722"/>
  <c r="N2721"/>
  <c r="N2720"/>
  <c r="N2719"/>
  <c r="N2718"/>
  <c r="N2717"/>
  <c r="N2716"/>
  <c r="N2715"/>
  <c r="N2714"/>
  <c r="N2713"/>
  <c r="N2712"/>
  <c r="N2711"/>
  <c r="N2710"/>
  <c r="N2709"/>
  <c r="N2708"/>
  <c r="N2707"/>
  <c r="N2706"/>
  <c r="N2705"/>
  <c r="N2704"/>
  <c r="N2703"/>
  <c r="N2702"/>
  <c r="N2701"/>
  <c r="N2700"/>
  <c r="N2699"/>
  <c r="N2698"/>
  <c r="N2697"/>
  <c r="N2696"/>
  <c r="N2695"/>
  <c r="N2694"/>
  <c r="N2693"/>
  <c r="N2692"/>
  <c r="N2691"/>
  <c r="N2690"/>
  <c r="N2689"/>
  <c r="N2688"/>
  <c r="N2687"/>
  <c r="N2686"/>
  <c r="N2685"/>
  <c r="N2684"/>
  <c r="N2683"/>
  <c r="N2682"/>
  <c r="N2681"/>
  <c r="N2680"/>
  <c r="N2679"/>
  <c r="N2678"/>
  <c r="N2677"/>
  <c r="N2676"/>
  <c r="N2675"/>
  <c r="N2674"/>
  <c r="N2673"/>
  <c r="N2672"/>
  <c r="N2671"/>
  <c r="N2670"/>
  <c r="N2669"/>
  <c r="N2668"/>
  <c r="N2667"/>
  <c r="N2666"/>
  <c r="N2665"/>
  <c r="N2664"/>
  <c r="N2663"/>
  <c r="N2662"/>
  <c r="N2661"/>
  <c r="N2660"/>
  <c r="N2659"/>
  <c r="N2658"/>
  <c r="N2657"/>
  <c r="N2656"/>
  <c r="N2655"/>
  <c r="N2654"/>
  <c r="N2653"/>
  <c r="N2652"/>
  <c r="N2651"/>
  <c r="N2650"/>
  <c r="N2649"/>
  <c r="N2648"/>
  <c r="N2647"/>
  <c r="N2646"/>
  <c r="N2645"/>
  <c r="N2644"/>
  <c r="N2643"/>
  <c r="N2642"/>
  <c r="N2641"/>
  <c r="N2640"/>
  <c r="N2639"/>
  <c r="N2638"/>
  <c r="N2637"/>
  <c r="N2636"/>
  <c r="N2635"/>
  <c r="N2634"/>
  <c r="N2633"/>
  <c r="N2632"/>
  <c r="N2631"/>
  <c r="N2630"/>
  <c r="N2629"/>
  <c r="N2628"/>
  <c r="N2627"/>
  <c r="N2626"/>
  <c r="N2625"/>
  <c r="N2624"/>
  <c r="N2623"/>
  <c r="N2622"/>
  <c r="N2621"/>
  <c r="N2620"/>
  <c r="N2619"/>
  <c r="N2618"/>
  <c r="N2617"/>
  <c r="N2616"/>
  <c r="N2615"/>
  <c r="N2614"/>
  <c r="N2613"/>
  <c r="N2612"/>
  <c r="N2611"/>
  <c r="N2610"/>
  <c r="N2609"/>
  <c r="N2608"/>
  <c r="N2607"/>
  <c r="N2606"/>
  <c r="N2605"/>
  <c r="N2604"/>
  <c r="N2603"/>
  <c r="N2602"/>
  <c r="N2601"/>
  <c r="N2600"/>
  <c r="N2599"/>
  <c r="N2598"/>
  <c r="N2597"/>
  <c r="N2596"/>
  <c r="N2595"/>
  <c r="N2594"/>
  <c r="N2593"/>
  <c r="N2592"/>
  <c r="N2591"/>
  <c r="N2590"/>
  <c r="N2589"/>
  <c r="N2588"/>
  <c r="N2587"/>
  <c r="N2586"/>
  <c r="N2585"/>
  <c r="N2584"/>
  <c r="N2583"/>
  <c r="N2582"/>
  <c r="N2581"/>
  <c r="N2580"/>
  <c r="N2579"/>
  <c r="N2578"/>
  <c r="N2577"/>
  <c r="N2576"/>
  <c r="N2575"/>
  <c r="N2574"/>
  <c r="N2573"/>
  <c r="N2572"/>
  <c r="N2571"/>
  <c r="N2570"/>
  <c r="N2569"/>
  <c r="N2568"/>
  <c r="N2567"/>
  <c r="N2566"/>
  <c r="N2565"/>
  <c r="N2564"/>
  <c r="N2563"/>
  <c r="N2562"/>
  <c r="N2561"/>
  <c r="N2560"/>
  <c r="N2559"/>
  <c r="N2558"/>
  <c r="N2557"/>
  <c r="N2556"/>
  <c r="N2555"/>
  <c r="N2554"/>
  <c r="N2553"/>
  <c r="N2552"/>
  <c r="N2551"/>
  <c r="N2550"/>
  <c r="N2549"/>
  <c r="N2548"/>
  <c r="N2547"/>
  <c r="N2546"/>
  <c r="N2545"/>
  <c r="N2544"/>
  <c r="N2543"/>
  <c r="N2542"/>
  <c r="N2541"/>
  <c r="N2540"/>
  <c r="N2539"/>
  <c r="N2538"/>
  <c r="N2537"/>
  <c r="N2536"/>
  <c r="N2535"/>
  <c r="N2534"/>
  <c r="N2533"/>
  <c r="N2532"/>
  <c r="N2531"/>
  <c r="N2530"/>
  <c r="N2529"/>
  <c r="N2528"/>
  <c r="N2527"/>
  <c r="N2526"/>
  <c r="N2525"/>
  <c r="N2524"/>
  <c r="N2523"/>
  <c r="N2522"/>
  <c r="N2521"/>
  <c r="N2520"/>
  <c r="N2519"/>
  <c r="N2518"/>
  <c r="N2517"/>
  <c r="N2516"/>
  <c r="N2515"/>
  <c r="N2514"/>
  <c r="N2513"/>
  <c r="N2512"/>
  <c r="N2511"/>
  <c r="N2510"/>
  <c r="N2509"/>
  <c r="N2508"/>
  <c r="N2507"/>
  <c r="N2506"/>
  <c r="N2505"/>
  <c r="N2504"/>
  <c r="N2503"/>
  <c r="N2502"/>
  <c r="N2501"/>
  <c r="N2500"/>
  <c r="N2499"/>
  <c r="N2498"/>
  <c r="N2497"/>
  <c r="N2496"/>
  <c r="N2495"/>
  <c r="N2494"/>
  <c r="N2493"/>
  <c r="N2492"/>
  <c r="N2491"/>
  <c r="N2490"/>
  <c r="N2489"/>
  <c r="N2488"/>
  <c r="N2487"/>
  <c r="N2486"/>
  <c r="N2485"/>
  <c r="N2484"/>
  <c r="N2483"/>
  <c r="N2482"/>
  <c r="N2481"/>
  <c r="N2480"/>
  <c r="N2479"/>
  <c r="N2478"/>
  <c r="N2477"/>
  <c r="N2476"/>
  <c r="N2475"/>
  <c r="N2474"/>
  <c r="N2473"/>
  <c r="N2472"/>
  <c r="N2471"/>
  <c r="N2470"/>
  <c r="N2469"/>
  <c r="N2468"/>
  <c r="N2467"/>
  <c r="N2466"/>
  <c r="N2465"/>
  <c r="N2464"/>
  <c r="N2463"/>
  <c r="N2462"/>
  <c r="N2461"/>
  <c r="N2460"/>
  <c r="N2459"/>
  <c r="N2458"/>
  <c r="N2457"/>
  <c r="N2456"/>
  <c r="N2455"/>
  <c r="N2454"/>
  <c r="N2453"/>
  <c r="N2452"/>
  <c r="N2451"/>
  <c r="N2450"/>
  <c r="N2449"/>
  <c r="N2448"/>
  <c r="N2447"/>
  <c r="N2446"/>
  <c r="N2445"/>
  <c r="N2444"/>
  <c r="N2443"/>
  <c r="N2442"/>
  <c r="N2441"/>
  <c r="N2440"/>
  <c r="N2439"/>
  <c r="N2438"/>
  <c r="N2437"/>
  <c r="N2436"/>
  <c r="N2435"/>
  <c r="N2434"/>
  <c r="N2433"/>
  <c r="N2432"/>
  <c r="N2431"/>
  <c r="N2430"/>
  <c r="N2429"/>
  <c r="N2428"/>
  <c r="N2427"/>
  <c r="N2426"/>
  <c r="N2425"/>
  <c r="N2424"/>
  <c r="N2423"/>
  <c r="N2422"/>
  <c r="N2421"/>
  <c r="N2420"/>
  <c r="N2419"/>
  <c r="N2418"/>
  <c r="N2417"/>
  <c r="N2416"/>
  <c r="N2415"/>
  <c r="N2414"/>
  <c r="N2413"/>
  <c r="N2412"/>
  <c r="N2411"/>
  <c r="N2410"/>
  <c r="N2409"/>
  <c r="N2408"/>
  <c r="N2407"/>
  <c r="N2406"/>
  <c r="N2405"/>
  <c r="N2404"/>
  <c r="N2403"/>
  <c r="N2402"/>
  <c r="N2401"/>
  <c r="N2400"/>
  <c r="N2399"/>
  <c r="N2398"/>
  <c r="N2397"/>
  <c r="N2396"/>
  <c r="N2395"/>
  <c r="N2394"/>
  <c r="N2393"/>
  <c r="N2392"/>
  <c r="N2391"/>
  <c r="N2390"/>
  <c r="N2389"/>
  <c r="N2388"/>
  <c r="N2387"/>
  <c r="N2386"/>
  <c r="N2385"/>
  <c r="N2384"/>
  <c r="N2383"/>
  <c r="N2382"/>
  <c r="N2381"/>
  <c r="N2380"/>
  <c r="N2379"/>
  <c r="N2378"/>
  <c r="N2377"/>
  <c r="N2376"/>
  <c r="N2375"/>
  <c r="N2374"/>
  <c r="N2373"/>
  <c r="N2372"/>
  <c r="N2371"/>
  <c r="N2370"/>
  <c r="N2369"/>
  <c r="N2368"/>
  <c r="N2367"/>
  <c r="N2366"/>
  <c r="N2365"/>
  <c r="N2364"/>
  <c r="N2363"/>
  <c r="N2362"/>
  <c r="N2361"/>
  <c r="N2360"/>
  <c r="N2359"/>
  <c r="N2358"/>
  <c r="N2357"/>
  <c r="N2356"/>
  <c r="N2355"/>
  <c r="N2354"/>
  <c r="N2353"/>
  <c r="N2352"/>
  <c r="N2351"/>
  <c r="N2350"/>
  <c r="N2349"/>
  <c r="N2348"/>
  <c r="N2347"/>
  <c r="N2346"/>
  <c r="N2345"/>
  <c r="N2344"/>
  <c r="N2343"/>
  <c r="N2342"/>
  <c r="N2341"/>
  <c r="N2340"/>
  <c r="N2339"/>
  <c r="N2338"/>
  <c r="N2337"/>
  <c r="N2336"/>
  <c r="N2335"/>
  <c r="N2334"/>
  <c r="N2333"/>
  <c r="N2332"/>
  <c r="N2331"/>
  <c r="N2330"/>
  <c r="N2329"/>
  <c r="N2328"/>
  <c r="N2327"/>
  <c r="N2326"/>
  <c r="N2325"/>
  <c r="N2324"/>
  <c r="N2323"/>
  <c r="N2322"/>
  <c r="N2321"/>
  <c r="N2320"/>
  <c r="N2319"/>
  <c r="N2318"/>
  <c r="N2317"/>
  <c r="N2316"/>
  <c r="N2315"/>
  <c r="N2314"/>
  <c r="N2313"/>
  <c r="N2312"/>
  <c r="N2311"/>
  <c r="N2310"/>
  <c r="N2309"/>
  <c r="N2308"/>
  <c r="N2307"/>
  <c r="N2306"/>
  <c r="N2305"/>
  <c r="N2304"/>
  <c r="N2303"/>
  <c r="N2302"/>
  <c r="N2301"/>
  <c r="N2300"/>
  <c r="N2299"/>
  <c r="N2298"/>
  <c r="N2297"/>
  <c r="N2296"/>
  <c r="N2295"/>
  <c r="N2294"/>
  <c r="N2293"/>
  <c r="N2292"/>
  <c r="N2291"/>
  <c r="N2290"/>
  <c r="N2289"/>
  <c r="N2288"/>
  <c r="N2287"/>
  <c r="N2286"/>
  <c r="N2285"/>
  <c r="N2284"/>
  <c r="N2283"/>
  <c r="N2282"/>
  <c r="N2281"/>
  <c r="N2280"/>
  <c r="N2279"/>
  <c r="N2278"/>
  <c r="N2277"/>
  <c r="N2276"/>
  <c r="N2275"/>
  <c r="N2274"/>
  <c r="N2273"/>
  <c r="N2272"/>
  <c r="N2271"/>
  <c r="N2270"/>
  <c r="N2269"/>
  <c r="N2268"/>
  <c r="N2267"/>
  <c r="N2266"/>
  <c r="N2265"/>
  <c r="N2264"/>
  <c r="N2263"/>
  <c r="N2262"/>
  <c r="N2261"/>
  <c r="N2260"/>
  <c r="N2259"/>
  <c r="N2258"/>
  <c r="N2257"/>
  <c r="N2256"/>
  <c r="N2255"/>
  <c r="N2254"/>
  <c r="N2253"/>
  <c r="N2252"/>
  <c r="N2251"/>
  <c r="N2250"/>
  <c r="N2249"/>
  <c r="N2248"/>
  <c r="N2247"/>
  <c r="N2246"/>
  <c r="N2245"/>
  <c r="N2244"/>
  <c r="N2243"/>
  <c r="N2242"/>
  <c r="N2241"/>
  <c r="N2240"/>
  <c r="N2239"/>
  <c r="N2238"/>
  <c r="N2237"/>
  <c r="N2236"/>
  <c r="N2235"/>
  <c r="N2234"/>
  <c r="N2233"/>
  <c r="N2232"/>
  <c r="N2231"/>
  <c r="N2230"/>
  <c r="N2229"/>
  <c r="N2228"/>
  <c r="N2227"/>
  <c r="N2226"/>
  <c r="N2225"/>
  <c r="N2224"/>
  <c r="N2223"/>
  <c r="N2222"/>
  <c r="N2221"/>
  <c r="N2220"/>
  <c r="N2219"/>
  <c r="N2218"/>
  <c r="N2217"/>
  <c r="N2216"/>
  <c r="N2215"/>
  <c r="N2214"/>
  <c r="N2213"/>
  <c r="N2212"/>
  <c r="N2211"/>
  <c r="N2210"/>
  <c r="N2209"/>
  <c r="N2208"/>
  <c r="N2207"/>
  <c r="N2206"/>
  <c r="N2205"/>
  <c r="N2204"/>
  <c r="N2203"/>
  <c r="N2202"/>
  <c r="N2201"/>
  <c r="N2200"/>
  <c r="N2199"/>
  <c r="N2198"/>
  <c r="N2197"/>
  <c r="N2196"/>
  <c r="N2195"/>
  <c r="N2194"/>
  <c r="N2193"/>
  <c r="N2192"/>
  <c r="N2191"/>
  <c r="N2190"/>
  <c r="N2189"/>
  <c r="N2188"/>
  <c r="N2187"/>
  <c r="N2186"/>
  <c r="N2185"/>
  <c r="N2184"/>
  <c r="N2183"/>
  <c r="N2182"/>
  <c r="N2181"/>
  <c r="N2180"/>
  <c r="N2179"/>
  <c r="N2178"/>
  <c r="N2177"/>
  <c r="N2176"/>
  <c r="N2175"/>
  <c r="N2174"/>
  <c r="N2173"/>
  <c r="N2172"/>
  <c r="N2171"/>
  <c r="N2170"/>
  <c r="N2169"/>
  <c r="N2168"/>
  <c r="N2167"/>
  <c r="N2166"/>
  <c r="N2165"/>
  <c r="N2164"/>
  <c r="N2163"/>
  <c r="N2162"/>
  <c r="N2161"/>
  <c r="N2160"/>
  <c r="N2159"/>
  <c r="N2158"/>
  <c r="N2157"/>
  <c r="N2156"/>
  <c r="N2155"/>
  <c r="N2154"/>
  <c r="N2153"/>
  <c r="N2152"/>
  <c r="N2151"/>
  <c r="N2150"/>
  <c r="N2149"/>
  <c r="N2148"/>
  <c r="N2147"/>
  <c r="N2146"/>
  <c r="N2145"/>
  <c r="N2144"/>
  <c r="N2143"/>
  <c r="N2142"/>
  <c r="N2141"/>
  <c r="N2140"/>
  <c r="N2139"/>
  <c r="N2138"/>
  <c r="N2137"/>
  <c r="N2136"/>
  <c r="N2135"/>
  <c r="N2134"/>
  <c r="N2133"/>
  <c r="N2132"/>
  <c r="N2131"/>
  <c r="N2130"/>
  <c r="N2129"/>
  <c r="N2128"/>
  <c r="N2127"/>
  <c r="N2126"/>
  <c r="N2125"/>
  <c r="N2124"/>
  <c r="N2123"/>
  <c r="N2122"/>
  <c r="N2121"/>
  <c r="N2120"/>
  <c r="N2119"/>
  <c r="N2118"/>
  <c r="N2117"/>
  <c r="N2116"/>
  <c r="N2115"/>
  <c r="N2114"/>
  <c r="N2113"/>
  <c r="N2112"/>
  <c r="N2111"/>
  <c r="N2110"/>
  <c r="N2109"/>
  <c r="N2108"/>
  <c r="N2107"/>
  <c r="N2106"/>
  <c r="N2105"/>
  <c r="N2104"/>
  <c r="N2103"/>
  <c r="N2102"/>
  <c r="N2101"/>
  <c r="N2100"/>
  <c r="N2099"/>
  <c r="N2098"/>
  <c r="N2097"/>
  <c r="N2096"/>
  <c r="N2095"/>
  <c r="N2094"/>
  <c r="N2093"/>
  <c r="N2092"/>
  <c r="N2091"/>
  <c r="N2090"/>
  <c r="N2089"/>
  <c r="N2088"/>
  <c r="N2087"/>
  <c r="N2086"/>
  <c r="N2085"/>
  <c r="N2084"/>
  <c r="N2083"/>
  <c r="N2082"/>
  <c r="N2081"/>
  <c r="N2080"/>
  <c r="N2079"/>
  <c r="N2078"/>
  <c r="N2077"/>
  <c r="N2076"/>
  <c r="N2075"/>
  <c r="N2074"/>
  <c r="N2073"/>
  <c r="N2072"/>
  <c r="N2071"/>
  <c r="N2070"/>
  <c r="N2069"/>
  <c r="N2068"/>
  <c r="N2067"/>
  <c r="N2066"/>
  <c r="N2065"/>
  <c r="N2064"/>
  <c r="N2063"/>
  <c r="N2062"/>
  <c r="N2061"/>
  <c r="N2060"/>
  <c r="N2059"/>
  <c r="N2058"/>
  <c r="N2057"/>
  <c r="N2056"/>
  <c r="N2055"/>
  <c r="N2054"/>
  <c r="N2053"/>
  <c r="N2052"/>
  <c r="N2051"/>
  <c r="N2050"/>
  <c r="N2049"/>
  <c r="N2048"/>
  <c r="N2047"/>
  <c r="N2046"/>
  <c r="N2045"/>
  <c r="N2044"/>
  <c r="N2043"/>
  <c r="N2042"/>
  <c r="N2041"/>
  <c r="N2040"/>
  <c r="N2039"/>
  <c r="N2038"/>
  <c r="N2037"/>
  <c r="N2036"/>
  <c r="N2035"/>
  <c r="N2034"/>
  <c r="N2033"/>
  <c r="N2032"/>
  <c r="N2031"/>
  <c r="N2030"/>
  <c r="N2029"/>
  <c r="N2028"/>
  <c r="N2027"/>
  <c r="N2026"/>
  <c r="N2025"/>
  <c r="N2024"/>
  <c r="N2023"/>
  <c r="N2022"/>
  <c r="N2021"/>
  <c r="N2020"/>
  <c r="N2019"/>
  <c r="N2018"/>
  <c r="N2017"/>
  <c r="N2016"/>
  <c r="N2015"/>
  <c r="N2014"/>
  <c r="N2013"/>
  <c r="N2012"/>
  <c r="N2011"/>
  <c r="N2010"/>
  <c r="N2009"/>
  <c r="N2008"/>
  <c r="N2007"/>
  <c r="N2006"/>
  <c r="N2005"/>
  <c r="N2004"/>
  <c r="N2003"/>
  <c r="N2002"/>
  <c r="N2001"/>
  <c r="N2000"/>
  <c r="N1999"/>
  <c r="N1998"/>
  <c r="N1997"/>
  <c r="N1996"/>
  <c r="N1995"/>
  <c r="N1994"/>
  <c r="N1993"/>
  <c r="N1992"/>
  <c r="N1991"/>
  <c r="N1990"/>
  <c r="N1989"/>
  <c r="N1988"/>
  <c r="N1987"/>
  <c r="N1986"/>
  <c r="N1985"/>
  <c r="N1984"/>
  <c r="N1983"/>
  <c r="N1982"/>
  <c r="N1981"/>
  <c r="N1980"/>
  <c r="N1979"/>
  <c r="N1978"/>
  <c r="N1977"/>
  <c r="N1976"/>
  <c r="N1975"/>
  <c r="N1974"/>
  <c r="N1973"/>
  <c r="N1972"/>
  <c r="N1971"/>
  <c r="N1970"/>
  <c r="N1969"/>
  <c r="N1968"/>
  <c r="N1967"/>
  <c r="N1966"/>
  <c r="N1965"/>
  <c r="N1964"/>
  <c r="N1963"/>
  <c r="N1962"/>
  <c r="N1961"/>
  <c r="N1960"/>
  <c r="N1959"/>
  <c r="N1958"/>
  <c r="N1957"/>
  <c r="N1956"/>
  <c r="N1955"/>
  <c r="N1954"/>
  <c r="N1953"/>
  <c r="N1952"/>
  <c r="N1951"/>
  <c r="N1950"/>
  <c r="N1949"/>
  <c r="N1948"/>
  <c r="N1947"/>
  <c r="N1946"/>
  <c r="N1945"/>
  <c r="N1944"/>
  <c r="N1943"/>
  <c r="N1942"/>
  <c r="N1941"/>
  <c r="N1940"/>
  <c r="N1939"/>
  <c r="N1938"/>
  <c r="N1937"/>
  <c r="N1936"/>
  <c r="N1935"/>
  <c r="N1934"/>
  <c r="N1933"/>
  <c r="N1932"/>
  <c r="N1931"/>
  <c r="N1930"/>
  <c r="N1929"/>
  <c r="N1928"/>
  <c r="N1927"/>
  <c r="N1926"/>
  <c r="N1925"/>
  <c r="N1924"/>
  <c r="N1923"/>
  <c r="N1922"/>
  <c r="N1921"/>
  <c r="N1920"/>
  <c r="N1919"/>
  <c r="N1918"/>
  <c r="N1917"/>
  <c r="N1916"/>
  <c r="N1915"/>
  <c r="N1914"/>
  <c r="N1913"/>
  <c r="N1912"/>
  <c r="N1911"/>
  <c r="N1910"/>
  <c r="N1909"/>
  <c r="N1908"/>
  <c r="N1907"/>
  <c r="N1906"/>
  <c r="N1905"/>
  <c r="N1904"/>
  <c r="N1903"/>
  <c r="N1902"/>
  <c r="N1901"/>
  <c r="N1900"/>
  <c r="N1899"/>
  <c r="N1898"/>
  <c r="N1897"/>
  <c r="N1896"/>
  <c r="N1895"/>
  <c r="N1894"/>
  <c r="N1893"/>
  <c r="N1892"/>
  <c r="N1891"/>
  <c r="N1890"/>
  <c r="N1889"/>
  <c r="N1888"/>
  <c r="N1887"/>
  <c r="N1886"/>
  <c r="N1885"/>
  <c r="N1884"/>
  <c r="N1883"/>
  <c r="N1882"/>
  <c r="N1881"/>
  <c r="N1880"/>
  <c r="N1879"/>
  <c r="N1878"/>
  <c r="N1877"/>
  <c r="N1876"/>
  <c r="N1875"/>
  <c r="N1874"/>
  <c r="N1873"/>
  <c r="N1872"/>
  <c r="N1871"/>
  <c r="N1870"/>
  <c r="N1869"/>
  <c r="N1868"/>
  <c r="N1867"/>
  <c r="N1866"/>
  <c r="N1865"/>
  <c r="N1864"/>
  <c r="N1863"/>
  <c r="N1862"/>
  <c r="N1861"/>
  <c r="N1860"/>
  <c r="N1859"/>
  <c r="N1858"/>
  <c r="N1857"/>
  <c r="N1856"/>
  <c r="N1855"/>
  <c r="N1854"/>
  <c r="N1853"/>
  <c r="N1852"/>
  <c r="N1851"/>
  <c r="N1850"/>
  <c r="N1849"/>
  <c r="N1848"/>
  <c r="N1847"/>
  <c r="N1846"/>
  <c r="N1845"/>
  <c r="N1844"/>
  <c r="N1843"/>
  <c r="N1842"/>
  <c r="N1841"/>
  <c r="N1840"/>
  <c r="N1839"/>
  <c r="N1838"/>
  <c r="N1837"/>
  <c r="N1836"/>
  <c r="N1835"/>
  <c r="N1834"/>
  <c r="N1833"/>
  <c r="N1832"/>
  <c r="N1831"/>
  <c r="N1830"/>
  <c r="N1829"/>
  <c r="N1828"/>
  <c r="N1827"/>
  <c r="N1826"/>
  <c r="N1825"/>
  <c r="N1824"/>
  <c r="N1823"/>
  <c r="N1822"/>
  <c r="N1821"/>
  <c r="N1820"/>
  <c r="N1819"/>
  <c r="N1818"/>
  <c r="N1817"/>
  <c r="N1816"/>
  <c r="N1815"/>
  <c r="N1814"/>
  <c r="N1813"/>
  <c r="N1812"/>
  <c r="N1811"/>
  <c r="N1810"/>
  <c r="N1809"/>
  <c r="N1808"/>
  <c r="N1807"/>
  <c r="N1806"/>
  <c r="N1805"/>
  <c r="N1804"/>
  <c r="N1803"/>
  <c r="N1802"/>
  <c r="N1801"/>
  <c r="N1800"/>
  <c r="N1799"/>
  <c r="N1798"/>
  <c r="N1797"/>
  <c r="N1796"/>
  <c r="N1795"/>
  <c r="N1794"/>
  <c r="N1793"/>
  <c r="N1792"/>
  <c r="N1791"/>
  <c r="N1790"/>
  <c r="N1789"/>
  <c r="N1788"/>
  <c r="N1787"/>
  <c r="N1786"/>
  <c r="N1785"/>
  <c r="N1784"/>
  <c r="N1783"/>
  <c r="N1782"/>
  <c r="N1781"/>
  <c r="N1780"/>
  <c r="N1779"/>
  <c r="N1778"/>
  <c r="N1777"/>
  <c r="N1776"/>
  <c r="N1775"/>
  <c r="N1774"/>
  <c r="N1773"/>
  <c r="N1772"/>
  <c r="N1771"/>
  <c r="N1770"/>
  <c r="N1769"/>
  <c r="N1768"/>
  <c r="N1767"/>
  <c r="N1766"/>
  <c r="N1765"/>
  <c r="N1764"/>
  <c r="N1763"/>
  <c r="N1762"/>
  <c r="N1761"/>
  <c r="N1760"/>
  <c r="N1759"/>
  <c r="N1758"/>
  <c r="N1757"/>
  <c r="N1756"/>
  <c r="N1755"/>
  <c r="N1754"/>
  <c r="N1753"/>
  <c r="N1752"/>
  <c r="N1751"/>
  <c r="N1750"/>
  <c r="N1749"/>
  <c r="N1748"/>
  <c r="N1747"/>
  <c r="N1746"/>
  <c r="N1745"/>
  <c r="N1744"/>
  <c r="N1743"/>
  <c r="N1742"/>
  <c r="N1741"/>
  <c r="N1740"/>
  <c r="N1739"/>
  <c r="N1738"/>
  <c r="N1737"/>
  <c r="N1736"/>
  <c r="N1735"/>
  <c r="N1734"/>
  <c r="N1733"/>
  <c r="N1732"/>
  <c r="N1731"/>
  <c r="N1730"/>
  <c r="N1729"/>
  <c r="N1728"/>
  <c r="N1727"/>
  <c r="N1726"/>
  <c r="N1725"/>
  <c r="N1724"/>
  <c r="N1723"/>
  <c r="N1722"/>
  <c r="N1721"/>
  <c r="N1720"/>
  <c r="N1719"/>
  <c r="N1718"/>
  <c r="N1717"/>
  <c r="N1716"/>
  <c r="N1715"/>
  <c r="N1714"/>
  <c r="N1713"/>
  <c r="N1712"/>
  <c r="N1711"/>
  <c r="N1710"/>
  <c r="N1709"/>
  <c r="N1708"/>
  <c r="N1707"/>
  <c r="N1706"/>
  <c r="N1705"/>
  <c r="N1704"/>
  <c r="N1703"/>
  <c r="N1702"/>
  <c r="N1701"/>
  <c r="N1700"/>
  <c r="N1699"/>
  <c r="N1698"/>
  <c r="N1697"/>
  <c r="N1696"/>
  <c r="N1695"/>
  <c r="N1694"/>
  <c r="N1693"/>
  <c r="N1692"/>
  <c r="N1691"/>
  <c r="N1690"/>
  <c r="N1689"/>
  <c r="N1688"/>
  <c r="N1687"/>
  <c r="N1686"/>
  <c r="N1685"/>
  <c r="N1684"/>
  <c r="N1683"/>
  <c r="N1682"/>
  <c r="N1681"/>
  <c r="N1680"/>
  <c r="N1679"/>
  <c r="N1678"/>
  <c r="N1677"/>
  <c r="N1676"/>
  <c r="N1675"/>
  <c r="N1674"/>
  <c r="N1673"/>
  <c r="N1672"/>
  <c r="N1671"/>
  <c r="N1670"/>
  <c r="N1669"/>
  <c r="N1668"/>
  <c r="N1667"/>
  <c r="N1666"/>
  <c r="N1665"/>
  <c r="N1664"/>
  <c r="N1663"/>
  <c r="N1662"/>
  <c r="N1661"/>
  <c r="N1660"/>
  <c r="N1659"/>
  <c r="N1658"/>
  <c r="N1657"/>
  <c r="N1656"/>
  <c r="N1655"/>
  <c r="N1654"/>
  <c r="N1653"/>
  <c r="N1652"/>
  <c r="N1651"/>
  <c r="N1650"/>
  <c r="N1649"/>
  <c r="N1648"/>
  <c r="N1647"/>
  <c r="N1646"/>
  <c r="N1645"/>
  <c r="N1644"/>
  <c r="N1643"/>
  <c r="N1642"/>
  <c r="N1641"/>
  <c r="N1640"/>
  <c r="N1639"/>
  <c r="N1638"/>
  <c r="N1637"/>
  <c r="N1636"/>
  <c r="N1635"/>
  <c r="N1634"/>
  <c r="N1633"/>
  <c r="N1632"/>
  <c r="N1631"/>
  <c r="N1630"/>
  <c r="N1629"/>
  <c r="N1628"/>
  <c r="N1627"/>
  <c r="N1626"/>
  <c r="N1625"/>
  <c r="N1624"/>
  <c r="N1623"/>
  <c r="N1622"/>
  <c r="N1621"/>
  <c r="N1620"/>
  <c r="N1619"/>
  <c r="N1618"/>
  <c r="N1617"/>
  <c r="N1616"/>
  <c r="N1615"/>
  <c r="N1614"/>
  <c r="N1613"/>
  <c r="N1612"/>
  <c r="N1611"/>
  <c r="N1610"/>
  <c r="N1609"/>
  <c r="N1608"/>
  <c r="N1607"/>
  <c r="N1606"/>
  <c r="N1605"/>
  <c r="N1604"/>
  <c r="N1603"/>
  <c r="N1602"/>
  <c r="N1601"/>
  <c r="N1600"/>
  <c r="N1599"/>
  <c r="N1598"/>
  <c r="N1597"/>
  <c r="N1596"/>
  <c r="N1595"/>
  <c r="N1594"/>
  <c r="N1593"/>
  <c r="N1592"/>
  <c r="N1591"/>
  <c r="N1590"/>
  <c r="N1589"/>
  <c r="N1588"/>
  <c r="N1587"/>
  <c r="N1586"/>
  <c r="N1585"/>
  <c r="N1584"/>
  <c r="N1583"/>
  <c r="N1582"/>
  <c r="N1581"/>
  <c r="N1580"/>
  <c r="N1579"/>
  <c r="N1578"/>
  <c r="N1577"/>
  <c r="N1576"/>
  <c r="N1575"/>
  <c r="N1574"/>
  <c r="N1573"/>
  <c r="N1572"/>
  <c r="N1571"/>
  <c r="N1570"/>
  <c r="N1569"/>
  <c r="N1568"/>
  <c r="N1567"/>
  <c r="N1566"/>
  <c r="N1565"/>
  <c r="N1564"/>
  <c r="N1563"/>
  <c r="N1562"/>
  <c r="N1561"/>
  <c r="N1560"/>
  <c r="N1559"/>
  <c r="N1558"/>
  <c r="N1557"/>
  <c r="N1556"/>
  <c r="N1555"/>
  <c r="N1554"/>
  <c r="N1553"/>
  <c r="N1552"/>
  <c r="N1551"/>
  <c r="N1550"/>
  <c r="N1549"/>
  <c r="N1548"/>
  <c r="N1547"/>
  <c r="N1546"/>
  <c r="N1545"/>
  <c r="N1544"/>
  <c r="N1543"/>
  <c r="N1542"/>
  <c r="N1541"/>
  <c r="N1540"/>
  <c r="N1539"/>
  <c r="N1538"/>
  <c r="N1537"/>
  <c r="N1536"/>
  <c r="N1535"/>
  <c r="N1534"/>
  <c r="N1533"/>
  <c r="N1532"/>
  <c r="N1531"/>
  <c r="N1530"/>
  <c r="N1529"/>
  <c r="N1528"/>
  <c r="N1527"/>
  <c r="N1526"/>
  <c r="N1525"/>
  <c r="N1524"/>
  <c r="N1523"/>
  <c r="N1522"/>
  <c r="N1521"/>
  <c r="N1520"/>
  <c r="N1519"/>
  <c r="N1518"/>
  <c r="N1517"/>
  <c r="N1516"/>
  <c r="N1515"/>
  <c r="N1514"/>
  <c r="N1513"/>
  <c r="N1512"/>
  <c r="N1511"/>
  <c r="N1510"/>
  <c r="N1509"/>
  <c r="N1508"/>
  <c r="N1507"/>
  <c r="N1506"/>
  <c r="N1505"/>
  <c r="N1504"/>
  <c r="N1503"/>
  <c r="N1502"/>
  <c r="N1501"/>
  <c r="N1500"/>
  <c r="N1499"/>
  <c r="N1498"/>
  <c r="N1497"/>
  <c r="N1496"/>
  <c r="N1495"/>
  <c r="N1494"/>
  <c r="N1493"/>
  <c r="N1492"/>
  <c r="N1491"/>
  <c r="N1490"/>
  <c r="N1489"/>
  <c r="N1488"/>
  <c r="N1487"/>
  <c r="N1486"/>
  <c r="N1485"/>
  <c r="N1484"/>
  <c r="N1483"/>
  <c r="N1482"/>
  <c r="N1481"/>
  <c r="N1480"/>
  <c r="N1479"/>
  <c r="N1478"/>
  <c r="N1477"/>
  <c r="N1476"/>
  <c r="N1475"/>
  <c r="N1474"/>
  <c r="N1473"/>
  <c r="N1472"/>
  <c r="N1471"/>
  <c r="N1470"/>
  <c r="N1469"/>
  <c r="N1468"/>
  <c r="N1467"/>
  <c r="N1466"/>
  <c r="N1465"/>
  <c r="N1464"/>
  <c r="N1463"/>
  <c r="N1462"/>
  <c r="N1461"/>
  <c r="N1460"/>
  <c r="N1459"/>
  <c r="N1458"/>
  <c r="N1457"/>
  <c r="N1456"/>
  <c r="N1455"/>
  <c r="N1454"/>
  <c r="N1453"/>
  <c r="N1452"/>
  <c r="N1451"/>
  <c r="N1450"/>
  <c r="N1449"/>
  <c r="N1448"/>
  <c r="N1447"/>
  <c r="N1446"/>
  <c r="N1445"/>
  <c r="N1444"/>
  <c r="N1443"/>
  <c r="N1442"/>
  <c r="N1441"/>
  <c r="N1440"/>
  <c r="N1439"/>
  <c r="N1438"/>
  <c r="N1437"/>
  <c r="N1436"/>
  <c r="N1435"/>
  <c r="N1434"/>
  <c r="N1433"/>
  <c r="N1432"/>
  <c r="N1431"/>
  <c r="N1430"/>
  <c r="N1429"/>
  <c r="N1428"/>
  <c r="N1427"/>
  <c r="N1426"/>
  <c r="N1425"/>
  <c r="N1424"/>
  <c r="N1423"/>
  <c r="N1422"/>
  <c r="N1421"/>
  <c r="N1420"/>
  <c r="N1419"/>
  <c r="N1418"/>
  <c r="N1417"/>
  <c r="N1416"/>
  <c r="N1415"/>
  <c r="N1414"/>
  <c r="N1413"/>
  <c r="N1412"/>
  <c r="N1411"/>
  <c r="N1410"/>
  <c r="N1409"/>
  <c r="N1408"/>
  <c r="N1407"/>
  <c r="N1406"/>
  <c r="N1405"/>
  <c r="N1404"/>
  <c r="N1403"/>
  <c r="N1402"/>
  <c r="N1401"/>
  <c r="N1400"/>
  <c r="N1399"/>
  <c r="N1398"/>
  <c r="N1397"/>
  <c r="N1396"/>
  <c r="N1395"/>
  <c r="N1394"/>
  <c r="N1393"/>
  <c r="N1392"/>
  <c r="N1391"/>
  <c r="N1390"/>
  <c r="N1389"/>
  <c r="N1388"/>
  <c r="N1387"/>
  <c r="N1386"/>
  <c r="N1385"/>
  <c r="N1384"/>
  <c r="N1383"/>
  <c r="N1382"/>
  <c r="N1381"/>
  <c r="N1380"/>
  <c r="N1379"/>
  <c r="N1378"/>
  <c r="N1377"/>
  <c r="N1376"/>
  <c r="N1375"/>
  <c r="N1374"/>
  <c r="N1373"/>
  <c r="N1372"/>
  <c r="N1371"/>
  <c r="N1370"/>
  <c r="N1369"/>
  <c r="N1368"/>
  <c r="N1367"/>
  <c r="N1366"/>
  <c r="N1365"/>
  <c r="N1364"/>
  <c r="N1363"/>
  <c r="N1362"/>
  <c r="N1361"/>
  <c r="N1360"/>
  <c r="N1359"/>
  <c r="N1358"/>
  <c r="N1357"/>
  <c r="N1356"/>
  <c r="N1355"/>
  <c r="N1354"/>
  <c r="N1353"/>
  <c r="N1352"/>
  <c r="N1351"/>
  <c r="N1350"/>
  <c r="N1349"/>
  <c r="N1348"/>
  <c r="N1347"/>
  <c r="N1346"/>
  <c r="N1345"/>
  <c r="N1344"/>
  <c r="N1343"/>
  <c r="N1342"/>
  <c r="N1341"/>
  <c r="N1340"/>
  <c r="N1339"/>
  <c r="N1338"/>
  <c r="N1337"/>
  <c r="N1336"/>
  <c r="N1335"/>
  <c r="N1334"/>
  <c r="N1333"/>
  <c r="N1332"/>
  <c r="N1331"/>
  <c r="N1330"/>
  <c r="N1329"/>
  <c r="N1328"/>
  <c r="N1327"/>
  <c r="N1326"/>
  <c r="N1325"/>
  <c r="N1324"/>
  <c r="N1323"/>
  <c r="N1322"/>
  <c r="N1321"/>
  <c r="N1320"/>
  <c r="N1319"/>
  <c r="N1318"/>
  <c r="N1317"/>
  <c r="N1316"/>
  <c r="N1315"/>
  <c r="N1314"/>
  <c r="N1313"/>
  <c r="N1312"/>
  <c r="N1311"/>
  <c r="N1310"/>
  <c r="N1309"/>
  <c r="N1308"/>
  <c r="N1307"/>
  <c r="N1306"/>
  <c r="N1305"/>
  <c r="N1304"/>
  <c r="N1303"/>
  <c r="N1302"/>
  <c r="N1301"/>
  <c r="N1300"/>
  <c r="N1299"/>
  <c r="N1298"/>
  <c r="N1297"/>
  <c r="N1296"/>
  <c r="N1295"/>
  <c r="N1294"/>
  <c r="N1293"/>
  <c r="N1292"/>
  <c r="N1291"/>
  <c r="N1290"/>
  <c r="N1289"/>
  <c r="N1288"/>
  <c r="N1287"/>
  <c r="N1286"/>
  <c r="N1285"/>
  <c r="N1284"/>
  <c r="N1283"/>
  <c r="N1282"/>
  <c r="N1281"/>
  <c r="N1280"/>
  <c r="N1279"/>
  <c r="N1278"/>
  <c r="N1277"/>
  <c r="N1276"/>
  <c r="N1275"/>
  <c r="N1274"/>
  <c r="N1273"/>
  <c r="N1272"/>
  <c r="N1271"/>
  <c r="N1270"/>
  <c r="N1269"/>
  <c r="N1268"/>
  <c r="N1267"/>
  <c r="N1266"/>
  <c r="N1265"/>
  <c r="N1264"/>
  <c r="N1263"/>
  <c r="N1262"/>
  <c r="N1261"/>
  <c r="N1260"/>
  <c r="N1259"/>
  <c r="N1258"/>
  <c r="N1257"/>
  <c r="N1256"/>
  <c r="N1255"/>
  <c r="N1254"/>
  <c r="N1253"/>
  <c r="N1252"/>
  <c r="N1251"/>
  <c r="N1250"/>
  <c r="N1249"/>
  <c r="N1248"/>
  <c r="N1247"/>
  <c r="N1246"/>
  <c r="N1245"/>
  <c r="N1244"/>
  <c r="N1243"/>
  <c r="N1242"/>
  <c r="N1241"/>
  <c r="N1240"/>
  <c r="N1239"/>
  <c r="N1238"/>
  <c r="N1237"/>
  <c r="N1236"/>
  <c r="N1235"/>
  <c r="N1234"/>
  <c r="N1233"/>
  <c r="N1232"/>
  <c r="N1231"/>
  <c r="N1230"/>
  <c r="N1229"/>
  <c r="N1228"/>
  <c r="N1227"/>
  <c r="N1226"/>
  <c r="N1225"/>
  <c r="N1224"/>
  <c r="N1223"/>
  <c r="N1222"/>
  <c r="N1221"/>
  <c r="N1220"/>
  <c r="N1219"/>
  <c r="N1218"/>
  <c r="N1217"/>
  <c r="N1216"/>
  <c r="N1215"/>
  <c r="N1214"/>
  <c r="N1213"/>
  <c r="N1212"/>
  <c r="N1211"/>
  <c r="N1210"/>
  <c r="N1209"/>
  <c r="N1208"/>
  <c r="N1207"/>
  <c r="N1206"/>
  <c r="N1205"/>
  <c r="N1204"/>
  <c r="N1203"/>
  <c r="N1202"/>
  <c r="N1201"/>
  <c r="N1200"/>
  <c r="N1199"/>
  <c r="N1198"/>
  <c r="N1197"/>
  <c r="N1196"/>
  <c r="N1195"/>
  <c r="N1194"/>
  <c r="N1193"/>
  <c r="N1192"/>
  <c r="N1191"/>
  <c r="N1190"/>
  <c r="N1189"/>
  <c r="N1188"/>
  <c r="N1187"/>
  <c r="N1186"/>
  <c r="N1185"/>
  <c r="N1184"/>
  <c r="N1183"/>
  <c r="N1182"/>
  <c r="N1181"/>
  <c r="N1180"/>
  <c r="N1179"/>
  <c r="N1178"/>
  <c r="N1177"/>
  <c r="N1176"/>
  <c r="N1175"/>
  <c r="N1174"/>
  <c r="N1173"/>
  <c r="N1172"/>
  <c r="N1171"/>
  <c r="N1170"/>
  <c r="N1169"/>
  <c r="N1168"/>
  <c r="N1167"/>
  <c r="N1166"/>
  <c r="N1165"/>
  <c r="N1164"/>
  <c r="N1163"/>
  <c r="N1162"/>
  <c r="N1161"/>
  <c r="N1160"/>
  <c r="N1159"/>
  <c r="N1158"/>
  <c r="N1157"/>
  <c r="N1156"/>
  <c r="N1155"/>
  <c r="N1154"/>
  <c r="N1153"/>
  <c r="N1152"/>
  <c r="N1151"/>
  <c r="N1150"/>
  <c r="N1149"/>
  <c r="N1148"/>
  <c r="N1147"/>
  <c r="N1146"/>
  <c r="N1145"/>
  <c r="N1144"/>
  <c r="N1143"/>
  <c r="N1142"/>
  <c r="N1141"/>
  <c r="N1140"/>
  <c r="N1139"/>
  <c r="N1138"/>
  <c r="N1137"/>
  <c r="N1136"/>
  <c r="N1135"/>
  <c r="N1134"/>
  <c r="N1133"/>
  <c r="N1132"/>
  <c r="N1131"/>
  <c r="N1130"/>
  <c r="N1129"/>
  <c r="N1128"/>
  <c r="N1127"/>
  <c r="N1126"/>
  <c r="N1125"/>
  <c r="N1124"/>
  <c r="N1123"/>
  <c r="N1122"/>
  <c r="N1121"/>
  <c r="N1120"/>
  <c r="N1119"/>
  <c r="N1118"/>
  <c r="N1117"/>
  <c r="N1116"/>
  <c r="N1115"/>
  <c r="N1114"/>
  <c r="N1113"/>
  <c r="N1112"/>
  <c r="N1111"/>
  <c r="N1110"/>
  <c r="N1109"/>
  <c r="N1108"/>
  <c r="N1107"/>
  <c r="N1106"/>
  <c r="N1105"/>
  <c r="N1104"/>
  <c r="N1103"/>
  <c r="N1102"/>
  <c r="N1101"/>
  <c r="N1100"/>
  <c r="N1099"/>
  <c r="N1098"/>
  <c r="N1097"/>
  <c r="N1096"/>
  <c r="N1095"/>
  <c r="N1094"/>
  <c r="N1093"/>
  <c r="N1092"/>
  <c r="N1091"/>
  <c r="N1090"/>
  <c r="N1089"/>
  <c r="N1088"/>
  <c r="N1087"/>
  <c r="N1086"/>
  <c r="N1085"/>
  <c r="N1084"/>
  <c r="N1083"/>
  <c r="N1082"/>
  <c r="N1081"/>
  <c r="N1080"/>
  <c r="N1079"/>
  <c r="N1078"/>
  <c r="N1077"/>
  <c r="N1076"/>
  <c r="N1075"/>
  <c r="N1074"/>
  <c r="N1073"/>
  <c r="N1072"/>
  <c r="N1071"/>
  <c r="N1070"/>
  <c r="N1069"/>
  <c r="N1068"/>
  <c r="N1067"/>
  <c r="N1066"/>
  <c r="N1065"/>
  <c r="N1064"/>
  <c r="N1063"/>
  <c r="N1062"/>
  <c r="N1061"/>
  <c r="N1060"/>
  <c r="N1059"/>
  <c r="N1058"/>
  <c r="N1057"/>
  <c r="N1056"/>
  <c r="N1055"/>
  <c r="N1054"/>
  <c r="N1053"/>
  <c r="N1052"/>
  <c r="N1051"/>
  <c r="N1050"/>
  <c r="N1049"/>
  <c r="N1048"/>
  <c r="N1047"/>
  <c r="N1046"/>
  <c r="N1045"/>
  <c r="N1044"/>
  <c r="N1043"/>
  <c r="N1042"/>
  <c r="N1041"/>
  <c r="N1040"/>
  <c r="N1039"/>
  <c r="N1038"/>
  <c r="N1037"/>
  <c r="N1036"/>
  <c r="N1035"/>
  <c r="N1034"/>
  <c r="N1033"/>
  <c r="N1032"/>
  <c r="N1031"/>
  <c r="N1030"/>
  <c r="N1029"/>
  <c r="N1028"/>
  <c r="N1027"/>
  <c r="N1026"/>
  <c r="N1025"/>
  <c r="N1024"/>
  <c r="N1023"/>
  <c r="N1022"/>
  <c r="N1021"/>
  <c r="N1020"/>
  <c r="N1019"/>
  <c r="N1018"/>
  <c r="N1017"/>
  <c r="N1016"/>
  <c r="N1015"/>
  <c r="N1014"/>
  <c r="N1013"/>
  <c r="N1012"/>
  <c r="N1011"/>
  <c r="N1010"/>
  <c r="N1009"/>
  <c r="N1008"/>
  <c r="N1007"/>
  <c r="N1006"/>
  <c r="N1005"/>
  <c r="N1004"/>
  <c r="N1003"/>
  <c r="N1002"/>
  <c r="N1001"/>
  <c r="N1000"/>
  <c r="N999"/>
  <c r="N998"/>
  <c r="N997"/>
  <c r="N996"/>
  <c r="N995"/>
  <c r="N994"/>
  <c r="N993"/>
  <c r="N992"/>
  <c r="N991"/>
  <c r="N990"/>
  <c r="N989"/>
  <c r="N988"/>
  <c r="N987"/>
  <c r="N986"/>
  <c r="N985"/>
  <c r="N984"/>
  <c r="N983"/>
  <c r="N982"/>
  <c r="N981"/>
  <c r="N980"/>
  <c r="N979"/>
  <c r="N978"/>
  <c r="N977"/>
  <c r="N976"/>
  <c r="N975"/>
  <c r="N974"/>
  <c r="N973"/>
  <c r="N972"/>
  <c r="N971"/>
  <c r="N970"/>
  <c r="N969"/>
  <c r="N968"/>
  <c r="N967"/>
  <c r="N966"/>
  <c r="N965"/>
  <c r="N964"/>
  <c r="N963"/>
  <c r="N962"/>
  <c r="N961"/>
  <c r="N960"/>
  <c r="N959"/>
  <c r="N958"/>
  <c r="N957"/>
  <c r="N956"/>
  <c r="N955"/>
  <c r="N954"/>
  <c r="N953"/>
  <c r="N952"/>
  <c r="N951"/>
  <c r="N950"/>
  <c r="N949"/>
  <c r="N948"/>
  <c r="N947"/>
  <c r="N946"/>
  <c r="N945"/>
  <c r="N944"/>
  <c r="N943"/>
  <c r="N942"/>
  <c r="N941"/>
  <c r="N940"/>
  <c r="N939"/>
  <c r="N938"/>
  <c r="N937"/>
  <c r="N936"/>
  <c r="N935"/>
  <c r="N934"/>
  <c r="N933"/>
  <c r="N932"/>
  <c r="N931"/>
  <c r="N930"/>
  <c r="N929"/>
  <c r="N928"/>
  <c r="N927"/>
  <c r="N926"/>
  <c r="N925"/>
  <c r="N924"/>
  <c r="N923"/>
  <c r="N922"/>
  <c r="N921"/>
  <c r="N920"/>
  <c r="N919"/>
  <c r="N918"/>
  <c r="N917"/>
  <c r="N916"/>
  <c r="N915"/>
  <c r="N914"/>
  <c r="N913"/>
  <c r="N912"/>
  <c r="N911"/>
  <c r="N910"/>
  <c r="N909"/>
  <c r="N908"/>
  <c r="N907"/>
  <c r="N906"/>
  <c r="N905"/>
  <c r="N904"/>
  <c r="N903"/>
  <c r="N902"/>
  <c r="N901"/>
  <c r="N900"/>
  <c r="N899"/>
  <c r="N898"/>
  <c r="N897"/>
  <c r="N896"/>
  <c r="N895"/>
  <c r="N894"/>
  <c r="N893"/>
  <c r="N892"/>
  <c r="N891"/>
  <c r="N890"/>
  <c r="N889"/>
  <c r="N888"/>
  <c r="N887"/>
  <c r="N886"/>
  <c r="N885"/>
  <c r="N884"/>
  <c r="N883"/>
  <c r="N882"/>
  <c r="N881"/>
  <c r="N880"/>
  <c r="N879"/>
  <c r="N878"/>
  <c r="N877"/>
  <c r="N876"/>
  <c r="N875"/>
  <c r="N874"/>
  <c r="N873"/>
  <c r="N872"/>
  <c r="N871"/>
  <c r="N870"/>
  <c r="N869"/>
  <c r="N868"/>
  <c r="N867"/>
  <c r="N866"/>
  <c r="N865"/>
  <c r="N864"/>
  <c r="N863"/>
  <c r="N862"/>
  <c r="N861"/>
  <c r="N860"/>
  <c r="N859"/>
  <c r="N858"/>
  <c r="N857"/>
  <c r="N856"/>
  <c r="N855"/>
  <c r="N854"/>
  <c r="N853"/>
  <c r="N852"/>
  <c r="N851"/>
  <c r="N850"/>
  <c r="N849"/>
  <c r="N848"/>
  <c r="N847"/>
  <c r="N846"/>
  <c r="N845"/>
  <c r="N844"/>
  <c r="N843"/>
  <c r="N842"/>
  <c r="N841"/>
  <c r="N840"/>
  <c r="N839"/>
  <c r="N838"/>
  <c r="N837"/>
  <c r="N836"/>
  <c r="N835"/>
  <c r="N834"/>
  <c r="N833"/>
  <c r="N832"/>
  <c r="N831"/>
  <c r="N830"/>
  <c r="N829"/>
  <c r="N828"/>
  <c r="N827"/>
  <c r="N826"/>
  <c r="N825"/>
  <c r="N824"/>
  <c r="N823"/>
  <c r="N822"/>
  <c r="N821"/>
  <c r="N820"/>
  <c r="N819"/>
  <c r="N818"/>
  <c r="N817"/>
  <c r="N816"/>
  <c r="N815"/>
  <c r="N814"/>
  <c r="N813"/>
  <c r="N812"/>
  <c r="N811"/>
  <c r="N810"/>
  <c r="N809"/>
  <c r="N808"/>
  <c r="N807"/>
  <c r="N806"/>
  <c r="N805"/>
  <c r="N804"/>
  <c r="N803"/>
  <c r="N802"/>
  <c r="N801"/>
  <c r="N800"/>
  <c r="N799"/>
  <c r="N798"/>
  <c r="N797"/>
  <c r="N796"/>
  <c r="N795"/>
  <c r="N794"/>
  <c r="N793"/>
  <c r="N792"/>
  <c r="N791"/>
  <c r="N790"/>
  <c r="N789"/>
  <c r="N788"/>
  <c r="N787"/>
  <c r="N786"/>
  <c r="N785"/>
  <c r="N784"/>
  <c r="N783"/>
  <c r="N782"/>
  <c r="N781"/>
  <c r="N780"/>
  <c r="N779"/>
  <c r="N778"/>
  <c r="N777"/>
  <c r="N776"/>
  <c r="N775"/>
  <c r="N774"/>
  <c r="N773"/>
  <c r="N772"/>
  <c r="N771"/>
  <c r="N770"/>
  <c r="N769"/>
  <c r="N768"/>
  <c r="N767"/>
  <c r="N766"/>
  <c r="N765"/>
  <c r="N764"/>
  <c r="N763"/>
  <c r="N762"/>
  <c r="N761"/>
  <c r="N760"/>
  <c r="N759"/>
  <c r="N758"/>
  <c r="N757"/>
  <c r="N756"/>
  <c r="N755"/>
  <c r="N754"/>
  <c r="N753"/>
  <c r="N752"/>
  <c r="N751"/>
  <c r="N750"/>
  <c r="N749"/>
  <c r="N748"/>
  <c r="N747"/>
  <c r="N746"/>
  <c r="N745"/>
  <c r="N744"/>
  <c r="N743"/>
  <c r="N742"/>
  <c r="N741"/>
  <c r="N740"/>
  <c r="N739"/>
  <c r="N738"/>
  <c r="N737"/>
  <c r="N736"/>
  <c r="N735"/>
  <c r="N734"/>
  <c r="N733"/>
  <c r="N732"/>
  <c r="N731"/>
  <c r="N730"/>
  <c r="N729"/>
  <c r="N728"/>
  <c r="N727"/>
  <c r="N726"/>
  <c r="N725"/>
  <c r="N724"/>
  <c r="N723"/>
  <c r="N722"/>
  <c r="N721"/>
  <c r="N720"/>
  <c r="N719"/>
  <c r="N718"/>
  <c r="N717"/>
  <c r="N716"/>
  <c r="N715"/>
  <c r="N714"/>
  <c r="N713"/>
  <c r="N712"/>
  <c r="N711"/>
  <c r="N710"/>
  <c r="N709"/>
  <c r="N708"/>
  <c r="N707"/>
  <c r="N706"/>
  <c r="N705"/>
  <c r="N704"/>
  <c r="N703"/>
  <c r="N702"/>
  <c r="N701"/>
  <c r="N700"/>
  <c r="N699"/>
  <c r="N698"/>
  <c r="N697"/>
  <c r="N696"/>
  <c r="N695"/>
  <c r="N694"/>
  <c r="N693"/>
  <c r="N692"/>
  <c r="N691"/>
  <c r="N690"/>
  <c r="N689"/>
  <c r="N688"/>
  <c r="N687"/>
  <c r="N686"/>
  <c r="N685"/>
  <c r="N684"/>
  <c r="N683"/>
  <c r="N682"/>
  <c r="N681"/>
  <c r="N680"/>
  <c r="N679"/>
  <c r="N678"/>
  <c r="N677"/>
  <c r="N676"/>
  <c r="N675"/>
  <c r="N674"/>
  <c r="N673"/>
  <c r="N672"/>
  <c r="N671"/>
  <c r="N670"/>
  <c r="N669"/>
  <c r="N668"/>
  <c r="N667"/>
  <c r="N666"/>
  <c r="N665"/>
  <c r="N664"/>
  <c r="N663"/>
  <c r="N662"/>
  <c r="N661"/>
  <c r="N660"/>
  <c r="N659"/>
  <c r="N658"/>
  <c r="N657"/>
  <c r="N656"/>
  <c r="N655"/>
  <c r="N654"/>
  <c r="N653"/>
  <c r="N652"/>
  <c r="N651"/>
  <c r="N650"/>
  <c r="N649"/>
  <c r="N648"/>
  <c r="N647"/>
  <c r="N646"/>
  <c r="N645"/>
  <c r="N644"/>
  <c r="N643"/>
  <c r="N642"/>
  <c r="N641"/>
  <c r="N640"/>
  <c r="N639"/>
  <c r="N638"/>
  <c r="N637"/>
  <c r="N636"/>
  <c r="N635"/>
  <c r="N634"/>
  <c r="N633"/>
  <c r="N632"/>
  <c r="N631"/>
  <c r="N630"/>
  <c r="N629"/>
  <c r="N628"/>
  <c r="N627"/>
  <c r="N626"/>
  <c r="N625"/>
  <c r="N624"/>
  <c r="N623"/>
  <c r="N622"/>
  <c r="N621"/>
  <c r="N620"/>
  <c r="N619"/>
  <c r="N618"/>
  <c r="N617"/>
  <c r="N616"/>
  <c r="N615"/>
  <c r="N614"/>
  <c r="N613"/>
  <c r="N612"/>
  <c r="N611"/>
  <c r="N610"/>
  <c r="N609"/>
  <c r="N608"/>
  <c r="N607"/>
  <c r="N606"/>
  <c r="N605"/>
  <c r="N604"/>
  <c r="N603"/>
  <c r="N602"/>
  <c r="N601"/>
  <c r="N600"/>
  <c r="N599"/>
  <c r="N598"/>
  <c r="N597"/>
  <c r="N596"/>
  <c r="N595"/>
  <c r="N594"/>
  <c r="N593"/>
  <c r="N592"/>
  <c r="N591"/>
  <c r="N590"/>
  <c r="N589"/>
  <c r="N588"/>
  <c r="N587"/>
  <c r="N586"/>
  <c r="N585"/>
  <c r="N584"/>
  <c r="N583"/>
  <c r="N582"/>
  <c r="N581"/>
  <c r="N580"/>
  <c r="N579"/>
  <c r="N578"/>
  <c r="N577"/>
  <c r="N576"/>
  <c r="N575"/>
  <c r="N574"/>
  <c r="N573"/>
  <c r="N572"/>
  <c r="N571"/>
  <c r="N570"/>
  <c r="N569"/>
  <c r="N568"/>
  <c r="N567"/>
  <c r="N566"/>
  <c r="N565"/>
  <c r="N564"/>
  <c r="N563"/>
  <c r="N562"/>
  <c r="N561"/>
  <c r="N560"/>
  <c r="N559"/>
  <c r="N558"/>
  <c r="N557"/>
  <c r="N556"/>
  <c r="N555"/>
  <c r="N554"/>
  <c r="N553"/>
  <c r="N552"/>
  <c r="N551"/>
  <c r="N550"/>
  <c r="N549"/>
  <c r="N548"/>
  <c r="N547"/>
  <c r="N546"/>
  <c r="N545"/>
  <c r="N544"/>
  <c r="N543"/>
  <c r="N542"/>
  <c r="N541"/>
  <c r="N540"/>
  <c r="N539"/>
  <c r="N538"/>
  <c r="N537"/>
  <c r="N536"/>
  <c r="N535"/>
  <c r="N534"/>
  <c r="N533"/>
  <c r="N532"/>
  <c r="N531"/>
  <c r="N530"/>
  <c r="N529"/>
  <c r="N528"/>
  <c r="N527"/>
  <c r="N526"/>
  <c r="N525"/>
  <c r="N524"/>
  <c r="N523"/>
  <c r="N522"/>
  <c r="N521"/>
  <c r="N520"/>
  <c r="N519"/>
  <c r="N518"/>
  <c r="N517"/>
  <c r="N516"/>
  <c r="N515"/>
  <c r="N514"/>
  <c r="N513"/>
  <c r="N512"/>
  <c r="N511"/>
  <c r="N510"/>
  <c r="N509"/>
  <c r="N508"/>
  <c r="N507"/>
  <c r="N506"/>
  <c r="N505"/>
  <c r="N504"/>
  <c r="N503"/>
  <c r="N502"/>
  <c r="N501"/>
  <c r="N500"/>
  <c r="N499"/>
  <c r="N498"/>
  <c r="N497"/>
  <c r="N496"/>
  <c r="N495"/>
  <c r="N494"/>
  <c r="N493"/>
  <c r="N492"/>
  <c r="N491"/>
  <c r="N490"/>
  <c r="N489"/>
  <c r="N488"/>
  <c r="N487"/>
  <c r="N486"/>
  <c r="N485"/>
  <c r="N484"/>
  <c r="N483"/>
  <c r="N482"/>
  <c r="N481"/>
  <c r="N480"/>
  <c r="N479"/>
  <c r="N478"/>
  <c r="N477"/>
  <c r="N476"/>
  <c r="N475"/>
  <c r="N474"/>
  <c r="N473"/>
  <c r="N472"/>
  <c r="N471"/>
  <c r="N470"/>
  <c r="N469"/>
  <c r="N468"/>
  <c r="N467"/>
  <c r="N466"/>
  <c r="N465"/>
  <c r="N464"/>
  <c r="N463"/>
  <c r="N462"/>
  <c r="N461"/>
  <c r="N460"/>
  <c r="N459"/>
  <c r="N458"/>
  <c r="N457"/>
  <c r="N456"/>
  <c r="N455"/>
  <c r="N454"/>
  <c r="N453"/>
  <c r="N452"/>
  <c r="N451"/>
  <c r="N450"/>
  <c r="N449"/>
  <c r="N448"/>
  <c r="N447"/>
  <c r="N446"/>
  <c r="N445"/>
  <c r="N444"/>
  <c r="N443"/>
  <c r="N442"/>
  <c r="N441"/>
  <c r="N440"/>
  <c r="N439"/>
  <c r="N438"/>
  <c r="N437"/>
  <c r="N436"/>
  <c r="N435"/>
  <c r="N434"/>
  <c r="N433"/>
  <c r="N432"/>
  <c r="N431"/>
  <c r="N430"/>
  <c r="N429"/>
  <c r="N428"/>
  <c r="N427"/>
  <c r="N426"/>
  <c r="N425"/>
  <c r="N424"/>
  <c r="N423"/>
  <c r="N422"/>
  <c r="N421"/>
  <c r="N420"/>
  <c r="N419"/>
  <c r="N418"/>
  <c r="N417"/>
  <c r="N416"/>
  <c r="N415"/>
  <c r="N414"/>
  <c r="N413"/>
  <c r="N412"/>
  <c r="N411"/>
  <c r="N410"/>
  <c r="N409"/>
  <c r="N408"/>
  <c r="N407"/>
  <c r="N406"/>
  <c r="N405"/>
  <c r="N404"/>
  <c r="N403"/>
  <c r="N402"/>
  <c r="N401"/>
  <c r="N400"/>
  <c r="N399"/>
  <c r="N398"/>
  <c r="N397"/>
  <c r="N396"/>
  <c r="N395"/>
  <c r="N394"/>
  <c r="N393"/>
  <c r="N392"/>
  <c r="N391"/>
  <c r="N390"/>
  <c r="N389"/>
  <c r="N388"/>
  <c r="N387"/>
  <c r="N386"/>
  <c r="N385"/>
  <c r="N384"/>
  <c r="N383"/>
  <c r="N382"/>
  <c r="N381"/>
  <c r="N380"/>
  <c r="N379"/>
  <c r="N378"/>
  <c r="N377"/>
  <c r="N376"/>
  <c r="N375"/>
  <c r="N374"/>
  <c r="N373"/>
  <c r="N372"/>
  <c r="N371"/>
  <c r="N370"/>
  <c r="N369"/>
  <c r="N368"/>
  <c r="N367"/>
  <c r="N366"/>
  <c r="N365"/>
  <c r="N364"/>
  <c r="N363"/>
  <c r="N362"/>
  <c r="N361"/>
  <c r="N360"/>
  <c r="N359"/>
  <c r="N358"/>
  <c r="N357"/>
  <c r="N356"/>
  <c r="N355"/>
  <c r="N354"/>
  <c r="N353"/>
  <c r="N352"/>
  <c r="N351"/>
  <c r="N350"/>
  <c r="N349"/>
  <c r="N348"/>
  <c r="N347"/>
  <c r="N346"/>
  <c r="N345"/>
  <c r="N344"/>
  <c r="N343"/>
  <c r="N342"/>
  <c r="N341"/>
  <c r="N340"/>
  <c r="N339"/>
  <c r="N338"/>
  <c r="N337"/>
  <c r="N336"/>
  <c r="N335"/>
  <c r="N334"/>
  <c r="N333"/>
  <c r="N332"/>
  <c r="N331"/>
  <c r="N330"/>
  <c r="N329"/>
  <c r="N328"/>
  <c r="N327"/>
  <c r="N326"/>
  <c r="N325"/>
  <c r="N324"/>
  <c r="N323"/>
  <c r="N322"/>
  <c r="N321"/>
  <c r="N320"/>
  <c r="N319"/>
  <c r="N318"/>
  <c r="N317"/>
  <c r="N316"/>
  <c r="N315"/>
  <c r="N314"/>
  <c r="N313"/>
  <c r="N312"/>
  <c r="N311"/>
  <c r="N310"/>
  <c r="N309"/>
  <c r="N308"/>
  <c r="N307"/>
  <c r="N306"/>
  <c r="N305"/>
  <c r="N304"/>
  <c r="N303"/>
  <c r="N302"/>
  <c r="N301"/>
  <c r="N300"/>
  <c r="N299"/>
  <c r="N298"/>
  <c r="N297"/>
  <c r="N296"/>
  <c r="N295"/>
  <c r="N294"/>
  <c r="N293"/>
  <c r="N292"/>
  <c r="N291"/>
  <c r="N290"/>
  <c r="N289"/>
  <c r="N288"/>
  <c r="N287"/>
  <c r="N286"/>
  <c r="N285"/>
  <c r="N284"/>
  <c r="N283"/>
  <c r="N282"/>
  <c r="N281"/>
  <c r="N280"/>
  <c r="N279"/>
  <c r="N278"/>
  <c r="N277"/>
  <c r="N276"/>
  <c r="N275"/>
  <c r="N274"/>
  <c r="N273"/>
  <c r="N272"/>
  <c r="N271"/>
  <c r="N270"/>
  <c r="N269"/>
  <c r="N268"/>
  <c r="N267"/>
  <c r="N266"/>
  <c r="N265"/>
  <c r="N264"/>
  <c r="N263"/>
  <c r="N262"/>
  <c r="N261"/>
  <c r="N260"/>
  <c r="N259"/>
  <c r="N258"/>
  <c r="N257"/>
  <c r="N256"/>
  <c r="N255"/>
  <c r="N254"/>
  <c r="N253"/>
  <c r="N252"/>
  <c r="N251"/>
  <c r="N250"/>
  <c r="N249"/>
  <c r="N248"/>
  <c r="N247"/>
  <c r="N246"/>
  <c r="N245"/>
  <c r="N244"/>
  <c r="N243"/>
  <c r="N242"/>
  <c r="N241"/>
  <c r="N240"/>
  <c r="N239"/>
  <c r="N238"/>
  <c r="N237"/>
  <c r="N236"/>
  <c r="N235"/>
  <c r="N234"/>
  <c r="N233"/>
  <c r="N232"/>
  <c r="N231"/>
  <c r="N230"/>
  <c r="N229"/>
  <c r="N228"/>
  <c r="N227"/>
  <c r="N226"/>
  <c r="N225"/>
  <c r="N224"/>
  <c r="N223"/>
  <c r="N222"/>
  <c r="N221"/>
  <c r="N220"/>
  <c r="N219"/>
  <c r="N218"/>
  <c r="N217"/>
  <c r="N216"/>
  <c r="N215"/>
  <c r="N214"/>
  <c r="N213"/>
  <c r="N212"/>
  <c r="N211"/>
  <c r="N210"/>
  <c r="N209"/>
  <c r="N208"/>
  <c r="N207"/>
  <c r="N206"/>
  <c r="N205"/>
  <c r="N204"/>
  <c r="N203"/>
  <c r="N202"/>
  <c r="N201"/>
  <c r="N200"/>
  <c r="N199"/>
  <c r="N198"/>
  <c r="N197"/>
  <c r="N196"/>
  <c r="N195"/>
  <c r="N194"/>
  <c r="N193"/>
  <c r="N192"/>
  <c r="N191"/>
  <c r="N190"/>
  <c r="N189"/>
  <c r="N188"/>
  <c r="N187"/>
  <c r="N186"/>
  <c r="N185"/>
  <c r="N184"/>
  <c r="N183"/>
  <c r="N182"/>
  <c r="N181"/>
  <c r="N180"/>
  <c r="N179"/>
  <c r="N178"/>
  <c r="N177"/>
  <c r="N176"/>
  <c r="N175"/>
  <c r="N174"/>
  <c r="N173"/>
  <c r="N172"/>
  <c r="N171"/>
  <c r="N170"/>
  <c r="N169"/>
  <c r="N168"/>
  <c r="N167"/>
  <c r="N166"/>
  <c r="N165"/>
  <c r="N164"/>
  <c r="N163"/>
  <c r="N162"/>
  <c r="N161"/>
  <c r="N160"/>
  <c r="N159"/>
  <c r="N158"/>
  <c r="N157"/>
  <c r="N156"/>
  <c r="N155"/>
  <c r="N154"/>
  <c r="N153"/>
  <c r="N152"/>
  <c r="N151"/>
  <c r="N150"/>
  <c r="N149"/>
  <c r="N148"/>
  <c r="N147"/>
  <c r="N146"/>
  <c r="N145"/>
  <c r="N144"/>
  <c r="N143"/>
  <c r="N142"/>
  <c r="N141"/>
  <c r="N140"/>
  <c r="N139"/>
  <c r="N138"/>
  <c r="N137"/>
  <c r="N136"/>
  <c r="N135"/>
  <c r="N134"/>
  <c r="N133"/>
  <c r="N132"/>
  <c r="N131"/>
  <c r="N130"/>
  <c r="N129"/>
  <c r="N128"/>
  <c r="N127"/>
  <c r="N126"/>
  <c r="N125"/>
  <c r="N124"/>
  <c r="N123"/>
  <c r="N122"/>
  <c r="N121"/>
  <c r="N120"/>
  <c r="N119"/>
  <c r="N118"/>
  <c r="N117"/>
  <c r="N116"/>
  <c r="N115"/>
  <c r="N114"/>
  <c r="N113"/>
  <c r="N112"/>
  <c r="N111"/>
  <c r="N110"/>
  <c r="N109"/>
  <c r="N108"/>
  <c r="N107"/>
  <c r="N10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AT3000"/>
  <c r="AS3000"/>
  <c r="AU3000"/>
  <c r="AR3000"/>
  <c r="AP3000"/>
  <c r="AO3000"/>
  <c r="AN3000"/>
  <c r="AJ3000"/>
  <c r="AM3000" s="1"/>
  <c r="AT2999"/>
  <c r="AS2999"/>
  <c r="AU2999"/>
  <c r="AR2999"/>
  <c r="AP2999"/>
  <c r="AO2999"/>
  <c r="AN2999"/>
  <c r="AJ2999"/>
  <c r="AM2999" s="1"/>
  <c r="AT2998"/>
  <c r="AS2998"/>
  <c r="AU2998"/>
  <c r="AR2998"/>
  <c r="AP2998"/>
  <c r="AO2998"/>
  <c r="AN2998"/>
  <c r="AJ2998"/>
  <c r="AM2998" s="1"/>
  <c r="AT2997"/>
  <c r="AS2997"/>
  <c r="AU2997"/>
  <c r="AR2997"/>
  <c r="AP2997"/>
  <c r="AO2997"/>
  <c r="AN2997"/>
  <c r="AJ2997"/>
  <c r="AM2997" s="1"/>
  <c r="AT2996"/>
  <c r="AS2996"/>
  <c r="AU2996"/>
  <c r="AR2996"/>
  <c r="AP2996"/>
  <c r="AO2996"/>
  <c r="AN2996"/>
  <c r="AJ2996"/>
  <c r="AM2996" s="1"/>
  <c r="AT2995"/>
  <c r="AS2995"/>
  <c r="AU2995"/>
  <c r="AR2995"/>
  <c r="AP2995"/>
  <c r="AO2995"/>
  <c r="AN2995"/>
  <c r="AJ2995"/>
  <c r="AM2995" s="1"/>
  <c r="AT2994"/>
  <c r="AS2994"/>
  <c r="AU2994"/>
  <c r="AR2994"/>
  <c r="AP2994"/>
  <c r="AO2994"/>
  <c r="AN2994"/>
  <c r="AJ2994"/>
  <c r="AM2994" s="1"/>
  <c r="AT2993"/>
  <c r="AS2993"/>
  <c r="AU2993"/>
  <c r="AR2993"/>
  <c r="AP2993"/>
  <c r="AO2993"/>
  <c r="AN2993"/>
  <c r="AJ2993"/>
  <c r="AM2993" s="1"/>
  <c r="AT2992"/>
  <c r="AS2992"/>
  <c r="AU2992"/>
  <c r="AR2992"/>
  <c r="AP2992"/>
  <c r="AO2992"/>
  <c r="AN2992"/>
  <c r="AJ2992"/>
  <c r="AM2992" s="1"/>
  <c r="AT2991"/>
  <c r="AS2991"/>
  <c r="AU2991"/>
  <c r="AR2991"/>
  <c r="AP2991"/>
  <c r="AO2991"/>
  <c r="AN2991"/>
  <c r="AJ2991"/>
  <c r="AM2991" s="1"/>
  <c r="AT2990"/>
  <c r="AS2990"/>
  <c r="AU2990"/>
  <c r="AR2990"/>
  <c r="AP2990"/>
  <c r="AO2990"/>
  <c r="AN2990"/>
  <c r="AJ2990"/>
  <c r="AM2990" s="1"/>
  <c r="AT2989"/>
  <c r="AS2989"/>
  <c r="AU2989"/>
  <c r="AR2989"/>
  <c r="AP2989"/>
  <c r="AO2989"/>
  <c r="AN2989"/>
  <c r="AJ2989"/>
  <c r="AM2989" s="1"/>
  <c r="AT2988"/>
  <c r="AS2988"/>
  <c r="AU2988"/>
  <c r="AR2988"/>
  <c r="AP2988"/>
  <c r="AO2988"/>
  <c r="AN2988"/>
  <c r="AJ2988"/>
  <c r="AM2988" s="1"/>
  <c r="AT2987"/>
  <c r="AS2987"/>
  <c r="AU2987"/>
  <c r="AR2987"/>
  <c r="AP2987"/>
  <c r="AO2987"/>
  <c r="AN2987"/>
  <c r="AJ2987"/>
  <c r="AM2987" s="1"/>
  <c r="AT2986"/>
  <c r="AS2986"/>
  <c r="AU2986"/>
  <c r="AR2986"/>
  <c r="AP2986"/>
  <c r="AO2986"/>
  <c r="AN2986"/>
  <c r="AJ2986"/>
  <c r="AM2986" s="1"/>
  <c r="AT2985"/>
  <c r="AS2985"/>
  <c r="AU2985"/>
  <c r="AR2985"/>
  <c r="AP2985"/>
  <c r="AO2985"/>
  <c r="AN2985"/>
  <c r="AJ2985"/>
  <c r="AM2985" s="1"/>
  <c r="AT2984"/>
  <c r="AS2984"/>
  <c r="AU2984"/>
  <c r="AR2984"/>
  <c r="AP2984"/>
  <c r="AO2984"/>
  <c r="AN2984"/>
  <c r="AJ2984"/>
  <c r="AM2984" s="1"/>
  <c r="AT2983"/>
  <c r="AS2983"/>
  <c r="AU2983"/>
  <c r="AR2983"/>
  <c r="AP2983"/>
  <c r="AO2983"/>
  <c r="AN2983"/>
  <c r="AJ2983"/>
  <c r="AM2983" s="1"/>
  <c r="AT2982"/>
  <c r="AS2982"/>
  <c r="AU2982"/>
  <c r="AR2982"/>
  <c r="AP2982"/>
  <c r="AO2982"/>
  <c r="AN2982"/>
  <c r="AJ2982"/>
  <c r="AM2982" s="1"/>
  <c r="AT2981"/>
  <c r="AS2981"/>
  <c r="AU2981"/>
  <c r="AR2981"/>
  <c r="AP2981"/>
  <c r="AO2981"/>
  <c r="AN2981"/>
  <c r="AJ2981"/>
  <c r="AM2981" s="1"/>
  <c r="AT2980"/>
  <c r="AS2980"/>
  <c r="AU2980"/>
  <c r="AR2980"/>
  <c r="AP2980"/>
  <c r="AO2980"/>
  <c r="AN2980"/>
  <c r="AJ2980"/>
  <c r="AM2980" s="1"/>
  <c r="AT2979"/>
  <c r="AS2979"/>
  <c r="AU2979"/>
  <c r="AR2979"/>
  <c r="AP2979"/>
  <c r="AO2979"/>
  <c r="AN2979"/>
  <c r="AJ2979"/>
  <c r="AM2979" s="1"/>
  <c r="AT2978"/>
  <c r="AS2978"/>
  <c r="AU2978"/>
  <c r="AR2978"/>
  <c r="AP2978"/>
  <c r="AO2978"/>
  <c r="AN2978"/>
  <c r="AJ2978"/>
  <c r="AM2978" s="1"/>
  <c r="AT2977"/>
  <c r="AS2977"/>
  <c r="AU2977"/>
  <c r="AR2977"/>
  <c r="AP2977"/>
  <c r="AO2977"/>
  <c r="AN2977"/>
  <c r="AJ2977"/>
  <c r="AM2977" s="1"/>
  <c r="AT2976"/>
  <c r="AS2976"/>
  <c r="AU2976"/>
  <c r="AR2976"/>
  <c r="AP2976"/>
  <c r="AO2976"/>
  <c r="AN2976"/>
  <c r="AJ2976"/>
  <c r="AM2976" s="1"/>
  <c r="AT2975"/>
  <c r="AS2975"/>
  <c r="AU2975"/>
  <c r="AR2975"/>
  <c r="AP2975"/>
  <c r="AO2975"/>
  <c r="AN2975"/>
  <c r="AJ2975"/>
  <c r="AM2975" s="1"/>
  <c r="AT2974"/>
  <c r="AS2974"/>
  <c r="AU2974"/>
  <c r="AR2974"/>
  <c r="AP2974"/>
  <c r="AO2974"/>
  <c r="AN2974"/>
  <c r="AJ2974"/>
  <c r="AM2974" s="1"/>
  <c r="AT2973"/>
  <c r="AS2973"/>
  <c r="AU2973"/>
  <c r="AR2973"/>
  <c r="AP2973"/>
  <c r="AO2973"/>
  <c r="AN2973"/>
  <c r="AJ2973"/>
  <c r="AM2973" s="1"/>
  <c r="AT2972"/>
  <c r="AS2972"/>
  <c r="AU2972"/>
  <c r="AR2972"/>
  <c r="AP2972"/>
  <c r="AO2972"/>
  <c r="AN2972"/>
  <c r="AJ2972"/>
  <c r="AM2972" s="1"/>
  <c r="AT2971"/>
  <c r="AS2971"/>
  <c r="AU2971"/>
  <c r="AR2971"/>
  <c r="AP2971"/>
  <c r="AO2971"/>
  <c r="AN2971"/>
  <c r="AJ2971"/>
  <c r="AM2971" s="1"/>
  <c r="AT2970"/>
  <c r="AS2970"/>
  <c r="AU2970"/>
  <c r="AR2970"/>
  <c r="AP2970"/>
  <c r="AO2970"/>
  <c r="AN2970"/>
  <c r="AJ2970"/>
  <c r="AM2970" s="1"/>
  <c r="AT2969"/>
  <c r="AS2969"/>
  <c r="AU2969"/>
  <c r="AR2969"/>
  <c r="AP2969"/>
  <c r="AO2969"/>
  <c r="AN2969"/>
  <c r="AJ2969"/>
  <c r="AM2969" s="1"/>
  <c r="AT2968"/>
  <c r="AS2968"/>
  <c r="AU2968"/>
  <c r="AR2968"/>
  <c r="AP2968"/>
  <c r="AO2968"/>
  <c r="AN2968"/>
  <c r="AJ2968"/>
  <c r="AM2968" s="1"/>
  <c r="AT2967"/>
  <c r="AS2967"/>
  <c r="AU2967"/>
  <c r="AR2967"/>
  <c r="AP2967"/>
  <c r="AO2967"/>
  <c r="AN2967"/>
  <c r="AJ2967"/>
  <c r="AM2967" s="1"/>
  <c r="AT2966"/>
  <c r="AS2966"/>
  <c r="AU2966"/>
  <c r="AR2966"/>
  <c r="AP2966"/>
  <c r="AO2966"/>
  <c r="AN2966"/>
  <c r="AJ2966"/>
  <c r="AM2966" s="1"/>
  <c r="AT2965"/>
  <c r="AS2965"/>
  <c r="AU2965"/>
  <c r="AR2965"/>
  <c r="AP2965"/>
  <c r="AO2965"/>
  <c r="AN2965"/>
  <c r="AJ2965"/>
  <c r="AM2965" s="1"/>
  <c r="AT2964"/>
  <c r="AS2964"/>
  <c r="AU2964"/>
  <c r="AR2964"/>
  <c r="AP2964"/>
  <c r="AO2964"/>
  <c r="AN2964"/>
  <c r="AJ2964"/>
  <c r="AM2964" s="1"/>
  <c r="AT2963"/>
  <c r="AS2963"/>
  <c r="AU2963"/>
  <c r="AR2963"/>
  <c r="AP2963"/>
  <c r="AO2963"/>
  <c r="AN2963"/>
  <c r="AJ2963"/>
  <c r="AM2963" s="1"/>
  <c r="AT2962"/>
  <c r="AS2962"/>
  <c r="AU2962"/>
  <c r="AR2962"/>
  <c r="AP2962"/>
  <c r="AO2962"/>
  <c r="AN2962"/>
  <c r="AJ2962"/>
  <c r="AM2962" s="1"/>
  <c r="AT2961"/>
  <c r="AS2961"/>
  <c r="AU2961"/>
  <c r="AR2961"/>
  <c r="AP2961"/>
  <c r="AO2961"/>
  <c r="AN2961"/>
  <c r="AJ2961"/>
  <c r="AM2961" s="1"/>
  <c r="AT2960"/>
  <c r="AS2960"/>
  <c r="AU2960"/>
  <c r="AR2960"/>
  <c r="AP2960"/>
  <c r="AO2960"/>
  <c r="AN2960"/>
  <c r="AJ2960"/>
  <c r="AM2960" s="1"/>
  <c r="AT2959"/>
  <c r="AS2959"/>
  <c r="AU2959"/>
  <c r="AR2959"/>
  <c r="AP2959"/>
  <c r="AO2959"/>
  <c r="AN2959"/>
  <c r="AJ2959"/>
  <c r="AM2959" s="1"/>
  <c r="AT2958"/>
  <c r="AS2958"/>
  <c r="AU2958"/>
  <c r="AR2958"/>
  <c r="AP2958"/>
  <c r="AO2958"/>
  <c r="AN2958"/>
  <c r="AJ2958"/>
  <c r="AM2958" s="1"/>
  <c r="AT2957"/>
  <c r="AS2957"/>
  <c r="AU2957"/>
  <c r="AR2957"/>
  <c r="AP2957"/>
  <c r="AO2957"/>
  <c r="AN2957"/>
  <c r="AJ2957"/>
  <c r="AM2957" s="1"/>
  <c r="AT2956"/>
  <c r="AS2956"/>
  <c r="AU2956"/>
  <c r="AR2956"/>
  <c r="AP2956"/>
  <c r="AO2956"/>
  <c r="AN2956"/>
  <c r="AJ2956"/>
  <c r="AM2956" s="1"/>
  <c r="AT2955"/>
  <c r="AS2955"/>
  <c r="AU2955"/>
  <c r="AR2955"/>
  <c r="AP2955"/>
  <c r="AO2955"/>
  <c r="AN2955"/>
  <c r="AJ2955"/>
  <c r="AM2955" s="1"/>
  <c r="AT2954"/>
  <c r="AS2954"/>
  <c r="AU2954"/>
  <c r="AR2954"/>
  <c r="AP2954"/>
  <c r="AO2954"/>
  <c r="AN2954"/>
  <c r="AJ2954"/>
  <c r="AM2954" s="1"/>
  <c r="AT2953"/>
  <c r="AS2953"/>
  <c r="AU2953"/>
  <c r="AR2953"/>
  <c r="AP2953"/>
  <c r="AO2953"/>
  <c r="AN2953"/>
  <c r="AJ2953"/>
  <c r="AM2953" s="1"/>
  <c r="AT2952"/>
  <c r="AS2952"/>
  <c r="AU2952"/>
  <c r="AR2952"/>
  <c r="AP2952"/>
  <c r="AO2952"/>
  <c r="AN2952"/>
  <c r="AJ2952"/>
  <c r="AM2952" s="1"/>
  <c r="AT2951"/>
  <c r="AS2951"/>
  <c r="AU2951"/>
  <c r="AR2951"/>
  <c r="AP2951"/>
  <c r="AO2951"/>
  <c r="AN2951"/>
  <c r="AJ2951"/>
  <c r="AM2951" s="1"/>
  <c r="AT2950"/>
  <c r="AS2950"/>
  <c r="AU2950"/>
  <c r="AR2950"/>
  <c r="AP2950"/>
  <c r="AO2950"/>
  <c r="AN2950"/>
  <c r="AJ2950"/>
  <c r="AM2950" s="1"/>
  <c r="AT2949"/>
  <c r="AS2949"/>
  <c r="AU2949"/>
  <c r="AR2949"/>
  <c r="AP2949"/>
  <c r="AO2949"/>
  <c r="AN2949"/>
  <c r="AJ2949"/>
  <c r="AM2949" s="1"/>
  <c r="AT2948"/>
  <c r="AS2948"/>
  <c r="AU2948"/>
  <c r="AR2948"/>
  <c r="AP2948"/>
  <c r="AO2948"/>
  <c r="AN2948"/>
  <c r="AJ2948"/>
  <c r="AM2948" s="1"/>
  <c r="AT2947"/>
  <c r="AS2947"/>
  <c r="AU2947"/>
  <c r="AR2947"/>
  <c r="AP2947"/>
  <c r="AO2947"/>
  <c r="AN2947"/>
  <c r="AJ2947"/>
  <c r="AM2947" s="1"/>
  <c r="AT2946"/>
  <c r="AS2946"/>
  <c r="AU2946"/>
  <c r="AR2946"/>
  <c r="AP2946"/>
  <c r="AO2946"/>
  <c r="AN2946"/>
  <c r="AJ2946"/>
  <c r="AM2946" s="1"/>
  <c r="AT2945"/>
  <c r="AS2945"/>
  <c r="AU2945"/>
  <c r="AR2945"/>
  <c r="AP2945"/>
  <c r="AO2945"/>
  <c r="AN2945"/>
  <c r="AJ2945"/>
  <c r="AM2945" s="1"/>
  <c r="AT2944"/>
  <c r="AS2944"/>
  <c r="AU2944"/>
  <c r="AR2944"/>
  <c r="AP2944"/>
  <c r="AO2944"/>
  <c r="AN2944"/>
  <c r="AJ2944"/>
  <c r="AM2944" s="1"/>
  <c r="AT2943"/>
  <c r="AS2943"/>
  <c r="AU2943"/>
  <c r="AR2943"/>
  <c r="AP2943"/>
  <c r="AO2943"/>
  <c r="AN2943"/>
  <c r="AJ2943"/>
  <c r="AM2943" s="1"/>
  <c r="AT2942"/>
  <c r="AS2942"/>
  <c r="AU2942"/>
  <c r="AR2942"/>
  <c r="AP2942"/>
  <c r="AO2942"/>
  <c r="AN2942"/>
  <c r="AJ2942"/>
  <c r="AM2942" s="1"/>
  <c r="AT2941"/>
  <c r="AS2941"/>
  <c r="AU2941"/>
  <c r="AR2941"/>
  <c r="AP2941"/>
  <c r="AO2941"/>
  <c r="AN2941"/>
  <c r="AJ2941"/>
  <c r="AM2941" s="1"/>
  <c r="AT2940"/>
  <c r="AS2940"/>
  <c r="AU2940"/>
  <c r="AR2940"/>
  <c r="AP2940"/>
  <c r="AO2940"/>
  <c r="AN2940"/>
  <c r="AJ2940"/>
  <c r="AM2940" s="1"/>
  <c r="AT2939"/>
  <c r="AS2939"/>
  <c r="AU2939"/>
  <c r="AR2939"/>
  <c r="AP2939"/>
  <c r="AO2939"/>
  <c r="AN2939"/>
  <c r="AJ2939"/>
  <c r="AM2939" s="1"/>
  <c r="AT2938"/>
  <c r="AS2938"/>
  <c r="AU2938"/>
  <c r="AR2938"/>
  <c r="AP2938"/>
  <c r="AO2938"/>
  <c r="AN2938"/>
  <c r="AJ2938"/>
  <c r="AM2938" s="1"/>
  <c r="AT2937"/>
  <c r="AS2937"/>
  <c r="AU2937"/>
  <c r="AR2937"/>
  <c r="AP2937"/>
  <c r="AO2937"/>
  <c r="AN2937"/>
  <c r="AJ2937"/>
  <c r="AM2937" s="1"/>
  <c r="AT2936"/>
  <c r="AS2936"/>
  <c r="AU2936"/>
  <c r="AR2936"/>
  <c r="AP2936"/>
  <c r="AO2936"/>
  <c r="AN2936"/>
  <c r="AJ2936"/>
  <c r="AM2936" s="1"/>
  <c r="AT2935"/>
  <c r="AS2935"/>
  <c r="AU2935"/>
  <c r="AR2935"/>
  <c r="AP2935"/>
  <c r="AO2935"/>
  <c r="AN2935"/>
  <c r="AJ2935"/>
  <c r="AM2935" s="1"/>
  <c r="AT2934"/>
  <c r="AS2934"/>
  <c r="AU2934"/>
  <c r="AR2934"/>
  <c r="AP2934"/>
  <c r="AO2934"/>
  <c r="AN2934"/>
  <c r="AJ2934"/>
  <c r="AM2934" s="1"/>
  <c r="AT2933"/>
  <c r="AS2933"/>
  <c r="AU2933"/>
  <c r="AR2933"/>
  <c r="AP2933"/>
  <c r="AO2933"/>
  <c r="AN2933"/>
  <c r="AJ2933"/>
  <c r="AM2933" s="1"/>
  <c r="AT2932"/>
  <c r="AS2932"/>
  <c r="AU2932"/>
  <c r="AR2932"/>
  <c r="AP2932"/>
  <c r="AO2932"/>
  <c r="AN2932"/>
  <c r="AJ2932"/>
  <c r="AM2932" s="1"/>
  <c r="AT2931"/>
  <c r="AS2931"/>
  <c r="AU2931"/>
  <c r="AR2931"/>
  <c r="AP2931"/>
  <c r="AO2931"/>
  <c r="AN2931"/>
  <c r="AJ2931"/>
  <c r="AM2931" s="1"/>
  <c r="AT2930"/>
  <c r="AS2930"/>
  <c r="AU2930"/>
  <c r="AR2930"/>
  <c r="AP2930"/>
  <c r="AO2930"/>
  <c r="AN2930"/>
  <c r="AJ2930"/>
  <c r="AM2930" s="1"/>
  <c r="AT2929"/>
  <c r="AS2929"/>
  <c r="AU2929"/>
  <c r="AR2929"/>
  <c r="AP2929"/>
  <c r="AO2929"/>
  <c r="AN2929"/>
  <c r="AJ2929"/>
  <c r="AM2929" s="1"/>
  <c r="AT2928"/>
  <c r="AS2928"/>
  <c r="AU2928"/>
  <c r="AR2928"/>
  <c r="AP2928"/>
  <c r="AO2928"/>
  <c r="AN2928"/>
  <c r="AJ2928"/>
  <c r="AM2928" s="1"/>
  <c r="AT2927"/>
  <c r="AS2927"/>
  <c r="AU2927"/>
  <c r="AR2927"/>
  <c r="AP2927"/>
  <c r="AO2927"/>
  <c r="AN2927"/>
  <c r="AJ2927"/>
  <c r="AM2927" s="1"/>
  <c r="AT2926"/>
  <c r="AS2926"/>
  <c r="AU2926"/>
  <c r="AR2926"/>
  <c r="AP2926"/>
  <c r="AO2926"/>
  <c r="AN2926"/>
  <c r="AJ2926"/>
  <c r="AM2926" s="1"/>
  <c r="AT2925"/>
  <c r="AS2925"/>
  <c r="AU2925"/>
  <c r="AR2925"/>
  <c r="AP2925"/>
  <c r="AO2925"/>
  <c r="AN2925"/>
  <c r="AJ2925"/>
  <c r="AM2925" s="1"/>
  <c r="AT2924"/>
  <c r="AS2924"/>
  <c r="AU2924"/>
  <c r="AR2924"/>
  <c r="AP2924"/>
  <c r="AO2924"/>
  <c r="AN2924"/>
  <c r="AJ2924"/>
  <c r="AM2924" s="1"/>
  <c r="AT2923"/>
  <c r="AS2923"/>
  <c r="AU2923"/>
  <c r="AR2923"/>
  <c r="AP2923"/>
  <c r="AO2923"/>
  <c r="AN2923"/>
  <c r="AJ2923"/>
  <c r="AM2923" s="1"/>
  <c r="AT2922"/>
  <c r="AS2922"/>
  <c r="AU2922"/>
  <c r="AR2922"/>
  <c r="AP2922"/>
  <c r="AO2922"/>
  <c r="AN2922"/>
  <c r="AJ2922"/>
  <c r="AM2922" s="1"/>
  <c r="AT2921"/>
  <c r="AS2921"/>
  <c r="AU2921"/>
  <c r="AR2921"/>
  <c r="AP2921"/>
  <c r="AO2921"/>
  <c r="AN2921"/>
  <c r="AJ2921"/>
  <c r="AM2921" s="1"/>
  <c r="AT2920"/>
  <c r="AS2920"/>
  <c r="AU2920"/>
  <c r="AR2920"/>
  <c r="AP2920"/>
  <c r="AO2920"/>
  <c r="AN2920"/>
  <c r="AJ2920"/>
  <c r="AM2920" s="1"/>
  <c r="AT2919"/>
  <c r="AS2919"/>
  <c r="AU2919"/>
  <c r="AR2919"/>
  <c r="AP2919"/>
  <c r="AO2919"/>
  <c r="AN2919"/>
  <c r="AJ2919"/>
  <c r="AM2919" s="1"/>
  <c r="AT2918"/>
  <c r="AS2918"/>
  <c r="AU2918"/>
  <c r="AR2918"/>
  <c r="AP2918"/>
  <c r="AO2918"/>
  <c r="AN2918"/>
  <c r="AJ2918"/>
  <c r="AM2918" s="1"/>
  <c r="AT2917"/>
  <c r="AS2917"/>
  <c r="AU2917"/>
  <c r="AR2917"/>
  <c r="AP2917"/>
  <c r="AO2917"/>
  <c r="AN2917"/>
  <c r="AJ2917"/>
  <c r="AM2917" s="1"/>
  <c r="AT2916"/>
  <c r="AS2916"/>
  <c r="AU2916"/>
  <c r="AR2916"/>
  <c r="AP2916"/>
  <c r="AO2916"/>
  <c r="AN2916"/>
  <c r="AJ2916"/>
  <c r="AM2916" s="1"/>
  <c r="AT2915"/>
  <c r="AS2915"/>
  <c r="AU2915"/>
  <c r="AR2915"/>
  <c r="AP2915"/>
  <c r="AO2915"/>
  <c r="AN2915"/>
  <c r="AJ2915"/>
  <c r="AM2915" s="1"/>
  <c r="AT2914"/>
  <c r="AS2914"/>
  <c r="AU2914"/>
  <c r="AR2914"/>
  <c r="AP2914"/>
  <c r="AO2914"/>
  <c r="AN2914"/>
  <c r="AJ2914"/>
  <c r="AM2914" s="1"/>
  <c r="AT2913"/>
  <c r="AS2913"/>
  <c r="AU2913"/>
  <c r="AR2913"/>
  <c r="AP2913"/>
  <c r="AO2913"/>
  <c r="AN2913"/>
  <c r="AJ2913"/>
  <c r="AM2913" s="1"/>
  <c r="AT2912"/>
  <c r="AS2912"/>
  <c r="AU2912"/>
  <c r="AR2912"/>
  <c r="AP2912"/>
  <c r="AO2912"/>
  <c r="AN2912"/>
  <c r="AJ2912"/>
  <c r="AM2912" s="1"/>
  <c r="AT2911"/>
  <c r="AS2911"/>
  <c r="AU2911"/>
  <c r="AR2911"/>
  <c r="AP2911"/>
  <c r="AO2911"/>
  <c r="AN2911"/>
  <c r="AJ2911"/>
  <c r="AM2911" s="1"/>
  <c r="AT2910"/>
  <c r="AS2910"/>
  <c r="AU2910"/>
  <c r="AR2910"/>
  <c r="AP2910"/>
  <c r="AO2910"/>
  <c r="AN2910"/>
  <c r="AJ2910"/>
  <c r="AM2910" s="1"/>
  <c r="AT2909"/>
  <c r="AS2909"/>
  <c r="AU2909"/>
  <c r="AR2909"/>
  <c r="AP2909"/>
  <c r="AO2909"/>
  <c r="AN2909"/>
  <c r="AJ2909"/>
  <c r="AM2909" s="1"/>
  <c r="AT2908"/>
  <c r="AS2908"/>
  <c r="AU2908"/>
  <c r="AR2908"/>
  <c r="AP2908"/>
  <c r="AO2908"/>
  <c r="AN2908"/>
  <c r="AJ2908"/>
  <c r="AM2908" s="1"/>
  <c r="AT2907"/>
  <c r="AS2907"/>
  <c r="AU2907"/>
  <c r="AR2907"/>
  <c r="AP2907"/>
  <c r="AO2907"/>
  <c r="AN2907"/>
  <c r="AJ2907"/>
  <c r="AM2907" s="1"/>
  <c r="AT2906"/>
  <c r="AS2906"/>
  <c r="AU2906"/>
  <c r="AR2906"/>
  <c r="AP2906"/>
  <c r="AO2906"/>
  <c r="AN2906"/>
  <c r="AJ2906"/>
  <c r="AM2906" s="1"/>
  <c r="AT2905"/>
  <c r="AS2905"/>
  <c r="AU2905"/>
  <c r="AR2905"/>
  <c r="AP2905"/>
  <c r="AO2905"/>
  <c r="AN2905"/>
  <c r="AJ2905"/>
  <c r="AM2905" s="1"/>
  <c r="AT2904"/>
  <c r="AS2904"/>
  <c r="AU2904"/>
  <c r="AR2904"/>
  <c r="AP2904"/>
  <c r="AO2904"/>
  <c r="AN2904"/>
  <c r="AJ2904"/>
  <c r="AM2904" s="1"/>
  <c r="AT2903"/>
  <c r="AS2903"/>
  <c r="AU2903"/>
  <c r="AR2903"/>
  <c r="AP2903"/>
  <c r="AO2903"/>
  <c r="AN2903"/>
  <c r="AJ2903"/>
  <c r="AM2903" s="1"/>
  <c r="AT2902"/>
  <c r="AS2902"/>
  <c r="AU2902"/>
  <c r="AR2902"/>
  <c r="AP2902"/>
  <c r="AO2902"/>
  <c r="AN2902"/>
  <c r="AJ2902"/>
  <c r="AM2902" s="1"/>
  <c r="AT2901"/>
  <c r="AS2901"/>
  <c r="AU2901"/>
  <c r="AR2901"/>
  <c r="AP2901"/>
  <c r="AO2901"/>
  <c r="AN2901"/>
  <c r="AJ2901"/>
  <c r="AM2901" s="1"/>
  <c r="AT2900"/>
  <c r="AS2900"/>
  <c r="AU2900"/>
  <c r="AR2900"/>
  <c r="AP2900"/>
  <c r="AO2900"/>
  <c r="AN2900"/>
  <c r="AJ2900"/>
  <c r="AM2900" s="1"/>
  <c r="AT2899"/>
  <c r="AS2899"/>
  <c r="AU2899"/>
  <c r="AR2899"/>
  <c r="AP2899"/>
  <c r="AO2899"/>
  <c r="AN2899"/>
  <c r="AJ2899"/>
  <c r="AM2899" s="1"/>
  <c r="AT2898"/>
  <c r="AS2898"/>
  <c r="AU2898"/>
  <c r="AR2898"/>
  <c r="AP2898"/>
  <c r="AO2898"/>
  <c r="AN2898"/>
  <c r="AJ2898"/>
  <c r="AM2898" s="1"/>
  <c r="AT2897"/>
  <c r="AS2897"/>
  <c r="AU2897"/>
  <c r="AR2897"/>
  <c r="AP2897"/>
  <c r="AO2897"/>
  <c r="AN2897"/>
  <c r="AJ2897"/>
  <c r="AM2897" s="1"/>
  <c r="AT2896"/>
  <c r="AS2896"/>
  <c r="AU2896"/>
  <c r="AR2896"/>
  <c r="AP2896"/>
  <c r="AO2896"/>
  <c r="AN2896"/>
  <c r="AJ2896"/>
  <c r="AM2896" s="1"/>
  <c r="AT2895"/>
  <c r="AS2895"/>
  <c r="AU2895"/>
  <c r="AR2895"/>
  <c r="AP2895"/>
  <c r="AO2895"/>
  <c r="AN2895"/>
  <c r="AJ2895"/>
  <c r="AM2895" s="1"/>
  <c r="AT2894"/>
  <c r="AS2894"/>
  <c r="AU2894"/>
  <c r="AR2894"/>
  <c r="AP2894"/>
  <c r="AO2894"/>
  <c r="AN2894"/>
  <c r="AJ2894"/>
  <c r="AM2894" s="1"/>
  <c r="AT2893"/>
  <c r="AS2893"/>
  <c r="AU2893"/>
  <c r="AR2893"/>
  <c r="AP2893"/>
  <c r="AO2893"/>
  <c r="AN2893"/>
  <c r="AJ2893"/>
  <c r="AM2893" s="1"/>
  <c r="AT2892"/>
  <c r="AS2892"/>
  <c r="AU2892"/>
  <c r="AR2892"/>
  <c r="AP2892"/>
  <c r="AO2892"/>
  <c r="AN2892"/>
  <c r="AJ2892"/>
  <c r="AM2892" s="1"/>
  <c r="AT2891"/>
  <c r="AS2891"/>
  <c r="AU2891"/>
  <c r="AR2891"/>
  <c r="AP2891"/>
  <c r="AO2891"/>
  <c r="AN2891"/>
  <c r="AJ2891"/>
  <c r="AM2891" s="1"/>
  <c r="AT2890"/>
  <c r="AS2890"/>
  <c r="AU2890"/>
  <c r="AR2890"/>
  <c r="AP2890"/>
  <c r="AO2890"/>
  <c r="AN2890"/>
  <c r="AJ2890"/>
  <c r="AM2890" s="1"/>
  <c r="AT2889"/>
  <c r="AS2889"/>
  <c r="AU2889"/>
  <c r="AR2889"/>
  <c r="AP2889"/>
  <c r="AO2889"/>
  <c r="AN2889"/>
  <c r="AJ2889"/>
  <c r="AM2889" s="1"/>
  <c r="AT2888"/>
  <c r="AS2888"/>
  <c r="AU2888"/>
  <c r="AR2888"/>
  <c r="AP2888"/>
  <c r="AO2888"/>
  <c r="AN2888"/>
  <c r="AJ2888"/>
  <c r="AM2888" s="1"/>
  <c r="AT2887"/>
  <c r="AS2887"/>
  <c r="AU2887"/>
  <c r="AR2887"/>
  <c r="AP2887"/>
  <c r="AO2887"/>
  <c r="AN2887"/>
  <c r="AJ2887"/>
  <c r="AM2887" s="1"/>
  <c r="AT2886"/>
  <c r="AS2886"/>
  <c r="AU2886"/>
  <c r="AR2886"/>
  <c r="AP2886"/>
  <c r="AO2886"/>
  <c r="AN2886"/>
  <c r="AJ2886"/>
  <c r="AM2886" s="1"/>
  <c r="AT2885"/>
  <c r="AS2885"/>
  <c r="AU2885"/>
  <c r="AR2885"/>
  <c r="AP2885"/>
  <c r="AO2885"/>
  <c r="AN2885"/>
  <c r="AJ2885"/>
  <c r="AM2885" s="1"/>
  <c r="AT2884"/>
  <c r="AS2884"/>
  <c r="AU2884"/>
  <c r="AR2884"/>
  <c r="AP2884"/>
  <c r="AO2884"/>
  <c r="AN2884"/>
  <c r="AJ2884"/>
  <c r="AM2884" s="1"/>
  <c r="AT2883"/>
  <c r="AS2883"/>
  <c r="AU2883"/>
  <c r="AR2883"/>
  <c r="AP2883"/>
  <c r="AO2883"/>
  <c r="AN2883"/>
  <c r="AJ2883"/>
  <c r="AM2883" s="1"/>
  <c r="AT2882"/>
  <c r="AS2882"/>
  <c r="AU2882"/>
  <c r="AR2882"/>
  <c r="AP2882"/>
  <c r="AO2882"/>
  <c r="AN2882"/>
  <c r="AJ2882"/>
  <c r="AM2882" s="1"/>
  <c r="AT2881"/>
  <c r="AS2881"/>
  <c r="AU2881"/>
  <c r="AR2881"/>
  <c r="AP2881"/>
  <c r="AO2881"/>
  <c r="AN2881"/>
  <c r="AJ2881"/>
  <c r="AM2881" s="1"/>
  <c r="AT2880"/>
  <c r="AS2880"/>
  <c r="AU2880"/>
  <c r="AR2880"/>
  <c r="AP2880"/>
  <c r="AO2880"/>
  <c r="AN2880"/>
  <c r="AJ2880"/>
  <c r="AM2880" s="1"/>
  <c r="AT2879"/>
  <c r="AS2879"/>
  <c r="AU2879"/>
  <c r="AR2879"/>
  <c r="AP2879"/>
  <c r="AO2879"/>
  <c r="AN2879"/>
  <c r="AJ2879"/>
  <c r="AM2879" s="1"/>
  <c r="AT2878"/>
  <c r="AS2878"/>
  <c r="AU2878"/>
  <c r="AR2878"/>
  <c r="AP2878"/>
  <c r="AO2878"/>
  <c r="AN2878"/>
  <c r="AJ2878"/>
  <c r="AM2878" s="1"/>
  <c r="AT2877"/>
  <c r="AS2877"/>
  <c r="AU2877"/>
  <c r="AR2877"/>
  <c r="AP2877"/>
  <c r="AO2877"/>
  <c r="AN2877"/>
  <c r="AJ2877"/>
  <c r="AM2877" s="1"/>
  <c r="AT2876"/>
  <c r="AS2876"/>
  <c r="AU2876"/>
  <c r="AR2876"/>
  <c r="AP2876"/>
  <c r="AO2876"/>
  <c r="AN2876"/>
  <c r="AJ2876"/>
  <c r="AM2876" s="1"/>
  <c r="AT2875"/>
  <c r="AS2875"/>
  <c r="AU2875"/>
  <c r="AR2875"/>
  <c r="AP2875"/>
  <c r="AO2875"/>
  <c r="AN2875"/>
  <c r="AJ2875"/>
  <c r="AM2875" s="1"/>
  <c r="AT2874"/>
  <c r="AS2874"/>
  <c r="AU2874"/>
  <c r="AR2874"/>
  <c r="AP2874"/>
  <c r="AO2874"/>
  <c r="AN2874"/>
  <c r="AJ2874"/>
  <c r="AM2874" s="1"/>
  <c r="AT2873"/>
  <c r="AS2873"/>
  <c r="AU2873"/>
  <c r="AR2873"/>
  <c r="AP2873"/>
  <c r="AO2873"/>
  <c r="AN2873"/>
  <c r="AJ2873"/>
  <c r="AM2873" s="1"/>
  <c r="AT2872"/>
  <c r="AS2872"/>
  <c r="AU2872"/>
  <c r="AR2872"/>
  <c r="AP2872"/>
  <c r="AO2872"/>
  <c r="AN2872"/>
  <c r="AJ2872"/>
  <c r="AM2872" s="1"/>
  <c r="AT2871"/>
  <c r="AS2871"/>
  <c r="AU2871"/>
  <c r="AR2871"/>
  <c r="AP2871"/>
  <c r="AO2871"/>
  <c r="AN2871"/>
  <c r="AJ2871"/>
  <c r="AM2871" s="1"/>
  <c r="AT2870"/>
  <c r="AS2870"/>
  <c r="AU2870"/>
  <c r="AR2870"/>
  <c r="AP2870"/>
  <c r="AO2870"/>
  <c r="AN2870"/>
  <c r="AJ2870"/>
  <c r="AM2870" s="1"/>
  <c r="AT2869"/>
  <c r="AS2869"/>
  <c r="AU2869"/>
  <c r="AR2869"/>
  <c r="AP2869"/>
  <c r="AO2869"/>
  <c r="AN2869"/>
  <c r="AJ2869"/>
  <c r="AM2869" s="1"/>
  <c r="AT2868"/>
  <c r="AS2868"/>
  <c r="AU2868"/>
  <c r="AR2868"/>
  <c r="AP2868"/>
  <c r="AO2868"/>
  <c r="AN2868"/>
  <c r="AJ2868"/>
  <c r="AM2868" s="1"/>
  <c r="AT2867"/>
  <c r="AS2867"/>
  <c r="AU2867"/>
  <c r="AR2867"/>
  <c r="AP2867"/>
  <c r="AO2867"/>
  <c r="AN2867"/>
  <c r="AJ2867"/>
  <c r="AM2867" s="1"/>
  <c r="AT2866"/>
  <c r="AS2866"/>
  <c r="AU2866"/>
  <c r="AR2866"/>
  <c r="AP2866"/>
  <c r="AO2866"/>
  <c r="AN2866"/>
  <c r="AJ2866"/>
  <c r="AM2866" s="1"/>
  <c r="AT2865"/>
  <c r="AS2865"/>
  <c r="AU2865"/>
  <c r="AR2865"/>
  <c r="AP2865"/>
  <c r="AO2865"/>
  <c r="AN2865"/>
  <c r="AJ2865"/>
  <c r="AM2865" s="1"/>
  <c r="AT2864"/>
  <c r="AS2864"/>
  <c r="AU2864"/>
  <c r="AR2864"/>
  <c r="AP2864"/>
  <c r="AO2864"/>
  <c r="AN2864"/>
  <c r="AJ2864"/>
  <c r="AM2864" s="1"/>
  <c r="AT2863"/>
  <c r="AS2863"/>
  <c r="AU2863"/>
  <c r="AR2863"/>
  <c r="AP2863"/>
  <c r="AO2863"/>
  <c r="AN2863"/>
  <c r="AJ2863"/>
  <c r="AM2863" s="1"/>
  <c r="AT2862"/>
  <c r="AS2862"/>
  <c r="AU2862"/>
  <c r="AR2862"/>
  <c r="AP2862"/>
  <c r="AO2862"/>
  <c r="AN2862"/>
  <c r="AJ2862"/>
  <c r="AM2862" s="1"/>
  <c r="AT2861"/>
  <c r="AS2861"/>
  <c r="AU2861"/>
  <c r="AR2861"/>
  <c r="AP2861"/>
  <c r="AO2861"/>
  <c r="AN2861"/>
  <c r="AJ2861"/>
  <c r="AM2861" s="1"/>
  <c r="AT2860"/>
  <c r="AS2860"/>
  <c r="AU2860"/>
  <c r="AR2860"/>
  <c r="AP2860"/>
  <c r="AO2860"/>
  <c r="AN2860"/>
  <c r="AJ2860"/>
  <c r="AM2860" s="1"/>
  <c r="AT2859"/>
  <c r="AS2859"/>
  <c r="AU2859"/>
  <c r="AR2859"/>
  <c r="AP2859"/>
  <c r="AO2859"/>
  <c r="AN2859"/>
  <c r="AJ2859"/>
  <c r="AM2859" s="1"/>
  <c r="AT2858"/>
  <c r="AS2858"/>
  <c r="AU2858"/>
  <c r="AR2858"/>
  <c r="AP2858"/>
  <c r="AO2858"/>
  <c r="AN2858"/>
  <c r="AJ2858"/>
  <c r="AM2858" s="1"/>
  <c r="AT2857"/>
  <c r="AS2857"/>
  <c r="AU2857"/>
  <c r="AR2857"/>
  <c r="AP2857"/>
  <c r="AO2857"/>
  <c r="AN2857"/>
  <c r="AJ2857"/>
  <c r="AM2857" s="1"/>
  <c r="AT2856"/>
  <c r="AS2856"/>
  <c r="AU2856"/>
  <c r="AR2856"/>
  <c r="AP2856"/>
  <c r="AO2856"/>
  <c r="AN2856"/>
  <c r="AJ2856"/>
  <c r="AM2856" s="1"/>
  <c r="AT2855"/>
  <c r="AS2855"/>
  <c r="AU2855"/>
  <c r="AR2855"/>
  <c r="AP2855"/>
  <c r="AO2855"/>
  <c r="AN2855"/>
  <c r="AJ2855"/>
  <c r="AM2855" s="1"/>
  <c r="AT2854"/>
  <c r="AS2854"/>
  <c r="AU2854"/>
  <c r="AR2854"/>
  <c r="AP2854"/>
  <c r="AO2854"/>
  <c r="AN2854"/>
  <c r="AJ2854"/>
  <c r="AM2854" s="1"/>
  <c r="AT2853"/>
  <c r="AS2853"/>
  <c r="AU2853"/>
  <c r="AR2853"/>
  <c r="AP2853"/>
  <c r="AO2853"/>
  <c r="AN2853"/>
  <c r="AJ2853"/>
  <c r="AM2853" s="1"/>
  <c r="AT2852"/>
  <c r="AS2852"/>
  <c r="AU2852"/>
  <c r="AR2852"/>
  <c r="AP2852"/>
  <c r="AO2852"/>
  <c r="AN2852"/>
  <c r="AJ2852"/>
  <c r="AM2852" s="1"/>
  <c r="AT2851"/>
  <c r="AS2851"/>
  <c r="AU2851"/>
  <c r="AR2851"/>
  <c r="AP2851"/>
  <c r="AO2851"/>
  <c r="AN2851"/>
  <c r="AJ2851"/>
  <c r="AM2851" s="1"/>
  <c r="AT2850"/>
  <c r="AS2850"/>
  <c r="AU2850"/>
  <c r="AR2850"/>
  <c r="AP2850"/>
  <c r="AO2850"/>
  <c r="AN2850"/>
  <c r="AJ2850"/>
  <c r="AM2850" s="1"/>
  <c r="AT2849"/>
  <c r="AS2849"/>
  <c r="AU2849"/>
  <c r="AR2849"/>
  <c r="AP2849"/>
  <c r="AO2849"/>
  <c r="AN2849"/>
  <c r="AJ2849"/>
  <c r="AM2849" s="1"/>
  <c r="AT2848"/>
  <c r="AS2848"/>
  <c r="AU2848"/>
  <c r="AR2848"/>
  <c r="AP2848"/>
  <c r="AO2848"/>
  <c r="AN2848"/>
  <c r="AJ2848"/>
  <c r="AM2848" s="1"/>
  <c r="AT2847"/>
  <c r="AS2847"/>
  <c r="AU2847"/>
  <c r="AR2847"/>
  <c r="AP2847"/>
  <c r="AO2847"/>
  <c r="AN2847"/>
  <c r="AJ2847"/>
  <c r="AM2847" s="1"/>
  <c r="AT2846"/>
  <c r="AS2846"/>
  <c r="AU2846"/>
  <c r="AR2846"/>
  <c r="AP2846"/>
  <c r="AO2846"/>
  <c r="AN2846"/>
  <c r="AJ2846"/>
  <c r="AM2846" s="1"/>
  <c r="AT2845"/>
  <c r="AS2845"/>
  <c r="AU2845"/>
  <c r="AR2845"/>
  <c r="AP2845"/>
  <c r="AO2845"/>
  <c r="AN2845"/>
  <c r="AJ2845"/>
  <c r="AM2845" s="1"/>
  <c r="AT2844"/>
  <c r="AS2844"/>
  <c r="AU2844"/>
  <c r="AR2844"/>
  <c r="AP2844"/>
  <c r="AO2844"/>
  <c r="AN2844"/>
  <c r="AJ2844"/>
  <c r="AM2844" s="1"/>
  <c r="AT2843"/>
  <c r="AS2843"/>
  <c r="AU2843"/>
  <c r="AR2843"/>
  <c r="AP2843"/>
  <c r="AO2843"/>
  <c r="AN2843"/>
  <c r="AJ2843"/>
  <c r="AM2843" s="1"/>
  <c r="AT2842"/>
  <c r="AS2842"/>
  <c r="AU2842"/>
  <c r="AR2842"/>
  <c r="AP2842"/>
  <c r="AO2842"/>
  <c r="AN2842"/>
  <c r="AJ2842"/>
  <c r="AM2842" s="1"/>
  <c r="AT2841"/>
  <c r="AS2841"/>
  <c r="AU2841"/>
  <c r="AR2841"/>
  <c r="AP2841"/>
  <c r="AO2841"/>
  <c r="AN2841"/>
  <c r="AJ2841"/>
  <c r="AM2841" s="1"/>
  <c r="AT2840"/>
  <c r="AS2840"/>
  <c r="AU2840"/>
  <c r="AR2840"/>
  <c r="AP2840"/>
  <c r="AO2840"/>
  <c r="AN2840"/>
  <c r="AJ2840"/>
  <c r="AM2840" s="1"/>
  <c r="AT2839"/>
  <c r="AS2839"/>
  <c r="AU2839"/>
  <c r="AR2839"/>
  <c r="AP2839"/>
  <c r="AO2839"/>
  <c r="AN2839"/>
  <c r="AJ2839"/>
  <c r="AM2839" s="1"/>
  <c r="AT2838"/>
  <c r="AS2838"/>
  <c r="AU2838"/>
  <c r="AR2838"/>
  <c r="AP2838"/>
  <c r="AO2838"/>
  <c r="AN2838"/>
  <c r="AJ2838"/>
  <c r="AM2838" s="1"/>
  <c r="AT2837"/>
  <c r="AS2837"/>
  <c r="AU2837"/>
  <c r="AR2837"/>
  <c r="AP2837"/>
  <c r="AO2837"/>
  <c r="AN2837"/>
  <c r="AJ2837"/>
  <c r="AM2837" s="1"/>
  <c r="AT2836"/>
  <c r="AS2836"/>
  <c r="AU2836"/>
  <c r="AR2836"/>
  <c r="AP2836"/>
  <c r="AO2836"/>
  <c r="AN2836"/>
  <c r="AJ2836"/>
  <c r="AM2836" s="1"/>
  <c r="AT2835"/>
  <c r="AS2835"/>
  <c r="AU2835"/>
  <c r="AR2835"/>
  <c r="AP2835"/>
  <c r="AO2835"/>
  <c r="AN2835"/>
  <c r="AJ2835"/>
  <c r="AM2835" s="1"/>
  <c r="AT2834"/>
  <c r="AS2834"/>
  <c r="AU2834"/>
  <c r="AR2834"/>
  <c r="AP2834"/>
  <c r="AO2834"/>
  <c r="AN2834"/>
  <c r="AJ2834"/>
  <c r="AM2834" s="1"/>
  <c r="AT2833"/>
  <c r="AS2833"/>
  <c r="AU2833"/>
  <c r="AR2833"/>
  <c r="AP2833"/>
  <c r="AO2833"/>
  <c r="AN2833"/>
  <c r="AJ2833"/>
  <c r="AM2833" s="1"/>
  <c r="AT2832"/>
  <c r="AS2832"/>
  <c r="AU2832"/>
  <c r="AR2832"/>
  <c r="AP2832"/>
  <c r="AO2832"/>
  <c r="AN2832"/>
  <c r="AJ2832"/>
  <c r="AM2832" s="1"/>
  <c r="AT2831"/>
  <c r="AS2831"/>
  <c r="AU2831"/>
  <c r="AR2831"/>
  <c r="AP2831"/>
  <c r="AO2831"/>
  <c r="AN2831"/>
  <c r="AJ2831"/>
  <c r="AM2831" s="1"/>
  <c r="AT2830"/>
  <c r="AS2830"/>
  <c r="AU2830"/>
  <c r="AR2830"/>
  <c r="AP2830"/>
  <c r="AO2830"/>
  <c r="AN2830"/>
  <c r="AJ2830"/>
  <c r="AM2830" s="1"/>
  <c r="AT2829"/>
  <c r="AS2829"/>
  <c r="AU2829"/>
  <c r="AR2829"/>
  <c r="AP2829"/>
  <c r="AO2829"/>
  <c r="AN2829"/>
  <c r="AJ2829"/>
  <c r="AM2829" s="1"/>
  <c r="AT2828"/>
  <c r="AS2828"/>
  <c r="AU2828"/>
  <c r="AR2828"/>
  <c r="AP2828"/>
  <c r="AO2828"/>
  <c r="AN2828"/>
  <c r="AJ2828"/>
  <c r="AM2828" s="1"/>
  <c r="AT2827"/>
  <c r="AS2827"/>
  <c r="AU2827"/>
  <c r="AR2827"/>
  <c r="AP2827"/>
  <c r="AO2827"/>
  <c r="AN2827"/>
  <c r="AJ2827"/>
  <c r="AM2827" s="1"/>
  <c r="AT2826"/>
  <c r="AS2826"/>
  <c r="AU2826"/>
  <c r="AR2826"/>
  <c r="AP2826"/>
  <c r="AO2826"/>
  <c r="AN2826"/>
  <c r="AJ2826"/>
  <c r="AM2826" s="1"/>
  <c r="AT2825"/>
  <c r="AS2825"/>
  <c r="AU2825"/>
  <c r="AR2825"/>
  <c r="AP2825"/>
  <c r="AO2825"/>
  <c r="AN2825"/>
  <c r="AJ2825"/>
  <c r="AM2825" s="1"/>
  <c r="AT2824"/>
  <c r="AS2824"/>
  <c r="AU2824"/>
  <c r="AR2824"/>
  <c r="AP2824"/>
  <c r="AO2824"/>
  <c r="AN2824"/>
  <c r="AJ2824"/>
  <c r="AM2824" s="1"/>
  <c r="AT2823"/>
  <c r="AS2823"/>
  <c r="AU2823"/>
  <c r="AR2823"/>
  <c r="AP2823"/>
  <c r="AO2823"/>
  <c r="AN2823"/>
  <c r="AJ2823"/>
  <c r="AM2823" s="1"/>
  <c r="AT2822"/>
  <c r="AS2822"/>
  <c r="AU2822"/>
  <c r="AR2822"/>
  <c r="AP2822"/>
  <c r="AO2822"/>
  <c r="AN2822"/>
  <c r="AJ2822"/>
  <c r="AM2822" s="1"/>
  <c r="AT2821"/>
  <c r="AS2821"/>
  <c r="AU2821"/>
  <c r="AR2821"/>
  <c r="AP2821"/>
  <c r="AO2821"/>
  <c r="AN2821"/>
  <c r="AJ2821"/>
  <c r="AM2821" s="1"/>
  <c r="AT2820"/>
  <c r="AS2820"/>
  <c r="AU2820"/>
  <c r="AR2820"/>
  <c r="AP2820"/>
  <c r="AO2820"/>
  <c r="AN2820"/>
  <c r="AJ2820"/>
  <c r="AM2820" s="1"/>
  <c r="AT2819"/>
  <c r="AS2819"/>
  <c r="AU2819"/>
  <c r="AR2819"/>
  <c r="AP2819"/>
  <c r="AO2819"/>
  <c r="AN2819"/>
  <c r="AJ2819"/>
  <c r="AM2819" s="1"/>
  <c r="AT2818"/>
  <c r="AS2818"/>
  <c r="AU2818"/>
  <c r="AR2818"/>
  <c r="AP2818"/>
  <c r="AO2818"/>
  <c r="AN2818"/>
  <c r="AJ2818"/>
  <c r="AM2818" s="1"/>
  <c r="AT2817"/>
  <c r="AS2817"/>
  <c r="AU2817"/>
  <c r="AR2817"/>
  <c r="AP2817"/>
  <c r="AO2817"/>
  <c r="AN2817"/>
  <c r="AJ2817"/>
  <c r="AM2817" s="1"/>
  <c r="AT2816"/>
  <c r="AS2816"/>
  <c r="AU2816"/>
  <c r="AR2816"/>
  <c r="AP2816"/>
  <c r="AO2816"/>
  <c r="AN2816"/>
  <c r="AJ2816"/>
  <c r="AM2816" s="1"/>
  <c r="AT2815"/>
  <c r="AS2815"/>
  <c r="AU2815"/>
  <c r="AR2815"/>
  <c r="AP2815"/>
  <c r="AO2815"/>
  <c r="AN2815"/>
  <c r="AJ2815"/>
  <c r="AM2815" s="1"/>
  <c r="AT2814"/>
  <c r="AS2814"/>
  <c r="AU2814"/>
  <c r="AR2814"/>
  <c r="AP2814"/>
  <c r="AO2814"/>
  <c r="AN2814"/>
  <c r="AJ2814"/>
  <c r="AM2814" s="1"/>
  <c r="AT2813"/>
  <c r="AS2813"/>
  <c r="AU2813"/>
  <c r="AR2813"/>
  <c r="AP2813"/>
  <c r="AO2813"/>
  <c r="AN2813"/>
  <c r="AJ2813"/>
  <c r="AM2813" s="1"/>
  <c r="AT2812"/>
  <c r="AS2812"/>
  <c r="AU2812"/>
  <c r="AR2812"/>
  <c r="AP2812"/>
  <c r="AO2812"/>
  <c r="AN2812"/>
  <c r="AJ2812"/>
  <c r="AM2812" s="1"/>
  <c r="AT2811"/>
  <c r="AS2811"/>
  <c r="AU2811"/>
  <c r="AR2811"/>
  <c r="AP2811"/>
  <c r="AO2811"/>
  <c r="AN2811"/>
  <c r="AJ2811"/>
  <c r="AM2811" s="1"/>
  <c r="AT2810"/>
  <c r="AS2810"/>
  <c r="AU2810"/>
  <c r="AR2810"/>
  <c r="AP2810"/>
  <c r="AO2810"/>
  <c r="AN2810"/>
  <c r="AJ2810"/>
  <c r="AM2810" s="1"/>
  <c r="AT2809"/>
  <c r="AS2809"/>
  <c r="AU2809"/>
  <c r="AR2809"/>
  <c r="AP2809"/>
  <c r="AO2809"/>
  <c r="AN2809"/>
  <c r="AJ2809"/>
  <c r="AM2809" s="1"/>
  <c r="AT2808"/>
  <c r="AS2808"/>
  <c r="AU2808"/>
  <c r="AR2808"/>
  <c r="AP2808"/>
  <c r="AO2808"/>
  <c r="AN2808"/>
  <c r="AJ2808"/>
  <c r="AM2808" s="1"/>
  <c r="AT2807"/>
  <c r="AS2807"/>
  <c r="AU2807"/>
  <c r="AR2807"/>
  <c r="AP2807"/>
  <c r="AO2807"/>
  <c r="AN2807"/>
  <c r="AJ2807"/>
  <c r="AM2807" s="1"/>
  <c r="AT2806"/>
  <c r="AS2806"/>
  <c r="AU2806"/>
  <c r="AR2806"/>
  <c r="AP2806"/>
  <c r="AO2806"/>
  <c r="AN2806"/>
  <c r="AJ2806"/>
  <c r="AM2806" s="1"/>
  <c r="AT2805"/>
  <c r="AS2805"/>
  <c r="AU2805"/>
  <c r="AR2805"/>
  <c r="AP2805"/>
  <c r="AO2805"/>
  <c r="AN2805"/>
  <c r="AJ2805"/>
  <c r="AM2805" s="1"/>
  <c r="AT2804"/>
  <c r="AS2804"/>
  <c r="AU2804"/>
  <c r="AR2804"/>
  <c r="AP2804"/>
  <c r="AO2804"/>
  <c r="AN2804"/>
  <c r="AJ2804"/>
  <c r="AM2804" s="1"/>
  <c r="AT2803"/>
  <c r="AS2803"/>
  <c r="AU2803"/>
  <c r="AR2803"/>
  <c r="AP2803"/>
  <c r="AO2803"/>
  <c r="AN2803"/>
  <c r="AJ2803"/>
  <c r="AM2803" s="1"/>
  <c r="AT2802"/>
  <c r="AS2802"/>
  <c r="AU2802"/>
  <c r="AR2802"/>
  <c r="AP2802"/>
  <c r="AO2802"/>
  <c r="AN2802"/>
  <c r="AJ2802"/>
  <c r="AM2802" s="1"/>
  <c r="AT2801"/>
  <c r="AS2801"/>
  <c r="AU2801"/>
  <c r="AR2801"/>
  <c r="AP2801"/>
  <c r="AO2801"/>
  <c r="AN2801"/>
  <c r="AJ2801"/>
  <c r="AM2801" s="1"/>
  <c r="AT2800"/>
  <c r="AS2800"/>
  <c r="AU2800"/>
  <c r="AR2800"/>
  <c r="AP2800"/>
  <c r="AO2800"/>
  <c r="AN2800"/>
  <c r="AJ2800"/>
  <c r="AM2800" s="1"/>
  <c r="AT2799"/>
  <c r="AS2799"/>
  <c r="AU2799"/>
  <c r="AR2799"/>
  <c r="AP2799"/>
  <c r="AO2799"/>
  <c r="AN2799"/>
  <c r="AJ2799"/>
  <c r="AM2799" s="1"/>
  <c r="AT2798"/>
  <c r="AS2798"/>
  <c r="AU2798"/>
  <c r="AR2798"/>
  <c r="AP2798"/>
  <c r="AO2798"/>
  <c r="AN2798"/>
  <c r="AJ2798"/>
  <c r="AM2798" s="1"/>
  <c r="AT2797"/>
  <c r="AS2797"/>
  <c r="AU2797"/>
  <c r="AR2797"/>
  <c r="AP2797"/>
  <c r="AO2797"/>
  <c r="AN2797"/>
  <c r="AJ2797"/>
  <c r="AM2797" s="1"/>
  <c r="AT2796"/>
  <c r="AS2796"/>
  <c r="AU2796"/>
  <c r="AR2796"/>
  <c r="AP2796"/>
  <c r="AO2796"/>
  <c r="AN2796"/>
  <c r="AJ2796"/>
  <c r="AM2796" s="1"/>
  <c r="AT2795"/>
  <c r="AS2795"/>
  <c r="AU2795"/>
  <c r="AR2795"/>
  <c r="AP2795"/>
  <c r="AO2795"/>
  <c r="AN2795"/>
  <c r="AJ2795"/>
  <c r="AM2795" s="1"/>
  <c r="AT2794"/>
  <c r="AS2794"/>
  <c r="AU2794"/>
  <c r="AR2794"/>
  <c r="AP2794"/>
  <c r="AO2794"/>
  <c r="AN2794"/>
  <c r="AJ2794"/>
  <c r="AM2794" s="1"/>
  <c r="AT2793"/>
  <c r="AS2793"/>
  <c r="AU2793"/>
  <c r="AR2793"/>
  <c r="AP2793"/>
  <c r="AO2793"/>
  <c r="AN2793"/>
  <c r="AJ2793"/>
  <c r="AM2793" s="1"/>
  <c r="AT2792"/>
  <c r="AS2792"/>
  <c r="AU2792"/>
  <c r="AR2792"/>
  <c r="AP2792"/>
  <c r="AO2792"/>
  <c r="AN2792"/>
  <c r="AJ2792"/>
  <c r="AM2792" s="1"/>
  <c r="AT2791"/>
  <c r="AS2791"/>
  <c r="AU2791"/>
  <c r="AR2791"/>
  <c r="AP2791"/>
  <c r="AO2791"/>
  <c r="AN2791"/>
  <c r="AJ2791"/>
  <c r="AM2791" s="1"/>
  <c r="AT2790"/>
  <c r="AS2790"/>
  <c r="AU2790"/>
  <c r="AR2790"/>
  <c r="AP2790"/>
  <c r="AO2790"/>
  <c r="AN2790"/>
  <c r="AJ2790"/>
  <c r="AM2790" s="1"/>
  <c r="AT2789"/>
  <c r="AS2789"/>
  <c r="AU2789"/>
  <c r="AR2789"/>
  <c r="AP2789"/>
  <c r="AO2789"/>
  <c r="AN2789"/>
  <c r="AJ2789"/>
  <c r="AM2789" s="1"/>
  <c r="AT2788"/>
  <c r="AS2788"/>
  <c r="AU2788"/>
  <c r="AR2788"/>
  <c r="AP2788"/>
  <c r="AO2788"/>
  <c r="AN2788"/>
  <c r="AJ2788"/>
  <c r="AM2788" s="1"/>
  <c r="AT2787"/>
  <c r="AS2787"/>
  <c r="AU2787"/>
  <c r="AR2787"/>
  <c r="AP2787"/>
  <c r="AO2787"/>
  <c r="AN2787"/>
  <c r="AJ2787"/>
  <c r="AM2787" s="1"/>
  <c r="AT2786"/>
  <c r="AS2786"/>
  <c r="AU2786"/>
  <c r="AR2786"/>
  <c r="AP2786"/>
  <c r="AO2786"/>
  <c r="AN2786"/>
  <c r="AJ2786"/>
  <c r="AM2786" s="1"/>
  <c r="AT2785"/>
  <c r="AS2785"/>
  <c r="AU2785"/>
  <c r="AR2785"/>
  <c r="AP2785"/>
  <c r="AO2785"/>
  <c r="AN2785"/>
  <c r="AJ2785"/>
  <c r="AM2785" s="1"/>
  <c r="AT2784"/>
  <c r="AS2784"/>
  <c r="AU2784"/>
  <c r="AR2784"/>
  <c r="AP2784"/>
  <c r="AO2784"/>
  <c r="AN2784"/>
  <c r="AJ2784"/>
  <c r="AM2784" s="1"/>
  <c r="AT2783"/>
  <c r="AS2783"/>
  <c r="AU2783"/>
  <c r="AR2783"/>
  <c r="AP2783"/>
  <c r="AO2783"/>
  <c r="AN2783"/>
  <c r="AJ2783"/>
  <c r="AM2783" s="1"/>
  <c r="AT2782"/>
  <c r="AS2782"/>
  <c r="AU2782"/>
  <c r="AR2782"/>
  <c r="AP2782"/>
  <c r="AO2782"/>
  <c r="AN2782"/>
  <c r="AJ2782"/>
  <c r="AM2782" s="1"/>
  <c r="AT2781"/>
  <c r="AS2781"/>
  <c r="AU2781"/>
  <c r="AR2781"/>
  <c r="AP2781"/>
  <c r="AO2781"/>
  <c r="AN2781"/>
  <c r="AJ2781"/>
  <c r="AM2781" s="1"/>
  <c r="AT2780"/>
  <c r="AS2780"/>
  <c r="AU2780"/>
  <c r="AR2780"/>
  <c r="AP2780"/>
  <c r="AO2780"/>
  <c r="AN2780"/>
  <c r="AJ2780"/>
  <c r="AM2780" s="1"/>
  <c r="AT2779"/>
  <c r="AS2779"/>
  <c r="AU2779"/>
  <c r="AR2779"/>
  <c r="AP2779"/>
  <c r="AO2779"/>
  <c r="AN2779"/>
  <c r="AJ2779"/>
  <c r="AM2779" s="1"/>
  <c r="AT2778"/>
  <c r="AS2778"/>
  <c r="AU2778"/>
  <c r="AR2778"/>
  <c r="AP2778"/>
  <c r="AO2778"/>
  <c r="AN2778"/>
  <c r="AJ2778"/>
  <c r="AM2778" s="1"/>
  <c r="AT2777"/>
  <c r="AS2777"/>
  <c r="AU2777"/>
  <c r="AR2777"/>
  <c r="AP2777"/>
  <c r="AO2777"/>
  <c r="AN2777"/>
  <c r="AJ2777"/>
  <c r="AM2777" s="1"/>
  <c r="AT2776"/>
  <c r="AS2776"/>
  <c r="AU2776"/>
  <c r="AR2776"/>
  <c r="AP2776"/>
  <c r="AO2776"/>
  <c r="AN2776"/>
  <c r="AJ2776"/>
  <c r="AM2776" s="1"/>
  <c r="AT2775"/>
  <c r="AS2775"/>
  <c r="AU2775"/>
  <c r="AR2775"/>
  <c r="AP2775"/>
  <c r="AO2775"/>
  <c r="AN2775"/>
  <c r="AJ2775"/>
  <c r="AM2775" s="1"/>
  <c r="AT2774"/>
  <c r="AS2774"/>
  <c r="AU2774"/>
  <c r="AR2774"/>
  <c r="AP2774"/>
  <c r="AO2774"/>
  <c r="AN2774"/>
  <c r="AJ2774"/>
  <c r="AM2774" s="1"/>
  <c r="AT2773"/>
  <c r="AS2773"/>
  <c r="AU2773"/>
  <c r="AR2773"/>
  <c r="AP2773"/>
  <c r="AO2773"/>
  <c r="AN2773"/>
  <c r="AJ2773"/>
  <c r="AM2773" s="1"/>
  <c r="AT2772"/>
  <c r="AS2772"/>
  <c r="AU2772"/>
  <c r="AR2772"/>
  <c r="AP2772"/>
  <c r="AO2772"/>
  <c r="AN2772"/>
  <c r="AJ2772"/>
  <c r="AM2772" s="1"/>
  <c r="AT2771"/>
  <c r="AS2771"/>
  <c r="AU2771"/>
  <c r="AR2771"/>
  <c r="AP2771"/>
  <c r="AO2771"/>
  <c r="AN2771"/>
  <c r="AJ2771"/>
  <c r="AM2771" s="1"/>
  <c r="AT2770"/>
  <c r="AS2770"/>
  <c r="AU2770"/>
  <c r="AR2770"/>
  <c r="AP2770"/>
  <c r="AO2770"/>
  <c r="AN2770"/>
  <c r="AJ2770"/>
  <c r="AM2770" s="1"/>
  <c r="AT2769"/>
  <c r="AS2769"/>
  <c r="AU2769"/>
  <c r="AR2769"/>
  <c r="AP2769"/>
  <c r="AO2769"/>
  <c r="AN2769"/>
  <c r="AJ2769"/>
  <c r="AM2769" s="1"/>
  <c r="AT2768"/>
  <c r="AS2768"/>
  <c r="AU2768"/>
  <c r="AR2768"/>
  <c r="AP2768"/>
  <c r="AO2768"/>
  <c r="AN2768"/>
  <c r="AJ2768"/>
  <c r="AM2768" s="1"/>
  <c r="AT2767"/>
  <c r="AS2767"/>
  <c r="AU2767"/>
  <c r="AR2767"/>
  <c r="AP2767"/>
  <c r="AO2767"/>
  <c r="AN2767"/>
  <c r="AJ2767"/>
  <c r="AM2767" s="1"/>
  <c r="AT2766"/>
  <c r="AS2766"/>
  <c r="AU2766"/>
  <c r="AR2766"/>
  <c r="AP2766"/>
  <c r="AO2766"/>
  <c r="AN2766"/>
  <c r="AJ2766"/>
  <c r="AM2766" s="1"/>
  <c r="AT2765"/>
  <c r="AS2765"/>
  <c r="AU2765"/>
  <c r="AR2765"/>
  <c r="AP2765"/>
  <c r="AO2765"/>
  <c r="AN2765"/>
  <c r="AJ2765"/>
  <c r="AM2765" s="1"/>
  <c r="AT2764"/>
  <c r="AS2764"/>
  <c r="AU2764"/>
  <c r="AR2764"/>
  <c r="AP2764"/>
  <c r="AO2764"/>
  <c r="AN2764"/>
  <c r="AJ2764"/>
  <c r="AM2764" s="1"/>
  <c r="AT2763"/>
  <c r="AS2763"/>
  <c r="AU2763"/>
  <c r="AR2763"/>
  <c r="AP2763"/>
  <c r="AO2763"/>
  <c r="AN2763"/>
  <c r="AJ2763"/>
  <c r="AM2763" s="1"/>
  <c r="AT2762"/>
  <c r="AS2762"/>
  <c r="AU2762"/>
  <c r="AR2762"/>
  <c r="AP2762"/>
  <c r="AO2762"/>
  <c r="AN2762"/>
  <c r="AJ2762"/>
  <c r="AM2762" s="1"/>
  <c r="AT2761"/>
  <c r="AS2761"/>
  <c r="AU2761"/>
  <c r="AR2761"/>
  <c r="AP2761"/>
  <c r="AO2761"/>
  <c r="AN2761"/>
  <c r="AJ2761"/>
  <c r="AM2761" s="1"/>
  <c r="AT2760"/>
  <c r="AS2760"/>
  <c r="AU2760"/>
  <c r="AR2760"/>
  <c r="AP2760"/>
  <c r="AO2760"/>
  <c r="AN2760"/>
  <c r="AJ2760"/>
  <c r="AM2760" s="1"/>
  <c r="AT2759"/>
  <c r="AS2759"/>
  <c r="AU2759"/>
  <c r="AR2759"/>
  <c r="AP2759"/>
  <c r="AO2759"/>
  <c r="AN2759"/>
  <c r="AJ2759"/>
  <c r="AM2759" s="1"/>
  <c r="AT2758"/>
  <c r="AS2758"/>
  <c r="AU2758"/>
  <c r="AR2758"/>
  <c r="AP2758"/>
  <c r="AO2758"/>
  <c r="AN2758"/>
  <c r="AJ2758"/>
  <c r="AM2758" s="1"/>
  <c r="AT2757"/>
  <c r="AS2757"/>
  <c r="AU2757"/>
  <c r="AR2757"/>
  <c r="AP2757"/>
  <c r="AO2757"/>
  <c r="AN2757"/>
  <c r="AJ2757"/>
  <c r="AM2757" s="1"/>
  <c r="AT2756"/>
  <c r="AS2756"/>
  <c r="AU2756"/>
  <c r="AR2756"/>
  <c r="AP2756"/>
  <c r="AO2756"/>
  <c r="AN2756"/>
  <c r="AJ2756"/>
  <c r="AM2756" s="1"/>
  <c r="AT2755"/>
  <c r="AS2755"/>
  <c r="AU2755"/>
  <c r="AR2755"/>
  <c r="AP2755"/>
  <c r="AO2755"/>
  <c r="AN2755"/>
  <c r="AJ2755"/>
  <c r="AM2755" s="1"/>
  <c r="AT2754"/>
  <c r="AS2754"/>
  <c r="AU2754"/>
  <c r="AR2754"/>
  <c r="AP2754"/>
  <c r="AO2754"/>
  <c r="AN2754"/>
  <c r="AJ2754"/>
  <c r="AM2754" s="1"/>
  <c r="AT2753"/>
  <c r="AS2753"/>
  <c r="AU2753"/>
  <c r="AR2753"/>
  <c r="AP2753"/>
  <c r="AO2753"/>
  <c r="AN2753"/>
  <c r="AJ2753"/>
  <c r="AM2753" s="1"/>
  <c r="AT2752"/>
  <c r="AS2752"/>
  <c r="AU2752"/>
  <c r="AR2752"/>
  <c r="AP2752"/>
  <c r="AO2752"/>
  <c r="AN2752"/>
  <c r="AJ2752"/>
  <c r="AM2752" s="1"/>
  <c r="AT2751"/>
  <c r="AS2751"/>
  <c r="AU2751"/>
  <c r="AR2751"/>
  <c r="AP2751"/>
  <c r="AO2751"/>
  <c r="AN2751"/>
  <c r="AJ2751"/>
  <c r="AM2751" s="1"/>
  <c r="AT2750"/>
  <c r="AS2750"/>
  <c r="AU2750"/>
  <c r="AR2750"/>
  <c r="AP2750"/>
  <c r="AO2750"/>
  <c r="AN2750"/>
  <c r="AJ2750"/>
  <c r="AM2750" s="1"/>
  <c r="AT2749"/>
  <c r="AS2749"/>
  <c r="AU2749"/>
  <c r="AR2749"/>
  <c r="AP2749"/>
  <c r="AO2749"/>
  <c r="AN2749"/>
  <c r="AJ2749"/>
  <c r="AM2749" s="1"/>
  <c r="AT2748"/>
  <c r="AS2748"/>
  <c r="AU2748"/>
  <c r="AR2748"/>
  <c r="AP2748"/>
  <c r="AO2748"/>
  <c r="AN2748"/>
  <c r="AJ2748"/>
  <c r="AM2748" s="1"/>
  <c r="AT2747"/>
  <c r="AS2747"/>
  <c r="AU2747"/>
  <c r="AR2747"/>
  <c r="AP2747"/>
  <c r="AO2747"/>
  <c r="AN2747"/>
  <c r="AJ2747"/>
  <c r="AM2747" s="1"/>
  <c r="AT2746"/>
  <c r="AS2746"/>
  <c r="AU2746"/>
  <c r="AR2746"/>
  <c r="AP2746"/>
  <c r="AO2746"/>
  <c r="AN2746"/>
  <c r="AJ2746"/>
  <c r="AM2746" s="1"/>
  <c r="AT2745"/>
  <c r="AS2745"/>
  <c r="AU2745"/>
  <c r="AR2745"/>
  <c r="AP2745"/>
  <c r="AO2745"/>
  <c r="AN2745"/>
  <c r="AJ2745"/>
  <c r="AM2745" s="1"/>
  <c r="AT2744"/>
  <c r="AS2744"/>
  <c r="AU2744"/>
  <c r="AR2744"/>
  <c r="AP2744"/>
  <c r="AO2744"/>
  <c r="AN2744"/>
  <c r="AJ2744"/>
  <c r="AM2744" s="1"/>
  <c r="AT2743"/>
  <c r="AS2743"/>
  <c r="AU2743"/>
  <c r="AR2743"/>
  <c r="AP2743"/>
  <c r="AO2743"/>
  <c r="AN2743"/>
  <c r="AJ2743"/>
  <c r="AM2743" s="1"/>
  <c r="AT2742"/>
  <c r="AS2742"/>
  <c r="AU2742"/>
  <c r="AR2742"/>
  <c r="AP2742"/>
  <c r="AO2742"/>
  <c r="AN2742"/>
  <c r="AJ2742"/>
  <c r="AM2742" s="1"/>
  <c r="AT2741"/>
  <c r="AS2741"/>
  <c r="AU2741"/>
  <c r="AR2741"/>
  <c r="AP2741"/>
  <c r="AO2741"/>
  <c r="AN2741"/>
  <c r="AJ2741"/>
  <c r="AM2741" s="1"/>
  <c r="AT2740"/>
  <c r="AS2740"/>
  <c r="AU2740"/>
  <c r="AR2740"/>
  <c r="AP2740"/>
  <c r="AO2740"/>
  <c r="AN2740"/>
  <c r="AJ2740"/>
  <c r="AM2740" s="1"/>
  <c r="AT2739"/>
  <c r="AS2739"/>
  <c r="AU2739"/>
  <c r="AR2739"/>
  <c r="AP2739"/>
  <c r="AO2739"/>
  <c r="AN2739"/>
  <c r="AJ2739"/>
  <c r="AM2739" s="1"/>
  <c r="AT2738"/>
  <c r="AS2738"/>
  <c r="AU2738"/>
  <c r="AR2738"/>
  <c r="AP2738"/>
  <c r="AO2738"/>
  <c r="AN2738"/>
  <c r="AJ2738"/>
  <c r="AM2738" s="1"/>
  <c r="AT2737"/>
  <c r="AS2737"/>
  <c r="AU2737"/>
  <c r="AR2737"/>
  <c r="AP2737"/>
  <c r="AO2737"/>
  <c r="AN2737"/>
  <c r="AJ2737"/>
  <c r="AM2737" s="1"/>
  <c r="AT2736"/>
  <c r="AS2736"/>
  <c r="AU2736"/>
  <c r="AR2736"/>
  <c r="AP2736"/>
  <c r="AO2736"/>
  <c r="AN2736"/>
  <c r="AJ2736"/>
  <c r="AM2736" s="1"/>
  <c r="AT2735"/>
  <c r="AS2735"/>
  <c r="AU2735"/>
  <c r="AR2735"/>
  <c r="AP2735"/>
  <c r="AO2735"/>
  <c r="AN2735"/>
  <c r="AJ2735"/>
  <c r="AM2735" s="1"/>
  <c r="AT2734"/>
  <c r="AS2734"/>
  <c r="AU2734"/>
  <c r="AR2734"/>
  <c r="AP2734"/>
  <c r="AO2734"/>
  <c r="AN2734"/>
  <c r="AJ2734"/>
  <c r="AM2734" s="1"/>
  <c r="AT2733"/>
  <c r="AS2733"/>
  <c r="AU2733"/>
  <c r="AR2733"/>
  <c r="AP2733"/>
  <c r="AO2733"/>
  <c r="AN2733"/>
  <c r="AJ2733"/>
  <c r="AM2733" s="1"/>
  <c r="AT2732"/>
  <c r="AS2732"/>
  <c r="AU2732"/>
  <c r="AR2732"/>
  <c r="AP2732"/>
  <c r="AO2732"/>
  <c r="AN2732"/>
  <c r="AJ2732"/>
  <c r="AM2732" s="1"/>
  <c r="AT2731"/>
  <c r="AS2731"/>
  <c r="AU2731"/>
  <c r="AR2731"/>
  <c r="AP2731"/>
  <c r="AO2731"/>
  <c r="AN2731"/>
  <c r="AJ2731"/>
  <c r="AM2731" s="1"/>
  <c r="AT2730"/>
  <c r="AS2730"/>
  <c r="AU2730"/>
  <c r="AR2730"/>
  <c r="AP2730"/>
  <c r="AO2730"/>
  <c r="AN2730"/>
  <c r="AJ2730"/>
  <c r="AM2730" s="1"/>
  <c r="AT2729"/>
  <c r="AS2729"/>
  <c r="AU2729"/>
  <c r="AR2729"/>
  <c r="AP2729"/>
  <c r="AO2729"/>
  <c r="AN2729"/>
  <c r="AJ2729"/>
  <c r="AM2729" s="1"/>
  <c r="AT2728"/>
  <c r="AS2728"/>
  <c r="AU2728"/>
  <c r="AR2728"/>
  <c r="AP2728"/>
  <c r="AO2728"/>
  <c r="AN2728"/>
  <c r="AJ2728"/>
  <c r="AM2728" s="1"/>
  <c r="AT2727"/>
  <c r="AS2727"/>
  <c r="AU2727"/>
  <c r="AR2727"/>
  <c r="AP2727"/>
  <c r="AO2727"/>
  <c r="AN2727"/>
  <c r="AJ2727"/>
  <c r="AM2727" s="1"/>
  <c r="AT2726"/>
  <c r="AS2726"/>
  <c r="AU2726"/>
  <c r="AR2726"/>
  <c r="AP2726"/>
  <c r="AO2726"/>
  <c r="AN2726"/>
  <c r="AJ2726"/>
  <c r="AM2726" s="1"/>
  <c r="AT2725"/>
  <c r="AS2725"/>
  <c r="AU2725"/>
  <c r="AR2725"/>
  <c r="AP2725"/>
  <c r="AO2725"/>
  <c r="AN2725"/>
  <c r="AJ2725"/>
  <c r="AM2725" s="1"/>
  <c r="AT2724"/>
  <c r="AS2724"/>
  <c r="AU2724"/>
  <c r="AR2724"/>
  <c r="AP2724"/>
  <c r="AO2724"/>
  <c r="AN2724"/>
  <c r="AJ2724"/>
  <c r="AM2724" s="1"/>
  <c r="AT2723"/>
  <c r="AS2723"/>
  <c r="AU2723"/>
  <c r="AR2723"/>
  <c r="AP2723"/>
  <c r="AO2723"/>
  <c r="AN2723"/>
  <c r="AJ2723"/>
  <c r="AM2723" s="1"/>
  <c r="AT2722"/>
  <c r="AS2722"/>
  <c r="AU2722"/>
  <c r="AR2722"/>
  <c r="AP2722"/>
  <c r="AO2722"/>
  <c r="AN2722"/>
  <c r="AJ2722"/>
  <c r="AM2722" s="1"/>
  <c r="AT2721"/>
  <c r="AS2721"/>
  <c r="AU2721"/>
  <c r="AR2721"/>
  <c r="AP2721"/>
  <c r="AO2721"/>
  <c r="AN2721"/>
  <c r="AJ2721"/>
  <c r="AM2721" s="1"/>
  <c r="AT2720"/>
  <c r="AS2720"/>
  <c r="AU2720"/>
  <c r="AR2720"/>
  <c r="AP2720"/>
  <c r="AO2720"/>
  <c r="AN2720"/>
  <c r="AJ2720"/>
  <c r="AM2720" s="1"/>
  <c r="AT2719"/>
  <c r="AS2719"/>
  <c r="AU2719"/>
  <c r="AR2719"/>
  <c r="AP2719"/>
  <c r="AO2719"/>
  <c r="AN2719"/>
  <c r="AJ2719"/>
  <c r="AM2719" s="1"/>
  <c r="AT2718"/>
  <c r="AS2718"/>
  <c r="AU2718"/>
  <c r="AR2718"/>
  <c r="AP2718"/>
  <c r="AO2718"/>
  <c r="AN2718"/>
  <c r="AJ2718"/>
  <c r="AM2718" s="1"/>
  <c r="AT2717"/>
  <c r="AS2717"/>
  <c r="AU2717"/>
  <c r="AR2717"/>
  <c r="AP2717"/>
  <c r="AO2717"/>
  <c r="AN2717"/>
  <c r="AJ2717"/>
  <c r="AM2717" s="1"/>
  <c r="AT2716"/>
  <c r="AS2716"/>
  <c r="AU2716"/>
  <c r="AR2716"/>
  <c r="AP2716"/>
  <c r="AO2716"/>
  <c r="AN2716"/>
  <c r="AJ2716"/>
  <c r="AM2716" s="1"/>
  <c r="AT2715"/>
  <c r="AS2715"/>
  <c r="AU2715"/>
  <c r="AR2715"/>
  <c r="AP2715"/>
  <c r="AO2715"/>
  <c r="AN2715"/>
  <c r="AJ2715"/>
  <c r="AM2715" s="1"/>
  <c r="AT2714"/>
  <c r="AS2714"/>
  <c r="AU2714"/>
  <c r="AR2714"/>
  <c r="AP2714"/>
  <c r="AO2714"/>
  <c r="AN2714"/>
  <c r="AJ2714"/>
  <c r="AM2714" s="1"/>
  <c r="AT2713"/>
  <c r="AS2713"/>
  <c r="AU2713"/>
  <c r="AR2713"/>
  <c r="AP2713"/>
  <c r="AO2713"/>
  <c r="AN2713"/>
  <c r="AJ2713"/>
  <c r="AM2713" s="1"/>
  <c r="AT2712"/>
  <c r="AS2712"/>
  <c r="AU2712"/>
  <c r="AR2712"/>
  <c r="AP2712"/>
  <c r="AO2712"/>
  <c r="AN2712"/>
  <c r="AJ2712"/>
  <c r="AM2712" s="1"/>
  <c r="AT2711"/>
  <c r="AS2711"/>
  <c r="AU2711"/>
  <c r="AR2711"/>
  <c r="AP2711"/>
  <c r="AO2711"/>
  <c r="AN2711"/>
  <c r="AJ2711"/>
  <c r="AM2711" s="1"/>
  <c r="AT2710"/>
  <c r="AS2710"/>
  <c r="AU2710"/>
  <c r="AR2710"/>
  <c r="AP2710"/>
  <c r="AO2710"/>
  <c r="AN2710"/>
  <c r="AJ2710"/>
  <c r="AM2710" s="1"/>
  <c r="AT2709"/>
  <c r="AS2709"/>
  <c r="AU2709"/>
  <c r="AR2709"/>
  <c r="AP2709"/>
  <c r="AO2709"/>
  <c r="AN2709"/>
  <c r="AJ2709"/>
  <c r="AM2709" s="1"/>
  <c r="AT2708"/>
  <c r="AS2708"/>
  <c r="AU2708"/>
  <c r="AR2708"/>
  <c r="AP2708"/>
  <c r="AO2708"/>
  <c r="AN2708"/>
  <c r="AJ2708"/>
  <c r="AM2708" s="1"/>
  <c r="AT2707"/>
  <c r="AS2707"/>
  <c r="AU2707"/>
  <c r="AR2707"/>
  <c r="AP2707"/>
  <c r="AO2707"/>
  <c r="AN2707"/>
  <c r="AJ2707"/>
  <c r="AM2707" s="1"/>
  <c r="AT2706"/>
  <c r="AS2706"/>
  <c r="AU2706"/>
  <c r="AR2706"/>
  <c r="AP2706"/>
  <c r="AO2706"/>
  <c r="AN2706"/>
  <c r="AJ2706"/>
  <c r="AM2706" s="1"/>
  <c r="AT2705"/>
  <c r="AS2705"/>
  <c r="AU2705"/>
  <c r="AR2705"/>
  <c r="AP2705"/>
  <c r="AO2705"/>
  <c r="AN2705"/>
  <c r="AJ2705"/>
  <c r="AM2705" s="1"/>
  <c r="AT2704"/>
  <c r="AS2704"/>
  <c r="AU2704"/>
  <c r="AR2704"/>
  <c r="AP2704"/>
  <c r="AO2704"/>
  <c r="AN2704"/>
  <c r="AJ2704"/>
  <c r="AM2704" s="1"/>
  <c r="AT2703"/>
  <c r="AS2703"/>
  <c r="AU2703"/>
  <c r="AR2703"/>
  <c r="AP2703"/>
  <c r="AO2703"/>
  <c r="AN2703"/>
  <c r="AJ2703"/>
  <c r="AM2703" s="1"/>
  <c r="AT2702"/>
  <c r="AS2702"/>
  <c r="AU2702"/>
  <c r="AR2702"/>
  <c r="AP2702"/>
  <c r="AO2702"/>
  <c r="AN2702"/>
  <c r="AJ2702"/>
  <c r="AM2702" s="1"/>
  <c r="AT2701"/>
  <c r="AS2701"/>
  <c r="AU2701"/>
  <c r="AR2701"/>
  <c r="AP2701"/>
  <c r="AO2701"/>
  <c r="AN2701"/>
  <c r="AJ2701"/>
  <c r="AM2701" s="1"/>
  <c r="AT2700"/>
  <c r="AS2700"/>
  <c r="AU2700"/>
  <c r="AR2700"/>
  <c r="AP2700"/>
  <c r="AO2700"/>
  <c r="AN2700"/>
  <c r="AJ2700"/>
  <c r="AM2700" s="1"/>
  <c r="AT2699"/>
  <c r="AS2699"/>
  <c r="AU2699"/>
  <c r="AR2699"/>
  <c r="AP2699"/>
  <c r="AO2699"/>
  <c r="AN2699"/>
  <c r="AJ2699"/>
  <c r="AM2699" s="1"/>
  <c r="AT2698"/>
  <c r="AS2698"/>
  <c r="AU2698"/>
  <c r="AR2698"/>
  <c r="AP2698"/>
  <c r="AO2698"/>
  <c r="AN2698"/>
  <c r="AJ2698"/>
  <c r="AM2698" s="1"/>
  <c r="AT2697"/>
  <c r="AS2697"/>
  <c r="AU2697"/>
  <c r="AR2697"/>
  <c r="AP2697"/>
  <c r="AO2697"/>
  <c r="AN2697"/>
  <c r="AJ2697"/>
  <c r="AM2697" s="1"/>
  <c r="AT2696"/>
  <c r="AS2696"/>
  <c r="AU2696"/>
  <c r="AR2696"/>
  <c r="AP2696"/>
  <c r="AO2696"/>
  <c r="AN2696"/>
  <c r="AJ2696"/>
  <c r="AM2696" s="1"/>
  <c r="AT2695"/>
  <c r="AS2695"/>
  <c r="AU2695"/>
  <c r="AR2695"/>
  <c r="AP2695"/>
  <c r="AO2695"/>
  <c r="AN2695"/>
  <c r="AJ2695"/>
  <c r="AM2695" s="1"/>
  <c r="AT2694"/>
  <c r="AS2694"/>
  <c r="AU2694"/>
  <c r="AR2694"/>
  <c r="AP2694"/>
  <c r="AO2694"/>
  <c r="AN2694"/>
  <c r="AJ2694"/>
  <c r="AM2694" s="1"/>
  <c r="AT2693"/>
  <c r="AS2693"/>
  <c r="AU2693"/>
  <c r="AR2693"/>
  <c r="AP2693"/>
  <c r="AO2693"/>
  <c r="AN2693"/>
  <c r="AJ2693"/>
  <c r="AM2693" s="1"/>
  <c r="AT2692"/>
  <c r="AS2692"/>
  <c r="AU2692"/>
  <c r="AR2692"/>
  <c r="AP2692"/>
  <c r="AO2692"/>
  <c r="AN2692"/>
  <c r="AJ2692"/>
  <c r="AM2692" s="1"/>
  <c r="AT2691"/>
  <c r="AS2691"/>
  <c r="AU2691"/>
  <c r="AR2691"/>
  <c r="AP2691"/>
  <c r="AO2691"/>
  <c r="AN2691"/>
  <c r="AJ2691"/>
  <c r="AM2691" s="1"/>
  <c r="AT2690"/>
  <c r="AS2690"/>
  <c r="AU2690"/>
  <c r="AR2690"/>
  <c r="AP2690"/>
  <c r="AO2690"/>
  <c r="AN2690"/>
  <c r="AJ2690"/>
  <c r="AM2690" s="1"/>
  <c r="AT2689"/>
  <c r="AS2689"/>
  <c r="AU2689"/>
  <c r="AR2689"/>
  <c r="AP2689"/>
  <c r="AO2689"/>
  <c r="AN2689"/>
  <c r="AJ2689"/>
  <c r="AM2689" s="1"/>
  <c r="AT2688"/>
  <c r="AS2688"/>
  <c r="AU2688"/>
  <c r="AR2688"/>
  <c r="AP2688"/>
  <c r="AO2688"/>
  <c r="AN2688"/>
  <c r="AJ2688"/>
  <c r="AM2688" s="1"/>
  <c r="AT2687"/>
  <c r="AS2687"/>
  <c r="AU2687"/>
  <c r="AR2687"/>
  <c r="AP2687"/>
  <c r="AO2687"/>
  <c r="AN2687"/>
  <c r="AJ2687"/>
  <c r="AM2687" s="1"/>
  <c r="AT2686"/>
  <c r="AS2686"/>
  <c r="AU2686"/>
  <c r="AR2686"/>
  <c r="AP2686"/>
  <c r="AO2686"/>
  <c r="AN2686"/>
  <c r="AJ2686"/>
  <c r="AM2686" s="1"/>
  <c r="AT2685"/>
  <c r="AS2685"/>
  <c r="AU2685"/>
  <c r="AR2685"/>
  <c r="AP2685"/>
  <c r="AO2685"/>
  <c r="AN2685"/>
  <c r="AJ2685"/>
  <c r="AM2685" s="1"/>
  <c r="AT2684"/>
  <c r="AS2684"/>
  <c r="AU2684"/>
  <c r="AR2684"/>
  <c r="AP2684"/>
  <c r="AO2684"/>
  <c r="AN2684"/>
  <c r="AJ2684"/>
  <c r="AM2684" s="1"/>
  <c r="AT2683"/>
  <c r="AS2683"/>
  <c r="AU2683"/>
  <c r="AR2683"/>
  <c r="AP2683"/>
  <c r="AO2683"/>
  <c r="AN2683"/>
  <c r="AJ2683"/>
  <c r="AM2683" s="1"/>
  <c r="AT2682"/>
  <c r="AS2682"/>
  <c r="AU2682"/>
  <c r="AR2682"/>
  <c r="AP2682"/>
  <c r="AO2682"/>
  <c r="AN2682"/>
  <c r="AJ2682"/>
  <c r="AM2682" s="1"/>
  <c r="AT2681"/>
  <c r="AS2681"/>
  <c r="AU2681"/>
  <c r="AR2681"/>
  <c r="AP2681"/>
  <c r="AO2681"/>
  <c r="AN2681"/>
  <c r="AJ2681"/>
  <c r="AM2681" s="1"/>
  <c r="AT2680"/>
  <c r="AS2680"/>
  <c r="AU2680"/>
  <c r="AR2680"/>
  <c r="AP2680"/>
  <c r="AO2680"/>
  <c r="AN2680"/>
  <c r="AJ2680"/>
  <c r="AM2680" s="1"/>
  <c r="AT2679"/>
  <c r="AS2679"/>
  <c r="AU2679"/>
  <c r="AR2679"/>
  <c r="AP2679"/>
  <c r="AO2679"/>
  <c r="AN2679"/>
  <c r="AJ2679"/>
  <c r="AM2679" s="1"/>
  <c r="AT2678"/>
  <c r="AS2678"/>
  <c r="AU2678"/>
  <c r="AR2678"/>
  <c r="AP2678"/>
  <c r="AO2678"/>
  <c r="AN2678"/>
  <c r="AJ2678"/>
  <c r="AM2678" s="1"/>
  <c r="AT2677"/>
  <c r="AS2677"/>
  <c r="AU2677"/>
  <c r="AR2677"/>
  <c r="AP2677"/>
  <c r="AO2677"/>
  <c r="AN2677"/>
  <c r="AJ2677"/>
  <c r="AM2677" s="1"/>
  <c r="AT2676"/>
  <c r="AS2676"/>
  <c r="AU2676"/>
  <c r="AR2676"/>
  <c r="AP2676"/>
  <c r="AO2676"/>
  <c r="AN2676"/>
  <c r="AJ2676"/>
  <c r="AM2676" s="1"/>
  <c r="AT2675"/>
  <c r="AS2675"/>
  <c r="AU2675"/>
  <c r="AR2675"/>
  <c r="AP2675"/>
  <c r="AO2675"/>
  <c r="AN2675"/>
  <c r="AJ2675"/>
  <c r="AM2675" s="1"/>
  <c r="AT2674"/>
  <c r="AS2674"/>
  <c r="AU2674"/>
  <c r="AR2674"/>
  <c r="AP2674"/>
  <c r="AO2674"/>
  <c r="AN2674"/>
  <c r="AJ2674"/>
  <c r="AM2674" s="1"/>
  <c r="AT2673"/>
  <c r="AS2673"/>
  <c r="AU2673"/>
  <c r="AR2673"/>
  <c r="AP2673"/>
  <c r="AO2673"/>
  <c r="AN2673"/>
  <c r="AJ2673"/>
  <c r="AM2673" s="1"/>
  <c r="AT2672"/>
  <c r="AS2672"/>
  <c r="AU2672"/>
  <c r="AR2672"/>
  <c r="AP2672"/>
  <c r="AO2672"/>
  <c r="AN2672"/>
  <c r="AJ2672"/>
  <c r="AM2672" s="1"/>
  <c r="AT2671"/>
  <c r="AS2671"/>
  <c r="AU2671"/>
  <c r="AR2671"/>
  <c r="AP2671"/>
  <c r="AO2671"/>
  <c r="AN2671"/>
  <c r="AJ2671"/>
  <c r="AM2671" s="1"/>
  <c r="AT2670"/>
  <c r="AS2670"/>
  <c r="AU2670"/>
  <c r="AR2670"/>
  <c r="AP2670"/>
  <c r="AO2670"/>
  <c r="AN2670"/>
  <c r="AJ2670"/>
  <c r="AM2670" s="1"/>
  <c r="AT2669"/>
  <c r="AS2669"/>
  <c r="AU2669"/>
  <c r="AR2669"/>
  <c r="AP2669"/>
  <c r="AO2669"/>
  <c r="AN2669"/>
  <c r="AJ2669"/>
  <c r="AM2669" s="1"/>
  <c r="AT2668"/>
  <c r="AS2668"/>
  <c r="AU2668"/>
  <c r="AR2668"/>
  <c r="AP2668"/>
  <c r="AO2668"/>
  <c r="AN2668"/>
  <c r="AJ2668"/>
  <c r="AM2668" s="1"/>
  <c r="AT2667"/>
  <c r="AS2667"/>
  <c r="AU2667"/>
  <c r="AR2667"/>
  <c r="AP2667"/>
  <c r="AO2667"/>
  <c r="AN2667"/>
  <c r="AJ2667"/>
  <c r="AM2667" s="1"/>
  <c r="AT2666"/>
  <c r="AS2666"/>
  <c r="AU2666"/>
  <c r="AR2666"/>
  <c r="AP2666"/>
  <c r="AO2666"/>
  <c r="AN2666"/>
  <c r="AJ2666"/>
  <c r="AM2666" s="1"/>
  <c r="AT2665"/>
  <c r="AS2665"/>
  <c r="AU2665"/>
  <c r="AR2665"/>
  <c r="AP2665"/>
  <c r="AO2665"/>
  <c r="AN2665"/>
  <c r="AJ2665"/>
  <c r="AM2665" s="1"/>
  <c r="AT2664"/>
  <c r="AS2664"/>
  <c r="AU2664"/>
  <c r="AR2664"/>
  <c r="AP2664"/>
  <c r="AO2664"/>
  <c r="AN2664"/>
  <c r="AJ2664"/>
  <c r="AM2664" s="1"/>
  <c r="AT2663"/>
  <c r="AS2663"/>
  <c r="AU2663"/>
  <c r="AR2663"/>
  <c r="AP2663"/>
  <c r="AO2663"/>
  <c r="AN2663"/>
  <c r="AJ2663"/>
  <c r="AM2663" s="1"/>
  <c r="AT2662"/>
  <c r="AS2662"/>
  <c r="AU2662"/>
  <c r="AR2662"/>
  <c r="AP2662"/>
  <c r="AO2662"/>
  <c r="AN2662"/>
  <c r="AJ2662"/>
  <c r="AM2662" s="1"/>
  <c r="AT2661"/>
  <c r="AS2661"/>
  <c r="AU2661"/>
  <c r="AR2661"/>
  <c r="AP2661"/>
  <c r="AO2661"/>
  <c r="AN2661"/>
  <c r="AJ2661"/>
  <c r="AM2661" s="1"/>
  <c r="AT2660"/>
  <c r="AS2660"/>
  <c r="AU2660"/>
  <c r="AR2660"/>
  <c r="AP2660"/>
  <c r="AO2660"/>
  <c r="AN2660"/>
  <c r="AJ2660"/>
  <c r="AM2660" s="1"/>
  <c r="AT2659"/>
  <c r="AS2659"/>
  <c r="AU2659"/>
  <c r="AR2659"/>
  <c r="AP2659"/>
  <c r="AO2659"/>
  <c r="AN2659"/>
  <c r="AJ2659"/>
  <c r="AM2659" s="1"/>
  <c r="AT2658"/>
  <c r="AS2658"/>
  <c r="AU2658"/>
  <c r="AR2658"/>
  <c r="AP2658"/>
  <c r="AO2658"/>
  <c r="AN2658"/>
  <c r="AJ2658"/>
  <c r="AM2658" s="1"/>
  <c r="AT2657"/>
  <c r="AS2657"/>
  <c r="AU2657"/>
  <c r="AR2657"/>
  <c r="AP2657"/>
  <c r="AO2657"/>
  <c r="AN2657"/>
  <c r="AJ2657"/>
  <c r="AM2657" s="1"/>
  <c r="AT2656"/>
  <c r="AS2656"/>
  <c r="AU2656"/>
  <c r="AR2656"/>
  <c r="AP2656"/>
  <c r="AO2656"/>
  <c r="AN2656"/>
  <c r="AJ2656"/>
  <c r="AM2656" s="1"/>
  <c r="AT2655"/>
  <c r="AS2655"/>
  <c r="AU2655"/>
  <c r="AR2655"/>
  <c r="AP2655"/>
  <c r="AO2655"/>
  <c r="AN2655"/>
  <c r="AJ2655"/>
  <c r="AM2655" s="1"/>
  <c r="AT2654"/>
  <c r="AS2654"/>
  <c r="AU2654"/>
  <c r="AR2654"/>
  <c r="AP2654"/>
  <c r="AO2654"/>
  <c r="AN2654"/>
  <c r="AJ2654"/>
  <c r="AM2654" s="1"/>
  <c r="AT2653"/>
  <c r="AS2653"/>
  <c r="AU2653"/>
  <c r="AR2653"/>
  <c r="AP2653"/>
  <c r="AO2653"/>
  <c r="AN2653"/>
  <c r="AJ2653"/>
  <c r="AM2653" s="1"/>
  <c r="AT2652"/>
  <c r="AS2652"/>
  <c r="AU2652"/>
  <c r="AR2652"/>
  <c r="AP2652"/>
  <c r="AO2652"/>
  <c r="AN2652"/>
  <c r="AJ2652"/>
  <c r="AM2652" s="1"/>
  <c r="AT2651"/>
  <c r="AS2651"/>
  <c r="AU2651"/>
  <c r="AR2651"/>
  <c r="AP2651"/>
  <c r="AO2651"/>
  <c r="AN2651"/>
  <c r="AJ2651"/>
  <c r="AM2651" s="1"/>
  <c r="AT2650"/>
  <c r="AS2650"/>
  <c r="AU2650"/>
  <c r="AR2650"/>
  <c r="AP2650"/>
  <c r="AO2650"/>
  <c r="AN2650"/>
  <c r="AJ2650"/>
  <c r="AM2650" s="1"/>
  <c r="AT2649"/>
  <c r="AS2649"/>
  <c r="AU2649"/>
  <c r="AR2649"/>
  <c r="AP2649"/>
  <c r="AO2649"/>
  <c r="AN2649"/>
  <c r="AJ2649"/>
  <c r="AM2649" s="1"/>
  <c r="AT2648"/>
  <c r="AS2648"/>
  <c r="AU2648"/>
  <c r="AR2648"/>
  <c r="AP2648"/>
  <c r="AO2648"/>
  <c r="AN2648"/>
  <c r="AJ2648"/>
  <c r="AM2648" s="1"/>
  <c r="AT2647"/>
  <c r="AS2647"/>
  <c r="AU2647"/>
  <c r="AR2647"/>
  <c r="AP2647"/>
  <c r="AO2647"/>
  <c r="AN2647"/>
  <c r="AJ2647"/>
  <c r="AM2647" s="1"/>
  <c r="AT2646"/>
  <c r="AS2646"/>
  <c r="AU2646"/>
  <c r="AR2646"/>
  <c r="AP2646"/>
  <c r="AO2646"/>
  <c r="AN2646"/>
  <c r="AJ2646"/>
  <c r="AM2646" s="1"/>
  <c r="AT2645"/>
  <c r="AS2645"/>
  <c r="AU2645"/>
  <c r="AR2645"/>
  <c r="AP2645"/>
  <c r="AO2645"/>
  <c r="AN2645"/>
  <c r="AJ2645"/>
  <c r="AM2645" s="1"/>
  <c r="AT2644"/>
  <c r="AS2644"/>
  <c r="AU2644"/>
  <c r="AR2644"/>
  <c r="AP2644"/>
  <c r="AO2644"/>
  <c r="AN2644"/>
  <c r="AJ2644"/>
  <c r="AM2644" s="1"/>
  <c r="AT2643"/>
  <c r="AS2643"/>
  <c r="AU2643"/>
  <c r="AR2643"/>
  <c r="AP2643"/>
  <c r="AO2643"/>
  <c r="AN2643"/>
  <c r="AJ2643"/>
  <c r="AM2643" s="1"/>
  <c r="AT2642"/>
  <c r="AS2642"/>
  <c r="AU2642"/>
  <c r="AR2642"/>
  <c r="AP2642"/>
  <c r="AO2642"/>
  <c r="AN2642"/>
  <c r="AJ2642"/>
  <c r="AM2642" s="1"/>
  <c r="AT2641"/>
  <c r="AS2641"/>
  <c r="AU2641"/>
  <c r="AR2641"/>
  <c r="AP2641"/>
  <c r="AO2641"/>
  <c r="AN2641"/>
  <c r="AJ2641"/>
  <c r="AM2641" s="1"/>
  <c r="AT2640"/>
  <c r="AS2640"/>
  <c r="AU2640"/>
  <c r="AR2640"/>
  <c r="AP2640"/>
  <c r="AO2640"/>
  <c r="AN2640"/>
  <c r="AJ2640"/>
  <c r="AM2640" s="1"/>
  <c r="AT2639"/>
  <c r="AS2639"/>
  <c r="AU2639"/>
  <c r="AR2639"/>
  <c r="AP2639"/>
  <c r="AO2639"/>
  <c r="AN2639"/>
  <c r="AJ2639"/>
  <c r="AM2639" s="1"/>
  <c r="AT2638"/>
  <c r="AS2638"/>
  <c r="AU2638"/>
  <c r="AR2638"/>
  <c r="AP2638"/>
  <c r="AO2638"/>
  <c r="AN2638"/>
  <c r="AJ2638"/>
  <c r="AM2638" s="1"/>
  <c r="AT2637"/>
  <c r="AS2637"/>
  <c r="AU2637"/>
  <c r="AR2637"/>
  <c r="AP2637"/>
  <c r="AO2637"/>
  <c r="AN2637"/>
  <c r="AJ2637"/>
  <c r="AM2637" s="1"/>
  <c r="AT2636"/>
  <c r="AS2636"/>
  <c r="AU2636"/>
  <c r="AR2636"/>
  <c r="AP2636"/>
  <c r="AO2636"/>
  <c r="AN2636"/>
  <c r="AJ2636"/>
  <c r="AM2636" s="1"/>
  <c r="AT2635"/>
  <c r="AS2635"/>
  <c r="AU2635"/>
  <c r="AR2635"/>
  <c r="AP2635"/>
  <c r="AO2635"/>
  <c r="AN2635"/>
  <c r="AJ2635"/>
  <c r="AM2635" s="1"/>
  <c r="AT2634"/>
  <c r="AS2634"/>
  <c r="AU2634"/>
  <c r="AR2634"/>
  <c r="AP2634"/>
  <c r="AO2634"/>
  <c r="AN2634"/>
  <c r="AJ2634"/>
  <c r="AM2634" s="1"/>
  <c r="AT2633"/>
  <c r="AS2633"/>
  <c r="AU2633"/>
  <c r="AR2633"/>
  <c r="AP2633"/>
  <c r="AO2633"/>
  <c r="AN2633"/>
  <c r="AJ2633"/>
  <c r="AM2633" s="1"/>
  <c r="AT2632"/>
  <c r="AS2632"/>
  <c r="AU2632"/>
  <c r="AR2632"/>
  <c r="AP2632"/>
  <c r="AO2632"/>
  <c r="AN2632"/>
  <c r="AJ2632"/>
  <c r="AM2632" s="1"/>
  <c r="AT2631"/>
  <c r="AS2631"/>
  <c r="AU2631"/>
  <c r="AR2631"/>
  <c r="AP2631"/>
  <c r="AO2631"/>
  <c r="AN2631"/>
  <c r="AJ2631"/>
  <c r="AM2631" s="1"/>
  <c r="AT2630"/>
  <c r="AS2630"/>
  <c r="AU2630"/>
  <c r="AR2630"/>
  <c r="AP2630"/>
  <c r="AO2630"/>
  <c r="AN2630"/>
  <c r="AJ2630"/>
  <c r="AM2630" s="1"/>
  <c r="AT2629"/>
  <c r="AS2629"/>
  <c r="AU2629"/>
  <c r="AR2629"/>
  <c r="AP2629"/>
  <c r="AO2629"/>
  <c r="AN2629"/>
  <c r="AJ2629"/>
  <c r="AM2629" s="1"/>
  <c r="AT2628"/>
  <c r="AS2628"/>
  <c r="AU2628"/>
  <c r="AR2628"/>
  <c r="AP2628"/>
  <c r="AO2628"/>
  <c r="AN2628"/>
  <c r="AJ2628"/>
  <c r="AM2628" s="1"/>
  <c r="AT2627"/>
  <c r="AS2627"/>
  <c r="AU2627"/>
  <c r="AR2627"/>
  <c r="AP2627"/>
  <c r="AO2627"/>
  <c r="AN2627"/>
  <c r="AJ2627"/>
  <c r="AM2627" s="1"/>
  <c r="AT2626"/>
  <c r="AS2626"/>
  <c r="AU2626"/>
  <c r="AR2626"/>
  <c r="AP2626"/>
  <c r="AO2626"/>
  <c r="AN2626"/>
  <c r="AJ2626"/>
  <c r="AM2626" s="1"/>
  <c r="AT2625"/>
  <c r="AS2625"/>
  <c r="AU2625"/>
  <c r="AR2625"/>
  <c r="AP2625"/>
  <c r="AO2625"/>
  <c r="AN2625"/>
  <c r="AJ2625"/>
  <c r="AM2625" s="1"/>
  <c r="AT2624"/>
  <c r="AS2624"/>
  <c r="AU2624"/>
  <c r="AR2624"/>
  <c r="AP2624"/>
  <c r="AO2624"/>
  <c r="AN2624"/>
  <c r="AJ2624"/>
  <c r="AM2624" s="1"/>
  <c r="AT2623"/>
  <c r="AS2623"/>
  <c r="AU2623"/>
  <c r="AR2623"/>
  <c r="AP2623"/>
  <c r="AO2623"/>
  <c r="AN2623"/>
  <c r="AJ2623"/>
  <c r="AM2623" s="1"/>
  <c r="AT2622"/>
  <c r="AS2622"/>
  <c r="AU2622"/>
  <c r="AR2622"/>
  <c r="AP2622"/>
  <c r="AO2622"/>
  <c r="AN2622"/>
  <c r="AJ2622"/>
  <c r="AM2622" s="1"/>
  <c r="AT2621"/>
  <c r="AS2621"/>
  <c r="AU2621"/>
  <c r="AR2621"/>
  <c r="AP2621"/>
  <c r="AO2621"/>
  <c r="AN2621"/>
  <c r="AJ2621"/>
  <c r="AM2621" s="1"/>
  <c r="AT2620"/>
  <c r="AS2620"/>
  <c r="AU2620"/>
  <c r="AR2620"/>
  <c r="AP2620"/>
  <c r="AO2620"/>
  <c r="AN2620"/>
  <c r="AJ2620"/>
  <c r="AM2620" s="1"/>
  <c r="AT2619"/>
  <c r="AS2619"/>
  <c r="AU2619"/>
  <c r="AR2619"/>
  <c r="AP2619"/>
  <c r="AO2619"/>
  <c r="AN2619"/>
  <c r="AJ2619"/>
  <c r="AM2619" s="1"/>
  <c r="AT2618"/>
  <c r="AS2618"/>
  <c r="AU2618"/>
  <c r="AR2618"/>
  <c r="AP2618"/>
  <c r="AO2618"/>
  <c r="AN2618"/>
  <c r="AJ2618"/>
  <c r="AM2618" s="1"/>
  <c r="AT2617"/>
  <c r="AS2617"/>
  <c r="AU2617"/>
  <c r="AR2617"/>
  <c r="AP2617"/>
  <c r="AO2617"/>
  <c r="AN2617"/>
  <c r="AJ2617"/>
  <c r="AM2617" s="1"/>
  <c r="AT2616"/>
  <c r="AS2616"/>
  <c r="AU2616"/>
  <c r="AR2616"/>
  <c r="AP2616"/>
  <c r="AO2616"/>
  <c r="AN2616"/>
  <c r="AJ2616"/>
  <c r="AM2616" s="1"/>
  <c r="AT2615"/>
  <c r="AS2615"/>
  <c r="AU2615"/>
  <c r="AR2615"/>
  <c r="AP2615"/>
  <c r="AO2615"/>
  <c r="AN2615"/>
  <c r="AJ2615"/>
  <c r="AM2615" s="1"/>
  <c r="AT2614"/>
  <c r="AS2614"/>
  <c r="AU2614"/>
  <c r="AR2614"/>
  <c r="AP2614"/>
  <c r="AO2614"/>
  <c r="AN2614"/>
  <c r="AJ2614"/>
  <c r="AM2614" s="1"/>
  <c r="AT2613"/>
  <c r="AS2613"/>
  <c r="AU2613"/>
  <c r="AR2613"/>
  <c r="AP2613"/>
  <c r="AO2613"/>
  <c r="AN2613"/>
  <c r="AJ2613"/>
  <c r="AM2613" s="1"/>
  <c r="AT2612"/>
  <c r="AS2612"/>
  <c r="AU2612"/>
  <c r="AR2612"/>
  <c r="AP2612"/>
  <c r="AO2612"/>
  <c r="AN2612"/>
  <c r="AJ2612"/>
  <c r="AM2612" s="1"/>
  <c r="AT2611"/>
  <c r="AS2611"/>
  <c r="AU2611"/>
  <c r="AR2611"/>
  <c r="AP2611"/>
  <c r="AO2611"/>
  <c r="AN2611"/>
  <c r="AJ2611"/>
  <c r="AM2611" s="1"/>
  <c r="AT2610"/>
  <c r="AS2610"/>
  <c r="AU2610"/>
  <c r="AR2610"/>
  <c r="AP2610"/>
  <c r="AO2610"/>
  <c r="AN2610"/>
  <c r="AJ2610"/>
  <c r="AM2610" s="1"/>
  <c r="AT2609"/>
  <c r="AS2609"/>
  <c r="AU2609"/>
  <c r="AR2609"/>
  <c r="AP2609"/>
  <c r="AO2609"/>
  <c r="AN2609"/>
  <c r="AJ2609"/>
  <c r="AM2609" s="1"/>
  <c r="AT2608"/>
  <c r="AS2608"/>
  <c r="AU2608"/>
  <c r="AR2608"/>
  <c r="AP2608"/>
  <c r="AO2608"/>
  <c r="AN2608"/>
  <c r="AJ2608"/>
  <c r="AM2608" s="1"/>
  <c r="AT2607"/>
  <c r="AS2607"/>
  <c r="AU2607"/>
  <c r="AR2607"/>
  <c r="AP2607"/>
  <c r="AO2607"/>
  <c r="AN2607"/>
  <c r="AJ2607"/>
  <c r="AM2607" s="1"/>
  <c r="AT2606"/>
  <c r="AS2606"/>
  <c r="AU2606"/>
  <c r="AR2606"/>
  <c r="AP2606"/>
  <c r="AO2606"/>
  <c r="AN2606"/>
  <c r="AJ2606"/>
  <c r="AM2606" s="1"/>
  <c r="AT2605"/>
  <c r="AS2605"/>
  <c r="AU2605"/>
  <c r="AR2605"/>
  <c r="AP2605"/>
  <c r="AO2605"/>
  <c r="AN2605"/>
  <c r="AJ2605"/>
  <c r="AM2605" s="1"/>
  <c r="AT2604"/>
  <c r="AS2604"/>
  <c r="AU2604"/>
  <c r="AR2604"/>
  <c r="AP2604"/>
  <c r="AO2604"/>
  <c r="AN2604"/>
  <c r="AJ2604"/>
  <c r="AM2604" s="1"/>
  <c r="AT2603"/>
  <c r="AS2603"/>
  <c r="AU2603"/>
  <c r="AR2603"/>
  <c r="AP2603"/>
  <c r="AO2603"/>
  <c r="AN2603"/>
  <c r="AJ2603"/>
  <c r="AM2603" s="1"/>
  <c r="AT2602"/>
  <c r="AS2602"/>
  <c r="AU2602"/>
  <c r="AR2602"/>
  <c r="AP2602"/>
  <c r="AO2602"/>
  <c r="AN2602"/>
  <c r="AJ2602"/>
  <c r="AM2602" s="1"/>
  <c r="AT2601"/>
  <c r="AS2601"/>
  <c r="AU2601"/>
  <c r="AR2601"/>
  <c r="AP2601"/>
  <c r="AO2601"/>
  <c r="AN2601"/>
  <c r="AJ2601"/>
  <c r="AM2601" s="1"/>
  <c r="AT2600"/>
  <c r="AS2600"/>
  <c r="AU2600"/>
  <c r="AR2600"/>
  <c r="AP2600"/>
  <c r="AO2600"/>
  <c r="AN2600"/>
  <c r="AJ2600"/>
  <c r="AM2600" s="1"/>
  <c r="AT2599"/>
  <c r="AS2599"/>
  <c r="AU2599"/>
  <c r="AR2599"/>
  <c r="AP2599"/>
  <c r="AO2599"/>
  <c r="AN2599"/>
  <c r="AJ2599"/>
  <c r="AM2599" s="1"/>
  <c r="AT2598"/>
  <c r="AS2598"/>
  <c r="AU2598"/>
  <c r="AR2598"/>
  <c r="AP2598"/>
  <c r="AO2598"/>
  <c r="AN2598"/>
  <c r="AJ2598"/>
  <c r="AM2598" s="1"/>
  <c r="AT2597"/>
  <c r="AS2597"/>
  <c r="AU2597"/>
  <c r="AR2597"/>
  <c r="AP2597"/>
  <c r="AO2597"/>
  <c r="AN2597"/>
  <c r="AJ2597"/>
  <c r="AM2597" s="1"/>
  <c r="AT2596"/>
  <c r="AS2596"/>
  <c r="AU2596"/>
  <c r="AR2596"/>
  <c r="AP2596"/>
  <c r="AO2596"/>
  <c r="AN2596"/>
  <c r="AJ2596"/>
  <c r="AM2596" s="1"/>
  <c r="AT2595"/>
  <c r="AS2595"/>
  <c r="AU2595"/>
  <c r="AR2595"/>
  <c r="AP2595"/>
  <c r="AO2595"/>
  <c r="AN2595"/>
  <c r="AJ2595"/>
  <c r="AM2595" s="1"/>
  <c r="AT2594"/>
  <c r="AS2594"/>
  <c r="AU2594"/>
  <c r="AR2594"/>
  <c r="AP2594"/>
  <c r="AO2594"/>
  <c r="AN2594"/>
  <c r="AJ2594"/>
  <c r="AM2594" s="1"/>
  <c r="AT2593"/>
  <c r="AS2593"/>
  <c r="AU2593"/>
  <c r="AR2593"/>
  <c r="AP2593"/>
  <c r="AO2593"/>
  <c r="AN2593"/>
  <c r="AJ2593"/>
  <c r="AM2593" s="1"/>
  <c r="AT2592"/>
  <c r="AS2592"/>
  <c r="AU2592"/>
  <c r="AR2592"/>
  <c r="AP2592"/>
  <c r="AO2592"/>
  <c r="AN2592"/>
  <c r="AJ2592"/>
  <c r="AM2592" s="1"/>
  <c r="AT2591"/>
  <c r="AS2591"/>
  <c r="AU2591"/>
  <c r="AR2591"/>
  <c r="AP2591"/>
  <c r="AO2591"/>
  <c r="AN2591"/>
  <c r="AJ2591"/>
  <c r="AM2591" s="1"/>
  <c r="AT2590"/>
  <c r="AS2590"/>
  <c r="AU2590"/>
  <c r="AR2590"/>
  <c r="AP2590"/>
  <c r="AO2590"/>
  <c r="AN2590"/>
  <c r="AJ2590"/>
  <c r="AM2590" s="1"/>
  <c r="AT2589"/>
  <c r="AS2589"/>
  <c r="AU2589"/>
  <c r="AR2589"/>
  <c r="AP2589"/>
  <c r="AO2589"/>
  <c r="AN2589"/>
  <c r="AJ2589"/>
  <c r="AM2589" s="1"/>
  <c r="AT2588"/>
  <c r="AS2588"/>
  <c r="AU2588"/>
  <c r="AR2588"/>
  <c r="AP2588"/>
  <c r="AO2588"/>
  <c r="AN2588"/>
  <c r="AJ2588"/>
  <c r="AM2588" s="1"/>
  <c r="AT2587"/>
  <c r="AS2587"/>
  <c r="AU2587"/>
  <c r="AR2587"/>
  <c r="AP2587"/>
  <c r="AO2587"/>
  <c r="AN2587"/>
  <c r="AJ2587"/>
  <c r="AM2587" s="1"/>
  <c r="AT2586"/>
  <c r="AS2586"/>
  <c r="AU2586"/>
  <c r="AR2586"/>
  <c r="AP2586"/>
  <c r="AO2586"/>
  <c r="AN2586"/>
  <c r="AJ2586"/>
  <c r="AM2586" s="1"/>
  <c r="AT2585"/>
  <c r="AS2585"/>
  <c r="AU2585"/>
  <c r="AR2585"/>
  <c r="AP2585"/>
  <c r="AO2585"/>
  <c r="AN2585"/>
  <c r="AJ2585"/>
  <c r="AM2585" s="1"/>
  <c r="AT2584"/>
  <c r="AS2584"/>
  <c r="AU2584"/>
  <c r="AR2584"/>
  <c r="AP2584"/>
  <c r="AO2584"/>
  <c r="AN2584"/>
  <c r="AJ2584"/>
  <c r="AM2584" s="1"/>
  <c r="AT2583"/>
  <c r="AS2583"/>
  <c r="AU2583"/>
  <c r="AR2583"/>
  <c r="AP2583"/>
  <c r="AO2583"/>
  <c r="AN2583"/>
  <c r="AJ2583"/>
  <c r="AM2583" s="1"/>
  <c r="AT2582"/>
  <c r="AS2582"/>
  <c r="AU2582"/>
  <c r="AR2582"/>
  <c r="AP2582"/>
  <c r="AO2582"/>
  <c r="AN2582"/>
  <c r="AJ2582"/>
  <c r="AM2582" s="1"/>
  <c r="AT2581"/>
  <c r="AS2581"/>
  <c r="AU2581"/>
  <c r="AR2581"/>
  <c r="AP2581"/>
  <c r="AO2581"/>
  <c r="AN2581"/>
  <c r="AJ2581"/>
  <c r="AM2581" s="1"/>
  <c r="AT2580"/>
  <c r="AS2580"/>
  <c r="AU2580"/>
  <c r="AR2580"/>
  <c r="AP2580"/>
  <c r="AO2580"/>
  <c r="AN2580"/>
  <c r="AJ2580"/>
  <c r="AM2580" s="1"/>
  <c r="AT2579"/>
  <c r="AS2579"/>
  <c r="AU2579"/>
  <c r="AR2579"/>
  <c r="AP2579"/>
  <c r="AO2579"/>
  <c r="AN2579"/>
  <c r="AJ2579"/>
  <c r="AM2579" s="1"/>
  <c r="AT2578"/>
  <c r="AS2578"/>
  <c r="AU2578"/>
  <c r="AR2578"/>
  <c r="AP2578"/>
  <c r="AO2578"/>
  <c r="AN2578"/>
  <c r="AJ2578"/>
  <c r="AM2578" s="1"/>
  <c r="AT2577"/>
  <c r="AS2577"/>
  <c r="AU2577"/>
  <c r="AR2577"/>
  <c r="AP2577"/>
  <c r="AO2577"/>
  <c r="AN2577"/>
  <c r="AJ2577"/>
  <c r="AM2577" s="1"/>
  <c r="AT2576"/>
  <c r="AS2576"/>
  <c r="AU2576"/>
  <c r="AR2576"/>
  <c r="AP2576"/>
  <c r="AO2576"/>
  <c r="AN2576"/>
  <c r="AJ2576"/>
  <c r="AM2576" s="1"/>
  <c r="AT2575"/>
  <c r="AS2575"/>
  <c r="AU2575"/>
  <c r="AR2575"/>
  <c r="AP2575"/>
  <c r="AO2575"/>
  <c r="AN2575"/>
  <c r="AJ2575"/>
  <c r="AM2575" s="1"/>
  <c r="AT2574"/>
  <c r="AS2574"/>
  <c r="AU2574"/>
  <c r="AR2574"/>
  <c r="AP2574"/>
  <c r="AO2574"/>
  <c r="AN2574"/>
  <c r="AJ2574"/>
  <c r="AM2574" s="1"/>
  <c r="AT2573"/>
  <c r="AS2573"/>
  <c r="AU2573"/>
  <c r="AR2573"/>
  <c r="AP2573"/>
  <c r="AO2573"/>
  <c r="AN2573"/>
  <c r="AJ2573"/>
  <c r="AM2573" s="1"/>
  <c r="AT2572"/>
  <c r="AS2572"/>
  <c r="AU2572"/>
  <c r="AR2572"/>
  <c r="AP2572"/>
  <c r="AO2572"/>
  <c r="AN2572"/>
  <c r="AJ2572"/>
  <c r="AM2572" s="1"/>
  <c r="AT2571"/>
  <c r="AS2571"/>
  <c r="AU2571"/>
  <c r="AR2571"/>
  <c r="AP2571"/>
  <c r="AO2571"/>
  <c r="AN2571"/>
  <c r="AJ2571"/>
  <c r="AM2571" s="1"/>
  <c r="AT2570"/>
  <c r="AS2570"/>
  <c r="AU2570"/>
  <c r="AR2570"/>
  <c r="AP2570"/>
  <c r="AO2570"/>
  <c r="AN2570"/>
  <c r="AJ2570"/>
  <c r="AM2570" s="1"/>
  <c r="AT2569"/>
  <c r="AS2569"/>
  <c r="AU2569"/>
  <c r="AR2569"/>
  <c r="AP2569"/>
  <c r="AO2569"/>
  <c r="AN2569"/>
  <c r="AJ2569"/>
  <c r="AM2569" s="1"/>
  <c r="AT2568"/>
  <c r="AS2568"/>
  <c r="AU2568"/>
  <c r="AR2568"/>
  <c r="AP2568"/>
  <c r="AO2568"/>
  <c r="AN2568"/>
  <c r="AJ2568"/>
  <c r="AM2568" s="1"/>
  <c r="AT2567"/>
  <c r="AS2567"/>
  <c r="AU2567"/>
  <c r="AR2567"/>
  <c r="AP2567"/>
  <c r="AO2567"/>
  <c r="AN2567"/>
  <c r="AJ2567"/>
  <c r="AM2567" s="1"/>
  <c r="AT2566"/>
  <c r="AS2566"/>
  <c r="AU2566"/>
  <c r="AR2566"/>
  <c r="AP2566"/>
  <c r="AO2566"/>
  <c r="AN2566"/>
  <c r="AJ2566"/>
  <c r="AM2566" s="1"/>
  <c r="AT2565"/>
  <c r="AS2565"/>
  <c r="AU2565"/>
  <c r="AR2565"/>
  <c r="AP2565"/>
  <c r="AO2565"/>
  <c r="AN2565"/>
  <c r="AJ2565"/>
  <c r="AM2565" s="1"/>
  <c r="AT2564"/>
  <c r="AS2564"/>
  <c r="AU2564"/>
  <c r="AR2564"/>
  <c r="AP2564"/>
  <c r="AO2564"/>
  <c r="AN2564"/>
  <c r="AJ2564"/>
  <c r="AM2564" s="1"/>
  <c r="AT2563"/>
  <c r="AS2563"/>
  <c r="AU2563"/>
  <c r="AR2563"/>
  <c r="AP2563"/>
  <c r="AO2563"/>
  <c r="AN2563"/>
  <c r="AJ2563"/>
  <c r="AM2563" s="1"/>
  <c r="AT2562"/>
  <c r="AS2562"/>
  <c r="AU2562"/>
  <c r="AR2562"/>
  <c r="AP2562"/>
  <c r="AO2562"/>
  <c r="AN2562"/>
  <c r="AJ2562"/>
  <c r="AM2562" s="1"/>
  <c r="AT2561"/>
  <c r="AS2561"/>
  <c r="AU2561"/>
  <c r="AR2561"/>
  <c r="AP2561"/>
  <c r="AO2561"/>
  <c r="AN2561"/>
  <c r="AJ2561"/>
  <c r="AM2561" s="1"/>
  <c r="AT2560"/>
  <c r="AS2560"/>
  <c r="AU2560"/>
  <c r="AR2560"/>
  <c r="AP2560"/>
  <c r="AO2560"/>
  <c r="AN2560"/>
  <c r="AJ2560"/>
  <c r="AM2560" s="1"/>
  <c r="AT2559"/>
  <c r="AS2559"/>
  <c r="AU2559"/>
  <c r="AR2559"/>
  <c r="AP2559"/>
  <c r="AO2559"/>
  <c r="AN2559"/>
  <c r="AJ2559"/>
  <c r="AM2559" s="1"/>
  <c r="AT2558"/>
  <c r="AS2558"/>
  <c r="AU2558"/>
  <c r="AR2558"/>
  <c r="AP2558"/>
  <c r="AO2558"/>
  <c r="AN2558"/>
  <c r="AJ2558"/>
  <c r="AM2558" s="1"/>
  <c r="AT2557"/>
  <c r="AS2557"/>
  <c r="AU2557"/>
  <c r="AR2557"/>
  <c r="AP2557"/>
  <c r="AO2557"/>
  <c r="AN2557"/>
  <c r="AJ2557"/>
  <c r="AM2557" s="1"/>
  <c r="AT2556"/>
  <c r="AS2556"/>
  <c r="AU2556"/>
  <c r="AR2556"/>
  <c r="AP2556"/>
  <c r="AO2556"/>
  <c r="AN2556"/>
  <c r="AJ2556"/>
  <c r="AM2556" s="1"/>
  <c r="AT2555"/>
  <c r="AS2555"/>
  <c r="AU2555"/>
  <c r="AR2555"/>
  <c r="AP2555"/>
  <c r="AO2555"/>
  <c r="AN2555"/>
  <c r="AJ2555"/>
  <c r="AM2555" s="1"/>
  <c r="AT2554"/>
  <c r="AS2554"/>
  <c r="AU2554"/>
  <c r="AR2554"/>
  <c r="AP2554"/>
  <c r="AO2554"/>
  <c r="AN2554"/>
  <c r="AJ2554"/>
  <c r="AM2554" s="1"/>
  <c r="AT2553"/>
  <c r="AS2553"/>
  <c r="AU2553"/>
  <c r="AR2553"/>
  <c r="AP2553"/>
  <c r="AO2553"/>
  <c r="AN2553"/>
  <c r="AJ2553"/>
  <c r="AM2553" s="1"/>
  <c r="AT2552"/>
  <c r="AS2552"/>
  <c r="AU2552"/>
  <c r="AR2552"/>
  <c r="AP2552"/>
  <c r="AO2552"/>
  <c r="AN2552"/>
  <c r="AJ2552"/>
  <c r="AM2552" s="1"/>
  <c r="AT2551"/>
  <c r="AS2551"/>
  <c r="AU2551"/>
  <c r="AR2551"/>
  <c r="AP2551"/>
  <c r="AO2551"/>
  <c r="AN2551"/>
  <c r="AJ2551"/>
  <c r="AM2551" s="1"/>
  <c r="AT2550"/>
  <c r="AS2550"/>
  <c r="AU2550"/>
  <c r="AR2550"/>
  <c r="AP2550"/>
  <c r="AO2550"/>
  <c r="AN2550"/>
  <c r="AJ2550"/>
  <c r="AM2550" s="1"/>
  <c r="AT2549"/>
  <c r="AS2549"/>
  <c r="AU2549"/>
  <c r="AR2549"/>
  <c r="AP2549"/>
  <c r="AO2549"/>
  <c r="AN2549"/>
  <c r="AJ2549"/>
  <c r="AM2549" s="1"/>
  <c r="AT2548"/>
  <c r="AS2548"/>
  <c r="AU2548"/>
  <c r="AR2548"/>
  <c r="AP2548"/>
  <c r="AO2548"/>
  <c r="AN2548"/>
  <c r="AJ2548"/>
  <c r="AM2548" s="1"/>
  <c r="AT2547"/>
  <c r="AS2547"/>
  <c r="AU2547"/>
  <c r="AR2547"/>
  <c r="AP2547"/>
  <c r="AO2547"/>
  <c r="AN2547"/>
  <c r="AJ2547"/>
  <c r="AM2547" s="1"/>
  <c r="AT2546"/>
  <c r="AS2546"/>
  <c r="AU2546"/>
  <c r="AR2546"/>
  <c r="AP2546"/>
  <c r="AO2546"/>
  <c r="AN2546"/>
  <c r="AJ2546"/>
  <c r="AM2546" s="1"/>
  <c r="AT2545"/>
  <c r="AS2545"/>
  <c r="AU2545"/>
  <c r="AR2545"/>
  <c r="AP2545"/>
  <c r="AO2545"/>
  <c r="AN2545"/>
  <c r="AJ2545"/>
  <c r="AM2545" s="1"/>
  <c r="AT2544"/>
  <c r="AS2544"/>
  <c r="AU2544"/>
  <c r="AR2544"/>
  <c r="AP2544"/>
  <c r="AO2544"/>
  <c r="AN2544"/>
  <c r="AJ2544"/>
  <c r="AM2544" s="1"/>
  <c r="AT2543"/>
  <c r="AS2543"/>
  <c r="AU2543"/>
  <c r="AR2543"/>
  <c r="AP2543"/>
  <c r="AO2543"/>
  <c r="AN2543"/>
  <c r="AJ2543"/>
  <c r="AM2543" s="1"/>
  <c r="AT2542"/>
  <c r="AS2542"/>
  <c r="AU2542"/>
  <c r="AR2542"/>
  <c r="AP2542"/>
  <c r="AO2542"/>
  <c r="AN2542"/>
  <c r="AJ2542"/>
  <c r="AM2542" s="1"/>
  <c r="AT2541"/>
  <c r="AS2541"/>
  <c r="AU2541"/>
  <c r="AR2541"/>
  <c r="AP2541"/>
  <c r="AO2541"/>
  <c r="AN2541"/>
  <c r="AJ2541"/>
  <c r="AM2541" s="1"/>
  <c r="AT2540"/>
  <c r="AS2540"/>
  <c r="AU2540"/>
  <c r="AR2540"/>
  <c r="AP2540"/>
  <c r="AO2540"/>
  <c r="AN2540"/>
  <c r="AJ2540"/>
  <c r="AM2540" s="1"/>
  <c r="AT2539"/>
  <c r="AS2539"/>
  <c r="AU2539"/>
  <c r="AR2539"/>
  <c r="AP2539"/>
  <c r="AO2539"/>
  <c r="AN2539"/>
  <c r="AJ2539"/>
  <c r="AM2539" s="1"/>
  <c r="AT2538"/>
  <c r="AS2538"/>
  <c r="AU2538"/>
  <c r="AR2538"/>
  <c r="AP2538"/>
  <c r="AO2538"/>
  <c r="AN2538"/>
  <c r="AJ2538"/>
  <c r="AM2538" s="1"/>
  <c r="AT2537"/>
  <c r="AS2537"/>
  <c r="AU2537"/>
  <c r="AR2537"/>
  <c r="AP2537"/>
  <c r="AO2537"/>
  <c r="AN2537"/>
  <c r="AJ2537"/>
  <c r="AM2537" s="1"/>
  <c r="AT2536"/>
  <c r="AS2536"/>
  <c r="AU2536"/>
  <c r="AR2536"/>
  <c r="AP2536"/>
  <c r="AO2536"/>
  <c r="AN2536"/>
  <c r="AJ2536"/>
  <c r="AM2536" s="1"/>
  <c r="AT2535"/>
  <c r="AS2535"/>
  <c r="AU2535"/>
  <c r="AR2535"/>
  <c r="AP2535"/>
  <c r="AO2535"/>
  <c r="AN2535"/>
  <c r="AJ2535"/>
  <c r="AM2535" s="1"/>
  <c r="AT2534"/>
  <c r="AS2534"/>
  <c r="AU2534"/>
  <c r="AR2534"/>
  <c r="AP2534"/>
  <c r="AO2534"/>
  <c r="AN2534"/>
  <c r="AJ2534"/>
  <c r="AM2534" s="1"/>
  <c r="AT2533"/>
  <c r="AS2533"/>
  <c r="AU2533"/>
  <c r="AR2533"/>
  <c r="AP2533"/>
  <c r="AO2533"/>
  <c r="AN2533"/>
  <c r="AJ2533"/>
  <c r="AM2533" s="1"/>
  <c r="AT2532"/>
  <c r="AS2532"/>
  <c r="AU2532"/>
  <c r="AR2532"/>
  <c r="AP2532"/>
  <c r="AO2532"/>
  <c r="AN2532"/>
  <c r="AJ2532"/>
  <c r="AM2532" s="1"/>
  <c r="AT2531"/>
  <c r="AS2531"/>
  <c r="AU2531"/>
  <c r="AR2531"/>
  <c r="AP2531"/>
  <c r="AO2531"/>
  <c r="AN2531"/>
  <c r="AJ2531"/>
  <c r="AM2531" s="1"/>
  <c r="AT2530"/>
  <c r="AS2530"/>
  <c r="AU2530"/>
  <c r="AR2530"/>
  <c r="AP2530"/>
  <c r="AO2530"/>
  <c r="AN2530"/>
  <c r="AJ2530"/>
  <c r="AM2530" s="1"/>
  <c r="AT2529"/>
  <c r="AS2529"/>
  <c r="AU2529"/>
  <c r="AR2529"/>
  <c r="AP2529"/>
  <c r="AO2529"/>
  <c r="AN2529"/>
  <c r="AJ2529"/>
  <c r="AM2529" s="1"/>
  <c r="AT2528"/>
  <c r="AS2528"/>
  <c r="AU2528"/>
  <c r="AR2528"/>
  <c r="AP2528"/>
  <c r="AO2528"/>
  <c r="AN2528"/>
  <c r="AJ2528"/>
  <c r="AM2528" s="1"/>
  <c r="AT2527"/>
  <c r="AS2527"/>
  <c r="AU2527"/>
  <c r="AR2527"/>
  <c r="AP2527"/>
  <c r="AO2527"/>
  <c r="AN2527"/>
  <c r="AJ2527"/>
  <c r="AM2527" s="1"/>
  <c r="AT2526"/>
  <c r="AS2526"/>
  <c r="AU2526"/>
  <c r="AR2526"/>
  <c r="AP2526"/>
  <c r="AO2526"/>
  <c r="AN2526"/>
  <c r="AJ2526"/>
  <c r="AM2526" s="1"/>
  <c r="AT2525"/>
  <c r="AS2525"/>
  <c r="AU2525"/>
  <c r="AR2525"/>
  <c r="AP2525"/>
  <c r="AO2525"/>
  <c r="AN2525"/>
  <c r="AJ2525"/>
  <c r="AM2525" s="1"/>
  <c r="AT2524"/>
  <c r="AS2524"/>
  <c r="AU2524"/>
  <c r="AR2524"/>
  <c r="AP2524"/>
  <c r="AO2524"/>
  <c r="AN2524"/>
  <c r="AJ2524"/>
  <c r="AM2524" s="1"/>
  <c r="AT2523"/>
  <c r="AS2523"/>
  <c r="AU2523"/>
  <c r="AR2523"/>
  <c r="AP2523"/>
  <c r="AO2523"/>
  <c r="AN2523"/>
  <c r="AJ2523"/>
  <c r="AM2523" s="1"/>
  <c r="AT2522"/>
  <c r="AS2522"/>
  <c r="AU2522"/>
  <c r="AR2522"/>
  <c r="AP2522"/>
  <c r="AO2522"/>
  <c r="AN2522"/>
  <c r="AJ2522"/>
  <c r="AM2522" s="1"/>
  <c r="AT2521"/>
  <c r="AS2521"/>
  <c r="AU2521"/>
  <c r="AR2521"/>
  <c r="AP2521"/>
  <c r="AO2521"/>
  <c r="AN2521"/>
  <c r="AJ2521"/>
  <c r="AM2521" s="1"/>
  <c r="AT2520"/>
  <c r="AS2520"/>
  <c r="AU2520"/>
  <c r="AR2520"/>
  <c r="AP2520"/>
  <c r="AO2520"/>
  <c r="AN2520"/>
  <c r="AJ2520"/>
  <c r="AM2520" s="1"/>
  <c r="AT2519"/>
  <c r="AS2519"/>
  <c r="AU2519"/>
  <c r="AR2519"/>
  <c r="AP2519"/>
  <c r="AO2519"/>
  <c r="AN2519"/>
  <c r="AJ2519"/>
  <c r="AM2519" s="1"/>
  <c r="AT2518"/>
  <c r="AS2518"/>
  <c r="AU2518"/>
  <c r="AR2518"/>
  <c r="AP2518"/>
  <c r="AO2518"/>
  <c r="AN2518"/>
  <c r="AJ2518"/>
  <c r="AM2518" s="1"/>
  <c r="AT2517"/>
  <c r="AS2517"/>
  <c r="AU2517"/>
  <c r="AR2517"/>
  <c r="AP2517"/>
  <c r="AO2517"/>
  <c r="AN2517"/>
  <c r="AJ2517"/>
  <c r="AM2517" s="1"/>
  <c r="AT2516"/>
  <c r="AS2516"/>
  <c r="AU2516"/>
  <c r="AR2516"/>
  <c r="AP2516"/>
  <c r="AO2516"/>
  <c r="AN2516"/>
  <c r="AJ2516"/>
  <c r="AM2516" s="1"/>
  <c r="AT2515"/>
  <c r="AS2515"/>
  <c r="AU2515"/>
  <c r="AR2515"/>
  <c r="AP2515"/>
  <c r="AO2515"/>
  <c r="AN2515"/>
  <c r="AJ2515"/>
  <c r="AM2515" s="1"/>
  <c r="AT2514"/>
  <c r="AS2514"/>
  <c r="AU2514"/>
  <c r="AR2514"/>
  <c r="AP2514"/>
  <c r="AO2514"/>
  <c r="AN2514"/>
  <c r="AJ2514"/>
  <c r="AM2514" s="1"/>
  <c r="AT2513"/>
  <c r="AS2513"/>
  <c r="AU2513"/>
  <c r="AR2513"/>
  <c r="AP2513"/>
  <c r="AO2513"/>
  <c r="AN2513"/>
  <c r="AJ2513"/>
  <c r="AM2513" s="1"/>
  <c r="AT2512"/>
  <c r="AS2512"/>
  <c r="AU2512"/>
  <c r="AR2512"/>
  <c r="AP2512"/>
  <c r="AO2512"/>
  <c r="AN2512"/>
  <c r="AJ2512"/>
  <c r="AM2512" s="1"/>
  <c r="AT2511"/>
  <c r="AS2511"/>
  <c r="AU2511"/>
  <c r="AR2511"/>
  <c r="AP2511"/>
  <c r="AO2511"/>
  <c r="AN2511"/>
  <c r="AJ2511"/>
  <c r="AM2511" s="1"/>
  <c r="AT2510"/>
  <c r="AS2510"/>
  <c r="AU2510"/>
  <c r="AR2510"/>
  <c r="AP2510"/>
  <c r="AO2510"/>
  <c r="AN2510"/>
  <c r="AJ2510"/>
  <c r="AM2510" s="1"/>
  <c r="AT2509"/>
  <c r="AS2509"/>
  <c r="AU2509"/>
  <c r="AR2509"/>
  <c r="AP2509"/>
  <c r="AO2509"/>
  <c r="AN2509"/>
  <c r="AJ2509"/>
  <c r="AM2509" s="1"/>
  <c r="AT2508"/>
  <c r="AS2508"/>
  <c r="AU2508"/>
  <c r="AR2508"/>
  <c r="AP2508"/>
  <c r="AO2508"/>
  <c r="AN2508"/>
  <c r="AJ2508"/>
  <c r="AM2508" s="1"/>
  <c r="AT2507"/>
  <c r="AS2507"/>
  <c r="AU2507"/>
  <c r="AR2507"/>
  <c r="AP2507"/>
  <c r="AO2507"/>
  <c r="AN2507"/>
  <c r="AJ2507"/>
  <c r="AM2507" s="1"/>
  <c r="AT2506"/>
  <c r="AS2506"/>
  <c r="AU2506"/>
  <c r="AR2506"/>
  <c r="AP2506"/>
  <c r="AO2506"/>
  <c r="AN2506"/>
  <c r="AJ2506"/>
  <c r="AM2506" s="1"/>
  <c r="AT2505"/>
  <c r="AS2505"/>
  <c r="AU2505"/>
  <c r="AR2505"/>
  <c r="AP2505"/>
  <c r="AO2505"/>
  <c r="AN2505"/>
  <c r="AJ2505"/>
  <c r="AM2505" s="1"/>
  <c r="AT2504"/>
  <c r="AS2504"/>
  <c r="AU2504"/>
  <c r="AR2504"/>
  <c r="AP2504"/>
  <c r="AO2504"/>
  <c r="AN2504"/>
  <c r="AJ2504"/>
  <c r="AM2504" s="1"/>
  <c r="AT2503"/>
  <c r="AS2503"/>
  <c r="AU2503"/>
  <c r="AR2503"/>
  <c r="AP2503"/>
  <c r="AO2503"/>
  <c r="AN2503"/>
  <c r="AJ2503"/>
  <c r="AM2503" s="1"/>
  <c r="AT2502"/>
  <c r="AS2502"/>
  <c r="AU2502"/>
  <c r="AR2502"/>
  <c r="AP2502"/>
  <c r="AO2502"/>
  <c r="AN2502"/>
  <c r="AJ2502"/>
  <c r="AM2502" s="1"/>
  <c r="AT2501"/>
  <c r="AS2501"/>
  <c r="AU2501"/>
  <c r="AR2501"/>
  <c r="AP2501"/>
  <c r="AO2501"/>
  <c r="AN2501"/>
  <c r="AJ2501"/>
  <c r="AM2501" s="1"/>
  <c r="AT2500"/>
  <c r="AS2500"/>
  <c r="AU2500"/>
  <c r="AR2500"/>
  <c r="AP2500"/>
  <c r="AO2500"/>
  <c r="AN2500"/>
  <c r="AJ2500"/>
  <c r="AM2500" s="1"/>
  <c r="AT2499"/>
  <c r="AS2499"/>
  <c r="AU2499"/>
  <c r="AR2499"/>
  <c r="AP2499"/>
  <c r="AO2499"/>
  <c r="AN2499"/>
  <c r="AJ2499"/>
  <c r="AM2499" s="1"/>
  <c r="AT2498"/>
  <c r="AS2498"/>
  <c r="AU2498"/>
  <c r="AR2498"/>
  <c r="AP2498"/>
  <c r="AO2498"/>
  <c r="AN2498"/>
  <c r="AJ2498"/>
  <c r="AM2498" s="1"/>
  <c r="AT2497"/>
  <c r="AS2497"/>
  <c r="AU2497"/>
  <c r="AR2497"/>
  <c r="AP2497"/>
  <c r="AO2497"/>
  <c r="AN2497"/>
  <c r="AJ2497"/>
  <c r="AM2497" s="1"/>
  <c r="AT2496"/>
  <c r="AS2496"/>
  <c r="AU2496"/>
  <c r="AR2496"/>
  <c r="AP2496"/>
  <c r="AO2496"/>
  <c r="AN2496"/>
  <c r="AJ2496"/>
  <c r="AM2496" s="1"/>
  <c r="AT2495"/>
  <c r="AS2495"/>
  <c r="AU2495"/>
  <c r="AR2495"/>
  <c r="AP2495"/>
  <c r="AO2495"/>
  <c r="AN2495"/>
  <c r="AJ2495"/>
  <c r="AM2495" s="1"/>
  <c r="AT2494"/>
  <c r="AS2494"/>
  <c r="AU2494"/>
  <c r="AR2494"/>
  <c r="AP2494"/>
  <c r="AO2494"/>
  <c r="AN2494"/>
  <c r="AJ2494"/>
  <c r="AM2494" s="1"/>
  <c r="AT2493"/>
  <c r="AS2493"/>
  <c r="AU2493"/>
  <c r="AR2493"/>
  <c r="AP2493"/>
  <c r="AO2493"/>
  <c r="AN2493"/>
  <c r="AJ2493"/>
  <c r="AM2493" s="1"/>
  <c r="AT2492"/>
  <c r="AS2492"/>
  <c r="AU2492"/>
  <c r="AR2492"/>
  <c r="AP2492"/>
  <c r="AO2492"/>
  <c r="AN2492"/>
  <c r="AJ2492"/>
  <c r="AM2492" s="1"/>
  <c r="AT2491"/>
  <c r="AS2491"/>
  <c r="AU2491"/>
  <c r="AR2491"/>
  <c r="AP2491"/>
  <c r="AO2491"/>
  <c r="AN2491"/>
  <c r="AJ2491"/>
  <c r="AM2491" s="1"/>
  <c r="AT2490"/>
  <c r="AS2490"/>
  <c r="AU2490"/>
  <c r="AR2490"/>
  <c r="AP2490"/>
  <c r="AO2490"/>
  <c r="AN2490"/>
  <c r="AJ2490"/>
  <c r="AM2490" s="1"/>
  <c r="AT2489"/>
  <c r="AS2489"/>
  <c r="AU2489"/>
  <c r="AR2489"/>
  <c r="AP2489"/>
  <c r="AO2489"/>
  <c r="AN2489"/>
  <c r="AJ2489"/>
  <c r="AM2489" s="1"/>
  <c r="AT2488"/>
  <c r="AS2488"/>
  <c r="AU2488"/>
  <c r="AR2488"/>
  <c r="AP2488"/>
  <c r="AO2488"/>
  <c r="AN2488"/>
  <c r="AJ2488"/>
  <c r="AM2488" s="1"/>
  <c r="AT2487"/>
  <c r="AS2487"/>
  <c r="AU2487"/>
  <c r="AR2487"/>
  <c r="AP2487"/>
  <c r="AO2487"/>
  <c r="AN2487"/>
  <c r="AJ2487"/>
  <c r="AM2487" s="1"/>
  <c r="AT2486"/>
  <c r="AS2486"/>
  <c r="AU2486"/>
  <c r="AR2486"/>
  <c r="AP2486"/>
  <c r="AO2486"/>
  <c r="AN2486"/>
  <c r="AJ2486"/>
  <c r="AM2486" s="1"/>
  <c r="AT2485"/>
  <c r="AS2485"/>
  <c r="AU2485"/>
  <c r="AR2485"/>
  <c r="AP2485"/>
  <c r="AO2485"/>
  <c r="AN2485"/>
  <c r="AJ2485"/>
  <c r="AM2485" s="1"/>
  <c r="AT2484"/>
  <c r="AS2484"/>
  <c r="AU2484"/>
  <c r="AR2484"/>
  <c r="AP2484"/>
  <c r="AO2484"/>
  <c r="AN2484"/>
  <c r="AJ2484"/>
  <c r="AM2484" s="1"/>
  <c r="AT2483"/>
  <c r="AS2483"/>
  <c r="AU2483"/>
  <c r="AR2483"/>
  <c r="AP2483"/>
  <c r="AO2483"/>
  <c r="AN2483"/>
  <c r="AJ2483"/>
  <c r="AM2483" s="1"/>
  <c r="AT2482"/>
  <c r="AS2482"/>
  <c r="AU2482"/>
  <c r="AR2482"/>
  <c r="AP2482"/>
  <c r="AO2482"/>
  <c r="AN2482"/>
  <c r="AJ2482"/>
  <c r="AM2482" s="1"/>
  <c r="AT2481"/>
  <c r="AS2481"/>
  <c r="AU2481"/>
  <c r="AR2481"/>
  <c r="AP2481"/>
  <c r="AO2481"/>
  <c r="AN2481"/>
  <c r="AJ2481"/>
  <c r="AM2481" s="1"/>
  <c r="AT2480"/>
  <c r="AS2480"/>
  <c r="AU2480"/>
  <c r="AR2480"/>
  <c r="AP2480"/>
  <c r="AO2480"/>
  <c r="AN2480"/>
  <c r="AJ2480"/>
  <c r="AM2480" s="1"/>
  <c r="AT2479"/>
  <c r="AS2479"/>
  <c r="AU2479"/>
  <c r="AR2479"/>
  <c r="AP2479"/>
  <c r="AO2479"/>
  <c r="AN2479"/>
  <c r="AJ2479"/>
  <c r="AM2479" s="1"/>
  <c r="AT2478"/>
  <c r="AS2478"/>
  <c r="AU2478"/>
  <c r="AR2478"/>
  <c r="AP2478"/>
  <c r="AO2478"/>
  <c r="AN2478"/>
  <c r="AJ2478"/>
  <c r="AM2478" s="1"/>
  <c r="AT2477"/>
  <c r="AS2477"/>
  <c r="AU2477"/>
  <c r="AR2477"/>
  <c r="AP2477"/>
  <c r="AO2477"/>
  <c r="AN2477"/>
  <c r="AJ2477"/>
  <c r="AM2477" s="1"/>
  <c r="AT2476"/>
  <c r="AS2476"/>
  <c r="AU2476"/>
  <c r="AR2476"/>
  <c r="AP2476"/>
  <c r="AO2476"/>
  <c r="AN2476"/>
  <c r="AJ2476"/>
  <c r="AM2476" s="1"/>
  <c r="AT2475"/>
  <c r="AS2475"/>
  <c r="AU2475"/>
  <c r="AR2475"/>
  <c r="AP2475"/>
  <c r="AO2475"/>
  <c r="AN2475"/>
  <c r="AJ2475"/>
  <c r="AM2475" s="1"/>
  <c r="AT2474"/>
  <c r="AS2474"/>
  <c r="AU2474"/>
  <c r="AR2474"/>
  <c r="AP2474"/>
  <c r="AO2474"/>
  <c r="AN2474"/>
  <c r="AJ2474"/>
  <c r="AM2474" s="1"/>
  <c r="AT2473"/>
  <c r="AS2473"/>
  <c r="AU2473"/>
  <c r="AR2473"/>
  <c r="AP2473"/>
  <c r="AO2473"/>
  <c r="AN2473"/>
  <c r="AJ2473"/>
  <c r="AM2473" s="1"/>
  <c r="AT2472"/>
  <c r="AS2472"/>
  <c r="AU2472"/>
  <c r="AR2472"/>
  <c r="AP2472"/>
  <c r="AO2472"/>
  <c r="AN2472"/>
  <c r="AJ2472"/>
  <c r="AM2472" s="1"/>
  <c r="AT2471"/>
  <c r="AS2471"/>
  <c r="AU2471"/>
  <c r="AR2471"/>
  <c r="AP2471"/>
  <c r="AO2471"/>
  <c r="AN2471"/>
  <c r="AJ2471"/>
  <c r="AM2471" s="1"/>
  <c r="AT2470"/>
  <c r="AS2470"/>
  <c r="AU2470"/>
  <c r="AR2470"/>
  <c r="AP2470"/>
  <c r="AO2470"/>
  <c r="AN2470"/>
  <c r="AJ2470"/>
  <c r="AM2470" s="1"/>
  <c r="AT2469"/>
  <c r="AS2469"/>
  <c r="AU2469"/>
  <c r="AR2469"/>
  <c r="AP2469"/>
  <c r="AO2469"/>
  <c r="AN2469"/>
  <c r="AJ2469"/>
  <c r="AM2469" s="1"/>
  <c r="AT2468"/>
  <c r="AS2468"/>
  <c r="AU2468"/>
  <c r="AR2468"/>
  <c r="AP2468"/>
  <c r="AO2468"/>
  <c r="AN2468"/>
  <c r="AJ2468"/>
  <c r="AM2468" s="1"/>
  <c r="AT2467"/>
  <c r="AS2467"/>
  <c r="AU2467"/>
  <c r="AR2467"/>
  <c r="AP2467"/>
  <c r="AO2467"/>
  <c r="AN2467"/>
  <c r="AJ2467"/>
  <c r="AM2467" s="1"/>
  <c r="AT2466"/>
  <c r="AS2466"/>
  <c r="AU2466"/>
  <c r="AR2466"/>
  <c r="AP2466"/>
  <c r="AO2466"/>
  <c r="AN2466"/>
  <c r="AJ2466"/>
  <c r="AM2466" s="1"/>
  <c r="AT2465"/>
  <c r="AS2465"/>
  <c r="AU2465"/>
  <c r="AR2465"/>
  <c r="AP2465"/>
  <c r="AO2465"/>
  <c r="AN2465"/>
  <c r="AJ2465"/>
  <c r="AM2465" s="1"/>
  <c r="AT2464"/>
  <c r="AS2464"/>
  <c r="AU2464"/>
  <c r="AR2464"/>
  <c r="AP2464"/>
  <c r="AO2464"/>
  <c r="AN2464"/>
  <c r="AJ2464"/>
  <c r="AM2464" s="1"/>
  <c r="AT2463"/>
  <c r="AS2463"/>
  <c r="AU2463"/>
  <c r="AR2463"/>
  <c r="AP2463"/>
  <c r="AO2463"/>
  <c r="AN2463"/>
  <c r="AJ2463"/>
  <c r="AM2463" s="1"/>
  <c r="AT2462"/>
  <c r="AS2462"/>
  <c r="AU2462"/>
  <c r="AR2462"/>
  <c r="AP2462"/>
  <c r="AO2462"/>
  <c r="AN2462"/>
  <c r="AJ2462"/>
  <c r="AM2462" s="1"/>
  <c r="AT2461"/>
  <c r="AS2461"/>
  <c r="AU2461"/>
  <c r="AR2461"/>
  <c r="AP2461"/>
  <c r="AO2461"/>
  <c r="AN2461"/>
  <c r="AJ2461"/>
  <c r="AM2461" s="1"/>
  <c r="AT2460"/>
  <c r="AS2460"/>
  <c r="AU2460"/>
  <c r="AR2460"/>
  <c r="AP2460"/>
  <c r="AO2460"/>
  <c r="AN2460"/>
  <c r="AJ2460"/>
  <c r="AM2460" s="1"/>
  <c r="AT2459"/>
  <c r="AS2459"/>
  <c r="AU2459"/>
  <c r="AR2459"/>
  <c r="AP2459"/>
  <c r="AO2459"/>
  <c r="AN2459"/>
  <c r="AJ2459"/>
  <c r="AM2459" s="1"/>
  <c r="AT2458"/>
  <c r="AS2458"/>
  <c r="AU2458"/>
  <c r="AR2458"/>
  <c r="AP2458"/>
  <c r="AO2458"/>
  <c r="AN2458"/>
  <c r="AJ2458"/>
  <c r="AM2458" s="1"/>
  <c r="AT2457"/>
  <c r="AS2457"/>
  <c r="AU2457"/>
  <c r="AR2457"/>
  <c r="AP2457"/>
  <c r="AO2457"/>
  <c r="AN2457"/>
  <c r="AJ2457"/>
  <c r="AM2457" s="1"/>
  <c r="AT2456"/>
  <c r="AS2456"/>
  <c r="AU2456"/>
  <c r="AR2456"/>
  <c r="AP2456"/>
  <c r="AO2456"/>
  <c r="AN2456"/>
  <c r="AJ2456"/>
  <c r="AM2456" s="1"/>
  <c r="AT2455"/>
  <c r="AS2455"/>
  <c r="AU2455"/>
  <c r="AR2455"/>
  <c r="AP2455"/>
  <c r="AO2455"/>
  <c r="AN2455"/>
  <c r="AJ2455"/>
  <c r="AM2455" s="1"/>
  <c r="AT2454"/>
  <c r="AS2454"/>
  <c r="AU2454"/>
  <c r="AR2454"/>
  <c r="AP2454"/>
  <c r="AO2454"/>
  <c r="AN2454"/>
  <c r="AJ2454"/>
  <c r="AM2454" s="1"/>
  <c r="AT2453"/>
  <c r="AS2453"/>
  <c r="AU2453"/>
  <c r="AR2453"/>
  <c r="AP2453"/>
  <c r="AO2453"/>
  <c r="AN2453"/>
  <c r="AJ2453"/>
  <c r="AM2453" s="1"/>
  <c r="AT2452"/>
  <c r="AS2452"/>
  <c r="AU2452"/>
  <c r="AR2452"/>
  <c r="AP2452"/>
  <c r="AO2452"/>
  <c r="AN2452"/>
  <c r="AJ2452"/>
  <c r="AM2452" s="1"/>
  <c r="AT2451"/>
  <c r="AS2451"/>
  <c r="AU2451"/>
  <c r="AR2451"/>
  <c r="AP2451"/>
  <c r="AO2451"/>
  <c r="AN2451"/>
  <c r="AJ2451"/>
  <c r="AM2451" s="1"/>
  <c r="AT2450"/>
  <c r="AS2450"/>
  <c r="AU2450"/>
  <c r="AR2450"/>
  <c r="AP2450"/>
  <c r="AO2450"/>
  <c r="AN2450"/>
  <c r="AJ2450"/>
  <c r="AM2450" s="1"/>
  <c r="AT2449"/>
  <c r="AS2449"/>
  <c r="AU2449"/>
  <c r="AR2449"/>
  <c r="AP2449"/>
  <c r="AO2449"/>
  <c r="AN2449"/>
  <c r="AJ2449"/>
  <c r="AM2449" s="1"/>
  <c r="AT2448"/>
  <c r="AS2448"/>
  <c r="AU2448"/>
  <c r="AR2448"/>
  <c r="AP2448"/>
  <c r="AO2448"/>
  <c r="AN2448"/>
  <c r="AJ2448"/>
  <c r="AM2448" s="1"/>
  <c r="AT2447"/>
  <c r="AS2447"/>
  <c r="AU2447"/>
  <c r="AR2447"/>
  <c r="AP2447"/>
  <c r="AO2447"/>
  <c r="AN2447"/>
  <c r="AJ2447"/>
  <c r="AM2447" s="1"/>
  <c r="AT2446"/>
  <c r="AS2446"/>
  <c r="AU2446"/>
  <c r="AR2446"/>
  <c r="AP2446"/>
  <c r="AO2446"/>
  <c r="AN2446"/>
  <c r="AJ2446"/>
  <c r="AM2446" s="1"/>
  <c r="AT2445"/>
  <c r="AS2445"/>
  <c r="AU2445"/>
  <c r="AR2445"/>
  <c r="AP2445"/>
  <c r="AO2445"/>
  <c r="AN2445"/>
  <c r="AJ2445"/>
  <c r="AM2445" s="1"/>
  <c r="AT2444"/>
  <c r="AS2444"/>
  <c r="AU2444"/>
  <c r="AR2444"/>
  <c r="AP2444"/>
  <c r="AO2444"/>
  <c r="AN2444"/>
  <c r="AJ2444"/>
  <c r="AM2444" s="1"/>
  <c r="AT2443"/>
  <c r="AS2443"/>
  <c r="AU2443"/>
  <c r="AR2443"/>
  <c r="AP2443"/>
  <c r="AO2443"/>
  <c r="AN2443"/>
  <c r="AJ2443"/>
  <c r="AM2443" s="1"/>
  <c r="AT2442"/>
  <c r="AS2442"/>
  <c r="AU2442"/>
  <c r="AR2442"/>
  <c r="AP2442"/>
  <c r="AO2442"/>
  <c r="AN2442"/>
  <c r="AJ2442"/>
  <c r="AM2442" s="1"/>
  <c r="AT2441"/>
  <c r="AS2441"/>
  <c r="AU2441"/>
  <c r="AR2441"/>
  <c r="AP2441"/>
  <c r="AO2441"/>
  <c r="AN2441"/>
  <c r="AJ2441"/>
  <c r="AM2441" s="1"/>
  <c r="AT2440"/>
  <c r="AS2440"/>
  <c r="AU2440"/>
  <c r="AR2440"/>
  <c r="AP2440"/>
  <c r="AO2440"/>
  <c r="AN2440"/>
  <c r="AJ2440"/>
  <c r="AM2440" s="1"/>
  <c r="AT2439"/>
  <c r="AS2439"/>
  <c r="AU2439"/>
  <c r="AR2439"/>
  <c r="AP2439"/>
  <c r="AO2439"/>
  <c r="AN2439"/>
  <c r="AJ2439"/>
  <c r="AM2439" s="1"/>
  <c r="AT2438"/>
  <c r="AS2438"/>
  <c r="AU2438"/>
  <c r="AR2438"/>
  <c r="AP2438"/>
  <c r="AO2438"/>
  <c r="AN2438"/>
  <c r="AJ2438"/>
  <c r="AM2438" s="1"/>
  <c r="AT2437"/>
  <c r="AS2437"/>
  <c r="AU2437"/>
  <c r="AR2437"/>
  <c r="AP2437"/>
  <c r="AO2437"/>
  <c r="AN2437"/>
  <c r="AJ2437"/>
  <c r="AM2437" s="1"/>
  <c r="AT2436"/>
  <c r="AS2436"/>
  <c r="AU2436"/>
  <c r="AR2436"/>
  <c r="AP2436"/>
  <c r="AO2436"/>
  <c r="AN2436"/>
  <c r="AJ2436"/>
  <c r="AM2436" s="1"/>
  <c r="AT2435"/>
  <c r="AS2435"/>
  <c r="AU2435"/>
  <c r="AR2435"/>
  <c r="AP2435"/>
  <c r="AO2435"/>
  <c r="AN2435"/>
  <c r="AJ2435"/>
  <c r="AM2435" s="1"/>
  <c r="AT2434"/>
  <c r="AS2434"/>
  <c r="AU2434"/>
  <c r="AR2434"/>
  <c r="AP2434"/>
  <c r="AO2434"/>
  <c r="AN2434"/>
  <c r="AJ2434"/>
  <c r="AM2434" s="1"/>
  <c r="AT2433"/>
  <c r="AS2433"/>
  <c r="AU2433"/>
  <c r="AR2433"/>
  <c r="AP2433"/>
  <c r="AO2433"/>
  <c r="AN2433"/>
  <c r="AJ2433"/>
  <c r="AM2433" s="1"/>
  <c r="AT2432"/>
  <c r="AS2432"/>
  <c r="AU2432"/>
  <c r="AR2432"/>
  <c r="AP2432"/>
  <c r="AO2432"/>
  <c r="AN2432"/>
  <c r="AJ2432"/>
  <c r="AM2432" s="1"/>
  <c r="AT2431"/>
  <c r="AS2431"/>
  <c r="AU2431"/>
  <c r="AR2431"/>
  <c r="AP2431"/>
  <c r="AO2431"/>
  <c r="AN2431"/>
  <c r="AJ2431"/>
  <c r="AM2431" s="1"/>
  <c r="AT2430"/>
  <c r="AS2430"/>
  <c r="AU2430"/>
  <c r="AR2430"/>
  <c r="AP2430"/>
  <c r="AO2430"/>
  <c r="AN2430"/>
  <c r="AJ2430"/>
  <c r="AM2430" s="1"/>
  <c r="AT2429"/>
  <c r="AS2429"/>
  <c r="AU2429"/>
  <c r="AR2429"/>
  <c r="AP2429"/>
  <c r="AO2429"/>
  <c r="AN2429"/>
  <c r="AJ2429"/>
  <c r="AM2429" s="1"/>
  <c r="AT2428"/>
  <c r="AS2428"/>
  <c r="AU2428"/>
  <c r="AR2428"/>
  <c r="AP2428"/>
  <c r="AO2428"/>
  <c r="AN2428"/>
  <c r="AJ2428"/>
  <c r="AM2428" s="1"/>
  <c r="AT2427"/>
  <c r="AS2427"/>
  <c r="AU2427"/>
  <c r="AR2427"/>
  <c r="AP2427"/>
  <c r="AO2427"/>
  <c r="AN2427"/>
  <c r="AJ2427"/>
  <c r="AM2427" s="1"/>
  <c r="AT2426"/>
  <c r="AS2426"/>
  <c r="AU2426"/>
  <c r="AR2426"/>
  <c r="AP2426"/>
  <c r="AO2426"/>
  <c r="AN2426"/>
  <c r="AJ2426"/>
  <c r="AM2426" s="1"/>
  <c r="AT2425"/>
  <c r="AS2425"/>
  <c r="AU2425"/>
  <c r="AR2425"/>
  <c r="AP2425"/>
  <c r="AO2425"/>
  <c r="AN2425"/>
  <c r="AJ2425"/>
  <c r="AM2425" s="1"/>
  <c r="AT2424"/>
  <c r="AS2424"/>
  <c r="AU2424"/>
  <c r="AR2424"/>
  <c r="AP2424"/>
  <c r="AO2424"/>
  <c r="AN2424"/>
  <c r="AJ2424"/>
  <c r="AM2424" s="1"/>
  <c r="AT2423"/>
  <c r="AS2423"/>
  <c r="AU2423"/>
  <c r="AR2423"/>
  <c r="AP2423"/>
  <c r="AO2423"/>
  <c r="AN2423"/>
  <c r="AJ2423"/>
  <c r="AM2423" s="1"/>
  <c r="AT2422"/>
  <c r="AS2422"/>
  <c r="AU2422"/>
  <c r="AR2422"/>
  <c r="AP2422"/>
  <c r="AO2422"/>
  <c r="AN2422"/>
  <c r="AJ2422"/>
  <c r="AM2422" s="1"/>
  <c r="AT2421"/>
  <c r="AS2421"/>
  <c r="AU2421"/>
  <c r="AR2421"/>
  <c r="AP2421"/>
  <c r="AO2421"/>
  <c r="AN2421"/>
  <c r="AJ2421"/>
  <c r="AM2421" s="1"/>
  <c r="AT2420"/>
  <c r="AS2420"/>
  <c r="AU2420"/>
  <c r="AR2420"/>
  <c r="AP2420"/>
  <c r="AO2420"/>
  <c r="AN2420"/>
  <c r="AJ2420"/>
  <c r="AM2420" s="1"/>
  <c r="AT2419"/>
  <c r="AS2419"/>
  <c r="AU2419"/>
  <c r="AR2419"/>
  <c r="AP2419"/>
  <c r="AO2419"/>
  <c r="AN2419"/>
  <c r="AJ2419"/>
  <c r="AM2419" s="1"/>
  <c r="AT2418"/>
  <c r="AS2418"/>
  <c r="AU2418"/>
  <c r="AR2418"/>
  <c r="AP2418"/>
  <c r="AO2418"/>
  <c r="AN2418"/>
  <c r="AJ2418"/>
  <c r="AM2418" s="1"/>
  <c r="AT2417"/>
  <c r="AS2417"/>
  <c r="AU2417"/>
  <c r="AR2417"/>
  <c r="AP2417"/>
  <c r="AO2417"/>
  <c r="AN2417"/>
  <c r="AJ2417"/>
  <c r="AM2417" s="1"/>
  <c r="AT2416"/>
  <c r="AS2416"/>
  <c r="AU2416"/>
  <c r="AR2416"/>
  <c r="AP2416"/>
  <c r="AO2416"/>
  <c r="AN2416"/>
  <c r="AJ2416"/>
  <c r="AM2416" s="1"/>
  <c r="AT2415"/>
  <c r="AS2415"/>
  <c r="AU2415"/>
  <c r="AR2415"/>
  <c r="AP2415"/>
  <c r="AO2415"/>
  <c r="AN2415"/>
  <c r="AJ2415"/>
  <c r="AM2415" s="1"/>
  <c r="AT2414"/>
  <c r="AS2414"/>
  <c r="AU2414"/>
  <c r="AR2414"/>
  <c r="AP2414"/>
  <c r="AO2414"/>
  <c r="AN2414"/>
  <c r="AJ2414"/>
  <c r="AM2414" s="1"/>
  <c r="AT2413"/>
  <c r="AS2413"/>
  <c r="AU2413"/>
  <c r="AR2413"/>
  <c r="AP2413"/>
  <c r="AO2413"/>
  <c r="AN2413"/>
  <c r="AJ2413"/>
  <c r="AM2413" s="1"/>
  <c r="AT2412"/>
  <c r="AS2412"/>
  <c r="AU2412"/>
  <c r="AR2412"/>
  <c r="AP2412"/>
  <c r="AO2412"/>
  <c r="AN2412"/>
  <c r="AJ2412"/>
  <c r="AM2412" s="1"/>
  <c r="AT2411"/>
  <c r="AS2411"/>
  <c r="AU2411"/>
  <c r="AR2411"/>
  <c r="AP2411"/>
  <c r="AO2411"/>
  <c r="AN2411"/>
  <c r="AJ2411"/>
  <c r="AM2411" s="1"/>
  <c r="AT2410"/>
  <c r="AS2410"/>
  <c r="AU2410"/>
  <c r="AR2410"/>
  <c r="AP2410"/>
  <c r="AO2410"/>
  <c r="AN2410"/>
  <c r="AJ2410"/>
  <c r="AM2410" s="1"/>
  <c r="AT2409"/>
  <c r="AS2409"/>
  <c r="AU2409"/>
  <c r="AR2409"/>
  <c r="AP2409"/>
  <c r="AO2409"/>
  <c r="AN2409"/>
  <c r="AJ2409"/>
  <c r="AM2409" s="1"/>
  <c r="AT2408"/>
  <c r="AS2408"/>
  <c r="AU2408"/>
  <c r="AR2408"/>
  <c r="AP2408"/>
  <c r="AO2408"/>
  <c r="AN2408"/>
  <c r="AJ2408"/>
  <c r="AM2408" s="1"/>
  <c r="AT2407"/>
  <c r="AS2407"/>
  <c r="AU2407"/>
  <c r="AR2407"/>
  <c r="AP2407"/>
  <c r="AO2407"/>
  <c r="AN2407"/>
  <c r="AJ2407"/>
  <c r="AM2407" s="1"/>
  <c r="AT2406"/>
  <c r="AS2406"/>
  <c r="AU2406"/>
  <c r="AR2406"/>
  <c r="AP2406"/>
  <c r="AO2406"/>
  <c r="AN2406"/>
  <c r="AJ2406"/>
  <c r="AM2406" s="1"/>
  <c r="AT2405"/>
  <c r="AS2405"/>
  <c r="AU2405"/>
  <c r="AR2405"/>
  <c r="AP2405"/>
  <c r="AO2405"/>
  <c r="AN2405"/>
  <c r="AJ2405"/>
  <c r="AM2405" s="1"/>
  <c r="AT2404"/>
  <c r="AS2404"/>
  <c r="AU2404"/>
  <c r="AR2404"/>
  <c r="AP2404"/>
  <c r="AO2404"/>
  <c r="AN2404"/>
  <c r="AJ2404"/>
  <c r="AM2404" s="1"/>
  <c r="AT2403"/>
  <c r="AS2403"/>
  <c r="AU2403"/>
  <c r="AR2403"/>
  <c r="AP2403"/>
  <c r="AO2403"/>
  <c r="AN2403"/>
  <c r="AJ2403"/>
  <c r="AM2403" s="1"/>
  <c r="AT2402"/>
  <c r="AS2402"/>
  <c r="AU2402"/>
  <c r="AR2402"/>
  <c r="AP2402"/>
  <c r="AO2402"/>
  <c r="AN2402"/>
  <c r="AJ2402"/>
  <c r="AM2402" s="1"/>
  <c r="AT2401"/>
  <c r="AS2401"/>
  <c r="AU2401"/>
  <c r="AR2401"/>
  <c r="AP2401"/>
  <c r="AO2401"/>
  <c r="AN2401"/>
  <c r="AJ2401"/>
  <c r="AM2401" s="1"/>
  <c r="AT2400"/>
  <c r="AS2400"/>
  <c r="AU2400"/>
  <c r="AR2400"/>
  <c r="AP2400"/>
  <c r="AO2400"/>
  <c r="AN2400"/>
  <c r="AJ2400"/>
  <c r="AM2400" s="1"/>
  <c r="AT2399"/>
  <c r="AS2399"/>
  <c r="AU2399"/>
  <c r="AR2399"/>
  <c r="AP2399"/>
  <c r="AO2399"/>
  <c r="AN2399"/>
  <c r="AJ2399"/>
  <c r="AM2399" s="1"/>
  <c r="AT2398"/>
  <c r="AS2398"/>
  <c r="AU2398"/>
  <c r="AR2398"/>
  <c r="AP2398"/>
  <c r="AO2398"/>
  <c r="AN2398"/>
  <c r="AJ2398"/>
  <c r="AM2398" s="1"/>
  <c r="AT2397"/>
  <c r="AS2397"/>
  <c r="AU2397"/>
  <c r="AR2397"/>
  <c r="AP2397"/>
  <c r="AO2397"/>
  <c r="AN2397"/>
  <c r="AJ2397"/>
  <c r="AM2397" s="1"/>
  <c r="AT2396"/>
  <c r="AS2396"/>
  <c r="AU2396"/>
  <c r="AR2396"/>
  <c r="AP2396"/>
  <c r="AO2396"/>
  <c r="AN2396"/>
  <c r="AJ2396"/>
  <c r="AM2396" s="1"/>
  <c r="AT2395"/>
  <c r="AS2395"/>
  <c r="AU2395"/>
  <c r="AR2395"/>
  <c r="AP2395"/>
  <c r="AO2395"/>
  <c r="AN2395"/>
  <c r="AJ2395"/>
  <c r="AM2395" s="1"/>
  <c r="AT2394"/>
  <c r="AS2394"/>
  <c r="AU2394"/>
  <c r="AR2394"/>
  <c r="AP2394"/>
  <c r="AO2394"/>
  <c r="AN2394"/>
  <c r="AJ2394"/>
  <c r="AM2394" s="1"/>
  <c r="AT2393"/>
  <c r="AS2393"/>
  <c r="AU2393"/>
  <c r="AR2393"/>
  <c r="AP2393"/>
  <c r="AO2393"/>
  <c r="AN2393"/>
  <c r="AJ2393"/>
  <c r="AM2393" s="1"/>
  <c r="AT2392"/>
  <c r="AS2392"/>
  <c r="AU2392"/>
  <c r="AR2392"/>
  <c r="AP2392"/>
  <c r="AO2392"/>
  <c r="AN2392"/>
  <c r="AJ2392"/>
  <c r="AM2392" s="1"/>
  <c r="AT2391"/>
  <c r="AS2391"/>
  <c r="AU2391"/>
  <c r="AR2391"/>
  <c r="AP2391"/>
  <c r="AO2391"/>
  <c r="AN2391"/>
  <c r="AJ2391"/>
  <c r="AM2391" s="1"/>
  <c r="AT2390"/>
  <c r="AS2390"/>
  <c r="AU2390"/>
  <c r="AR2390"/>
  <c r="AP2390"/>
  <c r="AO2390"/>
  <c r="AN2390"/>
  <c r="AJ2390"/>
  <c r="AM2390" s="1"/>
  <c r="AT2389"/>
  <c r="AS2389"/>
  <c r="AU2389"/>
  <c r="AR2389"/>
  <c r="AP2389"/>
  <c r="AO2389"/>
  <c r="AN2389"/>
  <c r="AJ2389"/>
  <c r="AM2389" s="1"/>
  <c r="AT2388"/>
  <c r="AS2388"/>
  <c r="AU2388"/>
  <c r="AR2388"/>
  <c r="AP2388"/>
  <c r="AO2388"/>
  <c r="AN2388"/>
  <c r="AJ2388"/>
  <c r="AM2388" s="1"/>
  <c r="AT2387"/>
  <c r="AS2387"/>
  <c r="AU2387"/>
  <c r="AR2387"/>
  <c r="AP2387"/>
  <c r="AO2387"/>
  <c r="AN2387"/>
  <c r="AJ2387"/>
  <c r="AM2387" s="1"/>
  <c r="AT2386"/>
  <c r="AS2386"/>
  <c r="AU2386"/>
  <c r="AR2386"/>
  <c r="AP2386"/>
  <c r="AO2386"/>
  <c r="AN2386"/>
  <c r="AJ2386"/>
  <c r="AM2386" s="1"/>
  <c r="AT2385"/>
  <c r="AS2385"/>
  <c r="AU2385"/>
  <c r="AR2385"/>
  <c r="AP2385"/>
  <c r="AO2385"/>
  <c r="AN2385"/>
  <c r="AJ2385"/>
  <c r="AM2385" s="1"/>
  <c r="AT2384"/>
  <c r="AS2384"/>
  <c r="AU2384"/>
  <c r="AR2384"/>
  <c r="AP2384"/>
  <c r="AO2384"/>
  <c r="AN2384"/>
  <c r="AJ2384"/>
  <c r="AM2384" s="1"/>
  <c r="AT2383"/>
  <c r="AS2383"/>
  <c r="AU2383"/>
  <c r="AR2383"/>
  <c r="AP2383"/>
  <c r="AO2383"/>
  <c r="AN2383"/>
  <c r="AJ2383"/>
  <c r="AM2383" s="1"/>
  <c r="AT2382"/>
  <c r="AS2382"/>
  <c r="AU2382"/>
  <c r="AR2382"/>
  <c r="AP2382"/>
  <c r="AO2382"/>
  <c r="AN2382"/>
  <c r="AJ2382"/>
  <c r="AM2382" s="1"/>
  <c r="AT2381"/>
  <c r="AS2381"/>
  <c r="AU2381"/>
  <c r="AR2381"/>
  <c r="AP2381"/>
  <c r="AO2381"/>
  <c r="AN2381"/>
  <c r="AJ2381"/>
  <c r="AM2381" s="1"/>
  <c r="AT2380"/>
  <c r="AS2380"/>
  <c r="AU2380"/>
  <c r="AR2380"/>
  <c r="AP2380"/>
  <c r="AO2380"/>
  <c r="AN2380"/>
  <c r="AJ2380"/>
  <c r="AM2380" s="1"/>
  <c r="AT2379"/>
  <c r="AS2379"/>
  <c r="AU2379"/>
  <c r="AR2379"/>
  <c r="AP2379"/>
  <c r="AO2379"/>
  <c r="AN2379"/>
  <c r="AJ2379"/>
  <c r="AM2379" s="1"/>
  <c r="AT2378"/>
  <c r="AS2378"/>
  <c r="AU2378"/>
  <c r="AR2378"/>
  <c r="AP2378"/>
  <c r="AO2378"/>
  <c r="AN2378"/>
  <c r="AJ2378"/>
  <c r="AM2378" s="1"/>
  <c r="AT2377"/>
  <c r="AS2377"/>
  <c r="AU2377"/>
  <c r="AR2377"/>
  <c r="AP2377"/>
  <c r="AO2377"/>
  <c r="AN2377"/>
  <c r="AJ2377"/>
  <c r="AM2377" s="1"/>
  <c r="AT2376"/>
  <c r="AS2376"/>
  <c r="AU2376"/>
  <c r="AR2376"/>
  <c r="AP2376"/>
  <c r="AO2376"/>
  <c r="AN2376"/>
  <c r="AJ2376"/>
  <c r="AM2376" s="1"/>
  <c r="AT2375"/>
  <c r="AS2375"/>
  <c r="AU2375"/>
  <c r="AR2375"/>
  <c r="AP2375"/>
  <c r="AO2375"/>
  <c r="AN2375"/>
  <c r="AJ2375"/>
  <c r="AM2375" s="1"/>
  <c r="AT2374"/>
  <c r="AS2374"/>
  <c r="AU2374"/>
  <c r="AR2374"/>
  <c r="AP2374"/>
  <c r="AO2374"/>
  <c r="AN2374"/>
  <c r="AJ2374"/>
  <c r="AM2374" s="1"/>
  <c r="AT2373"/>
  <c r="AS2373"/>
  <c r="AU2373"/>
  <c r="AR2373"/>
  <c r="AP2373"/>
  <c r="AO2373"/>
  <c r="AN2373"/>
  <c r="AJ2373"/>
  <c r="AM2373" s="1"/>
  <c r="AT2372"/>
  <c r="AS2372"/>
  <c r="AU2372"/>
  <c r="AR2372"/>
  <c r="AP2372"/>
  <c r="AO2372"/>
  <c r="AN2372"/>
  <c r="AJ2372"/>
  <c r="AM2372" s="1"/>
  <c r="AT2371"/>
  <c r="AS2371"/>
  <c r="AU2371"/>
  <c r="AR2371"/>
  <c r="AP2371"/>
  <c r="AO2371"/>
  <c r="AN2371"/>
  <c r="AJ2371"/>
  <c r="AM2371" s="1"/>
  <c r="AT2370"/>
  <c r="AS2370"/>
  <c r="AU2370"/>
  <c r="AR2370"/>
  <c r="AP2370"/>
  <c r="AO2370"/>
  <c r="AN2370"/>
  <c r="AJ2370"/>
  <c r="AM2370" s="1"/>
  <c r="AT2369"/>
  <c r="AS2369"/>
  <c r="AU2369"/>
  <c r="AR2369"/>
  <c r="AP2369"/>
  <c r="AO2369"/>
  <c r="AN2369"/>
  <c r="AJ2369"/>
  <c r="AM2369" s="1"/>
  <c r="AT2368"/>
  <c r="AS2368"/>
  <c r="AU2368"/>
  <c r="AR2368"/>
  <c r="AP2368"/>
  <c r="AO2368"/>
  <c r="AN2368"/>
  <c r="AJ2368"/>
  <c r="AM2368" s="1"/>
  <c r="AT2367"/>
  <c r="AS2367"/>
  <c r="AU2367"/>
  <c r="AR2367"/>
  <c r="AP2367"/>
  <c r="AO2367"/>
  <c r="AN2367"/>
  <c r="AJ2367"/>
  <c r="AM2367" s="1"/>
  <c r="AT2366"/>
  <c r="AS2366"/>
  <c r="AU2366"/>
  <c r="AR2366"/>
  <c r="AP2366"/>
  <c r="AO2366"/>
  <c r="AN2366"/>
  <c r="AJ2366"/>
  <c r="AM2366" s="1"/>
  <c r="AT2365"/>
  <c r="AS2365"/>
  <c r="AU2365"/>
  <c r="AR2365"/>
  <c r="AP2365"/>
  <c r="AO2365"/>
  <c r="AN2365"/>
  <c r="AJ2365"/>
  <c r="AM2365" s="1"/>
  <c r="AT2364"/>
  <c r="AS2364"/>
  <c r="AU2364"/>
  <c r="AR2364"/>
  <c r="AP2364"/>
  <c r="AO2364"/>
  <c r="AN2364"/>
  <c r="AJ2364"/>
  <c r="AM2364" s="1"/>
  <c r="AT2363"/>
  <c r="AS2363"/>
  <c r="AU2363"/>
  <c r="AR2363"/>
  <c r="AP2363"/>
  <c r="AO2363"/>
  <c r="AN2363"/>
  <c r="AJ2363"/>
  <c r="AM2363" s="1"/>
  <c r="AT2362"/>
  <c r="AS2362"/>
  <c r="AU2362"/>
  <c r="AR2362"/>
  <c r="AP2362"/>
  <c r="AO2362"/>
  <c r="AN2362"/>
  <c r="AJ2362"/>
  <c r="AM2362" s="1"/>
  <c r="AT2361"/>
  <c r="AS2361"/>
  <c r="AU2361"/>
  <c r="AR2361"/>
  <c r="AP2361"/>
  <c r="AO2361"/>
  <c r="AN2361"/>
  <c r="AJ2361"/>
  <c r="AM2361" s="1"/>
  <c r="AT2360"/>
  <c r="AS2360"/>
  <c r="AU2360"/>
  <c r="AR2360"/>
  <c r="AP2360"/>
  <c r="AO2360"/>
  <c r="AN2360"/>
  <c r="AJ2360"/>
  <c r="AM2360" s="1"/>
  <c r="AT2359"/>
  <c r="AS2359"/>
  <c r="AU2359"/>
  <c r="AR2359"/>
  <c r="AP2359"/>
  <c r="AO2359"/>
  <c r="AN2359"/>
  <c r="AJ2359"/>
  <c r="AM2359" s="1"/>
  <c r="AT2358"/>
  <c r="AS2358"/>
  <c r="AU2358"/>
  <c r="AR2358"/>
  <c r="AP2358"/>
  <c r="AO2358"/>
  <c r="AN2358"/>
  <c r="AJ2358"/>
  <c r="AM2358" s="1"/>
  <c r="AT2357"/>
  <c r="AS2357"/>
  <c r="AU2357"/>
  <c r="AR2357"/>
  <c r="AP2357"/>
  <c r="AO2357"/>
  <c r="AN2357"/>
  <c r="AJ2357"/>
  <c r="AM2357" s="1"/>
  <c r="AT2356"/>
  <c r="AS2356"/>
  <c r="AU2356"/>
  <c r="AR2356"/>
  <c r="AP2356"/>
  <c r="AO2356"/>
  <c r="AN2356"/>
  <c r="AJ2356"/>
  <c r="AM2356" s="1"/>
  <c r="AT2355"/>
  <c r="AS2355"/>
  <c r="AU2355"/>
  <c r="AR2355"/>
  <c r="AP2355"/>
  <c r="AO2355"/>
  <c r="AN2355"/>
  <c r="AJ2355"/>
  <c r="AM2355" s="1"/>
  <c r="AT2354"/>
  <c r="AS2354"/>
  <c r="AU2354"/>
  <c r="AR2354"/>
  <c r="AP2354"/>
  <c r="AO2354"/>
  <c r="AN2354"/>
  <c r="AJ2354"/>
  <c r="AM2354" s="1"/>
  <c r="AT2353"/>
  <c r="AS2353"/>
  <c r="AU2353"/>
  <c r="AR2353"/>
  <c r="AP2353"/>
  <c r="AO2353"/>
  <c r="AN2353"/>
  <c r="AJ2353"/>
  <c r="AM2353" s="1"/>
  <c r="AT2352"/>
  <c r="AS2352"/>
  <c r="AU2352"/>
  <c r="AR2352"/>
  <c r="AP2352"/>
  <c r="AO2352"/>
  <c r="AN2352"/>
  <c r="AJ2352"/>
  <c r="AM2352" s="1"/>
  <c r="AT2351"/>
  <c r="AS2351"/>
  <c r="AU2351"/>
  <c r="AR2351"/>
  <c r="AP2351"/>
  <c r="AO2351"/>
  <c r="AN2351"/>
  <c r="AJ2351"/>
  <c r="AM2351" s="1"/>
  <c r="AT2350"/>
  <c r="AS2350"/>
  <c r="AU2350"/>
  <c r="AR2350"/>
  <c r="AP2350"/>
  <c r="AO2350"/>
  <c r="AN2350"/>
  <c r="AJ2350"/>
  <c r="AM2350" s="1"/>
  <c r="AT2349"/>
  <c r="AS2349"/>
  <c r="AU2349"/>
  <c r="AR2349"/>
  <c r="AP2349"/>
  <c r="AO2349"/>
  <c r="AN2349"/>
  <c r="AJ2349"/>
  <c r="AM2349" s="1"/>
  <c r="AT2348"/>
  <c r="AS2348"/>
  <c r="AU2348"/>
  <c r="AR2348"/>
  <c r="AP2348"/>
  <c r="AO2348"/>
  <c r="AN2348"/>
  <c r="AJ2348"/>
  <c r="AM2348" s="1"/>
  <c r="AT2347"/>
  <c r="AS2347"/>
  <c r="AU2347"/>
  <c r="AR2347"/>
  <c r="AP2347"/>
  <c r="AO2347"/>
  <c r="AN2347"/>
  <c r="AJ2347"/>
  <c r="AM2347" s="1"/>
  <c r="AT2346"/>
  <c r="AS2346"/>
  <c r="AU2346"/>
  <c r="AR2346"/>
  <c r="AP2346"/>
  <c r="AO2346"/>
  <c r="AN2346"/>
  <c r="AJ2346"/>
  <c r="AM2346" s="1"/>
  <c r="AT2345"/>
  <c r="AS2345"/>
  <c r="AU2345"/>
  <c r="AR2345"/>
  <c r="AP2345"/>
  <c r="AO2345"/>
  <c r="AN2345"/>
  <c r="AJ2345"/>
  <c r="AM2345" s="1"/>
  <c r="AT2344"/>
  <c r="AS2344"/>
  <c r="AU2344"/>
  <c r="AR2344"/>
  <c r="AP2344"/>
  <c r="AO2344"/>
  <c r="AN2344"/>
  <c r="AJ2344"/>
  <c r="AM2344" s="1"/>
  <c r="AT2343"/>
  <c r="AS2343"/>
  <c r="AU2343"/>
  <c r="AR2343"/>
  <c r="AP2343"/>
  <c r="AO2343"/>
  <c r="AN2343"/>
  <c r="AJ2343"/>
  <c r="AM2343" s="1"/>
  <c r="AT2342"/>
  <c r="AS2342"/>
  <c r="AU2342"/>
  <c r="AR2342"/>
  <c r="AP2342"/>
  <c r="AO2342"/>
  <c r="AN2342"/>
  <c r="AJ2342"/>
  <c r="AM2342" s="1"/>
  <c r="AT2341"/>
  <c r="AS2341"/>
  <c r="AU2341"/>
  <c r="AR2341"/>
  <c r="AP2341"/>
  <c r="AO2341"/>
  <c r="AN2341"/>
  <c r="AJ2341"/>
  <c r="AM2341" s="1"/>
  <c r="AT2340"/>
  <c r="AS2340"/>
  <c r="AU2340"/>
  <c r="AR2340"/>
  <c r="AP2340"/>
  <c r="AO2340"/>
  <c r="AN2340"/>
  <c r="AJ2340"/>
  <c r="AM2340" s="1"/>
  <c r="AT2339"/>
  <c r="AS2339"/>
  <c r="AU2339"/>
  <c r="AR2339"/>
  <c r="AP2339"/>
  <c r="AO2339"/>
  <c r="AN2339"/>
  <c r="AJ2339"/>
  <c r="AM2339" s="1"/>
  <c r="AT2338"/>
  <c r="AS2338"/>
  <c r="AU2338"/>
  <c r="AR2338"/>
  <c r="AP2338"/>
  <c r="AO2338"/>
  <c r="AN2338"/>
  <c r="AJ2338"/>
  <c r="AM2338" s="1"/>
  <c r="AT2337"/>
  <c r="AS2337"/>
  <c r="AU2337"/>
  <c r="AR2337"/>
  <c r="AP2337"/>
  <c r="AO2337"/>
  <c r="AN2337"/>
  <c r="AJ2337"/>
  <c r="AM2337" s="1"/>
  <c r="AT2336"/>
  <c r="AS2336"/>
  <c r="AU2336"/>
  <c r="AR2336"/>
  <c r="AP2336"/>
  <c r="AO2336"/>
  <c r="AN2336"/>
  <c r="AJ2336"/>
  <c r="AM2336" s="1"/>
  <c r="AT2335"/>
  <c r="AS2335"/>
  <c r="AU2335"/>
  <c r="AR2335"/>
  <c r="AP2335"/>
  <c r="AO2335"/>
  <c r="AN2335"/>
  <c r="AJ2335"/>
  <c r="AM2335" s="1"/>
  <c r="AT2334"/>
  <c r="AS2334"/>
  <c r="AU2334"/>
  <c r="AR2334"/>
  <c r="AP2334"/>
  <c r="AO2334"/>
  <c r="AN2334"/>
  <c r="AJ2334"/>
  <c r="AM2334" s="1"/>
  <c r="AT2333"/>
  <c r="AS2333"/>
  <c r="AU2333"/>
  <c r="AR2333"/>
  <c r="AP2333"/>
  <c r="AO2333"/>
  <c r="AN2333"/>
  <c r="AJ2333"/>
  <c r="AM2333" s="1"/>
  <c r="AT2332"/>
  <c r="AS2332"/>
  <c r="AU2332"/>
  <c r="AR2332"/>
  <c r="AP2332"/>
  <c r="AO2332"/>
  <c r="AN2332"/>
  <c r="AJ2332"/>
  <c r="AM2332" s="1"/>
  <c r="AT2331"/>
  <c r="AS2331"/>
  <c r="AU2331"/>
  <c r="AR2331"/>
  <c r="AP2331"/>
  <c r="AO2331"/>
  <c r="AN2331"/>
  <c r="AJ2331"/>
  <c r="AM2331" s="1"/>
  <c r="AT2330"/>
  <c r="AS2330"/>
  <c r="AU2330"/>
  <c r="AR2330"/>
  <c r="AP2330"/>
  <c r="AO2330"/>
  <c r="AN2330"/>
  <c r="AJ2330"/>
  <c r="AM2330" s="1"/>
  <c r="AT2329"/>
  <c r="AS2329"/>
  <c r="AU2329"/>
  <c r="AR2329"/>
  <c r="AP2329"/>
  <c r="AO2329"/>
  <c r="AN2329"/>
  <c r="AJ2329"/>
  <c r="AM2329" s="1"/>
  <c r="AT2328"/>
  <c r="AS2328"/>
  <c r="AU2328"/>
  <c r="AR2328"/>
  <c r="AP2328"/>
  <c r="AO2328"/>
  <c r="AN2328"/>
  <c r="AJ2328"/>
  <c r="AM2328" s="1"/>
  <c r="AT2327"/>
  <c r="AS2327"/>
  <c r="AU2327"/>
  <c r="AR2327"/>
  <c r="AP2327"/>
  <c r="AO2327"/>
  <c r="AN2327"/>
  <c r="AJ2327"/>
  <c r="AM2327" s="1"/>
  <c r="AT2326"/>
  <c r="AS2326"/>
  <c r="AU2326"/>
  <c r="AR2326"/>
  <c r="AP2326"/>
  <c r="AO2326"/>
  <c r="AN2326"/>
  <c r="AJ2326"/>
  <c r="AM2326" s="1"/>
  <c r="AT2325"/>
  <c r="AS2325"/>
  <c r="AU2325"/>
  <c r="AR2325"/>
  <c r="AP2325"/>
  <c r="AO2325"/>
  <c r="AN2325"/>
  <c r="AJ2325"/>
  <c r="AM2325" s="1"/>
  <c r="AT2324"/>
  <c r="AS2324"/>
  <c r="AU2324"/>
  <c r="AR2324"/>
  <c r="AP2324"/>
  <c r="AO2324"/>
  <c r="AN2324"/>
  <c r="AJ2324"/>
  <c r="AM2324" s="1"/>
  <c r="AT2323"/>
  <c r="AS2323"/>
  <c r="AU2323"/>
  <c r="AR2323"/>
  <c r="AP2323"/>
  <c r="AO2323"/>
  <c r="AN2323"/>
  <c r="AJ2323"/>
  <c r="AM2323" s="1"/>
  <c r="AT2322"/>
  <c r="AS2322"/>
  <c r="AU2322"/>
  <c r="AR2322"/>
  <c r="AP2322"/>
  <c r="AO2322"/>
  <c r="AN2322"/>
  <c r="AJ2322"/>
  <c r="AM2322" s="1"/>
  <c r="AT2321"/>
  <c r="AS2321"/>
  <c r="AU2321"/>
  <c r="AR2321"/>
  <c r="AP2321"/>
  <c r="AO2321"/>
  <c r="AN2321"/>
  <c r="AJ2321"/>
  <c r="AM2321" s="1"/>
  <c r="AT2320"/>
  <c r="AS2320"/>
  <c r="AU2320"/>
  <c r="AR2320"/>
  <c r="AP2320"/>
  <c r="AO2320"/>
  <c r="AN2320"/>
  <c r="AJ2320"/>
  <c r="AM2320" s="1"/>
  <c r="AT2319"/>
  <c r="AS2319"/>
  <c r="AU2319"/>
  <c r="AR2319"/>
  <c r="AP2319"/>
  <c r="AO2319"/>
  <c r="AN2319"/>
  <c r="AJ2319"/>
  <c r="AM2319" s="1"/>
  <c r="AT2318"/>
  <c r="AS2318"/>
  <c r="AU2318"/>
  <c r="AR2318"/>
  <c r="AP2318"/>
  <c r="AO2318"/>
  <c r="AN2318"/>
  <c r="AJ2318"/>
  <c r="AM2318" s="1"/>
  <c r="AT2317"/>
  <c r="AS2317"/>
  <c r="AU2317"/>
  <c r="AR2317"/>
  <c r="AP2317"/>
  <c r="AO2317"/>
  <c r="AN2317"/>
  <c r="AJ2317"/>
  <c r="AM2317" s="1"/>
  <c r="AT2316"/>
  <c r="AS2316"/>
  <c r="AU2316"/>
  <c r="AR2316"/>
  <c r="AP2316"/>
  <c r="AO2316"/>
  <c r="AN2316"/>
  <c r="AJ2316"/>
  <c r="AM2316" s="1"/>
  <c r="AT2315"/>
  <c r="AS2315"/>
  <c r="AU2315"/>
  <c r="AR2315"/>
  <c r="AP2315"/>
  <c r="AO2315"/>
  <c r="AN2315"/>
  <c r="AJ2315"/>
  <c r="AM2315" s="1"/>
  <c r="AT2314"/>
  <c r="AS2314"/>
  <c r="AU2314"/>
  <c r="AR2314"/>
  <c r="AP2314"/>
  <c r="AO2314"/>
  <c r="AN2314"/>
  <c r="AJ2314"/>
  <c r="AM2314" s="1"/>
  <c r="AT2313"/>
  <c r="AS2313"/>
  <c r="AU2313"/>
  <c r="AR2313"/>
  <c r="AP2313"/>
  <c r="AO2313"/>
  <c r="AN2313"/>
  <c r="AJ2313"/>
  <c r="AM2313" s="1"/>
  <c r="AT2312"/>
  <c r="AS2312"/>
  <c r="AU2312"/>
  <c r="AR2312"/>
  <c r="AP2312"/>
  <c r="AO2312"/>
  <c r="AN2312"/>
  <c r="AJ2312"/>
  <c r="AM2312" s="1"/>
  <c r="AT2311"/>
  <c r="AS2311"/>
  <c r="AU2311"/>
  <c r="AR2311"/>
  <c r="AP2311"/>
  <c r="AO2311"/>
  <c r="AN2311"/>
  <c r="AJ2311"/>
  <c r="AM2311" s="1"/>
  <c r="AT2310"/>
  <c r="AS2310"/>
  <c r="AU2310"/>
  <c r="AR2310"/>
  <c r="AP2310"/>
  <c r="AO2310"/>
  <c r="AN2310"/>
  <c r="AJ2310"/>
  <c r="AM2310" s="1"/>
  <c r="AT2309"/>
  <c r="AS2309"/>
  <c r="AU2309"/>
  <c r="AR2309"/>
  <c r="AP2309"/>
  <c r="AO2309"/>
  <c r="AN2309"/>
  <c r="AJ2309"/>
  <c r="AM2309" s="1"/>
  <c r="AT2308"/>
  <c r="AS2308"/>
  <c r="AU2308"/>
  <c r="AR2308"/>
  <c r="AP2308"/>
  <c r="AO2308"/>
  <c r="AN2308"/>
  <c r="AJ2308"/>
  <c r="AM2308" s="1"/>
  <c r="AT2307"/>
  <c r="AS2307"/>
  <c r="AU2307"/>
  <c r="AR2307"/>
  <c r="AP2307"/>
  <c r="AO2307"/>
  <c r="AN2307"/>
  <c r="AJ2307"/>
  <c r="AM2307" s="1"/>
  <c r="AT2306"/>
  <c r="AS2306"/>
  <c r="AU2306"/>
  <c r="AR2306"/>
  <c r="AP2306"/>
  <c r="AO2306"/>
  <c r="AN2306"/>
  <c r="AJ2306"/>
  <c r="AM2306" s="1"/>
  <c r="AT2305"/>
  <c r="AS2305"/>
  <c r="AU2305"/>
  <c r="AR2305"/>
  <c r="AP2305"/>
  <c r="AO2305"/>
  <c r="AN2305"/>
  <c r="AJ2305"/>
  <c r="AM2305" s="1"/>
  <c r="AT2304"/>
  <c r="AS2304"/>
  <c r="AU2304"/>
  <c r="AR2304"/>
  <c r="AP2304"/>
  <c r="AO2304"/>
  <c r="AN2304"/>
  <c r="AJ2304"/>
  <c r="AM2304" s="1"/>
  <c r="AT2303"/>
  <c r="AS2303"/>
  <c r="AU2303"/>
  <c r="AR2303"/>
  <c r="AP2303"/>
  <c r="AO2303"/>
  <c r="AN2303"/>
  <c r="AJ2303"/>
  <c r="AM2303" s="1"/>
  <c r="AT2302"/>
  <c r="AS2302"/>
  <c r="AU2302"/>
  <c r="AR2302"/>
  <c r="AP2302"/>
  <c r="AO2302"/>
  <c r="AN2302"/>
  <c r="AJ2302"/>
  <c r="AM2302" s="1"/>
  <c r="AT2301"/>
  <c r="AS2301"/>
  <c r="AU2301"/>
  <c r="AR2301"/>
  <c r="AP2301"/>
  <c r="AO2301"/>
  <c r="AN2301"/>
  <c r="AJ2301"/>
  <c r="AM2301" s="1"/>
  <c r="AT2300"/>
  <c r="AS2300"/>
  <c r="AU2300"/>
  <c r="AR2300"/>
  <c r="AP2300"/>
  <c r="AO2300"/>
  <c r="AN2300"/>
  <c r="AJ2300"/>
  <c r="AM2300" s="1"/>
  <c r="AT2299"/>
  <c r="AS2299"/>
  <c r="AU2299"/>
  <c r="AR2299"/>
  <c r="AP2299"/>
  <c r="AO2299"/>
  <c r="AN2299"/>
  <c r="AJ2299"/>
  <c r="AM2299" s="1"/>
  <c r="AT2298"/>
  <c r="AS2298"/>
  <c r="AU2298"/>
  <c r="AR2298"/>
  <c r="AP2298"/>
  <c r="AO2298"/>
  <c r="AN2298"/>
  <c r="AJ2298"/>
  <c r="AM2298" s="1"/>
  <c r="AT2297"/>
  <c r="AS2297"/>
  <c r="AU2297"/>
  <c r="AR2297"/>
  <c r="AP2297"/>
  <c r="AO2297"/>
  <c r="AN2297"/>
  <c r="AJ2297"/>
  <c r="AM2297" s="1"/>
  <c r="AT2296"/>
  <c r="AS2296"/>
  <c r="AU2296"/>
  <c r="AR2296"/>
  <c r="AP2296"/>
  <c r="AO2296"/>
  <c r="AN2296"/>
  <c r="AJ2296"/>
  <c r="AM2296" s="1"/>
  <c r="AT2295"/>
  <c r="AS2295"/>
  <c r="AU2295"/>
  <c r="AR2295"/>
  <c r="AP2295"/>
  <c r="AO2295"/>
  <c r="AN2295"/>
  <c r="AJ2295"/>
  <c r="AM2295" s="1"/>
  <c r="AT2294"/>
  <c r="AS2294"/>
  <c r="AU2294"/>
  <c r="AR2294"/>
  <c r="AP2294"/>
  <c r="AO2294"/>
  <c r="AN2294"/>
  <c r="AJ2294"/>
  <c r="AM2294" s="1"/>
  <c r="AT2293"/>
  <c r="AS2293"/>
  <c r="AU2293"/>
  <c r="AR2293"/>
  <c r="AP2293"/>
  <c r="AO2293"/>
  <c r="AN2293"/>
  <c r="AJ2293"/>
  <c r="AM2293" s="1"/>
  <c r="AT2292"/>
  <c r="AS2292"/>
  <c r="AU2292"/>
  <c r="AR2292"/>
  <c r="AP2292"/>
  <c r="AO2292"/>
  <c r="AN2292"/>
  <c r="AJ2292"/>
  <c r="AM2292" s="1"/>
  <c r="AT2291"/>
  <c r="AS2291"/>
  <c r="AU2291"/>
  <c r="AR2291"/>
  <c r="AP2291"/>
  <c r="AO2291"/>
  <c r="AN2291"/>
  <c r="AJ2291"/>
  <c r="AM2291" s="1"/>
  <c r="AT2290"/>
  <c r="AS2290"/>
  <c r="AU2290"/>
  <c r="AR2290"/>
  <c r="AP2290"/>
  <c r="AO2290"/>
  <c r="AN2290"/>
  <c r="AJ2290"/>
  <c r="AM2290" s="1"/>
  <c r="AT2289"/>
  <c r="AS2289"/>
  <c r="AU2289"/>
  <c r="AR2289"/>
  <c r="AP2289"/>
  <c r="AO2289"/>
  <c r="AN2289"/>
  <c r="AJ2289"/>
  <c r="AM2289" s="1"/>
  <c r="AT2288"/>
  <c r="AS2288"/>
  <c r="AU2288"/>
  <c r="AR2288"/>
  <c r="AP2288"/>
  <c r="AO2288"/>
  <c r="AN2288"/>
  <c r="AJ2288"/>
  <c r="AM2288" s="1"/>
  <c r="AT2287"/>
  <c r="AS2287"/>
  <c r="AU2287"/>
  <c r="AR2287"/>
  <c r="AP2287"/>
  <c r="AO2287"/>
  <c r="AN2287"/>
  <c r="AJ2287"/>
  <c r="AM2287" s="1"/>
  <c r="AT2286"/>
  <c r="AS2286"/>
  <c r="AU2286"/>
  <c r="AR2286"/>
  <c r="AP2286"/>
  <c r="AO2286"/>
  <c r="AN2286"/>
  <c r="AJ2286"/>
  <c r="AM2286" s="1"/>
  <c r="AT2285"/>
  <c r="AS2285"/>
  <c r="AU2285"/>
  <c r="AR2285"/>
  <c r="AP2285"/>
  <c r="AO2285"/>
  <c r="AN2285"/>
  <c r="AJ2285"/>
  <c r="AM2285" s="1"/>
  <c r="AT2284"/>
  <c r="AS2284"/>
  <c r="AU2284"/>
  <c r="AR2284"/>
  <c r="AP2284"/>
  <c r="AO2284"/>
  <c r="AN2284"/>
  <c r="AJ2284"/>
  <c r="AM2284" s="1"/>
  <c r="AT2283"/>
  <c r="AS2283"/>
  <c r="AU2283"/>
  <c r="AR2283"/>
  <c r="AP2283"/>
  <c r="AO2283"/>
  <c r="AN2283"/>
  <c r="AJ2283"/>
  <c r="AM2283" s="1"/>
  <c r="AT2282"/>
  <c r="AS2282"/>
  <c r="AU2282"/>
  <c r="AR2282"/>
  <c r="AP2282"/>
  <c r="AO2282"/>
  <c r="AN2282"/>
  <c r="AJ2282"/>
  <c r="AM2282" s="1"/>
  <c r="AT2281"/>
  <c r="AS2281"/>
  <c r="AU2281"/>
  <c r="AR2281"/>
  <c r="AP2281"/>
  <c r="AO2281"/>
  <c r="AN2281"/>
  <c r="AJ2281"/>
  <c r="AM2281" s="1"/>
  <c r="AT2280"/>
  <c r="AS2280"/>
  <c r="AU2280"/>
  <c r="AR2280"/>
  <c r="AP2280"/>
  <c r="AO2280"/>
  <c r="AN2280"/>
  <c r="AJ2280"/>
  <c r="AM2280" s="1"/>
  <c r="AT2279"/>
  <c r="AS2279"/>
  <c r="AU2279"/>
  <c r="AR2279"/>
  <c r="AP2279"/>
  <c r="AO2279"/>
  <c r="AN2279"/>
  <c r="AJ2279"/>
  <c r="AM2279" s="1"/>
  <c r="AT2278"/>
  <c r="AS2278"/>
  <c r="AU2278"/>
  <c r="AR2278"/>
  <c r="AP2278"/>
  <c r="AO2278"/>
  <c r="AN2278"/>
  <c r="AJ2278"/>
  <c r="AM2278" s="1"/>
  <c r="AT2277"/>
  <c r="AS2277"/>
  <c r="AU2277"/>
  <c r="AR2277"/>
  <c r="AP2277"/>
  <c r="AO2277"/>
  <c r="AN2277"/>
  <c r="AJ2277"/>
  <c r="AM2277" s="1"/>
  <c r="AT2276"/>
  <c r="AS2276"/>
  <c r="AU2276"/>
  <c r="AR2276"/>
  <c r="AP2276"/>
  <c r="AO2276"/>
  <c r="AN2276"/>
  <c r="AJ2276"/>
  <c r="AM2276" s="1"/>
  <c r="AT2275"/>
  <c r="AS2275"/>
  <c r="AU2275"/>
  <c r="AR2275"/>
  <c r="AP2275"/>
  <c r="AO2275"/>
  <c r="AN2275"/>
  <c r="AJ2275"/>
  <c r="AM2275" s="1"/>
  <c r="AT2274"/>
  <c r="AS2274"/>
  <c r="AU2274"/>
  <c r="AR2274"/>
  <c r="AP2274"/>
  <c r="AO2274"/>
  <c r="AN2274"/>
  <c r="AJ2274"/>
  <c r="AM2274" s="1"/>
  <c r="AT2273"/>
  <c r="AS2273"/>
  <c r="AU2273"/>
  <c r="AR2273"/>
  <c r="AP2273"/>
  <c r="AO2273"/>
  <c r="AN2273"/>
  <c r="AJ2273"/>
  <c r="AM2273" s="1"/>
  <c r="AT2272"/>
  <c r="AS2272"/>
  <c r="AU2272"/>
  <c r="AR2272"/>
  <c r="AP2272"/>
  <c r="AO2272"/>
  <c r="AN2272"/>
  <c r="AJ2272"/>
  <c r="AM2272" s="1"/>
  <c r="AT2271"/>
  <c r="AS2271"/>
  <c r="AU2271"/>
  <c r="AR2271"/>
  <c r="AP2271"/>
  <c r="AO2271"/>
  <c r="AN2271"/>
  <c r="AJ2271"/>
  <c r="AM2271" s="1"/>
  <c r="AT2270"/>
  <c r="AS2270"/>
  <c r="AU2270"/>
  <c r="AR2270"/>
  <c r="AP2270"/>
  <c r="AO2270"/>
  <c r="AN2270"/>
  <c r="AJ2270"/>
  <c r="AM2270" s="1"/>
  <c r="AT2269"/>
  <c r="AS2269"/>
  <c r="AU2269"/>
  <c r="AR2269"/>
  <c r="AP2269"/>
  <c r="AO2269"/>
  <c r="AN2269"/>
  <c r="AJ2269"/>
  <c r="AM2269" s="1"/>
  <c r="AT2268"/>
  <c r="AS2268"/>
  <c r="AU2268"/>
  <c r="AR2268"/>
  <c r="AP2268"/>
  <c r="AO2268"/>
  <c r="AN2268"/>
  <c r="AJ2268"/>
  <c r="AM2268" s="1"/>
  <c r="AT2267"/>
  <c r="AS2267"/>
  <c r="AU2267"/>
  <c r="AR2267"/>
  <c r="AP2267"/>
  <c r="AO2267"/>
  <c r="AN2267"/>
  <c r="AJ2267"/>
  <c r="AM2267" s="1"/>
  <c r="AT2266"/>
  <c r="AS2266"/>
  <c r="AU2266"/>
  <c r="AR2266"/>
  <c r="AP2266"/>
  <c r="AO2266"/>
  <c r="AN2266"/>
  <c r="AJ2266"/>
  <c r="AM2266" s="1"/>
  <c r="AT2265"/>
  <c r="AS2265"/>
  <c r="AU2265"/>
  <c r="AR2265"/>
  <c r="AP2265"/>
  <c r="AO2265"/>
  <c r="AN2265"/>
  <c r="AJ2265"/>
  <c r="AM2265" s="1"/>
  <c r="AT2264"/>
  <c r="AS2264"/>
  <c r="AU2264"/>
  <c r="AR2264"/>
  <c r="AP2264"/>
  <c r="AO2264"/>
  <c r="AN2264"/>
  <c r="AJ2264"/>
  <c r="AM2264" s="1"/>
  <c r="AT2263"/>
  <c r="AS2263"/>
  <c r="AU2263"/>
  <c r="AR2263"/>
  <c r="AP2263"/>
  <c r="AO2263"/>
  <c r="AN2263"/>
  <c r="AJ2263"/>
  <c r="AM2263" s="1"/>
  <c r="AT2262"/>
  <c r="AS2262"/>
  <c r="AU2262"/>
  <c r="AR2262"/>
  <c r="AP2262"/>
  <c r="AO2262"/>
  <c r="AN2262"/>
  <c r="AJ2262"/>
  <c r="AM2262" s="1"/>
  <c r="AT2261"/>
  <c r="AS2261"/>
  <c r="AU2261"/>
  <c r="AR2261"/>
  <c r="AP2261"/>
  <c r="AO2261"/>
  <c r="AN2261"/>
  <c r="AJ2261"/>
  <c r="AM2261" s="1"/>
  <c r="AT2260"/>
  <c r="AS2260"/>
  <c r="AU2260"/>
  <c r="AR2260"/>
  <c r="AP2260"/>
  <c r="AO2260"/>
  <c r="AN2260"/>
  <c r="AJ2260"/>
  <c r="AM2260" s="1"/>
  <c r="AT2259"/>
  <c r="AS2259"/>
  <c r="AU2259"/>
  <c r="AR2259"/>
  <c r="AP2259"/>
  <c r="AO2259"/>
  <c r="AN2259"/>
  <c r="AJ2259"/>
  <c r="AM2259" s="1"/>
  <c r="AT2258"/>
  <c r="AS2258"/>
  <c r="AU2258"/>
  <c r="AR2258"/>
  <c r="AP2258"/>
  <c r="AO2258"/>
  <c r="AN2258"/>
  <c r="AJ2258"/>
  <c r="AM2258" s="1"/>
  <c r="AT2257"/>
  <c r="AS2257"/>
  <c r="AU2257"/>
  <c r="AR2257"/>
  <c r="AP2257"/>
  <c r="AO2257"/>
  <c r="AN2257"/>
  <c r="AJ2257"/>
  <c r="AM2257" s="1"/>
  <c r="AT2256"/>
  <c r="AS2256"/>
  <c r="AU2256"/>
  <c r="AR2256"/>
  <c r="AP2256"/>
  <c r="AO2256"/>
  <c r="AN2256"/>
  <c r="AJ2256"/>
  <c r="AM2256" s="1"/>
  <c r="AT2255"/>
  <c r="AS2255"/>
  <c r="AU2255"/>
  <c r="AR2255"/>
  <c r="AP2255"/>
  <c r="AO2255"/>
  <c r="AN2255"/>
  <c r="AJ2255"/>
  <c r="AM2255" s="1"/>
  <c r="AT2254"/>
  <c r="AS2254"/>
  <c r="AU2254"/>
  <c r="AR2254"/>
  <c r="AP2254"/>
  <c r="AO2254"/>
  <c r="AN2254"/>
  <c r="AJ2254"/>
  <c r="AM2254" s="1"/>
  <c r="AT2253"/>
  <c r="AS2253"/>
  <c r="AU2253"/>
  <c r="AR2253"/>
  <c r="AP2253"/>
  <c r="AO2253"/>
  <c r="AN2253"/>
  <c r="AJ2253"/>
  <c r="AM2253" s="1"/>
  <c r="AT2252"/>
  <c r="AS2252"/>
  <c r="AU2252"/>
  <c r="AR2252"/>
  <c r="AP2252"/>
  <c r="AO2252"/>
  <c r="AN2252"/>
  <c r="AJ2252"/>
  <c r="AM2252" s="1"/>
  <c r="AT2251"/>
  <c r="AS2251"/>
  <c r="AU2251"/>
  <c r="AR2251"/>
  <c r="AP2251"/>
  <c r="AO2251"/>
  <c r="AN2251"/>
  <c r="AJ2251"/>
  <c r="AM2251" s="1"/>
  <c r="AT2250"/>
  <c r="AS2250"/>
  <c r="AU2250"/>
  <c r="AR2250"/>
  <c r="AP2250"/>
  <c r="AO2250"/>
  <c r="AN2250"/>
  <c r="AJ2250"/>
  <c r="AM2250" s="1"/>
  <c r="AT2249"/>
  <c r="AS2249"/>
  <c r="AU2249"/>
  <c r="AR2249"/>
  <c r="AP2249"/>
  <c r="AO2249"/>
  <c r="AN2249"/>
  <c r="AJ2249"/>
  <c r="AM2249" s="1"/>
  <c r="AT2248"/>
  <c r="AS2248"/>
  <c r="AU2248"/>
  <c r="AR2248"/>
  <c r="AP2248"/>
  <c r="AO2248"/>
  <c r="AN2248"/>
  <c r="AJ2248"/>
  <c r="AM2248" s="1"/>
  <c r="AT2247"/>
  <c r="AS2247"/>
  <c r="AU2247"/>
  <c r="AR2247"/>
  <c r="AP2247"/>
  <c r="AO2247"/>
  <c r="AN2247"/>
  <c r="AJ2247"/>
  <c r="AM2247" s="1"/>
  <c r="AT2246"/>
  <c r="AS2246"/>
  <c r="AU2246"/>
  <c r="AR2246"/>
  <c r="AP2246"/>
  <c r="AO2246"/>
  <c r="AN2246"/>
  <c r="AJ2246"/>
  <c r="AM2246" s="1"/>
  <c r="AT2245"/>
  <c r="AS2245"/>
  <c r="AU2245"/>
  <c r="AR2245"/>
  <c r="AP2245"/>
  <c r="AO2245"/>
  <c r="AN2245"/>
  <c r="AJ2245"/>
  <c r="AM2245" s="1"/>
  <c r="AT2244"/>
  <c r="AS2244"/>
  <c r="AU2244"/>
  <c r="AR2244"/>
  <c r="AP2244"/>
  <c r="AO2244"/>
  <c r="AN2244"/>
  <c r="AJ2244"/>
  <c r="AM2244" s="1"/>
  <c r="AT2243"/>
  <c r="AS2243"/>
  <c r="AU2243"/>
  <c r="AR2243"/>
  <c r="AP2243"/>
  <c r="AO2243"/>
  <c r="AN2243"/>
  <c r="AJ2243"/>
  <c r="AM2243" s="1"/>
  <c r="AT2242"/>
  <c r="AS2242"/>
  <c r="AU2242"/>
  <c r="AR2242"/>
  <c r="AP2242"/>
  <c r="AO2242"/>
  <c r="AN2242"/>
  <c r="AJ2242"/>
  <c r="AM2242" s="1"/>
  <c r="AT2241"/>
  <c r="AS2241"/>
  <c r="AU2241"/>
  <c r="AR2241"/>
  <c r="AP2241"/>
  <c r="AO2241"/>
  <c r="AN2241"/>
  <c r="AJ2241"/>
  <c r="AM2241" s="1"/>
  <c r="AT2240"/>
  <c r="AS2240"/>
  <c r="AU2240"/>
  <c r="AR2240"/>
  <c r="AP2240"/>
  <c r="AO2240"/>
  <c r="AN2240"/>
  <c r="AJ2240"/>
  <c r="AM2240" s="1"/>
  <c r="AT2239"/>
  <c r="AS2239"/>
  <c r="AU2239"/>
  <c r="AR2239"/>
  <c r="AP2239"/>
  <c r="AO2239"/>
  <c r="AN2239"/>
  <c r="AJ2239"/>
  <c r="AM2239" s="1"/>
  <c r="AT2238"/>
  <c r="AS2238"/>
  <c r="AU2238"/>
  <c r="AR2238"/>
  <c r="AP2238"/>
  <c r="AO2238"/>
  <c r="AN2238"/>
  <c r="AJ2238"/>
  <c r="AM2238" s="1"/>
  <c r="AT2237"/>
  <c r="AS2237"/>
  <c r="AU2237"/>
  <c r="AR2237"/>
  <c r="AP2237"/>
  <c r="AO2237"/>
  <c r="AN2237"/>
  <c r="AJ2237"/>
  <c r="AM2237" s="1"/>
  <c r="AT2236"/>
  <c r="AS2236"/>
  <c r="AU2236"/>
  <c r="AR2236"/>
  <c r="AP2236"/>
  <c r="AO2236"/>
  <c r="AN2236"/>
  <c r="AJ2236"/>
  <c r="AM2236" s="1"/>
  <c r="AT2235"/>
  <c r="AS2235"/>
  <c r="AU2235"/>
  <c r="AR2235"/>
  <c r="AP2235"/>
  <c r="AO2235"/>
  <c r="AN2235"/>
  <c r="AJ2235"/>
  <c r="AM2235" s="1"/>
  <c r="AT2234"/>
  <c r="AS2234"/>
  <c r="AU2234"/>
  <c r="AR2234"/>
  <c r="AP2234"/>
  <c r="AO2234"/>
  <c r="AN2234"/>
  <c r="AJ2234"/>
  <c r="AM2234" s="1"/>
  <c r="AT2233"/>
  <c r="AS2233"/>
  <c r="AU2233"/>
  <c r="AR2233"/>
  <c r="AP2233"/>
  <c r="AO2233"/>
  <c r="AN2233"/>
  <c r="AJ2233"/>
  <c r="AM2233" s="1"/>
  <c r="AT2232"/>
  <c r="AS2232"/>
  <c r="AU2232"/>
  <c r="AR2232"/>
  <c r="AP2232"/>
  <c r="AO2232"/>
  <c r="AN2232"/>
  <c r="AJ2232"/>
  <c r="AM2232" s="1"/>
  <c r="AT2231"/>
  <c r="AS2231"/>
  <c r="AU2231"/>
  <c r="AR2231"/>
  <c r="AP2231"/>
  <c r="AO2231"/>
  <c r="AN2231"/>
  <c r="AJ2231"/>
  <c r="AM2231" s="1"/>
  <c r="AT2230"/>
  <c r="AS2230"/>
  <c r="AU2230"/>
  <c r="AR2230"/>
  <c r="AP2230"/>
  <c r="AO2230"/>
  <c r="AN2230"/>
  <c r="AJ2230"/>
  <c r="AM2230" s="1"/>
  <c r="AT2229"/>
  <c r="AS2229"/>
  <c r="AU2229"/>
  <c r="AR2229"/>
  <c r="AP2229"/>
  <c r="AO2229"/>
  <c r="AN2229"/>
  <c r="AJ2229"/>
  <c r="AM2229" s="1"/>
  <c r="AT2228"/>
  <c r="AS2228"/>
  <c r="AU2228"/>
  <c r="AR2228"/>
  <c r="AP2228"/>
  <c r="AO2228"/>
  <c r="AN2228"/>
  <c r="AJ2228"/>
  <c r="AM2228" s="1"/>
  <c r="AT2227"/>
  <c r="AS2227"/>
  <c r="AU2227"/>
  <c r="AR2227"/>
  <c r="AP2227"/>
  <c r="AO2227"/>
  <c r="AN2227"/>
  <c r="AJ2227"/>
  <c r="AM2227" s="1"/>
  <c r="AT2226"/>
  <c r="AS2226"/>
  <c r="AU2226"/>
  <c r="AR2226"/>
  <c r="AP2226"/>
  <c r="AO2226"/>
  <c r="AN2226"/>
  <c r="AJ2226"/>
  <c r="AM2226" s="1"/>
  <c r="AT2225"/>
  <c r="AS2225"/>
  <c r="AU2225"/>
  <c r="AR2225"/>
  <c r="AP2225"/>
  <c r="AO2225"/>
  <c r="AN2225"/>
  <c r="AJ2225"/>
  <c r="AM2225" s="1"/>
  <c r="AT2224"/>
  <c r="AS2224"/>
  <c r="AU2224"/>
  <c r="AR2224"/>
  <c r="AP2224"/>
  <c r="AO2224"/>
  <c r="AN2224"/>
  <c r="AJ2224"/>
  <c r="AM2224" s="1"/>
  <c r="AT2223"/>
  <c r="AS2223"/>
  <c r="AU2223"/>
  <c r="AR2223"/>
  <c r="AP2223"/>
  <c r="AO2223"/>
  <c r="AN2223"/>
  <c r="AJ2223"/>
  <c r="AM2223" s="1"/>
  <c r="AT2222"/>
  <c r="AS2222"/>
  <c r="AU2222"/>
  <c r="AR2222"/>
  <c r="AP2222"/>
  <c r="AO2222"/>
  <c r="AN2222"/>
  <c r="AJ2222"/>
  <c r="AM2222" s="1"/>
  <c r="AT2221"/>
  <c r="AS2221"/>
  <c r="AU2221"/>
  <c r="AR2221"/>
  <c r="AP2221"/>
  <c r="AO2221"/>
  <c r="AN2221"/>
  <c r="AJ2221"/>
  <c r="AM2221" s="1"/>
  <c r="AT2220"/>
  <c r="AS2220"/>
  <c r="AU2220"/>
  <c r="AR2220"/>
  <c r="AP2220"/>
  <c r="AO2220"/>
  <c r="AN2220"/>
  <c r="AJ2220"/>
  <c r="AM2220" s="1"/>
  <c r="AT2219"/>
  <c r="AS2219"/>
  <c r="AU2219"/>
  <c r="AR2219"/>
  <c r="AP2219"/>
  <c r="AO2219"/>
  <c r="AN2219"/>
  <c r="AJ2219"/>
  <c r="AM2219" s="1"/>
  <c r="AT2218"/>
  <c r="AS2218"/>
  <c r="AU2218"/>
  <c r="AR2218"/>
  <c r="AP2218"/>
  <c r="AO2218"/>
  <c r="AN2218"/>
  <c r="AJ2218"/>
  <c r="AM2218" s="1"/>
  <c r="AT2217"/>
  <c r="AS2217"/>
  <c r="AU2217"/>
  <c r="AR2217"/>
  <c r="AP2217"/>
  <c r="AO2217"/>
  <c r="AN2217"/>
  <c r="AJ2217"/>
  <c r="AM2217" s="1"/>
  <c r="AT2216"/>
  <c r="AS2216"/>
  <c r="AU2216"/>
  <c r="AR2216"/>
  <c r="AP2216"/>
  <c r="AO2216"/>
  <c r="AN2216"/>
  <c r="AJ2216"/>
  <c r="AM2216" s="1"/>
  <c r="AT2215"/>
  <c r="AS2215"/>
  <c r="AU2215"/>
  <c r="AR2215"/>
  <c r="AP2215"/>
  <c r="AO2215"/>
  <c r="AN2215"/>
  <c r="AJ2215"/>
  <c r="AM2215" s="1"/>
  <c r="AT2214"/>
  <c r="AS2214"/>
  <c r="AU2214"/>
  <c r="AR2214"/>
  <c r="AP2214"/>
  <c r="AO2214"/>
  <c r="AN2214"/>
  <c r="AJ2214"/>
  <c r="AM2214" s="1"/>
  <c r="AT2213"/>
  <c r="AS2213"/>
  <c r="AU2213"/>
  <c r="AR2213"/>
  <c r="AP2213"/>
  <c r="AO2213"/>
  <c r="AN2213"/>
  <c r="AJ2213"/>
  <c r="AM2213" s="1"/>
  <c r="AT2212"/>
  <c r="AS2212"/>
  <c r="AU2212"/>
  <c r="AR2212"/>
  <c r="AP2212"/>
  <c r="AO2212"/>
  <c r="AN2212"/>
  <c r="AJ2212"/>
  <c r="AM2212" s="1"/>
  <c r="AT2211"/>
  <c r="AS2211"/>
  <c r="AU2211"/>
  <c r="AR2211"/>
  <c r="AP2211"/>
  <c r="AO2211"/>
  <c r="AN2211"/>
  <c r="AJ2211"/>
  <c r="AM2211" s="1"/>
  <c r="AT2210"/>
  <c r="AS2210"/>
  <c r="AU2210"/>
  <c r="AR2210"/>
  <c r="AP2210"/>
  <c r="AO2210"/>
  <c r="AN2210"/>
  <c r="AJ2210"/>
  <c r="AM2210" s="1"/>
  <c r="AT2209"/>
  <c r="AS2209"/>
  <c r="AU2209"/>
  <c r="AR2209"/>
  <c r="AP2209"/>
  <c r="AO2209"/>
  <c r="AN2209"/>
  <c r="AJ2209"/>
  <c r="AM2209" s="1"/>
  <c r="AT2208"/>
  <c r="AS2208"/>
  <c r="AU2208"/>
  <c r="AR2208"/>
  <c r="AP2208"/>
  <c r="AO2208"/>
  <c r="AN2208"/>
  <c r="AJ2208"/>
  <c r="AM2208" s="1"/>
  <c r="AT2207"/>
  <c r="AS2207"/>
  <c r="AU2207"/>
  <c r="AR2207"/>
  <c r="AP2207"/>
  <c r="AO2207"/>
  <c r="AN2207"/>
  <c r="AJ2207"/>
  <c r="AM2207" s="1"/>
  <c r="AT2206"/>
  <c r="AS2206"/>
  <c r="AU2206"/>
  <c r="AR2206"/>
  <c r="AP2206"/>
  <c r="AO2206"/>
  <c r="AN2206"/>
  <c r="AJ2206"/>
  <c r="AM2206" s="1"/>
  <c r="AT2205"/>
  <c r="AS2205"/>
  <c r="AU2205"/>
  <c r="AR2205"/>
  <c r="AP2205"/>
  <c r="AO2205"/>
  <c r="AN2205"/>
  <c r="AJ2205"/>
  <c r="AM2205" s="1"/>
  <c r="AT2204"/>
  <c r="AS2204"/>
  <c r="AU2204"/>
  <c r="AR2204"/>
  <c r="AP2204"/>
  <c r="AO2204"/>
  <c r="AN2204"/>
  <c r="AJ2204"/>
  <c r="AM2204" s="1"/>
  <c r="AT2203"/>
  <c r="AS2203"/>
  <c r="AU2203"/>
  <c r="AR2203"/>
  <c r="AP2203"/>
  <c r="AO2203"/>
  <c r="AN2203"/>
  <c r="AJ2203"/>
  <c r="AM2203" s="1"/>
  <c r="AT2202"/>
  <c r="AS2202"/>
  <c r="AU2202"/>
  <c r="AR2202"/>
  <c r="AP2202"/>
  <c r="AO2202"/>
  <c r="AN2202"/>
  <c r="AJ2202"/>
  <c r="AM2202" s="1"/>
  <c r="AT2201"/>
  <c r="AS2201"/>
  <c r="AU2201"/>
  <c r="AR2201"/>
  <c r="AP2201"/>
  <c r="AO2201"/>
  <c r="AN2201"/>
  <c r="AJ2201"/>
  <c r="AM2201" s="1"/>
  <c r="AT2200"/>
  <c r="AS2200"/>
  <c r="AU2200"/>
  <c r="AR2200"/>
  <c r="AP2200"/>
  <c r="AO2200"/>
  <c r="AN2200"/>
  <c r="AJ2200"/>
  <c r="AM2200" s="1"/>
  <c r="AT2199"/>
  <c r="AS2199"/>
  <c r="AU2199"/>
  <c r="AR2199"/>
  <c r="AP2199"/>
  <c r="AO2199"/>
  <c r="AN2199"/>
  <c r="AJ2199"/>
  <c r="AM2199" s="1"/>
  <c r="AT2198"/>
  <c r="AS2198"/>
  <c r="AU2198"/>
  <c r="AR2198"/>
  <c r="AP2198"/>
  <c r="AO2198"/>
  <c r="AN2198"/>
  <c r="AJ2198"/>
  <c r="AM2198" s="1"/>
  <c r="AT2197"/>
  <c r="AS2197"/>
  <c r="AU2197"/>
  <c r="AR2197"/>
  <c r="AP2197"/>
  <c r="AO2197"/>
  <c r="AN2197"/>
  <c r="AJ2197"/>
  <c r="AM2197" s="1"/>
  <c r="AT2196"/>
  <c r="AS2196"/>
  <c r="AU2196"/>
  <c r="AR2196"/>
  <c r="AP2196"/>
  <c r="AO2196"/>
  <c r="AN2196"/>
  <c r="AJ2196"/>
  <c r="AM2196" s="1"/>
  <c r="AT2195"/>
  <c r="AS2195"/>
  <c r="AU2195"/>
  <c r="AR2195"/>
  <c r="AP2195"/>
  <c r="AO2195"/>
  <c r="AN2195"/>
  <c r="AJ2195"/>
  <c r="AM2195" s="1"/>
  <c r="AT2194"/>
  <c r="AS2194"/>
  <c r="AU2194"/>
  <c r="AR2194"/>
  <c r="AP2194"/>
  <c r="AO2194"/>
  <c r="AN2194"/>
  <c r="AJ2194"/>
  <c r="AM2194" s="1"/>
  <c r="AT2193"/>
  <c r="AS2193"/>
  <c r="AU2193"/>
  <c r="AR2193"/>
  <c r="AP2193"/>
  <c r="AO2193"/>
  <c r="AN2193"/>
  <c r="AJ2193"/>
  <c r="AM2193" s="1"/>
  <c r="AT2192"/>
  <c r="AS2192"/>
  <c r="AU2192"/>
  <c r="AR2192"/>
  <c r="AP2192"/>
  <c r="AO2192"/>
  <c r="AN2192"/>
  <c r="AJ2192"/>
  <c r="AM2192" s="1"/>
  <c r="AT2191"/>
  <c r="AS2191"/>
  <c r="AU2191"/>
  <c r="AR2191"/>
  <c r="AP2191"/>
  <c r="AO2191"/>
  <c r="AN2191"/>
  <c r="AJ2191"/>
  <c r="AM2191" s="1"/>
  <c r="AT2190"/>
  <c r="AS2190"/>
  <c r="AU2190"/>
  <c r="AR2190"/>
  <c r="AP2190"/>
  <c r="AO2190"/>
  <c r="AN2190"/>
  <c r="AJ2190"/>
  <c r="AM2190" s="1"/>
  <c r="AT2189"/>
  <c r="AS2189"/>
  <c r="AU2189"/>
  <c r="AR2189"/>
  <c r="AP2189"/>
  <c r="AO2189"/>
  <c r="AN2189"/>
  <c r="AJ2189"/>
  <c r="AM2189" s="1"/>
  <c r="AT2188"/>
  <c r="AS2188"/>
  <c r="AU2188"/>
  <c r="AR2188"/>
  <c r="AP2188"/>
  <c r="AO2188"/>
  <c r="AN2188"/>
  <c r="AJ2188"/>
  <c r="AM2188" s="1"/>
  <c r="AT2187"/>
  <c r="AS2187"/>
  <c r="AU2187"/>
  <c r="AR2187"/>
  <c r="AP2187"/>
  <c r="AO2187"/>
  <c r="AN2187"/>
  <c r="AJ2187"/>
  <c r="AM2187" s="1"/>
  <c r="AT2186"/>
  <c r="AS2186"/>
  <c r="AU2186"/>
  <c r="AR2186"/>
  <c r="AP2186"/>
  <c r="AO2186"/>
  <c r="AN2186"/>
  <c r="AJ2186"/>
  <c r="AM2186" s="1"/>
  <c r="AT2185"/>
  <c r="AS2185"/>
  <c r="AU2185"/>
  <c r="AR2185"/>
  <c r="AP2185"/>
  <c r="AO2185"/>
  <c r="AN2185"/>
  <c r="AJ2185"/>
  <c r="AM2185" s="1"/>
  <c r="AT2184"/>
  <c r="AS2184"/>
  <c r="AU2184"/>
  <c r="AR2184"/>
  <c r="AP2184"/>
  <c r="AO2184"/>
  <c r="AN2184"/>
  <c r="AJ2184"/>
  <c r="AM2184" s="1"/>
  <c r="AT2183"/>
  <c r="AS2183"/>
  <c r="AU2183"/>
  <c r="AR2183"/>
  <c r="AP2183"/>
  <c r="AO2183"/>
  <c r="AN2183"/>
  <c r="AJ2183"/>
  <c r="AM2183" s="1"/>
  <c r="AT2182"/>
  <c r="AS2182"/>
  <c r="AU2182"/>
  <c r="AR2182"/>
  <c r="AP2182"/>
  <c r="AO2182"/>
  <c r="AN2182"/>
  <c r="AJ2182"/>
  <c r="AM2182" s="1"/>
  <c r="AT2181"/>
  <c r="AS2181"/>
  <c r="AU2181"/>
  <c r="AR2181"/>
  <c r="AP2181"/>
  <c r="AO2181"/>
  <c r="AN2181"/>
  <c r="AJ2181"/>
  <c r="AM2181" s="1"/>
  <c r="AT2180"/>
  <c r="AS2180"/>
  <c r="AU2180"/>
  <c r="AR2180"/>
  <c r="AP2180"/>
  <c r="AO2180"/>
  <c r="AN2180"/>
  <c r="AJ2180"/>
  <c r="AM2180" s="1"/>
  <c r="AT2179"/>
  <c r="AS2179"/>
  <c r="AU2179"/>
  <c r="AR2179"/>
  <c r="AP2179"/>
  <c r="AO2179"/>
  <c r="AN2179"/>
  <c r="AJ2179"/>
  <c r="AM2179" s="1"/>
  <c r="AT2178"/>
  <c r="AS2178"/>
  <c r="AU2178"/>
  <c r="AR2178"/>
  <c r="AP2178"/>
  <c r="AO2178"/>
  <c r="AN2178"/>
  <c r="AJ2178"/>
  <c r="AM2178" s="1"/>
  <c r="AT2177"/>
  <c r="AS2177"/>
  <c r="AU2177"/>
  <c r="AR2177"/>
  <c r="AP2177"/>
  <c r="AO2177"/>
  <c r="AN2177"/>
  <c r="AJ2177"/>
  <c r="AM2177" s="1"/>
  <c r="AT2176"/>
  <c r="AS2176"/>
  <c r="AU2176"/>
  <c r="AR2176"/>
  <c r="AP2176"/>
  <c r="AO2176"/>
  <c r="AN2176"/>
  <c r="AJ2176"/>
  <c r="AM2176" s="1"/>
  <c r="AT2175"/>
  <c r="AS2175"/>
  <c r="AU2175"/>
  <c r="AR2175"/>
  <c r="AP2175"/>
  <c r="AO2175"/>
  <c r="AN2175"/>
  <c r="AJ2175"/>
  <c r="AM2175" s="1"/>
  <c r="AT2174"/>
  <c r="AS2174"/>
  <c r="AU2174"/>
  <c r="AR2174"/>
  <c r="AP2174"/>
  <c r="AO2174"/>
  <c r="AN2174"/>
  <c r="AJ2174"/>
  <c r="AM2174" s="1"/>
  <c r="AT2173"/>
  <c r="AS2173"/>
  <c r="AU2173"/>
  <c r="AR2173"/>
  <c r="AP2173"/>
  <c r="AO2173"/>
  <c r="AN2173"/>
  <c r="AJ2173"/>
  <c r="AM2173" s="1"/>
  <c r="AT2172"/>
  <c r="AS2172"/>
  <c r="AU2172"/>
  <c r="AR2172"/>
  <c r="AP2172"/>
  <c r="AO2172"/>
  <c r="AN2172"/>
  <c r="AJ2172"/>
  <c r="AM2172" s="1"/>
  <c r="AT2171"/>
  <c r="AS2171"/>
  <c r="AU2171"/>
  <c r="AR2171"/>
  <c r="AP2171"/>
  <c r="AO2171"/>
  <c r="AN2171"/>
  <c r="AJ2171"/>
  <c r="AM2171" s="1"/>
  <c r="AT2170"/>
  <c r="AS2170"/>
  <c r="AU2170"/>
  <c r="AR2170"/>
  <c r="AP2170"/>
  <c r="AO2170"/>
  <c r="AN2170"/>
  <c r="AJ2170"/>
  <c r="AM2170" s="1"/>
  <c r="AT2169"/>
  <c r="AS2169"/>
  <c r="AU2169"/>
  <c r="AR2169"/>
  <c r="AP2169"/>
  <c r="AO2169"/>
  <c r="AN2169"/>
  <c r="AJ2169"/>
  <c r="AM2169" s="1"/>
  <c r="AT2168"/>
  <c r="AS2168"/>
  <c r="AU2168"/>
  <c r="AR2168"/>
  <c r="AP2168"/>
  <c r="AO2168"/>
  <c r="AN2168"/>
  <c r="AJ2168"/>
  <c r="AM2168" s="1"/>
  <c r="AT2167"/>
  <c r="AS2167"/>
  <c r="AU2167"/>
  <c r="AR2167"/>
  <c r="AP2167"/>
  <c r="AO2167"/>
  <c r="AN2167"/>
  <c r="AJ2167"/>
  <c r="AM2167" s="1"/>
  <c r="AT2166"/>
  <c r="AS2166"/>
  <c r="AU2166"/>
  <c r="AR2166"/>
  <c r="AP2166"/>
  <c r="AO2166"/>
  <c r="AN2166"/>
  <c r="AJ2166"/>
  <c r="AM2166" s="1"/>
  <c r="AT2165"/>
  <c r="AS2165"/>
  <c r="AU2165"/>
  <c r="AR2165"/>
  <c r="AP2165"/>
  <c r="AO2165"/>
  <c r="AN2165"/>
  <c r="AJ2165"/>
  <c r="AM2165" s="1"/>
  <c r="AT2164"/>
  <c r="AS2164"/>
  <c r="AU2164"/>
  <c r="AR2164"/>
  <c r="AP2164"/>
  <c r="AO2164"/>
  <c r="AN2164"/>
  <c r="AJ2164"/>
  <c r="AM2164" s="1"/>
  <c r="AT2163"/>
  <c r="AS2163"/>
  <c r="AU2163"/>
  <c r="AR2163"/>
  <c r="AP2163"/>
  <c r="AO2163"/>
  <c r="AN2163"/>
  <c r="AJ2163"/>
  <c r="AM2163" s="1"/>
  <c r="AT2162"/>
  <c r="AS2162"/>
  <c r="AU2162"/>
  <c r="AR2162"/>
  <c r="AP2162"/>
  <c r="AO2162"/>
  <c r="AN2162"/>
  <c r="AJ2162"/>
  <c r="AM2162" s="1"/>
  <c r="AT2161"/>
  <c r="AS2161"/>
  <c r="AU2161"/>
  <c r="AR2161"/>
  <c r="AP2161"/>
  <c r="AO2161"/>
  <c r="AN2161"/>
  <c r="AJ2161"/>
  <c r="AM2161" s="1"/>
  <c r="AT2160"/>
  <c r="AS2160"/>
  <c r="AU2160"/>
  <c r="AR2160"/>
  <c r="AP2160"/>
  <c r="AO2160"/>
  <c r="AN2160"/>
  <c r="AJ2160"/>
  <c r="AM2160" s="1"/>
  <c r="AT2159"/>
  <c r="AS2159"/>
  <c r="AU2159"/>
  <c r="AR2159"/>
  <c r="AP2159"/>
  <c r="AO2159"/>
  <c r="AN2159"/>
  <c r="AJ2159"/>
  <c r="AM2159" s="1"/>
  <c r="AT2158"/>
  <c r="AS2158"/>
  <c r="AU2158"/>
  <c r="AR2158"/>
  <c r="AP2158"/>
  <c r="AO2158"/>
  <c r="AN2158"/>
  <c r="AJ2158"/>
  <c r="AM2158" s="1"/>
  <c r="AT2157"/>
  <c r="AS2157"/>
  <c r="AU2157"/>
  <c r="AR2157"/>
  <c r="AP2157"/>
  <c r="AO2157"/>
  <c r="AN2157"/>
  <c r="AJ2157"/>
  <c r="AM2157" s="1"/>
  <c r="AT2156"/>
  <c r="AS2156"/>
  <c r="AU2156"/>
  <c r="AR2156"/>
  <c r="AP2156"/>
  <c r="AO2156"/>
  <c r="AN2156"/>
  <c r="AJ2156"/>
  <c r="AM2156" s="1"/>
  <c r="AT2155"/>
  <c r="AS2155"/>
  <c r="AU2155"/>
  <c r="AR2155"/>
  <c r="AP2155"/>
  <c r="AO2155"/>
  <c r="AN2155"/>
  <c r="AJ2155"/>
  <c r="AM2155" s="1"/>
  <c r="AT2154"/>
  <c r="AS2154"/>
  <c r="AU2154"/>
  <c r="AR2154"/>
  <c r="AP2154"/>
  <c r="AO2154"/>
  <c r="AN2154"/>
  <c r="AJ2154"/>
  <c r="AM2154" s="1"/>
  <c r="AT2153"/>
  <c r="AS2153"/>
  <c r="AU2153"/>
  <c r="AR2153"/>
  <c r="AP2153"/>
  <c r="AO2153"/>
  <c r="AN2153"/>
  <c r="AJ2153"/>
  <c r="AM2153" s="1"/>
  <c r="AT2152"/>
  <c r="AS2152"/>
  <c r="AU2152"/>
  <c r="AR2152"/>
  <c r="AP2152"/>
  <c r="AO2152"/>
  <c r="AN2152"/>
  <c r="AJ2152"/>
  <c r="AM2152" s="1"/>
  <c r="AT2151"/>
  <c r="AS2151"/>
  <c r="AU2151"/>
  <c r="AR2151"/>
  <c r="AP2151"/>
  <c r="AO2151"/>
  <c r="AN2151"/>
  <c r="AJ2151"/>
  <c r="AM2151" s="1"/>
  <c r="AT2150"/>
  <c r="AS2150"/>
  <c r="AU2150"/>
  <c r="AR2150"/>
  <c r="AP2150"/>
  <c r="AO2150"/>
  <c r="AN2150"/>
  <c r="AJ2150"/>
  <c r="AM2150" s="1"/>
  <c r="AT2149"/>
  <c r="AS2149"/>
  <c r="AU2149"/>
  <c r="AR2149"/>
  <c r="AP2149"/>
  <c r="AO2149"/>
  <c r="AN2149"/>
  <c r="AJ2149"/>
  <c r="AM2149" s="1"/>
  <c r="AT2148"/>
  <c r="AS2148"/>
  <c r="AU2148"/>
  <c r="AR2148"/>
  <c r="AP2148"/>
  <c r="AO2148"/>
  <c r="AN2148"/>
  <c r="AJ2148"/>
  <c r="AM2148" s="1"/>
  <c r="AT2147"/>
  <c r="AS2147"/>
  <c r="AU2147"/>
  <c r="AR2147"/>
  <c r="AP2147"/>
  <c r="AO2147"/>
  <c r="AN2147"/>
  <c r="AJ2147"/>
  <c r="AM2147" s="1"/>
  <c r="AT2146"/>
  <c r="AS2146"/>
  <c r="AU2146"/>
  <c r="AR2146"/>
  <c r="AP2146"/>
  <c r="AO2146"/>
  <c r="AN2146"/>
  <c r="AJ2146"/>
  <c r="AM2146" s="1"/>
  <c r="AT2145"/>
  <c r="AS2145"/>
  <c r="AU2145"/>
  <c r="AR2145"/>
  <c r="AP2145"/>
  <c r="AO2145"/>
  <c r="AN2145"/>
  <c r="AJ2145"/>
  <c r="AM2145" s="1"/>
  <c r="AT2144"/>
  <c r="AS2144"/>
  <c r="AU2144"/>
  <c r="AR2144"/>
  <c r="AP2144"/>
  <c r="AO2144"/>
  <c r="AN2144"/>
  <c r="AJ2144"/>
  <c r="AM2144" s="1"/>
  <c r="AT2143"/>
  <c r="AS2143"/>
  <c r="AU2143"/>
  <c r="AR2143"/>
  <c r="AP2143"/>
  <c r="AO2143"/>
  <c r="AN2143"/>
  <c r="AJ2143"/>
  <c r="AM2143" s="1"/>
  <c r="AT2142"/>
  <c r="AS2142"/>
  <c r="AU2142"/>
  <c r="AR2142"/>
  <c r="AP2142"/>
  <c r="AO2142"/>
  <c r="AN2142"/>
  <c r="AJ2142"/>
  <c r="AM2142" s="1"/>
  <c r="AT2141"/>
  <c r="AS2141"/>
  <c r="AU2141"/>
  <c r="AR2141"/>
  <c r="AP2141"/>
  <c r="AO2141"/>
  <c r="AN2141"/>
  <c r="AJ2141"/>
  <c r="AM2141" s="1"/>
  <c r="AT2140"/>
  <c r="AS2140"/>
  <c r="AU2140"/>
  <c r="AR2140"/>
  <c r="AP2140"/>
  <c r="AO2140"/>
  <c r="AN2140"/>
  <c r="AJ2140"/>
  <c r="AM2140" s="1"/>
  <c r="AT2139"/>
  <c r="AS2139"/>
  <c r="AU2139"/>
  <c r="AR2139"/>
  <c r="AP2139"/>
  <c r="AO2139"/>
  <c r="AN2139"/>
  <c r="AJ2139"/>
  <c r="AM2139" s="1"/>
  <c r="AT2138"/>
  <c r="AS2138"/>
  <c r="AU2138"/>
  <c r="AR2138"/>
  <c r="AP2138"/>
  <c r="AO2138"/>
  <c r="AN2138"/>
  <c r="AJ2138"/>
  <c r="AM2138" s="1"/>
  <c r="AT2137"/>
  <c r="AS2137"/>
  <c r="AU2137"/>
  <c r="AR2137"/>
  <c r="AP2137"/>
  <c r="AO2137"/>
  <c r="AN2137"/>
  <c r="AJ2137"/>
  <c r="AM2137" s="1"/>
  <c r="AT2136"/>
  <c r="AS2136"/>
  <c r="AU2136"/>
  <c r="AR2136"/>
  <c r="AP2136"/>
  <c r="AO2136"/>
  <c r="AN2136"/>
  <c r="AJ2136"/>
  <c r="AM2136" s="1"/>
  <c r="AT2135"/>
  <c r="AS2135"/>
  <c r="AU2135"/>
  <c r="AR2135"/>
  <c r="AP2135"/>
  <c r="AO2135"/>
  <c r="AN2135"/>
  <c r="AJ2135"/>
  <c r="AM2135" s="1"/>
  <c r="AT2134"/>
  <c r="AS2134"/>
  <c r="AU2134"/>
  <c r="AR2134"/>
  <c r="AP2134"/>
  <c r="AO2134"/>
  <c r="AN2134"/>
  <c r="AJ2134"/>
  <c r="AM2134" s="1"/>
  <c r="AT2133"/>
  <c r="AS2133"/>
  <c r="AU2133"/>
  <c r="AR2133"/>
  <c r="AP2133"/>
  <c r="AO2133"/>
  <c r="AN2133"/>
  <c r="AJ2133"/>
  <c r="AM2133" s="1"/>
  <c r="AT2132"/>
  <c r="AS2132"/>
  <c r="AU2132"/>
  <c r="AR2132"/>
  <c r="AP2132"/>
  <c r="AO2132"/>
  <c r="AN2132"/>
  <c r="AJ2132"/>
  <c r="AM2132" s="1"/>
  <c r="AT2131"/>
  <c r="AS2131"/>
  <c r="AU2131"/>
  <c r="AR2131"/>
  <c r="AP2131"/>
  <c r="AO2131"/>
  <c r="AN2131"/>
  <c r="AJ2131"/>
  <c r="AM2131" s="1"/>
  <c r="AT2130"/>
  <c r="AS2130"/>
  <c r="AU2130"/>
  <c r="AR2130"/>
  <c r="AP2130"/>
  <c r="AO2130"/>
  <c r="AN2130"/>
  <c r="AJ2130"/>
  <c r="AM2130" s="1"/>
  <c r="AT2129"/>
  <c r="AS2129"/>
  <c r="AU2129"/>
  <c r="AR2129"/>
  <c r="AP2129"/>
  <c r="AO2129"/>
  <c r="AN2129"/>
  <c r="AJ2129"/>
  <c r="AM2129" s="1"/>
  <c r="AT2128"/>
  <c r="AS2128"/>
  <c r="AU2128"/>
  <c r="AR2128"/>
  <c r="AP2128"/>
  <c r="AO2128"/>
  <c r="AN2128"/>
  <c r="AJ2128"/>
  <c r="AM2128" s="1"/>
  <c r="AT2127"/>
  <c r="AS2127"/>
  <c r="AU2127"/>
  <c r="AR2127"/>
  <c r="AP2127"/>
  <c r="AO2127"/>
  <c r="AN2127"/>
  <c r="AJ2127"/>
  <c r="AM2127" s="1"/>
  <c r="AT2126"/>
  <c r="AS2126"/>
  <c r="AU2126"/>
  <c r="AR2126"/>
  <c r="AP2126"/>
  <c r="AO2126"/>
  <c r="AN2126"/>
  <c r="AJ2126"/>
  <c r="AM2126" s="1"/>
  <c r="AT2125"/>
  <c r="AS2125"/>
  <c r="AU2125"/>
  <c r="AR2125"/>
  <c r="AP2125"/>
  <c r="AO2125"/>
  <c r="AN2125"/>
  <c r="AJ2125"/>
  <c r="AM2125" s="1"/>
  <c r="AT2124"/>
  <c r="AS2124"/>
  <c r="AU2124"/>
  <c r="AR2124"/>
  <c r="AP2124"/>
  <c r="AO2124"/>
  <c r="AN2124"/>
  <c r="AJ2124"/>
  <c r="AM2124" s="1"/>
  <c r="AT2123"/>
  <c r="AS2123"/>
  <c r="AU2123"/>
  <c r="AR2123"/>
  <c r="AP2123"/>
  <c r="AO2123"/>
  <c r="AN2123"/>
  <c r="AJ2123"/>
  <c r="AM2123" s="1"/>
  <c r="AT2122"/>
  <c r="AS2122"/>
  <c r="AU2122"/>
  <c r="AR2122"/>
  <c r="AP2122"/>
  <c r="AO2122"/>
  <c r="AN2122"/>
  <c r="AJ2122"/>
  <c r="AM2122" s="1"/>
  <c r="AT2121"/>
  <c r="AS2121"/>
  <c r="AU2121"/>
  <c r="AR2121"/>
  <c r="AP2121"/>
  <c r="AO2121"/>
  <c r="AN2121"/>
  <c r="AJ2121"/>
  <c r="AM2121" s="1"/>
  <c r="AT2120"/>
  <c r="AS2120"/>
  <c r="AU2120"/>
  <c r="AR2120"/>
  <c r="AP2120"/>
  <c r="AO2120"/>
  <c r="AN2120"/>
  <c r="AJ2120"/>
  <c r="AM2120" s="1"/>
  <c r="AT2119"/>
  <c r="AS2119"/>
  <c r="AU2119"/>
  <c r="AR2119"/>
  <c r="AP2119"/>
  <c r="AO2119"/>
  <c r="AN2119"/>
  <c r="AJ2119"/>
  <c r="AM2119" s="1"/>
  <c r="AT2118"/>
  <c r="AS2118"/>
  <c r="AU2118"/>
  <c r="AR2118"/>
  <c r="AP2118"/>
  <c r="AO2118"/>
  <c r="AN2118"/>
  <c r="AJ2118"/>
  <c r="AM2118" s="1"/>
  <c r="AT2117"/>
  <c r="AS2117"/>
  <c r="AU2117"/>
  <c r="AR2117"/>
  <c r="AP2117"/>
  <c r="AO2117"/>
  <c r="AN2117"/>
  <c r="AJ2117"/>
  <c r="AM2117" s="1"/>
  <c r="AT2116"/>
  <c r="AS2116"/>
  <c r="AU2116"/>
  <c r="AR2116"/>
  <c r="AP2116"/>
  <c r="AO2116"/>
  <c r="AN2116"/>
  <c r="AJ2116"/>
  <c r="AM2116" s="1"/>
  <c r="AT2115"/>
  <c r="AS2115"/>
  <c r="AU2115"/>
  <c r="AR2115"/>
  <c r="AP2115"/>
  <c r="AO2115"/>
  <c r="AN2115"/>
  <c r="AJ2115"/>
  <c r="AM2115" s="1"/>
  <c r="AT2114"/>
  <c r="AS2114"/>
  <c r="AU2114"/>
  <c r="AR2114"/>
  <c r="AP2114"/>
  <c r="AO2114"/>
  <c r="AN2114"/>
  <c r="AJ2114"/>
  <c r="AM2114" s="1"/>
  <c r="AT2113"/>
  <c r="AS2113"/>
  <c r="AU2113"/>
  <c r="AR2113"/>
  <c r="AP2113"/>
  <c r="AO2113"/>
  <c r="AN2113"/>
  <c r="AJ2113"/>
  <c r="AM2113" s="1"/>
  <c r="AT2112"/>
  <c r="AS2112"/>
  <c r="AU2112"/>
  <c r="AR2112"/>
  <c r="AP2112"/>
  <c r="AO2112"/>
  <c r="AN2112"/>
  <c r="AJ2112"/>
  <c r="AM2112" s="1"/>
  <c r="AT2111"/>
  <c r="AS2111"/>
  <c r="AU2111"/>
  <c r="AR2111"/>
  <c r="AP2111"/>
  <c r="AO2111"/>
  <c r="AN2111"/>
  <c r="AJ2111"/>
  <c r="AM2111" s="1"/>
  <c r="AT2110"/>
  <c r="AS2110"/>
  <c r="AU2110"/>
  <c r="AR2110"/>
  <c r="AP2110"/>
  <c r="AO2110"/>
  <c r="AN2110"/>
  <c r="AJ2110"/>
  <c r="AM2110" s="1"/>
  <c r="AT2109"/>
  <c r="AS2109"/>
  <c r="AU2109"/>
  <c r="AR2109"/>
  <c r="AP2109"/>
  <c r="AO2109"/>
  <c r="AN2109"/>
  <c r="AJ2109"/>
  <c r="AM2109" s="1"/>
  <c r="AT2108"/>
  <c r="AS2108"/>
  <c r="AU2108"/>
  <c r="AR2108"/>
  <c r="AP2108"/>
  <c r="AO2108"/>
  <c r="AN2108"/>
  <c r="AJ2108"/>
  <c r="AM2108" s="1"/>
  <c r="AT2107"/>
  <c r="AS2107"/>
  <c r="AU2107"/>
  <c r="AR2107"/>
  <c r="AP2107"/>
  <c r="AO2107"/>
  <c r="AN2107"/>
  <c r="AJ2107"/>
  <c r="AM2107" s="1"/>
  <c r="AT2106"/>
  <c r="AS2106"/>
  <c r="AU2106"/>
  <c r="AR2106"/>
  <c r="AP2106"/>
  <c r="AO2106"/>
  <c r="AN2106"/>
  <c r="AJ2106"/>
  <c r="AM2106" s="1"/>
  <c r="AT2105"/>
  <c r="AS2105"/>
  <c r="AU2105"/>
  <c r="AR2105"/>
  <c r="AP2105"/>
  <c r="AO2105"/>
  <c r="AN2105"/>
  <c r="AJ2105"/>
  <c r="AM2105" s="1"/>
  <c r="AT2104"/>
  <c r="AS2104"/>
  <c r="AU2104"/>
  <c r="AR2104"/>
  <c r="AP2104"/>
  <c r="AO2104"/>
  <c r="AN2104"/>
  <c r="AJ2104"/>
  <c r="AM2104" s="1"/>
  <c r="AT2103"/>
  <c r="AS2103"/>
  <c r="AU2103"/>
  <c r="AR2103"/>
  <c r="AP2103"/>
  <c r="AO2103"/>
  <c r="AN2103"/>
  <c r="AJ2103"/>
  <c r="AM2103" s="1"/>
  <c r="AT2102"/>
  <c r="AS2102"/>
  <c r="AU2102"/>
  <c r="AR2102"/>
  <c r="AP2102"/>
  <c r="AO2102"/>
  <c r="AN2102"/>
  <c r="AJ2102"/>
  <c r="AM2102" s="1"/>
  <c r="AT2101"/>
  <c r="AS2101"/>
  <c r="AU2101"/>
  <c r="AR2101"/>
  <c r="AP2101"/>
  <c r="AO2101"/>
  <c r="AN2101"/>
  <c r="AJ2101"/>
  <c r="AM2101" s="1"/>
  <c r="AT2100"/>
  <c r="AS2100"/>
  <c r="AU2100"/>
  <c r="AR2100"/>
  <c r="AP2100"/>
  <c r="AO2100"/>
  <c r="AN2100"/>
  <c r="AJ2100"/>
  <c r="AM2100" s="1"/>
  <c r="AT2099"/>
  <c r="AS2099"/>
  <c r="AU2099"/>
  <c r="AR2099"/>
  <c r="AP2099"/>
  <c r="AO2099"/>
  <c r="AN2099"/>
  <c r="AJ2099"/>
  <c r="AM2099" s="1"/>
  <c r="AT2098"/>
  <c r="AS2098"/>
  <c r="AU2098"/>
  <c r="AR2098"/>
  <c r="AP2098"/>
  <c r="AO2098"/>
  <c r="AN2098"/>
  <c r="AJ2098"/>
  <c r="AM2098" s="1"/>
  <c r="AT2097"/>
  <c r="AS2097"/>
  <c r="AU2097"/>
  <c r="AR2097"/>
  <c r="AP2097"/>
  <c r="AO2097"/>
  <c r="AN2097"/>
  <c r="AJ2097"/>
  <c r="AM2097" s="1"/>
  <c r="AT2096"/>
  <c r="AS2096"/>
  <c r="AU2096"/>
  <c r="AR2096"/>
  <c r="AP2096"/>
  <c r="AO2096"/>
  <c r="AN2096"/>
  <c r="AJ2096"/>
  <c r="AM2096" s="1"/>
  <c r="AT2095"/>
  <c r="AS2095"/>
  <c r="AU2095"/>
  <c r="AR2095"/>
  <c r="AP2095"/>
  <c r="AO2095"/>
  <c r="AN2095"/>
  <c r="AJ2095"/>
  <c r="AM2095" s="1"/>
  <c r="AT2094"/>
  <c r="AS2094"/>
  <c r="AU2094"/>
  <c r="AR2094"/>
  <c r="AP2094"/>
  <c r="AO2094"/>
  <c r="AN2094"/>
  <c r="AJ2094"/>
  <c r="AM2094" s="1"/>
  <c r="AT2093"/>
  <c r="AS2093"/>
  <c r="AU2093"/>
  <c r="AR2093"/>
  <c r="AP2093"/>
  <c r="AO2093"/>
  <c r="AN2093"/>
  <c r="AJ2093"/>
  <c r="AM2093" s="1"/>
  <c r="AT2092"/>
  <c r="AS2092"/>
  <c r="AU2092"/>
  <c r="AR2092"/>
  <c r="AP2092"/>
  <c r="AO2092"/>
  <c r="AN2092"/>
  <c r="AJ2092"/>
  <c r="AM2092" s="1"/>
  <c r="AT2091"/>
  <c r="AS2091"/>
  <c r="AU2091"/>
  <c r="AR2091"/>
  <c r="AP2091"/>
  <c r="AO2091"/>
  <c r="AN2091"/>
  <c r="AJ2091"/>
  <c r="AM2091" s="1"/>
  <c r="AT2090"/>
  <c r="AS2090"/>
  <c r="AU2090"/>
  <c r="AR2090"/>
  <c r="AP2090"/>
  <c r="AO2090"/>
  <c r="AN2090"/>
  <c r="AJ2090"/>
  <c r="AM2090" s="1"/>
  <c r="AT2089"/>
  <c r="AS2089"/>
  <c r="AU2089"/>
  <c r="AR2089"/>
  <c r="AP2089"/>
  <c r="AO2089"/>
  <c r="AN2089"/>
  <c r="AJ2089"/>
  <c r="AM2089" s="1"/>
  <c r="AT2088"/>
  <c r="AS2088"/>
  <c r="AU2088"/>
  <c r="AR2088"/>
  <c r="AP2088"/>
  <c r="AO2088"/>
  <c r="AN2088"/>
  <c r="AJ2088"/>
  <c r="AM2088" s="1"/>
  <c r="AT2087"/>
  <c r="AS2087"/>
  <c r="AU2087"/>
  <c r="AR2087"/>
  <c r="AP2087"/>
  <c r="AO2087"/>
  <c r="AN2087"/>
  <c r="AJ2087"/>
  <c r="AM2087" s="1"/>
  <c r="AT2086"/>
  <c r="AS2086"/>
  <c r="AU2086"/>
  <c r="AR2086"/>
  <c r="AP2086"/>
  <c r="AO2086"/>
  <c r="AN2086"/>
  <c r="AJ2086"/>
  <c r="AM2086" s="1"/>
  <c r="AT2085"/>
  <c r="AS2085"/>
  <c r="AU2085"/>
  <c r="AR2085"/>
  <c r="AP2085"/>
  <c r="AO2085"/>
  <c r="AN2085"/>
  <c r="AJ2085"/>
  <c r="AM2085" s="1"/>
  <c r="AT2084"/>
  <c r="AS2084"/>
  <c r="AU2084"/>
  <c r="AR2084"/>
  <c r="AP2084"/>
  <c r="AO2084"/>
  <c r="AN2084"/>
  <c r="AJ2084"/>
  <c r="AM2084" s="1"/>
  <c r="AT2083"/>
  <c r="AS2083"/>
  <c r="AU2083"/>
  <c r="AR2083"/>
  <c r="AP2083"/>
  <c r="AO2083"/>
  <c r="AN2083"/>
  <c r="AJ2083"/>
  <c r="AM2083" s="1"/>
  <c r="AT2082"/>
  <c r="AS2082"/>
  <c r="AU2082"/>
  <c r="AR2082"/>
  <c r="AP2082"/>
  <c r="AO2082"/>
  <c r="AN2082"/>
  <c r="AJ2082"/>
  <c r="AM2082" s="1"/>
  <c r="AT2081"/>
  <c r="AS2081"/>
  <c r="AU2081"/>
  <c r="AR2081"/>
  <c r="AP2081"/>
  <c r="AO2081"/>
  <c r="AN2081"/>
  <c r="AJ2081"/>
  <c r="AM2081" s="1"/>
  <c r="AT2080"/>
  <c r="AS2080"/>
  <c r="AU2080"/>
  <c r="AR2080"/>
  <c r="AP2080"/>
  <c r="AO2080"/>
  <c r="AN2080"/>
  <c r="AJ2080"/>
  <c r="AM2080" s="1"/>
  <c r="AT2079"/>
  <c r="AS2079"/>
  <c r="AU2079"/>
  <c r="AR2079"/>
  <c r="AP2079"/>
  <c r="AO2079"/>
  <c r="AN2079"/>
  <c r="AJ2079"/>
  <c r="AM2079" s="1"/>
  <c r="AT2078"/>
  <c r="AS2078"/>
  <c r="AU2078"/>
  <c r="AR2078"/>
  <c r="AP2078"/>
  <c r="AO2078"/>
  <c r="AN2078"/>
  <c r="AJ2078"/>
  <c r="AM2078" s="1"/>
  <c r="AT2077"/>
  <c r="AS2077"/>
  <c r="AU2077"/>
  <c r="AR2077"/>
  <c r="AP2077"/>
  <c r="AO2077"/>
  <c r="AN2077"/>
  <c r="AJ2077"/>
  <c r="AM2077" s="1"/>
  <c r="AT2076"/>
  <c r="AS2076"/>
  <c r="AU2076"/>
  <c r="AR2076"/>
  <c r="AP2076"/>
  <c r="AO2076"/>
  <c r="AN2076"/>
  <c r="AJ2076"/>
  <c r="AM2076" s="1"/>
  <c r="AT2075"/>
  <c r="AS2075"/>
  <c r="AU2075"/>
  <c r="AR2075"/>
  <c r="AP2075"/>
  <c r="AO2075"/>
  <c r="AN2075"/>
  <c r="AJ2075"/>
  <c r="AM2075" s="1"/>
  <c r="AT2074"/>
  <c r="AS2074"/>
  <c r="AU2074"/>
  <c r="AR2074"/>
  <c r="AP2074"/>
  <c r="AO2074"/>
  <c r="AN2074"/>
  <c r="AJ2074"/>
  <c r="AM2074" s="1"/>
  <c r="AT2073"/>
  <c r="AS2073"/>
  <c r="AU2073"/>
  <c r="AR2073"/>
  <c r="AP2073"/>
  <c r="AO2073"/>
  <c r="AN2073"/>
  <c r="AJ2073"/>
  <c r="AM2073" s="1"/>
  <c r="AT2072"/>
  <c r="AS2072"/>
  <c r="AU2072"/>
  <c r="AR2072"/>
  <c r="AP2072"/>
  <c r="AO2072"/>
  <c r="AN2072"/>
  <c r="AJ2072"/>
  <c r="AM2072" s="1"/>
  <c r="AT2071"/>
  <c r="AS2071"/>
  <c r="AU2071"/>
  <c r="AR2071"/>
  <c r="AP2071"/>
  <c r="AO2071"/>
  <c r="AN2071"/>
  <c r="AJ2071"/>
  <c r="AM2071" s="1"/>
  <c r="AT2070"/>
  <c r="AS2070"/>
  <c r="AU2070"/>
  <c r="AR2070"/>
  <c r="AP2070"/>
  <c r="AO2070"/>
  <c r="AN2070"/>
  <c r="AJ2070"/>
  <c r="AM2070" s="1"/>
  <c r="AT2069"/>
  <c r="AS2069"/>
  <c r="AU2069"/>
  <c r="AR2069"/>
  <c r="AP2069"/>
  <c r="AO2069"/>
  <c r="AN2069"/>
  <c r="AJ2069"/>
  <c r="AM2069" s="1"/>
  <c r="AT2068"/>
  <c r="AS2068"/>
  <c r="AU2068"/>
  <c r="AR2068"/>
  <c r="AP2068"/>
  <c r="AO2068"/>
  <c r="AN2068"/>
  <c r="AJ2068"/>
  <c r="AM2068" s="1"/>
  <c r="AT2067"/>
  <c r="AS2067"/>
  <c r="AU2067"/>
  <c r="AR2067"/>
  <c r="AP2067"/>
  <c r="AO2067"/>
  <c r="AN2067"/>
  <c r="AJ2067"/>
  <c r="AM2067" s="1"/>
  <c r="AT2066"/>
  <c r="AS2066"/>
  <c r="AU2066"/>
  <c r="AR2066"/>
  <c r="AP2066"/>
  <c r="AO2066"/>
  <c r="AN2066"/>
  <c r="AJ2066"/>
  <c r="AM2066" s="1"/>
  <c r="AT2065"/>
  <c r="AS2065"/>
  <c r="AU2065"/>
  <c r="AR2065"/>
  <c r="AP2065"/>
  <c r="AO2065"/>
  <c r="AN2065"/>
  <c r="AJ2065"/>
  <c r="AM2065" s="1"/>
  <c r="AT2064"/>
  <c r="AS2064"/>
  <c r="AU2064"/>
  <c r="AR2064"/>
  <c r="AP2064"/>
  <c r="AO2064"/>
  <c r="AN2064"/>
  <c r="AJ2064"/>
  <c r="AM2064" s="1"/>
  <c r="AT2063"/>
  <c r="AS2063"/>
  <c r="AU2063"/>
  <c r="AR2063"/>
  <c r="AP2063"/>
  <c r="AO2063"/>
  <c r="AN2063"/>
  <c r="AJ2063"/>
  <c r="AM2063" s="1"/>
  <c r="AT2062"/>
  <c r="AS2062"/>
  <c r="AU2062"/>
  <c r="AR2062"/>
  <c r="AP2062"/>
  <c r="AO2062"/>
  <c r="AN2062"/>
  <c r="AJ2062"/>
  <c r="AM2062" s="1"/>
  <c r="AT2061"/>
  <c r="AS2061"/>
  <c r="AU2061"/>
  <c r="AR2061"/>
  <c r="AP2061"/>
  <c r="AO2061"/>
  <c r="AN2061"/>
  <c r="AJ2061"/>
  <c r="AM2061" s="1"/>
  <c r="AT2060"/>
  <c r="AS2060"/>
  <c r="AU2060"/>
  <c r="AR2060"/>
  <c r="AP2060"/>
  <c r="AO2060"/>
  <c r="AN2060"/>
  <c r="AJ2060"/>
  <c r="AM2060" s="1"/>
  <c r="AT2059"/>
  <c r="AS2059"/>
  <c r="AU2059"/>
  <c r="AR2059"/>
  <c r="AP2059"/>
  <c r="AO2059"/>
  <c r="AN2059"/>
  <c r="AJ2059"/>
  <c r="AM2059" s="1"/>
  <c r="AT2058"/>
  <c r="AS2058"/>
  <c r="AU2058"/>
  <c r="AR2058"/>
  <c r="AP2058"/>
  <c r="AO2058"/>
  <c r="AN2058"/>
  <c r="AJ2058"/>
  <c r="AM2058" s="1"/>
  <c r="AT2057"/>
  <c r="AS2057"/>
  <c r="AU2057"/>
  <c r="AR2057"/>
  <c r="AP2057"/>
  <c r="AO2057"/>
  <c r="AN2057"/>
  <c r="AJ2057"/>
  <c r="AM2057" s="1"/>
  <c r="AT2056"/>
  <c r="AS2056"/>
  <c r="AU2056"/>
  <c r="AR2056"/>
  <c r="AP2056"/>
  <c r="AO2056"/>
  <c r="AN2056"/>
  <c r="AJ2056"/>
  <c r="AM2056" s="1"/>
  <c r="AT2055"/>
  <c r="AS2055"/>
  <c r="AU2055"/>
  <c r="AR2055"/>
  <c r="AP2055"/>
  <c r="AO2055"/>
  <c r="AN2055"/>
  <c r="AJ2055"/>
  <c r="AM2055" s="1"/>
  <c r="AT2054"/>
  <c r="AS2054"/>
  <c r="AU2054"/>
  <c r="AR2054"/>
  <c r="AP2054"/>
  <c r="AO2054"/>
  <c r="AN2054"/>
  <c r="AJ2054"/>
  <c r="AM2054" s="1"/>
  <c r="AT2053"/>
  <c r="AS2053"/>
  <c r="AU2053"/>
  <c r="AR2053"/>
  <c r="AP2053"/>
  <c r="AO2053"/>
  <c r="AN2053"/>
  <c r="AJ2053"/>
  <c r="AM2053" s="1"/>
  <c r="AT2052"/>
  <c r="AS2052"/>
  <c r="AU2052"/>
  <c r="AR2052"/>
  <c r="AP2052"/>
  <c r="AO2052"/>
  <c r="AN2052"/>
  <c r="AJ2052"/>
  <c r="AM2052" s="1"/>
  <c r="AT2051"/>
  <c r="AS2051"/>
  <c r="AU2051"/>
  <c r="AR2051"/>
  <c r="AP2051"/>
  <c r="AO2051"/>
  <c r="AN2051"/>
  <c r="AJ2051"/>
  <c r="AM2051" s="1"/>
  <c r="AT2050"/>
  <c r="AS2050"/>
  <c r="AU2050"/>
  <c r="AR2050"/>
  <c r="AP2050"/>
  <c r="AO2050"/>
  <c r="AN2050"/>
  <c r="AJ2050"/>
  <c r="AM2050" s="1"/>
  <c r="AT2049"/>
  <c r="AS2049"/>
  <c r="AU2049"/>
  <c r="AR2049"/>
  <c r="AP2049"/>
  <c r="AO2049"/>
  <c r="AN2049"/>
  <c r="AJ2049"/>
  <c r="AM2049" s="1"/>
  <c r="AT2048"/>
  <c r="AS2048"/>
  <c r="AU2048"/>
  <c r="AR2048"/>
  <c r="AP2048"/>
  <c r="AO2048"/>
  <c r="AN2048"/>
  <c r="AJ2048"/>
  <c r="AM2048" s="1"/>
  <c r="AT2047"/>
  <c r="AS2047"/>
  <c r="AU2047"/>
  <c r="AR2047"/>
  <c r="AP2047"/>
  <c r="AO2047"/>
  <c r="AN2047"/>
  <c r="AJ2047"/>
  <c r="AM2047" s="1"/>
  <c r="AT2046"/>
  <c r="AS2046"/>
  <c r="AU2046"/>
  <c r="AR2046"/>
  <c r="AP2046"/>
  <c r="AO2046"/>
  <c r="AN2046"/>
  <c r="AJ2046"/>
  <c r="AM2046" s="1"/>
  <c r="AT2045"/>
  <c r="AS2045"/>
  <c r="AU2045"/>
  <c r="AR2045"/>
  <c r="AP2045"/>
  <c r="AO2045"/>
  <c r="AN2045"/>
  <c r="AJ2045"/>
  <c r="AM2045" s="1"/>
  <c r="AT2044"/>
  <c r="AS2044"/>
  <c r="AU2044"/>
  <c r="AR2044"/>
  <c r="AP2044"/>
  <c r="AO2044"/>
  <c r="AN2044"/>
  <c r="AJ2044"/>
  <c r="AM2044" s="1"/>
  <c r="AT2043"/>
  <c r="AS2043"/>
  <c r="AU2043"/>
  <c r="AR2043"/>
  <c r="AP2043"/>
  <c r="AO2043"/>
  <c r="AN2043"/>
  <c r="AJ2043"/>
  <c r="AM2043" s="1"/>
  <c r="AT2042"/>
  <c r="AS2042"/>
  <c r="AU2042"/>
  <c r="AR2042"/>
  <c r="AP2042"/>
  <c r="AO2042"/>
  <c r="AN2042"/>
  <c r="AJ2042"/>
  <c r="AM2042" s="1"/>
  <c r="AT2041"/>
  <c r="AS2041"/>
  <c r="AU2041"/>
  <c r="AR2041"/>
  <c r="AP2041"/>
  <c r="AO2041"/>
  <c r="AN2041"/>
  <c r="AJ2041"/>
  <c r="AM2041" s="1"/>
  <c r="AT2040"/>
  <c r="AS2040"/>
  <c r="AU2040"/>
  <c r="AR2040"/>
  <c r="AP2040"/>
  <c r="AO2040"/>
  <c r="AN2040"/>
  <c r="AJ2040"/>
  <c r="AM2040" s="1"/>
  <c r="AT2039"/>
  <c r="AS2039"/>
  <c r="AU2039"/>
  <c r="AR2039"/>
  <c r="AP2039"/>
  <c r="AO2039"/>
  <c r="AN2039"/>
  <c r="AJ2039"/>
  <c r="AM2039" s="1"/>
  <c r="AT2038"/>
  <c r="AS2038"/>
  <c r="AU2038"/>
  <c r="AR2038"/>
  <c r="AP2038"/>
  <c r="AO2038"/>
  <c r="AN2038"/>
  <c r="AJ2038"/>
  <c r="AM2038" s="1"/>
  <c r="AT2037"/>
  <c r="AS2037"/>
  <c r="AU2037"/>
  <c r="AR2037"/>
  <c r="AP2037"/>
  <c r="AO2037"/>
  <c r="AN2037"/>
  <c r="AJ2037"/>
  <c r="AM2037" s="1"/>
  <c r="AT2036"/>
  <c r="AS2036"/>
  <c r="AU2036"/>
  <c r="AR2036"/>
  <c r="AP2036"/>
  <c r="AO2036"/>
  <c r="AN2036"/>
  <c r="AJ2036"/>
  <c r="AM2036" s="1"/>
  <c r="AT2035"/>
  <c r="AS2035"/>
  <c r="AU2035"/>
  <c r="AR2035"/>
  <c r="AP2035"/>
  <c r="AO2035"/>
  <c r="AN2035"/>
  <c r="AJ2035"/>
  <c r="AM2035" s="1"/>
  <c r="AT2034"/>
  <c r="AS2034"/>
  <c r="AU2034"/>
  <c r="AR2034"/>
  <c r="AP2034"/>
  <c r="AO2034"/>
  <c r="AN2034"/>
  <c r="AJ2034"/>
  <c r="AM2034" s="1"/>
  <c r="AT2033"/>
  <c r="AS2033"/>
  <c r="AU2033"/>
  <c r="AR2033"/>
  <c r="AP2033"/>
  <c r="AO2033"/>
  <c r="AN2033"/>
  <c r="AJ2033"/>
  <c r="AM2033" s="1"/>
  <c r="AT2032"/>
  <c r="AS2032"/>
  <c r="AU2032"/>
  <c r="AR2032"/>
  <c r="AP2032"/>
  <c r="AO2032"/>
  <c r="AN2032"/>
  <c r="AJ2032"/>
  <c r="AM2032" s="1"/>
  <c r="AT2031"/>
  <c r="AS2031"/>
  <c r="AU2031"/>
  <c r="AR2031"/>
  <c r="AP2031"/>
  <c r="AO2031"/>
  <c r="AN2031"/>
  <c r="AJ2031"/>
  <c r="AM2031" s="1"/>
  <c r="AT2030"/>
  <c r="AS2030"/>
  <c r="AU2030"/>
  <c r="AR2030"/>
  <c r="AP2030"/>
  <c r="AO2030"/>
  <c r="AN2030"/>
  <c r="AJ2030"/>
  <c r="AM2030" s="1"/>
  <c r="AT2029"/>
  <c r="AS2029"/>
  <c r="AU2029"/>
  <c r="AR2029"/>
  <c r="AP2029"/>
  <c r="AO2029"/>
  <c r="AN2029"/>
  <c r="AJ2029"/>
  <c r="AM2029" s="1"/>
  <c r="AT2028"/>
  <c r="AS2028"/>
  <c r="AU2028"/>
  <c r="AR2028"/>
  <c r="AP2028"/>
  <c r="AO2028"/>
  <c r="AN2028"/>
  <c r="AJ2028"/>
  <c r="AM2028" s="1"/>
  <c r="AT2027"/>
  <c r="AS2027"/>
  <c r="AU2027"/>
  <c r="AR2027"/>
  <c r="AP2027"/>
  <c r="AO2027"/>
  <c r="AN2027"/>
  <c r="AJ2027"/>
  <c r="AM2027" s="1"/>
  <c r="AT2026"/>
  <c r="AS2026"/>
  <c r="AU2026"/>
  <c r="AR2026"/>
  <c r="AP2026"/>
  <c r="AO2026"/>
  <c r="AN2026"/>
  <c r="AJ2026"/>
  <c r="AM2026" s="1"/>
  <c r="AT2025"/>
  <c r="AS2025"/>
  <c r="AU2025"/>
  <c r="AR2025"/>
  <c r="AP2025"/>
  <c r="AO2025"/>
  <c r="AN2025"/>
  <c r="AJ2025"/>
  <c r="AM2025" s="1"/>
  <c r="AT2024"/>
  <c r="AS2024"/>
  <c r="AU2024"/>
  <c r="AR2024"/>
  <c r="AP2024"/>
  <c r="AO2024"/>
  <c r="AN2024"/>
  <c r="AJ2024"/>
  <c r="AM2024" s="1"/>
  <c r="AT2023"/>
  <c r="AS2023"/>
  <c r="AU2023"/>
  <c r="AR2023"/>
  <c r="AP2023"/>
  <c r="AO2023"/>
  <c r="AN2023"/>
  <c r="AJ2023"/>
  <c r="AM2023" s="1"/>
  <c r="AT2022"/>
  <c r="AS2022"/>
  <c r="AU2022"/>
  <c r="AR2022"/>
  <c r="AP2022"/>
  <c r="AO2022"/>
  <c r="AN2022"/>
  <c r="AJ2022"/>
  <c r="AM2022" s="1"/>
  <c r="AT2021"/>
  <c r="AS2021"/>
  <c r="AU2021"/>
  <c r="AR2021"/>
  <c r="AP2021"/>
  <c r="AO2021"/>
  <c r="AN2021"/>
  <c r="AJ2021"/>
  <c r="AM2021" s="1"/>
  <c r="AT2020"/>
  <c r="AS2020"/>
  <c r="AU2020"/>
  <c r="AR2020"/>
  <c r="AP2020"/>
  <c r="AO2020"/>
  <c r="AN2020"/>
  <c r="AJ2020"/>
  <c r="AM2020" s="1"/>
  <c r="AT2019"/>
  <c r="AS2019"/>
  <c r="AU2019"/>
  <c r="AR2019"/>
  <c r="AP2019"/>
  <c r="AO2019"/>
  <c r="AN2019"/>
  <c r="AJ2019"/>
  <c r="AM2019" s="1"/>
  <c r="AT2018"/>
  <c r="AS2018"/>
  <c r="AU2018"/>
  <c r="AR2018"/>
  <c r="AP2018"/>
  <c r="AO2018"/>
  <c r="AN2018"/>
  <c r="AJ2018"/>
  <c r="AM2018" s="1"/>
  <c r="AT2017"/>
  <c r="AS2017"/>
  <c r="AU2017"/>
  <c r="AR2017"/>
  <c r="AP2017"/>
  <c r="AO2017"/>
  <c r="AN2017"/>
  <c r="AJ2017"/>
  <c r="AM2017" s="1"/>
  <c r="AT2016"/>
  <c r="AS2016"/>
  <c r="AU2016"/>
  <c r="AR2016"/>
  <c r="AP2016"/>
  <c r="AO2016"/>
  <c r="AN2016"/>
  <c r="AJ2016"/>
  <c r="AM2016" s="1"/>
  <c r="AT2015"/>
  <c r="AS2015"/>
  <c r="AU2015"/>
  <c r="AR2015"/>
  <c r="AP2015"/>
  <c r="AO2015"/>
  <c r="AN2015"/>
  <c r="AJ2015"/>
  <c r="AM2015" s="1"/>
  <c r="AT2014"/>
  <c r="AS2014"/>
  <c r="AU2014"/>
  <c r="AR2014"/>
  <c r="AP2014"/>
  <c r="AO2014"/>
  <c r="AN2014"/>
  <c r="AJ2014"/>
  <c r="AM2014" s="1"/>
  <c r="AT2013"/>
  <c r="AS2013"/>
  <c r="AU2013"/>
  <c r="AR2013"/>
  <c r="AP2013"/>
  <c r="AO2013"/>
  <c r="AN2013"/>
  <c r="AJ2013"/>
  <c r="AM2013" s="1"/>
  <c r="AT2012"/>
  <c r="AS2012"/>
  <c r="AU2012"/>
  <c r="AR2012"/>
  <c r="AP2012"/>
  <c r="AO2012"/>
  <c r="AN2012"/>
  <c r="AJ2012"/>
  <c r="AM2012" s="1"/>
  <c r="AT2011"/>
  <c r="AS2011"/>
  <c r="AU2011"/>
  <c r="AR2011"/>
  <c r="AP2011"/>
  <c r="AO2011"/>
  <c r="AN2011"/>
  <c r="AJ2011"/>
  <c r="AM2011" s="1"/>
  <c r="AT2010"/>
  <c r="AS2010"/>
  <c r="AU2010"/>
  <c r="AR2010"/>
  <c r="AP2010"/>
  <c r="AO2010"/>
  <c r="AN2010"/>
  <c r="AJ2010"/>
  <c r="AM2010" s="1"/>
  <c r="AT2009"/>
  <c r="AS2009"/>
  <c r="AU2009"/>
  <c r="AR2009"/>
  <c r="AP2009"/>
  <c r="AO2009"/>
  <c r="AN2009"/>
  <c r="AJ2009"/>
  <c r="AM2009" s="1"/>
  <c r="AT2008"/>
  <c r="AS2008"/>
  <c r="AU2008"/>
  <c r="AR2008"/>
  <c r="AP2008"/>
  <c r="AO2008"/>
  <c r="AN2008"/>
  <c r="AJ2008"/>
  <c r="AM2008" s="1"/>
  <c r="AT2007"/>
  <c r="AS2007"/>
  <c r="AU2007"/>
  <c r="AR2007"/>
  <c r="AP2007"/>
  <c r="AO2007"/>
  <c r="AN2007"/>
  <c r="AJ2007"/>
  <c r="AM2007" s="1"/>
  <c r="AT2006"/>
  <c r="AS2006"/>
  <c r="AU2006"/>
  <c r="AR2006"/>
  <c r="AP2006"/>
  <c r="AO2006"/>
  <c r="AN2006"/>
  <c r="AJ2006"/>
  <c r="AM2006" s="1"/>
  <c r="AT2005"/>
  <c r="AS2005"/>
  <c r="AU2005"/>
  <c r="AR2005"/>
  <c r="AP2005"/>
  <c r="AO2005"/>
  <c r="AN2005"/>
  <c r="AJ2005"/>
  <c r="AM2005" s="1"/>
  <c r="AT2004"/>
  <c r="AS2004"/>
  <c r="AU2004"/>
  <c r="AR2004"/>
  <c r="AP2004"/>
  <c r="AO2004"/>
  <c r="AN2004"/>
  <c r="AJ2004"/>
  <c r="AM2004" s="1"/>
  <c r="AT2003"/>
  <c r="AS2003"/>
  <c r="AU2003"/>
  <c r="AR2003"/>
  <c r="AP2003"/>
  <c r="AO2003"/>
  <c r="AN2003"/>
  <c r="AJ2003"/>
  <c r="AM2003" s="1"/>
  <c r="AT2002"/>
  <c r="AS2002"/>
  <c r="AU2002"/>
  <c r="AR2002"/>
  <c r="AP2002"/>
  <c r="AO2002"/>
  <c r="AN2002"/>
  <c r="AJ2002"/>
  <c r="AM2002" s="1"/>
  <c r="AT2001"/>
  <c r="AS2001"/>
  <c r="AU2001"/>
  <c r="AR2001"/>
  <c r="AP2001"/>
  <c r="AO2001"/>
  <c r="AN2001"/>
  <c r="AJ2001"/>
  <c r="AM2001" s="1"/>
  <c r="AT2000"/>
  <c r="AS2000"/>
  <c r="AU2000"/>
  <c r="AR2000"/>
  <c r="AP2000"/>
  <c r="AO2000"/>
  <c r="AN2000"/>
  <c r="AJ2000"/>
  <c r="AM2000" s="1"/>
  <c r="AT1999"/>
  <c r="AS1999"/>
  <c r="AU1999"/>
  <c r="AR1999"/>
  <c r="AP1999"/>
  <c r="AO1999"/>
  <c r="AN1999"/>
  <c r="AJ1999"/>
  <c r="AM1999" s="1"/>
  <c r="AT1998"/>
  <c r="AS1998"/>
  <c r="AU1998"/>
  <c r="AR1998"/>
  <c r="AP1998"/>
  <c r="AO1998"/>
  <c r="AN1998"/>
  <c r="AJ1998"/>
  <c r="AM1998" s="1"/>
  <c r="AT1997"/>
  <c r="AS1997"/>
  <c r="AU1997"/>
  <c r="AR1997"/>
  <c r="AP1997"/>
  <c r="AO1997"/>
  <c r="AN1997"/>
  <c r="AJ1997"/>
  <c r="AM1997" s="1"/>
  <c r="AT1996"/>
  <c r="AS1996"/>
  <c r="AU1996"/>
  <c r="AR1996"/>
  <c r="AP1996"/>
  <c r="AO1996"/>
  <c r="AN1996"/>
  <c r="AJ1996"/>
  <c r="AM1996" s="1"/>
  <c r="AT1995"/>
  <c r="AS1995"/>
  <c r="AU1995"/>
  <c r="AR1995"/>
  <c r="AP1995"/>
  <c r="AO1995"/>
  <c r="AN1995"/>
  <c r="AJ1995"/>
  <c r="AM1995" s="1"/>
  <c r="AT1994"/>
  <c r="AS1994"/>
  <c r="AU1994"/>
  <c r="AR1994"/>
  <c r="AP1994"/>
  <c r="AO1994"/>
  <c r="AN1994"/>
  <c r="AJ1994"/>
  <c r="AM1994" s="1"/>
  <c r="AT1993"/>
  <c r="AS1993"/>
  <c r="AU1993"/>
  <c r="AR1993"/>
  <c r="AP1993"/>
  <c r="AO1993"/>
  <c r="AN1993"/>
  <c r="AJ1993"/>
  <c r="AM1993" s="1"/>
  <c r="AT1992"/>
  <c r="AS1992"/>
  <c r="AU1992"/>
  <c r="AR1992"/>
  <c r="AP1992"/>
  <c r="AO1992"/>
  <c r="AN1992"/>
  <c r="AJ1992"/>
  <c r="AM1992" s="1"/>
  <c r="AT1991"/>
  <c r="AS1991"/>
  <c r="AU1991"/>
  <c r="AR1991"/>
  <c r="AP1991"/>
  <c r="AO1991"/>
  <c r="AN1991"/>
  <c r="AJ1991"/>
  <c r="AM1991" s="1"/>
  <c r="AT1990"/>
  <c r="AS1990"/>
  <c r="AU1990"/>
  <c r="AR1990"/>
  <c r="AP1990"/>
  <c r="AO1990"/>
  <c r="AN1990"/>
  <c r="AJ1990"/>
  <c r="AM1990" s="1"/>
  <c r="AT1989"/>
  <c r="AS1989"/>
  <c r="AU1989"/>
  <c r="AR1989"/>
  <c r="AP1989"/>
  <c r="AO1989"/>
  <c r="AN1989"/>
  <c r="AJ1989"/>
  <c r="AM1989" s="1"/>
  <c r="AT1988"/>
  <c r="AS1988"/>
  <c r="AU1988"/>
  <c r="AR1988"/>
  <c r="AP1988"/>
  <c r="AO1988"/>
  <c r="AN1988"/>
  <c r="AJ1988"/>
  <c r="AM1988" s="1"/>
  <c r="AT1987"/>
  <c r="AS1987"/>
  <c r="AU1987"/>
  <c r="AR1987"/>
  <c r="AP1987"/>
  <c r="AO1987"/>
  <c r="AN1987"/>
  <c r="AJ1987"/>
  <c r="AM1987" s="1"/>
  <c r="AT1986"/>
  <c r="AS1986"/>
  <c r="AU1986"/>
  <c r="AR1986"/>
  <c r="AP1986"/>
  <c r="AO1986"/>
  <c r="AN1986"/>
  <c r="AJ1986"/>
  <c r="AM1986" s="1"/>
  <c r="AT1985"/>
  <c r="AS1985"/>
  <c r="AU1985"/>
  <c r="AR1985"/>
  <c r="AP1985"/>
  <c r="AO1985"/>
  <c r="AN1985"/>
  <c r="AJ1985"/>
  <c r="AM1985" s="1"/>
  <c r="AT1984"/>
  <c r="AS1984"/>
  <c r="AU1984"/>
  <c r="AR1984"/>
  <c r="AP1984"/>
  <c r="AO1984"/>
  <c r="AN1984"/>
  <c r="AJ1984"/>
  <c r="AM1984" s="1"/>
  <c r="AT1983"/>
  <c r="AS1983"/>
  <c r="AU1983"/>
  <c r="AR1983"/>
  <c r="AP1983"/>
  <c r="AO1983"/>
  <c r="AN1983"/>
  <c r="AJ1983"/>
  <c r="AM1983" s="1"/>
  <c r="AT1982"/>
  <c r="AS1982"/>
  <c r="AU1982"/>
  <c r="AR1982"/>
  <c r="AP1982"/>
  <c r="AO1982"/>
  <c r="AN1982"/>
  <c r="AJ1982"/>
  <c r="AM1982" s="1"/>
  <c r="AT1981"/>
  <c r="AS1981"/>
  <c r="AU1981"/>
  <c r="AR1981"/>
  <c r="AP1981"/>
  <c r="AO1981"/>
  <c r="AN1981"/>
  <c r="AJ1981"/>
  <c r="AM1981" s="1"/>
  <c r="AT1980"/>
  <c r="AS1980"/>
  <c r="AU1980"/>
  <c r="AR1980"/>
  <c r="AP1980"/>
  <c r="AO1980"/>
  <c r="AN1980"/>
  <c r="AJ1980"/>
  <c r="AM1980" s="1"/>
  <c r="AT1979"/>
  <c r="AS1979"/>
  <c r="AU1979"/>
  <c r="AR1979"/>
  <c r="AP1979"/>
  <c r="AO1979"/>
  <c r="AN1979"/>
  <c r="AJ1979"/>
  <c r="AM1979" s="1"/>
  <c r="AT1978"/>
  <c r="AS1978"/>
  <c r="AU1978"/>
  <c r="AR1978"/>
  <c r="AP1978"/>
  <c r="AO1978"/>
  <c r="AN1978"/>
  <c r="AJ1978"/>
  <c r="AM1978" s="1"/>
  <c r="AT1977"/>
  <c r="AS1977"/>
  <c r="AU1977"/>
  <c r="AR1977"/>
  <c r="AP1977"/>
  <c r="AO1977"/>
  <c r="AN1977"/>
  <c r="AJ1977"/>
  <c r="AM1977" s="1"/>
  <c r="AT1976"/>
  <c r="AS1976"/>
  <c r="AU1976"/>
  <c r="AR1976"/>
  <c r="AP1976"/>
  <c r="AO1976"/>
  <c r="AN1976"/>
  <c r="AJ1976"/>
  <c r="AM1976" s="1"/>
  <c r="AT1975"/>
  <c r="AS1975"/>
  <c r="AU1975"/>
  <c r="AR1975"/>
  <c r="AP1975"/>
  <c r="AO1975"/>
  <c r="AN1975"/>
  <c r="AJ1975"/>
  <c r="AM1975" s="1"/>
  <c r="AT1974"/>
  <c r="AS1974"/>
  <c r="AU1974"/>
  <c r="AR1974"/>
  <c r="AP1974"/>
  <c r="AO1974"/>
  <c r="AN1974"/>
  <c r="AJ1974"/>
  <c r="AM1974" s="1"/>
  <c r="AT1973"/>
  <c r="AS1973"/>
  <c r="AU1973"/>
  <c r="AR1973"/>
  <c r="AP1973"/>
  <c r="AO1973"/>
  <c r="AN1973"/>
  <c r="AJ1973"/>
  <c r="AM1973" s="1"/>
  <c r="AT1972"/>
  <c r="AS1972"/>
  <c r="AU1972"/>
  <c r="AR1972"/>
  <c r="AP1972"/>
  <c r="AO1972"/>
  <c r="AN1972"/>
  <c r="AJ1972"/>
  <c r="AM1972" s="1"/>
  <c r="AT1971"/>
  <c r="AS1971"/>
  <c r="AU1971"/>
  <c r="AR1971"/>
  <c r="AP1971"/>
  <c r="AO1971"/>
  <c r="AN1971"/>
  <c r="AJ1971"/>
  <c r="AM1971" s="1"/>
  <c r="AT1970"/>
  <c r="AS1970"/>
  <c r="AU1970"/>
  <c r="AR1970"/>
  <c r="AP1970"/>
  <c r="AO1970"/>
  <c r="AN1970"/>
  <c r="AJ1970"/>
  <c r="AM1970" s="1"/>
  <c r="AT1969"/>
  <c r="AS1969"/>
  <c r="AU1969"/>
  <c r="AR1969"/>
  <c r="AP1969"/>
  <c r="AO1969"/>
  <c r="AN1969"/>
  <c r="AJ1969"/>
  <c r="AM1969" s="1"/>
  <c r="AT1968"/>
  <c r="AS1968"/>
  <c r="AU1968"/>
  <c r="AR1968"/>
  <c r="AP1968"/>
  <c r="AO1968"/>
  <c r="AN1968"/>
  <c r="AJ1968"/>
  <c r="AM1968" s="1"/>
  <c r="AT1967"/>
  <c r="AS1967"/>
  <c r="AU1967"/>
  <c r="AR1967"/>
  <c r="AP1967"/>
  <c r="AO1967"/>
  <c r="AN1967"/>
  <c r="AJ1967"/>
  <c r="AM1967" s="1"/>
  <c r="AT1966"/>
  <c r="AS1966"/>
  <c r="AU1966"/>
  <c r="AR1966"/>
  <c r="AP1966"/>
  <c r="AO1966"/>
  <c r="AN1966"/>
  <c r="AJ1966"/>
  <c r="AM1966" s="1"/>
  <c r="AT1965"/>
  <c r="AS1965"/>
  <c r="AU1965"/>
  <c r="AR1965"/>
  <c r="AP1965"/>
  <c r="AO1965"/>
  <c r="AN1965"/>
  <c r="AJ1965"/>
  <c r="AM1965" s="1"/>
  <c r="AT1964"/>
  <c r="AS1964"/>
  <c r="AU1964"/>
  <c r="AR1964"/>
  <c r="AP1964"/>
  <c r="AO1964"/>
  <c r="AN1964"/>
  <c r="AJ1964"/>
  <c r="AM1964" s="1"/>
  <c r="AT1963"/>
  <c r="AS1963"/>
  <c r="AU1963"/>
  <c r="AR1963"/>
  <c r="AP1963"/>
  <c r="AO1963"/>
  <c r="AN1963"/>
  <c r="AJ1963"/>
  <c r="AM1963" s="1"/>
  <c r="AT1962"/>
  <c r="AS1962"/>
  <c r="AU1962"/>
  <c r="AR1962"/>
  <c r="AP1962"/>
  <c r="AO1962"/>
  <c r="AN1962"/>
  <c r="AJ1962"/>
  <c r="AM1962" s="1"/>
  <c r="AT1961"/>
  <c r="AS1961"/>
  <c r="AU1961"/>
  <c r="AR1961"/>
  <c r="AP1961"/>
  <c r="AO1961"/>
  <c r="AN1961"/>
  <c r="AJ1961"/>
  <c r="AM1961" s="1"/>
  <c r="AT1960"/>
  <c r="AS1960"/>
  <c r="AU1960"/>
  <c r="AR1960"/>
  <c r="AP1960"/>
  <c r="AO1960"/>
  <c r="AN1960"/>
  <c r="AJ1960"/>
  <c r="AM1960" s="1"/>
  <c r="AT1959"/>
  <c r="AS1959"/>
  <c r="AU1959"/>
  <c r="AR1959"/>
  <c r="AP1959"/>
  <c r="AO1959"/>
  <c r="AN1959"/>
  <c r="AJ1959"/>
  <c r="AM1959" s="1"/>
  <c r="AT1958"/>
  <c r="AS1958"/>
  <c r="AU1958"/>
  <c r="AR1958"/>
  <c r="AP1958"/>
  <c r="AO1958"/>
  <c r="AN1958"/>
  <c r="AJ1958"/>
  <c r="AM1958" s="1"/>
  <c r="AT1957"/>
  <c r="AS1957"/>
  <c r="AU1957"/>
  <c r="AR1957"/>
  <c r="AP1957"/>
  <c r="AO1957"/>
  <c r="AN1957"/>
  <c r="AJ1957"/>
  <c r="AM1957" s="1"/>
  <c r="AT1956"/>
  <c r="AS1956"/>
  <c r="AU1956"/>
  <c r="AR1956"/>
  <c r="AP1956"/>
  <c r="AO1956"/>
  <c r="AN1956"/>
  <c r="AJ1956"/>
  <c r="AM1956" s="1"/>
  <c r="AT1955"/>
  <c r="AS1955"/>
  <c r="AU1955"/>
  <c r="AR1955"/>
  <c r="AP1955"/>
  <c r="AO1955"/>
  <c r="AN1955"/>
  <c r="AJ1955"/>
  <c r="AM1955" s="1"/>
  <c r="AT1954"/>
  <c r="AS1954"/>
  <c r="AU1954"/>
  <c r="AR1954"/>
  <c r="AP1954"/>
  <c r="AO1954"/>
  <c r="AN1954"/>
  <c r="AJ1954"/>
  <c r="AM1954" s="1"/>
  <c r="AT1953"/>
  <c r="AS1953"/>
  <c r="AU1953"/>
  <c r="AR1953"/>
  <c r="AP1953"/>
  <c r="AO1953"/>
  <c r="AN1953"/>
  <c r="AJ1953"/>
  <c r="AM1953" s="1"/>
  <c r="AT1952"/>
  <c r="AS1952"/>
  <c r="AU1952"/>
  <c r="AR1952"/>
  <c r="AP1952"/>
  <c r="AO1952"/>
  <c r="AN1952"/>
  <c r="AJ1952"/>
  <c r="AM1952" s="1"/>
  <c r="AT1951"/>
  <c r="AS1951"/>
  <c r="AU1951"/>
  <c r="AR1951"/>
  <c r="AP1951"/>
  <c r="AO1951"/>
  <c r="AN1951"/>
  <c r="AJ1951"/>
  <c r="AM1951" s="1"/>
  <c r="AT1950"/>
  <c r="AS1950"/>
  <c r="AU1950"/>
  <c r="AR1950"/>
  <c r="AP1950"/>
  <c r="AO1950"/>
  <c r="AN1950"/>
  <c r="AJ1950"/>
  <c r="AM1950" s="1"/>
  <c r="AT1949"/>
  <c r="AS1949"/>
  <c r="AU1949"/>
  <c r="AR1949"/>
  <c r="AP1949"/>
  <c r="AO1949"/>
  <c r="AN1949"/>
  <c r="AJ1949"/>
  <c r="AM1949" s="1"/>
  <c r="AT1948"/>
  <c r="AS1948"/>
  <c r="AU1948"/>
  <c r="AR1948"/>
  <c r="AP1948"/>
  <c r="AO1948"/>
  <c r="AN1948"/>
  <c r="AJ1948"/>
  <c r="AM1948" s="1"/>
  <c r="AT1947"/>
  <c r="AS1947"/>
  <c r="AU1947"/>
  <c r="AR1947"/>
  <c r="AP1947"/>
  <c r="AO1947"/>
  <c r="AN1947"/>
  <c r="AJ1947"/>
  <c r="AM1947" s="1"/>
  <c r="AT1946"/>
  <c r="AS1946"/>
  <c r="AU1946"/>
  <c r="AR1946"/>
  <c r="AP1946"/>
  <c r="AO1946"/>
  <c r="AN1946"/>
  <c r="AJ1946"/>
  <c r="AM1946" s="1"/>
  <c r="AT1945"/>
  <c r="AS1945"/>
  <c r="AU1945"/>
  <c r="AR1945"/>
  <c r="AP1945"/>
  <c r="AO1945"/>
  <c r="AN1945"/>
  <c r="AJ1945"/>
  <c r="AM1945" s="1"/>
  <c r="AT1944"/>
  <c r="AS1944"/>
  <c r="AU1944"/>
  <c r="AR1944"/>
  <c r="AP1944"/>
  <c r="AO1944"/>
  <c r="AN1944"/>
  <c r="AJ1944"/>
  <c r="AM1944" s="1"/>
  <c r="AT1943"/>
  <c r="AS1943"/>
  <c r="AU1943"/>
  <c r="AR1943"/>
  <c r="AP1943"/>
  <c r="AO1943"/>
  <c r="AN1943"/>
  <c r="AJ1943"/>
  <c r="AM1943" s="1"/>
  <c r="AT1942"/>
  <c r="AS1942"/>
  <c r="AU1942"/>
  <c r="AR1942"/>
  <c r="AP1942"/>
  <c r="AO1942"/>
  <c r="AN1942"/>
  <c r="AJ1942"/>
  <c r="AM1942" s="1"/>
  <c r="AT1941"/>
  <c r="AS1941"/>
  <c r="AU1941"/>
  <c r="AR1941"/>
  <c r="AP1941"/>
  <c r="AO1941"/>
  <c r="AN1941"/>
  <c r="AJ1941"/>
  <c r="AM1941" s="1"/>
  <c r="AT1940"/>
  <c r="AS1940"/>
  <c r="AU1940"/>
  <c r="AR1940"/>
  <c r="AP1940"/>
  <c r="AO1940"/>
  <c r="AN1940"/>
  <c r="AJ1940"/>
  <c r="AM1940" s="1"/>
  <c r="AT1939"/>
  <c r="AS1939"/>
  <c r="AU1939"/>
  <c r="AR1939"/>
  <c r="AP1939"/>
  <c r="AO1939"/>
  <c r="AN1939"/>
  <c r="AJ1939"/>
  <c r="AM1939" s="1"/>
  <c r="AT1938"/>
  <c r="AS1938"/>
  <c r="AU1938"/>
  <c r="AR1938"/>
  <c r="AP1938"/>
  <c r="AO1938"/>
  <c r="AN1938"/>
  <c r="AJ1938"/>
  <c r="AM1938" s="1"/>
  <c r="AT1937"/>
  <c r="AS1937"/>
  <c r="AU1937"/>
  <c r="AR1937"/>
  <c r="AP1937"/>
  <c r="AO1937"/>
  <c r="AN1937"/>
  <c r="AJ1937"/>
  <c r="AM1937" s="1"/>
  <c r="AT1936"/>
  <c r="AS1936"/>
  <c r="AU1936"/>
  <c r="AR1936"/>
  <c r="AP1936"/>
  <c r="AO1936"/>
  <c r="AN1936"/>
  <c r="AJ1936"/>
  <c r="AM1936" s="1"/>
  <c r="AT1935"/>
  <c r="AS1935"/>
  <c r="AU1935"/>
  <c r="AR1935"/>
  <c r="AP1935"/>
  <c r="AO1935"/>
  <c r="AN1935"/>
  <c r="AJ1935"/>
  <c r="AM1935" s="1"/>
  <c r="AT1934"/>
  <c r="AS1934"/>
  <c r="AU1934"/>
  <c r="AR1934"/>
  <c r="AP1934"/>
  <c r="AO1934"/>
  <c r="AN1934"/>
  <c r="AJ1934"/>
  <c r="AM1934" s="1"/>
  <c r="AT1933"/>
  <c r="AS1933"/>
  <c r="AU1933"/>
  <c r="AR1933"/>
  <c r="AP1933"/>
  <c r="AO1933"/>
  <c r="AN1933"/>
  <c r="AJ1933"/>
  <c r="AM1933" s="1"/>
  <c r="AT1932"/>
  <c r="AS1932"/>
  <c r="AU1932"/>
  <c r="AR1932"/>
  <c r="AP1932"/>
  <c r="AO1932"/>
  <c r="AN1932"/>
  <c r="AJ1932"/>
  <c r="AM1932" s="1"/>
  <c r="AT1931"/>
  <c r="AS1931"/>
  <c r="AU1931"/>
  <c r="AR1931"/>
  <c r="AP1931"/>
  <c r="AO1931"/>
  <c r="AN1931"/>
  <c r="AJ1931"/>
  <c r="AM1931" s="1"/>
  <c r="AT1930"/>
  <c r="AS1930"/>
  <c r="AU1930"/>
  <c r="AR1930"/>
  <c r="AP1930"/>
  <c r="AO1930"/>
  <c r="AN1930"/>
  <c r="AJ1930"/>
  <c r="AM1930" s="1"/>
  <c r="AT1929"/>
  <c r="AS1929"/>
  <c r="AU1929"/>
  <c r="AR1929"/>
  <c r="AP1929"/>
  <c r="AO1929"/>
  <c r="AN1929"/>
  <c r="AJ1929"/>
  <c r="AM1929" s="1"/>
  <c r="AT1928"/>
  <c r="AS1928"/>
  <c r="AU1928"/>
  <c r="AR1928"/>
  <c r="AP1928"/>
  <c r="AO1928"/>
  <c r="AN1928"/>
  <c r="AJ1928"/>
  <c r="AM1928" s="1"/>
  <c r="AT1927"/>
  <c r="AS1927"/>
  <c r="AU1927"/>
  <c r="AR1927"/>
  <c r="AP1927"/>
  <c r="AO1927"/>
  <c r="AN1927"/>
  <c r="AJ1927"/>
  <c r="AM1927" s="1"/>
  <c r="AT1926"/>
  <c r="AS1926"/>
  <c r="AU1926"/>
  <c r="AR1926"/>
  <c r="AP1926"/>
  <c r="AO1926"/>
  <c r="AN1926"/>
  <c r="AJ1926"/>
  <c r="AM1926" s="1"/>
  <c r="AT1925"/>
  <c r="AS1925"/>
  <c r="AU1925"/>
  <c r="AR1925"/>
  <c r="AP1925"/>
  <c r="AO1925"/>
  <c r="AN1925"/>
  <c r="AJ1925"/>
  <c r="AM1925" s="1"/>
  <c r="AT1924"/>
  <c r="AS1924"/>
  <c r="AU1924"/>
  <c r="AR1924"/>
  <c r="AP1924"/>
  <c r="AO1924"/>
  <c r="AN1924"/>
  <c r="AJ1924"/>
  <c r="AM1924" s="1"/>
  <c r="AT1923"/>
  <c r="AS1923"/>
  <c r="AU1923"/>
  <c r="AR1923"/>
  <c r="AP1923"/>
  <c r="AO1923"/>
  <c r="AN1923"/>
  <c r="AJ1923"/>
  <c r="AM1923" s="1"/>
  <c r="AT1922"/>
  <c r="AS1922"/>
  <c r="AU1922"/>
  <c r="AR1922"/>
  <c r="AP1922"/>
  <c r="AO1922"/>
  <c r="AN1922"/>
  <c r="AJ1922"/>
  <c r="AM1922" s="1"/>
  <c r="AT1921"/>
  <c r="AS1921"/>
  <c r="AU1921"/>
  <c r="AR1921"/>
  <c r="AP1921"/>
  <c r="AO1921"/>
  <c r="AN1921"/>
  <c r="AJ1921"/>
  <c r="AM1921" s="1"/>
  <c r="AT1920"/>
  <c r="AS1920"/>
  <c r="AU1920"/>
  <c r="AR1920"/>
  <c r="AP1920"/>
  <c r="AO1920"/>
  <c r="AN1920"/>
  <c r="AJ1920"/>
  <c r="AM1920" s="1"/>
  <c r="AT1919"/>
  <c r="AS1919"/>
  <c r="AU1919"/>
  <c r="AR1919"/>
  <c r="AP1919"/>
  <c r="AO1919"/>
  <c r="AN1919"/>
  <c r="AJ1919"/>
  <c r="AM1919" s="1"/>
  <c r="AT1918"/>
  <c r="AS1918"/>
  <c r="AU1918"/>
  <c r="AR1918"/>
  <c r="AP1918"/>
  <c r="AO1918"/>
  <c r="AN1918"/>
  <c r="AJ1918"/>
  <c r="AM1918" s="1"/>
  <c r="AT1917"/>
  <c r="AS1917"/>
  <c r="AU1917"/>
  <c r="AR1917"/>
  <c r="AP1917"/>
  <c r="AO1917"/>
  <c r="AN1917"/>
  <c r="AJ1917"/>
  <c r="AM1917" s="1"/>
  <c r="AT1916"/>
  <c r="AS1916"/>
  <c r="AU1916"/>
  <c r="AR1916"/>
  <c r="AP1916"/>
  <c r="AO1916"/>
  <c r="AN1916"/>
  <c r="AJ1916"/>
  <c r="AM1916" s="1"/>
  <c r="AT1915"/>
  <c r="AS1915"/>
  <c r="AU1915"/>
  <c r="AR1915"/>
  <c r="AP1915"/>
  <c r="AO1915"/>
  <c r="AN1915"/>
  <c r="AJ1915"/>
  <c r="AM1915" s="1"/>
  <c r="AT1914"/>
  <c r="AS1914"/>
  <c r="AU1914"/>
  <c r="AR1914"/>
  <c r="AP1914"/>
  <c r="AO1914"/>
  <c r="AN1914"/>
  <c r="AJ1914"/>
  <c r="AM1914" s="1"/>
  <c r="AT1913"/>
  <c r="AS1913"/>
  <c r="AU1913"/>
  <c r="AR1913"/>
  <c r="AP1913"/>
  <c r="AO1913"/>
  <c r="AN1913"/>
  <c r="AJ1913"/>
  <c r="AM1913" s="1"/>
  <c r="AT1912"/>
  <c r="AS1912"/>
  <c r="AU1912"/>
  <c r="AR1912"/>
  <c r="AP1912"/>
  <c r="AO1912"/>
  <c r="AN1912"/>
  <c r="AJ1912"/>
  <c r="AM1912" s="1"/>
  <c r="AT1911"/>
  <c r="AS1911"/>
  <c r="AU1911"/>
  <c r="AR1911"/>
  <c r="AP1911"/>
  <c r="AO1911"/>
  <c r="AN1911"/>
  <c r="AJ1911"/>
  <c r="AM1911" s="1"/>
  <c r="AT1910"/>
  <c r="AS1910"/>
  <c r="AU1910"/>
  <c r="AR1910"/>
  <c r="AP1910"/>
  <c r="AO1910"/>
  <c r="AN1910"/>
  <c r="AJ1910"/>
  <c r="AM1910" s="1"/>
  <c r="AT1909"/>
  <c r="AS1909"/>
  <c r="AU1909"/>
  <c r="AR1909"/>
  <c r="AP1909"/>
  <c r="AO1909"/>
  <c r="AN1909"/>
  <c r="AJ1909"/>
  <c r="AM1909" s="1"/>
  <c r="AT1908"/>
  <c r="AS1908"/>
  <c r="AU1908"/>
  <c r="AR1908"/>
  <c r="AP1908"/>
  <c r="AO1908"/>
  <c r="AN1908"/>
  <c r="AJ1908"/>
  <c r="AM1908" s="1"/>
  <c r="AT1907"/>
  <c r="AS1907"/>
  <c r="AU1907"/>
  <c r="AR1907"/>
  <c r="AP1907"/>
  <c r="AO1907"/>
  <c r="AN1907"/>
  <c r="AJ1907"/>
  <c r="AM1907" s="1"/>
  <c r="AT1906"/>
  <c r="AS1906"/>
  <c r="AU1906"/>
  <c r="AR1906"/>
  <c r="AP1906"/>
  <c r="AO1906"/>
  <c r="AN1906"/>
  <c r="AJ1906"/>
  <c r="AM1906" s="1"/>
  <c r="AT1905"/>
  <c r="AS1905"/>
  <c r="AU1905"/>
  <c r="AR1905"/>
  <c r="AP1905"/>
  <c r="AO1905"/>
  <c r="AN1905"/>
  <c r="AJ1905"/>
  <c r="AM1905" s="1"/>
  <c r="AT1904"/>
  <c r="AS1904"/>
  <c r="AU1904"/>
  <c r="AR1904"/>
  <c r="AP1904"/>
  <c r="AO1904"/>
  <c r="AN1904"/>
  <c r="AJ1904"/>
  <c r="AM1904" s="1"/>
  <c r="AT1903"/>
  <c r="AS1903"/>
  <c r="AU1903"/>
  <c r="AR1903"/>
  <c r="AP1903"/>
  <c r="AO1903"/>
  <c r="AN1903"/>
  <c r="AJ1903"/>
  <c r="AM1903" s="1"/>
  <c r="AT1902"/>
  <c r="AS1902"/>
  <c r="AU1902"/>
  <c r="AR1902"/>
  <c r="AP1902"/>
  <c r="AO1902"/>
  <c r="AN1902"/>
  <c r="AJ1902"/>
  <c r="AM1902" s="1"/>
  <c r="AT1901"/>
  <c r="AS1901"/>
  <c r="AU1901"/>
  <c r="AR1901"/>
  <c r="AP1901"/>
  <c r="AO1901"/>
  <c r="AN1901"/>
  <c r="AJ1901"/>
  <c r="AM1901" s="1"/>
  <c r="AT1900"/>
  <c r="AS1900"/>
  <c r="AU1900"/>
  <c r="AR1900"/>
  <c r="AP1900"/>
  <c r="AO1900"/>
  <c r="AN1900"/>
  <c r="AJ1900"/>
  <c r="AM1900" s="1"/>
  <c r="AT1899"/>
  <c r="AS1899"/>
  <c r="AU1899"/>
  <c r="AR1899"/>
  <c r="AP1899"/>
  <c r="AO1899"/>
  <c r="AN1899"/>
  <c r="AJ1899"/>
  <c r="AM1899" s="1"/>
  <c r="AT1898"/>
  <c r="AS1898"/>
  <c r="AU1898"/>
  <c r="AR1898"/>
  <c r="AP1898"/>
  <c r="AO1898"/>
  <c r="AN1898"/>
  <c r="AJ1898"/>
  <c r="AM1898" s="1"/>
  <c r="AT1897"/>
  <c r="AS1897"/>
  <c r="AU1897"/>
  <c r="AR1897"/>
  <c r="AP1897"/>
  <c r="AO1897"/>
  <c r="AN1897"/>
  <c r="AJ1897"/>
  <c r="AM1897" s="1"/>
  <c r="AT1896"/>
  <c r="AS1896"/>
  <c r="AU1896"/>
  <c r="AR1896"/>
  <c r="AP1896"/>
  <c r="AO1896"/>
  <c r="AN1896"/>
  <c r="AJ1896"/>
  <c r="AM1896" s="1"/>
  <c r="AT1895"/>
  <c r="AS1895"/>
  <c r="AU1895"/>
  <c r="AR1895"/>
  <c r="AP1895"/>
  <c r="AO1895"/>
  <c r="AN1895"/>
  <c r="AJ1895"/>
  <c r="AM1895" s="1"/>
  <c r="AT1894"/>
  <c r="AS1894"/>
  <c r="AU1894"/>
  <c r="AR1894"/>
  <c r="AP1894"/>
  <c r="AO1894"/>
  <c r="AN1894"/>
  <c r="AJ1894"/>
  <c r="AM1894" s="1"/>
  <c r="AT1893"/>
  <c r="AS1893"/>
  <c r="AU1893"/>
  <c r="AR1893"/>
  <c r="AP1893"/>
  <c r="AO1893"/>
  <c r="AN1893"/>
  <c r="AJ1893"/>
  <c r="AM1893" s="1"/>
  <c r="AT1892"/>
  <c r="AS1892"/>
  <c r="AU1892"/>
  <c r="AR1892"/>
  <c r="AP1892"/>
  <c r="AO1892"/>
  <c r="AN1892"/>
  <c r="AJ1892"/>
  <c r="AM1892" s="1"/>
  <c r="AT1891"/>
  <c r="AS1891"/>
  <c r="AU1891"/>
  <c r="AR1891"/>
  <c r="AP1891"/>
  <c r="AO1891"/>
  <c r="AN1891"/>
  <c r="AJ1891"/>
  <c r="AM1891" s="1"/>
  <c r="AT1890"/>
  <c r="AS1890"/>
  <c r="AU1890"/>
  <c r="AR1890"/>
  <c r="AP1890"/>
  <c r="AO1890"/>
  <c r="AN1890"/>
  <c r="AJ1890"/>
  <c r="AM1890" s="1"/>
  <c r="AT1889"/>
  <c r="AS1889"/>
  <c r="AU1889"/>
  <c r="AR1889"/>
  <c r="AP1889"/>
  <c r="AO1889"/>
  <c r="AN1889"/>
  <c r="AJ1889"/>
  <c r="AM1889" s="1"/>
  <c r="AT1888"/>
  <c r="AS1888"/>
  <c r="AU1888"/>
  <c r="AR1888"/>
  <c r="AP1888"/>
  <c r="AO1888"/>
  <c r="AN1888"/>
  <c r="AJ1888"/>
  <c r="AM1888" s="1"/>
  <c r="AT1887"/>
  <c r="AS1887"/>
  <c r="AU1887"/>
  <c r="AR1887"/>
  <c r="AP1887"/>
  <c r="AO1887"/>
  <c r="AN1887"/>
  <c r="AJ1887"/>
  <c r="AM1887" s="1"/>
  <c r="AT1886"/>
  <c r="AS1886"/>
  <c r="AU1886"/>
  <c r="AR1886"/>
  <c r="AP1886"/>
  <c r="AO1886"/>
  <c r="AN1886"/>
  <c r="AJ1886"/>
  <c r="AM1886" s="1"/>
  <c r="AT1885"/>
  <c r="AS1885"/>
  <c r="AU1885"/>
  <c r="AR1885"/>
  <c r="AP1885"/>
  <c r="AO1885"/>
  <c r="AN1885"/>
  <c r="AJ1885"/>
  <c r="AM1885" s="1"/>
  <c r="AT1884"/>
  <c r="AS1884"/>
  <c r="AU1884"/>
  <c r="AR1884"/>
  <c r="AP1884"/>
  <c r="AO1884"/>
  <c r="AN1884"/>
  <c r="AJ1884"/>
  <c r="AM1884" s="1"/>
  <c r="AT1883"/>
  <c r="AS1883"/>
  <c r="AU1883"/>
  <c r="AR1883"/>
  <c r="AP1883"/>
  <c r="AO1883"/>
  <c r="AN1883"/>
  <c r="AJ1883"/>
  <c r="AM1883" s="1"/>
  <c r="AT1882"/>
  <c r="AS1882"/>
  <c r="AU1882"/>
  <c r="AR1882"/>
  <c r="AP1882"/>
  <c r="AO1882"/>
  <c r="AN1882"/>
  <c r="AJ1882"/>
  <c r="AM1882" s="1"/>
  <c r="AT1881"/>
  <c r="AS1881"/>
  <c r="AU1881"/>
  <c r="AR1881"/>
  <c r="AP1881"/>
  <c r="AO1881"/>
  <c r="AN1881"/>
  <c r="AJ1881"/>
  <c r="AM1881" s="1"/>
  <c r="AT1880"/>
  <c r="AS1880"/>
  <c r="AU1880"/>
  <c r="AR1880"/>
  <c r="AP1880"/>
  <c r="AO1880"/>
  <c r="AN1880"/>
  <c r="AJ1880"/>
  <c r="AM1880" s="1"/>
  <c r="AT1879"/>
  <c r="AS1879"/>
  <c r="AU1879"/>
  <c r="AR1879"/>
  <c r="AP1879"/>
  <c r="AO1879"/>
  <c r="AN1879"/>
  <c r="AJ1879"/>
  <c r="AM1879" s="1"/>
  <c r="AT1878"/>
  <c r="AS1878"/>
  <c r="AU1878"/>
  <c r="AR1878"/>
  <c r="AP1878"/>
  <c r="AO1878"/>
  <c r="AN1878"/>
  <c r="AJ1878"/>
  <c r="AM1878" s="1"/>
  <c r="AT1877"/>
  <c r="AS1877"/>
  <c r="AU1877"/>
  <c r="AR1877"/>
  <c r="AP1877"/>
  <c r="AO1877"/>
  <c r="AN1877"/>
  <c r="AJ1877"/>
  <c r="AM1877" s="1"/>
  <c r="AT1876"/>
  <c r="AS1876"/>
  <c r="AU1876"/>
  <c r="AR1876"/>
  <c r="AP1876"/>
  <c r="AO1876"/>
  <c r="AN1876"/>
  <c r="AJ1876"/>
  <c r="AM1876" s="1"/>
  <c r="AT1875"/>
  <c r="AS1875"/>
  <c r="AU1875"/>
  <c r="AR1875"/>
  <c r="AP1875"/>
  <c r="AO1875"/>
  <c r="AN1875"/>
  <c r="AJ1875"/>
  <c r="AM1875" s="1"/>
  <c r="AT1874"/>
  <c r="AS1874"/>
  <c r="AU1874"/>
  <c r="AR1874"/>
  <c r="AP1874"/>
  <c r="AO1874"/>
  <c r="AN1874"/>
  <c r="AJ1874"/>
  <c r="AM1874" s="1"/>
  <c r="AT1873"/>
  <c r="AS1873"/>
  <c r="AU1873"/>
  <c r="AR1873"/>
  <c r="AP1873"/>
  <c r="AO1873"/>
  <c r="AN1873"/>
  <c r="AJ1873"/>
  <c r="AM1873" s="1"/>
  <c r="AT1872"/>
  <c r="AS1872"/>
  <c r="AU1872"/>
  <c r="AR1872"/>
  <c r="AP1872"/>
  <c r="AO1872"/>
  <c r="AN1872"/>
  <c r="AJ1872"/>
  <c r="AM1872" s="1"/>
  <c r="AT1871"/>
  <c r="AS1871"/>
  <c r="AU1871"/>
  <c r="AR1871"/>
  <c r="AP1871"/>
  <c r="AO1871"/>
  <c r="AN1871"/>
  <c r="AJ1871"/>
  <c r="AM1871" s="1"/>
  <c r="AT1870"/>
  <c r="AS1870"/>
  <c r="AU1870"/>
  <c r="AR1870"/>
  <c r="AP1870"/>
  <c r="AO1870"/>
  <c r="AN1870"/>
  <c r="AJ1870"/>
  <c r="AM1870" s="1"/>
  <c r="AT1869"/>
  <c r="AS1869"/>
  <c r="AU1869"/>
  <c r="AR1869"/>
  <c r="AP1869"/>
  <c r="AO1869"/>
  <c r="AN1869"/>
  <c r="AJ1869"/>
  <c r="AM1869" s="1"/>
  <c r="AT1868"/>
  <c r="AS1868"/>
  <c r="AU1868"/>
  <c r="AR1868"/>
  <c r="AP1868"/>
  <c r="AO1868"/>
  <c r="AN1868"/>
  <c r="AJ1868"/>
  <c r="AM1868" s="1"/>
  <c r="AT1867"/>
  <c r="AS1867"/>
  <c r="AU1867"/>
  <c r="AR1867"/>
  <c r="AP1867"/>
  <c r="AO1867"/>
  <c r="AN1867"/>
  <c r="AJ1867"/>
  <c r="AM1867" s="1"/>
  <c r="AT1866"/>
  <c r="AS1866"/>
  <c r="AU1866"/>
  <c r="AR1866"/>
  <c r="AP1866"/>
  <c r="AO1866"/>
  <c r="AN1866"/>
  <c r="AJ1866"/>
  <c r="AM1866" s="1"/>
  <c r="AT1865"/>
  <c r="AS1865"/>
  <c r="AU1865"/>
  <c r="AR1865"/>
  <c r="AP1865"/>
  <c r="AO1865"/>
  <c r="AN1865"/>
  <c r="AJ1865"/>
  <c r="AM1865" s="1"/>
  <c r="AT1864"/>
  <c r="AS1864"/>
  <c r="AU1864"/>
  <c r="AR1864"/>
  <c r="AP1864"/>
  <c r="AO1864"/>
  <c r="AN1864"/>
  <c r="AJ1864"/>
  <c r="AM1864" s="1"/>
  <c r="AT1863"/>
  <c r="AS1863"/>
  <c r="AU1863"/>
  <c r="AR1863"/>
  <c r="AP1863"/>
  <c r="AO1863"/>
  <c r="AN1863"/>
  <c r="AJ1863"/>
  <c r="AM1863" s="1"/>
  <c r="AT1862"/>
  <c r="AS1862"/>
  <c r="AU1862"/>
  <c r="AR1862"/>
  <c r="AP1862"/>
  <c r="AO1862"/>
  <c r="AN1862"/>
  <c r="AJ1862"/>
  <c r="AM1862" s="1"/>
  <c r="AT1861"/>
  <c r="AS1861"/>
  <c r="AU1861"/>
  <c r="AR1861"/>
  <c r="AP1861"/>
  <c r="AO1861"/>
  <c r="AN1861"/>
  <c r="AJ1861"/>
  <c r="AM1861" s="1"/>
  <c r="AT1860"/>
  <c r="AS1860"/>
  <c r="AU1860"/>
  <c r="AR1860"/>
  <c r="AP1860"/>
  <c r="AO1860"/>
  <c r="AN1860"/>
  <c r="AJ1860"/>
  <c r="AM1860" s="1"/>
  <c r="AT1859"/>
  <c r="AS1859"/>
  <c r="AU1859"/>
  <c r="AR1859"/>
  <c r="AP1859"/>
  <c r="AO1859"/>
  <c r="AN1859"/>
  <c r="AJ1859"/>
  <c r="AM1859" s="1"/>
  <c r="AT1858"/>
  <c r="AS1858"/>
  <c r="AU1858"/>
  <c r="AR1858"/>
  <c r="AP1858"/>
  <c r="AO1858"/>
  <c r="AN1858"/>
  <c r="AJ1858"/>
  <c r="AM1858" s="1"/>
  <c r="AT1857"/>
  <c r="AS1857"/>
  <c r="AU1857"/>
  <c r="AR1857"/>
  <c r="AP1857"/>
  <c r="AO1857"/>
  <c r="AN1857"/>
  <c r="AJ1857"/>
  <c r="AM1857" s="1"/>
  <c r="AT1856"/>
  <c r="AS1856"/>
  <c r="AU1856"/>
  <c r="AR1856"/>
  <c r="AP1856"/>
  <c r="AO1856"/>
  <c r="AN1856"/>
  <c r="AJ1856"/>
  <c r="AM1856" s="1"/>
  <c r="AT1855"/>
  <c r="AS1855"/>
  <c r="AU1855"/>
  <c r="AR1855"/>
  <c r="AP1855"/>
  <c r="AO1855"/>
  <c r="AN1855"/>
  <c r="AJ1855"/>
  <c r="AM1855" s="1"/>
  <c r="AT1854"/>
  <c r="AS1854"/>
  <c r="AU1854"/>
  <c r="AR1854"/>
  <c r="AP1854"/>
  <c r="AO1854"/>
  <c r="AN1854"/>
  <c r="AJ1854"/>
  <c r="AM1854" s="1"/>
  <c r="AT1853"/>
  <c r="AS1853"/>
  <c r="AU1853"/>
  <c r="AR1853"/>
  <c r="AP1853"/>
  <c r="AO1853"/>
  <c r="AN1853"/>
  <c r="AJ1853"/>
  <c r="AM1853" s="1"/>
  <c r="AT1852"/>
  <c r="AS1852"/>
  <c r="AU1852"/>
  <c r="AR1852"/>
  <c r="AP1852"/>
  <c r="AO1852"/>
  <c r="AN1852"/>
  <c r="AJ1852"/>
  <c r="AM1852" s="1"/>
  <c r="AT1851"/>
  <c r="AS1851"/>
  <c r="AU1851"/>
  <c r="AR1851"/>
  <c r="AP1851"/>
  <c r="AO1851"/>
  <c r="AN1851"/>
  <c r="AJ1851"/>
  <c r="AM1851" s="1"/>
  <c r="AT1850"/>
  <c r="AS1850"/>
  <c r="AU1850"/>
  <c r="AR1850"/>
  <c r="AP1850"/>
  <c r="AO1850"/>
  <c r="AN1850"/>
  <c r="AJ1850"/>
  <c r="AM1850" s="1"/>
  <c r="AT1849"/>
  <c r="AS1849"/>
  <c r="AU1849"/>
  <c r="AR1849"/>
  <c r="AP1849"/>
  <c r="AO1849"/>
  <c r="AN1849"/>
  <c r="AJ1849"/>
  <c r="AM1849" s="1"/>
  <c r="AT1848"/>
  <c r="AS1848"/>
  <c r="AU1848"/>
  <c r="AR1848"/>
  <c r="AP1848"/>
  <c r="AO1848"/>
  <c r="AN1848"/>
  <c r="AJ1848"/>
  <c r="AM1848" s="1"/>
  <c r="AT1847"/>
  <c r="AS1847"/>
  <c r="AU1847"/>
  <c r="AR1847"/>
  <c r="AP1847"/>
  <c r="AO1847"/>
  <c r="AN1847"/>
  <c r="AJ1847"/>
  <c r="AM1847" s="1"/>
  <c r="AT1846"/>
  <c r="AS1846"/>
  <c r="AU1846"/>
  <c r="AR1846"/>
  <c r="AP1846"/>
  <c r="AO1846"/>
  <c r="AN1846"/>
  <c r="AJ1846"/>
  <c r="AM1846" s="1"/>
  <c r="AT1845"/>
  <c r="AS1845"/>
  <c r="AU1845"/>
  <c r="AR1845"/>
  <c r="AP1845"/>
  <c r="AO1845"/>
  <c r="AN1845"/>
  <c r="AJ1845"/>
  <c r="AM1845" s="1"/>
  <c r="AT1844"/>
  <c r="AS1844"/>
  <c r="AU1844"/>
  <c r="AR1844"/>
  <c r="AP1844"/>
  <c r="AO1844"/>
  <c r="AN1844"/>
  <c r="AJ1844"/>
  <c r="AM1844" s="1"/>
  <c r="AT1843"/>
  <c r="AS1843"/>
  <c r="AU1843"/>
  <c r="AR1843"/>
  <c r="AP1843"/>
  <c r="AO1843"/>
  <c r="AN1843"/>
  <c r="AJ1843"/>
  <c r="AM1843" s="1"/>
  <c r="AT1842"/>
  <c r="AS1842"/>
  <c r="AU1842"/>
  <c r="AR1842"/>
  <c r="AP1842"/>
  <c r="AO1842"/>
  <c r="AN1842"/>
  <c r="AJ1842"/>
  <c r="AM1842" s="1"/>
  <c r="AT1841"/>
  <c r="AS1841"/>
  <c r="AU1841"/>
  <c r="AR1841"/>
  <c r="AP1841"/>
  <c r="AO1841"/>
  <c r="AN1841"/>
  <c r="AJ1841"/>
  <c r="AM1841" s="1"/>
  <c r="AT1840"/>
  <c r="AS1840"/>
  <c r="AU1840"/>
  <c r="AR1840"/>
  <c r="AP1840"/>
  <c r="AO1840"/>
  <c r="AN1840"/>
  <c r="AJ1840"/>
  <c r="AM1840" s="1"/>
  <c r="AT1839"/>
  <c r="AS1839"/>
  <c r="AU1839"/>
  <c r="AR1839"/>
  <c r="AP1839"/>
  <c r="AO1839"/>
  <c r="AN1839"/>
  <c r="AJ1839"/>
  <c r="AM1839" s="1"/>
  <c r="AT1838"/>
  <c r="AS1838"/>
  <c r="AU1838"/>
  <c r="AR1838"/>
  <c r="AP1838"/>
  <c r="AO1838"/>
  <c r="AN1838"/>
  <c r="AJ1838"/>
  <c r="AM1838" s="1"/>
  <c r="AT1837"/>
  <c r="AS1837"/>
  <c r="AU1837"/>
  <c r="AR1837"/>
  <c r="AP1837"/>
  <c r="AO1837"/>
  <c r="AN1837"/>
  <c r="AJ1837"/>
  <c r="AM1837" s="1"/>
  <c r="AT1836"/>
  <c r="AS1836"/>
  <c r="AU1836"/>
  <c r="AR1836"/>
  <c r="AP1836"/>
  <c r="AO1836"/>
  <c r="AN1836"/>
  <c r="AJ1836"/>
  <c r="AM1836" s="1"/>
  <c r="AT1835"/>
  <c r="AS1835"/>
  <c r="AU1835"/>
  <c r="AR1835"/>
  <c r="AP1835"/>
  <c r="AO1835"/>
  <c r="AN1835"/>
  <c r="AJ1835"/>
  <c r="AM1835" s="1"/>
  <c r="AT1834"/>
  <c r="AS1834"/>
  <c r="AU1834"/>
  <c r="AR1834"/>
  <c r="AP1834"/>
  <c r="AO1834"/>
  <c r="AN1834"/>
  <c r="AJ1834"/>
  <c r="AM1834" s="1"/>
  <c r="AT1833"/>
  <c r="AS1833"/>
  <c r="AU1833"/>
  <c r="AR1833"/>
  <c r="AP1833"/>
  <c r="AO1833"/>
  <c r="AN1833"/>
  <c r="AJ1833"/>
  <c r="AM1833" s="1"/>
  <c r="AT1832"/>
  <c r="AS1832"/>
  <c r="AU1832"/>
  <c r="AR1832"/>
  <c r="AP1832"/>
  <c r="AO1832"/>
  <c r="AN1832"/>
  <c r="AJ1832"/>
  <c r="AM1832" s="1"/>
  <c r="AT1831"/>
  <c r="AS1831"/>
  <c r="AU1831"/>
  <c r="AR1831"/>
  <c r="AP1831"/>
  <c r="AO1831"/>
  <c r="AN1831"/>
  <c r="AJ1831"/>
  <c r="AM1831" s="1"/>
  <c r="AT1830"/>
  <c r="AS1830"/>
  <c r="AU1830"/>
  <c r="AR1830"/>
  <c r="AP1830"/>
  <c r="AO1830"/>
  <c r="AN1830"/>
  <c r="AJ1830"/>
  <c r="AM1830" s="1"/>
  <c r="AT1829"/>
  <c r="AS1829"/>
  <c r="AU1829"/>
  <c r="AR1829"/>
  <c r="AP1829"/>
  <c r="AO1829"/>
  <c r="AN1829"/>
  <c r="AJ1829"/>
  <c r="AM1829" s="1"/>
  <c r="AT1828"/>
  <c r="AS1828"/>
  <c r="AU1828"/>
  <c r="AR1828"/>
  <c r="AP1828"/>
  <c r="AO1828"/>
  <c r="AN1828"/>
  <c r="AJ1828"/>
  <c r="AM1828" s="1"/>
  <c r="AT1827"/>
  <c r="AS1827"/>
  <c r="AU1827"/>
  <c r="AR1827"/>
  <c r="AP1827"/>
  <c r="AO1827"/>
  <c r="AN1827"/>
  <c r="AJ1827"/>
  <c r="AM1827" s="1"/>
  <c r="AT1826"/>
  <c r="AS1826"/>
  <c r="AU1826"/>
  <c r="AR1826"/>
  <c r="AP1826"/>
  <c r="AO1826"/>
  <c r="AN1826"/>
  <c r="AJ1826"/>
  <c r="AM1826" s="1"/>
  <c r="AT1825"/>
  <c r="AS1825"/>
  <c r="AU1825"/>
  <c r="AR1825"/>
  <c r="AP1825"/>
  <c r="AO1825"/>
  <c r="AN1825"/>
  <c r="AJ1825"/>
  <c r="AM1825" s="1"/>
  <c r="AT1824"/>
  <c r="AS1824"/>
  <c r="AU1824"/>
  <c r="AR1824"/>
  <c r="AP1824"/>
  <c r="AO1824"/>
  <c r="AN1824"/>
  <c r="AJ1824"/>
  <c r="AM1824" s="1"/>
  <c r="AT1823"/>
  <c r="AS1823"/>
  <c r="AU1823"/>
  <c r="AR1823"/>
  <c r="AP1823"/>
  <c r="AO1823"/>
  <c r="AN1823"/>
  <c r="AJ1823"/>
  <c r="AM1823" s="1"/>
  <c r="AT1822"/>
  <c r="AS1822"/>
  <c r="AU1822"/>
  <c r="AR1822"/>
  <c r="AP1822"/>
  <c r="AO1822"/>
  <c r="AN1822"/>
  <c r="AJ1822"/>
  <c r="AM1822" s="1"/>
  <c r="AT1821"/>
  <c r="AS1821"/>
  <c r="AU1821"/>
  <c r="AR1821"/>
  <c r="AP1821"/>
  <c r="AO1821"/>
  <c r="AN1821"/>
  <c r="AJ1821"/>
  <c r="AM1821" s="1"/>
  <c r="AT1820"/>
  <c r="AS1820"/>
  <c r="AU1820"/>
  <c r="AR1820"/>
  <c r="AP1820"/>
  <c r="AO1820"/>
  <c r="AN1820"/>
  <c r="AJ1820"/>
  <c r="AM1820" s="1"/>
  <c r="AT1819"/>
  <c r="AS1819"/>
  <c r="AU1819"/>
  <c r="AR1819"/>
  <c r="AP1819"/>
  <c r="AO1819"/>
  <c r="AN1819"/>
  <c r="AJ1819"/>
  <c r="AM1819" s="1"/>
  <c r="AT1818"/>
  <c r="AS1818"/>
  <c r="AU1818"/>
  <c r="AR1818"/>
  <c r="AP1818"/>
  <c r="AO1818"/>
  <c r="AN1818"/>
  <c r="AJ1818"/>
  <c r="AM1818" s="1"/>
  <c r="AT1817"/>
  <c r="AS1817"/>
  <c r="AU1817"/>
  <c r="AR1817"/>
  <c r="AP1817"/>
  <c r="AO1817"/>
  <c r="AN1817"/>
  <c r="AJ1817"/>
  <c r="AM1817" s="1"/>
  <c r="AT1816"/>
  <c r="AS1816"/>
  <c r="AU1816"/>
  <c r="AR1816"/>
  <c r="AP1816"/>
  <c r="AO1816"/>
  <c r="AN1816"/>
  <c r="AJ1816"/>
  <c r="AM1816" s="1"/>
  <c r="AT1815"/>
  <c r="AS1815"/>
  <c r="AU1815"/>
  <c r="AR1815"/>
  <c r="AP1815"/>
  <c r="AO1815"/>
  <c r="AN1815"/>
  <c r="AJ1815"/>
  <c r="AM1815" s="1"/>
  <c r="AT1814"/>
  <c r="AS1814"/>
  <c r="AU1814"/>
  <c r="AR1814"/>
  <c r="AP1814"/>
  <c r="AO1814"/>
  <c r="AN1814"/>
  <c r="AJ1814"/>
  <c r="AM1814" s="1"/>
  <c r="AT1813"/>
  <c r="AS1813"/>
  <c r="AU1813"/>
  <c r="AR1813"/>
  <c r="AP1813"/>
  <c r="AO1813"/>
  <c r="AN1813"/>
  <c r="AJ1813"/>
  <c r="AM1813" s="1"/>
  <c r="AT1812"/>
  <c r="AS1812"/>
  <c r="AU1812"/>
  <c r="AR1812"/>
  <c r="AP1812"/>
  <c r="AO1812"/>
  <c r="AN1812"/>
  <c r="AJ1812"/>
  <c r="AM1812" s="1"/>
  <c r="AT1811"/>
  <c r="AS1811"/>
  <c r="AU1811"/>
  <c r="AR1811"/>
  <c r="AP1811"/>
  <c r="AO1811"/>
  <c r="AN1811"/>
  <c r="AJ1811"/>
  <c r="AM1811" s="1"/>
  <c r="AT1810"/>
  <c r="AS1810"/>
  <c r="AU1810"/>
  <c r="AR1810"/>
  <c r="AP1810"/>
  <c r="AO1810"/>
  <c r="AN1810"/>
  <c r="AJ1810"/>
  <c r="AM1810" s="1"/>
  <c r="AT1809"/>
  <c r="AS1809"/>
  <c r="AU1809"/>
  <c r="AR1809"/>
  <c r="AP1809"/>
  <c r="AO1809"/>
  <c r="AN1809"/>
  <c r="AJ1809"/>
  <c r="AM1809" s="1"/>
  <c r="AT1808"/>
  <c r="AS1808"/>
  <c r="AU1808"/>
  <c r="AR1808"/>
  <c r="AP1808"/>
  <c r="AO1808"/>
  <c r="AN1808"/>
  <c r="AJ1808"/>
  <c r="AM1808" s="1"/>
  <c r="AT1807"/>
  <c r="AS1807"/>
  <c r="AU1807"/>
  <c r="AR1807"/>
  <c r="AP1807"/>
  <c r="AO1807"/>
  <c r="AN1807"/>
  <c r="AJ1807"/>
  <c r="AM1807" s="1"/>
  <c r="AT1806"/>
  <c r="AS1806"/>
  <c r="AU1806"/>
  <c r="AR1806"/>
  <c r="AP1806"/>
  <c r="AO1806"/>
  <c r="AN1806"/>
  <c r="AJ1806"/>
  <c r="AM1806" s="1"/>
  <c r="AT1805"/>
  <c r="AS1805"/>
  <c r="AU1805"/>
  <c r="AR1805"/>
  <c r="AP1805"/>
  <c r="AO1805"/>
  <c r="AN1805"/>
  <c r="AJ1805"/>
  <c r="AM1805" s="1"/>
  <c r="AT1804"/>
  <c r="AS1804"/>
  <c r="AU1804"/>
  <c r="AR1804"/>
  <c r="AP1804"/>
  <c r="AO1804"/>
  <c r="AN1804"/>
  <c r="AJ1804"/>
  <c r="AM1804" s="1"/>
  <c r="AT1803"/>
  <c r="AS1803"/>
  <c r="AU1803"/>
  <c r="AR1803"/>
  <c r="AP1803"/>
  <c r="AO1803"/>
  <c r="AN1803"/>
  <c r="AJ1803"/>
  <c r="AM1803" s="1"/>
  <c r="AT1802"/>
  <c r="AS1802"/>
  <c r="AU1802"/>
  <c r="AR1802"/>
  <c r="AP1802"/>
  <c r="AO1802"/>
  <c r="AN1802"/>
  <c r="AJ1802"/>
  <c r="AM1802" s="1"/>
  <c r="AT1801"/>
  <c r="AS1801"/>
  <c r="AU1801"/>
  <c r="AR1801"/>
  <c r="AP1801"/>
  <c r="AO1801"/>
  <c r="AN1801"/>
  <c r="AJ1801"/>
  <c r="AM1801" s="1"/>
  <c r="AT1800"/>
  <c r="AS1800"/>
  <c r="AU1800"/>
  <c r="AR1800"/>
  <c r="AP1800"/>
  <c r="AO1800"/>
  <c r="AN1800"/>
  <c r="AJ1800"/>
  <c r="AM1800" s="1"/>
  <c r="AT1799"/>
  <c r="AS1799"/>
  <c r="AU1799"/>
  <c r="AR1799"/>
  <c r="AP1799"/>
  <c r="AO1799"/>
  <c r="AN1799"/>
  <c r="AJ1799"/>
  <c r="AM1799" s="1"/>
  <c r="AT1798"/>
  <c r="AS1798"/>
  <c r="AU1798"/>
  <c r="AR1798"/>
  <c r="AP1798"/>
  <c r="AO1798"/>
  <c r="AN1798"/>
  <c r="AJ1798"/>
  <c r="AM1798" s="1"/>
  <c r="AT1797"/>
  <c r="AS1797"/>
  <c r="AU1797"/>
  <c r="AR1797"/>
  <c r="AP1797"/>
  <c r="AO1797"/>
  <c r="AN1797"/>
  <c r="AJ1797"/>
  <c r="AM1797" s="1"/>
  <c r="AT1796"/>
  <c r="AS1796"/>
  <c r="AU1796"/>
  <c r="AR1796"/>
  <c r="AP1796"/>
  <c r="AO1796"/>
  <c r="AN1796"/>
  <c r="AJ1796"/>
  <c r="AM1796" s="1"/>
  <c r="AT1795"/>
  <c r="AS1795"/>
  <c r="AU1795"/>
  <c r="AR1795"/>
  <c r="AP1795"/>
  <c r="AO1795"/>
  <c r="AN1795"/>
  <c r="AJ1795"/>
  <c r="AM1795" s="1"/>
  <c r="AT1794"/>
  <c r="AS1794"/>
  <c r="AU1794"/>
  <c r="AR1794"/>
  <c r="AP1794"/>
  <c r="AO1794"/>
  <c r="AN1794"/>
  <c r="AJ1794"/>
  <c r="AM1794" s="1"/>
  <c r="AT1793"/>
  <c r="AS1793"/>
  <c r="AU1793"/>
  <c r="AR1793"/>
  <c r="AP1793"/>
  <c r="AO1793"/>
  <c r="AN1793"/>
  <c r="AJ1793"/>
  <c r="AM1793" s="1"/>
  <c r="AT1792"/>
  <c r="AS1792"/>
  <c r="AU1792"/>
  <c r="AR1792"/>
  <c r="AP1792"/>
  <c r="AO1792"/>
  <c r="AN1792"/>
  <c r="AJ1792"/>
  <c r="AM1792" s="1"/>
  <c r="AT1791"/>
  <c r="AS1791"/>
  <c r="AU1791"/>
  <c r="AR1791"/>
  <c r="AP1791"/>
  <c r="AO1791"/>
  <c r="AN1791"/>
  <c r="AJ1791"/>
  <c r="AM1791" s="1"/>
  <c r="AT1790"/>
  <c r="AS1790"/>
  <c r="AU1790"/>
  <c r="AR1790"/>
  <c r="AP1790"/>
  <c r="AO1790"/>
  <c r="AN1790"/>
  <c r="AJ1790"/>
  <c r="AM1790" s="1"/>
  <c r="AT1789"/>
  <c r="AS1789"/>
  <c r="AU1789"/>
  <c r="AR1789"/>
  <c r="AP1789"/>
  <c r="AO1789"/>
  <c r="AN1789"/>
  <c r="AJ1789"/>
  <c r="AM1789" s="1"/>
  <c r="AT1788"/>
  <c r="AS1788"/>
  <c r="AU1788"/>
  <c r="AR1788"/>
  <c r="AP1788"/>
  <c r="AO1788"/>
  <c r="AN1788"/>
  <c r="AJ1788"/>
  <c r="AM1788" s="1"/>
  <c r="AT1787"/>
  <c r="AS1787"/>
  <c r="AU1787"/>
  <c r="AR1787"/>
  <c r="AP1787"/>
  <c r="AO1787"/>
  <c r="AN1787"/>
  <c r="AJ1787"/>
  <c r="AM1787" s="1"/>
  <c r="AT1786"/>
  <c r="AS1786"/>
  <c r="AU1786"/>
  <c r="AR1786"/>
  <c r="AP1786"/>
  <c r="AO1786"/>
  <c r="AN1786"/>
  <c r="AJ1786"/>
  <c r="AM1786" s="1"/>
  <c r="AT1785"/>
  <c r="AS1785"/>
  <c r="AU1785"/>
  <c r="AR1785"/>
  <c r="AP1785"/>
  <c r="AO1785"/>
  <c r="AN1785"/>
  <c r="AJ1785"/>
  <c r="AM1785" s="1"/>
  <c r="AT1784"/>
  <c r="AS1784"/>
  <c r="AU1784"/>
  <c r="AR1784"/>
  <c r="AP1784"/>
  <c r="AO1784"/>
  <c r="AN1784"/>
  <c r="AJ1784"/>
  <c r="AM1784" s="1"/>
  <c r="AT1783"/>
  <c r="AS1783"/>
  <c r="AU1783"/>
  <c r="AR1783"/>
  <c r="AP1783"/>
  <c r="AO1783"/>
  <c r="AN1783"/>
  <c r="AJ1783"/>
  <c r="AM1783" s="1"/>
  <c r="AT1782"/>
  <c r="AS1782"/>
  <c r="AU1782"/>
  <c r="AR1782"/>
  <c r="AP1782"/>
  <c r="AO1782"/>
  <c r="AN1782"/>
  <c r="AJ1782"/>
  <c r="AM1782" s="1"/>
  <c r="AT1781"/>
  <c r="AS1781"/>
  <c r="AU1781"/>
  <c r="AR1781"/>
  <c r="AP1781"/>
  <c r="AO1781"/>
  <c r="AN1781"/>
  <c r="AJ1781"/>
  <c r="AM1781" s="1"/>
  <c r="AT1780"/>
  <c r="AS1780"/>
  <c r="AU1780"/>
  <c r="AR1780"/>
  <c r="AP1780"/>
  <c r="AO1780"/>
  <c r="AN1780"/>
  <c r="AJ1780"/>
  <c r="AM1780" s="1"/>
  <c r="AT1779"/>
  <c r="AS1779"/>
  <c r="AU1779"/>
  <c r="AR1779"/>
  <c r="AP1779"/>
  <c r="AO1779"/>
  <c r="AN1779"/>
  <c r="AJ1779"/>
  <c r="AM1779" s="1"/>
  <c r="AT1778"/>
  <c r="AS1778"/>
  <c r="AU1778"/>
  <c r="AR1778"/>
  <c r="AP1778"/>
  <c r="AO1778"/>
  <c r="AN1778"/>
  <c r="AJ1778"/>
  <c r="AM1778" s="1"/>
  <c r="AT1777"/>
  <c r="AS1777"/>
  <c r="AU1777"/>
  <c r="AR1777"/>
  <c r="AP1777"/>
  <c r="AO1777"/>
  <c r="AN1777"/>
  <c r="AJ1777"/>
  <c r="AM1777" s="1"/>
  <c r="AT1776"/>
  <c r="AS1776"/>
  <c r="AU1776"/>
  <c r="AR1776"/>
  <c r="AP1776"/>
  <c r="AO1776"/>
  <c r="AN1776"/>
  <c r="AJ1776"/>
  <c r="AM1776" s="1"/>
  <c r="AT1775"/>
  <c r="AS1775"/>
  <c r="AU1775"/>
  <c r="AR1775"/>
  <c r="AP1775"/>
  <c r="AO1775"/>
  <c r="AN1775"/>
  <c r="AJ1775"/>
  <c r="AM1775" s="1"/>
  <c r="AT1774"/>
  <c r="AS1774"/>
  <c r="AU1774"/>
  <c r="AR1774"/>
  <c r="AP1774"/>
  <c r="AO1774"/>
  <c r="AN1774"/>
  <c r="AJ1774"/>
  <c r="AM1774" s="1"/>
  <c r="AT1773"/>
  <c r="AS1773"/>
  <c r="AU1773"/>
  <c r="AR1773"/>
  <c r="AP1773"/>
  <c r="AO1773"/>
  <c r="AN1773"/>
  <c r="AJ1773"/>
  <c r="AM1773" s="1"/>
  <c r="AT1772"/>
  <c r="AS1772"/>
  <c r="AU1772"/>
  <c r="AR1772"/>
  <c r="AP1772"/>
  <c r="AO1772"/>
  <c r="AN1772"/>
  <c r="AJ1772"/>
  <c r="AM1772" s="1"/>
  <c r="AT1771"/>
  <c r="AS1771"/>
  <c r="AU1771"/>
  <c r="AR1771"/>
  <c r="AP1771"/>
  <c r="AO1771"/>
  <c r="AN1771"/>
  <c r="AJ1771"/>
  <c r="AM1771" s="1"/>
  <c r="AT1770"/>
  <c r="AS1770"/>
  <c r="AU1770"/>
  <c r="AR1770"/>
  <c r="AP1770"/>
  <c r="AO1770"/>
  <c r="AN1770"/>
  <c r="AJ1770"/>
  <c r="AM1770" s="1"/>
  <c r="AT1769"/>
  <c r="AS1769"/>
  <c r="AU1769"/>
  <c r="AR1769"/>
  <c r="AP1769"/>
  <c r="AO1769"/>
  <c r="AN1769"/>
  <c r="AJ1769"/>
  <c r="AM1769" s="1"/>
  <c r="AT1768"/>
  <c r="AS1768"/>
  <c r="AU1768"/>
  <c r="AR1768"/>
  <c r="AP1768"/>
  <c r="AO1768"/>
  <c r="AN1768"/>
  <c r="AJ1768"/>
  <c r="AM1768" s="1"/>
  <c r="AT1767"/>
  <c r="AS1767"/>
  <c r="AU1767"/>
  <c r="AR1767"/>
  <c r="AP1767"/>
  <c r="AO1767"/>
  <c r="AN1767"/>
  <c r="AJ1767"/>
  <c r="AM1767" s="1"/>
  <c r="AT1766"/>
  <c r="AS1766"/>
  <c r="AU1766"/>
  <c r="AR1766"/>
  <c r="AP1766"/>
  <c r="AO1766"/>
  <c r="AN1766"/>
  <c r="AJ1766"/>
  <c r="AM1766" s="1"/>
  <c r="AT1765"/>
  <c r="AS1765"/>
  <c r="AU1765"/>
  <c r="AR1765"/>
  <c r="AP1765"/>
  <c r="AO1765"/>
  <c r="AN1765"/>
  <c r="AJ1765"/>
  <c r="AM1765" s="1"/>
  <c r="AT1764"/>
  <c r="AS1764"/>
  <c r="AU1764"/>
  <c r="AR1764"/>
  <c r="AP1764"/>
  <c r="AO1764"/>
  <c r="AN1764"/>
  <c r="AJ1764"/>
  <c r="AM1764" s="1"/>
  <c r="AT1763"/>
  <c r="AS1763"/>
  <c r="AU1763"/>
  <c r="AR1763"/>
  <c r="AP1763"/>
  <c r="AO1763"/>
  <c r="AN1763"/>
  <c r="AJ1763"/>
  <c r="AM1763" s="1"/>
  <c r="AT1762"/>
  <c r="AS1762"/>
  <c r="AU1762"/>
  <c r="AR1762"/>
  <c r="AP1762"/>
  <c r="AO1762"/>
  <c r="AN1762"/>
  <c r="AJ1762"/>
  <c r="AM1762" s="1"/>
  <c r="AT1761"/>
  <c r="AS1761"/>
  <c r="AU1761"/>
  <c r="AR1761"/>
  <c r="AP1761"/>
  <c r="AO1761"/>
  <c r="AN1761"/>
  <c r="AJ1761"/>
  <c r="AM1761" s="1"/>
  <c r="AT1760"/>
  <c r="AS1760"/>
  <c r="AU1760"/>
  <c r="AR1760"/>
  <c r="AP1760"/>
  <c r="AO1760"/>
  <c r="AN1760"/>
  <c r="AJ1760"/>
  <c r="AM1760" s="1"/>
  <c r="AT1759"/>
  <c r="AS1759"/>
  <c r="AU1759"/>
  <c r="AR1759"/>
  <c r="AP1759"/>
  <c r="AO1759"/>
  <c r="AN1759"/>
  <c r="AJ1759"/>
  <c r="AM1759" s="1"/>
  <c r="AT1758"/>
  <c r="AS1758"/>
  <c r="AU1758"/>
  <c r="AR1758"/>
  <c r="AP1758"/>
  <c r="AO1758"/>
  <c r="AN1758"/>
  <c r="AJ1758"/>
  <c r="AM1758" s="1"/>
  <c r="AT1757"/>
  <c r="AS1757"/>
  <c r="AU1757"/>
  <c r="AR1757"/>
  <c r="AP1757"/>
  <c r="AO1757"/>
  <c r="AN1757"/>
  <c r="AJ1757"/>
  <c r="AM1757" s="1"/>
  <c r="AT1756"/>
  <c r="AS1756"/>
  <c r="AU1756"/>
  <c r="AR1756"/>
  <c r="AP1756"/>
  <c r="AO1756"/>
  <c r="AN1756"/>
  <c r="AJ1756"/>
  <c r="AM1756" s="1"/>
  <c r="AT1755"/>
  <c r="AS1755"/>
  <c r="AU1755"/>
  <c r="AR1755"/>
  <c r="AP1755"/>
  <c r="AO1755"/>
  <c r="AN1755"/>
  <c r="AJ1755"/>
  <c r="AM1755" s="1"/>
  <c r="AT1754"/>
  <c r="AS1754"/>
  <c r="AU1754"/>
  <c r="AR1754"/>
  <c r="AP1754"/>
  <c r="AO1754"/>
  <c r="AN1754"/>
  <c r="AJ1754"/>
  <c r="AM1754" s="1"/>
  <c r="AT1753"/>
  <c r="AS1753"/>
  <c r="AU1753"/>
  <c r="AR1753"/>
  <c r="AP1753"/>
  <c r="AO1753"/>
  <c r="AN1753"/>
  <c r="AJ1753"/>
  <c r="AM1753" s="1"/>
  <c r="AT1752"/>
  <c r="AS1752"/>
  <c r="AU1752"/>
  <c r="AR1752"/>
  <c r="AP1752"/>
  <c r="AO1752"/>
  <c r="AN1752"/>
  <c r="AJ1752"/>
  <c r="AM1752" s="1"/>
  <c r="AT1751"/>
  <c r="AS1751"/>
  <c r="AU1751"/>
  <c r="AR1751"/>
  <c r="AP1751"/>
  <c r="AO1751"/>
  <c r="AN1751"/>
  <c r="AJ1751"/>
  <c r="AM1751" s="1"/>
  <c r="AT1750"/>
  <c r="AS1750"/>
  <c r="AU1750"/>
  <c r="AR1750"/>
  <c r="AP1750"/>
  <c r="AO1750"/>
  <c r="AN1750"/>
  <c r="AJ1750"/>
  <c r="AM1750" s="1"/>
  <c r="AT1749"/>
  <c r="AS1749"/>
  <c r="AU1749"/>
  <c r="AR1749"/>
  <c r="AP1749"/>
  <c r="AO1749"/>
  <c r="AN1749"/>
  <c r="AJ1749"/>
  <c r="AM1749" s="1"/>
  <c r="AT1748"/>
  <c r="AS1748"/>
  <c r="AU1748"/>
  <c r="AR1748"/>
  <c r="AP1748"/>
  <c r="AO1748"/>
  <c r="AN1748"/>
  <c r="AJ1748"/>
  <c r="AM1748" s="1"/>
  <c r="AT1747"/>
  <c r="AS1747"/>
  <c r="AU1747"/>
  <c r="AR1747"/>
  <c r="AP1747"/>
  <c r="AO1747"/>
  <c r="AN1747"/>
  <c r="AJ1747"/>
  <c r="AM1747" s="1"/>
  <c r="AT1746"/>
  <c r="AS1746"/>
  <c r="AU1746"/>
  <c r="AR1746"/>
  <c r="AP1746"/>
  <c r="AO1746"/>
  <c r="AN1746"/>
  <c r="AJ1746"/>
  <c r="AM1746" s="1"/>
  <c r="AT1745"/>
  <c r="AS1745"/>
  <c r="AU1745"/>
  <c r="AR1745"/>
  <c r="AP1745"/>
  <c r="AO1745"/>
  <c r="AN1745"/>
  <c r="AJ1745"/>
  <c r="AM1745" s="1"/>
  <c r="AT1744"/>
  <c r="AS1744"/>
  <c r="AU1744"/>
  <c r="AR1744"/>
  <c r="AP1744"/>
  <c r="AO1744"/>
  <c r="AN1744"/>
  <c r="AJ1744"/>
  <c r="AM1744" s="1"/>
  <c r="AT1743"/>
  <c r="AS1743"/>
  <c r="AU1743"/>
  <c r="AR1743"/>
  <c r="AP1743"/>
  <c r="AO1743"/>
  <c r="AN1743"/>
  <c r="AJ1743"/>
  <c r="AM1743" s="1"/>
  <c r="AT1742"/>
  <c r="AS1742"/>
  <c r="AU1742"/>
  <c r="AR1742"/>
  <c r="AP1742"/>
  <c r="AO1742"/>
  <c r="AN1742"/>
  <c r="AJ1742"/>
  <c r="AM1742" s="1"/>
  <c r="AT1741"/>
  <c r="AS1741"/>
  <c r="AU1741"/>
  <c r="AR1741"/>
  <c r="AP1741"/>
  <c r="AO1741"/>
  <c r="AN1741"/>
  <c r="AJ1741"/>
  <c r="AM1741" s="1"/>
  <c r="AT1740"/>
  <c r="AS1740"/>
  <c r="AU1740"/>
  <c r="AR1740"/>
  <c r="AP1740"/>
  <c r="AO1740"/>
  <c r="AN1740"/>
  <c r="AJ1740"/>
  <c r="AM1740" s="1"/>
  <c r="AT1739"/>
  <c r="AS1739"/>
  <c r="AU1739"/>
  <c r="AR1739"/>
  <c r="AP1739"/>
  <c r="AO1739"/>
  <c r="AN1739"/>
  <c r="AJ1739"/>
  <c r="AM1739" s="1"/>
  <c r="AT1738"/>
  <c r="AS1738"/>
  <c r="AU1738"/>
  <c r="AR1738"/>
  <c r="AP1738"/>
  <c r="AO1738"/>
  <c r="AN1738"/>
  <c r="AJ1738"/>
  <c r="AM1738" s="1"/>
  <c r="AT1737"/>
  <c r="AS1737"/>
  <c r="AU1737"/>
  <c r="AR1737"/>
  <c r="AP1737"/>
  <c r="AO1737"/>
  <c r="AN1737"/>
  <c r="AJ1737"/>
  <c r="AM1737" s="1"/>
  <c r="AT1736"/>
  <c r="AS1736"/>
  <c r="AU1736"/>
  <c r="AR1736"/>
  <c r="AP1736"/>
  <c r="AO1736"/>
  <c r="AN1736"/>
  <c r="AJ1736"/>
  <c r="AM1736" s="1"/>
  <c r="AT1735"/>
  <c r="AS1735"/>
  <c r="AU1735"/>
  <c r="AR1735"/>
  <c r="AP1735"/>
  <c r="AO1735"/>
  <c r="AN1735"/>
  <c r="AJ1735"/>
  <c r="AM1735" s="1"/>
  <c r="AT1734"/>
  <c r="AS1734"/>
  <c r="AU1734"/>
  <c r="AR1734"/>
  <c r="AP1734"/>
  <c r="AO1734"/>
  <c r="AN1734"/>
  <c r="AJ1734"/>
  <c r="AM1734" s="1"/>
  <c r="AT1733"/>
  <c r="AS1733"/>
  <c r="AU1733"/>
  <c r="AR1733"/>
  <c r="AP1733"/>
  <c r="AO1733"/>
  <c r="AN1733"/>
  <c r="AJ1733"/>
  <c r="AM1733" s="1"/>
  <c r="AT1732"/>
  <c r="AS1732"/>
  <c r="AU1732"/>
  <c r="AR1732"/>
  <c r="AP1732"/>
  <c r="AO1732"/>
  <c r="AN1732"/>
  <c r="AJ1732"/>
  <c r="AM1732" s="1"/>
  <c r="AT1731"/>
  <c r="AS1731"/>
  <c r="AU1731"/>
  <c r="AR1731"/>
  <c r="AP1731"/>
  <c r="AO1731"/>
  <c r="AN1731"/>
  <c r="AJ1731"/>
  <c r="AM1731" s="1"/>
  <c r="AT1730"/>
  <c r="AS1730"/>
  <c r="AU1730"/>
  <c r="AR1730"/>
  <c r="AP1730"/>
  <c r="AO1730"/>
  <c r="AN1730"/>
  <c r="AJ1730"/>
  <c r="AM1730" s="1"/>
  <c r="AT1729"/>
  <c r="AS1729"/>
  <c r="AU1729"/>
  <c r="AR1729"/>
  <c r="AP1729"/>
  <c r="AO1729"/>
  <c r="AN1729"/>
  <c r="AJ1729"/>
  <c r="AM1729" s="1"/>
  <c r="AT1728"/>
  <c r="AS1728"/>
  <c r="AU1728"/>
  <c r="AR1728"/>
  <c r="AP1728"/>
  <c r="AO1728"/>
  <c r="AN1728"/>
  <c r="AJ1728"/>
  <c r="AM1728" s="1"/>
  <c r="AT1727"/>
  <c r="AS1727"/>
  <c r="AU1727"/>
  <c r="AR1727"/>
  <c r="AP1727"/>
  <c r="AO1727"/>
  <c r="AN1727"/>
  <c r="AJ1727"/>
  <c r="AM1727" s="1"/>
  <c r="AT1726"/>
  <c r="AS1726"/>
  <c r="AU1726"/>
  <c r="AR1726"/>
  <c r="AP1726"/>
  <c r="AO1726"/>
  <c r="AN1726"/>
  <c r="AJ1726"/>
  <c r="AM1726" s="1"/>
  <c r="AT1725"/>
  <c r="AS1725"/>
  <c r="AU1725"/>
  <c r="AR1725"/>
  <c r="AP1725"/>
  <c r="AO1725"/>
  <c r="AN1725"/>
  <c r="AJ1725"/>
  <c r="AM1725" s="1"/>
  <c r="AT1724"/>
  <c r="AS1724"/>
  <c r="AU1724"/>
  <c r="AR1724"/>
  <c r="AP1724"/>
  <c r="AO1724"/>
  <c r="AN1724"/>
  <c r="AJ1724"/>
  <c r="AM1724" s="1"/>
  <c r="AT1723"/>
  <c r="AS1723"/>
  <c r="AU1723"/>
  <c r="AR1723"/>
  <c r="AP1723"/>
  <c r="AO1723"/>
  <c r="AN1723"/>
  <c r="AJ1723"/>
  <c r="AM1723" s="1"/>
  <c r="AT1722"/>
  <c r="AS1722"/>
  <c r="AU1722"/>
  <c r="AR1722"/>
  <c r="AP1722"/>
  <c r="AO1722"/>
  <c r="AN1722"/>
  <c r="AJ1722"/>
  <c r="AM1722" s="1"/>
  <c r="AT1721"/>
  <c r="AS1721"/>
  <c r="AU1721"/>
  <c r="AR1721"/>
  <c r="AP1721"/>
  <c r="AO1721"/>
  <c r="AN1721"/>
  <c r="AJ1721"/>
  <c r="AM1721" s="1"/>
  <c r="AT1720"/>
  <c r="AS1720"/>
  <c r="AU1720"/>
  <c r="AR1720"/>
  <c r="AP1720"/>
  <c r="AO1720"/>
  <c r="AN1720"/>
  <c r="AJ1720"/>
  <c r="AM1720" s="1"/>
  <c r="AT1719"/>
  <c r="AS1719"/>
  <c r="AU1719"/>
  <c r="AR1719"/>
  <c r="AP1719"/>
  <c r="AO1719"/>
  <c r="AN1719"/>
  <c r="AJ1719"/>
  <c r="AM1719" s="1"/>
  <c r="AT1718"/>
  <c r="AS1718"/>
  <c r="AU1718"/>
  <c r="AR1718"/>
  <c r="AP1718"/>
  <c r="AO1718"/>
  <c r="AN1718"/>
  <c r="AJ1718"/>
  <c r="AM1718" s="1"/>
  <c r="AT1717"/>
  <c r="AS1717"/>
  <c r="AU1717"/>
  <c r="AR1717"/>
  <c r="AP1717"/>
  <c r="AO1717"/>
  <c r="AN1717"/>
  <c r="AJ1717"/>
  <c r="AM1717" s="1"/>
  <c r="AT1716"/>
  <c r="AS1716"/>
  <c r="AU1716"/>
  <c r="AR1716"/>
  <c r="AP1716"/>
  <c r="AO1716"/>
  <c r="AN1716"/>
  <c r="AJ1716"/>
  <c r="AM1716" s="1"/>
  <c r="AT1715"/>
  <c r="AS1715"/>
  <c r="AU1715"/>
  <c r="AR1715"/>
  <c r="AP1715"/>
  <c r="AO1715"/>
  <c r="AN1715"/>
  <c r="AJ1715"/>
  <c r="AM1715" s="1"/>
  <c r="AT1714"/>
  <c r="AS1714"/>
  <c r="AU1714"/>
  <c r="AR1714"/>
  <c r="AP1714"/>
  <c r="AO1714"/>
  <c r="AN1714"/>
  <c r="AJ1714"/>
  <c r="AM1714" s="1"/>
  <c r="AT1713"/>
  <c r="AS1713"/>
  <c r="AU1713"/>
  <c r="AR1713"/>
  <c r="AP1713"/>
  <c r="AO1713"/>
  <c r="AN1713"/>
  <c r="AJ1713"/>
  <c r="AM1713" s="1"/>
  <c r="AT1712"/>
  <c r="AS1712"/>
  <c r="AU1712"/>
  <c r="AR1712"/>
  <c r="AP1712"/>
  <c r="AO1712"/>
  <c r="AN1712"/>
  <c r="AJ1712"/>
  <c r="AM1712" s="1"/>
  <c r="AT1711"/>
  <c r="AS1711"/>
  <c r="AU1711"/>
  <c r="AR1711"/>
  <c r="AP1711"/>
  <c r="AO1711"/>
  <c r="AN1711"/>
  <c r="AJ1711"/>
  <c r="AM1711" s="1"/>
  <c r="AT1710"/>
  <c r="AS1710"/>
  <c r="AU1710"/>
  <c r="AR1710"/>
  <c r="AP1710"/>
  <c r="AO1710"/>
  <c r="AN1710"/>
  <c r="AJ1710"/>
  <c r="AM1710" s="1"/>
  <c r="AT1709"/>
  <c r="AS1709"/>
  <c r="AU1709"/>
  <c r="AR1709"/>
  <c r="AP1709"/>
  <c r="AO1709"/>
  <c r="AN1709"/>
  <c r="AJ1709"/>
  <c r="AM1709" s="1"/>
  <c r="AT1708"/>
  <c r="AS1708"/>
  <c r="AU1708"/>
  <c r="AR1708"/>
  <c r="AP1708"/>
  <c r="AO1708"/>
  <c r="AN1708"/>
  <c r="AJ1708"/>
  <c r="AM1708" s="1"/>
  <c r="AT1707"/>
  <c r="AS1707"/>
  <c r="AU1707"/>
  <c r="AR1707"/>
  <c r="AP1707"/>
  <c r="AO1707"/>
  <c r="AN1707"/>
  <c r="AJ1707"/>
  <c r="AM1707" s="1"/>
  <c r="AT1706"/>
  <c r="AS1706"/>
  <c r="AU1706"/>
  <c r="AR1706"/>
  <c r="AP1706"/>
  <c r="AO1706"/>
  <c r="AN1706"/>
  <c r="AJ1706"/>
  <c r="AM1706" s="1"/>
  <c r="AT1705"/>
  <c r="AS1705"/>
  <c r="AU1705"/>
  <c r="AR1705"/>
  <c r="AP1705"/>
  <c r="AO1705"/>
  <c r="AN1705"/>
  <c r="AJ1705"/>
  <c r="AM1705" s="1"/>
  <c r="AT1704"/>
  <c r="AS1704"/>
  <c r="AU1704"/>
  <c r="AR1704"/>
  <c r="AP1704"/>
  <c r="AO1704"/>
  <c r="AN1704"/>
  <c r="AJ1704"/>
  <c r="AM1704" s="1"/>
  <c r="AT1703"/>
  <c r="AS1703"/>
  <c r="AU1703"/>
  <c r="AR1703"/>
  <c r="AP1703"/>
  <c r="AO1703"/>
  <c r="AN1703"/>
  <c r="AJ1703"/>
  <c r="AM1703" s="1"/>
  <c r="AT1702"/>
  <c r="AS1702"/>
  <c r="AU1702"/>
  <c r="AR1702"/>
  <c r="AP1702"/>
  <c r="AO1702"/>
  <c r="AN1702"/>
  <c r="AJ1702"/>
  <c r="AM1702" s="1"/>
  <c r="AT1701"/>
  <c r="AS1701"/>
  <c r="AU1701"/>
  <c r="AR1701"/>
  <c r="AP1701"/>
  <c r="AO1701"/>
  <c r="AN1701"/>
  <c r="AJ1701"/>
  <c r="AM1701" s="1"/>
  <c r="AT1700"/>
  <c r="AS1700"/>
  <c r="AU1700"/>
  <c r="AR1700"/>
  <c r="AP1700"/>
  <c r="AO1700"/>
  <c r="AN1700"/>
  <c r="AJ1700"/>
  <c r="AM1700" s="1"/>
  <c r="AT1699"/>
  <c r="AS1699"/>
  <c r="AU1699"/>
  <c r="AR1699"/>
  <c r="AP1699"/>
  <c r="AO1699"/>
  <c r="AN1699"/>
  <c r="AJ1699"/>
  <c r="AM1699" s="1"/>
  <c r="AT1698"/>
  <c r="AS1698"/>
  <c r="AU1698"/>
  <c r="AR1698"/>
  <c r="AP1698"/>
  <c r="AO1698"/>
  <c r="AN1698"/>
  <c r="AJ1698"/>
  <c r="AM1698" s="1"/>
  <c r="AT1697"/>
  <c r="AS1697"/>
  <c r="AU1697"/>
  <c r="AR1697"/>
  <c r="AP1697"/>
  <c r="AO1697"/>
  <c r="AN1697"/>
  <c r="AJ1697"/>
  <c r="AM1697" s="1"/>
  <c r="AT1696"/>
  <c r="AS1696"/>
  <c r="AU1696"/>
  <c r="AR1696"/>
  <c r="AP1696"/>
  <c r="AO1696"/>
  <c r="AN1696"/>
  <c r="AJ1696"/>
  <c r="AM1696" s="1"/>
  <c r="AT1695"/>
  <c r="AS1695"/>
  <c r="AU1695"/>
  <c r="AR1695"/>
  <c r="AP1695"/>
  <c r="AO1695"/>
  <c r="AN1695"/>
  <c r="AJ1695"/>
  <c r="AM1695" s="1"/>
  <c r="AT1694"/>
  <c r="AS1694"/>
  <c r="AU1694"/>
  <c r="AR1694"/>
  <c r="AP1694"/>
  <c r="AO1694"/>
  <c r="AN1694"/>
  <c r="AJ1694"/>
  <c r="AM1694" s="1"/>
  <c r="AT1693"/>
  <c r="AS1693"/>
  <c r="AU1693"/>
  <c r="AR1693"/>
  <c r="AP1693"/>
  <c r="AO1693"/>
  <c r="AN1693"/>
  <c r="AJ1693"/>
  <c r="AM1693" s="1"/>
  <c r="AT1692"/>
  <c r="AS1692"/>
  <c r="AU1692"/>
  <c r="AR1692"/>
  <c r="AP1692"/>
  <c r="AO1692"/>
  <c r="AN1692"/>
  <c r="AJ1692"/>
  <c r="AM1692" s="1"/>
  <c r="AT1691"/>
  <c r="AS1691"/>
  <c r="AU1691"/>
  <c r="AR1691"/>
  <c r="AP1691"/>
  <c r="AO1691"/>
  <c r="AN1691"/>
  <c r="AJ1691"/>
  <c r="AM1691" s="1"/>
  <c r="AT1690"/>
  <c r="AS1690"/>
  <c r="AU1690"/>
  <c r="AR1690"/>
  <c r="AP1690"/>
  <c r="AO1690"/>
  <c r="AN1690"/>
  <c r="AJ1690"/>
  <c r="AM1690" s="1"/>
  <c r="AT1689"/>
  <c r="AS1689"/>
  <c r="AU1689"/>
  <c r="AR1689"/>
  <c r="AP1689"/>
  <c r="AO1689"/>
  <c r="AN1689"/>
  <c r="AJ1689"/>
  <c r="AM1689" s="1"/>
  <c r="AT1688"/>
  <c r="AS1688"/>
  <c r="AU1688"/>
  <c r="AR1688"/>
  <c r="AP1688"/>
  <c r="AO1688"/>
  <c r="AN1688"/>
  <c r="AJ1688"/>
  <c r="AM1688" s="1"/>
  <c r="AT1687"/>
  <c r="AS1687"/>
  <c r="AU1687"/>
  <c r="AR1687"/>
  <c r="AP1687"/>
  <c r="AO1687"/>
  <c r="AN1687"/>
  <c r="AJ1687"/>
  <c r="AM1687" s="1"/>
  <c r="AT1686"/>
  <c r="AS1686"/>
  <c r="AU1686"/>
  <c r="AR1686"/>
  <c r="AP1686"/>
  <c r="AO1686"/>
  <c r="AN1686"/>
  <c r="AJ1686"/>
  <c r="AM1686" s="1"/>
  <c r="AT1685"/>
  <c r="AS1685"/>
  <c r="AU1685"/>
  <c r="AR1685"/>
  <c r="AP1685"/>
  <c r="AO1685"/>
  <c r="AN1685"/>
  <c r="AJ1685"/>
  <c r="AM1685" s="1"/>
  <c r="AT1684"/>
  <c r="AS1684"/>
  <c r="AU1684"/>
  <c r="AR1684"/>
  <c r="AP1684"/>
  <c r="AO1684"/>
  <c r="AN1684"/>
  <c r="AJ1684"/>
  <c r="AM1684" s="1"/>
  <c r="AT1683"/>
  <c r="AS1683"/>
  <c r="AU1683"/>
  <c r="AR1683"/>
  <c r="AP1683"/>
  <c r="AO1683"/>
  <c r="AN1683"/>
  <c r="AJ1683"/>
  <c r="AM1683" s="1"/>
  <c r="AT1682"/>
  <c r="AS1682"/>
  <c r="AU1682"/>
  <c r="AR1682"/>
  <c r="AP1682"/>
  <c r="AO1682"/>
  <c r="AN1682"/>
  <c r="AJ1682"/>
  <c r="AM1682" s="1"/>
  <c r="AT1681"/>
  <c r="AS1681"/>
  <c r="AU1681"/>
  <c r="AR1681"/>
  <c r="AP1681"/>
  <c r="AO1681"/>
  <c r="AN1681"/>
  <c r="AJ1681"/>
  <c r="AM1681" s="1"/>
  <c r="AT1680"/>
  <c r="AS1680"/>
  <c r="AU1680"/>
  <c r="AR1680"/>
  <c r="AP1680"/>
  <c r="AO1680"/>
  <c r="AN1680"/>
  <c r="AJ1680"/>
  <c r="AM1680" s="1"/>
  <c r="AT1679"/>
  <c r="AS1679"/>
  <c r="AU1679"/>
  <c r="AR1679"/>
  <c r="AP1679"/>
  <c r="AO1679"/>
  <c r="AN1679"/>
  <c r="AJ1679"/>
  <c r="AM1679" s="1"/>
  <c r="AT1678"/>
  <c r="AS1678"/>
  <c r="AU1678"/>
  <c r="AR1678"/>
  <c r="AP1678"/>
  <c r="AO1678"/>
  <c r="AN1678"/>
  <c r="AJ1678"/>
  <c r="AM1678" s="1"/>
  <c r="AT1677"/>
  <c r="AS1677"/>
  <c r="AU1677"/>
  <c r="AR1677"/>
  <c r="AP1677"/>
  <c r="AO1677"/>
  <c r="AN1677"/>
  <c r="AJ1677"/>
  <c r="AM1677" s="1"/>
  <c r="AT1676"/>
  <c r="AS1676"/>
  <c r="AU1676"/>
  <c r="AR1676"/>
  <c r="AP1676"/>
  <c r="AO1676"/>
  <c r="AN1676"/>
  <c r="AJ1676"/>
  <c r="AM1676" s="1"/>
  <c r="AT1675"/>
  <c r="AS1675"/>
  <c r="AU1675"/>
  <c r="AR1675"/>
  <c r="AP1675"/>
  <c r="AO1675"/>
  <c r="AN1675"/>
  <c r="AJ1675"/>
  <c r="AM1675" s="1"/>
  <c r="AT1674"/>
  <c r="AS1674"/>
  <c r="AU1674"/>
  <c r="AR1674"/>
  <c r="AP1674"/>
  <c r="AO1674"/>
  <c r="AN1674"/>
  <c r="AJ1674"/>
  <c r="AM1674" s="1"/>
  <c r="AT1673"/>
  <c r="AS1673"/>
  <c r="AU1673"/>
  <c r="AR1673"/>
  <c r="AP1673"/>
  <c r="AO1673"/>
  <c r="AN1673"/>
  <c r="AJ1673"/>
  <c r="AM1673" s="1"/>
  <c r="AT1672"/>
  <c r="AS1672"/>
  <c r="AU1672"/>
  <c r="AR1672"/>
  <c r="AP1672"/>
  <c r="AO1672"/>
  <c r="AN1672"/>
  <c r="AJ1672"/>
  <c r="AM1672" s="1"/>
  <c r="AT1671"/>
  <c r="AS1671"/>
  <c r="AU1671"/>
  <c r="AR1671"/>
  <c r="AP1671"/>
  <c r="AO1671"/>
  <c r="AN1671"/>
  <c r="AJ1671"/>
  <c r="AM1671" s="1"/>
  <c r="AT1670"/>
  <c r="AS1670"/>
  <c r="AU1670"/>
  <c r="AR1670"/>
  <c r="AP1670"/>
  <c r="AO1670"/>
  <c r="AN1670"/>
  <c r="AJ1670"/>
  <c r="AM1670" s="1"/>
  <c r="AT1669"/>
  <c r="AS1669"/>
  <c r="AU1669"/>
  <c r="AR1669"/>
  <c r="AP1669"/>
  <c r="AO1669"/>
  <c r="AN1669"/>
  <c r="AJ1669"/>
  <c r="AM1669" s="1"/>
  <c r="AT1668"/>
  <c r="AS1668"/>
  <c r="AU1668"/>
  <c r="AR1668"/>
  <c r="AP1668"/>
  <c r="AO1668"/>
  <c r="AN1668"/>
  <c r="AJ1668"/>
  <c r="AM1668" s="1"/>
  <c r="AT1667"/>
  <c r="AS1667"/>
  <c r="AU1667"/>
  <c r="AR1667"/>
  <c r="AP1667"/>
  <c r="AO1667"/>
  <c r="AN1667"/>
  <c r="AJ1667"/>
  <c r="AM1667" s="1"/>
  <c r="AT1666"/>
  <c r="AS1666"/>
  <c r="AU1666"/>
  <c r="AR1666"/>
  <c r="AP1666"/>
  <c r="AO1666"/>
  <c r="AN1666"/>
  <c r="AJ1666"/>
  <c r="AM1666" s="1"/>
  <c r="AT1665"/>
  <c r="AS1665"/>
  <c r="AU1665"/>
  <c r="AR1665"/>
  <c r="AP1665"/>
  <c r="AO1665"/>
  <c r="AN1665"/>
  <c r="AJ1665"/>
  <c r="AM1665" s="1"/>
  <c r="AT1664"/>
  <c r="AS1664"/>
  <c r="AU1664"/>
  <c r="AR1664"/>
  <c r="AP1664"/>
  <c r="AO1664"/>
  <c r="AN1664"/>
  <c r="AJ1664"/>
  <c r="AM1664" s="1"/>
  <c r="AT1663"/>
  <c r="AS1663"/>
  <c r="AU1663"/>
  <c r="AR1663"/>
  <c r="AP1663"/>
  <c r="AO1663"/>
  <c r="AN1663"/>
  <c r="AJ1663"/>
  <c r="AM1663" s="1"/>
  <c r="AT1662"/>
  <c r="AS1662"/>
  <c r="AU1662"/>
  <c r="AR1662"/>
  <c r="AP1662"/>
  <c r="AO1662"/>
  <c r="AN1662"/>
  <c r="AJ1662"/>
  <c r="AM1662" s="1"/>
  <c r="AT1661"/>
  <c r="AS1661"/>
  <c r="AU1661"/>
  <c r="AR1661"/>
  <c r="AP1661"/>
  <c r="AO1661"/>
  <c r="AN1661"/>
  <c r="AJ1661"/>
  <c r="AM1661" s="1"/>
  <c r="AT1660"/>
  <c r="AS1660"/>
  <c r="AU1660"/>
  <c r="AR1660"/>
  <c r="AP1660"/>
  <c r="AO1660"/>
  <c r="AN1660"/>
  <c r="AJ1660"/>
  <c r="AM1660" s="1"/>
  <c r="AT1659"/>
  <c r="AS1659"/>
  <c r="AU1659"/>
  <c r="AR1659"/>
  <c r="AP1659"/>
  <c r="AO1659"/>
  <c r="AN1659"/>
  <c r="AJ1659"/>
  <c r="AM1659" s="1"/>
  <c r="AT1658"/>
  <c r="AS1658"/>
  <c r="AU1658"/>
  <c r="AR1658"/>
  <c r="AP1658"/>
  <c r="AO1658"/>
  <c r="AN1658"/>
  <c r="AJ1658"/>
  <c r="AM1658" s="1"/>
  <c r="AT1657"/>
  <c r="AS1657"/>
  <c r="AU1657"/>
  <c r="AR1657"/>
  <c r="AP1657"/>
  <c r="AO1657"/>
  <c r="AN1657"/>
  <c r="AJ1657"/>
  <c r="AM1657" s="1"/>
  <c r="AT1656"/>
  <c r="AS1656"/>
  <c r="AU1656"/>
  <c r="AR1656"/>
  <c r="AP1656"/>
  <c r="AO1656"/>
  <c r="AN1656"/>
  <c r="AJ1656"/>
  <c r="AM1656" s="1"/>
  <c r="AT1655"/>
  <c r="AS1655"/>
  <c r="AU1655"/>
  <c r="AR1655"/>
  <c r="AP1655"/>
  <c r="AO1655"/>
  <c r="AN1655"/>
  <c r="AJ1655"/>
  <c r="AM1655" s="1"/>
  <c r="AT1654"/>
  <c r="AS1654"/>
  <c r="AU1654"/>
  <c r="AR1654"/>
  <c r="AP1654"/>
  <c r="AO1654"/>
  <c r="AN1654"/>
  <c r="AJ1654"/>
  <c r="AM1654" s="1"/>
  <c r="AT1653"/>
  <c r="AS1653"/>
  <c r="AU1653"/>
  <c r="AR1653"/>
  <c r="AP1653"/>
  <c r="AO1653"/>
  <c r="AN1653"/>
  <c r="AJ1653"/>
  <c r="AM1653" s="1"/>
  <c r="AT1652"/>
  <c r="AS1652"/>
  <c r="AU1652"/>
  <c r="AR1652"/>
  <c r="AP1652"/>
  <c r="AO1652"/>
  <c r="AN1652"/>
  <c r="AJ1652"/>
  <c r="AM1652" s="1"/>
  <c r="AT1651"/>
  <c r="AS1651"/>
  <c r="AU1651"/>
  <c r="AR1651"/>
  <c r="AP1651"/>
  <c r="AO1651"/>
  <c r="AN1651"/>
  <c r="AJ1651"/>
  <c r="AM1651" s="1"/>
  <c r="AT1650"/>
  <c r="AS1650"/>
  <c r="AU1650"/>
  <c r="AR1650"/>
  <c r="AP1650"/>
  <c r="AO1650"/>
  <c r="AN1650"/>
  <c r="AJ1650"/>
  <c r="AM1650" s="1"/>
  <c r="AT1649"/>
  <c r="AS1649"/>
  <c r="AU1649"/>
  <c r="AR1649"/>
  <c r="AP1649"/>
  <c r="AO1649"/>
  <c r="AN1649"/>
  <c r="AJ1649"/>
  <c r="AM1649" s="1"/>
  <c r="AT1648"/>
  <c r="AS1648"/>
  <c r="AU1648"/>
  <c r="AR1648"/>
  <c r="AP1648"/>
  <c r="AO1648"/>
  <c r="AN1648"/>
  <c r="AJ1648"/>
  <c r="AM1648" s="1"/>
  <c r="AT1647"/>
  <c r="AS1647"/>
  <c r="AU1647"/>
  <c r="AR1647"/>
  <c r="AP1647"/>
  <c r="AO1647"/>
  <c r="AN1647"/>
  <c r="AJ1647"/>
  <c r="AM1647" s="1"/>
  <c r="AT1646"/>
  <c r="AS1646"/>
  <c r="AU1646"/>
  <c r="AR1646"/>
  <c r="AP1646"/>
  <c r="AO1646"/>
  <c r="AN1646"/>
  <c r="AJ1646"/>
  <c r="AM1646" s="1"/>
  <c r="AT1645"/>
  <c r="AS1645"/>
  <c r="AU1645"/>
  <c r="AR1645"/>
  <c r="AP1645"/>
  <c r="AO1645"/>
  <c r="AN1645"/>
  <c r="AJ1645"/>
  <c r="AM1645" s="1"/>
  <c r="AT1644"/>
  <c r="AS1644"/>
  <c r="AU1644"/>
  <c r="AR1644"/>
  <c r="AP1644"/>
  <c r="AO1644"/>
  <c r="AN1644"/>
  <c r="AJ1644"/>
  <c r="AM1644" s="1"/>
  <c r="AT1643"/>
  <c r="AS1643"/>
  <c r="AU1643"/>
  <c r="AR1643"/>
  <c r="AP1643"/>
  <c r="AO1643"/>
  <c r="AN1643"/>
  <c r="AJ1643"/>
  <c r="AM1643" s="1"/>
  <c r="AT1642"/>
  <c r="AS1642"/>
  <c r="AU1642"/>
  <c r="AR1642"/>
  <c r="AP1642"/>
  <c r="AO1642"/>
  <c r="AN1642"/>
  <c r="AJ1642"/>
  <c r="AM1642" s="1"/>
  <c r="AT1641"/>
  <c r="AS1641"/>
  <c r="AU1641"/>
  <c r="AR1641"/>
  <c r="AP1641"/>
  <c r="AO1641"/>
  <c r="AN1641"/>
  <c r="AJ1641"/>
  <c r="AM1641" s="1"/>
  <c r="AT1640"/>
  <c r="AS1640"/>
  <c r="AU1640"/>
  <c r="AR1640"/>
  <c r="AP1640"/>
  <c r="AO1640"/>
  <c r="AN1640"/>
  <c r="AJ1640"/>
  <c r="AM1640" s="1"/>
  <c r="AT1639"/>
  <c r="AS1639"/>
  <c r="AU1639"/>
  <c r="AR1639"/>
  <c r="AP1639"/>
  <c r="AO1639"/>
  <c r="AN1639"/>
  <c r="AJ1639"/>
  <c r="AM1639" s="1"/>
  <c r="AT1638"/>
  <c r="AS1638"/>
  <c r="AU1638"/>
  <c r="AR1638"/>
  <c r="AP1638"/>
  <c r="AO1638"/>
  <c r="AN1638"/>
  <c r="AJ1638"/>
  <c r="AM1638" s="1"/>
  <c r="AT1637"/>
  <c r="AS1637"/>
  <c r="AU1637"/>
  <c r="AR1637"/>
  <c r="AP1637"/>
  <c r="AO1637"/>
  <c r="AN1637"/>
  <c r="AJ1637"/>
  <c r="AM1637" s="1"/>
  <c r="AT1636"/>
  <c r="AS1636"/>
  <c r="AU1636"/>
  <c r="AR1636"/>
  <c r="AP1636"/>
  <c r="AO1636"/>
  <c r="AN1636"/>
  <c r="AJ1636"/>
  <c r="AM1636" s="1"/>
  <c r="AT1635"/>
  <c r="AS1635"/>
  <c r="AU1635"/>
  <c r="AR1635"/>
  <c r="AP1635"/>
  <c r="AO1635"/>
  <c r="AN1635"/>
  <c r="AJ1635"/>
  <c r="AM1635" s="1"/>
  <c r="AT1634"/>
  <c r="AS1634"/>
  <c r="AU1634"/>
  <c r="AR1634"/>
  <c r="AP1634"/>
  <c r="AO1634"/>
  <c r="AN1634"/>
  <c r="AJ1634"/>
  <c r="AM1634" s="1"/>
  <c r="AT1633"/>
  <c r="AS1633"/>
  <c r="AU1633"/>
  <c r="AR1633"/>
  <c r="AP1633"/>
  <c r="AO1633"/>
  <c r="AN1633"/>
  <c r="AJ1633"/>
  <c r="AM1633" s="1"/>
  <c r="AT1632"/>
  <c r="AS1632"/>
  <c r="AU1632"/>
  <c r="AR1632"/>
  <c r="AP1632"/>
  <c r="AO1632"/>
  <c r="AN1632"/>
  <c r="AJ1632"/>
  <c r="AM1632" s="1"/>
  <c r="AT1631"/>
  <c r="AS1631"/>
  <c r="AU1631"/>
  <c r="AR1631"/>
  <c r="AP1631"/>
  <c r="AO1631"/>
  <c r="AN1631"/>
  <c r="AJ1631"/>
  <c r="AM1631" s="1"/>
  <c r="AT1630"/>
  <c r="AS1630"/>
  <c r="AU1630"/>
  <c r="AR1630"/>
  <c r="AP1630"/>
  <c r="AO1630"/>
  <c r="AN1630"/>
  <c r="AJ1630"/>
  <c r="AM1630" s="1"/>
  <c r="AT1629"/>
  <c r="AS1629"/>
  <c r="AU1629"/>
  <c r="AR1629"/>
  <c r="AP1629"/>
  <c r="AO1629"/>
  <c r="AN1629"/>
  <c r="AJ1629"/>
  <c r="AM1629" s="1"/>
  <c r="AT1628"/>
  <c r="AS1628"/>
  <c r="AU1628"/>
  <c r="AR1628"/>
  <c r="AP1628"/>
  <c r="AO1628"/>
  <c r="AN1628"/>
  <c r="AJ1628"/>
  <c r="AM1628" s="1"/>
  <c r="AT1627"/>
  <c r="AS1627"/>
  <c r="AU1627"/>
  <c r="AR1627"/>
  <c r="AP1627"/>
  <c r="AO1627"/>
  <c r="AN1627"/>
  <c r="AJ1627"/>
  <c r="AM1627" s="1"/>
  <c r="AT1626"/>
  <c r="AS1626"/>
  <c r="AU1626"/>
  <c r="AR1626"/>
  <c r="AP1626"/>
  <c r="AO1626"/>
  <c r="AN1626"/>
  <c r="AJ1626"/>
  <c r="AM1626" s="1"/>
  <c r="AT1625"/>
  <c r="AS1625"/>
  <c r="AU1625"/>
  <c r="AR1625"/>
  <c r="AP1625"/>
  <c r="AO1625"/>
  <c r="AN1625"/>
  <c r="AJ1625"/>
  <c r="AM1625" s="1"/>
  <c r="AT1624"/>
  <c r="AS1624"/>
  <c r="AU1624"/>
  <c r="AR1624"/>
  <c r="AP1624"/>
  <c r="AO1624"/>
  <c r="AN1624"/>
  <c r="AJ1624"/>
  <c r="AM1624" s="1"/>
  <c r="AT1623"/>
  <c r="AS1623"/>
  <c r="AU1623"/>
  <c r="AR1623"/>
  <c r="AP1623"/>
  <c r="AO1623"/>
  <c r="AN1623"/>
  <c r="AJ1623"/>
  <c r="AM1623" s="1"/>
  <c r="AT1622"/>
  <c r="AS1622"/>
  <c r="AU1622"/>
  <c r="AR1622"/>
  <c r="AP1622"/>
  <c r="AO1622"/>
  <c r="AN1622"/>
  <c r="AJ1622"/>
  <c r="AM1622" s="1"/>
  <c r="AT1621"/>
  <c r="AS1621"/>
  <c r="AU1621"/>
  <c r="AR1621"/>
  <c r="AP1621"/>
  <c r="AO1621"/>
  <c r="AN1621"/>
  <c r="AJ1621"/>
  <c r="AM1621" s="1"/>
  <c r="AT1620"/>
  <c r="AS1620"/>
  <c r="AU1620"/>
  <c r="AR1620"/>
  <c r="AP1620"/>
  <c r="AO1620"/>
  <c r="AN1620"/>
  <c r="AJ1620"/>
  <c r="AM1620" s="1"/>
  <c r="AT1619"/>
  <c r="AS1619"/>
  <c r="AU1619"/>
  <c r="AR1619"/>
  <c r="AP1619"/>
  <c r="AO1619"/>
  <c r="AN1619"/>
  <c r="AJ1619"/>
  <c r="AM1619" s="1"/>
  <c r="AT1618"/>
  <c r="AS1618"/>
  <c r="AU1618"/>
  <c r="AR1618"/>
  <c r="AP1618"/>
  <c r="AO1618"/>
  <c r="AN1618"/>
  <c r="AJ1618"/>
  <c r="AM1618" s="1"/>
  <c r="AT1617"/>
  <c r="AS1617"/>
  <c r="AU1617"/>
  <c r="AR1617"/>
  <c r="AP1617"/>
  <c r="AO1617"/>
  <c r="AN1617"/>
  <c r="AJ1617"/>
  <c r="AM1617" s="1"/>
  <c r="AT1616"/>
  <c r="AS1616"/>
  <c r="AU1616"/>
  <c r="AR1616"/>
  <c r="AP1616"/>
  <c r="AO1616"/>
  <c r="AN1616"/>
  <c r="AJ1616"/>
  <c r="AM1616" s="1"/>
  <c r="AT1615"/>
  <c r="AS1615"/>
  <c r="AU1615"/>
  <c r="AR1615"/>
  <c r="AP1615"/>
  <c r="AO1615"/>
  <c r="AN1615"/>
  <c r="AJ1615"/>
  <c r="AM1615" s="1"/>
  <c r="AT1614"/>
  <c r="AS1614"/>
  <c r="AU1614"/>
  <c r="AR1614"/>
  <c r="AP1614"/>
  <c r="AO1614"/>
  <c r="AN1614"/>
  <c r="AJ1614"/>
  <c r="AM1614" s="1"/>
  <c r="AT1613"/>
  <c r="AS1613"/>
  <c r="AU1613"/>
  <c r="AR1613"/>
  <c r="AP1613"/>
  <c r="AO1613"/>
  <c r="AN1613"/>
  <c r="AJ1613"/>
  <c r="AM1613" s="1"/>
  <c r="AT1612"/>
  <c r="AS1612"/>
  <c r="AU1612"/>
  <c r="AR1612"/>
  <c r="AP1612"/>
  <c r="AO1612"/>
  <c r="AN1612"/>
  <c r="AJ1612"/>
  <c r="AM1612" s="1"/>
  <c r="AT1611"/>
  <c r="AS1611"/>
  <c r="AU1611"/>
  <c r="AR1611"/>
  <c r="AP1611"/>
  <c r="AO1611"/>
  <c r="AN1611"/>
  <c r="AJ1611"/>
  <c r="AM1611" s="1"/>
  <c r="AT1610"/>
  <c r="AS1610"/>
  <c r="AU1610"/>
  <c r="AR1610"/>
  <c r="AP1610"/>
  <c r="AO1610"/>
  <c r="AN1610"/>
  <c r="AJ1610"/>
  <c r="AM1610" s="1"/>
  <c r="AT1609"/>
  <c r="AS1609"/>
  <c r="AU1609"/>
  <c r="AR1609"/>
  <c r="AP1609"/>
  <c r="AO1609"/>
  <c r="AN1609"/>
  <c r="AJ1609"/>
  <c r="AM1609" s="1"/>
  <c r="AT1608"/>
  <c r="AS1608"/>
  <c r="AU1608"/>
  <c r="AR1608"/>
  <c r="AP1608"/>
  <c r="AO1608"/>
  <c r="AN1608"/>
  <c r="AJ1608"/>
  <c r="AM1608" s="1"/>
  <c r="AT1607"/>
  <c r="AS1607"/>
  <c r="AU1607"/>
  <c r="AR1607"/>
  <c r="AP1607"/>
  <c r="AO1607"/>
  <c r="AN1607"/>
  <c r="AJ1607"/>
  <c r="AM1607" s="1"/>
  <c r="AT1606"/>
  <c r="AS1606"/>
  <c r="AU1606"/>
  <c r="AR1606"/>
  <c r="AP1606"/>
  <c r="AO1606"/>
  <c r="AN1606"/>
  <c r="AJ1606"/>
  <c r="AM1606" s="1"/>
  <c r="AT1605"/>
  <c r="AS1605"/>
  <c r="AU1605"/>
  <c r="AR1605"/>
  <c r="AP1605"/>
  <c r="AO1605"/>
  <c r="AN1605"/>
  <c r="AJ1605"/>
  <c r="AM1605" s="1"/>
  <c r="AT1604"/>
  <c r="AS1604"/>
  <c r="AU1604"/>
  <c r="AR1604"/>
  <c r="AP1604"/>
  <c r="AO1604"/>
  <c r="AN1604"/>
  <c r="AJ1604"/>
  <c r="AM1604" s="1"/>
  <c r="AT1603"/>
  <c r="AS1603"/>
  <c r="AU1603"/>
  <c r="AR1603"/>
  <c r="AP1603"/>
  <c r="AO1603"/>
  <c r="AN1603"/>
  <c r="AJ1603"/>
  <c r="AM1603" s="1"/>
  <c r="AT1602"/>
  <c r="AS1602"/>
  <c r="AU1602"/>
  <c r="AR1602"/>
  <c r="AP1602"/>
  <c r="AO1602"/>
  <c r="AN1602"/>
  <c r="AJ1602"/>
  <c r="AM1602" s="1"/>
  <c r="AT1601"/>
  <c r="AS1601"/>
  <c r="AU1601"/>
  <c r="AR1601"/>
  <c r="AP1601"/>
  <c r="AO1601"/>
  <c r="AN1601"/>
  <c r="AJ1601"/>
  <c r="AM1601" s="1"/>
  <c r="AT1600"/>
  <c r="AS1600"/>
  <c r="AU1600"/>
  <c r="AR1600"/>
  <c r="AP1600"/>
  <c r="AO1600"/>
  <c r="AN1600"/>
  <c r="AJ1600"/>
  <c r="AM1600" s="1"/>
  <c r="AT1599"/>
  <c r="AS1599"/>
  <c r="AU1599"/>
  <c r="AR1599"/>
  <c r="AP1599"/>
  <c r="AO1599"/>
  <c r="AN1599"/>
  <c r="AJ1599"/>
  <c r="AM1599" s="1"/>
  <c r="AT1598"/>
  <c r="AS1598"/>
  <c r="AU1598"/>
  <c r="AR1598"/>
  <c r="AP1598"/>
  <c r="AO1598"/>
  <c r="AN1598"/>
  <c r="AJ1598"/>
  <c r="AM1598" s="1"/>
  <c r="AT1597"/>
  <c r="AS1597"/>
  <c r="AU1597"/>
  <c r="AR1597"/>
  <c r="AP1597"/>
  <c r="AO1597"/>
  <c r="AN1597"/>
  <c r="AJ1597"/>
  <c r="AM1597" s="1"/>
  <c r="AT1596"/>
  <c r="AS1596"/>
  <c r="AU1596"/>
  <c r="AR1596"/>
  <c r="AP1596"/>
  <c r="AO1596"/>
  <c r="AN1596"/>
  <c r="AJ1596"/>
  <c r="AM1596" s="1"/>
  <c r="AT1595"/>
  <c r="AS1595"/>
  <c r="AU1595"/>
  <c r="AR1595"/>
  <c r="AP1595"/>
  <c r="AO1595"/>
  <c r="AN1595"/>
  <c r="AJ1595"/>
  <c r="AM1595" s="1"/>
  <c r="AT1594"/>
  <c r="AS1594"/>
  <c r="AU1594"/>
  <c r="AR1594"/>
  <c r="AP1594"/>
  <c r="AO1594"/>
  <c r="AN1594"/>
  <c r="AJ1594"/>
  <c r="AM1594" s="1"/>
  <c r="AT1593"/>
  <c r="AS1593"/>
  <c r="AU1593"/>
  <c r="AR1593"/>
  <c r="AP1593"/>
  <c r="AO1593"/>
  <c r="AN1593"/>
  <c r="AJ1593"/>
  <c r="AM1593" s="1"/>
  <c r="AT1592"/>
  <c r="AS1592"/>
  <c r="AU1592"/>
  <c r="AR1592"/>
  <c r="AP1592"/>
  <c r="AO1592"/>
  <c r="AN1592"/>
  <c r="AJ1592"/>
  <c r="AM1592" s="1"/>
  <c r="AT1591"/>
  <c r="AS1591"/>
  <c r="AU1591"/>
  <c r="AR1591"/>
  <c r="AP1591"/>
  <c r="AO1591"/>
  <c r="AN1591"/>
  <c r="AJ1591"/>
  <c r="AM1591" s="1"/>
  <c r="AT1590"/>
  <c r="AS1590"/>
  <c r="AU1590"/>
  <c r="AR1590"/>
  <c r="AP1590"/>
  <c r="AO1590"/>
  <c r="AN1590"/>
  <c r="AJ1590"/>
  <c r="AM1590" s="1"/>
  <c r="AT1589"/>
  <c r="AS1589"/>
  <c r="AU1589"/>
  <c r="AR1589"/>
  <c r="AP1589"/>
  <c r="AO1589"/>
  <c r="AN1589"/>
  <c r="AJ1589"/>
  <c r="AM1589" s="1"/>
  <c r="AT1588"/>
  <c r="AS1588"/>
  <c r="AU1588"/>
  <c r="AR1588"/>
  <c r="AP1588"/>
  <c r="AO1588"/>
  <c r="AN1588"/>
  <c r="AJ1588"/>
  <c r="AM1588" s="1"/>
  <c r="AT1587"/>
  <c r="AS1587"/>
  <c r="AU1587"/>
  <c r="AR1587"/>
  <c r="AP1587"/>
  <c r="AO1587"/>
  <c r="AN1587"/>
  <c r="AJ1587"/>
  <c r="AM1587" s="1"/>
  <c r="AT1586"/>
  <c r="AS1586"/>
  <c r="AU1586"/>
  <c r="AR1586"/>
  <c r="AP1586"/>
  <c r="AO1586"/>
  <c r="AN1586"/>
  <c r="AJ1586"/>
  <c r="AM1586" s="1"/>
  <c r="AT1585"/>
  <c r="AS1585"/>
  <c r="AU1585"/>
  <c r="AR1585"/>
  <c r="AP1585"/>
  <c r="AO1585"/>
  <c r="AN1585"/>
  <c r="AJ1585"/>
  <c r="AM1585" s="1"/>
  <c r="AT1584"/>
  <c r="AS1584"/>
  <c r="AU1584"/>
  <c r="AR1584"/>
  <c r="AP1584"/>
  <c r="AO1584"/>
  <c r="AN1584"/>
  <c r="AJ1584"/>
  <c r="AM1584" s="1"/>
  <c r="AT1583"/>
  <c r="AS1583"/>
  <c r="AU1583"/>
  <c r="AR1583"/>
  <c r="AP1583"/>
  <c r="AO1583"/>
  <c r="AN1583"/>
  <c r="AJ1583"/>
  <c r="AM1583" s="1"/>
  <c r="AT1582"/>
  <c r="AS1582"/>
  <c r="AU1582"/>
  <c r="AR1582"/>
  <c r="AP1582"/>
  <c r="AO1582"/>
  <c r="AN1582"/>
  <c r="AJ1582"/>
  <c r="AM1582" s="1"/>
  <c r="AT1581"/>
  <c r="AS1581"/>
  <c r="AU1581"/>
  <c r="AR1581"/>
  <c r="AP1581"/>
  <c r="AO1581"/>
  <c r="AN1581"/>
  <c r="AJ1581"/>
  <c r="AM1581" s="1"/>
  <c r="AT1580"/>
  <c r="AS1580"/>
  <c r="AU1580"/>
  <c r="AR1580"/>
  <c r="AP1580"/>
  <c r="AO1580"/>
  <c r="AN1580"/>
  <c r="AJ1580"/>
  <c r="AM1580" s="1"/>
  <c r="AT1579"/>
  <c r="AS1579"/>
  <c r="AU1579"/>
  <c r="AR1579"/>
  <c r="AP1579"/>
  <c r="AO1579"/>
  <c r="AN1579"/>
  <c r="AJ1579"/>
  <c r="AM1579" s="1"/>
  <c r="AT1578"/>
  <c r="AS1578"/>
  <c r="AU1578"/>
  <c r="AR1578"/>
  <c r="AP1578"/>
  <c r="AO1578"/>
  <c r="AN1578"/>
  <c r="AJ1578"/>
  <c r="AM1578" s="1"/>
  <c r="AT1577"/>
  <c r="AS1577"/>
  <c r="AU1577"/>
  <c r="AR1577"/>
  <c r="AP1577"/>
  <c r="AO1577"/>
  <c r="AN1577"/>
  <c r="AJ1577"/>
  <c r="AM1577" s="1"/>
  <c r="AT1576"/>
  <c r="AS1576"/>
  <c r="AU1576"/>
  <c r="AR1576"/>
  <c r="AP1576"/>
  <c r="AO1576"/>
  <c r="AN1576"/>
  <c r="AJ1576"/>
  <c r="AM1576" s="1"/>
  <c r="AT1575"/>
  <c r="AS1575"/>
  <c r="AU1575"/>
  <c r="AR1575"/>
  <c r="AP1575"/>
  <c r="AO1575"/>
  <c r="AN1575"/>
  <c r="AJ1575"/>
  <c r="AM1575" s="1"/>
  <c r="AT1574"/>
  <c r="AS1574"/>
  <c r="AU1574"/>
  <c r="AR1574"/>
  <c r="AP1574"/>
  <c r="AO1574"/>
  <c r="AN1574"/>
  <c r="AJ1574"/>
  <c r="AM1574" s="1"/>
  <c r="AT1573"/>
  <c r="AS1573"/>
  <c r="AU1573"/>
  <c r="AR1573"/>
  <c r="AP1573"/>
  <c r="AO1573"/>
  <c r="AN1573"/>
  <c r="AJ1573"/>
  <c r="AM1573" s="1"/>
  <c r="AT1572"/>
  <c r="AS1572"/>
  <c r="AU1572"/>
  <c r="AR1572"/>
  <c r="AP1572"/>
  <c r="AO1572"/>
  <c r="AN1572"/>
  <c r="AJ1572"/>
  <c r="AM1572" s="1"/>
  <c r="AT1571"/>
  <c r="AS1571"/>
  <c r="AU1571"/>
  <c r="AR1571"/>
  <c r="AP1571"/>
  <c r="AO1571"/>
  <c r="AN1571"/>
  <c r="AJ1571"/>
  <c r="AM1571" s="1"/>
  <c r="AT1570"/>
  <c r="AS1570"/>
  <c r="AU1570"/>
  <c r="AR1570"/>
  <c r="AP1570"/>
  <c r="AO1570"/>
  <c r="AN1570"/>
  <c r="AJ1570"/>
  <c r="AM1570" s="1"/>
  <c r="AT1569"/>
  <c r="AS1569"/>
  <c r="AU1569"/>
  <c r="AR1569"/>
  <c r="AP1569"/>
  <c r="AO1569"/>
  <c r="AN1569"/>
  <c r="AJ1569"/>
  <c r="AM1569" s="1"/>
  <c r="AT1568"/>
  <c r="AS1568"/>
  <c r="AU1568"/>
  <c r="AR1568"/>
  <c r="AP1568"/>
  <c r="AO1568"/>
  <c r="AN1568"/>
  <c r="AJ1568"/>
  <c r="AM1568" s="1"/>
  <c r="AT1567"/>
  <c r="AS1567"/>
  <c r="AU1567"/>
  <c r="AR1567"/>
  <c r="AP1567"/>
  <c r="AO1567"/>
  <c r="AN1567"/>
  <c r="AJ1567"/>
  <c r="AM1567" s="1"/>
  <c r="AT1566"/>
  <c r="AS1566"/>
  <c r="AU1566"/>
  <c r="AR1566"/>
  <c r="AP1566"/>
  <c r="AO1566"/>
  <c r="AN1566"/>
  <c r="AJ1566"/>
  <c r="AM1566" s="1"/>
  <c r="AT1565"/>
  <c r="AS1565"/>
  <c r="AU1565"/>
  <c r="AR1565"/>
  <c r="AP1565"/>
  <c r="AO1565"/>
  <c r="AN1565"/>
  <c r="AJ1565"/>
  <c r="AM1565" s="1"/>
  <c r="AT1564"/>
  <c r="AS1564"/>
  <c r="AU1564"/>
  <c r="AR1564"/>
  <c r="AP1564"/>
  <c r="AO1564"/>
  <c r="AN1564"/>
  <c r="AJ1564"/>
  <c r="AM1564" s="1"/>
  <c r="AT1563"/>
  <c r="AS1563"/>
  <c r="AU1563"/>
  <c r="AR1563"/>
  <c r="AP1563"/>
  <c r="AO1563"/>
  <c r="AN1563"/>
  <c r="AJ1563"/>
  <c r="AM1563" s="1"/>
  <c r="AT1562"/>
  <c r="AS1562"/>
  <c r="AU1562"/>
  <c r="AR1562"/>
  <c r="AP1562"/>
  <c r="AO1562"/>
  <c r="AN1562"/>
  <c r="AJ1562"/>
  <c r="AM1562" s="1"/>
  <c r="AT1561"/>
  <c r="AS1561"/>
  <c r="AU1561"/>
  <c r="AR1561"/>
  <c r="AP1561"/>
  <c r="AO1561"/>
  <c r="AN1561"/>
  <c r="AJ1561"/>
  <c r="AM1561" s="1"/>
  <c r="AT1560"/>
  <c r="AS1560"/>
  <c r="AU1560"/>
  <c r="AR1560"/>
  <c r="AP1560"/>
  <c r="AO1560"/>
  <c r="AN1560"/>
  <c r="AJ1560"/>
  <c r="AM1560" s="1"/>
  <c r="AT1559"/>
  <c r="AS1559"/>
  <c r="AU1559"/>
  <c r="AR1559"/>
  <c r="AP1559"/>
  <c r="AO1559"/>
  <c r="AN1559"/>
  <c r="AJ1559"/>
  <c r="AM1559" s="1"/>
  <c r="AT1558"/>
  <c r="AS1558"/>
  <c r="AU1558"/>
  <c r="AR1558"/>
  <c r="AP1558"/>
  <c r="AO1558"/>
  <c r="AN1558"/>
  <c r="AJ1558"/>
  <c r="AM1558" s="1"/>
  <c r="AT1557"/>
  <c r="AS1557"/>
  <c r="AU1557"/>
  <c r="AR1557"/>
  <c r="AP1557"/>
  <c r="AO1557"/>
  <c r="AN1557"/>
  <c r="AJ1557"/>
  <c r="AM1557" s="1"/>
  <c r="AT1556"/>
  <c r="AS1556"/>
  <c r="AU1556"/>
  <c r="AR1556"/>
  <c r="AP1556"/>
  <c r="AO1556"/>
  <c r="AN1556"/>
  <c r="AJ1556"/>
  <c r="AM1556" s="1"/>
  <c r="AT1555"/>
  <c r="AS1555"/>
  <c r="AU1555"/>
  <c r="AR1555"/>
  <c r="AP1555"/>
  <c r="AO1555"/>
  <c r="AN1555"/>
  <c r="AJ1555"/>
  <c r="AM1555" s="1"/>
  <c r="AT1554"/>
  <c r="AS1554"/>
  <c r="AU1554"/>
  <c r="AR1554"/>
  <c r="AP1554"/>
  <c r="AO1554"/>
  <c r="AN1554"/>
  <c r="AJ1554"/>
  <c r="AM1554" s="1"/>
  <c r="AT1553"/>
  <c r="AS1553"/>
  <c r="AU1553"/>
  <c r="AR1553"/>
  <c r="AP1553"/>
  <c r="AO1553"/>
  <c r="AN1553"/>
  <c r="AJ1553"/>
  <c r="AM1553" s="1"/>
  <c r="AT1552"/>
  <c r="AS1552"/>
  <c r="AU1552"/>
  <c r="AR1552"/>
  <c r="AP1552"/>
  <c r="AO1552"/>
  <c r="AN1552"/>
  <c r="AJ1552"/>
  <c r="AM1552" s="1"/>
  <c r="AT1551"/>
  <c r="AS1551"/>
  <c r="AU1551"/>
  <c r="AR1551"/>
  <c r="AP1551"/>
  <c r="AO1551"/>
  <c r="AN1551"/>
  <c r="AJ1551"/>
  <c r="AM1551" s="1"/>
  <c r="AT1550"/>
  <c r="AS1550"/>
  <c r="AU1550"/>
  <c r="AR1550"/>
  <c r="AP1550"/>
  <c r="AO1550"/>
  <c r="AN1550"/>
  <c r="AJ1550"/>
  <c r="AM1550" s="1"/>
  <c r="AT1549"/>
  <c r="AS1549"/>
  <c r="AU1549"/>
  <c r="AR1549"/>
  <c r="AP1549"/>
  <c r="AO1549"/>
  <c r="AN1549"/>
  <c r="AJ1549"/>
  <c r="AM1549" s="1"/>
  <c r="AT1548"/>
  <c r="AS1548"/>
  <c r="AU1548"/>
  <c r="AR1548"/>
  <c r="AP1548"/>
  <c r="AO1548"/>
  <c r="AN1548"/>
  <c r="AJ1548"/>
  <c r="AM1548" s="1"/>
  <c r="AT1547"/>
  <c r="AS1547"/>
  <c r="AU1547"/>
  <c r="AR1547"/>
  <c r="AP1547"/>
  <c r="AO1547"/>
  <c r="AN1547"/>
  <c r="AJ1547"/>
  <c r="AM1547" s="1"/>
  <c r="AT1546"/>
  <c r="AS1546"/>
  <c r="AU1546"/>
  <c r="AR1546"/>
  <c r="AP1546"/>
  <c r="AO1546"/>
  <c r="AN1546"/>
  <c r="AJ1546"/>
  <c r="AM1546" s="1"/>
  <c r="AT1545"/>
  <c r="AS1545"/>
  <c r="AU1545"/>
  <c r="AR1545"/>
  <c r="AP1545"/>
  <c r="AO1545"/>
  <c r="AN1545"/>
  <c r="AJ1545"/>
  <c r="AM1545" s="1"/>
  <c r="AT1544"/>
  <c r="AS1544"/>
  <c r="AU1544"/>
  <c r="AR1544"/>
  <c r="AP1544"/>
  <c r="AO1544"/>
  <c r="AN1544"/>
  <c r="AJ1544"/>
  <c r="AM1544" s="1"/>
  <c r="AT1543"/>
  <c r="AS1543"/>
  <c r="AU1543"/>
  <c r="AR1543"/>
  <c r="AP1543"/>
  <c r="AO1543"/>
  <c r="AN1543"/>
  <c r="AJ1543"/>
  <c r="AM1543" s="1"/>
  <c r="AT1542"/>
  <c r="AS1542"/>
  <c r="AU1542"/>
  <c r="AR1542"/>
  <c r="AP1542"/>
  <c r="AO1542"/>
  <c r="AN1542"/>
  <c r="AJ1542"/>
  <c r="AM1542" s="1"/>
  <c r="AT1541"/>
  <c r="AS1541"/>
  <c r="AU1541"/>
  <c r="AR1541"/>
  <c r="AP1541"/>
  <c r="AO1541"/>
  <c r="AN1541"/>
  <c r="AJ1541"/>
  <c r="AM1541" s="1"/>
  <c r="AT1540"/>
  <c r="AS1540"/>
  <c r="AU1540"/>
  <c r="AR1540"/>
  <c r="AP1540"/>
  <c r="AO1540"/>
  <c r="AN1540"/>
  <c r="AJ1540"/>
  <c r="AM1540" s="1"/>
  <c r="AT1539"/>
  <c r="AS1539"/>
  <c r="AU1539"/>
  <c r="AR1539"/>
  <c r="AP1539"/>
  <c r="AO1539"/>
  <c r="AN1539"/>
  <c r="AJ1539"/>
  <c r="AM1539" s="1"/>
  <c r="AT1538"/>
  <c r="AS1538"/>
  <c r="AU1538"/>
  <c r="AR1538"/>
  <c r="AP1538"/>
  <c r="AO1538"/>
  <c r="AN1538"/>
  <c r="AJ1538"/>
  <c r="AM1538" s="1"/>
  <c r="AT1537"/>
  <c r="AS1537"/>
  <c r="AU1537"/>
  <c r="AR1537"/>
  <c r="AP1537"/>
  <c r="AO1537"/>
  <c r="AN1537"/>
  <c r="AJ1537"/>
  <c r="AM1537" s="1"/>
  <c r="AT1536"/>
  <c r="AS1536"/>
  <c r="AU1536"/>
  <c r="AR1536"/>
  <c r="AP1536"/>
  <c r="AO1536"/>
  <c r="AN1536"/>
  <c r="AJ1536"/>
  <c r="AM1536" s="1"/>
  <c r="AT1535"/>
  <c r="AS1535"/>
  <c r="AU1535"/>
  <c r="AR1535"/>
  <c r="AP1535"/>
  <c r="AO1535"/>
  <c r="AN1535"/>
  <c r="AJ1535"/>
  <c r="AM1535" s="1"/>
  <c r="AT1534"/>
  <c r="AS1534"/>
  <c r="AU1534"/>
  <c r="AR1534"/>
  <c r="AP1534"/>
  <c r="AO1534"/>
  <c r="AN1534"/>
  <c r="AJ1534"/>
  <c r="AM1534" s="1"/>
  <c r="AT1533"/>
  <c r="AS1533"/>
  <c r="AU1533"/>
  <c r="AR1533"/>
  <c r="AP1533"/>
  <c r="AO1533"/>
  <c r="AN1533"/>
  <c r="AJ1533"/>
  <c r="AM1533" s="1"/>
  <c r="AT1532"/>
  <c r="AS1532"/>
  <c r="AU1532"/>
  <c r="AR1532"/>
  <c r="AP1532"/>
  <c r="AO1532"/>
  <c r="AN1532"/>
  <c r="AJ1532"/>
  <c r="AM1532" s="1"/>
  <c r="AT1531"/>
  <c r="AS1531"/>
  <c r="AU1531"/>
  <c r="AR1531"/>
  <c r="AP1531"/>
  <c r="AO1531"/>
  <c r="AN1531"/>
  <c r="AJ1531"/>
  <c r="AM1531" s="1"/>
  <c r="AT1530"/>
  <c r="AS1530"/>
  <c r="AU1530"/>
  <c r="AR1530"/>
  <c r="AP1530"/>
  <c r="AO1530"/>
  <c r="AN1530"/>
  <c r="AJ1530"/>
  <c r="AM1530" s="1"/>
  <c r="AT1529"/>
  <c r="AS1529"/>
  <c r="AU1529"/>
  <c r="AR1529"/>
  <c r="AP1529"/>
  <c r="AO1529"/>
  <c r="AN1529"/>
  <c r="AJ1529"/>
  <c r="AM1529" s="1"/>
  <c r="AT1528"/>
  <c r="AS1528"/>
  <c r="AU1528"/>
  <c r="AR1528"/>
  <c r="AP1528"/>
  <c r="AO1528"/>
  <c r="AN1528"/>
  <c r="AJ1528"/>
  <c r="AM1528" s="1"/>
  <c r="AT1527"/>
  <c r="AS1527"/>
  <c r="AU1527"/>
  <c r="AR1527"/>
  <c r="AP1527"/>
  <c r="AO1527"/>
  <c r="AN1527"/>
  <c r="AJ1527"/>
  <c r="AM1527" s="1"/>
  <c r="AT1526"/>
  <c r="AS1526"/>
  <c r="AU1526"/>
  <c r="AR1526"/>
  <c r="AP1526"/>
  <c r="AO1526"/>
  <c r="AN1526"/>
  <c r="AJ1526"/>
  <c r="AM1526" s="1"/>
  <c r="AT1525"/>
  <c r="AS1525"/>
  <c r="AU1525"/>
  <c r="AR1525"/>
  <c r="AP1525"/>
  <c r="AO1525"/>
  <c r="AN1525"/>
  <c r="AJ1525"/>
  <c r="AM1525" s="1"/>
  <c r="AT1524"/>
  <c r="AS1524"/>
  <c r="AU1524"/>
  <c r="AR1524"/>
  <c r="AP1524"/>
  <c r="AO1524"/>
  <c r="AN1524"/>
  <c r="AJ1524"/>
  <c r="AM1524" s="1"/>
  <c r="AT1523"/>
  <c r="AS1523"/>
  <c r="AU1523"/>
  <c r="AR1523"/>
  <c r="AP1523"/>
  <c r="AO1523"/>
  <c r="AN1523"/>
  <c r="AJ1523"/>
  <c r="AM1523" s="1"/>
  <c r="AT1522"/>
  <c r="AS1522"/>
  <c r="AU1522"/>
  <c r="AR1522"/>
  <c r="AP1522"/>
  <c r="AO1522"/>
  <c r="AN1522"/>
  <c r="AJ1522"/>
  <c r="AM1522" s="1"/>
  <c r="AT1521"/>
  <c r="AS1521"/>
  <c r="AU1521"/>
  <c r="AR1521"/>
  <c r="AP1521"/>
  <c r="AO1521"/>
  <c r="AN1521"/>
  <c r="AJ1521"/>
  <c r="AM1521" s="1"/>
  <c r="AT1520"/>
  <c r="AS1520"/>
  <c r="AU1520"/>
  <c r="AR1520"/>
  <c r="AP1520"/>
  <c r="AO1520"/>
  <c r="AN1520"/>
  <c r="AJ1520"/>
  <c r="AM1520" s="1"/>
  <c r="AT1519"/>
  <c r="AS1519"/>
  <c r="AU1519"/>
  <c r="AR1519"/>
  <c r="AP1519"/>
  <c r="AO1519"/>
  <c r="AN1519"/>
  <c r="AJ1519"/>
  <c r="AM1519" s="1"/>
  <c r="AT1518"/>
  <c r="AS1518"/>
  <c r="AU1518"/>
  <c r="AR1518"/>
  <c r="AP1518"/>
  <c r="AO1518"/>
  <c r="AN1518"/>
  <c r="AJ1518"/>
  <c r="AM1518" s="1"/>
  <c r="AT1517"/>
  <c r="AS1517"/>
  <c r="AU1517"/>
  <c r="AR1517"/>
  <c r="AP1517"/>
  <c r="AO1517"/>
  <c r="AN1517"/>
  <c r="AJ1517"/>
  <c r="AM1517" s="1"/>
  <c r="AT1516"/>
  <c r="AS1516"/>
  <c r="AU1516"/>
  <c r="AR1516"/>
  <c r="AP1516"/>
  <c r="AO1516"/>
  <c r="AN1516"/>
  <c r="AJ1516"/>
  <c r="AM1516" s="1"/>
  <c r="AT1515"/>
  <c r="AS1515"/>
  <c r="AU1515"/>
  <c r="AR1515"/>
  <c r="AP1515"/>
  <c r="AO1515"/>
  <c r="AN1515"/>
  <c r="AJ1515"/>
  <c r="AM1515" s="1"/>
  <c r="AT1514"/>
  <c r="AS1514"/>
  <c r="AU1514"/>
  <c r="AR1514"/>
  <c r="AP1514"/>
  <c r="AO1514"/>
  <c r="AN1514"/>
  <c r="AJ1514"/>
  <c r="AM1514" s="1"/>
  <c r="AT1513"/>
  <c r="AS1513"/>
  <c r="AU1513"/>
  <c r="AR1513"/>
  <c r="AP1513"/>
  <c r="AO1513"/>
  <c r="AN1513"/>
  <c r="AJ1513"/>
  <c r="AM1513" s="1"/>
  <c r="AT1512"/>
  <c r="AS1512"/>
  <c r="AU1512"/>
  <c r="AR1512"/>
  <c r="AP1512"/>
  <c r="AO1512"/>
  <c r="AN1512"/>
  <c r="AJ1512"/>
  <c r="AM1512" s="1"/>
  <c r="AT1511"/>
  <c r="AS1511"/>
  <c r="AU1511"/>
  <c r="AR1511"/>
  <c r="AP1511"/>
  <c r="AO1511"/>
  <c r="AN1511"/>
  <c r="AJ1511"/>
  <c r="AM1511" s="1"/>
  <c r="AT1510"/>
  <c r="AS1510"/>
  <c r="AU1510"/>
  <c r="AR1510"/>
  <c r="AP1510"/>
  <c r="AO1510"/>
  <c r="AN1510"/>
  <c r="AJ1510"/>
  <c r="AM1510" s="1"/>
  <c r="AT1509"/>
  <c r="AS1509"/>
  <c r="AU1509"/>
  <c r="AR1509"/>
  <c r="AP1509"/>
  <c r="AO1509"/>
  <c r="AN1509"/>
  <c r="AJ1509"/>
  <c r="AM1509" s="1"/>
  <c r="AT1508"/>
  <c r="AS1508"/>
  <c r="AU1508"/>
  <c r="AR1508"/>
  <c r="AP1508"/>
  <c r="AO1508"/>
  <c r="AN1508"/>
  <c r="AJ1508"/>
  <c r="AM1508" s="1"/>
  <c r="AT1507"/>
  <c r="AS1507"/>
  <c r="AU1507"/>
  <c r="AR1507"/>
  <c r="AP1507"/>
  <c r="AO1507"/>
  <c r="AN1507"/>
  <c r="AJ1507"/>
  <c r="AM1507" s="1"/>
  <c r="AT1506"/>
  <c r="AS1506"/>
  <c r="AU1506"/>
  <c r="AR1506"/>
  <c r="AP1506"/>
  <c r="AO1506"/>
  <c r="AN1506"/>
  <c r="AJ1506"/>
  <c r="AM1506" s="1"/>
  <c r="AT1505"/>
  <c r="AS1505"/>
  <c r="AU1505"/>
  <c r="AR1505"/>
  <c r="AP1505"/>
  <c r="AO1505"/>
  <c r="AN1505"/>
  <c r="AJ1505"/>
  <c r="AM1505" s="1"/>
  <c r="AT1504"/>
  <c r="AS1504"/>
  <c r="AU1504"/>
  <c r="AR1504"/>
  <c r="AP1504"/>
  <c r="AO1504"/>
  <c r="AN1504"/>
  <c r="AJ1504"/>
  <c r="AM1504" s="1"/>
  <c r="AT1503"/>
  <c r="AS1503"/>
  <c r="AU1503"/>
  <c r="AR1503"/>
  <c r="AP1503"/>
  <c r="AO1503"/>
  <c r="AN1503"/>
  <c r="AJ1503"/>
  <c r="AM1503" s="1"/>
  <c r="AT1502"/>
  <c r="AS1502"/>
  <c r="AU1502"/>
  <c r="AR1502"/>
  <c r="AP1502"/>
  <c r="AO1502"/>
  <c r="AN1502"/>
  <c r="AJ1502"/>
  <c r="AM1502" s="1"/>
  <c r="AT1501"/>
  <c r="AS1501"/>
  <c r="AU1501"/>
  <c r="AR1501"/>
  <c r="AP1501"/>
  <c r="AO1501"/>
  <c r="AN1501"/>
  <c r="AJ1501"/>
  <c r="AM1501" s="1"/>
  <c r="AT1500"/>
  <c r="AS1500"/>
  <c r="AU1500"/>
  <c r="AR1500"/>
  <c r="AP1500"/>
  <c r="AO1500"/>
  <c r="AN1500"/>
  <c r="AJ1500"/>
  <c r="AM1500" s="1"/>
  <c r="AT1499"/>
  <c r="AS1499"/>
  <c r="AU1499"/>
  <c r="AR1499"/>
  <c r="AP1499"/>
  <c r="AO1499"/>
  <c r="AN1499"/>
  <c r="AJ1499"/>
  <c r="AM1499" s="1"/>
  <c r="AT1498"/>
  <c r="AS1498"/>
  <c r="AU1498"/>
  <c r="AR1498"/>
  <c r="AP1498"/>
  <c r="AO1498"/>
  <c r="AN1498"/>
  <c r="AJ1498"/>
  <c r="AM1498" s="1"/>
  <c r="AT1497"/>
  <c r="AS1497"/>
  <c r="AU1497"/>
  <c r="AR1497"/>
  <c r="AP1497"/>
  <c r="AO1497"/>
  <c r="AN1497"/>
  <c r="AJ1497"/>
  <c r="AM1497" s="1"/>
  <c r="AT1496"/>
  <c r="AS1496"/>
  <c r="AU1496"/>
  <c r="AR1496"/>
  <c r="AP1496"/>
  <c r="AO1496"/>
  <c r="AN1496"/>
  <c r="AJ1496"/>
  <c r="AM1496" s="1"/>
  <c r="AT1495"/>
  <c r="AS1495"/>
  <c r="AU1495"/>
  <c r="AR1495"/>
  <c r="AP1495"/>
  <c r="AO1495"/>
  <c r="AN1495"/>
  <c r="AJ1495"/>
  <c r="AM1495" s="1"/>
  <c r="AT1494"/>
  <c r="AS1494"/>
  <c r="AU1494"/>
  <c r="AR1494"/>
  <c r="AP1494"/>
  <c r="AO1494"/>
  <c r="AN1494"/>
  <c r="AJ1494"/>
  <c r="AM1494" s="1"/>
  <c r="AT1493"/>
  <c r="AS1493"/>
  <c r="AU1493"/>
  <c r="AR1493"/>
  <c r="AP1493"/>
  <c r="AO1493"/>
  <c r="AN1493"/>
  <c r="AJ1493"/>
  <c r="AM1493" s="1"/>
  <c r="AT1492"/>
  <c r="AS1492"/>
  <c r="AU1492"/>
  <c r="AR1492"/>
  <c r="AP1492"/>
  <c r="AO1492"/>
  <c r="AN1492"/>
  <c r="AJ1492"/>
  <c r="AM1492" s="1"/>
  <c r="AT1491"/>
  <c r="AS1491"/>
  <c r="AU1491"/>
  <c r="AR1491"/>
  <c r="AP1491"/>
  <c r="AO1491"/>
  <c r="AN1491"/>
  <c r="AJ1491"/>
  <c r="AM1491" s="1"/>
  <c r="AT1490"/>
  <c r="AS1490"/>
  <c r="AU1490"/>
  <c r="AR1490"/>
  <c r="AP1490"/>
  <c r="AO1490"/>
  <c r="AN1490"/>
  <c r="AJ1490"/>
  <c r="AM1490" s="1"/>
  <c r="AT1489"/>
  <c r="AS1489"/>
  <c r="AU1489"/>
  <c r="AR1489"/>
  <c r="AP1489"/>
  <c r="AO1489"/>
  <c r="AN1489"/>
  <c r="AJ1489"/>
  <c r="AM1489" s="1"/>
  <c r="AT1488"/>
  <c r="AS1488"/>
  <c r="AU1488"/>
  <c r="AR1488"/>
  <c r="AP1488"/>
  <c r="AO1488"/>
  <c r="AN1488"/>
  <c r="AJ1488"/>
  <c r="AM1488" s="1"/>
  <c r="AT1487"/>
  <c r="AS1487"/>
  <c r="AU1487"/>
  <c r="AR1487"/>
  <c r="AP1487"/>
  <c r="AO1487"/>
  <c r="AN1487"/>
  <c r="AJ1487"/>
  <c r="AM1487" s="1"/>
  <c r="AT1486"/>
  <c r="AS1486"/>
  <c r="AU1486"/>
  <c r="AR1486"/>
  <c r="AP1486"/>
  <c r="AO1486"/>
  <c r="AN1486"/>
  <c r="AJ1486"/>
  <c r="AM1486" s="1"/>
  <c r="AT1485"/>
  <c r="AS1485"/>
  <c r="AU1485"/>
  <c r="AR1485"/>
  <c r="AP1485"/>
  <c r="AO1485"/>
  <c r="AN1485"/>
  <c r="AJ1485"/>
  <c r="AM1485" s="1"/>
  <c r="AT1484"/>
  <c r="AS1484"/>
  <c r="AU1484"/>
  <c r="AR1484"/>
  <c r="AP1484"/>
  <c r="AO1484"/>
  <c r="AN1484"/>
  <c r="AJ1484"/>
  <c r="AM1484" s="1"/>
  <c r="AT1483"/>
  <c r="AS1483"/>
  <c r="AU1483"/>
  <c r="AR1483"/>
  <c r="AP1483"/>
  <c r="AO1483"/>
  <c r="AN1483"/>
  <c r="AJ1483"/>
  <c r="AM1483" s="1"/>
  <c r="AT1482"/>
  <c r="AS1482"/>
  <c r="AU1482"/>
  <c r="AR1482"/>
  <c r="AP1482"/>
  <c r="AO1482"/>
  <c r="AN1482"/>
  <c r="AJ1482"/>
  <c r="AM1482" s="1"/>
  <c r="AT1481"/>
  <c r="AS1481"/>
  <c r="AU1481"/>
  <c r="AR1481"/>
  <c r="AP1481"/>
  <c r="AO1481"/>
  <c r="AN1481"/>
  <c r="AJ1481"/>
  <c r="AM1481" s="1"/>
  <c r="AT1480"/>
  <c r="AS1480"/>
  <c r="AU1480"/>
  <c r="AR1480"/>
  <c r="AP1480"/>
  <c r="AO1480"/>
  <c r="AN1480"/>
  <c r="AJ1480"/>
  <c r="AM1480" s="1"/>
  <c r="AT1479"/>
  <c r="AS1479"/>
  <c r="AU1479"/>
  <c r="AR1479"/>
  <c r="AP1479"/>
  <c r="AO1479"/>
  <c r="AN1479"/>
  <c r="AJ1479"/>
  <c r="AM1479" s="1"/>
  <c r="AT1478"/>
  <c r="AS1478"/>
  <c r="AU1478"/>
  <c r="AR1478"/>
  <c r="AP1478"/>
  <c r="AO1478"/>
  <c r="AN1478"/>
  <c r="AJ1478"/>
  <c r="AM1478" s="1"/>
  <c r="AT1477"/>
  <c r="AS1477"/>
  <c r="AU1477"/>
  <c r="AR1477"/>
  <c r="AP1477"/>
  <c r="AO1477"/>
  <c r="AN1477"/>
  <c r="AJ1477"/>
  <c r="AM1477" s="1"/>
  <c r="AT1476"/>
  <c r="AS1476"/>
  <c r="AU1476"/>
  <c r="AR1476"/>
  <c r="AP1476"/>
  <c r="AO1476"/>
  <c r="AN1476"/>
  <c r="AJ1476"/>
  <c r="AM1476" s="1"/>
  <c r="AT1475"/>
  <c r="AS1475"/>
  <c r="AU1475"/>
  <c r="AR1475"/>
  <c r="AP1475"/>
  <c r="AO1475"/>
  <c r="AN1475"/>
  <c r="AJ1475"/>
  <c r="AM1475" s="1"/>
  <c r="AT1474"/>
  <c r="AS1474"/>
  <c r="AU1474"/>
  <c r="AR1474"/>
  <c r="AP1474"/>
  <c r="AO1474"/>
  <c r="AN1474"/>
  <c r="AJ1474"/>
  <c r="AM1474" s="1"/>
  <c r="AT1473"/>
  <c r="AS1473"/>
  <c r="AU1473"/>
  <c r="AR1473"/>
  <c r="AP1473"/>
  <c r="AO1473"/>
  <c r="AN1473"/>
  <c r="AJ1473"/>
  <c r="AM1473" s="1"/>
  <c r="AT1472"/>
  <c r="AS1472"/>
  <c r="AU1472"/>
  <c r="AR1472"/>
  <c r="AP1472"/>
  <c r="AO1472"/>
  <c r="AN1472"/>
  <c r="AJ1472"/>
  <c r="AM1472" s="1"/>
  <c r="AT1471"/>
  <c r="AS1471"/>
  <c r="AU1471"/>
  <c r="AR1471"/>
  <c r="AP1471"/>
  <c r="AO1471"/>
  <c r="AN1471"/>
  <c r="AJ1471"/>
  <c r="AM1471" s="1"/>
  <c r="AT1470"/>
  <c r="AS1470"/>
  <c r="AU1470"/>
  <c r="AR1470"/>
  <c r="AP1470"/>
  <c r="AO1470"/>
  <c r="AN1470"/>
  <c r="AJ1470"/>
  <c r="AM1470" s="1"/>
  <c r="AT1469"/>
  <c r="AS1469"/>
  <c r="AU1469"/>
  <c r="AR1469"/>
  <c r="AP1469"/>
  <c r="AO1469"/>
  <c r="AN1469"/>
  <c r="AJ1469"/>
  <c r="AM1469" s="1"/>
  <c r="AT1468"/>
  <c r="AS1468"/>
  <c r="AU1468"/>
  <c r="AR1468"/>
  <c r="AP1468"/>
  <c r="AO1468"/>
  <c r="AN1468"/>
  <c r="AJ1468"/>
  <c r="AM1468" s="1"/>
  <c r="AT1467"/>
  <c r="AS1467"/>
  <c r="AU1467"/>
  <c r="AR1467"/>
  <c r="AP1467"/>
  <c r="AO1467"/>
  <c r="AN1467"/>
  <c r="AJ1467"/>
  <c r="AM1467" s="1"/>
  <c r="AT1466"/>
  <c r="AS1466"/>
  <c r="AU1466"/>
  <c r="AR1466"/>
  <c r="AP1466"/>
  <c r="AO1466"/>
  <c r="AN1466"/>
  <c r="AJ1466"/>
  <c r="AM1466" s="1"/>
  <c r="AT1465"/>
  <c r="AS1465"/>
  <c r="AU1465"/>
  <c r="AR1465"/>
  <c r="AP1465"/>
  <c r="AO1465"/>
  <c r="AN1465"/>
  <c r="AJ1465"/>
  <c r="AM1465" s="1"/>
  <c r="AT1464"/>
  <c r="AS1464"/>
  <c r="AU1464"/>
  <c r="AR1464"/>
  <c r="AP1464"/>
  <c r="AO1464"/>
  <c r="AN1464"/>
  <c r="AJ1464"/>
  <c r="AM1464" s="1"/>
  <c r="AT1463"/>
  <c r="AS1463"/>
  <c r="AU1463"/>
  <c r="AR1463"/>
  <c r="AP1463"/>
  <c r="AO1463"/>
  <c r="AN1463"/>
  <c r="AJ1463"/>
  <c r="AM1463" s="1"/>
  <c r="AT1462"/>
  <c r="AS1462"/>
  <c r="AU1462"/>
  <c r="AR1462"/>
  <c r="AP1462"/>
  <c r="AO1462"/>
  <c r="AN1462"/>
  <c r="AJ1462"/>
  <c r="AM1462" s="1"/>
  <c r="AT1461"/>
  <c r="AS1461"/>
  <c r="AU1461"/>
  <c r="AR1461"/>
  <c r="AP1461"/>
  <c r="AO1461"/>
  <c r="AN1461"/>
  <c r="AJ1461"/>
  <c r="AM1461" s="1"/>
  <c r="AT1460"/>
  <c r="AS1460"/>
  <c r="AU1460"/>
  <c r="AR1460"/>
  <c r="AP1460"/>
  <c r="AO1460"/>
  <c r="AN1460"/>
  <c r="AJ1460"/>
  <c r="AM1460" s="1"/>
  <c r="AT1459"/>
  <c r="AS1459"/>
  <c r="AU1459"/>
  <c r="AR1459"/>
  <c r="AP1459"/>
  <c r="AO1459"/>
  <c r="AN1459"/>
  <c r="AJ1459"/>
  <c r="AM1459" s="1"/>
  <c r="AT1458"/>
  <c r="AS1458"/>
  <c r="AU1458"/>
  <c r="AR1458"/>
  <c r="AP1458"/>
  <c r="AO1458"/>
  <c r="AN1458"/>
  <c r="AJ1458"/>
  <c r="AM1458" s="1"/>
  <c r="AT1457"/>
  <c r="AS1457"/>
  <c r="AU1457"/>
  <c r="AR1457"/>
  <c r="AP1457"/>
  <c r="AO1457"/>
  <c r="AN1457"/>
  <c r="AJ1457"/>
  <c r="AM1457" s="1"/>
  <c r="AT1456"/>
  <c r="AS1456"/>
  <c r="AU1456"/>
  <c r="AR1456"/>
  <c r="AP1456"/>
  <c r="AO1456"/>
  <c r="AN1456"/>
  <c r="AJ1456"/>
  <c r="AM1456" s="1"/>
  <c r="AT1455"/>
  <c r="AS1455"/>
  <c r="AU1455"/>
  <c r="AR1455"/>
  <c r="AP1455"/>
  <c r="AO1455"/>
  <c r="AN1455"/>
  <c r="AJ1455"/>
  <c r="AM1455" s="1"/>
  <c r="AT1454"/>
  <c r="AS1454"/>
  <c r="AU1454"/>
  <c r="AR1454"/>
  <c r="AP1454"/>
  <c r="AO1454"/>
  <c r="AN1454"/>
  <c r="AJ1454"/>
  <c r="AM1454" s="1"/>
  <c r="AT1453"/>
  <c r="AS1453"/>
  <c r="AU1453"/>
  <c r="AR1453"/>
  <c r="AP1453"/>
  <c r="AO1453"/>
  <c r="AN1453"/>
  <c r="AJ1453"/>
  <c r="AM1453" s="1"/>
  <c r="AT1452"/>
  <c r="AS1452"/>
  <c r="AU1452"/>
  <c r="AR1452"/>
  <c r="AP1452"/>
  <c r="AO1452"/>
  <c r="AN1452"/>
  <c r="AJ1452"/>
  <c r="AM1452" s="1"/>
  <c r="AT1451"/>
  <c r="AS1451"/>
  <c r="AU1451"/>
  <c r="AR1451"/>
  <c r="AP1451"/>
  <c r="AO1451"/>
  <c r="AN1451"/>
  <c r="AJ1451"/>
  <c r="AM1451" s="1"/>
  <c r="AT1450"/>
  <c r="AS1450"/>
  <c r="AU1450"/>
  <c r="AR1450"/>
  <c r="AP1450"/>
  <c r="AO1450"/>
  <c r="AN1450"/>
  <c r="AJ1450"/>
  <c r="AM1450" s="1"/>
  <c r="AT1449"/>
  <c r="AS1449"/>
  <c r="AU1449"/>
  <c r="AR1449"/>
  <c r="AP1449"/>
  <c r="AO1449"/>
  <c r="AN1449"/>
  <c r="AJ1449"/>
  <c r="AM1449" s="1"/>
  <c r="AT1448"/>
  <c r="AS1448"/>
  <c r="AU1448"/>
  <c r="AR1448"/>
  <c r="AP1448"/>
  <c r="AO1448"/>
  <c r="AN1448"/>
  <c r="AJ1448"/>
  <c r="AM1448" s="1"/>
  <c r="AT1447"/>
  <c r="AS1447"/>
  <c r="AU1447"/>
  <c r="AR1447"/>
  <c r="AP1447"/>
  <c r="AO1447"/>
  <c r="AN1447"/>
  <c r="AJ1447"/>
  <c r="AM1447" s="1"/>
  <c r="AT1446"/>
  <c r="AS1446"/>
  <c r="AU1446"/>
  <c r="AR1446"/>
  <c r="AP1446"/>
  <c r="AO1446"/>
  <c r="AN1446"/>
  <c r="AJ1446"/>
  <c r="AM1446" s="1"/>
  <c r="AT1445"/>
  <c r="AS1445"/>
  <c r="AU1445"/>
  <c r="AR1445"/>
  <c r="AP1445"/>
  <c r="AO1445"/>
  <c r="AN1445"/>
  <c r="AJ1445"/>
  <c r="AM1445" s="1"/>
  <c r="AT1444"/>
  <c r="AS1444"/>
  <c r="AU1444"/>
  <c r="AR1444"/>
  <c r="AP1444"/>
  <c r="AO1444"/>
  <c r="AN1444"/>
  <c r="AJ1444"/>
  <c r="AM1444" s="1"/>
  <c r="AT1443"/>
  <c r="AS1443"/>
  <c r="AU1443"/>
  <c r="AR1443"/>
  <c r="AP1443"/>
  <c r="AO1443"/>
  <c r="AN1443"/>
  <c r="AJ1443"/>
  <c r="AM1443" s="1"/>
  <c r="AT1442"/>
  <c r="AS1442"/>
  <c r="AU1442"/>
  <c r="AR1442"/>
  <c r="AP1442"/>
  <c r="AO1442"/>
  <c r="AN1442"/>
  <c r="AJ1442"/>
  <c r="AM1442" s="1"/>
  <c r="AT1441"/>
  <c r="AS1441"/>
  <c r="AU1441"/>
  <c r="AR1441"/>
  <c r="AP1441"/>
  <c r="AO1441"/>
  <c r="AN1441"/>
  <c r="AJ1441"/>
  <c r="AM1441" s="1"/>
  <c r="AT1440"/>
  <c r="AS1440"/>
  <c r="AU1440"/>
  <c r="AR1440"/>
  <c r="AP1440"/>
  <c r="AO1440"/>
  <c r="AN1440"/>
  <c r="AJ1440"/>
  <c r="AM1440" s="1"/>
  <c r="AT1439"/>
  <c r="AS1439"/>
  <c r="AU1439"/>
  <c r="AR1439"/>
  <c r="AP1439"/>
  <c r="AO1439"/>
  <c r="AN1439"/>
  <c r="AJ1439"/>
  <c r="AM1439" s="1"/>
  <c r="AT1438"/>
  <c r="AS1438"/>
  <c r="AU1438"/>
  <c r="AR1438"/>
  <c r="AP1438"/>
  <c r="AO1438"/>
  <c r="AN1438"/>
  <c r="AJ1438"/>
  <c r="AM1438" s="1"/>
  <c r="AT1437"/>
  <c r="AS1437"/>
  <c r="AU1437"/>
  <c r="AR1437"/>
  <c r="AP1437"/>
  <c r="AO1437"/>
  <c r="AN1437"/>
  <c r="AJ1437"/>
  <c r="AM1437" s="1"/>
  <c r="AT1436"/>
  <c r="AS1436"/>
  <c r="AU1436"/>
  <c r="AR1436"/>
  <c r="AP1436"/>
  <c r="AO1436"/>
  <c r="AN1436"/>
  <c r="AJ1436"/>
  <c r="AM1436" s="1"/>
  <c r="AT1435"/>
  <c r="AS1435"/>
  <c r="AU1435"/>
  <c r="AR1435"/>
  <c r="AP1435"/>
  <c r="AO1435"/>
  <c r="AN1435"/>
  <c r="AJ1435"/>
  <c r="AM1435" s="1"/>
  <c r="AT1434"/>
  <c r="AS1434"/>
  <c r="AU1434"/>
  <c r="AR1434"/>
  <c r="AP1434"/>
  <c r="AO1434"/>
  <c r="AN1434"/>
  <c r="AJ1434"/>
  <c r="AM1434" s="1"/>
  <c r="AT1433"/>
  <c r="AS1433"/>
  <c r="AU1433"/>
  <c r="AR1433"/>
  <c r="AP1433"/>
  <c r="AO1433"/>
  <c r="AN1433"/>
  <c r="AJ1433"/>
  <c r="AM1433" s="1"/>
  <c r="AT1432"/>
  <c r="AS1432"/>
  <c r="AU1432"/>
  <c r="AR1432"/>
  <c r="AP1432"/>
  <c r="AO1432"/>
  <c r="AN1432"/>
  <c r="AJ1432"/>
  <c r="AM1432" s="1"/>
  <c r="AT1431"/>
  <c r="AS1431"/>
  <c r="AU1431"/>
  <c r="AR1431"/>
  <c r="AP1431"/>
  <c r="AO1431"/>
  <c r="AN1431"/>
  <c r="AJ1431"/>
  <c r="AM1431" s="1"/>
  <c r="AT1430"/>
  <c r="AS1430"/>
  <c r="AU1430"/>
  <c r="AR1430"/>
  <c r="AP1430"/>
  <c r="AO1430"/>
  <c r="AN1430"/>
  <c r="AJ1430"/>
  <c r="AM1430" s="1"/>
  <c r="AT1429"/>
  <c r="AS1429"/>
  <c r="AU1429"/>
  <c r="AR1429"/>
  <c r="AP1429"/>
  <c r="AO1429"/>
  <c r="AN1429"/>
  <c r="AJ1429"/>
  <c r="AM1429" s="1"/>
  <c r="AT1428"/>
  <c r="AS1428"/>
  <c r="AU1428"/>
  <c r="AR1428"/>
  <c r="AP1428"/>
  <c r="AO1428"/>
  <c r="AN1428"/>
  <c r="AJ1428"/>
  <c r="AM1428" s="1"/>
  <c r="AT1427"/>
  <c r="AS1427"/>
  <c r="AU1427"/>
  <c r="AR1427"/>
  <c r="AP1427"/>
  <c r="AO1427"/>
  <c r="AN1427"/>
  <c r="AJ1427"/>
  <c r="AM1427" s="1"/>
  <c r="AT1426"/>
  <c r="AS1426"/>
  <c r="AU1426"/>
  <c r="AR1426"/>
  <c r="AP1426"/>
  <c r="AO1426"/>
  <c r="AN1426"/>
  <c r="AJ1426"/>
  <c r="AM1426" s="1"/>
  <c r="AT1425"/>
  <c r="AS1425"/>
  <c r="AU1425"/>
  <c r="AR1425"/>
  <c r="AP1425"/>
  <c r="AO1425"/>
  <c r="AN1425"/>
  <c r="AJ1425"/>
  <c r="AM1425" s="1"/>
  <c r="AT1424"/>
  <c r="AS1424"/>
  <c r="AU1424"/>
  <c r="AR1424"/>
  <c r="AP1424"/>
  <c r="AO1424"/>
  <c r="AN1424"/>
  <c r="AJ1424"/>
  <c r="AM1424" s="1"/>
  <c r="AT1423"/>
  <c r="AS1423"/>
  <c r="AU1423"/>
  <c r="AR1423"/>
  <c r="AP1423"/>
  <c r="AO1423"/>
  <c r="AN1423"/>
  <c r="AJ1423"/>
  <c r="AM1423" s="1"/>
  <c r="AT1422"/>
  <c r="AS1422"/>
  <c r="AU1422"/>
  <c r="AR1422"/>
  <c r="AP1422"/>
  <c r="AO1422"/>
  <c r="AN1422"/>
  <c r="AJ1422"/>
  <c r="AM1422" s="1"/>
  <c r="AT1421"/>
  <c r="AS1421"/>
  <c r="AU1421"/>
  <c r="AR1421"/>
  <c r="AP1421"/>
  <c r="AO1421"/>
  <c r="AN1421"/>
  <c r="AJ1421"/>
  <c r="AM1421" s="1"/>
  <c r="AT1420"/>
  <c r="AS1420"/>
  <c r="AU1420"/>
  <c r="AR1420"/>
  <c r="AP1420"/>
  <c r="AO1420"/>
  <c r="AN1420"/>
  <c r="AJ1420"/>
  <c r="AM1420" s="1"/>
  <c r="AT1419"/>
  <c r="AS1419"/>
  <c r="AU1419"/>
  <c r="AR1419"/>
  <c r="AP1419"/>
  <c r="AO1419"/>
  <c r="AN1419"/>
  <c r="AJ1419"/>
  <c r="AM1419" s="1"/>
  <c r="AT1418"/>
  <c r="AS1418"/>
  <c r="AU1418"/>
  <c r="AR1418"/>
  <c r="AP1418"/>
  <c r="AO1418"/>
  <c r="AN1418"/>
  <c r="AJ1418"/>
  <c r="AM1418" s="1"/>
  <c r="AT1417"/>
  <c r="AS1417"/>
  <c r="AU1417"/>
  <c r="AR1417"/>
  <c r="AP1417"/>
  <c r="AO1417"/>
  <c r="AN1417"/>
  <c r="AJ1417"/>
  <c r="AM1417" s="1"/>
  <c r="AT1416"/>
  <c r="AS1416"/>
  <c r="AU1416"/>
  <c r="AR1416"/>
  <c r="AP1416"/>
  <c r="AO1416"/>
  <c r="AN1416"/>
  <c r="AJ1416"/>
  <c r="AM1416" s="1"/>
  <c r="AT1415"/>
  <c r="AS1415"/>
  <c r="AU1415"/>
  <c r="AR1415"/>
  <c r="AP1415"/>
  <c r="AO1415"/>
  <c r="AN1415"/>
  <c r="AJ1415"/>
  <c r="AM1415" s="1"/>
  <c r="AT1414"/>
  <c r="AS1414"/>
  <c r="AU1414"/>
  <c r="AR1414"/>
  <c r="AP1414"/>
  <c r="AO1414"/>
  <c r="AN1414"/>
  <c r="AJ1414"/>
  <c r="AM1414" s="1"/>
  <c r="AT1413"/>
  <c r="AS1413"/>
  <c r="AU1413"/>
  <c r="AR1413"/>
  <c r="AP1413"/>
  <c r="AO1413"/>
  <c r="AN1413"/>
  <c r="AJ1413"/>
  <c r="AM1413" s="1"/>
  <c r="AT1412"/>
  <c r="AS1412"/>
  <c r="AU1412"/>
  <c r="AR1412"/>
  <c r="AP1412"/>
  <c r="AO1412"/>
  <c r="AN1412"/>
  <c r="AJ1412"/>
  <c r="AM1412" s="1"/>
  <c r="AT1411"/>
  <c r="AS1411"/>
  <c r="AU1411"/>
  <c r="AR1411"/>
  <c r="AP1411"/>
  <c r="AO1411"/>
  <c r="AN1411"/>
  <c r="AJ1411"/>
  <c r="AM1411" s="1"/>
  <c r="AT1410"/>
  <c r="AS1410"/>
  <c r="AU1410"/>
  <c r="AR1410"/>
  <c r="AP1410"/>
  <c r="AO1410"/>
  <c r="AN1410"/>
  <c r="AJ1410"/>
  <c r="AM1410" s="1"/>
  <c r="AT1409"/>
  <c r="AS1409"/>
  <c r="AU1409"/>
  <c r="AR1409"/>
  <c r="AP1409"/>
  <c r="AO1409"/>
  <c r="AN1409"/>
  <c r="AJ1409"/>
  <c r="AM1409" s="1"/>
  <c r="AT1408"/>
  <c r="AS1408"/>
  <c r="AU1408"/>
  <c r="AR1408"/>
  <c r="AP1408"/>
  <c r="AO1408"/>
  <c r="AN1408"/>
  <c r="AJ1408"/>
  <c r="AM1408" s="1"/>
  <c r="AT1407"/>
  <c r="AS1407"/>
  <c r="AU1407"/>
  <c r="AR1407"/>
  <c r="AP1407"/>
  <c r="AO1407"/>
  <c r="AN1407"/>
  <c r="AJ1407"/>
  <c r="AM1407" s="1"/>
  <c r="AT1406"/>
  <c r="AS1406"/>
  <c r="AU1406"/>
  <c r="AR1406"/>
  <c r="AP1406"/>
  <c r="AO1406"/>
  <c r="AN1406"/>
  <c r="AJ1406"/>
  <c r="AM1406" s="1"/>
  <c r="AT1405"/>
  <c r="AS1405"/>
  <c r="AU1405"/>
  <c r="AR1405"/>
  <c r="AP1405"/>
  <c r="AO1405"/>
  <c r="AN1405"/>
  <c r="AJ1405"/>
  <c r="AM1405" s="1"/>
  <c r="AT1404"/>
  <c r="AS1404"/>
  <c r="AU1404"/>
  <c r="AR1404"/>
  <c r="AP1404"/>
  <c r="AO1404"/>
  <c r="AN1404"/>
  <c r="AJ1404"/>
  <c r="AM1404" s="1"/>
  <c r="AT1403"/>
  <c r="AS1403"/>
  <c r="AU1403"/>
  <c r="AR1403"/>
  <c r="AP1403"/>
  <c r="AO1403"/>
  <c r="AN1403"/>
  <c r="AJ1403"/>
  <c r="AM1403" s="1"/>
  <c r="AT1402"/>
  <c r="AS1402"/>
  <c r="AU1402"/>
  <c r="AR1402"/>
  <c r="AP1402"/>
  <c r="AO1402"/>
  <c r="AN1402"/>
  <c r="AJ1402"/>
  <c r="AM1402" s="1"/>
  <c r="AT1401"/>
  <c r="AS1401"/>
  <c r="AU1401"/>
  <c r="AR1401"/>
  <c r="AP1401"/>
  <c r="AO1401"/>
  <c r="AN1401"/>
  <c r="AJ1401"/>
  <c r="AM1401" s="1"/>
  <c r="AT1400"/>
  <c r="AS1400"/>
  <c r="AU1400"/>
  <c r="AR1400"/>
  <c r="AP1400"/>
  <c r="AO1400"/>
  <c r="AN1400"/>
  <c r="AJ1400"/>
  <c r="AM1400" s="1"/>
  <c r="AT1399"/>
  <c r="AS1399"/>
  <c r="AU1399"/>
  <c r="AR1399"/>
  <c r="AP1399"/>
  <c r="AO1399"/>
  <c r="AN1399"/>
  <c r="AJ1399"/>
  <c r="AM1399" s="1"/>
  <c r="AT1398"/>
  <c r="AS1398"/>
  <c r="AU1398"/>
  <c r="AR1398"/>
  <c r="AP1398"/>
  <c r="AO1398"/>
  <c r="AN1398"/>
  <c r="AJ1398"/>
  <c r="AM1398" s="1"/>
  <c r="AT1397"/>
  <c r="AS1397"/>
  <c r="AU1397"/>
  <c r="AR1397"/>
  <c r="AP1397"/>
  <c r="AO1397"/>
  <c r="AN1397"/>
  <c r="AJ1397"/>
  <c r="AM1397" s="1"/>
  <c r="AT1396"/>
  <c r="AS1396"/>
  <c r="AU1396"/>
  <c r="AR1396"/>
  <c r="AP1396"/>
  <c r="AO1396"/>
  <c r="AN1396"/>
  <c r="AJ1396"/>
  <c r="AM1396" s="1"/>
  <c r="AT1395"/>
  <c r="AS1395"/>
  <c r="AU1395"/>
  <c r="AR1395"/>
  <c r="AP1395"/>
  <c r="AO1395"/>
  <c r="AN1395"/>
  <c r="AJ1395"/>
  <c r="AM1395" s="1"/>
  <c r="AT1394"/>
  <c r="AS1394"/>
  <c r="AU1394"/>
  <c r="AR1394"/>
  <c r="AP1394"/>
  <c r="AO1394"/>
  <c r="AN1394"/>
  <c r="AJ1394"/>
  <c r="AM1394" s="1"/>
  <c r="AT1393"/>
  <c r="AS1393"/>
  <c r="AU1393"/>
  <c r="AR1393"/>
  <c r="AP1393"/>
  <c r="AO1393"/>
  <c r="AN1393"/>
  <c r="AJ1393"/>
  <c r="AM1393" s="1"/>
  <c r="AT1392"/>
  <c r="AS1392"/>
  <c r="AU1392"/>
  <c r="AR1392"/>
  <c r="AP1392"/>
  <c r="AO1392"/>
  <c r="AN1392"/>
  <c r="AJ1392"/>
  <c r="AM1392" s="1"/>
  <c r="AT1391"/>
  <c r="AS1391"/>
  <c r="AU1391"/>
  <c r="AR1391"/>
  <c r="AP1391"/>
  <c r="AO1391"/>
  <c r="AN1391"/>
  <c r="AJ1391"/>
  <c r="AM1391" s="1"/>
  <c r="AT1390"/>
  <c r="AS1390"/>
  <c r="AU1390"/>
  <c r="AR1390"/>
  <c r="AP1390"/>
  <c r="AO1390"/>
  <c r="AN1390"/>
  <c r="AJ1390"/>
  <c r="AM1390" s="1"/>
  <c r="AT1389"/>
  <c r="AS1389"/>
  <c r="AU1389"/>
  <c r="AR1389"/>
  <c r="AP1389"/>
  <c r="AO1389"/>
  <c r="AN1389"/>
  <c r="AJ1389"/>
  <c r="AM1389" s="1"/>
  <c r="AT1388"/>
  <c r="AS1388"/>
  <c r="AU1388"/>
  <c r="AR1388"/>
  <c r="AP1388"/>
  <c r="AO1388"/>
  <c r="AN1388"/>
  <c r="AJ1388"/>
  <c r="AM1388" s="1"/>
  <c r="AT1387"/>
  <c r="AS1387"/>
  <c r="AU1387"/>
  <c r="AR1387"/>
  <c r="AP1387"/>
  <c r="AO1387"/>
  <c r="AN1387"/>
  <c r="AJ1387"/>
  <c r="AM1387" s="1"/>
  <c r="AT1386"/>
  <c r="AS1386"/>
  <c r="AU1386"/>
  <c r="AR1386"/>
  <c r="AP1386"/>
  <c r="AO1386"/>
  <c r="AN1386"/>
  <c r="AJ1386"/>
  <c r="AM1386" s="1"/>
  <c r="AT1385"/>
  <c r="AS1385"/>
  <c r="AU1385"/>
  <c r="AR1385"/>
  <c r="AP1385"/>
  <c r="AO1385"/>
  <c r="AN1385"/>
  <c r="AJ1385"/>
  <c r="AM1385" s="1"/>
  <c r="AT1384"/>
  <c r="AS1384"/>
  <c r="AU1384"/>
  <c r="AR1384"/>
  <c r="AP1384"/>
  <c r="AO1384"/>
  <c r="AN1384"/>
  <c r="AJ1384"/>
  <c r="AM1384" s="1"/>
  <c r="AT1383"/>
  <c r="AS1383"/>
  <c r="AU1383"/>
  <c r="AR1383"/>
  <c r="AP1383"/>
  <c r="AO1383"/>
  <c r="AN1383"/>
  <c r="AJ1383"/>
  <c r="AM1383" s="1"/>
  <c r="AT1382"/>
  <c r="AS1382"/>
  <c r="AU1382"/>
  <c r="AR1382"/>
  <c r="AP1382"/>
  <c r="AO1382"/>
  <c r="AN1382"/>
  <c r="AJ1382"/>
  <c r="AM1382" s="1"/>
  <c r="AT1381"/>
  <c r="AS1381"/>
  <c r="AU1381"/>
  <c r="AR1381"/>
  <c r="AP1381"/>
  <c r="AO1381"/>
  <c r="AN1381"/>
  <c r="AJ1381"/>
  <c r="AM1381" s="1"/>
  <c r="AT1380"/>
  <c r="AS1380"/>
  <c r="AU1380"/>
  <c r="AR1380"/>
  <c r="AP1380"/>
  <c r="AO1380"/>
  <c r="AN1380"/>
  <c r="AJ1380"/>
  <c r="AM1380" s="1"/>
  <c r="AT1379"/>
  <c r="AS1379"/>
  <c r="AU1379"/>
  <c r="AR1379"/>
  <c r="AP1379"/>
  <c r="AO1379"/>
  <c r="AN1379"/>
  <c r="AJ1379"/>
  <c r="AM1379" s="1"/>
  <c r="AT1378"/>
  <c r="AS1378"/>
  <c r="AU1378"/>
  <c r="AR1378"/>
  <c r="AP1378"/>
  <c r="AO1378"/>
  <c r="AN1378"/>
  <c r="AJ1378"/>
  <c r="AM1378" s="1"/>
  <c r="AT1377"/>
  <c r="AS1377"/>
  <c r="AU1377"/>
  <c r="AR1377"/>
  <c r="AP1377"/>
  <c r="AO1377"/>
  <c r="AN1377"/>
  <c r="AJ1377"/>
  <c r="AM1377" s="1"/>
  <c r="AT1376"/>
  <c r="AS1376"/>
  <c r="AU1376"/>
  <c r="AR1376"/>
  <c r="AP1376"/>
  <c r="AO1376"/>
  <c r="AN1376"/>
  <c r="AJ1376"/>
  <c r="AM1376" s="1"/>
  <c r="AT1375"/>
  <c r="AS1375"/>
  <c r="AU1375"/>
  <c r="AR1375"/>
  <c r="AP1375"/>
  <c r="AO1375"/>
  <c r="AN1375"/>
  <c r="AJ1375"/>
  <c r="AM1375" s="1"/>
  <c r="AT1374"/>
  <c r="AS1374"/>
  <c r="AU1374"/>
  <c r="AR1374"/>
  <c r="AP1374"/>
  <c r="AO1374"/>
  <c r="AN1374"/>
  <c r="AJ1374"/>
  <c r="AM1374" s="1"/>
  <c r="AT1373"/>
  <c r="AS1373"/>
  <c r="AU1373"/>
  <c r="AR1373"/>
  <c r="AP1373"/>
  <c r="AO1373"/>
  <c r="AN1373"/>
  <c r="AJ1373"/>
  <c r="AM1373" s="1"/>
  <c r="AT1372"/>
  <c r="AS1372"/>
  <c r="AU1372"/>
  <c r="AR1372"/>
  <c r="AP1372"/>
  <c r="AO1372"/>
  <c r="AN1372"/>
  <c r="AJ1372"/>
  <c r="AM1372" s="1"/>
  <c r="AT1371"/>
  <c r="AS1371"/>
  <c r="AU1371"/>
  <c r="AR1371"/>
  <c r="AP1371"/>
  <c r="AO1371"/>
  <c r="AN1371"/>
  <c r="AJ1371"/>
  <c r="AM1371" s="1"/>
  <c r="AT1370"/>
  <c r="AS1370"/>
  <c r="AU1370"/>
  <c r="AR1370"/>
  <c r="AP1370"/>
  <c r="AO1370"/>
  <c r="AN1370"/>
  <c r="AJ1370"/>
  <c r="AM1370" s="1"/>
  <c r="AT1369"/>
  <c r="AS1369"/>
  <c r="AU1369"/>
  <c r="AR1369"/>
  <c r="AP1369"/>
  <c r="AO1369"/>
  <c r="AN1369"/>
  <c r="AJ1369"/>
  <c r="AM1369" s="1"/>
  <c r="AT1368"/>
  <c r="AS1368"/>
  <c r="AU1368"/>
  <c r="AR1368"/>
  <c r="AP1368"/>
  <c r="AO1368"/>
  <c r="AN1368"/>
  <c r="AJ1368"/>
  <c r="AM1368" s="1"/>
  <c r="AT1367"/>
  <c r="AS1367"/>
  <c r="AU1367"/>
  <c r="AR1367"/>
  <c r="AP1367"/>
  <c r="AO1367"/>
  <c r="AN1367"/>
  <c r="AJ1367"/>
  <c r="AM1367" s="1"/>
  <c r="AT1366"/>
  <c r="AS1366"/>
  <c r="AU1366"/>
  <c r="AR1366"/>
  <c r="AP1366"/>
  <c r="AO1366"/>
  <c r="AN1366"/>
  <c r="AJ1366"/>
  <c r="AM1366" s="1"/>
  <c r="AT1365"/>
  <c r="AS1365"/>
  <c r="AU1365"/>
  <c r="AR1365"/>
  <c r="AP1365"/>
  <c r="AO1365"/>
  <c r="AN1365"/>
  <c r="AJ1365"/>
  <c r="AM1365" s="1"/>
  <c r="AT1364"/>
  <c r="AS1364"/>
  <c r="AU1364"/>
  <c r="AR1364"/>
  <c r="AP1364"/>
  <c r="AO1364"/>
  <c r="AN1364"/>
  <c r="AJ1364"/>
  <c r="AM1364" s="1"/>
  <c r="AT1363"/>
  <c r="AS1363"/>
  <c r="AU1363"/>
  <c r="AR1363"/>
  <c r="AP1363"/>
  <c r="AO1363"/>
  <c r="AN1363"/>
  <c r="AJ1363"/>
  <c r="AM1363" s="1"/>
  <c r="AT1362"/>
  <c r="AS1362"/>
  <c r="AU1362"/>
  <c r="AR1362"/>
  <c r="AP1362"/>
  <c r="AO1362"/>
  <c r="AN1362"/>
  <c r="AJ1362"/>
  <c r="AM1362" s="1"/>
  <c r="AT1361"/>
  <c r="AS1361"/>
  <c r="AU1361"/>
  <c r="AR1361"/>
  <c r="AP1361"/>
  <c r="AO1361"/>
  <c r="AN1361"/>
  <c r="AJ1361"/>
  <c r="AM1361" s="1"/>
  <c r="AT1360"/>
  <c r="AS1360"/>
  <c r="AU1360"/>
  <c r="AR1360"/>
  <c r="AP1360"/>
  <c r="AO1360"/>
  <c r="AN1360"/>
  <c r="AJ1360"/>
  <c r="AM1360" s="1"/>
  <c r="AT1359"/>
  <c r="AS1359"/>
  <c r="AU1359"/>
  <c r="AR1359"/>
  <c r="AP1359"/>
  <c r="AO1359"/>
  <c r="AN1359"/>
  <c r="AJ1359"/>
  <c r="AM1359" s="1"/>
  <c r="AT1358"/>
  <c r="AS1358"/>
  <c r="AU1358"/>
  <c r="AR1358"/>
  <c r="AP1358"/>
  <c r="AO1358"/>
  <c r="AN1358"/>
  <c r="AJ1358"/>
  <c r="AM1358" s="1"/>
  <c r="AT1357"/>
  <c r="AS1357"/>
  <c r="AU1357"/>
  <c r="AR1357"/>
  <c r="AP1357"/>
  <c r="AO1357"/>
  <c r="AN1357"/>
  <c r="AJ1357"/>
  <c r="AM1357" s="1"/>
  <c r="AT1356"/>
  <c r="AS1356"/>
  <c r="AU1356"/>
  <c r="AR1356"/>
  <c r="AP1356"/>
  <c r="AO1356"/>
  <c r="AN1356"/>
  <c r="AJ1356"/>
  <c r="AM1356" s="1"/>
  <c r="AT1355"/>
  <c r="AS1355"/>
  <c r="AU1355"/>
  <c r="AR1355"/>
  <c r="AP1355"/>
  <c r="AO1355"/>
  <c r="AN1355"/>
  <c r="AJ1355"/>
  <c r="AM1355" s="1"/>
  <c r="AT1354"/>
  <c r="AS1354"/>
  <c r="AU1354"/>
  <c r="AR1354"/>
  <c r="AP1354"/>
  <c r="AO1354"/>
  <c r="AN1354"/>
  <c r="AJ1354"/>
  <c r="AM1354" s="1"/>
  <c r="AT1353"/>
  <c r="AS1353"/>
  <c r="AU1353"/>
  <c r="AR1353"/>
  <c r="AP1353"/>
  <c r="AO1353"/>
  <c r="AN1353"/>
  <c r="AJ1353"/>
  <c r="AM1353" s="1"/>
  <c r="AT1352"/>
  <c r="AS1352"/>
  <c r="AU1352"/>
  <c r="AR1352"/>
  <c r="AP1352"/>
  <c r="AO1352"/>
  <c r="AN1352"/>
  <c r="AJ1352"/>
  <c r="AM1352" s="1"/>
  <c r="AT1351"/>
  <c r="AS1351"/>
  <c r="AU1351"/>
  <c r="AR1351"/>
  <c r="AP1351"/>
  <c r="AO1351"/>
  <c r="AN1351"/>
  <c r="AJ1351"/>
  <c r="AM1351" s="1"/>
  <c r="AT1350"/>
  <c r="AS1350"/>
  <c r="AU1350"/>
  <c r="AR1350"/>
  <c r="AP1350"/>
  <c r="AO1350"/>
  <c r="AN1350"/>
  <c r="AJ1350"/>
  <c r="AM1350" s="1"/>
  <c r="AT1349"/>
  <c r="AS1349"/>
  <c r="AU1349"/>
  <c r="AR1349"/>
  <c r="AP1349"/>
  <c r="AO1349"/>
  <c r="AN1349"/>
  <c r="AJ1349"/>
  <c r="AM1349" s="1"/>
  <c r="AT1348"/>
  <c r="AS1348"/>
  <c r="AU1348"/>
  <c r="AR1348"/>
  <c r="AP1348"/>
  <c r="AO1348"/>
  <c r="AN1348"/>
  <c r="AJ1348"/>
  <c r="AM1348" s="1"/>
  <c r="AT1347"/>
  <c r="AS1347"/>
  <c r="AU1347"/>
  <c r="AR1347"/>
  <c r="AP1347"/>
  <c r="AO1347"/>
  <c r="AN1347"/>
  <c r="AJ1347"/>
  <c r="AM1347" s="1"/>
  <c r="AT1346"/>
  <c r="AS1346"/>
  <c r="AU1346"/>
  <c r="AR1346"/>
  <c r="AP1346"/>
  <c r="AO1346"/>
  <c r="AN1346"/>
  <c r="AJ1346"/>
  <c r="AM1346" s="1"/>
  <c r="AT1345"/>
  <c r="AS1345"/>
  <c r="AU1345"/>
  <c r="AR1345"/>
  <c r="AP1345"/>
  <c r="AO1345"/>
  <c r="AN1345"/>
  <c r="AJ1345"/>
  <c r="AM1345" s="1"/>
  <c r="AT1344"/>
  <c r="AS1344"/>
  <c r="AU1344"/>
  <c r="AR1344"/>
  <c r="AP1344"/>
  <c r="AO1344"/>
  <c r="AN1344"/>
  <c r="AJ1344"/>
  <c r="AM1344" s="1"/>
  <c r="AT1343"/>
  <c r="AS1343"/>
  <c r="AU1343"/>
  <c r="AR1343"/>
  <c r="AP1343"/>
  <c r="AO1343"/>
  <c r="AN1343"/>
  <c r="AJ1343"/>
  <c r="AM1343" s="1"/>
  <c r="AT1342"/>
  <c r="AS1342"/>
  <c r="AU1342"/>
  <c r="AR1342"/>
  <c r="AP1342"/>
  <c r="AO1342"/>
  <c r="AN1342"/>
  <c r="AJ1342"/>
  <c r="AM1342" s="1"/>
  <c r="AT1341"/>
  <c r="AS1341"/>
  <c r="AU1341"/>
  <c r="AR1341"/>
  <c r="AP1341"/>
  <c r="AO1341"/>
  <c r="AN1341"/>
  <c r="AJ1341"/>
  <c r="AM1341" s="1"/>
  <c r="AT1340"/>
  <c r="AS1340"/>
  <c r="AU1340"/>
  <c r="AR1340"/>
  <c r="AP1340"/>
  <c r="AO1340"/>
  <c r="AN1340"/>
  <c r="AJ1340"/>
  <c r="AM1340" s="1"/>
  <c r="AT1339"/>
  <c r="AS1339"/>
  <c r="AU1339"/>
  <c r="AR1339"/>
  <c r="AP1339"/>
  <c r="AO1339"/>
  <c r="AN1339"/>
  <c r="AJ1339"/>
  <c r="AM1339" s="1"/>
  <c r="AT1338"/>
  <c r="AS1338"/>
  <c r="AU1338"/>
  <c r="AR1338"/>
  <c r="AP1338"/>
  <c r="AO1338"/>
  <c r="AN1338"/>
  <c r="AJ1338"/>
  <c r="AM1338" s="1"/>
  <c r="AT1337"/>
  <c r="AS1337"/>
  <c r="AU1337"/>
  <c r="AR1337"/>
  <c r="AP1337"/>
  <c r="AO1337"/>
  <c r="AN1337"/>
  <c r="AJ1337"/>
  <c r="AM1337" s="1"/>
  <c r="AT1336"/>
  <c r="AS1336"/>
  <c r="AU1336"/>
  <c r="AR1336"/>
  <c r="AP1336"/>
  <c r="AO1336"/>
  <c r="AN1336"/>
  <c r="AJ1336"/>
  <c r="AM1336" s="1"/>
  <c r="AT1335"/>
  <c r="AS1335"/>
  <c r="AU1335"/>
  <c r="AR1335"/>
  <c r="AP1335"/>
  <c r="AO1335"/>
  <c r="AN1335"/>
  <c r="AJ1335"/>
  <c r="AM1335" s="1"/>
  <c r="AT1334"/>
  <c r="AS1334"/>
  <c r="AU1334"/>
  <c r="AR1334"/>
  <c r="AP1334"/>
  <c r="AO1334"/>
  <c r="AN1334"/>
  <c r="AJ1334"/>
  <c r="AM1334" s="1"/>
  <c r="AT1333"/>
  <c r="AS1333"/>
  <c r="AU1333"/>
  <c r="AR1333"/>
  <c r="AP1333"/>
  <c r="AO1333"/>
  <c r="AN1333"/>
  <c r="AJ1333"/>
  <c r="AM1333" s="1"/>
  <c r="AT1332"/>
  <c r="AS1332"/>
  <c r="AU1332"/>
  <c r="AR1332"/>
  <c r="AP1332"/>
  <c r="AO1332"/>
  <c r="AN1332"/>
  <c r="AJ1332"/>
  <c r="AM1332" s="1"/>
  <c r="AT1331"/>
  <c r="AS1331"/>
  <c r="AU1331"/>
  <c r="AR1331"/>
  <c r="AP1331"/>
  <c r="AO1331"/>
  <c r="AN1331"/>
  <c r="AJ1331"/>
  <c r="AM1331" s="1"/>
  <c r="AT1330"/>
  <c r="AS1330"/>
  <c r="AU1330"/>
  <c r="AR1330"/>
  <c r="AP1330"/>
  <c r="AO1330"/>
  <c r="AN1330"/>
  <c r="AJ1330"/>
  <c r="AM1330" s="1"/>
  <c r="AT1329"/>
  <c r="AS1329"/>
  <c r="AU1329"/>
  <c r="AR1329"/>
  <c r="AP1329"/>
  <c r="AO1329"/>
  <c r="AN1329"/>
  <c r="AJ1329"/>
  <c r="AM1329" s="1"/>
  <c r="AT1328"/>
  <c r="AS1328"/>
  <c r="AU1328"/>
  <c r="AR1328"/>
  <c r="AP1328"/>
  <c r="AO1328"/>
  <c r="AN1328"/>
  <c r="AJ1328"/>
  <c r="AM1328" s="1"/>
  <c r="AT1327"/>
  <c r="AS1327"/>
  <c r="AU1327"/>
  <c r="AR1327"/>
  <c r="AP1327"/>
  <c r="AO1327"/>
  <c r="AN1327"/>
  <c r="AJ1327"/>
  <c r="AM1327" s="1"/>
  <c r="AT1326"/>
  <c r="AS1326"/>
  <c r="AU1326"/>
  <c r="AR1326"/>
  <c r="AP1326"/>
  <c r="AO1326"/>
  <c r="AN1326"/>
  <c r="AJ1326"/>
  <c r="AM1326" s="1"/>
  <c r="AT1325"/>
  <c r="AS1325"/>
  <c r="AU1325"/>
  <c r="AR1325"/>
  <c r="AP1325"/>
  <c r="AO1325"/>
  <c r="AN1325"/>
  <c r="AJ1325"/>
  <c r="AM1325" s="1"/>
  <c r="AT1324"/>
  <c r="AS1324"/>
  <c r="AU1324"/>
  <c r="AR1324"/>
  <c r="AP1324"/>
  <c r="AO1324"/>
  <c r="AN1324"/>
  <c r="AJ1324"/>
  <c r="AM1324" s="1"/>
  <c r="AT1323"/>
  <c r="AS1323"/>
  <c r="AU1323"/>
  <c r="AR1323"/>
  <c r="AP1323"/>
  <c r="AO1323"/>
  <c r="AN1323"/>
  <c r="AJ1323"/>
  <c r="AM1323" s="1"/>
  <c r="AT1322"/>
  <c r="AS1322"/>
  <c r="AU1322"/>
  <c r="AR1322"/>
  <c r="AP1322"/>
  <c r="AO1322"/>
  <c r="AN1322"/>
  <c r="AJ1322"/>
  <c r="AM1322" s="1"/>
  <c r="AT1321"/>
  <c r="AS1321"/>
  <c r="AU1321"/>
  <c r="AR1321"/>
  <c r="AP1321"/>
  <c r="AO1321"/>
  <c r="AN1321"/>
  <c r="AJ1321"/>
  <c r="AM1321" s="1"/>
  <c r="AT1320"/>
  <c r="AS1320"/>
  <c r="AU1320"/>
  <c r="AR1320"/>
  <c r="AP1320"/>
  <c r="AO1320"/>
  <c r="AN1320"/>
  <c r="AJ1320"/>
  <c r="AM1320" s="1"/>
  <c r="AT1319"/>
  <c r="AS1319"/>
  <c r="AU1319"/>
  <c r="AR1319"/>
  <c r="AP1319"/>
  <c r="AO1319"/>
  <c r="AN1319"/>
  <c r="AJ1319"/>
  <c r="AM1319" s="1"/>
  <c r="AT1318"/>
  <c r="AS1318"/>
  <c r="AU1318"/>
  <c r="AR1318"/>
  <c r="AP1318"/>
  <c r="AO1318"/>
  <c r="AN1318"/>
  <c r="AJ1318"/>
  <c r="AM1318" s="1"/>
  <c r="AT1317"/>
  <c r="AS1317"/>
  <c r="AU1317"/>
  <c r="AR1317"/>
  <c r="AP1317"/>
  <c r="AO1317"/>
  <c r="AN1317"/>
  <c r="AJ1317"/>
  <c r="AM1317" s="1"/>
  <c r="AT1316"/>
  <c r="AS1316"/>
  <c r="AU1316"/>
  <c r="AR1316"/>
  <c r="AP1316"/>
  <c r="AO1316"/>
  <c r="AN1316"/>
  <c r="AJ1316"/>
  <c r="AM1316" s="1"/>
  <c r="AT1315"/>
  <c r="AS1315"/>
  <c r="AU1315"/>
  <c r="AR1315"/>
  <c r="AP1315"/>
  <c r="AO1315"/>
  <c r="AN1315"/>
  <c r="AJ1315"/>
  <c r="AM1315" s="1"/>
  <c r="AT1314"/>
  <c r="AS1314"/>
  <c r="AU1314"/>
  <c r="AR1314"/>
  <c r="AP1314"/>
  <c r="AO1314"/>
  <c r="AN1314"/>
  <c r="AJ1314"/>
  <c r="AM1314" s="1"/>
  <c r="AT1313"/>
  <c r="AS1313"/>
  <c r="AU1313"/>
  <c r="AR1313"/>
  <c r="AP1313"/>
  <c r="AO1313"/>
  <c r="AN1313"/>
  <c r="AJ1313"/>
  <c r="AM1313" s="1"/>
  <c r="AT1312"/>
  <c r="AS1312"/>
  <c r="AU1312"/>
  <c r="AR1312"/>
  <c r="AP1312"/>
  <c r="AO1312"/>
  <c r="AN1312"/>
  <c r="AJ1312"/>
  <c r="AM1312" s="1"/>
  <c r="AT1311"/>
  <c r="AS1311"/>
  <c r="AU1311"/>
  <c r="AR1311"/>
  <c r="AP1311"/>
  <c r="AO1311"/>
  <c r="AN1311"/>
  <c r="AJ1311"/>
  <c r="AM1311" s="1"/>
  <c r="AT1310"/>
  <c r="AS1310"/>
  <c r="AU1310"/>
  <c r="AR1310"/>
  <c r="AP1310"/>
  <c r="AO1310"/>
  <c r="AN1310"/>
  <c r="AJ1310"/>
  <c r="AM1310" s="1"/>
  <c r="AT1309"/>
  <c r="AS1309"/>
  <c r="AU1309"/>
  <c r="AR1309"/>
  <c r="AP1309"/>
  <c r="AO1309"/>
  <c r="AN1309"/>
  <c r="AJ1309"/>
  <c r="AM1309" s="1"/>
  <c r="AT1308"/>
  <c r="AS1308"/>
  <c r="AU1308"/>
  <c r="AR1308"/>
  <c r="AP1308"/>
  <c r="AO1308"/>
  <c r="AN1308"/>
  <c r="AJ1308"/>
  <c r="AM1308" s="1"/>
  <c r="AT1307"/>
  <c r="AS1307"/>
  <c r="AU1307"/>
  <c r="AR1307"/>
  <c r="AP1307"/>
  <c r="AO1307"/>
  <c r="AN1307"/>
  <c r="AJ1307"/>
  <c r="AM1307" s="1"/>
  <c r="AT1306"/>
  <c r="AS1306"/>
  <c r="AU1306"/>
  <c r="AR1306"/>
  <c r="AP1306"/>
  <c r="AO1306"/>
  <c r="AN1306"/>
  <c r="AJ1306"/>
  <c r="AM1306" s="1"/>
  <c r="AT1305"/>
  <c r="AS1305"/>
  <c r="AU1305"/>
  <c r="AR1305"/>
  <c r="AP1305"/>
  <c r="AO1305"/>
  <c r="AN1305"/>
  <c r="AJ1305"/>
  <c r="AM1305" s="1"/>
  <c r="AT1304"/>
  <c r="AS1304"/>
  <c r="AU1304"/>
  <c r="AR1304"/>
  <c r="AP1304"/>
  <c r="AO1304"/>
  <c r="AN1304"/>
  <c r="AJ1304"/>
  <c r="AM1304" s="1"/>
  <c r="AT1303"/>
  <c r="AS1303"/>
  <c r="AU1303"/>
  <c r="AR1303"/>
  <c r="AP1303"/>
  <c r="AO1303"/>
  <c r="AN1303"/>
  <c r="AJ1303"/>
  <c r="AM1303" s="1"/>
  <c r="AT1302"/>
  <c r="AS1302"/>
  <c r="AU1302"/>
  <c r="AR1302"/>
  <c r="AP1302"/>
  <c r="AO1302"/>
  <c r="AN1302"/>
  <c r="AJ1302"/>
  <c r="AM1302" s="1"/>
  <c r="AT1301"/>
  <c r="AS1301"/>
  <c r="AU1301"/>
  <c r="AR1301"/>
  <c r="AP1301"/>
  <c r="AO1301"/>
  <c r="AN1301"/>
  <c r="AJ1301"/>
  <c r="AM1301" s="1"/>
  <c r="AT1300"/>
  <c r="AS1300"/>
  <c r="AU1300"/>
  <c r="AR1300"/>
  <c r="AP1300"/>
  <c r="AO1300"/>
  <c r="AN1300"/>
  <c r="AJ1300"/>
  <c r="AM1300" s="1"/>
  <c r="AT1299"/>
  <c r="AS1299"/>
  <c r="AU1299"/>
  <c r="AR1299"/>
  <c r="AP1299"/>
  <c r="AO1299"/>
  <c r="AN1299"/>
  <c r="AJ1299"/>
  <c r="AM1299" s="1"/>
  <c r="AT1298"/>
  <c r="AS1298"/>
  <c r="AU1298"/>
  <c r="AR1298"/>
  <c r="AP1298"/>
  <c r="AO1298"/>
  <c r="AN1298"/>
  <c r="AJ1298"/>
  <c r="AM1298" s="1"/>
  <c r="AT1297"/>
  <c r="AS1297"/>
  <c r="AU1297"/>
  <c r="AR1297"/>
  <c r="AP1297"/>
  <c r="AO1297"/>
  <c r="AN1297"/>
  <c r="AJ1297"/>
  <c r="AM1297" s="1"/>
  <c r="AT1296"/>
  <c r="AS1296"/>
  <c r="AU1296"/>
  <c r="AR1296"/>
  <c r="AP1296"/>
  <c r="AO1296"/>
  <c r="AN1296"/>
  <c r="AJ1296"/>
  <c r="AM1296" s="1"/>
  <c r="AT1295"/>
  <c r="AS1295"/>
  <c r="AU1295"/>
  <c r="AR1295"/>
  <c r="AP1295"/>
  <c r="AO1295"/>
  <c r="AN1295"/>
  <c r="AJ1295"/>
  <c r="AM1295" s="1"/>
  <c r="AT1294"/>
  <c r="AS1294"/>
  <c r="AU1294"/>
  <c r="AR1294"/>
  <c r="AP1294"/>
  <c r="AO1294"/>
  <c r="AN1294"/>
  <c r="AJ1294"/>
  <c r="AM1294" s="1"/>
  <c r="AT1293"/>
  <c r="AS1293"/>
  <c r="AU1293"/>
  <c r="AR1293"/>
  <c r="AP1293"/>
  <c r="AO1293"/>
  <c r="AN1293"/>
  <c r="AJ1293"/>
  <c r="AM1293" s="1"/>
  <c r="AT1292"/>
  <c r="AS1292"/>
  <c r="AU1292"/>
  <c r="AR1292"/>
  <c r="AP1292"/>
  <c r="AO1292"/>
  <c r="AN1292"/>
  <c r="AJ1292"/>
  <c r="AM1292" s="1"/>
  <c r="AT1291"/>
  <c r="AS1291"/>
  <c r="AU1291"/>
  <c r="AR1291"/>
  <c r="AP1291"/>
  <c r="AO1291"/>
  <c r="AN1291"/>
  <c r="AJ1291"/>
  <c r="AM1291" s="1"/>
  <c r="AT1290"/>
  <c r="AS1290"/>
  <c r="AU1290"/>
  <c r="AR1290"/>
  <c r="AP1290"/>
  <c r="AO1290"/>
  <c r="AN1290"/>
  <c r="AJ1290"/>
  <c r="AM1290" s="1"/>
  <c r="AT1289"/>
  <c r="AS1289"/>
  <c r="AU1289"/>
  <c r="AR1289"/>
  <c r="AP1289"/>
  <c r="AO1289"/>
  <c r="AN1289"/>
  <c r="AJ1289"/>
  <c r="AM1289" s="1"/>
  <c r="AT1288"/>
  <c r="AS1288"/>
  <c r="AU1288"/>
  <c r="AR1288"/>
  <c r="AP1288"/>
  <c r="AO1288"/>
  <c r="AN1288"/>
  <c r="AJ1288"/>
  <c r="AM1288" s="1"/>
  <c r="AT1287"/>
  <c r="AS1287"/>
  <c r="AU1287"/>
  <c r="AR1287"/>
  <c r="AP1287"/>
  <c r="AO1287"/>
  <c r="AN1287"/>
  <c r="AJ1287"/>
  <c r="AM1287" s="1"/>
  <c r="AT1286"/>
  <c r="AS1286"/>
  <c r="AU1286"/>
  <c r="AR1286"/>
  <c r="AP1286"/>
  <c r="AO1286"/>
  <c r="AN1286"/>
  <c r="AJ1286"/>
  <c r="AM1286" s="1"/>
  <c r="AT1285"/>
  <c r="AS1285"/>
  <c r="AU1285"/>
  <c r="AR1285"/>
  <c r="AP1285"/>
  <c r="AO1285"/>
  <c r="AN1285"/>
  <c r="AJ1285"/>
  <c r="AM1285" s="1"/>
  <c r="AT1284"/>
  <c r="AS1284"/>
  <c r="AU1284"/>
  <c r="AR1284"/>
  <c r="AP1284"/>
  <c r="AO1284"/>
  <c r="AN1284"/>
  <c r="AJ1284"/>
  <c r="AM1284" s="1"/>
  <c r="AT1283"/>
  <c r="AS1283"/>
  <c r="AU1283"/>
  <c r="AR1283"/>
  <c r="AP1283"/>
  <c r="AO1283"/>
  <c r="AN1283"/>
  <c r="AJ1283"/>
  <c r="AM1283" s="1"/>
  <c r="AT1282"/>
  <c r="AS1282"/>
  <c r="AU1282"/>
  <c r="AR1282"/>
  <c r="AP1282"/>
  <c r="AO1282"/>
  <c r="AN1282"/>
  <c r="AJ1282"/>
  <c r="AM1282" s="1"/>
  <c r="AT1281"/>
  <c r="AS1281"/>
  <c r="AU1281"/>
  <c r="AR1281"/>
  <c r="AP1281"/>
  <c r="AO1281"/>
  <c r="AN1281"/>
  <c r="AJ1281"/>
  <c r="AM1281" s="1"/>
  <c r="AT1280"/>
  <c r="AS1280"/>
  <c r="AU1280"/>
  <c r="AR1280"/>
  <c r="AP1280"/>
  <c r="AO1280"/>
  <c r="AN1280"/>
  <c r="AJ1280"/>
  <c r="AM1280" s="1"/>
  <c r="AT1279"/>
  <c r="AS1279"/>
  <c r="AU1279"/>
  <c r="AR1279"/>
  <c r="AP1279"/>
  <c r="AO1279"/>
  <c r="AN1279"/>
  <c r="AJ1279"/>
  <c r="AM1279" s="1"/>
  <c r="AT1278"/>
  <c r="AS1278"/>
  <c r="AU1278"/>
  <c r="AR1278"/>
  <c r="AP1278"/>
  <c r="AO1278"/>
  <c r="AN1278"/>
  <c r="AJ1278"/>
  <c r="AM1278" s="1"/>
  <c r="AT1277"/>
  <c r="AS1277"/>
  <c r="AU1277"/>
  <c r="AR1277"/>
  <c r="AP1277"/>
  <c r="AO1277"/>
  <c r="AN1277"/>
  <c r="AJ1277"/>
  <c r="AM1277" s="1"/>
  <c r="AT1276"/>
  <c r="AS1276"/>
  <c r="AU1276"/>
  <c r="AR1276"/>
  <c r="AP1276"/>
  <c r="AO1276"/>
  <c r="AN1276"/>
  <c r="AJ1276"/>
  <c r="AM1276" s="1"/>
  <c r="AT1275"/>
  <c r="AS1275"/>
  <c r="AU1275"/>
  <c r="AR1275"/>
  <c r="AP1275"/>
  <c r="AO1275"/>
  <c r="AN1275"/>
  <c r="AJ1275"/>
  <c r="AM1275" s="1"/>
  <c r="AT1274"/>
  <c r="AS1274"/>
  <c r="AU1274"/>
  <c r="AR1274"/>
  <c r="AP1274"/>
  <c r="AO1274"/>
  <c r="AN1274"/>
  <c r="AJ1274"/>
  <c r="AM1274" s="1"/>
  <c r="AT1273"/>
  <c r="AS1273"/>
  <c r="AU1273"/>
  <c r="AR1273"/>
  <c r="AP1273"/>
  <c r="AO1273"/>
  <c r="AN1273"/>
  <c r="AJ1273"/>
  <c r="AM1273" s="1"/>
  <c r="AT1272"/>
  <c r="AS1272"/>
  <c r="AU1272"/>
  <c r="AR1272"/>
  <c r="AP1272"/>
  <c r="AO1272"/>
  <c r="AN1272"/>
  <c r="AJ1272"/>
  <c r="AM1272" s="1"/>
  <c r="AT1271"/>
  <c r="AS1271"/>
  <c r="AU1271"/>
  <c r="AR1271"/>
  <c r="AP1271"/>
  <c r="AO1271"/>
  <c r="AN1271"/>
  <c r="AJ1271"/>
  <c r="AM1271" s="1"/>
  <c r="AT1270"/>
  <c r="AS1270"/>
  <c r="AU1270"/>
  <c r="AR1270"/>
  <c r="AP1270"/>
  <c r="AO1270"/>
  <c r="AN1270"/>
  <c r="AJ1270"/>
  <c r="AM1270" s="1"/>
  <c r="AT1269"/>
  <c r="AS1269"/>
  <c r="AU1269"/>
  <c r="AR1269"/>
  <c r="AP1269"/>
  <c r="AO1269"/>
  <c r="AN1269"/>
  <c r="AJ1269"/>
  <c r="AM1269" s="1"/>
  <c r="AT1268"/>
  <c r="AS1268"/>
  <c r="AU1268"/>
  <c r="AR1268"/>
  <c r="AP1268"/>
  <c r="AO1268"/>
  <c r="AN1268"/>
  <c r="AJ1268"/>
  <c r="AM1268" s="1"/>
  <c r="AT1267"/>
  <c r="AS1267"/>
  <c r="AU1267"/>
  <c r="AR1267"/>
  <c r="AP1267"/>
  <c r="AO1267"/>
  <c r="AN1267"/>
  <c r="AJ1267"/>
  <c r="AM1267" s="1"/>
  <c r="AT1266"/>
  <c r="AS1266"/>
  <c r="AU1266"/>
  <c r="AR1266"/>
  <c r="AP1266"/>
  <c r="AO1266"/>
  <c r="AN1266"/>
  <c r="AJ1266"/>
  <c r="AM1266" s="1"/>
  <c r="AT1265"/>
  <c r="AS1265"/>
  <c r="AU1265"/>
  <c r="AR1265"/>
  <c r="AP1265"/>
  <c r="AO1265"/>
  <c r="AN1265"/>
  <c r="AJ1265"/>
  <c r="AM1265" s="1"/>
  <c r="AT1264"/>
  <c r="AS1264"/>
  <c r="AU1264"/>
  <c r="AR1264"/>
  <c r="AP1264"/>
  <c r="AO1264"/>
  <c r="AN1264"/>
  <c r="AJ1264"/>
  <c r="AM1264" s="1"/>
  <c r="AT1263"/>
  <c r="AS1263"/>
  <c r="AU1263"/>
  <c r="AR1263"/>
  <c r="AP1263"/>
  <c r="AO1263"/>
  <c r="AN1263"/>
  <c r="AJ1263"/>
  <c r="AM1263" s="1"/>
  <c r="AT1262"/>
  <c r="AS1262"/>
  <c r="AU1262"/>
  <c r="AR1262"/>
  <c r="AP1262"/>
  <c r="AO1262"/>
  <c r="AN1262"/>
  <c r="AJ1262"/>
  <c r="AM1262" s="1"/>
  <c r="AT1261"/>
  <c r="AS1261"/>
  <c r="AU1261"/>
  <c r="AR1261"/>
  <c r="AP1261"/>
  <c r="AO1261"/>
  <c r="AN1261"/>
  <c r="AJ1261"/>
  <c r="AM1261" s="1"/>
  <c r="AT1260"/>
  <c r="AS1260"/>
  <c r="AU1260"/>
  <c r="AR1260"/>
  <c r="AP1260"/>
  <c r="AO1260"/>
  <c r="AN1260"/>
  <c r="AJ1260"/>
  <c r="AM1260" s="1"/>
  <c r="AT1259"/>
  <c r="AS1259"/>
  <c r="AU1259"/>
  <c r="AR1259"/>
  <c r="AP1259"/>
  <c r="AO1259"/>
  <c r="AN1259"/>
  <c r="AJ1259"/>
  <c r="AM1259" s="1"/>
  <c r="AT1258"/>
  <c r="AS1258"/>
  <c r="AU1258"/>
  <c r="AR1258"/>
  <c r="AP1258"/>
  <c r="AO1258"/>
  <c r="AN1258"/>
  <c r="AJ1258"/>
  <c r="AM1258" s="1"/>
  <c r="AT1257"/>
  <c r="AS1257"/>
  <c r="AU1257"/>
  <c r="AR1257"/>
  <c r="AP1257"/>
  <c r="AO1257"/>
  <c r="AN1257"/>
  <c r="AJ1257"/>
  <c r="AM1257" s="1"/>
  <c r="AT1256"/>
  <c r="AS1256"/>
  <c r="AU1256"/>
  <c r="AR1256"/>
  <c r="AP1256"/>
  <c r="AO1256"/>
  <c r="AN1256"/>
  <c r="AJ1256"/>
  <c r="AM1256" s="1"/>
  <c r="AT1255"/>
  <c r="AS1255"/>
  <c r="AU1255"/>
  <c r="AR1255"/>
  <c r="AP1255"/>
  <c r="AO1255"/>
  <c r="AN1255"/>
  <c r="AJ1255"/>
  <c r="AM1255" s="1"/>
  <c r="AT1254"/>
  <c r="AS1254"/>
  <c r="AU1254"/>
  <c r="AR1254"/>
  <c r="AP1254"/>
  <c r="AO1254"/>
  <c r="AN1254"/>
  <c r="AJ1254"/>
  <c r="AM1254" s="1"/>
  <c r="AT1253"/>
  <c r="AS1253"/>
  <c r="AU1253"/>
  <c r="AR1253"/>
  <c r="AP1253"/>
  <c r="AO1253"/>
  <c r="AN1253"/>
  <c r="AJ1253"/>
  <c r="AM1253" s="1"/>
  <c r="AT1252"/>
  <c r="AS1252"/>
  <c r="AU1252"/>
  <c r="AR1252"/>
  <c r="AP1252"/>
  <c r="AO1252"/>
  <c r="AN1252"/>
  <c r="AJ1252"/>
  <c r="AM1252" s="1"/>
  <c r="AT1251"/>
  <c r="AS1251"/>
  <c r="AU1251"/>
  <c r="AR1251"/>
  <c r="AP1251"/>
  <c r="AO1251"/>
  <c r="AN1251"/>
  <c r="AJ1251"/>
  <c r="AM1251" s="1"/>
  <c r="AT1250"/>
  <c r="AS1250"/>
  <c r="AU1250"/>
  <c r="AR1250"/>
  <c r="AP1250"/>
  <c r="AO1250"/>
  <c r="AN1250"/>
  <c r="AJ1250"/>
  <c r="AM1250" s="1"/>
  <c r="AT1249"/>
  <c r="AS1249"/>
  <c r="AU1249"/>
  <c r="AR1249"/>
  <c r="AP1249"/>
  <c r="AO1249"/>
  <c r="AN1249"/>
  <c r="AJ1249"/>
  <c r="AM1249" s="1"/>
  <c r="AT1248"/>
  <c r="AS1248"/>
  <c r="AU1248"/>
  <c r="AR1248"/>
  <c r="AP1248"/>
  <c r="AO1248"/>
  <c r="AN1248"/>
  <c r="AJ1248"/>
  <c r="AM1248" s="1"/>
  <c r="AT1247"/>
  <c r="AS1247"/>
  <c r="AU1247"/>
  <c r="AR1247"/>
  <c r="AP1247"/>
  <c r="AO1247"/>
  <c r="AN1247"/>
  <c r="AJ1247"/>
  <c r="AM1247" s="1"/>
  <c r="AT1246"/>
  <c r="AS1246"/>
  <c r="AU1246"/>
  <c r="AR1246"/>
  <c r="AP1246"/>
  <c r="AO1246"/>
  <c r="AN1246"/>
  <c r="AJ1246"/>
  <c r="AM1246" s="1"/>
  <c r="AT1245"/>
  <c r="AS1245"/>
  <c r="AU1245"/>
  <c r="AR1245"/>
  <c r="AP1245"/>
  <c r="AO1245"/>
  <c r="AN1245"/>
  <c r="AJ1245"/>
  <c r="AM1245" s="1"/>
  <c r="AT1244"/>
  <c r="AS1244"/>
  <c r="AU1244"/>
  <c r="AR1244"/>
  <c r="AP1244"/>
  <c r="AO1244"/>
  <c r="AN1244"/>
  <c r="AJ1244"/>
  <c r="AM1244" s="1"/>
  <c r="AT1243"/>
  <c r="AS1243"/>
  <c r="AU1243"/>
  <c r="AR1243"/>
  <c r="AP1243"/>
  <c r="AO1243"/>
  <c r="AN1243"/>
  <c r="AJ1243"/>
  <c r="AM1243" s="1"/>
  <c r="AT1242"/>
  <c r="AS1242"/>
  <c r="AU1242"/>
  <c r="AR1242"/>
  <c r="AP1242"/>
  <c r="AO1242"/>
  <c r="AN1242"/>
  <c r="AJ1242"/>
  <c r="AM1242" s="1"/>
  <c r="AT1241"/>
  <c r="AS1241"/>
  <c r="AU1241"/>
  <c r="AR1241"/>
  <c r="AP1241"/>
  <c r="AO1241"/>
  <c r="AN1241"/>
  <c r="AJ1241"/>
  <c r="AM1241" s="1"/>
  <c r="AT1240"/>
  <c r="AS1240"/>
  <c r="AU1240"/>
  <c r="AR1240"/>
  <c r="AP1240"/>
  <c r="AO1240"/>
  <c r="AN1240"/>
  <c r="AJ1240"/>
  <c r="AM1240" s="1"/>
  <c r="AT1239"/>
  <c r="AS1239"/>
  <c r="AU1239"/>
  <c r="AR1239"/>
  <c r="AP1239"/>
  <c r="AO1239"/>
  <c r="AN1239"/>
  <c r="AJ1239"/>
  <c r="AM1239" s="1"/>
  <c r="AT1238"/>
  <c r="AS1238"/>
  <c r="AU1238"/>
  <c r="AR1238"/>
  <c r="AP1238"/>
  <c r="AO1238"/>
  <c r="AN1238"/>
  <c r="AJ1238"/>
  <c r="AM1238" s="1"/>
  <c r="AT1237"/>
  <c r="AS1237"/>
  <c r="AU1237"/>
  <c r="AR1237"/>
  <c r="AP1237"/>
  <c r="AO1237"/>
  <c r="AN1237"/>
  <c r="AJ1237"/>
  <c r="AM1237" s="1"/>
  <c r="AT1236"/>
  <c r="AS1236"/>
  <c r="AU1236"/>
  <c r="AR1236"/>
  <c r="AP1236"/>
  <c r="AO1236"/>
  <c r="AN1236"/>
  <c r="AJ1236"/>
  <c r="AM1236" s="1"/>
  <c r="AT1235"/>
  <c r="AS1235"/>
  <c r="AU1235"/>
  <c r="AR1235"/>
  <c r="AP1235"/>
  <c r="AO1235"/>
  <c r="AN1235"/>
  <c r="AJ1235"/>
  <c r="AM1235" s="1"/>
  <c r="AT1234"/>
  <c r="AS1234"/>
  <c r="AU1234"/>
  <c r="AR1234"/>
  <c r="AP1234"/>
  <c r="AO1234"/>
  <c r="AN1234"/>
  <c r="AJ1234"/>
  <c r="AM1234" s="1"/>
  <c r="AT1233"/>
  <c r="AS1233"/>
  <c r="AU1233"/>
  <c r="AR1233"/>
  <c r="AP1233"/>
  <c r="AO1233"/>
  <c r="AN1233"/>
  <c r="AJ1233"/>
  <c r="AM1233" s="1"/>
  <c r="AT1232"/>
  <c r="AS1232"/>
  <c r="AU1232"/>
  <c r="AR1232"/>
  <c r="AP1232"/>
  <c r="AO1232"/>
  <c r="AN1232"/>
  <c r="AJ1232"/>
  <c r="AM1232" s="1"/>
  <c r="AT1231"/>
  <c r="AS1231"/>
  <c r="AU1231"/>
  <c r="AR1231"/>
  <c r="AP1231"/>
  <c r="AO1231"/>
  <c r="AN1231"/>
  <c r="AJ1231"/>
  <c r="AM1231" s="1"/>
  <c r="AT1230"/>
  <c r="AS1230"/>
  <c r="AU1230"/>
  <c r="AR1230"/>
  <c r="AP1230"/>
  <c r="AO1230"/>
  <c r="AN1230"/>
  <c r="AJ1230"/>
  <c r="AM1230" s="1"/>
  <c r="AT1229"/>
  <c r="AS1229"/>
  <c r="AU1229"/>
  <c r="AR1229"/>
  <c r="AP1229"/>
  <c r="AO1229"/>
  <c r="AN1229"/>
  <c r="AJ1229"/>
  <c r="AM1229" s="1"/>
  <c r="AT1228"/>
  <c r="AS1228"/>
  <c r="AU1228"/>
  <c r="AR1228"/>
  <c r="AP1228"/>
  <c r="AO1228"/>
  <c r="AN1228"/>
  <c r="AJ1228"/>
  <c r="AM1228" s="1"/>
  <c r="AT1227"/>
  <c r="AS1227"/>
  <c r="AU1227"/>
  <c r="AR1227"/>
  <c r="AP1227"/>
  <c r="AO1227"/>
  <c r="AN1227"/>
  <c r="AJ1227"/>
  <c r="AM1227" s="1"/>
  <c r="AT1226"/>
  <c r="AS1226"/>
  <c r="AU1226"/>
  <c r="AR1226"/>
  <c r="AP1226"/>
  <c r="AO1226"/>
  <c r="AN1226"/>
  <c r="AJ1226"/>
  <c r="AM1226" s="1"/>
  <c r="AT1225"/>
  <c r="AS1225"/>
  <c r="AU1225"/>
  <c r="AR1225"/>
  <c r="AP1225"/>
  <c r="AO1225"/>
  <c r="AN1225"/>
  <c r="AJ1225"/>
  <c r="AM1225" s="1"/>
  <c r="AT1224"/>
  <c r="AS1224"/>
  <c r="AU1224"/>
  <c r="AR1224"/>
  <c r="AP1224"/>
  <c r="AO1224"/>
  <c r="AN1224"/>
  <c r="AJ1224"/>
  <c r="AM1224" s="1"/>
  <c r="AT1223"/>
  <c r="AS1223"/>
  <c r="AU1223"/>
  <c r="AR1223"/>
  <c r="AP1223"/>
  <c r="AO1223"/>
  <c r="AN1223"/>
  <c r="AJ1223"/>
  <c r="AM1223" s="1"/>
  <c r="AT1222"/>
  <c r="AS1222"/>
  <c r="AU1222"/>
  <c r="AR1222"/>
  <c r="AP1222"/>
  <c r="AO1222"/>
  <c r="AN1222"/>
  <c r="AJ1222"/>
  <c r="AM1222" s="1"/>
  <c r="AT1221"/>
  <c r="AS1221"/>
  <c r="AU1221"/>
  <c r="AR1221"/>
  <c r="AP1221"/>
  <c r="AO1221"/>
  <c r="AN1221"/>
  <c r="AJ1221"/>
  <c r="AM1221" s="1"/>
  <c r="AT1220"/>
  <c r="AS1220"/>
  <c r="AU1220"/>
  <c r="AR1220"/>
  <c r="AP1220"/>
  <c r="AO1220"/>
  <c r="AN1220"/>
  <c r="AJ1220"/>
  <c r="AM1220" s="1"/>
  <c r="AT1219"/>
  <c r="AS1219"/>
  <c r="AU1219"/>
  <c r="AR1219"/>
  <c r="AP1219"/>
  <c r="AO1219"/>
  <c r="AN1219"/>
  <c r="AJ1219"/>
  <c r="AM1219" s="1"/>
  <c r="AT1218"/>
  <c r="AS1218"/>
  <c r="AU1218"/>
  <c r="AR1218"/>
  <c r="AP1218"/>
  <c r="AO1218"/>
  <c r="AN1218"/>
  <c r="AJ1218"/>
  <c r="AM1218" s="1"/>
  <c r="AT1217"/>
  <c r="AS1217"/>
  <c r="AU1217"/>
  <c r="AR1217"/>
  <c r="AP1217"/>
  <c r="AO1217"/>
  <c r="AN1217"/>
  <c r="AJ1217"/>
  <c r="AM1217" s="1"/>
  <c r="AT1216"/>
  <c r="AS1216"/>
  <c r="AU1216"/>
  <c r="AR1216"/>
  <c r="AP1216"/>
  <c r="AO1216"/>
  <c r="AN1216"/>
  <c r="AJ1216"/>
  <c r="AM1216" s="1"/>
  <c r="AT1215"/>
  <c r="AS1215"/>
  <c r="AU1215"/>
  <c r="AR1215"/>
  <c r="AP1215"/>
  <c r="AO1215"/>
  <c r="AN1215"/>
  <c r="AJ1215"/>
  <c r="AM1215" s="1"/>
  <c r="AT1214"/>
  <c r="AS1214"/>
  <c r="AU1214"/>
  <c r="AR1214"/>
  <c r="AP1214"/>
  <c r="AO1214"/>
  <c r="AN1214"/>
  <c r="AJ1214"/>
  <c r="AM1214" s="1"/>
  <c r="AT1213"/>
  <c r="AS1213"/>
  <c r="AU1213"/>
  <c r="AR1213"/>
  <c r="AP1213"/>
  <c r="AO1213"/>
  <c r="AN1213"/>
  <c r="AJ1213"/>
  <c r="AM1213" s="1"/>
  <c r="AT1212"/>
  <c r="AS1212"/>
  <c r="AU1212"/>
  <c r="AR1212"/>
  <c r="AP1212"/>
  <c r="AO1212"/>
  <c r="AN1212"/>
  <c r="AJ1212"/>
  <c r="AM1212" s="1"/>
  <c r="AT1211"/>
  <c r="AS1211"/>
  <c r="AU1211"/>
  <c r="AR1211"/>
  <c r="AP1211"/>
  <c r="AO1211"/>
  <c r="AN1211"/>
  <c r="AJ1211"/>
  <c r="AM1211" s="1"/>
  <c r="AT1210"/>
  <c r="AS1210"/>
  <c r="AU1210"/>
  <c r="AR1210"/>
  <c r="AP1210"/>
  <c r="AO1210"/>
  <c r="AN1210"/>
  <c r="AJ1210"/>
  <c r="AM1210" s="1"/>
  <c r="AT1209"/>
  <c r="AS1209"/>
  <c r="AU1209"/>
  <c r="AR1209"/>
  <c r="AP1209"/>
  <c r="AO1209"/>
  <c r="AN1209"/>
  <c r="AJ1209"/>
  <c r="AM1209" s="1"/>
  <c r="AT1208"/>
  <c r="AS1208"/>
  <c r="AU1208"/>
  <c r="AR1208"/>
  <c r="AP1208"/>
  <c r="AO1208"/>
  <c r="AN1208"/>
  <c r="AJ1208"/>
  <c r="AM1208" s="1"/>
  <c r="AT1207"/>
  <c r="AS1207"/>
  <c r="AU1207"/>
  <c r="AR1207"/>
  <c r="AP1207"/>
  <c r="AO1207"/>
  <c r="AN1207"/>
  <c r="AJ1207"/>
  <c r="AM1207" s="1"/>
  <c r="AT1206"/>
  <c r="AS1206"/>
  <c r="AU1206"/>
  <c r="AR1206"/>
  <c r="AP1206"/>
  <c r="AO1206"/>
  <c r="AN1206"/>
  <c r="AJ1206"/>
  <c r="AM1206" s="1"/>
  <c r="AT1205"/>
  <c r="AS1205"/>
  <c r="AU1205"/>
  <c r="AR1205"/>
  <c r="AP1205"/>
  <c r="AO1205"/>
  <c r="AN1205"/>
  <c r="AJ1205"/>
  <c r="AM1205" s="1"/>
  <c r="AT1204"/>
  <c r="AS1204"/>
  <c r="AU1204"/>
  <c r="AR1204"/>
  <c r="AP1204"/>
  <c r="AO1204"/>
  <c r="AN1204"/>
  <c r="AJ1204"/>
  <c r="AM1204" s="1"/>
  <c r="AT1203"/>
  <c r="AS1203"/>
  <c r="AU1203"/>
  <c r="AR1203"/>
  <c r="AP1203"/>
  <c r="AO1203"/>
  <c r="AN1203"/>
  <c r="AJ1203"/>
  <c r="AM1203" s="1"/>
  <c r="AT1202"/>
  <c r="AS1202"/>
  <c r="AU1202"/>
  <c r="AR1202"/>
  <c r="AP1202"/>
  <c r="AO1202"/>
  <c r="AN1202"/>
  <c r="AJ1202"/>
  <c r="AM1202" s="1"/>
  <c r="AT1201"/>
  <c r="AS1201"/>
  <c r="AU1201"/>
  <c r="AR1201"/>
  <c r="AP1201"/>
  <c r="AO1201"/>
  <c r="AN1201"/>
  <c r="AJ1201"/>
  <c r="AM1201" s="1"/>
  <c r="AT1200"/>
  <c r="AS1200"/>
  <c r="AU1200"/>
  <c r="AR1200"/>
  <c r="AP1200"/>
  <c r="AO1200"/>
  <c r="AN1200"/>
  <c r="AJ1200"/>
  <c r="AM1200" s="1"/>
  <c r="AT1199"/>
  <c r="AS1199"/>
  <c r="AU1199"/>
  <c r="AR1199"/>
  <c r="AP1199"/>
  <c r="AO1199"/>
  <c r="AN1199"/>
  <c r="AJ1199"/>
  <c r="AM1199" s="1"/>
  <c r="AT1198"/>
  <c r="AS1198"/>
  <c r="AU1198"/>
  <c r="AR1198"/>
  <c r="AP1198"/>
  <c r="AO1198"/>
  <c r="AN1198"/>
  <c r="AJ1198"/>
  <c r="AM1198" s="1"/>
  <c r="AT1197"/>
  <c r="AS1197"/>
  <c r="AU1197"/>
  <c r="AR1197"/>
  <c r="AP1197"/>
  <c r="AO1197"/>
  <c r="AN1197"/>
  <c r="AJ1197"/>
  <c r="AM1197" s="1"/>
  <c r="AT1196"/>
  <c r="AS1196"/>
  <c r="AU1196"/>
  <c r="AR1196"/>
  <c r="AP1196"/>
  <c r="AO1196"/>
  <c r="AN1196"/>
  <c r="AJ1196"/>
  <c r="AM1196" s="1"/>
  <c r="AT1195"/>
  <c r="AS1195"/>
  <c r="AU1195"/>
  <c r="AR1195"/>
  <c r="AP1195"/>
  <c r="AO1195"/>
  <c r="AN1195"/>
  <c r="AJ1195"/>
  <c r="AM1195" s="1"/>
  <c r="AT1194"/>
  <c r="AS1194"/>
  <c r="AU1194"/>
  <c r="AR1194"/>
  <c r="AP1194"/>
  <c r="AO1194"/>
  <c r="AN1194"/>
  <c r="AJ1194"/>
  <c r="AM1194" s="1"/>
  <c r="AT1193"/>
  <c r="AS1193"/>
  <c r="AU1193"/>
  <c r="AR1193"/>
  <c r="AP1193"/>
  <c r="AO1193"/>
  <c r="AN1193"/>
  <c r="AJ1193"/>
  <c r="AM1193" s="1"/>
  <c r="AT1192"/>
  <c r="AS1192"/>
  <c r="AU1192"/>
  <c r="AR1192"/>
  <c r="AP1192"/>
  <c r="AO1192"/>
  <c r="AN1192"/>
  <c r="AJ1192"/>
  <c r="AM1192" s="1"/>
  <c r="AT1191"/>
  <c r="AS1191"/>
  <c r="AU1191"/>
  <c r="AR1191"/>
  <c r="AP1191"/>
  <c r="AO1191"/>
  <c r="AN1191"/>
  <c r="AJ1191"/>
  <c r="AM1191" s="1"/>
  <c r="AT1190"/>
  <c r="AS1190"/>
  <c r="AU1190"/>
  <c r="AR1190"/>
  <c r="AP1190"/>
  <c r="AO1190"/>
  <c r="AN1190"/>
  <c r="AJ1190"/>
  <c r="AM1190" s="1"/>
  <c r="AT1189"/>
  <c r="AS1189"/>
  <c r="AU1189"/>
  <c r="AR1189"/>
  <c r="AP1189"/>
  <c r="AO1189"/>
  <c r="AN1189"/>
  <c r="AJ1189"/>
  <c r="AM1189" s="1"/>
  <c r="AT1188"/>
  <c r="AS1188"/>
  <c r="AU1188"/>
  <c r="AR1188"/>
  <c r="AP1188"/>
  <c r="AO1188"/>
  <c r="AN1188"/>
  <c r="AJ1188"/>
  <c r="AM1188" s="1"/>
  <c r="AT1187"/>
  <c r="AS1187"/>
  <c r="AU1187"/>
  <c r="AR1187"/>
  <c r="AP1187"/>
  <c r="AO1187"/>
  <c r="AN1187"/>
  <c r="AJ1187"/>
  <c r="AM1187" s="1"/>
  <c r="AT1186"/>
  <c r="AS1186"/>
  <c r="AU1186"/>
  <c r="AR1186"/>
  <c r="AP1186"/>
  <c r="AO1186"/>
  <c r="AN1186"/>
  <c r="AJ1186"/>
  <c r="AM1186" s="1"/>
  <c r="AT1185"/>
  <c r="AS1185"/>
  <c r="AU1185"/>
  <c r="AR1185"/>
  <c r="AP1185"/>
  <c r="AO1185"/>
  <c r="AN1185"/>
  <c r="AJ1185"/>
  <c r="AM1185" s="1"/>
  <c r="AT1184"/>
  <c r="AS1184"/>
  <c r="AU1184"/>
  <c r="AR1184"/>
  <c r="AP1184"/>
  <c r="AO1184"/>
  <c r="AN1184"/>
  <c r="AJ1184"/>
  <c r="AM1184" s="1"/>
  <c r="AT1183"/>
  <c r="AS1183"/>
  <c r="AU1183"/>
  <c r="AR1183"/>
  <c r="AP1183"/>
  <c r="AO1183"/>
  <c r="AN1183"/>
  <c r="AJ1183"/>
  <c r="AM1183" s="1"/>
  <c r="AT1182"/>
  <c r="AS1182"/>
  <c r="AU1182"/>
  <c r="AR1182"/>
  <c r="AP1182"/>
  <c r="AO1182"/>
  <c r="AN1182"/>
  <c r="AJ1182"/>
  <c r="AM1182" s="1"/>
  <c r="AT1181"/>
  <c r="AS1181"/>
  <c r="AU1181"/>
  <c r="AR1181"/>
  <c r="AP1181"/>
  <c r="AO1181"/>
  <c r="AN1181"/>
  <c r="AJ1181"/>
  <c r="AM1181" s="1"/>
  <c r="AT1180"/>
  <c r="AS1180"/>
  <c r="AU1180"/>
  <c r="AR1180"/>
  <c r="AP1180"/>
  <c r="AO1180"/>
  <c r="AN1180"/>
  <c r="AJ1180"/>
  <c r="AM1180" s="1"/>
  <c r="AT1179"/>
  <c r="AS1179"/>
  <c r="AU1179"/>
  <c r="AR1179"/>
  <c r="AP1179"/>
  <c r="AO1179"/>
  <c r="AN1179"/>
  <c r="AJ1179"/>
  <c r="AM1179" s="1"/>
  <c r="AT1178"/>
  <c r="AS1178"/>
  <c r="AU1178"/>
  <c r="AR1178"/>
  <c r="AP1178"/>
  <c r="AO1178"/>
  <c r="AN1178"/>
  <c r="AJ1178"/>
  <c r="AM1178" s="1"/>
  <c r="AT1177"/>
  <c r="AS1177"/>
  <c r="AU1177"/>
  <c r="AR1177"/>
  <c r="AP1177"/>
  <c r="AO1177"/>
  <c r="AN1177"/>
  <c r="AJ1177"/>
  <c r="AM1177" s="1"/>
  <c r="AT1176"/>
  <c r="AS1176"/>
  <c r="AU1176"/>
  <c r="AR1176"/>
  <c r="AP1176"/>
  <c r="AO1176"/>
  <c r="AN1176"/>
  <c r="AJ1176"/>
  <c r="AM1176" s="1"/>
  <c r="AT1175"/>
  <c r="AS1175"/>
  <c r="AU1175"/>
  <c r="AR1175"/>
  <c r="AP1175"/>
  <c r="AO1175"/>
  <c r="AN1175"/>
  <c r="AJ1175"/>
  <c r="AM1175" s="1"/>
  <c r="AT1174"/>
  <c r="AS1174"/>
  <c r="AU1174"/>
  <c r="AR1174"/>
  <c r="AP1174"/>
  <c r="AO1174"/>
  <c r="AN1174"/>
  <c r="AJ1174"/>
  <c r="AM1174" s="1"/>
  <c r="AT1173"/>
  <c r="AS1173"/>
  <c r="AU1173"/>
  <c r="AR1173"/>
  <c r="AP1173"/>
  <c r="AO1173"/>
  <c r="AN1173"/>
  <c r="AJ1173"/>
  <c r="AM1173" s="1"/>
  <c r="AT1172"/>
  <c r="AS1172"/>
  <c r="AU1172"/>
  <c r="AR1172"/>
  <c r="AP1172"/>
  <c r="AO1172"/>
  <c r="AN1172"/>
  <c r="AJ1172"/>
  <c r="AM1172" s="1"/>
  <c r="AT1171"/>
  <c r="AS1171"/>
  <c r="AU1171"/>
  <c r="AR1171"/>
  <c r="AP1171"/>
  <c r="AO1171"/>
  <c r="AN1171"/>
  <c r="AJ1171"/>
  <c r="AM1171" s="1"/>
  <c r="AT1170"/>
  <c r="AS1170"/>
  <c r="AU1170"/>
  <c r="AR1170"/>
  <c r="AP1170"/>
  <c r="AO1170"/>
  <c r="AN1170"/>
  <c r="AJ1170"/>
  <c r="AM1170" s="1"/>
  <c r="AT1169"/>
  <c r="AS1169"/>
  <c r="AU1169"/>
  <c r="AR1169"/>
  <c r="AP1169"/>
  <c r="AO1169"/>
  <c r="AN1169"/>
  <c r="AJ1169"/>
  <c r="AM1169" s="1"/>
  <c r="AT1168"/>
  <c r="AS1168"/>
  <c r="AU1168"/>
  <c r="AR1168"/>
  <c r="AP1168"/>
  <c r="AO1168"/>
  <c r="AN1168"/>
  <c r="AJ1168"/>
  <c r="AM1168" s="1"/>
  <c r="AT1167"/>
  <c r="AS1167"/>
  <c r="AU1167"/>
  <c r="AR1167"/>
  <c r="AP1167"/>
  <c r="AO1167"/>
  <c r="AN1167"/>
  <c r="AJ1167"/>
  <c r="AM1167" s="1"/>
  <c r="AT1166"/>
  <c r="AS1166"/>
  <c r="AU1166"/>
  <c r="AR1166"/>
  <c r="AP1166"/>
  <c r="AO1166"/>
  <c r="AN1166"/>
  <c r="AJ1166"/>
  <c r="AM1166" s="1"/>
  <c r="AT1165"/>
  <c r="AS1165"/>
  <c r="AU1165"/>
  <c r="AR1165"/>
  <c r="AP1165"/>
  <c r="AO1165"/>
  <c r="AN1165"/>
  <c r="AJ1165"/>
  <c r="AM1165" s="1"/>
  <c r="AT1164"/>
  <c r="AS1164"/>
  <c r="AU1164"/>
  <c r="AR1164"/>
  <c r="AP1164"/>
  <c r="AO1164"/>
  <c r="AN1164"/>
  <c r="AJ1164"/>
  <c r="AM1164" s="1"/>
  <c r="AT1163"/>
  <c r="AS1163"/>
  <c r="AU1163"/>
  <c r="AR1163"/>
  <c r="AP1163"/>
  <c r="AO1163"/>
  <c r="AN1163"/>
  <c r="AJ1163"/>
  <c r="AM1163" s="1"/>
  <c r="AT1162"/>
  <c r="AS1162"/>
  <c r="AU1162"/>
  <c r="AR1162"/>
  <c r="AP1162"/>
  <c r="AO1162"/>
  <c r="AN1162"/>
  <c r="AJ1162"/>
  <c r="AM1162" s="1"/>
  <c r="AT1161"/>
  <c r="AS1161"/>
  <c r="AU1161"/>
  <c r="AR1161"/>
  <c r="AP1161"/>
  <c r="AO1161"/>
  <c r="AN1161"/>
  <c r="AJ1161"/>
  <c r="AM1161" s="1"/>
  <c r="AT1160"/>
  <c r="AS1160"/>
  <c r="AU1160"/>
  <c r="AR1160"/>
  <c r="AP1160"/>
  <c r="AO1160"/>
  <c r="AN1160"/>
  <c r="AJ1160"/>
  <c r="AM1160" s="1"/>
  <c r="AT1159"/>
  <c r="AS1159"/>
  <c r="AU1159"/>
  <c r="AR1159"/>
  <c r="AP1159"/>
  <c r="AO1159"/>
  <c r="AN1159"/>
  <c r="AJ1159"/>
  <c r="AM1159" s="1"/>
  <c r="AT1158"/>
  <c r="AS1158"/>
  <c r="AU1158"/>
  <c r="AR1158"/>
  <c r="AP1158"/>
  <c r="AO1158"/>
  <c r="AN1158"/>
  <c r="AJ1158"/>
  <c r="AM1158" s="1"/>
  <c r="AT1157"/>
  <c r="AS1157"/>
  <c r="AU1157"/>
  <c r="AR1157"/>
  <c r="AP1157"/>
  <c r="AO1157"/>
  <c r="AN1157"/>
  <c r="AJ1157"/>
  <c r="AM1157" s="1"/>
  <c r="AT1156"/>
  <c r="AS1156"/>
  <c r="AU1156"/>
  <c r="AR1156"/>
  <c r="AP1156"/>
  <c r="AO1156"/>
  <c r="AN1156"/>
  <c r="AJ1156"/>
  <c r="AM1156" s="1"/>
  <c r="AT1155"/>
  <c r="AS1155"/>
  <c r="AU1155"/>
  <c r="AR1155"/>
  <c r="AP1155"/>
  <c r="AO1155"/>
  <c r="AN1155"/>
  <c r="AJ1155"/>
  <c r="AM1155" s="1"/>
  <c r="AT1154"/>
  <c r="AS1154"/>
  <c r="AU1154"/>
  <c r="AR1154"/>
  <c r="AP1154"/>
  <c r="AO1154"/>
  <c r="AN1154"/>
  <c r="AJ1154"/>
  <c r="AM1154" s="1"/>
  <c r="AT1153"/>
  <c r="AS1153"/>
  <c r="AU1153"/>
  <c r="AR1153"/>
  <c r="AP1153"/>
  <c r="AO1153"/>
  <c r="AN1153"/>
  <c r="AJ1153"/>
  <c r="AM1153" s="1"/>
  <c r="AT1152"/>
  <c r="AS1152"/>
  <c r="AU1152"/>
  <c r="AR1152"/>
  <c r="AP1152"/>
  <c r="AO1152"/>
  <c r="AN1152"/>
  <c r="AJ1152"/>
  <c r="AM1152" s="1"/>
  <c r="AT1151"/>
  <c r="AS1151"/>
  <c r="AU1151"/>
  <c r="AR1151"/>
  <c r="AP1151"/>
  <c r="AO1151"/>
  <c r="AN1151"/>
  <c r="AJ1151"/>
  <c r="AM1151" s="1"/>
  <c r="AT1150"/>
  <c r="AS1150"/>
  <c r="AU1150"/>
  <c r="AR1150"/>
  <c r="AP1150"/>
  <c r="AO1150"/>
  <c r="AN1150"/>
  <c r="AJ1150"/>
  <c r="AM1150" s="1"/>
  <c r="AT1149"/>
  <c r="AS1149"/>
  <c r="AU1149"/>
  <c r="AR1149"/>
  <c r="AP1149"/>
  <c r="AO1149"/>
  <c r="AN1149"/>
  <c r="AJ1149"/>
  <c r="AM1149" s="1"/>
  <c r="AT1148"/>
  <c r="AS1148"/>
  <c r="AU1148"/>
  <c r="AR1148"/>
  <c r="AP1148"/>
  <c r="AO1148"/>
  <c r="AN1148"/>
  <c r="AJ1148"/>
  <c r="AM1148" s="1"/>
  <c r="AT1147"/>
  <c r="AS1147"/>
  <c r="AU1147"/>
  <c r="AR1147"/>
  <c r="AP1147"/>
  <c r="AO1147"/>
  <c r="AN1147"/>
  <c r="AJ1147"/>
  <c r="AM1147" s="1"/>
  <c r="AT1146"/>
  <c r="AS1146"/>
  <c r="AU1146"/>
  <c r="AR1146"/>
  <c r="AP1146"/>
  <c r="AO1146"/>
  <c r="AN1146"/>
  <c r="AJ1146"/>
  <c r="AM1146" s="1"/>
  <c r="AT1145"/>
  <c r="AS1145"/>
  <c r="AU1145"/>
  <c r="AR1145"/>
  <c r="AP1145"/>
  <c r="AO1145"/>
  <c r="AN1145"/>
  <c r="AJ1145"/>
  <c r="AM1145" s="1"/>
  <c r="AT1144"/>
  <c r="AS1144"/>
  <c r="AU1144"/>
  <c r="AR1144"/>
  <c r="AP1144"/>
  <c r="AO1144"/>
  <c r="AN1144"/>
  <c r="AJ1144"/>
  <c r="AM1144" s="1"/>
  <c r="AT1143"/>
  <c r="AS1143"/>
  <c r="AU1143"/>
  <c r="AR1143"/>
  <c r="AP1143"/>
  <c r="AO1143"/>
  <c r="AN1143"/>
  <c r="AJ1143"/>
  <c r="AM1143" s="1"/>
  <c r="AT1142"/>
  <c r="AS1142"/>
  <c r="AU1142"/>
  <c r="AR1142"/>
  <c r="AP1142"/>
  <c r="AO1142"/>
  <c r="AN1142"/>
  <c r="AJ1142"/>
  <c r="AM1142" s="1"/>
  <c r="AT1141"/>
  <c r="AS1141"/>
  <c r="AU1141"/>
  <c r="AR1141"/>
  <c r="AP1141"/>
  <c r="AO1141"/>
  <c r="AN1141"/>
  <c r="AJ1141"/>
  <c r="AM1141" s="1"/>
  <c r="AT1140"/>
  <c r="AS1140"/>
  <c r="AU1140"/>
  <c r="AR1140"/>
  <c r="AP1140"/>
  <c r="AO1140"/>
  <c r="AN1140"/>
  <c r="AJ1140"/>
  <c r="AM1140" s="1"/>
  <c r="AT1139"/>
  <c r="AS1139"/>
  <c r="AU1139"/>
  <c r="AR1139"/>
  <c r="AP1139"/>
  <c r="AO1139"/>
  <c r="AN1139"/>
  <c r="AJ1139"/>
  <c r="AM1139" s="1"/>
  <c r="AT1138"/>
  <c r="AS1138"/>
  <c r="AU1138"/>
  <c r="AR1138"/>
  <c r="AP1138"/>
  <c r="AO1138"/>
  <c r="AN1138"/>
  <c r="AJ1138"/>
  <c r="AM1138" s="1"/>
  <c r="AT1137"/>
  <c r="AS1137"/>
  <c r="AU1137"/>
  <c r="AR1137"/>
  <c r="AP1137"/>
  <c r="AO1137"/>
  <c r="AN1137"/>
  <c r="AJ1137"/>
  <c r="AM1137" s="1"/>
  <c r="AT1136"/>
  <c r="AS1136"/>
  <c r="AU1136"/>
  <c r="AR1136"/>
  <c r="AP1136"/>
  <c r="AO1136"/>
  <c r="AN1136"/>
  <c r="AJ1136"/>
  <c r="AM1136" s="1"/>
  <c r="AT1135"/>
  <c r="AS1135"/>
  <c r="AU1135"/>
  <c r="AR1135"/>
  <c r="AP1135"/>
  <c r="AO1135"/>
  <c r="AN1135"/>
  <c r="AJ1135"/>
  <c r="AM1135" s="1"/>
  <c r="AT1134"/>
  <c r="AS1134"/>
  <c r="AU1134"/>
  <c r="AR1134"/>
  <c r="AP1134"/>
  <c r="AO1134"/>
  <c r="AN1134"/>
  <c r="AJ1134"/>
  <c r="AM1134" s="1"/>
  <c r="AT1133"/>
  <c r="AS1133"/>
  <c r="AU1133"/>
  <c r="AR1133"/>
  <c r="AP1133"/>
  <c r="AO1133"/>
  <c r="AN1133"/>
  <c r="AJ1133"/>
  <c r="AM1133" s="1"/>
  <c r="AT1132"/>
  <c r="AS1132"/>
  <c r="AU1132"/>
  <c r="AR1132"/>
  <c r="AP1132"/>
  <c r="AO1132"/>
  <c r="AN1132"/>
  <c r="AJ1132"/>
  <c r="AM1132" s="1"/>
  <c r="AT1131"/>
  <c r="AS1131"/>
  <c r="AU1131"/>
  <c r="AR1131"/>
  <c r="AP1131"/>
  <c r="AO1131"/>
  <c r="AN1131"/>
  <c r="AJ1131"/>
  <c r="AM1131" s="1"/>
  <c r="AT1130"/>
  <c r="AS1130"/>
  <c r="AU1130"/>
  <c r="AR1130"/>
  <c r="AP1130"/>
  <c r="AO1130"/>
  <c r="AN1130"/>
  <c r="AJ1130"/>
  <c r="AM1130" s="1"/>
  <c r="AT1129"/>
  <c r="AS1129"/>
  <c r="AU1129"/>
  <c r="AR1129"/>
  <c r="AP1129"/>
  <c r="AO1129"/>
  <c r="AN1129"/>
  <c r="AJ1129"/>
  <c r="AM1129" s="1"/>
  <c r="AT1128"/>
  <c r="AS1128"/>
  <c r="AU1128"/>
  <c r="AR1128"/>
  <c r="AP1128"/>
  <c r="AO1128"/>
  <c r="AN1128"/>
  <c r="AJ1128"/>
  <c r="AM1128" s="1"/>
  <c r="AT1127"/>
  <c r="AS1127"/>
  <c r="AU1127"/>
  <c r="AR1127"/>
  <c r="AP1127"/>
  <c r="AO1127"/>
  <c r="AN1127"/>
  <c r="AJ1127"/>
  <c r="AM1127" s="1"/>
  <c r="AT1126"/>
  <c r="AS1126"/>
  <c r="AU1126"/>
  <c r="AR1126"/>
  <c r="AP1126"/>
  <c r="AO1126"/>
  <c r="AN1126"/>
  <c r="AJ1126"/>
  <c r="AM1126" s="1"/>
  <c r="AT1125"/>
  <c r="AS1125"/>
  <c r="AU1125"/>
  <c r="AR1125"/>
  <c r="AP1125"/>
  <c r="AO1125"/>
  <c r="AN1125"/>
  <c r="AJ1125"/>
  <c r="AM1125" s="1"/>
  <c r="AT1124"/>
  <c r="AS1124"/>
  <c r="AU1124"/>
  <c r="AR1124"/>
  <c r="AP1124"/>
  <c r="AO1124"/>
  <c r="AN1124"/>
  <c r="AJ1124"/>
  <c r="AM1124" s="1"/>
  <c r="AT1123"/>
  <c r="AS1123"/>
  <c r="AU1123"/>
  <c r="AR1123"/>
  <c r="AP1123"/>
  <c r="AO1123"/>
  <c r="AN1123"/>
  <c r="AJ1123"/>
  <c r="AM1123" s="1"/>
  <c r="AT1122"/>
  <c r="AS1122"/>
  <c r="AU1122"/>
  <c r="AR1122"/>
  <c r="AP1122"/>
  <c r="AO1122"/>
  <c r="AN1122"/>
  <c r="AJ1122"/>
  <c r="AM1122" s="1"/>
  <c r="AT1121"/>
  <c r="AS1121"/>
  <c r="AU1121"/>
  <c r="AR1121"/>
  <c r="AP1121"/>
  <c r="AO1121"/>
  <c r="AN1121"/>
  <c r="AJ1121"/>
  <c r="AM1121" s="1"/>
  <c r="AT1120"/>
  <c r="AS1120"/>
  <c r="AU1120"/>
  <c r="AR1120"/>
  <c r="AP1120"/>
  <c r="AO1120"/>
  <c r="AN1120"/>
  <c r="AJ1120"/>
  <c r="AM1120" s="1"/>
  <c r="AT1119"/>
  <c r="AS1119"/>
  <c r="AU1119"/>
  <c r="AR1119"/>
  <c r="AP1119"/>
  <c r="AO1119"/>
  <c r="AN1119"/>
  <c r="AJ1119"/>
  <c r="AM1119" s="1"/>
  <c r="AT1118"/>
  <c r="AS1118"/>
  <c r="AU1118"/>
  <c r="AR1118"/>
  <c r="AP1118"/>
  <c r="AO1118"/>
  <c r="AN1118"/>
  <c r="AJ1118"/>
  <c r="AM1118" s="1"/>
  <c r="AT1117"/>
  <c r="AS1117"/>
  <c r="AU1117"/>
  <c r="AR1117"/>
  <c r="AP1117"/>
  <c r="AO1117"/>
  <c r="AN1117"/>
  <c r="AJ1117"/>
  <c r="AM1117" s="1"/>
  <c r="AT1116"/>
  <c r="AS1116"/>
  <c r="AU1116"/>
  <c r="AR1116"/>
  <c r="AP1116"/>
  <c r="AO1116"/>
  <c r="AN1116"/>
  <c r="AJ1116"/>
  <c r="AM1116" s="1"/>
  <c r="AT1115"/>
  <c r="AS1115"/>
  <c r="AU1115"/>
  <c r="AR1115"/>
  <c r="AP1115"/>
  <c r="AO1115"/>
  <c r="AN1115"/>
  <c r="AJ1115"/>
  <c r="AM1115" s="1"/>
  <c r="AT1114"/>
  <c r="AS1114"/>
  <c r="AU1114"/>
  <c r="AR1114"/>
  <c r="AP1114"/>
  <c r="AO1114"/>
  <c r="AN1114"/>
  <c r="AJ1114"/>
  <c r="AM1114" s="1"/>
  <c r="AT1113"/>
  <c r="AS1113"/>
  <c r="AU1113"/>
  <c r="AR1113"/>
  <c r="AP1113"/>
  <c r="AO1113"/>
  <c r="AN1113"/>
  <c r="AJ1113"/>
  <c r="AM1113" s="1"/>
  <c r="AT1112"/>
  <c r="AS1112"/>
  <c r="AU1112"/>
  <c r="AR1112"/>
  <c r="AP1112"/>
  <c r="AO1112"/>
  <c r="AN1112"/>
  <c r="AJ1112"/>
  <c r="AM1112" s="1"/>
  <c r="AT1111"/>
  <c r="AS1111"/>
  <c r="AU1111"/>
  <c r="AR1111"/>
  <c r="AP1111"/>
  <c r="AO1111"/>
  <c r="AN1111"/>
  <c r="AJ1111"/>
  <c r="AM1111" s="1"/>
  <c r="AT1110"/>
  <c r="AS1110"/>
  <c r="AU1110"/>
  <c r="AR1110"/>
  <c r="AP1110"/>
  <c r="AO1110"/>
  <c r="AN1110"/>
  <c r="AJ1110"/>
  <c r="AM1110" s="1"/>
  <c r="AT1109"/>
  <c r="AS1109"/>
  <c r="AU1109"/>
  <c r="AR1109"/>
  <c r="AP1109"/>
  <c r="AO1109"/>
  <c r="AN1109"/>
  <c r="AJ1109"/>
  <c r="AM1109" s="1"/>
  <c r="AT1108"/>
  <c r="AS1108"/>
  <c r="AU1108"/>
  <c r="AR1108"/>
  <c r="AP1108"/>
  <c r="AO1108"/>
  <c r="AN1108"/>
  <c r="AJ1108"/>
  <c r="AM1108" s="1"/>
  <c r="AT1107"/>
  <c r="AS1107"/>
  <c r="AU1107"/>
  <c r="AR1107"/>
  <c r="AP1107"/>
  <c r="AO1107"/>
  <c r="AN1107"/>
  <c r="AJ1107"/>
  <c r="AM1107" s="1"/>
  <c r="AT1106"/>
  <c r="AS1106"/>
  <c r="AU1106"/>
  <c r="AR1106"/>
  <c r="AP1106"/>
  <c r="AO1106"/>
  <c r="AN1106"/>
  <c r="AJ1106"/>
  <c r="AM1106" s="1"/>
  <c r="AT1105"/>
  <c r="AS1105"/>
  <c r="AU1105"/>
  <c r="AR1105"/>
  <c r="AP1105"/>
  <c r="AO1105"/>
  <c r="AN1105"/>
  <c r="AJ1105"/>
  <c r="AM1105" s="1"/>
  <c r="AT1104"/>
  <c r="AS1104"/>
  <c r="AU1104"/>
  <c r="AR1104"/>
  <c r="AP1104"/>
  <c r="AO1104"/>
  <c r="AN1104"/>
  <c r="AJ1104"/>
  <c r="AM1104" s="1"/>
  <c r="AT1103"/>
  <c r="AS1103"/>
  <c r="AU1103"/>
  <c r="AR1103"/>
  <c r="AP1103"/>
  <c r="AO1103"/>
  <c r="AN1103"/>
  <c r="AJ1103"/>
  <c r="AM1103" s="1"/>
  <c r="AT1102"/>
  <c r="AS1102"/>
  <c r="AU1102"/>
  <c r="AR1102"/>
  <c r="AP1102"/>
  <c r="AO1102"/>
  <c r="AN1102"/>
  <c r="AJ1102"/>
  <c r="AM1102" s="1"/>
  <c r="AT1101"/>
  <c r="AS1101"/>
  <c r="AU1101"/>
  <c r="AR1101"/>
  <c r="AP1101"/>
  <c r="AO1101"/>
  <c r="AN1101"/>
  <c r="AJ1101"/>
  <c r="AM1101" s="1"/>
  <c r="AT1100"/>
  <c r="AS1100"/>
  <c r="AU1100"/>
  <c r="AR1100"/>
  <c r="AP1100"/>
  <c r="AO1100"/>
  <c r="AN1100"/>
  <c r="AJ1100"/>
  <c r="AM1100" s="1"/>
  <c r="AT1099"/>
  <c r="AS1099"/>
  <c r="AU1099"/>
  <c r="AR1099"/>
  <c r="AP1099"/>
  <c r="AO1099"/>
  <c r="AN1099"/>
  <c r="AJ1099"/>
  <c r="AM1099" s="1"/>
  <c r="AT1098"/>
  <c r="AS1098"/>
  <c r="AU1098"/>
  <c r="AR1098"/>
  <c r="AP1098"/>
  <c r="AO1098"/>
  <c r="AN1098"/>
  <c r="AJ1098"/>
  <c r="AM1098" s="1"/>
  <c r="AT1097"/>
  <c r="AS1097"/>
  <c r="AU1097"/>
  <c r="AR1097"/>
  <c r="AP1097"/>
  <c r="AO1097"/>
  <c r="AN1097"/>
  <c r="AJ1097"/>
  <c r="AM1097" s="1"/>
  <c r="AT1096"/>
  <c r="AS1096"/>
  <c r="AU1096"/>
  <c r="AR1096"/>
  <c r="AP1096"/>
  <c r="AO1096"/>
  <c r="AN1096"/>
  <c r="AJ1096"/>
  <c r="AM1096" s="1"/>
  <c r="AT1095"/>
  <c r="AS1095"/>
  <c r="AU1095"/>
  <c r="AR1095"/>
  <c r="AP1095"/>
  <c r="AO1095"/>
  <c r="AN1095"/>
  <c r="AJ1095"/>
  <c r="AM1095" s="1"/>
  <c r="AT1094"/>
  <c r="AS1094"/>
  <c r="AU1094"/>
  <c r="AR1094"/>
  <c r="AP1094"/>
  <c r="AO1094"/>
  <c r="AN1094"/>
  <c r="AJ1094"/>
  <c r="AM1094" s="1"/>
  <c r="AT1093"/>
  <c r="AS1093"/>
  <c r="AU1093"/>
  <c r="AR1093"/>
  <c r="AP1093"/>
  <c r="AO1093"/>
  <c r="AN1093"/>
  <c r="AJ1093"/>
  <c r="AM1093" s="1"/>
  <c r="AT1092"/>
  <c r="AS1092"/>
  <c r="AU1092"/>
  <c r="AR1092"/>
  <c r="AP1092"/>
  <c r="AO1092"/>
  <c r="AN1092"/>
  <c r="AJ1092"/>
  <c r="AM1092" s="1"/>
  <c r="AT1091"/>
  <c r="AS1091"/>
  <c r="AU1091"/>
  <c r="AR1091"/>
  <c r="AP1091"/>
  <c r="AO1091"/>
  <c r="AN1091"/>
  <c r="AJ1091"/>
  <c r="AM1091" s="1"/>
  <c r="AT1090"/>
  <c r="AS1090"/>
  <c r="AU1090"/>
  <c r="AR1090"/>
  <c r="AP1090"/>
  <c r="AO1090"/>
  <c r="AN1090"/>
  <c r="AJ1090"/>
  <c r="AM1090" s="1"/>
  <c r="AT1089"/>
  <c r="AS1089"/>
  <c r="AU1089"/>
  <c r="AR1089"/>
  <c r="AP1089"/>
  <c r="AO1089"/>
  <c r="AN1089"/>
  <c r="AJ1089"/>
  <c r="AM1089" s="1"/>
  <c r="AT1088"/>
  <c r="AS1088"/>
  <c r="AU1088"/>
  <c r="AR1088"/>
  <c r="AP1088"/>
  <c r="AO1088"/>
  <c r="AN1088"/>
  <c r="AJ1088"/>
  <c r="AM1088" s="1"/>
  <c r="AT1087"/>
  <c r="AS1087"/>
  <c r="AU1087"/>
  <c r="AR1087"/>
  <c r="AP1087"/>
  <c r="AO1087"/>
  <c r="AN1087"/>
  <c r="AJ1087"/>
  <c r="AM1087" s="1"/>
  <c r="AT1086"/>
  <c r="AS1086"/>
  <c r="AU1086"/>
  <c r="AR1086"/>
  <c r="AP1086"/>
  <c r="AO1086"/>
  <c r="AN1086"/>
  <c r="AJ1086"/>
  <c r="AM1086" s="1"/>
  <c r="AT1085"/>
  <c r="AS1085"/>
  <c r="AU1085"/>
  <c r="AR1085"/>
  <c r="AP1085"/>
  <c r="AO1085"/>
  <c r="AN1085"/>
  <c r="AJ1085"/>
  <c r="AM1085" s="1"/>
  <c r="AT1084"/>
  <c r="AS1084"/>
  <c r="AU1084"/>
  <c r="AR1084"/>
  <c r="AP1084"/>
  <c r="AO1084"/>
  <c r="AN1084"/>
  <c r="AJ1084"/>
  <c r="AM1084" s="1"/>
  <c r="AT1083"/>
  <c r="AS1083"/>
  <c r="AU1083"/>
  <c r="AR1083"/>
  <c r="AP1083"/>
  <c r="AO1083"/>
  <c r="AN1083"/>
  <c r="AJ1083"/>
  <c r="AM1083" s="1"/>
  <c r="AT1082"/>
  <c r="AS1082"/>
  <c r="AU1082"/>
  <c r="AR1082"/>
  <c r="AP1082"/>
  <c r="AO1082"/>
  <c r="AN1082"/>
  <c r="AJ1082"/>
  <c r="AM1082" s="1"/>
  <c r="AT1081"/>
  <c r="AS1081"/>
  <c r="AU1081"/>
  <c r="AR1081"/>
  <c r="AP1081"/>
  <c r="AO1081"/>
  <c r="AN1081"/>
  <c r="AJ1081"/>
  <c r="AM1081" s="1"/>
  <c r="AT1080"/>
  <c r="AS1080"/>
  <c r="AU1080"/>
  <c r="AR1080"/>
  <c r="AP1080"/>
  <c r="AO1080"/>
  <c r="AN1080"/>
  <c r="AJ1080"/>
  <c r="AM1080" s="1"/>
  <c r="AT1079"/>
  <c r="AS1079"/>
  <c r="AU1079"/>
  <c r="AR1079"/>
  <c r="AP1079"/>
  <c r="AO1079"/>
  <c r="AN1079"/>
  <c r="AJ1079"/>
  <c r="AM1079" s="1"/>
  <c r="AT1078"/>
  <c r="AS1078"/>
  <c r="AU1078"/>
  <c r="AR1078"/>
  <c r="AP1078"/>
  <c r="AO1078"/>
  <c r="AN1078"/>
  <c r="AJ1078"/>
  <c r="AM1078" s="1"/>
  <c r="AT1077"/>
  <c r="AS1077"/>
  <c r="AU1077"/>
  <c r="AR1077"/>
  <c r="AP1077"/>
  <c r="AO1077"/>
  <c r="AN1077"/>
  <c r="AJ1077"/>
  <c r="AM1077" s="1"/>
  <c r="AT1076"/>
  <c r="AS1076"/>
  <c r="AU1076"/>
  <c r="AR1076"/>
  <c r="AP1076"/>
  <c r="AO1076"/>
  <c r="AN1076"/>
  <c r="AJ1076"/>
  <c r="AM1076" s="1"/>
  <c r="AT1075"/>
  <c r="AS1075"/>
  <c r="AU1075"/>
  <c r="AR1075"/>
  <c r="AP1075"/>
  <c r="AO1075"/>
  <c r="AN1075"/>
  <c r="AJ1075"/>
  <c r="AM1075" s="1"/>
  <c r="AT1074"/>
  <c r="AS1074"/>
  <c r="AU1074"/>
  <c r="AR1074"/>
  <c r="AP1074"/>
  <c r="AO1074"/>
  <c r="AN1074"/>
  <c r="AJ1074"/>
  <c r="AM1074" s="1"/>
  <c r="AT1073"/>
  <c r="AS1073"/>
  <c r="AU1073"/>
  <c r="AR1073"/>
  <c r="AP1073"/>
  <c r="AO1073"/>
  <c r="AN1073"/>
  <c r="AJ1073"/>
  <c r="AM1073" s="1"/>
  <c r="AT1072"/>
  <c r="AS1072"/>
  <c r="AU1072"/>
  <c r="AR1072"/>
  <c r="AP1072"/>
  <c r="AO1072"/>
  <c r="AN1072"/>
  <c r="AJ1072"/>
  <c r="AM1072" s="1"/>
  <c r="AT1071"/>
  <c r="AS1071"/>
  <c r="AU1071"/>
  <c r="AR1071"/>
  <c r="AP1071"/>
  <c r="AO1071"/>
  <c r="AN1071"/>
  <c r="AJ1071"/>
  <c r="AM1071" s="1"/>
  <c r="AT1070"/>
  <c r="AS1070"/>
  <c r="AU1070"/>
  <c r="AR1070"/>
  <c r="AP1070"/>
  <c r="AO1070"/>
  <c r="AN1070"/>
  <c r="AJ1070"/>
  <c r="AM1070" s="1"/>
  <c r="AT1069"/>
  <c r="AS1069"/>
  <c r="AU1069"/>
  <c r="AR1069"/>
  <c r="AP1069"/>
  <c r="AO1069"/>
  <c r="AN1069"/>
  <c r="AJ1069"/>
  <c r="AM1069" s="1"/>
  <c r="AT1068"/>
  <c r="AS1068"/>
  <c r="AU1068"/>
  <c r="AR1068"/>
  <c r="AP1068"/>
  <c r="AO1068"/>
  <c r="AN1068"/>
  <c r="AJ1068"/>
  <c r="AM1068" s="1"/>
  <c r="AT1067"/>
  <c r="AS1067"/>
  <c r="AU1067"/>
  <c r="AR1067"/>
  <c r="AP1067"/>
  <c r="AO1067"/>
  <c r="AN1067"/>
  <c r="AJ1067"/>
  <c r="AM1067" s="1"/>
  <c r="AT1066"/>
  <c r="AS1066"/>
  <c r="AU1066"/>
  <c r="AR1066"/>
  <c r="AP1066"/>
  <c r="AO1066"/>
  <c r="AN1066"/>
  <c r="AJ1066"/>
  <c r="AM1066" s="1"/>
  <c r="AT1065"/>
  <c r="AS1065"/>
  <c r="AU1065"/>
  <c r="AR1065"/>
  <c r="AP1065"/>
  <c r="AO1065"/>
  <c r="AN1065"/>
  <c r="AJ1065"/>
  <c r="AM1065" s="1"/>
  <c r="AT1064"/>
  <c r="AS1064"/>
  <c r="AU1064"/>
  <c r="AR1064"/>
  <c r="AP1064"/>
  <c r="AO1064"/>
  <c r="AN1064"/>
  <c r="AJ1064"/>
  <c r="AM1064" s="1"/>
  <c r="AT1063"/>
  <c r="AS1063"/>
  <c r="AU1063"/>
  <c r="AR1063"/>
  <c r="AP1063"/>
  <c r="AO1063"/>
  <c r="AN1063"/>
  <c r="AJ1063"/>
  <c r="AM1063" s="1"/>
  <c r="AT1062"/>
  <c r="AS1062"/>
  <c r="AU1062"/>
  <c r="AR1062"/>
  <c r="AP1062"/>
  <c r="AO1062"/>
  <c r="AN1062"/>
  <c r="AJ1062"/>
  <c r="AM1062" s="1"/>
  <c r="AT1061"/>
  <c r="AS1061"/>
  <c r="AU1061"/>
  <c r="AR1061"/>
  <c r="AP1061"/>
  <c r="AO1061"/>
  <c r="AN1061"/>
  <c r="AJ1061"/>
  <c r="AM1061" s="1"/>
  <c r="AT1060"/>
  <c r="AS1060"/>
  <c r="AU1060"/>
  <c r="AR1060"/>
  <c r="AP1060"/>
  <c r="AO1060"/>
  <c r="AN1060"/>
  <c r="AJ1060"/>
  <c r="AM1060" s="1"/>
  <c r="AT1059"/>
  <c r="AS1059"/>
  <c r="AU1059"/>
  <c r="AR1059"/>
  <c r="AP1059"/>
  <c r="AO1059"/>
  <c r="AN1059"/>
  <c r="AJ1059"/>
  <c r="AM1059" s="1"/>
  <c r="AT1058"/>
  <c r="AS1058"/>
  <c r="AU1058"/>
  <c r="AR1058"/>
  <c r="AP1058"/>
  <c r="AO1058"/>
  <c r="AN1058"/>
  <c r="AJ1058"/>
  <c r="AM1058" s="1"/>
  <c r="AT1057"/>
  <c r="AS1057"/>
  <c r="AU1057"/>
  <c r="AR1057"/>
  <c r="AP1057"/>
  <c r="AO1057"/>
  <c r="AN1057"/>
  <c r="AJ1057"/>
  <c r="AM1057" s="1"/>
  <c r="AT1056"/>
  <c r="AS1056"/>
  <c r="AU1056"/>
  <c r="AR1056"/>
  <c r="AP1056"/>
  <c r="AO1056"/>
  <c r="AN1056"/>
  <c r="AJ1056"/>
  <c r="AM1056" s="1"/>
  <c r="AT1055"/>
  <c r="AS1055"/>
  <c r="AU1055"/>
  <c r="AR1055"/>
  <c r="AP1055"/>
  <c r="AO1055"/>
  <c r="AN1055"/>
  <c r="AJ1055"/>
  <c r="AM1055" s="1"/>
  <c r="AT1054"/>
  <c r="AS1054"/>
  <c r="AU1054"/>
  <c r="AR1054"/>
  <c r="AP1054"/>
  <c r="AO1054"/>
  <c r="AN1054"/>
  <c r="AJ1054"/>
  <c r="AM1054" s="1"/>
  <c r="AT1053"/>
  <c r="AS1053"/>
  <c r="AU1053"/>
  <c r="AR1053"/>
  <c r="AP1053"/>
  <c r="AO1053"/>
  <c r="AN1053"/>
  <c r="AJ1053"/>
  <c r="AM1053" s="1"/>
  <c r="AT1052"/>
  <c r="AS1052"/>
  <c r="AU1052"/>
  <c r="AR1052"/>
  <c r="AP1052"/>
  <c r="AO1052"/>
  <c r="AN1052"/>
  <c r="AJ1052"/>
  <c r="AM1052" s="1"/>
  <c r="AT1051"/>
  <c r="AS1051"/>
  <c r="AU1051"/>
  <c r="AR1051"/>
  <c r="AP1051"/>
  <c r="AO1051"/>
  <c r="AN1051"/>
  <c r="AJ1051"/>
  <c r="AM1051" s="1"/>
  <c r="AT1050"/>
  <c r="AS1050"/>
  <c r="AU1050"/>
  <c r="AR1050"/>
  <c r="AP1050"/>
  <c r="AO1050"/>
  <c r="AN1050"/>
  <c r="AJ1050"/>
  <c r="AM1050" s="1"/>
  <c r="AT1049"/>
  <c r="AS1049"/>
  <c r="AU1049"/>
  <c r="AR1049"/>
  <c r="AP1049"/>
  <c r="AO1049"/>
  <c r="AN1049"/>
  <c r="AJ1049"/>
  <c r="AM1049" s="1"/>
  <c r="AT1048"/>
  <c r="AS1048"/>
  <c r="AU1048"/>
  <c r="AR1048"/>
  <c r="AP1048"/>
  <c r="AO1048"/>
  <c r="AN1048"/>
  <c r="AJ1048"/>
  <c r="AM1048" s="1"/>
  <c r="AT1047"/>
  <c r="AS1047"/>
  <c r="AU1047"/>
  <c r="AR1047"/>
  <c r="AP1047"/>
  <c r="AO1047"/>
  <c r="AN1047"/>
  <c r="AJ1047"/>
  <c r="AM1047" s="1"/>
  <c r="AT1046"/>
  <c r="AS1046"/>
  <c r="AU1046"/>
  <c r="AR1046"/>
  <c r="AP1046"/>
  <c r="AO1046"/>
  <c r="AN1046"/>
  <c r="AJ1046"/>
  <c r="AM1046" s="1"/>
  <c r="AT1045"/>
  <c r="AS1045"/>
  <c r="AU1045"/>
  <c r="AR1045"/>
  <c r="AP1045"/>
  <c r="AO1045"/>
  <c r="AN1045"/>
  <c r="AJ1045"/>
  <c r="AM1045" s="1"/>
  <c r="AT1044"/>
  <c r="AS1044"/>
  <c r="AU1044"/>
  <c r="AR1044"/>
  <c r="AP1044"/>
  <c r="AO1044"/>
  <c r="AN1044"/>
  <c r="AJ1044"/>
  <c r="AM1044" s="1"/>
  <c r="AT1043"/>
  <c r="AS1043"/>
  <c r="AU1043"/>
  <c r="AR1043"/>
  <c r="AP1043"/>
  <c r="AO1043"/>
  <c r="AN1043"/>
  <c r="AJ1043"/>
  <c r="AM1043" s="1"/>
  <c r="AT1042"/>
  <c r="AS1042"/>
  <c r="AU1042"/>
  <c r="AR1042"/>
  <c r="AP1042"/>
  <c r="AO1042"/>
  <c r="AN1042"/>
  <c r="AJ1042"/>
  <c r="AM1042" s="1"/>
  <c r="AT1041"/>
  <c r="AS1041"/>
  <c r="AU1041"/>
  <c r="AR1041"/>
  <c r="AP1041"/>
  <c r="AO1041"/>
  <c r="AN1041"/>
  <c r="AJ1041"/>
  <c r="AM1041" s="1"/>
  <c r="AT1040"/>
  <c r="AS1040"/>
  <c r="AU1040"/>
  <c r="AR1040"/>
  <c r="AP1040"/>
  <c r="AO1040"/>
  <c r="AN1040"/>
  <c r="AJ1040"/>
  <c r="AM1040" s="1"/>
  <c r="AT1039"/>
  <c r="AS1039"/>
  <c r="AU1039"/>
  <c r="AR1039"/>
  <c r="AP1039"/>
  <c r="AO1039"/>
  <c r="AN1039"/>
  <c r="AJ1039"/>
  <c r="AM1039" s="1"/>
  <c r="AT1038"/>
  <c r="AS1038"/>
  <c r="AU1038"/>
  <c r="AR1038"/>
  <c r="AP1038"/>
  <c r="AO1038"/>
  <c r="AN1038"/>
  <c r="AJ1038"/>
  <c r="AM1038" s="1"/>
  <c r="AT1037"/>
  <c r="AS1037"/>
  <c r="AU1037"/>
  <c r="AR1037"/>
  <c r="AP1037"/>
  <c r="AO1037"/>
  <c r="AN1037"/>
  <c r="AJ1037"/>
  <c r="AM1037" s="1"/>
  <c r="AT1036"/>
  <c r="AS1036"/>
  <c r="AU1036"/>
  <c r="AR1036"/>
  <c r="AP1036"/>
  <c r="AO1036"/>
  <c r="AN1036"/>
  <c r="AJ1036"/>
  <c r="AM1036" s="1"/>
  <c r="AT1035"/>
  <c r="AS1035"/>
  <c r="AU1035"/>
  <c r="AR1035"/>
  <c r="AP1035"/>
  <c r="AO1035"/>
  <c r="AN1035"/>
  <c r="AJ1035"/>
  <c r="AM1035" s="1"/>
  <c r="AT1034"/>
  <c r="AS1034"/>
  <c r="AU1034"/>
  <c r="AR1034"/>
  <c r="AP1034"/>
  <c r="AO1034"/>
  <c r="AN1034"/>
  <c r="AJ1034"/>
  <c r="AM1034" s="1"/>
  <c r="AT1033"/>
  <c r="AS1033"/>
  <c r="AU1033"/>
  <c r="AR1033"/>
  <c r="AP1033"/>
  <c r="AO1033"/>
  <c r="AN1033"/>
  <c r="AJ1033"/>
  <c r="AM1033" s="1"/>
  <c r="AT1032"/>
  <c r="AS1032"/>
  <c r="AU1032"/>
  <c r="AR1032"/>
  <c r="AP1032"/>
  <c r="AO1032"/>
  <c r="AN1032"/>
  <c r="AJ1032"/>
  <c r="AM1032" s="1"/>
  <c r="AT1031"/>
  <c r="AS1031"/>
  <c r="AU1031"/>
  <c r="AR1031"/>
  <c r="AP1031"/>
  <c r="AO1031"/>
  <c r="AN1031"/>
  <c r="AJ1031"/>
  <c r="AM1031" s="1"/>
  <c r="AT1030"/>
  <c r="AS1030"/>
  <c r="AU1030"/>
  <c r="AR1030"/>
  <c r="AP1030"/>
  <c r="AO1030"/>
  <c r="AN1030"/>
  <c r="AJ1030"/>
  <c r="AM1030" s="1"/>
  <c r="AT1029"/>
  <c r="AS1029"/>
  <c r="AU1029"/>
  <c r="AR1029"/>
  <c r="AP1029"/>
  <c r="AO1029"/>
  <c r="AN1029"/>
  <c r="AJ1029"/>
  <c r="AM1029" s="1"/>
  <c r="AT1028"/>
  <c r="AS1028"/>
  <c r="AU1028"/>
  <c r="AR1028"/>
  <c r="AP1028"/>
  <c r="AO1028"/>
  <c r="AN1028"/>
  <c r="AJ1028"/>
  <c r="AM1028" s="1"/>
  <c r="AT1027"/>
  <c r="AS1027"/>
  <c r="AU1027"/>
  <c r="AR1027"/>
  <c r="AP1027"/>
  <c r="AO1027"/>
  <c r="AN1027"/>
  <c r="AJ1027"/>
  <c r="AM1027" s="1"/>
  <c r="AT1026"/>
  <c r="AS1026"/>
  <c r="AU1026"/>
  <c r="AR1026"/>
  <c r="AP1026"/>
  <c r="AO1026"/>
  <c r="AN1026"/>
  <c r="AJ1026"/>
  <c r="AM1026" s="1"/>
  <c r="AT1025"/>
  <c r="AS1025"/>
  <c r="AU1025"/>
  <c r="AR1025"/>
  <c r="AP1025"/>
  <c r="AO1025"/>
  <c r="AN1025"/>
  <c r="AJ1025"/>
  <c r="AM1025" s="1"/>
  <c r="AT1024"/>
  <c r="AS1024"/>
  <c r="AU1024"/>
  <c r="AR1024"/>
  <c r="AP1024"/>
  <c r="AO1024"/>
  <c r="AN1024"/>
  <c r="AJ1024"/>
  <c r="AM1024" s="1"/>
  <c r="AT1023"/>
  <c r="AS1023"/>
  <c r="AU1023"/>
  <c r="AR1023"/>
  <c r="AP1023"/>
  <c r="AO1023"/>
  <c r="AN1023"/>
  <c r="AJ1023"/>
  <c r="AM1023" s="1"/>
  <c r="AT1022"/>
  <c r="AS1022"/>
  <c r="AU1022"/>
  <c r="AR1022"/>
  <c r="AP1022"/>
  <c r="AO1022"/>
  <c r="AN1022"/>
  <c r="AJ1022"/>
  <c r="AM1022" s="1"/>
  <c r="AT1021"/>
  <c r="AS1021"/>
  <c r="AU1021"/>
  <c r="AR1021"/>
  <c r="AP1021"/>
  <c r="AO1021"/>
  <c r="AN1021"/>
  <c r="AJ1021"/>
  <c r="AM1021" s="1"/>
  <c r="AT1020"/>
  <c r="AS1020"/>
  <c r="AU1020"/>
  <c r="AR1020"/>
  <c r="AP1020"/>
  <c r="AO1020"/>
  <c r="AN1020"/>
  <c r="AJ1020"/>
  <c r="AM1020" s="1"/>
  <c r="AT1019"/>
  <c r="AS1019"/>
  <c r="AU1019"/>
  <c r="AR1019"/>
  <c r="AP1019"/>
  <c r="AO1019"/>
  <c r="AN1019"/>
  <c r="AJ1019"/>
  <c r="AM1019" s="1"/>
  <c r="AT1018"/>
  <c r="AS1018"/>
  <c r="AU1018"/>
  <c r="AR1018"/>
  <c r="AP1018"/>
  <c r="AO1018"/>
  <c r="AN1018"/>
  <c r="AJ1018"/>
  <c r="AM1018" s="1"/>
  <c r="AT1017"/>
  <c r="AS1017"/>
  <c r="AU1017"/>
  <c r="AR1017"/>
  <c r="AP1017"/>
  <c r="AO1017"/>
  <c r="AN1017"/>
  <c r="AJ1017"/>
  <c r="AM1017" s="1"/>
  <c r="AT1016"/>
  <c r="AS1016"/>
  <c r="AU1016"/>
  <c r="AR1016"/>
  <c r="AP1016"/>
  <c r="AO1016"/>
  <c r="AN1016"/>
  <c r="AJ1016"/>
  <c r="AM1016" s="1"/>
  <c r="AT1015"/>
  <c r="AS1015"/>
  <c r="AU1015"/>
  <c r="AR1015"/>
  <c r="AP1015"/>
  <c r="AO1015"/>
  <c r="AN1015"/>
  <c r="AJ1015"/>
  <c r="AM1015" s="1"/>
  <c r="AT1014"/>
  <c r="AS1014"/>
  <c r="AU1014"/>
  <c r="AR1014"/>
  <c r="AP1014"/>
  <c r="AO1014"/>
  <c r="AN1014"/>
  <c r="AJ1014"/>
  <c r="AM1014" s="1"/>
  <c r="AT1013"/>
  <c r="AS1013"/>
  <c r="AU1013"/>
  <c r="AR1013"/>
  <c r="AP1013"/>
  <c r="AO1013"/>
  <c r="AN1013"/>
  <c r="AJ1013"/>
  <c r="AM1013" s="1"/>
  <c r="AT1012"/>
  <c r="AS1012"/>
  <c r="AU1012"/>
  <c r="AR1012"/>
  <c r="AP1012"/>
  <c r="AO1012"/>
  <c r="AN1012"/>
  <c r="AJ1012"/>
  <c r="AM1012" s="1"/>
  <c r="AT1011"/>
  <c r="AS1011"/>
  <c r="AU1011"/>
  <c r="AR1011"/>
  <c r="AP1011"/>
  <c r="AO1011"/>
  <c r="AN1011"/>
  <c r="AJ1011"/>
  <c r="AM1011" s="1"/>
  <c r="AT1010"/>
  <c r="AS1010"/>
  <c r="AU1010"/>
  <c r="AR1010"/>
  <c r="AP1010"/>
  <c r="AO1010"/>
  <c r="AN1010"/>
  <c r="AJ1010"/>
  <c r="AM1010" s="1"/>
  <c r="AT1009"/>
  <c r="AS1009"/>
  <c r="AU1009"/>
  <c r="AR1009"/>
  <c r="AP1009"/>
  <c r="AO1009"/>
  <c r="AN1009"/>
  <c r="AJ1009"/>
  <c r="AM1009" s="1"/>
  <c r="AT1008"/>
  <c r="AS1008"/>
  <c r="AU1008"/>
  <c r="AR1008"/>
  <c r="AP1008"/>
  <c r="AO1008"/>
  <c r="AN1008"/>
  <c r="AJ1008"/>
  <c r="AM1008" s="1"/>
  <c r="AT1007"/>
  <c r="AS1007"/>
  <c r="AU1007"/>
  <c r="AR1007"/>
  <c r="AP1007"/>
  <c r="AO1007"/>
  <c r="AN1007"/>
  <c r="AJ1007"/>
  <c r="AM1007" s="1"/>
  <c r="AT1006"/>
  <c r="AS1006"/>
  <c r="AU1006"/>
  <c r="AR1006"/>
  <c r="AP1006"/>
  <c r="AO1006"/>
  <c r="AN1006"/>
  <c r="AJ1006"/>
  <c r="AM1006" s="1"/>
  <c r="AT1005"/>
  <c r="AS1005"/>
  <c r="AU1005"/>
  <c r="AR1005"/>
  <c r="AP1005"/>
  <c r="AO1005"/>
  <c r="AN1005"/>
  <c r="AJ1005"/>
  <c r="AM1005" s="1"/>
  <c r="AT1004"/>
  <c r="AS1004"/>
  <c r="AU1004"/>
  <c r="AR1004"/>
  <c r="AP1004"/>
  <c r="AO1004"/>
  <c r="AN1004"/>
  <c r="AJ1004"/>
  <c r="AM1004" s="1"/>
  <c r="AT1003"/>
  <c r="AS1003"/>
  <c r="AU1003"/>
  <c r="AR1003"/>
  <c r="AP1003"/>
  <c r="AO1003"/>
  <c r="AN1003"/>
  <c r="AJ1003"/>
  <c r="AM1003" s="1"/>
  <c r="AT1002"/>
  <c r="AS1002"/>
  <c r="AU1002"/>
  <c r="AR1002"/>
  <c r="AP1002"/>
  <c r="AO1002"/>
  <c r="AN1002"/>
  <c r="AJ1002"/>
  <c r="AM1002" s="1"/>
  <c r="AT1001"/>
  <c r="AS1001"/>
  <c r="AU1001"/>
  <c r="AR1001"/>
  <c r="AP1001"/>
  <c r="AO1001"/>
  <c r="AN1001"/>
  <c r="AJ1001"/>
  <c r="AM1001" s="1"/>
  <c r="AT1000"/>
  <c r="AS1000"/>
  <c r="AU1000"/>
  <c r="AR1000"/>
  <c r="AP1000"/>
  <c r="AO1000"/>
  <c r="AN1000"/>
  <c r="AJ1000"/>
  <c r="AM1000" s="1"/>
  <c r="AT999"/>
  <c r="AS999"/>
  <c r="AU999"/>
  <c r="AR999"/>
  <c r="AP999"/>
  <c r="AO999"/>
  <c r="AN999"/>
  <c r="AJ999"/>
  <c r="AM999" s="1"/>
  <c r="AT998"/>
  <c r="AS998"/>
  <c r="AU998"/>
  <c r="AR998"/>
  <c r="AP998"/>
  <c r="AO998"/>
  <c r="AN998"/>
  <c r="AJ998"/>
  <c r="AM998" s="1"/>
  <c r="AT997"/>
  <c r="AS997"/>
  <c r="AU997"/>
  <c r="AR997"/>
  <c r="AP997"/>
  <c r="AO997"/>
  <c r="AN997"/>
  <c r="AJ997"/>
  <c r="AM997" s="1"/>
  <c r="AT996"/>
  <c r="AS996"/>
  <c r="AU996"/>
  <c r="AR996"/>
  <c r="AP996"/>
  <c r="AO996"/>
  <c r="AN996"/>
  <c r="AJ996"/>
  <c r="AM996" s="1"/>
  <c r="AT995"/>
  <c r="AS995"/>
  <c r="AU995"/>
  <c r="AR995"/>
  <c r="AP995"/>
  <c r="AO995"/>
  <c r="AN995"/>
  <c r="AJ995"/>
  <c r="AM995" s="1"/>
  <c r="AT994"/>
  <c r="AS994"/>
  <c r="AU994"/>
  <c r="AR994"/>
  <c r="AP994"/>
  <c r="AO994"/>
  <c r="AN994"/>
  <c r="AJ994"/>
  <c r="AM994" s="1"/>
  <c r="AT993"/>
  <c r="AS993"/>
  <c r="AU993"/>
  <c r="AR993"/>
  <c r="AP993"/>
  <c r="AO993"/>
  <c r="AN993"/>
  <c r="AJ993"/>
  <c r="AM993" s="1"/>
  <c r="AT992"/>
  <c r="AS992"/>
  <c r="AU992"/>
  <c r="AR992"/>
  <c r="AP992"/>
  <c r="AO992"/>
  <c r="AN992"/>
  <c r="AJ992"/>
  <c r="AM992" s="1"/>
  <c r="AT991"/>
  <c r="AS991"/>
  <c r="AU991"/>
  <c r="AR991"/>
  <c r="AP991"/>
  <c r="AO991"/>
  <c r="AN991"/>
  <c r="AJ991"/>
  <c r="AM991" s="1"/>
  <c r="AT990"/>
  <c r="AS990"/>
  <c r="AU990"/>
  <c r="AR990"/>
  <c r="AP990"/>
  <c r="AO990"/>
  <c r="AN990"/>
  <c r="AJ990"/>
  <c r="AM990" s="1"/>
  <c r="AT989"/>
  <c r="AS989"/>
  <c r="AU989"/>
  <c r="AR989"/>
  <c r="AP989"/>
  <c r="AO989"/>
  <c r="AN989"/>
  <c r="AJ989"/>
  <c r="AM989" s="1"/>
  <c r="AT988"/>
  <c r="AS988"/>
  <c r="AU988"/>
  <c r="AR988"/>
  <c r="AP988"/>
  <c r="AO988"/>
  <c r="AN988"/>
  <c r="AJ988"/>
  <c r="AM988" s="1"/>
  <c r="AT987"/>
  <c r="AS987"/>
  <c r="AU987"/>
  <c r="AR987"/>
  <c r="AP987"/>
  <c r="AO987"/>
  <c r="AN987"/>
  <c r="AJ987"/>
  <c r="AM987" s="1"/>
  <c r="AT986"/>
  <c r="AS986"/>
  <c r="AU986"/>
  <c r="AR986"/>
  <c r="AP986"/>
  <c r="AO986"/>
  <c r="AN986"/>
  <c r="AJ986"/>
  <c r="AM986" s="1"/>
  <c r="AT985"/>
  <c r="AS985"/>
  <c r="AU985"/>
  <c r="AR985"/>
  <c r="AP985"/>
  <c r="AO985"/>
  <c r="AN985"/>
  <c r="AJ985"/>
  <c r="AM985" s="1"/>
  <c r="AT984"/>
  <c r="AS984"/>
  <c r="AU984"/>
  <c r="AR984"/>
  <c r="AP984"/>
  <c r="AO984"/>
  <c r="AN984"/>
  <c r="AJ984"/>
  <c r="AM984" s="1"/>
  <c r="AT983"/>
  <c r="AS983"/>
  <c r="AU983"/>
  <c r="AR983"/>
  <c r="AP983"/>
  <c r="AO983"/>
  <c r="AN983"/>
  <c r="AJ983"/>
  <c r="AM983" s="1"/>
  <c r="AT982"/>
  <c r="AS982"/>
  <c r="AU982"/>
  <c r="AR982"/>
  <c r="AP982"/>
  <c r="AO982"/>
  <c r="AN982"/>
  <c r="AJ982"/>
  <c r="AM982" s="1"/>
  <c r="AT981"/>
  <c r="AS981"/>
  <c r="AU981"/>
  <c r="AR981"/>
  <c r="AP981"/>
  <c r="AO981"/>
  <c r="AN981"/>
  <c r="AJ981"/>
  <c r="AM981" s="1"/>
  <c r="AT980"/>
  <c r="AS980"/>
  <c r="AU980"/>
  <c r="AR980"/>
  <c r="AP980"/>
  <c r="AO980"/>
  <c r="AN980"/>
  <c r="AJ980"/>
  <c r="AM980" s="1"/>
  <c r="AT979"/>
  <c r="AS979"/>
  <c r="AU979"/>
  <c r="AR979"/>
  <c r="AP979"/>
  <c r="AO979"/>
  <c r="AN979"/>
  <c r="AJ979"/>
  <c r="AM979" s="1"/>
  <c r="AT978"/>
  <c r="AS978"/>
  <c r="AU978"/>
  <c r="AR978"/>
  <c r="AP978"/>
  <c r="AO978"/>
  <c r="AN978"/>
  <c r="AJ978"/>
  <c r="AM978" s="1"/>
  <c r="AT977"/>
  <c r="AS977"/>
  <c r="AU977"/>
  <c r="AR977"/>
  <c r="AP977"/>
  <c r="AO977"/>
  <c r="AN977"/>
  <c r="AJ977"/>
  <c r="AM977" s="1"/>
  <c r="AT976"/>
  <c r="AS976"/>
  <c r="AU976"/>
  <c r="AR976"/>
  <c r="AP976"/>
  <c r="AO976"/>
  <c r="AN976"/>
  <c r="AJ976"/>
  <c r="AM976" s="1"/>
  <c r="AT975"/>
  <c r="AS975"/>
  <c r="AU975"/>
  <c r="AR975"/>
  <c r="AP975"/>
  <c r="AO975"/>
  <c r="AN975"/>
  <c r="AJ975"/>
  <c r="AM975" s="1"/>
  <c r="AT974"/>
  <c r="AS974"/>
  <c r="AU974"/>
  <c r="AR974"/>
  <c r="AP974"/>
  <c r="AO974"/>
  <c r="AN974"/>
  <c r="AJ974"/>
  <c r="AM974" s="1"/>
  <c r="AT973"/>
  <c r="AS973"/>
  <c r="AU973"/>
  <c r="AR973"/>
  <c r="AP973"/>
  <c r="AO973"/>
  <c r="AN973"/>
  <c r="AJ973"/>
  <c r="AM973" s="1"/>
  <c r="AT972"/>
  <c r="AS972"/>
  <c r="AU972"/>
  <c r="AR972"/>
  <c r="AP972"/>
  <c r="AO972"/>
  <c r="AN972"/>
  <c r="AJ972"/>
  <c r="AM972" s="1"/>
  <c r="AT971"/>
  <c r="AS971"/>
  <c r="AU971"/>
  <c r="AR971"/>
  <c r="AP971"/>
  <c r="AO971"/>
  <c r="AN971"/>
  <c r="AJ971"/>
  <c r="AM971" s="1"/>
  <c r="AT970"/>
  <c r="AS970"/>
  <c r="AU970"/>
  <c r="AR970"/>
  <c r="AP970"/>
  <c r="AO970"/>
  <c r="AN970"/>
  <c r="AJ970"/>
  <c r="AM970" s="1"/>
  <c r="AT969"/>
  <c r="AS969"/>
  <c r="AU969"/>
  <c r="AR969"/>
  <c r="AP969"/>
  <c r="AO969"/>
  <c r="AN969"/>
  <c r="AJ969"/>
  <c r="AM969" s="1"/>
  <c r="AT968"/>
  <c r="AS968"/>
  <c r="AU968"/>
  <c r="AR968"/>
  <c r="AP968"/>
  <c r="AO968"/>
  <c r="AN968"/>
  <c r="AJ968"/>
  <c r="AM968" s="1"/>
  <c r="AT967"/>
  <c r="AS967"/>
  <c r="AU967"/>
  <c r="AR967"/>
  <c r="AP967"/>
  <c r="AO967"/>
  <c r="AN967"/>
  <c r="AJ967"/>
  <c r="AM967" s="1"/>
  <c r="AT966"/>
  <c r="AS966"/>
  <c r="AU966"/>
  <c r="AR966"/>
  <c r="AP966"/>
  <c r="AO966"/>
  <c r="AN966"/>
  <c r="AJ966"/>
  <c r="AM966" s="1"/>
  <c r="AT965"/>
  <c r="AS965"/>
  <c r="AU965"/>
  <c r="AR965"/>
  <c r="AP965"/>
  <c r="AO965"/>
  <c r="AN965"/>
  <c r="AJ965"/>
  <c r="AM965" s="1"/>
  <c r="AT964"/>
  <c r="AS964"/>
  <c r="AU964"/>
  <c r="AR964"/>
  <c r="AP964"/>
  <c r="AO964"/>
  <c r="AN964"/>
  <c r="AJ964"/>
  <c r="AM964" s="1"/>
  <c r="AT963"/>
  <c r="AS963"/>
  <c r="AU963"/>
  <c r="AR963"/>
  <c r="AP963"/>
  <c r="AO963"/>
  <c r="AN963"/>
  <c r="AJ963"/>
  <c r="AM963" s="1"/>
  <c r="AT962"/>
  <c r="AS962"/>
  <c r="AU962"/>
  <c r="AR962"/>
  <c r="AP962"/>
  <c r="AO962"/>
  <c r="AN962"/>
  <c r="AJ962"/>
  <c r="AM962" s="1"/>
  <c r="AT961"/>
  <c r="AS961"/>
  <c r="AU961"/>
  <c r="AR961"/>
  <c r="AP961"/>
  <c r="AO961"/>
  <c r="AN961"/>
  <c r="AJ961"/>
  <c r="AM961" s="1"/>
  <c r="AT960"/>
  <c r="AS960"/>
  <c r="AU960"/>
  <c r="AR960"/>
  <c r="AP960"/>
  <c r="AO960"/>
  <c r="AN960"/>
  <c r="AJ960"/>
  <c r="AM960" s="1"/>
  <c r="AT959"/>
  <c r="AS959"/>
  <c r="AU959"/>
  <c r="AR959"/>
  <c r="AP959"/>
  <c r="AO959"/>
  <c r="AN959"/>
  <c r="AJ959"/>
  <c r="AM959" s="1"/>
  <c r="AT958"/>
  <c r="AS958"/>
  <c r="AU958"/>
  <c r="AR958"/>
  <c r="AP958"/>
  <c r="AO958"/>
  <c r="AN958"/>
  <c r="AJ958"/>
  <c r="AM958" s="1"/>
  <c r="AT957"/>
  <c r="AS957"/>
  <c r="AU957"/>
  <c r="AR957"/>
  <c r="AP957"/>
  <c r="AO957"/>
  <c r="AN957"/>
  <c r="AJ957"/>
  <c r="AM957" s="1"/>
  <c r="AT956"/>
  <c r="AS956"/>
  <c r="AU956"/>
  <c r="AR956"/>
  <c r="AP956"/>
  <c r="AO956"/>
  <c r="AN956"/>
  <c r="AJ956"/>
  <c r="AM956" s="1"/>
  <c r="AT955"/>
  <c r="AS955"/>
  <c r="AU955"/>
  <c r="AR955"/>
  <c r="AP955"/>
  <c r="AO955"/>
  <c r="AN955"/>
  <c r="AJ955"/>
  <c r="AM955" s="1"/>
  <c r="AT954"/>
  <c r="AS954"/>
  <c r="AU954"/>
  <c r="AR954"/>
  <c r="AP954"/>
  <c r="AO954"/>
  <c r="AN954"/>
  <c r="AJ954"/>
  <c r="AM954" s="1"/>
  <c r="AT953"/>
  <c r="AS953"/>
  <c r="AU953"/>
  <c r="AR953"/>
  <c r="AP953"/>
  <c r="AO953"/>
  <c r="AN953"/>
  <c r="AJ953"/>
  <c r="AM953" s="1"/>
  <c r="AT952"/>
  <c r="AS952"/>
  <c r="AU952"/>
  <c r="AR952"/>
  <c r="AP952"/>
  <c r="AO952"/>
  <c r="AN952"/>
  <c r="AJ952"/>
  <c r="AM952" s="1"/>
  <c r="AT951"/>
  <c r="AS951"/>
  <c r="AU951"/>
  <c r="AR951"/>
  <c r="AP951"/>
  <c r="AO951"/>
  <c r="AN951"/>
  <c r="AJ951"/>
  <c r="AM951" s="1"/>
  <c r="AT950"/>
  <c r="AS950"/>
  <c r="AU950"/>
  <c r="AR950"/>
  <c r="AP950"/>
  <c r="AO950"/>
  <c r="AN950"/>
  <c r="AJ950"/>
  <c r="AM950" s="1"/>
  <c r="AT949"/>
  <c r="AS949"/>
  <c r="AU949"/>
  <c r="AR949"/>
  <c r="AP949"/>
  <c r="AO949"/>
  <c r="AN949"/>
  <c r="AJ949"/>
  <c r="AM949" s="1"/>
  <c r="AT948"/>
  <c r="AS948"/>
  <c r="AU948"/>
  <c r="AR948"/>
  <c r="AP948"/>
  <c r="AO948"/>
  <c r="AN948"/>
  <c r="AJ948"/>
  <c r="AM948" s="1"/>
  <c r="AT947"/>
  <c r="AS947"/>
  <c r="AU947"/>
  <c r="AR947"/>
  <c r="AP947"/>
  <c r="AO947"/>
  <c r="AN947"/>
  <c r="AJ947"/>
  <c r="AM947" s="1"/>
  <c r="AT946"/>
  <c r="AS946"/>
  <c r="AU946"/>
  <c r="AR946"/>
  <c r="AP946"/>
  <c r="AO946"/>
  <c r="AN946"/>
  <c r="AJ946"/>
  <c r="AM946" s="1"/>
  <c r="AT945"/>
  <c r="AS945"/>
  <c r="AU945"/>
  <c r="AR945"/>
  <c r="AP945"/>
  <c r="AO945"/>
  <c r="AN945"/>
  <c r="AJ945"/>
  <c r="AM945" s="1"/>
  <c r="AT944"/>
  <c r="AS944"/>
  <c r="AU944"/>
  <c r="AR944"/>
  <c r="AP944"/>
  <c r="AO944"/>
  <c r="AN944"/>
  <c r="AJ944"/>
  <c r="AM944" s="1"/>
  <c r="AT943"/>
  <c r="AS943"/>
  <c r="AU943"/>
  <c r="AR943"/>
  <c r="AP943"/>
  <c r="AO943"/>
  <c r="AN943"/>
  <c r="AJ943"/>
  <c r="AM943" s="1"/>
  <c r="AT942"/>
  <c r="AS942"/>
  <c r="AU942"/>
  <c r="AR942"/>
  <c r="AP942"/>
  <c r="AO942"/>
  <c r="AN942"/>
  <c r="AJ942"/>
  <c r="AM942" s="1"/>
  <c r="AT941"/>
  <c r="AS941"/>
  <c r="AU941"/>
  <c r="AR941"/>
  <c r="AP941"/>
  <c r="AO941"/>
  <c r="AN941"/>
  <c r="AJ941"/>
  <c r="AM941" s="1"/>
  <c r="AT940"/>
  <c r="AS940"/>
  <c r="AU940"/>
  <c r="AR940"/>
  <c r="AP940"/>
  <c r="AO940"/>
  <c r="AN940"/>
  <c r="AJ940"/>
  <c r="AM940" s="1"/>
  <c r="AT939"/>
  <c r="AS939"/>
  <c r="AU939"/>
  <c r="AR939"/>
  <c r="AP939"/>
  <c r="AO939"/>
  <c r="AN939"/>
  <c r="AJ939"/>
  <c r="AM939" s="1"/>
  <c r="AT938"/>
  <c r="AS938"/>
  <c r="AU938"/>
  <c r="AR938"/>
  <c r="AP938"/>
  <c r="AO938"/>
  <c r="AN938"/>
  <c r="AJ938"/>
  <c r="AM938" s="1"/>
  <c r="AT937"/>
  <c r="AS937"/>
  <c r="AU937"/>
  <c r="AR937"/>
  <c r="AP937"/>
  <c r="AO937"/>
  <c r="AN937"/>
  <c r="AJ937"/>
  <c r="AM937" s="1"/>
  <c r="AT936"/>
  <c r="AS936"/>
  <c r="AU936"/>
  <c r="AR936"/>
  <c r="AP936"/>
  <c r="AO936"/>
  <c r="AN936"/>
  <c r="AJ936"/>
  <c r="AM936" s="1"/>
  <c r="AT935"/>
  <c r="AS935"/>
  <c r="AU935"/>
  <c r="AR935"/>
  <c r="AP935"/>
  <c r="AO935"/>
  <c r="AN935"/>
  <c r="AJ935"/>
  <c r="AM935" s="1"/>
  <c r="AT934"/>
  <c r="AS934"/>
  <c r="AU934"/>
  <c r="AR934"/>
  <c r="AP934"/>
  <c r="AO934"/>
  <c r="AN934"/>
  <c r="AJ934"/>
  <c r="AM934" s="1"/>
  <c r="AT933"/>
  <c r="AS933"/>
  <c r="AU933"/>
  <c r="AR933"/>
  <c r="AP933"/>
  <c r="AO933"/>
  <c r="AN933"/>
  <c r="AJ933"/>
  <c r="AM933" s="1"/>
  <c r="AT932"/>
  <c r="AS932"/>
  <c r="AU932"/>
  <c r="AR932"/>
  <c r="AP932"/>
  <c r="AO932"/>
  <c r="AN932"/>
  <c r="AJ932"/>
  <c r="AM932" s="1"/>
  <c r="AT931"/>
  <c r="AS931"/>
  <c r="AU931"/>
  <c r="AR931"/>
  <c r="AP931"/>
  <c r="AO931"/>
  <c r="AN931"/>
  <c r="AJ931"/>
  <c r="AM931" s="1"/>
  <c r="AT930"/>
  <c r="AS930"/>
  <c r="AU930"/>
  <c r="AR930"/>
  <c r="AP930"/>
  <c r="AO930"/>
  <c r="AN930"/>
  <c r="AJ930"/>
  <c r="AM930" s="1"/>
  <c r="AT929"/>
  <c r="AS929"/>
  <c r="AU929"/>
  <c r="AR929"/>
  <c r="AP929"/>
  <c r="AO929"/>
  <c r="AN929"/>
  <c r="AJ929"/>
  <c r="AM929" s="1"/>
  <c r="AT928"/>
  <c r="AS928"/>
  <c r="AU928"/>
  <c r="AR928"/>
  <c r="AP928"/>
  <c r="AO928"/>
  <c r="AN928"/>
  <c r="AJ928"/>
  <c r="AM928" s="1"/>
  <c r="AT927"/>
  <c r="AS927"/>
  <c r="AU927"/>
  <c r="AR927"/>
  <c r="AP927"/>
  <c r="AO927"/>
  <c r="AN927"/>
  <c r="AJ927"/>
  <c r="AM927" s="1"/>
  <c r="AT926"/>
  <c r="AS926"/>
  <c r="AU926"/>
  <c r="AR926"/>
  <c r="AP926"/>
  <c r="AO926"/>
  <c r="AN926"/>
  <c r="AJ926"/>
  <c r="AM926" s="1"/>
  <c r="AT925"/>
  <c r="AS925"/>
  <c r="AU925"/>
  <c r="AR925"/>
  <c r="AP925"/>
  <c r="AO925"/>
  <c r="AN925"/>
  <c r="AJ925"/>
  <c r="AM925" s="1"/>
  <c r="AT924"/>
  <c r="AS924"/>
  <c r="AU924"/>
  <c r="AR924"/>
  <c r="AP924"/>
  <c r="AO924"/>
  <c r="AN924"/>
  <c r="AJ924"/>
  <c r="AM924" s="1"/>
  <c r="AT923"/>
  <c r="AS923"/>
  <c r="AU923"/>
  <c r="AR923"/>
  <c r="AP923"/>
  <c r="AO923"/>
  <c r="AN923"/>
  <c r="AJ923"/>
  <c r="AM923" s="1"/>
  <c r="AT922"/>
  <c r="AS922"/>
  <c r="AU922"/>
  <c r="AR922"/>
  <c r="AP922"/>
  <c r="AO922"/>
  <c r="AN922"/>
  <c r="AJ922"/>
  <c r="AM922" s="1"/>
  <c r="AT921"/>
  <c r="AS921"/>
  <c r="AU921"/>
  <c r="AR921"/>
  <c r="AP921"/>
  <c r="AO921"/>
  <c r="AN921"/>
  <c r="AJ921"/>
  <c r="AM921" s="1"/>
  <c r="AT920"/>
  <c r="AS920"/>
  <c r="AU920"/>
  <c r="AR920"/>
  <c r="AP920"/>
  <c r="AO920"/>
  <c r="AN920"/>
  <c r="AJ920"/>
  <c r="AM920" s="1"/>
  <c r="AT919"/>
  <c r="AS919"/>
  <c r="AU919"/>
  <c r="AR919"/>
  <c r="AP919"/>
  <c r="AO919"/>
  <c r="AN919"/>
  <c r="AJ919"/>
  <c r="AM919" s="1"/>
  <c r="AT918"/>
  <c r="AS918"/>
  <c r="AU918"/>
  <c r="AR918"/>
  <c r="AP918"/>
  <c r="AO918"/>
  <c r="AN918"/>
  <c r="AJ918"/>
  <c r="AM918" s="1"/>
  <c r="AT917"/>
  <c r="AS917"/>
  <c r="AU917"/>
  <c r="AR917"/>
  <c r="AP917"/>
  <c r="AO917"/>
  <c r="AN917"/>
  <c r="AJ917"/>
  <c r="AM917" s="1"/>
  <c r="AT916"/>
  <c r="AS916"/>
  <c r="AU916"/>
  <c r="AR916"/>
  <c r="AP916"/>
  <c r="AO916"/>
  <c r="AN916"/>
  <c r="AJ916"/>
  <c r="AM916" s="1"/>
  <c r="AT915"/>
  <c r="AS915"/>
  <c r="AU915"/>
  <c r="AR915"/>
  <c r="AP915"/>
  <c r="AO915"/>
  <c r="AN915"/>
  <c r="AJ915"/>
  <c r="AM915" s="1"/>
  <c r="AT914"/>
  <c r="AS914"/>
  <c r="AU914"/>
  <c r="AR914"/>
  <c r="AP914"/>
  <c r="AO914"/>
  <c r="AN914"/>
  <c r="AJ914"/>
  <c r="AM914" s="1"/>
  <c r="AT913"/>
  <c r="AS913"/>
  <c r="AU913"/>
  <c r="AR913"/>
  <c r="AP913"/>
  <c r="AO913"/>
  <c r="AN913"/>
  <c r="AJ913"/>
  <c r="AM913" s="1"/>
  <c r="AT912"/>
  <c r="AS912"/>
  <c r="AU912"/>
  <c r="AR912"/>
  <c r="AP912"/>
  <c r="AO912"/>
  <c r="AN912"/>
  <c r="AJ912"/>
  <c r="AM912" s="1"/>
  <c r="AT911"/>
  <c r="AS911"/>
  <c r="AU911"/>
  <c r="AR911"/>
  <c r="AP911"/>
  <c r="AO911"/>
  <c r="AN911"/>
  <c r="AJ911"/>
  <c r="AM911" s="1"/>
  <c r="AT910"/>
  <c r="AS910"/>
  <c r="AU910"/>
  <c r="AR910"/>
  <c r="AP910"/>
  <c r="AO910"/>
  <c r="AN910"/>
  <c r="AJ910"/>
  <c r="AM910" s="1"/>
  <c r="AT909"/>
  <c r="AS909"/>
  <c r="AU909"/>
  <c r="AR909"/>
  <c r="AP909"/>
  <c r="AO909"/>
  <c r="AN909"/>
  <c r="AJ909"/>
  <c r="AM909" s="1"/>
  <c r="AT908"/>
  <c r="AS908"/>
  <c r="AU908"/>
  <c r="AR908"/>
  <c r="AP908"/>
  <c r="AO908"/>
  <c r="AN908"/>
  <c r="AJ908"/>
  <c r="AM908" s="1"/>
  <c r="AT907"/>
  <c r="AS907"/>
  <c r="AU907"/>
  <c r="AR907"/>
  <c r="AP907"/>
  <c r="AO907"/>
  <c r="AN907"/>
  <c r="AJ907"/>
  <c r="AM907" s="1"/>
  <c r="AT906"/>
  <c r="AS906"/>
  <c r="AU906"/>
  <c r="AR906"/>
  <c r="AP906"/>
  <c r="AO906"/>
  <c r="AN906"/>
  <c r="AJ906"/>
  <c r="AM906" s="1"/>
  <c r="AT905"/>
  <c r="AS905"/>
  <c r="AU905"/>
  <c r="AR905"/>
  <c r="AP905"/>
  <c r="AO905"/>
  <c r="AN905"/>
  <c r="AJ905"/>
  <c r="AM905" s="1"/>
  <c r="AT904"/>
  <c r="AS904"/>
  <c r="AU904"/>
  <c r="AR904"/>
  <c r="AP904"/>
  <c r="AO904"/>
  <c r="AN904"/>
  <c r="AJ904"/>
  <c r="AM904" s="1"/>
  <c r="AT903"/>
  <c r="AS903"/>
  <c r="AU903"/>
  <c r="AR903"/>
  <c r="AP903"/>
  <c r="AO903"/>
  <c r="AN903"/>
  <c r="AJ903"/>
  <c r="AM903" s="1"/>
  <c r="AT902"/>
  <c r="AS902"/>
  <c r="AU902"/>
  <c r="AR902"/>
  <c r="AP902"/>
  <c r="AO902"/>
  <c r="AN902"/>
  <c r="AJ902"/>
  <c r="AM902" s="1"/>
  <c r="AT901"/>
  <c r="AS901"/>
  <c r="AU901"/>
  <c r="AR901"/>
  <c r="AP901"/>
  <c r="AO901"/>
  <c r="AN901"/>
  <c r="AJ901"/>
  <c r="AM901" s="1"/>
  <c r="AT900"/>
  <c r="AS900"/>
  <c r="AU900"/>
  <c r="AR900"/>
  <c r="AP900"/>
  <c r="AO900"/>
  <c r="AN900"/>
  <c r="AJ900"/>
  <c r="AM900" s="1"/>
  <c r="AT899"/>
  <c r="AS899"/>
  <c r="AU899"/>
  <c r="AR899"/>
  <c r="AP899"/>
  <c r="AO899"/>
  <c r="AN899"/>
  <c r="AJ899"/>
  <c r="AM899" s="1"/>
  <c r="AT898"/>
  <c r="AS898"/>
  <c r="AU898"/>
  <c r="AR898"/>
  <c r="AP898"/>
  <c r="AO898"/>
  <c r="AN898"/>
  <c r="AJ898"/>
  <c r="AM898" s="1"/>
  <c r="AT897"/>
  <c r="AS897"/>
  <c r="AU897"/>
  <c r="AR897"/>
  <c r="AP897"/>
  <c r="AO897"/>
  <c r="AN897"/>
  <c r="AJ897"/>
  <c r="AM897" s="1"/>
  <c r="AT896"/>
  <c r="AS896"/>
  <c r="AU896"/>
  <c r="AR896"/>
  <c r="AP896"/>
  <c r="AO896"/>
  <c r="AN896"/>
  <c r="AJ896"/>
  <c r="AM896" s="1"/>
  <c r="AT895"/>
  <c r="AS895"/>
  <c r="AU895"/>
  <c r="AR895"/>
  <c r="AP895"/>
  <c r="AO895"/>
  <c r="AN895"/>
  <c r="AJ895"/>
  <c r="AM895" s="1"/>
  <c r="AT894"/>
  <c r="AS894"/>
  <c r="AU894"/>
  <c r="AR894"/>
  <c r="AP894"/>
  <c r="AO894"/>
  <c r="AN894"/>
  <c r="AJ894"/>
  <c r="AM894" s="1"/>
  <c r="AT893"/>
  <c r="AS893"/>
  <c r="AU893"/>
  <c r="AR893"/>
  <c r="AP893"/>
  <c r="AO893"/>
  <c r="AN893"/>
  <c r="AJ893"/>
  <c r="AM893" s="1"/>
  <c r="AT892"/>
  <c r="AS892"/>
  <c r="AU892"/>
  <c r="AR892"/>
  <c r="AP892"/>
  <c r="AO892"/>
  <c r="AN892"/>
  <c r="AJ892"/>
  <c r="AM892" s="1"/>
  <c r="AT891"/>
  <c r="AS891"/>
  <c r="AU891"/>
  <c r="AR891"/>
  <c r="AP891"/>
  <c r="AO891"/>
  <c r="AN891"/>
  <c r="AJ891"/>
  <c r="AM891" s="1"/>
  <c r="AT890"/>
  <c r="AS890"/>
  <c r="AU890"/>
  <c r="AR890"/>
  <c r="AP890"/>
  <c r="AO890"/>
  <c r="AN890"/>
  <c r="AJ890"/>
  <c r="AM890" s="1"/>
  <c r="AT889"/>
  <c r="AS889"/>
  <c r="AU889"/>
  <c r="AR889"/>
  <c r="AP889"/>
  <c r="AO889"/>
  <c r="AN889"/>
  <c r="AJ889"/>
  <c r="AM889" s="1"/>
  <c r="AT888"/>
  <c r="AS888"/>
  <c r="AU888"/>
  <c r="AR888"/>
  <c r="AP888"/>
  <c r="AO888"/>
  <c r="AN888"/>
  <c r="AJ888"/>
  <c r="AM888" s="1"/>
  <c r="AT887"/>
  <c r="AS887"/>
  <c r="AU887"/>
  <c r="AR887"/>
  <c r="AP887"/>
  <c r="AO887"/>
  <c r="AN887"/>
  <c r="AJ887"/>
  <c r="AM887" s="1"/>
  <c r="AT886"/>
  <c r="AS886"/>
  <c r="AU886"/>
  <c r="AR886"/>
  <c r="AP886"/>
  <c r="AO886"/>
  <c r="AN886"/>
  <c r="AJ886"/>
  <c r="AM886" s="1"/>
  <c r="AT885"/>
  <c r="AS885"/>
  <c r="AU885"/>
  <c r="AR885"/>
  <c r="AP885"/>
  <c r="AO885"/>
  <c r="AN885"/>
  <c r="AJ885"/>
  <c r="AM885" s="1"/>
  <c r="AT884"/>
  <c r="AS884"/>
  <c r="AU884"/>
  <c r="AR884"/>
  <c r="AP884"/>
  <c r="AO884"/>
  <c r="AN884"/>
  <c r="AJ884"/>
  <c r="AM884" s="1"/>
  <c r="AT883"/>
  <c r="AS883"/>
  <c r="AU883"/>
  <c r="AR883"/>
  <c r="AP883"/>
  <c r="AO883"/>
  <c r="AN883"/>
  <c r="AJ883"/>
  <c r="AM883" s="1"/>
  <c r="AT882"/>
  <c r="AS882"/>
  <c r="AU882"/>
  <c r="AR882"/>
  <c r="AP882"/>
  <c r="AO882"/>
  <c r="AN882"/>
  <c r="AJ882"/>
  <c r="AM882" s="1"/>
  <c r="AT881"/>
  <c r="AS881"/>
  <c r="AU881"/>
  <c r="AR881"/>
  <c r="AP881"/>
  <c r="AO881"/>
  <c r="AN881"/>
  <c r="AJ881"/>
  <c r="AM881" s="1"/>
  <c r="AT880"/>
  <c r="AS880"/>
  <c r="AU880"/>
  <c r="AR880"/>
  <c r="AP880"/>
  <c r="AO880"/>
  <c r="AN880"/>
  <c r="AJ880"/>
  <c r="AM880" s="1"/>
  <c r="AT879"/>
  <c r="AS879"/>
  <c r="AU879"/>
  <c r="AR879"/>
  <c r="AP879"/>
  <c r="AO879"/>
  <c r="AN879"/>
  <c r="AJ879"/>
  <c r="AM879" s="1"/>
  <c r="AT878"/>
  <c r="AS878"/>
  <c r="AU878"/>
  <c r="AR878"/>
  <c r="AP878"/>
  <c r="AO878"/>
  <c r="AN878"/>
  <c r="AJ878"/>
  <c r="AM878" s="1"/>
  <c r="AT877"/>
  <c r="AS877"/>
  <c r="AU877"/>
  <c r="AR877"/>
  <c r="AP877"/>
  <c r="AO877"/>
  <c r="AN877"/>
  <c r="AJ877"/>
  <c r="AM877" s="1"/>
  <c r="AT876"/>
  <c r="AS876"/>
  <c r="AU876"/>
  <c r="AR876"/>
  <c r="AP876"/>
  <c r="AO876"/>
  <c r="AN876"/>
  <c r="AJ876"/>
  <c r="AM876" s="1"/>
  <c r="AT875"/>
  <c r="AS875"/>
  <c r="AU875"/>
  <c r="AR875"/>
  <c r="AP875"/>
  <c r="AO875"/>
  <c r="AN875"/>
  <c r="AJ875"/>
  <c r="AM875" s="1"/>
  <c r="AT874"/>
  <c r="AS874"/>
  <c r="AU874"/>
  <c r="AR874"/>
  <c r="AP874"/>
  <c r="AO874"/>
  <c r="AN874"/>
  <c r="AJ874"/>
  <c r="AM874" s="1"/>
  <c r="AT873"/>
  <c r="AS873"/>
  <c r="AU873"/>
  <c r="AR873"/>
  <c r="AP873"/>
  <c r="AO873"/>
  <c r="AN873"/>
  <c r="AJ873"/>
  <c r="AM873" s="1"/>
  <c r="AT872"/>
  <c r="AS872"/>
  <c r="AU872"/>
  <c r="AR872"/>
  <c r="AP872"/>
  <c r="AO872"/>
  <c r="AN872"/>
  <c r="AJ872"/>
  <c r="AM872" s="1"/>
  <c r="AT871"/>
  <c r="AS871"/>
  <c r="AU871"/>
  <c r="AR871"/>
  <c r="AP871"/>
  <c r="AO871"/>
  <c r="AN871"/>
  <c r="AJ871"/>
  <c r="AM871" s="1"/>
  <c r="AT870"/>
  <c r="AS870"/>
  <c r="AU870"/>
  <c r="AR870"/>
  <c r="AP870"/>
  <c r="AO870"/>
  <c r="AN870"/>
  <c r="AJ870"/>
  <c r="AM870" s="1"/>
  <c r="AT869"/>
  <c r="AS869"/>
  <c r="AU869"/>
  <c r="AR869"/>
  <c r="AP869"/>
  <c r="AO869"/>
  <c r="AN869"/>
  <c r="AJ869"/>
  <c r="AM869" s="1"/>
  <c r="AT868"/>
  <c r="AS868"/>
  <c r="AU868"/>
  <c r="AR868"/>
  <c r="AP868"/>
  <c r="AO868"/>
  <c r="AN868"/>
  <c r="AJ868"/>
  <c r="AM868" s="1"/>
  <c r="AT867"/>
  <c r="AS867"/>
  <c r="AU867"/>
  <c r="AR867"/>
  <c r="AP867"/>
  <c r="AO867"/>
  <c r="AN867"/>
  <c r="AJ867"/>
  <c r="AM867" s="1"/>
  <c r="AT866"/>
  <c r="AS866"/>
  <c r="AU866"/>
  <c r="AR866"/>
  <c r="AP866"/>
  <c r="AO866"/>
  <c r="AN866"/>
  <c r="AJ866"/>
  <c r="AM866" s="1"/>
  <c r="AT865"/>
  <c r="AS865"/>
  <c r="AU865"/>
  <c r="AR865"/>
  <c r="AP865"/>
  <c r="AO865"/>
  <c r="AN865"/>
  <c r="AJ865"/>
  <c r="AM865" s="1"/>
  <c r="AT864"/>
  <c r="AS864"/>
  <c r="AU864"/>
  <c r="AR864"/>
  <c r="AP864"/>
  <c r="AO864"/>
  <c r="AN864"/>
  <c r="AJ864"/>
  <c r="AM864" s="1"/>
  <c r="AT863"/>
  <c r="AS863"/>
  <c r="AU863"/>
  <c r="AR863"/>
  <c r="AP863"/>
  <c r="AO863"/>
  <c r="AN863"/>
  <c r="AJ863"/>
  <c r="AM863" s="1"/>
  <c r="AT862"/>
  <c r="AS862"/>
  <c r="AU862"/>
  <c r="AR862"/>
  <c r="AP862"/>
  <c r="AO862"/>
  <c r="AN862"/>
  <c r="AJ862"/>
  <c r="AM862" s="1"/>
  <c r="AT861"/>
  <c r="AS861"/>
  <c r="AU861"/>
  <c r="AR861"/>
  <c r="AP861"/>
  <c r="AO861"/>
  <c r="AN861"/>
  <c r="AJ861"/>
  <c r="AM861" s="1"/>
  <c r="AT860"/>
  <c r="AS860"/>
  <c r="AU860"/>
  <c r="AR860"/>
  <c r="AP860"/>
  <c r="AO860"/>
  <c r="AN860"/>
  <c r="AJ860"/>
  <c r="AM860" s="1"/>
  <c r="AT859"/>
  <c r="AS859"/>
  <c r="AU859"/>
  <c r="AR859"/>
  <c r="AP859"/>
  <c r="AO859"/>
  <c r="AN859"/>
  <c r="AJ859"/>
  <c r="AM859" s="1"/>
  <c r="AT858"/>
  <c r="AS858"/>
  <c r="AU858"/>
  <c r="AR858"/>
  <c r="AP858"/>
  <c r="AO858"/>
  <c r="AN858"/>
  <c r="AJ858"/>
  <c r="AM858" s="1"/>
  <c r="AT857"/>
  <c r="AS857"/>
  <c r="AU857"/>
  <c r="AR857"/>
  <c r="AP857"/>
  <c r="AO857"/>
  <c r="AN857"/>
  <c r="AJ857"/>
  <c r="AM857" s="1"/>
  <c r="AT856"/>
  <c r="AS856"/>
  <c r="AU856"/>
  <c r="AR856"/>
  <c r="AP856"/>
  <c r="AO856"/>
  <c r="AN856"/>
  <c r="AJ856"/>
  <c r="AM856" s="1"/>
  <c r="AT855"/>
  <c r="AS855"/>
  <c r="AU855"/>
  <c r="AR855"/>
  <c r="AP855"/>
  <c r="AO855"/>
  <c r="AN855"/>
  <c r="AJ855"/>
  <c r="AM855" s="1"/>
  <c r="AT854"/>
  <c r="AS854"/>
  <c r="AU854"/>
  <c r="AR854"/>
  <c r="AP854"/>
  <c r="AO854"/>
  <c r="AN854"/>
  <c r="AJ854"/>
  <c r="AM854" s="1"/>
  <c r="AT853"/>
  <c r="AS853"/>
  <c r="AU853"/>
  <c r="AR853"/>
  <c r="AP853"/>
  <c r="AO853"/>
  <c r="AN853"/>
  <c r="AJ853"/>
  <c r="AM853" s="1"/>
  <c r="AT852"/>
  <c r="AS852"/>
  <c r="AU852"/>
  <c r="AR852"/>
  <c r="AP852"/>
  <c r="AO852"/>
  <c r="AN852"/>
  <c r="AJ852"/>
  <c r="AM852" s="1"/>
  <c r="AT851"/>
  <c r="AS851"/>
  <c r="AU851"/>
  <c r="AR851"/>
  <c r="AP851"/>
  <c r="AO851"/>
  <c r="AN851"/>
  <c r="AJ851"/>
  <c r="AM851" s="1"/>
  <c r="AT850"/>
  <c r="AS850"/>
  <c r="AU850"/>
  <c r="AR850"/>
  <c r="AP850"/>
  <c r="AO850"/>
  <c r="AN850"/>
  <c r="AJ850"/>
  <c r="AM850" s="1"/>
  <c r="AT849"/>
  <c r="AS849"/>
  <c r="AU849"/>
  <c r="AR849"/>
  <c r="AP849"/>
  <c r="AO849"/>
  <c r="AN849"/>
  <c r="AJ849"/>
  <c r="AM849" s="1"/>
  <c r="AT848"/>
  <c r="AS848"/>
  <c r="AU848"/>
  <c r="AR848"/>
  <c r="AP848"/>
  <c r="AO848"/>
  <c r="AN848"/>
  <c r="AJ848"/>
  <c r="AM848" s="1"/>
  <c r="AT847"/>
  <c r="AS847"/>
  <c r="AU847"/>
  <c r="AR847"/>
  <c r="AP847"/>
  <c r="AO847"/>
  <c r="AN847"/>
  <c r="AJ847"/>
  <c r="AM847" s="1"/>
  <c r="AT846"/>
  <c r="AS846"/>
  <c r="AU846"/>
  <c r="AR846"/>
  <c r="AP846"/>
  <c r="AO846"/>
  <c r="AN846"/>
  <c r="AJ846"/>
  <c r="AM846" s="1"/>
  <c r="AT845"/>
  <c r="AS845"/>
  <c r="AU845"/>
  <c r="AR845"/>
  <c r="AP845"/>
  <c r="AO845"/>
  <c r="AN845"/>
  <c r="AJ845"/>
  <c r="AM845" s="1"/>
  <c r="AT844"/>
  <c r="AS844"/>
  <c r="AU844"/>
  <c r="AR844"/>
  <c r="AP844"/>
  <c r="AO844"/>
  <c r="AN844"/>
  <c r="AJ844"/>
  <c r="AM844" s="1"/>
  <c r="AT843"/>
  <c r="AS843"/>
  <c r="AU843"/>
  <c r="AR843"/>
  <c r="AP843"/>
  <c r="AO843"/>
  <c r="AN843"/>
  <c r="AJ843"/>
  <c r="AM843" s="1"/>
  <c r="AT842"/>
  <c r="AS842"/>
  <c r="AU842"/>
  <c r="AR842"/>
  <c r="AP842"/>
  <c r="AO842"/>
  <c r="AN842"/>
  <c r="AJ842"/>
  <c r="AM842" s="1"/>
  <c r="AT841"/>
  <c r="AS841"/>
  <c r="AU841"/>
  <c r="AR841"/>
  <c r="AP841"/>
  <c r="AO841"/>
  <c r="AN841"/>
  <c r="AJ841"/>
  <c r="AM841" s="1"/>
  <c r="AT840"/>
  <c r="AS840"/>
  <c r="AU840"/>
  <c r="AR840"/>
  <c r="AP840"/>
  <c r="AO840"/>
  <c r="AN840"/>
  <c r="AJ840"/>
  <c r="AM840" s="1"/>
  <c r="AT839"/>
  <c r="AS839"/>
  <c r="AU839"/>
  <c r="AR839"/>
  <c r="AP839"/>
  <c r="AO839"/>
  <c r="AN839"/>
  <c r="AJ839"/>
  <c r="AM839" s="1"/>
  <c r="AT838"/>
  <c r="AS838"/>
  <c r="AU838"/>
  <c r="AR838"/>
  <c r="AP838"/>
  <c r="AO838"/>
  <c r="AN838"/>
  <c r="AJ838"/>
  <c r="AM838" s="1"/>
  <c r="AT837"/>
  <c r="AS837"/>
  <c r="AU837"/>
  <c r="AR837"/>
  <c r="AP837"/>
  <c r="AO837"/>
  <c r="AN837"/>
  <c r="AJ837"/>
  <c r="AM837" s="1"/>
  <c r="AT836"/>
  <c r="AS836"/>
  <c r="AU836"/>
  <c r="AR836"/>
  <c r="AP836"/>
  <c r="AO836"/>
  <c r="AN836"/>
  <c r="AJ836"/>
  <c r="AM836" s="1"/>
  <c r="AT835"/>
  <c r="AS835"/>
  <c r="AU835"/>
  <c r="AR835"/>
  <c r="AP835"/>
  <c r="AO835"/>
  <c r="AN835"/>
  <c r="AJ835"/>
  <c r="AM835" s="1"/>
  <c r="AT834"/>
  <c r="AS834"/>
  <c r="AU834"/>
  <c r="AR834"/>
  <c r="AP834"/>
  <c r="AO834"/>
  <c r="AN834"/>
  <c r="AJ834"/>
  <c r="AM834" s="1"/>
  <c r="AT833"/>
  <c r="AS833"/>
  <c r="AU833"/>
  <c r="AR833"/>
  <c r="AP833"/>
  <c r="AO833"/>
  <c r="AN833"/>
  <c r="AJ833"/>
  <c r="AM833" s="1"/>
  <c r="AT832"/>
  <c r="AS832"/>
  <c r="AU832"/>
  <c r="AR832"/>
  <c r="AP832"/>
  <c r="AO832"/>
  <c r="AN832"/>
  <c r="AJ832"/>
  <c r="AM832" s="1"/>
  <c r="AT831"/>
  <c r="AS831"/>
  <c r="AU831"/>
  <c r="AR831"/>
  <c r="AP831"/>
  <c r="AO831"/>
  <c r="AN831"/>
  <c r="AJ831"/>
  <c r="AM831" s="1"/>
  <c r="AT830"/>
  <c r="AS830"/>
  <c r="AU830"/>
  <c r="AR830"/>
  <c r="AP830"/>
  <c r="AO830"/>
  <c r="AN830"/>
  <c r="AJ830"/>
  <c r="AM830" s="1"/>
  <c r="AT829"/>
  <c r="AS829"/>
  <c r="AU829"/>
  <c r="AR829"/>
  <c r="AP829"/>
  <c r="AO829"/>
  <c r="AN829"/>
  <c r="AJ829"/>
  <c r="AM829" s="1"/>
  <c r="AT828"/>
  <c r="AS828"/>
  <c r="AU828"/>
  <c r="AR828"/>
  <c r="AP828"/>
  <c r="AO828"/>
  <c r="AN828"/>
  <c r="AJ828"/>
  <c r="AM828" s="1"/>
  <c r="AT827"/>
  <c r="AS827"/>
  <c r="AU827"/>
  <c r="AR827"/>
  <c r="AP827"/>
  <c r="AO827"/>
  <c r="AN827"/>
  <c r="AJ827"/>
  <c r="AM827" s="1"/>
  <c r="AT826"/>
  <c r="AS826"/>
  <c r="AU826"/>
  <c r="AR826"/>
  <c r="AP826"/>
  <c r="AO826"/>
  <c r="AN826"/>
  <c r="AJ826"/>
  <c r="AM826" s="1"/>
  <c r="AT825"/>
  <c r="AS825"/>
  <c r="AU825"/>
  <c r="AR825"/>
  <c r="AP825"/>
  <c r="AO825"/>
  <c r="AN825"/>
  <c r="AJ825"/>
  <c r="AM825" s="1"/>
  <c r="AT824"/>
  <c r="AS824"/>
  <c r="AU824"/>
  <c r="AR824"/>
  <c r="AP824"/>
  <c r="AO824"/>
  <c r="AN824"/>
  <c r="AJ824"/>
  <c r="AM824" s="1"/>
  <c r="AT823"/>
  <c r="AS823"/>
  <c r="AU823"/>
  <c r="AR823"/>
  <c r="AP823"/>
  <c r="AO823"/>
  <c r="AN823"/>
  <c r="AJ823"/>
  <c r="AM823" s="1"/>
  <c r="AT822"/>
  <c r="AS822"/>
  <c r="AU822"/>
  <c r="AR822"/>
  <c r="AP822"/>
  <c r="AO822"/>
  <c r="AN822"/>
  <c r="AJ822"/>
  <c r="AM822" s="1"/>
  <c r="AT821"/>
  <c r="AS821"/>
  <c r="AU821"/>
  <c r="AR821"/>
  <c r="AP821"/>
  <c r="AO821"/>
  <c r="AN821"/>
  <c r="AJ821"/>
  <c r="AM821" s="1"/>
  <c r="AT820"/>
  <c r="AS820"/>
  <c r="AU820"/>
  <c r="AR820"/>
  <c r="AP820"/>
  <c r="AO820"/>
  <c r="AN820"/>
  <c r="AJ820"/>
  <c r="AM820" s="1"/>
  <c r="AT819"/>
  <c r="AS819"/>
  <c r="AU819"/>
  <c r="AR819"/>
  <c r="AP819"/>
  <c r="AO819"/>
  <c r="AN819"/>
  <c r="AJ819"/>
  <c r="AM819" s="1"/>
  <c r="AT818"/>
  <c r="AS818"/>
  <c r="AU818"/>
  <c r="AR818"/>
  <c r="AP818"/>
  <c r="AO818"/>
  <c r="AN818"/>
  <c r="AJ818"/>
  <c r="AM818" s="1"/>
  <c r="AT817"/>
  <c r="AS817"/>
  <c r="AU817"/>
  <c r="AR817"/>
  <c r="AP817"/>
  <c r="AO817"/>
  <c r="AN817"/>
  <c r="AJ817"/>
  <c r="AM817" s="1"/>
  <c r="AT816"/>
  <c r="AS816"/>
  <c r="AU816"/>
  <c r="AR816"/>
  <c r="AP816"/>
  <c r="AO816"/>
  <c r="AN816"/>
  <c r="AJ816"/>
  <c r="AM816" s="1"/>
  <c r="AT815"/>
  <c r="AS815"/>
  <c r="AU815"/>
  <c r="AR815"/>
  <c r="AP815"/>
  <c r="AO815"/>
  <c r="AN815"/>
  <c r="AJ815"/>
  <c r="AM815" s="1"/>
  <c r="AT814"/>
  <c r="AS814"/>
  <c r="AU814"/>
  <c r="AR814"/>
  <c r="AP814"/>
  <c r="AO814"/>
  <c r="AN814"/>
  <c r="AJ814"/>
  <c r="AM814" s="1"/>
  <c r="AT813"/>
  <c r="AS813"/>
  <c r="AU813"/>
  <c r="AR813"/>
  <c r="AP813"/>
  <c r="AO813"/>
  <c r="AN813"/>
  <c r="AJ813"/>
  <c r="AM813" s="1"/>
  <c r="AT812"/>
  <c r="AS812"/>
  <c r="AU812"/>
  <c r="AR812"/>
  <c r="AP812"/>
  <c r="AO812"/>
  <c r="AN812"/>
  <c r="AJ812"/>
  <c r="AM812" s="1"/>
  <c r="AT811"/>
  <c r="AS811"/>
  <c r="AU811"/>
  <c r="AR811"/>
  <c r="AP811"/>
  <c r="AO811"/>
  <c r="AN811"/>
  <c r="AJ811"/>
  <c r="AM811" s="1"/>
  <c r="AT810"/>
  <c r="AS810"/>
  <c r="AU810"/>
  <c r="AR810"/>
  <c r="AP810"/>
  <c r="AO810"/>
  <c r="AN810"/>
  <c r="AJ810"/>
  <c r="AM810" s="1"/>
  <c r="AT809"/>
  <c r="AS809"/>
  <c r="AU809"/>
  <c r="AR809"/>
  <c r="AP809"/>
  <c r="AO809"/>
  <c r="AN809"/>
  <c r="AJ809"/>
  <c r="AM809" s="1"/>
  <c r="AT808"/>
  <c r="AS808"/>
  <c r="AU808"/>
  <c r="AR808"/>
  <c r="AP808"/>
  <c r="AO808"/>
  <c r="AN808"/>
  <c r="AJ808"/>
  <c r="AM808" s="1"/>
  <c r="AT807"/>
  <c r="AS807"/>
  <c r="AU807"/>
  <c r="AR807"/>
  <c r="AP807"/>
  <c r="AO807"/>
  <c r="AN807"/>
  <c r="AJ807"/>
  <c r="AM807" s="1"/>
  <c r="AT806"/>
  <c r="AS806"/>
  <c r="AU806"/>
  <c r="AR806"/>
  <c r="AP806"/>
  <c r="AO806"/>
  <c r="AN806"/>
  <c r="AJ806"/>
  <c r="AM806" s="1"/>
  <c r="AT805"/>
  <c r="AS805"/>
  <c r="AU805"/>
  <c r="AR805"/>
  <c r="AP805"/>
  <c r="AO805"/>
  <c r="AN805"/>
  <c r="AJ805"/>
  <c r="AM805" s="1"/>
  <c r="AT804"/>
  <c r="AS804"/>
  <c r="AU804"/>
  <c r="AR804"/>
  <c r="AP804"/>
  <c r="AO804"/>
  <c r="AN804"/>
  <c r="AJ804"/>
  <c r="AM804" s="1"/>
  <c r="AT803"/>
  <c r="AS803"/>
  <c r="AU803"/>
  <c r="AR803"/>
  <c r="AP803"/>
  <c r="AO803"/>
  <c r="AN803"/>
  <c r="AJ803"/>
  <c r="AM803" s="1"/>
  <c r="AT802"/>
  <c r="AS802"/>
  <c r="AU802"/>
  <c r="AR802"/>
  <c r="AP802"/>
  <c r="AO802"/>
  <c r="AN802"/>
  <c r="AJ802"/>
  <c r="AM802" s="1"/>
  <c r="AT801"/>
  <c r="AS801"/>
  <c r="AU801"/>
  <c r="AR801"/>
  <c r="AP801"/>
  <c r="AO801"/>
  <c r="AN801"/>
  <c r="AJ801"/>
  <c r="AM801" s="1"/>
  <c r="AT800"/>
  <c r="AS800"/>
  <c r="AU800"/>
  <c r="AR800"/>
  <c r="AP800"/>
  <c r="AO800"/>
  <c r="AN800"/>
  <c r="AJ800"/>
  <c r="AM800" s="1"/>
  <c r="AT799"/>
  <c r="AS799"/>
  <c r="AU799"/>
  <c r="AR799"/>
  <c r="AP799"/>
  <c r="AO799"/>
  <c r="AN799"/>
  <c r="AJ799"/>
  <c r="AM799" s="1"/>
  <c r="AT798"/>
  <c r="AS798"/>
  <c r="AU798"/>
  <c r="AR798"/>
  <c r="AP798"/>
  <c r="AO798"/>
  <c r="AN798"/>
  <c r="AJ798"/>
  <c r="AM798" s="1"/>
  <c r="AT797"/>
  <c r="AS797"/>
  <c r="AU797"/>
  <c r="AR797"/>
  <c r="AP797"/>
  <c r="AO797"/>
  <c r="AN797"/>
  <c r="AJ797"/>
  <c r="AM797" s="1"/>
  <c r="AT796"/>
  <c r="AS796"/>
  <c r="AU796"/>
  <c r="AR796"/>
  <c r="AP796"/>
  <c r="AO796"/>
  <c r="AN796"/>
  <c r="AJ796"/>
  <c r="AM796" s="1"/>
  <c r="AT795"/>
  <c r="AS795"/>
  <c r="AU795"/>
  <c r="AR795"/>
  <c r="AP795"/>
  <c r="AO795"/>
  <c r="AN795"/>
  <c r="AJ795"/>
  <c r="AM795" s="1"/>
  <c r="AT794"/>
  <c r="AS794"/>
  <c r="AU794"/>
  <c r="AR794"/>
  <c r="AP794"/>
  <c r="AO794"/>
  <c r="AN794"/>
  <c r="AJ794"/>
  <c r="AM794" s="1"/>
  <c r="AT793"/>
  <c r="AS793"/>
  <c r="AU793"/>
  <c r="AR793"/>
  <c r="AP793"/>
  <c r="AO793"/>
  <c r="AN793"/>
  <c r="AJ793"/>
  <c r="AM793" s="1"/>
  <c r="AT792"/>
  <c r="AS792"/>
  <c r="AU792"/>
  <c r="AR792"/>
  <c r="AP792"/>
  <c r="AO792"/>
  <c r="AN792"/>
  <c r="AJ792"/>
  <c r="AM792" s="1"/>
  <c r="AT791"/>
  <c r="AS791"/>
  <c r="AU791"/>
  <c r="AR791"/>
  <c r="AP791"/>
  <c r="AO791"/>
  <c r="AN791"/>
  <c r="AJ791"/>
  <c r="AM791" s="1"/>
  <c r="AT790"/>
  <c r="AS790"/>
  <c r="AU790"/>
  <c r="AR790"/>
  <c r="AP790"/>
  <c r="AO790"/>
  <c r="AN790"/>
  <c r="AJ790"/>
  <c r="AM790" s="1"/>
  <c r="AT789"/>
  <c r="AS789"/>
  <c r="AU789"/>
  <c r="AR789"/>
  <c r="AP789"/>
  <c r="AO789"/>
  <c r="AN789"/>
  <c r="AJ789"/>
  <c r="AM789" s="1"/>
  <c r="AT788"/>
  <c r="AS788"/>
  <c r="AU788"/>
  <c r="AR788"/>
  <c r="AP788"/>
  <c r="AO788"/>
  <c r="AN788"/>
  <c r="AJ788"/>
  <c r="AM788" s="1"/>
  <c r="AT787"/>
  <c r="AS787"/>
  <c r="AU787"/>
  <c r="AR787"/>
  <c r="AP787"/>
  <c r="AO787"/>
  <c r="AN787"/>
  <c r="AJ787"/>
  <c r="AM787" s="1"/>
  <c r="AT786"/>
  <c r="AS786"/>
  <c r="AU786"/>
  <c r="AR786"/>
  <c r="AP786"/>
  <c r="AO786"/>
  <c r="AN786"/>
  <c r="AJ786"/>
  <c r="AM786" s="1"/>
  <c r="AT785"/>
  <c r="AS785"/>
  <c r="AU785"/>
  <c r="AR785"/>
  <c r="AP785"/>
  <c r="AO785"/>
  <c r="AN785"/>
  <c r="AJ785"/>
  <c r="AM785" s="1"/>
  <c r="AT784"/>
  <c r="AS784"/>
  <c r="AU784"/>
  <c r="AR784"/>
  <c r="AP784"/>
  <c r="AO784"/>
  <c r="AN784"/>
  <c r="AJ784"/>
  <c r="AM784" s="1"/>
  <c r="AT783"/>
  <c r="AS783"/>
  <c r="AU783"/>
  <c r="AR783"/>
  <c r="AP783"/>
  <c r="AO783"/>
  <c r="AN783"/>
  <c r="AJ783"/>
  <c r="AM783" s="1"/>
  <c r="AT782"/>
  <c r="AS782"/>
  <c r="AU782"/>
  <c r="AR782"/>
  <c r="AP782"/>
  <c r="AO782"/>
  <c r="AN782"/>
  <c r="AJ782"/>
  <c r="AM782" s="1"/>
  <c r="AT781"/>
  <c r="AS781"/>
  <c r="AU781"/>
  <c r="AR781"/>
  <c r="AP781"/>
  <c r="AO781"/>
  <c r="AN781"/>
  <c r="AJ781"/>
  <c r="AM781" s="1"/>
  <c r="AT780"/>
  <c r="AS780"/>
  <c r="AU780"/>
  <c r="AR780"/>
  <c r="AP780"/>
  <c r="AO780"/>
  <c r="AN780"/>
  <c r="AJ780"/>
  <c r="AM780" s="1"/>
  <c r="AT779"/>
  <c r="AS779"/>
  <c r="AU779"/>
  <c r="AR779"/>
  <c r="AP779"/>
  <c r="AO779"/>
  <c r="AN779"/>
  <c r="AJ779"/>
  <c r="AM779" s="1"/>
  <c r="AT778"/>
  <c r="AS778"/>
  <c r="AU778"/>
  <c r="AR778"/>
  <c r="AP778"/>
  <c r="AO778"/>
  <c r="AN778"/>
  <c r="AJ778"/>
  <c r="AM778" s="1"/>
  <c r="AT777"/>
  <c r="AS777"/>
  <c r="AU777"/>
  <c r="AR777"/>
  <c r="AP777"/>
  <c r="AO777"/>
  <c r="AN777"/>
  <c r="AJ777"/>
  <c r="AM777" s="1"/>
  <c r="AT776"/>
  <c r="AS776"/>
  <c r="AU776"/>
  <c r="AR776"/>
  <c r="AP776"/>
  <c r="AO776"/>
  <c r="AN776"/>
  <c r="AJ776"/>
  <c r="AM776" s="1"/>
  <c r="AT775"/>
  <c r="AS775"/>
  <c r="AU775"/>
  <c r="AR775"/>
  <c r="AP775"/>
  <c r="AO775"/>
  <c r="AN775"/>
  <c r="AJ775"/>
  <c r="AM775" s="1"/>
  <c r="AT774"/>
  <c r="AS774"/>
  <c r="AU774"/>
  <c r="AR774"/>
  <c r="AP774"/>
  <c r="AO774"/>
  <c r="AN774"/>
  <c r="AJ774"/>
  <c r="AM774" s="1"/>
  <c r="AT773"/>
  <c r="AS773"/>
  <c r="AU773"/>
  <c r="AR773"/>
  <c r="AP773"/>
  <c r="AO773"/>
  <c r="AN773"/>
  <c r="AJ773"/>
  <c r="AM773" s="1"/>
  <c r="AT772"/>
  <c r="AS772"/>
  <c r="AU772"/>
  <c r="AR772"/>
  <c r="AP772"/>
  <c r="AO772"/>
  <c r="AN772"/>
  <c r="AJ772"/>
  <c r="AM772" s="1"/>
  <c r="AT771"/>
  <c r="AS771"/>
  <c r="AU771"/>
  <c r="AR771"/>
  <c r="AP771"/>
  <c r="AO771"/>
  <c r="AN771"/>
  <c r="AJ771"/>
  <c r="AM771" s="1"/>
  <c r="AT770"/>
  <c r="AS770"/>
  <c r="AU770"/>
  <c r="AR770"/>
  <c r="AP770"/>
  <c r="AO770"/>
  <c r="AN770"/>
  <c r="AJ770"/>
  <c r="AM770" s="1"/>
  <c r="AT769"/>
  <c r="AS769"/>
  <c r="AU769"/>
  <c r="AR769"/>
  <c r="AP769"/>
  <c r="AO769"/>
  <c r="AN769"/>
  <c r="AJ769"/>
  <c r="AM769" s="1"/>
  <c r="AT768"/>
  <c r="AS768"/>
  <c r="AU768"/>
  <c r="AR768"/>
  <c r="AP768"/>
  <c r="AO768"/>
  <c r="AN768"/>
  <c r="AJ768"/>
  <c r="AM768" s="1"/>
  <c r="AT767"/>
  <c r="AS767"/>
  <c r="AU767"/>
  <c r="AR767"/>
  <c r="AP767"/>
  <c r="AO767"/>
  <c r="AN767"/>
  <c r="AJ767"/>
  <c r="AM767" s="1"/>
  <c r="AT766"/>
  <c r="AS766"/>
  <c r="AU766"/>
  <c r="AR766"/>
  <c r="AP766"/>
  <c r="AO766"/>
  <c r="AN766"/>
  <c r="AJ766"/>
  <c r="AM766" s="1"/>
  <c r="AT765"/>
  <c r="AS765"/>
  <c r="AU765"/>
  <c r="AR765"/>
  <c r="AP765"/>
  <c r="AO765"/>
  <c r="AN765"/>
  <c r="AJ765"/>
  <c r="AM765" s="1"/>
  <c r="AT764"/>
  <c r="AS764"/>
  <c r="AU764"/>
  <c r="AR764"/>
  <c r="AP764"/>
  <c r="AO764"/>
  <c r="AN764"/>
  <c r="AJ764"/>
  <c r="AM764" s="1"/>
  <c r="AT763"/>
  <c r="AS763"/>
  <c r="AU763"/>
  <c r="AR763"/>
  <c r="AP763"/>
  <c r="AO763"/>
  <c r="AN763"/>
  <c r="AJ763"/>
  <c r="AM763" s="1"/>
  <c r="AT762"/>
  <c r="AS762"/>
  <c r="AU762"/>
  <c r="AR762"/>
  <c r="AP762"/>
  <c r="AO762"/>
  <c r="AN762"/>
  <c r="AJ762"/>
  <c r="AM762" s="1"/>
  <c r="AT761"/>
  <c r="AS761"/>
  <c r="AU761"/>
  <c r="AR761"/>
  <c r="AP761"/>
  <c r="AO761"/>
  <c r="AN761"/>
  <c r="AJ761"/>
  <c r="AM761" s="1"/>
  <c r="AT760"/>
  <c r="AS760"/>
  <c r="AU760"/>
  <c r="AR760"/>
  <c r="AP760"/>
  <c r="AO760"/>
  <c r="AN760"/>
  <c r="AJ760"/>
  <c r="AM760" s="1"/>
  <c r="AT759"/>
  <c r="AS759"/>
  <c r="AU759"/>
  <c r="AR759"/>
  <c r="AP759"/>
  <c r="AO759"/>
  <c r="AN759"/>
  <c r="AJ759"/>
  <c r="AM759" s="1"/>
  <c r="AT758"/>
  <c r="AS758"/>
  <c r="AU758"/>
  <c r="AR758"/>
  <c r="AP758"/>
  <c r="AO758"/>
  <c r="AN758"/>
  <c r="AJ758"/>
  <c r="AM758" s="1"/>
  <c r="AT757"/>
  <c r="AS757"/>
  <c r="AU757"/>
  <c r="AR757"/>
  <c r="AP757"/>
  <c r="AO757"/>
  <c r="AN757"/>
  <c r="AJ757"/>
  <c r="AM757" s="1"/>
  <c r="AT756"/>
  <c r="AS756"/>
  <c r="AU756"/>
  <c r="AR756"/>
  <c r="AP756"/>
  <c r="AO756"/>
  <c r="AN756"/>
  <c r="AJ756"/>
  <c r="AM756" s="1"/>
  <c r="AT755"/>
  <c r="AS755"/>
  <c r="AU755"/>
  <c r="AR755"/>
  <c r="AP755"/>
  <c r="AO755"/>
  <c r="AN755"/>
  <c r="AJ755"/>
  <c r="AM755" s="1"/>
  <c r="AT754"/>
  <c r="AS754"/>
  <c r="AU754"/>
  <c r="AR754"/>
  <c r="AP754"/>
  <c r="AO754"/>
  <c r="AN754"/>
  <c r="AJ754"/>
  <c r="AM754" s="1"/>
  <c r="AT753"/>
  <c r="AS753"/>
  <c r="AU753"/>
  <c r="AR753"/>
  <c r="AP753"/>
  <c r="AO753"/>
  <c r="AN753"/>
  <c r="AJ753"/>
  <c r="AM753" s="1"/>
  <c r="AT752"/>
  <c r="AS752"/>
  <c r="AU752"/>
  <c r="AR752"/>
  <c r="AP752"/>
  <c r="AO752"/>
  <c r="AN752"/>
  <c r="AJ752"/>
  <c r="AM752" s="1"/>
  <c r="AT751"/>
  <c r="AS751"/>
  <c r="AU751"/>
  <c r="AR751"/>
  <c r="AP751"/>
  <c r="AO751"/>
  <c r="AN751"/>
  <c r="AJ751"/>
  <c r="AM751" s="1"/>
  <c r="AT750"/>
  <c r="AS750"/>
  <c r="AU750"/>
  <c r="AR750"/>
  <c r="AP750"/>
  <c r="AO750"/>
  <c r="AN750"/>
  <c r="AJ750"/>
  <c r="AM750" s="1"/>
  <c r="AT749"/>
  <c r="AS749"/>
  <c r="AU749"/>
  <c r="AR749"/>
  <c r="AP749"/>
  <c r="AO749"/>
  <c r="AN749"/>
  <c r="AJ749"/>
  <c r="AM749" s="1"/>
  <c r="AT748"/>
  <c r="AS748"/>
  <c r="AU748"/>
  <c r="AR748"/>
  <c r="AP748"/>
  <c r="AO748"/>
  <c r="AN748"/>
  <c r="AJ748"/>
  <c r="AM748" s="1"/>
  <c r="AT747"/>
  <c r="AS747"/>
  <c r="AU747"/>
  <c r="AR747"/>
  <c r="AP747"/>
  <c r="AO747"/>
  <c r="AN747"/>
  <c r="AJ747"/>
  <c r="AM747" s="1"/>
  <c r="AT746"/>
  <c r="AS746"/>
  <c r="AU746"/>
  <c r="AR746"/>
  <c r="AP746"/>
  <c r="AO746"/>
  <c r="AN746"/>
  <c r="AJ746"/>
  <c r="AM746" s="1"/>
  <c r="AT745"/>
  <c r="AS745"/>
  <c r="AU745"/>
  <c r="AR745"/>
  <c r="AP745"/>
  <c r="AO745"/>
  <c r="AN745"/>
  <c r="AJ745"/>
  <c r="AM745" s="1"/>
  <c r="AT744"/>
  <c r="AS744"/>
  <c r="AU744"/>
  <c r="AR744"/>
  <c r="AP744"/>
  <c r="AO744"/>
  <c r="AN744"/>
  <c r="AJ744"/>
  <c r="AM744" s="1"/>
  <c r="AT743"/>
  <c r="AS743"/>
  <c r="AU743"/>
  <c r="AR743"/>
  <c r="AP743"/>
  <c r="AO743"/>
  <c r="AN743"/>
  <c r="AJ743"/>
  <c r="AM743" s="1"/>
  <c r="AT742"/>
  <c r="AS742"/>
  <c r="AU742"/>
  <c r="AR742"/>
  <c r="AP742"/>
  <c r="AO742"/>
  <c r="AN742"/>
  <c r="AJ742"/>
  <c r="AM742" s="1"/>
  <c r="AT741"/>
  <c r="AS741"/>
  <c r="AU741"/>
  <c r="AR741"/>
  <c r="AP741"/>
  <c r="AO741"/>
  <c r="AN741"/>
  <c r="AJ741"/>
  <c r="AM741" s="1"/>
  <c r="AT740"/>
  <c r="AS740"/>
  <c r="AU740"/>
  <c r="AR740"/>
  <c r="AP740"/>
  <c r="AO740"/>
  <c r="AN740"/>
  <c r="AJ740"/>
  <c r="AM740" s="1"/>
  <c r="AT739"/>
  <c r="AS739"/>
  <c r="AU739"/>
  <c r="AR739"/>
  <c r="AP739"/>
  <c r="AO739"/>
  <c r="AN739"/>
  <c r="AJ739"/>
  <c r="AM739" s="1"/>
  <c r="AT738"/>
  <c r="AS738"/>
  <c r="AU738"/>
  <c r="AR738"/>
  <c r="AP738"/>
  <c r="AO738"/>
  <c r="AN738"/>
  <c r="AJ738"/>
  <c r="AM738" s="1"/>
  <c r="AT737"/>
  <c r="AS737"/>
  <c r="AU737"/>
  <c r="AR737"/>
  <c r="AP737"/>
  <c r="AO737"/>
  <c r="AN737"/>
  <c r="AJ737"/>
  <c r="AM737" s="1"/>
  <c r="AT736"/>
  <c r="AS736"/>
  <c r="AU736"/>
  <c r="AR736"/>
  <c r="AP736"/>
  <c r="AO736"/>
  <c r="AN736"/>
  <c r="AJ736"/>
  <c r="AM736" s="1"/>
  <c r="AT735"/>
  <c r="AS735"/>
  <c r="AU735"/>
  <c r="AR735"/>
  <c r="AP735"/>
  <c r="AO735"/>
  <c r="AN735"/>
  <c r="AJ735"/>
  <c r="AM735" s="1"/>
  <c r="AT734"/>
  <c r="AS734"/>
  <c r="AU734"/>
  <c r="AR734"/>
  <c r="AP734"/>
  <c r="AO734"/>
  <c r="AN734"/>
  <c r="AJ734"/>
  <c r="AM734" s="1"/>
  <c r="AT733"/>
  <c r="AS733"/>
  <c r="AU733"/>
  <c r="AR733"/>
  <c r="AP733"/>
  <c r="AO733"/>
  <c r="AN733"/>
  <c r="AJ733"/>
  <c r="AM733" s="1"/>
  <c r="AT732"/>
  <c r="AS732"/>
  <c r="AU732"/>
  <c r="AR732"/>
  <c r="AP732"/>
  <c r="AO732"/>
  <c r="AN732"/>
  <c r="AJ732"/>
  <c r="AM732" s="1"/>
  <c r="AT731"/>
  <c r="AS731"/>
  <c r="AU731"/>
  <c r="AR731"/>
  <c r="AP731"/>
  <c r="AO731"/>
  <c r="AN731"/>
  <c r="AJ731"/>
  <c r="AM731" s="1"/>
  <c r="AT730"/>
  <c r="AS730"/>
  <c r="AU730"/>
  <c r="AR730"/>
  <c r="AP730"/>
  <c r="AO730"/>
  <c r="AN730"/>
  <c r="AJ730"/>
  <c r="AM730" s="1"/>
  <c r="AT729"/>
  <c r="AS729"/>
  <c r="AU729"/>
  <c r="AR729"/>
  <c r="AP729"/>
  <c r="AO729"/>
  <c r="AN729"/>
  <c r="AJ729"/>
  <c r="AM729" s="1"/>
  <c r="AT728"/>
  <c r="AS728"/>
  <c r="AU728"/>
  <c r="AR728"/>
  <c r="AP728"/>
  <c r="AO728"/>
  <c r="AN728"/>
  <c r="AJ728"/>
  <c r="AM728" s="1"/>
  <c r="AT727"/>
  <c r="AS727"/>
  <c r="AU727"/>
  <c r="AR727"/>
  <c r="AP727"/>
  <c r="AO727"/>
  <c r="AN727"/>
  <c r="AJ727"/>
  <c r="AM727" s="1"/>
  <c r="AT726"/>
  <c r="AS726"/>
  <c r="AU726"/>
  <c r="AR726"/>
  <c r="AP726"/>
  <c r="AO726"/>
  <c r="AN726"/>
  <c r="AJ726"/>
  <c r="AM726" s="1"/>
  <c r="AT725"/>
  <c r="AS725"/>
  <c r="AU725"/>
  <c r="AR725"/>
  <c r="AP725"/>
  <c r="AO725"/>
  <c r="AN725"/>
  <c r="AJ725"/>
  <c r="AM725" s="1"/>
  <c r="AT724"/>
  <c r="AS724"/>
  <c r="AU724"/>
  <c r="AR724"/>
  <c r="AP724"/>
  <c r="AO724"/>
  <c r="AN724"/>
  <c r="AJ724"/>
  <c r="AM724" s="1"/>
  <c r="AT723"/>
  <c r="AS723"/>
  <c r="AU723"/>
  <c r="AR723"/>
  <c r="AP723"/>
  <c r="AO723"/>
  <c r="AN723"/>
  <c r="AJ723"/>
  <c r="AM723" s="1"/>
  <c r="AT722"/>
  <c r="AS722"/>
  <c r="AU722"/>
  <c r="AR722"/>
  <c r="AP722"/>
  <c r="AO722"/>
  <c r="AN722"/>
  <c r="AJ722"/>
  <c r="AM722" s="1"/>
  <c r="AT721"/>
  <c r="AS721"/>
  <c r="AU721"/>
  <c r="AR721"/>
  <c r="AP721"/>
  <c r="AO721"/>
  <c r="AN721"/>
  <c r="AJ721"/>
  <c r="AM721" s="1"/>
  <c r="AT720"/>
  <c r="AS720"/>
  <c r="AU720"/>
  <c r="AR720"/>
  <c r="AP720"/>
  <c r="AO720"/>
  <c r="AN720"/>
  <c r="AJ720"/>
  <c r="AM720" s="1"/>
  <c r="AT719"/>
  <c r="AS719"/>
  <c r="AU719"/>
  <c r="AR719"/>
  <c r="AP719"/>
  <c r="AO719"/>
  <c r="AN719"/>
  <c r="AJ719"/>
  <c r="AM719" s="1"/>
  <c r="AT718"/>
  <c r="AS718"/>
  <c r="AU718"/>
  <c r="AR718"/>
  <c r="AP718"/>
  <c r="AO718"/>
  <c r="AN718"/>
  <c r="AJ718"/>
  <c r="AM718" s="1"/>
  <c r="AT717"/>
  <c r="AS717"/>
  <c r="AU717"/>
  <c r="AR717"/>
  <c r="AP717"/>
  <c r="AO717"/>
  <c r="AN717"/>
  <c r="AJ717"/>
  <c r="AM717" s="1"/>
  <c r="AT716"/>
  <c r="AS716"/>
  <c r="AU716"/>
  <c r="AR716"/>
  <c r="AP716"/>
  <c r="AO716"/>
  <c r="AN716"/>
  <c r="AJ716"/>
  <c r="AM716" s="1"/>
  <c r="AT715"/>
  <c r="AS715"/>
  <c r="AU715"/>
  <c r="AR715"/>
  <c r="AP715"/>
  <c r="AO715"/>
  <c r="AN715"/>
  <c r="AJ715"/>
  <c r="AM715" s="1"/>
  <c r="AT714"/>
  <c r="AS714"/>
  <c r="AU714"/>
  <c r="AR714"/>
  <c r="AP714"/>
  <c r="AO714"/>
  <c r="AN714"/>
  <c r="AJ714"/>
  <c r="AM714" s="1"/>
  <c r="AT713"/>
  <c r="AS713"/>
  <c r="AU713"/>
  <c r="AR713"/>
  <c r="AP713"/>
  <c r="AO713"/>
  <c r="AN713"/>
  <c r="AJ713"/>
  <c r="AM713" s="1"/>
  <c r="AT712"/>
  <c r="AS712"/>
  <c r="AU712"/>
  <c r="AR712"/>
  <c r="AP712"/>
  <c r="AO712"/>
  <c r="AN712"/>
  <c r="AJ712"/>
  <c r="AM712" s="1"/>
  <c r="AT711"/>
  <c r="AS711"/>
  <c r="AU711"/>
  <c r="AR711"/>
  <c r="AP711"/>
  <c r="AO711"/>
  <c r="AN711"/>
  <c r="AJ711"/>
  <c r="AM711" s="1"/>
  <c r="AT710"/>
  <c r="AS710"/>
  <c r="AU710"/>
  <c r="AR710"/>
  <c r="AP710"/>
  <c r="AO710"/>
  <c r="AN710"/>
  <c r="AJ710"/>
  <c r="AM710" s="1"/>
  <c r="AT709"/>
  <c r="AS709"/>
  <c r="AU709"/>
  <c r="AR709"/>
  <c r="AP709"/>
  <c r="AO709"/>
  <c r="AN709"/>
  <c r="AJ709"/>
  <c r="AM709" s="1"/>
  <c r="AT708"/>
  <c r="AS708"/>
  <c r="AU708"/>
  <c r="AR708"/>
  <c r="AP708"/>
  <c r="AO708"/>
  <c r="AN708"/>
  <c r="AJ708"/>
  <c r="AM708" s="1"/>
  <c r="AT707"/>
  <c r="AS707"/>
  <c r="AU707"/>
  <c r="AR707"/>
  <c r="AP707"/>
  <c r="AO707"/>
  <c r="AN707"/>
  <c r="AJ707"/>
  <c r="AM707" s="1"/>
  <c r="AT706"/>
  <c r="AS706"/>
  <c r="AU706"/>
  <c r="AR706"/>
  <c r="AP706"/>
  <c r="AO706"/>
  <c r="AN706"/>
  <c r="AJ706"/>
  <c r="AM706" s="1"/>
  <c r="AT705"/>
  <c r="AS705"/>
  <c r="AU705"/>
  <c r="AR705"/>
  <c r="AP705"/>
  <c r="AO705"/>
  <c r="AN705"/>
  <c r="AJ705"/>
  <c r="AM705" s="1"/>
  <c r="AT704"/>
  <c r="AS704"/>
  <c r="AU704"/>
  <c r="AR704"/>
  <c r="AP704"/>
  <c r="AO704"/>
  <c r="AN704"/>
  <c r="AJ704"/>
  <c r="AM704" s="1"/>
  <c r="AT703"/>
  <c r="AS703"/>
  <c r="AU703"/>
  <c r="AR703"/>
  <c r="AP703"/>
  <c r="AO703"/>
  <c r="AN703"/>
  <c r="AJ703"/>
  <c r="AM703" s="1"/>
  <c r="AT702"/>
  <c r="AS702"/>
  <c r="AU702"/>
  <c r="AR702"/>
  <c r="AP702"/>
  <c r="AO702"/>
  <c r="AN702"/>
  <c r="AJ702"/>
  <c r="AM702" s="1"/>
  <c r="AT701"/>
  <c r="AS701"/>
  <c r="AU701"/>
  <c r="AR701"/>
  <c r="AP701"/>
  <c r="AO701"/>
  <c r="AN701"/>
  <c r="AJ701"/>
  <c r="AM701" s="1"/>
  <c r="AT700"/>
  <c r="AS700"/>
  <c r="AU700"/>
  <c r="AR700"/>
  <c r="AP700"/>
  <c r="AO700"/>
  <c r="AN700"/>
  <c r="AJ700"/>
  <c r="AM700" s="1"/>
  <c r="AT699"/>
  <c r="AS699"/>
  <c r="AU699"/>
  <c r="AR699"/>
  <c r="AP699"/>
  <c r="AO699"/>
  <c r="AN699"/>
  <c r="AJ699"/>
  <c r="AM699" s="1"/>
  <c r="AT698"/>
  <c r="AS698"/>
  <c r="AU698"/>
  <c r="AR698"/>
  <c r="AP698"/>
  <c r="AO698"/>
  <c r="AN698"/>
  <c r="AJ698"/>
  <c r="AM698" s="1"/>
  <c r="AT697"/>
  <c r="AS697"/>
  <c r="AU697"/>
  <c r="AR697"/>
  <c r="AP697"/>
  <c r="AO697"/>
  <c r="AN697"/>
  <c r="AJ697"/>
  <c r="AM697" s="1"/>
  <c r="AT696"/>
  <c r="AS696"/>
  <c r="AU696"/>
  <c r="AR696"/>
  <c r="AP696"/>
  <c r="AO696"/>
  <c r="AN696"/>
  <c r="AJ696"/>
  <c r="AM696" s="1"/>
  <c r="AT695"/>
  <c r="AS695"/>
  <c r="AU695"/>
  <c r="AR695"/>
  <c r="AP695"/>
  <c r="AO695"/>
  <c r="AN695"/>
  <c r="AJ695"/>
  <c r="AM695" s="1"/>
  <c r="AT694"/>
  <c r="AS694"/>
  <c r="AU694"/>
  <c r="AR694"/>
  <c r="AP694"/>
  <c r="AO694"/>
  <c r="AN694"/>
  <c r="AJ694"/>
  <c r="AM694" s="1"/>
  <c r="AT693"/>
  <c r="AS693"/>
  <c r="AU693"/>
  <c r="AR693"/>
  <c r="AP693"/>
  <c r="AO693"/>
  <c r="AN693"/>
  <c r="AJ693"/>
  <c r="AM693" s="1"/>
  <c r="AT692"/>
  <c r="AS692"/>
  <c r="AU692"/>
  <c r="AR692"/>
  <c r="AP692"/>
  <c r="AO692"/>
  <c r="AN692"/>
  <c r="AJ692"/>
  <c r="AM692" s="1"/>
  <c r="AT691"/>
  <c r="AS691"/>
  <c r="AU691"/>
  <c r="AR691"/>
  <c r="AP691"/>
  <c r="AO691"/>
  <c r="AN691"/>
  <c r="AJ691"/>
  <c r="AM691" s="1"/>
  <c r="AT690"/>
  <c r="AS690"/>
  <c r="AU690"/>
  <c r="AR690"/>
  <c r="AP690"/>
  <c r="AO690"/>
  <c r="AN690"/>
  <c r="AJ690"/>
  <c r="AM690" s="1"/>
  <c r="AT689"/>
  <c r="AS689"/>
  <c r="AU689"/>
  <c r="AR689"/>
  <c r="AP689"/>
  <c r="AO689"/>
  <c r="AN689"/>
  <c r="AJ689"/>
  <c r="AM689" s="1"/>
  <c r="AT688"/>
  <c r="AS688"/>
  <c r="AU688"/>
  <c r="AR688"/>
  <c r="AP688"/>
  <c r="AO688"/>
  <c r="AN688"/>
  <c r="AJ688"/>
  <c r="AM688" s="1"/>
  <c r="AT687"/>
  <c r="AS687"/>
  <c r="AU687"/>
  <c r="AR687"/>
  <c r="AP687"/>
  <c r="AO687"/>
  <c r="AN687"/>
  <c r="AJ687"/>
  <c r="AM687" s="1"/>
  <c r="AT686"/>
  <c r="AS686"/>
  <c r="AU686"/>
  <c r="AR686"/>
  <c r="AP686"/>
  <c r="AO686"/>
  <c r="AN686"/>
  <c r="AJ686"/>
  <c r="AM686" s="1"/>
  <c r="AT685"/>
  <c r="AS685"/>
  <c r="AU685"/>
  <c r="AR685"/>
  <c r="AP685"/>
  <c r="AO685"/>
  <c r="AN685"/>
  <c r="AJ685"/>
  <c r="AM685" s="1"/>
  <c r="AT684"/>
  <c r="AS684"/>
  <c r="AU684"/>
  <c r="AR684"/>
  <c r="AP684"/>
  <c r="AO684"/>
  <c r="AN684"/>
  <c r="AJ684"/>
  <c r="AM684" s="1"/>
  <c r="AT683"/>
  <c r="AS683"/>
  <c r="AU683"/>
  <c r="AR683"/>
  <c r="AP683"/>
  <c r="AO683"/>
  <c r="AN683"/>
  <c r="AJ683"/>
  <c r="AM683" s="1"/>
  <c r="AT682"/>
  <c r="AS682"/>
  <c r="AU682"/>
  <c r="AR682"/>
  <c r="AP682"/>
  <c r="AO682"/>
  <c r="AN682"/>
  <c r="AJ682"/>
  <c r="AM682" s="1"/>
  <c r="AT681"/>
  <c r="AS681"/>
  <c r="AU681"/>
  <c r="AR681"/>
  <c r="AP681"/>
  <c r="AO681"/>
  <c r="AN681"/>
  <c r="AJ681"/>
  <c r="AM681" s="1"/>
  <c r="AT680"/>
  <c r="AS680"/>
  <c r="AU680"/>
  <c r="AR680"/>
  <c r="AP680"/>
  <c r="AO680"/>
  <c r="AN680"/>
  <c r="AJ680"/>
  <c r="AM680" s="1"/>
  <c r="AT679"/>
  <c r="AS679"/>
  <c r="AU679"/>
  <c r="AR679"/>
  <c r="AP679"/>
  <c r="AO679"/>
  <c r="AN679"/>
  <c r="AJ679"/>
  <c r="AM679" s="1"/>
  <c r="AT678"/>
  <c r="AS678"/>
  <c r="AU678"/>
  <c r="AR678"/>
  <c r="AP678"/>
  <c r="AO678"/>
  <c r="AN678"/>
  <c r="AJ678"/>
  <c r="AM678" s="1"/>
  <c r="AT677"/>
  <c r="AS677"/>
  <c r="AU677"/>
  <c r="AR677"/>
  <c r="AP677"/>
  <c r="AO677"/>
  <c r="AN677"/>
  <c r="AJ677"/>
  <c r="AM677" s="1"/>
  <c r="AT676"/>
  <c r="AS676"/>
  <c r="AU676"/>
  <c r="AR676"/>
  <c r="AP676"/>
  <c r="AO676"/>
  <c r="AN676"/>
  <c r="AJ676"/>
  <c r="AM676" s="1"/>
  <c r="AT675"/>
  <c r="AS675"/>
  <c r="AU675"/>
  <c r="AR675"/>
  <c r="AP675"/>
  <c r="AO675"/>
  <c r="AN675"/>
  <c r="AJ675"/>
  <c r="AM675" s="1"/>
  <c r="AT674"/>
  <c r="AS674"/>
  <c r="AU674"/>
  <c r="AR674"/>
  <c r="AP674"/>
  <c r="AO674"/>
  <c r="AN674"/>
  <c r="AJ674"/>
  <c r="AM674" s="1"/>
  <c r="AT673"/>
  <c r="AS673"/>
  <c r="AU673"/>
  <c r="AR673"/>
  <c r="AP673"/>
  <c r="AO673"/>
  <c r="AN673"/>
  <c r="AJ673"/>
  <c r="AM673" s="1"/>
  <c r="AT672"/>
  <c r="AS672"/>
  <c r="AU672"/>
  <c r="AR672"/>
  <c r="AP672"/>
  <c r="AO672"/>
  <c r="AN672"/>
  <c r="AJ672"/>
  <c r="AM672" s="1"/>
  <c r="AT671"/>
  <c r="AS671"/>
  <c r="AU671"/>
  <c r="AR671"/>
  <c r="AP671"/>
  <c r="AO671"/>
  <c r="AN671"/>
  <c r="AJ671"/>
  <c r="AM671" s="1"/>
  <c r="AT670"/>
  <c r="AS670"/>
  <c r="AU670"/>
  <c r="AR670"/>
  <c r="AP670"/>
  <c r="AO670"/>
  <c r="AN670"/>
  <c r="AJ670"/>
  <c r="AM670" s="1"/>
  <c r="AT669"/>
  <c r="AS669"/>
  <c r="AU669"/>
  <c r="AR669"/>
  <c r="AP669"/>
  <c r="AO669"/>
  <c r="AN669"/>
  <c r="AJ669"/>
  <c r="AM669" s="1"/>
  <c r="AT668"/>
  <c r="AS668"/>
  <c r="AU668"/>
  <c r="AR668"/>
  <c r="AP668"/>
  <c r="AO668"/>
  <c r="AN668"/>
  <c r="AJ668"/>
  <c r="AM668" s="1"/>
  <c r="AT667"/>
  <c r="AS667"/>
  <c r="AU667"/>
  <c r="AR667"/>
  <c r="AP667"/>
  <c r="AO667"/>
  <c r="AN667"/>
  <c r="AJ667"/>
  <c r="AM667" s="1"/>
  <c r="AT666"/>
  <c r="AS666"/>
  <c r="AU666"/>
  <c r="AR666"/>
  <c r="AP666"/>
  <c r="AO666"/>
  <c r="AN666"/>
  <c r="AJ666"/>
  <c r="AM666" s="1"/>
  <c r="AT665"/>
  <c r="AS665"/>
  <c r="AU665"/>
  <c r="AR665"/>
  <c r="AP665"/>
  <c r="AO665"/>
  <c r="AN665"/>
  <c r="AJ665"/>
  <c r="AM665" s="1"/>
  <c r="AT664"/>
  <c r="AS664"/>
  <c r="AU664"/>
  <c r="AR664"/>
  <c r="AP664"/>
  <c r="AO664"/>
  <c r="AN664"/>
  <c r="AJ664"/>
  <c r="AM664" s="1"/>
  <c r="AT663"/>
  <c r="AS663"/>
  <c r="AU663"/>
  <c r="AR663"/>
  <c r="AP663"/>
  <c r="AO663"/>
  <c r="AN663"/>
  <c r="AJ663"/>
  <c r="AM663" s="1"/>
  <c r="AT662"/>
  <c r="AS662"/>
  <c r="AU662"/>
  <c r="AR662"/>
  <c r="AP662"/>
  <c r="AO662"/>
  <c r="AN662"/>
  <c r="AJ662"/>
  <c r="AM662" s="1"/>
  <c r="AT661"/>
  <c r="AS661"/>
  <c r="AU661"/>
  <c r="AR661"/>
  <c r="AP661"/>
  <c r="AO661"/>
  <c r="AN661"/>
  <c r="AJ661"/>
  <c r="AM661" s="1"/>
  <c r="AT660"/>
  <c r="AS660"/>
  <c r="AU660"/>
  <c r="AR660"/>
  <c r="AP660"/>
  <c r="AO660"/>
  <c r="AN660"/>
  <c r="AJ660"/>
  <c r="AM660" s="1"/>
  <c r="AT659"/>
  <c r="AS659"/>
  <c r="AU659"/>
  <c r="AR659"/>
  <c r="AP659"/>
  <c r="AO659"/>
  <c r="AN659"/>
  <c r="AJ659"/>
  <c r="AM659" s="1"/>
  <c r="AT658"/>
  <c r="AS658"/>
  <c r="AU658"/>
  <c r="AR658"/>
  <c r="AP658"/>
  <c r="AO658"/>
  <c r="AN658"/>
  <c r="AJ658"/>
  <c r="AM658" s="1"/>
  <c r="AT657"/>
  <c r="AS657"/>
  <c r="AU657"/>
  <c r="AR657"/>
  <c r="AP657"/>
  <c r="AO657"/>
  <c r="AN657"/>
  <c r="AJ657"/>
  <c r="AM657" s="1"/>
  <c r="AT656"/>
  <c r="AS656"/>
  <c r="AU656"/>
  <c r="AR656"/>
  <c r="AP656"/>
  <c r="AO656"/>
  <c r="AN656"/>
  <c r="AJ656"/>
  <c r="AM656" s="1"/>
  <c r="AT655"/>
  <c r="AS655"/>
  <c r="AU655"/>
  <c r="AR655"/>
  <c r="AP655"/>
  <c r="AO655"/>
  <c r="AN655"/>
  <c r="AJ655"/>
  <c r="AM655" s="1"/>
  <c r="AT654"/>
  <c r="AS654"/>
  <c r="AU654"/>
  <c r="AR654"/>
  <c r="AP654"/>
  <c r="AO654"/>
  <c r="AN654"/>
  <c r="AJ654"/>
  <c r="AM654" s="1"/>
  <c r="AT653"/>
  <c r="AS653"/>
  <c r="AU653"/>
  <c r="AR653"/>
  <c r="AP653"/>
  <c r="AO653"/>
  <c r="AN653"/>
  <c r="AJ653"/>
  <c r="AM653" s="1"/>
  <c r="AT652"/>
  <c r="AS652"/>
  <c r="AU652"/>
  <c r="AR652"/>
  <c r="AP652"/>
  <c r="AO652"/>
  <c r="AN652"/>
  <c r="AJ652"/>
  <c r="AM652" s="1"/>
  <c r="AT651"/>
  <c r="AS651"/>
  <c r="AU651"/>
  <c r="AR651"/>
  <c r="AP651"/>
  <c r="AO651"/>
  <c r="AN651"/>
  <c r="AJ651"/>
  <c r="AM651" s="1"/>
  <c r="AT650"/>
  <c r="AS650"/>
  <c r="AU650"/>
  <c r="AR650"/>
  <c r="AP650"/>
  <c r="AO650"/>
  <c r="AN650"/>
  <c r="AJ650"/>
  <c r="AM650" s="1"/>
  <c r="AT649"/>
  <c r="AS649"/>
  <c r="AU649"/>
  <c r="AR649"/>
  <c r="AP649"/>
  <c r="AO649"/>
  <c r="AN649"/>
  <c r="AJ649"/>
  <c r="AM649" s="1"/>
  <c r="AT648"/>
  <c r="AS648"/>
  <c r="AU648"/>
  <c r="AR648"/>
  <c r="AP648"/>
  <c r="AO648"/>
  <c r="AN648"/>
  <c r="AJ648"/>
  <c r="AM648" s="1"/>
  <c r="AT647"/>
  <c r="AS647"/>
  <c r="AU647"/>
  <c r="AR647"/>
  <c r="AP647"/>
  <c r="AO647"/>
  <c r="AN647"/>
  <c r="AJ647"/>
  <c r="AM647" s="1"/>
  <c r="AT646"/>
  <c r="AS646"/>
  <c r="AU646"/>
  <c r="AR646"/>
  <c r="AP646"/>
  <c r="AO646"/>
  <c r="AN646"/>
  <c r="AJ646"/>
  <c r="AM646" s="1"/>
  <c r="AT645"/>
  <c r="AS645"/>
  <c r="AU645"/>
  <c r="AR645"/>
  <c r="AP645"/>
  <c r="AO645"/>
  <c r="AN645"/>
  <c r="AJ645"/>
  <c r="AM645" s="1"/>
  <c r="AT644"/>
  <c r="AS644"/>
  <c r="AU644"/>
  <c r="AR644"/>
  <c r="AP644"/>
  <c r="AO644"/>
  <c r="AN644"/>
  <c r="AJ644"/>
  <c r="AM644" s="1"/>
  <c r="AT643"/>
  <c r="AS643"/>
  <c r="AU643"/>
  <c r="AR643"/>
  <c r="AP643"/>
  <c r="AO643"/>
  <c r="AN643"/>
  <c r="AJ643"/>
  <c r="AM643" s="1"/>
  <c r="AT642"/>
  <c r="AS642"/>
  <c r="AU642"/>
  <c r="AR642"/>
  <c r="AP642"/>
  <c r="AO642"/>
  <c r="AN642"/>
  <c r="AJ642"/>
  <c r="AM642" s="1"/>
  <c r="AT641"/>
  <c r="AS641"/>
  <c r="AU641"/>
  <c r="AR641"/>
  <c r="AP641"/>
  <c r="AO641"/>
  <c r="AN641"/>
  <c r="AJ641"/>
  <c r="AM641" s="1"/>
  <c r="AT640"/>
  <c r="AS640"/>
  <c r="AU640"/>
  <c r="AR640"/>
  <c r="AP640"/>
  <c r="AO640"/>
  <c r="AN640"/>
  <c r="AJ640"/>
  <c r="AM640" s="1"/>
  <c r="AT639"/>
  <c r="AS639"/>
  <c r="AU639"/>
  <c r="AR639"/>
  <c r="AP639"/>
  <c r="AO639"/>
  <c r="AN639"/>
  <c r="AJ639"/>
  <c r="AM639" s="1"/>
  <c r="AT638"/>
  <c r="AS638"/>
  <c r="AU638"/>
  <c r="AR638"/>
  <c r="AP638"/>
  <c r="AO638"/>
  <c r="AN638"/>
  <c r="AJ638"/>
  <c r="AM638" s="1"/>
  <c r="AT637"/>
  <c r="AS637"/>
  <c r="AU637"/>
  <c r="AR637"/>
  <c r="AP637"/>
  <c r="AO637"/>
  <c r="AN637"/>
  <c r="AJ637"/>
  <c r="AM637" s="1"/>
  <c r="AT636"/>
  <c r="AS636"/>
  <c r="AU636"/>
  <c r="AR636"/>
  <c r="AP636"/>
  <c r="AO636"/>
  <c r="AN636"/>
  <c r="AJ636"/>
  <c r="AM636" s="1"/>
  <c r="AT635"/>
  <c r="AS635"/>
  <c r="AU635"/>
  <c r="AR635"/>
  <c r="AP635"/>
  <c r="AO635"/>
  <c r="AN635"/>
  <c r="AJ635"/>
  <c r="AM635" s="1"/>
  <c r="AT634"/>
  <c r="AS634"/>
  <c r="AU634"/>
  <c r="AR634"/>
  <c r="AP634"/>
  <c r="AO634"/>
  <c r="AN634"/>
  <c r="AJ634"/>
  <c r="AM634" s="1"/>
  <c r="AT633"/>
  <c r="AS633"/>
  <c r="AU633"/>
  <c r="AR633"/>
  <c r="AP633"/>
  <c r="AO633"/>
  <c r="AN633"/>
  <c r="AJ633"/>
  <c r="AM633" s="1"/>
  <c r="AT632"/>
  <c r="AS632"/>
  <c r="AU632"/>
  <c r="AR632"/>
  <c r="AP632"/>
  <c r="AO632"/>
  <c r="AN632"/>
  <c r="AJ632"/>
  <c r="AM632" s="1"/>
  <c r="AT631"/>
  <c r="AS631"/>
  <c r="AU631"/>
  <c r="AR631"/>
  <c r="AP631"/>
  <c r="AO631"/>
  <c r="AN631"/>
  <c r="AJ631"/>
  <c r="AM631" s="1"/>
  <c r="AT630"/>
  <c r="AS630"/>
  <c r="AU630"/>
  <c r="AR630"/>
  <c r="AP630"/>
  <c r="AO630"/>
  <c r="AN630"/>
  <c r="AJ630"/>
  <c r="AM630" s="1"/>
  <c r="AT629"/>
  <c r="AS629"/>
  <c r="AU629"/>
  <c r="AR629"/>
  <c r="AP629"/>
  <c r="AO629"/>
  <c r="AN629"/>
  <c r="AJ629"/>
  <c r="AM629" s="1"/>
  <c r="AT628"/>
  <c r="AS628"/>
  <c r="AU628"/>
  <c r="AR628"/>
  <c r="AP628"/>
  <c r="AO628"/>
  <c r="AN628"/>
  <c r="AJ628"/>
  <c r="AM628" s="1"/>
  <c r="AT627"/>
  <c r="AS627"/>
  <c r="AU627"/>
  <c r="AR627"/>
  <c r="AP627"/>
  <c r="AO627"/>
  <c r="AN627"/>
  <c r="AJ627"/>
  <c r="AM627" s="1"/>
  <c r="AT626"/>
  <c r="AS626"/>
  <c r="AU626"/>
  <c r="AR626"/>
  <c r="AP626"/>
  <c r="AO626"/>
  <c r="AN626"/>
  <c r="AJ626"/>
  <c r="AM626" s="1"/>
  <c r="AT625"/>
  <c r="AS625"/>
  <c r="AU625"/>
  <c r="AR625"/>
  <c r="AP625"/>
  <c r="AO625"/>
  <c r="AN625"/>
  <c r="AJ625"/>
  <c r="AM625" s="1"/>
  <c r="AT624"/>
  <c r="AS624"/>
  <c r="AU624"/>
  <c r="AR624"/>
  <c r="AP624"/>
  <c r="AO624"/>
  <c r="AN624"/>
  <c r="AJ624"/>
  <c r="AM624" s="1"/>
  <c r="AT623"/>
  <c r="AS623"/>
  <c r="AU623"/>
  <c r="AR623"/>
  <c r="AP623"/>
  <c r="AO623"/>
  <c r="AN623"/>
  <c r="AJ623"/>
  <c r="AM623" s="1"/>
  <c r="AT622"/>
  <c r="AS622"/>
  <c r="AU622"/>
  <c r="AR622"/>
  <c r="AP622"/>
  <c r="AO622"/>
  <c r="AN622"/>
  <c r="AJ622"/>
  <c r="AM622" s="1"/>
  <c r="AT621"/>
  <c r="AS621"/>
  <c r="AU621"/>
  <c r="AR621"/>
  <c r="AP621"/>
  <c r="AO621"/>
  <c r="AN621"/>
  <c r="AJ621"/>
  <c r="AM621" s="1"/>
  <c r="AT620"/>
  <c r="AS620"/>
  <c r="AU620"/>
  <c r="AR620"/>
  <c r="AP620"/>
  <c r="AO620"/>
  <c r="AN620"/>
  <c r="AJ620"/>
  <c r="AM620" s="1"/>
  <c r="AT619"/>
  <c r="AS619"/>
  <c r="AU619"/>
  <c r="AR619"/>
  <c r="AP619"/>
  <c r="AO619"/>
  <c r="AN619"/>
  <c r="AJ619"/>
  <c r="AM619" s="1"/>
  <c r="AT618"/>
  <c r="AS618"/>
  <c r="AU618"/>
  <c r="AR618"/>
  <c r="AP618"/>
  <c r="AO618"/>
  <c r="AN618"/>
  <c r="AJ618"/>
  <c r="AM618" s="1"/>
  <c r="AT617"/>
  <c r="AS617"/>
  <c r="AU617"/>
  <c r="AR617"/>
  <c r="AP617"/>
  <c r="AO617"/>
  <c r="AN617"/>
  <c r="AJ617"/>
  <c r="AM617" s="1"/>
  <c r="AT616"/>
  <c r="AS616"/>
  <c r="AU616"/>
  <c r="AR616"/>
  <c r="AP616"/>
  <c r="AO616"/>
  <c r="AN616"/>
  <c r="AJ616"/>
  <c r="AM616" s="1"/>
  <c r="AT615"/>
  <c r="AS615"/>
  <c r="AU615"/>
  <c r="AR615"/>
  <c r="AP615"/>
  <c r="AO615"/>
  <c r="AN615"/>
  <c r="AJ615"/>
  <c r="AM615" s="1"/>
  <c r="AT614"/>
  <c r="AS614"/>
  <c r="AU614"/>
  <c r="AR614"/>
  <c r="AP614"/>
  <c r="AO614"/>
  <c r="AN614"/>
  <c r="AJ614"/>
  <c r="AM614" s="1"/>
  <c r="AT613"/>
  <c r="AS613"/>
  <c r="AU613"/>
  <c r="AR613"/>
  <c r="AP613"/>
  <c r="AO613"/>
  <c r="AN613"/>
  <c r="AJ613"/>
  <c r="AM613" s="1"/>
  <c r="AT612"/>
  <c r="AS612"/>
  <c r="AU612"/>
  <c r="AR612"/>
  <c r="AP612"/>
  <c r="AO612"/>
  <c r="AN612"/>
  <c r="AJ612"/>
  <c r="AM612" s="1"/>
  <c r="AT611"/>
  <c r="AS611"/>
  <c r="AU611"/>
  <c r="AR611"/>
  <c r="AP611"/>
  <c r="AO611"/>
  <c r="AN611"/>
  <c r="AJ611"/>
  <c r="AM611" s="1"/>
  <c r="AT610"/>
  <c r="AS610"/>
  <c r="AU610"/>
  <c r="AR610"/>
  <c r="AP610"/>
  <c r="AO610"/>
  <c r="AN610"/>
  <c r="AJ610"/>
  <c r="AM610" s="1"/>
  <c r="AT609"/>
  <c r="AS609"/>
  <c r="AU609"/>
  <c r="AR609"/>
  <c r="AP609"/>
  <c r="AO609"/>
  <c r="AN609"/>
  <c r="AJ609"/>
  <c r="AM609" s="1"/>
  <c r="AT608"/>
  <c r="AS608"/>
  <c r="AU608"/>
  <c r="AR608"/>
  <c r="AP608"/>
  <c r="AO608"/>
  <c r="AN608"/>
  <c r="AJ608"/>
  <c r="AM608" s="1"/>
  <c r="AT607"/>
  <c r="AS607"/>
  <c r="AU607"/>
  <c r="AR607"/>
  <c r="AP607"/>
  <c r="AO607"/>
  <c r="AN607"/>
  <c r="AJ607"/>
  <c r="AM607" s="1"/>
  <c r="AT606"/>
  <c r="AS606"/>
  <c r="AU606"/>
  <c r="AR606"/>
  <c r="AP606"/>
  <c r="AO606"/>
  <c r="AN606"/>
  <c r="AJ606"/>
  <c r="AM606" s="1"/>
  <c r="AT605"/>
  <c r="AS605"/>
  <c r="AU605"/>
  <c r="AR605"/>
  <c r="AP605"/>
  <c r="AO605"/>
  <c r="AN605"/>
  <c r="AJ605"/>
  <c r="AM605" s="1"/>
  <c r="AT604"/>
  <c r="AS604"/>
  <c r="AU604"/>
  <c r="AR604"/>
  <c r="AP604"/>
  <c r="AO604"/>
  <c r="AN604"/>
  <c r="AJ604"/>
  <c r="AM604" s="1"/>
  <c r="AT603"/>
  <c r="AS603"/>
  <c r="AU603"/>
  <c r="AR603"/>
  <c r="AP603"/>
  <c r="AO603"/>
  <c r="AN603"/>
  <c r="AJ603"/>
  <c r="AM603" s="1"/>
  <c r="AT602"/>
  <c r="AS602"/>
  <c r="AU602"/>
  <c r="AR602"/>
  <c r="AP602"/>
  <c r="AO602"/>
  <c r="AN602"/>
  <c r="AJ602"/>
  <c r="AM602" s="1"/>
  <c r="AT601"/>
  <c r="AS601"/>
  <c r="AU601"/>
  <c r="AR601"/>
  <c r="AP601"/>
  <c r="AO601"/>
  <c r="AN601"/>
  <c r="AJ601"/>
  <c r="AM601" s="1"/>
  <c r="AT600"/>
  <c r="AS600"/>
  <c r="AU600"/>
  <c r="AR600"/>
  <c r="AP600"/>
  <c r="AO600"/>
  <c r="AN600"/>
  <c r="AJ600"/>
  <c r="AM600" s="1"/>
  <c r="AT599"/>
  <c r="AS599"/>
  <c r="AU599"/>
  <c r="AR599"/>
  <c r="AP599"/>
  <c r="AO599"/>
  <c r="AN599"/>
  <c r="AJ599"/>
  <c r="AM599" s="1"/>
  <c r="AT598"/>
  <c r="AS598"/>
  <c r="AU598"/>
  <c r="AR598"/>
  <c r="AP598"/>
  <c r="AO598"/>
  <c r="AN598"/>
  <c r="AJ598"/>
  <c r="AM598" s="1"/>
  <c r="AT597"/>
  <c r="AS597"/>
  <c r="AU597"/>
  <c r="AR597"/>
  <c r="AP597"/>
  <c r="AO597"/>
  <c r="AN597"/>
  <c r="AJ597"/>
  <c r="AM597" s="1"/>
  <c r="AT596"/>
  <c r="AS596"/>
  <c r="AU596"/>
  <c r="AR596"/>
  <c r="AP596"/>
  <c r="AO596"/>
  <c r="AN596"/>
  <c r="AJ596"/>
  <c r="AM596" s="1"/>
  <c r="AT595"/>
  <c r="AS595"/>
  <c r="AU595"/>
  <c r="AR595"/>
  <c r="AP595"/>
  <c r="AO595"/>
  <c r="AN595"/>
  <c r="AJ595"/>
  <c r="AM595" s="1"/>
  <c r="AT594"/>
  <c r="AS594"/>
  <c r="AU594"/>
  <c r="AR594"/>
  <c r="AP594"/>
  <c r="AO594"/>
  <c r="AN594"/>
  <c r="AJ594"/>
  <c r="AM594" s="1"/>
  <c r="AT593"/>
  <c r="AS593"/>
  <c r="AU593"/>
  <c r="AR593"/>
  <c r="AP593"/>
  <c r="AO593"/>
  <c r="AN593"/>
  <c r="AJ593"/>
  <c r="AM593" s="1"/>
  <c r="AT592"/>
  <c r="AS592"/>
  <c r="AU592"/>
  <c r="AR592"/>
  <c r="AP592"/>
  <c r="AO592"/>
  <c r="AN592"/>
  <c r="AJ592"/>
  <c r="AM592" s="1"/>
  <c r="AT591"/>
  <c r="AS591"/>
  <c r="AU591"/>
  <c r="AR591"/>
  <c r="AP591"/>
  <c r="AO591"/>
  <c r="AN591"/>
  <c r="AJ591"/>
  <c r="AM591" s="1"/>
  <c r="AT590"/>
  <c r="AS590"/>
  <c r="AU590"/>
  <c r="AR590"/>
  <c r="AP590"/>
  <c r="AO590"/>
  <c r="AN590"/>
  <c r="AJ590"/>
  <c r="AM590" s="1"/>
  <c r="AT589"/>
  <c r="AS589"/>
  <c r="AU589"/>
  <c r="AR589"/>
  <c r="AP589"/>
  <c r="AO589"/>
  <c r="AN589"/>
  <c r="AJ589"/>
  <c r="AM589" s="1"/>
  <c r="AT588"/>
  <c r="AS588"/>
  <c r="AU588"/>
  <c r="AR588"/>
  <c r="AP588"/>
  <c r="AO588"/>
  <c r="AN588"/>
  <c r="AJ588"/>
  <c r="AM588" s="1"/>
  <c r="AT587"/>
  <c r="AS587"/>
  <c r="AU587"/>
  <c r="AR587"/>
  <c r="AP587"/>
  <c r="AO587"/>
  <c r="AN587"/>
  <c r="AJ587"/>
  <c r="AM587" s="1"/>
  <c r="AT586"/>
  <c r="AS586"/>
  <c r="AU586"/>
  <c r="AR586"/>
  <c r="AP586"/>
  <c r="AO586"/>
  <c r="AN586"/>
  <c r="AJ586"/>
  <c r="AM586" s="1"/>
  <c r="AT585"/>
  <c r="AS585"/>
  <c r="AU585"/>
  <c r="AR585"/>
  <c r="AP585"/>
  <c r="AO585"/>
  <c r="AN585"/>
  <c r="AJ585"/>
  <c r="AM585" s="1"/>
  <c r="AT584"/>
  <c r="AS584"/>
  <c r="AU584"/>
  <c r="AR584"/>
  <c r="AP584"/>
  <c r="AO584"/>
  <c r="AN584"/>
  <c r="AJ584"/>
  <c r="AM584" s="1"/>
  <c r="AT583"/>
  <c r="AS583"/>
  <c r="AU583"/>
  <c r="AR583"/>
  <c r="AP583"/>
  <c r="AO583"/>
  <c r="AN583"/>
  <c r="AJ583"/>
  <c r="AM583" s="1"/>
  <c r="AT582"/>
  <c r="AS582"/>
  <c r="AU582"/>
  <c r="AR582"/>
  <c r="AP582"/>
  <c r="AO582"/>
  <c r="AN582"/>
  <c r="AJ582"/>
  <c r="AM582" s="1"/>
  <c r="AT581"/>
  <c r="AS581"/>
  <c r="AU581"/>
  <c r="AR581"/>
  <c r="AP581"/>
  <c r="AO581"/>
  <c r="AN581"/>
  <c r="AJ581"/>
  <c r="AM581" s="1"/>
  <c r="AT580"/>
  <c r="AS580"/>
  <c r="AU580"/>
  <c r="AR580"/>
  <c r="AP580"/>
  <c r="AO580"/>
  <c r="AN580"/>
  <c r="AJ580"/>
  <c r="AM580" s="1"/>
  <c r="AT579"/>
  <c r="AS579"/>
  <c r="AU579"/>
  <c r="AR579"/>
  <c r="AP579"/>
  <c r="AO579"/>
  <c r="AN579"/>
  <c r="AJ579"/>
  <c r="AM579" s="1"/>
  <c r="AT578"/>
  <c r="AS578"/>
  <c r="AU578"/>
  <c r="AR578"/>
  <c r="AP578"/>
  <c r="AO578"/>
  <c r="AN578"/>
  <c r="AJ578"/>
  <c r="AM578" s="1"/>
  <c r="AT577"/>
  <c r="AS577"/>
  <c r="AU577"/>
  <c r="AR577"/>
  <c r="AP577"/>
  <c r="AO577"/>
  <c r="AN577"/>
  <c r="AJ577"/>
  <c r="AM577" s="1"/>
  <c r="AT576"/>
  <c r="AS576"/>
  <c r="AU576"/>
  <c r="AR576"/>
  <c r="AP576"/>
  <c r="AO576"/>
  <c r="AN576"/>
  <c r="AJ576"/>
  <c r="AM576" s="1"/>
  <c r="AT575"/>
  <c r="AS575"/>
  <c r="AU575"/>
  <c r="AR575"/>
  <c r="AP575"/>
  <c r="AO575"/>
  <c r="AN575"/>
  <c r="AJ575"/>
  <c r="AM575" s="1"/>
  <c r="AT574"/>
  <c r="AS574"/>
  <c r="AU574"/>
  <c r="AR574"/>
  <c r="AP574"/>
  <c r="AO574"/>
  <c r="AN574"/>
  <c r="AJ574"/>
  <c r="AM574" s="1"/>
  <c r="AT573"/>
  <c r="AS573"/>
  <c r="AU573"/>
  <c r="AR573"/>
  <c r="AP573"/>
  <c r="AO573"/>
  <c r="AN573"/>
  <c r="AJ573"/>
  <c r="AM573" s="1"/>
  <c r="AT572"/>
  <c r="AS572"/>
  <c r="AU572"/>
  <c r="AR572"/>
  <c r="AP572"/>
  <c r="AO572"/>
  <c r="AN572"/>
  <c r="AJ572"/>
  <c r="AM572" s="1"/>
  <c r="AT571"/>
  <c r="AS571"/>
  <c r="AU571"/>
  <c r="AR571"/>
  <c r="AP571"/>
  <c r="AO571"/>
  <c r="AN571"/>
  <c r="AJ571"/>
  <c r="AM571" s="1"/>
  <c r="AT570"/>
  <c r="AS570"/>
  <c r="AU570"/>
  <c r="AR570"/>
  <c r="AP570"/>
  <c r="AO570"/>
  <c r="AN570"/>
  <c r="AJ570"/>
  <c r="AM570" s="1"/>
  <c r="AT569"/>
  <c r="AS569"/>
  <c r="AU569"/>
  <c r="AR569"/>
  <c r="AP569"/>
  <c r="AO569"/>
  <c r="AN569"/>
  <c r="AJ569"/>
  <c r="AM569" s="1"/>
  <c r="AT568"/>
  <c r="AS568"/>
  <c r="AU568"/>
  <c r="AR568"/>
  <c r="AP568"/>
  <c r="AO568"/>
  <c r="AN568"/>
  <c r="AJ568"/>
  <c r="AM568" s="1"/>
  <c r="AT567"/>
  <c r="AS567"/>
  <c r="AU567"/>
  <c r="AR567"/>
  <c r="AP567"/>
  <c r="AO567"/>
  <c r="AN567"/>
  <c r="AJ567"/>
  <c r="AM567" s="1"/>
  <c r="AT566"/>
  <c r="AS566"/>
  <c r="AU566"/>
  <c r="AR566"/>
  <c r="AP566"/>
  <c r="AO566"/>
  <c r="AN566"/>
  <c r="AJ566"/>
  <c r="AM566" s="1"/>
  <c r="AT565"/>
  <c r="AS565"/>
  <c r="AU565"/>
  <c r="AR565"/>
  <c r="AP565"/>
  <c r="AO565"/>
  <c r="AN565"/>
  <c r="AJ565"/>
  <c r="AM565" s="1"/>
  <c r="AT564"/>
  <c r="AS564"/>
  <c r="AU564"/>
  <c r="AR564"/>
  <c r="AP564"/>
  <c r="AO564"/>
  <c r="AN564"/>
  <c r="AJ564"/>
  <c r="AM564" s="1"/>
  <c r="AT563"/>
  <c r="AS563"/>
  <c r="AU563"/>
  <c r="AR563"/>
  <c r="AP563"/>
  <c r="AO563"/>
  <c r="AN563"/>
  <c r="AJ563"/>
  <c r="AM563" s="1"/>
  <c r="AT562"/>
  <c r="AS562"/>
  <c r="AU562"/>
  <c r="AR562"/>
  <c r="AP562"/>
  <c r="AO562"/>
  <c r="AN562"/>
  <c r="AJ562"/>
  <c r="AM562" s="1"/>
  <c r="AT561"/>
  <c r="AS561"/>
  <c r="AU561"/>
  <c r="AR561"/>
  <c r="AP561"/>
  <c r="AO561"/>
  <c r="AN561"/>
  <c r="AJ561"/>
  <c r="AM561" s="1"/>
  <c r="AT560"/>
  <c r="AS560"/>
  <c r="AU560"/>
  <c r="AR560"/>
  <c r="AP560"/>
  <c r="AO560"/>
  <c r="AN560"/>
  <c r="AJ560"/>
  <c r="AM560" s="1"/>
  <c r="AT559"/>
  <c r="AS559"/>
  <c r="AU559"/>
  <c r="AR559"/>
  <c r="AP559"/>
  <c r="AO559"/>
  <c r="AN559"/>
  <c r="AJ559"/>
  <c r="AM559" s="1"/>
  <c r="AT558"/>
  <c r="AS558"/>
  <c r="AU558"/>
  <c r="AR558"/>
  <c r="AP558"/>
  <c r="AO558"/>
  <c r="AN558"/>
  <c r="AJ558"/>
  <c r="AM558" s="1"/>
  <c r="AT557"/>
  <c r="AS557"/>
  <c r="AU557"/>
  <c r="AR557"/>
  <c r="AP557"/>
  <c r="AO557"/>
  <c r="AN557"/>
  <c r="AJ557"/>
  <c r="AM557" s="1"/>
  <c r="AT556"/>
  <c r="AS556"/>
  <c r="AU556"/>
  <c r="AR556"/>
  <c r="AP556"/>
  <c r="AO556"/>
  <c r="AN556"/>
  <c r="AJ556"/>
  <c r="AM556" s="1"/>
  <c r="AT555"/>
  <c r="AS555"/>
  <c r="AU555"/>
  <c r="AR555"/>
  <c r="AP555"/>
  <c r="AO555"/>
  <c r="AN555"/>
  <c r="AJ555"/>
  <c r="AM555" s="1"/>
  <c r="AT554"/>
  <c r="AS554"/>
  <c r="AU554"/>
  <c r="AR554"/>
  <c r="AP554"/>
  <c r="AO554"/>
  <c r="AN554"/>
  <c r="AJ554"/>
  <c r="AM554" s="1"/>
  <c r="AT553"/>
  <c r="AS553"/>
  <c r="AU553"/>
  <c r="AR553"/>
  <c r="AP553"/>
  <c r="AO553"/>
  <c r="AN553"/>
  <c r="AJ553"/>
  <c r="AM553" s="1"/>
  <c r="AT552"/>
  <c r="AS552"/>
  <c r="AU552"/>
  <c r="AR552"/>
  <c r="AP552"/>
  <c r="AO552"/>
  <c r="AN552"/>
  <c r="AJ552"/>
  <c r="AM552" s="1"/>
  <c r="AT551"/>
  <c r="AS551"/>
  <c r="AU551"/>
  <c r="AR551"/>
  <c r="AP551"/>
  <c r="AO551"/>
  <c r="AN551"/>
  <c r="AJ551"/>
  <c r="AM551" s="1"/>
  <c r="AT550"/>
  <c r="AS550"/>
  <c r="AU550"/>
  <c r="AR550"/>
  <c r="AP550"/>
  <c r="AO550"/>
  <c r="AN550"/>
  <c r="AJ550"/>
  <c r="AM550" s="1"/>
  <c r="AT549"/>
  <c r="AS549"/>
  <c r="AU549"/>
  <c r="AR549"/>
  <c r="AP549"/>
  <c r="AO549"/>
  <c r="AN549"/>
  <c r="AJ549"/>
  <c r="AM549" s="1"/>
  <c r="AT548"/>
  <c r="AS548"/>
  <c r="AU548"/>
  <c r="AR548"/>
  <c r="AP548"/>
  <c r="AO548"/>
  <c r="AN548"/>
  <c r="AJ548"/>
  <c r="AM548" s="1"/>
  <c r="AT547"/>
  <c r="AS547"/>
  <c r="AU547"/>
  <c r="AR547"/>
  <c r="AP547"/>
  <c r="AO547"/>
  <c r="AN547"/>
  <c r="AJ547"/>
  <c r="AM547" s="1"/>
  <c r="AT546"/>
  <c r="AS546"/>
  <c r="AU546"/>
  <c r="AR546"/>
  <c r="AP546"/>
  <c r="AO546"/>
  <c r="AN546"/>
  <c r="AJ546"/>
  <c r="AM546" s="1"/>
  <c r="AT545"/>
  <c r="AS545"/>
  <c r="AU545"/>
  <c r="AR545"/>
  <c r="AP545"/>
  <c r="AO545"/>
  <c r="AN545"/>
  <c r="AJ545"/>
  <c r="AM545" s="1"/>
  <c r="AT544"/>
  <c r="AS544"/>
  <c r="AU544"/>
  <c r="AR544"/>
  <c r="AP544"/>
  <c r="AO544"/>
  <c r="AN544"/>
  <c r="AJ544"/>
  <c r="AM544" s="1"/>
  <c r="AT543"/>
  <c r="AS543"/>
  <c r="AU543"/>
  <c r="AR543"/>
  <c r="AP543"/>
  <c r="AO543"/>
  <c r="AN543"/>
  <c r="AJ543"/>
  <c r="AM543" s="1"/>
  <c r="AT542"/>
  <c r="AS542"/>
  <c r="AU542"/>
  <c r="AR542"/>
  <c r="AP542"/>
  <c r="AO542"/>
  <c r="AN542"/>
  <c r="AJ542"/>
  <c r="AM542" s="1"/>
  <c r="AT541"/>
  <c r="AS541"/>
  <c r="AU541"/>
  <c r="AR541"/>
  <c r="AP541"/>
  <c r="AO541"/>
  <c r="AN541"/>
  <c r="AJ541"/>
  <c r="AM541" s="1"/>
  <c r="AT540"/>
  <c r="AS540"/>
  <c r="AU540"/>
  <c r="AR540"/>
  <c r="AP540"/>
  <c r="AO540"/>
  <c r="AN540"/>
  <c r="AJ540"/>
  <c r="AM540" s="1"/>
  <c r="AT539"/>
  <c r="AS539"/>
  <c r="AU539"/>
  <c r="AR539"/>
  <c r="AP539"/>
  <c r="AO539"/>
  <c r="AN539"/>
  <c r="AJ539"/>
  <c r="AM539" s="1"/>
  <c r="AT538"/>
  <c r="AS538"/>
  <c r="AU538"/>
  <c r="AR538"/>
  <c r="AP538"/>
  <c r="AO538"/>
  <c r="AN538"/>
  <c r="AJ538"/>
  <c r="AM538" s="1"/>
  <c r="AT537"/>
  <c r="AS537"/>
  <c r="AU537"/>
  <c r="AR537"/>
  <c r="AP537"/>
  <c r="AO537"/>
  <c r="AN537"/>
  <c r="AJ537"/>
  <c r="AM537" s="1"/>
  <c r="AT536"/>
  <c r="AS536"/>
  <c r="AU536"/>
  <c r="AR536"/>
  <c r="AP536"/>
  <c r="AO536"/>
  <c r="AN536"/>
  <c r="AJ536"/>
  <c r="AM536" s="1"/>
  <c r="AT535"/>
  <c r="AS535"/>
  <c r="AU535"/>
  <c r="AR535"/>
  <c r="AP535"/>
  <c r="AO535"/>
  <c r="AN535"/>
  <c r="AJ535"/>
  <c r="AM535" s="1"/>
  <c r="AT534"/>
  <c r="AS534"/>
  <c r="AU534"/>
  <c r="AR534"/>
  <c r="AP534"/>
  <c r="AO534"/>
  <c r="AN534"/>
  <c r="AJ534"/>
  <c r="AM534" s="1"/>
  <c r="AT533"/>
  <c r="AS533"/>
  <c r="AU533"/>
  <c r="AR533"/>
  <c r="AP533"/>
  <c r="AO533"/>
  <c r="AN533"/>
  <c r="AJ533"/>
  <c r="AM533" s="1"/>
  <c r="AT532"/>
  <c r="AS532"/>
  <c r="AU532"/>
  <c r="AR532"/>
  <c r="AP532"/>
  <c r="AO532"/>
  <c r="AN532"/>
  <c r="AJ532"/>
  <c r="AM532" s="1"/>
  <c r="AT531"/>
  <c r="AS531"/>
  <c r="AU531"/>
  <c r="AR531"/>
  <c r="AP531"/>
  <c r="AO531"/>
  <c r="AN531"/>
  <c r="AJ531"/>
  <c r="AM531" s="1"/>
  <c r="AT530"/>
  <c r="AS530"/>
  <c r="AU530"/>
  <c r="AR530"/>
  <c r="AP530"/>
  <c r="AO530"/>
  <c r="AN530"/>
  <c r="AJ530"/>
  <c r="AM530" s="1"/>
  <c r="AT529"/>
  <c r="AS529"/>
  <c r="AU529"/>
  <c r="AR529"/>
  <c r="AP529"/>
  <c r="AO529"/>
  <c r="AN529"/>
  <c r="AJ529"/>
  <c r="AM529" s="1"/>
  <c r="AT528"/>
  <c r="AS528"/>
  <c r="AU528"/>
  <c r="AR528"/>
  <c r="AP528"/>
  <c r="AO528"/>
  <c r="AN528"/>
  <c r="AJ528"/>
  <c r="AM528" s="1"/>
  <c r="AT527"/>
  <c r="AS527"/>
  <c r="AU527"/>
  <c r="AR527"/>
  <c r="AP527"/>
  <c r="AO527"/>
  <c r="AN527"/>
  <c r="AJ527"/>
  <c r="AM527" s="1"/>
  <c r="AT526"/>
  <c r="AS526"/>
  <c r="AU526"/>
  <c r="AR526"/>
  <c r="AP526"/>
  <c r="AO526"/>
  <c r="AN526"/>
  <c r="AJ526"/>
  <c r="AM526" s="1"/>
  <c r="AT525"/>
  <c r="AS525"/>
  <c r="AU525"/>
  <c r="AR525"/>
  <c r="AP525"/>
  <c r="AO525"/>
  <c r="AN525"/>
  <c r="AJ525"/>
  <c r="AM525" s="1"/>
  <c r="AT524"/>
  <c r="AS524"/>
  <c r="AU524"/>
  <c r="AR524"/>
  <c r="AP524"/>
  <c r="AO524"/>
  <c r="AN524"/>
  <c r="AJ524"/>
  <c r="AM524" s="1"/>
  <c r="AT523"/>
  <c r="AS523"/>
  <c r="AU523"/>
  <c r="AR523"/>
  <c r="AP523"/>
  <c r="AO523"/>
  <c r="AN523"/>
  <c r="AJ523"/>
  <c r="AM523" s="1"/>
  <c r="AT522"/>
  <c r="AS522"/>
  <c r="AU522"/>
  <c r="AR522"/>
  <c r="AP522"/>
  <c r="AO522"/>
  <c r="AN522"/>
  <c r="AJ522"/>
  <c r="AM522" s="1"/>
  <c r="AT521"/>
  <c r="AS521"/>
  <c r="AU521"/>
  <c r="AR521"/>
  <c r="AP521"/>
  <c r="AO521"/>
  <c r="AN521"/>
  <c r="AJ521"/>
  <c r="AM521" s="1"/>
  <c r="AT520"/>
  <c r="AS520"/>
  <c r="AU520"/>
  <c r="AR520"/>
  <c r="AP520"/>
  <c r="AO520"/>
  <c r="AN520"/>
  <c r="AJ520"/>
  <c r="AM520" s="1"/>
  <c r="AT519"/>
  <c r="AS519"/>
  <c r="AU519"/>
  <c r="AR519"/>
  <c r="AP519"/>
  <c r="AO519"/>
  <c r="AN519"/>
  <c r="AJ519"/>
  <c r="AM519" s="1"/>
  <c r="AT518"/>
  <c r="AS518"/>
  <c r="AU518"/>
  <c r="AR518"/>
  <c r="AP518"/>
  <c r="AO518"/>
  <c r="AN518"/>
  <c r="AJ518"/>
  <c r="AM518" s="1"/>
  <c r="AT517"/>
  <c r="AS517"/>
  <c r="AU517"/>
  <c r="AR517"/>
  <c r="AP517"/>
  <c r="AO517"/>
  <c r="AN517"/>
  <c r="AJ517"/>
  <c r="AM517" s="1"/>
  <c r="AT516"/>
  <c r="AS516"/>
  <c r="AU516"/>
  <c r="AR516"/>
  <c r="AP516"/>
  <c r="AO516"/>
  <c r="AN516"/>
  <c r="AJ516"/>
  <c r="AM516" s="1"/>
  <c r="AT515"/>
  <c r="AS515"/>
  <c r="AU515"/>
  <c r="AR515"/>
  <c r="AP515"/>
  <c r="AO515"/>
  <c r="AN515"/>
  <c r="AJ515"/>
  <c r="AM515" s="1"/>
  <c r="AT514"/>
  <c r="AS514"/>
  <c r="AU514"/>
  <c r="AR514"/>
  <c r="AP514"/>
  <c r="AO514"/>
  <c r="AN514"/>
  <c r="AJ514"/>
  <c r="AM514" s="1"/>
  <c r="AT513"/>
  <c r="AS513"/>
  <c r="AU513"/>
  <c r="AR513"/>
  <c r="AP513"/>
  <c r="AO513"/>
  <c r="AN513"/>
  <c r="AJ513"/>
  <c r="AM513" s="1"/>
  <c r="AT512"/>
  <c r="AS512"/>
  <c r="AU512"/>
  <c r="AR512"/>
  <c r="AP512"/>
  <c r="AO512"/>
  <c r="AN512"/>
  <c r="AJ512"/>
  <c r="AM512" s="1"/>
  <c r="AT511"/>
  <c r="AS511"/>
  <c r="AU511"/>
  <c r="AR511"/>
  <c r="AP511"/>
  <c r="AO511"/>
  <c r="AN511"/>
  <c r="AJ511"/>
  <c r="AM511" s="1"/>
  <c r="AT510"/>
  <c r="AS510"/>
  <c r="AU510"/>
  <c r="AR510"/>
  <c r="AP510"/>
  <c r="AO510"/>
  <c r="AN510"/>
  <c r="AJ510"/>
  <c r="AM510" s="1"/>
  <c r="AT509"/>
  <c r="AS509"/>
  <c r="AU509"/>
  <c r="AR509"/>
  <c r="AP509"/>
  <c r="AO509"/>
  <c r="AN509"/>
  <c r="AJ509"/>
  <c r="AM509" s="1"/>
  <c r="AT508"/>
  <c r="AS508"/>
  <c r="AU508"/>
  <c r="AR508"/>
  <c r="AP508"/>
  <c r="AO508"/>
  <c r="AN508"/>
  <c r="AJ508"/>
  <c r="AM508" s="1"/>
  <c r="AT507"/>
  <c r="AS507"/>
  <c r="AU507"/>
  <c r="AR507"/>
  <c r="AP507"/>
  <c r="AO507"/>
  <c r="AN507"/>
  <c r="AJ507"/>
  <c r="AM507" s="1"/>
  <c r="AT506"/>
  <c r="AS506"/>
  <c r="AU506"/>
  <c r="AR506"/>
  <c r="AP506"/>
  <c r="AO506"/>
  <c r="AN506"/>
  <c r="AJ506"/>
  <c r="AM506" s="1"/>
  <c r="AT505"/>
  <c r="AS505"/>
  <c r="AU505"/>
  <c r="AR505"/>
  <c r="AP505"/>
  <c r="AO505"/>
  <c r="AN505"/>
  <c r="AJ505"/>
  <c r="AM505" s="1"/>
  <c r="AT504"/>
  <c r="AS504"/>
  <c r="AU504"/>
  <c r="AR504"/>
  <c r="AP504"/>
  <c r="AO504"/>
  <c r="AN504"/>
  <c r="AJ504"/>
  <c r="AM504" s="1"/>
  <c r="AT503"/>
  <c r="AS503"/>
  <c r="AU503"/>
  <c r="AR503"/>
  <c r="AP503"/>
  <c r="AO503"/>
  <c r="AN503"/>
  <c r="AJ503"/>
  <c r="AM503" s="1"/>
  <c r="AT502"/>
  <c r="AS502"/>
  <c r="AU502"/>
  <c r="AR502"/>
  <c r="AP502"/>
  <c r="AO502"/>
  <c r="AN502"/>
  <c r="AJ502"/>
  <c r="AM502" s="1"/>
  <c r="AT501"/>
  <c r="AS501"/>
  <c r="AU501"/>
  <c r="AR501"/>
  <c r="AP501"/>
  <c r="AO501"/>
  <c r="AN501"/>
  <c r="AJ501"/>
  <c r="AM501" s="1"/>
  <c r="AT500"/>
  <c r="AS500"/>
  <c r="AU500"/>
  <c r="AR500"/>
  <c r="AP500"/>
  <c r="AO500"/>
  <c r="AN500"/>
  <c r="AJ500"/>
  <c r="AM500" s="1"/>
  <c r="AT499"/>
  <c r="AS499"/>
  <c r="AU499"/>
  <c r="AR499"/>
  <c r="AP499"/>
  <c r="AO499"/>
  <c r="AN499"/>
  <c r="AJ499"/>
  <c r="AM499" s="1"/>
  <c r="AT498"/>
  <c r="AS498"/>
  <c r="AU498"/>
  <c r="AR498"/>
  <c r="AP498"/>
  <c r="AO498"/>
  <c r="AN498"/>
  <c r="AJ498"/>
  <c r="AM498" s="1"/>
  <c r="AT497"/>
  <c r="AS497"/>
  <c r="AU497"/>
  <c r="AR497"/>
  <c r="AP497"/>
  <c r="AO497"/>
  <c r="AN497"/>
  <c r="AJ497"/>
  <c r="AM497" s="1"/>
  <c r="AT496"/>
  <c r="AS496"/>
  <c r="AU496"/>
  <c r="AR496"/>
  <c r="AP496"/>
  <c r="AO496"/>
  <c r="AN496"/>
  <c r="AJ496"/>
  <c r="AM496" s="1"/>
  <c r="AT495"/>
  <c r="AS495"/>
  <c r="AU495"/>
  <c r="AR495"/>
  <c r="AP495"/>
  <c r="AO495"/>
  <c r="AN495"/>
  <c r="AJ495"/>
  <c r="AM495" s="1"/>
  <c r="AT494"/>
  <c r="AS494"/>
  <c r="AU494"/>
  <c r="AR494"/>
  <c r="AP494"/>
  <c r="AO494"/>
  <c r="AN494"/>
  <c r="AJ494"/>
  <c r="AM494" s="1"/>
  <c r="AT493"/>
  <c r="AS493"/>
  <c r="AU493"/>
  <c r="AR493"/>
  <c r="AP493"/>
  <c r="AO493"/>
  <c r="AN493"/>
  <c r="AJ493"/>
  <c r="AM493" s="1"/>
  <c r="AT492"/>
  <c r="AS492"/>
  <c r="AU492"/>
  <c r="AR492"/>
  <c r="AP492"/>
  <c r="AO492"/>
  <c r="AN492"/>
  <c r="AJ492"/>
  <c r="AM492" s="1"/>
  <c r="AT491"/>
  <c r="AS491"/>
  <c r="AU491"/>
  <c r="AR491"/>
  <c r="AP491"/>
  <c r="AO491"/>
  <c r="AN491"/>
  <c r="AJ491"/>
  <c r="AM491" s="1"/>
  <c r="AT490"/>
  <c r="AS490"/>
  <c r="AU490"/>
  <c r="AR490"/>
  <c r="AP490"/>
  <c r="AO490"/>
  <c r="AN490"/>
  <c r="AJ490"/>
  <c r="AM490" s="1"/>
  <c r="AT489"/>
  <c r="AS489"/>
  <c r="AU489"/>
  <c r="AR489"/>
  <c r="AP489"/>
  <c r="AO489"/>
  <c r="AN489"/>
  <c r="AJ489"/>
  <c r="AM489" s="1"/>
  <c r="AT488"/>
  <c r="AS488"/>
  <c r="AU488"/>
  <c r="AR488"/>
  <c r="AP488"/>
  <c r="AO488"/>
  <c r="AN488"/>
  <c r="AJ488"/>
  <c r="AM488" s="1"/>
  <c r="AT487"/>
  <c r="AS487"/>
  <c r="AU487"/>
  <c r="AR487"/>
  <c r="AP487"/>
  <c r="AO487"/>
  <c r="AN487"/>
  <c r="AJ487"/>
  <c r="AM487" s="1"/>
  <c r="AT486"/>
  <c r="AS486"/>
  <c r="AU486"/>
  <c r="AR486"/>
  <c r="AP486"/>
  <c r="AO486"/>
  <c r="AN486"/>
  <c r="AJ486"/>
  <c r="AM486" s="1"/>
  <c r="AT485"/>
  <c r="AS485"/>
  <c r="AU485"/>
  <c r="AR485"/>
  <c r="AP485"/>
  <c r="AO485"/>
  <c r="AN485"/>
  <c r="AJ485"/>
  <c r="AM485" s="1"/>
  <c r="AT484"/>
  <c r="AS484"/>
  <c r="AU484"/>
  <c r="AR484"/>
  <c r="AP484"/>
  <c r="AO484"/>
  <c r="AN484"/>
  <c r="AJ484"/>
  <c r="AM484" s="1"/>
  <c r="AT483"/>
  <c r="AS483"/>
  <c r="AU483"/>
  <c r="AR483"/>
  <c r="AP483"/>
  <c r="AO483"/>
  <c r="AN483"/>
  <c r="AJ483"/>
  <c r="AM483" s="1"/>
  <c r="AT482"/>
  <c r="AS482"/>
  <c r="AU482"/>
  <c r="AR482"/>
  <c r="AP482"/>
  <c r="AO482"/>
  <c r="AN482"/>
  <c r="AJ482"/>
  <c r="AM482" s="1"/>
  <c r="AT481"/>
  <c r="AS481"/>
  <c r="AU481"/>
  <c r="AR481"/>
  <c r="AP481"/>
  <c r="AO481"/>
  <c r="AN481"/>
  <c r="AJ481"/>
  <c r="AM481" s="1"/>
  <c r="AT480"/>
  <c r="AS480"/>
  <c r="AU480"/>
  <c r="AR480"/>
  <c r="AP480"/>
  <c r="AO480"/>
  <c r="AN480"/>
  <c r="AJ480"/>
  <c r="AM480" s="1"/>
  <c r="AT479"/>
  <c r="AS479"/>
  <c r="AU479"/>
  <c r="AR479"/>
  <c r="AP479"/>
  <c r="AO479"/>
  <c r="AN479"/>
  <c r="AJ479"/>
  <c r="AM479" s="1"/>
  <c r="AT478"/>
  <c r="AS478"/>
  <c r="AU478"/>
  <c r="AR478"/>
  <c r="AP478"/>
  <c r="AO478"/>
  <c r="AN478"/>
  <c r="AJ478"/>
  <c r="AM478" s="1"/>
  <c r="AT477"/>
  <c r="AS477"/>
  <c r="AU477"/>
  <c r="AR477"/>
  <c r="AP477"/>
  <c r="AO477"/>
  <c r="AN477"/>
  <c r="AJ477"/>
  <c r="AM477" s="1"/>
  <c r="AT476"/>
  <c r="AS476"/>
  <c r="AU476"/>
  <c r="AR476"/>
  <c r="AP476"/>
  <c r="AO476"/>
  <c r="AN476"/>
  <c r="AJ476"/>
  <c r="AM476" s="1"/>
  <c r="AT475"/>
  <c r="AS475"/>
  <c r="AU475"/>
  <c r="AR475"/>
  <c r="AP475"/>
  <c r="AO475"/>
  <c r="AN475"/>
  <c r="AJ475"/>
  <c r="AM475" s="1"/>
  <c r="AT474"/>
  <c r="AS474"/>
  <c r="AU474"/>
  <c r="AR474"/>
  <c r="AP474"/>
  <c r="AO474"/>
  <c r="AN474"/>
  <c r="AJ474"/>
  <c r="AM474" s="1"/>
  <c r="AT473"/>
  <c r="AS473"/>
  <c r="AU473"/>
  <c r="AR473"/>
  <c r="AP473"/>
  <c r="AO473"/>
  <c r="AN473"/>
  <c r="AJ473"/>
  <c r="AM473" s="1"/>
  <c r="AT472"/>
  <c r="AS472"/>
  <c r="AU472"/>
  <c r="AR472"/>
  <c r="AP472"/>
  <c r="AO472"/>
  <c r="AN472"/>
  <c r="AJ472"/>
  <c r="AM472" s="1"/>
  <c r="AT471"/>
  <c r="AS471"/>
  <c r="AU471"/>
  <c r="AR471"/>
  <c r="AP471"/>
  <c r="AO471"/>
  <c r="AN471"/>
  <c r="AJ471"/>
  <c r="AM471" s="1"/>
  <c r="AT470"/>
  <c r="AS470"/>
  <c r="AU470"/>
  <c r="AR470"/>
  <c r="AP470"/>
  <c r="AO470"/>
  <c r="AN470"/>
  <c r="AJ470"/>
  <c r="AM470" s="1"/>
  <c r="AT469"/>
  <c r="AS469"/>
  <c r="AU469"/>
  <c r="AR469"/>
  <c r="AP469"/>
  <c r="AO469"/>
  <c r="AN469"/>
  <c r="AJ469"/>
  <c r="AM469" s="1"/>
  <c r="AT468"/>
  <c r="AS468"/>
  <c r="AU468"/>
  <c r="AR468"/>
  <c r="AP468"/>
  <c r="AO468"/>
  <c r="AN468"/>
  <c r="AJ468"/>
  <c r="AM468" s="1"/>
  <c r="AT467"/>
  <c r="AS467"/>
  <c r="AU467"/>
  <c r="AR467"/>
  <c r="AP467"/>
  <c r="AO467"/>
  <c r="AN467"/>
  <c r="AJ467"/>
  <c r="AM467" s="1"/>
  <c r="AT466"/>
  <c r="AS466"/>
  <c r="AU466"/>
  <c r="AR466"/>
  <c r="AP466"/>
  <c r="AO466"/>
  <c r="AN466"/>
  <c r="AJ466"/>
  <c r="AM466" s="1"/>
  <c r="AT465"/>
  <c r="AS465"/>
  <c r="AU465"/>
  <c r="AR465"/>
  <c r="AP465"/>
  <c r="AO465"/>
  <c r="AN465"/>
  <c r="AJ465"/>
  <c r="AM465" s="1"/>
  <c r="AT464"/>
  <c r="AS464"/>
  <c r="AU464"/>
  <c r="AR464"/>
  <c r="AP464"/>
  <c r="AO464"/>
  <c r="AN464"/>
  <c r="AJ464"/>
  <c r="AM464" s="1"/>
  <c r="AT463"/>
  <c r="AS463"/>
  <c r="AU463"/>
  <c r="AR463"/>
  <c r="AP463"/>
  <c r="AO463"/>
  <c r="AN463"/>
  <c r="AJ463"/>
  <c r="AM463" s="1"/>
  <c r="AT462"/>
  <c r="AS462"/>
  <c r="AU462"/>
  <c r="AR462"/>
  <c r="AP462"/>
  <c r="AO462"/>
  <c r="AN462"/>
  <c r="AJ462"/>
  <c r="AM462" s="1"/>
  <c r="AT461"/>
  <c r="AS461"/>
  <c r="AU461"/>
  <c r="AR461"/>
  <c r="AP461"/>
  <c r="AO461"/>
  <c r="AN461"/>
  <c r="AJ461"/>
  <c r="AM461" s="1"/>
  <c r="AT460"/>
  <c r="AS460"/>
  <c r="AU460"/>
  <c r="AR460"/>
  <c r="AP460"/>
  <c r="AO460"/>
  <c r="AN460"/>
  <c r="AJ460"/>
  <c r="AM460" s="1"/>
  <c r="AT459"/>
  <c r="AS459"/>
  <c r="AU459"/>
  <c r="AR459"/>
  <c r="AP459"/>
  <c r="AO459"/>
  <c r="AN459"/>
  <c r="AJ459"/>
  <c r="AM459" s="1"/>
  <c r="AT458"/>
  <c r="AS458"/>
  <c r="AU458"/>
  <c r="AR458"/>
  <c r="AP458"/>
  <c r="AO458"/>
  <c r="AN458"/>
  <c r="AJ458"/>
  <c r="AM458" s="1"/>
  <c r="AT457"/>
  <c r="AS457"/>
  <c r="AU457"/>
  <c r="AR457"/>
  <c r="AP457"/>
  <c r="AO457"/>
  <c r="AN457"/>
  <c r="AJ457"/>
  <c r="AM457" s="1"/>
  <c r="AT456"/>
  <c r="AS456"/>
  <c r="AU456"/>
  <c r="AR456"/>
  <c r="AP456"/>
  <c r="AO456"/>
  <c r="AN456"/>
  <c r="AJ456"/>
  <c r="AM456" s="1"/>
  <c r="AT455"/>
  <c r="AS455"/>
  <c r="AU455"/>
  <c r="AR455"/>
  <c r="AP455"/>
  <c r="AO455"/>
  <c r="AN455"/>
  <c r="AJ455"/>
  <c r="AM455" s="1"/>
  <c r="AT454"/>
  <c r="AS454"/>
  <c r="AU454"/>
  <c r="AR454"/>
  <c r="AP454"/>
  <c r="AO454"/>
  <c r="AN454"/>
  <c r="AJ454"/>
  <c r="AM454" s="1"/>
  <c r="AT453"/>
  <c r="AS453"/>
  <c r="AU453"/>
  <c r="AR453"/>
  <c r="AP453"/>
  <c r="AO453"/>
  <c r="AN453"/>
  <c r="AJ453"/>
  <c r="AM453" s="1"/>
  <c r="AT452"/>
  <c r="AS452"/>
  <c r="AU452"/>
  <c r="AR452"/>
  <c r="AP452"/>
  <c r="AO452"/>
  <c r="AN452"/>
  <c r="AJ452"/>
  <c r="AM452" s="1"/>
  <c r="AT451"/>
  <c r="AS451"/>
  <c r="AU451"/>
  <c r="AR451"/>
  <c r="AP451"/>
  <c r="AO451"/>
  <c r="AN451"/>
  <c r="AJ451"/>
  <c r="AM451" s="1"/>
  <c r="AT450"/>
  <c r="AS450"/>
  <c r="AU450"/>
  <c r="AR450"/>
  <c r="AP450"/>
  <c r="AO450"/>
  <c r="AN450"/>
  <c r="AJ450"/>
  <c r="AM450" s="1"/>
  <c r="AT449"/>
  <c r="AS449"/>
  <c r="AU449"/>
  <c r="AR449"/>
  <c r="AP449"/>
  <c r="AO449"/>
  <c r="AN449"/>
  <c r="AJ449"/>
  <c r="AM449" s="1"/>
  <c r="AT448"/>
  <c r="AS448"/>
  <c r="AU448"/>
  <c r="AR448"/>
  <c r="AP448"/>
  <c r="AO448"/>
  <c r="AN448"/>
  <c r="AJ448"/>
  <c r="AM448" s="1"/>
  <c r="AT447"/>
  <c r="AS447"/>
  <c r="AU447"/>
  <c r="AR447"/>
  <c r="AP447"/>
  <c r="AO447"/>
  <c r="AN447"/>
  <c r="AJ447"/>
  <c r="AM447" s="1"/>
  <c r="AT446"/>
  <c r="AS446"/>
  <c r="AU446"/>
  <c r="AR446"/>
  <c r="AP446"/>
  <c r="AO446"/>
  <c r="AN446"/>
  <c r="AJ446"/>
  <c r="AM446" s="1"/>
  <c r="AT445"/>
  <c r="AS445"/>
  <c r="AU445"/>
  <c r="AR445"/>
  <c r="AP445"/>
  <c r="AO445"/>
  <c r="AN445"/>
  <c r="AJ445"/>
  <c r="AM445" s="1"/>
  <c r="AT444"/>
  <c r="AS444"/>
  <c r="AU444"/>
  <c r="AR444"/>
  <c r="AP444"/>
  <c r="AO444"/>
  <c r="AN444"/>
  <c r="AJ444"/>
  <c r="AM444" s="1"/>
  <c r="AT443"/>
  <c r="AS443"/>
  <c r="AU443"/>
  <c r="AR443"/>
  <c r="AP443"/>
  <c r="AO443"/>
  <c r="AN443"/>
  <c r="AJ443"/>
  <c r="AM443" s="1"/>
  <c r="AT442"/>
  <c r="AS442"/>
  <c r="AU442"/>
  <c r="AR442"/>
  <c r="AP442"/>
  <c r="AO442"/>
  <c r="AN442"/>
  <c r="AJ442"/>
  <c r="AM442" s="1"/>
  <c r="AT441"/>
  <c r="AS441"/>
  <c r="AU441"/>
  <c r="AR441"/>
  <c r="AP441"/>
  <c r="AO441"/>
  <c r="AN441"/>
  <c r="AJ441"/>
  <c r="AM441" s="1"/>
  <c r="AT440"/>
  <c r="AS440"/>
  <c r="AU440"/>
  <c r="AR440"/>
  <c r="AP440"/>
  <c r="AO440"/>
  <c r="AN440"/>
  <c r="AJ440"/>
  <c r="AM440" s="1"/>
  <c r="AT439"/>
  <c r="AS439"/>
  <c r="AU439"/>
  <c r="AR439"/>
  <c r="AP439"/>
  <c r="AO439"/>
  <c r="AN439"/>
  <c r="AJ439"/>
  <c r="AM439" s="1"/>
  <c r="AT438"/>
  <c r="AS438"/>
  <c r="AU438"/>
  <c r="AR438"/>
  <c r="AP438"/>
  <c r="AO438"/>
  <c r="AN438"/>
  <c r="AJ438"/>
  <c r="AM438" s="1"/>
  <c r="AT437"/>
  <c r="AS437"/>
  <c r="AU437"/>
  <c r="AR437"/>
  <c r="AP437"/>
  <c r="AO437"/>
  <c r="AN437"/>
  <c r="AJ437"/>
  <c r="AM437" s="1"/>
  <c r="AT436"/>
  <c r="AS436"/>
  <c r="AU436"/>
  <c r="AR436"/>
  <c r="AP436"/>
  <c r="AO436"/>
  <c r="AN436"/>
  <c r="AJ436"/>
  <c r="AM436" s="1"/>
  <c r="AT435"/>
  <c r="AS435"/>
  <c r="AU435"/>
  <c r="AR435"/>
  <c r="AP435"/>
  <c r="AO435"/>
  <c r="AN435"/>
  <c r="AJ435"/>
  <c r="AM435" s="1"/>
  <c r="AT434"/>
  <c r="AS434"/>
  <c r="AU434"/>
  <c r="AR434"/>
  <c r="AP434"/>
  <c r="AO434"/>
  <c r="AN434"/>
  <c r="AJ434"/>
  <c r="AM434" s="1"/>
  <c r="AT433"/>
  <c r="AS433"/>
  <c r="AU433"/>
  <c r="AR433"/>
  <c r="AP433"/>
  <c r="AO433"/>
  <c r="AN433"/>
  <c r="AJ433"/>
  <c r="AM433" s="1"/>
  <c r="AT432"/>
  <c r="AS432"/>
  <c r="AU432"/>
  <c r="AR432"/>
  <c r="AP432"/>
  <c r="AO432"/>
  <c r="AN432"/>
  <c r="AJ432"/>
  <c r="AM432" s="1"/>
  <c r="AT431"/>
  <c r="AS431"/>
  <c r="AU431"/>
  <c r="AR431"/>
  <c r="AP431"/>
  <c r="AO431"/>
  <c r="AN431"/>
  <c r="AJ431"/>
  <c r="AM431" s="1"/>
  <c r="AT430"/>
  <c r="AS430"/>
  <c r="AU430"/>
  <c r="AR430"/>
  <c r="AP430"/>
  <c r="AO430"/>
  <c r="AN430"/>
  <c r="AJ430"/>
  <c r="AM430" s="1"/>
  <c r="AT429"/>
  <c r="AS429"/>
  <c r="AU429"/>
  <c r="AR429"/>
  <c r="AP429"/>
  <c r="AO429"/>
  <c r="AN429"/>
  <c r="AJ429"/>
  <c r="AM429" s="1"/>
  <c r="AT428"/>
  <c r="AS428"/>
  <c r="AU428"/>
  <c r="AR428"/>
  <c r="AP428"/>
  <c r="AO428"/>
  <c r="AN428"/>
  <c r="AJ428"/>
  <c r="AM428" s="1"/>
  <c r="AT427"/>
  <c r="AS427"/>
  <c r="AU427"/>
  <c r="AR427"/>
  <c r="AP427"/>
  <c r="AO427"/>
  <c r="AN427"/>
  <c r="AJ427"/>
  <c r="AM427" s="1"/>
  <c r="AT426"/>
  <c r="AS426"/>
  <c r="AU426"/>
  <c r="AR426"/>
  <c r="AP426"/>
  <c r="AO426"/>
  <c r="AN426"/>
  <c r="AJ426"/>
  <c r="AM426" s="1"/>
  <c r="AT425"/>
  <c r="AS425"/>
  <c r="AU425"/>
  <c r="AR425"/>
  <c r="AP425"/>
  <c r="AO425"/>
  <c r="AN425"/>
  <c r="AJ425"/>
  <c r="AM425" s="1"/>
  <c r="AT424"/>
  <c r="AS424"/>
  <c r="AU424"/>
  <c r="AR424"/>
  <c r="AP424"/>
  <c r="AO424"/>
  <c r="AN424"/>
  <c r="AJ424"/>
  <c r="AM424" s="1"/>
  <c r="AT423"/>
  <c r="AS423"/>
  <c r="AU423"/>
  <c r="AR423"/>
  <c r="AP423"/>
  <c r="AO423"/>
  <c r="AN423"/>
  <c r="AJ423"/>
  <c r="AM423" s="1"/>
  <c r="AT422"/>
  <c r="AS422"/>
  <c r="AU422"/>
  <c r="AR422"/>
  <c r="AP422"/>
  <c r="AO422"/>
  <c r="AN422"/>
  <c r="AJ422"/>
  <c r="AM422" s="1"/>
  <c r="AT421"/>
  <c r="AS421"/>
  <c r="AU421"/>
  <c r="AR421"/>
  <c r="AP421"/>
  <c r="AO421"/>
  <c r="AN421"/>
  <c r="AJ421"/>
  <c r="AM421" s="1"/>
  <c r="AT420"/>
  <c r="AS420"/>
  <c r="AU420"/>
  <c r="AR420"/>
  <c r="AP420"/>
  <c r="AO420"/>
  <c r="AN420"/>
  <c r="AJ420"/>
  <c r="AM420" s="1"/>
  <c r="AT419"/>
  <c r="AS419"/>
  <c r="AU419"/>
  <c r="AR419"/>
  <c r="AP419"/>
  <c r="AO419"/>
  <c r="AN419"/>
  <c r="AJ419"/>
  <c r="AM419" s="1"/>
  <c r="AT418"/>
  <c r="AS418"/>
  <c r="AU418"/>
  <c r="AR418"/>
  <c r="AP418"/>
  <c r="AO418"/>
  <c r="AN418"/>
  <c r="AJ418"/>
  <c r="AM418" s="1"/>
  <c r="AT417"/>
  <c r="AS417"/>
  <c r="AU417"/>
  <c r="AR417"/>
  <c r="AP417"/>
  <c r="AO417"/>
  <c r="AN417"/>
  <c r="AJ417"/>
  <c r="AM417" s="1"/>
  <c r="AT416"/>
  <c r="AS416"/>
  <c r="AU416"/>
  <c r="AR416"/>
  <c r="AP416"/>
  <c r="AO416"/>
  <c r="AN416"/>
  <c r="AJ416"/>
  <c r="AM416" s="1"/>
  <c r="AT415"/>
  <c r="AS415"/>
  <c r="AU415"/>
  <c r="AR415"/>
  <c r="AP415"/>
  <c r="AO415"/>
  <c r="AN415"/>
  <c r="AJ415"/>
  <c r="AM415" s="1"/>
  <c r="AT414"/>
  <c r="AS414"/>
  <c r="AU414"/>
  <c r="AR414"/>
  <c r="AP414"/>
  <c r="AO414"/>
  <c r="AN414"/>
  <c r="AJ414"/>
  <c r="AM414" s="1"/>
  <c r="AT413"/>
  <c r="AS413"/>
  <c r="AU413"/>
  <c r="AR413"/>
  <c r="AP413"/>
  <c r="AO413"/>
  <c r="AN413"/>
  <c r="AJ413"/>
  <c r="AM413" s="1"/>
  <c r="AT412"/>
  <c r="AS412"/>
  <c r="AU412"/>
  <c r="AR412"/>
  <c r="AP412"/>
  <c r="AO412"/>
  <c r="AN412"/>
  <c r="AJ412"/>
  <c r="AM412" s="1"/>
  <c r="AT411"/>
  <c r="AS411"/>
  <c r="AU411"/>
  <c r="AR411"/>
  <c r="AP411"/>
  <c r="AO411"/>
  <c r="AN411"/>
  <c r="AJ411"/>
  <c r="AM411" s="1"/>
  <c r="AT410"/>
  <c r="AS410"/>
  <c r="AU410"/>
  <c r="AR410"/>
  <c r="AP410"/>
  <c r="AO410"/>
  <c r="AN410"/>
  <c r="AJ410"/>
  <c r="AM410" s="1"/>
  <c r="AT409"/>
  <c r="AS409"/>
  <c r="AU409"/>
  <c r="AR409"/>
  <c r="AP409"/>
  <c r="AO409"/>
  <c r="AN409"/>
  <c r="AJ409"/>
  <c r="AM409" s="1"/>
  <c r="AT408"/>
  <c r="AS408"/>
  <c r="AU408"/>
  <c r="AR408"/>
  <c r="AP408"/>
  <c r="AO408"/>
  <c r="AN408"/>
  <c r="AJ408"/>
  <c r="AM408" s="1"/>
  <c r="AT407"/>
  <c r="AS407"/>
  <c r="AU407"/>
  <c r="AR407"/>
  <c r="AP407"/>
  <c r="AO407"/>
  <c r="AN407"/>
  <c r="AJ407"/>
  <c r="AM407" s="1"/>
  <c r="AT406"/>
  <c r="AS406"/>
  <c r="AU406"/>
  <c r="AR406"/>
  <c r="AP406"/>
  <c r="AO406"/>
  <c r="AN406"/>
  <c r="AJ406"/>
  <c r="AM406" s="1"/>
  <c r="AT405"/>
  <c r="AS405"/>
  <c r="AU405"/>
  <c r="AR405"/>
  <c r="AP405"/>
  <c r="AO405"/>
  <c r="AN405"/>
  <c r="AJ405"/>
  <c r="AM405" s="1"/>
  <c r="AT404"/>
  <c r="AS404"/>
  <c r="AU404"/>
  <c r="AR404"/>
  <c r="AP404"/>
  <c r="AO404"/>
  <c r="AN404"/>
  <c r="AJ404"/>
  <c r="AM404" s="1"/>
  <c r="AT403"/>
  <c r="AS403"/>
  <c r="AU403"/>
  <c r="AR403"/>
  <c r="AP403"/>
  <c r="AO403"/>
  <c r="AN403"/>
  <c r="AJ403"/>
  <c r="AM403" s="1"/>
  <c r="AT402"/>
  <c r="AS402"/>
  <c r="AU402"/>
  <c r="AR402"/>
  <c r="AP402"/>
  <c r="AO402"/>
  <c r="AN402"/>
  <c r="AJ402"/>
  <c r="AM402" s="1"/>
  <c r="AT401"/>
  <c r="AS401"/>
  <c r="AU401"/>
  <c r="AR401"/>
  <c r="AP401"/>
  <c r="AO401"/>
  <c r="AN401"/>
  <c r="AJ401"/>
  <c r="AM401" s="1"/>
  <c r="AT400"/>
  <c r="AS400"/>
  <c r="AU400"/>
  <c r="AR400"/>
  <c r="AP400"/>
  <c r="AO400"/>
  <c r="AN400"/>
  <c r="AJ400"/>
  <c r="AM400" s="1"/>
  <c r="AT399"/>
  <c r="AS399"/>
  <c r="AU399"/>
  <c r="AR399"/>
  <c r="AP399"/>
  <c r="AO399"/>
  <c r="AN399"/>
  <c r="AJ399"/>
  <c r="AM399" s="1"/>
  <c r="AT398"/>
  <c r="AS398"/>
  <c r="AU398"/>
  <c r="AR398"/>
  <c r="AP398"/>
  <c r="AO398"/>
  <c r="AN398"/>
  <c r="AJ398"/>
  <c r="AM398" s="1"/>
  <c r="AT397"/>
  <c r="AS397"/>
  <c r="AU397"/>
  <c r="AR397"/>
  <c r="AP397"/>
  <c r="AO397"/>
  <c r="AN397"/>
  <c r="AJ397"/>
  <c r="AM397" s="1"/>
  <c r="AT396"/>
  <c r="AS396"/>
  <c r="AU396"/>
  <c r="AR396"/>
  <c r="AP396"/>
  <c r="AO396"/>
  <c r="AN396"/>
  <c r="AJ396"/>
  <c r="AM396" s="1"/>
  <c r="AT395"/>
  <c r="AS395"/>
  <c r="AU395"/>
  <c r="AR395"/>
  <c r="AP395"/>
  <c r="AO395"/>
  <c r="AN395"/>
  <c r="AJ395"/>
  <c r="AM395" s="1"/>
  <c r="AT394"/>
  <c r="AS394"/>
  <c r="AU394"/>
  <c r="AR394"/>
  <c r="AP394"/>
  <c r="AO394"/>
  <c r="AN394"/>
  <c r="AJ394"/>
  <c r="AM394" s="1"/>
  <c r="AT393"/>
  <c r="AS393"/>
  <c r="AU393"/>
  <c r="AR393"/>
  <c r="AP393"/>
  <c r="AO393"/>
  <c r="AN393"/>
  <c r="AJ393"/>
  <c r="AM393" s="1"/>
  <c r="AT392"/>
  <c r="AS392"/>
  <c r="AU392"/>
  <c r="AR392"/>
  <c r="AP392"/>
  <c r="AO392"/>
  <c r="AN392"/>
  <c r="AJ392"/>
  <c r="AM392" s="1"/>
  <c r="AT391"/>
  <c r="AS391"/>
  <c r="AU391"/>
  <c r="AR391"/>
  <c r="AP391"/>
  <c r="AO391"/>
  <c r="AN391"/>
  <c r="AJ391"/>
  <c r="AM391" s="1"/>
  <c r="AT390"/>
  <c r="AS390"/>
  <c r="AU390"/>
  <c r="AR390"/>
  <c r="AP390"/>
  <c r="AO390"/>
  <c r="AN390"/>
  <c r="AJ390"/>
  <c r="AM390" s="1"/>
  <c r="AT389"/>
  <c r="AS389"/>
  <c r="AU389"/>
  <c r="AR389"/>
  <c r="AP389"/>
  <c r="AO389"/>
  <c r="AN389"/>
  <c r="AJ389"/>
  <c r="AM389" s="1"/>
  <c r="AT388"/>
  <c r="AS388"/>
  <c r="AU388"/>
  <c r="AR388"/>
  <c r="AP388"/>
  <c r="AO388"/>
  <c r="AN388"/>
  <c r="AJ388"/>
  <c r="AM388" s="1"/>
  <c r="AT387"/>
  <c r="AS387"/>
  <c r="AU387"/>
  <c r="AR387"/>
  <c r="AP387"/>
  <c r="AO387"/>
  <c r="AN387"/>
  <c r="AJ387"/>
  <c r="AM387" s="1"/>
  <c r="AT386"/>
  <c r="AS386"/>
  <c r="AU386"/>
  <c r="AR386"/>
  <c r="AP386"/>
  <c r="AO386"/>
  <c r="AN386"/>
  <c r="AJ386"/>
  <c r="AM386" s="1"/>
  <c r="AT385"/>
  <c r="AS385"/>
  <c r="AU385"/>
  <c r="AR385"/>
  <c r="AP385"/>
  <c r="AO385"/>
  <c r="AN385"/>
  <c r="AJ385"/>
  <c r="AM385" s="1"/>
  <c r="AT384"/>
  <c r="AS384"/>
  <c r="AU384"/>
  <c r="AR384"/>
  <c r="AP384"/>
  <c r="AO384"/>
  <c r="AN384"/>
  <c r="AJ384"/>
  <c r="AM384" s="1"/>
  <c r="AT383"/>
  <c r="AS383"/>
  <c r="AU383"/>
  <c r="AR383"/>
  <c r="AP383"/>
  <c r="AO383"/>
  <c r="AN383"/>
  <c r="AJ383"/>
  <c r="AM383" s="1"/>
  <c r="AT382"/>
  <c r="AS382"/>
  <c r="AU382"/>
  <c r="AR382"/>
  <c r="AP382"/>
  <c r="AO382"/>
  <c r="AN382"/>
  <c r="AJ382"/>
  <c r="AM382" s="1"/>
  <c r="AT381"/>
  <c r="AS381"/>
  <c r="AU381"/>
  <c r="AR381"/>
  <c r="AP381"/>
  <c r="AO381"/>
  <c r="AN381"/>
  <c r="AJ381"/>
  <c r="AM381" s="1"/>
  <c r="AT380"/>
  <c r="AS380"/>
  <c r="AU380"/>
  <c r="AR380"/>
  <c r="AP380"/>
  <c r="AO380"/>
  <c r="AN380"/>
  <c r="AJ380"/>
  <c r="AM380" s="1"/>
  <c r="AT379"/>
  <c r="AS379"/>
  <c r="AU379"/>
  <c r="AR379"/>
  <c r="AP379"/>
  <c r="AO379"/>
  <c r="AN379"/>
  <c r="AJ379"/>
  <c r="AM379" s="1"/>
  <c r="AT378"/>
  <c r="AS378"/>
  <c r="AU378"/>
  <c r="AR378"/>
  <c r="AP378"/>
  <c r="AO378"/>
  <c r="AN378"/>
  <c r="AJ378"/>
  <c r="AM378" s="1"/>
  <c r="AT377"/>
  <c r="AS377"/>
  <c r="AU377"/>
  <c r="AR377"/>
  <c r="AP377"/>
  <c r="AO377"/>
  <c r="AN377"/>
  <c r="AJ377"/>
  <c r="AM377" s="1"/>
  <c r="AT376"/>
  <c r="AS376"/>
  <c r="AU376"/>
  <c r="AR376"/>
  <c r="AP376"/>
  <c r="AO376"/>
  <c r="AN376"/>
  <c r="AJ376"/>
  <c r="AM376" s="1"/>
  <c r="AT375"/>
  <c r="AS375"/>
  <c r="AU375"/>
  <c r="AR375"/>
  <c r="AP375"/>
  <c r="AO375"/>
  <c r="AN375"/>
  <c r="AJ375"/>
  <c r="AM375" s="1"/>
  <c r="AT374"/>
  <c r="AS374"/>
  <c r="AU374"/>
  <c r="AR374"/>
  <c r="AP374"/>
  <c r="AO374"/>
  <c r="AN374"/>
  <c r="AJ374"/>
  <c r="AM374" s="1"/>
  <c r="AT373"/>
  <c r="AS373"/>
  <c r="AU373"/>
  <c r="AR373"/>
  <c r="AP373"/>
  <c r="AO373"/>
  <c r="AN373"/>
  <c r="AJ373"/>
  <c r="AM373" s="1"/>
  <c r="AT372"/>
  <c r="AS372"/>
  <c r="AU372"/>
  <c r="AR372"/>
  <c r="AP372"/>
  <c r="AO372"/>
  <c r="AN372"/>
  <c r="AJ372"/>
  <c r="AM372" s="1"/>
  <c r="AT371"/>
  <c r="AS371"/>
  <c r="AU371"/>
  <c r="AR371"/>
  <c r="AP371"/>
  <c r="AO371"/>
  <c r="AN371"/>
  <c r="AJ371"/>
  <c r="AM371" s="1"/>
  <c r="AT370"/>
  <c r="AS370"/>
  <c r="AU370"/>
  <c r="AR370"/>
  <c r="AP370"/>
  <c r="AO370"/>
  <c r="AN370"/>
  <c r="AJ370"/>
  <c r="AM370" s="1"/>
  <c r="AT369"/>
  <c r="AS369"/>
  <c r="AU369"/>
  <c r="AR369"/>
  <c r="AP369"/>
  <c r="AO369"/>
  <c r="AN369"/>
  <c r="AJ369"/>
  <c r="AM369" s="1"/>
  <c r="AT368"/>
  <c r="AS368"/>
  <c r="AU368"/>
  <c r="AR368"/>
  <c r="AP368"/>
  <c r="AO368"/>
  <c r="AN368"/>
  <c r="AJ368"/>
  <c r="AM368" s="1"/>
  <c r="AT367"/>
  <c r="AS367"/>
  <c r="AU367"/>
  <c r="AR367"/>
  <c r="AP367"/>
  <c r="AO367"/>
  <c r="AN367"/>
  <c r="AJ367"/>
  <c r="AM367" s="1"/>
  <c r="AT366"/>
  <c r="AS366"/>
  <c r="AU366"/>
  <c r="AR366"/>
  <c r="AP366"/>
  <c r="AO366"/>
  <c r="AN366"/>
  <c r="AJ366"/>
  <c r="AM366" s="1"/>
  <c r="AT365"/>
  <c r="AS365"/>
  <c r="AU365"/>
  <c r="AR365"/>
  <c r="AP365"/>
  <c r="AO365"/>
  <c r="AN365"/>
  <c r="AJ365"/>
  <c r="AM365" s="1"/>
  <c r="AT364"/>
  <c r="AS364"/>
  <c r="AU364"/>
  <c r="AR364"/>
  <c r="AP364"/>
  <c r="AO364"/>
  <c r="AN364"/>
  <c r="AJ364"/>
  <c r="AM364" s="1"/>
  <c r="AT363"/>
  <c r="AS363"/>
  <c r="AU363"/>
  <c r="AR363"/>
  <c r="AP363"/>
  <c r="AO363"/>
  <c r="AN363"/>
  <c r="AJ363"/>
  <c r="AM363" s="1"/>
  <c r="AT362"/>
  <c r="AS362"/>
  <c r="AU362"/>
  <c r="AR362"/>
  <c r="AP362"/>
  <c r="AO362"/>
  <c r="AN362"/>
  <c r="AJ362"/>
  <c r="AM362" s="1"/>
  <c r="AT361"/>
  <c r="AS361"/>
  <c r="AU361"/>
  <c r="AR361"/>
  <c r="AP361"/>
  <c r="AO361"/>
  <c r="AN361"/>
  <c r="AJ361"/>
  <c r="AM361" s="1"/>
  <c r="AT360"/>
  <c r="AS360"/>
  <c r="AU360"/>
  <c r="AR360"/>
  <c r="AP360"/>
  <c r="AO360"/>
  <c r="AN360"/>
  <c r="AJ360"/>
  <c r="AM360" s="1"/>
  <c r="AT359"/>
  <c r="AS359"/>
  <c r="AU359"/>
  <c r="AR359"/>
  <c r="AP359"/>
  <c r="AO359"/>
  <c r="AN359"/>
  <c r="AJ359"/>
  <c r="AM359" s="1"/>
  <c r="AT358"/>
  <c r="AS358"/>
  <c r="AU358"/>
  <c r="AR358"/>
  <c r="AP358"/>
  <c r="AO358"/>
  <c r="AN358"/>
  <c r="AJ358"/>
  <c r="AM358" s="1"/>
  <c r="AT357"/>
  <c r="AS357"/>
  <c r="AU357"/>
  <c r="AR357"/>
  <c r="AP357"/>
  <c r="AO357"/>
  <c r="AN357"/>
  <c r="AJ357"/>
  <c r="AM357" s="1"/>
  <c r="AT356"/>
  <c r="AS356"/>
  <c r="AU356"/>
  <c r="AR356"/>
  <c r="AP356"/>
  <c r="AO356"/>
  <c r="AN356"/>
  <c r="AJ356"/>
  <c r="AM356" s="1"/>
  <c r="AT355"/>
  <c r="AS355"/>
  <c r="AU355"/>
  <c r="AR355"/>
  <c r="AP355"/>
  <c r="AO355"/>
  <c r="AN355"/>
  <c r="AJ355"/>
  <c r="AM355" s="1"/>
  <c r="AT354"/>
  <c r="AS354"/>
  <c r="AU354"/>
  <c r="AR354"/>
  <c r="AP354"/>
  <c r="AO354"/>
  <c r="AN354"/>
  <c r="AJ354"/>
  <c r="AM354" s="1"/>
  <c r="AT353"/>
  <c r="AS353"/>
  <c r="AU353"/>
  <c r="AR353"/>
  <c r="AP353"/>
  <c r="AO353"/>
  <c r="AN353"/>
  <c r="AJ353"/>
  <c r="AM353" s="1"/>
  <c r="AT352"/>
  <c r="AS352"/>
  <c r="AU352"/>
  <c r="AR352"/>
  <c r="AP352"/>
  <c r="AO352"/>
  <c r="AN352"/>
  <c r="AJ352"/>
  <c r="AM352" s="1"/>
  <c r="AT351"/>
  <c r="AS351"/>
  <c r="AU351"/>
  <c r="AR351"/>
  <c r="AP351"/>
  <c r="AO351"/>
  <c r="AN351"/>
  <c r="AJ351"/>
  <c r="AM351" s="1"/>
  <c r="AT350"/>
  <c r="AS350"/>
  <c r="AU350"/>
  <c r="AR350"/>
  <c r="AP350"/>
  <c r="AO350"/>
  <c r="AN350"/>
  <c r="AJ350"/>
  <c r="AM350" s="1"/>
  <c r="AT349"/>
  <c r="AS349"/>
  <c r="AU349"/>
  <c r="AR349"/>
  <c r="AP349"/>
  <c r="AO349"/>
  <c r="AN349"/>
  <c r="AJ349"/>
  <c r="AM349" s="1"/>
  <c r="AT348"/>
  <c r="AS348"/>
  <c r="AU348"/>
  <c r="AR348"/>
  <c r="AP348"/>
  <c r="AO348"/>
  <c r="AN348"/>
  <c r="AJ348"/>
  <c r="AM348" s="1"/>
  <c r="AT347"/>
  <c r="AS347"/>
  <c r="AU347"/>
  <c r="AR347"/>
  <c r="AP347"/>
  <c r="AO347"/>
  <c r="AN347"/>
  <c r="AJ347"/>
  <c r="AM347" s="1"/>
  <c r="AT346"/>
  <c r="AS346"/>
  <c r="AU346"/>
  <c r="AR346"/>
  <c r="AP346"/>
  <c r="AO346"/>
  <c r="AN346"/>
  <c r="AJ346"/>
  <c r="AM346" s="1"/>
  <c r="AT345"/>
  <c r="AS345"/>
  <c r="AU345"/>
  <c r="AR345"/>
  <c r="AP345"/>
  <c r="AO345"/>
  <c r="AN345"/>
  <c r="AJ345"/>
  <c r="AM345" s="1"/>
  <c r="AT344"/>
  <c r="AS344"/>
  <c r="AU344"/>
  <c r="AR344"/>
  <c r="AP344"/>
  <c r="AO344"/>
  <c r="AN344"/>
  <c r="AJ344"/>
  <c r="AM344" s="1"/>
  <c r="AT343"/>
  <c r="AS343"/>
  <c r="AU343"/>
  <c r="AR343"/>
  <c r="AP343"/>
  <c r="AO343"/>
  <c r="AN343"/>
  <c r="AJ343"/>
  <c r="AM343" s="1"/>
  <c r="AT342"/>
  <c r="AS342"/>
  <c r="AU342"/>
  <c r="AR342"/>
  <c r="AP342"/>
  <c r="AO342"/>
  <c r="AN342"/>
  <c r="AJ342"/>
  <c r="AM342" s="1"/>
  <c r="AT341"/>
  <c r="AS341"/>
  <c r="AU341"/>
  <c r="AR341"/>
  <c r="AP341"/>
  <c r="AO341"/>
  <c r="AN341"/>
  <c r="AJ341"/>
  <c r="AM341" s="1"/>
  <c r="AT340"/>
  <c r="AS340"/>
  <c r="AU340"/>
  <c r="AR340"/>
  <c r="AP340"/>
  <c r="AO340"/>
  <c r="AN340"/>
  <c r="AJ340"/>
  <c r="AM340" s="1"/>
  <c r="AT339"/>
  <c r="AS339"/>
  <c r="AU339"/>
  <c r="AR339"/>
  <c r="AP339"/>
  <c r="AO339"/>
  <c r="AN339"/>
  <c r="AJ339"/>
  <c r="AM339" s="1"/>
  <c r="AT338"/>
  <c r="AS338"/>
  <c r="AU338"/>
  <c r="AR338"/>
  <c r="AP338"/>
  <c r="AO338"/>
  <c r="AN338"/>
  <c r="AJ338"/>
  <c r="AM338" s="1"/>
  <c r="AT337"/>
  <c r="AS337"/>
  <c r="AU337"/>
  <c r="AR337"/>
  <c r="AP337"/>
  <c r="AO337"/>
  <c r="AN337"/>
  <c r="AJ337"/>
  <c r="AM337" s="1"/>
  <c r="AT336"/>
  <c r="AS336"/>
  <c r="AU336"/>
  <c r="AR336"/>
  <c r="AP336"/>
  <c r="AO336"/>
  <c r="AN336"/>
  <c r="AJ336"/>
  <c r="AM336" s="1"/>
  <c r="AT335"/>
  <c r="AS335"/>
  <c r="AU335"/>
  <c r="AR335"/>
  <c r="AP335"/>
  <c r="AO335"/>
  <c r="AN335"/>
  <c r="AJ335"/>
  <c r="AM335" s="1"/>
  <c r="AT334"/>
  <c r="AS334"/>
  <c r="AU334"/>
  <c r="AR334"/>
  <c r="AP334"/>
  <c r="AO334"/>
  <c r="AN334"/>
  <c r="AJ334"/>
  <c r="AM334" s="1"/>
  <c r="AT333"/>
  <c r="AS333"/>
  <c r="AU333"/>
  <c r="AR333"/>
  <c r="AP333"/>
  <c r="AO333"/>
  <c r="AN333"/>
  <c r="AJ333"/>
  <c r="AM333" s="1"/>
  <c r="AT332"/>
  <c r="AS332"/>
  <c r="AU332"/>
  <c r="AR332"/>
  <c r="AP332"/>
  <c r="AO332"/>
  <c r="AN332"/>
  <c r="AJ332"/>
  <c r="AM332" s="1"/>
  <c r="AT331"/>
  <c r="AS331"/>
  <c r="AU331"/>
  <c r="AR331"/>
  <c r="AP331"/>
  <c r="AO331"/>
  <c r="AN331"/>
  <c r="AJ331"/>
  <c r="AM331" s="1"/>
  <c r="AT330"/>
  <c r="AS330"/>
  <c r="AU330"/>
  <c r="AR330"/>
  <c r="AP330"/>
  <c r="AO330"/>
  <c r="AN330"/>
  <c r="AJ330"/>
  <c r="AM330" s="1"/>
  <c r="AT329"/>
  <c r="AS329"/>
  <c r="AU329"/>
  <c r="AR329"/>
  <c r="AP329"/>
  <c r="AO329"/>
  <c r="AN329"/>
  <c r="AJ329"/>
  <c r="AM329" s="1"/>
  <c r="AT328"/>
  <c r="AS328"/>
  <c r="AU328"/>
  <c r="AR328"/>
  <c r="AP328"/>
  <c r="AO328"/>
  <c r="AN328"/>
  <c r="AJ328"/>
  <c r="AM328" s="1"/>
  <c r="AT327"/>
  <c r="AS327"/>
  <c r="AU327"/>
  <c r="AR327"/>
  <c r="AP327"/>
  <c r="AO327"/>
  <c r="AN327"/>
  <c r="AJ327"/>
  <c r="AM327" s="1"/>
  <c r="AT326"/>
  <c r="AS326"/>
  <c r="AU326"/>
  <c r="AR326"/>
  <c r="AP326"/>
  <c r="AO326"/>
  <c r="AN326"/>
  <c r="AJ326"/>
  <c r="AM326" s="1"/>
  <c r="AT325"/>
  <c r="AS325"/>
  <c r="AU325"/>
  <c r="AR325"/>
  <c r="AP325"/>
  <c r="AO325"/>
  <c r="AN325"/>
  <c r="AJ325"/>
  <c r="AM325" s="1"/>
  <c r="AT324"/>
  <c r="AS324"/>
  <c r="AU324"/>
  <c r="AR324"/>
  <c r="AP324"/>
  <c r="AO324"/>
  <c r="AN324"/>
  <c r="AJ324"/>
  <c r="AM324" s="1"/>
  <c r="AT323"/>
  <c r="AS323"/>
  <c r="AU323"/>
  <c r="AR323"/>
  <c r="AP323"/>
  <c r="AO323"/>
  <c r="AN323"/>
  <c r="AJ323"/>
  <c r="AM323" s="1"/>
  <c r="AT322"/>
  <c r="AS322"/>
  <c r="AU322"/>
  <c r="AR322"/>
  <c r="AP322"/>
  <c r="AO322"/>
  <c r="AN322"/>
  <c r="AJ322"/>
  <c r="AM322" s="1"/>
  <c r="AT321"/>
  <c r="AS321"/>
  <c r="AU321"/>
  <c r="AR321"/>
  <c r="AP321"/>
  <c r="AO321"/>
  <c r="AN321"/>
  <c r="AJ321"/>
  <c r="AM321" s="1"/>
  <c r="AT320"/>
  <c r="AS320"/>
  <c r="AU320"/>
  <c r="AR320"/>
  <c r="AP320"/>
  <c r="AO320"/>
  <c r="AN320"/>
  <c r="AJ320"/>
  <c r="AM320" s="1"/>
  <c r="AT319"/>
  <c r="AS319"/>
  <c r="AU319"/>
  <c r="AR319"/>
  <c r="AP319"/>
  <c r="AO319"/>
  <c r="AN319"/>
  <c r="AJ319"/>
  <c r="AM319" s="1"/>
  <c r="AT318"/>
  <c r="AS318"/>
  <c r="AU318"/>
  <c r="AR318"/>
  <c r="AP318"/>
  <c r="AO318"/>
  <c r="AN318"/>
  <c r="AJ318"/>
  <c r="AM318" s="1"/>
  <c r="AT317"/>
  <c r="AS317"/>
  <c r="AU317"/>
  <c r="AR317"/>
  <c r="AP317"/>
  <c r="AO317"/>
  <c r="AN317"/>
  <c r="AJ317"/>
  <c r="AM317" s="1"/>
  <c r="AT316"/>
  <c r="AS316"/>
  <c r="AU316"/>
  <c r="AR316"/>
  <c r="AP316"/>
  <c r="AO316"/>
  <c r="AN316"/>
  <c r="AJ316"/>
  <c r="AM316" s="1"/>
  <c r="AT315"/>
  <c r="AS315"/>
  <c r="AU315"/>
  <c r="AR315"/>
  <c r="AP315"/>
  <c r="AO315"/>
  <c r="AN315"/>
  <c r="AJ315"/>
  <c r="AM315" s="1"/>
  <c r="AT314"/>
  <c r="AS314"/>
  <c r="AU314"/>
  <c r="AR314"/>
  <c r="AP314"/>
  <c r="AO314"/>
  <c r="AN314"/>
  <c r="AJ314"/>
  <c r="AM314" s="1"/>
  <c r="AT313"/>
  <c r="AS313"/>
  <c r="AU313"/>
  <c r="AR313"/>
  <c r="AP313"/>
  <c r="AO313"/>
  <c r="AN313"/>
  <c r="AJ313"/>
  <c r="AM313" s="1"/>
  <c r="AT312"/>
  <c r="AS312"/>
  <c r="AU312"/>
  <c r="AR312"/>
  <c r="AP312"/>
  <c r="AO312"/>
  <c r="AN312"/>
  <c r="AJ312"/>
  <c r="AM312" s="1"/>
  <c r="AT311"/>
  <c r="AS311"/>
  <c r="AU311"/>
  <c r="AR311"/>
  <c r="AP311"/>
  <c r="AO311"/>
  <c r="AN311"/>
  <c r="AJ311"/>
  <c r="AM311" s="1"/>
  <c r="AT310"/>
  <c r="AS310"/>
  <c r="AU310"/>
  <c r="AR310"/>
  <c r="AP310"/>
  <c r="AO310"/>
  <c r="AN310"/>
  <c r="AJ310"/>
  <c r="AM310" s="1"/>
  <c r="AT309"/>
  <c r="AS309"/>
  <c r="AU309"/>
  <c r="AR309"/>
  <c r="AP309"/>
  <c r="AO309"/>
  <c r="AN309"/>
  <c r="AJ309"/>
  <c r="AM309" s="1"/>
  <c r="AT308"/>
  <c r="AS308"/>
  <c r="AU308"/>
  <c r="AR308"/>
  <c r="AP308"/>
  <c r="AO308"/>
  <c r="AN308"/>
  <c r="AJ308"/>
  <c r="AM308" s="1"/>
  <c r="AT307"/>
  <c r="AS307"/>
  <c r="AU307"/>
  <c r="AR307"/>
  <c r="AP307"/>
  <c r="AO307"/>
  <c r="AN307"/>
  <c r="AJ307"/>
  <c r="AM307" s="1"/>
  <c r="AT306"/>
  <c r="AS306"/>
  <c r="AU306"/>
  <c r="AR306"/>
  <c r="AP306"/>
  <c r="AO306"/>
  <c r="AN306"/>
  <c r="AJ306"/>
  <c r="AM306" s="1"/>
  <c r="AT305"/>
  <c r="AS305"/>
  <c r="AU305"/>
  <c r="AR305"/>
  <c r="AP305"/>
  <c r="AO305"/>
  <c r="AN305"/>
  <c r="AJ305"/>
  <c r="AM305" s="1"/>
  <c r="AT304"/>
  <c r="AS304"/>
  <c r="AU304"/>
  <c r="AR304"/>
  <c r="AP304"/>
  <c r="AO304"/>
  <c r="AN304"/>
  <c r="AJ304"/>
  <c r="AM304" s="1"/>
  <c r="AT303"/>
  <c r="AS303"/>
  <c r="AU303"/>
  <c r="AR303"/>
  <c r="AP303"/>
  <c r="AO303"/>
  <c r="AN303"/>
  <c r="AJ303"/>
  <c r="AM303" s="1"/>
  <c r="AT302"/>
  <c r="AS302"/>
  <c r="AU302"/>
  <c r="AR302"/>
  <c r="AP302"/>
  <c r="AO302"/>
  <c r="AN302"/>
  <c r="AJ302"/>
  <c r="AM302" s="1"/>
  <c r="AT301"/>
  <c r="AS301"/>
  <c r="AU301"/>
  <c r="AR301"/>
  <c r="AP301"/>
  <c r="AO301"/>
  <c r="AN301"/>
  <c r="AJ301"/>
  <c r="AM301" s="1"/>
  <c r="AT300"/>
  <c r="AS300"/>
  <c r="AU300"/>
  <c r="AR300"/>
  <c r="AP300"/>
  <c r="AO300"/>
  <c r="AN300"/>
  <c r="AJ300"/>
  <c r="AM300" s="1"/>
  <c r="AT299"/>
  <c r="AS299"/>
  <c r="AU299"/>
  <c r="AR299"/>
  <c r="AP299"/>
  <c r="AO299"/>
  <c r="AN299"/>
  <c r="AJ299"/>
  <c r="AM299" s="1"/>
  <c r="AT298"/>
  <c r="AS298"/>
  <c r="AU298"/>
  <c r="AR298"/>
  <c r="AP298"/>
  <c r="AO298"/>
  <c r="AN298"/>
  <c r="AJ298"/>
  <c r="AM298" s="1"/>
  <c r="AT297"/>
  <c r="AS297"/>
  <c r="AU297"/>
  <c r="AR297"/>
  <c r="AP297"/>
  <c r="AO297"/>
  <c r="AN297"/>
  <c r="AJ297"/>
  <c r="AM297" s="1"/>
  <c r="AT296"/>
  <c r="AS296"/>
  <c r="AU296"/>
  <c r="AR296"/>
  <c r="AP296"/>
  <c r="AO296"/>
  <c r="AN296"/>
  <c r="AJ296"/>
  <c r="AM296" s="1"/>
  <c r="AT295"/>
  <c r="AS295"/>
  <c r="AU295"/>
  <c r="AR295"/>
  <c r="AP295"/>
  <c r="AO295"/>
  <c r="AN295"/>
  <c r="AJ295"/>
  <c r="AM295" s="1"/>
  <c r="AT294"/>
  <c r="AS294"/>
  <c r="AU294"/>
  <c r="AR294"/>
  <c r="AP294"/>
  <c r="AO294"/>
  <c r="AN294"/>
  <c r="AJ294"/>
  <c r="AM294" s="1"/>
  <c r="AT293"/>
  <c r="AS293"/>
  <c r="AU293"/>
  <c r="AR293"/>
  <c r="AP293"/>
  <c r="AO293"/>
  <c r="AN293"/>
  <c r="AJ293"/>
  <c r="AM293" s="1"/>
  <c r="AT292"/>
  <c r="AS292"/>
  <c r="AU292"/>
  <c r="AR292"/>
  <c r="AP292"/>
  <c r="AO292"/>
  <c r="AN292"/>
  <c r="AJ292"/>
  <c r="AM292" s="1"/>
  <c r="AT291"/>
  <c r="AS291"/>
  <c r="AU291"/>
  <c r="AR291"/>
  <c r="AP291"/>
  <c r="AO291"/>
  <c r="AN291"/>
  <c r="AJ291"/>
  <c r="AM291" s="1"/>
  <c r="AT290"/>
  <c r="AS290"/>
  <c r="AU290"/>
  <c r="AR290"/>
  <c r="AP290"/>
  <c r="AO290"/>
  <c r="AN290"/>
  <c r="AJ290"/>
  <c r="AM290" s="1"/>
  <c r="AT289"/>
  <c r="AS289"/>
  <c r="AU289"/>
  <c r="AR289"/>
  <c r="AP289"/>
  <c r="AO289"/>
  <c r="AN289"/>
  <c r="AJ289"/>
  <c r="AM289" s="1"/>
  <c r="AT288"/>
  <c r="AS288"/>
  <c r="AU288"/>
  <c r="AR288"/>
  <c r="AP288"/>
  <c r="AO288"/>
  <c r="AN288"/>
  <c r="AJ288"/>
  <c r="AM288" s="1"/>
  <c r="AT287"/>
  <c r="AS287"/>
  <c r="AU287"/>
  <c r="AR287"/>
  <c r="AP287"/>
  <c r="AO287"/>
  <c r="AN287"/>
  <c r="AJ287"/>
  <c r="AM287" s="1"/>
  <c r="AT286"/>
  <c r="AS286"/>
  <c r="AU286"/>
  <c r="AR286"/>
  <c r="AP286"/>
  <c r="AO286"/>
  <c r="AN286"/>
  <c r="AJ286"/>
  <c r="AM286" s="1"/>
  <c r="AT285"/>
  <c r="AS285"/>
  <c r="AU285"/>
  <c r="AR285"/>
  <c r="AP285"/>
  <c r="AO285"/>
  <c r="AN285"/>
  <c r="AJ285"/>
  <c r="AM285" s="1"/>
  <c r="AT284"/>
  <c r="AS284"/>
  <c r="AU284"/>
  <c r="AR284"/>
  <c r="AP284"/>
  <c r="AO284"/>
  <c r="AN284"/>
  <c r="AJ284"/>
  <c r="AM284" s="1"/>
  <c r="AT283"/>
  <c r="AS283"/>
  <c r="AU283"/>
  <c r="AR283"/>
  <c r="AP283"/>
  <c r="AO283"/>
  <c r="AN283"/>
  <c r="AJ283"/>
  <c r="AM283" s="1"/>
  <c r="AT282"/>
  <c r="AS282"/>
  <c r="AU282"/>
  <c r="AR282"/>
  <c r="AP282"/>
  <c r="AO282"/>
  <c r="AN282"/>
  <c r="AJ282"/>
  <c r="AM282" s="1"/>
  <c r="AT281"/>
  <c r="AS281"/>
  <c r="AU281"/>
  <c r="AR281"/>
  <c r="AP281"/>
  <c r="AO281"/>
  <c r="AN281"/>
  <c r="AJ281"/>
  <c r="AM281" s="1"/>
  <c r="AT280"/>
  <c r="AS280"/>
  <c r="AU280"/>
  <c r="AR280"/>
  <c r="AP280"/>
  <c r="AO280"/>
  <c r="AN280"/>
  <c r="AJ280"/>
  <c r="AM280" s="1"/>
  <c r="AT279"/>
  <c r="AS279"/>
  <c r="AU279"/>
  <c r="AR279"/>
  <c r="AP279"/>
  <c r="AO279"/>
  <c r="AN279"/>
  <c r="AJ279"/>
  <c r="AM279" s="1"/>
  <c r="AT278"/>
  <c r="AS278"/>
  <c r="AU278"/>
  <c r="AR278"/>
  <c r="AP278"/>
  <c r="AO278"/>
  <c r="AN278"/>
  <c r="AJ278"/>
  <c r="AM278" s="1"/>
  <c r="AT277"/>
  <c r="AS277"/>
  <c r="AU277"/>
  <c r="AR277"/>
  <c r="AP277"/>
  <c r="AO277"/>
  <c r="AN277"/>
  <c r="AJ277"/>
  <c r="AM277" s="1"/>
  <c r="AT276"/>
  <c r="AS276"/>
  <c r="AU276"/>
  <c r="AR276"/>
  <c r="AP276"/>
  <c r="AO276"/>
  <c r="AN276"/>
  <c r="AJ276"/>
  <c r="AM276" s="1"/>
  <c r="AT275"/>
  <c r="AS275"/>
  <c r="AU275"/>
  <c r="AR275"/>
  <c r="AP275"/>
  <c r="AO275"/>
  <c r="AN275"/>
  <c r="AJ275"/>
  <c r="AM275" s="1"/>
  <c r="AT274"/>
  <c r="AS274"/>
  <c r="AU274"/>
  <c r="AR274"/>
  <c r="AP274"/>
  <c r="AO274"/>
  <c r="AN274"/>
  <c r="AJ274"/>
  <c r="AM274" s="1"/>
  <c r="AT273"/>
  <c r="AS273"/>
  <c r="AU273"/>
  <c r="AR273"/>
  <c r="AP273"/>
  <c r="AO273"/>
  <c r="AN273"/>
  <c r="AJ273"/>
  <c r="AM273" s="1"/>
  <c r="AT272"/>
  <c r="AS272"/>
  <c r="AU272"/>
  <c r="AR272"/>
  <c r="AP272"/>
  <c r="AO272"/>
  <c r="AN272"/>
  <c r="AJ272"/>
  <c r="AM272" s="1"/>
  <c r="AT271"/>
  <c r="AS271"/>
  <c r="AU271"/>
  <c r="AR271"/>
  <c r="AP271"/>
  <c r="AO271"/>
  <c r="AN271"/>
  <c r="AJ271"/>
  <c r="AM271" s="1"/>
  <c r="AT270"/>
  <c r="AS270"/>
  <c r="AU270"/>
  <c r="AR270"/>
  <c r="AP270"/>
  <c r="AO270"/>
  <c r="AN270"/>
  <c r="AJ270"/>
  <c r="AM270" s="1"/>
  <c r="AT269"/>
  <c r="AS269"/>
  <c r="AU269"/>
  <c r="AR269"/>
  <c r="AP269"/>
  <c r="AO269"/>
  <c r="AN269"/>
  <c r="AJ269"/>
  <c r="AM269" s="1"/>
  <c r="AT268"/>
  <c r="AS268"/>
  <c r="AU268"/>
  <c r="AR268"/>
  <c r="AP268"/>
  <c r="AO268"/>
  <c r="AN268"/>
  <c r="AJ268"/>
  <c r="AM268" s="1"/>
  <c r="AT267"/>
  <c r="AS267"/>
  <c r="AU267"/>
  <c r="AR267"/>
  <c r="AP267"/>
  <c r="AO267"/>
  <c r="AN267"/>
  <c r="AJ267"/>
  <c r="AM267" s="1"/>
  <c r="AT266"/>
  <c r="AS266"/>
  <c r="AU266"/>
  <c r="AR266"/>
  <c r="AP266"/>
  <c r="AO266"/>
  <c r="AN266"/>
  <c r="AJ266"/>
  <c r="AM266" s="1"/>
  <c r="AT265"/>
  <c r="AS265"/>
  <c r="AU265"/>
  <c r="AR265"/>
  <c r="AP265"/>
  <c r="AO265"/>
  <c r="AN265"/>
  <c r="AJ265"/>
  <c r="AM265" s="1"/>
  <c r="AT264"/>
  <c r="AS264"/>
  <c r="AU264"/>
  <c r="AR264"/>
  <c r="AP264"/>
  <c r="AO264"/>
  <c r="AN264"/>
  <c r="AJ264"/>
  <c r="AM264" s="1"/>
  <c r="AT263"/>
  <c r="AS263"/>
  <c r="AU263"/>
  <c r="AR263"/>
  <c r="AP263"/>
  <c r="AO263"/>
  <c r="AN263"/>
  <c r="AJ263"/>
  <c r="AM263" s="1"/>
  <c r="AT262"/>
  <c r="AS262"/>
  <c r="AU262"/>
  <c r="AR262"/>
  <c r="AP262"/>
  <c r="AO262"/>
  <c r="AN262"/>
  <c r="AJ262"/>
  <c r="AM262" s="1"/>
  <c r="AT261"/>
  <c r="AS261"/>
  <c r="AU261"/>
  <c r="AR261"/>
  <c r="AP261"/>
  <c r="AO261"/>
  <c r="AN261"/>
  <c r="AJ261"/>
  <c r="AM261" s="1"/>
  <c r="AT260"/>
  <c r="AS260"/>
  <c r="AU260"/>
  <c r="AR260"/>
  <c r="AP260"/>
  <c r="AO260"/>
  <c r="AN260"/>
  <c r="AJ260"/>
  <c r="AM260" s="1"/>
  <c r="AT259"/>
  <c r="AS259"/>
  <c r="AU259"/>
  <c r="AR259"/>
  <c r="AP259"/>
  <c r="AO259"/>
  <c r="AN259"/>
  <c r="AJ259"/>
  <c r="AM259" s="1"/>
  <c r="AT258"/>
  <c r="AS258"/>
  <c r="AU258"/>
  <c r="AR258"/>
  <c r="AP258"/>
  <c r="AO258"/>
  <c r="AN258"/>
  <c r="AJ258"/>
  <c r="AM258" s="1"/>
  <c r="AT257"/>
  <c r="AS257"/>
  <c r="AU257"/>
  <c r="AR257"/>
  <c r="AP257"/>
  <c r="AO257"/>
  <c r="AN257"/>
  <c r="AJ257"/>
  <c r="AM257" s="1"/>
  <c r="AT256"/>
  <c r="AS256"/>
  <c r="AU256"/>
  <c r="AR256"/>
  <c r="AP256"/>
  <c r="AO256"/>
  <c r="AN256"/>
  <c r="AJ256"/>
  <c r="AM256" s="1"/>
  <c r="AT255"/>
  <c r="AS255"/>
  <c r="AU255"/>
  <c r="AR255"/>
  <c r="AP255"/>
  <c r="AO255"/>
  <c r="AN255"/>
  <c r="AJ255"/>
  <c r="AM255" s="1"/>
  <c r="AT254"/>
  <c r="AS254"/>
  <c r="AU254"/>
  <c r="AR254"/>
  <c r="AP254"/>
  <c r="AO254"/>
  <c r="AN254"/>
  <c r="AJ254"/>
  <c r="AM254" s="1"/>
  <c r="AT253"/>
  <c r="AS253"/>
  <c r="AU253"/>
  <c r="AR253"/>
  <c r="AP253"/>
  <c r="AO253"/>
  <c r="AN253"/>
  <c r="AJ253"/>
  <c r="AM253" s="1"/>
  <c r="AT252"/>
  <c r="AS252"/>
  <c r="AU252"/>
  <c r="AR252"/>
  <c r="AP252"/>
  <c r="AO252"/>
  <c r="AN252"/>
  <c r="AJ252"/>
  <c r="AM252" s="1"/>
  <c r="AT251"/>
  <c r="AS251"/>
  <c r="AU251"/>
  <c r="AR251"/>
  <c r="AP251"/>
  <c r="AO251"/>
  <c r="AN251"/>
  <c r="AJ251"/>
  <c r="AM251" s="1"/>
  <c r="AT250"/>
  <c r="AS250"/>
  <c r="AU250"/>
  <c r="AR250"/>
  <c r="AP250"/>
  <c r="AO250"/>
  <c r="AN250"/>
  <c r="AJ250"/>
  <c r="AM250" s="1"/>
  <c r="AT249"/>
  <c r="AS249"/>
  <c r="AU249"/>
  <c r="AR249"/>
  <c r="AP249"/>
  <c r="AO249"/>
  <c r="AN249"/>
  <c r="AJ249"/>
  <c r="AM249" s="1"/>
  <c r="AT248"/>
  <c r="AS248"/>
  <c r="AU248"/>
  <c r="AR248"/>
  <c r="AP248"/>
  <c r="AO248"/>
  <c r="AN248"/>
  <c r="AJ248"/>
  <c r="AM248" s="1"/>
  <c r="AT247"/>
  <c r="AS247"/>
  <c r="AU247"/>
  <c r="AR247"/>
  <c r="AP247"/>
  <c r="AO247"/>
  <c r="AN247"/>
  <c r="AJ247"/>
  <c r="AM247" s="1"/>
  <c r="AT246"/>
  <c r="AS246"/>
  <c r="AU246"/>
  <c r="AR246"/>
  <c r="AP246"/>
  <c r="AO246"/>
  <c r="AN246"/>
  <c r="AJ246"/>
  <c r="AM246" s="1"/>
  <c r="AT245"/>
  <c r="AS245"/>
  <c r="AU245"/>
  <c r="AR245"/>
  <c r="AP245"/>
  <c r="AO245"/>
  <c r="AN245"/>
  <c r="AJ245"/>
  <c r="AM245" s="1"/>
  <c r="AT244"/>
  <c r="AS244"/>
  <c r="AU244"/>
  <c r="AR244"/>
  <c r="AP244"/>
  <c r="AO244"/>
  <c r="AN244"/>
  <c r="AJ244"/>
  <c r="AM244" s="1"/>
  <c r="AT243"/>
  <c r="AS243"/>
  <c r="AU243"/>
  <c r="AR243"/>
  <c r="AP243"/>
  <c r="AO243"/>
  <c r="AN243"/>
  <c r="AJ243"/>
  <c r="AM243" s="1"/>
  <c r="AT242"/>
  <c r="AS242"/>
  <c r="AU242"/>
  <c r="AR242"/>
  <c r="AP242"/>
  <c r="AO242"/>
  <c r="AN242"/>
  <c r="AJ242"/>
  <c r="AM242" s="1"/>
  <c r="AT241"/>
  <c r="AS241"/>
  <c r="AU241"/>
  <c r="AR241"/>
  <c r="AP241"/>
  <c r="AO241"/>
  <c r="AN241"/>
  <c r="AJ241"/>
  <c r="AM241" s="1"/>
  <c r="AT240"/>
  <c r="AS240"/>
  <c r="AU240"/>
  <c r="AR240"/>
  <c r="AP240"/>
  <c r="AO240"/>
  <c r="AN240"/>
  <c r="AJ240"/>
  <c r="AM240" s="1"/>
  <c r="AT239"/>
  <c r="AS239"/>
  <c r="AU239"/>
  <c r="AR239"/>
  <c r="AP239"/>
  <c r="AO239"/>
  <c r="AN239"/>
  <c r="AJ239"/>
  <c r="AM239" s="1"/>
  <c r="AT238"/>
  <c r="AS238"/>
  <c r="AU238"/>
  <c r="AR238"/>
  <c r="AP238"/>
  <c r="AO238"/>
  <c r="AN238"/>
  <c r="AJ238"/>
  <c r="AM238" s="1"/>
  <c r="AT237"/>
  <c r="AS237"/>
  <c r="AU237"/>
  <c r="AR237"/>
  <c r="AP237"/>
  <c r="AO237"/>
  <c r="AN237"/>
  <c r="AJ237"/>
  <c r="AM237" s="1"/>
  <c r="AT236"/>
  <c r="AS236"/>
  <c r="AU236"/>
  <c r="AR236"/>
  <c r="AP236"/>
  <c r="AO236"/>
  <c r="AN236"/>
  <c r="AJ236"/>
  <c r="AM236" s="1"/>
  <c r="AT235"/>
  <c r="AS235"/>
  <c r="AU235"/>
  <c r="AR235"/>
  <c r="AP235"/>
  <c r="AO235"/>
  <c r="AN235"/>
  <c r="AJ235"/>
  <c r="AM235" s="1"/>
  <c r="AT234"/>
  <c r="AS234"/>
  <c r="AU234"/>
  <c r="AR234"/>
  <c r="AP234"/>
  <c r="AO234"/>
  <c r="AN234"/>
  <c r="AJ234"/>
  <c r="AM234" s="1"/>
  <c r="AT233"/>
  <c r="AS233"/>
  <c r="AU233"/>
  <c r="AR233"/>
  <c r="AP233"/>
  <c r="AO233"/>
  <c r="AN233"/>
  <c r="AJ233"/>
  <c r="AM233" s="1"/>
  <c r="AT232"/>
  <c r="AS232"/>
  <c r="AU232"/>
  <c r="AR232"/>
  <c r="AP232"/>
  <c r="AO232"/>
  <c r="AN232"/>
  <c r="AJ232"/>
  <c r="AM232" s="1"/>
  <c r="AT231"/>
  <c r="AS231"/>
  <c r="AU231"/>
  <c r="AR231"/>
  <c r="AP231"/>
  <c r="AO231"/>
  <c r="AN231"/>
  <c r="AJ231"/>
  <c r="AM231" s="1"/>
  <c r="AT230"/>
  <c r="AS230"/>
  <c r="AU230"/>
  <c r="AR230"/>
  <c r="AP230"/>
  <c r="AO230"/>
  <c r="AN230"/>
  <c r="AJ230"/>
  <c r="AM230" s="1"/>
  <c r="AT229"/>
  <c r="AS229"/>
  <c r="AU229"/>
  <c r="AR229"/>
  <c r="AP229"/>
  <c r="AO229"/>
  <c r="AN229"/>
  <c r="AJ229"/>
  <c r="AM229" s="1"/>
  <c r="AT228"/>
  <c r="AS228"/>
  <c r="AU228"/>
  <c r="AR228"/>
  <c r="AP228"/>
  <c r="AO228"/>
  <c r="AN228"/>
  <c r="AJ228"/>
  <c r="AM228" s="1"/>
  <c r="AT227"/>
  <c r="AS227"/>
  <c r="AU227"/>
  <c r="AR227"/>
  <c r="AP227"/>
  <c r="AO227"/>
  <c r="AN227"/>
  <c r="AJ227"/>
  <c r="AM227" s="1"/>
  <c r="AT226"/>
  <c r="AS226"/>
  <c r="AU226"/>
  <c r="AR226"/>
  <c r="AP226"/>
  <c r="AO226"/>
  <c r="AN226"/>
  <c r="AJ226"/>
  <c r="AM226" s="1"/>
  <c r="AT225"/>
  <c r="AS225"/>
  <c r="AU225"/>
  <c r="AR225"/>
  <c r="AP225"/>
  <c r="AO225"/>
  <c r="AN225"/>
  <c r="AJ225"/>
  <c r="AM225" s="1"/>
  <c r="AT224"/>
  <c r="AS224"/>
  <c r="AU224"/>
  <c r="AR224"/>
  <c r="AP224"/>
  <c r="AO224"/>
  <c r="AN224"/>
  <c r="AJ224"/>
  <c r="AM224" s="1"/>
  <c r="AT223"/>
  <c r="AS223"/>
  <c r="AU223"/>
  <c r="AR223"/>
  <c r="AP223"/>
  <c r="AO223"/>
  <c r="AN223"/>
  <c r="AJ223"/>
  <c r="AM223" s="1"/>
  <c r="AT222"/>
  <c r="AS222"/>
  <c r="AU222"/>
  <c r="AR222"/>
  <c r="AP222"/>
  <c r="AO222"/>
  <c r="AN222"/>
  <c r="AJ222"/>
  <c r="AM222" s="1"/>
  <c r="AT221"/>
  <c r="AS221"/>
  <c r="AU221"/>
  <c r="AR221"/>
  <c r="AP221"/>
  <c r="AO221"/>
  <c r="AN221"/>
  <c r="AJ221"/>
  <c r="AM221" s="1"/>
  <c r="AT220"/>
  <c r="AS220"/>
  <c r="AU220"/>
  <c r="AR220"/>
  <c r="AP220"/>
  <c r="AO220"/>
  <c r="AN220"/>
  <c r="AJ220"/>
  <c r="AM220" s="1"/>
  <c r="AT219"/>
  <c r="AS219"/>
  <c r="AU219"/>
  <c r="AR219"/>
  <c r="AP219"/>
  <c r="AO219"/>
  <c r="AN219"/>
  <c r="AJ219"/>
  <c r="AM219" s="1"/>
  <c r="AT218"/>
  <c r="AS218"/>
  <c r="AU218"/>
  <c r="AR218"/>
  <c r="AP218"/>
  <c r="AO218"/>
  <c r="AN218"/>
  <c r="AJ218"/>
  <c r="AM218" s="1"/>
  <c r="AT217"/>
  <c r="AS217"/>
  <c r="AU217"/>
  <c r="AR217"/>
  <c r="AP217"/>
  <c r="AO217"/>
  <c r="AN217"/>
  <c r="AJ217"/>
  <c r="AM217" s="1"/>
  <c r="AT216"/>
  <c r="AS216"/>
  <c r="AU216"/>
  <c r="AR216"/>
  <c r="AP216"/>
  <c r="AO216"/>
  <c r="AN216"/>
  <c r="AJ216"/>
  <c r="AM216" s="1"/>
  <c r="AT215"/>
  <c r="AS215"/>
  <c r="AU215"/>
  <c r="AR215"/>
  <c r="AP215"/>
  <c r="AO215"/>
  <c r="AN215"/>
  <c r="AJ215"/>
  <c r="AM215" s="1"/>
  <c r="AT214"/>
  <c r="AS214"/>
  <c r="AU214"/>
  <c r="AR214"/>
  <c r="AP214"/>
  <c r="AO214"/>
  <c r="AN214"/>
  <c r="AJ214"/>
  <c r="AM214" s="1"/>
  <c r="AT213"/>
  <c r="AS213"/>
  <c r="AU213"/>
  <c r="AR213"/>
  <c r="AP213"/>
  <c r="AO213"/>
  <c r="AN213"/>
  <c r="AJ213"/>
  <c r="AM213" s="1"/>
  <c r="AT212"/>
  <c r="AS212"/>
  <c r="AU212"/>
  <c r="AR212"/>
  <c r="AP212"/>
  <c r="AO212"/>
  <c r="AN212"/>
  <c r="AJ212"/>
  <c r="AM212" s="1"/>
  <c r="AT211"/>
  <c r="AS211"/>
  <c r="AU211"/>
  <c r="AR211"/>
  <c r="AP211"/>
  <c r="AO211"/>
  <c r="AN211"/>
  <c r="AJ211"/>
  <c r="AM211" s="1"/>
  <c r="AT210"/>
  <c r="AS210"/>
  <c r="AU210"/>
  <c r="AR210"/>
  <c r="AP210"/>
  <c r="AO210"/>
  <c r="AN210"/>
  <c r="AJ210"/>
  <c r="AM210" s="1"/>
  <c r="AT209"/>
  <c r="AS209"/>
  <c r="AU209"/>
  <c r="AR209"/>
  <c r="AP209"/>
  <c r="AO209"/>
  <c r="AN209"/>
  <c r="AJ209"/>
  <c r="AM209" s="1"/>
  <c r="AT208"/>
  <c r="AS208"/>
  <c r="AU208"/>
  <c r="AR208"/>
  <c r="AP208"/>
  <c r="AO208"/>
  <c r="AN208"/>
  <c r="AJ208"/>
  <c r="AM208" s="1"/>
  <c r="AT207"/>
  <c r="AS207"/>
  <c r="AU207"/>
  <c r="AR207"/>
  <c r="AP207"/>
  <c r="AO207"/>
  <c r="AN207"/>
  <c r="AJ207"/>
  <c r="AM207" s="1"/>
  <c r="AT206"/>
  <c r="AS206"/>
  <c r="AU206"/>
  <c r="AR206"/>
  <c r="AP206"/>
  <c r="AO206"/>
  <c r="AN206"/>
  <c r="AJ206"/>
  <c r="AM206" s="1"/>
  <c r="AT205"/>
  <c r="AS205"/>
  <c r="AU205"/>
  <c r="AR205"/>
  <c r="AP205"/>
  <c r="AO205"/>
  <c r="AN205"/>
  <c r="AJ205"/>
  <c r="AM205" s="1"/>
  <c r="AT204"/>
  <c r="AS204"/>
  <c r="AU204"/>
  <c r="AR204"/>
  <c r="AP204"/>
  <c r="AO204"/>
  <c r="AN204"/>
  <c r="AJ204"/>
  <c r="AM204" s="1"/>
  <c r="AT203"/>
  <c r="AS203"/>
  <c r="AU203"/>
  <c r="AR203"/>
  <c r="AP203"/>
  <c r="AO203"/>
  <c r="AN203"/>
  <c r="AJ203"/>
  <c r="AM203" s="1"/>
  <c r="AT202"/>
  <c r="AS202"/>
  <c r="AU202"/>
  <c r="AR202"/>
  <c r="AP202"/>
  <c r="AO202"/>
  <c r="AN202"/>
  <c r="AJ202"/>
  <c r="AM202" s="1"/>
  <c r="AT201"/>
  <c r="AS201"/>
  <c r="AU201"/>
  <c r="AR201"/>
  <c r="AP201"/>
  <c r="AO201"/>
  <c r="AN201"/>
  <c r="AJ201"/>
  <c r="AM201" s="1"/>
  <c r="AT200"/>
  <c r="AS200"/>
  <c r="AU200"/>
  <c r="AR200"/>
  <c r="AP200"/>
  <c r="AO200"/>
  <c r="AN200"/>
  <c r="AJ200"/>
  <c r="AM200" s="1"/>
  <c r="AT199"/>
  <c r="AS199"/>
  <c r="AU199"/>
  <c r="AR199"/>
  <c r="AP199"/>
  <c r="AO199"/>
  <c r="AN199"/>
  <c r="AJ199"/>
  <c r="AM199" s="1"/>
  <c r="AT198"/>
  <c r="AS198"/>
  <c r="AU198"/>
  <c r="AR198"/>
  <c r="AP198"/>
  <c r="AO198"/>
  <c r="AN198"/>
  <c r="AJ198"/>
  <c r="AM198" s="1"/>
  <c r="AT197"/>
  <c r="AS197"/>
  <c r="AU197"/>
  <c r="AR197"/>
  <c r="AP197"/>
  <c r="AO197"/>
  <c r="AN197"/>
  <c r="AJ197"/>
  <c r="AM197" s="1"/>
  <c r="AT196"/>
  <c r="AS196"/>
  <c r="AU196"/>
  <c r="AR196"/>
  <c r="AP196"/>
  <c r="AO196"/>
  <c r="AN196"/>
  <c r="AJ196"/>
  <c r="AM196" s="1"/>
  <c r="AT195"/>
  <c r="AS195"/>
  <c r="AU195"/>
  <c r="AR195"/>
  <c r="AP195"/>
  <c r="AO195"/>
  <c r="AN195"/>
  <c r="AJ195"/>
  <c r="AM195" s="1"/>
  <c r="AT194"/>
  <c r="AS194"/>
  <c r="AU194"/>
  <c r="AR194"/>
  <c r="AP194"/>
  <c r="AO194"/>
  <c r="AN194"/>
  <c r="AJ194"/>
  <c r="AM194" s="1"/>
  <c r="AT193"/>
  <c r="AS193"/>
  <c r="AU193"/>
  <c r="AR193"/>
  <c r="AP193"/>
  <c r="AO193"/>
  <c r="AN193"/>
  <c r="AJ193"/>
  <c r="AM193" s="1"/>
  <c r="AT192"/>
  <c r="AS192"/>
  <c r="AU192"/>
  <c r="AR192"/>
  <c r="AP192"/>
  <c r="AO192"/>
  <c r="AN192"/>
  <c r="AJ192"/>
  <c r="AM192" s="1"/>
  <c r="AT191"/>
  <c r="AS191"/>
  <c r="AU191"/>
  <c r="AR191"/>
  <c r="AP191"/>
  <c r="AO191"/>
  <c r="AN191"/>
  <c r="AJ191"/>
  <c r="AM191" s="1"/>
  <c r="AT190"/>
  <c r="AS190"/>
  <c r="AU190"/>
  <c r="AR190"/>
  <c r="AP190"/>
  <c r="AO190"/>
  <c r="AN190"/>
  <c r="AJ190"/>
  <c r="AM190" s="1"/>
  <c r="AT189"/>
  <c r="AS189"/>
  <c r="AU189"/>
  <c r="AR189"/>
  <c r="AP189"/>
  <c r="AO189"/>
  <c r="AN189"/>
  <c r="AJ189"/>
  <c r="AM189" s="1"/>
  <c r="AT188"/>
  <c r="AS188"/>
  <c r="AU188"/>
  <c r="AR188"/>
  <c r="AP188"/>
  <c r="AO188"/>
  <c r="AN188"/>
  <c r="AJ188"/>
  <c r="AM188" s="1"/>
  <c r="AT187"/>
  <c r="AS187"/>
  <c r="AU187"/>
  <c r="AR187"/>
  <c r="AP187"/>
  <c r="AO187"/>
  <c r="AN187"/>
  <c r="AJ187"/>
  <c r="AM187" s="1"/>
  <c r="AT186"/>
  <c r="AS186"/>
  <c r="AU186"/>
  <c r="AR186"/>
  <c r="AP186"/>
  <c r="AO186"/>
  <c r="AN186"/>
  <c r="AJ186"/>
  <c r="AM186" s="1"/>
  <c r="AT185"/>
  <c r="AS185"/>
  <c r="AU185"/>
  <c r="AR185"/>
  <c r="AP185"/>
  <c r="AO185"/>
  <c r="AN185"/>
  <c r="AJ185"/>
  <c r="AM185" s="1"/>
  <c r="AT184"/>
  <c r="AS184"/>
  <c r="AU184"/>
  <c r="AR184"/>
  <c r="AP184"/>
  <c r="AO184"/>
  <c r="AN184"/>
  <c r="AJ184"/>
  <c r="AM184" s="1"/>
  <c r="AT183"/>
  <c r="AS183"/>
  <c r="AU183"/>
  <c r="AR183"/>
  <c r="AP183"/>
  <c r="AO183"/>
  <c r="AN183"/>
  <c r="AJ183"/>
  <c r="AM183" s="1"/>
  <c r="AT182"/>
  <c r="AS182"/>
  <c r="AU182"/>
  <c r="AR182"/>
  <c r="AP182"/>
  <c r="AO182"/>
  <c r="AN182"/>
  <c r="AJ182"/>
  <c r="AM182" s="1"/>
  <c r="AT181"/>
  <c r="AS181"/>
  <c r="AU181"/>
  <c r="AR181"/>
  <c r="AP181"/>
  <c r="AO181"/>
  <c r="AN181"/>
  <c r="AJ181"/>
  <c r="AM181" s="1"/>
  <c r="AT180"/>
  <c r="AS180"/>
  <c r="AU180"/>
  <c r="AR180"/>
  <c r="AP180"/>
  <c r="AO180"/>
  <c r="AN180"/>
  <c r="AJ180"/>
  <c r="AM180" s="1"/>
  <c r="AT179"/>
  <c r="AS179"/>
  <c r="AU179"/>
  <c r="AR179"/>
  <c r="AP179"/>
  <c r="AO179"/>
  <c r="AN179"/>
  <c r="AJ179"/>
  <c r="AM179" s="1"/>
  <c r="AT178"/>
  <c r="AS178"/>
  <c r="AU178"/>
  <c r="AR178"/>
  <c r="AP178"/>
  <c r="AO178"/>
  <c r="AN178"/>
  <c r="AJ178"/>
  <c r="AM178" s="1"/>
  <c r="AT177"/>
  <c r="AS177"/>
  <c r="AU177"/>
  <c r="AR177"/>
  <c r="AP177"/>
  <c r="AO177"/>
  <c r="AN177"/>
  <c r="AJ177"/>
  <c r="AM177" s="1"/>
  <c r="AT176"/>
  <c r="AS176"/>
  <c r="AU176"/>
  <c r="AR176"/>
  <c r="AP176"/>
  <c r="AO176"/>
  <c r="AN176"/>
  <c r="AJ176"/>
  <c r="AM176" s="1"/>
  <c r="AT175"/>
  <c r="AS175"/>
  <c r="AU175"/>
  <c r="AR175"/>
  <c r="AP175"/>
  <c r="AO175"/>
  <c r="AN175"/>
  <c r="AJ175"/>
  <c r="AM175" s="1"/>
  <c r="AT174"/>
  <c r="AS174"/>
  <c r="AU174"/>
  <c r="AR174"/>
  <c r="AP174"/>
  <c r="AO174"/>
  <c r="AN174"/>
  <c r="AJ174"/>
  <c r="AM174" s="1"/>
  <c r="AT173"/>
  <c r="AS173"/>
  <c r="AU173"/>
  <c r="AR173"/>
  <c r="AP173"/>
  <c r="AO173"/>
  <c r="AN173"/>
  <c r="AJ173"/>
  <c r="AM173" s="1"/>
  <c r="AT172"/>
  <c r="AS172"/>
  <c r="AU172"/>
  <c r="AR172"/>
  <c r="AP172"/>
  <c r="AO172"/>
  <c r="AN172"/>
  <c r="AJ172"/>
  <c r="AM172" s="1"/>
  <c r="AT171"/>
  <c r="AS171"/>
  <c r="AU171"/>
  <c r="AR171"/>
  <c r="AP171"/>
  <c r="AO171"/>
  <c r="AN171"/>
  <c r="AJ171"/>
  <c r="AM171" s="1"/>
  <c r="AT170"/>
  <c r="AS170"/>
  <c r="AU170"/>
  <c r="AR170"/>
  <c r="AP170"/>
  <c r="AO170"/>
  <c r="AN170"/>
  <c r="AJ170"/>
  <c r="AM170" s="1"/>
  <c r="AT169"/>
  <c r="AS169"/>
  <c r="AU169"/>
  <c r="AR169"/>
  <c r="AP169"/>
  <c r="AO169"/>
  <c r="AN169"/>
  <c r="AJ169"/>
  <c r="AM169" s="1"/>
  <c r="AT168"/>
  <c r="AS168"/>
  <c r="AU168"/>
  <c r="AR168"/>
  <c r="AP168"/>
  <c r="AO168"/>
  <c r="AN168"/>
  <c r="AJ168"/>
  <c r="AM168" s="1"/>
  <c r="AT167"/>
  <c r="AS167"/>
  <c r="AU167"/>
  <c r="AR167"/>
  <c r="AP167"/>
  <c r="AO167"/>
  <c r="AN167"/>
  <c r="AJ167"/>
  <c r="AM167" s="1"/>
  <c r="AT166"/>
  <c r="AS166"/>
  <c r="AU166"/>
  <c r="AR166"/>
  <c r="AP166"/>
  <c r="AO166"/>
  <c r="AN166"/>
  <c r="AJ166"/>
  <c r="AM166" s="1"/>
  <c r="AT165"/>
  <c r="AS165"/>
  <c r="AU165"/>
  <c r="AR165"/>
  <c r="AP165"/>
  <c r="AO165"/>
  <c r="AN165"/>
  <c r="AJ165"/>
  <c r="AM165" s="1"/>
  <c r="AT164"/>
  <c r="AS164"/>
  <c r="AU164"/>
  <c r="AR164"/>
  <c r="AP164"/>
  <c r="AO164"/>
  <c r="AN164"/>
  <c r="AJ164"/>
  <c r="AM164" s="1"/>
  <c r="AT163"/>
  <c r="AS163"/>
  <c r="AU163"/>
  <c r="AR163"/>
  <c r="AP163"/>
  <c r="AO163"/>
  <c r="AN163"/>
  <c r="AJ163"/>
  <c r="AM163" s="1"/>
  <c r="AT162"/>
  <c r="AS162"/>
  <c r="AU162"/>
  <c r="AR162"/>
  <c r="AP162"/>
  <c r="AO162"/>
  <c r="AN162"/>
  <c r="AJ162"/>
  <c r="AM162" s="1"/>
  <c r="AT161"/>
  <c r="AS161"/>
  <c r="AU161"/>
  <c r="AR161"/>
  <c r="AP161"/>
  <c r="AO161"/>
  <c r="AN161"/>
  <c r="AJ161"/>
  <c r="AM161" s="1"/>
  <c r="AT160"/>
  <c r="AS160"/>
  <c r="AU160"/>
  <c r="AR160"/>
  <c r="AP160"/>
  <c r="AO160"/>
  <c r="AN160"/>
  <c r="AJ160"/>
  <c r="AM160" s="1"/>
  <c r="AT159"/>
  <c r="AS159"/>
  <c r="AU159"/>
  <c r="AR159"/>
  <c r="AP159"/>
  <c r="AO159"/>
  <c r="AN159"/>
  <c r="AJ159"/>
  <c r="AM159" s="1"/>
  <c r="AT158"/>
  <c r="AS158"/>
  <c r="AU158"/>
  <c r="AR158"/>
  <c r="AP158"/>
  <c r="AO158"/>
  <c r="AN158"/>
  <c r="AJ158"/>
  <c r="AM158" s="1"/>
  <c r="AT157"/>
  <c r="AS157"/>
  <c r="AU157"/>
  <c r="AR157"/>
  <c r="AP157"/>
  <c r="AO157"/>
  <c r="AN157"/>
  <c r="AJ157"/>
  <c r="AM157" s="1"/>
  <c r="AT156"/>
  <c r="AS156"/>
  <c r="AU156"/>
  <c r="AR156"/>
  <c r="AP156"/>
  <c r="AO156"/>
  <c r="AN156"/>
  <c r="AJ156"/>
  <c r="AM156" s="1"/>
  <c r="AT155"/>
  <c r="AS155"/>
  <c r="AU155"/>
  <c r="AR155"/>
  <c r="AP155"/>
  <c r="AO155"/>
  <c r="AN155"/>
  <c r="AJ155"/>
  <c r="AM155" s="1"/>
  <c r="AT154"/>
  <c r="AS154"/>
  <c r="AU154"/>
  <c r="AR154"/>
  <c r="AP154"/>
  <c r="AO154"/>
  <c r="AN154"/>
  <c r="AJ154"/>
  <c r="AM154" s="1"/>
  <c r="AT153"/>
  <c r="AS153"/>
  <c r="AU153"/>
  <c r="AR153"/>
  <c r="AP153"/>
  <c r="AO153"/>
  <c r="AN153"/>
  <c r="AJ153"/>
  <c r="AM153" s="1"/>
  <c r="AT152"/>
  <c r="AS152"/>
  <c r="AU152"/>
  <c r="AR152"/>
  <c r="AP152"/>
  <c r="AO152"/>
  <c r="AN152"/>
  <c r="AJ152"/>
  <c r="AM152" s="1"/>
  <c r="AT151"/>
  <c r="AS151"/>
  <c r="AU151"/>
  <c r="AR151"/>
  <c r="AP151"/>
  <c r="AO151"/>
  <c r="AN151"/>
  <c r="AJ151"/>
  <c r="AM151" s="1"/>
  <c r="AT150"/>
  <c r="AS150"/>
  <c r="AU150"/>
  <c r="AR150"/>
  <c r="AP150"/>
  <c r="AO150"/>
  <c r="AN150"/>
  <c r="AJ150"/>
  <c r="AM150" s="1"/>
  <c r="AT149"/>
  <c r="AS149"/>
  <c r="AU149"/>
  <c r="AR149"/>
  <c r="AP149"/>
  <c r="AO149"/>
  <c r="AN149"/>
  <c r="AJ149"/>
  <c r="AM149" s="1"/>
  <c r="AT148"/>
  <c r="AS148"/>
  <c r="AU148"/>
  <c r="AR148"/>
  <c r="AP148"/>
  <c r="AO148"/>
  <c r="AN148"/>
  <c r="AJ148"/>
  <c r="AM148" s="1"/>
  <c r="AT147"/>
  <c r="AS147"/>
  <c r="AU147"/>
  <c r="AR147"/>
  <c r="AP147"/>
  <c r="AO147"/>
  <c r="AN147"/>
  <c r="AJ147"/>
  <c r="AM147" s="1"/>
  <c r="AT146"/>
  <c r="AS146"/>
  <c r="AU146"/>
  <c r="AR146"/>
  <c r="AP146"/>
  <c r="AO146"/>
  <c r="AN146"/>
  <c r="AJ146"/>
  <c r="AM146" s="1"/>
  <c r="AT145"/>
  <c r="AS145"/>
  <c r="AU145"/>
  <c r="AR145"/>
  <c r="AP145"/>
  <c r="AO145"/>
  <c r="AN145"/>
  <c r="AJ145"/>
  <c r="AM145" s="1"/>
  <c r="AT144"/>
  <c r="AS144"/>
  <c r="AU144"/>
  <c r="AR144"/>
  <c r="AP144"/>
  <c r="AO144"/>
  <c r="AN144"/>
  <c r="AJ144"/>
  <c r="AM144" s="1"/>
  <c r="AT143"/>
  <c r="AS143"/>
  <c r="AU143"/>
  <c r="AR143"/>
  <c r="AP143"/>
  <c r="AO143"/>
  <c r="AN143"/>
  <c r="AJ143"/>
  <c r="AM143" s="1"/>
  <c r="AT142"/>
  <c r="AS142"/>
  <c r="AU142"/>
  <c r="AR142"/>
  <c r="AP142"/>
  <c r="AO142"/>
  <c r="AN142"/>
  <c r="AJ142"/>
  <c r="AM142" s="1"/>
  <c r="AT141"/>
  <c r="AS141"/>
  <c r="AU141"/>
  <c r="AR141"/>
  <c r="AP141"/>
  <c r="AO141"/>
  <c r="AN141"/>
  <c r="AJ141"/>
  <c r="AM141" s="1"/>
  <c r="AT140"/>
  <c r="AS140"/>
  <c r="AU140"/>
  <c r="AR140"/>
  <c r="AP140"/>
  <c r="AO140"/>
  <c r="AN140"/>
  <c r="AJ140"/>
  <c r="AM140" s="1"/>
  <c r="AT139"/>
  <c r="AS139"/>
  <c r="AU139"/>
  <c r="AR139"/>
  <c r="AP139"/>
  <c r="AO139"/>
  <c r="AN139"/>
  <c r="AJ139"/>
  <c r="AM139" s="1"/>
  <c r="AT138"/>
  <c r="AS138"/>
  <c r="AU138"/>
  <c r="AR138"/>
  <c r="AP138"/>
  <c r="AO138"/>
  <c r="AN138"/>
  <c r="AJ138"/>
  <c r="AM138" s="1"/>
  <c r="AT137"/>
  <c r="AS137"/>
  <c r="AU137"/>
  <c r="AR137"/>
  <c r="AP137"/>
  <c r="AO137"/>
  <c r="AN137"/>
  <c r="AJ137"/>
  <c r="AM137" s="1"/>
  <c r="AT136"/>
  <c r="AS136"/>
  <c r="AU136"/>
  <c r="AR136"/>
  <c r="AP136"/>
  <c r="AO136"/>
  <c r="AN136"/>
  <c r="AJ136"/>
  <c r="AM136" s="1"/>
  <c r="AT135"/>
  <c r="AS135"/>
  <c r="AU135"/>
  <c r="AR135"/>
  <c r="AP135"/>
  <c r="AO135"/>
  <c r="AN135"/>
  <c r="AJ135"/>
  <c r="AM135" s="1"/>
  <c r="AT134"/>
  <c r="AS134"/>
  <c r="AU134"/>
  <c r="AR134"/>
  <c r="AP134"/>
  <c r="AO134"/>
  <c r="AN134"/>
  <c r="AJ134"/>
  <c r="AM134" s="1"/>
  <c r="AT133"/>
  <c r="AS133"/>
  <c r="AU133"/>
  <c r="AR133"/>
  <c r="AP133"/>
  <c r="AO133"/>
  <c r="AN133"/>
  <c r="AJ133"/>
  <c r="AM133" s="1"/>
  <c r="AT132"/>
  <c r="AS132"/>
  <c r="AU132"/>
  <c r="AR132"/>
  <c r="AP132"/>
  <c r="AO132"/>
  <c r="AN132"/>
  <c r="AJ132"/>
  <c r="AM132" s="1"/>
  <c r="AT131"/>
  <c r="AS131"/>
  <c r="AU131"/>
  <c r="AR131"/>
  <c r="AP131"/>
  <c r="AO131"/>
  <c r="AN131"/>
  <c r="AJ131"/>
  <c r="AM131" s="1"/>
  <c r="AT130"/>
  <c r="AS130"/>
  <c r="AU130"/>
  <c r="AR130"/>
  <c r="AP130"/>
  <c r="AO130"/>
  <c r="AN130"/>
  <c r="AJ130"/>
  <c r="AM130" s="1"/>
  <c r="AT129"/>
  <c r="AS129"/>
  <c r="AU129"/>
  <c r="AR129"/>
  <c r="AP129"/>
  <c r="AO129"/>
  <c r="AN129"/>
  <c r="AJ129"/>
  <c r="AM129" s="1"/>
  <c r="AT128"/>
  <c r="AS128"/>
  <c r="AU128"/>
  <c r="AR128"/>
  <c r="AP128"/>
  <c r="AO128"/>
  <c r="AN128"/>
  <c r="AJ128"/>
  <c r="AM128" s="1"/>
  <c r="AT127"/>
  <c r="AS127"/>
  <c r="AU127"/>
  <c r="AR127"/>
  <c r="AP127"/>
  <c r="AO127"/>
  <c r="AN127"/>
  <c r="AJ127"/>
  <c r="AM127" s="1"/>
  <c r="AT126"/>
  <c r="AS126"/>
  <c r="AU126"/>
  <c r="AR126"/>
  <c r="AP126"/>
  <c r="AO126"/>
  <c r="AN126"/>
  <c r="AJ126"/>
  <c r="AM126" s="1"/>
  <c r="AT125"/>
  <c r="AS125"/>
  <c r="AU125"/>
  <c r="AR125"/>
  <c r="AP125"/>
  <c r="AO125"/>
  <c r="AN125"/>
  <c r="AJ125"/>
  <c r="AM125" s="1"/>
  <c r="AT124"/>
  <c r="AS124"/>
  <c r="AU124"/>
  <c r="AR124"/>
  <c r="AP124"/>
  <c r="AO124"/>
  <c r="AN124"/>
  <c r="AJ124"/>
  <c r="AM124" s="1"/>
  <c r="AT123"/>
  <c r="AS123"/>
  <c r="AU123"/>
  <c r="AR123"/>
  <c r="AP123"/>
  <c r="AO123"/>
  <c r="AN123"/>
  <c r="AJ123"/>
  <c r="AM123" s="1"/>
  <c r="AT122"/>
  <c r="AS122"/>
  <c r="AU122"/>
  <c r="AR122"/>
  <c r="AP122"/>
  <c r="AO122"/>
  <c r="AN122"/>
  <c r="AJ122"/>
  <c r="AM122" s="1"/>
  <c r="AT121"/>
  <c r="AS121"/>
  <c r="AU121"/>
  <c r="AR121"/>
  <c r="AP121"/>
  <c r="AO121"/>
  <c r="AN121"/>
  <c r="AJ121"/>
  <c r="AM121" s="1"/>
  <c r="AT120"/>
  <c r="AS120"/>
  <c r="AU120"/>
  <c r="AR120"/>
  <c r="AP120"/>
  <c r="AO120"/>
  <c r="AN120"/>
  <c r="AJ120"/>
  <c r="AM120" s="1"/>
  <c r="AT119"/>
  <c r="AS119"/>
  <c r="AU119"/>
  <c r="AR119"/>
  <c r="AP119"/>
  <c r="AO119"/>
  <c r="AN119"/>
  <c r="AJ119"/>
  <c r="AM119" s="1"/>
  <c r="AT118"/>
  <c r="AS118"/>
  <c r="AU118"/>
  <c r="AR118"/>
  <c r="AP118"/>
  <c r="AO118"/>
  <c r="AN118"/>
  <c r="AJ118"/>
  <c r="AM118" s="1"/>
  <c r="AT117"/>
  <c r="AS117"/>
  <c r="AU117"/>
  <c r="AR117"/>
  <c r="AP117"/>
  <c r="AO117"/>
  <c r="AN117"/>
  <c r="AJ117"/>
  <c r="AM117" s="1"/>
  <c r="AT116"/>
  <c r="AS116"/>
  <c r="AU116"/>
  <c r="AR116"/>
  <c r="AP116"/>
  <c r="AO116"/>
  <c r="AN116"/>
  <c r="AJ116"/>
  <c r="AM116" s="1"/>
  <c r="AT115"/>
  <c r="AS115"/>
  <c r="AU115"/>
  <c r="AR115"/>
  <c r="AP115"/>
  <c r="AO115"/>
  <c r="AN115"/>
  <c r="AJ115"/>
  <c r="AM115" s="1"/>
  <c r="AT114"/>
  <c r="AS114"/>
  <c r="AU114"/>
  <c r="AR114"/>
  <c r="AP114"/>
  <c r="AO114"/>
  <c r="AN114"/>
  <c r="AJ114"/>
  <c r="AM114" s="1"/>
  <c r="AT113"/>
  <c r="AS113"/>
  <c r="AU113"/>
  <c r="AR113"/>
  <c r="AP113"/>
  <c r="AO113"/>
  <c r="AN113"/>
  <c r="AJ113"/>
  <c r="AM113" s="1"/>
  <c r="AT112"/>
  <c r="AS112"/>
  <c r="AU112"/>
  <c r="AR112"/>
  <c r="AP112"/>
  <c r="AO112"/>
  <c r="AN112"/>
  <c r="AJ112"/>
  <c r="AM112" s="1"/>
  <c r="AT111"/>
  <c r="AS111"/>
  <c r="AU111"/>
  <c r="AR111"/>
  <c r="AP111"/>
  <c r="AO111"/>
  <c r="AN111"/>
  <c r="AJ111"/>
  <c r="AM111" s="1"/>
  <c r="AT110"/>
  <c r="AS110"/>
  <c r="AU110"/>
  <c r="AR110"/>
  <c r="AP110"/>
  <c r="AO110"/>
  <c r="AN110"/>
  <c r="AJ110"/>
  <c r="AM110" s="1"/>
  <c r="AT109"/>
  <c r="AS109"/>
  <c r="AU109"/>
  <c r="AR109"/>
  <c r="AP109"/>
  <c r="AO109"/>
  <c r="AN109"/>
  <c r="AJ109"/>
  <c r="AM109" s="1"/>
  <c r="AT108"/>
  <c r="AS108"/>
  <c r="AU108"/>
  <c r="AR108"/>
  <c r="AP108"/>
  <c r="AO108"/>
  <c r="AN108"/>
  <c r="AJ108"/>
  <c r="AM108" s="1"/>
  <c r="AT107"/>
  <c r="AS107"/>
  <c r="AU107"/>
  <c r="AR107"/>
  <c r="AP107"/>
  <c r="AO107"/>
  <c r="AN107"/>
  <c r="AJ107"/>
  <c r="AM107" s="1"/>
  <c r="AT106"/>
  <c r="AS106"/>
  <c r="AU106"/>
  <c r="AR106"/>
  <c r="AP106"/>
  <c r="AO106"/>
  <c r="AN106"/>
  <c r="AJ106"/>
  <c r="AM106" s="1"/>
  <c r="AT105"/>
  <c r="AS105"/>
  <c r="AU105"/>
  <c r="AR105"/>
  <c r="AP105"/>
  <c r="AO105"/>
  <c r="AN105"/>
  <c r="AJ105"/>
  <c r="AM105" s="1"/>
  <c r="AT104"/>
  <c r="AS104"/>
  <c r="AU104"/>
  <c r="AR104"/>
  <c r="AP104"/>
  <c r="AO104"/>
  <c r="AN104"/>
  <c r="AJ104"/>
  <c r="AM104" s="1"/>
  <c r="AT103"/>
  <c r="AS103"/>
  <c r="AU103"/>
  <c r="AR103"/>
  <c r="AP103"/>
  <c r="AO103"/>
  <c r="AN103"/>
  <c r="AJ103"/>
  <c r="AM103" s="1"/>
  <c r="AT102"/>
  <c r="AS102"/>
  <c r="AU102"/>
  <c r="AR102"/>
  <c r="AP102"/>
  <c r="AO102"/>
  <c r="AN102"/>
  <c r="AJ102"/>
  <c r="AM102" s="1"/>
  <c r="AT101"/>
  <c r="AS101"/>
  <c r="AU101"/>
  <c r="AR101"/>
  <c r="AP101"/>
  <c r="AO101"/>
  <c r="AN101"/>
  <c r="AJ101"/>
  <c r="AM101" s="1"/>
  <c r="AT100"/>
  <c r="AS100"/>
  <c r="AU100"/>
  <c r="AR100"/>
  <c r="AP100"/>
  <c r="AO100"/>
  <c r="AN100"/>
  <c r="AJ100"/>
  <c r="AM100" s="1"/>
  <c r="AT99"/>
  <c r="AS99"/>
  <c r="AU99"/>
  <c r="AR99"/>
  <c r="AP99"/>
  <c r="AO99"/>
  <c r="AN99"/>
  <c r="AJ99"/>
  <c r="AM99" s="1"/>
  <c r="AT98"/>
  <c r="AS98"/>
  <c r="AU98"/>
  <c r="AR98"/>
  <c r="AP98"/>
  <c r="AO98"/>
  <c r="AN98"/>
  <c r="AJ98"/>
  <c r="AM98" s="1"/>
  <c r="AT97"/>
  <c r="AS97"/>
  <c r="AU97"/>
  <c r="AR97"/>
  <c r="AP97"/>
  <c r="AO97"/>
  <c r="AN97"/>
  <c r="AJ97"/>
  <c r="AM97" s="1"/>
  <c r="AT96"/>
  <c r="AS96"/>
  <c r="AU96"/>
  <c r="AR96"/>
  <c r="AP96"/>
  <c r="AO96"/>
  <c r="AN96"/>
  <c r="AJ96"/>
  <c r="AM96" s="1"/>
  <c r="AT95"/>
  <c r="AS95"/>
  <c r="AU95"/>
  <c r="AR95"/>
  <c r="AP95"/>
  <c r="AO95"/>
  <c r="AN95"/>
  <c r="AJ95"/>
  <c r="AM95" s="1"/>
  <c r="AT94"/>
  <c r="AS94"/>
  <c r="AU94"/>
  <c r="AR94"/>
  <c r="AP94"/>
  <c r="AO94"/>
  <c r="AN94"/>
  <c r="AJ94"/>
  <c r="AM94" s="1"/>
  <c r="AT93"/>
  <c r="AS93"/>
  <c r="AU93"/>
  <c r="AR93"/>
  <c r="AP93"/>
  <c r="AO93"/>
  <c r="AN93"/>
  <c r="AJ93"/>
  <c r="AM93" s="1"/>
  <c r="AT92"/>
  <c r="AS92"/>
  <c r="AU92"/>
  <c r="AR92"/>
  <c r="AP92"/>
  <c r="AO92"/>
  <c r="AN92"/>
  <c r="AJ92"/>
  <c r="AM92" s="1"/>
  <c r="AT91"/>
  <c r="AS91"/>
  <c r="AU91"/>
  <c r="AR91"/>
  <c r="AP91"/>
  <c r="AO91"/>
  <c r="AN91"/>
  <c r="AJ91"/>
  <c r="AM91" s="1"/>
  <c r="AT90"/>
  <c r="AS90"/>
  <c r="AU90"/>
  <c r="AR90"/>
  <c r="AP90"/>
  <c r="AO90"/>
  <c r="AN90"/>
  <c r="AJ90"/>
  <c r="AM90" s="1"/>
  <c r="AT89"/>
  <c r="AS89"/>
  <c r="AU89"/>
  <c r="AR89"/>
  <c r="AP89"/>
  <c r="AO89"/>
  <c r="AN89"/>
  <c r="AJ89"/>
  <c r="AM89" s="1"/>
  <c r="AT88"/>
  <c r="AS88"/>
  <c r="AU88"/>
  <c r="AR88"/>
  <c r="AP88"/>
  <c r="AO88"/>
  <c r="AN88"/>
  <c r="AJ88"/>
  <c r="AM88" s="1"/>
  <c r="AT87"/>
  <c r="AS87"/>
  <c r="AU87"/>
  <c r="AR87"/>
  <c r="AP87"/>
  <c r="AO87"/>
  <c r="AN87"/>
  <c r="AJ87"/>
  <c r="AM87" s="1"/>
  <c r="AT86"/>
  <c r="AS86"/>
  <c r="AU86"/>
  <c r="AR86"/>
  <c r="AP86"/>
  <c r="AO86"/>
  <c r="AN86"/>
  <c r="AJ86"/>
  <c r="AM86" s="1"/>
  <c r="AT85"/>
  <c r="AS85"/>
  <c r="AU85"/>
  <c r="AR85"/>
  <c r="AP85"/>
  <c r="AO85"/>
  <c r="AN85"/>
  <c r="AJ85"/>
  <c r="AM85" s="1"/>
  <c r="AT84"/>
  <c r="AS84"/>
  <c r="AU84"/>
  <c r="AR84"/>
  <c r="AP84"/>
  <c r="AO84"/>
  <c r="AN84"/>
  <c r="AJ84"/>
  <c r="AM84" s="1"/>
  <c r="AT83"/>
  <c r="AS83"/>
  <c r="AU83"/>
  <c r="AR83"/>
  <c r="AP83"/>
  <c r="AO83"/>
  <c r="AN83"/>
  <c r="AJ83"/>
  <c r="AM83" s="1"/>
  <c r="AT82"/>
  <c r="AS82"/>
  <c r="AU82"/>
  <c r="AR82"/>
  <c r="AP82"/>
  <c r="AO82"/>
  <c r="AN82"/>
  <c r="AJ82"/>
  <c r="AM82" s="1"/>
  <c r="AT81"/>
  <c r="AS81"/>
  <c r="AU81"/>
  <c r="AR81"/>
  <c r="AP81"/>
  <c r="AO81"/>
  <c r="AN81"/>
  <c r="AJ81"/>
  <c r="AM81" s="1"/>
  <c r="AT80"/>
  <c r="AS80"/>
  <c r="AU80"/>
  <c r="AR80"/>
  <c r="AP80"/>
  <c r="AO80"/>
  <c r="AN80"/>
  <c r="AJ80"/>
  <c r="AM80" s="1"/>
  <c r="AT79"/>
  <c r="AS79"/>
  <c r="AU79"/>
  <c r="AR79"/>
  <c r="AP79"/>
  <c r="AO79"/>
  <c r="AN79"/>
  <c r="AJ79"/>
  <c r="AM79" s="1"/>
  <c r="AT78"/>
  <c r="AS78"/>
  <c r="AU78"/>
  <c r="AR78"/>
  <c r="AP78"/>
  <c r="AO78"/>
  <c r="AN78"/>
  <c r="AJ78"/>
  <c r="AM78" s="1"/>
  <c r="AT77"/>
  <c r="AS77"/>
  <c r="AU77"/>
  <c r="AR77"/>
  <c r="AP77"/>
  <c r="AO77"/>
  <c r="AN77"/>
  <c r="AJ77"/>
  <c r="AM77" s="1"/>
  <c r="AT76"/>
  <c r="AS76"/>
  <c r="AU76"/>
  <c r="AR76"/>
  <c r="AP76"/>
  <c r="AO76"/>
  <c r="AN76"/>
  <c r="AJ76"/>
  <c r="AM76" s="1"/>
  <c r="AT75"/>
  <c r="AS75"/>
  <c r="AU75"/>
  <c r="AR75"/>
  <c r="AP75"/>
  <c r="AO75"/>
  <c r="AN75"/>
  <c r="AJ75"/>
  <c r="AM75" s="1"/>
  <c r="AT74"/>
  <c r="AS74"/>
  <c r="AU74"/>
  <c r="AR74"/>
  <c r="AP74"/>
  <c r="AO74"/>
  <c r="AN74"/>
  <c r="AJ74"/>
  <c r="AM74" s="1"/>
  <c r="AT73"/>
  <c r="AS73"/>
  <c r="AU73"/>
  <c r="AR73"/>
  <c r="AP73"/>
  <c r="AO73"/>
  <c r="AN73"/>
  <c r="AJ73"/>
  <c r="AM73" s="1"/>
  <c r="AT72"/>
  <c r="AS72"/>
  <c r="AU72"/>
  <c r="AR72"/>
  <c r="AP72"/>
  <c r="AO72"/>
  <c r="AN72"/>
  <c r="AJ72"/>
  <c r="AM72" s="1"/>
  <c r="AT71"/>
  <c r="AS71"/>
  <c r="AU71"/>
  <c r="AR71"/>
  <c r="AP71"/>
  <c r="AO71"/>
  <c r="AN71"/>
  <c r="AJ71"/>
  <c r="AM71" s="1"/>
  <c r="AT70"/>
  <c r="AS70"/>
  <c r="AU70"/>
  <c r="AR70"/>
  <c r="AP70"/>
  <c r="AO70"/>
  <c r="AN70"/>
  <c r="AJ70"/>
  <c r="AM70" s="1"/>
  <c r="AT69"/>
  <c r="AS69"/>
  <c r="AU69"/>
  <c r="AR69"/>
  <c r="AP69"/>
  <c r="AO69"/>
  <c r="AN69"/>
  <c r="AJ69"/>
  <c r="AM69" s="1"/>
  <c r="AT68"/>
  <c r="AS68"/>
  <c r="AU68"/>
  <c r="AR68"/>
  <c r="AP68"/>
  <c r="AO68"/>
  <c r="AN68"/>
  <c r="AJ68"/>
  <c r="AM68" s="1"/>
  <c r="AT67"/>
  <c r="AS67"/>
  <c r="AU67"/>
  <c r="AR67"/>
  <c r="AP67"/>
  <c r="AO67"/>
  <c r="AN67"/>
  <c r="AJ67"/>
  <c r="AM67" s="1"/>
  <c r="AT66"/>
  <c r="AS66"/>
  <c r="AU66"/>
  <c r="AR66"/>
  <c r="AP66"/>
  <c r="AO66"/>
  <c r="AN66"/>
  <c r="AJ66"/>
  <c r="AM66" s="1"/>
  <c r="AT65"/>
  <c r="AS65"/>
  <c r="AU65"/>
  <c r="AR65"/>
  <c r="AP65"/>
  <c r="AO65"/>
  <c r="AN65"/>
  <c r="AJ65"/>
  <c r="AM65" s="1"/>
  <c r="AT64"/>
  <c r="AS64"/>
  <c r="AU64"/>
  <c r="AR64"/>
  <c r="AP64"/>
  <c r="AO64"/>
  <c r="AN64"/>
  <c r="AJ64"/>
  <c r="AM64" s="1"/>
  <c r="AT63"/>
  <c r="AS63"/>
  <c r="AU63"/>
  <c r="AR63"/>
  <c r="AP63"/>
  <c r="AO63"/>
  <c r="AN63"/>
  <c r="AJ63"/>
  <c r="AM63" s="1"/>
  <c r="AT62"/>
  <c r="AS62"/>
  <c r="AU62"/>
  <c r="AR62"/>
  <c r="AP62"/>
  <c r="AO62"/>
  <c r="AN62"/>
  <c r="AJ62"/>
  <c r="AM62" s="1"/>
  <c r="AT61"/>
  <c r="AS61"/>
  <c r="AU61"/>
  <c r="AR61"/>
  <c r="AP61"/>
  <c r="AO61"/>
  <c r="AN61"/>
  <c r="AJ61"/>
  <c r="AM61" s="1"/>
  <c r="AT60"/>
  <c r="AS60"/>
  <c r="AU60"/>
  <c r="AR60"/>
  <c r="AP60"/>
  <c r="AO60"/>
  <c r="AN60"/>
  <c r="AJ60"/>
  <c r="AM60" s="1"/>
  <c r="AT59"/>
  <c r="AS59"/>
  <c r="AU59"/>
  <c r="AR59"/>
  <c r="AP59"/>
  <c r="AO59"/>
  <c r="AN59"/>
  <c r="AJ59"/>
  <c r="AM59" s="1"/>
  <c r="AT58"/>
  <c r="AS58"/>
  <c r="AU58"/>
  <c r="AR58"/>
  <c r="AP58"/>
  <c r="AO58"/>
  <c r="AN58"/>
  <c r="AJ58"/>
  <c r="AM58" s="1"/>
  <c r="AT57"/>
  <c r="AS57"/>
  <c r="AU57"/>
  <c r="AR57"/>
  <c r="AP57"/>
  <c r="AO57"/>
  <c r="AN57"/>
  <c r="AJ57"/>
  <c r="AM57" s="1"/>
  <c r="AT56"/>
  <c r="AS56"/>
  <c r="AU56"/>
  <c r="AR56"/>
  <c r="AP56"/>
  <c r="AO56"/>
  <c r="AN56"/>
  <c r="AJ56"/>
  <c r="AM56" s="1"/>
  <c r="AT55"/>
  <c r="AS55"/>
  <c r="AU55"/>
  <c r="AR55"/>
  <c r="AP55"/>
  <c r="AO55"/>
  <c r="AN55"/>
  <c r="AJ55"/>
  <c r="AM55" s="1"/>
  <c r="AT54"/>
  <c r="AS54"/>
  <c r="AU54"/>
  <c r="AR54"/>
  <c r="AP54"/>
  <c r="AO54"/>
  <c r="AN54"/>
  <c r="AJ54"/>
  <c r="AM54" s="1"/>
  <c r="AT53"/>
  <c r="AS53"/>
  <c r="AU53"/>
  <c r="AR53"/>
  <c r="AP53"/>
  <c r="AO53"/>
  <c r="AN53"/>
  <c r="AJ53"/>
  <c r="AM53" s="1"/>
  <c r="AT52"/>
  <c r="AS52"/>
  <c r="AU52"/>
  <c r="AR52"/>
  <c r="AP52"/>
  <c r="AO52"/>
  <c r="AN52"/>
  <c r="AJ52"/>
  <c r="AM52" s="1"/>
  <c r="AT51"/>
  <c r="AS51"/>
  <c r="AU51"/>
  <c r="AR51"/>
  <c r="AP51"/>
  <c r="AO51"/>
  <c r="AN51"/>
  <c r="AJ51"/>
  <c r="AM51" s="1"/>
  <c r="AT50"/>
  <c r="AS50"/>
  <c r="AU50"/>
  <c r="AR50"/>
  <c r="AP50"/>
  <c r="AO50"/>
  <c r="AN50"/>
  <c r="AJ50"/>
  <c r="AM50" s="1"/>
  <c r="AT49"/>
  <c r="AS49"/>
  <c r="AU49"/>
  <c r="AR49"/>
  <c r="AP49"/>
  <c r="AO49"/>
  <c r="AN49"/>
  <c r="AJ49"/>
  <c r="AM49" s="1"/>
  <c r="AT48"/>
  <c r="AS48"/>
  <c r="AU48"/>
  <c r="AR48"/>
  <c r="AP48"/>
  <c r="AO48"/>
  <c r="AN48"/>
  <c r="AJ48"/>
  <c r="AM48" s="1"/>
  <c r="AT47"/>
  <c r="AS47"/>
  <c r="AU47"/>
  <c r="AR47"/>
  <c r="AP47"/>
  <c r="AO47"/>
  <c r="AN47"/>
  <c r="AJ47"/>
  <c r="AM47" s="1"/>
  <c r="AT46"/>
  <c r="AS46"/>
  <c r="AU46"/>
  <c r="AR46"/>
  <c r="AP46"/>
  <c r="AO46"/>
  <c r="AN46"/>
  <c r="AJ46"/>
  <c r="AM46" s="1"/>
  <c r="AT45"/>
  <c r="AS45"/>
  <c r="AU45"/>
  <c r="AR45"/>
  <c r="AP45"/>
  <c r="AO45"/>
  <c r="AN45"/>
  <c r="AJ45"/>
  <c r="AM45" s="1"/>
  <c r="AT44"/>
  <c r="AS44"/>
  <c r="AU44"/>
  <c r="AR44"/>
  <c r="AP44"/>
  <c r="AO44"/>
  <c r="AN44"/>
  <c r="AJ44"/>
  <c r="AM44" s="1"/>
  <c r="AT43"/>
  <c r="AS43"/>
  <c r="AU43"/>
  <c r="AR43"/>
  <c r="AP43"/>
  <c r="AO43"/>
  <c r="AN43"/>
  <c r="AJ43"/>
  <c r="AM43" s="1"/>
  <c r="AT42"/>
  <c r="AS42"/>
  <c r="AU42"/>
  <c r="AR42"/>
  <c r="AP42"/>
  <c r="AO42"/>
  <c r="AN42"/>
  <c r="AJ42"/>
  <c r="AM42" s="1"/>
  <c r="AT41"/>
  <c r="AS41"/>
  <c r="AU41"/>
  <c r="AR41"/>
  <c r="AP41"/>
  <c r="AO41"/>
  <c r="AN41"/>
  <c r="AJ41"/>
  <c r="AM41" s="1"/>
  <c r="AT40"/>
  <c r="AS40"/>
  <c r="AU40"/>
  <c r="AR40"/>
  <c r="AP40"/>
  <c r="AO40"/>
  <c r="AN40"/>
  <c r="AJ40"/>
  <c r="AM40" s="1"/>
  <c r="AT39"/>
  <c r="AS39"/>
  <c r="AU39"/>
  <c r="AR39"/>
  <c r="AP39"/>
  <c r="AO39"/>
  <c r="AN39"/>
  <c r="AJ39"/>
  <c r="AM39" s="1"/>
  <c r="AT38"/>
  <c r="AS38"/>
  <c r="AU38"/>
  <c r="AR38"/>
  <c r="AP38"/>
  <c r="AO38"/>
  <c r="AN38"/>
  <c r="AJ38"/>
  <c r="AM38" s="1"/>
  <c r="AT37"/>
  <c r="AS37"/>
  <c r="AU37"/>
  <c r="AR37"/>
  <c r="AP37"/>
  <c r="AO37"/>
  <c r="AN37"/>
  <c r="AJ37"/>
  <c r="AM37" s="1"/>
  <c r="AT36"/>
  <c r="AS36"/>
  <c r="AU36"/>
  <c r="AR36"/>
  <c r="AP36"/>
  <c r="AO36"/>
  <c r="AN36"/>
  <c r="AJ36"/>
  <c r="AM36" s="1"/>
  <c r="AT35"/>
  <c r="AS35"/>
  <c r="AU35"/>
  <c r="AR35"/>
  <c r="AP35"/>
  <c r="AO35"/>
  <c r="AN35"/>
  <c r="AJ35"/>
  <c r="AM35" s="1"/>
  <c r="AT34"/>
  <c r="AS34"/>
  <c r="AU34"/>
  <c r="AR34"/>
  <c r="AP34"/>
  <c r="AO34"/>
  <c r="AN34"/>
  <c r="AJ34"/>
  <c r="AM34" s="1"/>
  <c r="AT33"/>
  <c r="AS33"/>
  <c r="AU33"/>
  <c r="AR33"/>
  <c r="AP33"/>
  <c r="AO33"/>
  <c r="AN33"/>
  <c r="AJ33"/>
  <c r="AM33" s="1"/>
  <c r="AT32"/>
  <c r="AS32"/>
  <c r="AU32"/>
  <c r="AR32"/>
  <c r="AP32"/>
  <c r="AO32"/>
  <c r="AN32"/>
  <c r="AJ32"/>
  <c r="AM32" s="1"/>
  <c r="AT31"/>
  <c r="AS31"/>
  <c r="AU31"/>
  <c r="AR31"/>
  <c r="AP31"/>
  <c r="AO31"/>
  <c r="AN31"/>
  <c r="AJ31"/>
  <c r="AM31" s="1"/>
  <c r="AT30"/>
  <c r="AS30"/>
  <c r="AU30"/>
  <c r="AR30"/>
  <c r="AP30"/>
  <c r="AO30"/>
  <c r="AN30"/>
  <c r="AJ30"/>
  <c r="AM30" s="1"/>
  <c r="AT29"/>
  <c r="AS29"/>
  <c r="AU29"/>
  <c r="AR29"/>
  <c r="AP29"/>
  <c r="AO29"/>
  <c r="AN29"/>
  <c r="AJ29"/>
  <c r="AM29" s="1"/>
  <c r="AT28"/>
  <c r="AS28"/>
  <c r="AU28"/>
  <c r="AR28"/>
  <c r="AP28"/>
  <c r="AO28"/>
  <c r="AN28"/>
  <c r="AJ28"/>
  <c r="AM28" s="1"/>
  <c r="AT27"/>
  <c r="AS27"/>
  <c r="AU27"/>
  <c r="AR27"/>
  <c r="AP27"/>
  <c r="AO27"/>
  <c r="AN27"/>
  <c r="AJ27"/>
  <c r="AM27" s="1"/>
  <c r="AT26"/>
  <c r="AS26"/>
  <c r="AU26"/>
  <c r="AR26"/>
  <c r="AP26"/>
  <c r="AO26"/>
  <c r="AN26"/>
  <c r="AJ26"/>
  <c r="AM26" s="1"/>
  <c r="AT25"/>
  <c r="AS25"/>
  <c r="AU25"/>
  <c r="AR25"/>
  <c r="AP25"/>
  <c r="AO25"/>
  <c r="AN25"/>
  <c r="AJ25"/>
  <c r="AM25" s="1"/>
  <c r="AT24"/>
  <c r="AS24"/>
  <c r="AU24"/>
  <c r="AR24"/>
  <c r="AP24"/>
  <c r="AO24"/>
  <c r="AN24"/>
  <c r="AJ24"/>
  <c r="AM24" s="1"/>
  <c r="AT23"/>
  <c r="AS23"/>
  <c r="AU23"/>
  <c r="AR23"/>
  <c r="AP23"/>
  <c r="AO23"/>
  <c r="AN23"/>
  <c r="AJ23"/>
  <c r="AM23" s="1"/>
  <c r="AT22"/>
  <c r="AS22"/>
  <c r="AU22"/>
  <c r="AR22"/>
  <c r="AP22"/>
  <c r="AO22"/>
  <c r="AN22"/>
  <c r="AJ22"/>
  <c r="AM22" s="1"/>
  <c r="AT21"/>
  <c r="AS21"/>
  <c r="AU21"/>
  <c r="AR21"/>
  <c r="AP21"/>
  <c r="AO21"/>
  <c r="AN21"/>
  <c r="AJ21"/>
  <c r="AM21" s="1"/>
  <c r="AT20"/>
  <c r="AS20"/>
  <c r="AU20"/>
  <c r="AR20"/>
  <c r="AP20"/>
  <c r="AO20"/>
  <c r="AN20"/>
  <c r="AJ20"/>
  <c r="AM20" s="1"/>
  <c r="AT19"/>
  <c r="AS19"/>
  <c r="AU19"/>
  <c r="AR19"/>
  <c r="AP19"/>
  <c r="AO19"/>
  <c r="AN19"/>
  <c r="AJ19"/>
  <c r="AM19" s="1"/>
  <c r="AT18"/>
  <c r="AS18"/>
  <c r="AU18"/>
  <c r="AR18"/>
  <c r="AP18"/>
  <c r="AO18"/>
  <c r="AN18"/>
  <c r="AJ18"/>
  <c r="AM18" s="1"/>
  <c r="AT17"/>
  <c r="AS17"/>
  <c r="AU17"/>
  <c r="AR17"/>
  <c r="AP17"/>
  <c r="AO17"/>
  <c r="AN17"/>
  <c r="AJ17"/>
  <c r="AM17" s="1"/>
  <c r="AT16"/>
  <c r="AS16"/>
  <c r="AU16"/>
  <c r="AR16"/>
  <c r="AP16"/>
  <c r="AO16"/>
  <c r="AN16"/>
  <c r="AJ16"/>
  <c r="AM16" s="1"/>
  <c r="AT15"/>
  <c r="AS15"/>
  <c r="AU15"/>
  <c r="AR15"/>
  <c r="AP15"/>
  <c r="AO15"/>
  <c r="AN15"/>
  <c r="AJ15"/>
  <c r="AM15" s="1"/>
  <c r="AT14"/>
  <c r="AS14"/>
  <c r="AU14"/>
  <c r="AR14"/>
  <c r="AP14"/>
  <c r="AO14"/>
  <c r="AN14"/>
  <c r="AJ14"/>
  <c r="AM14" s="1"/>
  <c r="AT13"/>
  <c r="AS13"/>
  <c r="AU13"/>
  <c r="AR13"/>
  <c r="AP13"/>
  <c r="AO13"/>
  <c r="AN13"/>
  <c r="AJ13"/>
  <c r="AM13" s="1"/>
  <c r="AT12"/>
  <c r="AS12"/>
  <c r="AU12"/>
  <c r="AR12"/>
  <c r="AP12"/>
  <c r="AO12"/>
  <c r="AN12"/>
  <c r="AJ12"/>
  <c r="AM12" s="1"/>
  <c r="AT11"/>
  <c r="AS11"/>
  <c r="AU11"/>
  <c r="AR11"/>
  <c r="AP11"/>
  <c r="AO11"/>
  <c r="AN11"/>
  <c r="AJ11"/>
  <c r="AM11" s="1"/>
  <c r="AT10"/>
  <c r="AS10"/>
  <c r="AU10"/>
  <c r="AR10"/>
  <c r="AP10"/>
  <c r="AO10"/>
  <c r="AN10"/>
  <c r="AJ10"/>
  <c r="AM10" s="1"/>
  <c r="AT9"/>
  <c r="AS9"/>
  <c r="AU9"/>
  <c r="AR9"/>
  <c r="AP9"/>
  <c r="AO9"/>
  <c r="AN9"/>
  <c r="AJ9"/>
  <c r="AM9" s="1"/>
  <c r="AT8"/>
  <c r="AS8"/>
  <c r="AU8"/>
  <c r="AR8"/>
  <c r="AP8"/>
  <c r="AO8"/>
  <c r="AN8"/>
  <c r="AJ8"/>
  <c r="AM8" s="1"/>
  <c r="AT7"/>
  <c r="AS7"/>
  <c r="AU7"/>
  <c r="AR7"/>
  <c r="AP7"/>
  <c r="AO7"/>
  <c r="AN7"/>
  <c r="AJ7"/>
  <c r="AM7" s="1"/>
  <c r="AT6"/>
  <c r="AS6"/>
  <c r="AU6"/>
  <c r="AR6"/>
  <c r="AP6"/>
  <c r="AO6"/>
  <c r="AN6"/>
  <c r="AJ6"/>
  <c r="AM6" s="1"/>
  <c r="AT5"/>
  <c r="AS5"/>
  <c r="AU5"/>
  <c r="AR5"/>
  <c r="AP5"/>
  <c r="AO5"/>
  <c r="AN5"/>
  <c r="AJ5"/>
  <c r="AM5" s="1"/>
  <c r="AT4"/>
  <c r="AS4"/>
  <c r="AU4"/>
  <c r="AR4"/>
  <c r="AP4"/>
  <c r="AO4"/>
  <c r="AN4"/>
  <c r="AJ4"/>
  <c r="AM4" s="1"/>
  <c r="AN3"/>
  <c r="AO3"/>
  <c r="AP3"/>
  <c r="AR3"/>
  <c r="AU3"/>
  <c r="AS3"/>
  <c r="AT3"/>
  <c r="AJ3"/>
  <c r="AA3000"/>
  <c r="Z3000"/>
  <c r="Y3000"/>
  <c r="X3000"/>
  <c r="W3000"/>
  <c r="V3000"/>
  <c r="U3000"/>
  <c r="T3000"/>
  <c r="S3000"/>
  <c r="AA2999"/>
  <c r="Z2999"/>
  <c r="Y2999"/>
  <c r="X2999"/>
  <c r="W2999"/>
  <c r="V2999"/>
  <c r="U2999"/>
  <c r="T2999"/>
  <c r="S2999"/>
  <c r="AA2998"/>
  <c r="Z2998"/>
  <c r="Y2998"/>
  <c r="X2998"/>
  <c r="W2998"/>
  <c r="V2998"/>
  <c r="U2998"/>
  <c r="T2998"/>
  <c r="S2998"/>
  <c r="AA2997"/>
  <c r="Z2997"/>
  <c r="Y2997"/>
  <c r="X2997"/>
  <c r="W2997"/>
  <c r="V2997"/>
  <c r="U2997"/>
  <c r="T2997"/>
  <c r="S2997"/>
  <c r="AA2996"/>
  <c r="Z2996"/>
  <c r="Y2996"/>
  <c r="X2996"/>
  <c r="W2996"/>
  <c r="V2996"/>
  <c r="U2996"/>
  <c r="T2996"/>
  <c r="S2996"/>
  <c r="AA2995"/>
  <c r="Z2995"/>
  <c r="Y2995"/>
  <c r="X2995"/>
  <c r="W2995"/>
  <c r="V2995"/>
  <c r="U2995"/>
  <c r="T2995"/>
  <c r="S2995"/>
  <c r="AA2994"/>
  <c r="Z2994"/>
  <c r="Y2994"/>
  <c r="X2994"/>
  <c r="W2994"/>
  <c r="V2994"/>
  <c r="U2994"/>
  <c r="T2994"/>
  <c r="S2994"/>
  <c r="AA2993"/>
  <c r="Z2993"/>
  <c r="Y2993"/>
  <c r="X2993"/>
  <c r="W2993"/>
  <c r="V2993"/>
  <c r="U2993"/>
  <c r="T2993"/>
  <c r="S2993"/>
  <c r="AA2992"/>
  <c r="Z2992"/>
  <c r="Y2992"/>
  <c r="X2992"/>
  <c r="W2992"/>
  <c r="V2992"/>
  <c r="U2992"/>
  <c r="T2992"/>
  <c r="S2992"/>
  <c r="AA2991"/>
  <c r="Z2991"/>
  <c r="Y2991"/>
  <c r="X2991"/>
  <c r="W2991"/>
  <c r="V2991"/>
  <c r="U2991"/>
  <c r="T2991"/>
  <c r="S2991"/>
  <c r="AA2990"/>
  <c r="Z2990"/>
  <c r="Y2990"/>
  <c r="X2990"/>
  <c r="W2990"/>
  <c r="V2990"/>
  <c r="U2990"/>
  <c r="T2990"/>
  <c r="S2990"/>
  <c r="AA2989"/>
  <c r="Z2989"/>
  <c r="Y2989"/>
  <c r="X2989"/>
  <c r="W2989"/>
  <c r="V2989"/>
  <c r="U2989"/>
  <c r="T2989"/>
  <c r="S2989"/>
  <c r="AA2988"/>
  <c r="Z2988"/>
  <c r="Y2988"/>
  <c r="X2988"/>
  <c r="W2988"/>
  <c r="V2988"/>
  <c r="U2988"/>
  <c r="T2988"/>
  <c r="S2988"/>
  <c r="AA2987"/>
  <c r="Z2987"/>
  <c r="Y2987"/>
  <c r="X2987"/>
  <c r="W2987"/>
  <c r="V2987"/>
  <c r="U2987"/>
  <c r="T2987"/>
  <c r="S2987"/>
  <c r="AA2986"/>
  <c r="Z2986"/>
  <c r="Y2986"/>
  <c r="X2986"/>
  <c r="W2986"/>
  <c r="V2986"/>
  <c r="U2986"/>
  <c r="T2986"/>
  <c r="S2986"/>
  <c r="AA2985"/>
  <c r="Z2985"/>
  <c r="Y2985"/>
  <c r="X2985"/>
  <c r="W2985"/>
  <c r="V2985"/>
  <c r="U2985"/>
  <c r="T2985"/>
  <c r="S2985"/>
  <c r="AA2984"/>
  <c r="Z2984"/>
  <c r="Y2984"/>
  <c r="X2984"/>
  <c r="W2984"/>
  <c r="V2984"/>
  <c r="U2984"/>
  <c r="T2984"/>
  <c r="S2984"/>
  <c r="AA2983"/>
  <c r="Z2983"/>
  <c r="Y2983"/>
  <c r="X2983"/>
  <c r="W2983"/>
  <c r="V2983"/>
  <c r="U2983"/>
  <c r="T2983"/>
  <c r="S2983"/>
  <c r="AA2982"/>
  <c r="Z2982"/>
  <c r="Y2982"/>
  <c r="X2982"/>
  <c r="W2982"/>
  <c r="V2982"/>
  <c r="U2982"/>
  <c r="T2982"/>
  <c r="S2982"/>
  <c r="AA2981"/>
  <c r="Z2981"/>
  <c r="Y2981"/>
  <c r="X2981"/>
  <c r="W2981"/>
  <c r="V2981"/>
  <c r="U2981"/>
  <c r="T2981"/>
  <c r="S2981"/>
  <c r="AA2980"/>
  <c r="Z2980"/>
  <c r="Y2980"/>
  <c r="X2980"/>
  <c r="W2980"/>
  <c r="V2980"/>
  <c r="U2980"/>
  <c r="T2980"/>
  <c r="S2980"/>
  <c r="AA2979"/>
  <c r="Z2979"/>
  <c r="Y2979"/>
  <c r="X2979"/>
  <c r="W2979"/>
  <c r="V2979"/>
  <c r="U2979"/>
  <c r="T2979"/>
  <c r="S2979"/>
  <c r="AA2978"/>
  <c r="Z2978"/>
  <c r="Y2978"/>
  <c r="X2978"/>
  <c r="W2978"/>
  <c r="V2978"/>
  <c r="U2978"/>
  <c r="T2978"/>
  <c r="S2978"/>
  <c r="AA2977"/>
  <c r="Z2977"/>
  <c r="Y2977"/>
  <c r="X2977"/>
  <c r="W2977"/>
  <c r="V2977"/>
  <c r="U2977"/>
  <c r="T2977"/>
  <c r="S2977"/>
  <c r="AA2976"/>
  <c r="Z2976"/>
  <c r="Y2976"/>
  <c r="X2976"/>
  <c r="W2976"/>
  <c r="V2976"/>
  <c r="U2976"/>
  <c r="T2976"/>
  <c r="S2976"/>
  <c r="AA2975"/>
  <c r="Z2975"/>
  <c r="Y2975"/>
  <c r="X2975"/>
  <c r="W2975"/>
  <c r="V2975"/>
  <c r="U2975"/>
  <c r="T2975"/>
  <c r="S2975"/>
  <c r="AA2974"/>
  <c r="Z2974"/>
  <c r="Y2974"/>
  <c r="X2974"/>
  <c r="W2974"/>
  <c r="V2974"/>
  <c r="U2974"/>
  <c r="T2974"/>
  <c r="S2974"/>
  <c r="AA2973"/>
  <c r="Z2973"/>
  <c r="Y2973"/>
  <c r="X2973"/>
  <c r="W2973"/>
  <c r="V2973"/>
  <c r="U2973"/>
  <c r="T2973"/>
  <c r="S2973"/>
  <c r="AA2972"/>
  <c r="Z2972"/>
  <c r="Y2972"/>
  <c r="X2972"/>
  <c r="W2972"/>
  <c r="V2972"/>
  <c r="U2972"/>
  <c r="T2972"/>
  <c r="S2972"/>
  <c r="AA2971"/>
  <c r="Z2971"/>
  <c r="Y2971"/>
  <c r="X2971"/>
  <c r="W2971"/>
  <c r="V2971"/>
  <c r="U2971"/>
  <c r="T2971"/>
  <c r="S2971"/>
  <c r="AA2970"/>
  <c r="Z2970"/>
  <c r="Y2970"/>
  <c r="X2970"/>
  <c r="W2970"/>
  <c r="V2970"/>
  <c r="U2970"/>
  <c r="T2970"/>
  <c r="S2970"/>
  <c r="AA2969"/>
  <c r="Z2969"/>
  <c r="Y2969"/>
  <c r="X2969"/>
  <c r="W2969"/>
  <c r="V2969"/>
  <c r="U2969"/>
  <c r="T2969"/>
  <c r="S2969"/>
  <c r="AA2968"/>
  <c r="Z2968"/>
  <c r="Y2968"/>
  <c r="X2968"/>
  <c r="W2968"/>
  <c r="V2968"/>
  <c r="U2968"/>
  <c r="T2968"/>
  <c r="S2968"/>
  <c r="AA2967"/>
  <c r="Z2967"/>
  <c r="Y2967"/>
  <c r="X2967"/>
  <c r="W2967"/>
  <c r="V2967"/>
  <c r="U2967"/>
  <c r="T2967"/>
  <c r="S2967"/>
  <c r="AA2966"/>
  <c r="Z2966"/>
  <c r="Y2966"/>
  <c r="X2966"/>
  <c r="W2966"/>
  <c r="V2966"/>
  <c r="U2966"/>
  <c r="T2966"/>
  <c r="S2966"/>
  <c r="AA2965"/>
  <c r="Z2965"/>
  <c r="Y2965"/>
  <c r="X2965"/>
  <c r="W2965"/>
  <c r="V2965"/>
  <c r="U2965"/>
  <c r="T2965"/>
  <c r="S2965"/>
  <c r="AA2964"/>
  <c r="Z2964"/>
  <c r="Y2964"/>
  <c r="X2964"/>
  <c r="W2964"/>
  <c r="V2964"/>
  <c r="U2964"/>
  <c r="T2964"/>
  <c r="S2964"/>
  <c r="AA2963"/>
  <c r="Z2963"/>
  <c r="Y2963"/>
  <c r="X2963"/>
  <c r="W2963"/>
  <c r="V2963"/>
  <c r="U2963"/>
  <c r="T2963"/>
  <c r="S2963"/>
  <c r="AA2962"/>
  <c r="Z2962"/>
  <c r="Y2962"/>
  <c r="X2962"/>
  <c r="W2962"/>
  <c r="V2962"/>
  <c r="U2962"/>
  <c r="T2962"/>
  <c r="S2962"/>
  <c r="AA2961"/>
  <c r="Z2961"/>
  <c r="Y2961"/>
  <c r="X2961"/>
  <c r="W2961"/>
  <c r="V2961"/>
  <c r="U2961"/>
  <c r="T2961"/>
  <c r="S2961"/>
  <c r="AA2960"/>
  <c r="Z2960"/>
  <c r="Y2960"/>
  <c r="X2960"/>
  <c r="W2960"/>
  <c r="V2960"/>
  <c r="U2960"/>
  <c r="T2960"/>
  <c r="S2960"/>
  <c r="AA2959"/>
  <c r="Z2959"/>
  <c r="Y2959"/>
  <c r="X2959"/>
  <c r="W2959"/>
  <c r="V2959"/>
  <c r="U2959"/>
  <c r="T2959"/>
  <c r="S2959"/>
  <c r="AA2958"/>
  <c r="Z2958"/>
  <c r="Y2958"/>
  <c r="X2958"/>
  <c r="W2958"/>
  <c r="V2958"/>
  <c r="U2958"/>
  <c r="T2958"/>
  <c r="S2958"/>
  <c r="AA2957"/>
  <c r="Z2957"/>
  <c r="Y2957"/>
  <c r="X2957"/>
  <c r="W2957"/>
  <c r="V2957"/>
  <c r="U2957"/>
  <c r="T2957"/>
  <c r="S2957"/>
  <c r="AA2956"/>
  <c r="Z2956"/>
  <c r="Y2956"/>
  <c r="X2956"/>
  <c r="W2956"/>
  <c r="V2956"/>
  <c r="U2956"/>
  <c r="T2956"/>
  <c r="S2956"/>
  <c r="AA2955"/>
  <c r="Z2955"/>
  <c r="Y2955"/>
  <c r="X2955"/>
  <c r="W2955"/>
  <c r="V2955"/>
  <c r="U2955"/>
  <c r="T2955"/>
  <c r="S2955"/>
  <c r="AA2954"/>
  <c r="Z2954"/>
  <c r="Y2954"/>
  <c r="X2954"/>
  <c r="W2954"/>
  <c r="V2954"/>
  <c r="U2954"/>
  <c r="T2954"/>
  <c r="S2954"/>
  <c r="AA2953"/>
  <c r="Z2953"/>
  <c r="Y2953"/>
  <c r="X2953"/>
  <c r="W2953"/>
  <c r="V2953"/>
  <c r="U2953"/>
  <c r="T2953"/>
  <c r="S2953"/>
  <c r="AA2952"/>
  <c r="Z2952"/>
  <c r="Y2952"/>
  <c r="X2952"/>
  <c r="W2952"/>
  <c r="V2952"/>
  <c r="U2952"/>
  <c r="T2952"/>
  <c r="S2952"/>
  <c r="AA2951"/>
  <c r="Z2951"/>
  <c r="Y2951"/>
  <c r="X2951"/>
  <c r="W2951"/>
  <c r="V2951"/>
  <c r="U2951"/>
  <c r="T2951"/>
  <c r="S2951"/>
  <c r="AA2950"/>
  <c r="Z2950"/>
  <c r="Y2950"/>
  <c r="X2950"/>
  <c r="W2950"/>
  <c r="V2950"/>
  <c r="U2950"/>
  <c r="T2950"/>
  <c r="S2950"/>
  <c r="AA2949"/>
  <c r="Z2949"/>
  <c r="Y2949"/>
  <c r="X2949"/>
  <c r="W2949"/>
  <c r="V2949"/>
  <c r="U2949"/>
  <c r="T2949"/>
  <c r="S2949"/>
  <c r="AA2948"/>
  <c r="Z2948"/>
  <c r="Y2948"/>
  <c r="X2948"/>
  <c r="W2948"/>
  <c r="V2948"/>
  <c r="U2948"/>
  <c r="T2948"/>
  <c r="S2948"/>
  <c r="AA2947"/>
  <c r="Z2947"/>
  <c r="Y2947"/>
  <c r="X2947"/>
  <c r="W2947"/>
  <c r="V2947"/>
  <c r="U2947"/>
  <c r="T2947"/>
  <c r="S2947"/>
  <c r="AA2946"/>
  <c r="Z2946"/>
  <c r="Y2946"/>
  <c r="X2946"/>
  <c r="W2946"/>
  <c r="V2946"/>
  <c r="U2946"/>
  <c r="T2946"/>
  <c r="S2946"/>
  <c r="AA2945"/>
  <c r="Z2945"/>
  <c r="Y2945"/>
  <c r="X2945"/>
  <c r="W2945"/>
  <c r="V2945"/>
  <c r="U2945"/>
  <c r="T2945"/>
  <c r="S2945"/>
  <c r="AA2944"/>
  <c r="Z2944"/>
  <c r="Y2944"/>
  <c r="X2944"/>
  <c r="W2944"/>
  <c r="V2944"/>
  <c r="U2944"/>
  <c r="T2944"/>
  <c r="S2944"/>
  <c r="AA2943"/>
  <c r="Z2943"/>
  <c r="Y2943"/>
  <c r="X2943"/>
  <c r="W2943"/>
  <c r="V2943"/>
  <c r="U2943"/>
  <c r="T2943"/>
  <c r="S2943"/>
  <c r="AA2942"/>
  <c r="Z2942"/>
  <c r="Y2942"/>
  <c r="X2942"/>
  <c r="W2942"/>
  <c r="V2942"/>
  <c r="U2942"/>
  <c r="T2942"/>
  <c r="S2942"/>
  <c r="AA2941"/>
  <c r="Z2941"/>
  <c r="Y2941"/>
  <c r="X2941"/>
  <c r="W2941"/>
  <c r="V2941"/>
  <c r="U2941"/>
  <c r="T2941"/>
  <c r="S2941"/>
  <c r="AA2940"/>
  <c r="Z2940"/>
  <c r="Y2940"/>
  <c r="X2940"/>
  <c r="W2940"/>
  <c r="V2940"/>
  <c r="U2940"/>
  <c r="T2940"/>
  <c r="S2940"/>
  <c r="AA2939"/>
  <c r="Z2939"/>
  <c r="Y2939"/>
  <c r="X2939"/>
  <c r="W2939"/>
  <c r="V2939"/>
  <c r="U2939"/>
  <c r="T2939"/>
  <c r="S2939"/>
  <c r="AA2938"/>
  <c r="Z2938"/>
  <c r="Y2938"/>
  <c r="X2938"/>
  <c r="W2938"/>
  <c r="V2938"/>
  <c r="U2938"/>
  <c r="T2938"/>
  <c r="S2938"/>
  <c r="AA2937"/>
  <c r="Z2937"/>
  <c r="Y2937"/>
  <c r="X2937"/>
  <c r="W2937"/>
  <c r="V2937"/>
  <c r="U2937"/>
  <c r="T2937"/>
  <c r="S2937"/>
  <c r="AA2936"/>
  <c r="Z2936"/>
  <c r="Y2936"/>
  <c r="X2936"/>
  <c r="W2936"/>
  <c r="V2936"/>
  <c r="U2936"/>
  <c r="T2936"/>
  <c r="S2936"/>
  <c r="AA2935"/>
  <c r="Z2935"/>
  <c r="Y2935"/>
  <c r="X2935"/>
  <c r="W2935"/>
  <c r="V2935"/>
  <c r="U2935"/>
  <c r="T2935"/>
  <c r="S2935"/>
  <c r="AA2934"/>
  <c r="Z2934"/>
  <c r="Y2934"/>
  <c r="X2934"/>
  <c r="W2934"/>
  <c r="V2934"/>
  <c r="U2934"/>
  <c r="T2934"/>
  <c r="S2934"/>
  <c r="AA2933"/>
  <c r="Z2933"/>
  <c r="Y2933"/>
  <c r="X2933"/>
  <c r="W2933"/>
  <c r="V2933"/>
  <c r="U2933"/>
  <c r="T2933"/>
  <c r="S2933"/>
  <c r="AA2932"/>
  <c r="Z2932"/>
  <c r="Y2932"/>
  <c r="X2932"/>
  <c r="W2932"/>
  <c r="V2932"/>
  <c r="U2932"/>
  <c r="T2932"/>
  <c r="S2932"/>
  <c r="AA2931"/>
  <c r="Z2931"/>
  <c r="Y2931"/>
  <c r="X2931"/>
  <c r="W2931"/>
  <c r="V2931"/>
  <c r="U2931"/>
  <c r="T2931"/>
  <c r="S2931"/>
  <c r="AA2930"/>
  <c r="Z2930"/>
  <c r="Y2930"/>
  <c r="X2930"/>
  <c r="W2930"/>
  <c r="V2930"/>
  <c r="U2930"/>
  <c r="T2930"/>
  <c r="S2930"/>
  <c r="AA2929"/>
  <c r="Z2929"/>
  <c r="Y2929"/>
  <c r="X2929"/>
  <c r="W2929"/>
  <c r="V2929"/>
  <c r="U2929"/>
  <c r="T2929"/>
  <c r="S2929"/>
  <c r="AA2928"/>
  <c r="Z2928"/>
  <c r="Y2928"/>
  <c r="X2928"/>
  <c r="W2928"/>
  <c r="V2928"/>
  <c r="U2928"/>
  <c r="T2928"/>
  <c r="S2928"/>
  <c r="AA2927"/>
  <c r="Z2927"/>
  <c r="Y2927"/>
  <c r="X2927"/>
  <c r="W2927"/>
  <c r="V2927"/>
  <c r="U2927"/>
  <c r="T2927"/>
  <c r="S2927"/>
  <c r="AA2926"/>
  <c r="Z2926"/>
  <c r="Y2926"/>
  <c r="X2926"/>
  <c r="W2926"/>
  <c r="V2926"/>
  <c r="U2926"/>
  <c r="T2926"/>
  <c r="S2926"/>
  <c r="AA2925"/>
  <c r="Z2925"/>
  <c r="Y2925"/>
  <c r="X2925"/>
  <c r="W2925"/>
  <c r="V2925"/>
  <c r="U2925"/>
  <c r="T2925"/>
  <c r="S2925"/>
  <c r="AA2924"/>
  <c r="Z2924"/>
  <c r="Y2924"/>
  <c r="X2924"/>
  <c r="W2924"/>
  <c r="V2924"/>
  <c r="U2924"/>
  <c r="T2924"/>
  <c r="S2924"/>
  <c r="AA2923"/>
  <c r="Z2923"/>
  <c r="Y2923"/>
  <c r="X2923"/>
  <c r="W2923"/>
  <c r="V2923"/>
  <c r="U2923"/>
  <c r="T2923"/>
  <c r="S2923"/>
  <c r="AA2922"/>
  <c r="Z2922"/>
  <c r="Y2922"/>
  <c r="X2922"/>
  <c r="W2922"/>
  <c r="V2922"/>
  <c r="U2922"/>
  <c r="T2922"/>
  <c r="S2922"/>
  <c r="AA2921"/>
  <c r="Z2921"/>
  <c r="Y2921"/>
  <c r="X2921"/>
  <c r="W2921"/>
  <c r="V2921"/>
  <c r="U2921"/>
  <c r="T2921"/>
  <c r="S2921"/>
  <c r="AA2920"/>
  <c r="Z2920"/>
  <c r="Y2920"/>
  <c r="X2920"/>
  <c r="W2920"/>
  <c r="V2920"/>
  <c r="U2920"/>
  <c r="T2920"/>
  <c r="S2920"/>
  <c r="AA2919"/>
  <c r="Z2919"/>
  <c r="Y2919"/>
  <c r="X2919"/>
  <c r="W2919"/>
  <c r="V2919"/>
  <c r="U2919"/>
  <c r="T2919"/>
  <c r="S2919"/>
  <c r="AA2918"/>
  <c r="Z2918"/>
  <c r="Y2918"/>
  <c r="X2918"/>
  <c r="W2918"/>
  <c r="V2918"/>
  <c r="U2918"/>
  <c r="T2918"/>
  <c r="S2918"/>
  <c r="AA2917"/>
  <c r="Z2917"/>
  <c r="Y2917"/>
  <c r="X2917"/>
  <c r="W2917"/>
  <c r="V2917"/>
  <c r="U2917"/>
  <c r="T2917"/>
  <c r="S2917"/>
  <c r="AA2916"/>
  <c r="Z2916"/>
  <c r="Y2916"/>
  <c r="X2916"/>
  <c r="W2916"/>
  <c r="V2916"/>
  <c r="U2916"/>
  <c r="T2916"/>
  <c r="S2916"/>
  <c r="AA2915"/>
  <c r="Z2915"/>
  <c r="Y2915"/>
  <c r="X2915"/>
  <c r="W2915"/>
  <c r="V2915"/>
  <c r="U2915"/>
  <c r="T2915"/>
  <c r="S2915"/>
  <c r="AA2914"/>
  <c r="Z2914"/>
  <c r="Y2914"/>
  <c r="X2914"/>
  <c r="W2914"/>
  <c r="V2914"/>
  <c r="U2914"/>
  <c r="T2914"/>
  <c r="S2914"/>
  <c r="AA2913"/>
  <c r="Z2913"/>
  <c r="Y2913"/>
  <c r="X2913"/>
  <c r="W2913"/>
  <c r="V2913"/>
  <c r="U2913"/>
  <c r="T2913"/>
  <c r="S2913"/>
  <c r="AA2912"/>
  <c r="Z2912"/>
  <c r="Y2912"/>
  <c r="X2912"/>
  <c r="W2912"/>
  <c r="V2912"/>
  <c r="U2912"/>
  <c r="T2912"/>
  <c r="S2912"/>
  <c r="AA2911"/>
  <c r="Z2911"/>
  <c r="Y2911"/>
  <c r="X2911"/>
  <c r="W2911"/>
  <c r="V2911"/>
  <c r="U2911"/>
  <c r="T2911"/>
  <c r="S2911"/>
  <c r="AA2910"/>
  <c r="Z2910"/>
  <c r="Y2910"/>
  <c r="X2910"/>
  <c r="W2910"/>
  <c r="V2910"/>
  <c r="U2910"/>
  <c r="T2910"/>
  <c r="S2910"/>
  <c r="AA2909"/>
  <c r="Z2909"/>
  <c r="Y2909"/>
  <c r="X2909"/>
  <c r="W2909"/>
  <c r="V2909"/>
  <c r="U2909"/>
  <c r="T2909"/>
  <c r="S2909"/>
  <c r="AA2908"/>
  <c r="Z2908"/>
  <c r="Y2908"/>
  <c r="X2908"/>
  <c r="W2908"/>
  <c r="V2908"/>
  <c r="U2908"/>
  <c r="T2908"/>
  <c r="S2908"/>
  <c r="AA2907"/>
  <c r="Z2907"/>
  <c r="Y2907"/>
  <c r="X2907"/>
  <c r="W2907"/>
  <c r="V2907"/>
  <c r="U2907"/>
  <c r="T2907"/>
  <c r="S2907"/>
  <c r="AA2906"/>
  <c r="Z2906"/>
  <c r="Y2906"/>
  <c r="X2906"/>
  <c r="W2906"/>
  <c r="V2906"/>
  <c r="U2906"/>
  <c r="T2906"/>
  <c r="S2906"/>
  <c r="AA2905"/>
  <c r="Z2905"/>
  <c r="Y2905"/>
  <c r="X2905"/>
  <c r="W2905"/>
  <c r="V2905"/>
  <c r="U2905"/>
  <c r="T2905"/>
  <c r="S2905"/>
  <c r="AA2904"/>
  <c r="Z2904"/>
  <c r="Y2904"/>
  <c r="X2904"/>
  <c r="W2904"/>
  <c r="V2904"/>
  <c r="U2904"/>
  <c r="T2904"/>
  <c r="S2904"/>
  <c r="AA2903"/>
  <c r="Z2903"/>
  <c r="Y2903"/>
  <c r="X2903"/>
  <c r="W2903"/>
  <c r="V2903"/>
  <c r="U2903"/>
  <c r="T2903"/>
  <c r="S2903"/>
  <c r="AA2902"/>
  <c r="Z2902"/>
  <c r="Y2902"/>
  <c r="X2902"/>
  <c r="W2902"/>
  <c r="V2902"/>
  <c r="U2902"/>
  <c r="T2902"/>
  <c r="S2902"/>
  <c r="AA2901"/>
  <c r="Z2901"/>
  <c r="Y2901"/>
  <c r="X2901"/>
  <c r="W2901"/>
  <c r="V2901"/>
  <c r="U2901"/>
  <c r="T2901"/>
  <c r="S2901"/>
  <c r="AA2900"/>
  <c r="Z2900"/>
  <c r="Y2900"/>
  <c r="X2900"/>
  <c r="W2900"/>
  <c r="V2900"/>
  <c r="U2900"/>
  <c r="T2900"/>
  <c r="S2900"/>
  <c r="AA2899"/>
  <c r="Z2899"/>
  <c r="Y2899"/>
  <c r="X2899"/>
  <c r="W2899"/>
  <c r="V2899"/>
  <c r="U2899"/>
  <c r="T2899"/>
  <c r="S2899"/>
  <c r="AA2898"/>
  <c r="Z2898"/>
  <c r="Y2898"/>
  <c r="X2898"/>
  <c r="W2898"/>
  <c r="V2898"/>
  <c r="U2898"/>
  <c r="T2898"/>
  <c r="S2898"/>
  <c r="AA2897"/>
  <c r="Z2897"/>
  <c r="Y2897"/>
  <c r="X2897"/>
  <c r="W2897"/>
  <c r="V2897"/>
  <c r="U2897"/>
  <c r="T2897"/>
  <c r="S2897"/>
  <c r="AA2896"/>
  <c r="Z2896"/>
  <c r="Y2896"/>
  <c r="X2896"/>
  <c r="W2896"/>
  <c r="V2896"/>
  <c r="U2896"/>
  <c r="T2896"/>
  <c r="S2896"/>
  <c r="AA2895"/>
  <c r="Z2895"/>
  <c r="Y2895"/>
  <c r="X2895"/>
  <c r="W2895"/>
  <c r="V2895"/>
  <c r="U2895"/>
  <c r="T2895"/>
  <c r="S2895"/>
  <c r="AA2894"/>
  <c r="Z2894"/>
  <c r="Y2894"/>
  <c r="X2894"/>
  <c r="W2894"/>
  <c r="V2894"/>
  <c r="U2894"/>
  <c r="T2894"/>
  <c r="S2894"/>
  <c r="AA2893"/>
  <c r="Z2893"/>
  <c r="Y2893"/>
  <c r="X2893"/>
  <c r="W2893"/>
  <c r="V2893"/>
  <c r="U2893"/>
  <c r="T2893"/>
  <c r="S2893"/>
  <c r="AA2892"/>
  <c r="Z2892"/>
  <c r="Y2892"/>
  <c r="X2892"/>
  <c r="W2892"/>
  <c r="V2892"/>
  <c r="U2892"/>
  <c r="T2892"/>
  <c r="S2892"/>
  <c r="AA2891"/>
  <c r="Z2891"/>
  <c r="Y2891"/>
  <c r="X2891"/>
  <c r="W2891"/>
  <c r="V2891"/>
  <c r="U2891"/>
  <c r="T2891"/>
  <c r="S2891"/>
  <c r="AA2890"/>
  <c r="Z2890"/>
  <c r="Y2890"/>
  <c r="X2890"/>
  <c r="W2890"/>
  <c r="V2890"/>
  <c r="U2890"/>
  <c r="T2890"/>
  <c r="S2890"/>
  <c r="AA2889"/>
  <c r="Z2889"/>
  <c r="Y2889"/>
  <c r="X2889"/>
  <c r="W2889"/>
  <c r="V2889"/>
  <c r="U2889"/>
  <c r="T2889"/>
  <c r="S2889"/>
  <c r="AA2888"/>
  <c r="Z2888"/>
  <c r="Y2888"/>
  <c r="X2888"/>
  <c r="W2888"/>
  <c r="V2888"/>
  <c r="U2888"/>
  <c r="T2888"/>
  <c r="S2888"/>
  <c r="AA2887"/>
  <c r="Z2887"/>
  <c r="Y2887"/>
  <c r="X2887"/>
  <c r="W2887"/>
  <c r="V2887"/>
  <c r="U2887"/>
  <c r="T2887"/>
  <c r="S2887"/>
  <c r="AA2886"/>
  <c r="Z2886"/>
  <c r="Y2886"/>
  <c r="X2886"/>
  <c r="W2886"/>
  <c r="V2886"/>
  <c r="U2886"/>
  <c r="T2886"/>
  <c r="S2886"/>
  <c r="AA2885"/>
  <c r="Z2885"/>
  <c r="Y2885"/>
  <c r="X2885"/>
  <c r="W2885"/>
  <c r="V2885"/>
  <c r="U2885"/>
  <c r="T2885"/>
  <c r="S2885"/>
  <c r="AA2884"/>
  <c r="Z2884"/>
  <c r="Y2884"/>
  <c r="X2884"/>
  <c r="W2884"/>
  <c r="V2884"/>
  <c r="U2884"/>
  <c r="T2884"/>
  <c r="S2884"/>
  <c r="AA2883"/>
  <c r="Z2883"/>
  <c r="Y2883"/>
  <c r="X2883"/>
  <c r="W2883"/>
  <c r="V2883"/>
  <c r="U2883"/>
  <c r="T2883"/>
  <c r="S2883"/>
  <c r="AA2882"/>
  <c r="Z2882"/>
  <c r="Y2882"/>
  <c r="X2882"/>
  <c r="W2882"/>
  <c r="V2882"/>
  <c r="U2882"/>
  <c r="T2882"/>
  <c r="S2882"/>
  <c r="AA2881"/>
  <c r="Z2881"/>
  <c r="Y2881"/>
  <c r="X2881"/>
  <c r="W2881"/>
  <c r="V2881"/>
  <c r="U2881"/>
  <c r="T2881"/>
  <c r="S2881"/>
  <c r="AA2880"/>
  <c r="Z2880"/>
  <c r="Y2880"/>
  <c r="X2880"/>
  <c r="W2880"/>
  <c r="V2880"/>
  <c r="U2880"/>
  <c r="T2880"/>
  <c r="S2880"/>
  <c r="AA2879"/>
  <c r="Z2879"/>
  <c r="Y2879"/>
  <c r="X2879"/>
  <c r="W2879"/>
  <c r="V2879"/>
  <c r="U2879"/>
  <c r="T2879"/>
  <c r="S2879"/>
  <c r="AA2878"/>
  <c r="Z2878"/>
  <c r="Y2878"/>
  <c r="X2878"/>
  <c r="W2878"/>
  <c r="V2878"/>
  <c r="U2878"/>
  <c r="T2878"/>
  <c r="S2878"/>
  <c r="AA2877"/>
  <c r="Z2877"/>
  <c r="Y2877"/>
  <c r="X2877"/>
  <c r="W2877"/>
  <c r="V2877"/>
  <c r="U2877"/>
  <c r="T2877"/>
  <c r="S2877"/>
  <c r="AA2876"/>
  <c r="Z2876"/>
  <c r="Y2876"/>
  <c r="X2876"/>
  <c r="W2876"/>
  <c r="V2876"/>
  <c r="U2876"/>
  <c r="T2876"/>
  <c r="S2876"/>
  <c r="AA2875"/>
  <c r="Z2875"/>
  <c r="Y2875"/>
  <c r="X2875"/>
  <c r="W2875"/>
  <c r="V2875"/>
  <c r="U2875"/>
  <c r="T2875"/>
  <c r="S2875"/>
  <c r="AA2874"/>
  <c r="Z2874"/>
  <c r="Y2874"/>
  <c r="X2874"/>
  <c r="W2874"/>
  <c r="V2874"/>
  <c r="U2874"/>
  <c r="T2874"/>
  <c r="S2874"/>
  <c r="AA2873"/>
  <c r="Z2873"/>
  <c r="Y2873"/>
  <c r="X2873"/>
  <c r="W2873"/>
  <c r="V2873"/>
  <c r="U2873"/>
  <c r="T2873"/>
  <c r="S2873"/>
  <c r="AA2872"/>
  <c r="Z2872"/>
  <c r="Y2872"/>
  <c r="X2872"/>
  <c r="W2872"/>
  <c r="V2872"/>
  <c r="U2872"/>
  <c r="T2872"/>
  <c r="S2872"/>
  <c r="AA2871"/>
  <c r="Z2871"/>
  <c r="Y2871"/>
  <c r="X2871"/>
  <c r="W2871"/>
  <c r="V2871"/>
  <c r="U2871"/>
  <c r="T2871"/>
  <c r="S2871"/>
  <c r="AA2870"/>
  <c r="Z2870"/>
  <c r="Y2870"/>
  <c r="X2870"/>
  <c r="W2870"/>
  <c r="V2870"/>
  <c r="U2870"/>
  <c r="T2870"/>
  <c r="S2870"/>
  <c r="AA2869"/>
  <c r="Z2869"/>
  <c r="Y2869"/>
  <c r="X2869"/>
  <c r="W2869"/>
  <c r="V2869"/>
  <c r="U2869"/>
  <c r="T2869"/>
  <c r="S2869"/>
  <c r="AA2868"/>
  <c r="Z2868"/>
  <c r="Y2868"/>
  <c r="X2868"/>
  <c r="W2868"/>
  <c r="V2868"/>
  <c r="U2868"/>
  <c r="T2868"/>
  <c r="S2868"/>
  <c r="AA2867"/>
  <c r="Z2867"/>
  <c r="Y2867"/>
  <c r="X2867"/>
  <c r="W2867"/>
  <c r="V2867"/>
  <c r="U2867"/>
  <c r="T2867"/>
  <c r="S2867"/>
  <c r="AA2866"/>
  <c r="Z2866"/>
  <c r="Y2866"/>
  <c r="X2866"/>
  <c r="W2866"/>
  <c r="V2866"/>
  <c r="U2866"/>
  <c r="T2866"/>
  <c r="S2866"/>
  <c r="AA2865"/>
  <c r="Z2865"/>
  <c r="Y2865"/>
  <c r="X2865"/>
  <c r="W2865"/>
  <c r="V2865"/>
  <c r="U2865"/>
  <c r="T2865"/>
  <c r="S2865"/>
  <c r="AA2864"/>
  <c r="Z2864"/>
  <c r="Y2864"/>
  <c r="X2864"/>
  <c r="W2864"/>
  <c r="V2864"/>
  <c r="U2864"/>
  <c r="T2864"/>
  <c r="S2864"/>
  <c r="AA2863"/>
  <c r="Z2863"/>
  <c r="Y2863"/>
  <c r="X2863"/>
  <c r="W2863"/>
  <c r="V2863"/>
  <c r="U2863"/>
  <c r="T2863"/>
  <c r="S2863"/>
  <c r="AA2862"/>
  <c r="Z2862"/>
  <c r="Y2862"/>
  <c r="X2862"/>
  <c r="W2862"/>
  <c r="V2862"/>
  <c r="U2862"/>
  <c r="T2862"/>
  <c r="S2862"/>
  <c r="AA2861"/>
  <c r="Z2861"/>
  <c r="Y2861"/>
  <c r="X2861"/>
  <c r="W2861"/>
  <c r="V2861"/>
  <c r="U2861"/>
  <c r="T2861"/>
  <c r="S2861"/>
  <c r="AA2860"/>
  <c r="Z2860"/>
  <c r="Y2860"/>
  <c r="X2860"/>
  <c r="W2860"/>
  <c r="V2860"/>
  <c r="U2860"/>
  <c r="T2860"/>
  <c r="S2860"/>
  <c r="AA2859"/>
  <c r="Z2859"/>
  <c r="Y2859"/>
  <c r="X2859"/>
  <c r="W2859"/>
  <c r="V2859"/>
  <c r="U2859"/>
  <c r="T2859"/>
  <c r="S2859"/>
  <c r="AA2858"/>
  <c r="Z2858"/>
  <c r="Y2858"/>
  <c r="X2858"/>
  <c r="W2858"/>
  <c r="V2858"/>
  <c r="U2858"/>
  <c r="T2858"/>
  <c r="S2858"/>
  <c r="AA2857"/>
  <c r="Z2857"/>
  <c r="Y2857"/>
  <c r="X2857"/>
  <c r="W2857"/>
  <c r="V2857"/>
  <c r="U2857"/>
  <c r="T2857"/>
  <c r="S2857"/>
  <c r="AA2856"/>
  <c r="Z2856"/>
  <c r="Y2856"/>
  <c r="X2856"/>
  <c r="W2856"/>
  <c r="V2856"/>
  <c r="U2856"/>
  <c r="T2856"/>
  <c r="S2856"/>
  <c r="AA2855"/>
  <c r="Z2855"/>
  <c r="Y2855"/>
  <c r="X2855"/>
  <c r="W2855"/>
  <c r="V2855"/>
  <c r="U2855"/>
  <c r="T2855"/>
  <c r="S2855"/>
  <c r="AA2854"/>
  <c r="Z2854"/>
  <c r="Y2854"/>
  <c r="X2854"/>
  <c r="W2854"/>
  <c r="V2854"/>
  <c r="U2854"/>
  <c r="T2854"/>
  <c r="S2854"/>
  <c r="AA2853"/>
  <c r="Z2853"/>
  <c r="Y2853"/>
  <c r="X2853"/>
  <c r="W2853"/>
  <c r="V2853"/>
  <c r="U2853"/>
  <c r="T2853"/>
  <c r="S2853"/>
  <c r="AA2852"/>
  <c r="Z2852"/>
  <c r="Y2852"/>
  <c r="X2852"/>
  <c r="W2852"/>
  <c r="V2852"/>
  <c r="U2852"/>
  <c r="T2852"/>
  <c r="S2852"/>
  <c r="AA2851"/>
  <c r="Z2851"/>
  <c r="Y2851"/>
  <c r="X2851"/>
  <c r="W2851"/>
  <c r="V2851"/>
  <c r="U2851"/>
  <c r="T2851"/>
  <c r="S2851"/>
  <c r="AA2850"/>
  <c r="Z2850"/>
  <c r="Y2850"/>
  <c r="X2850"/>
  <c r="W2850"/>
  <c r="V2850"/>
  <c r="U2850"/>
  <c r="T2850"/>
  <c r="S2850"/>
  <c r="AA2849"/>
  <c r="Z2849"/>
  <c r="Y2849"/>
  <c r="X2849"/>
  <c r="W2849"/>
  <c r="V2849"/>
  <c r="U2849"/>
  <c r="T2849"/>
  <c r="S2849"/>
  <c r="AA2848"/>
  <c r="Z2848"/>
  <c r="Y2848"/>
  <c r="X2848"/>
  <c r="W2848"/>
  <c r="V2848"/>
  <c r="U2848"/>
  <c r="T2848"/>
  <c r="S2848"/>
  <c r="AA2847"/>
  <c r="Z2847"/>
  <c r="Y2847"/>
  <c r="X2847"/>
  <c r="W2847"/>
  <c r="V2847"/>
  <c r="U2847"/>
  <c r="T2847"/>
  <c r="S2847"/>
  <c r="AA2846"/>
  <c r="Z2846"/>
  <c r="Y2846"/>
  <c r="X2846"/>
  <c r="W2846"/>
  <c r="V2846"/>
  <c r="U2846"/>
  <c r="T2846"/>
  <c r="S2846"/>
  <c r="AA2845"/>
  <c r="Z2845"/>
  <c r="Y2845"/>
  <c r="X2845"/>
  <c r="W2845"/>
  <c r="V2845"/>
  <c r="U2845"/>
  <c r="T2845"/>
  <c r="S2845"/>
  <c r="AA2844"/>
  <c r="Z2844"/>
  <c r="Y2844"/>
  <c r="X2844"/>
  <c r="W2844"/>
  <c r="V2844"/>
  <c r="U2844"/>
  <c r="T2844"/>
  <c r="S2844"/>
  <c r="AA2843"/>
  <c r="Z2843"/>
  <c r="Y2843"/>
  <c r="X2843"/>
  <c r="W2843"/>
  <c r="V2843"/>
  <c r="U2843"/>
  <c r="T2843"/>
  <c r="S2843"/>
  <c r="AA2842"/>
  <c r="Z2842"/>
  <c r="Y2842"/>
  <c r="X2842"/>
  <c r="W2842"/>
  <c r="V2842"/>
  <c r="U2842"/>
  <c r="T2842"/>
  <c r="S2842"/>
  <c r="AA2841"/>
  <c r="Z2841"/>
  <c r="Y2841"/>
  <c r="X2841"/>
  <c r="W2841"/>
  <c r="V2841"/>
  <c r="U2841"/>
  <c r="T2841"/>
  <c r="S2841"/>
  <c r="AA2840"/>
  <c r="Z2840"/>
  <c r="Y2840"/>
  <c r="X2840"/>
  <c r="W2840"/>
  <c r="V2840"/>
  <c r="U2840"/>
  <c r="T2840"/>
  <c r="S2840"/>
  <c r="AA2839"/>
  <c r="Z2839"/>
  <c r="Y2839"/>
  <c r="X2839"/>
  <c r="W2839"/>
  <c r="V2839"/>
  <c r="U2839"/>
  <c r="T2839"/>
  <c r="S2839"/>
  <c r="AA2838"/>
  <c r="Z2838"/>
  <c r="Y2838"/>
  <c r="X2838"/>
  <c r="W2838"/>
  <c r="V2838"/>
  <c r="U2838"/>
  <c r="T2838"/>
  <c r="S2838"/>
  <c r="AA2837"/>
  <c r="Z2837"/>
  <c r="Y2837"/>
  <c r="X2837"/>
  <c r="W2837"/>
  <c r="V2837"/>
  <c r="U2837"/>
  <c r="T2837"/>
  <c r="S2837"/>
  <c r="AA2836"/>
  <c r="Z2836"/>
  <c r="Y2836"/>
  <c r="X2836"/>
  <c r="W2836"/>
  <c r="V2836"/>
  <c r="U2836"/>
  <c r="T2836"/>
  <c r="S2836"/>
  <c r="AA2835"/>
  <c r="Z2835"/>
  <c r="Y2835"/>
  <c r="X2835"/>
  <c r="W2835"/>
  <c r="V2835"/>
  <c r="U2835"/>
  <c r="T2835"/>
  <c r="S2835"/>
  <c r="AA2834"/>
  <c r="Z2834"/>
  <c r="Y2834"/>
  <c r="X2834"/>
  <c r="W2834"/>
  <c r="V2834"/>
  <c r="U2834"/>
  <c r="T2834"/>
  <c r="S2834"/>
  <c r="AA2833"/>
  <c r="Z2833"/>
  <c r="Y2833"/>
  <c r="X2833"/>
  <c r="W2833"/>
  <c r="V2833"/>
  <c r="U2833"/>
  <c r="T2833"/>
  <c r="S2833"/>
  <c r="AA2832"/>
  <c r="Z2832"/>
  <c r="Y2832"/>
  <c r="X2832"/>
  <c r="W2832"/>
  <c r="V2832"/>
  <c r="U2832"/>
  <c r="T2832"/>
  <c r="S2832"/>
  <c r="AA2831"/>
  <c r="Z2831"/>
  <c r="Y2831"/>
  <c r="X2831"/>
  <c r="W2831"/>
  <c r="V2831"/>
  <c r="U2831"/>
  <c r="T2831"/>
  <c r="S2831"/>
  <c r="AA2830"/>
  <c r="Z2830"/>
  <c r="Y2830"/>
  <c r="X2830"/>
  <c r="W2830"/>
  <c r="V2830"/>
  <c r="U2830"/>
  <c r="T2830"/>
  <c r="S2830"/>
  <c r="AA2829"/>
  <c r="Z2829"/>
  <c r="Y2829"/>
  <c r="X2829"/>
  <c r="W2829"/>
  <c r="V2829"/>
  <c r="U2829"/>
  <c r="T2829"/>
  <c r="S2829"/>
  <c r="AA2828"/>
  <c r="Z2828"/>
  <c r="Y2828"/>
  <c r="X2828"/>
  <c r="W2828"/>
  <c r="V2828"/>
  <c r="U2828"/>
  <c r="T2828"/>
  <c r="S2828"/>
  <c r="AA2827"/>
  <c r="Z2827"/>
  <c r="Y2827"/>
  <c r="X2827"/>
  <c r="W2827"/>
  <c r="V2827"/>
  <c r="U2827"/>
  <c r="T2827"/>
  <c r="S2827"/>
  <c r="AA2826"/>
  <c r="Z2826"/>
  <c r="Y2826"/>
  <c r="X2826"/>
  <c r="W2826"/>
  <c r="V2826"/>
  <c r="U2826"/>
  <c r="T2826"/>
  <c r="S2826"/>
  <c r="AA2825"/>
  <c r="Z2825"/>
  <c r="Y2825"/>
  <c r="X2825"/>
  <c r="W2825"/>
  <c r="V2825"/>
  <c r="U2825"/>
  <c r="T2825"/>
  <c r="S2825"/>
  <c r="AA2824"/>
  <c r="Z2824"/>
  <c r="Y2824"/>
  <c r="X2824"/>
  <c r="W2824"/>
  <c r="V2824"/>
  <c r="U2824"/>
  <c r="T2824"/>
  <c r="S2824"/>
  <c r="AA2823"/>
  <c r="Z2823"/>
  <c r="Y2823"/>
  <c r="X2823"/>
  <c r="W2823"/>
  <c r="V2823"/>
  <c r="U2823"/>
  <c r="T2823"/>
  <c r="S2823"/>
  <c r="AA2822"/>
  <c r="Z2822"/>
  <c r="Y2822"/>
  <c r="X2822"/>
  <c r="W2822"/>
  <c r="V2822"/>
  <c r="U2822"/>
  <c r="T2822"/>
  <c r="S2822"/>
  <c r="AA2821"/>
  <c r="Z2821"/>
  <c r="Y2821"/>
  <c r="X2821"/>
  <c r="W2821"/>
  <c r="V2821"/>
  <c r="U2821"/>
  <c r="T2821"/>
  <c r="S2821"/>
  <c r="AA2820"/>
  <c r="Z2820"/>
  <c r="Y2820"/>
  <c r="X2820"/>
  <c r="W2820"/>
  <c r="V2820"/>
  <c r="U2820"/>
  <c r="T2820"/>
  <c r="S2820"/>
  <c r="AA2819"/>
  <c r="Z2819"/>
  <c r="Y2819"/>
  <c r="X2819"/>
  <c r="W2819"/>
  <c r="V2819"/>
  <c r="U2819"/>
  <c r="T2819"/>
  <c r="S2819"/>
  <c r="AA2818"/>
  <c r="Z2818"/>
  <c r="Y2818"/>
  <c r="X2818"/>
  <c r="W2818"/>
  <c r="V2818"/>
  <c r="U2818"/>
  <c r="T2818"/>
  <c r="S2818"/>
  <c r="AA2817"/>
  <c r="Z2817"/>
  <c r="Y2817"/>
  <c r="X2817"/>
  <c r="W2817"/>
  <c r="V2817"/>
  <c r="U2817"/>
  <c r="T2817"/>
  <c r="S2817"/>
  <c r="AA2816"/>
  <c r="Z2816"/>
  <c r="Y2816"/>
  <c r="X2816"/>
  <c r="W2816"/>
  <c r="V2816"/>
  <c r="U2816"/>
  <c r="T2816"/>
  <c r="S2816"/>
  <c r="AA2815"/>
  <c r="Z2815"/>
  <c r="Y2815"/>
  <c r="X2815"/>
  <c r="W2815"/>
  <c r="V2815"/>
  <c r="U2815"/>
  <c r="T2815"/>
  <c r="S2815"/>
  <c r="AA2814"/>
  <c r="Z2814"/>
  <c r="Y2814"/>
  <c r="X2814"/>
  <c r="W2814"/>
  <c r="V2814"/>
  <c r="U2814"/>
  <c r="T2814"/>
  <c r="S2814"/>
  <c r="AA2813"/>
  <c r="Z2813"/>
  <c r="Y2813"/>
  <c r="X2813"/>
  <c r="W2813"/>
  <c r="V2813"/>
  <c r="U2813"/>
  <c r="T2813"/>
  <c r="S2813"/>
  <c r="AA2812"/>
  <c r="Z2812"/>
  <c r="Y2812"/>
  <c r="X2812"/>
  <c r="W2812"/>
  <c r="V2812"/>
  <c r="U2812"/>
  <c r="T2812"/>
  <c r="S2812"/>
  <c r="AA2811"/>
  <c r="Z2811"/>
  <c r="Y2811"/>
  <c r="X2811"/>
  <c r="W2811"/>
  <c r="V2811"/>
  <c r="U2811"/>
  <c r="T2811"/>
  <c r="S2811"/>
  <c r="AA2810"/>
  <c r="Z2810"/>
  <c r="Y2810"/>
  <c r="X2810"/>
  <c r="W2810"/>
  <c r="V2810"/>
  <c r="U2810"/>
  <c r="T2810"/>
  <c r="S2810"/>
  <c r="AA2809"/>
  <c r="Z2809"/>
  <c r="Y2809"/>
  <c r="X2809"/>
  <c r="W2809"/>
  <c r="V2809"/>
  <c r="U2809"/>
  <c r="T2809"/>
  <c r="S2809"/>
  <c r="AA2808"/>
  <c r="Z2808"/>
  <c r="Y2808"/>
  <c r="X2808"/>
  <c r="W2808"/>
  <c r="V2808"/>
  <c r="U2808"/>
  <c r="T2808"/>
  <c r="S2808"/>
  <c r="AA2807"/>
  <c r="Z2807"/>
  <c r="Y2807"/>
  <c r="X2807"/>
  <c r="W2807"/>
  <c r="V2807"/>
  <c r="U2807"/>
  <c r="T2807"/>
  <c r="S2807"/>
  <c r="AA2806"/>
  <c r="Z2806"/>
  <c r="Y2806"/>
  <c r="X2806"/>
  <c r="W2806"/>
  <c r="V2806"/>
  <c r="U2806"/>
  <c r="T2806"/>
  <c r="S2806"/>
  <c r="AA2805"/>
  <c r="Z2805"/>
  <c r="Y2805"/>
  <c r="X2805"/>
  <c r="W2805"/>
  <c r="V2805"/>
  <c r="U2805"/>
  <c r="T2805"/>
  <c r="S2805"/>
  <c r="AA2804"/>
  <c r="Z2804"/>
  <c r="Y2804"/>
  <c r="X2804"/>
  <c r="W2804"/>
  <c r="V2804"/>
  <c r="U2804"/>
  <c r="T2804"/>
  <c r="S2804"/>
  <c r="AA2803"/>
  <c r="Z2803"/>
  <c r="Y2803"/>
  <c r="X2803"/>
  <c r="W2803"/>
  <c r="V2803"/>
  <c r="U2803"/>
  <c r="T2803"/>
  <c r="S2803"/>
  <c r="AA2802"/>
  <c r="Z2802"/>
  <c r="Y2802"/>
  <c r="X2802"/>
  <c r="W2802"/>
  <c r="V2802"/>
  <c r="U2802"/>
  <c r="T2802"/>
  <c r="S2802"/>
  <c r="AA2801"/>
  <c r="Z2801"/>
  <c r="Y2801"/>
  <c r="X2801"/>
  <c r="W2801"/>
  <c r="V2801"/>
  <c r="U2801"/>
  <c r="T2801"/>
  <c r="S2801"/>
  <c r="AA2800"/>
  <c r="Z2800"/>
  <c r="Y2800"/>
  <c r="X2800"/>
  <c r="W2800"/>
  <c r="V2800"/>
  <c r="U2800"/>
  <c r="T2800"/>
  <c r="S2800"/>
  <c r="AA2799"/>
  <c r="Z2799"/>
  <c r="Y2799"/>
  <c r="X2799"/>
  <c r="W2799"/>
  <c r="V2799"/>
  <c r="U2799"/>
  <c r="T2799"/>
  <c r="S2799"/>
  <c r="AA2798"/>
  <c r="Z2798"/>
  <c r="Y2798"/>
  <c r="X2798"/>
  <c r="W2798"/>
  <c r="V2798"/>
  <c r="U2798"/>
  <c r="T2798"/>
  <c r="S2798"/>
  <c r="AA2797"/>
  <c r="Z2797"/>
  <c r="Y2797"/>
  <c r="X2797"/>
  <c r="W2797"/>
  <c r="V2797"/>
  <c r="U2797"/>
  <c r="T2797"/>
  <c r="S2797"/>
  <c r="AA2796"/>
  <c r="Z2796"/>
  <c r="Y2796"/>
  <c r="X2796"/>
  <c r="W2796"/>
  <c r="V2796"/>
  <c r="U2796"/>
  <c r="T2796"/>
  <c r="S2796"/>
  <c r="AA2795"/>
  <c r="Z2795"/>
  <c r="Y2795"/>
  <c r="X2795"/>
  <c r="W2795"/>
  <c r="V2795"/>
  <c r="U2795"/>
  <c r="T2795"/>
  <c r="S2795"/>
  <c r="AA2794"/>
  <c r="Z2794"/>
  <c r="Y2794"/>
  <c r="X2794"/>
  <c r="W2794"/>
  <c r="V2794"/>
  <c r="U2794"/>
  <c r="T2794"/>
  <c r="S2794"/>
  <c r="AA2793"/>
  <c r="Z2793"/>
  <c r="Y2793"/>
  <c r="X2793"/>
  <c r="W2793"/>
  <c r="V2793"/>
  <c r="U2793"/>
  <c r="T2793"/>
  <c r="S2793"/>
  <c r="AA2792"/>
  <c r="Z2792"/>
  <c r="Y2792"/>
  <c r="X2792"/>
  <c r="W2792"/>
  <c r="V2792"/>
  <c r="U2792"/>
  <c r="T2792"/>
  <c r="S2792"/>
  <c r="AA2791"/>
  <c r="Z2791"/>
  <c r="Y2791"/>
  <c r="X2791"/>
  <c r="W2791"/>
  <c r="V2791"/>
  <c r="U2791"/>
  <c r="T2791"/>
  <c r="S2791"/>
  <c r="AA2790"/>
  <c r="Z2790"/>
  <c r="Y2790"/>
  <c r="X2790"/>
  <c r="W2790"/>
  <c r="V2790"/>
  <c r="U2790"/>
  <c r="T2790"/>
  <c r="S2790"/>
  <c r="AA2789"/>
  <c r="Z2789"/>
  <c r="Y2789"/>
  <c r="X2789"/>
  <c r="W2789"/>
  <c r="V2789"/>
  <c r="U2789"/>
  <c r="T2789"/>
  <c r="S2789"/>
  <c r="AA2788"/>
  <c r="Z2788"/>
  <c r="Y2788"/>
  <c r="X2788"/>
  <c r="W2788"/>
  <c r="V2788"/>
  <c r="U2788"/>
  <c r="T2788"/>
  <c r="S2788"/>
  <c r="AA2787"/>
  <c r="Z2787"/>
  <c r="Y2787"/>
  <c r="X2787"/>
  <c r="W2787"/>
  <c r="V2787"/>
  <c r="U2787"/>
  <c r="T2787"/>
  <c r="S2787"/>
  <c r="AA2786"/>
  <c r="Z2786"/>
  <c r="Y2786"/>
  <c r="X2786"/>
  <c r="W2786"/>
  <c r="V2786"/>
  <c r="U2786"/>
  <c r="T2786"/>
  <c r="S2786"/>
  <c r="AA2785"/>
  <c r="Z2785"/>
  <c r="Y2785"/>
  <c r="X2785"/>
  <c r="W2785"/>
  <c r="V2785"/>
  <c r="U2785"/>
  <c r="T2785"/>
  <c r="S2785"/>
  <c r="AA2784"/>
  <c r="Z2784"/>
  <c r="Y2784"/>
  <c r="X2784"/>
  <c r="W2784"/>
  <c r="V2784"/>
  <c r="U2784"/>
  <c r="T2784"/>
  <c r="S2784"/>
  <c r="AA2783"/>
  <c r="Z2783"/>
  <c r="Y2783"/>
  <c r="X2783"/>
  <c r="W2783"/>
  <c r="V2783"/>
  <c r="U2783"/>
  <c r="T2783"/>
  <c r="S2783"/>
  <c r="AA2782"/>
  <c r="Z2782"/>
  <c r="Y2782"/>
  <c r="X2782"/>
  <c r="W2782"/>
  <c r="V2782"/>
  <c r="U2782"/>
  <c r="T2782"/>
  <c r="S2782"/>
  <c r="AA2781"/>
  <c r="Z2781"/>
  <c r="Y2781"/>
  <c r="X2781"/>
  <c r="W2781"/>
  <c r="V2781"/>
  <c r="U2781"/>
  <c r="T2781"/>
  <c r="S2781"/>
  <c r="AA2780"/>
  <c r="Z2780"/>
  <c r="Y2780"/>
  <c r="X2780"/>
  <c r="W2780"/>
  <c r="V2780"/>
  <c r="U2780"/>
  <c r="T2780"/>
  <c r="S2780"/>
  <c r="AA2779"/>
  <c r="Z2779"/>
  <c r="Y2779"/>
  <c r="X2779"/>
  <c r="W2779"/>
  <c r="V2779"/>
  <c r="U2779"/>
  <c r="T2779"/>
  <c r="S2779"/>
  <c r="AA2778"/>
  <c r="Z2778"/>
  <c r="Y2778"/>
  <c r="X2778"/>
  <c r="W2778"/>
  <c r="V2778"/>
  <c r="U2778"/>
  <c r="T2778"/>
  <c r="S2778"/>
  <c r="AA2777"/>
  <c r="Z2777"/>
  <c r="Y2777"/>
  <c r="X2777"/>
  <c r="W2777"/>
  <c r="V2777"/>
  <c r="U2777"/>
  <c r="T2777"/>
  <c r="S2777"/>
  <c r="AA2776"/>
  <c r="Z2776"/>
  <c r="Y2776"/>
  <c r="X2776"/>
  <c r="W2776"/>
  <c r="V2776"/>
  <c r="U2776"/>
  <c r="T2776"/>
  <c r="S2776"/>
  <c r="AA2775"/>
  <c r="Z2775"/>
  <c r="Y2775"/>
  <c r="X2775"/>
  <c r="W2775"/>
  <c r="V2775"/>
  <c r="U2775"/>
  <c r="T2775"/>
  <c r="S2775"/>
  <c r="AA2774"/>
  <c r="Z2774"/>
  <c r="Y2774"/>
  <c r="X2774"/>
  <c r="W2774"/>
  <c r="V2774"/>
  <c r="U2774"/>
  <c r="T2774"/>
  <c r="S2774"/>
  <c r="AA2773"/>
  <c r="Z2773"/>
  <c r="Y2773"/>
  <c r="X2773"/>
  <c r="W2773"/>
  <c r="V2773"/>
  <c r="U2773"/>
  <c r="T2773"/>
  <c r="S2773"/>
  <c r="AA2772"/>
  <c r="Z2772"/>
  <c r="Y2772"/>
  <c r="X2772"/>
  <c r="W2772"/>
  <c r="V2772"/>
  <c r="U2772"/>
  <c r="T2772"/>
  <c r="S2772"/>
  <c r="AA2771"/>
  <c r="Z2771"/>
  <c r="Y2771"/>
  <c r="X2771"/>
  <c r="W2771"/>
  <c r="V2771"/>
  <c r="U2771"/>
  <c r="T2771"/>
  <c r="S2771"/>
  <c r="AA2770"/>
  <c r="Z2770"/>
  <c r="Y2770"/>
  <c r="X2770"/>
  <c r="W2770"/>
  <c r="V2770"/>
  <c r="U2770"/>
  <c r="T2770"/>
  <c r="S2770"/>
  <c r="AA2769"/>
  <c r="Z2769"/>
  <c r="Y2769"/>
  <c r="X2769"/>
  <c r="W2769"/>
  <c r="V2769"/>
  <c r="U2769"/>
  <c r="T2769"/>
  <c r="S2769"/>
  <c r="AA2768"/>
  <c r="Z2768"/>
  <c r="Y2768"/>
  <c r="X2768"/>
  <c r="W2768"/>
  <c r="V2768"/>
  <c r="U2768"/>
  <c r="T2768"/>
  <c r="S2768"/>
  <c r="AA2767"/>
  <c r="Z2767"/>
  <c r="Y2767"/>
  <c r="X2767"/>
  <c r="W2767"/>
  <c r="V2767"/>
  <c r="U2767"/>
  <c r="T2767"/>
  <c r="S2767"/>
  <c r="AA2766"/>
  <c r="Z2766"/>
  <c r="Y2766"/>
  <c r="X2766"/>
  <c r="W2766"/>
  <c r="V2766"/>
  <c r="U2766"/>
  <c r="T2766"/>
  <c r="S2766"/>
  <c r="AA2765"/>
  <c r="Z2765"/>
  <c r="Y2765"/>
  <c r="X2765"/>
  <c r="W2765"/>
  <c r="V2765"/>
  <c r="U2765"/>
  <c r="T2765"/>
  <c r="S2765"/>
  <c r="AA2764"/>
  <c r="Z2764"/>
  <c r="Y2764"/>
  <c r="X2764"/>
  <c r="W2764"/>
  <c r="V2764"/>
  <c r="U2764"/>
  <c r="T2764"/>
  <c r="S2764"/>
  <c r="AA2763"/>
  <c r="Z2763"/>
  <c r="Y2763"/>
  <c r="X2763"/>
  <c r="W2763"/>
  <c r="V2763"/>
  <c r="U2763"/>
  <c r="T2763"/>
  <c r="S2763"/>
  <c r="AA2762"/>
  <c r="Z2762"/>
  <c r="Y2762"/>
  <c r="X2762"/>
  <c r="W2762"/>
  <c r="V2762"/>
  <c r="U2762"/>
  <c r="T2762"/>
  <c r="S2762"/>
  <c r="AA2761"/>
  <c r="Z2761"/>
  <c r="Y2761"/>
  <c r="X2761"/>
  <c r="W2761"/>
  <c r="V2761"/>
  <c r="U2761"/>
  <c r="T2761"/>
  <c r="S2761"/>
  <c r="AA2760"/>
  <c r="Z2760"/>
  <c r="Y2760"/>
  <c r="X2760"/>
  <c r="W2760"/>
  <c r="V2760"/>
  <c r="U2760"/>
  <c r="T2760"/>
  <c r="S2760"/>
  <c r="AA2759"/>
  <c r="Z2759"/>
  <c r="Y2759"/>
  <c r="X2759"/>
  <c r="W2759"/>
  <c r="V2759"/>
  <c r="U2759"/>
  <c r="T2759"/>
  <c r="S2759"/>
  <c r="AA2758"/>
  <c r="Z2758"/>
  <c r="Y2758"/>
  <c r="X2758"/>
  <c r="W2758"/>
  <c r="V2758"/>
  <c r="U2758"/>
  <c r="T2758"/>
  <c r="S2758"/>
  <c r="AA2757"/>
  <c r="Z2757"/>
  <c r="Y2757"/>
  <c r="X2757"/>
  <c r="W2757"/>
  <c r="V2757"/>
  <c r="U2757"/>
  <c r="T2757"/>
  <c r="S2757"/>
  <c r="AA2756"/>
  <c r="Z2756"/>
  <c r="Y2756"/>
  <c r="X2756"/>
  <c r="W2756"/>
  <c r="V2756"/>
  <c r="U2756"/>
  <c r="T2756"/>
  <c r="S2756"/>
  <c r="AA2755"/>
  <c r="Z2755"/>
  <c r="Y2755"/>
  <c r="X2755"/>
  <c r="W2755"/>
  <c r="V2755"/>
  <c r="U2755"/>
  <c r="T2755"/>
  <c r="S2755"/>
  <c r="AA2754"/>
  <c r="Z2754"/>
  <c r="Y2754"/>
  <c r="X2754"/>
  <c r="W2754"/>
  <c r="V2754"/>
  <c r="U2754"/>
  <c r="T2754"/>
  <c r="S2754"/>
  <c r="AA2753"/>
  <c r="Z2753"/>
  <c r="Y2753"/>
  <c r="X2753"/>
  <c r="W2753"/>
  <c r="V2753"/>
  <c r="U2753"/>
  <c r="T2753"/>
  <c r="S2753"/>
  <c r="AA2752"/>
  <c r="Z2752"/>
  <c r="Y2752"/>
  <c r="X2752"/>
  <c r="W2752"/>
  <c r="V2752"/>
  <c r="U2752"/>
  <c r="T2752"/>
  <c r="S2752"/>
  <c r="AA2751"/>
  <c r="Z2751"/>
  <c r="Y2751"/>
  <c r="X2751"/>
  <c r="W2751"/>
  <c r="V2751"/>
  <c r="U2751"/>
  <c r="T2751"/>
  <c r="S2751"/>
  <c r="AA2750"/>
  <c r="Z2750"/>
  <c r="Y2750"/>
  <c r="X2750"/>
  <c r="W2750"/>
  <c r="V2750"/>
  <c r="U2750"/>
  <c r="T2750"/>
  <c r="S2750"/>
  <c r="AA2749"/>
  <c r="Z2749"/>
  <c r="Y2749"/>
  <c r="X2749"/>
  <c r="W2749"/>
  <c r="V2749"/>
  <c r="U2749"/>
  <c r="T2749"/>
  <c r="S2749"/>
  <c r="AA2748"/>
  <c r="Z2748"/>
  <c r="Y2748"/>
  <c r="X2748"/>
  <c r="W2748"/>
  <c r="V2748"/>
  <c r="U2748"/>
  <c r="T2748"/>
  <c r="S2748"/>
  <c r="AA2747"/>
  <c r="Z2747"/>
  <c r="Y2747"/>
  <c r="X2747"/>
  <c r="W2747"/>
  <c r="V2747"/>
  <c r="U2747"/>
  <c r="T2747"/>
  <c r="S2747"/>
  <c r="AA2746"/>
  <c r="Z2746"/>
  <c r="Y2746"/>
  <c r="X2746"/>
  <c r="W2746"/>
  <c r="V2746"/>
  <c r="U2746"/>
  <c r="T2746"/>
  <c r="S2746"/>
  <c r="AA2745"/>
  <c r="Z2745"/>
  <c r="Y2745"/>
  <c r="X2745"/>
  <c r="W2745"/>
  <c r="V2745"/>
  <c r="U2745"/>
  <c r="T2745"/>
  <c r="S2745"/>
  <c r="AA2744"/>
  <c r="Z2744"/>
  <c r="Y2744"/>
  <c r="X2744"/>
  <c r="W2744"/>
  <c r="V2744"/>
  <c r="U2744"/>
  <c r="T2744"/>
  <c r="S2744"/>
  <c r="AA2743"/>
  <c r="Z2743"/>
  <c r="Y2743"/>
  <c r="X2743"/>
  <c r="W2743"/>
  <c r="V2743"/>
  <c r="U2743"/>
  <c r="T2743"/>
  <c r="S2743"/>
  <c r="AA2742"/>
  <c r="Z2742"/>
  <c r="Y2742"/>
  <c r="X2742"/>
  <c r="W2742"/>
  <c r="V2742"/>
  <c r="U2742"/>
  <c r="T2742"/>
  <c r="S2742"/>
  <c r="AA2741"/>
  <c r="Z2741"/>
  <c r="Y2741"/>
  <c r="X2741"/>
  <c r="W2741"/>
  <c r="V2741"/>
  <c r="U2741"/>
  <c r="T2741"/>
  <c r="S2741"/>
  <c r="AA2740"/>
  <c r="Z2740"/>
  <c r="Y2740"/>
  <c r="X2740"/>
  <c r="W2740"/>
  <c r="V2740"/>
  <c r="U2740"/>
  <c r="T2740"/>
  <c r="S2740"/>
  <c r="AA2739"/>
  <c r="Z2739"/>
  <c r="Y2739"/>
  <c r="X2739"/>
  <c r="W2739"/>
  <c r="V2739"/>
  <c r="U2739"/>
  <c r="T2739"/>
  <c r="S2739"/>
  <c r="AA2738"/>
  <c r="Z2738"/>
  <c r="Y2738"/>
  <c r="X2738"/>
  <c r="W2738"/>
  <c r="V2738"/>
  <c r="U2738"/>
  <c r="T2738"/>
  <c r="S2738"/>
  <c r="AA2737"/>
  <c r="Z2737"/>
  <c r="Y2737"/>
  <c r="X2737"/>
  <c r="W2737"/>
  <c r="V2737"/>
  <c r="U2737"/>
  <c r="T2737"/>
  <c r="S2737"/>
  <c r="AA2736"/>
  <c r="Z2736"/>
  <c r="Y2736"/>
  <c r="X2736"/>
  <c r="W2736"/>
  <c r="V2736"/>
  <c r="U2736"/>
  <c r="T2736"/>
  <c r="S2736"/>
  <c r="AA2735"/>
  <c r="Z2735"/>
  <c r="Y2735"/>
  <c r="X2735"/>
  <c r="W2735"/>
  <c r="V2735"/>
  <c r="U2735"/>
  <c r="T2735"/>
  <c r="S2735"/>
  <c r="AA2734"/>
  <c r="Z2734"/>
  <c r="Y2734"/>
  <c r="X2734"/>
  <c r="W2734"/>
  <c r="V2734"/>
  <c r="U2734"/>
  <c r="T2734"/>
  <c r="S2734"/>
  <c r="AA2733"/>
  <c r="Z2733"/>
  <c r="Y2733"/>
  <c r="X2733"/>
  <c r="W2733"/>
  <c r="V2733"/>
  <c r="U2733"/>
  <c r="T2733"/>
  <c r="S2733"/>
  <c r="AA2732"/>
  <c r="Z2732"/>
  <c r="Y2732"/>
  <c r="X2732"/>
  <c r="W2732"/>
  <c r="V2732"/>
  <c r="U2732"/>
  <c r="T2732"/>
  <c r="S2732"/>
  <c r="AA2731"/>
  <c r="Z2731"/>
  <c r="Y2731"/>
  <c r="X2731"/>
  <c r="W2731"/>
  <c r="V2731"/>
  <c r="U2731"/>
  <c r="T2731"/>
  <c r="S2731"/>
  <c r="AA2730"/>
  <c r="Z2730"/>
  <c r="Y2730"/>
  <c r="X2730"/>
  <c r="W2730"/>
  <c r="V2730"/>
  <c r="U2730"/>
  <c r="T2730"/>
  <c r="S2730"/>
  <c r="AA2729"/>
  <c r="Z2729"/>
  <c r="Y2729"/>
  <c r="X2729"/>
  <c r="W2729"/>
  <c r="V2729"/>
  <c r="U2729"/>
  <c r="T2729"/>
  <c r="S2729"/>
  <c r="AA2728"/>
  <c r="Z2728"/>
  <c r="Y2728"/>
  <c r="X2728"/>
  <c r="W2728"/>
  <c r="V2728"/>
  <c r="U2728"/>
  <c r="T2728"/>
  <c r="S2728"/>
  <c r="AA2727"/>
  <c r="Z2727"/>
  <c r="Y2727"/>
  <c r="X2727"/>
  <c r="W2727"/>
  <c r="V2727"/>
  <c r="U2727"/>
  <c r="T2727"/>
  <c r="S2727"/>
  <c r="AA2726"/>
  <c r="Z2726"/>
  <c r="Y2726"/>
  <c r="X2726"/>
  <c r="W2726"/>
  <c r="V2726"/>
  <c r="U2726"/>
  <c r="T2726"/>
  <c r="S2726"/>
  <c r="AA2725"/>
  <c r="Z2725"/>
  <c r="Y2725"/>
  <c r="X2725"/>
  <c r="W2725"/>
  <c r="V2725"/>
  <c r="U2725"/>
  <c r="T2725"/>
  <c r="S2725"/>
  <c r="AA2724"/>
  <c r="Z2724"/>
  <c r="Y2724"/>
  <c r="X2724"/>
  <c r="W2724"/>
  <c r="V2724"/>
  <c r="U2724"/>
  <c r="T2724"/>
  <c r="S2724"/>
  <c r="AA2723"/>
  <c r="Z2723"/>
  <c r="Y2723"/>
  <c r="X2723"/>
  <c r="W2723"/>
  <c r="V2723"/>
  <c r="U2723"/>
  <c r="T2723"/>
  <c r="S2723"/>
  <c r="AA2722"/>
  <c r="Z2722"/>
  <c r="Y2722"/>
  <c r="X2722"/>
  <c r="W2722"/>
  <c r="V2722"/>
  <c r="U2722"/>
  <c r="T2722"/>
  <c r="S2722"/>
  <c r="AA2721"/>
  <c r="Z2721"/>
  <c r="Y2721"/>
  <c r="X2721"/>
  <c r="W2721"/>
  <c r="V2721"/>
  <c r="U2721"/>
  <c r="T2721"/>
  <c r="S2721"/>
  <c r="AA2720"/>
  <c r="Z2720"/>
  <c r="Y2720"/>
  <c r="X2720"/>
  <c r="W2720"/>
  <c r="V2720"/>
  <c r="U2720"/>
  <c r="T2720"/>
  <c r="S2720"/>
  <c r="AA2719"/>
  <c r="Z2719"/>
  <c r="Y2719"/>
  <c r="X2719"/>
  <c r="W2719"/>
  <c r="V2719"/>
  <c r="U2719"/>
  <c r="T2719"/>
  <c r="S2719"/>
  <c r="AA2718"/>
  <c r="Z2718"/>
  <c r="Y2718"/>
  <c r="X2718"/>
  <c r="W2718"/>
  <c r="V2718"/>
  <c r="U2718"/>
  <c r="T2718"/>
  <c r="S2718"/>
  <c r="AA2717"/>
  <c r="Z2717"/>
  <c r="Y2717"/>
  <c r="X2717"/>
  <c r="W2717"/>
  <c r="V2717"/>
  <c r="U2717"/>
  <c r="T2717"/>
  <c r="S2717"/>
  <c r="AA2716"/>
  <c r="Z2716"/>
  <c r="Y2716"/>
  <c r="X2716"/>
  <c r="W2716"/>
  <c r="V2716"/>
  <c r="U2716"/>
  <c r="T2716"/>
  <c r="S2716"/>
  <c r="AA2715"/>
  <c r="Z2715"/>
  <c r="Y2715"/>
  <c r="X2715"/>
  <c r="W2715"/>
  <c r="V2715"/>
  <c r="U2715"/>
  <c r="T2715"/>
  <c r="S2715"/>
  <c r="AA2714"/>
  <c r="Z2714"/>
  <c r="Y2714"/>
  <c r="X2714"/>
  <c r="W2714"/>
  <c r="V2714"/>
  <c r="U2714"/>
  <c r="T2714"/>
  <c r="S2714"/>
  <c r="AA2713"/>
  <c r="Z2713"/>
  <c r="Y2713"/>
  <c r="X2713"/>
  <c r="W2713"/>
  <c r="V2713"/>
  <c r="U2713"/>
  <c r="T2713"/>
  <c r="S2713"/>
  <c r="AA2712"/>
  <c r="Z2712"/>
  <c r="Y2712"/>
  <c r="X2712"/>
  <c r="W2712"/>
  <c r="V2712"/>
  <c r="U2712"/>
  <c r="T2712"/>
  <c r="S2712"/>
  <c r="AA2711"/>
  <c r="Z2711"/>
  <c r="Y2711"/>
  <c r="X2711"/>
  <c r="W2711"/>
  <c r="V2711"/>
  <c r="U2711"/>
  <c r="T2711"/>
  <c r="S2711"/>
  <c r="AA2710"/>
  <c r="Z2710"/>
  <c r="Y2710"/>
  <c r="X2710"/>
  <c r="W2710"/>
  <c r="V2710"/>
  <c r="U2710"/>
  <c r="T2710"/>
  <c r="S2710"/>
  <c r="AA2709"/>
  <c r="Z2709"/>
  <c r="Y2709"/>
  <c r="X2709"/>
  <c r="W2709"/>
  <c r="V2709"/>
  <c r="U2709"/>
  <c r="T2709"/>
  <c r="S2709"/>
  <c r="AA2708"/>
  <c r="Z2708"/>
  <c r="Y2708"/>
  <c r="X2708"/>
  <c r="W2708"/>
  <c r="V2708"/>
  <c r="U2708"/>
  <c r="T2708"/>
  <c r="S2708"/>
  <c r="AA2707"/>
  <c r="Z2707"/>
  <c r="Y2707"/>
  <c r="X2707"/>
  <c r="W2707"/>
  <c r="V2707"/>
  <c r="U2707"/>
  <c r="T2707"/>
  <c r="S2707"/>
  <c r="AA2706"/>
  <c r="Z2706"/>
  <c r="Y2706"/>
  <c r="X2706"/>
  <c r="W2706"/>
  <c r="V2706"/>
  <c r="U2706"/>
  <c r="T2706"/>
  <c r="S2706"/>
  <c r="AA2705"/>
  <c r="Z2705"/>
  <c r="Y2705"/>
  <c r="X2705"/>
  <c r="W2705"/>
  <c r="V2705"/>
  <c r="U2705"/>
  <c r="T2705"/>
  <c r="S2705"/>
  <c r="AA2704"/>
  <c r="Z2704"/>
  <c r="Y2704"/>
  <c r="X2704"/>
  <c r="W2704"/>
  <c r="V2704"/>
  <c r="U2704"/>
  <c r="T2704"/>
  <c r="S2704"/>
  <c r="AA2703"/>
  <c r="Z2703"/>
  <c r="Y2703"/>
  <c r="X2703"/>
  <c r="W2703"/>
  <c r="V2703"/>
  <c r="U2703"/>
  <c r="T2703"/>
  <c r="S2703"/>
  <c r="AA2702"/>
  <c r="Z2702"/>
  <c r="Y2702"/>
  <c r="X2702"/>
  <c r="W2702"/>
  <c r="V2702"/>
  <c r="U2702"/>
  <c r="T2702"/>
  <c r="S2702"/>
  <c r="AA2701"/>
  <c r="Z2701"/>
  <c r="Y2701"/>
  <c r="X2701"/>
  <c r="W2701"/>
  <c r="V2701"/>
  <c r="U2701"/>
  <c r="T2701"/>
  <c r="S2701"/>
  <c r="AA2700"/>
  <c r="Z2700"/>
  <c r="Y2700"/>
  <c r="X2700"/>
  <c r="W2700"/>
  <c r="V2700"/>
  <c r="U2700"/>
  <c r="T2700"/>
  <c r="S2700"/>
  <c r="AA2699"/>
  <c r="Z2699"/>
  <c r="Y2699"/>
  <c r="X2699"/>
  <c r="W2699"/>
  <c r="V2699"/>
  <c r="U2699"/>
  <c r="T2699"/>
  <c r="S2699"/>
  <c r="AA2698"/>
  <c r="Z2698"/>
  <c r="Y2698"/>
  <c r="X2698"/>
  <c r="W2698"/>
  <c r="V2698"/>
  <c r="U2698"/>
  <c r="T2698"/>
  <c r="S2698"/>
  <c r="AA2697"/>
  <c r="Z2697"/>
  <c r="Y2697"/>
  <c r="X2697"/>
  <c r="W2697"/>
  <c r="V2697"/>
  <c r="U2697"/>
  <c r="T2697"/>
  <c r="S2697"/>
  <c r="AA2696"/>
  <c r="Z2696"/>
  <c r="Y2696"/>
  <c r="X2696"/>
  <c r="W2696"/>
  <c r="V2696"/>
  <c r="U2696"/>
  <c r="T2696"/>
  <c r="S2696"/>
  <c r="AA2695"/>
  <c r="Z2695"/>
  <c r="Y2695"/>
  <c r="X2695"/>
  <c r="W2695"/>
  <c r="V2695"/>
  <c r="U2695"/>
  <c r="T2695"/>
  <c r="S2695"/>
  <c r="AA2694"/>
  <c r="Z2694"/>
  <c r="Y2694"/>
  <c r="X2694"/>
  <c r="W2694"/>
  <c r="V2694"/>
  <c r="U2694"/>
  <c r="T2694"/>
  <c r="S2694"/>
  <c r="AA2693"/>
  <c r="Z2693"/>
  <c r="Y2693"/>
  <c r="X2693"/>
  <c r="W2693"/>
  <c r="V2693"/>
  <c r="U2693"/>
  <c r="T2693"/>
  <c r="S2693"/>
  <c r="AA2692"/>
  <c r="Z2692"/>
  <c r="Y2692"/>
  <c r="X2692"/>
  <c r="W2692"/>
  <c r="V2692"/>
  <c r="U2692"/>
  <c r="T2692"/>
  <c r="S2692"/>
  <c r="AA2691"/>
  <c r="Z2691"/>
  <c r="Y2691"/>
  <c r="X2691"/>
  <c r="W2691"/>
  <c r="V2691"/>
  <c r="U2691"/>
  <c r="T2691"/>
  <c r="S2691"/>
  <c r="AA2690"/>
  <c r="Z2690"/>
  <c r="Y2690"/>
  <c r="X2690"/>
  <c r="W2690"/>
  <c r="V2690"/>
  <c r="U2690"/>
  <c r="T2690"/>
  <c r="S2690"/>
  <c r="AA2689"/>
  <c r="Z2689"/>
  <c r="Y2689"/>
  <c r="X2689"/>
  <c r="W2689"/>
  <c r="V2689"/>
  <c r="U2689"/>
  <c r="T2689"/>
  <c r="S2689"/>
  <c r="AA2688"/>
  <c r="Z2688"/>
  <c r="Y2688"/>
  <c r="X2688"/>
  <c r="W2688"/>
  <c r="V2688"/>
  <c r="U2688"/>
  <c r="T2688"/>
  <c r="S2688"/>
  <c r="AA2687"/>
  <c r="Z2687"/>
  <c r="Y2687"/>
  <c r="X2687"/>
  <c r="W2687"/>
  <c r="V2687"/>
  <c r="U2687"/>
  <c r="T2687"/>
  <c r="S2687"/>
  <c r="AA2686"/>
  <c r="Z2686"/>
  <c r="Y2686"/>
  <c r="X2686"/>
  <c r="W2686"/>
  <c r="V2686"/>
  <c r="U2686"/>
  <c r="T2686"/>
  <c r="S2686"/>
  <c r="AA2685"/>
  <c r="Z2685"/>
  <c r="Y2685"/>
  <c r="X2685"/>
  <c r="W2685"/>
  <c r="V2685"/>
  <c r="U2685"/>
  <c r="T2685"/>
  <c r="S2685"/>
  <c r="AA2684"/>
  <c r="Z2684"/>
  <c r="Y2684"/>
  <c r="X2684"/>
  <c r="W2684"/>
  <c r="V2684"/>
  <c r="U2684"/>
  <c r="T2684"/>
  <c r="S2684"/>
  <c r="AA2683"/>
  <c r="Z2683"/>
  <c r="Y2683"/>
  <c r="X2683"/>
  <c r="W2683"/>
  <c r="V2683"/>
  <c r="U2683"/>
  <c r="T2683"/>
  <c r="S2683"/>
  <c r="AA2682"/>
  <c r="Z2682"/>
  <c r="Y2682"/>
  <c r="X2682"/>
  <c r="W2682"/>
  <c r="V2682"/>
  <c r="U2682"/>
  <c r="T2682"/>
  <c r="S2682"/>
  <c r="AA2681"/>
  <c r="Z2681"/>
  <c r="Y2681"/>
  <c r="X2681"/>
  <c r="W2681"/>
  <c r="V2681"/>
  <c r="U2681"/>
  <c r="T2681"/>
  <c r="S2681"/>
  <c r="AA2680"/>
  <c r="Z2680"/>
  <c r="Y2680"/>
  <c r="X2680"/>
  <c r="W2680"/>
  <c r="V2680"/>
  <c r="U2680"/>
  <c r="T2680"/>
  <c r="S2680"/>
  <c r="AA2679"/>
  <c r="Z2679"/>
  <c r="Y2679"/>
  <c r="X2679"/>
  <c r="W2679"/>
  <c r="V2679"/>
  <c r="U2679"/>
  <c r="T2679"/>
  <c r="S2679"/>
  <c r="AA2678"/>
  <c r="Z2678"/>
  <c r="Y2678"/>
  <c r="X2678"/>
  <c r="W2678"/>
  <c r="V2678"/>
  <c r="U2678"/>
  <c r="T2678"/>
  <c r="S2678"/>
  <c r="AA2677"/>
  <c r="Z2677"/>
  <c r="Y2677"/>
  <c r="X2677"/>
  <c r="W2677"/>
  <c r="V2677"/>
  <c r="U2677"/>
  <c r="T2677"/>
  <c r="S2677"/>
  <c r="AA2676"/>
  <c r="Z2676"/>
  <c r="Y2676"/>
  <c r="X2676"/>
  <c r="W2676"/>
  <c r="V2676"/>
  <c r="U2676"/>
  <c r="T2676"/>
  <c r="S2676"/>
  <c r="AA2675"/>
  <c r="Z2675"/>
  <c r="Y2675"/>
  <c r="X2675"/>
  <c r="W2675"/>
  <c r="V2675"/>
  <c r="U2675"/>
  <c r="T2675"/>
  <c r="S2675"/>
  <c r="AA2674"/>
  <c r="Z2674"/>
  <c r="Y2674"/>
  <c r="X2674"/>
  <c r="W2674"/>
  <c r="V2674"/>
  <c r="U2674"/>
  <c r="T2674"/>
  <c r="S2674"/>
  <c r="AA2673"/>
  <c r="Z2673"/>
  <c r="Y2673"/>
  <c r="X2673"/>
  <c r="W2673"/>
  <c r="V2673"/>
  <c r="U2673"/>
  <c r="T2673"/>
  <c r="S2673"/>
  <c r="AA2672"/>
  <c r="Z2672"/>
  <c r="Y2672"/>
  <c r="X2672"/>
  <c r="W2672"/>
  <c r="V2672"/>
  <c r="U2672"/>
  <c r="T2672"/>
  <c r="S2672"/>
  <c r="AA2671"/>
  <c r="Z2671"/>
  <c r="Y2671"/>
  <c r="X2671"/>
  <c r="W2671"/>
  <c r="V2671"/>
  <c r="U2671"/>
  <c r="T2671"/>
  <c r="S2671"/>
  <c r="AA2670"/>
  <c r="Z2670"/>
  <c r="Y2670"/>
  <c r="X2670"/>
  <c r="W2670"/>
  <c r="V2670"/>
  <c r="U2670"/>
  <c r="T2670"/>
  <c r="S2670"/>
  <c r="AA2669"/>
  <c r="Z2669"/>
  <c r="Y2669"/>
  <c r="X2669"/>
  <c r="W2669"/>
  <c r="V2669"/>
  <c r="U2669"/>
  <c r="T2669"/>
  <c r="S2669"/>
  <c r="AA2668"/>
  <c r="Z2668"/>
  <c r="Y2668"/>
  <c r="X2668"/>
  <c r="W2668"/>
  <c r="V2668"/>
  <c r="U2668"/>
  <c r="T2668"/>
  <c r="S2668"/>
  <c r="AA2667"/>
  <c r="Z2667"/>
  <c r="Y2667"/>
  <c r="X2667"/>
  <c r="W2667"/>
  <c r="V2667"/>
  <c r="U2667"/>
  <c r="T2667"/>
  <c r="S2667"/>
  <c r="AA2666"/>
  <c r="Z2666"/>
  <c r="Y2666"/>
  <c r="X2666"/>
  <c r="W2666"/>
  <c r="V2666"/>
  <c r="U2666"/>
  <c r="T2666"/>
  <c r="S2666"/>
  <c r="AA2665"/>
  <c r="Z2665"/>
  <c r="Y2665"/>
  <c r="X2665"/>
  <c r="W2665"/>
  <c r="V2665"/>
  <c r="U2665"/>
  <c r="T2665"/>
  <c r="S2665"/>
  <c r="AA2664"/>
  <c r="Z2664"/>
  <c r="Y2664"/>
  <c r="X2664"/>
  <c r="W2664"/>
  <c r="V2664"/>
  <c r="U2664"/>
  <c r="T2664"/>
  <c r="S2664"/>
  <c r="AA2663"/>
  <c r="Z2663"/>
  <c r="Y2663"/>
  <c r="X2663"/>
  <c r="W2663"/>
  <c r="V2663"/>
  <c r="U2663"/>
  <c r="T2663"/>
  <c r="S2663"/>
  <c r="AA2662"/>
  <c r="Z2662"/>
  <c r="Y2662"/>
  <c r="X2662"/>
  <c r="W2662"/>
  <c r="V2662"/>
  <c r="U2662"/>
  <c r="T2662"/>
  <c r="S2662"/>
  <c r="AA2661"/>
  <c r="Z2661"/>
  <c r="Y2661"/>
  <c r="X2661"/>
  <c r="W2661"/>
  <c r="V2661"/>
  <c r="U2661"/>
  <c r="T2661"/>
  <c r="S2661"/>
  <c r="AA2660"/>
  <c r="Z2660"/>
  <c r="Y2660"/>
  <c r="X2660"/>
  <c r="W2660"/>
  <c r="V2660"/>
  <c r="U2660"/>
  <c r="T2660"/>
  <c r="S2660"/>
  <c r="AA2659"/>
  <c r="Z2659"/>
  <c r="Y2659"/>
  <c r="X2659"/>
  <c r="W2659"/>
  <c r="V2659"/>
  <c r="U2659"/>
  <c r="T2659"/>
  <c r="S2659"/>
  <c r="AA2658"/>
  <c r="Z2658"/>
  <c r="Y2658"/>
  <c r="X2658"/>
  <c r="W2658"/>
  <c r="V2658"/>
  <c r="U2658"/>
  <c r="T2658"/>
  <c r="S2658"/>
  <c r="AA2657"/>
  <c r="Z2657"/>
  <c r="Y2657"/>
  <c r="X2657"/>
  <c r="W2657"/>
  <c r="V2657"/>
  <c r="U2657"/>
  <c r="T2657"/>
  <c r="S2657"/>
  <c r="AA2656"/>
  <c r="Z2656"/>
  <c r="Y2656"/>
  <c r="X2656"/>
  <c r="W2656"/>
  <c r="V2656"/>
  <c r="U2656"/>
  <c r="T2656"/>
  <c r="S2656"/>
  <c r="AA2655"/>
  <c r="Z2655"/>
  <c r="Y2655"/>
  <c r="X2655"/>
  <c r="W2655"/>
  <c r="V2655"/>
  <c r="U2655"/>
  <c r="T2655"/>
  <c r="S2655"/>
  <c r="AA2654"/>
  <c r="Z2654"/>
  <c r="Y2654"/>
  <c r="X2654"/>
  <c r="W2654"/>
  <c r="V2654"/>
  <c r="U2654"/>
  <c r="T2654"/>
  <c r="S2654"/>
  <c r="AA2653"/>
  <c r="Z2653"/>
  <c r="Y2653"/>
  <c r="X2653"/>
  <c r="W2653"/>
  <c r="V2653"/>
  <c r="U2653"/>
  <c r="T2653"/>
  <c r="S2653"/>
  <c r="AA2652"/>
  <c r="Z2652"/>
  <c r="Y2652"/>
  <c r="X2652"/>
  <c r="W2652"/>
  <c r="V2652"/>
  <c r="U2652"/>
  <c r="T2652"/>
  <c r="S2652"/>
  <c r="AA2651"/>
  <c r="Z2651"/>
  <c r="Y2651"/>
  <c r="X2651"/>
  <c r="W2651"/>
  <c r="V2651"/>
  <c r="U2651"/>
  <c r="T2651"/>
  <c r="S2651"/>
  <c r="AA2650"/>
  <c r="Z2650"/>
  <c r="Y2650"/>
  <c r="X2650"/>
  <c r="W2650"/>
  <c r="V2650"/>
  <c r="U2650"/>
  <c r="T2650"/>
  <c r="S2650"/>
  <c r="AA2649"/>
  <c r="Z2649"/>
  <c r="Y2649"/>
  <c r="X2649"/>
  <c r="W2649"/>
  <c r="V2649"/>
  <c r="U2649"/>
  <c r="T2649"/>
  <c r="S2649"/>
  <c r="AA2648"/>
  <c r="Z2648"/>
  <c r="Y2648"/>
  <c r="X2648"/>
  <c r="W2648"/>
  <c r="V2648"/>
  <c r="U2648"/>
  <c r="T2648"/>
  <c r="S2648"/>
  <c r="AA2647"/>
  <c r="Z2647"/>
  <c r="Y2647"/>
  <c r="X2647"/>
  <c r="W2647"/>
  <c r="V2647"/>
  <c r="U2647"/>
  <c r="T2647"/>
  <c r="S2647"/>
  <c r="AA2646"/>
  <c r="Z2646"/>
  <c r="Y2646"/>
  <c r="X2646"/>
  <c r="W2646"/>
  <c r="V2646"/>
  <c r="U2646"/>
  <c r="T2646"/>
  <c r="S2646"/>
  <c r="AA2645"/>
  <c r="Z2645"/>
  <c r="Y2645"/>
  <c r="X2645"/>
  <c r="W2645"/>
  <c r="V2645"/>
  <c r="U2645"/>
  <c r="T2645"/>
  <c r="S2645"/>
  <c r="AA2644"/>
  <c r="Z2644"/>
  <c r="Y2644"/>
  <c r="X2644"/>
  <c r="W2644"/>
  <c r="V2644"/>
  <c r="U2644"/>
  <c r="T2644"/>
  <c r="S2644"/>
  <c r="AA2643"/>
  <c r="Z2643"/>
  <c r="Y2643"/>
  <c r="X2643"/>
  <c r="W2643"/>
  <c r="V2643"/>
  <c r="U2643"/>
  <c r="T2643"/>
  <c r="S2643"/>
  <c r="AA2642"/>
  <c r="Z2642"/>
  <c r="Y2642"/>
  <c r="X2642"/>
  <c r="W2642"/>
  <c r="V2642"/>
  <c r="U2642"/>
  <c r="T2642"/>
  <c r="S2642"/>
  <c r="AA2641"/>
  <c r="Z2641"/>
  <c r="Y2641"/>
  <c r="X2641"/>
  <c r="W2641"/>
  <c r="V2641"/>
  <c r="U2641"/>
  <c r="T2641"/>
  <c r="S2641"/>
  <c r="AA2640"/>
  <c r="Z2640"/>
  <c r="Y2640"/>
  <c r="X2640"/>
  <c r="W2640"/>
  <c r="V2640"/>
  <c r="U2640"/>
  <c r="T2640"/>
  <c r="S2640"/>
  <c r="AA2639"/>
  <c r="Z2639"/>
  <c r="Y2639"/>
  <c r="X2639"/>
  <c r="W2639"/>
  <c r="V2639"/>
  <c r="U2639"/>
  <c r="T2639"/>
  <c r="S2639"/>
  <c r="AA2638"/>
  <c r="Z2638"/>
  <c r="Y2638"/>
  <c r="X2638"/>
  <c r="W2638"/>
  <c r="V2638"/>
  <c r="U2638"/>
  <c r="T2638"/>
  <c r="S2638"/>
  <c r="AA2637"/>
  <c r="Z2637"/>
  <c r="Y2637"/>
  <c r="X2637"/>
  <c r="W2637"/>
  <c r="V2637"/>
  <c r="U2637"/>
  <c r="T2637"/>
  <c r="S2637"/>
  <c r="AA2636"/>
  <c r="Z2636"/>
  <c r="Y2636"/>
  <c r="X2636"/>
  <c r="W2636"/>
  <c r="V2636"/>
  <c r="U2636"/>
  <c r="T2636"/>
  <c r="S2636"/>
  <c r="AA2635"/>
  <c r="Z2635"/>
  <c r="Y2635"/>
  <c r="X2635"/>
  <c r="W2635"/>
  <c r="V2635"/>
  <c r="U2635"/>
  <c r="T2635"/>
  <c r="S2635"/>
  <c r="AA2634"/>
  <c r="Z2634"/>
  <c r="Y2634"/>
  <c r="X2634"/>
  <c r="W2634"/>
  <c r="V2634"/>
  <c r="U2634"/>
  <c r="T2634"/>
  <c r="S2634"/>
  <c r="AA2633"/>
  <c r="Z2633"/>
  <c r="Y2633"/>
  <c r="X2633"/>
  <c r="W2633"/>
  <c r="V2633"/>
  <c r="U2633"/>
  <c r="T2633"/>
  <c r="S2633"/>
  <c r="AA2632"/>
  <c r="Z2632"/>
  <c r="Y2632"/>
  <c r="X2632"/>
  <c r="W2632"/>
  <c r="V2632"/>
  <c r="U2632"/>
  <c r="T2632"/>
  <c r="S2632"/>
  <c r="AA2631"/>
  <c r="Z2631"/>
  <c r="Y2631"/>
  <c r="X2631"/>
  <c r="W2631"/>
  <c r="V2631"/>
  <c r="U2631"/>
  <c r="T2631"/>
  <c r="S2631"/>
  <c r="AA2630"/>
  <c r="Z2630"/>
  <c r="Y2630"/>
  <c r="X2630"/>
  <c r="W2630"/>
  <c r="V2630"/>
  <c r="U2630"/>
  <c r="T2630"/>
  <c r="S2630"/>
  <c r="AA2629"/>
  <c r="Z2629"/>
  <c r="Y2629"/>
  <c r="X2629"/>
  <c r="W2629"/>
  <c r="V2629"/>
  <c r="U2629"/>
  <c r="T2629"/>
  <c r="S2629"/>
  <c r="AA2628"/>
  <c r="Z2628"/>
  <c r="Y2628"/>
  <c r="X2628"/>
  <c r="W2628"/>
  <c r="V2628"/>
  <c r="U2628"/>
  <c r="T2628"/>
  <c r="S2628"/>
  <c r="AA2627"/>
  <c r="Z2627"/>
  <c r="Y2627"/>
  <c r="X2627"/>
  <c r="W2627"/>
  <c r="V2627"/>
  <c r="U2627"/>
  <c r="T2627"/>
  <c r="S2627"/>
  <c r="AA2626"/>
  <c r="Z2626"/>
  <c r="Y2626"/>
  <c r="X2626"/>
  <c r="W2626"/>
  <c r="V2626"/>
  <c r="U2626"/>
  <c r="T2626"/>
  <c r="S2626"/>
  <c r="AA2625"/>
  <c r="Z2625"/>
  <c r="Y2625"/>
  <c r="X2625"/>
  <c r="W2625"/>
  <c r="V2625"/>
  <c r="U2625"/>
  <c r="T2625"/>
  <c r="S2625"/>
  <c r="AA2624"/>
  <c r="Z2624"/>
  <c r="Y2624"/>
  <c r="X2624"/>
  <c r="W2624"/>
  <c r="V2624"/>
  <c r="U2624"/>
  <c r="T2624"/>
  <c r="S2624"/>
  <c r="AA2623"/>
  <c r="Z2623"/>
  <c r="Y2623"/>
  <c r="X2623"/>
  <c r="W2623"/>
  <c r="V2623"/>
  <c r="U2623"/>
  <c r="T2623"/>
  <c r="S2623"/>
  <c r="AA2622"/>
  <c r="Z2622"/>
  <c r="Y2622"/>
  <c r="X2622"/>
  <c r="W2622"/>
  <c r="V2622"/>
  <c r="U2622"/>
  <c r="T2622"/>
  <c r="S2622"/>
  <c r="AA2621"/>
  <c r="Z2621"/>
  <c r="Y2621"/>
  <c r="X2621"/>
  <c r="W2621"/>
  <c r="V2621"/>
  <c r="U2621"/>
  <c r="T2621"/>
  <c r="S2621"/>
  <c r="AA2620"/>
  <c r="Z2620"/>
  <c r="Y2620"/>
  <c r="X2620"/>
  <c r="W2620"/>
  <c r="V2620"/>
  <c r="U2620"/>
  <c r="T2620"/>
  <c r="S2620"/>
  <c r="AA2619"/>
  <c r="Z2619"/>
  <c r="Y2619"/>
  <c r="X2619"/>
  <c r="W2619"/>
  <c r="V2619"/>
  <c r="U2619"/>
  <c r="T2619"/>
  <c r="S2619"/>
  <c r="AA2618"/>
  <c r="Z2618"/>
  <c r="Y2618"/>
  <c r="X2618"/>
  <c r="W2618"/>
  <c r="V2618"/>
  <c r="U2618"/>
  <c r="T2618"/>
  <c r="S2618"/>
  <c r="AA2617"/>
  <c r="Z2617"/>
  <c r="Y2617"/>
  <c r="X2617"/>
  <c r="W2617"/>
  <c r="V2617"/>
  <c r="U2617"/>
  <c r="T2617"/>
  <c r="S2617"/>
  <c r="AA2616"/>
  <c r="Z2616"/>
  <c r="Y2616"/>
  <c r="X2616"/>
  <c r="W2616"/>
  <c r="V2616"/>
  <c r="U2616"/>
  <c r="T2616"/>
  <c r="S2616"/>
  <c r="AA2615"/>
  <c r="Z2615"/>
  <c r="Y2615"/>
  <c r="X2615"/>
  <c r="W2615"/>
  <c r="V2615"/>
  <c r="U2615"/>
  <c r="T2615"/>
  <c r="S2615"/>
  <c r="AA2614"/>
  <c r="Z2614"/>
  <c r="Y2614"/>
  <c r="X2614"/>
  <c r="W2614"/>
  <c r="V2614"/>
  <c r="U2614"/>
  <c r="T2614"/>
  <c r="S2614"/>
  <c r="AA2613"/>
  <c r="Z2613"/>
  <c r="Y2613"/>
  <c r="X2613"/>
  <c r="W2613"/>
  <c r="V2613"/>
  <c r="U2613"/>
  <c r="T2613"/>
  <c r="S2613"/>
  <c r="AA2612"/>
  <c r="Z2612"/>
  <c r="Y2612"/>
  <c r="X2612"/>
  <c r="W2612"/>
  <c r="V2612"/>
  <c r="U2612"/>
  <c r="T2612"/>
  <c r="S2612"/>
  <c r="AA2611"/>
  <c r="Z2611"/>
  <c r="Y2611"/>
  <c r="X2611"/>
  <c r="W2611"/>
  <c r="V2611"/>
  <c r="U2611"/>
  <c r="T2611"/>
  <c r="S2611"/>
  <c r="AA2610"/>
  <c r="Z2610"/>
  <c r="Y2610"/>
  <c r="X2610"/>
  <c r="W2610"/>
  <c r="V2610"/>
  <c r="U2610"/>
  <c r="T2610"/>
  <c r="S2610"/>
  <c r="AA2609"/>
  <c r="Z2609"/>
  <c r="Y2609"/>
  <c r="X2609"/>
  <c r="W2609"/>
  <c r="V2609"/>
  <c r="U2609"/>
  <c r="T2609"/>
  <c r="S2609"/>
  <c r="AA2608"/>
  <c r="Z2608"/>
  <c r="Y2608"/>
  <c r="X2608"/>
  <c r="W2608"/>
  <c r="V2608"/>
  <c r="U2608"/>
  <c r="T2608"/>
  <c r="S2608"/>
  <c r="AA2607"/>
  <c r="Z2607"/>
  <c r="Y2607"/>
  <c r="X2607"/>
  <c r="W2607"/>
  <c r="V2607"/>
  <c r="U2607"/>
  <c r="T2607"/>
  <c r="S2607"/>
  <c r="AA2606"/>
  <c r="Z2606"/>
  <c r="Y2606"/>
  <c r="X2606"/>
  <c r="W2606"/>
  <c r="V2606"/>
  <c r="U2606"/>
  <c r="T2606"/>
  <c r="S2606"/>
  <c r="AA2605"/>
  <c r="Z2605"/>
  <c r="Y2605"/>
  <c r="X2605"/>
  <c r="W2605"/>
  <c r="V2605"/>
  <c r="U2605"/>
  <c r="T2605"/>
  <c r="S2605"/>
  <c r="AA2604"/>
  <c r="Z2604"/>
  <c r="Y2604"/>
  <c r="X2604"/>
  <c r="W2604"/>
  <c r="V2604"/>
  <c r="U2604"/>
  <c r="T2604"/>
  <c r="S2604"/>
  <c r="AA2603"/>
  <c r="Z2603"/>
  <c r="Y2603"/>
  <c r="X2603"/>
  <c r="W2603"/>
  <c r="V2603"/>
  <c r="U2603"/>
  <c r="T2603"/>
  <c r="S2603"/>
  <c r="AA2602"/>
  <c r="Z2602"/>
  <c r="Y2602"/>
  <c r="X2602"/>
  <c r="W2602"/>
  <c r="V2602"/>
  <c r="U2602"/>
  <c r="T2602"/>
  <c r="S2602"/>
  <c r="AA2601"/>
  <c r="Z2601"/>
  <c r="Y2601"/>
  <c r="X2601"/>
  <c r="W2601"/>
  <c r="V2601"/>
  <c r="U2601"/>
  <c r="T2601"/>
  <c r="S2601"/>
  <c r="AA2600"/>
  <c r="Z2600"/>
  <c r="Y2600"/>
  <c r="X2600"/>
  <c r="W2600"/>
  <c r="V2600"/>
  <c r="U2600"/>
  <c r="T2600"/>
  <c r="S2600"/>
  <c r="AA2599"/>
  <c r="Z2599"/>
  <c r="Y2599"/>
  <c r="X2599"/>
  <c r="W2599"/>
  <c r="V2599"/>
  <c r="U2599"/>
  <c r="T2599"/>
  <c r="S2599"/>
  <c r="AA2598"/>
  <c r="Z2598"/>
  <c r="Y2598"/>
  <c r="X2598"/>
  <c r="W2598"/>
  <c r="V2598"/>
  <c r="U2598"/>
  <c r="T2598"/>
  <c r="S2598"/>
  <c r="AA2597"/>
  <c r="Z2597"/>
  <c r="Y2597"/>
  <c r="X2597"/>
  <c r="W2597"/>
  <c r="V2597"/>
  <c r="U2597"/>
  <c r="T2597"/>
  <c r="S2597"/>
  <c r="AA2596"/>
  <c r="Z2596"/>
  <c r="Y2596"/>
  <c r="X2596"/>
  <c r="W2596"/>
  <c r="V2596"/>
  <c r="U2596"/>
  <c r="T2596"/>
  <c r="S2596"/>
  <c r="AA2595"/>
  <c r="Z2595"/>
  <c r="Y2595"/>
  <c r="X2595"/>
  <c r="W2595"/>
  <c r="V2595"/>
  <c r="U2595"/>
  <c r="T2595"/>
  <c r="S2595"/>
  <c r="AA2594"/>
  <c r="Z2594"/>
  <c r="Y2594"/>
  <c r="X2594"/>
  <c r="W2594"/>
  <c r="V2594"/>
  <c r="U2594"/>
  <c r="T2594"/>
  <c r="S2594"/>
  <c r="AA2593"/>
  <c r="Z2593"/>
  <c r="Y2593"/>
  <c r="X2593"/>
  <c r="W2593"/>
  <c r="V2593"/>
  <c r="U2593"/>
  <c r="T2593"/>
  <c r="S2593"/>
  <c r="AA2592"/>
  <c r="Z2592"/>
  <c r="Y2592"/>
  <c r="X2592"/>
  <c r="W2592"/>
  <c r="V2592"/>
  <c r="U2592"/>
  <c r="T2592"/>
  <c r="S2592"/>
  <c r="AA2591"/>
  <c r="Z2591"/>
  <c r="Y2591"/>
  <c r="X2591"/>
  <c r="W2591"/>
  <c r="V2591"/>
  <c r="U2591"/>
  <c r="T2591"/>
  <c r="S2591"/>
  <c r="AA2590"/>
  <c r="Z2590"/>
  <c r="Y2590"/>
  <c r="X2590"/>
  <c r="W2590"/>
  <c r="V2590"/>
  <c r="U2590"/>
  <c r="T2590"/>
  <c r="S2590"/>
  <c r="AA2589"/>
  <c r="Z2589"/>
  <c r="Y2589"/>
  <c r="X2589"/>
  <c r="W2589"/>
  <c r="V2589"/>
  <c r="U2589"/>
  <c r="T2589"/>
  <c r="S2589"/>
  <c r="AA2588"/>
  <c r="Z2588"/>
  <c r="Y2588"/>
  <c r="X2588"/>
  <c r="W2588"/>
  <c r="V2588"/>
  <c r="U2588"/>
  <c r="T2588"/>
  <c r="S2588"/>
  <c r="AA2587"/>
  <c r="Z2587"/>
  <c r="Y2587"/>
  <c r="X2587"/>
  <c r="W2587"/>
  <c r="V2587"/>
  <c r="U2587"/>
  <c r="T2587"/>
  <c r="S2587"/>
  <c r="AA2586"/>
  <c r="Z2586"/>
  <c r="Y2586"/>
  <c r="X2586"/>
  <c r="W2586"/>
  <c r="V2586"/>
  <c r="U2586"/>
  <c r="T2586"/>
  <c r="S2586"/>
  <c r="AA2585"/>
  <c r="Z2585"/>
  <c r="Y2585"/>
  <c r="X2585"/>
  <c r="W2585"/>
  <c r="V2585"/>
  <c r="U2585"/>
  <c r="T2585"/>
  <c r="S2585"/>
  <c r="AA2584"/>
  <c r="Z2584"/>
  <c r="Y2584"/>
  <c r="X2584"/>
  <c r="W2584"/>
  <c r="V2584"/>
  <c r="U2584"/>
  <c r="T2584"/>
  <c r="S2584"/>
  <c r="AA2583"/>
  <c r="Z2583"/>
  <c r="Y2583"/>
  <c r="X2583"/>
  <c r="W2583"/>
  <c r="V2583"/>
  <c r="U2583"/>
  <c r="T2583"/>
  <c r="S2583"/>
  <c r="AA2582"/>
  <c r="Z2582"/>
  <c r="Y2582"/>
  <c r="X2582"/>
  <c r="W2582"/>
  <c r="V2582"/>
  <c r="U2582"/>
  <c r="T2582"/>
  <c r="S2582"/>
  <c r="AA2581"/>
  <c r="Z2581"/>
  <c r="Y2581"/>
  <c r="X2581"/>
  <c r="W2581"/>
  <c r="V2581"/>
  <c r="U2581"/>
  <c r="T2581"/>
  <c r="S2581"/>
  <c r="AA2580"/>
  <c r="Z2580"/>
  <c r="Y2580"/>
  <c r="X2580"/>
  <c r="W2580"/>
  <c r="V2580"/>
  <c r="U2580"/>
  <c r="T2580"/>
  <c r="S2580"/>
  <c r="AA2579"/>
  <c r="Z2579"/>
  <c r="Y2579"/>
  <c r="X2579"/>
  <c r="W2579"/>
  <c r="V2579"/>
  <c r="U2579"/>
  <c r="T2579"/>
  <c r="S2579"/>
  <c r="AA2578"/>
  <c r="Z2578"/>
  <c r="Y2578"/>
  <c r="X2578"/>
  <c r="W2578"/>
  <c r="V2578"/>
  <c r="U2578"/>
  <c r="T2578"/>
  <c r="S2578"/>
  <c r="AA2577"/>
  <c r="Z2577"/>
  <c r="Y2577"/>
  <c r="X2577"/>
  <c r="W2577"/>
  <c r="V2577"/>
  <c r="U2577"/>
  <c r="T2577"/>
  <c r="S2577"/>
  <c r="AA2576"/>
  <c r="Z2576"/>
  <c r="Y2576"/>
  <c r="X2576"/>
  <c r="W2576"/>
  <c r="V2576"/>
  <c r="U2576"/>
  <c r="T2576"/>
  <c r="S2576"/>
  <c r="AA2575"/>
  <c r="Z2575"/>
  <c r="Y2575"/>
  <c r="X2575"/>
  <c r="W2575"/>
  <c r="V2575"/>
  <c r="U2575"/>
  <c r="T2575"/>
  <c r="S2575"/>
  <c r="AA2574"/>
  <c r="Z2574"/>
  <c r="Y2574"/>
  <c r="X2574"/>
  <c r="W2574"/>
  <c r="V2574"/>
  <c r="U2574"/>
  <c r="T2574"/>
  <c r="S2574"/>
  <c r="AA2573"/>
  <c r="Z2573"/>
  <c r="Y2573"/>
  <c r="X2573"/>
  <c r="W2573"/>
  <c r="V2573"/>
  <c r="U2573"/>
  <c r="T2573"/>
  <c r="S2573"/>
  <c r="AA2572"/>
  <c r="Z2572"/>
  <c r="Y2572"/>
  <c r="X2572"/>
  <c r="W2572"/>
  <c r="V2572"/>
  <c r="U2572"/>
  <c r="T2572"/>
  <c r="S2572"/>
  <c r="AA2571"/>
  <c r="Z2571"/>
  <c r="Y2571"/>
  <c r="X2571"/>
  <c r="W2571"/>
  <c r="V2571"/>
  <c r="U2571"/>
  <c r="T2571"/>
  <c r="S2571"/>
  <c r="AA2570"/>
  <c r="Z2570"/>
  <c r="Y2570"/>
  <c r="X2570"/>
  <c r="W2570"/>
  <c r="V2570"/>
  <c r="U2570"/>
  <c r="T2570"/>
  <c r="S2570"/>
  <c r="AA2569"/>
  <c r="Z2569"/>
  <c r="Y2569"/>
  <c r="X2569"/>
  <c r="W2569"/>
  <c r="V2569"/>
  <c r="U2569"/>
  <c r="T2569"/>
  <c r="S2569"/>
  <c r="AA2568"/>
  <c r="Z2568"/>
  <c r="Y2568"/>
  <c r="X2568"/>
  <c r="W2568"/>
  <c r="V2568"/>
  <c r="U2568"/>
  <c r="T2568"/>
  <c r="S2568"/>
  <c r="AA2567"/>
  <c r="Z2567"/>
  <c r="Y2567"/>
  <c r="X2567"/>
  <c r="W2567"/>
  <c r="V2567"/>
  <c r="U2567"/>
  <c r="T2567"/>
  <c r="S2567"/>
  <c r="AA2566"/>
  <c r="Z2566"/>
  <c r="Y2566"/>
  <c r="X2566"/>
  <c r="W2566"/>
  <c r="V2566"/>
  <c r="U2566"/>
  <c r="T2566"/>
  <c r="S2566"/>
  <c r="AA2565"/>
  <c r="Z2565"/>
  <c r="Y2565"/>
  <c r="X2565"/>
  <c r="W2565"/>
  <c r="V2565"/>
  <c r="U2565"/>
  <c r="T2565"/>
  <c r="S2565"/>
  <c r="AA2564"/>
  <c r="Z2564"/>
  <c r="Y2564"/>
  <c r="X2564"/>
  <c r="W2564"/>
  <c r="V2564"/>
  <c r="U2564"/>
  <c r="T2564"/>
  <c r="S2564"/>
  <c r="AA2563"/>
  <c r="Z2563"/>
  <c r="Y2563"/>
  <c r="X2563"/>
  <c r="W2563"/>
  <c r="V2563"/>
  <c r="U2563"/>
  <c r="T2563"/>
  <c r="S2563"/>
  <c r="AA2562"/>
  <c r="Z2562"/>
  <c r="Y2562"/>
  <c r="X2562"/>
  <c r="W2562"/>
  <c r="V2562"/>
  <c r="U2562"/>
  <c r="T2562"/>
  <c r="S2562"/>
  <c r="AA2561"/>
  <c r="Z2561"/>
  <c r="Y2561"/>
  <c r="X2561"/>
  <c r="W2561"/>
  <c r="V2561"/>
  <c r="U2561"/>
  <c r="T2561"/>
  <c r="S2561"/>
  <c r="AA2560"/>
  <c r="Z2560"/>
  <c r="Y2560"/>
  <c r="X2560"/>
  <c r="W2560"/>
  <c r="V2560"/>
  <c r="U2560"/>
  <c r="T2560"/>
  <c r="S2560"/>
  <c r="AA2559"/>
  <c r="Z2559"/>
  <c r="Y2559"/>
  <c r="X2559"/>
  <c r="W2559"/>
  <c r="V2559"/>
  <c r="U2559"/>
  <c r="T2559"/>
  <c r="S2559"/>
  <c r="AA2558"/>
  <c r="Z2558"/>
  <c r="Y2558"/>
  <c r="X2558"/>
  <c r="W2558"/>
  <c r="V2558"/>
  <c r="U2558"/>
  <c r="T2558"/>
  <c r="S2558"/>
  <c r="AA2557"/>
  <c r="Z2557"/>
  <c r="Y2557"/>
  <c r="X2557"/>
  <c r="W2557"/>
  <c r="V2557"/>
  <c r="U2557"/>
  <c r="T2557"/>
  <c r="S2557"/>
  <c r="AA2556"/>
  <c r="Z2556"/>
  <c r="Y2556"/>
  <c r="X2556"/>
  <c r="W2556"/>
  <c r="V2556"/>
  <c r="U2556"/>
  <c r="T2556"/>
  <c r="S2556"/>
  <c r="AA2555"/>
  <c r="Z2555"/>
  <c r="Y2555"/>
  <c r="X2555"/>
  <c r="W2555"/>
  <c r="V2555"/>
  <c r="U2555"/>
  <c r="T2555"/>
  <c r="S2555"/>
  <c r="AA2554"/>
  <c r="Z2554"/>
  <c r="Y2554"/>
  <c r="X2554"/>
  <c r="W2554"/>
  <c r="V2554"/>
  <c r="U2554"/>
  <c r="T2554"/>
  <c r="S2554"/>
  <c r="AA2553"/>
  <c r="Z2553"/>
  <c r="Y2553"/>
  <c r="X2553"/>
  <c r="W2553"/>
  <c r="V2553"/>
  <c r="U2553"/>
  <c r="T2553"/>
  <c r="S2553"/>
  <c r="AA2552"/>
  <c r="Z2552"/>
  <c r="Y2552"/>
  <c r="X2552"/>
  <c r="W2552"/>
  <c r="V2552"/>
  <c r="U2552"/>
  <c r="T2552"/>
  <c r="S2552"/>
  <c r="AA2551"/>
  <c r="Z2551"/>
  <c r="Y2551"/>
  <c r="X2551"/>
  <c r="W2551"/>
  <c r="V2551"/>
  <c r="U2551"/>
  <c r="T2551"/>
  <c r="S2551"/>
  <c r="AA2550"/>
  <c r="Z2550"/>
  <c r="Y2550"/>
  <c r="X2550"/>
  <c r="W2550"/>
  <c r="V2550"/>
  <c r="U2550"/>
  <c r="T2550"/>
  <c r="S2550"/>
  <c r="AA2549"/>
  <c r="Z2549"/>
  <c r="Y2549"/>
  <c r="X2549"/>
  <c r="W2549"/>
  <c r="V2549"/>
  <c r="U2549"/>
  <c r="T2549"/>
  <c r="S2549"/>
  <c r="AA2548"/>
  <c r="Z2548"/>
  <c r="Y2548"/>
  <c r="X2548"/>
  <c r="W2548"/>
  <c r="V2548"/>
  <c r="U2548"/>
  <c r="T2548"/>
  <c r="S2548"/>
  <c r="AA2547"/>
  <c r="Z2547"/>
  <c r="Y2547"/>
  <c r="X2547"/>
  <c r="W2547"/>
  <c r="V2547"/>
  <c r="U2547"/>
  <c r="T2547"/>
  <c r="S2547"/>
  <c r="AA2546"/>
  <c r="Z2546"/>
  <c r="Y2546"/>
  <c r="X2546"/>
  <c r="W2546"/>
  <c r="V2546"/>
  <c r="U2546"/>
  <c r="T2546"/>
  <c r="S2546"/>
  <c r="AA2545"/>
  <c r="Z2545"/>
  <c r="Y2545"/>
  <c r="X2545"/>
  <c r="W2545"/>
  <c r="V2545"/>
  <c r="U2545"/>
  <c r="T2545"/>
  <c r="S2545"/>
  <c r="AA2544"/>
  <c r="Z2544"/>
  <c r="Y2544"/>
  <c r="X2544"/>
  <c r="W2544"/>
  <c r="V2544"/>
  <c r="U2544"/>
  <c r="T2544"/>
  <c r="S2544"/>
  <c r="AA2543"/>
  <c r="Z2543"/>
  <c r="Y2543"/>
  <c r="X2543"/>
  <c r="W2543"/>
  <c r="V2543"/>
  <c r="U2543"/>
  <c r="T2543"/>
  <c r="S2543"/>
  <c r="AA2542"/>
  <c r="Z2542"/>
  <c r="Y2542"/>
  <c r="X2542"/>
  <c r="W2542"/>
  <c r="V2542"/>
  <c r="U2542"/>
  <c r="T2542"/>
  <c r="S2542"/>
  <c r="AA2541"/>
  <c r="Z2541"/>
  <c r="Y2541"/>
  <c r="X2541"/>
  <c r="W2541"/>
  <c r="V2541"/>
  <c r="U2541"/>
  <c r="T2541"/>
  <c r="S2541"/>
  <c r="AA2540"/>
  <c r="Z2540"/>
  <c r="Y2540"/>
  <c r="X2540"/>
  <c r="W2540"/>
  <c r="V2540"/>
  <c r="U2540"/>
  <c r="T2540"/>
  <c r="S2540"/>
  <c r="AA2539"/>
  <c r="Z2539"/>
  <c r="Y2539"/>
  <c r="X2539"/>
  <c r="W2539"/>
  <c r="V2539"/>
  <c r="U2539"/>
  <c r="T2539"/>
  <c r="S2539"/>
  <c r="AA2538"/>
  <c r="Z2538"/>
  <c r="Y2538"/>
  <c r="X2538"/>
  <c r="W2538"/>
  <c r="V2538"/>
  <c r="U2538"/>
  <c r="T2538"/>
  <c r="S2538"/>
  <c r="AA2537"/>
  <c r="Z2537"/>
  <c r="Y2537"/>
  <c r="X2537"/>
  <c r="W2537"/>
  <c r="V2537"/>
  <c r="U2537"/>
  <c r="T2537"/>
  <c r="S2537"/>
  <c r="AA2536"/>
  <c r="Z2536"/>
  <c r="Y2536"/>
  <c r="X2536"/>
  <c r="W2536"/>
  <c r="V2536"/>
  <c r="U2536"/>
  <c r="T2536"/>
  <c r="S2536"/>
  <c r="AA2535"/>
  <c r="Z2535"/>
  <c r="Y2535"/>
  <c r="X2535"/>
  <c r="W2535"/>
  <c r="V2535"/>
  <c r="U2535"/>
  <c r="T2535"/>
  <c r="S2535"/>
  <c r="AA2534"/>
  <c r="Z2534"/>
  <c r="Y2534"/>
  <c r="X2534"/>
  <c r="W2534"/>
  <c r="V2534"/>
  <c r="U2534"/>
  <c r="T2534"/>
  <c r="S2534"/>
  <c r="AA2533"/>
  <c r="Z2533"/>
  <c r="Y2533"/>
  <c r="X2533"/>
  <c r="W2533"/>
  <c r="V2533"/>
  <c r="U2533"/>
  <c r="T2533"/>
  <c r="S2533"/>
  <c r="AA2532"/>
  <c r="Z2532"/>
  <c r="Y2532"/>
  <c r="X2532"/>
  <c r="W2532"/>
  <c r="V2532"/>
  <c r="U2532"/>
  <c r="T2532"/>
  <c r="S2532"/>
  <c r="AA2531"/>
  <c r="Z2531"/>
  <c r="Y2531"/>
  <c r="X2531"/>
  <c r="W2531"/>
  <c r="V2531"/>
  <c r="U2531"/>
  <c r="T2531"/>
  <c r="S2531"/>
  <c r="AA2530"/>
  <c r="Z2530"/>
  <c r="Y2530"/>
  <c r="X2530"/>
  <c r="W2530"/>
  <c r="V2530"/>
  <c r="U2530"/>
  <c r="T2530"/>
  <c r="S2530"/>
  <c r="AA2529"/>
  <c r="Z2529"/>
  <c r="Y2529"/>
  <c r="X2529"/>
  <c r="W2529"/>
  <c r="V2529"/>
  <c r="U2529"/>
  <c r="T2529"/>
  <c r="S2529"/>
  <c r="AA2528"/>
  <c r="Z2528"/>
  <c r="Y2528"/>
  <c r="X2528"/>
  <c r="W2528"/>
  <c r="V2528"/>
  <c r="U2528"/>
  <c r="T2528"/>
  <c r="S2528"/>
  <c r="AA2527"/>
  <c r="Z2527"/>
  <c r="Y2527"/>
  <c r="X2527"/>
  <c r="W2527"/>
  <c r="V2527"/>
  <c r="U2527"/>
  <c r="T2527"/>
  <c r="S2527"/>
  <c r="AA2526"/>
  <c r="Z2526"/>
  <c r="Y2526"/>
  <c r="X2526"/>
  <c r="W2526"/>
  <c r="V2526"/>
  <c r="U2526"/>
  <c r="T2526"/>
  <c r="S2526"/>
  <c r="AA2525"/>
  <c r="Z2525"/>
  <c r="Y2525"/>
  <c r="X2525"/>
  <c r="W2525"/>
  <c r="V2525"/>
  <c r="U2525"/>
  <c r="T2525"/>
  <c r="S2525"/>
  <c r="AA2524"/>
  <c r="Z2524"/>
  <c r="Y2524"/>
  <c r="X2524"/>
  <c r="W2524"/>
  <c r="V2524"/>
  <c r="U2524"/>
  <c r="T2524"/>
  <c r="S2524"/>
  <c r="AA2523"/>
  <c r="Z2523"/>
  <c r="Y2523"/>
  <c r="X2523"/>
  <c r="W2523"/>
  <c r="V2523"/>
  <c r="U2523"/>
  <c r="T2523"/>
  <c r="S2523"/>
  <c r="AA2522"/>
  <c r="Z2522"/>
  <c r="Y2522"/>
  <c r="X2522"/>
  <c r="W2522"/>
  <c r="V2522"/>
  <c r="U2522"/>
  <c r="T2522"/>
  <c r="S2522"/>
  <c r="AA2521"/>
  <c r="Z2521"/>
  <c r="Y2521"/>
  <c r="X2521"/>
  <c r="W2521"/>
  <c r="V2521"/>
  <c r="U2521"/>
  <c r="T2521"/>
  <c r="S2521"/>
  <c r="AA2520"/>
  <c r="Z2520"/>
  <c r="Y2520"/>
  <c r="X2520"/>
  <c r="W2520"/>
  <c r="V2520"/>
  <c r="U2520"/>
  <c r="T2520"/>
  <c r="S2520"/>
  <c r="AA2519"/>
  <c r="Z2519"/>
  <c r="Y2519"/>
  <c r="X2519"/>
  <c r="W2519"/>
  <c r="V2519"/>
  <c r="U2519"/>
  <c r="T2519"/>
  <c r="S2519"/>
  <c r="AA2518"/>
  <c r="Z2518"/>
  <c r="Y2518"/>
  <c r="X2518"/>
  <c r="W2518"/>
  <c r="V2518"/>
  <c r="U2518"/>
  <c r="T2518"/>
  <c r="S2518"/>
  <c r="AA2517"/>
  <c r="Z2517"/>
  <c r="Y2517"/>
  <c r="X2517"/>
  <c r="W2517"/>
  <c r="V2517"/>
  <c r="U2517"/>
  <c r="T2517"/>
  <c r="S2517"/>
  <c r="AA2516"/>
  <c r="Z2516"/>
  <c r="Y2516"/>
  <c r="X2516"/>
  <c r="W2516"/>
  <c r="V2516"/>
  <c r="U2516"/>
  <c r="T2516"/>
  <c r="S2516"/>
  <c r="AA2515"/>
  <c r="Z2515"/>
  <c r="Y2515"/>
  <c r="X2515"/>
  <c r="W2515"/>
  <c r="V2515"/>
  <c r="U2515"/>
  <c r="T2515"/>
  <c r="S2515"/>
  <c r="AA2514"/>
  <c r="Z2514"/>
  <c r="Y2514"/>
  <c r="X2514"/>
  <c r="W2514"/>
  <c r="V2514"/>
  <c r="U2514"/>
  <c r="T2514"/>
  <c r="S2514"/>
  <c r="AA2513"/>
  <c r="Z2513"/>
  <c r="Y2513"/>
  <c r="X2513"/>
  <c r="W2513"/>
  <c r="V2513"/>
  <c r="U2513"/>
  <c r="T2513"/>
  <c r="S2513"/>
  <c r="AA2512"/>
  <c r="Z2512"/>
  <c r="Y2512"/>
  <c r="X2512"/>
  <c r="W2512"/>
  <c r="V2512"/>
  <c r="U2512"/>
  <c r="T2512"/>
  <c r="S2512"/>
  <c r="AA2511"/>
  <c r="Z2511"/>
  <c r="Y2511"/>
  <c r="X2511"/>
  <c r="W2511"/>
  <c r="V2511"/>
  <c r="U2511"/>
  <c r="T2511"/>
  <c r="S2511"/>
  <c r="AA2510"/>
  <c r="Z2510"/>
  <c r="Y2510"/>
  <c r="X2510"/>
  <c r="W2510"/>
  <c r="V2510"/>
  <c r="U2510"/>
  <c r="T2510"/>
  <c r="S2510"/>
  <c r="AA2509"/>
  <c r="Z2509"/>
  <c r="Y2509"/>
  <c r="X2509"/>
  <c r="W2509"/>
  <c r="V2509"/>
  <c r="U2509"/>
  <c r="T2509"/>
  <c r="S2509"/>
  <c r="AA2508"/>
  <c r="Z2508"/>
  <c r="Y2508"/>
  <c r="X2508"/>
  <c r="W2508"/>
  <c r="V2508"/>
  <c r="U2508"/>
  <c r="T2508"/>
  <c r="S2508"/>
  <c r="AA2507"/>
  <c r="Z2507"/>
  <c r="Y2507"/>
  <c r="X2507"/>
  <c r="W2507"/>
  <c r="V2507"/>
  <c r="U2507"/>
  <c r="T2507"/>
  <c r="S2507"/>
  <c r="AA2506"/>
  <c r="Z2506"/>
  <c r="Y2506"/>
  <c r="X2506"/>
  <c r="W2506"/>
  <c r="V2506"/>
  <c r="U2506"/>
  <c r="T2506"/>
  <c r="S2506"/>
  <c r="AA2505"/>
  <c r="Z2505"/>
  <c r="Y2505"/>
  <c r="X2505"/>
  <c r="W2505"/>
  <c r="V2505"/>
  <c r="U2505"/>
  <c r="T2505"/>
  <c r="S2505"/>
  <c r="AA2504"/>
  <c r="Z2504"/>
  <c r="Y2504"/>
  <c r="X2504"/>
  <c r="W2504"/>
  <c r="V2504"/>
  <c r="U2504"/>
  <c r="T2504"/>
  <c r="S2504"/>
  <c r="AA2503"/>
  <c r="Z2503"/>
  <c r="Y2503"/>
  <c r="X2503"/>
  <c r="W2503"/>
  <c r="V2503"/>
  <c r="U2503"/>
  <c r="T2503"/>
  <c r="S2503"/>
  <c r="AA2502"/>
  <c r="Z2502"/>
  <c r="Y2502"/>
  <c r="X2502"/>
  <c r="W2502"/>
  <c r="V2502"/>
  <c r="U2502"/>
  <c r="T2502"/>
  <c r="S2502"/>
  <c r="AA2501"/>
  <c r="Z2501"/>
  <c r="Y2501"/>
  <c r="X2501"/>
  <c r="W2501"/>
  <c r="V2501"/>
  <c r="U2501"/>
  <c r="T2501"/>
  <c r="S2501"/>
  <c r="AA2500"/>
  <c r="Z2500"/>
  <c r="Y2500"/>
  <c r="X2500"/>
  <c r="W2500"/>
  <c r="V2500"/>
  <c r="U2500"/>
  <c r="T2500"/>
  <c r="S2500"/>
  <c r="AA2499"/>
  <c r="Z2499"/>
  <c r="Y2499"/>
  <c r="X2499"/>
  <c r="W2499"/>
  <c r="V2499"/>
  <c r="U2499"/>
  <c r="T2499"/>
  <c r="S2499"/>
  <c r="AA2498"/>
  <c r="Z2498"/>
  <c r="Y2498"/>
  <c r="X2498"/>
  <c r="W2498"/>
  <c r="V2498"/>
  <c r="U2498"/>
  <c r="T2498"/>
  <c r="S2498"/>
  <c r="AA2497"/>
  <c r="Z2497"/>
  <c r="Y2497"/>
  <c r="X2497"/>
  <c r="W2497"/>
  <c r="V2497"/>
  <c r="U2497"/>
  <c r="T2497"/>
  <c r="S2497"/>
  <c r="AA2496"/>
  <c r="Z2496"/>
  <c r="Y2496"/>
  <c r="X2496"/>
  <c r="W2496"/>
  <c r="V2496"/>
  <c r="U2496"/>
  <c r="T2496"/>
  <c r="S2496"/>
  <c r="AA2495"/>
  <c r="Z2495"/>
  <c r="Y2495"/>
  <c r="X2495"/>
  <c r="W2495"/>
  <c r="V2495"/>
  <c r="U2495"/>
  <c r="T2495"/>
  <c r="S2495"/>
  <c r="AA2494"/>
  <c r="Z2494"/>
  <c r="Y2494"/>
  <c r="X2494"/>
  <c r="W2494"/>
  <c r="V2494"/>
  <c r="U2494"/>
  <c r="T2494"/>
  <c r="S2494"/>
  <c r="AA2493"/>
  <c r="Z2493"/>
  <c r="Y2493"/>
  <c r="X2493"/>
  <c r="W2493"/>
  <c r="V2493"/>
  <c r="U2493"/>
  <c r="T2493"/>
  <c r="S2493"/>
  <c r="AA2492"/>
  <c r="Z2492"/>
  <c r="Y2492"/>
  <c r="X2492"/>
  <c r="W2492"/>
  <c r="V2492"/>
  <c r="U2492"/>
  <c r="T2492"/>
  <c r="S2492"/>
  <c r="AA2491"/>
  <c r="Z2491"/>
  <c r="Y2491"/>
  <c r="X2491"/>
  <c r="W2491"/>
  <c r="V2491"/>
  <c r="U2491"/>
  <c r="T2491"/>
  <c r="S2491"/>
  <c r="AA2490"/>
  <c r="Z2490"/>
  <c r="Y2490"/>
  <c r="X2490"/>
  <c r="W2490"/>
  <c r="V2490"/>
  <c r="U2490"/>
  <c r="T2490"/>
  <c r="S2490"/>
  <c r="AA2489"/>
  <c r="Z2489"/>
  <c r="Y2489"/>
  <c r="X2489"/>
  <c r="W2489"/>
  <c r="V2489"/>
  <c r="U2489"/>
  <c r="T2489"/>
  <c r="S2489"/>
  <c r="AA2488"/>
  <c r="Z2488"/>
  <c r="Y2488"/>
  <c r="X2488"/>
  <c r="W2488"/>
  <c r="V2488"/>
  <c r="U2488"/>
  <c r="T2488"/>
  <c r="S2488"/>
  <c r="AA2487"/>
  <c r="Z2487"/>
  <c r="Y2487"/>
  <c r="X2487"/>
  <c r="W2487"/>
  <c r="V2487"/>
  <c r="U2487"/>
  <c r="T2487"/>
  <c r="S2487"/>
  <c r="AA2486"/>
  <c r="Z2486"/>
  <c r="Y2486"/>
  <c r="X2486"/>
  <c r="W2486"/>
  <c r="V2486"/>
  <c r="U2486"/>
  <c r="T2486"/>
  <c r="S2486"/>
  <c r="AA2485"/>
  <c r="Z2485"/>
  <c r="Y2485"/>
  <c r="X2485"/>
  <c r="W2485"/>
  <c r="V2485"/>
  <c r="U2485"/>
  <c r="T2485"/>
  <c r="S2485"/>
  <c r="AA2484"/>
  <c r="Z2484"/>
  <c r="Y2484"/>
  <c r="X2484"/>
  <c r="W2484"/>
  <c r="V2484"/>
  <c r="U2484"/>
  <c r="T2484"/>
  <c r="S2484"/>
  <c r="AA2483"/>
  <c r="Z2483"/>
  <c r="Y2483"/>
  <c r="X2483"/>
  <c r="W2483"/>
  <c r="V2483"/>
  <c r="U2483"/>
  <c r="T2483"/>
  <c r="S2483"/>
  <c r="AA2482"/>
  <c r="Z2482"/>
  <c r="Y2482"/>
  <c r="X2482"/>
  <c r="W2482"/>
  <c r="V2482"/>
  <c r="U2482"/>
  <c r="T2482"/>
  <c r="S2482"/>
  <c r="AA2481"/>
  <c r="Z2481"/>
  <c r="Y2481"/>
  <c r="X2481"/>
  <c r="W2481"/>
  <c r="V2481"/>
  <c r="U2481"/>
  <c r="T2481"/>
  <c r="S2481"/>
  <c r="AA2480"/>
  <c r="Z2480"/>
  <c r="Y2480"/>
  <c r="X2480"/>
  <c r="W2480"/>
  <c r="V2480"/>
  <c r="U2480"/>
  <c r="T2480"/>
  <c r="S2480"/>
  <c r="AA2479"/>
  <c r="Z2479"/>
  <c r="Y2479"/>
  <c r="X2479"/>
  <c r="W2479"/>
  <c r="V2479"/>
  <c r="U2479"/>
  <c r="T2479"/>
  <c r="S2479"/>
  <c r="AA2478"/>
  <c r="Z2478"/>
  <c r="Y2478"/>
  <c r="X2478"/>
  <c r="W2478"/>
  <c r="V2478"/>
  <c r="U2478"/>
  <c r="T2478"/>
  <c r="S2478"/>
  <c r="AA2477"/>
  <c r="Z2477"/>
  <c r="Y2477"/>
  <c r="X2477"/>
  <c r="W2477"/>
  <c r="V2477"/>
  <c r="U2477"/>
  <c r="T2477"/>
  <c r="S2477"/>
  <c r="AA2476"/>
  <c r="Z2476"/>
  <c r="Y2476"/>
  <c r="X2476"/>
  <c r="W2476"/>
  <c r="V2476"/>
  <c r="U2476"/>
  <c r="T2476"/>
  <c r="S2476"/>
  <c r="AA2475"/>
  <c r="Z2475"/>
  <c r="Y2475"/>
  <c r="X2475"/>
  <c r="W2475"/>
  <c r="V2475"/>
  <c r="U2475"/>
  <c r="T2475"/>
  <c r="S2475"/>
  <c r="AA2474"/>
  <c r="Z2474"/>
  <c r="Y2474"/>
  <c r="X2474"/>
  <c r="W2474"/>
  <c r="V2474"/>
  <c r="U2474"/>
  <c r="T2474"/>
  <c r="S2474"/>
  <c r="AA2473"/>
  <c r="Z2473"/>
  <c r="Y2473"/>
  <c r="X2473"/>
  <c r="W2473"/>
  <c r="V2473"/>
  <c r="U2473"/>
  <c r="T2473"/>
  <c r="S2473"/>
  <c r="AA2472"/>
  <c r="Z2472"/>
  <c r="Y2472"/>
  <c r="X2472"/>
  <c r="W2472"/>
  <c r="V2472"/>
  <c r="U2472"/>
  <c r="T2472"/>
  <c r="S2472"/>
  <c r="AA2471"/>
  <c r="Z2471"/>
  <c r="Y2471"/>
  <c r="X2471"/>
  <c r="W2471"/>
  <c r="V2471"/>
  <c r="U2471"/>
  <c r="T2471"/>
  <c r="S2471"/>
  <c r="AA2470"/>
  <c r="Z2470"/>
  <c r="Y2470"/>
  <c r="X2470"/>
  <c r="W2470"/>
  <c r="V2470"/>
  <c r="U2470"/>
  <c r="T2470"/>
  <c r="S2470"/>
  <c r="AA2469"/>
  <c r="Z2469"/>
  <c r="Y2469"/>
  <c r="X2469"/>
  <c r="W2469"/>
  <c r="V2469"/>
  <c r="U2469"/>
  <c r="T2469"/>
  <c r="S2469"/>
  <c r="AA2468"/>
  <c r="Z2468"/>
  <c r="Y2468"/>
  <c r="X2468"/>
  <c r="W2468"/>
  <c r="V2468"/>
  <c r="U2468"/>
  <c r="T2468"/>
  <c r="S2468"/>
  <c r="AA2467"/>
  <c r="Z2467"/>
  <c r="Y2467"/>
  <c r="X2467"/>
  <c r="W2467"/>
  <c r="V2467"/>
  <c r="U2467"/>
  <c r="T2467"/>
  <c r="S2467"/>
  <c r="AA2466"/>
  <c r="Z2466"/>
  <c r="Y2466"/>
  <c r="X2466"/>
  <c r="W2466"/>
  <c r="V2466"/>
  <c r="U2466"/>
  <c r="T2466"/>
  <c r="S2466"/>
  <c r="AA2465"/>
  <c r="Z2465"/>
  <c r="Y2465"/>
  <c r="X2465"/>
  <c r="W2465"/>
  <c r="V2465"/>
  <c r="U2465"/>
  <c r="T2465"/>
  <c r="S2465"/>
  <c r="AA2464"/>
  <c r="Z2464"/>
  <c r="Y2464"/>
  <c r="X2464"/>
  <c r="W2464"/>
  <c r="V2464"/>
  <c r="U2464"/>
  <c r="T2464"/>
  <c r="S2464"/>
  <c r="AA2463"/>
  <c r="Z2463"/>
  <c r="Y2463"/>
  <c r="X2463"/>
  <c r="W2463"/>
  <c r="V2463"/>
  <c r="U2463"/>
  <c r="T2463"/>
  <c r="S2463"/>
  <c r="AA2462"/>
  <c r="Z2462"/>
  <c r="Y2462"/>
  <c r="X2462"/>
  <c r="W2462"/>
  <c r="V2462"/>
  <c r="U2462"/>
  <c r="T2462"/>
  <c r="S2462"/>
  <c r="AA2461"/>
  <c r="Z2461"/>
  <c r="Y2461"/>
  <c r="X2461"/>
  <c r="W2461"/>
  <c r="V2461"/>
  <c r="U2461"/>
  <c r="T2461"/>
  <c r="S2461"/>
  <c r="AA2460"/>
  <c r="Z2460"/>
  <c r="Y2460"/>
  <c r="X2460"/>
  <c r="W2460"/>
  <c r="V2460"/>
  <c r="U2460"/>
  <c r="T2460"/>
  <c r="S2460"/>
  <c r="AA2459"/>
  <c r="Z2459"/>
  <c r="Y2459"/>
  <c r="X2459"/>
  <c r="W2459"/>
  <c r="V2459"/>
  <c r="U2459"/>
  <c r="T2459"/>
  <c r="S2459"/>
  <c r="AA2458"/>
  <c r="Z2458"/>
  <c r="Y2458"/>
  <c r="X2458"/>
  <c r="W2458"/>
  <c r="V2458"/>
  <c r="U2458"/>
  <c r="T2458"/>
  <c r="S2458"/>
  <c r="AA2457"/>
  <c r="Z2457"/>
  <c r="Y2457"/>
  <c r="X2457"/>
  <c r="W2457"/>
  <c r="V2457"/>
  <c r="U2457"/>
  <c r="T2457"/>
  <c r="S2457"/>
  <c r="AA2456"/>
  <c r="Z2456"/>
  <c r="Y2456"/>
  <c r="X2456"/>
  <c r="W2456"/>
  <c r="V2456"/>
  <c r="U2456"/>
  <c r="T2456"/>
  <c r="S2456"/>
  <c r="AA2455"/>
  <c r="Z2455"/>
  <c r="Y2455"/>
  <c r="X2455"/>
  <c r="W2455"/>
  <c r="V2455"/>
  <c r="U2455"/>
  <c r="T2455"/>
  <c r="S2455"/>
  <c r="AA2454"/>
  <c r="Z2454"/>
  <c r="Y2454"/>
  <c r="X2454"/>
  <c r="W2454"/>
  <c r="V2454"/>
  <c r="U2454"/>
  <c r="T2454"/>
  <c r="S2454"/>
  <c r="AA2453"/>
  <c r="Z2453"/>
  <c r="Y2453"/>
  <c r="X2453"/>
  <c r="W2453"/>
  <c r="V2453"/>
  <c r="U2453"/>
  <c r="T2453"/>
  <c r="S2453"/>
  <c r="AA2452"/>
  <c r="Z2452"/>
  <c r="Y2452"/>
  <c r="X2452"/>
  <c r="W2452"/>
  <c r="V2452"/>
  <c r="U2452"/>
  <c r="T2452"/>
  <c r="S2452"/>
  <c r="AA2451"/>
  <c r="Z2451"/>
  <c r="Y2451"/>
  <c r="X2451"/>
  <c r="W2451"/>
  <c r="V2451"/>
  <c r="U2451"/>
  <c r="T2451"/>
  <c r="S2451"/>
  <c r="AA2450"/>
  <c r="Z2450"/>
  <c r="Y2450"/>
  <c r="X2450"/>
  <c r="W2450"/>
  <c r="V2450"/>
  <c r="U2450"/>
  <c r="T2450"/>
  <c r="S2450"/>
  <c r="AA2449"/>
  <c r="Z2449"/>
  <c r="Y2449"/>
  <c r="X2449"/>
  <c r="W2449"/>
  <c r="V2449"/>
  <c r="U2449"/>
  <c r="T2449"/>
  <c r="S2449"/>
  <c r="AA2448"/>
  <c r="Z2448"/>
  <c r="Y2448"/>
  <c r="X2448"/>
  <c r="W2448"/>
  <c r="V2448"/>
  <c r="U2448"/>
  <c r="T2448"/>
  <c r="S2448"/>
  <c r="AA2447"/>
  <c r="Z2447"/>
  <c r="Y2447"/>
  <c r="X2447"/>
  <c r="W2447"/>
  <c r="V2447"/>
  <c r="U2447"/>
  <c r="T2447"/>
  <c r="S2447"/>
  <c r="AA2446"/>
  <c r="Z2446"/>
  <c r="Y2446"/>
  <c r="X2446"/>
  <c r="W2446"/>
  <c r="V2446"/>
  <c r="U2446"/>
  <c r="T2446"/>
  <c r="S2446"/>
  <c r="AA2445"/>
  <c r="Z2445"/>
  <c r="Y2445"/>
  <c r="X2445"/>
  <c r="W2445"/>
  <c r="V2445"/>
  <c r="U2445"/>
  <c r="T2445"/>
  <c r="S2445"/>
  <c r="AA2444"/>
  <c r="Z2444"/>
  <c r="Y2444"/>
  <c r="X2444"/>
  <c r="W2444"/>
  <c r="V2444"/>
  <c r="U2444"/>
  <c r="T2444"/>
  <c r="S2444"/>
  <c r="AA2443"/>
  <c r="Z2443"/>
  <c r="Y2443"/>
  <c r="X2443"/>
  <c r="W2443"/>
  <c r="V2443"/>
  <c r="U2443"/>
  <c r="T2443"/>
  <c r="S2443"/>
  <c r="AA2442"/>
  <c r="Z2442"/>
  <c r="Y2442"/>
  <c r="X2442"/>
  <c r="W2442"/>
  <c r="V2442"/>
  <c r="U2442"/>
  <c r="T2442"/>
  <c r="S2442"/>
  <c r="AA2441"/>
  <c r="Z2441"/>
  <c r="Y2441"/>
  <c r="X2441"/>
  <c r="W2441"/>
  <c r="V2441"/>
  <c r="U2441"/>
  <c r="T2441"/>
  <c r="S2441"/>
  <c r="AA2440"/>
  <c r="Z2440"/>
  <c r="Y2440"/>
  <c r="X2440"/>
  <c r="W2440"/>
  <c r="V2440"/>
  <c r="U2440"/>
  <c r="T2440"/>
  <c r="S2440"/>
  <c r="AA2439"/>
  <c r="Z2439"/>
  <c r="Y2439"/>
  <c r="X2439"/>
  <c r="W2439"/>
  <c r="V2439"/>
  <c r="U2439"/>
  <c r="T2439"/>
  <c r="S2439"/>
  <c r="AA2438"/>
  <c r="Z2438"/>
  <c r="Y2438"/>
  <c r="X2438"/>
  <c r="W2438"/>
  <c r="V2438"/>
  <c r="U2438"/>
  <c r="T2438"/>
  <c r="S2438"/>
  <c r="AA2437"/>
  <c r="Z2437"/>
  <c r="Y2437"/>
  <c r="X2437"/>
  <c r="W2437"/>
  <c r="V2437"/>
  <c r="U2437"/>
  <c r="T2437"/>
  <c r="S2437"/>
  <c r="AA2436"/>
  <c r="Z2436"/>
  <c r="Y2436"/>
  <c r="X2436"/>
  <c r="W2436"/>
  <c r="V2436"/>
  <c r="U2436"/>
  <c r="T2436"/>
  <c r="S2436"/>
  <c r="AA2435"/>
  <c r="Z2435"/>
  <c r="Y2435"/>
  <c r="X2435"/>
  <c r="W2435"/>
  <c r="V2435"/>
  <c r="U2435"/>
  <c r="T2435"/>
  <c r="S2435"/>
  <c r="AA2434"/>
  <c r="Z2434"/>
  <c r="Y2434"/>
  <c r="X2434"/>
  <c r="W2434"/>
  <c r="V2434"/>
  <c r="U2434"/>
  <c r="T2434"/>
  <c r="S2434"/>
  <c r="AA2433"/>
  <c r="Z2433"/>
  <c r="Y2433"/>
  <c r="X2433"/>
  <c r="W2433"/>
  <c r="V2433"/>
  <c r="U2433"/>
  <c r="T2433"/>
  <c r="S2433"/>
  <c r="AA2432"/>
  <c r="Z2432"/>
  <c r="Y2432"/>
  <c r="X2432"/>
  <c r="W2432"/>
  <c r="V2432"/>
  <c r="U2432"/>
  <c r="T2432"/>
  <c r="S2432"/>
  <c r="AA2431"/>
  <c r="Z2431"/>
  <c r="Y2431"/>
  <c r="X2431"/>
  <c r="W2431"/>
  <c r="V2431"/>
  <c r="U2431"/>
  <c r="T2431"/>
  <c r="S2431"/>
  <c r="AA2430"/>
  <c r="Z2430"/>
  <c r="Y2430"/>
  <c r="X2430"/>
  <c r="W2430"/>
  <c r="V2430"/>
  <c r="U2430"/>
  <c r="T2430"/>
  <c r="S2430"/>
  <c r="AA2429"/>
  <c r="Z2429"/>
  <c r="Y2429"/>
  <c r="X2429"/>
  <c r="W2429"/>
  <c r="V2429"/>
  <c r="U2429"/>
  <c r="T2429"/>
  <c r="S2429"/>
  <c r="AA2428"/>
  <c r="Z2428"/>
  <c r="Y2428"/>
  <c r="X2428"/>
  <c r="W2428"/>
  <c r="V2428"/>
  <c r="U2428"/>
  <c r="T2428"/>
  <c r="S2428"/>
  <c r="AA2427"/>
  <c r="Z2427"/>
  <c r="Y2427"/>
  <c r="X2427"/>
  <c r="W2427"/>
  <c r="V2427"/>
  <c r="U2427"/>
  <c r="T2427"/>
  <c r="S2427"/>
  <c r="AA2426"/>
  <c r="Z2426"/>
  <c r="Y2426"/>
  <c r="X2426"/>
  <c r="W2426"/>
  <c r="V2426"/>
  <c r="U2426"/>
  <c r="T2426"/>
  <c r="S2426"/>
  <c r="AA2425"/>
  <c r="Z2425"/>
  <c r="Y2425"/>
  <c r="X2425"/>
  <c r="W2425"/>
  <c r="V2425"/>
  <c r="U2425"/>
  <c r="T2425"/>
  <c r="S2425"/>
  <c r="AA2424"/>
  <c r="Z2424"/>
  <c r="Y2424"/>
  <c r="X2424"/>
  <c r="W2424"/>
  <c r="V2424"/>
  <c r="U2424"/>
  <c r="T2424"/>
  <c r="S2424"/>
  <c r="AA2423"/>
  <c r="Z2423"/>
  <c r="Y2423"/>
  <c r="X2423"/>
  <c r="W2423"/>
  <c r="V2423"/>
  <c r="U2423"/>
  <c r="T2423"/>
  <c r="S2423"/>
  <c r="AA2422"/>
  <c r="Z2422"/>
  <c r="Y2422"/>
  <c r="X2422"/>
  <c r="W2422"/>
  <c r="V2422"/>
  <c r="U2422"/>
  <c r="T2422"/>
  <c r="S2422"/>
  <c r="AA2421"/>
  <c r="Z2421"/>
  <c r="Y2421"/>
  <c r="X2421"/>
  <c r="W2421"/>
  <c r="V2421"/>
  <c r="U2421"/>
  <c r="T2421"/>
  <c r="S2421"/>
  <c r="AA2420"/>
  <c r="Z2420"/>
  <c r="Y2420"/>
  <c r="X2420"/>
  <c r="W2420"/>
  <c r="V2420"/>
  <c r="U2420"/>
  <c r="T2420"/>
  <c r="S2420"/>
  <c r="AA2419"/>
  <c r="Z2419"/>
  <c r="Y2419"/>
  <c r="X2419"/>
  <c r="W2419"/>
  <c r="V2419"/>
  <c r="U2419"/>
  <c r="T2419"/>
  <c r="S2419"/>
  <c r="AA2418"/>
  <c r="Z2418"/>
  <c r="Y2418"/>
  <c r="X2418"/>
  <c r="W2418"/>
  <c r="V2418"/>
  <c r="U2418"/>
  <c r="T2418"/>
  <c r="S2418"/>
  <c r="AA2417"/>
  <c r="Z2417"/>
  <c r="Y2417"/>
  <c r="X2417"/>
  <c r="W2417"/>
  <c r="V2417"/>
  <c r="U2417"/>
  <c r="T2417"/>
  <c r="S2417"/>
  <c r="AA2416"/>
  <c r="Z2416"/>
  <c r="Y2416"/>
  <c r="X2416"/>
  <c r="W2416"/>
  <c r="V2416"/>
  <c r="U2416"/>
  <c r="T2416"/>
  <c r="S2416"/>
  <c r="AA2415"/>
  <c r="Z2415"/>
  <c r="Y2415"/>
  <c r="X2415"/>
  <c r="W2415"/>
  <c r="V2415"/>
  <c r="U2415"/>
  <c r="T2415"/>
  <c r="S2415"/>
  <c r="AA2414"/>
  <c r="Z2414"/>
  <c r="Y2414"/>
  <c r="X2414"/>
  <c r="W2414"/>
  <c r="V2414"/>
  <c r="U2414"/>
  <c r="T2414"/>
  <c r="S2414"/>
  <c r="AA2413"/>
  <c r="Z2413"/>
  <c r="Y2413"/>
  <c r="X2413"/>
  <c r="W2413"/>
  <c r="V2413"/>
  <c r="U2413"/>
  <c r="T2413"/>
  <c r="S2413"/>
  <c r="AA2412"/>
  <c r="Z2412"/>
  <c r="Y2412"/>
  <c r="X2412"/>
  <c r="W2412"/>
  <c r="V2412"/>
  <c r="U2412"/>
  <c r="T2412"/>
  <c r="S2412"/>
  <c r="AA2411"/>
  <c r="Z2411"/>
  <c r="Y2411"/>
  <c r="X2411"/>
  <c r="W2411"/>
  <c r="V2411"/>
  <c r="U2411"/>
  <c r="T2411"/>
  <c r="S2411"/>
  <c r="AA2410"/>
  <c r="Z2410"/>
  <c r="Y2410"/>
  <c r="X2410"/>
  <c r="W2410"/>
  <c r="V2410"/>
  <c r="U2410"/>
  <c r="T2410"/>
  <c r="S2410"/>
  <c r="AA2409"/>
  <c r="Z2409"/>
  <c r="Y2409"/>
  <c r="X2409"/>
  <c r="W2409"/>
  <c r="V2409"/>
  <c r="U2409"/>
  <c r="T2409"/>
  <c r="S2409"/>
  <c r="AA2408"/>
  <c r="Z2408"/>
  <c r="Y2408"/>
  <c r="X2408"/>
  <c r="W2408"/>
  <c r="V2408"/>
  <c r="U2408"/>
  <c r="T2408"/>
  <c r="S2408"/>
  <c r="AA2407"/>
  <c r="Z2407"/>
  <c r="Y2407"/>
  <c r="X2407"/>
  <c r="W2407"/>
  <c r="V2407"/>
  <c r="U2407"/>
  <c r="T2407"/>
  <c r="S2407"/>
  <c r="AA2406"/>
  <c r="Z2406"/>
  <c r="Y2406"/>
  <c r="X2406"/>
  <c r="W2406"/>
  <c r="V2406"/>
  <c r="U2406"/>
  <c r="T2406"/>
  <c r="S2406"/>
  <c r="AA2405"/>
  <c r="Z2405"/>
  <c r="Y2405"/>
  <c r="X2405"/>
  <c r="W2405"/>
  <c r="V2405"/>
  <c r="U2405"/>
  <c r="T2405"/>
  <c r="S2405"/>
  <c r="AA2404"/>
  <c r="Z2404"/>
  <c r="Y2404"/>
  <c r="X2404"/>
  <c r="W2404"/>
  <c r="V2404"/>
  <c r="U2404"/>
  <c r="T2404"/>
  <c r="S2404"/>
  <c r="AA2403"/>
  <c r="Z2403"/>
  <c r="Y2403"/>
  <c r="X2403"/>
  <c r="W2403"/>
  <c r="V2403"/>
  <c r="U2403"/>
  <c r="T2403"/>
  <c r="S2403"/>
  <c r="AA2402"/>
  <c r="Z2402"/>
  <c r="Y2402"/>
  <c r="X2402"/>
  <c r="W2402"/>
  <c r="V2402"/>
  <c r="U2402"/>
  <c r="T2402"/>
  <c r="S2402"/>
  <c r="AA2401"/>
  <c r="Z2401"/>
  <c r="Y2401"/>
  <c r="X2401"/>
  <c r="W2401"/>
  <c r="V2401"/>
  <c r="U2401"/>
  <c r="T2401"/>
  <c r="S2401"/>
  <c r="AA2400"/>
  <c r="Z2400"/>
  <c r="Y2400"/>
  <c r="X2400"/>
  <c r="W2400"/>
  <c r="V2400"/>
  <c r="U2400"/>
  <c r="T2400"/>
  <c r="S2400"/>
  <c r="AA2399"/>
  <c r="Z2399"/>
  <c r="Y2399"/>
  <c r="X2399"/>
  <c r="W2399"/>
  <c r="V2399"/>
  <c r="U2399"/>
  <c r="T2399"/>
  <c r="S2399"/>
  <c r="AA2398"/>
  <c r="Z2398"/>
  <c r="Y2398"/>
  <c r="X2398"/>
  <c r="W2398"/>
  <c r="V2398"/>
  <c r="U2398"/>
  <c r="T2398"/>
  <c r="S2398"/>
  <c r="AA2397"/>
  <c r="Z2397"/>
  <c r="Y2397"/>
  <c r="X2397"/>
  <c r="W2397"/>
  <c r="V2397"/>
  <c r="U2397"/>
  <c r="T2397"/>
  <c r="S2397"/>
  <c r="AA2396"/>
  <c r="Z2396"/>
  <c r="Y2396"/>
  <c r="X2396"/>
  <c r="W2396"/>
  <c r="V2396"/>
  <c r="U2396"/>
  <c r="T2396"/>
  <c r="S2396"/>
  <c r="AA2395"/>
  <c r="Z2395"/>
  <c r="Y2395"/>
  <c r="X2395"/>
  <c r="W2395"/>
  <c r="V2395"/>
  <c r="U2395"/>
  <c r="T2395"/>
  <c r="S2395"/>
  <c r="AA2394"/>
  <c r="Z2394"/>
  <c r="Y2394"/>
  <c r="X2394"/>
  <c r="W2394"/>
  <c r="V2394"/>
  <c r="U2394"/>
  <c r="T2394"/>
  <c r="S2394"/>
  <c r="AA2393"/>
  <c r="Z2393"/>
  <c r="Y2393"/>
  <c r="X2393"/>
  <c r="W2393"/>
  <c r="V2393"/>
  <c r="U2393"/>
  <c r="T2393"/>
  <c r="S2393"/>
  <c r="AA2392"/>
  <c r="Z2392"/>
  <c r="Y2392"/>
  <c r="X2392"/>
  <c r="W2392"/>
  <c r="V2392"/>
  <c r="U2392"/>
  <c r="T2392"/>
  <c r="S2392"/>
  <c r="AA2391"/>
  <c r="Z2391"/>
  <c r="Y2391"/>
  <c r="X2391"/>
  <c r="W2391"/>
  <c r="V2391"/>
  <c r="U2391"/>
  <c r="T2391"/>
  <c r="S2391"/>
  <c r="AA2390"/>
  <c r="Z2390"/>
  <c r="Y2390"/>
  <c r="X2390"/>
  <c r="W2390"/>
  <c r="V2390"/>
  <c r="U2390"/>
  <c r="T2390"/>
  <c r="S2390"/>
  <c r="AA2389"/>
  <c r="Z2389"/>
  <c r="Y2389"/>
  <c r="X2389"/>
  <c r="W2389"/>
  <c r="V2389"/>
  <c r="U2389"/>
  <c r="T2389"/>
  <c r="S2389"/>
  <c r="AA2388"/>
  <c r="Z2388"/>
  <c r="Y2388"/>
  <c r="X2388"/>
  <c r="W2388"/>
  <c r="V2388"/>
  <c r="U2388"/>
  <c r="T2388"/>
  <c r="S2388"/>
  <c r="AA2387"/>
  <c r="Z2387"/>
  <c r="Y2387"/>
  <c r="X2387"/>
  <c r="W2387"/>
  <c r="V2387"/>
  <c r="U2387"/>
  <c r="T2387"/>
  <c r="S2387"/>
  <c r="AA2386"/>
  <c r="Z2386"/>
  <c r="Y2386"/>
  <c r="X2386"/>
  <c r="W2386"/>
  <c r="V2386"/>
  <c r="U2386"/>
  <c r="T2386"/>
  <c r="S2386"/>
  <c r="AA2385"/>
  <c r="Z2385"/>
  <c r="Y2385"/>
  <c r="X2385"/>
  <c r="W2385"/>
  <c r="V2385"/>
  <c r="U2385"/>
  <c r="T2385"/>
  <c r="S2385"/>
  <c r="AA2384"/>
  <c r="Z2384"/>
  <c r="Y2384"/>
  <c r="X2384"/>
  <c r="W2384"/>
  <c r="V2384"/>
  <c r="U2384"/>
  <c r="T2384"/>
  <c r="S2384"/>
  <c r="AA2383"/>
  <c r="Z2383"/>
  <c r="Y2383"/>
  <c r="X2383"/>
  <c r="W2383"/>
  <c r="V2383"/>
  <c r="U2383"/>
  <c r="T2383"/>
  <c r="S2383"/>
  <c r="AA2382"/>
  <c r="Z2382"/>
  <c r="Y2382"/>
  <c r="X2382"/>
  <c r="W2382"/>
  <c r="V2382"/>
  <c r="U2382"/>
  <c r="T2382"/>
  <c r="S2382"/>
  <c r="AA2381"/>
  <c r="Z2381"/>
  <c r="Y2381"/>
  <c r="X2381"/>
  <c r="W2381"/>
  <c r="V2381"/>
  <c r="U2381"/>
  <c r="T2381"/>
  <c r="S2381"/>
  <c r="AA2380"/>
  <c r="Z2380"/>
  <c r="Y2380"/>
  <c r="X2380"/>
  <c r="W2380"/>
  <c r="V2380"/>
  <c r="U2380"/>
  <c r="T2380"/>
  <c r="S2380"/>
  <c r="AA2379"/>
  <c r="Z2379"/>
  <c r="Y2379"/>
  <c r="X2379"/>
  <c r="W2379"/>
  <c r="V2379"/>
  <c r="U2379"/>
  <c r="T2379"/>
  <c r="S2379"/>
  <c r="AA2378"/>
  <c r="Z2378"/>
  <c r="Y2378"/>
  <c r="X2378"/>
  <c r="W2378"/>
  <c r="V2378"/>
  <c r="U2378"/>
  <c r="T2378"/>
  <c r="S2378"/>
  <c r="AA2377"/>
  <c r="Z2377"/>
  <c r="Y2377"/>
  <c r="X2377"/>
  <c r="W2377"/>
  <c r="V2377"/>
  <c r="U2377"/>
  <c r="T2377"/>
  <c r="S2377"/>
  <c r="AA2376"/>
  <c r="Z2376"/>
  <c r="Y2376"/>
  <c r="X2376"/>
  <c r="W2376"/>
  <c r="V2376"/>
  <c r="U2376"/>
  <c r="T2376"/>
  <c r="S2376"/>
  <c r="AA2375"/>
  <c r="Z2375"/>
  <c r="Y2375"/>
  <c r="X2375"/>
  <c r="W2375"/>
  <c r="V2375"/>
  <c r="U2375"/>
  <c r="T2375"/>
  <c r="S2375"/>
  <c r="AA2374"/>
  <c r="Z2374"/>
  <c r="Y2374"/>
  <c r="X2374"/>
  <c r="W2374"/>
  <c r="V2374"/>
  <c r="U2374"/>
  <c r="T2374"/>
  <c r="S2374"/>
  <c r="AA2373"/>
  <c r="Z2373"/>
  <c r="Y2373"/>
  <c r="X2373"/>
  <c r="W2373"/>
  <c r="V2373"/>
  <c r="U2373"/>
  <c r="T2373"/>
  <c r="S2373"/>
  <c r="AA2372"/>
  <c r="Z2372"/>
  <c r="Y2372"/>
  <c r="X2372"/>
  <c r="W2372"/>
  <c r="V2372"/>
  <c r="U2372"/>
  <c r="T2372"/>
  <c r="S2372"/>
  <c r="AA2371"/>
  <c r="Z2371"/>
  <c r="Y2371"/>
  <c r="X2371"/>
  <c r="W2371"/>
  <c r="V2371"/>
  <c r="U2371"/>
  <c r="T2371"/>
  <c r="S2371"/>
  <c r="AA2370"/>
  <c r="Z2370"/>
  <c r="Y2370"/>
  <c r="X2370"/>
  <c r="W2370"/>
  <c r="V2370"/>
  <c r="U2370"/>
  <c r="T2370"/>
  <c r="S2370"/>
  <c r="AA2369"/>
  <c r="Z2369"/>
  <c r="Y2369"/>
  <c r="X2369"/>
  <c r="W2369"/>
  <c r="V2369"/>
  <c r="U2369"/>
  <c r="T2369"/>
  <c r="S2369"/>
  <c r="AA2368"/>
  <c r="Z2368"/>
  <c r="Y2368"/>
  <c r="X2368"/>
  <c r="W2368"/>
  <c r="V2368"/>
  <c r="U2368"/>
  <c r="T2368"/>
  <c r="S2368"/>
  <c r="AA2367"/>
  <c r="Z2367"/>
  <c r="Y2367"/>
  <c r="X2367"/>
  <c r="W2367"/>
  <c r="V2367"/>
  <c r="U2367"/>
  <c r="T2367"/>
  <c r="S2367"/>
  <c r="AA2366"/>
  <c r="Z2366"/>
  <c r="Y2366"/>
  <c r="X2366"/>
  <c r="W2366"/>
  <c r="V2366"/>
  <c r="U2366"/>
  <c r="T2366"/>
  <c r="S2366"/>
  <c r="AA2365"/>
  <c r="Z2365"/>
  <c r="Y2365"/>
  <c r="X2365"/>
  <c r="W2365"/>
  <c r="V2365"/>
  <c r="U2365"/>
  <c r="T2365"/>
  <c r="S2365"/>
  <c r="AA2364"/>
  <c r="Z2364"/>
  <c r="Y2364"/>
  <c r="X2364"/>
  <c r="W2364"/>
  <c r="V2364"/>
  <c r="U2364"/>
  <c r="T2364"/>
  <c r="S2364"/>
  <c r="AA2363"/>
  <c r="Z2363"/>
  <c r="Y2363"/>
  <c r="X2363"/>
  <c r="W2363"/>
  <c r="V2363"/>
  <c r="U2363"/>
  <c r="T2363"/>
  <c r="S2363"/>
  <c r="AA2362"/>
  <c r="Z2362"/>
  <c r="Y2362"/>
  <c r="X2362"/>
  <c r="W2362"/>
  <c r="V2362"/>
  <c r="U2362"/>
  <c r="T2362"/>
  <c r="S2362"/>
  <c r="AA2361"/>
  <c r="Z2361"/>
  <c r="Y2361"/>
  <c r="X2361"/>
  <c r="W2361"/>
  <c r="V2361"/>
  <c r="U2361"/>
  <c r="T2361"/>
  <c r="S2361"/>
  <c r="AA2360"/>
  <c r="Z2360"/>
  <c r="Y2360"/>
  <c r="X2360"/>
  <c r="W2360"/>
  <c r="V2360"/>
  <c r="U2360"/>
  <c r="T2360"/>
  <c r="S2360"/>
  <c r="AA2359"/>
  <c r="Z2359"/>
  <c r="Y2359"/>
  <c r="X2359"/>
  <c r="W2359"/>
  <c r="V2359"/>
  <c r="U2359"/>
  <c r="T2359"/>
  <c r="S2359"/>
  <c r="AA2358"/>
  <c r="Z2358"/>
  <c r="Y2358"/>
  <c r="X2358"/>
  <c r="W2358"/>
  <c r="V2358"/>
  <c r="U2358"/>
  <c r="T2358"/>
  <c r="S2358"/>
  <c r="AA2357"/>
  <c r="Z2357"/>
  <c r="Y2357"/>
  <c r="X2357"/>
  <c r="W2357"/>
  <c r="V2357"/>
  <c r="U2357"/>
  <c r="T2357"/>
  <c r="S2357"/>
  <c r="AA2356"/>
  <c r="Z2356"/>
  <c r="Y2356"/>
  <c r="X2356"/>
  <c r="W2356"/>
  <c r="V2356"/>
  <c r="U2356"/>
  <c r="T2356"/>
  <c r="S2356"/>
  <c r="AA2355"/>
  <c r="Z2355"/>
  <c r="Y2355"/>
  <c r="X2355"/>
  <c r="W2355"/>
  <c r="V2355"/>
  <c r="U2355"/>
  <c r="T2355"/>
  <c r="S2355"/>
  <c r="AA2354"/>
  <c r="Z2354"/>
  <c r="Y2354"/>
  <c r="X2354"/>
  <c r="W2354"/>
  <c r="V2354"/>
  <c r="U2354"/>
  <c r="T2354"/>
  <c r="S2354"/>
  <c r="AA2353"/>
  <c r="Z2353"/>
  <c r="Y2353"/>
  <c r="X2353"/>
  <c r="W2353"/>
  <c r="V2353"/>
  <c r="U2353"/>
  <c r="T2353"/>
  <c r="S2353"/>
  <c r="AA2352"/>
  <c r="Z2352"/>
  <c r="Y2352"/>
  <c r="X2352"/>
  <c r="W2352"/>
  <c r="V2352"/>
  <c r="U2352"/>
  <c r="T2352"/>
  <c r="S2352"/>
  <c r="AA2351"/>
  <c r="Z2351"/>
  <c r="Y2351"/>
  <c r="X2351"/>
  <c r="W2351"/>
  <c r="V2351"/>
  <c r="U2351"/>
  <c r="T2351"/>
  <c r="S2351"/>
  <c r="AA2350"/>
  <c r="Z2350"/>
  <c r="Y2350"/>
  <c r="X2350"/>
  <c r="W2350"/>
  <c r="V2350"/>
  <c r="U2350"/>
  <c r="T2350"/>
  <c r="S2350"/>
  <c r="AA2349"/>
  <c r="Z2349"/>
  <c r="Y2349"/>
  <c r="X2349"/>
  <c r="W2349"/>
  <c r="V2349"/>
  <c r="U2349"/>
  <c r="T2349"/>
  <c r="S2349"/>
  <c r="AA2348"/>
  <c r="Z2348"/>
  <c r="Y2348"/>
  <c r="X2348"/>
  <c r="W2348"/>
  <c r="V2348"/>
  <c r="U2348"/>
  <c r="T2348"/>
  <c r="S2348"/>
  <c r="AA2347"/>
  <c r="Z2347"/>
  <c r="Y2347"/>
  <c r="X2347"/>
  <c r="W2347"/>
  <c r="V2347"/>
  <c r="U2347"/>
  <c r="T2347"/>
  <c r="S2347"/>
  <c r="AA2346"/>
  <c r="Z2346"/>
  <c r="Y2346"/>
  <c r="X2346"/>
  <c r="W2346"/>
  <c r="V2346"/>
  <c r="U2346"/>
  <c r="T2346"/>
  <c r="S2346"/>
  <c r="AA2345"/>
  <c r="Z2345"/>
  <c r="Y2345"/>
  <c r="X2345"/>
  <c r="W2345"/>
  <c r="V2345"/>
  <c r="U2345"/>
  <c r="T2345"/>
  <c r="S2345"/>
  <c r="AA2344"/>
  <c r="Z2344"/>
  <c r="Y2344"/>
  <c r="X2344"/>
  <c r="W2344"/>
  <c r="V2344"/>
  <c r="U2344"/>
  <c r="T2344"/>
  <c r="S2344"/>
  <c r="AA2343"/>
  <c r="Z2343"/>
  <c r="Y2343"/>
  <c r="X2343"/>
  <c r="W2343"/>
  <c r="V2343"/>
  <c r="U2343"/>
  <c r="T2343"/>
  <c r="S2343"/>
  <c r="AA2342"/>
  <c r="Z2342"/>
  <c r="Y2342"/>
  <c r="X2342"/>
  <c r="W2342"/>
  <c r="V2342"/>
  <c r="U2342"/>
  <c r="T2342"/>
  <c r="S2342"/>
  <c r="AA2341"/>
  <c r="Z2341"/>
  <c r="Y2341"/>
  <c r="X2341"/>
  <c r="W2341"/>
  <c r="V2341"/>
  <c r="U2341"/>
  <c r="T2341"/>
  <c r="S2341"/>
  <c r="AA2340"/>
  <c r="Z2340"/>
  <c r="Y2340"/>
  <c r="X2340"/>
  <c r="W2340"/>
  <c r="V2340"/>
  <c r="U2340"/>
  <c r="T2340"/>
  <c r="S2340"/>
  <c r="AA2339"/>
  <c r="Z2339"/>
  <c r="Y2339"/>
  <c r="X2339"/>
  <c r="W2339"/>
  <c r="V2339"/>
  <c r="U2339"/>
  <c r="T2339"/>
  <c r="S2339"/>
  <c r="AA2338"/>
  <c r="Z2338"/>
  <c r="Y2338"/>
  <c r="X2338"/>
  <c r="W2338"/>
  <c r="V2338"/>
  <c r="U2338"/>
  <c r="T2338"/>
  <c r="S2338"/>
  <c r="AA2337"/>
  <c r="Z2337"/>
  <c r="Y2337"/>
  <c r="X2337"/>
  <c r="W2337"/>
  <c r="V2337"/>
  <c r="U2337"/>
  <c r="T2337"/>
  <c r="S2337"/>
  <c r="AA2336"/>
  <c r="Z2336"/>
  <c r="Y2336"/>
  <c r="X2336"/>
  <c r="W2336"/>
  <c r="V2336"/>
  <c r="U2336"/>
  <c r="T2336"/>
  <c r="S2336"/>
  <c r="AA2335"/>
  <c r="Z2335"/>
  <c r="Y2335"/>
  <c r="X2335"/>
  <c r="W2335"/>
  <c r="V2335"/>
  <c r="U2335"/>
  <c r="T2335"/>
  <c r="S2335"/>
  <c r="AA2334"/>
  <c r="Z2334"/>
  <c r="Y2334"/>
  <c r="X2334"/>
  <c r="W2334"/>
  <c r="V2334"/>
  <c r="U2334"/>
  <c r="T2334"/>
  <c r="S2334"/>
  <c r="AA2333"/>
  <c r="Z2333"/>
  <c r="Y2333"/>
  <c r="X2333"/>
  <c r="W2333"/>
  <c r="V2333"/>
  <c r="U2333"/>
  <c r="T2333"/>
  <c r="S2333"/>
  <c r="AA2332"/>
  <c r="Z2332"/>
  <c r="Y2332"/>
  <c r="X2332"/>
  <c r="W2332"/>
  <c r="V2332"/>
  <c r="U2332"/>
  <c r="T2332"/>
  <c r="S2332"/>
  <c r="AA2331"/>
  <c r="Z2331"/>
  <c r="Y2331"/>
  <c r="X2331"/>
  <c r="W2331"/>
  <c r="V2331"/>
  <c r="U2331"/>
  <c r="T2331"/>
  <c r="S2331"/>
  <c r="AA2330"/>
  <c r="Z2330"/>
  <c r="Y2330"/>
  <c r="X2330"/>
  <c r="W2330"/>
  <c r="V2330"/>
  <c r="U2330"/>
  <c r="T2330"/>
  <c r="S2330"/>
  <c r="AA2329"/>
  <c r="Z2329"/>
  <c r="Y2329"/>
  <c r="X2329"/>
  <c r="W2329"/>
  <c r="V2329"/>
  <c r="U2329"/>
  <c r="T2329"/>
  <c r="S2329"/>
  <c r="AA2328"/>
  <c r="Z2328"/>
  <c r="Y2328"/>
  <c r="X2328"/>
  <c r="W2328"/>
  <c r="V2328"/>
  <c r="U2328"/>
  <c r="T2328"/>
  <c r="S2328"/>
  <c r="AA2327"/>
  <c r="Z2327"/>
  <c r="Y2327"/>
  <c r="X2327"/>
  <c r="W2327"/>
  <c r="V2327"/>
  <c r="U2327"/>
  <c r="T2327"/>
  <c r="S2327"/>
  <c r="AA2326"/>
  <c r="Z2326"/>
  <c r="Y2326"/>
  <c r="X2326"/>
  <c r="W2326"/>
  <c r="V2326"/>
  <c r="U2326"/>
  <c r="T2326"/>
  <c r="S2326"/>
  <c r="AA2325"/>
  <c r="Z2325"/>
  <c r="Y2325"/>
  <c r="X2325"/>
  <c r="W2325"/>
  <c r="V2325"/>
  <c r="U2325"/>
  <c r="T2325"/>
  <c r="S2325"/>
  <c r="AA2324"/>
  <c r="Z2324"/>
  <c r="Y2324"/>
  <c r="X2324"/>
  <c r="W2324"/>
  <c r="V2324"/>
  <c r="U2324"/>
  <c r="T2324"/>
  <c r="S2324"/>
  <c r="AA2323"/>
  <c r="Z2323"/>
  <c r="Y2323"/>
  <c r="X2323"/>
  <c r="W2323"/>
  <c r="V2323"/>
  <c r="U2323"/>
  <c r="T2323"/>
  <c r="S2323"/>
  <c r="AA2322"/>
  <c r="Z2322"/>
  <c r="Y2322"/>
  <c r="X2322"/>
  <c r="W2322"/>
  <c r="V2322"/>
  <c r="U2322"/>
  <c r="T2322"/>
  <c r="S2322"/>
  <c r="AA2321"/>
  <c r="Z2321"/>
  <c r="Y2321"/>
  <c r="X2321"/>
  <c r="W2321"/>
  <c r="V2321"/>
  <c r="U2321"/>
  <c r="T2321"/>
  <c r="S2321"/>
  <c r="AA2320"/>
  <c r="Z2320"/>
  <c r="Y2320"/>
  <c r="X2320"/>
  <c r="W2320"/>
  <c r="V2320"/>
  <c r="U2320"/>
  <c r="T2320"/>
  <c r="S2320"/>
  <c r="AA2319"/>
  <c r="Z2319"/>
  <c r="Y2319"/>
  <c r="X2319"/>
  <c r="W2319"/>
  <c r="V2319"/>
  <c r="U2319"/>
  <c r="T2319"/>
  <c r="S2319"/>
  <c r="AA2318"/>
  <c r="Z2318"/>
  <c r="Y2318"/>
  <c r="X2318"/>
  <c r="W2318"/>
  <c r="V2318"/>
  <c r="U2318"/>
  <c r="T2318"/>
  <c r="S2318"/>
  <c r="AA2317"/>
  <c r="Z2317"/>
  <c r="Y2317"/>
  <c r="X2317"/>
  <c r="W2317"/>
  <c r="V2317"/>
  <c r="U2317"/>
  <c r="T2317"/>
  <c r="S2317"/>
  <c r="AA2316"/>
  <c r="Z2316"/>
  <c r="Y2316"/>
  <c r="X2316"/>
  <c r="W2316"/>
  <c r="V2316"/>
  <c r="U2316"/>
  <c r="T2316"/>
  <c r="S2316"/>
  <c r="AA2315"/>
  <c r="Z2315"/>
  <c r="Y2315"/>
  <c r="X2315"/>
  <c r="W2315"/>
  <c r="V2315"/>
  <c r="U2315"/>
  <c r="T2315"/>
  <c r="S2315"/>
  <c r="AA2314"/>
  <c r="Z2314"/>
  <c r="Y2314"/>
  <c r="X2314"/>
  <c r="W2314"/>
  <c r="V2314"/>
  <c r="U2314"/>
  <c r="T2314"/>
  <c r="S2314"/>
  <c r="AA2313"/>
  <c r="Z2313"/>
  <c r="Y2313"/>
  <c r="X2313"/>
  <c r="W2313"/>
  <c r="V2313"/>
  <c r="U2313"/>
  <c r="T2313"/>
  <c r="S2313"/>
  <c r="AA2312"/>
  <c r="Z2312"/>
  <c r="Y2312"/>
  <c r="X2312"/>
  <c r="W2312"/>
  <c r="V2312"/>
  <c r="U2312"/>
  <c r="T2312"/>
  <c r="S2312"/>
  <c r="AA2311"/>
  <c r="Z2311"/>
  <c r="Y2311"/>
  <c r="X2311"/>
  <c r="W2311"/>
  <c r="V2311"/>
  <c r="U2311"/>
  <c r="T2311"/>
  <c r="S2311"/>
  <c r="AA2310"/>
  <c r="Z2310"/>
  <c r="Y2310"/>
  <c r="X2310"/>
  <c r="W2310"/>
  <c r="V2310"/>
  <c r="U2310"/>
  <c r="T2310"/>
  <c r="S2310"/>
  <c r="AA2309"/>
  <c r="Z2309"/>
  <c r="Y2309"/>
  <c r="X2309"/>
  <c r="W2309"/>
  <c r="V2309"/>
  <c r="U2309"/>
  <c r="T2309"/>
  <c r="S2309"/>
  <c r="AA2308"/>
  <c r="Z2308"/>
  <c r="Y2308"/>
  <c r="X2308"/>
  <c r="W2308"/>
  <c r="V2308"/>
  <c r="U2308"/>
  <c r="T2308"/>
  <c r="S2308"/>
  <c r="AA2307"/>
  <c r="Z2307"/>
  <c r="Y2307"/>
  <c r="X2307"/>
  <c r="W2307"/>
  <c r="V2307"/>
  <c r="U2307"/>
  <c r="T2307"/>
  <c r="S2307"/>
  <c r="AA2306"/>
  <c r="Z2306"/>
  <c r="Y2306"/>
  <c r="X2306"/>
  <c r="W2306"/>
  <c r="V2306"/>
  <c r="U2306"/>
  <c r="T2306"/>
  <c r="S2306"/>
  <c r="AA2305"/>
  <c r="Z2305"/>
  <c r="Y2305"/>
  <c r="X2305"/>
  <c r="W2305"/>
  <c r="V2305"/>
  <c r="U2305"/>
  <c r="T2305"/>
  <c r="S2305"/>
  <c r="AA2304"/>
  <c r="Z2304"/>
  <c r="Y2304"/>
  <c r="X2304"/>
  <c r="W2304"/>
  <c r="V2304"/>
  <c r="U2304"/>
  <c r="T2304"/>
  <c r="S2304"/>
  <c r="AA2303"/>
  <c r="Z2303"/>
  <c r="Y2303"/>
  <c r="X2303"/>
  <c r="W2303"/>
  <c r="V2303"/>
  <c r="U2303"/>
  <c r="T2303"/>
  <c r="S2303"/>
  <c r="AA2302"/>
  <c r="Z2302"/>
  <c r="Y2302"/>
  <c r="X2302"/>
  <c r="W2302"/>
  <c r="V2302"/>
  <c r="U2302"/>
  <c r="T2302"/>
  <c r="S2302"/>
  <c r="AA2301"/>
  <c r="Z2301"/>
  <c r="Y2301"/>
  <c r="X2301"/>
  <c r="W2301"/>
  <c r="V2301"/>
  <c r="U2301"/>
  <c r="T2301"/>
  <c r="S2301"/>
  <c r="AA2300"/>
  <c r="Z2300"/>
  <c r="Y2300"/>
  <c r="X2300"/>
  <c r="W2300"/>
  <c r="V2300"/>
  <c r="U2300"/>
  <c r="T2300"/>
  <c r="S2300"/>
  <c r="AA2299"/>
  <c r="Z2299"/>
  <c r="Y2299"/>
  <c r="X2299"/>
  <c r="W2299"/>
  <c r="V2299"/>
  <c r="U2299"/>
  <c r="T2299"/>
  <c r="S2299"/>
  <c r="AA2298"/>
  <c r="Z2298"/>
  <c r="Y2298"/>
  <c r="X2298"/>
  <c r="W2298"/>
  <c r="V2298"/>
  <c r="U2298"/>
  <c r="T2298"/>
  <c r="S2298"/>
  <c r="AA2297"/>
  <c r="Z2297"/>
  <c r="Y2297"/>
  <c r="X2297"/>
  <c r="W2297"/>
  <c r="V2297"/>
  <c r="U2297"/>
  <c r="T2297"/>
  <c r="S2297"/>
  <c r="AA2296"/>
  <c r="Z2296"/>
  <c r="Y2296"/>
  <c r="X2296"/>
  <c r="W2296"/>
  <c r="V2296"/>
  <c r="U2296"/>
  <c r="T2296"/>
  <c r="S2296"/>
  <c r="AA2295"/>
  <c r="Z2295"/>
  <c r="Y2295"/>
  <c r="X2295"/>
  <c r="W2295"/>
  <c r="V2295"/>
  <c r="U2295"/>
  <c r="T2295"/>
  <c r="S2295"/>
  <c r="AA2294"/>
  <c r="Z2294"/>
  <c r="Y2294"/>
  <c r="X2294"/>
  <c r="W2294"/>
  <c r="V2294"/>
  <c r="U2294"/>
  <c r="T2294"/>
  <c r="S2294"/>
  <c r="AA2293"/>
  <c r="Z2293"/>
  <c r="Y2293"/>
  <c r="X2293"/>
  <c r="W2293"/>
  <c r="V2293"/>
  <c r="U2293"/>
  <c r="T2293"/>
  <c r="S2293"/>
  <c r="AA2292"/>
  <c r="Z2292"/>
  <c r="Y2292"/>
  <c r="X2292"/>
  <c r="W2292"/>
  <c r="V2292"/>
  <c r="U2292"/>
  <c r="T2292"/>
  <c r="S2292"/>
  <c r="AA2291"/>
  <c r="Z2291"/>
  <c r="Y2291"/>
  <c r="X2291"/>
  <c r="W2291"/>
  <c r="V2291"/>
  <c r="U2291"/>
  <c r="T2291"/>
  <c r="S2291"/>
  <c r="AA2290"/>
  <c r="Z2290"/>
  <c r="Y2290"/>
  <c r="X2290"/>
  <c r="W2290"/>
  <c r="V2290"/>
  <c r="U2290"/>
  <c r="T2290"/>
  <c r="S2290"/>
  <c r="AA2289"/>
  <c r="Z2289"/>
  <c r="Y2289"/>
  <c r="X2289"/>
  <c r="W2289"/>
  <c r="V2289"/>
  <c r="U2289"/>
  <c r="T2289"/>
  <c r="S2289"/>
  <c r="AA2288"/>
  <c r="Z2288"/>
  <c r="Y2288"/>
  <c r="X2288"/>
  <c r="W2288"/>
  <c r="V2288"/>
  <c r="U2288"/>
  <c r="T2288"/>
  <c r="S2288"/>
  <c r="AA2287"/>
  <c r="Z2287"/>
  <c r="Y2287"/>
  <c r="X2287"/>
  <c r="W2287"/>
  <c r="V2287"/>
  <c r="U2287"/>
  <c r="T2287"/>
  <c r="S2287"/>
  <c r="AA2286"/>
  <c r="Z2286"/>
  <c r="Y2286"/>
  <c r="X2286"/>
  <c r="W2286"/>
  <c r="V2286"/>
  <c r="U2286"/>
  <c r="T2286"/>
  <c r="S2286"/>
  <c r="AA2285"/>
  <c r="Z2285"/>
  <c r="Y2285"/>
  <c r="X2285"/>
  <c r="W2285"/>
  <c r="V2285"/>
  <c r="U2285"/>
  <c r="T2285"/>
  <c r="S2285"/>
  <c r="AA2284"/>
  <c r="Z2284"/>
  <c r="Y2284"/>
  <c r="X2284"/>
  <c r="W2284"/>
  <c r="V2284"/>
  <c r="U2284"/>
  <c r="T2284"/>
  <c r="S2284"/>
  <c r="AA2283"/>
  <c r="Z2283"/>
  <c r="Y2283"/>
  <c r="X2283"/>
  <c r="W2283"/>
  <c r="V2283"/>
  <c r="U2283"/>
  <c r="T2283"/>
  <c r="S2283"/>
  <c r="AA2282"/>
  <c r="Z2282"/>
  <c r="Y2282"/>
  <c r="X2282"/>
  <c r="W2282"/>
  <c r="V2282"/>
  <c r="U2282"/>
  <c r="T2282"/>
  <c r="S2282"/>
  <c r="AA2281"/>
  <c r="Z2281"/>
  <c r="Y2281"/>
  <c r="X2281"/>
  <c r="W2281"/>
  <c r="V2281"/>
  <c r="U2281"/>
  <c r="T2281"/>
  <c r="S2281"/>
  <c r="AA2280"/>
  <c r="Z2280"/>
  <c r="Y2280"/>
  <c r="X2280"/>
  <c r="W2280"/>
  <c r="V2280"/>
  <c r="U2280"/>
  <c r="T2280"/>
  <c r="S2280"/>
  <c r="AA2279"/>
  <c r="Z2279"/>
  <c r="Y2279"/>
  <c r="X2279"/>
  <c r="W2279"/>
  <c r="V2279"/>
  <c r="U2279"/>
  <c r="T2279"/>
  <c r="S2279"/>
  <c r="AA2278"/>
  <c r="Z2278"/>
  <c r="Y2278"/>
  <c r="X2278"/>
  <c r="W2278"/>
  <c r="V2278"/>
  <c r="U2278"/>
  <c r="T2278"/>
  <c r="S2278"/>
  <c r="AA2277"/>
  <c r="Z2277"/>
  <c r="Y2277"/>
  <c r="X2277"/>
  <c r="W2277"/>
  <c r="V2277"/>
  <c r="U2277"/>
  <c r="T2277"/>
  <c r="S2277"/>
  <c r="AA2276"/>
  <c r="Z2276"/>
  <c r="Y2276"/>
  <c r="X2276"/>
  <c r="W2276"/>
  <c r="V2276"/>
  <c r="U2276"/>
  <c r="T2276"/>
  <c r="S2276"/>
  <c r="AA2275"/>
  <c r="Z2275"/>
  <c r="Y2275"/>
  <c r="X2275"/>
  <c r="W2275"/>
  <c r="V2275"/>
  <c r="U2275"/>
  <c r="T2275"/>
  <c r="S2275"/>
  <c r="AA2274"/>
  <c r="Z2274"/>
  <c r="Y2274"/>
  <c r="X2274"/>
  <c r="W2274"/>
  <c r="V2274"/>
  <c r="U2274"/>
  <c r="T2274"/>
  <c r="S2274"/>
  <c r="AA2273"/>
  <c r="Z2273"/>
  <c r="Y2273"/>
  <c r="X2273"/>
  <c r="W2273"/>
  <c r="V2273"/>
  <c r="U2273"/>
  <c r="T2273"/>
  <c r="S2273"/>
  <c r="AA2272"/>
  <c r="Z2272"/>
  <c r="Y2272"/>
  <c r="X2272"/>
  <c r="W2272"/>
  <c r="V2272"/>
  <c r="U2272"/>
  <c r="T2272"/>
  <c r="S2272"/>
  <c r="AA2271"/>
  <c r="Z2271"/>
  <c r="Y2271"/>
  <c r="X2271"/>
  <c r="W2271"/>
  <c r="V2271"/>
  <c r="U2271"/>
  <c r="T2271"/>
  <c r="S2271"/>
  <c r="AA2270"/>
  <c r="Z2270"/>
  <c r="Y2270"/>
  <c r="X2270"/>
  <c r="W2270"/>
  <c r="V2270"/>
  <c r="U2270"/>
  <c r="T2270"/>
  <c r="S2270"/>
  <c r="AA2269"/>
  <c r="Z2269"/>
  <c r="Y2269"/>
  <c r="X2269"/>
  <c r="W2269"/>
  <c r="V2269"/>
  <c r="U2269"/>
  <c r="T2269"/>
  <c r="S2269"/>
  <c r="AA2268"/>
  <c r="Z2268"/>
  <c r="Y2268"/>
  <c r="X2268"/>
  <c r="W2268"/>
  <c r="V2268"/>
  <c r="U2268"/>
  <c r="T2268"/>
  <c r="S2268"/>
  <c r="AA2267"/>
  <c r="Z2267"/>
  <c r="Y2267"/>
  <c r="X2267"/>
  <c r="W2267"/>
  <c r="V2267"/>
  <c r="U2267"/>
  <c r="T2267"/>
  <c r="S2267"/>
  <c r="AA2266"/>
  <c r="Z2266"/>
  <c r="Y2266"/>
  <c r="X2266"/>
  <c r="W2266"/>
  <c r="V2266"/>
  <c r="U2266"/>
  <c r="T2266"/>
  <c r="S2266"/>
  <c r="AA2265"/>
  <c r="Z2265"/>
  <c r="Y2265"/>
  <c r="X2265"/>
  <c r="W2265"/>
  <c r="V2265"/>
  <c r="U2265"/>
  <c r="T2265"/>
  <c r="S2265"/>
  <c r="AA2264"/>
  <c r="Z2264"/>
  <c r="Y2264"/>
  <c r="X2264"/>
  <c r="W2264"/>
  <c r="V2264"/>
  <c r="U2264"/>
  <c r="T2264"/>
  <c r="S2264"/>
  <c r="AA2263"/>
  <c r="Z2263"/>
  <c r="Y2263"/>
  <c r="X2263"/>
  <c r="W2263"/>
  <c r="V2263"/>
  <c r="U2263"/>
  <c r="T2263"/>
  <c r="S2263"/>
  <c r="AA2262"/>
  <c r="Z2262"/>
  <c r="Y2262"/>
  <c r="X2262"/>
  <c r="W2262"/>
  <c r="V2262"/>
  <c r="U2262"/>
  <c r="T2262"/>
  <c r="S2262"/>
  <c r="AA2261"/>
  <c r="Z2261"/>
  <c r="Y2261"/>
  <c r="X2261"/>
  <c r="W2261"/>
  <c r="V2261"/>
  <c r="U2261"/>
  <c r="T2261"/>
  <c r="S2261"/>
  <c r="AA2260"/>
  <c r="Z2260"/>
  <c r="Y2260"/>
  <c r="X2260"/>
  <c r="W2260"/>
  <c r="V2260"/>
  <c r="U2260"/>
  <c r="T2260"/>
  <c r="S2260"/>
  <c r="AA2259"/>
  <c r="Z2259"/>
  <c r="Y2259"/>
  <c r="X2259"/>
  <c r="W2259"/>
  <c r="V2259"/>
  <c r="U2259"/>
  <c r="T2259"/>
  <c r="S2259"/>
  <c r="AA2258"/>
  <c r="Z2258"/>
  <c r="Y2258"/>
  <c r="X2258"/>
  <c r="W2258"/>
  <c r="V2258"/>
  <c r="U2258"/>
  <c r="T2258"/>
  <c r="S2258"/>
  <c r="AA2257"/>
  <c r="Z2257"/>
  <c r="Y2257"/>
  <c r="X2257"/>
  <c r="W2257"/>
  <c r="V2257"/>
  <c r="U2257"/>
  <c r="T2257"/>
  <c r="S2257"/>
  <c r="AA2256"/>
  <c r="Z2256"/>
  <c r="Y2256"/>
  <c r="X2256"/>
  <c r="W2256"/>
  <c r="V2256"/>
  <c r="U2256"/>
  <c r="T2256"/>
  <c r="S2256"/>
  <c r="AA2255"/>
  <c r="Z2255"/>
  <c r="Y2255"/>
  <c r="X2255"/>
  <c r="W2255"/>
  <c r="V2255"/>
  <c r="U2255"/>
  <c r="T2255"/>
  <c r="S2255"/>
  <c r="AA2254"/>
  <c r="Z2254"/>
  <c r="Y2254"/>
  <c r="X2254"/>
  <c r="W2254"/>
  <c r="V2254"/>
  <c r="U2254"/>
  <c r="T2254"/>
  <c r="S2254"/>
  <c r="AA2253"/>
  <c r="Z2253"/>
  <c r="Y2253"/>
  <c r="X2253"/>
  <c r="W2253"/>
  <c r="V2253"/>
  <c r="U2253"/>
  <c r="T2253"/>
  <c r="S2253"/>
  <c r="AA2252"/>
  <c r="Z2252"/>
  <c r="Y2252"/>
  <c r="X2252"/>
  <c r="W2252"/>
  <c r="V2252"/>
  <c r="U2252"/>
  <c r="T2252"/>
  <c r="S2252"/>
  <c r="AA2251"/>
  <c r="Z2251"/>
  <c r="Y2251"/>
  <c r="X2251"/>
  <c r="W2251"/>
  <c r="V2251"/>
  <c r="U2251"/>
  <c r="T2251"/>
  <c r="S2251"/>
  <c r="AA2250"/>
  <c r="Z2250"/>
  <c r="Y2250"/>
  <c r="X2250"/>
  <c r="W2250"/>
  <c r="V2250"/>
  <c r="U2250"/>
  <c r="T2250"/>
  <c r="S2250"/>
  <c r="AA2249"/>
  <c r="Z2249"/>
  <c r="Y2249"/>
  <c r="X2249"/>
  <c r="W2249"/>
  <c r="V2249"/>
  <c r="U2249"/>
  <c r="T2249"/>
  <c r="S2249"/>
  <c r="AA2248"/>
  <c r="Z2248"/>
  <c r="Y2248"/>
  <c r="X2248"/>
  <c r="W2248"/>
  <c r="V2248"/>
  <c r="U2248"/>
  <c r="T2248"/>
  <c r="S2248"/>
  <c r="AA2247"/>
  <c r="Z2247"/>
  <c r="Y2247"/>
  <c r="X2247"/>
  <c r="W2247"/>
  <c r="V2247"/>
  <c r="U2247"/>
  <c r="T2247"/>
  <c r="S2247"/>
  <c r="AA2246"/>
  <c r="Z2246"/>
  <c r="Y2246"/>
  <c r="X2246"/>
  <c r="W2246"/>
  <c r="V2246"/>
  <c r="U2246"/>
  <c r="T2246"/>
  <c r="S2246"/>
  <c r="AA2245"/>
  <c r="Z2245"/>
  <c r="Y2245"/>
  <c r="X2245"/>
  <c r="W2245"/>
  <c r="V2245"/>
  <c r="U2245"/>
  <c r="T2245"/>
  <c r="S2245"/>
  <c r="AA2244"/>
  <c r="Z2244"/>
  <c r="Y2244"/>
  <c r="X2244"/>
  <c r="W2244"/>
  <c r="V2244"/>
  <c r="U2244"/>
  <c r="T2244"/>
  <c r="S2244"/>
  <c r="AA2243"/>
  <c r="Z2243"/>
  <c r="Y2243"/>
  <c r="X2243"/>
  <c r="W2243"/>
  <c r="V2243"/>
  <c r="U2243"/>
  <c r="T2243"/>
  <c r="S2243"/>
  <c r="AA2242"/>
  <c r="Z2242"/>
  <c r="Y2242"/>
  <c r="X2242"/>
  <c r="W2242"/>
  <c r="V2242"/>
  <c r="U2242"/>
  <c r="T2242"/>
  <c r="S2242"/>
  <c r="AA2241"/>
  <c r="Z2241"/>
  <c r="Y2241"/>
  <c r="X2241"/>
  <c r="W2241"/>
  <c r="V2241"/>
  <c r="U2241"/>
  <c r="T2241"/>
  <c r="S2241"/>
  <c r="AA2240"/>
  <c r="Z2240"/>
  <c r="Y2240"/>
  <c r="X2240"/>
  <c r="W2240"/>
  <c r="V2240"/>
  <c r="U2240"/>
  <c r="T2240"/>
  <c r="S2240"/>
  <c r="AA2239"/>
  <c r="Z2239"/>
  <c r="Y2239"/>
  <c r="X2239"/>
  <c r="W2239"/>
  <c r="V2239"/>
  <c r="U2239"/>
  <c r="T2239"/>
  <c r="S2239"/>
  <c r="AA2238"/>
  <c r="Z2238"/>
  <c r="Y2238"/>
  <c r="X2238"/>
  <c r="W2238"/>
  <c r="V2238"/>
  <c r="U2238"/>
  <c r="T2238"/>
  <c r="S2238"/>
  <c r="AA2237"/>
  <c r="Z2237"/>
  <c r="Y2237"/>
  <c r="X2237"/>
  <c r="W2237"/>
  <c r="V2237"/>
  <c r="U2237"/>
  <c r="T2237"/>
  <c r="S2237"/>
  <c r="AA2236"/>
  <c r="Z2236"/>
  <c r="Y2236"/>
  <c r="X2236"/>
  <c r="W2236"/>
  <c r="V2236"/>
  <c r="U2236"/>
  <c r="T2236"/>
  <c r="S2236"/>
  <c r="AA2235"/>
  <c r="Z2235"/>
  <c r="Y2235"/>
  <c r="X2235"/>
  <c r="W2235"/>
  <c r="V2235"/>
  <c r="U2235"/>
  <c r="T2235"/>
  <c r="S2235"/>
  <c r="AA2234"/>
  <c r="Z2234"/>
  <c r="Y2234"/>
  <c r="X2234"/>
  <c r="W2234"/>
  <c r="V2234"/>
  <c r="U2234"/>
  <c r="T2234"/>
  <c r="S2234"/>
  <c r="AA2233"/>
  <c r="Z2233"/>
  <c r="Y2233"/>
  <c r="X2233"/>
  <c r="W2233"/>
  <c r="V2233"/>
  <c r="U2233"/>
  <c r="T2233"/>
  <c r="S2233"/>
  <c r="AA2232"/>
  <c r="Z2232"/>
  <c r="Y2232"/>
  <c r="X2232"/>
  <c r="W2232"/>
  <c r="V2232"/>
  <c r="U2232"/>
  <c r="T2232"/>
  <c r="S2232"/>
  <c r="AA2231"/>
  <c r="Z2231"/>
  <c r="Y2231"/>
  <c r="X2231"/>
  <c r="W2231"/>
  <c r="V2231"/>
  <c r="U2231"/>
  <c r="T2231"/>
  <c r="S2231"/>
  <c r="AA2230"/>
  <c r="Z2230"/>
  <c r="Y2230"/>
  <c r="X2230"/>
  <c r="W2230"/>
  <c r="V2230"/>
  <c r="U2230"/>
  <c r="T2230"/>
  <c r="S2230"/>
  <c r="AA2229"/>
  <c r="Z2229"/>
  <c r="Y2229"/>
  <c r="X2229"/>
  <c r="W2229"/>
  <c r="V2229"/>
  <c r="U2229"/>
  <c r="T2229"/>
  <c r="S2229"/>
  <c r="AA2228"/>
  <c r="Z2228"/>
  <c r="Y2228"/>
  <c r="X2228"/>
  <c r="W2228"/>
  <c r="V2228"/>
  <c r="U2228"/>
  <c r="T2228"/>
  <c r="S2228"/>
  <c r="AA2227"/>
  <c r="Z2227"/>
  <c r="Y2227"/>
  <c r="X2227"/>
  <c r="W2227"/>
  <c r="V2227"/>
  <c r="U2227"/>
  <c r="T2227"/>
  <c r="S2227"/>
  <c r="AA2226"/>
  <c r="Z2226"/>
  <c r="Y2226"/>
  <c r="X2226"/>
  <c r="W2226"/>
  <c r="V2226"/>
  <c r="U2226"/>
  <c r="T2226"/>
  <c r="S2226"/>
  <c r="AA2225"/>
  <c r="Z2225"/>
  <c r="Y2225"/>
  <c r="X2225"/>
  <c r="W2225"/>
  <c r="V2225"/>
  <c r="U2225"/>
  <c r="T2225"/>
  <c r="S2225"/>
  <c r="AA2224"/>
  <c r="Z2224"/>
  <c r="Y2224"/>
  <c r="X2224"/>
  <c r="W2224"/>
  <c r="V2224"/>
  <c r="U2224"/>
  <c r="T2224"/>
  <c r="S2224"/>
  <c r="AA2223"/>
  <c r="Z2223"/>
  <c r="Y2223"/>
  <c r="X2223"/>
  <c r="W2223"/>
  <c r="V2223"/>
  <c r="U2223"/>
  <c r="T2223"/>
  <c r="S2223"/>
  <c r="AA2222"/>
  <c r="Z2222"/>
  <c r="Y2222"/>
  <c r="X2222"/>
  <c r="W2222"/>
  <c r="V2222"/>
  <c r="U2222"/>
  <c r="T2222"/>
  <c r="S2222"/>
  <c r="AA2221"/>
  <c r="Z2221"/>
  <c r="Y2221"/>
  <c r="X2221"/>
  <c r="W2221"/>
  <c r="V2221"/>
  <c r="U2221"/>
  <c r="T2221"/>
  <c r="S2221"/>
  <c r="AA2220"/>
  <c r="Z2220"/>
  <c r="Y2220"/>
  <c r="X2220"/>
  <c r="W2220"/>
  <c r="V2220"/>
  <c r="U2220"/>
  <c r="T2220"/>
  <c r="S2220"/>
  <c r="AA2219"/>
  <c r="Z2219"/>
  <c r="Y2219"/>
  <c r="X2219"/>
  <c r="W2219"/>
  <c r="V2219"/>
  <c r="U2219"/>
  <c r="T2219"/>
  <c r="S2219"/>
  <c r="AA2218"/>
  <c r="Z2218"/>
  <c r="Y2218"/>
  <c r="X2218"/>
  <c r="W2218"/>
  <c r="V2218"/>
  <c r="U2218"/>
  <c r="T2218"/>
  <c r="S2218"/>
  <c r="AA2217"/>
  <c r="Z2217"/>
  <c r="Y2217"/>
  <c r="X2217"/>
  <c r="W2217"/>
  <c r="V2217"/>
  <c r="U2217"/>
  <c r="T2217"/>
  <c r="S2217"/>
  <c r="AA2216"/>
  <c r="Z2216"/>
  <c r="Y2216"/>
  <c r="X2216"/>
  <c r="W2216"/>
  <c r="V2216"/>
  <c r="U2216"/>
  <c r="T2216"/>
  <c r="S2216"/>
  <c r="AA2215"/>
  <c r="Z2215"/>
  <c r="Y2215"/>
  <c r="X2215"/>
  <c r="W2215"/>
  <c r="V2215"/>
  <c r="U2215"/>
  <c r="T2215"/>
  <c r="S2215"/>
  <c r="AA2214"/>
  <c r="Z2214"/>
  <c r="Y2214"/>
  <c r="X2214"/>
  <c r="W2214"/>
  <c r="V2214"/>
  <c r="U2214"/>
  <c r="T2214"/>
  <c r="S2214"/>
  <c r="AA2213"/>
  <c r="Z2213"/>
  <c r="Y2213"/>
  <c r="X2213"/>
  <c r="W2213"/>
  <c r="V2213"/>
  <c r="U2213"/>
  <c r="T2213"/>
  <c r="S2213"/>
  <c r="AA2212"/>
  <c r="Z2212"/>
  <c r="Y2212"/>
  <c r="X2212"/>
  <c r="W2212"/>
  <c r="V2212"/>
  <c r="U2212"/>
  <c r="T2212"/>
  <c r="S2212"/>
  <c r="AA2211"/>
  <c r="Z2211"/>
  <c r="Y2211"/>
  <c r="X2211"/>
  <c r="W2211"/>
  <c r="V2211"/>
  <c r="U2211"/>
  <c r="T2211"/>
  <c r="S2211"/>
  <c r="AA2210"/>
  <c r="Z2210"/>
  <c r="Y2210"/>
  <c r="X2210"/>
  <c r="W2210"/>
  <c r="V2210"/>
  <c r="U2210"/>
  <c r="T2210"/>
  <c r="S2210"/>
  <c r="AA2209"/>
  <c r="Z2209"/>
  <c r="Y2209"/>
  <c r="X2209"/>
  <c r="W2209"/>
  <c r="V2209"/>
  <c r="U2209"/>
  <c r="T2209"/>
  <c r="S2209"/>
  <c r="AA2208"/>
  <c r="Z2208"/>
  <c r="Y2208"/>
  <c r="X2208"/>
  <c r="W2208"/>
  <c r="V2208"/>
  <c r="U2208"/>
  <c r="T2208"/>
  <c r="S2208"/>
  <c r="AA2207"/>
  <c r="Z2207"/>
  <c r="Y2207"/>
  <c r="X2207"/>
  <c r="W2207"/>
  <c r="V2207"/>
  <c r="U2207"/>
  <c r="T2207"/>
  <c r="S2207"/>
  <c r="AA2206"/>
  <c r="Z2206"/>
  <c r="Y2206"/>
  <c r="X2206"/>
  <c r="W2206"/>
  <c r="V2206"/>
  <c r="U2206"/>
  <c r="T2206"/>
  <c r="S2206"/>
  <c r="AA2205"/>
  <c r="Z2205"/>
  <c r="Y2205"/>
  <c r="X2205"/>
  <c r="W2205"/>
  <c r="V2205"/>
  <c r="U2205"/>
  <c r="T2205"/>
  <c r="S2205"/>
  <c r="AA2204"/>
  <c r="Z2204"/>
  <c r="Y2204"/>
  <c r="X2204"/>
  <c r="W2204"/>
  <c r="V2204"/>
  <c r="U2204"/>
  <c r="T2204"/>
  <c r="S2204"/>
  <c r="AA2203"/>
  <c r="Z2203"/>
  <c r="Y2203"/>
  <c r="X2203"/>
  <c r="W2203"/>
  <c r="V2203"/>
  <c r="U2203"/>
  <c r="T2203"/>
  <c r="S2203"/>
  <c r="AA2202"/>
  <c r="Z2202"/>
  <c r="Y2202"/>
  <c r="X2202"/>
  <c r="W2202"/>
  <c r="V2202"/>
  <c r="U2202"/>
  <c r="T2202"/>
  <c r="S2202"/>
  <c r="AA2201"/>
  <c r="Z2201"/>
  <c r="Y2201"/>
  <c r="X2201"/>
  <c r="W2201"/>
  <c r="V2201"/>
  <c r="U2201"/>
  <c r="T2201"/>
  <c r="S2201"/>
  <c r="AA2200"/>
  <c r="Z2200"/>
  <c r="Y2200"/>
  <c r="X2200"/>
  <c r="W2200"/>
  <c r="V2200"/>
  <c r="U2200"/>
  <c r="T2200"/>
  <c r="S2200"/>
  <c r="AA2199"/>
  <c r="Z2199"/>
  <c r="Y2199"/>
  <c r="X2199"/>
  <c r="W2199"/>
  <c r="V2199"/>
  <c r="U2199"/>
  <c r="T2199"/>
  <c r="S2199"/>
  <c r="AA2198"/>
  <c r="Z2198"/>
  <c r="Y2198"/>
  <c r="X2198"/>
  <c r="W2198"/>
  <c r="V2198"/>
  <c r="U2198"/>
  <c r="T2198"/>
  <c r="S2198"/>
  <c r="AA2197"/>
  <c r="Z2197"/>
  <c r="Y2197"/>
  <c r="X2197"/>
  <c r="W2197"/>
  <c r="V2197"/>
  <c r="U2197"/>
  <c r="T2197"/>
  <c r="S2197"/>
  <c r="AA2196"/>
  <c r="Z2196"/>
  <c r="Y2196"/>
  <c r="X2196"/>
  <c r="W2196"/>
  <c r="V2196"/>
  <c r="U2196"/>
  <c r="T2196"/>
  <c r="S2196"/>
  <c r="AA2195"/>
  <c r="Z2195"/>
  <c r="Y2195"/>
  <c r="X2195"/>
  <c r="W2195"/>
  <c r="V2195"/>
  <c r="U2195"/>
  <c r="T2195"/>
  <c r="S2195"/>
  <c r="AA2194"/>
  <c r="Z2194"/>
  <c r="Y2194"/>
  <c r="X2194"/>
  <c r="W2194"/>
  <c r="V2194"/>
  <c r="U2194"/>
  <c r="T2194"/>
  <c r="S2194"/>
  <c r="AA2193"/>
  <c r="Z2193"/>
  <c r="Y2193"/>
  <c r="X2193"/>
  <c r="W2193"/>
  <c r="V2193"/>
  <c r="U2193"/>
  <c r="T2193"/>
  <c r="S2193"/>
  <c r="AA2192"/>
  <c r="Z2192"/>
  <c r="Y2192"/>
  <c r="X2192"/>
  <c r="W2192"/>
  <c r="V2192"/>
  <c r="U2192"/>
  <c r="T2192"/>
  <c r="S2192"/>
  <c r="AA2191"/>
  <c r="Z2191"/>
  <c r="Y2191"/>
  <c r="X2191"/>
  <c r="W2191"/>
  <c r="V2191"/>
  <c r="U2191"/>
  <c r="T2191"/>
  <c r="S2191"/>
  <c r="AA2190"/>
  <c r="Z2190"/>
  <c r="Y2190"/>
  <c r="X2190"/>
  <c r="W2190"/>
  <c r="V2190"/>
  <c r="U2190"/>
  <c r="T2190"/>
  <c r="S2190"/>
  <c r="AA2189"/>
  <c r="Z2189"/>
  <c r="Y2189"/>
  <c r="X2189"/>
  <c r="W2189"/>
  <c r="V2189"/>
  <c r="U2189"/>
  <c r="T2189"/>
  <c r="S2189"/>
  <c r="AA2188"/>
  <c r="Z2188"/>
  <c r="Y2188"/>
  <c r="X2188"/>
  <c r="W2188"/>
  <c r="V2188"/>
  <c r="U2188"/>
  <c r="T2188"/>
  <c r="S2188"/>
  <c r="AA2187"/>
  <c r="Z2187"/>
  <c r="Y2187"/>
  <c r="X2187"/>
  <c r="W2187"/>
  <c r="V2187"/>
  <c r="U2187"/>
  <c r="T2187"/>
  <c r="S2187"/>
  <c r="AA2186"/>
  <c r="Z2186"/>
  <c r="Y2186"/>
  <c r="X2186"/>
  <c r="W2186"/>
  <c r="V2186"/>
  <c r="U2186"/>
  <c r="T2186"/>
  <c r="S2186"/>
  <c r="AA2185"/>
  <c r="Z2185"/>
  <c r="Y2185"/>
  <c r="X2185"/>
  <c r="W2185"/>
  <c r="V2185"/>
  <c r="U2185"/>
  <c r="T2185"/>
  <c r="S2185"/>
  <c r="AA2184"/>
  <c r="Z2184"/>
  <c r="Y2184"/>
  <c r="X2184"/>
  <c r="W2184"/>
  <c r="V2184"/>
  <c r="U2184"/>
  <c r="T2184"/>
  <c r="S2184"/>
  <c r="AA2183"/>
  <c r="Z2183"/>
  <c r="Y2183"/>
  <c r="X2183"/>
  <c r="W2183"/>
  <c r="V2183"/>
  <c r="U2183"/>
  <c r="T2183"/>
  <c r="S2183"/>
  <c r="AA2182"/>
  <c r="Z2182"/>
  <c r="Y2182"/>
  <c r="X2182"/>
  <c r="W2182"/>
  <c r="V2182"/>
  <c r="U2182"/>
  <c r="T2182"/>
  <c r="S2182"/>
  <c r="AA2181"/>
  <c r="Z2181"/>
  <c r="Y2181"/>
  <c r="X2181"/>
  <c r="W2181"/>
  <c r="V2181"/>
  <c r="U2181"/>
  <c r="T2181"/>
  <c r="S2181"/>
  <c r="AA2180"/>
  <c r="Z2180"/>
  <c r="Y2180"/>
  <c r="X2180"/>
  <c r="W2180"/>
  <c r="V2180"/>
  <c r="U2180"/>
  <c r="T2180"/>
  <c r="S2180"/>
  <c r="AA2179"/>
  <c r="Z2179"/>
  <c r="Y2179"/>
  <c r="X2179"/>
  <c r="W2179"/>
  <c r="V2179"/>
  <c r="U2179"/>
  <c r="T2179"/>
  <c r="S2179"/>
  <c r="AA2178"/>
  <c r="Z2178"/>
  <c r="Y2178"/>
  <c r="X2178"/>
  <c r="W2178"/>
  <c r="V2178"/>
  <c r="U2178"/>
  <c r="T2178"/>
  <c r="S2178"/>
  <c r="AA2177"/>
  <c r="Z2177"/>
  <c r="Y2177"/>
  <c r="X2177"/>
  <c r="W2177"/>
  <c r="V2177"/>
  <c r="U2177"/>
  <c r="T2177"/>
  <c r="S2177"/>
  <c r="AA2176"/>
  <c r="Z2176"/>
  <c r="Y2176"/>
  <c r="X2176"/>
  <c r="W2176"/>
  <c r="V2176"/>
  <c r="U2176"/>
  <c r="T2176"/>
  <c r="S2176"/>
  <c r="AA2175"/>
  <c r="Z2175"/>
  <c r="Y2175"/>
  <c r="X2175"/>
  <c r="W2175"/>
  <c r="V2175"/>
  <c r="U2175"/>
  <c r="T2175"/>
  <c r="S2175"/>
  <c r="AA2174"/>
  <c r="Z2174"/>
  <c r="Y2174"/>
  <c r="X2174"/>
  <c r="W2174"/>
  <c r="V2174"/>
  <c r="U2174"/>
  <c r="T2174"/>
  <c r="S2174"/>
  <c r="AA2173"/>
  <c r="Z2173"/>
  <c r="Y2173"/>
  <c r="X2173"/>
  <c r="W2173"/>
  <c r="V2173"/>
  <c r="U2173"/>
  <c r="T2173"/>
  <c r="S2173"/>
  <c r="AA2172"/>
  <c r="Z2172"/>
  <c r="Y2172"/>
  <c r="X2172"/>
  <c r="W2172"/>
  <c r="V2172"/>
  <c r="U2172"/>
  <c r="T2172"/>
  <c r="S2172"/>
  <c r="AA2171"/>
  <c r="Z2171"/>
  <c r="Y2171"/>
  <c r="X2171"/>
  <c r="W2171"/>
  <c r="V2171"/>
  <c r="U2171"/>
  <c r="T2171"/>
  <c r="S2171"/>
  <c r="AA2170"/>
  <c r="Z2170"/>
  <c r="Y2170"/>
  <c r="X2170"/>
  <c r="W2170"/>
  <c r="V2170"/>
  <c r="U2170"/>
  <c r="T2170"/>
  <c r="S2170"/>
  <c r="AA2169"/>
  <c r="Z2169"/>
  <c r="Y2169"/>
  <c r="X2169"/>
  <c r="W2169"/>
  <c r="V2169"/>
  <c r="U2169"/>
  <c r="T2169"/>
  <c r="S2169"/>
  <c r="AA2168"/>
  <c r="Z2168"/>
  <c r="Y2168"/>
  <c r="X2168"/>
  <c r="W2168"/>
  <c r="V2168"/>
  <c r="U2168"/>
  <c r="T2168"/>
  <c r="S2168"/>
  <c r="AA2167"/>
  <c r="Z2167"/>
  <c r="Y2167"/>
  <c r="X2167"/>
  <c r="W2167"/>
  <c r="V2167"/>
  <c r="U2167"/>
  <c r="T2167"/>
  <c r="S2167"/>
  <c r="AA2166"/>
  <c r="Z2166"/>
  <c r="Y2166"/>
  <c r="X2166"/>
  <c r="W2166"/>
  <c r="V2166"/>
  <c r="U2166"/>
  <c r="T2166"/>
  <c r="S2166"/>
  <c r="AA2165"/>
  <c r="Z2165"/>
  <c r="Y2165"/>
  <c r="X2165"/>
  <c r="W2165"/>
  <c r="V2165"/>
  <c r="U2165"/>
  <c r="T2165"/>
  <c r="S2165"/>
  <c r="AA2164"/>
  <c r="Z2164"/>
  <c r="Y2164"/>
  <c r="X2164"/>
  <c r="W2164"/>
  <c r="V2164"/>
  <c r="U2164"/>
  <c r="T2164"/>
  <c r="S2164"/>
  <c r="AA2163"/>
  <c r="Z2163"/>
  <c r="Y2163"/>
  <c r="X2163"/>
  <c r="W2163"/>
  <c r="V2163"/>
  <c r="U2163"/>
  <c r="T2163"/>
  <c r="S2163"/>
  <c r="AA2162"/>
  <c r="Z2162"/>
  <c r="Y2162"/>
  <c r="X2162"/>
  <c r="W2162"/>
  <c r="V2162"/>
  <c r="U2162"/>
  <c r="T2162"/>
  <c r="S2162"/>
  <c r="AA2161"/>
  <c r="Z2161"/>
  <c r="Y2161"/>
  <c r="X2161"/>
  <c r="W2161"/>
  <c r="V2161"/>
  <c r="U2161"/>
  <c r="T2161"/>
  <c r="S2161"/>
  <c r="AA2160"/>
  <c r="Z2160"/>
  <c r="Y2160"/>
  <c r="X2160"/>
  <c r="W2160"/>
  <c r="V2160"/>
  <c r="U2160"/>
  <c r="T2160"/>
  <c r="S2160"/>
  <c r="AA2159"/>
  <c r="Z2159"/>
  <c r="Y2159"/>
  <c r="X2159"/>
  <c r="W2159"/>
  <c r="V2159"/>
  <c r="U2159"/>
  <c r="T2159"/>
  <c r="S2159"/>
  <c r="AA2158"/>
  <c r="Z2158"/>
  <c r="Y2158"/>
  <c r="X2158"/>
  <c r="W2158"/>
  <c r="V2158"/>
  <c r="U2158"/>
  <c r="T2158"/>
  <c r="S2158"/>
  <c r="AA2157"/>
  <c r="Z2157"/>
  <c r="Y2157"/>
  <c r="X2157"/>
  <c r="W2157"/>
  <c r="V2157"/>
  <c r="U2157"/>
  <c r="T2157"/>
  <c r="S2157"/>
  <c r="AA2156"/>
  <c r="Z2156"/>
  <c r="Y2156"/>
  <c r="X2156"/>
  <c r="W2156"/>
  <c r="V2156"/>
  <c r="U2156"/>
  <c r="T2156"/>
  <c r="S2156"/>
  <c r="AA2155"/>
  <c r="Z2155"/>
  <c r="Y2155"/>
  <c r="X2155"/>
  <c r="W2155"/>
  <c r="V2155"/>
  <c r="U2155"/>
  <c r="T2155"/>
  <c r="S2155"/>
  <c r="AA2154"/>
  <c r="Z2154"/>
  <c r="Y2154"/>
  <c r="X2154"/>
  <c r="W2154"/>
  <c r="V2154"/>
  <c r="U2154"/>
  <c r="T2154"/>
  <c r="S2154"/>
  <c r="AA2153"/>
  <c r="Z2153"/>
  <c r="Y2153"/>
  <c r="X2153"/>
  <c r="W2153"/>
  <c r="V2153"/>
  <c r="U2153"/>
  <c r="T2153"/>
  <c r="S2153"/>
  <c r="AA2152"/>
  <c r="Z2152"/>
  <c r="Y2152"/>
  <c r="X2152"/>
  <c r="W2152"/>
  <c r="V2152"/>
  <c r="U2152"/>
  <c r="T2152"/>
  <c r="S2152"/>
  <c r="AA2151"/>
  <c r="Z2151"/>
  <c r="Y2151"/>
  <c r="X2151"/>
  <c r="W2151"/>
  <c r="V2151"/>
  <c r="U2151"/>
  <c r="T2151"/>
  <c r="S2151"/>
  <c r="AA2150"/>
  <c r="Z2150"/>
  <c r="Y2150"/>
  <c r="X2150"/>
  <c r="W2150"/>
  <c r="V2150"/>
  <c r="U2150"/>
  <c r="T2150"/>
  <c r="S2150"/>
  <c r="AA2149"/>
  <c r="Z2149"/>
  <c r="Y2149"/>
  <c r="X2149"/>
  <c r="W2149"/>
  <c r="V2149"/>
  <c r="U2149"/>
  <c r="T2149"/>
  <c r="S2149"/>
  <c r="AA2148"/>
  <c r="Z2148"/>
  <c r="Y2148"/>
  <c r="X2148"/>
  <c r="W2148"/>
  <c r="V2148"/>
  <c r="U2148"/>
  <c r="T2148"/>
  <c r="S2148"/>
  <c r="AA2147"/>
  <c r="Z2147"/>
  <c r="Y2147"/>
  <c r="X2147"/>
  <c r="W2147"/>
  <c r="V2147"/>
  <c r="U2147"/>
  <c r="T2147"/>
  <c r="S2147"/>
  <c r="AA2146"/>
  <c r="Z2146"/>
  <c r="Y2146"/>
  <c r="X2146"/>
  <c r="W2146"/>
  <c r="V2146"/>
  <c r="U2146"/>
  <c r="T2146"/>
  <c r="S2146"/>
  <c r="AA2145"/>
  <c r="Z2145"/>
  <c r="Y2145"/>
  <c r="X2145"/>
  <c r="W2145"/>
  <c r="V2145"/>
  <c r="U2145"/>
  <c r="T2145"/>
  <c r="S2145"/>
  <c r="AA2144"/>
  <c r="Z2144"/>
  <c r="Y2144"/>
  <c r="X2144"/>
  <c r="W2144"/>
  <c r="V2144"/>
  <c r="U2144"/>
  <c r="T2144"/>
  <c r="S2144"/>
  <c r="AA2143"/>
  <c r="Z2143"/>
  <c r="Y2143"/>
  <c r="X2143"/>
  <c r="W2143"/>
  <c r="V2143"/>
  <c r="U2143"/>
  <c r="T2143"/>
  <c r="S2143"/>
  <c r="AA2142"/>
  <c r="Z2142"/>
  <c r="Y2142"/>
  <c r="X2142"/>
  <c r="W2142"/>
  <c r="V2142"/>
  <c r="U2142"/>
  <c r="T2142"/>
  <c r="S2142"/>
  <c r="AA2141"/>
  <c r="Z2141"/>
  <c r="Y2141"/>
  <c r="X2141"/>
  <c r="W2141"/>
  <c r="V2141"/>
  <c r="U2141"/>
  <c r="T2141"/>
  <c r="S2141"/>
  <c r="AA2140"/>
  <c r="Z2140"/>
  <c r="Y2140"/>
  <c r="X2140"/>
  <c r="W2140"/>
  <c r="V2140"/>
  <c r="U2140"/>
  <c r="T2140"/>
  <c r="S2140"/>
  <c r="AA2139"/>
  <c r="Z2139"/>
  <c r="Y2139"/>
  <c r="X2139"/>
  <c r="W2139"/>
  <c r="V2139"/>
  <c r="U2139"/>
  <c r="T2139"/>
  <c r="S2139"/>
  <c r="AA2138"/>
  <c r="Z2138"/>
  <c r="Y2138"/>
  <c r="X2138"/>
  <c r="W2138"/>
  <c r="V2138"/>
  <c r="U2138"/>
  <c r="T2138"/>
  <c r="S2138"/>
  <c r="AA2137"/>
  <c r="Z2137"/>
  <c r="Y2137"/>
  <c r="X2137"/>
  <c r="W2137"/>
  <c r="V2137"/>
  <c r="U2137"/>
  <c r="T2137"/>
  <c r="S2137"/>
  <c r="AA2136"/>
  <c r="Z2136"/>
  <c r="Y2136"/>
  <c r="X2136"/>
  <c r="W2136"/>
  <c r="V2136"/>
  <c r="U2136"/>
  <c r="T2136"/>
  <c r="S2136"/>
  <c r="AA2135"/>
  <c r="Z2135"/>
  <c r="Y2135"/>
  <c r="X2135"/>
  <c r="W2135"/>
  <c r="V2135"/>
  <c r="U2135"/>
  <c r="T2135"/>
  <c r="S2135"/>
  <c r="AA2134"/>
  <c r="Z2134"/>
  <c r="Y2134"/>
  <c r="X2134"/>
  <c r="W2134"/>
  <c r="V2134"/>
  <c r="U2134"/>
  <c r="T2134"/>
  <c r="S2134"/>
  <c r="AA2133"/>
  <c r="Z2133"/>
  <c r="Y2133"/>
  <c r="X2133"/>
  <c r="W2133"/>
  <c r="V2133"/>
  <c r="U2133"/>
  <c r="T2133"/>
  <c r="S2133"/>
  <c r="AA2132"/>
  <c r="Z2132"/>
  <c r="Y2132"/>
  <c r="X2132"/>
  <c r="W2132"/>
  <c r="V2132"/>
  <c r="U2132"/>
  <c r="T2132"/>
  <c r="S2132"/>
  <c r="AA2131"/>
  <c r="Z2131"/>
  <c r="Y2131"/>
  <c r="X2131"/>
  <c r="W2131"/>
  <c r="V2131"/>
  <c r="U2131"/>
  <c r="T2131"/>
  <c r="S2131"/>
  <c r="AA2130"/>
  <c r="Z2130"/>
  <c r="Y2130"/>
  <c r="X2130"/>
  <c r="W2130"/>
  <c r="V2130"/>
  <c r="U2130"/>
  <c r="T2130"/>
  <c r="S2130"/>
  <c r="AA2129"/>
  <c r="Z2129"/>
  <c r="Y2129"/>
  <c r="X2129"/>
  <c r="W2129"/>
  <c r="V2129"/>
  <c r="U2129"/>
  <c r="T2129"/>
  <c r="S2129"/>
  <c r="AA2128"/>
  <c r="Z2128"/>
  <c r="Y2128"/>
  <c r="X2128"/>
  <c r="W2128"/>
  <c r="V2128"/>
  <c r="U2128"/>
  <c r="T2128"/>
  <c r="S2128"/>
  <c r="AA2127"/>
  <c r="Z2127"/>
  <c r="Y2127"/>
  <c r="X2127"/>
  <c r="W2127"/>
  <c r="V2127"/>
  <c r="U2127"/>
  <c r="T2127"/>
  <c r="S2127"/>
  <c r="AA2126"/>
  <c r="Z2126"/>
  <c r="Y2126"/>
  <c r="X2126"/>
  <c r="W2126"/>
  <c r="V2126"/>
  <c r="U2126"/>
  <c r="T2126"/>
  <c r="S2126"/>
  <c r="AA2125"/>
  <c r="Z2125"/>
  <c r="Y2125"/>
  <c r="X2125"/>
  <c r="W2125"/>
  <c r="V2125"/>
  <c r="U2125"/>
  <c r="T2125"/>
  <c r="S2125"/>
  <c r="AA2124"/>
  <c r="Z2124"/>
  <c r="Y2124"/>
  <c r="X2124"/>
  <c r="W2124"/>
  <c r="V2124"/>
  <c r="U2124"/>
  <c r="T2124"/>
  <c r="S2124"/>
  <c r="AA2123"/>
  <c r="Z2123"/>
  <c r="Y2123"/>
  <c r="X2123"/>
  <c r="W2123"/>
  <c r="V2123"/>
  <c r="U2123"/>
  <c r="T2123"/>
  <c r="S2123"/>
  <c r="AA2122"/>
  <c r="Z2122"/>
  <c r="Y2122"/>
  <c r="X2122"/>
  <c r="W2122"/>
  <c r="V2122"/>
  <c r="U2122"/>
  <c r="T2122"/>
  <c r="S2122"/>
  <c r="AA2121"/>
  <c r="Z2121"/>
  <c r="Y2121"/>
  <c r="X2121"/>
  <c r="W2121"/>
  <c r="V2121"/>
  <c r="U2121"/>
  <c r="T2121"/>
  <c r="S2121"/>
  <c r="AA2120"/>
  <c r="Z2120"/>
  <c r="Y2120"/>
  <c r="X2120"/>
  <c r="W2120"/>
  <c r="V2120"/>
  <c r="U2120"/>
  <c r="T2120"/>
  <c r="S2120"/>
  <c r="AA2119"/>
  <c r="Z2119"/>
  <c r="Y2119"/>
  <c r="X2119"/>
  <c r="W2119"/>
  <c r="V2119"/>
  <c r="U2119"/>
  <c r="T2119"/>
  <c r="S2119"/>
  <c r="AA2118"/>
  <c r="Z2118"/>
  <c r="Y2118"/>
  <c r="X2118"/>
  <c r="W2118"/>
  <c r="V2118"/>
  <c r="U2118"/>
  <c r="T2118"/>
  <c r="S2118"/>
  <c r="AA2117"/>
  <c r="Z2117"/>
  <c r="Y2117"/>
  <c r="X2117"/>
  <c r="W2117"/>
  <c r="V2117"/>
  <c r="U2117"/>
  <c r="T2117"/>
  <c r="S2117"/>
  <c r="AA2116"/>
  <c r="Z2116"/>
  <c r="Y2116"/>
  <c r="X2116"/>
  <c r="W2116"/>
  <c r="V2116"/>
  <c r="U2116"/>
  <c r="T2116"/>
  <c r="S2116"/>
  <c r="AA2115"/>
  <c r="Z2115"/>
  <c r="Y2115"/>
  <c r="X2115"/>
  <c r="W2115"/>
  <c r="V2115"/>
  <c r="U2115"/>
  <c r="T2115"/>
  <c r="S2115"/>
  <c r="AA2114"/>
  <c r="Z2114"/>
  <c r="Y2114"/>
  <c r="X2114"/>
  <c r="W2114"/>
  <c r="V2114"/>
  <c r="U2114"/>
  <c r="T2114"/>
  <c r="S2114"/>
  <c r="AA2113"/>
  <c r="Z2113"/>
  <c r="Y2113"/>
  <c r="X2113"/>
  <c r="W2113"/>
  <c r="V2113"/>
  <c r="U2113"/>
  <c r="T2113"/>
  <c r="S2113"/>
  <c r="AA2112"/>
  <c r="Z2112"/>
  <c r="Y2112"/>
  <c r="X2112"/>
  <c r="W2112"/>
  <c r="V2112"/>
  <c r="U2112"/>
  <c r="T2112"/>
  <c r="S2112"/>
  <c r="AA2111"/>
  <c r="Z2111"/>
  <c r="Y2111"/>
  <c r="X2111"/>
  <c r="W2111"/>
  <c r="V2111"/>
  <c r="U2111"/>
  <c r="T2111"/>
  <c r="S2111"/>
  <c r="AA2110"/>
  <c r="Z2110"/>
  <c r="Y2110"/>
  <c r="X2110"/>
  <c r="W2110"/>
  <c r="V2110"/>
  <c r="U2110"/>
  <c r="T2110"/>
  <c r="S2110"/>
  <c r="AA2109"/>
  <c r="Z2109"/>
  <c r="Y2109"/>
  <c r="X2109"/>
  <c r="W2109"/>
  <c r="V2109"/>
  <c r="U2109"/>
  <c r="T2109"/>
  <c r="S2109"/>
  <c r="AA2108"/>
  <c r="Z2108"/>
  <c r="Y2108"/>
  <c r="X2108"/>
  <c r="W2108"/>
  <c r="V2108"/>
  <c r="U2108"/>
  <c r="T2108"/>
  <c r="S2108"/>
  <c r="AA2107"/>
  <c r="Z2107"/>
  <c r="Y2107"/>
  <c r="X2107"/>
  <c r="W2107"/>
  <c r="V2107"/>
  <c r="U2107"/>
  <c r="T2107"/>
  <c r="S2107"/>
  <c r="AA2106"/>
  <c r="Z2106"/>
  <c r="Y2106"/>
  <c r="X2106"/>
  <c r="W2106"/>
  <c r="V2106"/>
  <c r="U2106"/>
  <c r="T2106"/>
  <c r="S2106"/>
  <c r="AA2105"/>
  <c r="Z2105"/>
  <c r="Y2105"/>
  <c r="X2105"/>
  <c r="W2105"/>
  <c r="V2105"/>
  <c r="U2105"/>
  <c r="T2105"/>
  <c r="S2105"/>
  <c r="AA2104"/>
  <c r="Z2104"/>
  <c r="Y2104"/>
  <c r="X2104"/>
  <c r="W2104"/>
  <c r="V2104"/>
  <c r="U2104"/>
  <c r="T2104"/>
  <c r="S2104"/>
  <c r="AA2103"/>
  <c r="Z2103"/>
  <c r="Y2103"/>
  <c r="X2103"/>
  <c r="W2103"/>
  <c r="V2103"/>
  <c r="U2103"/>
  <c r="T2103"/>
  <c r="S2103"/>
  <c r="AA2102"/>
  <c r="Z2102"/>
  <c r="Y2102"/>
  <c r="X2102"/>
  <c r="W2102"/>
  <c r="V2102"/>
  <c r="U2102"/>
  <c r="T2102"/>
  <c r="S2102"/>
  <c r="AA2101"/>
  <c r="Z2101"/>
  <c r="Y2101"/>
  <c r="X2101"/>
  <c r="W2101"/>
  <c r="V2101"/>
  <c r="U2101"/>
  <c r="T2101"/>
  <c r="S2101"/>
  <c r="AA2100"/>
  <c r="Z2100"/>
  <c r="Y2100"/>
  <c r="X2100"/>
  <c r="W2100"/>
  <c r="V2100"/>
  <c r="U2100"/>
  <c r="T2100"/>
  <c r="S2100"/>
  <c r="AA2099"/>
  <c r="Z2099"/>
  <c r="Y2099"/>
  <c r="X2099"/>
  <c r="W2099"/>
  <c r="V2099"/>
  <c r="U2099"/>
  <c r="T2099"/>
  <c r="S2099"/>
  <c r="AA2098"/>
  <c r="Z2098"/>
  <c r="Y2098"/>
  <c r="X2098"/>
  <c r="W2098"/>
  <c r="V2098"/>
  <c r="U2098"/>
  <c r="T2098"/>
  <c r="S2098"/>
  <c r="AA2097"/>
  <c r="Z2097"/>
  <c r="Y2097"/>
  <c r="X2097"/>
  <c r="W2097"/>
  <c r="V2097"/>
  <c r="U2097"/>
  <c r="T2097"/>
  <c r="S2097"/>
  <c r="AA2096"/>
  <c r="Z2096"/>
  <c r="Y2096"/>
  <c r="X2096"/>
  <c r="W2096"/>
  <c r="V2096"/>
  <c r="U2096"/>
  <c r="T2096"/>
  <c r="S2096"/>
  <c r="AA2095"/>
  <c r="Z2095"/>
  <c r="Y2095"/>
  <c r="X2095"/>
  <c r="W2095"/>
  <c r="V2095"/>
  <c r="U2095"/>
  <c r="T2095"/>
  <c r="S2095"/>
  <c r="AA2094"/>
  <c r="Z2094"/>
  <c r="Y2094"/>
  <c r="X2094"/>
  <c r="W2094"/>
  <c r="V2094"/>
  <c r="U2094"/>
  <c r="T2094"/>
  <c r="S2094"/>
  <c r="AA2093"/>
  <c r="Z2093"/>
  <c r="Y2093"/>
  <c r="X2093"/>
  <c r="W2093"/>
  <c r="V2093"/>
  <c r="U2093"/>
  <c r="T2093"/>
  <c r="S2093"/>
  <c r="AA2092"/>
  <c r="Z2092"/>
  <c r="Y2092"/>
  <c r="X2092"/>
  <c r="W2092"/>
  <c r="V2092"/>
  <c r="U2092"/>
  <c r="T2092"/>
  <c r="S2092"/>
  <c r="AA2091"/>
  <c r="Z2091"/>
  <c r="Y2091"/>
  <c r="X2091"/>
  <c r="W2091"/>
  <c r="V2091"/>
  <c r="U2091"/>
  <c r="T2091"/>
  <c r="S2091"/>
  <c r="AA2090"/>
  <c r="Z2090"/>
  <c r="Y2090"/>
  <c r="X2090"/>
  <c r="W2090"/>
  <c r="V2090"/>
  <c r="U2090"/>
  <c r="T2090"/>
  <c r="S2090"/>
  <c r="AA2089"/>
  <c r="Z2089"/>
  <c r="Y2089"/>
  <c r="X2089"/>
  <c r="W2089"/>
  <c r="V2089"/>
  <c r="U2089"/>
  <c r="T2089"/>
  <c r="S2089"/>
  <c r="AA2088"/>
  <c r="Z2088"/>
  <c r="Y2088"/>
  <c r="X2088"/>
  <c r="W2088"/>
  <c r="V2088"/>
  <c r="U2088"/>
  <c r="T2088"/>
  <c r="S2088"/>
  <c r="AA2087"/>
  <c r="Z2087"/>
  <c r="Y2087"/>
  <c r="X2087"/>
  <c r="W2087"/>
  <c r="V2087"/>
  <c r="U2087"/>
  <c r="T2087"/>
  <c r="S2087"/>
  <c r="AA2086"/>
  <c r="Z2086"/>
  <c r="Y2086"/>
  <c r="X2086"/>
  <c r="W2086"/>
  <c r="V2086"/>
  <c r="U2086"/>
  <c r="T2086"/>
  <c r="S2086"/>
  <c r="AA2085"/>
  <c r="Z2085"/>
  <c r="Y2085"/>
  <c r="X2085"/>
  <c r="W2085"/>
  <c r="V2085"/>
  <c r="U2085"/>
  <c r="T2085"/>
  <c r="S2085"/>
  <c r="AA2084"/>
  <c r="Z2084"/>
  <c r="Y2084"/>
  <c r="X2084"/>
  <c r="W2084"/>
  <c r="V2084"/>
  <c r="U2084"/>
  <c r="T2084"/>
  <c r="S2084"/>
  <c r="AA2083"/>
  <c r="Z2083"/>
  <c r="Y2083"/>
  <c r="X2083"/>
  <c r="W2083"/>
  <c r="V2083"/>
  <c r="U2083"/>
  <c r="T2083"/>
  <c r="S2083"/>
  <c r="AA2082"/>
  <c r="Z2082"/>
  <c r="Y2082"/>
  <c r="X2082"/>
  <c r="W2082"/>
  <c r="V2082"/>
  <c r="U2082"/>
  <c r="T2082"/>
  <c r="S2082"/>
  <c r="AA2081"/>
  <c r="Z2081"/>
  <c r="Y2081"/>
  <c r="X2081"/>
  <c r="W2081"/>
  <c r="V2081"/>
  <c r="U2081"/>
  <c r="T2081"/>
  <c r="S2081"/>
  <c r="AA2080"/>
  <c r="Z2080"/>
  <c r="Y2080"/>
  <c r="X2080"/>
  <c r="W2080"/>
  <c r="V2080"/>
  <c r="U2080"/>
  <c r="T2080"/>
  <c r="S2080"/>
  <c r="AA2079"/>
  <c r="Z2079"/>
  <c r="Y2079"/>
  <c r="X2079"/>
  <c r="W2079"/>
  <c r="V2079"/>
  <c r="U2079"/>
  <c r="T2079"/>
  <c r="S2079"/>
  <c r="AA2078"/>
  <c r="Z2078"/>
  <c r="Y2078"/>
  <c r="X2078"/>
  <c r="W2078"/>
  <c r="V2078"/>
  <c r="U2078"/>
  <c r="T2078"/>
  <c r="S2078"/>
  <c r="AA2077"/>
  <c r="Z2077"/>
  <c r="Y2077"/>
  <c r="X2077"/>
  <c r="W2077"/>
  <c r="V2077"/>
  <c r="U2077"/>
  <c r="T2077"/>
  <c r="S2077"/>
  <c r="AA2076"/>
  <c r="Z2076"/>
  <c r="Y2076"/>
  <c r="X2076"/>
  <c r="W2076"/>
  <c r="V2076"/>
  <c r="U2076"/>
  <c r="T2076"/>
  <c r="S2076"/>
  <c r="AA2075"/>
  <c r="Z2075"/>
  <c r="Y2075"/>
  <c r="X2075"/>
  <c r="W2075"/>
  <c r="V2075"/>
  <c r="U2075"/>
  <c r="T2075"/>
  <c r="S2075"/>
  <c r="AA2074"/>
  <c r="Z2074"/>
  <c r="Y2074"/>
  <c r="X2074"/>
  <c r="W2074"/>
  <c r="V2074"/>
  <c r="U2074"/>
  <c r="T2074"/>
  <c r="S2074"/>
  <c r="AA2073"/>
  <c r="Z2073"/>
  <c r="Y2073"/>
  <c r="X2073"/>
  <c r="W2073"/>
  <c r="V2073"/>
  <c r="U2073"/>
  <c r="T2073"/>
  <c r="S2073"/>
  <c r="AA2072"/>
  <c r="Z2072"/>
  <c r="Y2072"/>
  <c r="X2072"/>
  <c r="W2072"/>
  <c r="V2072"/>
  <c r="U2072"/>
  <c r="T2072"/>
  <c r="S2072"/>
  <c r="AA2071"/>
  <c r="Z2071"/>
  <c r="Y2071"/>
  <c r="X2071"/>
  <c r="W2071"/>
  <c r="V2071"/>
  <c r="U2071"/>
  <c r="T2071"/>
  <c r="S2071"/>
  <c r="AA2070"/>
  <c r="Z2070"/>
  <c r="Y2070"/>
  <c r="X2070"/>
  <c r="W2070"/>
  <c r="V2070"/>
  <c r="U2070"/>
  <c r="T2070"/>
  <c r="S2070"/>
  <c r="AA2069"/>
  <c r="Z2069"/>
  <c r="Y2069"/>
  <c r="X2069"/>
  <c r="W2069"/>
  <c r="V2069"/>
  <c r="U2069"/>
  <c r="T2069"/>
  <c r="S2069"/>
  <c r="AA2068"/>
  <c r="Z2068"/>
  <c r="Y2068"/>
  <c r="X2068"/>
  <c r="W2068"/>
  <c r="V2068"/>
  <c r="U2068"/>
  <c r="T2068"/>
  <c r="S2068"/>
  <c r="AA2067"/>
  <c r="Z2067"/>
  <c r="Y2067"/>
  <c r="X2067"/>
  <c r="W2067"/>
  <c r="V2067"/>
  <c r="U2067"/>
  <c r="T2067"/>
  <c r="S2067"/>
  <c r="AA2066"/>
  <c r="Z2066"/>
  <c r="Y2066"/>
  <c r="X2066"/>
  <c r="W2066"/>
  <c r="V2066"/>
  <c r="U2066"/>
  <c r="T2066"/>
  <c r="S2066"/>
  <c r="AA2065"/>
  <c r="Z2065"/>
  <c r="Y2065"/>
  <c r="X2065"/>
  <c r="W2065"/>
  <c r="V2065"/>
  <c r="U2065"/>
  <c r="T2065"/>
  <c r="S2065"/>
  <c r="AA2064"/>
  <c r="Z2064"/>
  <c r="Y2064"/>
  <c r="X2064"/>
  <c r="W2064"/>
  <c r="V2064"/>
  <c r="U2064"/>
  <c r="T2064"/>
  <c r="S2064"/>
  <c r="AA2063"/>
  <c r="Z2063"/>
  <c r="Y2063"/>
  <c r="X2063"/>
  <c r="W2063"/>
  <c r="V2063"/>
  <c r="U2063"/>
  <c r="T2063"/>
  <c r="S2063"/>
  <c r="AA2062"/>
  <c r="Z2062"/>
  <c r="Y2062"/>
  <c r="X2062"/>
  <c r="W2062"/>
  <c r="V2062"/>
  <c r="U2062"/>
  <c r="T2062"/>
  <c r="S2062"/>
  <c r="AA2061"/>
  <c r="Z2061"/>
  <c r="Y2061"/>
  <c r="X2061"/>
  <c r="W2061"/>
  <c r="V2061"/>
  <c r="U2061"/>
  <c r="T2061"/>
  <c r="S2061"/>
  <c r="AA2060"/>
  <c r="Z2060"/>
  <c r="Y2060"/>
  <c r="X2060"/>
  <c r="W2060"/>
  <c r="V2060"/>
  <c r="U2060"/>
  <c r="T2060"/>
  <c r="S2060"/>
  <c r="AA2059"/>
  <c r="Z2059"/>
  <c r="Y2059"/>
  <c r="X2059"/>
  <c r="W2059"/>
  <c r="V2059"/>
  <c r="U2059"/>
  <c r="T2059"/>
  <c r="S2059"/>
  <c r="AA2058"/>
  <c r="Z2058"/>
  <c r="Y2058"/>
  <c r="X2058"/>
  <c r="W2058"/>
  <c r="V2058"/>
  <c r="U2058"/>
  <c r="T2058"/>
  <c r="S2058"/>
  <c r="AA2057"/>
  <c r="Z2057"/>
  <c r="Y2057"/>
  <c r="X2057"/>
  <c r="W2057"/>
  <c r="V2057"/>
  <c r="U2057"/>
  <c r="T2057"/>
  <c r="S2057"/>
  <c r="AA2056"/>
  <c r="Z2056"/>
  <c r="Y2056"/>
  <c r="X2056"/>
  <c r="W2056"/>
  <c r="V2056"/>
  <c r="U2056"/>
  <c r="T2056"/>
  <c r="S2056"/>
  <c r="AA2055"/>
  <c r="Z2055"/>
  <c r="Y2055"/>
  <c r="X2055"/>
  <c r="W2055"/>
  <c r="V2055"/>
  <c r="U2055"/>
  <c r="T2055"/>
  <c r="S2055"/>
  <c r="AA2054"/>
  <c r="Z2054"/>
  <c r="Y2054"/>
  <c r="X2054"/>
  <c r="W2054"/>
  <c r="V2054"/>
  <c r="U2054"/>
  <c r="T2054"/>
  <c r="S2054"/>
  <c r="AA2053"/>
  <c r="Z2053"/>
  <c r="Y2053"/>
  <c r="X2053"/>
  <c r="W2053"/>
  <c r="V2053"/>
  <c r="U2053"/>
  <c r="T2053"/>
  <c r="S2053"/>
  <c r="AA2052"/>
  <c r="Z2052"/>
  <c r="Y2052"/>
  <c r="X2052"/>
  <c r="W2052"/>
  <c r="V2052"/>
  <c r="U2052"/>
  <c r="T2052"/>
  <c r="S2052"/>
  <c r="AA2051"/>
  <c r="Z2051"/>
  <c r="Y2051"/>
  <c r="X2051"/>
  <c r="W2051"/>
  <c r="V2051"/>
  <c r="U2051"/>
  <c r="T2051"/>
  <c r="S2051"/>
  <c r="AA2050"/>
  <c r="Z2050"/>
  <c r="Y2050"/>
  <c r="X2050"/>
  <c r="W2050"/>
  <c r="V2050"/>
  <c r="U2050"/>
  <c r="T2050"/>
  <c r="S2050"/>
  <c r="AA2049"/>
  <c r="Z2049"/>
  <c r="Y2049"/>
  <c r="X2049"/>
  <c r="W2049"/>
  <c r="V2049"/>
  <c r="U2049"/>
  <c r="T2049"/>
  <c r="S2049"/>
  <c r="AA2048"/>
  <c r="Z2048"/>
  <c r="Y2048"/>
  <c r="X2048"/>
  <c r="W2048"/>
  <c r="V2048"/>
  <c r="U2048"/>
  <c r="T2048"/>
  <c r="S2048"/>
  <c r="AA2047"/>
  <c r="Z2047"/>
  <c r="Y2047"/>
  <c r="X2047"/>
  <c r="W2047"/>
  <c r="V2047"/>
  <c r="U2047"/>
  <c r="T2047"/>
  <c r="S2047"/>
  <c r="AA2046"/>
  <c r="Z2046"/>
  <c r="Y2046"/>
  <c r="X2046"/>
  <c r="W2046"/>
  <c r="V2046"/>
  <c r="U2046"/>
  <c r="T2046"/>
  <c r="S2046"/>
  <c r="AA2045"/>
  <c r="Z2045"/>
  <c r="Y2045"/>
  <c r="X2045"/>
  <c r="W2045"/>
  <c r="V2045"/>
  <c r="U2045"/>
  <c r="T2045"/>
  <c r="S2045"/>
  <c r="AA2044"/>
  <c r="Z2044"/>
  <c r="Y2044"/>
  <c r="X2044"/>
  <c r="W2044"/>
  <c r="V2044"/>
  <c r="U2044"/>
  <c r="T2044"/>
  <c r="S2044"/>
  <c r="AA2043"/>
  <c r="Z2043"/>
  <c r="Y2043"/>
  <c r="X2043"/>
  <c r="W2043"/>
  <c r="V2043"/>
  <c r="U2043"/>
  <c r="T2043"/>
  <c r="S2043"/>
  <c r="AA2042"/>
  <c r="Z2042"/>
  <c r="Y2042"/>
  <c r="X2042"/>
  <c r="W2042"/>
  <c r="V2042"/>
  <c r="U2042"/>
  <c r="T2042"/>
  <c r="S2042"/>
  <c r="AA2041"/>
  <c r="Z2041"/>
  <c r="Y2041"/>
  <c r="X2041"/>
  <c r="W2041"/>
  <c r="V2041"/>
  <c r="U2041"/>
  <c r="T2041"/>
  <c r="S2041"/>
  <c r="AA2040"/>
  <c r="Z2040"/>
  <c r="Y2040"/>
  <c r="X2040"/>
  <c r="W2040"/>
  <c r="V2040"/>
  <c r="U2040"/>
  <c r="T2040"/>
  <c r="S2040"/>
  <c r="AA2039"/>
  <c r="Z2039"/>
  <c r="Y2039"/>
  <c r="X2039"/>
  <c r="W2039"/>
  <c r="V2039"/>
  <c r="U2039"/>
  <c r="T2039"/>
  <c r="S2039"/>
  <c r="AA2038"/>
  <c r="Z2038"/>
  <c r="Y2038"/>
  <c r="X2038"/>
  <c r="W2038"/>
  <c r="V2038"/>
  <c r="U2038"/>
  <c r="T2038"/>
  <c r="S2038"/>
  <c r="AA2037"/>
  <c r="Z2037"/>
  <c r="Y2037"/>
  <c r="X2037"/>
  <c r="W2037"/>
  <c r="V2037"/>
  <c r="U2037"/>
  <c r="T2037"/>
  <c r="S2037"/>
  <c r="AA2036"/>
  <c r="Z2036"/>
  <c r="Y2036"/>
  <c r="X2036"/>
  <c r="W2036"/>
  <c r="V2036"/>
  <c r="U2036"/>
  <c r="T2036"/>
  <c r="S2036"/>
  <c r="AA2035"/>
  <c r="Z2035"/>
  <c r="Y2035"/>
  <c r="X2035"/>
  <c r="W2035"/>
  <c r="V2035"/>
  <c r="U2035"/>
  <c r="T2035"/>
  <c r="S2035"/>
  <c r="AA2034"/>
  <c r="Z2034"/>
  <c r="Y2034"/>
  <c r="X2034"/>
  <c r="W2034"/>
  <c r="V2034"/>
  <c r="U2034"/>
  <c r="T2034"/>
  <c r="S2034"/>
  <c r="AA2033"/>
  <c r="Z2033"/>
  <c r="Y2033"/>
  <c r="X2033"/>
  <c r="W2033"/>
  <c r="V2033"/>
  <c r="U2033"/>
  <c r="T2033"/>
  <c r="S2033"/>
  <c r="AA2032"/>
  <c r="Z2032"/>
  <c r="Y2032"/>
  <c r="X2032"/>
  <c r="W2032"/>
  <c r="V2032"/>
  <c r="U2032"/>
  <c r="T2032"/>
  <c r="S2032"/>
  <c r="AA2031"/>
  <c r="Z2031"/>
  <c r="Y2031"/>
  <c r="X2031"/>
  <c r="W2031"/>
  <c r="V2031"/>
  <c r="U2031"/>
  <c r="T2031"/>
  <c r="S2031"/>
  <c r="AA2030"/>
  <c r="Z2030"/>
  <c r="Y2030"/>
  <c r="X2030"/>
  <c r="W2030"/>
  <c r="V2030"/>
  <c r="U2030"/>
  <c r="T2030"/>
  <c r="S2030"/>
  <c r="AA2029"/>
  <c r="Z2029"/>
  <c r="Y2029"/>
  <c r="X2029"/>
  <c r="W2029"/>
  <c r="V2029"/>
  <c r="U2029"/>
  <c r="T2029"/>
  <c r="S2029"/>
  <c r="AA2028"/>
  <c r="Z2028"/>
  <c r="Y2028"/>
  <c r="X2028"/>
  <c r="W2028"/>
  <c r="V2028"/>
  <c r="U2028"/>
  <c r="T2028"/>
  <c r="S2028"/>
  <c r="AA2027"/>
  <c r="Z2027"/>
  <c r="Y2027"/>
  <c r="X2027"/>
  <c r="W2027"/>
  <c r="V2027"/>
  <c r="U2027"/>
  <c r="T2027"/>
  <c r="S2027"/>
  <c r="AA2026"/>
  <c r="Z2026"/>
  <c r="Y2026"/>
  <c r="X2026"/>
  <c r="W2026"/>
  <c r="V2026"/>
  <c r="U2026"/>
  <c r="T2026"/>
  <c r="S2026"/>
  <c r="AA2025"/>
  <c r="Z2025"/>
  <c r="Y2025"/>
  <c r="X2025"/>
  <c r="W2025"/>
  <c r="V2025"/>
  <c r="U2025"/>
  <c r="T2025"/>
  <c r="S2025"/>
  <c r="AA2024"/>
  <c r="Z2024"/>
  <c r="Y2024"/>
  <c r="X2024"/>
  <c r="W2024"/>
  <c r="V2024"/>
  <c r="U2024"/>
  <c r="T2024"/>
  <c r="S2024"/>
  <c r="AA2023"/>
  <c r="Z2023"/>
  <c r="Y2023"/>
  <c r="X2023"/>
  <c r="W2023"/>
  <c r="V2023"/>
  <c r="U2023"/>
  <c r="T2023"/>
  <c r="S2023"/>
  <c r="AA2022"/>
  <c r="Z2022"/>
  <c r="Y2022"/>
  <c r="X2022"/>
  <c r="W2022"/>
  <c r="V2022"/>
  <c r="U2022"/>
  <c r="T2022"/>
  <c r="S2022"/>
  <c r="AA2021"/>
  <c r="Z2021"/>
  <c r="Y2021"/>
  <c r="X2021"/>
  <c r="W2021"/>
  <c r="V2021"/>
  <c r="U2021"/>
  <c r="T2021"/>
  <c r="S2021"/>
  <c r="AA2020"/>
  <c r="Z2020"/>
  <c r="Y2020"/>
  <c r="X2020"/>
  <c r="W2020"/>
  <c r="V2020"/>
  <c r="U2020"/>
  <c r="T2020"/>
  <c r="S2020"/>
  <c r="AA2019"/>
  <c r="Z2019"/>
  <c r="Y2019"/>
  <c r="X2019"/>
  <c r="W2019"/>
  <c r="V2019"/>
  <c r="U2019"/>
  <c r="T2019"/>
  <c r="S2019"/>
  <c r="AA2018"/>
  <c r="Z2018"/>
  <c r="Y2018"/>
  <c r="X2018"/>
  <c r="W2018"/>
  <c r="V2018"/>
  <c r="U2018"/>
  <c r="T2018"/>
  <c r="S2018"/>
  <c r="AA2017"/>
  <c r="Z2017"/>
  <c r="Y2017"/>
  <c r="X2017"/>
  <c r="W2017"/>
  <c r="V2017"/>
  <c r="U2017"/>
  <c r="T2017"/>
  <c r="S2017"/>
  <c r="AA2016"/>
  <c r="Z2016"/>
  <c r="Y2016"/>
  <c r="X2016"/>
  <c r="W2016"/>
  <c r="V2016"/>
  <c r="U2016"/>
  <c r="T2016"/>
  <c r="S2016"/>
  <c r="AA2015"/>
  <c r="Z2015"/>
  <c r="Y2015"/>
  <c r="X2015"/>
  <c r="W2015"/>
  <c r="V2015"/>
  <c r="U2015"/>
  <c r="T2015"/>
  <c r="S2015"/>
  <c r="AA2014"/>
  <c r="Z2014"/>
  <c r="Y2014"/>
  <c r="X2014"/>
  <c r="W2014"/>
  <c r="V2014"/>
  <c r="U2014"/>
  <c r="T2014"/>
  <c r="S2014"/>
  <c r="AA2013"/>
  <c r="Z2013"/>
  <c r="Y2013"/>
  <c r="X2013"/>
  <c r="W2013"/>
  <c r="V2013"/>
  <c r="U2013"/>
  <c r="T2013"/>
  <c r="S2013"/>
  <c r="AA2012"/>
  <c r="Z2012"/>
  <c r="Y2012"/>
  <c r="X2012"/>
  <c r="W2012"/>
  <c r="V2012"/>
  <c r="U2012"/>
  <c r="T2012"/>
  <c r="S2012"/>
  <c r="AA2011"/>
  <c r="Z2011"/>
  <c r="Y2011"/>
  <c r="X2011"/>
  <c r="W2011"/>
  <c r="V2011"/>
  <c r="U2011"/>
  <c r="T2011"/>
  <c r="S2011"/>
  <c r="AA2010"/>
  <c r="Z2010"/>
  <c r="Y2010"/>
  <c r="X2010"/>
  <c r="W2010"/>
  <c r="V2010"/>
  <c r="U2010"/>
  <c r="T2010"/>
  <c r="S2010"/>
  <c r="AA2009"/>
  <c r="Z2009"/>
  <c r="Y2009"/>
  <c r="X2009"/>
  <c r="W2009"/>
  <c r="V2009"/>
  <c r="U2009"/>
  <c r="T2009"/>
  <c r="S2009"/>
  <c r="AA2008"/>
  <c r="Z2008"/>
  <c r="Y2008"/>
  <c r="X2008"/>
  <c r="W2008"/>
  <c r="V2008"/>
  <c r="U2008"/>
  <c r="T2008"/>
  <c r="S2008"/>
  <c r="AA2007"/>
  <c r="Z2007"/>
  <c r="Y2007"/>
  <c r="X2007"/>
  <c r="W2007"/>
  <c r="V2007"/>
  <c r="U2007"/>
  <c r="T2007"/>
  <c r="S2007"/>
  <c r="AA2006"/>
  <c r="Z2006"/>
  <c r="Y2006"/>
  <c r="X2006"/>
  <c r="W2006"/>
  <c r="V2006"/>
  <c r="U2006"/>
  <c r="T2006"/>
  <c r="S2006"/>
  <c r="AA2005"/>
  <c r="Z2005"/>
  <c r="Y2005"/>
  <c r="X2005"/>
  <c r="W2005"/>
  <c r="V2005"/>
  <c r="U2005"/>
  <c r="T2005"/>
  <c r="S2005"/>
  <c r="AA2004"/>
  <c r="Z2004"/>
  <c r="Y2004"/>
  <c r="X2004"/>
  <c r="W2004"/>
  <c r="V2004"/>
  <c r="U2004"/>
  <c r="T2004"/>
  <c r="S2004"/>
  <c r="AA2003"/>
  <c r="Z2003"/>
  <c r="Y2003"/>
  <c r="X2003"/>
  <c r="W2003"/>
  <c r="V2003"/>
  <c r="U2003"/>
  <c r="T2003"/>
  <c r="S2003"/>
  <c r="AA2002"/>
  <c r="Z2002"/>
  <c r="Y2002"/>
  <c r="X2002"/>
  <c r="W2002"/>
  <c r="V2002"/>
  <c r="U2002"/>
  <c r="T2002"/>
  <c r="S2002"/>
  <c r="AA2001"/>
  <c r="Z2001"/>
  <c r="Y2001"/>
  <c r="X2001"/>
  <c r="W2001"/>
  <c r="V2001"/>
  <c r="U2001"/>
  <c r="T2001"/>
  <c r="S2001"/>
  <c r="AA2000"/>
  <c r="Z2000"/>
  <c r="Y2000"/>
  <c r="X2000"/>
  <c r="W2000"/>
  <c r="V2000"/>
  <c r="U2000"/>
  <c r="T2000"/>
  <c r="S2000"/>
  <c r="AA1999"/>
  <c r="Z1999"/>
  <c r="Y1999"/>
  <c r="X1999"/>
  <c r="W1999"/>
  <c r="V1999"/>
  <c r="U1999"/>
  <c r="T1999"/>
  <c r="S1999"/>
  <c r="AA1998"/>
  <c r="Z1998"/>
  <c r="Y1998"/>
  <c r="X1998"/>
  <c r="W1998"/>
  <c r="V1998"/>
  <c r="U1998"/>
  <c r="T1998"/>
  <c r="S1998"/>
  <c r="AA1997"/>
  <c r="Z1997"/>
  <c r="Y1997"/>
  <c r="X1997"/>
  <c r="W1997"/>
  <c r="V1997"/>
  <c r="U1997"/>
  <c r="T1997"/>
  <c r="S1997"/>
  <c r="AA1996"/>
  <c r="Z1996"/>
  <c r="Y1996"/>
  <c r="X1996"/>
  <c r="W1996"/>
  <c r="V1996"/>
  <c r="U1996"/>
  <c r="T1996"/>
  <c r="S1996"/>
  <c r="AA1995"/>
  <c r="Z1995"/>
  <c r="Y1995"/>
  <c r="X1995"/>
  <c r="W1995"/>
  <c r="V1995"/>
  <c r="U1995"/>
  <c r="T1995"/>
  <c r="S1995"/>
  <c r="AA1994"/>
  <c r="Z1994"/>
  <c r="Y1994"/>
  <c r="X1994"/>
  <c r="W1994"/>
  <c r="V1994"/>
  <c r="U1994"/>
  <c r="T1994"/>
  <c r="S1994"/>
  <c r="AA1993"/>
  <c r="Z1993"/>
  <c r="Y1993"/>
  <c r="X1993"/>
  <c r="W1993"/>
  <c r="V1993"/>
  <c r="U1993"/>
  <c r="T1993"/>
  <c r="S1993"/>
  <c r="AA1992"/>
  <c r="Z1992"/>
  <c r="Y1992"/>
  <c r="X1992"/>
  <c r="W1992"/>
  <c r="V1992"/>
  <c r="U1992"/>
  <c r="T1992"/>
  <c r="S1992"/>
  <c r="AA1991"/>
  <c r="Z1991"/>
  <c r="Y1991"/>
  <c r="X1991"/>
  <c r="W1991"/>
  <c r="V1991"/>
  <c r="U1991"/>
  <c r="T1991"/>
  <c r="S1991"/>
  <c r="AA1990"/>
  <c r="Z1990"/>
  <c r="Y1990"/>
  <c r="X1990"/>
  <c r="W1990"/>
  <c r="V1990"/>
  <c r="U1990"/>
  <c r="T1990"/>
  <c r="S1990"/>
  <c r="AA1989"/>
  <c r="Z1989"/>
  <c r="Y1989"/>
  <c r="X1989"/>
  <c r="W1989"/>
  <c r="V1989"/>
  <c r="U1989"/>
  <c r="T1989"/>
  <c r="S1989"/>
  <c r="AA1988"/>
  <c r="Z1988"/>
  <c r="Y1988"/>
  <c r="X1988"/>
  <c r="W1988"/>
  <c r="V1988"/>
  <c r="U1988"/>
  <c r="T1988"/>
  <c r="S1988"/>
  <c r="AA1987"/>
  <c r="Z1987"/>
  <c r="Y1987"/>
  <c r="X1987"/>
  <c r="W1987"/>
  <c r="V1987"/>
  <c r="U1987"/>
  <c r="T1987"/>
  <c r="S1987"/>
  <c r="AA1986"/>
  <c r="Z1986"/>
  <c r="Y1986"/>
  <c r="X1986"/>
  <c r="W1986"/>
  <c r="V1986"/>
  <c r="U1986"/>
  <c r="T1986"/>
  <c r="S1986"/>
  <c r="AA1985"/>
  <c r="Z1985"/>
  <c r="Y1985"/>
  <c r="X1985"/>
  <c r="W1985"/>
  <c r="V1985"/>
  <c r="U1985"/>
  <c r="T1985"/>
  <c r="S1985"/>
  <c r="AA1984"/>
  <c r="Z1984"/>
  <c r="Y1984"/>
  <c r="X1984"/>
  <c r="W1984"/>
  <c r="V1984"/>
  <c r="U1984"/>
  <c r="T1984"/>
  <c r="S1984"/>
  <c r="AA1983"/>
  <c r="Z1983"/>
  <c r="Y1983"/>
  <c r="X1983"/>
  <c r="W1983"/>
  <c r="V1983"/>
  <c r="U1983"/>
  <c r="T1983"/>
  <c r="S1983"/>
  <c r="AA1982"/>
  <c r="Z1982"/>
  <c r="Y1982"/>
  <c r="X1982"/>
  <c r="W1982"/>
  <c r="V1982"/>
  <c r="U1982"/>
  <c r="T1982"/>
  <c r="S1982"/>
  <c r="AA1981"/>
  <c r="Z1981"/>
  <c r="Y1981"/>
  <c r="X1981"/>
  <c r="W1981"/>
  <c r="V1981"/>
  <c r="U1981"/>
  <c r="T1981"/>
  <c r="S1981"/>
  <c r="AA1980"/>
  <c r="Z1980"/>
  <c r="Y1980"/>
  <c r="X1980"/>
  <c r="W1980"/>
  <c r="V1980"/>
  <c r="U1980"/>
  <c r="T1980"/>
  <c r="S1980"/>
  <c r="AA1979"/>
  <c r="Z1979"/>
  <c r="Y1979"/>
  <c r="X1979"/>
  <c r="W1979"/>
  <c r="V1979"/>
  <c r="U1979"/>
  <c r="T1979"/>
  <c r="S1979"/>
  <c r="AA1978"/>
  <c r="Z1978"/>
  <c r="Y1978"/>
  <c r="X1978"/>
  <c r="W1978"/>
  <c r="V1978"/>
  <c r="U1978"/>
  <c r="T1978"/>
  <c r="S1978"/>
  <c r="AA1977"/>
  <c r="Z1977"/>
  <c r="Y1977"/>
  <c r="X1977"/>
  <c r="W1977"/>
  <c r="V1977"/>
  <c r="U1977"/>
  <c r="T1977"/>
  <c r="S1977"/>
  <c r="AA1976"/>
  <c r="Z1976"/>
  <c r="Y1976"/>
  <c r="X1976"/>
  <c r="W1976"/>
  <c r="V1976"/>
  <c r="U1976"/>
  <c r="T1976"/>
  <c r="S1976"/>
  <c r="AA1975"/>
  <c r="Z1975"/>
  <c r="Y1975"/>
  <c r="X1975"/>
  <c r="W1975"/>
  <c r="V1975"/>
  <c r="U1975"/>
  <c r="T1975"/>
  <c r="S1975"/>
  <c r="AA1974"/>
  <c r="Z1974"/>
  <c r="Y1974"/>
  <c r="X1974"/>
  <c r="W1974"/>
  <c r="V1974"/>
  <c r="U1974"/>
  <c r="T1974"/>
  <c r="S1974"/>
  <c r="AA1973"/>
  <c r="Z1973"/>
  <c r="Y1973"/>
  <c r="X1973"/>
  <c r="W1973"/>
  <c r="V1973"/>
  <c r="U1973"/>
  <c r="T1973"/>
  <c r="S1973"/>
  <c r="AA1972"/>
  <c r="Z1972"/>
  <c r="Y1972"/>
  <c r="X1972"/>
  <c r="W1972"/>
  <c r="V1972"/>
  <c r="U1972"/>
  <c r="T1972"/>
  <c r="S1972"/>
  <c r="AA1971"/>
  <c r="Z1971"/>
  <c r="Y1971"/>
  <c r="X1971"/>
  <c r="W1971"/>
  <c r="V1971"/>
  <c r="U1971"/>
  <c r="T1971"/>
  <c r="S1971"/>
  <c r="AA1970"/>
  <c r="Z1970"/>
  <c r="Y1970"/>
  <c r="X1970"/>
  <c r="W1970"/>
  <c r="V1970"/>
  <c r="U1970"/>
  <c r="T1970"/>
  <c r="S1970"/>
  <c r="AA1969"/>
  <c r="Z1969"/>
  <c r="Y1969"/>
  <c r="X1969"/>
  <c r="W1969"/>
  <c r="V1969"/>
  <c r="U1969"/>
  <c r="T1969"/>
  <c r="S1969"/>
  <c r="AA1968"/>
  <c r="Z1968"/>
  <c r="Y1968"/>
  <c r="X1968"/>
  <c r="W1968"/>
  <c r="V1968"/>
  <c r="U1968"/>
  <c r="T1968"/>
  <c r="S1968"/>
  <c r="AA1967"/>
  <c r="Z1967"/>
  <c r="Y1967"/>
  <c r="X1967"/>
  <c r="W1967"/>
  <c r="V1967"/>
  <c r="U1967"/>
  <c r="T1967"/>
  <c r="S1967"/>
  <c r="AA1966"/>
  <c r="Z1966"/>
  <c r="Y1966"/>
  <c r="X1966"/>
  <c r="W1966"/>
  <c r="V1966"/>
  <c r="U1966"/>
  <c r="T1966"/>
  <c r="S1966"/>
  <c r="AA1965"/>
  <c r="Z1965"/>
  <c r="Y1965"/>
  <c r="X1965"/>
  <c r="W1965"/>
  <c r="V1965"/>
  <c r="U1965"/>
  <c r="T1965"/>
  <c r="S1965"/>
  <c r="AA1964"/>
  <c r="Z1964"/>
  <c r="Y1964"/>
  <c r="X1964"/>
  <c r="W1964"/>
  <c r="V1964"/>
  <c r="U1964"/>
  <c r="T1964"/>
  <c r="S1964"/>
  <c r="AA1963"/>
  <c r="Z1963"/>
  <c r="Y1963"/>
  <c r="X1963"/>
  <c r="W1963"/>
  <c r="V1963"/>
  <c r="U1963"/>
  <c r="T1963"/>
  <c r="S1963"/>
  <c r="AA1962"/>
  <c r="Z1962"/>
  <c r="Y1962"/>
  <c r="X1962"/>
  <c r="W1962"/>
  <c r="V1962"/>
  <c r="U1962"/>
  <c r="T1962"/>
  <c r="S1962"/>
  <c r="AA1961"/>
  <c r="Z1961"/>
  <c r="Y1961"/>
  <c r="X1961"/>
  <c r="W1961"/>
  <c r="V1961"/>
  <c r="U1961"/>
  <c r="T1961"/>
  <c r="S1961"/>
  <c r="AA1960"/>
  <c r="Z1960"/>
  <c r="Y1960"/>
  <c r="X1960"/>
  <c r="W1960"/>
  <c r="V1960"/>
  <c r="U1960"/>
  <c r="T1960"/>
  <c r="S1960"/>
  <c r="AA1959"/>
  <c r="Z1959"/>
  <c r="Y1959"/>
  <c r="X1959"/>
  <c r="W1959"/>
  <c r="V1959"/>
  <c r="U1959"/>
  <c r="T1959"/>
  <c r="S1959"/>
  <c r="AA1958"/>
  <c r="Z1958"/>
  <c r="Y1958"/>
  <c r="X1958"/>
  <c r="W1958"/>
  <c r="V1958"/>
  <c r="U1958"/>
  <c r="T1958"/>
  <c r="S1958"/>
  <c r="AA1957"/>
  <c r="Z1957"/>
  <c r="Y1957"/>
  <c r="X1957"/>
  <c r="W1957"/>
  <c r="V1957"/>
  <c r="U1957"/>
  <c r="T1957"/>
  <c r="S1957"/>
  <c r="AA1956"/>
  <c r="Z1956"/>
  <c r="Y1956"/>
  <c r="X1956"/>
  <c r="W1956"/>
  <c r="V1956"/>
  <c r="U1956"/>
  <c r="T1956"/>
  <c r="S1956"/>
  <c r="AA1955"/>
  <c r="Z1955"/>
  <c r="Y1955"/>
  <c r="X1955"/>
  <c r="W1955"/>
  <c r="V1955"/>
  <c r="U1955"/>
  <c r="T1955"/>
  <c r="S1955"/>
  <c r="AA1954"/>
  <c r="Z1954"/>
  <c r="Y1954"/>
  <c r="X1954"/>
  <c r="W1954"/>
  <c r="V1954"/>
  <c r="U1954"/>
  <c r="T1954"/>
  <c r="S1954"/>
  <c r="AA1953"/>
  <c r="Z1953"/>
  <c r="Y1953"/>
  <c r="X1953"/>
  <c r="W1953"/>
  <c r="V1953"/>
  <c r="U1953"/>
  <c r="T1953"/>
  <c r="S1953"/>
  <c r="AA1952"/>
  <c r="Z1952"/>
  <c r="Y1952"/>
  <c r="X1952"/>
  <c r="W1952"/>
  <c r="V1952"/>
  <c r="U1952"/>
  <c r="T1952"/>
  <c r="S1952"/>
  <c r="AA1951"/>
  <c r="Z1951"/>
  <c r="Y1951"/>
  <c r="X1951"/>
  <c r="W1951"/>
  <c r="V1951"/>
  <c r="U1951"/>
  <c r="T1951"/>
  <c r="S1951"/>
  <c r="AA1950"/>
  <c r="Z1950"/>
  <c r="Y1950"/>
  <c r="X1950"/>
  <c r="W1950"/>
  <c r="V1950"/>
  <c r="U1950"/>
  <c r="T1950"/>
  <c r="S1950"/>
  <c r="AA1949"/>
  <c r="Z1949"/>
  <c r="Y1949"/>
  <c r="X1949"/>
  <c r="W1949"/>
  <c r="V1949"/>
  <c r="U1949"/>
  <c r="T1949"/>
  <c r="S1949"/>
  <c r="AA1948"/>
  <c r="Z1948"/>
  <c r="Y1948"/>
  <c r="X1948"/>
  <c r="W1948"/>
  <c r="V1948"/>
  <c r="U1948"/>
  <c r="T1948"/>
  <c r="S1948"/>
  <c r="AA1947"/>
  <c r="Z1947"/>
  <c r="Y1947"/>
  <c r="X1947"/>
  <c r="W1947"/>
  <c r="V1947"/>
  <c r="U1947"/>
  <c r="T1947"/>
  <c r="S1947"/>
  <c r="AA1946"/>
  <c r="Z1946"/>
  <c r="Y1946"/>
  <c r="X1946"/>
  <c r="W1946"/>
  <c r="V1946"/>
  <c r="U1946"/>
  <c r="T1946"/>
  <c r="S1946"/>
  <c r="AA1945"/>
  <c r="Z1945"/>
  <c r="Y1945"/>
  <c r="X1945"/>
  <c r="W1945"/>
  <c r="V1945"/>
  <c r="U1945"/>
  <c r="T1945"/>
  <c r="S1945"/>
  <c r="AA1944"/>
  <c r="Z1944"/>
  <c r="Y1944"/>
  <c r="X1944"/>
  <c r="W1944"/>
  <c r="V1944"/>
  <c r="U1944"/>
  <c r="T1944"/>
  <c r="S1944"/>
  <c r="AA1943"/>
  <c r="Z1943"/>
  <c r="Y1943"/>
  <c r="X1943"/>
  <c r="W1943"/>
  <c r="V1943"/>
  <c r="U1943"/>
  <c r="T1943"/>
  <c r="S1943"/>
  <c r="AA1942"/>
  <c r="Z1942"/>
  <c r="Y1942"/>
  <c r="X1942"/>
  <c r="W1942"/>
  <c r="V1942"/>
  <c r="U1942"/>
  <c r="T1942"/>
  <c r="S1942"/>
  <c r="AA1941"/>
  <c r="Z1941"/>
  <c r="Y1941"/>
  <c r="X1941"/>
  <c r="W1941"/>
  <c r="V1941"/>
  <c r="U1941"/>
  <c r="T1941"/>
  <c r="S1941"/>
  <c r="AA1940"/>
  <c r="Z1940"/>
  <c r="Y1940"/>
  <c r="X1940"/>
  <c r="W1940"/>
  <c r="V1940"/>
  <c r="U1940"/>
  <c r="T1940"/>
  <c r="S1940"/>
  <c r="AA1939"/>
  <c r="Z1939"/>
  <c r="Y1939"/>
  <c r="X1939"/>
  <c r="W1939"/>
  <c r="V1939"/>
  <c r="U1939"/>
  <c r="T1939"/>
  <c r="S1939"/>
  <c r="AA1938"/>
  <c r="Z1938"/>
  <c r="Y1938"/>
  <c r="X1938"/>
  <c r="W1938"/>
  <c r="V1938"/>
  <c r="U1938"/>
  <c r="T1938"/>
  <c r="S1938"/>
  <c r="AA1937"/>
  <c r="Z1937"/>
  <c r="Y1937"/>
  <c r="X1937"/>
  <c r="W1937"/>
  <c r="V1937"/>
  <c r="U1937"/>
  <c r="T1937"/>
  <c r="S1937"/>
  <c r="AA1936"/>
  <c r="Z1936"/>
  <c r="Y1936"/>
  <c r="X1936"/>
  <c r="W1936"/>
  <c r="V1936"/>
  <c r="U1936"/>
  <c r="T1936"/>
  <c r="S1936"/>
  <c r="AA1935"/>
  <c r="Z1935"/>
  <c r="Y1935"/>
  <c r="X1935"/>
  <c r="W1935"/>
  <c r="V1935"/>
  <c r="U1935"/>
  <c r="T1935"/>
  <c r="S1935"/>
  <c r="AA1934"/>
  <c r="Z1934"/>
  <c r="Y1934"/>
  <c r="X1934"/>
  <c r="W1934"/>
  <c r="V1934"/>
  <c r="U1934"/>
  <c r="T1934"/>
  <c r="S1934"/>
  <c r="AA1933"/>
  <c r="Z1933"/>
  <c r="Y1933"/>
  <c r="X1933"/>
  <c r="W1933"/>
  <c r="V1933"/>
  <c r="U1933"/>
  <c r="T1933"/>
  <c r="S1933"/>
  <c r="AA1932"/>
  <c r="Z1932"/>
  <c r="Y1932"/>
  <c r="X1932"/>
  <c r="W1932"/>
  <c r="V1932"/>
  <c r="U1932"/>
  <c r="T1932"/>
  <c r="S1932"/>
  <c r="AA1931"/>
  <c r="Z1931"/>
  <c r="Y1931"/>
  <c r="X1931"/>
  <c r="W1931"/>
  <c r="V1931"/>
  <c r="U1931"/>
  <c r="T1931"/>
  <c r="S1931"/>
  <c r="AA1930"/>
  <c r="Z1930"/>
  <c r="Y1930"/>
  <c r="X1930"/>
  <c r="W1930"/>
  <c r="V1930"/>
  <c r="U1930"/>
  <c r="T1930"/>
  <c r="S1930"/>
  <c r="AA1929"/>
  <c r="Z1929"/>
  <c r="Y1929"/>
  <c r="X1929"/>
  <c r="W1929"/>
  <c r="V1929"/>
  <c r="U1929"/>
  <c r="T1929"/>
  <c r="S1929"/>
  <c r="AA1928"/>
  <c r="Z1928"/>
  <c r="Y1928"/>
  <c r="X1928"/>
  <c r="W1928"/>
  <c r="V1928"/>
  <c r="U1928"/>
  <c r="T1928"/>
  <c r="S1928"/>
  <c r="AA1927"/>
  <c r="Z1927"/>
  <c r="Y1927"/>
  <c r="X1927"/>
  <c r="W1927"/>
  <c r="V1927"/>
  <c r="U1927"/>
  <c r="T1927"/>
  <c r="S1927"/>
  <c r="AA1926"/>
  <c r="Z1926"/>
  <c r="Y1926"/>
  <c r="X1926"/>
  <c r="W1926"/>
  <c r="V1926"/>
  <c r="U1926"/>
  <c r="T1926"/>
  <c r="S1926"/>
  <c r="AA1925"/>
  <c r="Z1925"/>
  <c r="Y1925"/>
  <c r="X1925"/>
  <c r="W1925"/>
  <c r="V1925"/>
  <c r="U1925"/>
  <c r="T1925"/>
  <c r="S1925"/>
  <c r="AA1924"/>
  <c r="Z1924"/>
  <c r="Y1924"/>
  <c r="X1924"/>
  <c r="W1924"/>
  <c r="V1924"/>
  <c r="U1924"/>
  <c r="T1924"/>
  <c r="S1924"/>
  <c r="AA1923"/>
  <c r="Z1923"/>
  <c r="Y1923"/>
  <c r="X1923"/>
  <c r="W1923"/>
  <c r="V1923"/>
  <c r="U1923"/>
  <c r="T1923"/>
  <c r="S1923"/>
  <c r="AA1922"/>
  <c r="Z1922"/>
  <c r="Y1922"/>
  <c r="X1922"/>
  <c r="W1922"/>
  <c r="V1922"/>
  <c r="U1922"/>
  <c r="T1922"/>
  <c r="S1922"/>
  <c r="AA1921"/>
  <c r="Z1921"/>
  <c r="Y1921"/>
  <c r="X1921"/>
  <c r="W1921"/>
  <c r="V1921"/>
  <c r="U1921"/>
  <c r="T1921"/>
  <c r="S1921"/>
  <c r="AA1920"/>
  <c r="Z1920"/>
  <c r="Y1920"/>
  <c r="X1920"/>
  <c r="W1920"/>
  <c r="V1920"/>
  <c r="U1920"/>
  <c r="T1920"/>
  <c r="S1920"/>
  <c r="AA1919"/>
  <c r="Z1919"/>
  <c r="Y1919"/>
  <c r="X1919"/>
  <c r="W1919"/>
  <c r="V1919"/>
  <c r="U1919"/>
  <c r="T1919"/>
  <c r="S1919"/>
  <c r="AA1918"/>
  <c r="Z1918"/>
  <c r="Y1918"/>
  <c r="X1918"/>
  <c r="W1918"/>
  <c r="V1918"/>
  <c r="U1918"/>
  <c r="T1918"/>
  <c r="S1918"/>
  <c r="AA1917"/>
  <c r="Z1917"/>
  <c r="Y1917"/>
  <c r="X1917"/>
  <c r="W1917"/>
  <c r="V1917"/>
  <c r="U1917"/>
  <c r="T1917"/>
  <c r="S1917"/>
  <c r="AA1916"/>
  <c r="Z1916"/>
  <c r="Y1916"/>
  <c r="X1916"/>
  <c r="W1916"/>
  <c r="V1916"/>
  <c r="U1916"/>
  <c r="T1916"/>
  <c r="S1916"/>
  <c r="AA1915"/>
  <c r="Z1915"/>
  <c r="Y1915"/>
  <c r="X1915"/>
  <c r="W1915"/>
  <c r="V1915"/>
  <c r="U1915"/>
  <c r="T1915"/>
  <c r="S1915"/>
  <c r="AA1914"/>
  <c r="Z1914"/>
  <c r="Y1914"/>
  <c r="X1914"/>
  <c r="W1914"/>
  <c r="V1914"/>
  <c r="U1914"/>
  <c r="T1914"/>
  <c r="S1914"/>
  <c r="AA1913"/>
  <c r="Z1913"/>
  <c r="Y1913"/>
  <c r="X1913"/>
  <c r="W1913"/>
  <c r="V1913"/>
  <c r="U1913"/>
  <c r="T1913"/>
  <c r="S1913"/>
  <c r="AA1912"/>
  <c r="Z1912"/>
  <c r="Y1912"/>
  <c r="X1912"/>
  <c r="W1912"/>
  <c r="V1912"/>
  <c r="U1912"/>
  <c r="T1912"/>
  <c r="S1912"/>
  <c r="AA1911"/>
  <c r="Z1911"/>
  <c r="Y1911"/>
  <c r="X1911"/>
  <c r="W1911"/>
  <c r="V1911"/>
  <c r="U1911"/>
  <c r="T1911"/>
  <c r="S1911"/>
  <c r="AA1910"/>
  <c r="Z1910"/>
  <c r="Y1910"/>
  <c r="X1910"/>
  <c r="W1910"/>
  <c r="V1910"/>
  <c r="U1910"/>
  <c r="T1910"/>
  <c r="S1910"/>
  <c r="AA1909"/>
  <c r="Z1909"/>
  <c r="Y1909"/>
  <c r="X1909"/>
  <c r="W1909"/>
  <c r="V1909"/>
  <c r="U1909"/>
  <c r="T1909"/>
  <c r="S1909"/>
  <c r="AA1908"/>
  <c r="Z1908"/>
  <c r="Y1908"/>
  <c r="X1908"/>
  <c r="W1908"/>
  <c r="V1908"/>
  <c r="U1908"/>
  <c r="T1908"/>
  <c r="S1908"/>
  <c r="AA1907"/>
  <c r="Z1907"/>
  <c r="Y1907"/>
  <c r="X1907"/>
  <c r="W1907"/>
  <c r="V1907"/>
  <c r="U1907"/>
  <c r="T1907"/>
  <c r="S1907"/>
  <c r="AA1906"/>
  <c r="Z1906"/>
  <c r="Y1906"/>
  <c r="X1906"/>
  <c r="W1906"/>
  <c r="V1906"/>
  <c r="U1906"/>
  <c r="T1906"/>
  <c r="S1906"/>
  <c r="AA1905"/>
  <c r="Z1905"/>
  <c r="Y1905"/>
  <c r="X1905"/>
  <c r="W1905"/>
  <c r="V1905"/>
  <c r="U1905"/>
  <c r="T1905"/>
  <c r="S1905"/>
  <c r="AA1904"/>
  <c r="Z1904"/>
  <c r="Y1904"/>
  <c r="X1904"/>
  <c r="W1904"/>
  <c r="V1904"/>
  <c r="U1904"/>
  <c r="T1904"/>
  <c r="S1904"/>
  <c r="AA1903"/>
  <c r="Z1903"/>
  <c r="Y1903"/>
  <c r="X1903"/>
  <c r="W1903"/>
  <c r="V1903"/>
  <c r="U1903"/>
  <c r="T1903"/>
  <c r="S1903"/>
  <c r="AA1902"/>
  <c r="Z1902"/>
  <c r="Y1902"/>
  <c r="X1902"/>
  <c r="W1902"/>
  <c r="V1902"/>
  <c r="U1902"/>
  <c r="T1902"/>
  <c r="S1902"/>
  <c r="AA1901"/>
  <c r="Z1901"/>
  <c r="Y1901"/>
  <c r="X1901"/>
  <c r="W1901"/>
  <c r="V1901"/>
  <c r="U1901"/>
  <c r="T1901"/>
  <c r="S1901"/>
  <c r="AA1900"/>
  <c r="Z1900"/>
  <c r="Y1900"/>
  <c r="X1900"/>
  <c r="W1900"/>
  <c r="V1900"/>
  <c r="U1900"/>
  <c r="T1900"/>
  <c r="S1900"/>
  <c r="AA1899"/>
  <c r="Z1899"/>
  <c r="Y1899"/>
  <c r="X1899"/>
  <c r="W1899"/>
  <c r="V1899"/>
  <c r="U1899"/>
  <c r="T1899"/>
  <c r="S1899"/>
  <c r="AA1898"/>
  <c r="Z1898"/>
  <c r="Y1898"/>
  <c r="X1898"/>
  <c r="W1898"/>
  <c r="V1898"/>
  <c r="U1898"/>
  <c r="T1898"/>
  <c r="S1898"/>
  <c r="AA1897"/>
  <c r="Z1897"/>
  <c r="Y1897"/>
  <c r="X1897"/>
  <c r="W1897"/>
  <c r="V1897"/>
  <c r="U1897"/>
  <c r="T1897"/>
  <c r="S1897"/>
  <c r="AA1896"/>
  <c r="Z1896"/>
  <c r="Y1896"/>
  <c r="X1896"/>
  <c r="W1896"/>
  <c r="V1896"/>
  <c r="U1896"/>
  <c r="T1896"/>
  <c r="S1896"/>
  <c r="AA1895"/>
  <c r="Z1895"/>
  <c r="Y1895"/>
  <c r="X1895"/>
  <c r="W1895"/>
  <c r="V1895"/>
  <c r="U1895"/>
  <c r="T1895"/>
  <c r="S1895"/>
  <c r="AA1894"/>
  <c r="Z1894"/>
  <c r="Y1894"/>
  <c r="X1894"/>
  <c r="W1894"/>
  <c r="V1894"/>
  <c r="U1894"/>
  <c r="T1894"/>
  <c r="S1894"/>
  <c r="AA1893"/>
  <c r="Z1893"/>
  <c r="Y1893"/>
  <c r="X1893"/>
  <c r="W1893"/>
  <c r="V1893"/>
  <c r="U1893"/>
  <c r="T1893"/>
  <c r="S1893"/>
  <c r="AA1892"/>
  <c r="Z1892"/>
  <c r="Y1892"/>
  <c r="X1892"/>
  <c r="W1892"/>
  <c r="V1892"/>
  <c r="U1892"/>
  <c r="T1892"/>
  <c r="S1892"/>
  <c r="AA1891"/>
  <c r="Z1891"/>
  <c r="Y1891"/>
  <c r="X1891"/>
  <c r="W1891"/>
  <c r="V1891"/>
  <c r="U1891"/>
  <c r="T1891"/>
  <c r="S1891"/>
  <c r="AA1890"/>
  <c r="Z1890"/>
  <c r="Y1890"/>
  <c r="X1890"/>
  <c r="W1890"/>
  <c r="V1890"/>
  <c r="U1890"/>
  <c r="T1890"/>
  <c r="S1890"/>
  <c r="AA1889"/>
  <c r="Z1889"/>
  <c r="Y1889"/>
  <c r="X1889"/>
  <c r="W1889"/>
  <c r="V1889"/>
  <c r="U1889"/>
  <c r="T1889"/>
  <c r="S1889"/>
  <c r="AA1888"/>
  <c r="Z1888"/>
  <c r="Y1888"/>
  <c r="X1888"/>
  <c r="W1888"/>
  <c r="V1888"/>
  <c r="U1888"/>
  <c r="T1888"/>
  <c r="S1888"/>
  <c r="AA1887"/>
  <c r="Z1887"/>
  <c r="Y1887"/>
  <c r="X1887"/>
  <c r="W1887"/>
  <c r="V1887"/>
  <c r="U1887"/>
  <c r="T1887"/>
  <c r="S1887"/>
  <c r="AA1886"/>
  <c r="Z1886"/>
  <c r="Y1886"/>
  <c r="X1886"/>
  <c r="W1886"/>
  <c r="V1886"/>
  <c r="U1886"/>
  <c r="T1886"/>
  <c r="S1886"/>
  <c r="AA1885"/>
  <c r="Z1885"/>
  <c r="Y1885"/>
  <c r="X1885"/>
  <c r="W1885"/>
  <c r="V1885"/>
  <c r="U1885"/>
  <c r="T1885"/>
  <c r="S1885"/>
  <c r="AA1884"/>
  <c r="Z1884"/>
  <c r="Y1884"/>
  <c r="X1884"/>
  <c r="W1884"/>
  <c r="V1884"/>
  <c r="U1884"/>
  <c r="T1884"/>
  <c r="S1884"/>
  <c r="AA1883"/>
  <c r="Z1883"/>
  <c r="Y1883"/>
  <c r="X1883"/>
  <c r="W1883"/>
  <c r="V1883"/>
  <c r="U1883"/>
  <c r="T1883"/>
  <c r="S1883"/>
  <c r="AA1882"/>
  <c r="Z1882"/>
  <c r="Y1882"/>
  <c r="X1882"/>
  <c r="W1882"/>
  <c r="V1882"/>
  <c r="U1882"/>
  <c r="T1882"/>
  <c r="S1882"/>
  <c r="AA1881"/>
  <c r="Z1881"/>
  <c r="Y1881"/>
  <c r="X1881"/>
  <c r="W1881"/>
  <c r="V1881"/>
  <c r="U1881"/>
  <c r="T1881"/>
  <c r="S1881"/>
  <c r="AA1880"/>
  <c r="Z1880"/>
  <c r="Y1880"/>
  <c r="X1880"/>
  <c r="W1880"/>
  <c r="V1880"/>
  <c r="U1880"/>
  <c r="T1880"/>
  <c r="S1880"/>
  <c r="AA1879"/>
  <c r="Z1879"/>
  <c r="Y1879"/>
  <c r="X1879"/>
  <c r="W1879"/>
  <c r="V1879"/>
  <c r="U1879"/>
  <c r="T1879"/>
  <c r="S1879"/>
  <c r="AA1878"/>
  <c r="Z1878"/>
  <c r="Y1878"/>
  <c r="X1878"/>
  <c r="W1878"/>
  <c r="V1878"/>
  <c r="U1878"/>
  <c r="T1878"/>
  <c r="S1878"/>
  <c r="AA1877"/>
  <c r="Z1877"/>
  <c r="Y1877"/>
  <c r="X1877"/>
  <c r="W1877"/>
  <c r="V1877"/>
  <c r="U1877"/>
  <c r="T1877"/>
  <c r="S1877"/>
  <c r="AA1876"/>
  <c r="Z1876"/>
  <c r="Y1876"/>
  <c r="X1876"/>
  <c r="W1876"/>
  <c r="V1876"/>
  <c r="U1876"/>
  <c r="T1876"/>
  <c r="S1876"/>
  <c r="AA1875"/>
  <c r="Z1875"/>
  <c r="Y1875"/>
  <c r="X1875"/>
  <c r="W1875"/>
  <c r="V1875"/>
  <c r="U1875"/>
  <c r="T1875"/>
  <c r="S1875"/>
  <c r="AA1874"/>
  <c r="Z1874"/>
  <c r="Y1874"/>
  <c r="X1874"/>
  <c r="W1874"/>
  <c r="V1874"/>
  <c r="U1874"/>
  <c r="T1874"/>
  <c r="S1874"/>
  <c r="AA1873"/>
  <c r="Z1873"/>
  <c r="Y1873"/>
  <c r="X1873"/>
  <c r="W1873"/>
  <c r="V1873"/>
  <c r="U1873"/>
  <c r="T1873"/>
  <c r="S1873"/>
  <c r="AA1872"/>
  <c r="Z1872"/>
  <c r="Y1872"/>
  <c r="X1872"/>
  <c r="W1872"/>
  <c r="V1872"/>
  <c r="U1872"/>
  <c r="T1872"/>
  <c r="S1872"/>
  <c r="AA1871"/>
  <c r="Z1871"/>
  <c r="Y1871"/>
  <c r="X1871"/>
  <c r="W1871"/>
  <c r="V1871"/>
  <c r="U1871"/>
  <c r="T1871"/>
  <c r="S1871"/>
  <c r="AA1870"/>
  <c r="Z1870"/>
  <c r="Y1870"/>
  <c r="X1870"/>
  <c r="W1870"/>
  <c r="V1870"/>
  <c r="U1870"/>
  <c r="T1870"/>
  <c r="S1870"/>
  <c r="AA1869"/>
  <c r="Z1869"/>
  <c r="Y1869"/>
  <c r="X1869"/>
  <c r="W1869"/>
  <c r="V1869"/>
  <c r="U1869"/>
  <c r="T1869"/>
  <c r="S1869"/>
  <c r="AA1868"/>
  <c r="Z1868"/>
  <c r="Y1868"/>
  <c r="X1868"/>
  <c r="W1868"/>
  <c r="V1868"/>
  <c r="U1868"/>
  <c r="T1868"/>
  <c r="S1868"/>
  <c r="AA1867"/>
  <c r="Z1867"/>
  <c r="Y1867"/>
  <c r="X1867"/>
  <c r="W1867"/>
  <c r="V1867"/>
  <c r="U1867"/>
  <c r="T1867"/>
  <c r="S1867"/>
  <c r="AA1866"/>
  <c r="Z1866"/>
  <c r="Y1866"/>
  <c r="X1866"/>
  <c r="W1866"/>
  <c r="V1866"/>
  <c r="U1866"/>
  <c r="T1866"/>
  <c r="S1866"/>
  <c r="AA1865"/>
  <c r="Z1865"/>
  <c r="Y1865"/>
  <c r="X1865"/>
  <c r="W1865"/>
  <c r="V1865"/>
  <c r="U1865"/>
  <c r="T1865"/>
  <c r="S1865"/>
  <c r="AA1864"/>
  <c r="Z1864"/>
  <c r="Y1864"/>
  <c r="X1864"/>
  <c r="W1864"/>
  <c r="V1864"/>
  <c r="U1864"/>
  <c r="T1864"/>
  <c r="S1864"/>
  <c r="AA1863"/>
  <c r="Z1863"/>
  <c r="Y1863"/>
  <c r="X1863"/>
  <c r="W1863"/>
  <c r="V1863"/>
  <c r="U1863"/>
  <c r="T1863"/>
  <c r="S1863"/>
  <c r="AA1862"/>
  <c r="Z1862"/>
  <c r="Y1862"/>
  <c r="X1862"/>
  <c r="W1862"/>
  <c r="V1862"/>
  <c r="U1862"/>
  <c r="T1862"/>
  <c r="S1862"/>
  <c r="AA1861"/>
  <c r="Z1861"/>
  <c r="Y1861"/>
  <c r="X1861"/>
  <c r="W1861"/>
  <c r="V1861"/>
  <c r="U1861"/>
  <c r="T1861"/>
  <c r="S1861"/>
  <c r="AA1860"/>
  <c r="Z1860"/>
  <c r="Y1860"/>
  <c r="X1860"/>
  <c r="W1860"/>
  <c r="V1860"/>
  <c r="U1860"/>
  <c r="T1860"/>
  <c r="S1860"/>
  <c r="AA1859"/>
  <c r="Z1859"/>
  <c r="Y1859"/>
  <c r="X1859"/>
  <c r="W1859"/>
  <c r="V1859"/>
  <c r="U1859"/>
  <c r="T1859"/>
  <c r="S1859"/>
  <c r="AA1858"/>
  <c r="Z1858"/>
  <c r="Y1858"/>
  <c r="X1858"/>
  <c r="W1858"/>
  <c r="V1858"/>
  <c r="U1858"/>
  <c r="T1858"/>
  <c r="S1858"/>
  <c r="AA1857"/>
  <c r="Z1857"/>
  <c r="Y1857"/>
  <c r="X1857"/>
  <c r="W1857"/>
  <c r="V1857"/>
  <c r="U1857"/>
  <c r="T1857"/>
  <c r="S1857"/>
  <c r="AA1856"/>
  <c r="Z1856"/>
  <c r="Y1856"/>
  <c r="X1856"/>
  <c r="W1856"/>
  <c r="V1856"/>
  <c r="U1856"/>
  <c r="T1856"/>
  <c r="S1856"/>
  <c r="AA1855"/>
  <c r="Z1855"/>
  <c r="Y1855"/>
  <c r="X1855"/>
  <c r="W1855"/>
  <c r="V1855"/>
  <c r="U1855"/>
  <c r="T1855"/>
  <c r="S1855"/>
  <c r="AA1854"/>
  <c r="Z1854"/>
  <c r="Y1854"/>
  <c r="X1854"/>
  <c r="W1854"/>
  <c r="V1854"/>
  <c r="U1854"/>
  <c r="T1854"/>
  <c r="S1854"/>
  <c r="AA1853"/>
  <c r="Z1853"/>
  <c r="Y1853"/>
  <c r="X1853"/>
  <c r="W1853"/>
  <c r="V1853"/>
  <c r="U1853"/>
  <c r="T1853"/>
  <c r="S1853"/>
  <c r="AA1852"/>
  <c r="Z1852"/>
  <c r="Y1852"/>
  <c r="X1852"/>
  <c r="W1852"/>
  <c r="V1852"/>
  <c r="U1852"/>
  <c r="T1852"/>
  <c r="S1852"/>
  <c r="AA1851"/>
  <c r="Z1851"/>
  <c r="Y1851"/>
  <c r="X1851"/>
  <c r="W1851"/>
  <c r="V1851"/>
  <c r="U1851"/>
  <c r="T1851"/>
  <c r="S1851"/>
  <c r="AA1850"/>
  <c r="Z1850"/>
  <c r="Y1850"/>
  <c r="X1850"/>
  <c r="W1850"/>
  <c r="V1850"/>
  <c r="U1850"/>
  <c r="T1850"/>
  <c r="S1850"/>
  <c r="AA1849"/>
  <c r="Z1849"/>
  <c r="Y1849"/>
  <c r="X1849"/>
  <c r="W1849"/>
  <c r="V1849"/>
  <c r="U1849"/>
  <c r="T1849"/>
  <c r="S1849"/>
  <c r="AA1848"/>
  <c r="Z1848"/>
  <c r="Y1848"/>
  <c r="X1848"/>
  <c r="W1848"/>
  <c r="V1848"/>
  <c r="U1848"/>
  <c r="T1848"/>
  <c r="S1848"/>
  <c r="AA1847"/>
  <c r="Z1847"/>
  <c r="Y1847"/>
  <c r="X1847"/>
  <c r="W1847"/>
  <c r="V1847"/>
  <c r="U1847"/>
  <c r="T1847"/>
  <c r="S1847"/>
  <c r="AA1846"/>
  <c r="Z1846"/>
  <c r="Y1846"/>
  <c r="X1846"/>
  <c r="W1846"/>
  <c r="V1846"/>
  <c r="U1846"/>
  <c r="T1846"/>
  <c r="S1846"/>
  <c r="AA1845"/>
  <c r="Z1845"/>
  <c r="Y1845"/>
  <c r="X1845"/>
  <c r="W1845"/>
  <c r="V1845"/>
  <c r="U1845"/>
  <c r="T1845"/>
  <c r="S1845"/>
  <c r="AA1844"/>
  <c r="Z1844"/>
  <c r="Y1844"/>
  <c r="X1844"/>
  <c r="W1844"/>
  <c r="V1844"/>
  <c r="U1844"/>
  <c r="T1844"/>
  <c r="S1844"/>
  <c r="AA1843"/>
  <c r="Z1843"/>
  <c r="Y1843"/>
  <c r="X1843"/>
  <c r="W1843"/>
  <c r="V1843"/>
  <c r="U1843"/>
  <c r="T1843"/>
  <c r="S1843"/>
  <c r="AA1842"/>
  <c r="Z1842"/>
  <c r="Y1842"/>
  <c r="X1842"/>
  <c r="W1842"/>
  <c r="V1842"/>
  <c r="U1842"/>
  <c r="T1842"/>
  <c r="S1842"/>
  <c r="AA1841"/>
  <c r="Z1841"/>
  <c r="Y1841"/>
  <c r="X1841"/>
  <c r="W1841"/>
  <c r="V1841"/>
  <c r="U1841"/>
  <c r="T1841"/>
  <c r="S1841"/>
  <c r="AA1840"/>
  <c r="Z1840"/>
  <c r="Y1840"/>
  <c r="X1840"/>
  <c r="W1840"/>
  <c r="V1840"/>
  <c r="U1840"/>
  <c r="T1840"/>
  <c r="S1840"/>
  <c r="AA1839"/>
  <c r="Z1839"/>
  <c r="Y1839"/>
  <c r="X1839"/>
  <c r="W1839"/>
  <c r="V1839"/>
  <c r="U1839"/>
  <c r="T1839"/>
  <c r="S1839"/>
  <c r="AA1838"/>
  <c r="Z1838"/>
  <c r="Y1838"/>
  <c r="X1838"/>
  <c r="W1838"/>
  <c r="V1838"/>
  <c r="U1838"/>
  <c r="T1838"/>
  <c r="S1838"/>
  <c r="AA1837"/>
  <c r="Z1837"/>
  <c r="Y1837"/>
  <c r="X1837"/>
  <c r="W1837"/>
  <c r="V1837"/>
  <c r="U1837"/>
  <c r="T1837"/>
  <c r="S1837"/>
  <c r="AA1836"/>
  <c r="Z1836"/>
  <c r="Y1836"/>
  <c r="X1836"/>
  <c r="W1836"/>
  <c r="V1836"/>
  <c r="U1836"/>
  <c r="T1836"/>
  <c r="S1836"/>
  <c r="AA1835"/>
  <c r="Z1835"/>
  <c r="Y1835"/>
  <c r="X1835"/>
  <c r="W1835"/>
  <c r="V1835"/>
  <c r="U1835"/>
  <c r="T1835"/>
  <c r="S1835"/>
  <c r="AA1834"/>
  <c r="Z1834"/>
  <c r="Y1834"/>
  <c r="X1834"/>
  <c r="W1834"/>
  <c r="V1834"/>
  <c r="U1834"/>
  <c r="T1834"/>
  <c r="S1834"/>
  <c r="AA1833"/>
  <c r="Z1833"/>
  <c r="Y1833"/>
  <c r="X1833"/>
  <c r="W1833"/>
  <c r="V1833"/>
  <c r="U1833"/>
  <c r="T1833"/>
  <c r="S1833"/>
  <c r="AA1832"/>
  <c r="Z1832"/>
  <c r="Y1832"/>
  <c r="X1832"/>
  <c r="W1832"/>
  <c r="V1832"/>
  <c r="U1832"/>
  <c r="T1832"/>
  <c r="S1832"/>
  <c r="AA1831"/>
  <c r="Z1831"/>
  <c r="Y1831"/>
  <c r="X1831"/>
  <c r="W1831"/>
  <c r="V1831"/>
  <c r="U1831"/>
  <c r="T1831"/>
  <c r="S1831"/>
  <c r="AA1830"/>
  <c r="Z1830"/>
  <c r="Y1830"/>
  <c r="X1830"/>
  <c r="W1830"/>
  <c r="V1830"/>
  <c r="U1830"/>
  <c r="T1830"/>
  <c r="S1830"/>
  <c r="AA1829"/>
  <c r="Z1829"/>
  <c r="Y1829"/>
  <c r="X1829"/>
  <c r="W1829"/>
  <c r="V1829"/>
  <c r="U1829"/>
  <c r="T1829"/>
  <c r="S1829"/>
  <c r="AA1828"/>
  <c r="Z1828"/>
  <c r="Y1828"/>
  <c r="X1828"/>
  <c r="W1828"/>
  <c r="V1828"/>
  <c r="U1828"/>
  <c r="T1828"/>
  <c r="S1828"/>
  <c r="AA1827"/>
  <c r="Z1827"/>
  <c r="Y1827"/>
  <c r="X1827"/>
  <c r="W1827"/>
  <c r="V1827"/>
  <c r="U1827"/>
  <c r="T1827"/>
  <c r="S1827"/>
  <c r="AA1826"/>
  <c r="Z1826"/>
  <c r="Y1826"/>
  <c r="X1826"/>
  <c r="W1826"/>
  <c r="V1826"/>
  <c r="U1826"/>
  <c r="T1826"/>
  <c r="S1826"/>
  <c r="AA1825"/>
  <c r="Z1825"/>
  <c r="Y1825"/>
  <c r="X1825"/>
  <c r="W1825"/>
  <c r="V1825"/>
  <c r="U1825"/>
  <c r="T1825"/>
  <c r="S1825"/>
  <c r="AA1824"/>
  <c r="Z1824"/>
  <c r="Y1824"/>
  <c r="X1824"/>
  <c r="W1824"/>
  <c r="V1824"/>
  <c r="U1824"/>
  <c r="T1824"/>
  <c r="S1824"/>
  <c r="AA1823"/>
  <c r="Z1823"/>
  <c r="Y1823"/>
  <c r="X1823"/>
  <c r="W1823"/>
  <c r="V1823"/>
  <c r="U1823"/>
  <c r="T1823"/>
  <c r="S1823"/>
  <c r="AA1822"/>
  <c r="Z1822"/>
  <c r="Y1822"/>
  <c r="X1822"/>
  <c r="W1822"/>
  <c r="V1822"/>
  <c r="U1822"/>
  <c r="T1822"/>
  <c r="S1822"/>
  <c r="AA1821"/>
  <c r="Z1821"/>
  <c r="Y1821"/>
  <c r="X1821"/>
  <c r="W1821"/>
  <c r="V1821"/>
  <c r="U1821"/>
  <c r="T1821"/>
  <c r="S1821"/>
  <c r="AA1820"/>
  <c r="Z1820"/>
  <c r="Y1820"/>
  <c r="X1820"/>
  <c r="W1820"/>
  <c r="V1820"/>
  <c r="U1820"/>
  <c r="T1820"/>
  <c r="S1820"/>
  <c r="AA1819"/>
  <c r="Z1819"/>
  <c r="Y1819"/>
  <c r="X1819"/>
  <c r="W1819"/>
  <c r="V1819"/>
  <c r="U1819"/>
  <c r="T1819"/>
  <c r="S1819"/>
  <c r="AA1818"/>
  <c r="Z1818"/>
  <c r="Y1818"/>
  <c r="X1818"/>
  <c r="W1818"/>
  <c r="V1818"/>
  <c r="U1818"/>
  <c r="T1818"/>
  <c r="S1818"/>
  <c r="AA1817"/>
  <c r="Z1817"/>
  <c r="Y1817"/>
  <c r="X1817"/>
  <c r="W1817"/>
  <c r="V1817"/>
  <c r="U1817"/>
  <c r="T1817"/>
  <c r="S1817"/>
  <c r="AA1816"/>
  <c r="Z1816"/>
  <c r="Y1816"/>
  <c r="X1816"/>
  <c r="W1816"/>
  <c r="V1816"/>
  <c r="U1816"/>
  <c r="T1816"/>
  <c r="S1816"/>
  <c r="AA1815"/>
  <c r="Z1815"/>
  <c r="Y1815"/>
  <c r="X1815"/>
  <c r="W1815"/>
  <c r="V1815"/>
  <c r="U1815"/>
  <c r="T1815"/>
  <c r="S1815"/>
  <c r="AA1814"/>
  <c r="Z1814"/>
  <c r="Y1814"/>
  <c r="X1814"/>
  <c r="W1814"/>
  <c r="V1814"/>
  <c r="U1814"/>
  <c r="T1814"/>
  <c r="S1814"/>
  <c r="AA1813"/>
  <c r="Z1813"/>
  <c r="Y1813"/>
  <c r="X1813"/>
  <c r="W1813"/>
  <c r="V1813"/>
  <c r="U1813"/>
  <c r="T1813"/>
  <c r="S1813"/>
  <c r="AA1812"/>
  <c r="Z1812"/>
  <c r="Y1812"/>
  <c r="X1812"/>
  <c r="W1812"/>
  <c r="V1812"/>
  <c r="U1812"/>
  <c r="T1812"/>
  <c r="S1812"/>
  <c r="AA1811"/>
  <c r="Z1811"/>
  <c r="Y1811"/>
  <c r="X1811"/>
  <c r="W1811"/>
  <c r="V1811"/>
  <c r="U1811"/>
  <c r="T1811"/>
  <c r="S1811"/>
  <c r="AA1810"/>
  <c r="Z1810"/>
  <c r="Y1810"/>
  <c r="X1810"/>
  <c r="W1810"/>
  <c r="V1810"/>
  <c r="U1810"/>
  <c r="T1810"/>
  <c r="S1810"/>
  <c r="AA1809"/>
  <c r="Z1809"/>
  <c r="Y1809"/>
  <c r="X1809"/>
  <c r="W1809"/>
  <c r="V1809"/>
  <c r="U1809"/>
  <c r="T1809"/>
  <c r="S1809"/>
  <c r="AA1808"/>
  <c r="Z1808"/>
  <c r="Y1808"/>
  <c r="X1808"/>
  <c r="W1808"/>
  <c r="V1808"/>
  <c r="U1808"/>
  <c r="T1808"/>
  <c r="S1808"/>
  <c r="AA1807"/>
  <c r="Z1807"/>
  <c r="Y1807"/>
  <c r="X1807"/>
  <c r="W1807"/>
  <c r="V1807"/>
  <c r="U1807"/>
  <c r="T1807"/>
  <c r="S1807"/>
  <c r="AA1806"/>
  <c r="Z1806"/>
  <c r="Y1806"/>
  <c r="X1806"/>
  <c r="W1806"/>
  <c r="V1806"/>
  <c r="U1806"/>
  <c r="T1806"/>
  <c r="S1806"/>
  <c r="AA1805"/>
  <c r="Z1805"/>
  <c r="Y1805"/>
  <c r="X1805"/>
  <c r="W1805"/>
  <c r="V1805"/>
  <c r="U1805"/>
  <c r="T1805"/>
  <c r="S1805"/>
  <c r="AA1804"/>
  <c r="Z1804"/>
  <c r="Y1804"/>
  <c r="X1804"/>
  <c r="W1804"/>
  <c r="V1804"/>
  <c r="U1804"/>
  <c r="T1804"/>
  <c r="S1804"/>
  <c r="AA1803"/>
  <c r="Z1803"/>
  <c r="Y1803"/>
  <c r="X1803"/>
  <c r="W1803"/>
  <c r="V1803"/>
  <c r="U1803"/>
  <c r="T1803"/>
  <c r="S1803"/>
  <c r="AA1802"/>
  <c r="Z1802"/>
  <c r="Y1802"/>
  <c r="X1802"/>
  <c r="W1802"/>
  <c r="V1802"/>
  <c r="U1802"/>
  <c r="T1802"/>
  <c r="S1802"/>
  <c r="AA1801"/>
  <c r="Z1801"/>
  <c r="Y1801"/>
  <c r="X1801"/>
  <c r="W1801"/>
  <c r="V1801"/>
  <c r="U1801"/>
  <c r="T1801"/>
  <c r="S1801"/>
  <c r="AA1800"/>
  <c r="Z1800"/>
  <c r="Y1800"/>
  <c r="X1800"/>
  <c r="W1800"/>
  <c r="V1800"/>
  <c r="U1800"/>
  <c r="T1800"/>
  <c r="S1800"/>
  <c r="AA1799"/>
  <c r="Z1799"/>
  <c r="Y1799"/>
  <c r="X1799"/>
  <c r="W1799"/>
  <c r="V1799"/>
  <c r="U1799"/>
  <c r="T1799"/>
  <c r="S1799"/>
  <c r="AA1798"/>
  <c r="Z1798"/>
  <c r="Y1798"/>
  <c r="X1798"/>
  <c r="W1798"/>
  <c r="V1798"/>
  <c r="U1798"/>
  <c r="T1798"/>
  <c r="S1798"/>
  <c r="AA1797"/>
  <c r="Z1797"/>
  <c r="Y1797"/>
  <c r="X1797"/>
  <c r="W1797"/>
  <c r="V1797"/>
  <c r="U1797"/>
  <c r="T1797"/>
  <c r="S1797"/>
  <c r="AA1796"/>
  <c r="Z1796"/>
  <c r="Y1796"/>
  <c r="X1796"/>
  <c r="W1796"/>
  <c r="V1796"/>
  <c r="U1796"/>
  <c r="T1796"/>
  <c r="S1796"/>
  <c r="AA1795"/>
  <c r="Z1795"/>
  <c r="Y1795"/>
  <c r="X1795"/>
  <c r="W1795"/>
  <c r="V1795"/>
  <c r="U1795"/>
  <c r="T1795"/>
  <c r="S1795"/>
  <c r="AA1794"/>
  <c r="Z1794"/>
  <c r="Y1794"/>
  <c r="X1794"/>
  <c r="W1794"/>
  <c r="V1794"/>
  <c r="U1794"/>
  <c r="T1794"/>
  <c r="S1794"/>
  <c r="AA1793"/>
  <c r="Z1793"/>
  <c r="Y1793"/>
  <c r="X1793"/>
  <c r="W1793"/>
  <c r="V1793"/>
  <c r="U1793"/>
  <c r="T1793"/>
  <c r="S1793"/>
  <c r="AA1792"/>
  <c r="Z1792"/>
  <c r="Y1792"/>
  <c r="X1792"/>
  <c r="W1792"/>
  <c r="V1792"/>
  <c r="U1792"/>
  <c r="T1792"/>
  <c r="S1792"/>
  <c r="AA1791"/>
  <c r="Z1791"/>
  <c r="Y1791"/>
  <c r="X1791"/>
  <c r="W1791"/>
  <c r="V1791"/>
  <c r="U1791"/>
  <c r="T1791"/>
  <c r="S1791"/>
  <c r="AA1790"/>
  <c r="Z1790"/>
  <c r="Y1790"/>
  <c r="X1790"/>
  <c r="W1790"/>
  <c r="V1790"/>
  <c r="U1790"/>
  <c r="T1790"/>
  <c r="S1790"/>
  <c r="AA1789"/>
  <c r="Z1789"/>
  <c r="Y1789"/>
  <c r="X1789"/>
  <c r="W1789"/>
  <c r="V1789"/>
  <c r="U1789"/>
  <c r="T1789"/>
  <c r="S1789"/>
  <c r="AA1788"/>
  <c r="Z1788"/>
  <c r="Y1788"/>
  <c r="X1788"/>
  <c r="W1788"/>
  <c r="V1788"/>
  <c r="U1788"/>
  <c r="T1788"/>
  <c r="S1788"/>
  <c r="AA1787"/>
  <c r="Z1787"/>
  <c r="Y1787"/>
  <c r="X1787"/>
  <c r="W1787"/>
  <c r="V1787"/>
  <c r="U1787"/>
  <c r="T1787"/>
  <c r="S1787"/>
  <c r="AA1786"/>
  <c r="Z1786"/>
  <c r="Y1786"/>
  <c r="X1786"/>
  <c r="W1786"/>
  <c r="V1786"/>
  <c r="U1786"/>
  <c r="T1786"/>
  <c r="S1786"/>
  <c r="AA1785"/>
  <c r="Z1785"/>
  <c r="Y1785"/>
  <c r="X1785"/>
  <c r="W1785"/>
  <c r="V1785"/>
  <c r="U1785"/>
  <c r="T1785"/>
  <c r="S1785"/>
  <c r="AA1784"/>
  <c r="Z1784"/>
  <c r="Y1784"/>
  <c r="X1784"/>
  <c r="W1784"/>
  <c r="V1784"/>
  <c r="U1784"/>
  <c r="T1784"/>
  <c r="S1784"/>
  <c r="AA1783"/>
  <c r="Z1783"/>
  <c r="Y1783"/>
  <c r="X1783"/>
  <c r="W1783"/>
  <c r="V1783"/>
  <c r="U1783"/>
  <c r="T1783"/>
  <c r="S1783"/>
  <c r="AA1782"/>
  <c r="Z1782"/>
  <c r="Y1782"/>
  <c r="X1782"/>
  <c r="W1782"/>
  <c r="V1782"/>
  <c r="U1782"/>
  <c r="T1782"/>
  <c r="S1782"/>
  <c r="AA1781"/>
  <c r="Z1781"/>
  <c r="Y1781"/>
  <c r="X1781"/>
  <c r="W1781"/>
  <c r="V1781"/>
  <c r="U1781"/>
  <c r="T1781"/>
  <c r="S1781"/>
  <c r="AA1780"/>
  <c r="Z1780"/>
  <c r="Y1780"/>
  <c r="X1780"/>
  <c r="W1780"/>
  <c r="V1780"/>
  <c r="U1780"/>
  <c r="T1780"/>
  <c r="S1780"/>
  <c r="AA1779"/>
  <c r="Z1779"/>
  <c r="Y1779"/>
  <c r="X1779"/>
  <c r="W1779"/>
  <c r="V1779"/>
  <c r="U1779"/>
  <c r="T1779"/>
  <c r="S1779"/>
  <c r="AA1778"/>
  <c r="Z1778"/>
  <c r="Y1778"/>
  <c r="X1778"/>
  <c r="W1778"/>
  <c r="V1778"/>
  <c r="U1778"/>
  <c r="T1778"/>
  <c r="S1778"/>
  <c r="AA1777"/>
  <c r="Z1777"/>
  <c r="Y1777"/>
  <c r="X1777"/>
  <c r="W1777"/>
  <c r="V1777"/>
  <c r="U1777"/>
  <c r="T1777"/>
  <c r="S1777"/>
  <c r="AA1776"/>
  <c r="Z1776"/>
  <c r="Y1776"/>
  <c r="X1776"/>
  <c r="W1776"/>
  <c r="V1776"/>
  <c r="U1776"/>
  <c r="T1776"/>
  <c r="S1776"/>
  <c r="AA1775"/>
  <c r="Z1775"/>
  <c r="Y1775"/>
  <c r="X1775"/>
  <c r="W1775"/>
  <c r="V1775"/>
  <c r="U1775"/>
  <c r="T1775"/>
  <c r="S1775"/>
  <c r="AA1774"/>
  <c r="Z1774"/>
  <c r="Y1774"/>
  <c r="X1774"/>
  <c r="W1774"/>
  <c r="V1774"/>
  <c r="U1774"/>
  <c r="T1774"/>
  <c r="S1774"/>
  <c r="AA1773"/>
  <c r="Z1773"/>
  <c r="Y1773"/>
  <c r="X1773"/>
  <c r="W1773"/>
  <c r="V1773"/>
  <c r="U1773"/>
  <c r="T1773"/>
  <c r="S1773"/>
  <c r="AA1772"/>
  <c r="Z1772"/>
  <c r="Y1772"/>
  <c r="X1772"/>
  <c r="W1772"/>
  <c r="V1772"/>
  <c r="U1772"/>
  <c r="T1772"/>
  <c r="S1772"/>
  <c r="AA1771"/>
  <c r="Z1771"/>
  <c r="Y1771"/>
  <c r="X1771"/>
  <c r="W1771"/>
  <c r="V1771"/>
  <c r="U1771"/>
  <c r="T1771"/>
  <c r="S1771"/>
  <c r="AA1770"/>
  <c r="Z1770"/>
  <c r="Y1770"/>
  <c r="X1770"/>
  <c r="W1770"/>
  <c r="V1770"/>
  <c r="U1770"/>
  <c r="T1770"/>
  <c r="S1770"/>
  <c r="AA1769"/>
  <c r="Z1769"/>
  <c r="Y1769"/>
  <c r="X1769"/>
  <c r="W1769"/>
  <c r="V1769"/>
  <c r="U1769"/>
  <c r="T1769"/>
  <c r="S1769"/>
  <c r="AA1768"/>
  <c r="Z1768"/>
  <c r="Y1768"/>
  <c r="X1768"/>
  <c r="W1768"/>
  <c r="V1768"/>
  <c r="U1768"/>
  <c r="T1768"/>
  <c r="S1768"/>
  <c r="AA1767"/>
  <c r="Z1767"/>
  <c r="Y1767"/>
  <c r="X1767"/>
  <c r="W1767"/>
  <c r="V1767"/>
  <c r="U1767"/>
  <c r="T1767"/>
  <c r="S1767"/>
  <c r="AA1766"/>
  <c r="Z1766"/>
  <c r="Y1766"/>
  <c r="X1766"/>
  <c r="W1766"/>
  <c r="V1766"/>
  <c r="U1766"/>
  <c r="T1766"/>
  <c r="S1766"/>
  <c r="AA1765"/>
  <c r="Z1765"/>
  <c r="Y1765"/>
  <c r="X1765"/>
  <c r="W1765"/>
  <c r="V1765"/>
  <c r="U1765"/>
  <c r="T1765"/>
  <c r="S1765"/>
  <c r="AA1764"/>
  <c r="Z1764"/>
  <c r="Y1764"/>
  <c r="X1764"/>
  <c r="W1764"/>
  <c r="V1764"/>
  <c r="U1764"/>
  <c r="T1764"/>
  <c r="S1764"/>
  <c r="AA1763"/>
  <c r="Z1763"/>
  <c r="Y1763"/>
  <c r="X1763"/>
  <c r="W1763"/>
  <c r="V1763"/>
  <c r="U1763"/>
  <c r="T1763"/>
  <c r="S1763"/>
  <c r="AA1762"/>
  <c r="Z1762"/>
  <c r="Y1762"/>
  <c r="X1762"/>
  <c r="W1762"/>
  <c r="V1762"/>
  <c r="U1762"/>
  <c r="T1762"/>
  <c r="S1762"/>
  <c r="AA1761"/>
  <c r="Z1761"/>
  <c r="Y1761"/>
  <c r="X1761"/>
  <c r="W1761"/>
  <c r="V1761"/>
  <c r="U1761"/>
  <c r="T1761"/>
  <c r="S1761"/>
  <c r="AA1760"/>
  <c r="Z1760"/>
  <c r="Y1760"/>
  <c r="X1760"/>
  <c r="W1760"/>
  <c r="V1760"/>
  <c r="U1760"/>
  <c r="T1760"/>
  <c r="S1760"/>
  <c r="AA1759"/>
  <c r="Z1759"/>
  <c r="Y1759"/>
  <c r="X1759"/>
  <c r="W1759"/>
  <c r="V1759"/>
  <c r="U1759"/>
  <c r="T1759"/>
  <c r="S1759"/>
  <c r="AA1758"/>
  <c r="Z1758"/>
  <c r="Y1758"/>
  <c r="X1758"/>
  <c r="W1758"/>
  <c r="V1758"/>
  <c r="U1758"/>
  <c r="T1758"/>
  <c r="S1758"/>
  <c r="AA1757"/>
  <c r="Z1757"/>
  <c r="Y1757"/>
  <c r="X1757"/>
  <c r="W1757"/>
  <c r="V1757"/>
  <c r="U1757"/>
  <c r="T1757"/>
  <c r="S1757"/>
  <c r="AA1756"/>
  <c r="Z1756"/>
  <c r="Y1756"/>
  <c r="X1756"/>
  <c r="W1756"/>
  <c r="V1756"/>
  <c r="U1756"/>
  <c r="T1756"/>
  <c r="S1756"/>
  <c r="AA1755"/>
  <c r="Z1755"/>
  <c r="Y1755"/>
  <c r="X1755"/>
  <c r="W1755"/>
  <c r="V1755"/>
  <c r="U1755"/>
  <c r="T1755"/>
  <c r="S1755"/>
  <c r="AA1754"/>
  <c r="Z1754"/>
  <c r="Y1754"/>
  <c r="X1754"/>
  <c r="W1754"/>
  <c r="V1754"/>
  <c r="U1754"/>
  <c r="T1754"/>
  <c r="S1754"/>
  <c r="AA1753"/>
  <c r="Z1753"/>
  <c r="Y1753"/>
  <c r="X1753"/>
  <c r="W1753"/>
  <c r="V1753"/>
  <c r="U1753"/>
  <c r="T1753"/>
  <c r="S1753"/>
  <c r="AA1752"/>
  <c r="Z1752"/>
  <c r="Y1752"/>
  <c r="X1752"/>
  <c r="W1752"/>
  <c r="V1752"/>
  <c r="U1752"/>
  <c r="T1752"/>
  <c r="S1752"/>
  <c r="AA1751"/>
  <c r="Z1751"/>
  <c r="Y1751"/>
  <c r="X1751"/>
  <c r="W1751"/>
  <c r="V1751"/>
  <c r="U1751"/>
  <c r="T1751"/>
  <c r="S1751"/>
  <c r="AA1750"/>
  <c r="Z1750"/>
  <c r="Y1750"/>
  <c r="X1750"/>
  <c r="W1750"/>
  <c r="V1750"/>
  <c r="U1750"/>
  <c r="T1750"/>
  <c r="S1750"/>
  <c r="AA1749"/>
  <c r="Z1749"/>
  <c r="Y1749"/>
  <c r="X1749"/>
  <c r="W1749"/>
  <c r="V1749"/>
  <c r="U1749"/>
  <c r="T1749"/>
  <c r="S1749"/>
  <c r="AA1748"/>
  <c r="Z1748"/>
  <c r="Y1748"/>
  <c r="X1748"/>
  <c r="W1748"/>
  <c r="V1748"/>
  <c r="U1748"/>
  <c r="T1748"/>
  <c r="S1748"/>
  <c r="AA1747"/>
  <c r="Z1747"/>
  <c r="Y1747"/>
  <c r="X1747"/>
  <c r="W1747"/>
  <c r="V1747"/>
  <c r="U1747"/>
  <c r="T1747"/>
  <c r="S1747"/>
  <c r="AA1746"/>
  <c r="Z1746"/>
  <c r="Y1746"/>
  <c r="X1746"/>
  <c r="W1746"/>
  <c r="V1746"/>
  <c r="U1746"/>
  <c r="T1746"/>
  <c r="S1746"/>
  <c r="AA1745"/>
  <c r="Z1745"/>
  <c r="Y1745"/>
  <c r="X1745"/>
  <c r="W1745"/>
  <c r="V1745"/>
  <c r="U1745"/>
  <c r="T1745"/>
  <c r="S1745"/>
  <c r="AA1744"/>
  <c r="Z1744"/>
  <c r="Y1744"/>
  <c r="X1744"/>
  <c r="W1744"/>
  <c r="V1744"/>
  <c r="U1744"/>
  <c r="T1744"/>
  <c r="S1744"/>
  <c r="AA1743"/>
  <c r="Z1743"/>
  <c r="Y1743"/>
  <c r="X1743"/>
  <c r="W1743"/>
  <c r="V1743"/>
  <c r="U1743"/>
  <c r="T1743"/>
  <c r="S1743"/>
  <c r="AA1742"/>
  <c r="Z1742"/>
  <c r="Y1742"/>
  <c r="X1742"/>
  <c r="W1742"/>
  <c r="V1742"/>
  <c r="U1742"/>
  <c r="T1742"/>
  <c r="S1742"/>
  <c r="AA1741"/>
  <c r="Z1741"/>
  <c r="Y1741"/>
  <c r="X1741"/>
  <c r="W1741"/>
  <c r="V1741"/>
  <c r="U1741"/>
  <c r="T1741"/>
  <c r="S1741"/>
  <c r="AA1740"/>
  <c r="Z1740"/>
  <c r="Y1740"/>
  <c r="X1740"/>
  <c r="W1740"/>
  <c r="V1740"/>
  <c r="U1740"/>
  <c r="T1740"/>
  <c r="S1740"/>
  <c r="AA1739"/>
  <c r="Z1739"/>
  <c r="Y1739"/>
  <c r="X1739"/>
  <c r="W1739"/>
  <c r="V1739"/>
  <c r="U1739"/>
  <c r="T1739"/>
  <c r="S1739"/>
  <c r="AA1738"/>
  <c r="Z1738"/>
  <c r="Y1738"/>
  <c r="X1738"/>
  <c r="W1738"/>
  <c r="V1738"/>
  <c r="U1738"/>
  <c r="T1738"/>
  <c r="S1738"/>
  <c r="AA1737"/>
  <c r="Z1737"/>
  <c r="Y1737"/>
  <c r="X1737"/>
  <c r="W1737"/>
  <c r="V1737"/>
  <c r="U1737"/>
  <c r="T1737"/>
  <c r="S1737"/>
  <c r="AA1736"/>
  <c r="Z1736"/>
  <c r="Y1736"/>
  <c r="X1736"/>
  <c r="W1736"/>
  <c r="V1736"/>
  <c r="U1736"/>
  <c r="T1736"/>
  <c r="S1736"/>
  <c r="AA1735"/>
  <c r="Z1735"/>
  <c r="Y1735"/>
  <c r="X1735"/>
  <c r="W1735"/>
  <c r="V1735"/>
  <c r="U1735"/>
  <c r="T1735"/>
  <c r="S1735"/>
  <c r="AA1734"/>
  <c r="Z1734"/>
  <c r="Y1734"/>
  <c r="X1734"/>
  <c r="W1734"/>
  <c r="V1734"/>
  <c r="U1734"/>
  <c r="T1734"/>
  <c r="S1734"/>
  <c r="AA1733"/>
  <c r="Z1733"/>
  <c r="Y1733"/>
  <c r="X1733"/>
  <c r="W1733"/>
  <c r="V1733"/>
  <c r="U1733"/>
  <c r="T1733"/>
  <c r="S1733"/>
  <c r="AA1732"/>
  <c r="Z1732"/>
  <c r="Y1732"/>
  <c r="X1732"/>
  <c r="W1732"/>
  <c r="V1732"/>
  <c r="U1732"/>
  <c r="T1732"/>
  <c r="S1732"/>
  <c r="AA1731"/>
  <c r="Z1731"/>
  <c r="Y1731"/>
  <c r="X1731"/>
  <c r="W1731"/>
  <c r="V1731"/>
  <c r="U1731"/>
  <c r="T1731"/>
  <c r="S1731"/>
  <c r="AA1730"/>
  <c r="Z1730"/>
  <c r="Y1730"/>
  <c r="X1730"/>
  <c r="W1730"/>
  <c r="V1730"/>
  <c r="U1730"/>
  <c r="T1730"/>
  <c r="S1730"/>
  <c r="AA1729"/>
  <c r="Z1729"/>
  <c r="Y1729"/>
  <c r="X1729"/>
  <c r="W1729"/>
  <c r="V1729"/>
  <c r="U1729"/>
  <c r="T1729"/>
  <c r="S1729"/>
  <c r="AA1728"/>
  <c r="Z1728"/>
  <c r="Y1728"/>
  <c r="X1728"/>
  <c r="W1728"/>
  <c r="V1728"/>
  <c r="U1728"/>
  <c r="T1728"/>
  <c r="S1728"/>
  <c r="AA1727"/>
  <c r="Z1727"/>
  <c r="Y1727"/>
  <c r="X1727"/>
  <c r="W1727"/>
  <c r="V1727"/>
  <c r="U1727"/>
  <c r="T1727"/>
  <c r="S1727"/>
  <c r="AA1726"/>
  <c r="Z1726"/>
  <c r="Y1726"/>
  <c r="X1726"/>
  <c r="W1726"/>
  <c r="V1726"/>
  <c r="U1726"/>
  <c r="T1726"/>
  <c r="S1726"/>
  <c r="AA1725"/>
  <c r="Z1725"/>
  <c r="Y1725"/>
  <c r="X1725"/>
  <c r="W1725"/>
  <c r="V1725"/>
  <c r="U1725"/>
  <c r="T1725"/>
  <c r="S1725"/>
  <c r="AA1724"/>
  <c r="Z1724"/>
  <c r="Y1724"/>
  <c r="X1724"/>
  <c r="W1724"/>
  <c r="V1724"/>
  <c r="U1724"/>
  <c r="T1724"/>
  <c r="S1724"/>
  <c r="AA1723"/>
  <c r="Z1723"/>
  <c r="Y1723"/>
  <c r="X1723"/>
  <c r="W1723"/>
  <c r="V1723"/>
  <c r="U1723"/>
  <c r="T1723"/>
  <c r="S1723"/>
  <c r="AA1722"/>
  <c r="Z1722"/>
  <c r="Y1722"/>
  <c r="X1722"/>
  <c r="W1722"/>
  <c r="V1722"/>
  <c r="U1722"/>
  <c r="T1722"/>
  <c r="S1722"/>
  <c r="AA1721"/>
  <c r="Z1721"/>
  <c r="Y1721"/>
  <c r="X1721"/>
  <c r="W1721"/>
  <c r="V1721"/>
  <c r="U1721"/>
  <c r="T1721"/>
  <c r="S1721"/>
  <c r="AA1720"/>
  <c r="Z1720"/>
  <c r="Y1720"/>
  <c r="X1720"/>
  <c r="W1720"/>
  <c r="V1720"/>
  <c r="U1720"/>
  <c r="T1720"/>
  <c r="S1720"/>
  <c r="AA1719"/>
  <c r="Z1719"/>
  <c r="Y1719"/>
  <c r="X1719"/>
  <c r="W1719"/>
  <c r="V1719"/>
  <c r="U1719"/>
  <c r="T1719"/>
  <c r="S1719"/>
  <c r="AA1718"/>
  <c r="Z1718"/>
  <c r="Y1718"/>
  <c r="X1718"/>
  <c r="W1718"/>
  <c r="V1718"/>
  <c r="U1718"/>
  <c r="T1718"/>
  <c r="S1718"/>
  <c r="AA1717"/>
  <c r="Z1717"/>
  <c r="Y1717"/>
  <c r="X1717"/>
  <c r="W1717"/>
  <c r="V1717"/>
  <c r="U1717"/>
  <c r="T1717"/>
  <c r="S1717"/>
  <c r="AA1716"/>
  <c r="Z1716"/>
  <c r="Y1716"/>
  <c r="X1716"/>
  <c r="W1716"/>
  <c r="V1716"/>
  <c r="U1716"/>
  <c r="T1716"/>
  <c r="S1716"/>
  <c r="AA1715"/>
  <c r="Z1715"/>
  <c r="Y1715"/>
  <c r="X1715"/>
  <c r="W1715"/>
  <c r="V1715"/>
  <c r="U1715"/>
  <c r="T1715"/>
  <c r="S1715"/>
  <c r="AA1714"/>
  <c r="Z1714"/>
  <c r="Y1714"/>
  <c r="X1714"/>
  <c r="W1714"/>
  <c r="V1714"/>
  <c r="U1714"/>
  <c r="T1714"/>
  <c r="S1714"/>
  <c r="AA1713"/>
  <c r="Z1713"/>
  <c r="Y1713"/>
  <c r="X1713"/>
  <c r="W1713"/>
  <c r="V1713"/>
  <c r="U1713"/>
  <c r="T1713"/>
  <c r="S1713"/>
  <c r="AA1712"/>
  <c r="Z1712"/>
  <c r="Y1712"/>
  <c r="X1712"/>
  <c r="W1712"/>
  <c r="V1712"/>
  <c r="U1712"/>
  <c r="T1712"/>
  <c r="S1712"/>
  <c r="AA1711"/>
  <c r="Z1711"/>
  <c r="Y1711"/>
  <c r="X1711"/>
  <c r="W1711"/>
  <c r="V1711"/>
  <c r="U1711"/>
  <c r="T1711"/>
  <c r="S1711"/>
  <c r="AA1710"/>
  <c r="Z1710"/>
  <c r="Y1710"/>
  <c r="X1710"/>
  <c r="W1710"/>
  <c r="V1710"/>
  <c r="U1710"/>
  <c r="T1710"/>
  <c r="S1710"/>
  <c r="AA1709"/>
  <c r="Z1709"/>
  <c r="Y1709"/>
  <c r="X1709"/>
  <c r="W1709"/>
  <c r="V1709"/>
  <c r="U1709"/>
  <c r="T1709"/>
  <c r="S1709"/>
  <c r="AA1708"/>
  <c r="Z1708"/>
  <c r="Y1708"/>
  <c r="X1708"/>
  <c r="W1708"/>
  <c r="V1708"/>
  <c r="U1708"/>
  <c r="T1708"/>
  <c r="S1708"/>
  <c r="AA1707"/>
  <c r="Z1707"/>
  <c r="Y1707"/>
  <c r="X1707"/>
  <c r="W1707"/>
  <c r="V1707"/>
  <c r="U1707"/>
  <c r="T1707"/>
  <c r="S1707"/>
  <c r="AA1706"/>
  <c r="Z1706"/>
  <c r="Y1706"/>
  <c r="X1706"/>
  <c r="W1706"/>
  <c r="V1706"/>
  <c r="U1706"/>
  <c r="T1706"/>
  <c r="S1706"/>
  <c r="AA1705"/>
  <c r="Z1705"/>
  <c r="Y1705"/>
  <c r="X1705"/>
  <c r="W1705"/>
  <c r="V1705"/>
  <c r="U1705"/>
  <c r="T1705"/>
  <c r="S1705"/>
  <c r="AA1704"/>
  <c r="Z1704"/>
  <c r="Y1704"/>
  <c r="X1704"/>
  <c r="W1704"/>
  <c r="V1704"/>
  <c r="U1704"/>
  <c r="T1704"/>
  <c r="S1704"/>
  <c r="AA1703"/>
  <c r="Z1703"/>
  <c r="Y1703"/>
  <c r="X1703"/>
  <c r="W1703"/>
  <c r="V1703"/>
  <c r="U1703"/>
  <c r="T1703"/>
  <c r="S1703"/>
  <c r="AA1702"/>
  <c r="Z1702"/>
  <c r="Y1702"/>
  <c r="X1702"/>
  <c r="W1702"/>
  <c r="V1702"/>
  <c r="U1702"/>
  <c r="T1702"/>
  <c r="S1702"/>
  <c r="AA1701"/>
  <c r="Z1701"/>
  <c r="Y1701"/>
  <c r="X1701"/>
  <c r="W1701"/>
  <c r="V1701"/>
  <c r="U1701"/>
  <c r="T1701"/>
  <c r="S1701"/>
  <c r="AA1700"/>
  <c r="Z1700"/>
  <c r="Y1700"/>
  <c r="X1700"/>
  <c r="W1700"/>
  <c r="V1700"/>
  <c r="U1700"/>
  <c r="T1700"/>
  <c r="S1700"/>
  <c r="AA1699"/>
  <c r="Z1699"/>
  <c r="Y1699"/>
  <c r="X1699"/>
  <c r="W1699"/>
  <c r="V1699"/>
  <c r="U1699"/>
  <c r="T1699"/>
  <c r="S1699"/>
  <c r="AA1698"/>
  <c r="Z1698"/>
  <c r="Y1698"/>
  <c r="X1698"/>
  <c r="W1698"/>
  <c r="V1698"/>
  <c r="U1698"/>
  <c r="T1698"/>
  <c r="S1698"/>
  <c r="AA1697"/>
  <c r="Z1697"/>
  <c r="Y1697"/>
  <c r="X1697"/>
  <c r="W1697"/>
  <c r="V1697"/>
  <c r="U1697"/>
  <c r="T1697"/>
  <c r="S1697"/>
  <c r="AA1696"/>
  <c r="Z1696"/>
  <c r="Y1696"/>
  <c r="X1696"/>
  <c r="W1696"/>
  <c r="V1696"/>
  <c r="U1696"/>
  <c r="T1696"/>
  <c r="S1696"/>
  <c r="AA1695"/>
  <c r="Z1695"/>
  <c r="Y1695"/>
  <c r="X1695"/>
  <c r="W1695"/>
  <c r="V1695"/>
  <c r="U1695"/>
  <c r="T1695"/>
  <c r="S1695"/>
  <c r="AA1694"/>
  <c r="Z1694"/>
  <c r="Y1694"/>
  <c r="X1694"/>
  <c r="W1694"/>
  <c r="V1694"/>
  <c r="U1694"/>
  <c r="T1694"/>
  <c r="S1694"/>
  <c r="AA1693"/>
  <c r="Z1693"/>
  <c r="Y1693"/>
  <c r="X1693"/>
  <c r="W1693"/>
  <c r="V1693"/>
  <c r="U1693"/>
  <c r="T1693"/>
  <c r="S1693"/>
  <c r="AA1692"/>
  <c r="Z1692"/>
  <c r="Y1692"/>
  <c r="X1692"/>
  <c r="W1692"/>
  <c r="V1692"/>
  <c r="U1692"/>
  <c r="T1692"/>
  <c r="S1692"/>
  <c r="AA1691"/>
  <c r="Z1691"/>
  <c r="Y1691"/>
  <c r="X1691"/>
  <c r="W1691"/>
  <c r="V1691"/>
  <c r="U1691"/>
  <c r="T1691"/>
  <c r="S1691"/>
  <c r="AA1690"/>
  <c r="Z1690"/>
  <c r="Y1690"/>
  <c r="X1690"/>
  <c r="W1690"/>
  <c r="V1690"/>
  <c r="U1690"/>
  <c r="T1690"/>
  <c r="S1690"/>
  <c r="AA1689"/>
  <c r="Z1689"/>
  <c r="Y1689"/>
  <c r="X1689"/>
  <c r="W1689"/>
  <c r="V1689"/>
  <c r="U1689"/>
  <c r="T1689"/>
  <c r="S1689"/>
  <c r="AA1688"/>
  <c r="Z1688"/>
  <c r="Y1688"/>
  <c r="X1688"/>
  <c r="W1688"/>
  <c r="V1688"/>
  <c r="U1688"/>
  <c r="T1688"/>
  <c r="S1688"/>
  <c r="AA1687"/>
  <c r="Z1687"/>
  <c r="Y1687"/>
  <c r="X1687"/>
  <c r="W1687"/>
  <c r="V1687"/>
  <c r="U1687"/>
  <c r="T1687"/>
  <c r="S1687"/>
  <c r="AA1686"/>
  <c r="Z1686"/>
  <c r="Y1686"/>
  <c r="X1686"/>
  <c r="W1686"/>
  <c r="V1686"/>
  <c r="U1686"/>
  <c r="T1686"/>
  <c r="S1686"/>
  <c r="AA1685"/>
  <c r="Z1685"/>
  <c r="Y1685"/>
  <c r="X1685"/>
  <c r="W1685"/>
  <c r="V1685"/>
  <c r="U1685"/>
  <c r="T1685"/>
  <c r="S1685"/>
  <c r="AA1684"/>
  <c r="Z1684"/>
  <c r="Y1684"/>
  <c r="X1684"/>
  <c r="W1684"/>
  <c r="V1684"/>
  <c r="U1684"/>
  <c r="T1684"/>
  <c r="S1684"/>
  <c r="AA1683"/>
  <c r="Z1683"/>
  <c r="Y1683"/>
  <c r="X1683"/>
  <c r="W1683"/>
  <c r="V1683"/>
  <c r="U1683"/>
  <c r="T1683"/>
  <c r="S1683"/>
  <c r="AA1682"/>
  <c r="Z1682"/>
  <c r="Y1682"/>
  <c r="X1682"/>
  <c r="W1682"/>
  <c r="V1682"/>
  <c r="U1682"/>
  <c r="T1682"/>
  <c r="S1682"/>
  <c r="AA1681"/>
  <c r="Z1681"/>
  <c r="Y1681"/>
  <c r="X1681"/>
  <c r="W1681"/>
  <c r="V1681"/>
  <c r="U1681"/>
  <c r="T1681"/>
  <c r="S1681"/>
  <c r="AA1680"/>
  <c r="Z1680"/>
  <c r="Y1680"/>
  <c r="X1680"/>
  <c r="W1680"/>
  <c r="V1680"/>
  <c r="U1680"/>
  <c r="T1680"/>
  <c r="S1680"/>
  <c r="AA1679"/>
  <c r="Z1679"/>
  <c r="Y1679"/>
  <c r="X1679"/>
  <c r="W1679"/>
  <c r="V1679"/>
  <c r="U1679"/>
  <c r="T1679"/>
  <c r="S1679"/>
  <c r="AA1678"/>
  <c r="Z1678"/>
  <c r="Y1678"/>
  <c r="X1678"/>
  <c r="W1678"/>
  <c r="V1678"/>
  <c r="U1678"/>
  <c r="T1678"/>
  <c r="S1678"/>
  <c r="AA1677"/>
  <c r="Z1677"/>
  <c r="Y1677"/>
  <c r="X1677"/>
  <c r="W1677"/>
  <c r="V1677"/>
  <c r="U1677"/>
  <c r="T1677"/>
  <c r="S1677"/>
  <c r="AA1676"/>
  <c r="Z1676"/>
  <c r="Y1676"/>
  <c r="X1676"/>
  <c r="W1676"/>
  <c r="V1676"/>
  <c r="U1676"/>
  <c r="T1676"/>
  <c r="S1676"/>
  <c r="AA1675"/>
  <c r="Z1675"/>
  <c r="Y1675"/>
  <c r="X1675"/>
  <c r="W1675"/>
  <c r="V1675"/>
  <c r="U1675"/>
  <c r="T1675"/>
  <c r="S1675"/>
  <c r="AA1674"/>
  <c r="Z1674"/>
  <c r="Y1674"/>
  <c r="X1674"/>
  <c r="W1674"/>
  <c r="V1674"/>
  <c r="U1674"/>
  <c r="T1674"/>
  <c r="S1674"/>
  <c r="AA1673"/>
  <c r="Z1673"/>
  <c r="Y1673"/>
  <c r="X1673"/>
  <c r="W1673"/>
  <c r="V1673"/>
  <c r="U1673"/>
  <c r="T1673"/>
  <c r="S1673"/>
  <c r="AA1672"/>
  <c r="Z1672"/>
  <c r="Y1672"/>
  <c r="X1672"/>
  <c r="W1672"/>
  <c r="V1672"/>
  <c r="U1672"/>
  <c r="T1672"/>
  <c r="S1672"/>
  <c r="AA1671"/>
  <c r="Z1671"/>
  <c r="Y1671"/>
  <c r="X1671"/>
  <c r="W1671"/>
  <c r="V1671"/>
  <c r="U1671"/>
  <c r="T1671"/>
  <c r="S1671"/>
  <c r="AA1670"/>
  <c r="Z1670"/>
  <c r="Y1670"/>
  <c r="X1670"/>
  <c r="W1670"/>
  <c r="V1670"/>
  <c r="U1670"/>
  <c r="T1670"/>
  <c r="S1670"/>
  <c r="AA1669"/>
  <c r="Z1669"/>
  <c r="Y1669"/>
  <c r="X1669"/>
  <c r="W1669"/>
  <c r="V1669"/>
  <c r="U1669"/>
  <c r="T1669"/>
  <c r="S1669"/>
  <c r="AA1668"/>
  <c r="Z1668"/>
  <c r="Y1668"/>
  <c r="X1668"/>
  <c r="W1668"/>
  <c r="V1668"/>
  <c r="U1668"/>
  <c r="T1668"/>
  <c r="S1668"/>
  <c r="AA1667"/>
  <c r="Z1667"/>
  <c r="Y1667"/>
  <c r="X1667"/>
  <c r="W1667"/>
  <c r="V1667"/>
  <c r="U1667"/>
  <c r="T1667"/>
  <c r="S1667"/>
  <c r="AA1666"/>
  <c r="Z1666"/>
  <c r="Y1666"/>
  <c r="X1666"/>
  <c r="W1666"/>
  <c r="V1666"/>
  <c r="U1666"/>
  <c r="T1666"/>
  <c r="S1666"/>
  <c r="AA1665"/>
  <c r="Z1665"/>
  <c r="Y1665"/>
  <c r="X1665"/>
  <c r="W1665"/>
  <c r="V1665"/>
  <c r="U1665"/>
  <c r="T1665"/>
  <c r="S1665"/>
  <c r="AA1664"/>
  <c r="Z1664"/>
  <c r="Y1664"/>
  <c r="X1664"/>
  <c r="W1664"/>
  <c r="V1664"/>
  <c r="U1664"/>
  <c r="T1664"/>
  <c r="S1664"/>
  <c r="AA1663"/>
  <c r="Z1663"/>
  <c r="Y1663"/>
  <c r="X1663"/>
  <c r="W1663"/>
  <c r="V1663"/>
  <c r="U1663"/>
  <c r="T1663"/>
  <c r="S1663"/>
  <c r="AA1662"/>
  <c r="Z1662"/>
  <c r="Y1662"/>
  <c r="X1662"/>
  <c r="W1662"/>
  <c r="V1662"/>
  <c r="U1662"/>
  <c r="T1662"/>
  <c r="S1662"/>
  <c r="AA1661"/>
  <c r="Z1661"/>
  <c r="Y1661"/>
  <c r="X1661"/>
  <c r="W1661"/>
  <c r="V1661"/>
  <c r="U1661"/>
  <c r="T1661"/>
  <c r="S1661"/>
  <c r="AA1660"/>
  <c r="Z1660"/>
  <c r="Y1660"/>
  <c r="X1660"/>
  <c r="W1660"/>
  <c r="V1660"/>
  <c r="U1660"/>
  <c r="T1660"/>
  <c r="S1660"/>
  <c r="AA1659"/>
  <c r="Z1659"/>
  <c r="Y1659"/>
  <c r="X1659"/>
  <c r="W1659"/>
  <c r="V1659"/>
  <c r="U1659"/>
  <c r="T1659"/>
  <c r="S1659"/>
  <c r="AA1658"/>
  <c r="Z1658"/>
  <c r="Y1658"/>
  <c r="X1658"/>
  <c r="W1658"/>
  <c r="V1658"/>
  <c r="U1658"/>
  <c r="T1658"/>
  <c r="S1658"/>
  <c r="AA1657"/>
  <c r="Z1657"/>
  <c r="Y1657"/>
  <c r="X1657"/>
  <c r="W1657"/>
  <c r="V1657"/>
  <c r="U1657"/>
  <c r="T1657"/>
  <c r="S1657"/>
  <c r="AA1656"/>
  <c r="Z1656"/>
  <c r="Y1656"/>
  <c r="X1656"/>
  <c r="W1656"/>
  <c r="V1656"/>
  <c r="U1656"/>
  <c r="T1656"/>
  <c r="S1656"/>
  <c r="AA1655"/>
  <c r="Z1655"/>
  <c r="Y1655"/>
  <c r="X1655"/>
  <c r="W1655"/>
  <c r="V1655"/>
  <c r="U1655"/>
  <c r="T1655"/>
  <c r="S1655"/>
  <c r="AA1654"/>
  <c r="Z1654"/>
  <c r="Y1654"/>
  <c r="X1654"/>
  <c r="W1654"/>
  <c r="V1654"/>
  <c r="U1654"/>
  <c r="T1654"/>
  <c r="S1654"/>
  <c r="AA1653"/>
  <c r="Z1653"/>
  <c r="Y1653"/>
  <c r="X1653"/>
  <c r="W1653"/>
  <c r="V1653"/>
  <c r="U1653"/>
  <c r="T1653"/>
  <c r="S1653"/>
  <c r="AA1652"/>
  <c r="Z1652"/>
  <c r="Y1652"/>
  <c r="X1652"/>
  <c r="W1652"/>
  <c r="V1652"/>
  <c r="U1652"/>
  <c r="T1652"/>
  <c r="S1652"/>
  <c r="AA1651"/>
  <c r="Z1651"/>
  <c r="Y1651"/>
  <c r="X1651"/>
  <c r="W1651"/>
  <c r="V1651"/>
  <c r="U1651"/>
  <c r="T1651"/>
  <c r="S1651"/>
  <c r="AA1650"/>
  <c r="Z1650"/>
  <c r="Y1650"/>
  <c r="X1650"/>
  <c r="W1650"/>
  <c r="V1650"/>
  <c r="U1650"/>
  <c r="T1650"/>
  <c r="S1650"/>
  <c r="AA1649"/>
  <c r="Z1649"/>
  <c r="Y1649"/>
  <c r="X1649"/>
  <c r="W1649"/>
  <c r="V1649"/>
  <c r="U1649"/>
  <c r="T1649"/>
  <c r="S1649"/>
  <c r="AA1648"/>
  <c r="Z1648"/>
  <c r="Y1648"/>
  <c r="X1648"/>
  <c r="W1648"/>
  <c r="V1648"/>
  <c r="U1648"/>
  <c r="T1648"/>
  <c r="S1648"/>
  <c r="AA1647"/>
  <c r="Z1647"/>
  <c r="Y1647"/>
  <c r="X1647"/>
  <c r="W1647"/>
  <c r="V1647"/>
  <c r="U1647"/>
  <c r="T1647"/>
  <c r="S1647"/>
  <c r="AA1646"/>
  <c r="Z1646"/>
  <c r="Y1646"/>
  <c r="X1646"/>
  <c r="W1646"/>
  <c r="V1646"/>
  <c r="U1646"/>
  <c r="T1646"/>
  <c r="S1646"/>
  <c r="AA1645"/>
  <c r="Z1645"/>
  <c r="Y1645"/>
  <c r="X1645"/>
  <c r="W1645"/>
  <c r="V1645"/>
  <c r="U1645"/>
  <c r="T1645"/>
  <c r="S1645"/>
  <c r="AA1644"/>
  <c r="Z1644"/>
  <c r="Y1644"/>
  <c r="X1644"/>
  <c r="W1644"/>
  <c r="V1644"/>
  <c r="U1644"/>
  <c r="T1644"/>
  <c r="S1644"/>
  <c r="AA1643"/>
  <c r="Z1643"/>
  <c r="Y1643"/>
  <c r="X1643"/>
  <c r="W1643"/>
  <c r="V1643"/>
  <c r="U1643"/>
  <c r="T1643"/>
  <c r="S1643"/>
  <c r="AA1642"/>
  <c r="Z1642"/>
  <c r="Y1642"/>
  <c r="X1642"/>
  <c r="W1642"/>
  <c r="V1642"/>
  <c r="U1642"/>
  <c r="T1642"/>
  <c r="S1642"/>
  <c r="AA1641"/>
  <c r="Z1641"/>
  <c r="Y1641"/>
  <c r="X1641"/>
  <c r="W1641"/>
  <c r="V1641"/>
  <c r="U1641"/>
  <c r="T1641"/>
  <c r="S1641"/>
  <c r="AA1640"/>
  <c r="Z1640"/>
  <c r="Y1640"/>
  <c r="X1640"/>
  <c r="W1640"/>
  <c r="V1640"/>
  <c r="U1640"/>
  <c r="T1640"/>
  <c r="S1640"/>
  <c r="AA1639"/>
  <c r="Z1639"/>
  <c r="Y1639"/>
  <c r="X1639"/>
  <c r="W1639"/>
  <c r="V1639"/>
  <c r="U1639"/>
  <c r="T1639"/>
  <c r="S1639"/>
  <c r="AA1638"/>
  <c r="Z1638"/>
  <c r="Y1638"/>
  <c r="X1638"/>
  <c r="W1638"/>
  <c r="V1638"/>
  <c r="U1638"/>
  <c r="T1638"/>
  <c r="S1638"/>
  <c r="AA1637"/>
  <c r="Z1637"/>
  <c r="Y1637"/>
  <c r="X1637"/>
  <c r="W1637"/>
  <c r="V1637"/>
  <c r="U1637"/>
  <c r="T1637"/>
  <c r="S1637"/>
  <c r="AA1636"/>
  <c r="Z1636"/>
  <c r="Y1636"/>
  <c r="X1636"/>
  <c r="W1636"/>
  <c r="V1636"/>
  <c r="U1636"/>
  <c r="T1636"/>
  <c r="S1636"/>
  <c r="AA1635"/>
  <c r="Z1635"/>
  <c r="Y1635"/>
  <c r="X1635"/>
  <c r="W1635"/>
  <c r="V1635"/>
  <c r="U1635"/>
  <c r="T1635"/>
  <c r="S1635"/>
  <c r="AA1634"/>
  <c r="Z1634"/>
  <c r="Y1634"/>
  <c r="X1634"/>
  <c r="W1634"/>
  <c r="V1634"/>
  <c r="U1634"/>
  <c r="T1634"/>
  <c r="S1634"/>
  <c r="AA1633"/>
  <c r="Z1633"/>
  <c r="Y1633"/>
  <c r="X1633"/>
  <c r="W1633"/>
  <c r="V1633"/>
  <c r="U1633"/>
  <c r="T1633"/>
  <c r="S1633"/>
  <c r="AA1632"/>
  <c r="Z1632"/>
  <c r="Y1632"/>
  <c r="X1632"/>
  <c r="W1632"/>
  <c r="V1632"/>
  <c r="U1632"/>
  <c r="T1632"/>
  <c r="S1632"/>
  <c r="AA1631"/>
  <c r="Z1631"/>
  <c r="Y1631"/>
  <c r="X1631"/>
  <c r="W1631"/>
  <c r="V1631"/>
  <c r="U1631"/>
  <c r="T1631"/>
  <c r="S1631"/>
  <c r="AA1630"/>
  <c r="Z1630"/>
  <c r="Y1630"/>
  <c r="X1630"/>
  <c r="W1630"/>
  <c r="V1630"/>
  <c r="U1630"/>
  <c r="T1630"/>
  <c r="S1630"/>
  <c r="AA1629"/>
  <c r="Z1629"/>
  <c r="Y1629"/>
  <c r="X1629"/>
  <c r="W1629"/>
  <c r="V1629"/>
  <c r="U1629"/>
  <c r="T1629"/>
  <c r="S1629"/>
  <c r="AA1628"/>
  <c r="Z1628"/>
  <c r="Y1628"/>
  <c r="X1628"/>
  <c r="W1628"/>
  <c r="V1628"/>
  <c r="U1628"/>
  <c r="T1628"/>
  <c r="S1628"/>
  <c r="AA1627"/>
  <c r="Z1627"/>
  <c r="Y1627"/>
  <c r="X1627"/>
  <c r="W1627"/>
  <c r="V1627"/>
  <c r="U1627"/>
  <c r="T1627"/>
  <c r="S1627"/>
  <c r="AA1626"/>
  <c r="Z1626"/>
  <c r="Y1626"/>
  <c r="X1626"/>
  <c r="W1626"/>
  <c r="V1626"/>
  <c r="U1626"/>
  <c r="T1626"/>
  <c r="S1626"/>
  <c r="AA1625"/>
  <c r="Z1625"/>
  <c r="Y1625"/>
  <c r="X1625"/>
  <c r="W1625"/>
  <c r="V1625"/>
  <c r="U1625"/>
  <c r="T1625"/>
  <c r="S1625"/>
  <c r="AA1624"/>
  <c r="Z1624"/>
  <c r="Y1624"/>
  <c r="X1624"/>
  <c r="W1624"/>
  <c r="V1624"/>
  <c r="U1624"/>
  <c r="T1624"/>
  <c r="S1624"/>
  <c r="AA1623"/>
  <c r="Z1623"/>
  <c r="Y1623"/>
  <c r="X1623"/>
  <c r="W1623"/>
  <c r="V1623"/>
  <c r="U1623"/>
  <c r="T1623"/>
  <c r="S1623"/>
  <c r="AA1622"/>
  <c r="Z1622"/>
  <c r="Y1622"/>
  <c r="X1622"/>
  <c r="W1622"/>
  <c r="V1622"/>
  <c r="U1622"/>
  <c r="T1622"/>
  <c r="S1622"/>
  <c r="AA1621"/>
  <c r="Z1621"/>
  <c r="Y1621"/>
  <c r="X1621"/>
  <c r="W1621"/>
  <c r="V1621"/>
  <c r="U1621"/>
  <c r="T1621"/>
  <c r="S1621"/>
  <c r="AA1620"/>
  <c r="Z1620"/>
  <c r="Y1620"/>
  <c r="X1620"/>
  <c r="W1620"/>
  <c r="V1620"/>
  <c r="U1620"/>
  <c r="T1620"/>
  <c r="S1620"/>
  <c r="AA1619"/>
  <c r="Z1619"/>
  <c r="Y1619"/>
  <c r="X1619"/>
  <c r="W1619"/>
  <c r="V1619"/>
  <c r="U1619"/>
  <c r="T1619"/>
  <c r="S1619"/>
  <c r="AA1618"/>
  <c r="Z1618"/>
  <c r="Y1618"/>
  <c r="X1618"/>
  <c r="W1618"/>
  <c r="V1618"/>
  <c r="U1618"/>
  <c r="T1618"/>
  <c r="S1618"/>
  <c r="AA1617"/>
  <c r="Z1617"/>
  <c r="Y1617"/>
  <c r="X1617"/>
  <c r="W1617"/>
  <c r="V1617"/>
  <c r="U1617"/>
  <c r="T1617"/>
  <c r="S1617"/>
  <c r="AA1616"/>
  <c r="Z1616"/>
  <c r="Y1616"/>
  <c r="X1616"/>
  <c r="W1616"/>
  <c r="V1616"/>
  <c r="U1616"/>
  <c r="T1616"/>
  <c r="S1616"/>
  <c r="AA1615"/>
  <c r="Z1615"/>
  <c r="Y1615"/>
  <c r="X1615"/>
  <c r="W1615"/>
  <c r="V1615"/>
  <c r="U1615"/>
  <c r="T1615"/>
  <c r="S1615"/>
  <c r="AA1614"/>
  <c r="Z1614"/>
  <c r="Y1614"/>
  <c r="X1614"/>
  <c r="W1614"/>
  <c r="V1614"/>
  <c r="U1614"/>
  <c r="T1614"/>
  <c r="S1614"/>
  <c r="AA1613"/>
  <c r="Z1613"/>
  <c r="Y1613"/>
  <c r="X1613"/>
  <c r="W1613"/>
  <c r="V1613"/>
  <c r="U1613"/>
  <c r="T1613"/>
  <c r="S1613"/>
  <c r="AA1612"/>
  <c r="Z1612"/>
  <c r="Y1612"/>
  <c r="X1612"/>
  <c r="W1612"/>
  <c r="V1612"/>
  <c r="U1612"/>
  <c r="T1612"/>
  <c r="S1612"/>
  <c r="AA1611"/>
  <c r="Z1611"/>
  <c r="Y1611"/>
  <c r="X1611"/>
  <c r="W1611"/>
  <c r="V1611"/>
  <c r="U1611"/>
  <c r="T1611"/>
  <c r="S1611"/>
  <c r="AA1610"/>
  <c r="Z1610"/>
  <c r="Y1610"/>
  <c r="X1610"/>
  <c r="W1610"/>
  <c r="V1610"/>
  <c r="U1610"/>
  <c r="T1610"/>
  <c r="S1610"/>
  <c r="AA1609"/>
  <c r="Z1609"/>
  <c r="Y1609"/>
  <c r="X1609"/>
  <c r="W1609"/>
  <c r="V1609"/>
  <c r="U1609"/>
  <c r="T1609"/>
  <c r="S1609"/>
  <c r="AA1608"/>
  <c r="Z1608"/>
  <c r="Y1608"/>
  <c r="X1608"/>
  <c r="W1608"/>
  <c r="V1608"/>
  <c r="U1608"/>
  <c r="T1608"/>
  <c r="S1608"/>
  <c r="AA1607"/>
  <c r="Z1607"/>
  <c r="Y1607"/>
  <c r="X1607"/>
  <c r="W1607"/>
  <c r="V1607"/>
  <c r="U1607"/>
  <c r="T1607"/>
  <c r="S1607"/>
  <c r="AA1606"/>
  <c r="Z1606"/>
  <c r="Y1606"/>
  <c r="X1606"/>
  <c r="W1606"/>
  <c r="V1606"/>
  <c r="U1606"/>
  <c r="T1606"/>
  <c r="S1606"/>
  <c r="AA1605"/>
  <c r="Z1605"/>
  <c r="Y1605"/>
  <c r="X1605"/>
  <c r="W1605"/>
  <c r="V1605"/>
  <c r="U1605"/>
  <c r="T1605"/>
  <c r="S1605"/>
  <c r="AA1604"/>
  <c r="Z1604"/>
  <c r="Y1604"/>
  <c r="X1604"/>
  <c r="W1604"/>
  <c r="V1604"/>
  <c r="U1604"/>
  <c r="T1604"/>
  <c r="S1604"/>
  <c r="AA1603"/>
  <c r="Z1603"/>
  <c r="Y1603"/>
  <c r="X1603"/>
  <c r="W1603"/>
  <c r="V1603"/>
  <c r="U1603"/>
  <c r="T1603"/>
  <c r="S1603"/>
  <c r="AA1602"/>
  <c r="Z1602"/>
  <c r="Y1602"/>
  <c r="X1602"/>
  <c r="W1602"/>
  <c r="V1602"/>
  <c r="U1602"/>
  <c r="T1602"/>
  <c r="S1602"/>
  <c r="AA1601"/>
  <c r="Z1601"/>
  <c r="Y1601"/>
  <c r="X1601"/>
  <c r="W1601"/>
  <c r="V1601"/>
  <c r="U1601"/>
  <c r="T1601"/>
  <c r="S1601"/>
  <c r="AA1600"/>
  <c r="Z1600"/>
  <c r="Y1600"/>
  <c r="X1600"/>
  <c r="W1600"/>
  <c r="V1600"/>
  <c r="U1600"/>
  <c r="T1600"/>
  <c r="S1600"/>
  <c r="AA1599"/>
  <c r="Z1599"/>
  <c r="Y1599"/>
  <c r="X1599"/>
  <c r="W1599"/>
  <c r="V1599"/>
  <c r="U1599"/>
  <c r="T1599"/>
  <c r="S1599"/>
  <c r="AA1598"/>
  <c r="Z1598"/>
  <c r="Y1598"/>
  <c r="X1598"/>
  <c r="W1598"/>
  <c r="V1598"/>
  <c r="U1598"/>
  <c r="T1598"/>
  <c r="S1598"/>
  <c r="AA1597"/>
  <c r="Z1597"/>
  <c r="Y1597"/>
  <c r="X1597"/>
  <c r="W1597"/>
  <c r="V1597"/>
  <c r="U1597"/>
  <c r="T1597"/>
  <c r="S1597"/>
  <c r="AA1596"/>
  <c r="Z1596"/>
  <c r="Y1596"/>
  <c r="X1596"/>
  <c r="W1596"/>
  <c r="V1596"/>
  <c r="U1596"/>
  <c r="T1596"/>
  <c r="S1596"/>
  <c r="AA1595"/>
  <c r="Z1595"/>
  <c r="Y1595"/>
  <c r="X1595"/>
  <c r="W1595"/>
  <c r="V1595"/>
  <c r="U1595"/>
  <c r="T1595"/>
  <c r="S1595"/>
  <c r="AA1594"/>
  <c r="Z1594"/>
  <c r="Y1594"/>
  <c r="X1594"/>
  <c r="W1594"/>
  <c r="V1594"/>
  <c r="U1594"/>
  <c r="T1594"/>
  <c r="S1594"/>
  <c r="AA1593"/>
  <c r="Z1593"/>
  <c r="Y1593"/>
  <c r="X1593"/>
  <c r="W1593"/>
  <c r="V1593"/>
  <c r="U1593"/>
  <c r="T1593"/>
  <c r="S1593"/>
  <c r="AA1592"/>
  <c r="Z1592"/>
  <c r="Y1592"/>
  <c r="X1592"/>
  <c r="W1592"/>
  <c r="V1592"/>
  <c r="U1592"/>
  <c r="T1592"/>
  <c r="S1592"/>
  <c r="AA1591"/>
  <c r="Z1591"/>
  <c r="Y1591"/>
  <c r="X1591"/>
  <c r="W1591"/>
  <c r="V1591"/>
  <c r="U1591"/>
  <c r="T1591"/>
  <c r="S1591"/>
  <c r="AA1590"/>
  <c r="Z1590"/>
  <c r="Y1590"/>
  <c r="X1590"/>
  <c r="W1590"/>
  <c r="V1590"/>
  <c r="U1590"/>
  <c r="T1590"/>
  <c r="S1590"/>
  <c r="AA1589"/>
  <c r="Z1589"/>
  <c r="Y1589"/>
  <c r="X1589"/>
  <c r="W1589"/>
  <c r="V1589"/>
  <c r="U1589"/>
  <c r="T1589"/>
  <c r="S1589"/>
  <c r="AA1588"/>
  <c r="Z1588"/>
  <c r="Y1588"/>
  <c r="X1588"/>
  <c r="W1588"/>
  <c r="V1588"/>
  <c r="U1588"/>
  <c r="T1588"/>
  <c r="S1588"/>
  <c r="AA1587"/>
  <c r="Z1587"/>
  <c r="Y1587"/>
  <c r="X1587"/>
  <c r="W1587"/>
  <c r="V1587"/>
  <c r="U1587"/>
  <c r="T1587"/>
  <c r="S1587"/>
  <c r="AA1586"/>
  <c r="Z1586"/>
  <c r="Y1586"/>
  <c r="X1586"/>
  <c r="W1586"/>
  <c r="V1586"/>
  <c r="U1586"/>
  <c r="T1586"/>
  <c r="S1586"/>
  <c r="AA1585"/>
  <c r="Z1585"/>
  <c r="Y1585"/>
  <c r="X1585"/>
  <c r="W1585"/>
  <c r="V1585"/>
  <c r="U1585"/>
  <c r="T1585"/>
  <c r="S1585"/>
  <c r="AA1584"/>
  <c r="Z1584"/>
  <c r="Y1584"/>
  <c r="X1584"/>
  <c r="W1584"/>
  <c r="V1584"/>
  <c r="U1584"/>
  <c r="T1584"/>
  <c r="S1584"/>
  <c r="AA1583"/>
  <c r="Z1583"/>
  <c r="Y1583"/>
  <c r="X1583"/>
  <c r="W1583"/>
  <c r="V1583"/>
  <c r="U1583"/>
  <c r="T1583"/>
  <c r="S1583"/>
  <c r="AA1582"/>
  <c r="Z1582"/>
  <c r="Y1582"/>
  <c r="X1582"/>
  <c r="W1582"/>
  <c r="V1582"/>
  <c r="U1582"/>
  <c r="T1582"/>
  <c r="S1582"/>
  <c r="AA1581"/>
  <c r="Z1581"/>
  <c r="Y1581"/>
  <c r="X1581"/>
  <c r="W1581"/>
  <c r="V1581"/>
  <c r="U1581"/>
  <c r="T1581"/>
  <c r="S1581"/>
  <c r="AA1580"/>
  <c r="Z1580"/>
  <c r="Y1580"/>
  <c r="X1580"/>
  <c r="W1580"/>
  <c r="V1580"/>
  <c r="U1580"/>
  <c r="T1580"/>
  <c r="S1580"/>
  <c r="AA1579"/>
  <c r="Z1579"/>
  <c r="Y1579"/>
  <c r="X1579"/>
  <c r="W1579"/>
  <c r="V1579"/>
  <c r="U1579"/>
  <c r="T1579"/>
  <c r="S1579"/>
  <c r="AA1578"/>
  <c r="Z1578"/>
  <c r="Y1578"/>
  <c r="X1578"/>
  <c r="W1578"/>
  <c r="V1578"/>
  <c r="U1578"/>
  <c r="T1578"/>
  <c r="S1578"/>
  <c r="AA1577"/>
  <c r="Z1577"/>
  <c r="Y1577"/>
  <c r="X1577"/>
  <c r="W1577"/>
  <c r="V1577"/>
  <c r="U1577"/>
  <c r="T1577"/>
  <c r="S1577"/>
  <c r="AA1576"/>
  <c r="Z1576"/>
  <c r="Y1576"/>
  <c r="X1576"/>
  <c r="W1576"/>
  <c r="V1576"/>
  <c r="U1576"/>
  <c r="T1576"/>
  <c r="S1576"/>
  <c r="AA1575"/>
  <c r="Z1575"/>
  <c r="Y1575"/>
  <c r="X1575"/>
  <c r="W1575"/>
  <c r="V1575"/>
  <c r="U1575"/>
  <c r="T1575"/>
  <c r="S1575"/>
  <c r="AA1574"/>
  <c r="Z1574"/>
  <c r="Y1574"/>
  <c r="X1574"/>
  <c r="W1574"/>
  <c r="V1574"/>
  <c r="U1574"/>
  <c r="T1574"/>
  <c r="S1574"/>
  <c r="AA1573"/>
  <c r="Z1573"/>
  <c r="Y1573"/>
  <c r="X1573"/>
  <c r="W1573"/>
  <c r="V1573"/>
  <c r="U1573"/>
  <c r="T1573"/>
  <c r="S1573"/>
  <c r="AA1572"/>
  <c r="Z1572"/>
  <c r="Y1572"/>
  <c r="X1572"/>
  <c r="W1572"/>
  <c r="V1572"/>
  <c r="U1572"/>
  <c r="T1572"/>
  <c r="S1572"/>
  <c r="AA1571"/>
  <c r="Z1571"/>
  <c r="Y1571"/>
  <c r="X1571"/>
  <c r="W1571"/>
  <c r="V1571"/>
  <c r="U1571"/>
  <c r="T1571"/>
  <c r="S1571"/>
  <c r="AA1570"/>
  <c r="Z1570"/>
  <c r="Y1570"/>
  <c r="X1570"/>
  <c r="W1570"/>
  <c r="V1570"/>
  <c r="U1570"/>
  <c r="T1570"/>
  <c r="S1570"/>
  <c r="AA1569"/>
  <c r="Z1569"/>
  <c r="Y1569"/>
  <c r="X1569"/>
  <c r="W1569"/>
  <c r="V1569"/>
  <c r="U1569"/>
  <c r="T1569"/>
  <c r="S1569"/>
  <c r="AA1568"/>
  <c r="Z1568"/>
  <c r="Y1568"/>
  <c r="X1568"/>
  <c r="W1568"/>
  <c r="V1568"/>
  <c r="U1568"/>
  <c r="T1568"/>
  <c r="S1568"/>
  <c r="AA1567"/>
  <c r="Z1567"/>
  <c r="Y1567"/>
  <c r="X1567"/>
  <c r="W1567"/>
  <c r="V1567"/>
  <c r="U1567"/>
  <c r="T1567"/>
  <c r="S1567"/>
  <c r="AA1566"/>
  <c r="Z1566"/>
  <c r="Y1566"/>
  <c r="X1566"/>
  <c r="W1566"/>
  <c r="V1566"/>
  <c r="U1566"/>
  <c r="T1566"/>
  <c r="S1566"/>
  <c r="AA1565"/>
  <c r="Z1565"/>
  <c r="Y1565"/>
  <c r="X1565"/>
  <c r="W1565"/>
  <c r="V1565"/>
  <c r="U1565"/>
  <c r="T1565"/>
  <c r="S1565"/>
  <c r="AA1564"/>
  <c r="Z1564"/>
  <c r="Y1564"/>
  <c r="X1564"/>
  <c r="W1564"/>
  <c r="V1564"/>
  <c r="U1564"/>
  <c r="T1564"/>
  <c r="S1564"/>
  <c r="AA1563"/>
  <c r="Z1563"/>
  <c r="Y1563"/>
  <c r="X1563"/>
  <c r="W1563"/>
  <c r="V1563"/>
  <c r="U1563"/>
  <c r="T1563"/>
  <c r="S1563"/>
  <c r="AA1562"/>
  <c r="Z1562"/>
  <c r="Y1562"/>
  <c r="X1562"/>
  <c r="W1562"/>
  <c r="V1562"/>
  <c r="U1562"/>
  <c r="T1562"/>
  <c r="S1562"/>
  <c r="AA1561"/>
  <c r="Z1561"/>
  <c r="Y1561"/>
  <c r="X1561"/>
  <c r="W1561"/>
  <c r="V1561"/>
  <c r="U1561"/>
  <c r="T1561"/>
  <c r="S1561"/>
  <c r="AA1560"/>
  <c r="Z1560"/>
  <c r="Y1560"/>
  <c r="X1560"/>
  <c r="W1560"/>
  <c r="V1560"/>
  <c r="U1560"/>
  <c r="T1560"/>
  <c r="S1560"/>
  <c r="AA1559"/>
  <c r="Z1559"/>
  <c r="Y1559"/>
  <c r="X1559"/>
  <c r="W1559"/>
  <c r="V1559"/>
  <c r="U1559"/>
  <c r="T1559"/>
  <c r="S1559"/>
  <c r="AA1558"/>
  <c r="Z1558"/>
  <c r="Y1558"/>
  <c r="X1558"/>
  <c r="W1558"/>
  <c r="V1558"/>
  <c r="U1558"/>
  <c r="T1558"/>
  <c r="S1558"/>
  <c r="AA1557"/>
  <c r="Z1557"/>
  <c r="Y1557"/>
  <c r="X1557"/>
  <c r="W1557"/>
  <c r="V1557"/>
  <c r="U1557"/>
  <c r="T1557"/>
  <c r="S1557"/>
  <c r="AA1556"/>
  <c r="Z1556"/>
  <c r="Y1556"/>
  <c r="X1556"/>
  <c r="W1556"/>
  <c r="V1556"/>
  <c r="U1556"/>
  <c r="T1556"/>
  <c r="S1556"/>
  <c r="AA1555"/>
  <c r="Z1555"/>
  <c r="Y1555"/>
  <c r="X1555"/>
  <c r="W1555"/>
  <c r="V1555"/>
  <c r="U1555"/>
  <c r="T1555"/>
  <c r="S1555"/>
  <c r="AA1554"/>
  <c r="Z1554"/>
  <c r="Y1554"/>
  <c r="X1554"/>
  <c r="W1554"/>
  <c r="V1554"/>
  <c r="U1554"/>
  <c r="T1554"/>
  <c r="S1554"/>
  <c r="AA1553"/>
  <c r="Z1553"/>
  <c r="Y1553"/>
  <c r="X1553"/>
  <c r="W1553"/>
  <c r="V1553"/>
  <c r="U1553"/>
  <c r="T1553"/>
  <c r="S1553"/>
  <c r="AA1552"/>
  <c r="Z1552"/>
  <c r="Y1552"/>
  <c r="X1552"/>
  <c r="W1552"/>
  <c r="V1552"/>
  <c r="U1552"/>
  <c r="T1552"/>
  <c r="S1552"/>
  <c r="AA1551"/>
  <c r="Z1551"/>
  <c r="Y1551"/>
  <c r="X1551"/>
  <c r="W1551"/>
  <c r="V1551"/>
  <c r="U1551"/>
  <c r="T1551"/>
  <c r="S1551"/>
  <c r="AA1550"/>
  <c r="Z1550"/>
  <c r="Y1550"/>
  <c r="X1550"/>
  <c r="W1550"/>
  <c r="V1550"/>
  <c r="U1550"/>
  <c r="T1550"/>
  <c r="S1550"/>
  <c r="AA1549"/>
  <c r="Z1549"/>
  <c r="Y1549"/>
  <c r="X1549"/>
  <c r="W1549"/>
  <c r="V1549"/>
  <c r="U1549"/>
  <c r="T1549"/>
  <c r="S1549"/>
  <c r="AA1548"/>
  <c r="Z1548"/>
  <c r="Y1548"/>
  <c r="X1548"/>
  <c r="W1548"/>
  <c r="V1548"/>
  <c r="U1548"/>
  <c r="T1548"/>
  <c r="S1548"/>
  <c r="AA1547"/>
  <c r="Z1547"/>
  <c r="Y1547"/>
  <c r="X1547"/>
  <c r="W1547"/>
  <c r="V1547"/>
  <c r="U1547"/>
  <c r="T1547"/>
  <c r="S1547"/>
  <c r="AA1546"/>
  <c r="Z1546"/>
  <c r="Y1546"/>
  <c r="X1546"/>
  <c r="W1546"/>
  <c r="V1546"/>
  <c r="U1546"/>
  <c r="T1546"/>
  <c r="S1546"/>
  <c r="AA1545"/>
  <c r="Z1545"/>
  <c r="Y1545"/>
  <c r="X1545"/>
  <c r="W1545"/>
  <c r="V1545"/>
  <c r="U1545"/>
  <c r="T1545"/>
  <c r="S1545"/>
  <c r="AA1544"/>
  <c r="Z1544"/>
  <c r="Y1544"/>
  <c r="X1544"/>
  <c r="W1544"/>
  <c r="V1544"/>
  <c r="U1544"/>
  <c r="T1544"/>
  <c r="S1544"/>
  <c r="AA1543"/>
  <c r="Z1543"/>
  <c r="Y1543"/>
  <c r="X1543"/>
  <c r="W1543"/>
  <c r="V1543"/>
  <c r="U1543"/>
  <c r="T1543"/>
  <c r="S1543"/>
  <c r="AA1542"/>
  <c r="Z1542"/>
  <c r="Y1542"/>
  <c r="X1542"/>
  <c r="W1542"/>
  <c r="V1542"/>
  <c r="U1542"/>
  <c r="T1542"/>
  <c r="S1542"/>
  <c r="AA1541"/>
  <c r="Z1541"/>
  <c r="Y1541"/>
  <c r="X1541"/>
  <c r="W1541"/>
  <c r="V1541"/>
  <c r="U1541"/>
  <c r="T1541"/>
  <c r="S1541"/>
  <c r="AA1540"/>
  <c r="Z1540"/>
  <c r="Y1540"/>
  <c r="X1540"/>
  <c r="W1540"/>
  <c r="V1540"/>
  <c r="U1540"/>
  <c r="T1540"/>
  <c r="S1540"/>
  <c r="AA1539"/>
  <c r="Z1539"/>
  <c r="Y1539"/>
  <c r="X1539"/>
  <c r="W1539"/>
  <c r="V1539"/>
  <c r="U1539"/>
  <c r="T1539"/>
  <c r="S1539"/>
  <c r="AA1538"/>
  <c r="Z1538"/>
  <c r="Y1538"/>
  <c r="X1538"/>
  <c r="W1538"/>
  <c r="V1538"/>
  <c r="U1538"/>
  <c r="T1538"/>
  <c r="S1538"/>
  <c r="AA1537"/>
  <c r="Z1537"/>
  <c r="Y1537"/>
  <c r="X1537"/>
  <c r="W1537"/>
  <c r="V1537"/>
  <c r="U1537"/>
  <c r="T1537"/>
  <c r="S1537"/>
  <c r="AA1536"/>
  <c r="Z1536"/>
  <c r="Y1536"/>
  <c r="X1536"/>
  <c r="W1536"/>
  <c r="V1536"/>
  <c r="U1536"/>
  <c r="T1536"/>
  <c r="S1536"/>
  <c r="AA1535"/>
  <c r="Z1535"/>
  <c r="Y1535"/>
  <c r="X1535"/>
  <c r="W1535"/>
  <c r="V1535"/>
  <c r="U1535"/>
  <c r="T1535"/>
  <c r="S1535"/>
  <c r="AA1534"/>
  <c r="Z1534"/>
  <c r="Y1534"/>
  <c r="X1534"/>
  <c r="W1534"/>
  <c r="V1534"/>
  <c r="U1534"/>
  <c r="T1534"/>
  <c r="S1534"/>
  <c r="AA1533"/>
  <c r="Z1533"/>
  <c r="Y1533"/>
  <c r="X1533"/>
  <c r="W1533"/>
  <c r="V1533"/>
  <c r="U1533"/>
  <c r="T1533"/>
  <c r="S1533"/>
  <c r="AA1532"/>
  <c r="Z1532"/>
  <c r="Y1532"/>
  <c r="X1532"/>
  <c r="W1532"/>
  <c r="V1532"/>
  <c r="U1532"/>
  <c r="T1532"/>
  <c r="S1532"/>
  <c r="AA1531"/>
  <c r="Z1531"/>
  <c r="Y1531"/>
  <c r="X1531"/>
  <c r="W1531"/>
  <c r="V1531"/>
  <c r="U1531"/>
  <c r="T1531"/>
  <c r="S1531"/>
  <c r="AA1530"/>
  <c r="Z1530"/>
  <c r="Y1530"/>
  <c r="X1530"/>
  <c r="W1530"/>
  <c r="V1530"/>
  <c r="U1530"/>
  <c r="T1530"/>
  <c r="S1530"/>
  <c r="AA1529"/>
  <c r="Z1529"/>
  <c r="Y1529"/>
  <c r="X1529"/>
  <c r="W1529"/>
  <c r="V1529"/>
  <c r="U1529"/>
  <c r="T1529"/>
  <c r="S1529"/>
  <c r="AA1528"/>
  <c r="Z1528"/>
  <c r="Y1528"/>
  <c r="X1528"/>
  <c r="W1528"/>
  <c r="V1528"/>
  <c r="U1528"/>
  <c r="T1528"/>
  <c r="S1528"/>
  <c r="AA1527"/>
  <c r="Z1527"/>
  <c r="Y1527"/>
  <c r="X1527"/>
  <c r="W1527"/>
  <c r="V1527"/>
  <c r="U1527"/>
  <c r="T1527"/>
  <c r="S1527"/>
  <c r="AA1526"/>
  <c r="Z1526"/>
  <c r="Y1526"/>
  <c r="X1526"/>
  <c r="W1526"/>
  <c r="V1526"/>
  <c r="U1526"/>
  <c r="T1526"/>
  <c r="S1526"/>
  <c r="AA1525"/>
  <c r="Z1525"/>
  <c r="Y1525"/>
  <c r="X1525"/>
  <c r="W1525"/>
  <c r="V1525"/>
  <c r="U1525"/>
  <c r="T1525"/>
  <c r="S1525"/>
  <c r="AA1524"/>
  <c r="Z1524"/>
  <c r="Y1524"/>
  <c r="X1524"/>
  <c r="W1524"/>
  <c r="V1524"/>
  <c r="U1524"/>
  <c r="T1524"/>
  <c r="S1524"/>
  <c r="AA1523"/>
  <c r="Z1523"/>
  <c r="Y1523"/>
  <c r="X1523"/>
  <c r="W1523"/>
  <c r="V1523"/>
  <c r="U1523"/>
  <c r="T1523"/>
  <c r="S1523"/>
  <c r="AA1522"/>
  <c r="Z1522"/>
  <c r="Y1522"/>
  <c r="X1522"/>
  <c r="W1522"/>
  <c r="V1522"/>
  <c r="U1522"/>
  <c r="T1522"/>
  <c r="S1522"/>
  <c r="AA1521"/>
  <c r="Z1521"/>
  <c r="Y1521"/>
  <c r="X1521"/>
  <c r="W1521"/>
  <c r="V1521"/>
  <c r="U1521"/>
  <c r="T1521"/>
  <c r="S1521"/>
  <c r="AA1520"/>
  <c r="Z1520"/>
  <c r="Y1520"/>
  <c r="X1520"/>
  <c r="W1520"/>
  <c r="V1520"/>
  <c r="U1520"/>
  <c r="T1520"/>
  <c r="S1520"/>
  <c r="AA1519"/>
  <c r="Z1519"/>
  <c r="Y1519"/>
  <c r="X1519"/>
  <c r="W1519"/>
  <c r="V1519"/>
  <c r="U1519"/>
  <c r="T1519"/>
  <c r="S1519"/>
  <c r="AA1518"/>
  <c r="Z1518"/>
  <c r="Y1518"/>
  <c r="X1518"/>
  <c r="W1518"/>
  <c r="V1518"/>
  <c r="U1518"/>
  <c r="T1518"/>
  <c r="S1518"/>
  <c r="AA1517"/>
  <c r="Z1517"/>
  <c r="Y1517"/>
  <c r="X1517"/>
  <c r="W1517"/>
  <c r="V1517"/>
  <c r="U1517"/>
  <c r="T1517"/>
  <c r="S1517"/>
  <c r="AA1516"/>
  <c r="Z1516"/>
  <c r="Y1516"/>
  <c r="X1516"/>
  <c r="W1516"/>
  <c r="V1516"/>
  <c r="U1516"/>
  <c r="T1516"/>
  <c r="S1516"/>
  <c r="AA1515"/>
  <c r="Z1515"/>
  <c r="Y1515"/>
  <c r="X1515"/>
  <c r="W1515"/>
  <c r="V1515"/>
  <c r="U1515"/>
  <c r="T1515"/>
  <c r="S1515"/>
  <c r="AA1514"/>
  <c r="Z1514"/>
  <c r="Y1514"/>
  <c r="X1514"/>
  <c r="W1514"/>
  <c r="V1514"/>
  <c r="U1514"/>
  <c r="T1514"/>
  <c r="S1514"/>
  <c r="AA1513"/>
  <c r="Z1513"/>
  <c r="Y1513"/>
  <c r="X1513"/>
  <c r="W1513"/>
  <c r="V1513"/>
  <c r="U1513"/>
  <c r="T1513"/>
  <c r="S1513"/>
  <c r="AA1512"/>
  <c r="Z1512"/>
  <c r="Y1512"/>
  <c r="X1512"/>
  <c r="W1512"/>
  <c r="V1512"/>
  <c r="U1512"/>
  <c r="T1512"/>
  <c r="S1512"/>
  <c r="AA1511"/>
  <c r="Z1511"/>
  <c r="Y1511"/>
  <c r="X1511"/>
  <c r="W1511"/>
  <c r="V1511"/>
  <c r="U1511"/>
  <c r="T1511"/>
  <c r="S1511"/>
  <c r="AA1510"/>
  <c r="Z1510"/>
  <c r="Y1510"/>
  <c r="X1510"/>
  <c r="W1510"/>
  <c r="V1510"/>
  <c r="U1510"/>
  <c r="T1510"/>
  <c r="S1510"/>
  <c r="AA1509"/>
  <c r="Z1509"/>
  <c r="Y1509"/>
  <c r="X1509"/>
  <c r="W1509"/>
  <c r="V1509"/>
  <c r="U1509"/>
  <c r="T1509"/>
  <c r="S1509"/>
  <c r="AA1508"/>
  <c r="Z1508"/>
  <c r="Y1508"/>
  <c r="X1508"/>
  <c r="W1508"/>
  <c r="V1508"/>
  <c r="U1508"/>
  <c r="T1508"/>
  <c r="S1508"/>
  <c r="AA1507"/>
  <c r="Z1507"/>
  <c r="Y1507"/>
  <c r="X1507"/>
  <c r="W1507"/>
  <c r="V1507"/>
  <c r="U1507"/>
  <c r="T1507"/>
  <c r="S1507"/>
  <c r="AA1506"/>
  <c r="Z1506"/>
  <c r="Y1506"/>
  <c r="X1506"/>
  <c r="W1506"/>
  <c r="V1506"/>
  <c r="U1506"/>
  <c r="T1506"/>
  <c r="S1506"/>
  <c r="AA1505"/>
  <c r="Z1505"/>
  <c r="Y1505"/>
  <c r="X1505"/>
  <c r="W1505"/>
  <c r="V1505"/>
  <c r="U1505"/>
  <c r="T1505"/>
  <c r="S1505"/>
  <c r="AA1504"/>
  <c r="Z1504"/>
  <c r="Y1504"/>
  <c r="X1504"/>
  <c r="W1504"/>
  <c r="V1504"/>
  <c r="U1504"/>
  <c r="T1504"/>
  <c r="S1504"/>
  <c r="AA1503"/>
  <c r="Z1503"/>
  <c r="Y1503"/>
  <c r="X1503"/>
  <c r="W1503"/>
  <c r="V1503"/>
  <c r="U1503"/>
  <c r="T1503"/>
  <c r="S1503"/>
  <c r="AA1502"/>
  <c r="Z1502"/>
  <c r="Y1502"/>
  <c r="X1502"/>
  <c r="W1502"/>
  <c r="V1502"/>
  <c r="U1502"/>
  <c r="T1502"/>
  <c r="S1502"/>
  <c r="AA1501"/>
  <c r="Z1501"/>
  <c r="Y1501"/>
  <c r="X1501"/>
  <c r="W1501"/>
  <c r="V1501"/>
  <c r="U1501"/>
  <c r="T1501"/>
  <c r="S1501"/>
  <c r="AA1500"/>
  <c r="Z1500"/>
  <c r="Y1500"/>
  <c r="X1500"/>
  <c r="W1500"/>
  <c r="V1500"/>
  <c r="U1500"/>
  <c r="T1500"/>
  <c r="S1500"/>
  <c r="AA1499"/>
  <c r="Z1499"/>
  <c r="Y1499"/>
  <c r="X1499"/>
  <c r="W1499"/>
  <c r="V1499"/>
  <c r="U1499"/>
  <c r="T1499"/>
  <c r="S1499"/>
  <c r="AA1498"/>
  <c r="Z1498"/>
  <c r="Y1498"/>
  <c r="X1498"/>
  <c r="W1498"/>
  <c r="V1498"/>
  <c r="U1498"/>
  <c r="T1498"/>
  <c r="S1498"/>
  <c r="AA1497"/>
  <c r="Z1497"/>
  <c r="Y1497"/>
  <c r="X1497"/>
  <c r="W1497"/>
  <c r="V1497"/>
  <c r="U1497"/>
  <c r="T1497"/>
  <c r="S1497"/>
  <c r="AA1496"/>
  <c r="Z1496"/>
  <c r="Y1496"/>
  <c r="X1496"/>
  <c r="W1496"/>
  <c r="V1496"/>
  <c r="U1496"/>
  <c r="T1496"/>
  <c r="S1496"/>
  <c r="AA1495"/>
  <c r="Z1495"/>
  <c r="Y1495"/>
  <c r="X1495"/>
  <c r="W1495"/>
  <c r="V1495"/>
  <c r="U1495"/>
  <c r="T1495"/>
  <c r="S1495"/>
  <c r="AA1494"/>
  <c r="Z1494"/>
  <c r="Y1494"/>
  <c r="X1494"/>
  <c r="W1494"/>
  <c r="V1494"/>
  <c r="U1494"/>
  <c r="T1494"/>
  <c r="S1494"/>
  <c r="AA1493"/>
  <c r="Z1493"/>
  <c r="Y1493"/>
  <c r="X1493"/>
  <c r="W1493"/>
  <c r="V1493"/>
  <c r="U1493"/>
  <c r="T1493"/>
  <c r="S1493"/>
  <c r="AA1492"/>
  <c r="Z1492"/>
  <c r="Y1492"/>
  <c r="X1492"/>
  <c r="W1492"/>
  <c r="V1492"/>
  <c r="U1492"/>
  <c r="T1492"/>
  <c r="S1492"/>
  <c r="AA1491"/>
  <c r="Z1491"/>
  <c r="Y1491"/>
  <c r="X1491"/>
  <c r="W1491"/>
  <c r="V1491"/>
  <c r="U1491"/>
  <c r="T1491"/>
  <c r="S1491"/>
  <c r="AA1490"/>
  <c r="Z1490"/>
  <c r="Y1490"/>
  <c r="X1490"/>
  <c r="W1490"/>
  <c r="V1490"/>
  <c r="U1490"/>
  <c r="T1490"/>
  <c r="S1490"/>
  <c r="AA1489"/>
  <c r="Z1489"/>
  <c r="Y1489"/>
  <c r="X1489"/>
  <c r="W1489"/>
  <c r="V1489"/>
  <c r="U1489"/>
  <c r="T1489"/>
  <c r="S1489"/>
  <c r="AA1488"/>
  <c r="Z1488"/>
  <c r="Y1488"/>
  <c r="X1488"/>
  <c r="W1488"/>
  <c r="V1488"/>
  <c r="U1488"/>
  <c r="T1488"/>
  <c r="S1488"/>
  <c r="AA1487"/>
  <c r="Z1487"/>
  <c r="Y1487"/>
  <c r="X1487"/>
  <c r="W1487"/>
  <c r="V1487"/>
  <c r="U1487"/>
  <c r="T1487"/>
  <c r="S1487"/>
  <c r="AA1486"/>
  <c r="Z1486"/>
  <c r="Y1486"/>
  <c r="X1486"/>
  <c r="W1486"/>
  <c r="V1486"/>
  <c r="U1486"/>
  <c r="T1486"/>
  <c r="S1486"/>
  <c r="AA1485"/>
  <c r="Z1485"/>
  <c r="Y1485"/>
  <c r="X1485"/>
  <c r="W1485"/>
  <c r="V1485"/>
  <c r="U1485"/>
  <c r="T1485"/>
  <c r="S1485"/>
  <c r="AA1484"/>
  <c r="Z1484"/>
  <c r="Y1484"/>
  <c r="X1484"/>
  <c r="W1484"/>
  <c r="V1484"/>
  <c r="U1484"/>
  <c r="T1484"/>
  <c r="S1484"/>
  <c r="AA1483"/>
  <c r="Z1483"/>
  <c r="Y1483"/>
  <c r="X1483"/>
  <c r="W1483"/>
  <c r="V1483"/>
  <c r="U1483"/>
  <c r="T1483"/>
  <c r="S1483"/>
  <c r="AA1482"/>
  <c r="Z1482"/>
  <c r="Y1482"/>
  <c r="X1482"/>
  <c r="W1482"/>
  <c r="V1482"/>
  <c r="U1482"/>
  <c r="T1482"/>
  <c r="S1482"/>
  <c r="AA1481"/>
  <c r="Z1481"/>
  <c r="Y1481"/>
  <c r="X1481"/>
  <c r="W1481"/>
  <c r="V1481"/>
  <c r="U1481"/>
  <c r="T1481"/>
  <c r="S1481"/>
  <c r="AA1480"/>
  <c r="Z1480"/>
  <c r="Y1480"/>
  <c r="X1480"/>
  <c r="W1480"/>
  <c r="V1480"/>
  <c r="U1480"/>
  <c r="T1480"/>
  <c r="S1480"/>
  <c r="AA1479"/>
  <c r="Z1479"/>
  <c r="Y1479"/>
  <c r="X1479"/>
  <c r="W1479"/>
  <c r="V1479"/>
  <c r="U1479"/>
  <c r="T1479"/>
  <c r="S1479"/>
  <c r="AA1478"/>
  <c r="Z1478"/>
  <c r="Y1478"/>
  <c r="X1478"/>
  <c r="W1478"/>
  <c r="V1478"/>
  <c r="U1478"/>
  <c r="T1478"/>
  <c r="S1478"/>
  <c r="AA1477"/>
  <c r="Z1477"/>
  <c r="Y1477"/>
  <c r="X1477"/>
  <c r="W1477"/>
  <c r="V1477"/>
  <c r="U1477"/>
  <c r="T1477"/>
  <c r="S1477"/>
  <c r="AA1476"/>
  <c r="Z1476"/>
  <c r="Y1476"/>
  <c r="X1476"/>
  <c r="W1476"/>
  <c r="V1476"/>
  <c r="U1476"/>
  <c r="T1476"/>
  <c r="S1476"/>
  <c r="AA1475"/>
  <c r="Z1475"/>
  <c r="Y1475"/>
  <c r="X1475"/>
  <c r="W1475"/>
  <c r="V1475"/>
  <c r="U1475"/>
  <c r="T1475"/>
  <c r="S1475"/>
  <c r="AA1474"/>
  <c r="Z1474"/>
  <c r="Y1474"/>
  <c r="X1474"/>
  <c r="W1474"/>
  <c r="V1474"/>
  <c r="U1474"/>
  <c r="T1474"/>
  <c r="S1474"/>
  <c r="AA1473"/>
  <c r="Z1473"/>
  <c r="Y1473"/>
  <c r="X1473"/>
  <c r="W1473"/>
  <c r="V1473"/>
  <c r="U1473"/>
  <c r="T1473"/>
  <c r="S1473"/>
  <c r="AA1472"/>
  <c r="Z1472"/>
  <c r="Y1472"/>
  <c r="X1472"/>
  <c r="W1472"/>
  <c r="V1472"/>
  <c r="U1472"/>
  <c r="T1472"/>
  <c r="S1472"/>
  <c r="AA1471"/>
  <c r="Z1471"/>
  <c r="Y1471"/>
  <c r="X1471"/>
  <c r="W1471"/>
  <c r="V1471"/>
  <c r="U1471"/>
  <c r="T1471"/>
  <c r="S1471"/>
  <c r="AA1470"/>
  <c r="Z1470"/>
  <c r="Y1470"/>
  <c r="X1470"/>
  <c r="W1470"/>
  <c r="V1470"/>
  <c r="U1470"/>
  <c r="T1470"/>
  <c r="S1470"/>
  <c r="AA1469"/>
  <c r="Z1469"/>
  <c r="Y1469"/>
  <c r="X1469"/>
  <c r="W1469"/>
  <c r="V1469"/>
  <c r="U1469"/>
  <c r="T1469"/>
  <c r="S1469"/>
  <c r="AA1468"/>
  <c r="Z1468"/>
  <c r="Y1468"/>
  <c r="X1468"/>
  <c r="W1468"/>
  <c r="V1468"/>
  <c r="U1468"/>
  <c r="T1468"/>
  <c r="S1468"/>
  <c r="AA1467"/>
  <c r="Z1467"/>
  <c r="Y1467"/>
  <c r="X1467"/>
  <c r="W1467"/>
  <c r="V1467"/>
  <c r="U1467"/>
  <c r="T1467"/>
  <c r="S1467"/>
  <c r="AA1466"/>
  <c r="Z1466"/>
  <c r="Y1466"/>
  <c r="X1466"/>
  <c r="W1466"/>
  <c r="V1466"/>
  <c r="U1466"/>
  <c r="T1466"/>
  <c r="S1466"/>
  <c r="AA1465"/>
  <c r="Z1465"/>
  <c r="Y1465"/>
  <c r="X1465"/>
  <c r="W1465"/>
  <c r="V1465"/>
  <c r="U1465"/>
  <c r="T1465"/>
  <c r="S1465"/>
  <c r="AA1464"/>
  <c r="Z1464"/>
  <c r="Y1464"/>
  <c r="X1464"/>
  <c r="W1464"/>
  <c r="V1464"/>
  <c r="U1464"/>
  <c r="T1464"/>
  <c r="S1464"/>
  <c r="AA1463"/>
  <c r="Z1463"/>
  <c r="Y1463"/>
  <c r="X1463"/>
  <c r="W1463"/>
  <c r="V1463"/>
  <c r="U1463"/>
  <c r="T1463"/>
  <c r="S1463"/>
  <c r="AA1462"/>
  <c r="Z1462"/>
  <c r="Y1462"/>
  <c r="X1462"/>
  <c r="W1462"/>
  <c r="V1462"/>
  <c r="U1462"/>
  <c r="T1462"/>
  <c r="S1462"/>
  <c r="AA1461"/>
  <c r="Z1461"/>
  <c r="Y1461"/>
  <c r="X1461"/>
  <c r="W1461"/>
  <c r="V1461"/>
  <c r="U1461"/>
  <c r="T1461"/>
  <c r="S1461"/>
  <c r="AA1460"/>
  <c r="Z1460"/>
  <c r="Y1460"/>
  <c r="X1460"/>
  <c r="W1460"/>
  <c r="V1460"/>
  <c r="U1460"/>
  <c r="T1460"/>
  <c r="S1460"/>
  <c r="AA1459"/>
  <c r="Z1459"/>
  <c r="Y1459"/>
  <c r="X1459"/>
  <c r="W1459"/>
  <c r="V1459"/>
  <c r="U1459"/>
  <c r="T1459"/>
  <c r="S1459"/>
  <c r="AA1458"/>
  <c r="Z1458"/>
  <c r="Y1458"/>
  <c r="X1458"/>
  <c r="W1458"/>
  <c r="V1458"/>
  <c r="U1458"/>
  <c r="T1458"/>
  <c r="S1458"/>
  <c r="AA1457"/>
  <c r="Z1457"/>
  <c r="Y1457"/>
  <c r="X1457"/>
  <c r="W1457"/>
  <c r="V1457"/>
  <c r="U1457"/>
  <c r="T1457"/>
  <c r="S1457"/>
  <c r="AA1456"/>
  <c r="Z1456"/>
  <c r="Y1456"/>
  <c r="X1456"/>
  <c r="W1456"/>
  <c r="V1456"/>
  <c r="U1456"/>
  <c r="T1456"/>
  <c r="S1456"/>
  <c r="AA1455"/>
  <c r="Z1455"/>
  <c r="Y1455"/>
  <c r="X1455"/>
  <c r="W1455"/>
  <c r="V1455"/>
  <c r="U1455"/>
  <c r="T1455"/>
  <c r="S1455"/>
  <c r="AA1454"/>
  <c r="Z1454"/>
  <c r="Y1454"/>
  <c r="X1454"/>
  <c r="W1454"/>
  <c r="V1454"/>
  <c r="U1454"/>
  <c r="T1454"/>
  <c r="S1454"/>
  <c r="AA1453"/>
  <c r="Z1453"/>
  <c r="Y1453"/>
  <c r="X1453"/>
  <c r="W1453"/>
  <c r="V1453"/>
  <c r="U1453"/>
  <c r="T1453"/>
  <c r="S1453"/>
  <c r="AA1452"/>
  <c r="Z1452"/>
  <c r="Y1452"/>
  <c r="X1452"/>
  <c r="W1452"/>
  <c r="V1452"/>
  <c r="U1452"/>
  <c r="T1452"/>
  <c r="S1452"/>
  <c r="AA1451"/>
  <c r="Z1451"/>
  <c r="Y1451"/>
  <c r="X1451"/>
  <c r="W1451"/>
  <c r="V1451"/>
  <c r="U1451"/>
  <c r="T1451"/>
  <c r="S1451"/>
  <c r="AA1450"/>
  <c r="Z1450"/>
  <c r="Y1450"/>
  <c r="X1450"/>
  <c r="W1450"/>
  <c r="V1450"/>
  <c r="U1450"/>
  <c r="T1450"/>
  <c r="S1450"/>
  <c r="AA1449"/>
  <c r="Z1449"/>
  <c r="Y1449"/>
  <c r="X1449"/>
  <c r="W1449"/>
  <c r="V1449"/>
  <c r="U1449"/>
  <c r="T1449"/>
  <c r="S1449"/>
  <c r="AA1448"/>
  <c r="Z1448"/>
  <c r="Y1448"/>
  <c r="X1448"/>
  <c r="W1448"/>
  <c r="V1448"/>
  <c r="U1448"/>
  <c r="T1448"/>
  <c r="S1448"/>
  <c r="AA1447"/>
  <c r="Z1447"/>
  <c r="Y1447"/>
  <c r="X1447"/>
  <c r="W1447"/>
  <c r="V1447"/>
  <c r="U1447"/>
  <c r="T1447"/>
  <c r="S1447"/>
  <c r="AA1446"/>
  <c r="Z1446"/>
  <c r="Y1446"/>
  <c r="X1446"/>
  <c r="W1446"/>
  <c r="V1446"/>
  <c r="U1446"/>
  <c r="T1446"/>
  <c r="S1446"/>
  <c r="AA1445"/>
  <c r="Z1445"/>
  <c r="Y1445"/>
  <c r="X1445"/>
  <c r="W1445"/>
  <c r="V1445"/>
  <c r="U1445"/>
  <c r="T1445"/>
  <c r="S1445"/>
  <c r="AA1444"/>
  <c r="Z1444"/>
  <c r="Y1444"/>
  <c r="X1444"/>
  <c r="W1444"/>
  <c r="V1444"/>
  <c r="U1444"/>
  <c r="T1444"/>
  <c r="S1444"/>
  <c r="AA1443"/>
  <c r="Z1443"/>
  <c r="Y1443"/>
  <c r="X1443"/>
  <c r="W1443"/>
  <c r="V1443"/>
  <c r="U1443"/>
  <c r="T1443"/>
  <c r="S1443"/>
  <c r="AA1442"/>
  <c r="Z1442"/>
  <c r="Y1442"/>
  <c r="X1442"/>
  <c r="W1442"/>
  <c r="V1442"/>
  <c r="U1442"/>
  <c r="T1442"/>
  <c r="S1442"/>
  <c r="AA1441"/>
  <c r="Z1441"/>
  <c r="Y1441"/>
  <c r="X1441"/>
  <c r="W1441"/>
  <c r="V1441"/>
  <c r="U1441"/>
  <c r="T1441"/>
  <c r="S1441"/>
  <c r="AA1440"/>
  <c r="Z1440"/>
  <c r="Y1440"/>
  <c r="X1440"/>
  <c r="W1440"/>
  <c r="V1440"/>
  <c r="U1440"/>
  <c r="T1440"/>
  <c r="S1440"/>
  <c r="AA1439"/>
  <c r="Z1439"/>
  <c r="Y1439"/>
  <c r="X1439"/>
  <c r="W1439"/>
  <c r="V1439"/>
  <c r="U1439"/>
  <c r="T1439"/>
  <c r="S1439"/>
  <c r="AA1438"/>
  <c r="Z1438"/>
  <c r="Y1438"/>
  <c r="X1438"/>
  <c r="W1438"/>
  <c r="V1438"/>
  <c r="U1438"/>
  <c r="T1438"/>
  <c r="S1438"/>
  <c r="AA1437"/>
  <c r="Z1437"/>
  <c r="Y1437"/>
  <c r="X1437"/>
  <c r="W1437"/>
  <c r="V1437"/>
  <c r="U1437"/>
  <c r="T1437"/>
  <c r="S1437"/>
  <c r="AA1436"/>
  <c r="Z1436"/>
  <c r="Y1436"/>
  <c r="X1436"/>
  <c r="W1436"/>
  <c r="V1436"/>
  <c r="U1436"/>
  <c r="T1436"/>
  <c r="S1436"/>
  <c r="AA1435"/>
  <c r="Z1435"/>
  <c r="Y1435"/>
  <c r="X1435"/>
  <c r="W1435"/>
  <c r="V1435"/>
  <c r="U1435"/>
  <c r="T1435"/>
  <c r="S1435"/>
  <c r="AA1434"/>
  <c r="Z1434"/>
  <c r="Y1434"/>
  <c r="X1434"/>
  <c r="W1434"/>
  <c r="V1434"/>
  <c r="U1434"/>
  <c r="T1434"/>
  <c r="S1434"/>
  <c r="AA1433"/>
  <c r="Z1433"/>
  <c r="Y1433"/>
  <c r="X1433"/>
  <c r="W1433"/>
  <c r="V1433"/>
  <c r="U1433"/>
  <c r="T1433"/>
  <c r="S1433"/>
  <c r="AA1432"/>
  <c r="Z1432"/>
  <c r="Y1432"/>
  <c r="X1432"/>
  <c r="W1432"/>
  <c r="V1432"/>
  <c r="U1432"/>
  <c r="T1432"/>
  <c r="S1432"/>
  <c r="AA1431"/>
  <c r="Z1431"/>
  <c r="Y1431"/>
  <c r="X1431"/>
  <c r="W1431"/>
  <c r="V1431"/>
  <c r="U1431"/>
  <c r="T1431"/>
  <c r="S1431"/>
  <c r="AA1430"/>
  <c r="Z1430"/>
  <c r="Y1430"/>
  <c r="X1430"/>
  <c r="W1430"/>
  <c r="V1430"/>
  <c r="U1430"/>
  <c r="T1430"/>
  <c r="S1430"/>
  <c r="AA1429"/>
  <c r="Z1429"/>
  <c r="Y1429"/>
  <c r="X1429"/>
  <c r="W1429"/>
  <c r="V1429"/>
  <c r="U1429"/>
  <c r="T1429"/>
  <c r="S1429"/>
  <c r="AA1428"/>
  <c r="Z1428"/>
  <c r="Y1428"/>
  <c r="X1428"/>
  <c r="W1428"/>
  <c r="V1428"/>
  <c r="U1428"/>
  <c r="T1428"/>
  <c r="S1428"/>
  <c r="AA1427"/>
  <c r="Z1427"/>
  <c r="Y1427"/>
  <c r="X1427"/>
  <c r="W1427"/>
  <c r="V1427"/>
  <c r="U1427"/>
  <c r="T1427"/>
  <c r="S1427"/>
  <c r="AA1426"/>
  <c r="Z1426"/>
  <c r="Y1426"/>
  <c r="X1426"/>
  <c r="W1426"/>
  <c r="V1426"/>
  <c r="U1426"/>
  <c r="T1426"/>
  <c r="S1426"/>
  <c r="AA1425"/>
  <c r="Z1425"/>
  <c r="Y1425"/>
  <c r="X1425"/>
  <c r="W1425"/>
  <c r="V1425"/>
  <c r="U1425"/>
  <c r="T1425"/>
  <c r="S1425"/>
  <c r="AA1424"/>
  <c r="Z1424"/>
  <c r="Y1424"/>
  <c r="X1424"/>
  <c r="W1424"/>
  <c r="V1424"/>
  <c r="U1424"/>
  <c r="T1424"/>
  <c r="S1424"/>
  <c r="AA1423"/>
  <c r="Z1423"/>
  <c r="Y1423"/>
  <c r="X1423"/>
  <c r="W1423"/>
  <c r="V1423"/>
  <c r="U1423"/>
  <c r="T1423"/>
  <c r="S1423"/>
  <c r="AA1422"/>
  <c r="Z1422"/>
  <c r="Y1422"/>
  <c r="X1422"/>
  <c r="W1422"/>
  <c r="V1422"/>
  <c r="U1422"/>
  <c r="T1422"/>
  <c r="S1422"/>
  <c r="AA1421"/>
  <c r="Z1421"/>
  <c r="Y1421"/>
  <c r="X1421"/>
  <c r="W1421"/>
  <c r="V1421"/>
  <c r="U1421"/>
  <c r="T1421"/>
  <c r="S1421"/>
  <c r="AA1420"/>
  <c r="Z1420"/>
  <c r="Y1420"/>
  <c r="X1420"/>
  <c r="W1420"/>
  <c r="V1420"/>
  <c r="U1420"/>
  <c r="T1420"/>
  <c r="S1420"/>
  <c r="AA1419"/>
  <c r="Z1419"/>
  <c r="Y1419"/>
  <c r="X1419"/>
  <c r="W1419"/>
  <c r="V1419"/>
  <c r="U1419"/>
  <c r="T1419"/>
  <c r="S1419"/>
  <c r="AA1418"/>
  <c r="Z1418"/>
  <c r="Y1418"/>
  <c r="X1418"/>
  <c r="W1418"/>
  <c r="V1418"/>
  <c r="U1418"/>
  <c r="T1418"/>
  <c r="S1418"/>
  <c r="AA1417"/>
  <c r="Z1417"/>
  <c r="Y1417"/>
  <c r="X1417"/>
  <c r="W1417"/>
  <c r="V1417"/>
  <c r="U1417"/>
  <c r="T1417"/>
  <c r="S1417"/>
  <c r="AA1416"/>
  <c r="Z1416"/>
  <c r="Y1416"/>
  <c r="X1416"/>
  <c r="W1416"/>
  <c r="V1416"/>
  <c r="U1416"/>
  <c r="T1416"/>
  <c r="S1416"/>
  <c r="AA1415"/>
  <c r="Z1415"/>
  <c r="Y1415"/>
  <c r="X1415"/>
  <c r="W1415"/>
  <c r="V1415"/>
  <c r="U1415"/>
  <c r="T1415"/>
  <c r="S1415"/>
  <c r="AA1414"/>
  <c r="Z1414"/>
  <c r="Y1414"/>
  <c r="X1414"/>
  <c r="W1414"/>
  <c r="V1414"/>
  <c r="U1414"/>
  <c r="T1414"/>
  <c r="S1414"/>
  <c r="AA1413"/>
  <c r="Z1413"/>
  <c r="Y1413"/>
  <c r="X1413"/>
  <c r="W1413"/>
  <c r="V1413"/>
  <c r="U1413"/>
  <c r="T1413"/>
  <c r="S1413"/>
  <c r="AA1412"/>
  <c r="Z1412"/>
  <c r="Y1412"/>
  <c r="X1412"/>
  <c r="W1412"/>
  <c r="V1412"/>
  <c r="U1412"/>
  <c r="T1412"/>
  <c r="S1412"/>
  <c r="AA1411"/>
  <c r="Z1411"/>
  <c r="Y1411"/>
  <c r="X1411"/>
  <c r="W1411"/>
  <c r="V1411"/>
  <c r="U1411"/>
  <c r="T1411"/>
  <c r="S1411"/>
  <c r="AA1410"/>
  <c r="Z1410"/>
  <c r="Y1410"/>
  <c r="X1410"/>
  <c r="W1410"/>
  <c r="V1410"/>
  <c r="U1410"/>
  <c r="T1410"/>
  <c r="S1410"/>
  <c r="AA1409"/>
  <c r="Z1409"/>
  <c r="Y1409"/>
  <c r="X1409"/>
  <c r="W1409"/>
  <c r="V1409"/>
  <c r="U1409"/>
  <c r="T1409"/>
  <c r="S1409"/>
  <c r="AA1408"/>
  <c r="Z1408"/>
  <c r="Y1408"/>
  <c r="X1408"/>
  <c r="W1408"/>
  <c r="V1408"/>
  <c r="U1408"/>
  <c r="T1408"/>
  <c r="S1408"/>
  <c r="AA1407"/>
  <c r="Z1407"/>
  <c r="Y1407"/>
  <c r="X1407"/>
  <c r="W1407"/>
  <c r="V1407"/>
  <c r="U1407"/>
  <c r="T1407"/>
  <c r="S1407"/>
  <c r="AA1406"/>
  <c r="Z1406"/>
  <c r="Y1406"/>
  <c r="X1406"/>
  <c r="W1406"/>
  <c r="V1406"/>
  <c r="U1406"/>
  <c r="T1406"/>
  <c r="S1406"/>
  <c r="AA1405"/>
  <c r="Z1405"/>
  <c r="Y1405"/>
  <c r="X1405"/>
  <c r="W1405"/>
  <c r="V1405"/>
  <c r="U1405"/>
  <c r="T1405"/>
  <c r="S1405"/>
  <c r="AA1404"/>
  <c r="Z1404"/>
  <c r="Y1404"/>
  <c r="X1404"/>
  <c r="W1404"/>
  <c r="V1404"/>
  <c r="U1404"/>
  <c r="T1404"/>
  <c r="S1404"/>
  <c r="AA1403"/>
  <c r="Z1403"/>
  <c r="Y1403"/>
  <c r="X1403"/>
  <c r="W1403"/>
  <c r="V1403"/>
  <c r="U1403"/>
  <c r="T1403"/>
  <c r="S1403"/>
  <c r="AA1402"/>
  <c r="Z1402"/>
  <c r="Y1402"/>
  <c r="X1402"/>
  <c r="W1402"/>
  <c r="V1402"/>
  <c r="U1402"/>
  <c r="T1402"/>
  <c r="S1402"/>
  <c r="AA1401"/>
  <c r="Z1401"/>
  <c r="Y1401"/>
  <c r="X1401"/>
  <c r="W1401"/>
  <c r="V1401"/>
  <c r="U1401"/>
  <c r="T1401"/>
  <c r="S1401"/>
  <c r="AA1400"/>
  <c r="Z1400"/>
  <c r="Y1400"/>
  <c r="X1400"/>
  <c r="W1400"/>
  <c r="V1400"/>
  <c r="U1400"/>
  <c r="T1400"/>
  <c r="S1400"/>
  <c r="AA1399"/>
  <c r="Z1399"/>
  <c r="Y1399"/>
  <c r="X1399"/>
  <c r="W1399"/>
  <c r="V1399"/>
  <c r="U1399"/>
  <c r="T1399"/>
  <c r="S1399"/>
  <c r="AA1398"/>
  <c r="Z1398"/>
  <c r="Y1398"/>
  <c r="X1398"/>
  <c r="W1398"/>
  <c r="V1398"/>
  <c r="U1398"/>
  <c r="T1398"/>
  <c r="S1398"/>
  <c r="AA1397"/>
  <c r="Z1397"/>
  <c r="Y1397"/>
  <c r="X1397"/>
  <c r="W1397"/>
  <c r="V1397"/>
  <c r="U1397"/>
  <c r="T1397"/>
  <c r="S1397"/>
  <c r="AA1396"/>
  <c r="Z1396"/>
  <c r="Y1396"/>
  <c r="X1396"/>
  <c r="W1396"/>
  <c r="V1396"/>
  <c r="U1396"/>
  <c r="T1396"/>
  <c r="S1396"/>
  <c r="AA1395"/>
  <c r="Z1395"/>
  <c r="Y1395"/>
  <c r="X1395"/>
  <c r="W1395"/>
  <c r="V1395"/>
  <c r="U1395"/>
  <c r="T1395"/>
  <c r="S1395"/>
  <c r="AA1394"/>
  <c r="Z1394"/>
  <c r="Y1394"/>
  <c r="X1394"/>
  <c r="W1394"/>
  <c r="V1394"/>
  <c r="U1394"/>
  <c r="T1394"/>
  <c r="S1394"/>
  <c r="AA1393"/>
  <c r="Z1393"/>
  <c r="Y1393"/>
  <c r="X1393"/>
  <c r="W1393"/>
  <c r="V1393"/>
  <c r="U1393"/>
  <c r="T1393"/>
  <c r="S1393"/>
  <c r="AA1392"/>
  <c r="Z1392"/>
  <c r="Y1392"/>
  <c r="X1392"/>
  <c r="W1392"/>
  <c r="V1392"/>
  <c r="U1392"/>
  <c r="T1392"/>
  <c r="S1392"/>
  <c r="AA1391"/>
  <c r="Z1391"/>
  <c r="Y1391"/>
  <c r="X1391"/>
  <c r="W1391"/>
  <c r="V1391"/>
  <c r="U1391"/>
  <c r="T1391"/>
  <c r="S1391"/>
  <c r="AA1390"/>
  <c r="Z1390"/>
  <c r="Y1390"/>
  <c r="X1390"/>
  <c r="W1390"/>
  <c r="V1390"/>
  <c r="U1390"/>
  <c r="T1390"/>
  <c r="S1390"/>
  <c r="AA1389"/>
  <c r="Z1389"/>
  <c r="Y1389"/>
  <c r="X1389"/>
  <c r="W1389"/>
  <c r="V1389"/>
  <c r="U1389"/>
  <c r="T1389"/>
  <c r="S1389"/>
  <c r="AA1388"/>
  <c r="Z1388"/>
  <c r="Y1388"/>
  <c r="X1388"/>
  <c r="W1388"/>
  <c r="V1388"/>
  <c r="U1388"/>
  <c r="T1388"/>
  <c r="S1388"/>
  <c r="AA1387"/>
  <c r="Z1387"/>
  <c r="Y1387"/>
  <c r="X1387"/>
  <c r="W1387"/>
  <c r="V1387"/>
  <c r="U1387"/>
  <c r="T1387"/>
  <c r="S1387"/>
  <c r="AA1386"/>
  <c r="Z1386"/>
  <c r="Y1386"/>
  <c r="X1386"/>
  <c r="W1386"/>
  <c r="V1386"/>
  <c r="U1386"/>
  <c r="T1386"/>
  <c r="S1386"/>
  <c r="AA1385"/>
  <c r="Z1385"/>
  <c r="Y1385"/>
  <c r="X1385"/>
  <c r="W1385"/>
  <c r="V1385"/>
  <c r="U1385"/>
  <c r="T1385"/>
  <c r="S1385"/>
  <c r="AA1384"/>
  <c r="Z1384"/>
  <c r="Y1384"/>
  <c r="X1384"/>
  <c r="W1384"/>
  <c r="V1384"/>
  <c r="U1384"/>
  <c r="T1384"/>
  <c r="S1384"/>
  <c r="AA1383"/>
  <c r="Z1383"/>
  <c r="Y1383"/>
  <c r="X1383"/>
  <c r="W1383"/>
  <c r="V1383"/>
  <c r="U1383"/>
  <c r="T1383"/>
  <c r="S1383"/>
  <c r="AA1382"/>
  <c r="Z1382"/>
  <c r="Y1382"/>
  <c r="X1382"/>
  <c r="W1382"/>
  <c r="V1382"/>
  <c r="U1382"/>
  <c r="T1382"/>
  <c r="S1382"/>
  <c r="AA1381"/>
  <c r="Z1381"/>
  <c r="Y1381"/>
  <c r="X1381"/>
  <c r="W1381"/>
  <c r="V1381"/>
  <c r="U1381"/>
  <c r="T1381"/>
  <c r="S1381"/>
  <c r="AA1380"/>
  <c r="Z1380"/>
  <c r="Y1380"/>
  <c r="X1380"/>
  <c r="W1380"/>
  <c r="V1380"/>
  <c r="U1380"/>
  <c r="T1380"/>
  <c r="S1380"/>
  <c r="AA1379"/>
  <c r="Z1379"/>
  <c r="Y1379"/>
  <c r="X1379"/>
  <c r="W1379"/>
  <c r="V1379"/>
  <c r="U1379"/>
  <c r="T1379"/>
  <c r="S1379"/>
  <c r="AA1378"/>
  <c r="Z1378"/>
  <c r="Y1378"/>
  <c r="X1378"/>
  <c r="W1378"/>
  <c r="V1378"/>
  <c r="U1378"/>
  <c r="T1378"/>
  <c r="S1378"/>
  <c r="AA1377"/>
  <c r="Z1377"/>
  <c r="Y1377"/>
  <c r="X1377"/>
  <c r="W1377"/>
  <c r="V1377"/>
  <c r="U1377"/>
  <c r="T1377"/>
  <c r="S1377"/>
  <c r="AA1376"/>
  <c r="Z1376"/>
  <c r="Y1376"/>
  <c r="X1376"/>
  <c r="W1376"/>
  <c r="V1376"/>
  <c r="U1376"/>
  <c r="T1376"/>
  <c r="S1376"/>
  <c r="AA1375"/>
  <c r="Z1375"/>
  <c r="Y1375"/>
  <c r="X1375"/>
  <c r="W1375"/>
  <c r="V1375"/>
  <c r="U1375"/>
  <c r="T1375"/>
  <c r="S1375"/>
  <c r="AA1374"/>
  <c r="Z1374"/>
  <c r="Y1374"/>
  <c r="X1374"/>
  <c r="W1374"/>
  <c r="V1374"/>
  <c r="U1374"/>
  <c r="T1374"/>
  <c r="S1374"/>
  <c r="AA1373"/>
  <c r="Z1373"/>
  <c r="Y1373"/>
  <c r="X1373"/>
  <c r="W1373"/>
  <c r="V1373"/>
  <c r="U1373"/>
  <c r="T1373"/>
  <c r="S1373"/>
  <c r="AA1372"/>
  <c r="Z1372"/>
  <c r="Y1372"/>
  <c r="X1372"/>
  <c r="W1372"/>
  <c r="V1372"/>
  <c r="U1372"/>
  <c r="T1372"/>
  <c r="S1372"/>
  <c r="AA1371"/>
  <c r="Z1371"/>
  <c r="Y1371"/>
  <c r="X1371"/>
  <c r="W1371"/>
  <c r="V1371"/>
  <c r="U1371"/>
  <c r="T1371"/>
  <c r="S1371"/>
  <c r="AA1370"/>
  <c r="Z1370"/>
  <c r="Y1370"/>
  <c r="X1370"/>
  <c r="W1370"/>
  <c r="V1370"/>
  <c r="U1370"/>
  <c r="T1370"/>
  <c r="S1370"/>
  <c r="AA1369"/>
  <c r="Z1369"/>
  <c r="Y1369"/>
  <c r="X1369"/>
  <c r="W1369"/>
  <c r="V1369"/>
  <c r="U1369"/>
  <c r="T1369"/>
  <c r="S1369"/>
  <c r="AA1368"/>
  <c r="Z1368"/>
  <c r="Y1368"/>
  <c r="X1368"/>
  <c r="W1368"/>
  <c r="V1368"/>
  <c r="U1368"/>
  <c r="T1368"/>
  <c r="S1368"/>
  <c r="AA1367"/>
  <c r="Z1367"/>
  <c r="Y1367"/>
  <c r="X1367"/>
  <c r="W1367"/>
  <c r="V1367"/>
  <c r="U1367"/>
  <c r="T1367"/>
  <c r="S1367"/>
  <c r="AA1366"/>
  <c r="Z1366"/>
  <c r="Y1366"/>
  <c r="X1366"/>
  <c r="W1366"/>
  <c r="V1366"/>
  <c r="U1366"/>
  <c r="T1366"/>
  <c r="S1366"/>
  <c r="AA1365"/>
  <c r="Z1365"/>
  <c r="Y1365"/>
  <c r="X1365"/>
  <c r="W1365"/>
  <c r="V1365"/>
  <c r="U1365"/>
  <c r="T1365"/>
  <c r="S1365"/>
  <c r="AA1364"/>
  <c r="Z1364"/>
  <c r="Y1364"/>
  <c r="X1364"/>
  <c r="W1364"/>
  <c r="V1364"/>
  <c r="U1364"/>
  <c r="T1364"/>
  <c r="S1364"/>
  <c r="AA1363"/>
  <c r="Z1363"/>
  <c r="Y1363"/>
  <c r="X1363"/>
  <c r="W1363"/>
  <c r="V1363"/>
  <c r="U1363"/>
  <c r="T1363"/>
  <c r="S1363"/>
  <c r="AA1362"/>
  <c r="Z1362"/>
  <c r="Y1362"/>
  <c r="X1362"/>
  <c r="W1362"/>
  <c r="V1362"/>
  <c r="U1362"/>
  <c r="T1362"/>
  <c r="S1362"/>
  <c r="AA1361"/>
  <c r="Z1361"/>
  <c r="Y1361"/>
  <c r="X1361"/>
  <c r="W1361"/>
  <c r="V1361"/>
  <c r="U1361"/>
  <c r="T1361"/>
  <c r="S1361"/>
  <c r="AA1360"/>
  <c r="Z1360"/>
  <c r="Y1360"/>
  <c r="X1360"/>
  <c r="W1360"/>
  <c r="V1360"/>
  <c r="U1360"/>
  <c r="T1360"/>
  <c r="S1360"/>
  <c r="AA1359"/>
  <c r="Z1359"/>
  <c r="Y1359"/>
  <c r="X1359"/>
  <c r="W1359"/>
  <c r="V1359"/>
  <c r="U1359"/>
  <c r="T1359"/>
  <c r="S1359"/>
  <c r="AA1358"/>
  <c r="Z1358"/>
  <c r="Y1358"/>
  <c r="X1358"/>
  <c r="W1358"/>
  <c r="V1358"/>
  <c r="U1358"/>
  <c r="T1358"/>
  <c r="S1358"/>
  <c r="AA1357"/>
  <c r="Z1357"/>
  <c r="Y1357"/>
  <c r="X1357"/>
  <c r="W1357"/>
  <c r="V1357"/>
  <c r="U1357"/>
  <c r="T1357"/>
  <c r="S1357"/>
  <c r="AA1356"/>
  <c r="Z1356"/>
  <c r="Y1356"/>
  <c r="X1356"/>
  <c r="W1356"/>
  <c r="V1356"/>
  <c r="U1356"/>
  <c r="T1356"/>
  <c r="S1356"/>
  <c r="AA1355"/>
  <c r="Z1355"/>
  <c r="Y1355"/>
  <c r="X1355"/>
  <c r="W1355"/>
  <c r="V1355"/>
  <c r="U1355"/>
  <c r="T1355"/>
  <c r="S1355"/>
  <c r="AA1354"/>
  <c r="Z1354"/>
  <c r="Y1354"/>
  <c r="X1354"/>
  <c r="W1354"/>
  <c r="V1354"/>
  <c r="U1354"/>
  <c r="T1354"/>
  <c r="S1354"/>
  <c r="AA1353"/>
  <c r="Z1353"/>
  <c r="Y1353"/>
  <c r="X1353"/>
  <c r="W1353"/>
  <c r="V1353"/>
  <c r="U1353"/>
  <c r="T1353"/>
  <c r="S1353"/>
  <c r="AA1352"/>
  <c r="Z1352"/>
  <c r="Y1352"/>
  <c r="X1352"/>
  <c r="W1352"/>
  <c r="V1352"/>
  <c r="U1352"/>
  <c r="T1352"/>
  <c r="S1352"/>
  <c r="AA1351"/>
  <c r="Z1351"/>
  <c r="Y1351"/>
  <c r="X1351"/>
  <c r="W1351"/>
  <c r="V1351"/>
  <c r="U1351"/>
  <c r="T1351"/>
  <c r="S1351"/>
  <c r="AA1350"/>
  <c r="Z1350"/>
  <c r="Y1350"/>
  <c r="X1350"/>
  <c r="W1350"/>
  <c r="V1350"/>
  <c r="U1350"/>
  <c r="T1350"/>
  <c r="S1350"/>
  <c r="AA1349"/>
  <c r="Z1349"/>
  <c r="Y1349"/>
  <c r="X1349"/>
  <c r="W1349"/>
  <c r="V1349"/>
  <c r="U1349"/>
  <c r="T1349"/>
  <c r="S1349"/>
  <c r="AA1348"/>
  <c r="Z1348"/>
  <c r="Y1348"/>
  <c r="X1348"/>
  <c r="W1348"/>
  <c r="V1348"/>
  <c r="U1348"/>
  <c r="T1348"/>
  <c r="S1348"/>
  <c r="AA1347"/>
  <c r="Z1347"/>
  <c r="Y1347"/>
  <c r="X1347"/>
  <c r="W1347"/>
  <c r="V1347"/>
  <c r="U1347"/>
  <c r="T1347"/>
  <c r="S1347"/>
  <c r="AA1346"/>
  <c r="Z1346"/>
  <c r="Y1346"/>
  <c r="X1346"/>
  <c r="W1346"/>
  <c r="V1346"/>
  <c r="U1346"/>
  <c r="T1346"/>
  <c r="S1346"/>
  <c r="AA1345"/>
  <c r="Z1345"/>
  <c r="Y1345"/>
  <c r="X1345"/>
  <c r="W1345"/>
  <c r="V1345"/>
  <c r="U1345"/>
  <c r="T1345"/>
  <c r="S1345"/>
  <c r="AA1344"/>
  <c r="Z1344"/>
  <c r="Y1344"/>
  <c r="X1344"/>
  <c r="W1344"/>
  <c r="V1344"/>
  <c r="U1344"/>
  <c r="T1344"/>
  <c r="S1344"/>
  <c r="AA1343"/>
  <c r="Z1343"/>
  <c r="Y1343"/>
  <c r="X1343"/>
  <c r="W1343"/>
  <c r="V1343"/>
  <c r="U1343"/>
  <c r="T1343"/>
  <c r="S1343"/>
  <c r="AA1342"/>
  <c r="Z1342"/>
  <c r="Y1342"/>
  <c r="X1342"/>
  <c r="W1342"/>
  <c r="V1342"/>
  <c r="U1342"/>
  <c r="T1342"/>
  <c r="S1342"/>
  <c r="AA1341"/>
  <c r="Z1341"/>
  <c r="Y1341"/>
  <c r="X1341"/>
  <c r="W1341"/>
  <c r="V1341"/>
  <c r="U1341"/>
  <c r="T1341"/>
  <c r="S1341"/>
  <c r="AA1340"/>
  <c r="Z1340"/>
  <c r="Y1340"/>
  <c r="X1340"/>
  <c r="W1340"/>
  <c r="V1340"/>
  <c r="U1340"/>
  <c r="T1340"/>
  <c r="S1340"/>
  <c r="AA1339"/>
  <c r="Z1339"/>
  <c r="Y1339"/>
  <c r="X1339"/>
  <c r="W1339"/>
  <c r="V1339"/>
  <c r="U1339"/>
  <c r="T1339"/>
  <c r="S1339"/>
  <c r="AA1338"/>
  <c r="Z1338"/>
  <c r="Y1338"/>
  <c r="X1338"/>
  <c r="W1338"/>
  <c r="V1338"/>
  <c r="U1338"/>
  <c r="T1338"/>
  <c r="S1338"/>
  <c r="AA1337"/>
  <c r="Z1337"/>
  <c r="Y1337"/>
  <c r="X1337"/>
  <c r="W1337"/>
  <c r="V1337"/>
  <c r="U1337"/>
  <c r="T1337"/>
  <c r="S1337"/>
  <c r="AA1336"/>
  <c r="Z1336"/>
  <c r="Y1336"/>
  <c r="X1336"/>
  <c r="W1336"/>
  <c r="V1336"/>
  <c r="U1336"/>
  <c r="T1336"/>
  <c r="S1336"/>
  <c r="AA1335"/>
  <c r="Z1335"/>
  <c r="Y1335"/>
  <c r="X1335"/>
  <c r="W1335"/>
  <c r="V1335"/>
  <c r="U1335"/>
  <c r="T1335"/>
  <c r="S1335"/>
  <c r="AA1334"/>
  <c r="Z1334"/>
  <c r="Y1334"/>
  <c r="X1334"/>
  <c r="W1334"/>
  <c r="V1334"/>
  <c r="U1334"/>
  <c r="T1334"/>
  <c r="S1334"/>
  <c r="AA1333"/>
  <c r="Z1333"/>
  <c r="Y1333"/>
  <c r="X1333"/>
  <c r="W1333"/>
  <c r="V1333"/>
  <c r="U1333"/>
  <c r="T1333"/>
  <c r="S1333"/>
  <c r="AA1332"/>
  <c r="Z1332"/>
  <c r="Y1332"/>
  <c r="X1332"/>
  <c r="W1332"/>
  <c r="V1332"/>
  <c r="U1332"/>
  <c r="T1332"/>
  <c r="S1332"/>
  <c r="AA1331"/>
  <c r="Z1331"/>
  <c r="Y1331"/>
  <c r="X1331"/>
  <c r="W1331"/>
  <c r="V1331"/>
  <c r="U1331"/>
  <c r="T1331"/>
  <c r="S1331"/>
  <c r="AA1330"/>
  <c r="Z1330"/>
  <c r="Y1330"/>
  <c r="X1330"/>
  <c r="W1330"/>
  <c r="V1330"/>
  <c r="U1330"/>
  <c r="T1330"/>
  <c r="S1330"/>
  <c r="AA1329"/>
  <c r="Z1329"/>
  <c r="Y1329"/>
  <c r="X1329"/>
  <c r="W1329"/>
  <c r="V1329"/>
  <c r="U1329"/>
  <c r="T1329"/>
  <c r="S1329"/>
  <c r="AA1328"/>
  <c r="Z1328"/>
  <c r="Y1328"/>
  <c r="X1328"/>
  <c r="W1328"/>
  <c r="V1328"/>
  <c r="U1328"/>
  <c r="T1328"/>
  <c r="S1328"/>
  <c r="AA1327"/>
  <c r="Z1327"/>
  <c r="Y1327"/>
  <c r="X1327"/>
  <c r="W1327"/>
  <c r="V1327"/>
  <c r="U1327"/>
  <c r="T1327"/>
  <c r="S1327"/>
  <c r="AA1326"/>
  <c r="Z1326"/>
  <c r="Y1326"/>
  <c r="X1326"/>
  <c r="W1326"/>
  <c r="V1326"/>
  <c r="U1326"/>
  <c r="T1326"/>
  <c r="S1326"/>
  <c r="AA1325"/>
  <c r="Z1325"/>
  <c r="Y1325"/>
  <c r="X1325"/>
  <c r="W1325"/>
  <c r="V1325"/>
  <c r="U1325"/>
  <c r="T1325"/>
  <c r="S1325"/>
  <c r="AA1324"/>
  <c r="Z1324"/>
  <c r="Y1324"/>
  <c r="X1324"/>
  <c r="W1324"/>
  <c r="V1324"/>
  <c r="U1324"/>
  <c r="T1324"/>
  <c r="S1324"/>
  <c r="AA1323"/>
  <c r="Z1323"/>
  <c r="Y1323"/>
  <c r="X1323"/>
  <c r="W1323"/>
  <c r="V1323"/>
  <c r="U1323"/>
  <c r="T1323"/>
  <c r="S1323"/>
  <c r="AA1322"/>
  <c r="Z1322"/>
  <c r="Y1322"/>
  <c r="X1322"/>
  <c r="W1322"/>
  <c r="V1322"/>
  <c r="U1322"/>
  <c r="T1322"/>
  <c r="S1322"/>
  <c r="AA1321"/>
  <c r="Z1321"/>
  <c r="Y1321"/>
  <c r="X1321"/>
  <c r="W1321"/>
  <c r="V1321"/>
  <c r="U1321"/>
  <c r="T1321"/>
  <c r="S1321"/>
  <c r="AA1320"/>
  <c r="Z1320"/>
  <c r="Y1320"/>
  <c r="X1320"/>
  <c r="W1320"/>
  <c r="V1320"/>
  <c r="U1320"/>
  <c r="T1320"/>
  <c r="S1320"/>
  <c r="AA1319"/>
  <c r="Z1319"/>
  <c r="Y1319"/>
  <c r="X1319"/>
  <c r="W1319"/>
  <c r="V1319"/>
  <c r="U1319"/>
  <c r="T1319"/>
  <c r="S1319"/>
  <c r="AA1318"/>
  <c r="Z1318"/>
  <c r="Y1318"/>
  <c r="X1318"/>
  <c r="W1318"/>
  <c r="V1318"/>
  <c r="U1318"/>
  <c r="T1318"/>
  <c r="S1318"/>
  <c r="AA1317"/>
  <c r="Z1317"/>
  <c r="Y1317"/>
  <c r="X1317"/>
  <c r="W1317"/>
  <c r="V1317"/>
  <c r="U1317"/>
  <c r="T1317"/>
  <c r="S1317"/>
  <c r="AA1316"/>
  <c r="Z1316"/>
  <c r="Y1316"/>
  <c r="X1316"/>
  <c r="W1316"/>
  <c r="V1316"/>
  <c r="U1316"/>
  <c r="T1316"/>
  <c r="S1316"/>
  <c r="AA1315"/>
  <c r="Z1315"/>
  <c r="Y1315"/>
  <c r="X1315"/>
  <c r="W1315"/>
  <c r="V1315"/>
  <c r="U1315"/>
  <c r="T1315"/>
  <c r="S1315"/>
  <c r="AA1314"/>
  <c r="Z1314"/>
  <c r="Y1314"/>
  <c r="X1314"/>
  <c r="W1314"/>
  <c r="V1314"/>
  <c r="U1314"/>
  <c r="T1314"/>
  <c r="S1314"/>
  <c r="AA1313"/>
  <c r="Z1313"/>
  <c r="Y1313"/>
  <c r="X1313"/>
  <c r="W1313"/>
  <c r="V1313"/>
  <c r="U1313"/>
  <c r="T1313"/>
  <c r="S1313"/>
  <c r="AA1312"/>
  <c r="Z1312"/>
  <c r="Y1312"/>
  <c r="X1312"/>
  <c r="W1312"/>
  <c r="V1312"/>
  <c r="U1312"/>
  <c r="T1312"/>
  <c r="S1312"/>
  <c r="AA1311"/>
  <c r="Z1311"/>
  <c r="Y1311"/>
  <c r="X1311"/>
  <c r="W1311"/>
  <c r="V1311"/>
  <c r="U1311"/>
  <c r="T1311"/>
  <c r="S1311"/>
  <c r="AA1310"/>
  <c r="Z1310"/>
  <c r="Y1310"/>
  <c r="X1310"/>
  <c r="W1310"/>
  <c r="V1310"/>
  <c r="U1310"/>
  <c r="T1310"/>
  <c r="S1310"/>
  <c r="AA1309"/>
  <c r="Z1309"/>
  <c r="Y1309"/>
  <c r="X1309"/>
  <c r="W1309"/>
  <c r="V1309"/>
  <c r="U1309"/>
  <c r="T1309"/>
  <c r="S1309"/>
  <c r="AA1308"/>
  <c r="Z1308"/>
  <c r="Y1308"/>
  <c r="X1308"/>
  <c r="W1308"/>
  <c r="V1308"/>
  <c r="U1308"/>
  <c r="T1308"/>
  <c r="S1308"/>
  <c r="AA1307"/>
  <c r="Z1307"/>
  <c r="Y1307"/>
  <c r="X1307"/>
  <c r="W1307"/>
  <c r="V1307"/>
  <c r="U1307"/>
  <c r="T1307"/>
  <c r="S1307"/>
  <c r="AA1306"/>
  <c r="Z1306"/>
  <c r="Y1306"/>
  <c r="X1306"/>
  <c r="W1306"/>
  <c r="V1306"/>
  <c r="U1306"/>
  <c r="T1306"/>
  <c r="S1306"/>
  <c r="AA1305"/>
  <c r="Z1305"/>
  <c r="Y1305"/>
  <c r="X1305"/>
  <c r="W1305"/>
  <c r="V1305"/>
  <c r="U1305"/>
  <c r="T1305"/>
  <c r="S1305"/>
  <c r="AA1304"/>
  <c r="Z1304"/>
  <c r="Y1304"/>
  <c r="X1304"/>
  <c r="W1304"/>
  <c r="V1304"/>
  <c r="U1304"/>
  <c r="T1304"/>
  <c r="S1304"/>
  <c r="AA1303"/>
  <c r="Z1303"/>
  <c r="Y1303"/>
  <c r="X1303"/>
  <c r="W1303"/>
  <c r="V1303"/>
  <c r="U1303"/>
  <c r="T1303"/>
  <c r="S1303"/>
  <c r="AA1302"/>
  <c r="Z1302"/>
  <c r="Y1302"/>
  <c r="X1302"/>
  <c r="W1302"/>
  <c r="V1302"/>
  <c r="U1302"/>
  <c r="T1302"/>
  <c r="S1302"/>
  <c r="AA1301"/>
  <c r="Z1301"/>
  <c r="Y1301"/>
  <c r="X1301"/>
  <c r="W1301"/>
  <c r="V1301"/>
  <c r="U1301"/>
  <c r="T1301"/>
  <c r="S1301"/>
  <c r="AA1300"/>
  <c r="Z1300"/>
  <c r="Y1300"/>
  <c r="X1300"/>
  <c r="W1300"/>
  <c r="V1300"/>
  <c r="U1300"/>
  <c r="T1300"/>
  <c r="S1300"/>
  <c r="AA1299"/>
  <c r="Z1299"/>
  <c r="Y1299"/>
  <c r="X1299"/>
  <c r="W1299"/>
  <c r="V1299"/>
  <c r="U1299"/>
  <c r="T1299"/>
  <c r="S1299"/>
  <c r="AA1298"/>
  <c r="Z1298"/>
  <c r="Y1298"/>
  <c r="X1298"/>
  <c r="W1298"/>
  <c r="V1298"/>
  <c r="U1298"/>
  <c r="T1298"/>
  <c r="S1298"/>
  <c r="AA1297"/>
  <c r="Z1297"/>
  <c r="Y1297"/>
  <c r="X1297"/>
  <c r="W1297"/>
  <c r="V1297"/>
  <c r="U1297"/>
  <c r="T1297"/>
  <c r="S1297"/>
  <c r="AA1296"/>
  <c r="Z1296"/>
  <c r="Y1296"/>
  <c r="X1296"/>
  <c r="W1296"/>
  <c r="V1296"/>
  <c r="U1296"/>
  <c r="T1296"/>
  <c r="S1296"/>
  <c r="AA1295"/>
  <c r="Z1295"/>
  <c r="Y1295"/>
  <c r="X1295"/>
  <c r="W1295"/>
  <c r="V1295"/>
  <c r="U1295"/>
  <c r="T1295"/>
  <c r="S1295"/>
  <c r="AA1294"/>
  <c r="Z1294"/>
  <c r="Y1294"/>
  <c r="X1294"/>
  <c r="W1294"/>
  <c r="V1294"/>
  <c r="U1294"/>
  <c r="T1294"/>
  <c r="S1294"/>
  <c r="AA1293"/>
  <c r="Z1293"/>
  <c r="Y1293"/>
  <c r="X1293"/>
  <c r="W1293"/>
  <c r="V1293"/>
  <c r="U1293"/>
  <c r="T1293"/>
  <c r="S1293"/>
  <c r="AA1292"/>
  <c r="Z1292"/>
  <c r="Y1292"/>
  <c r="X1292"/>
  <c r="W1292"/>
  <c r="V1292"/>
  <c r="U1292"/>
  <c r="T1292"/>
  <c r="S1292"/>
  <c r="AA1291"/>
  <c r="Z1291"/>
  <c r="Y1291"/>
  <c r="X1291"/>
  <c r="W1291"/>
  <c r="V1291"/>
  <c r="U1291"/>
  <c r="T1291"/>
  <c r="S1291"/>
  <c r="AA1290"/>
  <c r="Z1290"/>
  <c r="Y1290"/>
  <c r="X1290"/>
  <c r="W1290"/>
  <c r="V1290"/>
  <c r="U1290"/>
  <c r="T1290"/>
  <c r="S1290"/>
  <c r="AA1289"/>
  <c r="Z1289"/>
  <c r="Y1289"/>
  <c r="X1289"/>
  <c r="W1289"/>
  <c r="V1289"/>
  <c r="U1289"/>
  <c r="T1289"/>
  <c r="S1289"/>
  <c r="AA1288"/>
  <c r="Z1288"/>
  <c r="Y1288"/>
  <c r="X1288"/>
  <c r="W1288"/>
  <c r="V1288"/>
  <c r="U1288"/>
  <c r="T1288"/>
  <c r="S1288"/>
  <c r="AA1287"/>
  <c r="Z1287"/>
  <c r="Y1287"/>
  <c r="X1287"/>
  <c r="W1287"/>
  <c r="V1287"/>
  <c r="U1287"/>
  <c r="T1287"/>
  <c r="S1287"/>
  <c r="AA1286"/>
  <c r="Z1286"/>
  <c r="Y1286"/>
  <c r="X1286"/>
  <c r="W1286"/>
  <c r="V1286"/>
  <c r="U1286"/>
  <c r="T1286"/>
  <c r="S1286"/>
  <c r="AA1285"/>
  <c r="Z1285"/>
  <c r="Y1285"/>
  <c r="X1285"/>
  <c r="W1285"/>
  <c r="V1285"/>
  <c r="U1285"/>
  <c r="T1285"/>
  <c r="S1285"/>
  <c r="AA1284"/>
  <c r="Z1284"/>
  <c r="Y1284"/>
  <c r="X1284"/>
  <c r="W1284"/>
  <c r="V1284"/>
  <c r="U1284"/>
  <c r="T1284"/>
  <c r="S1284"/>
  <c r="AA1283"/>
  <c r="Z1283"/>
  <c r="Y1283"/>
  <c r="X1283"/>
  <c r="W1283"/>
  <c r="V1283"/>
  <c r="U1283"/>
  <c r="T1283"/>
  <c r="S1283"/>
  <c r="AA1282"/>
  <c r="Z1282"/>
  <c r="Y1282"/>
  <c r="X1282"/>
  <c r="W1282"/>
  <c r="V1282"/>
  <c r="U1282"/>
  <c r="T1282"/>
  <c r="S1282"/>
  <c r="AA1281"/>
  <c r="Z1281"/>
  <c r="Y1281"/>
  <c r="X1281"/>
  <c r="W1281"/>
  <c r="V1281"/>
  <c r="U1281"/>
  <c r="T1281"/>
  <c r="S1281"/>
  <c r="AA1280"/>
  <c r="Z1280"/>
  <c r="Y1280"/>
  <c r="X1280"/>
  <c r="W1280"/>
  <c r="V1280"/>
  <c r="U1280"/>
  <c r="T1280"/>
  <c r="S1280"/>
  <c r="AA1279"/>
  <c r="Z1279"/>
  <c r="Y1279"/>
  <c r="X1279"/>
  <c r="W1279"/>
  <c r="V1279"/>
  <c r="U1279"/>
  <c r="T1279"/>
  <c r="S1279"/>
  <c r="AA1278"/>
  <c r="Z1278"/>
  <c r="Y1278"/>
  <c r="X1278"/>
  <c r="W1278"/>
  <c r="V1278"/>
  <c r="U1278"/>
  <c r="T1278"/>
  <c r="S1278"/>
  <c r="AA1277"/>
  <c r="Z1277"/>
  <c r="Y1277"/>
  <c r="X1277"/>
  <c r="W1277"/>
  <c r="V1277"/>
  <c r="U1277"/>
  <c r="T1277"/>
  <c r="S1277"/>
  <c r="AA1276"/>
  <c r="Z1276"/>
  <c r="Y1276"/>
  <c r="X1276"/>
  <c r="W1276"/>
  <c r="V1276"/>
  <c r="U1276"/>
  <c r="T1276"/>
  <c r="S1276"/>
  <c r="AA1275"/>
  <c r="Z1275"/>
  <c r="Y1275"/>
  <c r="X1275"/>
  <c r="W1275"/>
  <c r="V1275"/>
  <c r="U1275"/>
  <c r="T1275"/>
  <c r="S1275"/>
  <c r="AA1274"/>
  <c r="Z1274"/>
  <c r="Y1274"/>
  <c r="X1274"/>
  <c r="W1274"/>
  <c r="V1274"/>
  <c r="U1274"/>
  <c r="T1274"/>
  <c r="S1274"/>
  <c r="AA1273"/>
  <c r="Z1273"/>
  <c r="Y1273"/>
  <c r="X1273"/>
  <c r="W1273"/>
  <c r="V1273"/>
  <c r="U1273"/>
  <c r="T1273"/>
  <c r="S1273"/>
  <c r="AA1272"/>
  <c r="Z1272"/>
  <c r="Y1272"/>
  <c r="X1272"/>
  <c r="W1272"/>
  <c r="V1272"/>
  <c r="U1272"/>
  <c r="T1272"/>
  <c r="S1272"/>
  <c r="AA1271"/>
  <c r="Z1271"/>
  <c r="Y1271"/>
  <c r="X1271"/>
  <c r="W1271"/>
  <c r="V1271"/>
  <c r="U1271"/>
  <c r="T1271"/>
  <c r="S1271"/>
  <c r="AA1270"/>
  <c r="Z1270"/>
  <c r="Y1270"/>
  <c r="X1270"/>
  <c r="W1270"/>
  <c r="V1270"/>
  <c r="U1270"/>
  <c r="T1270"/>
  <c r="S1270"/>
  <c r="AA1269"/>
  <c r="Z1269"/>
  <c r="Y1269"/>
  <c r="X1269"/>
  <c r="W1269"/>
  <c r="V1269"/>
  <c r="U1269"/>
  <c r="T1269"/>
  <c r="S1269"/>
  <c r="AA1268"/>
  <c r="Z1268"/>
  <c r="Y1268"/>
  <c r="X1268"/>
  <c r="W1268"/>
  <c r="V1268"/>
  <c r="U1268"/>
  <c r="T1268"/>
  <c r="S1268"/>
  <c r="AA1267"/>
  <c r="Z1267"/>
  <c r="Y1267"/>
  <c r="X1267"/>
  <c r="W1267"/>
  <c r="V1267"/>
  <c r="U1267"/>
  <c r="T1267"/>
  <c r="S1267"/>
  <c r="AA1266"/>
  <c r="Z1266"/>
  <c r="Y1266"/>
  <c r="X1266"/>
  <c r="W1266"/>
  <c r="V1266"/>
  <c r="U1266"/>
  <c r="T1266"/>
  <c r="S1266"/>
  <c r="AA1265"/>
  <c r="Z1265"/>
  <c r="Y1265"/>
  <c r="X1265"/>
  <c r="W1265"/>
  <c r="V1265"/>
  <c r="U1265"/>
  <c r="T1265"/>
  <c r="S1265"/>
  <c r="AA1264"/>
  <c r="Z1264"/>
  <c r="Y1264"/>
  <c r="X1264"/>
  <c r="W1264"/>
  <c r="V1264"/>
  <c r="U1264"/>
  <c r="T1264"/>
  <c r="S1264"/>
  <c r="AA1263"/>
  <c r="Z1263"/>
  <c r="Y1263"/>
  <c r="X1263"/>
  <c r="W1263"/>
  <c r="V1263"/>
  <c r="U1263"/>
  <c r="T1263"/>
  <c r="S1263"/>
  <c r="AA1262"/>
  <c r="Z1262"/>
  <c r="Y1262"/>
  <c r="X1262"/>
  <c r="W1262"/>
  <c r="V1262"/>
  <c r="U1262"/>
  <c r="T1262"/>
  <c r="S1262"/>
  <c r="AA1261"/>
  <c r="Z1261"/>
  <c r="Y1261"/>
  <c r="X1261"/>
  <c r="W1261"/>
  <c r="V1261"/>
  <c r="U1261"/>
  <c r="T1261"/>
  <c r="S1261"/>
  <c r="AA1260"/>
  <c r="Z1260"/>
  <c r="Y1260"/>
  <c r="X1260"/>
  <c r="W1260"/>
  <c r="V1260"/>
  <c r="U1260"/>
  <c r="T1260"/>
  <c r="S1260"/>
  <c r="AA1259"/>
  <c r="Z1259"/>
  <c r="Y1259"/>
  <c r="X1259"/>
  <c r="W1259"/>
  <c r="V1259"/>
  <c r="U1259"/>
  <c r="T1259"/>
  <c r="S1259"/>
  <c r="AA1258"/>
  <c r="Z1258"/>
  <c r="Y1258"/>
  <c r="X1258"/>
  <c r="W1258"/>
  <c r="V1258"/>
  <c r="U1258"/>
  <c r="T1258"/>
  <c r="S1258"/>
  <c r="AA1257"/>
  <c r="Z1257"/>
  <c r="Y1257"/>
  <c r="X1257"/>
  <c r="W1257"/>
  <c r="V1257"/>
  <c r="U1257"/>
  <c r="T1257"/>
  <c r="S1257"/>
  <c r="AA1256"/>
  <c r="Z1256"/>
  <c r="Y1256"/>
  <c r="X1256"/>
  <c r="W1256"/>
  <c r="V1256"/>
  <c r="U1256"/>
  <c r="T1256"/>
  <c r="S1256"/>
  <c r="AA1255"/>
  <c r="Z1255"/>
  <c r="Y1255"/>
  <c r="X1255"/>
  <c r="W1255"/>
  <c r="V1255"/>
  <c r="U1255"/>
  <c r="T1255"/>
  <c r="S1255"/>
  <c r="AA1254"/>
  <c r="Z1254"/>
  <c r="Y1254"/>
  <c r="X1254"/>
  <c r="W1254"/>
  <c r="V1254"/>
  <c r="U1254"/>
  <c r="T1254"/>
  <c r="S1254"/>
  <c r="AA1253"/>
  <c r="Z1253"/>
  <c r="Y1253"/>
  <c r="X1253"/>
  <c r="W1253"/>
  <c r="V1253"/>
  <c r="U1253"/>
  <c r="T1253"/>
  <c r="S1253"/>
  <c r="AA1252"/>
  <c r="Z1252"/>
  <c r="Y1252"/>
  <c r="X1252"/>
  <c r="W1252"/>
  <c r="V1252"/>
  <c r="U1252"/>
  <c r="T1252"/>
  <c r="S1252"/>
  <c r="AA1251"/>
  <c r="Z1251"/>
  <c r="Y1251"/>
  <c r="X1251"/>
  <c r="W1251"/>
  <c r="V1251"/>
  <c r="U1251"/>
  <c r="T1251"/>
  <c r="S1251"/>
  <c r="AA1250"/>
  <c r="Z1250"/>
  <c r="Y1250"/>
  <c r="X1250"/>
  <c r="W1250"/>
  <c r="V1250"/>
  <c r="U1250"/>
  <c r="T1250"/>
  <c r="S1250"/>
  <c r="AA1249"/>
  <c r="Z1249"/>
  <c r="Y1249"/>
  <c r="X1249"/>
  <c r="W1249"/>
  <c r="V1249"/>
  <c r="U1249"/>
  <c r="T1249"/>
  <c r="S1249"/>
  <c r="AA1248"/>
  <c r="Z1248"/>
  <c r="Y1248"/>
  <c r="X1248"/>
  <c r="W1248"/>
  <c r="V1248"/>
  <c r="U1248"/>
  <c r="T1248"/>
  <c r="S1248"/>
  <c r="AA1247"/>
  <c r="Z1247"/>
  <c r="Y1247"/>
  <c r="X1247"/>
  <c r="W1247"/>
  <c r="V1247"/>
  <c r="U1247"/>
  <c r="T1247"/>
  <c r="S1247"/>
  <c r="AA1246"/>
  <c r="Z1246"/>
  <c r="Y1246"/>
  <c r="X1246"/>
  <c r="W1246"/>
  <c r="V1246"/>
  <c r="U1246"/>
  <c r="T1246"/>
  <c r="S1246"/>
  <c r="AA1245"/>
  <c r="Z1245"/>
  <c r="Y1245"/>
  <c r="X1245"/>
  <c r="W1245"/>
  <c r="V1245"/>
  <c r="U1245"/>
  <c r="T1245"/>
  <c r="S1245"/>
  <c r="AA1244"/>
  <c r="Z1244"/>
  <c r="Y1244"/>
  <c r="X1244"/>
  <c r="W1244"/>
  <c r="V1244"/>
  <c r="U1244"/>
  <c r="T1244"/>
  <c r="S1244"/>
  <c r="AA1243"/>
  <c r="Z1243"/>
  <c r="Y1243"/>
  <c r="X1243"/>
  <c r="W1243"/>
  <c r="V1243"/>
  <c r="U1243"/>
  <c r="T1243"/>
  <c r="S1243"/>
  <c r="AA1242"/>
  <c r="Z1242"/>
  <c r="Y1242"/>
  <c r="X1242"/>
  <c r="W1242"/>
  <c r="V1242"/>
  <c r="U1242"/>
  <c r="T1242"/>
  <c r="S1242"/>
  <c r="AA1241"/>
  <c r="Z1241"/>
  <c r="Y1241"/>
  <c r="X1241"/>
  <c r="W1241"/>
  <c r="V1241"/>
  <c r="U1241"/>
  <c r="T1241"/>
  <c r="S1241"/>
  <c r="AA1240"/>
  <c r="Z1240"/>
  <c r="Y1240"/>
  <c r="X1240"/>
  <c r="W1240"/>
  <c r="V1240"/>
  <c r="U1240"/>
  <c r="T1240"/>
  <c r="S1240"/>
  <c r="AA1239"/>
  <c r="Z1239"/>
  <c r="Y1239"/>
  <c r="X1239"/>
  <c r="W1239"/>
  <c r="V1239"/>
  <c r="U1239"/>
  <c r="T1239"/>
  <c r="S1239"/>
  <c r="AA1238"/>
  <c r="Z1238"/>
  <c r="Y1238"/>
  <c r="X1238"/>
  <c r="W1238"/>
  <c r="V1238"/>
  <c r="U1238"/>
  <c r="T1238"/>
  <c r="S1238"/>
  <c r="AA1237"/>
  <c r="Z1237"/>
  <c r="Y1237"/>
  <c r="X1237"/>
  <c r="W1237"/>
  <c r="V1237"/>
  <c r="U1237"/>
  <c r="T1237"/>
  <c r="S1237"/>
  <c r="AA1236"/>
  <c r="Z1236"/>
  <c r="Y1236"/>
  <c r="X1236"/>
  <c r="W1236"/>
  <c r="V1236"/>
  <c r="U1236"/>
  <c r="T1236"/>
  <c r="S1236"/>
  <c r="AA1235"/>
  <c r="Z1235"/>
  <c r="Y1235"/>
  <c r="X1235"/>
  <c r="W1235"/>
  <c r="V1235"/>
  <c r="U1235"/>
  <c r="T1235"/>
  <c r="S1235"/>
  <c r="AA1234"/>
  <c r="Z1234"/>
  <c r="Y1234"/>
  <c r="X1234"/>
  <c r="W1234"/>
  <c r="V1234"/>
  <c r="U1234"/>
  <c r="T1234"/>
  <c r="S1234"/>
  <c r="AA1233"/>
  <c r="Z1233"/>
  <c r="Y1233"/>
  <c r="X1233"/>
  <c r="W1233"/>
  <c r="V1233"/>
  <c r="U1233"/>
  <c r="T1233"/>
  <c r="S1233"/>
  <c r="AA1232"/>
  <c r="Z1232"/>
  <c r="Y1232"/>
  <c r="X1232"/>
  <c r="W1232"/>
  <c r="V1232"/>
  <c r="U1232"/>
  <c r="T1232"/>
  <c r="S1232"/>
  <c r="AA1231"/>
  <c r="Z1231"/>
  <c r="Y1231"/>
  <c r="X1231"/>
  <c r="W1231"/>
  <c r="V1231"/>
  <c r="U1231"/>
  <c r="T1231"/>
  <c r="S1231"/>
  <c r="AA1230"/>
  <c r="Z1230"/>
  <c r="Y1230"/>
  <c r="X1230"/>
  <c r="W1230"/>
  <c r="V1230"/>
  <c r="U1230"/>
  <c r="T1230"/>
  <c r="S1230"/>
  <c r="AA1229"/>
  <c r="Z1229"/>
  <c r="Y1229"/>
  <c r="X1229"/>
  <c r="W1229"/>
  <c r="V1229"/>
  <c r="U1229"/>
  <c r="T1229"/>
  <c r="S1229"/>
  <c r="AA1228"/>
  <c r="Z1228"/>
  <c r="Y1228"/>
  <c r="X1228"/>
  <c r="W1228"/>
  <c r="V1228"/>
  <c r="U1228"/>
  <c r="T1228"/>
  <c r="S1228"/>
  <c r="AA1227"/>
  <c r="Z1227"/>
  <c r="Y1227"/>
  <c r="X1227"/>
  <c r="W1227"/>
  <c r="V1227"/>
  <c r="U1227"/>
  <c r="T1227"/>
  <c r="S1227"/>
  <c r="AA1226"/>
  <c r="Z1226"/>
  <c r="Y1226"/>
  <c r="X1226"/>
  <c r="W1226"/>
  <c r="V1226"/>
  <c r="U1226"/>
  <c r="T1226"/>
  <c r="S1226"/>
  <c r="AA1225"/>
  <c r="Z1225"/>
  <c r="Y1225"/>
  <c r="X1225"/>
  <c r="W1225"/>
  <c r="V1225"/>
  <c r="U1225"/>
  <c r="T1225"/>
  <c r="S1225"/>
  <c r="AA1224"/>
  <c r="Z1224"/>
  <c r="Y1224"/>
  <c r="X1224"/>
  <c r="W1224"/>
  <c r="V1224"/>
  <c r="U1224"/>
  <c r="T1224"/>
  <c r="S1224"/>
  <c r="AA1223"/>
  <c r="Z1223"/>
  <c r="Y1223"/>
  <c r="X1223"/>
  <c r="W1223"/>
  <c r="V1223"/>
  <c r="U1223"/>
  <c r="T1223"/>
  <c r="S1223"/>
  <c r="AA1222"/>
  <c r="Z1222"/>
  <c r="Y1222"/>
  <c r="X1222"/>
  <c r="W1222"/>
  <c r="V1222"/>
  <c r="U1222"/>
  <c r="T1222"/>
  <c r="S1222"/>
  <c r="AA1221"/>
  <c r="Z1221"/>
  <c r="Y1221"/>
  <c r="X1221"/>
  <c r="W1221"/>
  <c r="V1221"/>
  <c r="U1221"/>
  <c r="T1221"/>
  <c r="S1221"/>
  <c r="AA1220"/>
  <c r="Z1220"/>
  <c r="Y1220"/>
  <c r="X1220"/>
  <c r="W1220"/>
  <c r="V1220"/>
  <c r="U1220"/>
  <c r="T1220"/>
  <c r="S1220"/>
  <c r="AA1219"/>
  <c r="Z1219"/>
  <c r="Y1219"/>
  <c r="X1219"/>
  <c r="W1219"/>
  <c r="V1219"/>
  <c r="U1219"/>
  <c r="T1219"/>
  <c r="S1219"/>
  <c r="AA1218"/>
  <c r="Z1218"/>
  <c r="Y1218"/>
  <c r="X1218"/>
  <c r="W1218"/>
  <c r="V1218"/>
  <c r="U1218"/>
  <c r="T1218"/>
  <c r="S1218"/>
  <c r="AA1217"/>
  <c r="Z1217"/>
  <c r="Y1217"/>
  <c r="X1217"/>
  <c r="W1217"/>
  <c r="V1217"/>
  <c r="U1217"/>
  <c r="T1217"/>
  <c r="S1217"/>
  <c r="AA1216"/>
  <c r="Z1216"/>
  <c r="Y1216"/>
  <c r="X1216"/>
  <c r="W1216"/>
  <c r="V1216"/>
  <c r="U1216"/>
  <c r="T1216"/>
  <c r="S1216"/>
  <c r="AA1215"/>
  <c r="Z1215"/>
  <c r="Y1215"/>
  <c r="X1215"/>
  <c r="W1215"/>
  <c r="V1215"/>
  <c r="U1215"/>
  <c r="T1215"/>
  <c r="S1215"/>
  <c r="AA1214"/>
  <c r="Z1214"/>
  <c r="Y1214"/>
  <c r="X1214"/>
  <c r="W1214"/>
  <c r="V1214"/>
  <c r="U1214"/>
  <c r="T1214"/>
  <c r="S1214"/>
  <c r="AA1213"/>
  <c r="Z1213"/>
  <c r="Y1213"/>
  <c r="X1213"/>
  <c r="W1213"/>
  <c r="V1213"/>
  <c r="U1213"/>
  <c r="T1213"/>
  <c r="S1213"/>
  <c r="AA1212"/>
  <c r="Z1212"/>
  <c r="Y1212"/>
  <c r="X1212"/>
  <c r="W1212"/>
  <c r="V1212"/>
  <c r="U1212"/>
  <c r="T1212"/>
  <c r="S1212"/>
  <c r="AA1211"/>
  <c r="Z1211"/>
  <c r="Y1211"/>
  <c r="X1211"/>
  <c r="W1211"/>
  <c r="V1211"/>
  <c r="U1211"/>
  <c r="T1211"/>
  <c r="S1211"/>
  <c r="AA1210"/>
  <c r="Z1210"/>
  <c r="Y1210"/>
  <c r="X1210"/>
  <c r="W1210"/>
  <c r="V1210"/>
  <c r="U1210"/>
  <c r="T1210"/>
  <c r="S1210"/>
  <c r="AA1209"/>
  <c r="Z1209"/>
  <c r="Y1209"/>
  <c r="X1209"/>
  <c r="W1209"/>
  <c r="V1209"/>
  <c r="U1209"/>
  <c r="T1209"/>
  <c r="S1209"/>
  <c r="AA1208"/>
  <c r="Z1208"/>
  <c r="Y1208"/>
  <c r="X1208"/>
  <c r="W1208"/>
  <c r="V1208"/>
  <c r="U1208"/>
  <c r="T1208"/>
  <c r="S1208"/>
  <c r="AA1207"/>
  <c r="Z1207"/>
  <c r="Y1207"/>
  <c r="X1207"/>
  <c r="W1207"/>
  <c r="V1207"/>
  <c r="U1207"/>
  <c r="T1207"/>
  <c r="S1207"/>
  <c r="AA1206"/>
  <c r="Z1206"/>
  <c r="Y1206"/>
  <c r="X1206"/>
  <c r="W1206"/>
  <c r="V1206"/>
  <c r="U1206"/>
  <c r="T1206"/>
  <c r="S1206"/>
  <c r="AA1205"/>
  <c r="Z1205"/>
  <c r="Y1205"/>
  <c r="X1205"/>
  <c r="W1205"/>
  <c r="V1205"/>
  <c r="U1205"/>
  <c r="T1205"/>
  <c r="S1205"/>
  <c r="AA1204"/>
  <c r="Z1204"/>
  <c r="Y1204"/>
  <c r="X1204"/>
  <c r="W1204"/>
  <c r="V1204"/>
  <c r="U1204"/>
  <c r="T1204"/>
  <c r="S1204"/>
  <c r="AA1203"/>
  <c r="Z1203"/>
  <c r="Y1203"/>
  <c r="X1203"/>
  <c r="W1203"/>
  <c r="V1203"/>
  <c r="U1203"/>
  <c r="T1203"/>
  <c r="S1203"/>
  <c r="AA1202"/>
  <c r="Z1202"/>
  <c r="Y1202"/>
  <c r="X1202"/>
  <c r="W1202"/>
  <c r="V1202"/>
  <c r="U1202"/>
  <c r="T1202"/>
  <c r="S1202"/>
  <c r="AA1201"/>
  <c r="Z1201"/>
  <c r="Y1201"/>
  <c r="X1201"/>
  <c r="W1201"/>
  <c r="V1201"/>
  <c r="U1201"/>
  <c r="T1201"/>
  <c r="S1201"/>
  <c r="AA1200"/>
  <c r="Z1200"/>
  <c r="Y1200"/>
  <c r="X1200"/>
  <c r="W1200"/>
  <c r="V1200"/>
  <c r="U1200"/>
  <c r="T1200"/>
  <c r="S1200"/>
  <c r="AA1199"/>
  <c r="Z1199"/>
  <c r="Y1199"/>
  <c r="X1199"/>
  <c r="W1199"/>
  <c r="V1199"/>
  <c r="U1199"/>
  <c r="T1199"/>
  <c r="S1199"/>
  <c r="AA1198"/>
  <c r="Z1198"/>
  <c r="Y1198"/>
  <c r="X1198"/>
  <c r="W1198"/>
  <c r="V1198"/>
  <c r="U1198"/>
  <c r="T1198"/>
  <c r="S1198"/>
  <c r="AA1197"/>
  <c r="Z1197"/>
  <c r="Y1197"/>
  <c r="X1197"/>
  <c r="W1197"/>
  <c r="V1197"/>
  <c r="U1197"/>
  <c r="T1197"/>
  <c r="S1197"/>
  <c r="AA1196"/>
  <c r="Z1196"/>
  <c r="Y1196"/>
  <c r="X1196"/>
  <c r="W1196"/>
  <c r="V1196"/>
  <c r="U1196"/>
  <c r="T1196"/>
  <c r="S1196"/>
  <c r="AA1195"/>
  <c r="Z1195"/>
  <c r="Y1195"/>
  <c r="X1195"/>
  <c r="W1195"/>
  <c r="V1195"/>
  <c r="U1195"/>
  <c r="T1195"/>
  <c r="S1195"/>
  <c r="AA1194"/>
  <c r="Z1194"/>
  <c r="Y1194"/>
  <c r="X1194"/>
  <c r="W1194"/>
  <c r="V1194"/>
  <c r="U1194"/>
  <c r="T1194"/>
  <c r="S1194"/>
  <c r="AA1193"/>
  <c r="Z1193"/>
  <c r="Y1193"/>
  <c r="X1193"/>
  <c r="W1193"/>
  <c r="V1193"/>
  <c r="U1193"/>
  <c r="T1193"/>
  <c r="S1193"/>
  <c r="AA1192"/>
  <c r="Z1192"/>
  <c r="Y1192"/>
  <c r="X1192"/>
  <c r="W1192"/>
  <c r="V1192"/>
  <c r="U1192"/>
  <c r="T1192"/>
  <c r="S1192"/>
  <c r="AA1191"/>
  <c r="Z1191"/>
  <c r="Y1191"/>
  <c r="X1191"/>
  <c r="W1191"/>
  <c r="V1191"/>
  <c r="U1191"/>
  <c r="T1191"/>
  <c r="S1191"/>
  <c r="AA1190"/>
  <c r="Z1190"/>
  <c r="Y1190"/>
  <c r="X1190"/>
  <c r="W1190"/>
  <c r="V1190"/>
  <c r="U1190"/>
  <c r="T1190"/>
  <c r="S1190"/>
  <c r="AA1189"/>
  <c r="Z1189"/>
  <c r="Y1189"/>
  <c r="X1189"/>
  <c r="W1189"/>
  <c r="V1189"/>
  <c r="U1189"/>
  <c r="T1189"/>
  <c r="S1189"/>
  <c r="AA1188"/>
  <c r="Z1188"/>
  <c r="Y1188"/>
  <c r="X1188"/>
  <c r="W1188"/>
  <c r="V1188"/>
  <c r="U1188"/>
  <c r="T1188"/>
  <c r="S1188"/>
  <c r="AA1187"/>
  <c r="Z1187"/>
  <c r="Y1187"/>
  <c r="X1187"/>
  <c r="W1187"/>
  <c r="V1187"/>
  <c r="U1187"/>
  <c r="T1187"/>
  <c r="S1187"/>
  <c r="AA1186"/>
  <c r="Z1186"/>
  <c r="Y1186"/>
  <c r="X1186"/>
  <c r="W1186"/>
  <c r="V1186"/>
  <c r="U1186"/>
  <c r="T1186"/>
  <c r="S1186"/>
  <c r="AA1185"/>
  <c r="Z1185"/>
  <c r="Y1185"/>
  <c r="X1185"/>
  <c r="W1185"/>
  <c r="V1185"/>
  <c r="U1185"/>
  <c r="T1185"/>
  <c r="S1185"/>
  <c r="AA1184"/>
  <c r="Z1184"/>
  <c r="Y1184"/>
  <c r="X1184"/>
  <c r="W1184"/>
  <c r="V1184"/>
  <c r="U1184"/>
  <c r="T1184"/>
  <c r="S1184"/>
  <c r="AA1183"/>
  <c r="Z1183"/>
  <c r="Y1183"/>
  <c r="X1183"/>
  <c r="W1183"/>
  <c r="V1183"/>
  <c r="U1183"/>
  <c r="T1183"/>
  <c r="S1183"/>
  <c r="AA1182"/>
  <c r="Z1182"/>
  <c r="Y1182"/>
  <c r="X1182"/>
  <c r="W1182"/>
  <c r="V1182"/>
  <c r="U1182"/>
  <c r="T1182"/>
  <c r="S1182"/>
  <c r="AA1181"/>
  <c r="Z1181"/>
  <c r="Y1181"/>
  <c r="X1181"/>
  <c r="W1181"/>
  <c r="V1181"/>
  <c r="U1181"/>
  <c r="T1181"/>
  <c r="S1181"/>
  <c r="AA1180"/>
  <c r="Z1180"/>
  <c r="Y1180"/>
  <c r="X1180"/>
  <c r="W1180"/>
  <c r="V1180"/>
  <c r="U1180"/>
  <c r="T1180"/>
  <c r="S1180"/>
  <c r="AA1179"/>
  <c r="Z1179"/>
  <c r="Y1179"/>
  <c r="X1179"/>
  <c r="W1179"/>
  <c r="V1179"/>
  <c r="U1179"/>
  <c r="T1179"/>
  <c r="S1179"/>
  <c r="AA1178"/>
  <c r="Z1178"/>
  <c r="Y1178"/>
  <c r="X1178"/>
  <c r="W1178"/>
  <c r="V1178"/>
  <c r="U1178"/>
  <c r="T1178"/>
  <c r="S1178"/>
  <c r="AA1177"/>
  <c r="Z1177"/>
  <c r="Y1177"/>
  <c r="X1177"/>
  <c r="W1177"/>
  <c r="V1177"/>
  <c r="U1177"/>
  <c r="T1177"/>
  <c r="S1177"/>
  <c r="AA1176"/>
  <c r="Z1176"/>
  <c r="Y1176"/>
  <c r="X1176"/>
  <c r="W1176"/>
  <c r="V1176"/>
  <c r="U1176"/>
  <c r="T1176"/>
  <c r="S1176"/>
  <c r="AA1175"/>
  <c r="Z1175"/>
  <c r="Y1175"/>
  <c r="X1175"/>
  <c r="W1175"/>
  <c r="V1175"/>
  <c r="U1175"/>
  <c r="T1175"/>
  <c r="S1175"/>
  <c r="AA1174"/>
  <c r="Z1174"/>
  <c r="Y1174"/>
  <c r="X1174"/>
  <c r="W1174"/>
  <c r="V1174"/>
  <c r="U1174"/>
  <c r="T1174"/>
  <c r="S1174"/>
  <c r="AA1173"/>
  <c r="Z1173"/>
  <c r="Y1173"/>
  <c r="X1173"/>
  <c r="W1173"/>
  <c r="V1173"/>
  <c r="U1173"/>
  <c r="T1173"/>
  <c r="S1173"/>
  <c r="AA1172"/>
  <c r="Z1172"/>
  <c r="Y1172"/>
  <c r="X1172"/>
  <c r="W1172"/>
  <c r="V1172"/>
  <c r="U1172"/>
  <c r="T1172"/>
  <c r="S1172"/>
  <c r="AA1171"/>
  <c r="Z1171"/>
  <c r="Y1171"/>
  <c r="X1171"/>
  <c r="W1171"/>
  <c r="V1171"/>
  <c r="U1171"/>
  <c r="T1171"/>
  <c r="S1171"/>
  <c r="AA1170"/>
  <c r="Z1170"/>
  <c r="Y1170"/>
  <c r="X1170"/>
  <c r="W1170"/>
  <c r="V1170"/>
  <c r="U1170"/>
  <c r="T1170"/>
  <c r="S1170"/>
  <c r="AA1169"/>
  <c r="Z1169"/>
  <c r="Y1169"/>
  <c r="X1169"/>
  <c r="W1169"/>
  <c r="V1169"/>
  <c r="U1169"/>
  <c r="T1169"/>
  <c r="S1169"/>
  <c r="AA1168"/>
  <c r="Z1168"/>
  <c r="Y1168"/>
  <c r="X1168"/>
  <c r="W1168"/>
  <c r="V1168"/>
  <c r="U1168"/>
  <c r="T1168"/>
  <c r="S1168"/>
  <c r="AA1167"/>
  <c r="Z1167"/>
  <c r="Y1167"/>
  <c r="X1167"/>
  <c r="W1167"/>
  <c r="V1167"/>
  <c r="U1167"/>
  <c r="T1167"/>
  <c r="S1167"/>
  <c r="AA1166"/>
  <c r="Z1166"/>
  <c r="Y1166"/>
  <c r="X1166"/>
  <c r="W1166"/>
  <c r="V1166"/>
  <c r="U1166"/>
  <c r="T1166"/>
  <c r="S1166"/>
  <c r="AA1165"/>
  <c r="Z1165"/>
  <c r="Y1165"/>
  <c r="X1165"/>
  <c r="W1165"/>
  <c r="V1165"/>
  <c r="U1165"/>
  <c r="T1165"/>
  <c r="S1165"/>
  <c r="AA1164"/>
  <c r="Z1164"/>
  <c r="Y1164"/>
  <c r="X1164"/>
  <c r="W1164"/>
  <c r="V1164"/>
  <c r="U1164"/>
  <c r="T1164"/>
  <c r="S1164"/>
  <c r="AA1163"/>
  <c r="Z1163"/>
  <c r="Y1163"/>
  <c r="X1163"/>
  <c r="W1163"/>
  <c r="V1163"/>
  <c r="U1163"/>
  <c r="T1163"/>
  <c r="S1163"/>
  <c r="AA1162"/>
  <c r="Z1162"/>
  <c r="Y1162"/>
  <c r="X1162"/>
  <c r="W1162"/>
  <c r="V1162"/>
  <c r="U1162"/>
  <c r="T1162"/>
  <c r="S1162"/>
  <c r="AA1161"/>
  <c r="Z1161"/>
  <c r="Y1161"/>
  <c r="X1161"/>
  <c r="W1161"/>
  <c r="V1161"/>
  <c r="U1161"/>
  <c r="T1161"/>
  <c r="S1161"/>
  <c r="AA1160"/>
  <c r="Z1160"/>
  <c r="Y1160"/>
  <c r="X1160"/>
  <c r="W1160"/>
  <c r="V1160"/>
  <c r="U1160"/>
  <c r="T1160"/>
  <c r="S1160"/>
  <c r="AA1159"/>
  <c r="Z1159"/>
  <c r="Y1159"/>
  <c r="X1159"/>
  <c r="W1159"/>
  <c r="V1159"/>
  <c r="U1159"/>
  <c r="T1159"/>
  <c r="S1159"/>
  <c r="AA1158"/>
  <c r="Z1158"/>
  <c r="Y1158"/>
  <c r="X1158"/>
  <c r="W1158"/>
  <c r="V1158"/>
  <c r="U1158"/>
  <c r="T1158"/>
  <c r="S1158"/>
  <c r="AA1157"/>
  <c r="Z1157"/>
  <c r="Y1157"/>
  <c r="X1157"/>
  <c r="W1157"/>
  <c r="V1157"/>
  <c r="U1157"/>
  <c r="T1157"/>
  <c r="S1157"/>
  <c r="AA1156"/>
  <c r="Z1156"/>
  <c r="Y1156"/>
  <c r="X1156"/>
  <c r="W1156"/>
  <c r="V1156"/>
  <c r="U1156"/>
  <c r="T1156"/>
  <c r="S1156"/>
  <c r="AA1155"/>
  <c r="Z1155"/>
  <c r="Y1155"/>
  <c r="X1155"/>
  <c r="W1155"/>
  <c r="V1155"/>
  <c r="U1155"/>
  <c r="T1155"/>
  <c r="S1155"/>
  <c r="AA1154"/>
  <c r="Z1154"/>
  <c r="Y1154"/>
  <c r="X1154"/>
  <c r="W1154"/>
  <c r="V1154"/>
  <c r="U1154"/>
  <c r="T1154"/>
  <c r="S1154"/>
  <c r="AA1153"/>
  <c r="Z1153"/>
  <c r="Y1153"/>
  <c r="X1153"/>
  <c r="W1153"/>
  <c r="V1153"/>
  <c r="U1153"/>
  <c r="T1153"/>
  <c r="S1153"/>
  <c r="AA1152"/>
  <c r="Z1152"/>
  <c r="Y1152"/>
  <c r="X1152"/>
  <c r="W1152"/>
  <c r="V1152"/>
  <c r="U1152"/>
  <c r="T1152"/>
  <c r="S1152"/>
  <c r="AA1151"/>
  <c r="Z1151"/>
  <c r="Y1151"/>
  <c r="X1151"/>
  <c r="W1151"/>
  <c r="V1151"/>
  <c r="U1151"/>
  <c r="T1151"/>
  <c r="S1151"/>
  <c r="AA1150"/>
  <c r="Z1150"/>
  <c r="Y1150"/>
  <c r="X1150"/>
  <c r="W1150"/>
  <c r="V1150"/>
  <c r="U1150"/>
  <c r="T1150"/>
  <c r="S1150"/>
  <c r="AA1149"/>
  <c r="Z1149"/>
  <c r="Y1149"/>
  <c r="X1149"/>
  <c r="W1149"/>
  <c r="V1149"/>
  <c r="U1149"/>
  <c r="T1149"/>
  <c r="S1149"/>
  <c r="AA1148"/>
  <c r="Z1148"/>
  <c r="Y1148"/>
  <c r="X1148"/>
  <c r="W1148"/>
  <c r="V1148"/>
  <c r="U1148"/>
  <c r="T1148"/>
  <c r="S1148"/>
  <c r="AA1147"/>
  <c r="Z1147"/>
  <c r="Y1147"/>
  <c r="X1147"/>
  <c r="W1147"/>
  <c r="V1147"/>
  <c r="U1147"/>
  <c r="T1147"/>
  <c r="S1147"/>
  <c r="AA1146"/>
  <c r="Z1146"/>
  <c r="Y1146"/>
  <c r="X1146"/>
  <c r="W1146"/>
  <c r="V1146"/>
  <c r="U1146"/>
  <c r="T1146"/>
  <c r="S1146"/>
  <c r="AA1145"/>
  <c r="Z1145"/>
  <c r="Y1145"/>
  <c r="X1145"/>
  <c r="W1145"/>
  <c r="V1145"/>
  <c r="U1145"/>
  <c r="T1145"/>
  <c r="S1145"/>
  <c r="AA1144"/>
  <c r="Z1144"/>
  <c r="Y1144"/>
  <c r="X1144"/>
  <c r="W1144"/>
  <c r="V1144"/>
  <c r="U1144"/>
  <c r="T1144"/>
  <c r="S1144"/>
  <c r="AA1143"/>
  <c r="Z1143"/>
  <c r="Y1143"/>
  <c r="X1143"/>
  <c r="W1143"/>
  <c r="V1143"/>
  <c r="U1143"/>
  <c r="T1143"/>
  <c r="S1143"/>
  <c r="AA1142"/>
  <c r="Z1142"/>
  <c r="Y1142"/>
  <c r="X1142"/>
  <c r="W1142"/>
  <c r="V1142"/>
  <c r="U1142"/>
  <c r="T1142"/>
  <c r="S1142"/>
  <c r="AA1141"/>
  <c r="Z1141"/>
  <c r="Y1141"/>
  <c r="X1141"/>
  <c r="W1141"/>
  <c r="V1141"/>
  <c r="U1141"/>
  <c r="T1141"/>
  <c r="S1141"/>
  <c r="AA1140"/>
  <c r="Z1140"/>
  <c r="Y1140"/>
  <c r="X1140"/>
  <c r="W1140"/>
  <c r="V1140"/>
  <c r="U1140"/>
  <c r="T1140"/>
  <c r="S1140"/>
  <c r="AA1139"/>
  <c r="Z1139"/>
  <c r="Y1139"/>
  <c r="X1139"/>
  <c r="W1139"/>
  <c r="V1139"/>
  <c r="U1139"/>
  <c r="T1139"/>
  <c r="S1139"/>
  <c r="AA1138"/>
  <c r="Z1138"/>
  <c r="Y1138"/>
  <c r="X1138"/>
  <c r="W1138"/>
  <c r="V1138"/>
  <c r="U1138"/>
  <c r="T1138"/>
  <c r="S1138"/>
  <c r="AA1137"/>
  <c r="Z1137"/>
  <c r="Y1137"/>
  <c r="X1137"/>
  <c r="W1137"/>
  <c r="V1137"/>
  <c r="U1137"/>
  <c r="T1137"/>
  <c r="S1137"/>
  <c r="AA1136"/>
  <c r="Z1136"/>
  <c r="Y1136"/>
  <c r="X1136"/>
  <c r="W1136"/>
  <c r="V1136"/>
  <c r="U1136"/>
  <c r="T1136"/>
  <c r="S1136"/>
  <c r="AA1135"/>
  <c r="Z1135"/>
  <c r="Y1135"/>
  <c r="X1135"/>
  <c r="W1135"/>
  <c r="V1135"/>
  <c r="U1135"/>
  <c r="T1135"/>
  <c r="S1135"/>
  <c r="AA1134"/>
  <c r="Z1134"/>
  <c r="Y1134"/>
  <c r="X1134"/>
  <c r="W1134"/>
  <c r="V1134"/>
  <c r="U1134"/>
  <c r="T1134"/>
  <c r="S1134"/>
  <c r="AA1133"/>
  <c r="Z1133"/>
  <c r="Y1133"/>
  <c r="X1133"/>
  <c r="W1133"/>
  <c r="V1133"/>
  <c r="U1133"/>
  <c r="T1133"/>
  <c r="S1133"/>
  <c r="AA1132"/>
  <c r="Z1132"/>
  <c r="Y1132"/>
  <c r="X1132"/>
  <c r="W1132"/>
  <c r="V1132"/>
  <c r="U1132"/>
  <c r="T1132"/>
  <c r="S1132"/>
  <c r="AA1131"/>
  <c r="Z1131"/>
  <c r="Y1131"/>
  <c r="X1131"/>
  <c r="W1131"/>
  <c r="V1131"/>
  <c r="U1131"/>
  <c r="T1131"/>
  <c r="S1131"/>
  <c r="AA1130"/>
  <c r="Z1130"/>
  <c r="Y1130"/>
  <c r="X1130"/>
  <c r="W1130"/>
  <c r="V1130"/>
  <c r="U1130"/>
  <c r="T1130"/>
  <c r="S1130"/>
  <c r="AA1129"/>
  <c r="Z1129"/>
  <c r="Y1129"/>
  <c r="X1129"/>
  <c r="W1129"/>
  <c r="V1129"/>
  <c r="U1129"/>
  <c r="T1129"/>
  <c r="S1129"/>
  <c r="AA1128"/>
  <c r="Z1128"/>
  <c r="Y1128"/>
  <c r="X1128"/>
  <c r="W1128"/>
  <c r="V1128"/>
  <c r="U1128"/>
  <c r="T1128"/>
  <c r="S1128"/>
  <c r="AA1127"/>
  <c r="Z1127"/>
  <c r="Y1127"/>
  <c r="X1127"/>
  <c r="W1127"/>
  <c r="V1127"/>
  <c r="U1127"/>
  <c r="T1127"/>
  <c r="S1127"/>
  <c r="AA1126"/>
  <c r="Z1126"/>
  <c r="Y1126"/>
  <c r="X1126"/>
  <c r="W1126"/>
  <c r="V1126"/>
  <c r="U1126"/>
  <c r="T1126"/>
  <c r="S1126"/>
  <c r="AA1125"/>
  <c r="Z1125"/>
  <c r="Y1125"/>
  <c r="X1125"/>
  <c r="W1125"/>
  <c r="V1125"/>
  <c r="U1125"/>
  <c r="T1125"/>
  <c r="S1125"/>
  <c r="AA1124"/>
  <c r="Z1124"/>
  <c r="Y1124"/>
  <c r="X1124"/>
  <c r="W1124"/>
  <c r="V1124"/>
  <c r="U1124"/>
  <c r="T1124"/>
  <c r="S1124"/>
  <c r="AA1123"/>
  <c r="Z1123"/>
  <c r="Y1123"/>
  <c r="X1123"/>
  <c r="W1123"/>
  <c r="V1123"/>
  <c r="U1123"/>
  <c r="T1123"/>
  <c r="S1123"/>
  <c r="AA1122"/>
  <c r="Z1122"/>
  <c r="Y1122"/>
  <c r="X1122"/>
  <c r="W1122"/>
  <c r="V1122"/>
  <c r="U1122"/>
  <c r="T1122"/>
  <c r="S1122"/>
  <c r="AA1121"/>
  <c r="Z1121"/>
  <c r="Y1121"/>
  <c r="X1121"/>
  <c r="W1121"/>
  <c r="V1121"/>
  <c r="U1121"/>
  <c r="T1121"/>
  <c r="S1121"/>
  <c r="AA1120"/>
  <c r="Z1120"/>
  <c r="Y1120"/>
  <c r="X1120"/>
  <c r="W1120"/>
  <c r="V1120"/>
  <c r="U1120"/>
  <c r="T1120"/>
  <c r="S1120"/>
  <c r="AA1119"/>
  <c r="Z1119"/>
  <c r="Y1119"/>
  <c r="X1119"/>
  <c r="W1119"/>
  <c r="V1119"/>
  <c r="U1119"/>
  <c r="T1119"/>
  <c r="S1119"/>
  <c r="AA1118"/>
  <c r="Z1118"/>
  <c r="Y1118"/>
  <c r="X1118"/>
  <c r="W1118"/>
  <c r="V1118"/>
  <c r="U1118"/>
  <c r="T1118"/>
  <c r="S1118"/>
  <c r="AA1117"/>
  <c r="Z1117"/>
  <c r="Y1117"/>
  <c r="X1117"/>
  <c r="W1117"/>
  <c r="V1117"/>
  <c r="U1117"/>
  <c r="T1117"/>
  <c r="S1117"/>
  <c r="AA1116"/>
  <c r="Z1116"/>
  <c r="Y1116"/>
  <c r="X1116"/>
  <c r="W1116"/>
  <c r="V1116"/>
  <c r="U1116"/>
  <c r="T1116"/>
  <c r="S1116"/>
  <c r="AA1115"/>
  <c r="Z1115"/>
  <c r="Y1115"/>
  <c r="X1115"/>
  <c r="W1115"/>
  <c r="V1115"/>
  <c r="U1115"/>
  <c r="T1115"/>
  <c r="S1115"/>
  <c r="AA1114"/>
  <c r="Z1114"/>
  <c r="Y1114"/>
  <c r="X1114"/>
  <c r="W1114"/>
  <c r="V1114"/>
  <c r="U1114"/>
  <c r="T1114"/>
  <c r="S1114"/>
  <c r="AA1113"/>
  <c r="Z1113"/>
  <c r="Y1113"/>
  <c r="X1113"/>
  <c r="W1113"/>
  <c r="V1113"/>
  <c r="U1113"/>
  <c r="T1113"/>
  <c r="S1113"/>
  <c r="AA1112"/>
  <c r="Z1112"/>
  <c r="Y1112"/>
  <c r="X1112"/>
  <c r="W1112"/>
  <c r="V1112"/>
  <c r="U1112"/>
  <c r="T1112"/>
  <c r="S1112"/>
  <c r="AA1111"/>
  <c r="Z1111"/>
  <c r="Y1111"/>
  <c r="X1111"/>
  <c r="W1111"/>
  <c r="V1111"/>
  <c r="U1111"/>
  <c r="T1111"/>
  <c r="S1111"/>
  <c r="AA1110"/>
  <c r="Z1110"/>
  <c r="Y1110"/>
  <c r="X1110"/>
  <c r="W1110"/>
  <c r="V1110"/>
  <c r="U1110"/>
  <c r="T1110"/>
  <c r="S1110"/>
  <c r="AA1109"/>
  <c r="Z1109"/>
  <c r="Y1109"/>
  <c r="X1109"/>
  <c r="W1109"/>
  <c r="V1109"/>
  <c r="U1109"/>
  <c r="T1109"/>
  <c r="S1109"/>
  <c r="AA1108"/>
  <c r="Z1108"/>
  <c r="Y1108"/>
  <c r="X1108"/>
  <c r="W1108"/>
  <c r="V1108"/>
  <c r="U1108"/>
  <c r="T1108"/>
  <c r="S1108"/>
  <c r="AA1107"/>
  <c r="Z1107"/>
  <c r="Y1107"/>
  <c r="X1107"/>
  <c r="W1107"/>
  <c r="V1107"/>
  <c r="U1107"/>
  <c r="T1107"/>
  <c r="S1107"/>
  <c r="AA1106"/>
  <c r="Z1106"/>
  <c r="Y1106"/>
  <c r="X1106"/>
  <c r="W1106"/>
  <c r="V1106"/>
  <c r="U1106"/>
  <c r="T1106"/>
  <c r="S1106"/>
  <c r="AA1105"/>
  <c r="Z1105"/>
  <c r="Y1105"/>
  <c r="X1105"/>
  <c r="W1105"/>
  <c r="V1105"/>
  <c r="U1105"/>
  <c r="T1105"/>
  <c r="S1105"/>
  <c r="AA1104"/>
  <c r="Z1104"/>
  <c r="Y1104"/>
  <c r="X1104"/>
  <c r="W1104"/>
  <c r="V1104"/>
  <c r="U1104"/>
  <c r="T1104"/>
  <c r="S1104"/>
  <c r="AA1103"/>
  <c r="Z1103"/>
  <c r="Y1103"/>
  <c r="X1103"/>
  <c r="W1103"/>
  <c r="V1103"/>
  <c r="U1103"/>
  <c r="T1103"/>
  <c r="S1103"/>
  <c r="AA1102"/>
  <c r="Z1102"/>
  <c r="Y1102"/>
  <c r="X1102"/>
  <c r="W1102"/>
  <c r="V1102"/>
  <c r="U1102"/>
  <c r="T1102"/>
  <c r="S1102"/>
  <c r="AA1101"/>
  <c r="Z1101"/>
  <c r="Y1101"/>
  <c r="X1101"/>
  <c r="W1101"/>
  <c r="V1101"/>
  <c r="U1101"/>
  <c r="T1101"/>
  <c r="S1101"/>
  <c r="AA1100"/>
  <c r="Z1100"/>
  <c r="Y1100"/>
  <c r="X1100"/>
  <c r="W1100"/>
  <c r="V1100"/>
  <c r="U1100"/>
  <c r="T1100"/>
  <c r="S1100"/>
  <c r="AA1099"/>
  <c r="Z1099"/>
  <c r="Y1099"/>
  <c r="X1099"/>
  <c r="W1099"/>
  <c r="V1099"/>
  <c r="U1099"/>
  <c r="T1099"/>
  <c r="S1099"/>
  <c r="AA1098"/>
  <c r="Z1098"/>
  <c r="Y1098"/>
  <c r="X1098"/>
  <c r="W1098"/>
  <c r="V1098"/>
  <c r="U1098"/>
  <c r="T1098"/>
  <c r="S1098"/>
  <c r="AA1097"/>
  <c r="Z1097"/>
  <c r="Y1097"/>
  <c r="X1097"/>
  <c r="W1097"/>
  <c r="V1097"/>
  <c r="U1097"/>
  <c r="T1097"/>
  <c r="S1097"/>
  <c r="AA1096"/>
  <c r="Z1096"/>
  <c r="Y1096"/>
  <c r="X1096"/>
  <c r="W1096"/>
  <c r="V1096"/>
  <c r="U1096"/>
  <c r="T1096"/>
  <c r="S1096"/>
  <c r="AA1095"/>
  <c r="Z1095"/>
  <c r="Y1095"/>
  <c r="X1095"/>
  <c r="W1095"/>
  <c r="V1095"/>
  <c r="U1095"/>
  <c r="T1095"/>
  <c r="S1095"/>
  <c r="AA1094"/>
  <c r="Z1094"/>
  <c r="Y1094"/>
  <c r="X1094"/>
  <c r="W1094"/>
  <c r="V1094"/>
  <c r="U1094"/>
  <c r="T1094"/>
  <c r="S1094"/>
  <c r="AA1093"/>
  <c r="Z1093"/>
  <c r="Y1093"/>
  <c r="X1093"/>
  <c r="W1093"/>
  <c r="V1093"/>
  <c r="U1093"/>
  <c r="T1093"/>
  <c r="S1093"/>
  <c r="AA1092"/>
  <c r="Z1092"/>
  <c r="Y1092"/>
  <c r="X1092"/>
  <c r="W1092"/>
  <c r="V1092"/>
  <c r="U1092"/>
  <c r="T1092"/>
  <c r="S1092"/>
  <c r="AA1091"/>
  <c r="Z1091"/>
  <c r="Y1091"/>
  <c r="X1091"/>
  <c r="W1091"/>
  <c r="V1091"/>
  <c r="U1091"/>
  <c r="T1091"/>
  <c r="S1091"/>
  <c r="AA1090"/>
  <c r="Z1090"/>
  <c r="Y1090"/>
  <c r="X1090"/>
  <c r="W1090"/>
  <c r="V1090"/>
  <c r="U1090"/>
  <c r="T1090"/>
  <c r="S1090"/>
  <c r="AA1089"/>
  <c r="Z1089"/>
  <c r="Y1089"/>
  <c r="X1089"/>
  <c r="W1089"/>
  <c r="V1089"/>
  <c r="U1089"/>
  <c r="T1089"/>
  <c r="S1089"/>
  <c r="AA1088"/>
  <c r="Z1088"/>
  <c r="Y1088"/>
  <c r="X1088"/>
  <c r="W1088"/>
  <c r="V1088"/>
  <c r="U1088"/>
  <c r="T1088"/>
  <c r="S1088"/>
  <c r="AA1087"/>
  <c r="Z1087"/>
  <c r="Y1087"/>
  <c r="X1087"/>
  <c r="W1087"/>
  <c r="V1087"/>
  <c r="U1087"/>
  <c r="T1087"/>
  <c r="S1087"/>
  <c r="AA1086"/>
  <c r="Z1086"/>
  <c r="Y1086"/>
  <c r="X1086"/>
  <c r="W1086"/>
  <c r="V1086"/>
  <c r="U1086"/>
  <c r="T1086"/>
  <c r="S1086"/>
  <c r="AA1085"/>
  <c r="Z1085"/>
  <c r="Y1085"/>
  <c r="X1085"/>
  <c r="W1085"/>
  <c r="V1085"/>
  <c r="U1085"/>
  <c r="T1085"/>
  <c r="S1085"/>
  <c r="AA1084"/>
  <c r="Z1084"/>
  <c r="Y1084"/>
  <c r="X1084"/>
  <c r="W1084"/>
  <c r="V1084"/>
  <c r="U1084"/>
  <c r="T1084"/>
  <c r="S1084"/>
  <c r="AA1083"/>
  <c r="Z1083"/>
  <c r="Y1083"/>
  <c r="X1083"/>
  <c r="W1083"/>
  <c r="V1083"/>
  <c r="U1083"/>
  <c r="T1083"/>
  <c r="S1083"/>
  <c r="AA1082"/>
  <c r="Z1082"/>
  <c r="Y1082"/>
  <c r="X1082"/>
  <c r="W1082"/>
  <c r="V1082"/>
  <c r="U1082"/>
  <c r="T1082"/>
  <c r="S1082"/>
  <c r="AA1081"/>
  <c r="Z1081"/>
  <c r="Y1081"/>
  <c r="X1081"/>
  <c r="W1081"/>
  <c r="V1081"/>
  <c r="U1081"/>
  <c r="T1081"/>
  <c r="S1081"/>
  <c r="AA1080"/>
  <c r="Z1080"/>
  <c r="Y1080"/>
  <c r="X1080"/>
  <c r="W1080"/>
  <c r="V1080"/>
  <c r="U1080"/>
  <c r="T1080"/>
  <c r="S1080"/>
  <c r="AA1079"/>
  <c r="Z1079"/>
  <c r="Y1079"/>
  <c r="X1079"/>
  <c r="W1079"/>
  <c r="V1079"/>
  <c r="U1079"/>
  <c r="T1079"/>
  <c r="S1079"/>
  <c r="AA1078"/>
  <c r="Z1078"/>
  <c r="Y1078"/>
  <c r="X1078"/>
  <c r="W1078"/>
  <c r="V1078"/>
  <c r="U1078"/>
  <c r="T1078"/>
  <c r="S1078"/>
  <c r="AA1077"/>
  <c r="Z1077"/>
  <c r="Y1077"/>
  <c r="X1077"/>
  <c r="W1077"/>
  <c r="V1077"/>
  <c r="U1077"/>
  <c r="T1077"/>
  <c r="S1077"/>
  <c r="AA1076"/>
  <c r="Z1076"/>
  <c r="Y1076"/>
  <c r="X1076"/>
  <c r="W1076"/>
  <c r="V1076"/>
  <c r="U1076"/>
  <c r="T1076"/>
  <c r="S1076"/>
  <c r="AA1075"/>
  <c r="Z1075"/>
  <c r="Y1075"/>
  <c r="X1075"/>
  <c r="W1075"/>
  <c r="V1075"/>
  <c r="U1075"/>
  <c r="T1075"/>
  <c r="S1075"/>
  <c r="AA1074"/>
  <c r="Z1074"/>
  <c r="Y1074"/>
  <c r="X1074"/>
  <c r="W1074"/>
  <c r="V1074"/>
  <c r="U1074"/>
  <c r="T1074"/>
  <c r="S1074"/>
  <c r="AA1073"/>
  <c r="Z1073"/>
  <c r="Y1073"/>
  <c r="X1073"/>
  <c r="W1073"/>
  <c r="V1073"/>
  <c r="U1073"/>
  <c r="T1073"/>
  <c r="S1073"/>
  <c r="AA1072"/>
  <c r="Z1072"/>
  <c r="Y1072"/>
  <c r="X1072"/>
  <c r="W1072"/>
  <c r="V1072"/>
  <c r="U1072"/>
  <c r="T1072"/>
  <c r="S1072"/>
  <c r="AA1071"/>
  <c r="Z1071"/>
  <c r="Y1071"/>
  <c r="X1071"/>
  <c r="W1071"/>
  <c r="V1071"/>
  <c r="U1071"/>
  <c r="T1071"/>
  <c r="S1071"/>
  <c r="AA1070"/>
  <c r="Z1070"/>
  <c r="Y1070"/>
  <c r="X1070"/>
  <c r="W1070"/>
  <c r="V1070"/>
  <c r="U1070"/>
  <c r="T1070"/>
  <c r="S1070"/>
  <c r="AA1069"/>
  <c r="Z1069"/>
  <c r="Y1069"/>
  <c r="X1069"/>
  <c r="W1069"/>
  <c r="V1069"/>
  <c r="U1069"/>
  <c r="T1069"/>
  <c r="S1069"/>
  <c r="AA1068"/>
  <c r="Z1068"/>
  <c r="Y1068"/>
  <c r="X1068"/>
  <c r="W1068"/>
  <c r="V1068"/>
  <c r="U1068"/>
  <c r="T1068"/>
  <c r="S1068"/>
  <c r="AA1067"/>
  <c r="Z1067"/>
  <c r="Y1067"/>
  <c r="X1067"/>
  <c r="W1067"/>
  <c r="V1067"/>
  <c r="U1067"/>
  <c r="T1067"/>
  <c r="S1067"/>
  <c r="AA1066"/>
  <c r="Z1066"/>
  <c r="Y1066"/>
  <c r="X1066"/>
  <c r="W1066"/>
  <c r="V1066"/>
  <c r="U1066"/>
  <c r="T1066"/>
  <c r="S1066"/>
  <c r="AA1065"/>
  <c r="Z1065"/>
  <c r="Y1065"/>
  <c r="X1065"/>
  <c r="W1065"/>
  <c r="V1065"/>
  <c r="U1065"/>
  <c r="T1065"/>
  <c r="S1065"/>
  <c r="AA1064"/>
  <c r="Z1064"/>
  <c r="Y1064"/>
  <c r="X1064"/>
  <c r="W1064"/>
  <c r="V1064"/>
  <c r="U1064"/>
  <c r="T1064"/>
  <c r="S1064"/>
  <c r="AA1063"/>
  <c r="Z1063"/>
  <c r="Y1063"/>
  <c r="X1063"/>
  <c r="W1063"/>
  <c r="V1063"/>
  <c r="U1063"/>
  <c r="T1063"/>
  <c r="S1063"/>
  <c r="AA1062"/>
  <c r="Z1062"/>
  <c r="Y1062"/>
  <c r="X1062"/>
  <c r="W1062"/>
  <c r="V1062"/>
  <c r="U1062"/>
  <c r="T1062"/>
  <c r="S1062"/>
  <c r="AA1061"/>
  <c r="Z1061"/>
  <c r="Y1061"/>
  <c r="X1061"/>
  <c r="W1061"/>
  <c r="V1061"/>
  <c r="U1061"/>
  <c r="T1061"/>
  <c r="S1061"/>
  <c r="AA1060"/>
  <c r="Z1060"/>
  <c r="Y1060"/>
  <c r="X1060"/>
  <c r="W1060"/>
  <c r="V1060"/>
  <c r="U1060"/>
  <c r="T1060"/>
  <c r="S1060"/>
  <c r="AA1059"/>
  <c r="Z1059"/>
  <c r="Y1059"/>
  <c r="X1059"/>
  <c r="W1059"/>
  <c r="V1059"/>
  <c r="U1059"/>
  <c r="T1059"/>
  <c r="S1059"/>
  <c r="AA1058"/>
  <c r="Z1058"/>
  <c r="Y1058"/>
  <c r="X1058"/>
  <c r="W1058"/>
  <c r="V1058"/>
  <c r="U1058"/>
  <c r="T1058"/>
  <c r="S1058"/>
  <c r="AA1057"/>
  <c r="Z1057"/>
  <c r="Y1057"/>
  <c r="X1057"/>
  <c r="W1057"/>
  <c r="V1057"/>
  <c r="U1057"/>
  <c r="T1057"/>
  <c r="S1057"/>
  <c r="AA1056"/>
  <c r="Z1056"/>
  <c r="Y1056"/>
  <c r="X1056"/>
  <c r="W1056"/>
  <c r="V1056"/>
  <c r="U1056"/>
  <c r="T1056"/>
  <c r="S1056"/>
  <c r="AA1055"/>
  <c r="Z1055"/>
  <c r="Y1055"/>
  <c r="X1055"/>
  <c r="W1055"/>
  <c r="V1055"/>
  <c r="U1055"/>
  <c r="T1055"/>
  <c r="S1055"/>
  <c r="AA1054"/>
  <c r="Z1054"/>
  <c r="Y1054"/>
  <c r="X1054"/>
  <c r="W1054"/>
  <c r="V1054"/>
  <c r="U1054"/>
  <c r="T1054"/>
  <c r="S1054"/>
  <c r="AA1053"/>
  <c r="Z1053"/>
  <c r="Y1053"/>
  <c r="X1053"/>
  <c r="W1053"/>
  <c r="V1053"/>
  <c r="U1053"/>
  <c r="T1053"/>
  <c r="S1053"/>
  <c r="AA1052"/>
  <c r="Z1052"/>
  <c r="Y1052"/>
  <c r="X1052"/>
  <c r="W1052"/>
  <c r="V1052"/>
  <c r="U1052"/>
  <c r="T1052"/>
  <c r="S1052"/>
  <c r="AA1051"/>
  <c r="Z1051"/>
  <c r="Y1051"/>
  <c r="X1051"/>
  <c r="W1051"/>
  <c r="V1051"/>
  <c r="U1051"/>
  <c r="T1051"/>
  <c r="S1051"/>
  <c r="AA1050"/>
  <c r="Z1050"/>
  <c r="Y1050"/>
  <c r="X1050"/>
  <c r="W1050"/>
  <c r="V1050"/>
  <c r="U1050"/>
  <c r="T1050"/>
  <c r="S1050"/>
  <c r="AA1049"/>
  <c r="Z1049"/>
  <c r="Y1049"/>
  <c r="X1049"/>
  <c r="W1049"/>
  <c r="V1049"/>
  <c r="U1049"/>
  <c r="T1049"/>
  <c r="S1049"/>
  <c r="AA1048"/>
  <c r="Z1048"/>
  <c r="Y1048"/>
  <c r="X1048"/>
  <c r="W1048"/>
  <c r="V1048"/>
  <c r="U1048"/>
  <c r="T1048"/>
  <c r="S1048"/>
  <c r="AA1047"/>
  <c r="Z1047"/>
  <c r="Y1047"/>
  <c r="X1047"/>
  <c r="W1047"/>
  <c r="V1047"/>
  <c r="U1047"/>
  <c r="T1047"/>
  <c r="S1047"/>
  <c r="AA1046"/>
  <c r="Z1046"/>
  <c r="Y1046"/>
  <c r="X1046"/>
  <c r="W1046"/>
  <c r="V1046"/>
  <c r="U1046"/>
  <c r="T1046"/>
  <c r="S1046"/>
  <c r="AA1045"/>
  <c r="Z1045"/>
  <c r="Y1045"/>
  <c r="X1045"/>
  <c r="W1045"/>
  <c r="V1045"/>
  <c r="U1045"/>
  <c r="T1045"/>
  <c r="S1045"/>
  <c r="AA1044"/>
  <c r="Z1044"/>
  <c r="Y1044"/>
  <c r="X1044"/>
  <c r="W1044"/>
  <c r="V1044"/>
  <c r="U1044"/>
  <c r="T1044"/>
  <c r="S1044"/>
  <c r="AA1043"/>
  <c r="Z1043"/>
  <c r="Y1043"/>
  <c r="X1043"/>
  <c r="W1043"/>
  <c r="V1043"/>
  <c r="U1043"/>
  <c r="T1043"/>
  <c r="S1043"/>
  <c r="AA1042"/>
  <c r="Z1042"/>
  <c r="Y1042"/>
  <c r="X1042"/>
  <c r="W1042"/>
  <c r="V1042"/>
  <c r="U1042"/>
  <c r="T1042"/>
  <c r="S1042"/>
  <c r="AA1041"/>
  <c r="Z1041"/>
  <c r="Y1041"/>
  <c r="X1041"/>
  <c r="W1041"/>
  <c r="V1041"/>
  <c r="U1041"/>
  <c r="T1041"/>
  <c r="S1041"/>
  <c r="AA1040"/>
  <c r="Z1040"/>
  <c r="Y1040"/>
  <c r="X1040"/>
  <c r="W1040"/>
  <c r="V1040"/>
  <c r="U1040"/>
  <c r="T1040"/>
  <c r="S1040"/>
  <c r="AA1039"/>
  <c r="Z1039"/>
  <c r="Y1039"/>
  <c r="X1039"/>
  <c r="W1039"/>
  <c r="V1039"/>
  <c r="U1039"/>
  <c r="T1039"/>
  <c r="S1039"/>
  <c r="AA1038"/>
  <c r="Z1038"/>
  <c r="Y1038"/>
  <c r="X1038"/>
  <c r="W1038"/>
  <c r="V1038"/>
  <c r="U1038"/>
  <c r="T1038"/>
  <c r="S1038"/>
  <c r="AA1037"/>
  <c r="Z1037"/>
  <c r="Y1037"/>
  <c r="X1037"/>
  <c r="W1037"/>
  <c r="V1037"/>
  <c r="U1037"/>
  <c r="T1037"/>
  <c r="S1037"/>
  <c r="AA1036"/>
  <c r="Z1036"/>
  <c r="Y1036"/>
  <c r="X1036"/>
  <c r="W1036"/>
  <c r="V1036"/>
  <c r="U1036"/>
  <c r="T1036"/>
  <c r="S1036"/>
  <c r="AA1035"/>
  <c r="Z1035"/>
  <c r="Y1035"/>
  <c r="X1035"/>
  <c r="W1035"/>
  <c r="V1035"/>
  <c r="U1035"/>
  <c r="T1035"/>
  <c r="S1035"/>
  <c r="AA1034"/>
  <c r="Z1034"/>
  <c r="Y1034"/>
  <c r="X1034"/>
  <c r="W1034"/>
  <c r="V1034"/>
  <c r="U1034"/>
  <c r="T1034"/>
  <c r="S1034"/>
  <c r="AA1033"/>
  <c r="Z1033"/>
  <c r="Y1033"/>
  <c r="X1033"/>
  <c r="W1033"/>
  <c r="V1033"/>
  <c r="U1033"/>
  <c r="T1033"/>
  <c r="S1033"/>
  <c r="AA1032"/>
  <c r="Z1032"/>
  <c r="Y1032"/>
  <c r="X1032"/>
  <c r="W1032"/>
  <c r="V1032"/>
  <c r="U1032"/>
  <c r="T1032"/>
  <c r="S1032"/>
  <c r="AA1031"/>
  <c r="Z1031"/>
  <c r="Y1031"/>
  <c r="X1031"/>
  <c r="W1031"/>
  <c r="V1031"/>
  <c r="U1031"/>
  <c r="T1031"/>
  <c r="S1031"/>
  <c r="AA1030"/>
  <c r="Z1030"/>
  <c r="Y1030"/>
  <c r="X1030"/>
  <c r="W1030"/>
  <c r="V1030"/>
  <c r="U1030"/>
  <c r="T1030"/>
  <c r="S1030"/>
  <c r="AA1029"/>
  <c r="Z1029"/>
  <c r="Y1029"/>
  <c r="X1029"/>
  <c r="W1029"/>
  <c r="V1029"/>
  <c r="U1029"/>
  <c r="T1029"/>
  <c r="S1029"/>
  <c r="AA1028"/>
  <c r="Z1028"/>
  <c r="Y1028"/>
  <c r="X1028"/>
  <c r="W1028"/>
  <c r="V1028"/>
  <c r="U1028"/>
  <c r="T1028"/>
  <c r="S1028"/>
  <c r="AA1027"/>
  <c r="Z1027"/>
  <c r="Y1027"/>
  <c r="X1027"/>
  <c r="W1027"/>
  <c r="V1027"/>
  <c r="U1027"/>
  <c r="T1027"/>
  <c r="S1027"/>
  <c r="AA1026"/>
  <c r="Z1026"/>
  <c r="Y1026"/>
  <c r="X1026"/>
  <c r="W1026"/>
  <c r="V1026"/>
  <c r="U1026"/>
  <c r="T1026"/>
  <c r="S1026"/>
  <c r="AA1025"/>
  <c r="Z1025"/>
  <c r="Y1025"/>
  <c r="X1025"/>
  <c r="W1025"/>
  <c r="V1025"/>
  <c r="U1025"/>
  <c r="T1025"/>
  <c r="S1025"/>
  <c r="AA1024"/>
  <c r="Z1024"/>
  <c r="Y1024"/>
  <c r="X1024"/>
  <c r="W1024"/>
  <c r="V1024"/>
  <c r="U1024"/>
  <c r="T1024"/>
  <c r="S1024"/>
  <c r="AA1023"/>
  <c r="Z1023"/>
  <c r="Y1023"/>
  <c r="X1023"/>
  <c r="W1023"/>
  <c r="V1023"/>
  <c r="U1023"/>
  <c r="T1023"/>
  <c r="S1023"/>
  <c r="AA1022"/>
  <c r="Z1022"/>
  <c r="Y1022"/>
  <c r="X1022"/>
  <c r="W1022"/>
  <c r="V1022"/>
  <c r="U1022"/>
  <c r="T1022"/>
  <c r="S1022"/>
  <c r="AA1021"/>
  <c r="Z1021"/>
  <c r="Y1021"/>
  <c r="X1021"/>
  <c r="W1021"/>
  <c r="V1021"/>
  <c r="U1021"/>
  <c r="T1021"/>
  <c r="S1021"/>
  <c r="AA1020"/>
  <c r="Z1020"/>
  <c r="Y1020"/>
  <c r="X1020"/>
  <c r="W1020"/>
  <c r="V1020"/>
  <c r="U1020"/>
  <c r="T1020"/>
  <c r="S1020"/>
  <c r="AA1019"/>
  <c r="Z1019"/>
  <c r="Y1019"/>
  <c r="X1019"/>
  <c r="W1019"/>
  <c r="V1019"/>
  <c r="U1019"/>
  <c r="T1019"/>
  <c r="S1019"/>
  <c r="AA1018"/>
  <c r="Z1018"/>
  <c r="Y1018"/>
  <c r="X1018"/>
  <c r="W1018"/>
  <c r="V1018"/>
  <c r="U1018"/>
  <c r="T1018"/>
  <c r="S1018"/>
  <c r="AA1017"/>
  <c r="Z1017"/>
  <c r="Y1017"/>
  <c r="X1017"/>
  <c r="W1017"/>
  <c r="V1017"/>
  <c r="U1017"/>
  <c r="T1017"/>
  <c r="S1017"/>
  <c r="AA1016"/>
  <c r="Z1016"/>
  <c r="Y1016"/>
  <c r="X1016"/>
  <c r="W1016"/>
  <c r="V1016"/>
  <c r="U1016"/>
  <c r="T1016"/>
  <c r="S1016"/>
  <c r="AA1015"/>
  <c r="Z1015"/>
  <c r="Y1015"/>
  <c r="X1015"/>
  <c r="W1015"/>
  <c r="V1015"/>
  <c r="U1015"/>
  <c r="T1015"/>
  <c r="S1015"/>
  <c r="AA1014"/>
  <c r="Z1014"/>
  <c r="Y1014"/>
  <c r="X1014"/>
  <c r="W1014"/>
  <c r="V1014"/>
  <c r="U1014"/>
  <c r="T1014"/>
  <c r="S1014"/>
  <c r="AA1013"/>
  <c r="Z1013"/>
  <c r="Y1013"/>
  <c r="X1013"/>
  <c r="W1013"/>
  <c r="V1013"/>
  <c r="U1013"/>
  <c r="T1013"/>
  <c r="S1013"/>
  <c r="AA1012"/>
  <c r="Z1012"/>
  <c r="Y1012"/>
  <c r="X1012"/>
  <c r="W1012"/>
  <c r="V1012"/>
  <c r="U1012"/>
  <c r="T1012"/>
  <c r="S1012"/>
  <c r="AA1011"/>
  <c r="Z1011"/>
  <c r="Y1011"/>
  <c r="X1011"/>
  <c r="W1011"/>
  <c r="V1011"/>
  <c r="U1011"/>
  <c r="T1011"/>
  <c r="S1011"/>
  <c r="AA1010"/>
  <c r="Z1010"/>
  <c r="Y1010"/>
  <c r="X1010"/>
  <c r="W1010"/>
  <c r="V1010"/>
  <c r="U1010"/>
  <c r="T1010"/>
  <c r="S1010"/>
  <c r="AA1009"/>
  <c r="Z1009"/>
  <c r="Y1009"/>
  <c r="X1009"/>
  <c r="W1009"/>
  <c r="V1009"/>
  <c r="U1009"/>
  <c r="T1009"/>
  <c r="S1009"/>
  <c r="AA1008"/>
  <c r="Z1008"/>
  <c r="Y1008"/>
  <c r="X1008"/>
  <c r="W1008"/>
  <c r="V1008"/>
  <c r="U1008"/>
  <c r="T1008"/>
  <c r="S1008"/>
  <c r="AA1007"/>
  <c r="Z1007"/>
  <c r="Y1007"/>
  <c r="X1007"/>
  <c r="W1007"/>
  <c r="V1007"/>
  <c r="U1007"/>
  <c r="T1007"/>
  <c r="S1007"/>
  <c r="AA1006"/>
  <c r="Z1006"/>
  <c r="Y1006"/>
  <c r="X1006"/>
  <c r="W1006"/>
  <c r="V1006"/>
  <c r="U1006"/>
  <c r="T1006"/>
  <c r="S1006"/>
  <c r="AA1005"/>
  <c r="Z1005"/>
  <c r="Y1005"/>
  <c r="X1005"/>
  <c r="W1005"/>
  <c r="V1005"/>
  <c r="U1005"/>
  <c r="T1005"/>
  <c r="S1005"/>
  <c r="AA1004"/>
  <c r="Z1004"/>
  <c r="Y1004"/>
  <c r="X1004"/>
  <c r="W1004"/>
  <c r="V1004"/>
  <c r="U1004"/>
  <c r="T1004"/>
  <c r="S1004"/>
  <c r="AA1003"/>
  <c r="Z1003"/>
  <c r="Y1003"/>
  <c r="X1003"/>
  <c r="W1003"/>
  <c r="V1003"/>
  <c r="U1003"/>
  <c r="T1003"/>
  <c r="S1003"/>
  <c r="AA1002"/>
  <c r="Z1002"/>
  <c r="Y1002"/>
  <c r="X1002"/>
  <c r="W1002"/>
  <c r="V1002"/>
  <c r="U1002"/>
  <c r="T1002"/>
  <c r="S1002"/>
  <c r="AA1001"/>
  <c r="Z1001"/>
  <c r="Y1001"/>
  <c r="X1001"/>
  <c r="W1001"/>
  <c r="V1001"/>
  <c r="U1001"/>
  <c r="T1001"/>
  <c r="S1001"/>
  <c r="AA1000"/>
  <c r="Z1000"/>
  <c r="Y1000"/>
  <c r="X1000"/>
  <c r="W1000"/>
  <c r="V1000"/>
  <c r="U1000"/>
  <c r="T1000"/>
  <c r="S1000"/>
  <c r="AA999"/>
  <c r="Z999"/>
  <c r="Y999"/>
  <c r="X999"/>
  <c r="W999"/>
  <c r="V999"/>
  <c r="U999"/>
  <c r="T999"/>
  <c r="S999"/>
  <c r="AA998"/>
  <c r="Z998"/>
  <c r="Y998"/>
  <c r="X998"/>
  <c r="W998"/>
  <c r="V998"/>
  <c r="U998"/>
  <c r="T998"/>
  <c r="S998"/>
  <c r="AA997"/>
  <c r="Z997"/>
  <c r="Y997"/>
  <c r="X997"/>
  <c r="W997"/>
  <c r="V997"/>
  <c r="U997"/>
  <c r="T997"/>
  <c r="S997"/>
  <c r="AA996"/>
  <c r="Z996"/>
  <c r="Y996"/>
  <c r="X996"/>
  <c r="W996"/>
  <c r="V996"/>
  <c r="U996"/>
  <c r="T996"/>
  <c r="S996"/>
  <c r="AA995"/>
  <c r="Z995"/>
  <c r="Y995"/>
  <c r="X995"/>
  <c r="W995"/>
  <c r="V995"/>
  <c r="U995"/>
  <c r="T995"/>
  <c r="S995"/>
  <c r="AA994"/>
  <c r="Z994"/>
  <c r="Y994"/>
  <c r="X994"/>
  <c r="W994"/>
  <c r="V994"/>
  <c r="U994"/>
  <c r="T994"/>
  <c r="S994"/>
  <c r="AA993"/>
  <c r="Z993"/>
  <c r="Y993"/>
  <c r="X993"/>
  <c r="W993"/>
  <c r="V993"/>
  <c r="U993"/>
  <c r="T993"/>
  <c r="S993"/>
  <c r="AA992"/>
  <c r="Z992"/>
  <c r="Y992"/>
  <c r="X992"/>
  <c r="W992"/>
  <c r="V992"/>
  <c r="U992"/>
  <c r="T992"/>
  <c r="S992"/>
  <c r="AA991"/>
  <c r="Z991"/>
  <c r="Y991"/>
  <c r="X991"/>
  <c r="W991"/>
  <c r="V991"/>
  <c r="U991"/>
  <c r="T991"/>
  <c r="S991"/>
  <c r="AA990"/>
  <c r="Z990"/>
  <c r="Y990"/>
  <c r="X990"/>
  <c r="W990"/>
  <c r="V990"/>
  <c r="U990"/>
  <c r="T990"/>
  <c r="S990"/>
  <c r="AA989"/>
  <c r="Z989"/>
  <c r="Y989"/>
  <c r="X989"/>
  <c r="W989"/>
  <c r="V989"/>
  <c r="U989"/>
  <c r="T989"/>
  <c r="S989"/>
  <c r="AA988"/>
  <c r="Z988"/>
  <c r="Y988"/>
  <c r="X988"/>
  <c r="W988"/>
  <c r="V988"/>
  <c r="U988"/>
  <c r="T988"/>
  <c r="S988"/>
  <c r="AA987"/>
  <c r="Z987"/>
  <c r="Y987"/>
  <c r="X987"/>
  <c r="W987"/>
  <c r="V987"/>
  <c r="U987"/>
  <c r="T987"/>
  <c r="S987"/>
  <c r="AA986"/>
  <c r="Z986"/>
  <c r="Y986"/>
  <c r="X986"/>
  <c r="W986"/>
  <c r="V986"/>
  <c r="U986"/>
  <c r="T986"/>
  <c r="S986"/>
  <c r="AA985"/>
  <c r="Z985"/>
  <c r="Y985"/>
  <c r="X985"/>
  <c r="W985"/>
  <c r="V985"/>
  <c r="U985"/>
  <c r="T985"/>
  <c r="S985"/>
  <c r="AA984"/>
  <c r="Z984"/>
  <c r="Y984"/>
  <c r="X984"/>
  <c r="W984"/>
  <c r="V984"/>
  <c r="U984"/>
  <c r="T984"/>
  <c r="S984"/>
  <c r="AA983"/>
  <c r="Z983"/>
  <c r="Y983"/>
  <c r="X983"/>
  <c r="W983"/>
  <c r="V983"/>
  <c r="U983"/>
  <c r="T983"/>
  <c r="S983"/>
  <c r="AA982"/>
  <c r="Z982"/>
  <c r="Y982"/>
  <c r="X982"/>
  <c r="W982"/>
  <c r="V982"/>
  <c r="U982"/>
  <c r="T982"/>
  <c r="S982"/>
  <c r="AA981"/>
  <c r="Z981"/>
  <c r="Y981"/>
  <c r="X981"/>
  <c r="W981"/>
  <c r="V981"/>
  <c r="U981"/>
  <c r="T981"/>
  <c r="S981"/>
  <c r="AA980"/>
  <c r="Z980"/>
  <c r="Y980"/>
  <c r="X980"/>
  <c r="W980"/>
  <c r="V980"/>
  <c r="U980"/>
  <c r="T980"/>
  <c r="S980"/>
  <c r="AA979"/>
  <c r="Z979"/>
  <c r="Y979"/>
  <c r="X979"/>
  <c r="W979"/>
  <c r="V979"/>
  <c r="U979"/>
  <c r="T979"/>
  <c r="S979"/>
  <c r="AA978"/>
  <c r="Z978"/>
  <c r="Y978"/>
  <c r="X978"/>
  <c r="W978"/>
  <c r="V978"/>
  <c r="U978"/>
  <c r="T978"/>
  <c r="S978"/>
  <c r="AA977"/>
  <c r="Z977"/>
  <c r="Y977"/>
  <c r="X977"/>
  <c r="W977"/>
  <c r="V977"/>
  <c r="U977"/>
  <c r="T977"/>
  <c r="S977"/>
  <c r="AA976"/>
  <c r="Z976"/>
  <c r="Y976"/>
  <c r="X976"/>
  <c r="W976"/>
  <c r="V976"/>
  <c r="U976"/>
  <c r="T976"/>
  <c r="S976"/>
  <c r="AA975"/>
  <c r="Z975"/>
  <c r="Y975"/>
  <c r="X975"/>
  <c r="W975"/>
  <c r="V975"/>
  <c r="U975"/>
  <c r="T975"/>
  <c r="S975"/>
  <c r="AA974"/>
  <c r="Z974"/>
  <c r="Y974"/>
  <c r="X974"/>
  <c r="W974"/>
  <c r="V974"/>
  <c r="U974"/>
  <c r="T974"/>
  <c r="S974"/>
  <c r="AA973"/>
  <c r="Z973"/>
  <c r="Y973"/>
  <c r="X973"/>
  <c r="W973"/>
  <c r="V973"/>
  <c r="U973"/>
  <c r="T973"/>
  <c r="S973"/>
  <c r="AA972"/>
  <c r="Z972"/>
  <c r="Y972"/>
  <c r="X972"/>
  <c r="W972"/>
  <c r="V972"/>
  <c r="U972"/>
  <c r="T972"/>
  <c r="S972"/>
  <c r="AA971"/>
  <c r="Z971"/>
  <c r="Y971"/>
  <c r="X971"/>
  <c r="W971"/>
  <c r="V971"/>
  <c r="U971"/>
  <c r="T971"/>
  <c r="S971"/>
  <c r="AA970"/>
  <c r="Z970"/>
  <c r="Y970"/>
  <c r="X970"/>
  <c r="W970"/>
  <c r="V970"/>
  <c r="U970"/>
  <c r="T970"/>
  <c r="S970"/>
  <c r="AA969"/>
  <c r="Z969"/>
  <c r="Y969"/>
  <c r="X969"/>
  <c r="W969"/>
  <c r="V969"/>
  <c r="U969"/>
  <c r="T969"/>
  <c r="S969"/>
  <c r="AA968"/>
  <c r="Z968"/>
  <c r="Y968"/>
  <c r="X968"/>
  <c r="W968"/>
  <c r="V968"/>
  <c r="U968"/>
  <c r="T968"/>
  <c r="S968"/>
  <c r="AA967"/>
  <c r="Z967"/>
  <c r="Y967"/>
  <c r="X967"/>
  <c r="W967"/>
  <c r="V967"/>
  <c r="U967"/>
  <c r="T967"/>
  <c r="S967"/>
  <c r="AA966"/>
  <c r="Z966"/>
  <c r="Y966"/>
  <c r="X966"/>
  <c r="W966"/>
  <c r="V966"/>
  <c r="U966"/>
  <c r="T966"/>
  <c r="S966"/>
  <c r="AA965"/>
  <c r="Z965"/>
  <c r="Y965"/>
  <c r="X965"/>
  <c r="W965"/>
  <c r="V965"/>
  <c r="U965"/>
  <c r="T965"/>
  <c r="S965"/>
  <c r="AA964"/>
  <c r="Z964"/>
  <c r="Y964"/>
  <c r="X964"/>
  <c r="W964"/>
  <c r="V964"/>
  <c r="U964"/>
  <c r="T964"/>
  <c r="S964"/>
  <c r="AA963"/>
  <c r="Z963"/>
  <c r="Y963"/>
  <c r="X963"/>
  <c r="W963"/>
  <c r="V963"/>
  <c r="U963"/>
  <c r="T963"/>
  <c r="S963"/>
  <c r="AA962"/>
  <c r="Z962"/>
  <c r="Y962"/>
  <c r="X962"/>
  <c r="W962"/>
  <c r="V962"/>
  <c r="U962"/>
  <c r="T962"/>
  <c r="S962"/>
  <c r="AA961"/>
  <c r="Z961"/>
  <c r="Y961"/>
  <c r="X961"/>
  <c r="W961"/>
  <c r="V961"/>
  <c r="U961"/>
  <c r="T961"/>
  <c r="S961"/>
  <c r="AA960"/>
  <c r="Z960"/>
  <c r="Y960"/>
  <c r="X960"/>
  <c r="W960"/>
  <c r="V960"/>
  <c r="U960"/>
  <c r="T960"/>
  <c r="S960"/>
  <c r="AA959"/>
  <c r="Z959"/>
  <c r="Y959"/>
  <c r="X959"/>
  <c r="W959"/>
  <c r="V959"/>
  <c r="U959"/>
  <c r="T959"/>
  <c r="S959"/>
  <c r="AA958"/>
  <c r="Z958"/>
  <c r="Y958"/>
  <c r="X958"/>
  <c r="W958"/>
  <c r="V958"/>
  <c r="U958"/>
  <c r="T958"/>
  <c r="S958"/>
  <c r="AA957"/>
  <c r="Z957"/>
  <c r="Y957"/>
  <c r="X957"/>
  <c r="W957"/>
  <c r="V957"/>
  <c r="U957"/>
  <c r="T957"/>
  <c r="S957"/>
  <c r="AA956"/>
  <c r="Z956"/>
  <c r="Y956"/>
  <c r="X956"/>
  <c r="W956"/>
  <c r="V956"/>
  <c r="U956"/>
  <c r="T956"/>
  <c r="S956"/>
  <c r="AA955"/>
  <c r="Z955"/>
  <c r="Y955"/>
  <c r="X955"/>
  <c r="W955"/>
  <c r="V955"/>
  <c r="U955"/>
  <c r="T955"/>
  <c r="S955"/>
  <c r="AA954"/>
  <c r="Z954"/>
  <c r="Y954"/>
  <c r="X954"/>
  <c r="W954"/>
  <c r="V954"/>
  <c r="U954"/>
  <c r="T954"/>
  <c r="S954"/>
  <c r="AA953"/>
  <c r="Z953"/>
  <c r="Y953"/>
  <c r="X953"/>
  <c r="W953"/>
  <c r="V953"/>
  <c r="U953"/>
  <c r="T953"/>
  <c r="S953"/>
  <c r="AA952"/>
  <c r="Z952"/>
  <c r="Y952"/>
  <c r="X952"/>
  <c r="W952"/>
  <c r="V952"/>
  <c r="U952"/>
  <c r="T952"/>
  <c r="S952"/>
  <c r="AA951"/>
  <c r="Z951"/>
  <c r="Y951"/>
  <c r="X951"/>
  <c r="W951"/>
  <c r="V951"/>
  <c r="U951"/>
  <c r="T951"/>
  <c r="S951"/>
  <c r="AA950"/>
  <c r="Z950"/>
  <c r="Y950"/>
  <c r="X950"/>
  <c r="W950"/>
  <c r="V950"/>
  <c r="U950"/>
  <c r="T950"/>
  <c r="S950"/>
  <c r="AA949"/>
  <c r="Z949"/>
  <c r="Y949"/>
  <c r="X949"/>
  <c r="W949"/>
  <c r="V949"/>
  <c r="U949"/>
  <c r="T949"/>
  <c r="S949"/>
  <c r="AA948"/>
  <c r="Z948"/>
  <c r="Y948"/>
  <c r="X948"/>
  <c r="W948"/>
  <c r="V948"/>
  <c r="U948"/>
  <c r="T948"/>
  <c r="S948"/>
  <c r="AA947"/>
  <c r="Z947"/>
  <c r="Y947"/>
  <c r="X947"/>
  <c r="W947"/>
  <c r="V947"/>
  <c r="U947"/>
  <c r="T947"/>
  <c r="S947"/>
  <c r="AA946"/>
  <c r="Z946"/>
  <c r="Y946"/>
  <c r="X946"/>
  <c r="W946"/>
  <c r="V946"/>
  <c r="U946"/>
  <c r="T946"/>
  <c r="S946"/>
  <c r="AA945"/>
  <c r="Z945"/>
  <c r="Y945"/>
  <c r="X945"/>
  <c r="W945"/>
  <c r="V945"/>
  <c r="U945"/>
  <c r="T945"/>
  <c r="S945"/>
  <c r="AA944"/>
  <c r="Z944"/>
  <c r="Y944"/>
  <c r="X944"/>
  <c r="W944"/>
  <c r="V944"/>
  <c r="U944"/>
  <c r="T944"/>
  <c r="S944"/>
  <c r="AA943"/>
  <c r="Z943"/>
  <c r="Y943"/>
  <c r="X943"/>
  <c r="W943"/>
  <c r="V943"/>
  <c r="U943"/>
  <c r="T943"/>
  <c r="S943"/>
  <c r="AA942"/>
  <c r="Z942"/>
  <c r="Y942"/>
  <c r="X942"/>
  <c r="W942"/>
  <c r="V942"/>
  <c r="U942"/>
  <c r="T942"/>
  <c r="S942"/>
  <c r="AA941"/>
  <c r="Z941"/>
  <c r="Y941"/>
  <c r="X941"/>
  <c r="W941"/>
  <c r="V941"/>
  <c r="U941"/>
  <c r="T941"/>
  <c r="S941"/>
  <c r="AA940"/>
  <c r="Z940"/>
  <c r="Y940"/>
  <c r="X940"/>
  <c r="W940"/>
  <c r="V940"/>
  <c r="U940"/>
  <c r="T940"/>
  <c r="S940"/>
  <c r="AA939"/>
  <c r="Z939"/>
  <c r="Y939"/>
  <c r="X939"/>
  <c r="W939"/>
  <c r="V939"/>
  <c r="U939"/>
  <c r="T939"/>
  <c r="S939"/>
  <c r="AA938"/>
  <c r="Z938"/>
  <c r="Y938"/>
  <c r="X938"/>
  <c r="W938"/>
  <c r="V938"/>
  <c r="U938"/>
  <c r="T938"/>
  <c r="S938"/>
  <c r="AA937"/>
  <c r="Z937"/>
  <c r="Y937"/>
  <c r="X937"/>
  <c r="W937"/>
  <c r="V937"/>
  <c r="U937"/>
  <c r="T937"/>
  <c r="S937"/>
  <c r="AA936"/>
  <c r="Z936"/>
  <c r="Y936"/>
  <c r="X936"/>
  <c r="W936"/>
  <c r="V936"/>
  <c r="U936"/>
  <c r="T936"/>
  <c r="S936"/>
  <c r="AA935"/>
  <c r="Z935"/>
  <c r="Y935"/>
  <c r="X935"/>
  <c r="W935"/>
  <c r="V935"/>
  <c r="U935"/>
  <c r="T935"/>
  <c r="S935"/>
  <c r="AA934"/>
  <c r="Z934"/>
  <c r="Y934"/>
  <c r="X934"/>
  <c r="W934"/>
  <c r="V934"/>
  <c r="U934"/>
  <c r="T934"/>
  <c r="S934"/>
  <c r="AA933"/>
  <c r="Z933"/>
  <c r="Y933"/>
  <c r="X933"/>
  <c r="W933"/>
  <c r="V933"/>
  <c r="U933"/>
  <c r="T933"/>
  <c r="S933"/>
  <c r="AA932"/>
  <c r="Z932"/>
  <c r="Y932"/>
  <c r="X932"/>
  <c r="W932"/>
  <c r="V932"/>
  <c r="U932"/>
  <c r="T932"/>
  <c r="S932"/>
  <c r="AA931"/>
  <c r="Z931"/>
  <c r="Y931"/>
  <c r="X931"/>
  <c r="W931"/>
  <c r="V931"/>
  <c r="U931"/>
  <c r="T931"/>
  <c r="S931"/>
  <c r="AA930"/>
  <c r="Z930"/>
  <c r="Y930"/>
  <c r="X930"/>
  <c r="W930"/>
  <c r="V930"/>
  <c r="U930"/>
  <c r="T930"/>
  <c r="S930"/>
  <c r="AA929"/>
  <c r="Z929"/>
  <c r="Y929"/>
  <c r="X929"/>
  <c r="W929"/>
  <c r="V929"/>
  <c r="U929"/>
  <c r="T929"/>
  <c r="S929"/>
  <c r="AA928"/>
  <c r="Z928"/>
  <c r="Y928"/>
  <c r="X928"/>
  <c r="W928"/>
  <c r="V928"/>
  <c r="U928"/>
  <c r="T928"/>
  <c r="S928"/>
  <c r="AA927"/>
  <c r="Z927"/>
  <c r="Y927"/>
  <c r="X927"/>
  <c r="W927"/>
  <c r="V927"/>
  <c r="U927"/>
  <c r="T927"/>
  <c r="S927"/>
  <c r="AA926"/>
  <c r="Z926"/>
  <c r="Y926"/>
  <c r="X926"/>
  <c r="W926"/>
  <c r="V926"/>
  <c r="U926"/>
  <c r="T926"/>
  <c r="S926"/>
  <c r="AA925"/>
  <c r="Z925"/>
  <c r="Y925"/>
  <c r="X925"/>
  <c r="W925"/>
  <c r="V925"/>
  <c r="U925"/>
  <c r="T925"/>
  <c r="S925"/>
  <c r="AA924"/>
  <c r="Z924"/>
  <c r="Y924"/>
  <c r="X924"/>
  <c r="W924"/>
  <c r="V924"/>
  <c r="U924"/>
  <c r="T924"/>
  <c r="S924"/>
  <c r="AA923"/>
  <c r="Z923"/>
  <c r="Y923"/>
  <c r="X923"/>
  <c r="W923"/>
  <c r="V923"/>
  <c r="U923"/>
  <c r="T923"/>
  <c r="S923"/>
  <c r="AA922"/>
  <c r="Z922"/>
  <c r="Y922"/>
  <c r="X922"/>
  <c r="W922"/>
  <c r="V922"/>
  <c r="U922"/>
  <c r="T922"/>
  <c r="S922"/>
  <c r="AA921"/>
  <c r="Z921"/>
  <c r="Y921"/>
  <c r="X921"/>
  <c r="W921"/>
  <c r="V921"/>
  <c r="U921"/>
  <c r="T921"/>
  <c r="S921"/>
  <c r="AA920"/>
  <c r="Z920"/>
  <c r="Y920"/>
  <c r="X920"/>
  <c r="W920"/>
  <c r="V920"/>
  <c r="U920"/>
  <c r="T920"/>
  <c r="S920"/>
  <c r="AA919"/>
  <c r="Z919"/>
  <c r="Y919"/>
  <c r="X919"/>
  <c r="W919"/>
  <c r="V919"/>
  <c r="U919"/>
  <c r="T919"/>
  <c r="S919"/>
  <c r="AA918"/>
  <c r="Z918"/>
  <c r="Y918"/>
  <c r="X918"/>
  <c r="W918"/>
  <c r="V918"/>
  <c r="U918"/>
  <c r="T918"/>
  <c r="S918"/>
  <c r="AA917"/>
  <c r="Z917"/>
  <c r="Y917"/>
  <c r="X917"/>
  <c r="W917"/>
  <c r="V917"/>
  <c r="U917"/>
  <c r="T917"/>
  <c r="S917"/>
  <c r="AA916"/>
  <c r="Z916"/>
  <c r="Y916"/>
  <c r="X916"/>
  <c r="W916"/>
  <c r="V916"/>
  <c r="U916"/>
  <c r="T916"/>
  <c r="S916"/>
  <c r="AA915"/>
  <c r="Z915"/>
  <c r="Y915"/>
  <c r="X915"/>
  <c r="W915"/>
  <c r="V915"/>
  <c r="U915"/>
  <c r="T915"/>
  <c r="S915"/>
  <c r="AA914"/>
  <c r="Z914"/>
  <c r="Y914"/>
  <c r="X914"/>
  <c r="W914"/>
  <c r="V914"/>
  <c r="U914"/>
  <c r="T914"/>
  <c r="S914"/>
  <c r="AA913"/>
  <c r="Z913"/>
  <c r="Y913"/>
  <c r="X913"/>
  <c r="W913"/>
  <c r="V913"/>
  <c r="U913"/>
  <c r="T913"/>
  <c r="S913"/>
  <c r="AA912"/>
  <c r="Z912"/>
  <c r="Y912"/>
  <c r="X912"/>
  <c r="W912"/>
  <c r="V912"/>
  <c r="U912"/>
  <c r="T912"/>
  <c r="S912"/>
  <c r="AA911"/>
  <c r="Z911"/>
  <c r="Y911"/>
  <c r="X911"/>
  <c r="W911"/>
  <c r="V911"/>
  <c r="U911"/>
  <c r="T911"/>
  <c r="S911"/>
  <c r="AA910"/>
  <c r="Z910"/>
  <c r="Y910"/>
  <c r="X910"/>
  <c r="W910"/>
  <c r="V910"/>
  <c r="U910"/>
  <c r="T910"/>
  <c r="S910"/>
  <c r="AA909"/>
  <c r="Z909"/>
  <c r="Y909"/>
  <c r="X909"/>
  <c r="W909"/>
  <c r="V909"/>
  <c r="U909"/>
  <c r="T909"/>
  <c r="S909"/>
  <c r="AA908"/>
  <c r="Z908"/>
  <c r="Y908"/>
  <c r="X908"/>
  <c r="W908"/>
  <c r="V908"/>
  <c r="U908"/>
  <c r="T908"/>
  <c r="S908"/>
  <c r="AA907"/>
  <c r="Z907"/>
  <c r="Y907"/>
  <c r="X907"/>
  <c r="W907"/>
  <c r="V907"/>
  <c r="U907"/>
  <c r="T907"/>
  <c r="S907"/>
  <c r="AA906"/>
  <c r="Z906"/>
  <c r="Y906"/>
  <c r="X906"/>
  <c r="W906"/>
  <c r="V906"/>
  <c r="U906"/>
  <c r="T906"/>
  <c r="S906"/>
  <c r="AA905"/>
  <c r="Z905"/>
  <c r="Y905"/>
  <c r="X905"/>
  <c r="W905"/>
  <c r="V905"/>
  <c r="U905"/>
  <c r="T905"/>
  <c r="S905"/>
  <c r="AA904"/>
  <c r="Z904"/>
  <c r="Y904"/>
  <c r="X904"/>
  <c r="W904"/>
  <c r="V904"/>
  <c r="U904"/>
  <c r="T904"/>
  <c r="S904"/>
  <c r="AA903"/>
  <c r="Z903"/>
  <c r="Y903"/>
  <c r="X903"/>
  <c r="W903"/>
  <c r="V903"/>
  <c r="U903"/>
  <c r="T903"/>
  <c r="S903"/>
  <c r="AA902"/>
  <c r="Z902"/>
  <c r="Y902"/>
  <c r="X902"/>
  <c r="W902"/>
  <c r="V902"/>
  <c r="U902"/>
  <c r="T902"/>
  <c r="S902"/>
  <c r="AA901"/>
  <c r="Z901"/>
  <c r="Y901"/>
  <c r="X901"/>
  <c r="W901"/>
  <c r="V901"/>
  <c r="U901"/>
  <c r="T901"/>
  <c r="S901"/>
  <c r="AA900"/>
  <c r="Z900"/>
  <c r="Y900"/>
  <c r="X900"/>
  <c r="W900"/>
  <c r="V900"/>
  <c r="U900"/>
  <c r="T900"/>
  <c r="S900"/>
  <c r="AA899"/>
  <c r="Z899"/>
  <c r="Y899"/>
  <c r="X899"/>
  <c r="W899"/>
  <c r="V899"/>
  <c r="U899"/>
  <c r="T899"/>
  <c r="S899"/>
  <c r="AA898"/>
  <c r="Z898"/>
  <c r="Y898"/>
  <c r="X898"/>
  <c r="W898"/>
  <c r="V898"/>
  <c r="U898"/>
  <c r="T898"/>
  <c r="S898"/>
  <c r="AA897"/>
  <c r="Z897"/>
  <c r="Y897"/>
  <c r="X897"/>
  <c r="W897"/>
  <c r="V897"/>
  <c r="U897"/>
  <c r="T897"/>
  <c r="S897"/>
  <c r="AA896"/>
  <c r="Z896"/>
  <c r="Y896"/>
  <c r="X896"/>
  <c r="W896"/>
  <c r="V896"/>
  <c r="U896"/>
  <c r="T896"/>
  <c r="S896"/>
  <c r="AA895"/>
  <c r="Z895"/>
  <c r="Y895"/>
  <c r="X895"/>
  <c r="W895"/>
  <c r="V895"/>
  <c r="U895"/>
  <c r="T895"/>
  <c r="S895"/>
  <c r="AA894"/>
  <c r="Z894"/>
  <c r="Y894"/>
  <c r="X894"/>
  <c r="W894"/>
  <c r="V894"/>
  <c r="U894"/>
  <c r="T894"/>
  <c r="S894"/>
  <c r="AA893"/>
  <c r="Z893"/>
  <c r="Y893"/>
  <c r="X893"/>
  <c r="W893"/>
  <c r="V893"/>
  <c r="U893"/>
  <c r="T893"/>
  <c r="S893"/>
  <c r="AA892"/>
  <c r="Z892"/>
  <c r="Y892"/>
  <c r="X892"/>
  <c r="W892"/>
  <c r="V892"/>
  <c r="U892"/>
  <c r="T892"/>
  <c r="S892"/>
  <c r="AA891"/>
  <c r="Z891"/>
  <c r="Y891"/>
  <c r="X891"/>
  <c r="W891"/>
  <c r="V891"/>
  <c r="U891"/>
  <c r="T891"/>
  <c r="S891"/>
  <c r="AA890"/>
  <c r="Z890"/>
  <c r="Y890"/>
  <c r="X890"/>
  <c r="W890"/>
  <c r="V890"/>
  <c r="U890"/>
  <c r="T890"/>
  <c r="S890"/>
  <c r="AA889"/>
  <c r="Z889"/>
  <c r="Y889"/>
  <c r="X889"/>
  <c r="W889"/>
  <c r="V889"/>
  <c r="U889"/>
  <c r="T889"/>
  <c r="S889"/>
  <c r="AA888"/>
  <c r="Z888"/>
  <c r="Y888"/>
  <c r="X888"/>
  <c r="W888"/>
  <c r="V888"/>
  <c r="U888"/>
  <c r="T888"/>
  <c r="S888"/>
  <c r="AA887"/>
  <c r="Z887"/>
  <c r="Y887"/>
  <c r="X887"/>
  <c r="W887"/>
  <c r="V887"/>
  <c r="U887"/>
  <c r="T887"/>
  <c r="S887"/>
  <c r="AA886"/>
  <c r="Z886"/>
  <c r="Y886"/>
  <c r="X886"/>
  <c r="W886"/>
  <c r="V886"/>
  <c r="U886"/>
  <c r="T886"/>
  <c r="S886"/>
  <c r="AA885"/>
  <c r="Z885"/>
  <c r="Y885"/>
  <c r="X885"/>
  <c r="W885"/>
  <c r="V885"/>
  <c r="U885"/>
  <c r="T885"/>
  <c r="S885"/>
  <c r="AA884"/>
  <c r="Z884"/>
  <c r="Y884"/>
  <c r="X884"/>
  <c r="W884"/>
  <c r="V884"/>
  <c r="U884"/>
  <c r="T884"/>
  <c r="S884"/>
  <c r="AA883"/>
  <c r="Z883"/>
  <c r="Y883"/>
  <c r="X883"/>
  <c r="W883"/>
  <c r="V883"/>
  <c r="U883"/>
  <c r="T883"/>
  <c r="S883"/>
  <c r="AA882"/>
  <c r="Z882"/>
  <c r="Y882"/>
  <c r="X882"/>
  <c r="W882"/>
  <c r="V882"/>
  <c r="U882"/>
  <c r="T882"/>
  <c r="S882"/>
  <c r="AA881"/>
  <c r="Z881"/>
  <c r="Y881"/>
  <c r="X881"/>
  <c r="W881"/>
  <c r="V881"/>
  <c r="U881"/>
  <c r="T881"/>
  <c r="S881"/>
  <c r="AA880"/>
  <c r="Z880"/>
  <c r="Y880"/>
  <c r="X880"/>
  <c r="W880"/>
  <c r="V880"/>
  <c r="U880"/>
  <c r="T880"/>
  <c r="S880"/>
  <c r="AA879"/>
  <c r="Z879"/>
  <c r="Y879"/>
  <c r="X879"/>
  <c r="W879"/>
  <c r="V879"/>
  <c r="U879"/>
  <c r="T879"/>
  <c r="S879"/>
  <c r="AA878"/>
  <c r="Z878"/>
  <c r="Y878"/>
  <c r="X878"/>
  <c r="W878"/>
  <c r="V878"/>
  <c r="U878"/>
  <c r="T878"/>
  <c r="S878"/>
  <c r="AA877"/>
  <c r="Z877"/>
  <c r="Y877"/>
  <c r="X877"/>
  <c r="W877"/>
  <c r="V877"/>
  <c r="U877"/>
  <c r="T877"/>
  <c r="S877"/>
  <c r="AA876"/>
  <c r="Z876"/>
  <c r="Y876"/>
  <c r="X876"/>
  <c r="W876"/>
  <c r="V876"/>
  <c r="U876"/>
  <c r="T876"/>
  <c r="S876"/>
  <c r="AA875"/>
  <c r="Z875"/>
  <c r="Y875"/>
  <c r="X875"/>
  <c r="W875"/>
  <c r="V875"/>
  <c r="U875"/>
  <c r="T875"/>
  <c r="S875"/>
  <c r="AA874"/>
  <c r="Z874"/>
  <c r="Y874"/>
  <c r="X874"/>
  <c r="W874"/>
  <c r="V874"/>
  <c r="U874"/>
  <c r="T874"/>
  <c r="S874"/>
  <c r="AA873"/>
  <c r="Z873"/>
  <c r="Y873"/>
  <c r="X873"/>
  <c r="W873"/>
  <c r="V873"/>
  <c r="U873"/>
  <c r="T873"/>
  <c r="S873"/>
  <c r="AA872"/>
  <c r="Z872"/>
  <c r="Y872"/>
  <c r="X872"/>
  <c r="W872"/>
  <c r="V872"/>
  <c r="U872"/>
  <c r="T872"/>
  <c r="S872"/>
  <c r="AA871"/>
  <c r="Z871"/>
  <c r="Y871"/>
  <c r="X871"/>
  <c r="W871"/>
  <c r="V871"/>
  <c r="U871"/>
  <c r="T871"/>
  <c r="S871"/>
  <c r="AA870"/>
  <c r="Z870"/>
  <c r="Y870"/>
  <c r="X870"/>
  <c r="W870"/>
  <c r="V870"/>
  <c r="U870"/>
  <c r="T870"/>
  <c r="S870"/>
  <c r="AA869"/>
  <c r="Z869"/>
  <c r="Y869"/>
  <c r="X869"/>
  <c r="W869"/>
  <c r="V869"/>
  <c r="U869"/>
  <c r="T869"/>
  <c r="S869"/>
  <c r="AA868"/>
  <c r="Z868"/>
  <c r="Y868"/>
  <c r="X868"/>
  <c r="W868"/>
  <c r="V868"/>
  <c r="U868"/>
  <c r="T868"/>
  <c r="S868"/>
  <c r="AA867"/>
  <c r="Z867"/>
  <c r="Y867"/>
  <c r="X867"/>
  <c r="W867"/>
  <c r="V867"/>
  <c r="U867"/>
  <c r="T867"/>
  <c r="S867"/>
  <c r="AA866"/>
  <c r="Z866"/>
  <c r="Y866"/>
  <c r="X866"/>
  <c r="W866"/>
  <c r="V866"/>
  <c r="U866"/>
  <c r="T866"/>
  <c r="S866"/>
  <c r="AA865"/>
  <c r="Z865"/>
  <c r="Y865"/>
  <c r="X865"/>
  <c r="W865"/>
  <c r="V865"/>
  <c r="U865"/>
  <c r="T865"/>
  <c r="S865"/>
  <c r="AA864"/>
  <c r="Z864"/>
  <c r="Y864"/>
  <c r="X864"/>
  <c r="W864"/>
  <c r="V864"/>
  <c r="U864"/>
  <c r="T864"/>
  <c r="S864"/>
  <c r="AA863"/>
  <c r="Z863"/>
  <c r="Y863"/>
  <c r="X863"/>
  <c r="W863"/>
  <c r="V863"/>
  <c r="U863"/>
  <c r="T863"/>
  <c r="S863"/>
  <c r="AA862"/>
  <c r="Z862"/>
  <c r="Y862"/>
  <c r="X862"/>
  <c r="W862"/>
  <c r="V862"/>
  <c r="U862"/>
  <c r="T862"/>
  <c r="S862"/>
  <c r="AA861"/>
  <c r="Z861"/>
  <c r="Y861"/>
  <c r="X861"/>
  <c r="W861"/>
  <c r="V861"/>
  <c r="U861"/>
  <c r="T861"/>
  <c r="S861"/>
  <c r="AA860"/>
  <c r="Z860"/>
  <c r="Y860"/>
  <c r="X860"/>
  <c r="W860"/>
  <c r="V860"/>
  <c r="U860"/>
  <c r="T860"/>
  <c r="S860"/>
  <c r="AA859"/>
  <c r="Z859"/>
  <c r="Y859"/>
  <c r="X859"/>
  <c r="W859"/>
  <c r="V859"/>
  <c r="U859"/>
  <c r="T859"/>
  <c r="S859"/>
  <c r="AA858"/>
  <c r="Z858"/>
  <c r="Y858"/>
  <c r="X858"/>
  <c r="W858"/>
  <c r="V858"/>
  <c r="U858"/>
  <c r="T858"/>
  <c r="S858"/>
  <c r="AA857"/>
  <c r="Z857"/>
  <c r="Y857"/>
  <c r="X857"/>
  <c r="W857"/>
  <c r="V857"/>
  <c r="U857"/>
  <c r="T857"/>
  <c r="S857"/>
  <c r="AA856"/>
  <c r="Z856"/>
  <c r="Y856"/>
  <c r="X856"/>
  <c r="W856"/>
  <c r="V856"/>
  <c r="U856"/>
  <c r="T856"/>
  <c r="S856"/>
  <c r="AA855"/>
  <c r="Z855"/>
  <c r="Y855"/>
  <c r="X855"/>
  <c r="W855"/>
  <c r="V855"/>
  <c r="U855"/>
  <c r="T855"/>
  <c r="S855"/>
  <c r="AA854"/>
  <c r="Z854"/>
  <c r="Y854"/>
  <c r="X854"/>
  <c r="W854"/>
  <c r="V854"/>
  <c r="U854"/>
  <c r="T854"/>
  <c r="S854"/>
  <c r="AA853"/>
  <c r="Z853"/>
  <c r="Y853"/>
  <c r="X853"/>
  <c r="W853"/>
  <c r="V853"/>
  <c r="U853"/>
  <c r="T853"/>
  <c r="S853"/>
  <c r="AA852"/>
  <c r="Z852"/>
  <c r="Y852"/>
  <c r="X852"/>
  <c r="W852"/>
  <c r="V852"/>
  <c r="U852"/>
  <c r="T852"/>
  <c r="S852"/>
  <c r="AA851"/>
  <c r="Z851"/>
  <c r="Y851"/>
  <c r="X851"/>
  <c r="W851"/>
  <c r="V851"/>
  <c r="U851"/>
  <c r="T851"/>
  <c r="S851"/>
  <c r="AA850"/>
  <c r="Z850"/>
  <c r="Y850"/>
  <c r="X850"/>
  <c r="W850"/>
  <c r="V850"/>
  <c r="U850"/>
  <c r="T850"/>
  <c r="S850"/>
  <c r="AA849"/>
  <c r="Z849"/>
  <c r="Y849"/>
  <c r="X849"/>
  <c r="W849"/>
  <c r="V849"/>
  <c r="U849"/>
  <c r="T849"/>
  <c r="S849"/>
  <c r="AA848"/>
  <c r="Z848"/>
  <c r="Y848"/>
  <c r="X848"/>
  <c r="W848"/>
  <c r="V848"/>
  <c r="U848"/>
  <c r="T848"/>
  <c r="S848"/>
  <c r="AA847"/>
  <c r="Z847"/>
  <c r="Y847"/>
  <c r="X847"/>
  <c r="W847"/>
  <c r="V847"/>
  <c r="U847"/>
  <c r="T847"/>
  <c r="S847"/>
  <c r="AA846"/>
  <c r="Z846"/>
  <c r="Y846"/>
  <c r="X846"/>
  <c r="W846"/>
  <c r="V846"/>
  <c r="U846"/>
  <c r="T846"/>
  <c r="S846"/>
  <c r="AA845"/>
  <c r="Z845"/>
  <c r="Y845"/>
  <c r="X845"/>
  <c r="W845"/>
  <c r="V845"/>
  <c r="U845"/>
  <c r="T845"/>
  <c r="S845"/>
  <c r="AA844"/>
  <c r="Z844"/>
  <c r="Y844"/>
  <c r="X844"/>
  <c r="W844"/>
  <c r="V844"/>
  <c r="U844"/>
  <c r="T844"/>
  <c r="S844"/>
  <c r="AA843"/>
  <c r="Z843"/>
  <c r="Y843"/>
  <c r="X843"/>
  <c r="W843"/>
  <c r="V843"/>
  <c r="U843"/>
  <c r="T843"/>
  <c r="S843"/>
  <c r="AA842"/>
  <c r="Z842"/>
  <c r="Y842"/>
  <c r="X842"/>
  <c r="W842"/>
  <c r="V842"/>
  <c r="U842"/>
  <c r="T842"/>
  <c r="S842"/>
  <c r="AA841"/>
  <c r="Z841"/>
  <c r="Y841"/>
  <c r="X841"/>
  <c r="W841"/>
  <c r="V841"/>
  <c r="U841"/>
  <c r="T841"/>
  <c r="S841"/>
  <c r="AA840"/>
  <c r="Z840"/>
  <c r="Y840"/>
  <c r="X840"/>
  <c r="W840"/>
  <c r="V840"/>
  <c r="U840"/>
  <c r="T840"/>
  <c r="S840"/>
  <c r="AA839"/>
  <c r="Z839"/>
  <c r="Y839"/>
  <c r="X839"/>
  <c r="W839"/>
  <c r="V839"/>
  <c r="U839"/>
  <c r="T839"/>
  <c r="S839"/>
  <c r="AA838"/>
  <c r="Z838"/>
  <c r="Y838"/>
  <c r="X838"/>
  <c r="W838"/>
  <c r="V838"/>
  <c r="U838"/>
  <c r="T838"/>
  <c r="S838"/>
  <c r="AA837"/>
  <c r="Z837"/>
  <c r="Y837"/>
  <c r="X837"/>
  <c r="W837"/>
  <c r="V837"/>
  <c r="U837"/>
  <c r="T837"/>
  <c r="S837"/>
  <c r="AA836"/>
  <c r="Z836"/>
  <c r="Y836"/>
  <c r="X836"/>
  <c r="W836"/>
  <c r="V836"/>
  <c r="U836"/>
  <c r="T836"/>
  <c r="S836"/>
  <c r="AA835"/>
  <c r="Z835"/>
  <c r="Y835"/>
  <c r="X835"/>
  <c r="W835"/>
  <c r="V835"/>
  <c r="U835"/>
  <c r="T835"/>
  <c r="S835"/>
  <c r="AA834"/>
  <c r="Z834"/>
  <c r="Y834"/>
  <c r="X834"/>
  <c r="W834"/>
  <c r="V834"/>
  <c r="U834"/>
  <c r="T834"/>
  <c r="S834"/>
  <c r="AA833"/>
  <c r="Z833"/>
  <c r="Y833"/>
  <c r="X833"/>
  <c r="W833"/>
  <c r="V833"/>
  <c r="U833"/>
  <c r="T833"/>
  <c r="S833"/>
  <c r="AA832"/>
  <c r="Z832"/>
  <c r="Y832"/>
  <c r="X832"/>
  <c r="W832"/>
  <c r="V832"/>
  <c r="U832"/>
  <c r="T832"/>
  <c r="S832"/>
  <c r="AA831"/>
  <c r="Z831"/>
  <c r="Y831"/>
  <c r="X831"/>
  <c r="W831"/>
  <c r="V831"/>
  <c r="U831"/>
  <c r="T831"/>
  <c r="S831"/>
  <c r="AA830"/>
  <c r="Z830"/>
  <c r="Y830"/>
  <c r="X830"/>
  <c r="W830"/>
  <c r="V830"/>
  <c r="U830"/>
  <c r="T830"/>
  <c r="S830"/>
  <c r="AA829"/>
  <c r="Z829"/>
  <c r="Y829"/>
  <c r="X829"/>
  <c r="W829"/>
  <c r="V829"/>
  <c r="U829"/>
  <c r="T829"/>
  <c r="S829"/>
  <c r="AA828"/>
  <c r="Z828"/>
  <c r="Y828"/>
  <c r="X828"/>
  <c r="W828"/>
  <c r="V828"/>
  <c r="U828"/>
  <c r="T828"/>
  <c r="S828"/>
  <c r="AA827"/>
  <c r="Z827"/>
  <c r="Y827"/>
  <c r="X827"/>
  <c r="W827"/>
  <c r="V827"/>
  <c r="U827"/>
  <c r="T827"/>
  <c r="S827"/>
  <c r="AA826"/>
  <c r="Z826"/>
  <c r="Y826"/>
  <c r="X826"/>
  <c r="W826"/>
  <c r="V826"/>
  <c r="U826"/>
  <c r="T826"/>
  <c r="S826"/>
  <c r="AA825"/>
  <c r="Z825"/>
  <c r="Y825"/>
  <c r="X825"/>
  <c r="W825"/>
  <c r="V825"/>
  <c r="U825"/>
  <c r="T825"/>
  <c r="S825"/>
  <c r="AA824"/>
  <c r="Z824"/>
  <c r="Y824"/>
  <c r="X824"/>
  <c r="W824"/>
  <c r="V824"/>
  <c r="U824"/>
  <c r="T824"/>
  <c r="S824"/>
  <c r="AA823"/>
  <c r="Z823"/>
  <c r="Y823"/>
  <c r="X823"/>
  <c r="W823"/>
  <c r="V823"/>
  <c r="U823"/>
  <c r="T823"/>
  <c r="S823"/>
  <c r="AA822"/>
  <c r="Z822"/>
  <c r="Y822"/>
  <c r="X822"/>
  <c r="W822"/>
  <c r="V822"/>
  <c r="U822"/>
  <c r="T822"/>
  <c r="S822"/>
  <c r="AA821"/>
  <c r="Z821"/>
  <c r="Y821"/>
  <c r="X821"/>
  <c r="W821"/>
  <c r="V821"/>
  <c r="U821"/>
  <c r="T821"/>
  <c r="S821"/>
  <c r="AA820"/>
  <c r="Z820"/>
  <c r="Y820"/>
  <c r="X820"/>
  <c r="W820"/>
  <c r="V820"/>
  <c r="U820"/>
  <c r="T820"/>
  <c r="S820"/>
  <c r="AA819"/>
  <c r="Z819"/>
  <c r="Y819"/>
  <c r="X819"/>
  <c r="W819"/>
  <c r="V819"/>
  <c r="U819"/>
  <c r="T819"/>
  <c r="S819"/>
  <c r="AA818"/>
  <c r="Z818"/>
  <c r="Y818"/>
  <c r="X818"/>
  <c r="W818"/>
  <c r="V818"/>
  <c r="U818"/>
  <c r="T818"/>
  <c r="S818"/>
  <c r="AA817"/>
  <c r="Z817"/>
  <c r="Y817"/>
  <c r="X817"/>
  <c r="W817"/>
  <c r="V817"/>
  <c r="U817"/>
  <c r="T817"/>
  <c r="S817"/>
  <c r="AA816"/>
  <c r="Z816"/>
  <c r="Y816"/>
  <c r="X816"/>
  <c r="W816"/>
  <c r="V816"/>
  <c r="U816"/>
  <c r="T816"/>
  <c r="S816"/>
  <c r="AA815"/>
  <c r="Z815"/>
  <c r="Y815"/>
  <c r="X815"/>
  <c r="W815"/>
  <c r="V815"/>
  <c r="U815"/>
  <c r="T815"/>
  <c r="S815"/>
  <c r="AA814"/>
  <c r="Z814"/>
  <c r="Y814"/>
  <c r="X814"/>
  <c r="W814"/>
  <c r="V814"/>
  <c r="U814"/>
  <c r="T814"/>
  <c r="S814"/>
  <c r="AA813"/>
  <c r="Z813"/>
  <c r="Y813"/>
  <c r="X813"/>
  <c r="W813"/>
  <c r="V813"/>
  <c r="U813"/>
  <c r="T813"/>
  <c r="S813"/>
  <c r="AA812"/>
  <c r="Z812"/>
  <c r="Y812"/>
  <c r="X812"/>
  <c r="W812"/>
  <c r="V812"/>
  <c r="U812"/>
  <c r="T812"/>
  <c r="S812"/>
  <c r="AA811"/>
  <c r="Z811"/>
  <c r="Y811"/>
  <c r="X811"/>
  <c r="W811"/>
  <c r="V811"/>
  <c r="U811"/>
  <c r="T811"/>
  <c r="S811"/>
  <c r="AA810"/>
  <c r="Z810"/>
  <c r="Y810"/>
  <c r="X810"/>
  <c r="W810"/>
  <c r="V810"/>
  <c r="U810"/>
  <c r="T810"/>
  <c r="S810"/>
  <c r="AA809"/>
  <c r="Z809"/>
  <c r="Y809"/>
  <c r="X809"/>
  <c r="W809"/>
  <c r="V809"/>
  <c r="U809"/>
  <c r="T809"/>
  <c r="S809"/>
  <c r="AA808"/>
  <c r="Z808"/>
  <c r="Y808"/>
  <c r="X808"/>
  <c r="W808"/>
  <c r="V808"/>
  <c r="U808"/>
  <c r="T808"/>
  <c r="S808"/>
  <c r="AA807"/>
  <c r="Z807"/>
  <c r="Y807"/>
  <c r="X807"/>
  <c r="W807"/>
  <c r="V807"/>
  <c r="U807"/>
  <c r="T807"/>
  <c r="S807"/>
  <c r="AA806"/>
  <c r="Z806"/>
  <c r="Y806"/>
  <c r="X806"/>
  <c r="W806"/>
  <c r="V806"/>
  <c r="U806"/>
  <c r="T806"/>
  <c r="S806"/>
  <c r="AA805"/>
  <c r="Z805"/>
  <c r="Y805"/>
  <c r="X805"/>
  <c r="W805"/>
  <c r="V805"/>
  <c r="U805"/>
  <c r="T805"/>
  <c r="S805"/>
  <c r="AA804"/>
  <c r="Z804"/>
  <c r="Y804"/>
  <c r="X804"/>
  <c r="W804"/>
  <c r="V804"/>
  <c r="U804"/>
  <c r="T804"/>
  <c r="S804"/>
  <c r="AA803"/>
  <c r="Z803"/>
  <c r="Y803"/>
  <c r="X803"/>
  <c r="W803"/>
  <c r="V803"/>
  <c r="U803"/>
  <c r="T803"/>
  <c r="S803"/>
  <c r="AA802"/>
  <c r="Z802"/>
  <c r="Y802"/>
  <c r="X802"/>
  <c r="W802"/>
  <c r="V802"/>
  <c r="U802"/>
  <c r="T802"/>
  <c r="S802"/>
  <c r="AA801"/>
  <c r="Z801"/>
  <c r="Y801"/>
  <c r="X801"/>
  <c r="W801"/>
  <c r="V801"/>
  <c r="U801"/>
  <c r="T801"/>
  <c r="S801"/>
  <c r="AA800"/>
  <c r="Z800"/>
  <c r="Y800"/>
  <c r="X800"/>
  <c r="W800"/>
  <c r="V800"/>
  <c r="U800"/>
  <c r="T800"/>
  <c r="S800"/>
  <c r="AA799"/>
  <c r="Z799"/>
  <c r="Y799"/>
  <c r="X799"/>
  <c r="W799"/>
  <c r="V799"/>
  <c r="U799"/>
  <c r="T799"/>
  <c r="S799"/>
  <c r="AA798"/>
  <c r="Z798"/>
  <c r="Y798"/>
  <c r="X798"/>
  <c r="W798"/>
  <c r="V798"/>
  <c r="U798"/>
  <c r="T798"/>
  <c r="S798"/>
  <c r="AA797"/>
  <c r="Z797"/>
  <c r="Y797"/>
  <c r="X797"/>
  <c r="W797"/>
  <c r="V797"/>
  <c r="U797"/>
  <c r="T797"/>
  <c r="S797"/>
  <c r="AA796"/>
  <c r="Z796"/>
  <c r="Y796"/>
  <c r="X796"/>
  <c r="W796"/>
  <c r="V796"/>
  <c r="U796"/>
  <c r="T796"/>
  <c r="S796"/>
  <c r="AA795"/>
  <c r="Z795"/>
  <c r="Y795"/>
  <c r="X795"/>
  <c r="W795"/>
  <c r="V795"/>
  <c r="U795"/>
  <c r="T795"/>
  <c r="S795"/>
  <c r="AA794"/>
  <c r="Z794"/>
  <c r="Y794"/>
  <c r="X794"/>
  <c r="W794"/>
  <c r="V794"/>
  <c r="U794"/>
  <c r="T794"/>
  <c r="S794"/>
  <c r="AA793"/>
  <c r="Z793"/>
  <c r="Y793"/>
  <c r="X793"/>
  <c r="W793"/>
  <c r="V793"/>
  <c r="U793"/>
  <c r="T793"/>
  <c r="S793"/>
  <c r="AA792"/>
  <c r="Z792"/>
  <c r="Y792"/>
  <c r="X792"/>
  <c r="W792"/>
  <c r="V792"/>
  <c r="U792"/>
  <c r="T792"/>
  <c r="S792"/>
  <c r="AA791"/>
  <c r="Z791"/>
  <c r="Y791"/>
  <c r="X791"/>
  <c r="W791"/>
  <c r="V791"/>
  <c r="U791"/>
  <c r="T791"/>
  <c r="S791"/>
  <c r="AA790"/>
  <c r="Z790"/>
  <c r="Y790"/>
  <c r="X790"/>
  <c r="W790"/>
  <c r="V790"/>
  <c r="U790"/>
  <c r="T790"/>
  <c r="S790"/>
  <c r="AA789"/>
  <c r="Z789"/>
  <c r="Y789"/>
  <c r="X789"/>
  <c r="W789"/>
  <c r="V789"/>
  <c r="U789"/>
  <c r="T789"/>
  <c r="S789"/>
  <c r="AA788"/>
  <c r="Z788"/>
  <c r="Y788"/>
  <c r="X788"/>
  <c r="W788"/>
  <c r="V788"/>
  <c r="U788"/>
  <c r="T788"/>
  <c r="S788"/>
  <c r="AA787"/>
  <c r="Z787"/>
  <c r="Y787"/>
  <c r="X787"/>
  <c r="W787"/>
  <c r="V787"/>
  <c r="U787"/>
  <c r="T787"/>
  <c r="S787"/>
  <c r="AA786"/>
  <c r="Z786"/>
  <c r="Y786"/>
  <c r="X786"/>
  <c r="W786"/>
  <c r="V786"/>
  <c r="U786"/>
  <c r="T786"/>
  <c r="S786"/>
  <c r="AA785"/>
  <c r="Z785"/>
  <c r="Y785"/>
  <c r="X785"/>
  <c r="W785"/>
  <c r="V785"/>
  <c r="U785"/>
  <c r="T785"/>
  <c r="S785"/>
  <c r="AA784"/>
  <c r="Z784"/>
  <c r="Y784"/>
  <c r="X784"/>
  <c r="W784"/>
  <c r="V784"/>
  <c r="U784"/>
  <c r="T784"/>
  <c r="S784"/>
  <c r="AA783"/>
  <c r="Z783"/>
  <c r="Y783"/>
  <c r="X783"/>
  <c r="W783"/>
  <c r="V783"/>
  <c r="U783"/>
  <c r="T783"/>
  <c r="S783"/>
  <c r="AA782"/>
  <c r="Z782"/>
  <c r="Y782"/>
  <c r="X782"/>
  <c r="W782"/>
  <c r="V782"/>
  <c r="U782"/>
  <c r="T782"/>
  <c r="S782"/>
  <c r="AA781"/>
  <c r="Z781"/>
  <c r="Y781"/>
  <c r="X781"/>
  <c r="W781"/>
  <c r="V781"/>
  <c r="U781"/>
  <c r="T781"/>
  <c r="S781"/>
  <c r="AA780"/>
  <c r="Z780"/>
  <c r="Y780"/>
  <c r="X780"/>
  <c r="W780"/>
  <c r="V780"/>
  <c r="U780"/>
  <c r="T780"/>
  <c r="S780"/>
  <c r="AA779"/>
  <c r="Z779"/>
  <c r="Y779"/>
  <c r="X779"/>
  <c r="W779"/>
  <c r="V779"/>
  <c r="U779"/>
  <c r="T779"/>
  <c r="S779"/>
  <c r="AA778"/>
  <c r="Z778"/>
  <c r="Y778"/>
  <c r="X778"/>
  <c r="W778"/>
  <c r="V778"/>
  <c r="U778"/>
  <c r="T778"/>
  <c r="S778"/>
  <c r="AA777"/>
  <c r="Z777"/>
  <c r="Y777"/>
  <c r="X777"/>
  <c r="W777"/>
  <c r="V777"/>
  <c r="U777"/>
  <c r="T777"/>
  <c r="S777"/>
  <c r="AA776"/>
  <c r="Z776"/>
  <c r="Y776"/>
  <c r="X776"/>
  <c r="W776"/>
  <c r="V776"/>
  <c r="U776"/>
  <c r="T776"/>
  <c r="S776"/>
  <c r="AA775"/>
  <c r="Z775"/>
  <c r="Y775"/>
  <c r="X775"/>
  <c r="W775"/>
  <c r="V775"/>
  <c r="U775"/>
  <c r="T775"/>
  <c r="S775"/>
  <c r="AA774"/>
  <c r="Z774"/>
  <c r="Y774"/>
  <c r="X774"/>
  <c r="W774"/>
  <c r="V774"/>
  <c r="U774"/>
  <c r="T774"/>
  <c r="S774"/>
  <c r="AA773"/>
  <c r="Z773"/>
  <c r="Y773"/>
  <c r="X773"/>
  <c r="W773"/>
  <c r="V773"/>
  <c r="U773"/>
  <c r="T773"/>
  <c r="S773"/>
  <c r="AA772"/>
  <c r="Z772"/>
  <c r="Y772"/>
  <c r="X772"/>
  <c r="W772"/>
  <c r="V772"/>
  <c r="U772"/>
  <c r="T772"/>
  <c r="S772"/>
  <c r="AA771"/>
  <c r="Z771"/>
  <c r="Y771"/>
  <c r="X771"/>
  <c r="W771"/>
  <c r="V771"/>
  <c r="U771"/>
  <c r="T771"/>
  <c r="S771"/>
  <c r="AA770"/>
  <c r="Z770"/>
  <c r="Y770"/>
  <c r="X770"/>
  <c r="W770"/>
  <c r="V770"/>
  <c r="U770"/>
  <c r="T770"/>
  <c r="S770"/>
  <c r="AA769"/>
  <c r="Z769"/>
  <c r="Y769"/>
  <c r="X769"/>
  <c r="W769"/>
  <c r="V769"/>
  <c r="U769"/>
  <c r="T769"/>
  <c r="S769"/>
  <c r="AA768"/>
  <c r="Z768"/>
  <c r="Y768"/>
  <c r="X768"/>
  <c r="W768"/>
  <c r="V768"/>
  <c r="U768"/>
  <c r="T768"/>
  <c r="S768"/>
  <c r="AA767"/>
  <c r="Z767"/>
  <c r="Y767"/>
  <c r="X767"/>
  <c r="W767"/>
  <c r="V767"/>
  <c r="U767"/>
  <c r="T767"/>
  <c r="S767"/>
  <c r="AA766"/>
  <c r="Z766"/>
  <c r="Y766"/>
  <c r="X766"/>
  <c r="W766"/>
  <c r="V766"/>
  <c r="U766"/>
  <c r="T766"/>
  <c r="S766"/>
  <c r="AA765"/>
  <c r="Z765"/>
  <c r="Y765"/>
  <c r="X765"/>
  <c r="W765"/>
  <c r="V765"/>
  <c r="U765"/>
  <c r="T765"/>
  <c r="S765"/>
  <c r="AA764"/>
  <c r="Z764"/>
  <c r="Y764"/>
  <c r="X764"/>
  <c r="W764"/>
  <c r="V764"/>
  <c r="U764"/>
  <c r="T764"/>
  <c r="S764"/>
  <c r="AA763"/>
  <c r="Z763"/>
  <c r="Y763"/>
  <c r="X763"/>
  <c r="W763"/>
  <c r="V763"/>
  <c r="U763"/>
  <c r="T763"/>
  <c r="S763"/>
  <c r="AA762"/>
  <c r="Z762"/>
  <c r="Y762"/>
  <c r="X762"/>
  <c r="W762"/>
  <c r="V762"/>
  <c r="U762"/>
  <c r="T762"/>
  <c r="S762"/>
  <c r="AA761"/>
  <c r="Z761"/>
  <c r="Y761"/>
  <c r="X761"/>
  <c r="W761"/>
  <c r="V761"/>
  <c r="U761"/>
  <c r="T761"/>
  <c r="S761"/>
  <c r="AA760"/>
  <c r="Z760"/>
  <c r="Y760"/>
  <c r="X760"/>
  <c r="W760"/>
  <c r="V760"/>
  <c r="U760"/>
  <c r="T760"/>
  <c r="S760"/>
  <c r="AA759"/>
  <c r="Z759"/>
  <c r="Y759"/>
  <c r="X759"/>
  <c r="W759"/>
  <c r="V759"/>
  <c r="U759"/>
  <c r="T759"/>
  <c r="S759"/>
  <c r="AA758"/>
  <c r="Z758"/>
  <c r="Y758"/>
  <c r="X758"/>
  <c r="W758"/>
  <c r="V758"/>
  <c r="U758"/>
  <c r="T758"/>
  <c r="S758"/>
  <c r="AA757"/>
  <c r="Z757"/>
  <c r="Y757"/>
  <c r="X757"/>
  <c r="W757"/>
  <c r="V757"/>
  <c r="U757"/>
  <c r="T757"/>
  <c r="S757"/>
  <c r="AA756"/>
  <c r="Z756"/>
  <c r="Y756"/>
  <c r="X756"/>
  <c r="W756"/>
  <c r="V756"/>
  <c r="U756"/>
  <c r="T756"/>
  <c r="S756"/>
  <c r="AA755"/>
  <c r="Z755"/>
  <c r="Y755"/>
  <c r="X755"/>
  <c r="W755"/>
  <c r="V755"/>
  <c r="U755"/>
  <c r="T755"/>
  <c r="S755"/>
  <c r="AA754"/>
  <c r="Z754"/>
  <c r="Y754"/>
  <c r="X754"/>
  <c r="W754"/>
  <c r="V754"/>
  <c r="U754"/>
  <c r="T754"/>
  <c r="S754"/>
  <c r="AA753"/>
  <c r="Z753"/>
  <c r="Y753"/>
  <c r="X753"/>
  <c r="W753"/>
  <c r="V753"/>
  <c r="U753"/>
  <c r="T753"/>
  <c r="S753"/>
  <c r="AA752"/>
  <c r="Z752"/>
  <c r="Y752"/>
  <c r="X752"/>
  <c r="W752"/>
  <c r="V752"/>
  <c r="U752"/>
  <c r="T752"/>
  <c r="S752"/>
  <c r="AA751"/>
  <c r="Z751"/>
  <c r="Y751"/>
  <c r="X751"/>
  <c r="W751"/>
  <c r="V751"/>
  <c r="U751"/>
  <c r="T751"/>
  <c r="S751"/>
  <c r="AA750"/>
  <c r="Z750"/>
  <c r="Y750"/>
  <c r="X750"/>
  <c r="W750"/>
  <c r="V750"/>
  <c r="U750"/>
  <c r="T750"/>
  <c r="S750"/>
  <c r="AA749"/>
  <c r="Z749"/>
  <c r="Y749"/>
  <c r="X749"/>
  <c r="W749"/>
  <c r="V749"/>
  <c r="U749"/>
  <c r="T749"/>
  <c r="S749"/>
  <c r="AA748"/>
  <c r="Z748"/>
  <c r="Y748"/>
  <c r="X748"/>
  <c r="W748"/>
  <c r="V748"/>
  <c r="U748"/>
  <c r="T748"/>
  <c r="S748"/>
  <c r="AA747"/>
  <c r="Z747"/>
  <c r="Y747"/>
  <c r="X747"/>
  <c r="W747"/>
  <c r="V747"/>
  <c r="U747"/>
  <c r="T747"/>
  <c r="S747"/>
  <c r="AA746"/>
  <c r="Z746"/>
  <c r="Y746"/>
  <c r="X746"/>
  <c r="W746"/>
  <c r="V746"/>
  <c r="U746"/>
  <c r="T746"/>
  <c r="S746"/>
  <c r="AA745"/>
  <c r="Z745"/>
  <c r="Y745"/>
  <c r="X745"/>
  <c r="W745"/>
  <c r="V745"/>
  <c r="U745"/>
  <c r="T745"/>
  <c r="S745"/>
  <c r="AA744"/>
  <c r="Z744"/>
  <c r="Y744"/>
  <c r="X744"/>
  <c r="W744"/>
  <c r="V744"/>
  <c r="U744"/>
  <c r="T744"/>
  <c r="S744"/>
  <c r="AA743"/>
  <c r="Z743"/>
  <c r="Y743"/>
  <c r="X743"/>
  <c r="W743"/>
  <c r="V743"/>
  <c r="U743"/>
  <c r="T743"/>
  <c r="S743"/>
  <c r="AA742"/>
  <c r="Z742"/>
  <c r="Y742"/>
  <c r="X742"/>
  <c r="W742"/>
  <c r="V742"/>
  <c r="U742"/>
  <c r="T742"/>
  <c r="S742"/>
  <c r="AA741"/>
  <c r="Z741"/>
  <c r="Y741"/>
  <c r="X741"/>
  <c r="W741"/>
  <c r="V741"/>
  <c r="U741"/>
  <c r="T741"/>
  <c r="S741"/>
  <c r="AA740"/>
  <c r="Z740"/>
  <c r="Y740"/>
  <c r="X740"/>
  <c r="W740"/>
  <c r="V740"/>
  <c r="U740"/>
  <c r="T740"/>
  <c r="S740"/>
  <c r="AA739"/>
  <c r="Z739"/>
  <c r="Y739"/>
  <c r="X739"/>
  <c r="W739"/>
  <c r="V739"/>
  <c r="U739"/>
  <c r="T739"/>
  <c r="S739"/>
  <c r="AA738"/>
  <c r="Z738"/>
  <c r="Y738"/>
  <c r="X738"/>
  <c r="W738"/>
  <c r="V738"/>
  <c r="U738"/>
  <c r="T738"/>
  <c r="S738"/>
  <c r="AA737"/>
  <c r="Z737"/>
  <c r="Y737"/>
  <c r="X737"/>
  <c r="W737"/>
  <c r="V737"/>
  <c r="U737"/>
  <c r="T737"/>
  <c r="S737"/>
  <c r="AA736"/>
  <c r="Z736"/>
  <c r="Y736"/>
  <c r="X736"/>
  <c r="W736"/>
  <c r="V736"/>
  <c r="U736"/>
  <c r="T736"/>
  <c r="S736"/>
  <c r="AA735"/>
  <c r="Z735"/>
  <c r="Y735"/>
  <c r="X735"/>
  <c r="W735"/>
  <c r="V735"/>
  <c r="U735"/>
  <c r="T735"/>
  <c r="S735"/>
  <c r="AA734"/>
  <c r="Z734"/>
  <c r="Y734"/>
  <c r="X734"/>
  <c r="W734"/>
  <c r="V734"/>
  <c r="U734"/>
  <c r="T734"/>
  <c r="S734"/>
  <c r="AA733"/>
  <c r="Z733"/>
  <c r="Y733"/>
  <c r="X733"/>
  <c r="W733"/>
  <c r="V733"/>
  <c r="U733"/>
  <c r="T733"/>
  <c r="S733"/>
  <c r="AA732"/>
  <c r="Z732"/>
  <c r="Y732"/>
  <c r="X732"/>
  <c r="W732"/>
  <c r="V732"/>
  <c r="U732"/>
  <c r="T732"/>
  <c r="S732"/>
  <c r="AA731"/>
  <c r="Z731"/>
  <c r="Y731"/>
  <c r="X731"/>
  <c r="W731"/>
  <c r="V731"/>
  <c r="U731"/>
  <c r="T731"/>
  <c r="S731"/>
  <c r="AA730"/>
  <c r="Z730"/>
  <c r="Y730"/>
  <c r="X730"/>
  <c r="W730"/>
  <c r="V730"/>
  <c r="U730"/>
  <c r="T730"/>
  <c r="S730"/>
  <c r="AA729"/>
  <c r="Z729"/>
  <c r="Y729"/>
  <c r="X729"/>
  <c r="W729"/>
  <c r="V729"/>
  <c r="U729"/>
  <c r="T729"/>
  <c r="S729"/>
  <c r="AA728"/>
  <c r="Z728"/>
  <c r="Y728"/>
  <c r="X728"/>
  <c r="W728"/>
  <c r="V728"/>
  <c r="U728"/>
  <c r="T728"/>
  <c r="S728"/>
  <c r="AA727"/>
  <c r="Z727"/>
  <c r="Y727"/>
  <c r="X727"/>
  <c r="W727"/>
  <c r="V727"/>
  <c r="U727"/>
  <c r="T727"/>
  <c r="S727"/>
  <c r="AA726"/>
  <c r="Z726"/>
  <c r="Y726"/>
  <c r="X726"/>
  <c r="W726"/>
  <c r="V726"/>
  <c r="U726"/>
  <c r="T726"/>
  <c r="S726"/>
  <c r="AA725"/>
  <c r="Z725"/>
  <c r="Y725"/>
  <c r="X725"/>
  <c r="W725"/>
  <c r="V725"/>
  <c r="U725"/>
  <c r="T725"/>
  <c r="S725"/>
  <c r="AA724"/>
  <c r="Z724"/>
  <c r="Y724"/>
  <c r="X724"/>
  <c r="W724"/>
  <c r="V724"/>
  <c r="U724"/>
  <c r="T724"/>
  <c r="S724"/>
  <c r="AA723"/>
  <c r="Z723"/>
  <c r="Y723"/>
  <c r="X723"/>
  <c r="W723"/>
  <c r="V723"/>
  <c r="U723"/>
  <c r="T723"/>
  <c r="S723"/>
  <c r="AA722"/>
  <c r="Z722"/>
  <c r="Y722"/>
  <c r="X722"/>
  <c r="W722"/>
  <c r="V722"/>
  <c r="U722"/>
  <c r="T722"/>
  <c r="S722"/>
  <c r="AA721"/>
  <c r="Z721"/>
  <c r="Y721"/>
  <c r="X721"/>
  <c r="W721"/>
  <c r="V721"/>
  <c r="U721"/>
  <c r="T721"/>
  <c r="S721"/>
  <c r="AA720"/>
  <c r="Z720"/>
  <c r="Y720"/>
  <c r="X720"/>
  <c r="W720"/>
  <c r="V720"/>
  <c r="U720"/>
  <c r="T720"/>
  <c r="S720"/>
  <c r="AA719"/>
  <c r="Z719"/>
  <c r="Y719"/>
  <c r="X719"/>
  <c r="W719"/>
  <c r="V719"/>
  <c r="U719"/>
  <c r="T719"/>
  <c r="S719"/>
  <c r="AA718"/>
  <c r="Z718"/>
  <c r="Y718"/>
  <c r="X718"/>
  <c r="W718"/>
  <c r="V718"/>
  <c r="U718"/>
  <c r="T718"/>
  <c r="S718"/>
  <c r="AA717"/>
  <c r="Z717"/>
  <c r="Y717"/>
  <c r="X717"/>
  <c r="W717"/>
  <c r="V717"/>
  <c r="U717"/>
  <c r="T717"/>
  <c r="S717"/>
  <c r="AA716"/>
  <c r="Z716"/>
  <c r="Y716"/>
  <c r="X716"/>
  <c r="W716"/>
  <c r="V716"/>
  <c r="U716"/>
  <c r="T716"/>
  <c r="S716"/>
  <c r="AA715"/>
  <c r="Z715"/>
  <c r="Y715"/>
  <c r="X715"/>
  <c r="W715"/>
  <c r="V715"/>
  <c r="U715"/>
  <c r="T715"/>
  <c r="S715"/>
  <c r="AA714"/>
  <c r="Z714"/>
  <c r="Y714"/>
  <c r="X714"/>
  <c r="W714"/>
  <c r="V714"/>
  <c r="U714"/>
  <c r="T714"/>
  <c r="S714"/>
  <c r="AA713"/>
  <c r="Z713"/>
  <c r="Y713"/>
  <c r="X713"/>
  <c r="W713"/>
  <c r="V713"/>
  <c r="U713"/>
  <c r="T713"/>
  <c r="S713"/>
  <c r="AA712"/>
  <c r="Z712"/>
  <c r="Y712"/>
  <c r="X712"/>
  <c r="W712"/>
  <c r="V712"/>
  <c r="U712"/>
  <c r="T712"/>
  <c r="S712"/>
  <c r="AA711"/>
  <c r="Z711"/>
  <c r="Y711"/>
  <c r="X711"/>
  <c r="W711"/>
  <c r="V711"/>
  <c r="U711"/>
  <c r="T711"/>
  <c r="S711"/>
  <c r="AA710"/>
  <c r="Z710"/>
  <c r="Y710"/>
  <c r="X710"/>
  <c r="W710"/>
  <c r="V710"/>
  <c r="U710"/>
  <c r="T710"/>
  <c r="S710"/>
  <c r="AA709"/>
  <c r="Z709"/>
  <c r="Y709"/>
  <c r="X709"/>
  <c r="W709"/>
  <c r="V709"/>
  <c r="U709"/>
  <c r="T709"/>
  <c r="S709"/>
  <c r="AA708"/>
  <c r="Z708"/>
  <c r="Y708"/>
  <c r="X708"/>
  <c r="W708"/>
  <c r="V708"/>
  <c r="U708"/>
  <c r="T708"/>
  <c r="S708"/>
  <c r="AA707"/>
  <c r="Z707"/>
  <c r="Y707"/>
  <c r="X707"/>
  <c r="W707"/>
  <c r="V707"/>
  <c r="U707"/>
  <c r="T707"/>
  <c r="S707"/>
  <c r="AA706"/>
  <c r="Z706"/>
  <c r="Y706"/>
  <c r="X706"/>
  <c r="W706"/>
  <c r="V706"/>
  <c r="U706"/>
  <c r="T706"/>
  <c r="S706"/>
  <c r="AA705"/>
  <c r="Z705"/>
  <c r="Y705"/>
  <c r="X705"/>
  <c r="W705"/>
  <c r="V705"/>
  <c r="U705"/>
  <c r="T705"/>
  <c r="S705"/>
  <c r="AA704"/>
  <c r="Z704"/>
  <c r="Y704"/>
  <c r="X704"/>
  <c r="W704"/>
  <c r="V704"/>
  <c r="U704"/>
  <c r="T704"/>
  <c r="S704"/>
  <c r="AA703"/>
  <c r="Z703"/>
  <c r="Y703"/>
  <c r="X703"/>
  <c r="W703"/>
  <c r="V703"/>
  <c r="U703"/>
  <c r="T703"/>
  <c r="S703"/>
  <c r="AA702"/>
  <c r="Z702"/>
  <c r="Y702"/>
  <c r="X702"/>
  <c r="W702"/>
  <c r="V702"/>
  <c r="U702"/>
  <c r="T702"/>
  <c r="S702"/>
  <c r="AA701"/>
  <c r="Z701"/>
  <c r="Y701"/>
  <c r="X701"/>
  <c r="W701"/>
  <c r="V701"/>
  <c r="U701"/>
  <c r="T701"/>
  <c r="S701"/>
  <c r="AA700"/>
  <c r="Z700"/>
  <c r="Y700"/>
  <c r="X700"/>
  <c r="W700"/>
  <c r="V700"/>
  <c r="U700"/>
  <c r="T700"/>
  <c r="S700"/>
  <c r="AA699"/>
  <c r="Z699"/>
  <c r="Y699"/>
  <c r="X699"/>
  <c r="W699"/>
  <c r="V699"/>
  <c r="U699"/>
  <c r="T699"/>
  <c r="S699"/>
  <c r="AA698"/>
  <c r="Z698"/>
  <c r="Y698"/>
  <c r="X698"/>
  <c r="W698"/>
  <c r="V698"/>
  <c r="U698"/>
  <c r="T698"/>
  <c r="S698"/>
  <c r="AA697"/>
  <c r="Z697"/>
  <c r="Y697"/>
  <c r="X697"/>
  <c r="W697"/>
  <c r="V697"/>
  <c r="U697"/>
  <c r="T697"/>
  <c r="S697"/>
  <c r="AA696"/>
  <c r="Z696"/>
  <c r="Y696"/>
  <c r="X696"/>
  <c r="W696"/>
  <c r="V696"/>
  <c r="U696"/>
  <c r="T696"/>
  <c r="S696"/>
  <c r="AA695"/>
  <c r="Z695"/>
  <c r="Y695"/>
  <c r="X695"/>
  <c r="W695"/>
  <c r="V695"/>
  <c r="U695"/>
  <c r="T695"/>
  <c r="S695"/>
  <c r="AA694"/>
  <c r="Z694"/>
  <c r="Y694"/>
  <c r="X694"/>
  <c r="W694"/>
  <c r="V694"/>
  <c r="U694"/>
  <c r="T694"/>
  <c r="S694"/>
  <c r="AA693"/>
  <c r="Z693"/>
  <c r="Y693"/>
  <c r="X693"/>
  <c r="W693"/>
  <c r="V693"/>
  <c r="U693"/>
  <c r="T693"/>
  <c r="S693"/>
  <c r="AA692"/>
  <c r="Z692"/>
  <c r="Y692"/>
  <c r="X692"/>
  <c r="W692"/>
  <c r="V692"/>
  <c r="U692"/>
  <c r="T692"/>
  <c r="S692"/>
  <c r="AA691"/>
  <c r="Z691"/>
  <c r="Y691"/>
  <c r="X691"/>
  <c r="W691"/>
  <c r="V691"/>
  <c r="U691"/>
  <c r="T691"/>
  <c r="S691"/>
  <c r="AA690"/>
  <c r="Z690"/>
  <c r="Y690"/>
  <c r="X690"/>
  <c r="W690"/>
  <c r="V690"/>
  <c r="U690"/>
  <c r="T690"/>
  <c r="S690"/>
  <c r="AA689"/>
  <c r="Z689"/>
  <c r="Y689"/>
  <c r="X689"/>
  <c r="W689"/>
  <c r="V689"/>
  <c r="U689"/>
  <c r="T689"/>
  <c r="S689"/>
  <c r="AA688"/>
  <c r="Z688"/>
  <c r="Y688"/>
  <c r="X688"/>
  <c r="W688"/>
  <c r="V688"/>
  <c r="U688"/>
  <c r="T688"/>
  <c r="S688"/>
  <c r="AA687"/>
  <c r="Z687"/>
  <c r="Y687"/>
  <c r="X687"/>
  <c r="W687"/>
  <c r="V687"/>
  <c r="U687"/>
  <c r="T687"/>
  <c r="S687"/>
  <c r="AA686"/>
  <c r="Z686"/>
  <c r="Y686"/>
  <c r="X686"/>
  <c r="W686"/>
  <c r="V686"/>
  <c r="U686"/>
  <c r="T686"/>
  <c r="S686"/>
  <c r="AA685"/>
  <c r="Z685"/>
  <c r="Y685"/>
  <c r="X685"/>
  <c r="W685"/>
  <c r="V685"/>
  <c r="U685"/>
  <c r="T685"/>
  <c r="S685"/>
  <c r="AA684"/>
  <c r="Z684"/>
  <c r="Y684"/>
  <c r="X684"/>
  <c r="W684"/>
  <c r="V684"/>
  <c r="U684"/>
  <c r="T684"/>
  <c r="S684"/>
  <c r="AA683"/>
  <c r="Z683"/>
  <c r="Y683"/>
  <c r="X683"/>
  <c r="W683"/>
  <c r="V683"/>
  <c r="U683"/>
  <c r="T683"/>
  <c r="S683"/>
  <c r="AA682"/>
  <c r="Z682"/>
  <c r="Y682"/>
  <c r="X682"/>
  <c r="W682"/>
  <c r="V682"/>
  <c r="U682"/>
  <c r="T682"/>
  <c r="S682"/>
  <c r="AA681"/>
  <c r="Z681"/>
  <c r="Y681"/>
  <c r="X681"/>
  <c r="W681"/>
  <c r="V681"/>
  <c r="U681"/>
  <c r="T681"/>
  <c r="S681"/>
  <c r="AA680"/>
  <c r="Z680"/>
  <c r="Y680"/>
  <c r="X680"/>
  <c r="W680"/>
  <c r="V680"/>
  <c r="U680"/>
  <c r="T680"/>
  <c r="S680"/>
  <c r="AA679"/>
  <c r="Z679"/>
  <c r="Y679"/>
  <c r="X679"/>
  <c r="W679"/>
  <c r="V679"/>
  <c r="U679"/>
  <c r="T679"/>
  <c r="S679"/>
  <c r="AA678"/>
  <c r="Z678"/>
  <c r="Y678"/>
  <c r="X678"/>
  <c r="W678"/>
  <c r="V678"/>
  <c r="U678"/>
  <c r="T678"/>
  <c r="S678"/>
  <c r="AA677"/>
  <c r="Z677"/>
  <c r="Y677"/>
  <c r="X677"/>
  <c r="W677"/>
  <c r="V677"/>
  <c r="U677"/>
  <c r="T677"/>
  <c r="S677"/>
  <c r="AA676"/>
  <c r="Z676"/>
  <c r="Y676"/>
  <c r="X676"/>
  <c r="W676"/>
  <c r="V676"/>
  <c r="U676"/>
  <c r="T676"/>
  <c r="S676"/>
  <c r="AA675"/>
  <c r="Z675"/>
  <c r="Y675"/>
  <c r="X675"/>
  <c r="W675"/>
  <c r="V675"/>
  <c r="U675"/>
  <c r="T675"/>
  <c r="S675"/>
  <c r="AA674"/>
  <c r="Z674"/>
  <c r="Y674"/>
  <c r="X674"/>
  <c r="W674"/>
  <c r="V674"/>
  <c r="U674"/>
  <c r="T674"/>
  <c r="S674"/>
  <c r="AA673"/>
  <c r="Z673"/>
  <c r="Y673"/>
  <c r="X673"/>
  <c r="W673"/>
  <c r="V673"/>
  <c r="U673"/>
  <c r="T673"/>
  <c r="S673"/>
  <c r="AA672"/>
  <c r="Z672"/>
  <c r="Y672"/>
  <c r="X672"/>
  <c r="W672"/>
  <c r="V672"/>
  <c r="U672"/>
  <c r="T672"/>
  <c r="S672"/>
  <c r="AA671"/>
  <c r="Z671"/>
  <c r="Y671"/>
  <c r="X671"/>
  <c r="W671"/>
  <c r="V671"/>
  <c r="U671"/>
  <c r="T671"/>
  <c r="S671"/>
  <c r="AA670"/>
  <c r="Z670"/>
  <c r="Y670"/>
  <c r="X670"/>
  <c r="W670"/>
  <c r="V670"/>
  <c r="U670"/>
  <c r="T670"/>
  <c r="S670"/>
  <c r="AA669"/>
  <c r="Z669"/>
  <c r="Y669"/>
  <c r="X669"/>
  <c r="W669"/>
  <c r="V669"/>
  <c r="U669"/>
  <c r="T669"/>
  <c r="S669"/>
  <c r="AA668"/>
  <c r="Z668"/>
  <c r="Y668"/>
  <c r="X668"/>
  <c r="W668"/>
  <c r="V668"/>
  <c r="U668"/>
  <c r="T668"/>
  <c r="S668"/>
  <c r="AA667"/>
  <c r="Z667"/>
  <c r="Y667"/>
  <c r="X667"/>
  <c r="W667"/>
  <c r="V667"/>
  <c r="U667"/>
  <c r="T667"/>
  <c r="S667"/>
  <c r="AA666"/>
  <c r="Z666"/>
  <c r="Y666"/>
  <c r="X666"/>
  <c r="W666"/>
  <c r="V666"/>
  <c r="U666"/>
  <c r="T666"/>
  <c r="S666"/>
  <c r="AA665"/>
  <c r="Z665"/>
  <c r="Y665"/>
  <c r="X665"/>
  <c r="W665"/>
  <c r="V665"/>
  <c r="U665"/>
  <c r="T665"/>
  <c r="S665"/>
  <c r="AA664"/>
  <c r="Z664"/>
  <c r="Y664"/>
  <c r="X664"/>
  <c r="W664"/>
  <c r="V664"/>
  <c r="U664"/>
  <c r="T664"/>
  <c r="S664"/>
  <c r="AA663"/>
  <c r="Z663"/>
  <c r="Y663"/>
  <c r="X663"/>
  <c r="W663"/>
  <c r="V663"/>
  <c r="U663"/>
  <c r="T663"/>
  <c r="S663"/>
  <c r="AA662"/>
  <c r="Z662"/>
  <c r="Y662"/>
  <c r="X662"/>
  <c r="W662"/>
  <c r="V662"/>
  <c r="U662"/>
  <c r="T662"/>
  <c r="S662"/>
  <c r="AA661"/>
  <c r="Z661"/>
  <c r="Y661"/>
  <c r="X661"/>
  <c r="W661"/>
  <c r="V661"/>
  <c r="U661"/>
  <c r="T661"/>
  <c r="S661"/>
  <c r="AA660"/>
  <c r="Z660"/>
  <c r="Y660"/>
  <c r="X660"/>
  <c r="W660"/>
  <c r="V660"/>
  <c r="U660"/>
  <c r="T660"/>
  <c r="S660"/>
  <c r="AA659"/>
  <c r="Z659"/>
  <c r="Y659"/>
  <c r="X659"/>
  <c r="W659"/>
  <c r="V659"/>
  <c r="U659"/>
  <c r="T659"/>
  <c r="S659"/>
  <c r="AA658"/>
  <c r="Z658"/>
  <c r="Y658"/>
  <c r="X658"/>
  <c r="W658"/>
  <c r="V658"/>
  <c r="U658"/>
  <c r="T658"/>
  <c r="S658"/>
  <c r="AA657"/>
  <c r="Z657"/>
  <c r="Y657"/>
  <c r="X657"/>
  <c r="W657"/>
  <c r="V657"/>
  <c r="U657"/>
  <c r="T657"/>
  <c r="S657"/>
  <c r="AA656"/>
  <c r="Z656"/>
  <c r="Y656"/>
  <c r="X656"/>
  <c r="W656"/>
  <c r="V656"/>
  <c r="U656"/>
  <c r="T656"/>
  <c r="S656"/>
  <c r="AA655"/>
  <c r="Z655"/>
  <c r="Y655"/>
  <c r="X655"/>
  <c r="W655"/>
  <c r="V655"/>
  <c r="U655"/>
  <c r="T655"/>
  <c r="S655"/>
  <c r="AA654"/>
  <c r="Z654"/>
  <c r="Y654"/>
  <c r="X654"/>
  <c r="W654"/>
  <c r="V654"/>
  <c r="U654"/>
  <c r="T654"/>
  <c r="S654"/>
  <c r="AA653"/>
  <c r="Z653"/>
  <c r="Y653"/>
  <c r="X653"/>
  <c r="W653"/>
  <c r="V653"/>
  <c r="U653"/>
  <c r="T653"/>
  <c r="S653"/>
  <c r="AA652"/>
  <c r="Z652"/>
  <c r="Y652"/>
  <c r="X652"/>
  <c r="W652"/>
  <c r="V652"/>
  <c r="U652"/>
  <c r="T652"/>
  <c r="S652"/>
  <c r="AA651"/>
  <c r="Z651"/>
  <c r="Y651"/>
  <c r="X651"/>
  <c r="W651"/>
  <c r="V651"/>
  <c r="U651"/>
  <c r="T651"/>
  <c r="S651"/>
  <c r="AA650"/>
  <c r="Z650"/>
  <c r="Y650"/>
  <c r="X650"/>
  <c r="W650"/>
  <c r="V650"/>
  <c r="U650"/>
  <c r="T650"/>
  <c r="S650"/>
  <c r="AA649"/>
  <c r="Z649"/>
  <c r="Y649"/>
  <c r="X649"/>
  <c r="W649"/>
  <c r="V649"/>
  <c r="U649"/>
  <c r="T649"/>
  <c r="S649"/>
  <c r="AA648"/>
  <c r="Z648"/>
  <c r="Y648"/>
  <c r="X648"/>
  <c r="W648"/>
  <c r="V648"/>
  <c r="U648"/>
  <c r="T648"/>
  <c r="S648"/>
  <c r="AA647"/>
  <c r="Z647"/>
  <c r="Y647"/>
  <c r="X647"/>
  <c r="W647"/>
  <c r="V647"/>
  <c r="U647"/>
  <c r="T647"/>
  <c r="S647"/>
  <c r="AA646"/>
  <c r="Z646"/>
  <c r="Y646"/>
  <c r="X646"/>
  <c r="W646"/>
  <c r="V646"/>
  <c r="U646"/>
  <c r="T646"/>
  <c r="S646"/>
  <c r="AA645"/>
  <c r="Z645"/>
  <c r="Y645"/>
  <c r="X645"/>
  <c r="W645"/>
  <c r="V645"/>
  <c r="U645"/>
  <c r="T645"/>
  <c r="S645"/>
  <c r="AA644"/>
  <c r="Z644"/>
  <c r="Y644"/>
  <c r="X644"/>
  <c r="W644"/>
  <c r="V644"/>
  <c r="U644"/>
  <c r="T644"/>
  <c r="S644"/>
  <c r="AA643"/>
  <c r="Z643"/>
  <c r="Y643"/>
  <c r="X643"/>
  <c r="W643"/>
  <c r="V643"/>
  <c r="U643"/>
  <c r="T643"/>
  <c r="S643"/>
  <c r="AA642"/>
  <c r="Z642"/>
  <c r="Y642"/>
  <c r="X642"/>
  <c r="W642"/>
  <c r="V642"/>
  <c r="U642"/>
  <c r="T642"/>
  <c r="S642"/>
  <c r="AA641"/>
  <c r="Z641"/>
  <c r="Y641"/>
  <c r="X641"/>
  <c r="W641"/>
  <c r="V641"/>
  <c r="U641"/>
  <c r="T641"/>
  <c r="S641"/>
  <c r="AA640"/>
  <c r="Z640"/>
  <c r="Y640"/>
  <c r="X640"/>
  <c r="W640"/>
  <c r="V640"/>
  <c r="U640"/>
  <c r="T640"/>
  <c r="S640"/>
  <c r="AA639"/>
  <c r="Z639"/>
  <c r="Y639"/>
  <c r="X639"/>
  <c r="W639"/>
  <c r="V639"/>
  <c r="U639"/>
  <c r="T639"/>
  <c r="S639"/>
  <c r="AA638"/>
  <c r="Z638"/>
  <c r="Y638"/>
  <c r="X638"/>
  <c r="W638"/>
  <c r="V638"/>
  <c r="U638"/>
  <c r="T638"/>
  <c r="S638"/>
  <c r="AA637"/>
  <c r="Z637"/>
  <c r="Y637"/>
  <c r="X637"/>
  <c r="W637"/>
  <c r="V637"/>
  <c r="U637"/>
  <c r="T637"/>
  <c r="S637"/>
  <c r="AA636"/>
  <c r="Z636"/>
  <c r="Y636"/>
  <c r="X636"/>
  <c r="W636"/>
  <c r="V636"/>
  <c r="U636"/>
  <c r="T636"/>
  <c r="S636"/>
  <c r="AA635"/>
  <c r="Z635"/>
  <c r="Y635"/>
  <c r="X635"/>
  <c r="W635"/>
  <c r="V635"/>
  <c r="U635"/>
  <c r="T635"/>
  <c r="S635"/>
  <c r="AA634"/>
  <c r="Z634"/>
  <c r="Y634"/>
  <c r="X634"/>
  <c r="W634"/>
  <c r="V634"/>
  <c r="U634"/>
  <c r="T634"/>
  <c r="S634"/>
  <c r="AA633"/>
  <c r="Z633"/>
  <c r="Y633"/>
  <c r="X633"/>
  <c r="W633"/>
  <c r="V633"/>
  <c r="U633"/>
  <c r="T633"/>
  <c r="S633"/>
  <c r="AA632"/>
  <c r="Z632"/>
  <c r="Y632"/>
  <c r="X632"/>
  <c r="W632"/>
  <c r="V632"/>
  <c r="U632"/>
  <c r="T632"/>
  <c r="S632"/>
  <c r="AA631"/>
  <c r="Z631"/>
  <c r="Y631"/>
  <c r="X631"/>
  <c r="W631"/>
  <c r="V631"/>
  <c r="U631"/>
  <c r="T631"/>
  <c r="S631"/>
  <c r="AA630"/>
  <c r="Z630"/>
  <c r="Y630"/>
  <c r="X630"/>
  <c r="W630"/>
  <c r="V630"/>
  <c r="U630"/>
  <c r="T630"/>
  <c r="S630"/>
  <c r="AA629"/>
  <c r="Z629"/>
  <c r="Y629"/>
  <c r="X629"/>
  <c r="W629"/>
  <c r="V629"/>
  <c r="U629"/>
  <c r="T629"/>
  <c r="S629"/>
  <c r="AA628"/>
  <c r="Z628"/>
  <c r="Y628"/>
  <c r="X628"/>
  <c r="W628"/>
  <c r="V628"/>
  <c r="U628"/>
  <c r="T628"/>
  <c r="S628"/>
  <c r="AA627"/>
  <c r="Z627"/>
  <c r="Y627"/>
  <c r="X627"/>
  <c r="W627"/>
  <c r="V627"/>
  <c r="U627"/>
  <c r="T627"/>
  <c r="S627"/>
  <c r="AA626"/>
  <c r="Z626"/>
  <c r="Y626"/>
  <c r="X626"/>
  <c r="W626"/>
  <c r="V626"/>
  <c r="U626"/>
  <c r="T626"/>
  <c r="S626"/>
  <c r="AA625"/>
  <c r="Z625"/>
  <c r="Y625"/>
  <c r="X625"/>
  <c r="W625"/>
  <c r="V625"/>
  <c r="U625"/>
  <c r="T625"/>
  <c r="S625"/>
  <c r="AA624"/>
  <c r="Z624"/>
  <c r="Y624"/>
  <c r="X624"/>
  <c r="W624"/>
  <c r="V624"/>
  <c r="U624"/>
  <c r="T624"/>
  <c r="S624"/>
  <c r="AA623"/>
  <c r="Z623"/>
  <c r="Y623"/>
  <c r="X623"/>
  <c r="W623"/>
  <c r="V623"/>
  <c r="U623"/>
  <c r="T623"/>
  <c r="S623"/>
  <c r="AA622"/>
  <c r="Z622"/>
  <c r="Y622"/>
  <c r="X622"/>
  <c r="W622"/>
  <c r="V622"/>
  <c r="U622"/>
  <c r="T622"/>
  <c r="S622"/>
  <c r="AA621"/>
  <c r="Z621"/>
  <c r="Y621"/>
  <c r="X621"/>
  <c r="W621"/>
  <c r="V621"/>
  <c r="U621"/>
  <c r="T621"/>
  <c r="S621"/>
  <c r="AA620"/>
  <c r="Z620"/>
  <c r="Y620"/>
  <c r="X620"/>
  <c r="W620"/>
  <c r="V620"/>
  <c r="U620"/>
  <c r="T620"/>
  <c r="S620"/>
  <c r="AA619"/>
  <c r="Z619"/>
  <c r="Y619"/>
  <c r="X619"/>
  <c r="W619"/>
  <c r="V619"/>
  <c r="U619"/>
  <c r="T619"/>
  <c r="S619"/>
  <c r="AA618"/>
  <c r="Z618"/>
  <c r="Y618"/>
  <c r="X618"/>
  <c r="W618"/>
  <c r="V618"/>
  <c r="U618"/>
  <c r="T618"/>
  <c r="S618"/>
  <c r="AA617"/>
  <c r="Z617"/>
  <c r="Y617"/>
  <c r="X617"/>
  <c r="W617"/>
  <c r="V617"/>
  <c r="U617"/>
  <c r="T617"/>
  <c r="S617"/>
  <c r="AA616"/>
  <c r="Z616"/>
  <c r="Y616"/>
  <c r="X616"/>
  <c r="W616"/>
  <c r="V616"/>
  <c r="U616"/>
  <c r="T616"/>
  <c r="S616"/>
  <c r="AA615"/>
  <c r="Z615"/>
  <c r="Y615"/>
  <c r="X615"/>
  <c r="W615"/>
  <c r="V615"/>
  <c r="U615"/>
  <c r="T615"/>
  <c r="S615"/>
  <c r="AA614"/>
  <c r="Z614"/>
  <c r="Y614"/>
  <c r="X614"/>
  <c r="W614"/>
  <c r="V614"/>
  <c r="U614"/>
  <c r="T614"/>
  <c r="S614"/>
  <c r="AA613"/>
  <c r="Z613"/>
  <c r="Y613"/>
  <c r="X613"/>
  <c r="W613"/>
  <c r="V613"/>
  <c r="U613"/>
  <c r="T613"/>
  <c r="S613"/>
  <c r="AA612"/>
  <c r="Z612"/>
  <c r="Y612"/>
  <c r="X612"/>
  <c r="W612"/>
  <c r="V612"/>
  <c r="U612"/>
  <c r="T612"/>
  <c r="S612"/>
  <c r="AA611"/>
  <c r="Z611"/>
  <c r="Y611"/>
  <c r="X611"/>
  <c r="W611"/>
  <c r="V611"/>
  <c r="U611"/>
  <c r="T611"/>
  <c r="S611"/>
  <c r="AA610"/>
  <c r="Z610"/>
  <c r="Y610"/>
  <c r="X610"/>
  <c r="W610"/>
  <c r="V610"/>
  <c r="U610"/>
  <c r="T610"/>
  <c r="S610"/>
  <c r="AA609"/>
  <c r="Z609"/>
  <c r="Y609"/>
  <c r="X609"/>
  <c r="W609"/>
  <c r="V609"/>
  <c r="U609"/>
  <c r="T609"/>
  <c r="S609"/>
  <c r="AA608"/>
  <c r="Z608"/>
  <c r="Y608"/>
  <c r="X608"/>
  <c r="W608"/>
  <c r="V608"/>
  <c r="U608"/>
  <c r="T608"/>
  <c r="S608"/>
  <c r="AA607"/>
  <c r="Z607"/>
  <c r="Y607"/>
  <c r="X607"/>
  <c r="W607"/>
  <c r="V607"/>
  <c r="U607"/>
  <c r="T607"/>
  <c r="S607"/>
  <c r="AA606"/>
  <c r="Z606"/>
  <c r="Y606"/>
  <c r="X606"/>
  <c r="W606"/>
  <c r="V606"/>
  <c r="U606"/>
  <c r="T606"/>
  <c r="S606"/>
  <c r="AA605"/>
  <c r="Z605"/>
  <c r="Y605"/>
  <c r="X605"/>
  <c r="W605"/>
  <c r="V605"/>
  <c r="U605"/>
  <c r="T605"/>
  <c r="S605"/>
  <c r="AA604"/>
  <c r="Z604"/>
  <c r="Y604"/>
  <c r="X604"/>
  <c r="W604"/>
  <c r="V604"/>
  <c r="U604"/>
  <c r="T604"/>
  <c r="S604"/>
  <c r="AA603"/>
  <c r="Z603"/>
  <c r="Y603"/>
  <c r="X603"/>
  <c r="W603"/>
  <c r="V603"/>
  <c r="U603"/>
  <c r="T603"/>
  <c r="S603"/>
  <c r="AA602"/>
  <c r="Z602"/>
  <c r="Y602"/>
  <c r="X602"/>
  <c r="W602"/>
  <c r="V602"/>
  <c r="U602"/>
  <c r="T602"/>
  <c r="S602"/>
  <c r="AA601"/>
  <c r="Z601"/>
  <c r="Y601"/>
  <c r="X601"/>
  <c r="W601"/>
  <c r="V601"/>
  <c r="U601"/>
  <c r="T601"/>
  <c r="S601"/>
  <c r="AA600"/>
  <c r="Z600"/>
  <c r="Y600"/>
  <c r="X600"/>
  <c r="W600"/>
  <c r="V600"/>
  <c r="U600"/>
  <c r="T600"/>
  <c r="S600"/>
  <c r="AA599"/>
  <c r="Z599"/>
  <c r="Y599"/>
  <c r="X599"/>
  <c r="W599"/>
  <c r="V599"/>
  <c r="U599"/>
  <c r="T599"/>
  <c r="S599"/>
  <c r="AA598"/>
  <c r="Z598"/>
  <c r="Y598"/>
  <c r="X598"/>
  <c r="W598"/>
  <c r="V598"/>
  <c r="U598"/>
  <c r="T598"/>
  <c r="S598"/>
  <c r="AA597"/>
  <c r="Z597"/>
  <c r="Y597"/>
  <c r="X597"/>
  <c r="W597"/>
  <c r="V597"/>
  <c r="U597"/>
  <c r="T597"/>
  <c r="S597"/>
  <c r="AA596"/>
  <c r="Z596"/>
  <c r="Y596"/>
  <c r="X596"/>
  <c r="W596"/>
  <c r="V596"/>
  <c r="U596"/>
  <c r="T596"/>
  <c r="S596"/>
  <c r="AA595"/>
  <c r="Z595"/>
  <c r="Y595"/>
  <c r="X595"/>
  <c r="W595"/>
  <c r="V595"/>
  <c r="U595"/>
  <c r="T595"/>
  <c r="S595"/>
  <c r="AA594"/>
  <c r="Z594"/>
  <c r="Y594"/>
  <c r="X594"/>
  <c r="W594"/>
  <c r="V594"/>
  <c r="U594"/>
  <c r="T594"/>
  <c r="S594"/>
  <c r="AA593"/>
  <c r="Z593"/>
  <c r="Y593"/>
  <c r="X593"/>
  <c r="W593"/>
  <c r="V593"/>
  <c r="U593"/>
  <c r="T593"/>
  <c r="S593"/>
  <c r="AA592"/>
  <c r="Z592"/>
  <c r="Y592"/>
  <c r="X592"/>
  <c r="W592"/>
  <c r="V592"/>
  <c r="U592"/>
  <c r="T592"/>
  <c r="S592"/>
  <c r="AA591"/>
  <c r="Z591"/>
  <c r="Y591"/>
  <c r="X591"/>
  <c r="W591"/>
  <c r="V591"/>
  <c r="U591"/>
  <c r="T591"/>
  <c r="S591"/>
  <c r="AA590"/>
  <c r="Z590"/>
  <c r="Y590"/>
  <c r="X590"/>
  <c r="W590"/>
  <c r="V590"/>
  <c r="U590"/>
  <c r="T590"/>
  <c r="S590"/>
  <c r="AA589"/>
  <c r="Z589"/>
  <c r="Y589"/>
  <c r="X589"/>
  <c r="W589"/>
  <c r="V589"/>
  <c r="U589"/>
  <c r="T589"/>
  <c r="S589"/>
  <c r="AA588"/>
  <c r="Z588"/>
  <c r="Y588"/>
  <c r="X588"/>
  <c r="W588"/>
  <c r="V588"/>
  <c r="U588"/>
  <c r="T588"/>
  <c r="S588"/>
  <c r="AA587"/>
  <c r="Z587"/>
  <c r="Y587"/>
  <c r="X587"/>
  <c r="W587"/>
  <c r="V587"/>
  <c r="U587"/>
  <c r="T587"/>
  <c r="S587"/>
  <c r="AA586"/>
  <c r="Z586"/>
  <c r="Y586"/>
  <c r="X586"/>
  <c r="W586"/>
  <c r="V586"/>
  <c r="U586"/>
  <c r="T586"/>
  <c r="S586"/>
  <c r="AA585"/>
  <c r="Z585"/>
  <c r="Y585"/>
  <c r="X585"/>
  <c r="W585"/>
  <c r="V585"/>
  <c r="U585"/>
  <c r="T585"/>
  <c r="S585"/>
  <c r="AA584"/>
  <c r="Z584"/>
  <c r="Y584"/>
  <c r="X584"/>
  <c r="W584"/>
  <c r="V584"/>
  <c r="U584"/>
  <c r="T584"/>
  <c r="S584"/>
  <c r="AA583"/>
  <c r="Z583"/>
  <c r="Y583"/>
  <c r="X583"/>
  <c r="W583"/>
  <c r="V583"/>
  <c r="U583"/>
  <c r="T583"/>
  <c r="S583"/>
  <c r="AA582"/>
  <c r="Z582"/>
  <c r="Y582"/>
  <c r="X582"/>
  <c r="W582"/>
  <c r="V582"/>
  <c r="U582"/>
  <c r="T582"/>
  <c r="S582"/>
  <c r="AA581"/>
  <c r="Z581"/>
  <c r="Y581"/>
  <c r="X581"/>
  <c r="W581"/>
  <c r="V581"/>
  <c r="U581"/>
  <c r="T581"/>
  <c r="S581"/>
  <c r="AA580"/>
  <c r="Z580"/>
  <c r="Y580"/>
  <c r="X580"/>
  <c r="W580"/>
  <c r="V580"/>
  <c r="U580"/>
  <c r="T580"/>
  <c r="S580"/>
  <c r="AA579"/>
  <c r="Z579"/>
  <c r="Y579"/>
  <c r="X579"/>
  <c r="W579"/>
  <c r="V579"/>
  <c r="U579"/>
  <c r="T579"/>
  <c r="S579"/>
  <c r="AA578"/>
  <c r="Z578"/>
  <c r="Y578"/>
  <c r="X578"/>
  <c r="W578"/>
  <c r="V578"/>
  <c r="U578"/>
  <c r="T578"/>
  <c r="S578"/>
  <c r="AA577"/>
  <c r="Z577"/>
  <c r="Y577"/>
  <c r="X577"/>
  <c r="W577"/>
  <c r="V577"/>
  <c r="U577"/>
  <c r="T577"/>
  <c r="S577"/>
  <c r="AA576"/>
  <c r="Z576"/>
  <c r="Y576"/>
  <c r="X576"/>
  <c r="W576"/>
  <c r="V576"/>
  <c r="U576"/>
  <c r="T576"/>
  <c r="S576"/>
  <c r="AA575"/>
  <c r="Z575"/>
  <c r="Y575"/>
  <c r="X575"/>
  <c r="W575"/>
  <c r="V575"/>
  <c r="U575"/>
  <c r="T575"/>
  <c r="S575"/>
  <c r="AA574"/>
  <c r="Z574"/>
  <c r="Y574"/>
  <c r="X574"/>
  <c r="W574"/>
  <c r="V574"/>
  <c r="U574"/>
  <c r="T574"/>
  <c r="S574"/>
  <c r="AA573"/>
  <c r="Z573"/>
  <c r="Y573"/>
  <c r="X573"/>
  <c r="W573"/>
  <c r="V573"/>
  <c r="U573"/>
  <c r="T573"/>
  <c r="S573"/>
  <c r="AA572"/>
  <c r="Z572"/>
  <c r="Y572"/>
  <c r="X572"/>
  <c r="W572"/>
  <c r="V572"/>
  <c r="U572"/>
  <c r="T572"/>
  <c r="S572"/>
  <c r="AA571"/>
  <c r="Z571"/>
  <c r="Y571"/>
  <c r="X571"/>
  <c r="W571"/>
  <c r="V571"/>
  <c r="U571"/>
  <c r="T571"/>
  <c r="S571"/>
  <c r="AA570"/>
  <c r="Z570"/>
  <c r="Y570"/>
  <c r="X570"/>
  <c r="W570"/>
  <c r="V570"/>
  <c r="U570"/>
  <c r="T570"/>
  <c r="S570"/>
  <c r="AA569"/>
  <c r="Z569"/>
  <c r="Y569"/>
  <c r="X569"/>
  <c r="W569"/>
  <c r="V569"/>
  <c r="U569"/>
  <c r="T569"/>
  <c r="S569"/>
  <c r="AA568"/>
  <c r="Z568"/>
  <c r="Y568"/>
  <c r="X568"/>
  <c r="W568"/>
  <c r="V568"/>
  <c r="U568"/>
  <c r="T568"/>
  <c r="S568"/>
  <c r="AA567"/>
  <c r="Z567"/>
  <c r="Y567"/>
  <c r="X567"/>
  <c r="W567"/>
  <c r="V567"/>
  <c r="U567"/>
  <c r="T567"/>
  <c r="S567"/>
  <c r="AA566"/>
  <c r="Z566"/>
  <c r="Y566"/>
  <c r="X566"/>
  <c r="W566"/>
  <c r="V566"/>
  <c r="U566"/>
  <c r="T566"/>
  <c r="S566"/>
  <c r="AA565"/>
  <c r="Z565"/>
  <c r="Y565"/>
  <c r="X565"/>
  <c r="W565"/>
  <c r="V565"/>
  <c r="U565"/>
  <c r="T565"/>
  <c r="S565"/>
  <c r="AA564"/>
  <c r="Z564"/>
  <c r="Y564"/>
  <c r="X564"/>
  <c r="W564"/>
  <c r="V564"/>
  <c r="U564"/>
  <c r="T564"/>
  <c r="S564"/>
  <c r="AA563"/>
  <c r="Z563"/>
  <c r="Y563"/>
  <c r="X563"/>
  <c r="W563"/>
  <c r="V563"/>
  <c r="U563"/>
  <c r="T563"/>
  <c r="S563"/>
  <c r="AA562"/>
  <c r="Z562"/>
  <c r="Y562"/>
  <c r="X562"/>
  <c r="W562"/>
  <c r="V562"/>
  <c r="U562"/>
  <c r="T562"/>
  <c r="S562"/>
  <c r="AA561"/>
  <c r="Z561"/>
  <c r="Y561"/>
  <c r="X561"/>
  <c r="W561"/>
  <c r="V561"/>
  <c r="U561"/>
  <c r="T561"/>
  <c r="S561"/>
  <c r="AA560"/>
  <c r="Z560"/>
  <c r="Y560"/>
  <c r="X560"/>
  <c r="W560"/>
  <c r="V560"/>
  <c r="U560"/>
  <c r="T560"/>
  <c r="S560"/>
  <c r="AA559"/>
  <c r="Z559"/>
  <c r="Y559"/>
  <c r="X559"/>
  <c r="W559"/>
  <c r="V559"/>
  <c r="U559"/>
  <c r="T559"/>
  <c r="S559"/>
  <c r="AA558"/>
  <c r="Z558"/>
  <c r="Y558"/>
  <c r="X558"/>
  <c r="W558"/>
  <c r="V558"/>
  <c r="U558"/>
  <c r="T558"/>
  <c r="S558"/>
  <c r="AA557"/>
  <c r="Z557"/>
  <c r="Y557"/>
  <c r="X557"/>
  <c r="W557"/>
  <c r="V557"/>
  <c r="U557"/>
  <c r="T557"/>
  <c r="S557"/>
  <c r="AA556"/>
  <c r="Z556"/>
  <c r="Y556"/>
  <c r="X556"/>
  <c r="W556"/>
  <c r="V556"/>
  <c r="U556"/>
  <c r="T556"/>
  <c r="S556"/>
  <c r="AA555"/>
  <c r="Z555"/>
  <c r="Y555"/>
  <c r="X555"/>
  <c r="W555"/>
  <c r="V555"/>
  <c r="U555"/>
  <c r="T555"/>
  <c r="S555"/>
  <c r="AA554"/>
  <c r="Z554"/>
  <c r="Y554"/>
  <c r="X554"/>
  <c r="W554"/>
  <c r="V554"/>
  <c r="U554"/>
  <c r="T554"/>
  <c r="S554"/>
  <c r="AA553"/>
  <c r="Z553"/>
  <c r="Y553"/>
  <c r="X553"/>
  <c r="W553"/>
  <c r="V553"/>
  <c r="U553"/>
  <c r="T553"/>
  <c r="S553"/>
  <c r="AA552"/>
  <c r="Z552"/>
  <c r="Y552"/>
  <c r="X552"/>
  <c r="W552"/>
  <c r="V552"/>
  <c r="U552"/>
  <c r="T552"/>
  <c r="S552"/>
  <c r="AA551"/>
  <c r="Z551"/>
  <c r="Y551"/>
  <c r="X551"/>
  <c r="W551"/>
  <c r="V551"/>
  <c r="U551"/>
  <c r="T551"/>
  <c r="S551"/>
  <c r="AA550"/>
  <c r="Z550"/>
  <c r="Y550"/>
  <c r="X550"/>
  <c r="W550"/>
  <c r="V550"/>
  <c r="U550"/>
  <c r="T550"/>
  <c r="S550"/>
  <c r="AA549"/>
  <c r="Z549"/>
  <c r="Y549"/>
  <c r="X549"/>
  <c r="W549"/>
  <c r="V549"/>
  <c r="U549"/>
  <c r="T549"/>
  <c r="S549"/>
  <c r="AA548"/>
  <c r="Z548"/>
  <c r="Y548"/>
  <c r="X548"/>
  <c r="W548"/>
  <c r="V548"/>
  <c r="U548"/>
  <c r="T548"/>
  <c r="S548"/>
  <c r="AA547"/>
  <c r="Z547"/>
  <c r="Y547"/>
  <c r="X547"/>
  <c r="W547"/>
  <c r="V547"/>
  <c r="U547"/>
  <c r="T547"/>
  <c r="S547"/>
  <c r="AA546"/>
  <c r="Z546"/>
  <c r="Y546"/>
  <c r="X546"/>
  <c r="W546"/>
  <c r="V546"/>
  <c r="U546"/>
  <c r="T546"/>
  <c r="S546"/>
  <c r="AA545"/>
  <c r="Z545"/>
  <c r="Y545"/>
  <c r="X545"/>
  <c r="W545"/>
  <c r="V545"/>
  <c r="U545"/>
  <c r="T545"/>
  <c r="S545"/>
  <c r="AA544"/>
  <c r="Z544"/>
  <c r="Y544"/>
  <c r="X544"/>
  <c r="W544"/>
  <c r="V544"/>
  <c r="U544"/>
  <c r="T544"/>
  <c r="S544"/>
  <c r="AA543"/>
  <c r="Z543"/>
  <c r="Y543"/>
  <c r="X543"/>
  <c r="W543"/>
  <c r="V543"/>
  <c r="U543"/>
  <c r="T543"/>
  <c r="S543"/>
  <c r="AA542"/>
  <c r="Z542"/>
  <c r="Y542"/>
  <c r="X542"/>
  <c r="W542"/>
  <c r="V542"/>
  <c r="U542"/>
  <c r="T542"/>
  <c r="S542"/>
  <c r="AA541"/>
  <c r="Z541"/>
  <c r="Y541"/>
  <c r="X541"/>
  <c r="W541"/>
  <c r="V541"/>
  <c r="U541"/>
  <c r="T541"/>
  <c r="S541"/>
  <c r="AA540"/>
  <c r="Z540"/>
  <c r="Y540"/>
  <c r="X540"/>
  <c r="W540"/>
  <c r="V540"/>
  <c r="U540"/>
  <c r="T540"/>
  <c r="S540"/>
  <c r="AA539"/>
  <c r="Z539"/>
  <c r="Y539"/>
  <c r="X539"/>
  <c r="W539"/>
  <c r="V539"/>
  <c r="U539"/>
  <c r="T539"/>
  <c r="S539"/>
  <c r="AA538"/>
  <c r="Z538"/>
  <c r="Y538"/>
  <c r="X538"/>
  <c r="W538"/>
  <c r="V538"/>
  <c r="U538"/>
  <c r="T538"/>
  <c r="S538"/>
  <c r="AA537"/>
  <c r="Z537"/>
  <c r="Y537"/>
  <c r="X537"/>
  <c r="W537"/>
  <c r="V537"/>
  <c r="U537"/>
  <c r="T537"/>
  <c r="S537"/>
  <c r="AA536"/>
  <c r="Z536"/>
  <c r="Y536"/>
  <c r="X536"/>
  <c r="W536"/>
  <c r="V536"/>
  <c r="U536"/>
  <c r="T536"/>
  <c r="S536"/>
  <c r="AA535"/>
  <c r="Z535"/>
  <c r="Y535"/>
  <c r="X535"/>
  <c r="W535"/>
  <c r="V535"/>
  <c r="U535"/>
  <c r="T535"/>
  <c r="S535"/>
  <c r="AA534"/>
  <c r="Z534"/>
  <c r="Y534"/>
  <c r="X534"/>
  <c r="W534"/>
  <c r="V534"/>
  <c r="U534"/>
  <c r="T534"/>
  <c r="S534"/>
  <c r="AA533"/>
  <c r="Z533"/>
  <c r="Y533"/>
  <c r="X533"/>
  <c r="W533"/>
  <c r="V533"/>
  <c r="U533"/>
  <c r="T533"/>
  <c r="S533"/>
  <c r="AA532"/>
  <c r="Z532"/>
  <c r="Y532"/>
  <c r="X532"/>
  <c r="W532"/>
  <c r="V532"/>
  <c r="U532"/>
  <c r="T532"/>
  <c r="S532"/>
  <c r="AA531"/>
  <c r="Z531"/>
  <c r="Y531"/>
  <c r="X531"/>
  <c r="W531"/>
  <c r="V531"/>
  <c r="U531"/>
  <c r="T531"/>
  <c r="S531"/>
  <c r="AA530"/>
  <c r="Z530"/>
  <c r="Y530"/>
  <c r="X530"/>
  <c r="W530"/>
  <c r="V530"/>
  <c r="U530"/>
  <c r="T530"/>
  <c r="S530"/>
  <c r="AA529"/>
  <c r="Z529"/>
  <c r="Y529"/>
  <c r="X529"/>
  <c r="W529"/>
  <c r="V529"/>
  <c r="U529"/>
  <c r="T529"/>
  <c r="S529"/>
  <c r="AA528"/>
  <c r="Z528"/>
  <c r="Y528"/>
  <c r="X528"/>
  <c r="W528"/>
  <c r="V528"/>
  <c r="U528"/>
  <c r="T528"/>
  <c r="S528"/>
  <c r="AA527"/>
  <c r="Z527"/>
  <c r="Y527"/>
  <c r="X527"/>
  <c r="W527"/>
  <c r="V527"/>
  <c r="U527"/>
  <c r="T527"/>
  <c r="S527"/>
  <c r="AA526"/>
  <c r="Z526"/>
  <c r="Y526"/>
  <c r="X526"/>
  <c r="W526"/>
  <c r="V526"/>
  <c r="U526"/>
  <c r="T526"/>
  <c r="S526"/>
  <c r="AA525"/>
  <c r="Z525"/>
  <c r="Y525"/>
  <c r="X525"/>
  <c r="W525"/>
  <c r="V525"/>
  <c r="U525"/>
  <c r="T525"/>
  <c r="S525"/>
  <c r="AA524"/>
  <c r="Z524"/>
  <c r="Y524"/>
  <c r="X524"/>
  <c r="W524"/>
  <c r="V524"/>
  <c r="U524"/>
  <c r="T524"/>
  <c r="S524"/>
  <c r="AA523"/>
  <c r="Z523"/>
  <c r="Y523"/>
  <c r="X523"/>
  <c r="W523"/>
  <c r="V523"/>
  <c r="U523"/>
  <c r="T523"/>
  <c r="S523"/>
  <c r="AA522"/>
  <c r="Z522"/>
  <c r="Y522"/>
  <c r="X522"/>
  <c r="W522"/>
  <c r="V522"/>
  <c r="U522"/>
  <c r="T522"/>
  <c r="S522"/>
  <c r="AA521"/>
  <c r="Z521"/>
  <c r="Y521"/>
  <c r="X521"/>
  <c r="W521"/>
  <c r="V521"/>
  <c r="U521"/>
  <c r="T521"/>
  <c r="S521"/>
  <c r="AA520"/>
  <c r="Z520"/>
  <c r="Y520"/>
  <c r="X520"/>
  <c r="W520"/>
  <c r="V520"/>
  <c r="U520"/>
  <c r="T520"/>
  <c r="S520"/>
  <c r="AA519"/>
  <c r="Z519"/>
  <c r="Y519"/>
  <c r="X519"/>
  <c r="W519"/>
  <c r="V519"/>
  <c r="U519"/>
  <c r="T519"/>
  <c r="S519"/>
  <c r="AA518"/>
  <c r="Z518"/>
  <c r="Y518"/>
  <c r="X518"/>
  <c r="W518"/>
  <c r="V518"/>
  <c r="U518"/>
  <c r="T518"/>
  <c r="S518"/>
  <c r="AA517"/>
  <c r="Z517"/>
  <c r="Y517"/>
  <c r="X517"/>
  <c r="W517"/>
  <c r="V517"/>
  <c r="U517"/>
  <c r="T517"/>
  <c r="S517"/>
  <c r="AA516"/>
  <c r="Z516"/>
  <c r="Y516"/>
  <c r="X516"/>
  <c r="W516"/>
  <c r="V516"/>
  <c r="U516"/>
  <c r="T516"/>
  <c r="S516"/>
  <c r="AA515"/>
  <c r="Z515"/>
  <c r="Y515"/>
  <c r="X515"/>
  <c r="W515"/>
  <c r="V515"/>
  <c r="U515"/>
  <c r="T515"/>
  <c r="S515"/>
  <c r="AA514"/>
  <c r="Z514"/>
  <c r="Y514"/>
  <c r="X514"/>
  <c r="W514"/>
  <c r="V514"/>
  <c r="U514"/>
  <c r="T514"/>
  <c r="S514"/>
  <c r="AA513"/>
  <c r="Z513"/>
  <c r="Y513"/>
  <c r="X513"/>
  <c r="W513"/>
  <c r="V513"/>
  <c r="U513"/>
  <c r="T513"/>
  <c r="S513"/>
  <c r="AA512"/>
  <c r="Z512"/>
  <c r="Y512"/>
  <c r="X512"/>
  <c r="W512"/>
  <c r="V512"/>
  <c r="U512"/>
  <c r="T512"/>
  <c r="S512"/>
  <c r="AA511"/>
  <c r="Z511"/>
  <c r="Y511"/>
  <c r="X511"/>
  <c r="W511"/>
  <c r="V511"/>
  <c r="U511"/>
  <c r="T511"/>
  <c r="S511"/>
  <c r="AA510"/>
  <c r="Z510"/>
  <c r="Y510"/>
  <c r="X510"/>
  <c r="W510"/>
  <c r="V510"/>
  <c r="U510"/>
  <c r="T510"/>
  <c r="S510"/>
  <c r="AA509"/>
  <c r="Z509"/>
  <c r="Y509"/>
  <c r="X509"/>
  <c r="W509"/>
  <c r="V509"/>
  <c r="U509"/>
  <c r="T509"/>
  <c r="S509"/>
  <c r="AA508"/>
  <c r="Z508"/>
  <c r="Y508"/>
  <c r="X508"/>
  <c r="W508"/>
  <c r="V508"/>
  <c r="U508"/>
  <c r="T508"/>
  <c r="S508"/>
  <c r="AA507"/>
  <c r="Z507"/>
  <c r="Y507"/>
  <c r="X507"/>
  <c r="W507"/>
  <c r="V507"/>
  <c r="U507"/>
  <c r="T507"/>
  <c r="S507"/>
  <c r="AA506"/>
  <c r="Z506"/>
  <c r="Y506"/>
  <c r="X506"/>
  <c r="W506"/>
  <c r="V506"/>
  <c r="U506"/>
  <c r="T506"/>
  <c r="S506"/>
  <c r="AA505"/>
  <c r="Z505"/>
  <c r="Y505"/>
  <c r="X505"/>
  <c r="W505"/>
  <c r="V505"/>
  <c r="U505"/>
  <c r="T505"/>
  <c r="S505"/>
  <c r="AA504"/>
  <c r="Z504"/>
  <c r="Y504"/>
  <c r="X504"/>
  <c r="W504"/>
  <c r="V504"/>
  <c r="U504"/>
  <c r="T504"/>
  <c r="S504"/>
  <c r="AA503"/>
  <c r="Z503"/>
  <c r="Y503"/>
  <c r="X503"/>
  <c r="W503"/>
  <c r="V503"/>
  <c r="U503"/>
  <c r="T503"/>
  <c r="S503"/>
  <c r="AA502"/>
  <c r="Z502"/>
  <c r="Y502"/>
  <c r="X502"/>
  <c r="W502"/>
  <c r="V502"/>
  <c r="U502"/>
  <c r="T502"/>
  <c r="S502"/>
  <c r="AA501"/>
  <c r="Z501"/>
  <c r="Y501"/>
  <c r="X501"/>
  <c r="W501"/>
  <c r="V501"/>
  <c r="U501"/>
  <c r="T501"/>
  <c r="S501"/>
  <c r="AA500"/>
  <c r="Z500"/>
  <c r="Y500"/>
  <c r="X500"/>
  <c r="W500"/>
  <c r="V500"/>
  <c r="U500"/>
  <c r="T500"/>
  <c r="S500"/>
  <c r="AA499"/>
  <c r="Z499"/>
  <c r="Y499"/>
  <c r="X499"/>
  <c r="W499"/>
  <c r="V499"/>
  <c r="U499"/>
  <c r="T499"/>
  <c r="S499"/>
  <c r="AA498"/>
  <c r="Z498"/>
  <c r="Y498"/>
  <c r="X498"/>
  <c r="W498"/>
  <c r="V498"/>
  <c r="U498"/>
  <c r="T498"/>
  <c r="S498"/>
  <c r="AA497"/>
  <c r="Z497"/>
  <c r="Y497"/>
  <c r="X497"/>
  <c r="W497"/>
  <c r="V497"/>
  <c r="U497"/>
  <c r="T497"/>
  <c r="S497"/>
  <c r="AA496"/>
  <c r="Z496"/>
  <c r="Y496"/>
  <c r="X496"/>
  <c r="W496"/>
  <c r="V496"/>
  <c r="U496"/>
  <c r="T496"/>
  <c r="S496"/>
  <c r="AA495"/>
  <c r="Z495"/>
  <c r="Y495"/>
  <c r="X495"/>
  <c r="W495"/>
  <c r="V495"/>
  <c r="U495"/>
  <c r="T495"/>
  <c r="S495"/>
  <c r="AA494"/>
  <c r="Z494"/>
  <c r="Y494"/>
  <c r="X494"/>
  <c r="W494"/>
  <c r="V494"/>
  <c r="U494"/>
  <c r="T494"/>
  <c r="S494"/>
  <c r="AA493"/>
  <c r="Z493"/>
  <c r="Y493"/>
  <c r="X493"/>
  <c r="W493"/>
  <c r="V493"/>
  <c r="U493"/>
  <c r="T493"/>
  <c r="S493"/>
  <c r="AA492"/>
  <c r="Z492"/>
  <c r="Y492"/>
  <c r="X492"/>
  <c r="W492"/>
  <c r="V492"/>
  <c r="U492"/>
  <c r="T492"/>
  <c r="S492"/>
  <c r="AA491"/>
  <c r="Z491"/>
  <c r="Y491"/>
  <c r="X491"/>
  <c r="W491"/>
  <c r="V491"/>
  <c r="U491"/>
  <c r="T491"/>
  <c r="S491"/>
  <c r="AA490"/>
  <c r="Z490"/>
  <c r="Y490"/>
  <c r="X490"/>
  <c r="W490"/>
  <c r="V490"/>
  <c r="U490"/>
  <c r="T490"/>
  <c r="S490"/>
  <c r="AA489"/>
  <c r="Z489"/>
  <c r="Y489"/>
  <c r="X489"/>
  <c r="W489"/>
  <c r="V489"/>
  <c r="U489"/>
  <c r="T489"/>
  <c r="S489"/>
  <c r="AA488"/>
  <c r="Z488"/>
  <c r="Y488"/>
  <c r="X488"/>
  <c r="W488"/>
  <c r="V488"/>
  <c r="U488"/>
  <c r="T488"/>
  <c r="S488"/>
  <c r="AA487"/>
  <c r="Z487"/>
  <c r="Y487"/>
  <c r="X487"/>
  <c r="W487"/>
  <c r="V487"/>
  <c r="U487"/>
  <c r="T487"/>
  <c r="S487"/>
  <c r="AA486"/>
  <c r="Z486"/>
  <c r="Y486"/>
  <c r="X486"/>
  <c r="W486"/>
  <c r="V486"/>
  <c r="U486"/>
  <c r="T486"/>
  <c r="S486"/>
  <c r="AA485"/>
  <c r="Z485"/>
  <c r="Y485"/>
  <c r="X485"/>
  <c r="W485"/>
  <c r="V485"/>
  <c r="U485"/>
  <c r="T485"/>
  <c r="S485"/>
  <c r="AA484"/>
  <c r="Z484"/>
  <c r="Y484"/>
  <c r="X484"/>
  <c r="W484"/>
  <c r="V484"/>
  <c r="U484"/>
  <c r="T484"/>
  <c r="S484"/>
  <c r="AA483"/>
  <c r="Z483"/>
  <c r="Y483"/>
  <c r="X483"/>
  <c r="W483"/>
  <c r="V483"/>
  <c r="U483"/>
  <c r="T483"/>
  <c r="S483"/>
  <c r="AA482"/>
  <c r="Z482"/>
  <c r="Y482"/>
  <c r="X482"/>
  <c r="W482"/>
  <c r="V482"/>
  <c r="U482"/>
  <c r="T482"/>
  <c r="S482"/>
  <c r="AA481"/>
  <c r="Z481"/>
  <c r="Y481"/>
  <c r="X481"/>
  <c r="W481"/>
  <c r="V481"/>
  <c r="U481"/>
  <c r="T481"/>
  <c r="S481"/>
  <c r="AA480"/>
  <c r="Z480"/>
  <c r="Y480"/>
  <c r="X480"/>
  <c r="W480"/>
  <c r="V480"/>
  <c r="U480"/>
  <c r="T480"/>
  <c r="S480"/>
  <c r="AA479"/>
  <c r="Z479"/>
  <c r="Y479"/>
  <c r="X479"/>
  <c r="W479"/>
  <c r="V479"/>
  <c r="U479"/>
  <c r="T479"/>
  <c r="S479"/>
  <c r="AA478"/>
  <c r="Z478"/>
  <c r="Y478"/>
  <c r="X478"/>
  <c r="W478"/>
  <c r="V478"/>
  <c r="U478"/>
  <c r="T478"/>
  <c r="S478"/>
  <c r="AA477"/>
  <c r="Z477"/>
  <c r="Y477"/>
  <c r="X477"/>
  <c r="W477"/>
  <c r="V477"/>
  <c r="U477"/>
  <c r="T477"/>
  <c r="S477"/>
  <c r="AA476"/>
  <c r="Z476"/>
  <c r="Y476"/>
  <c r="X476"/>
  <c r="W476"/>
  <c r="V476"/>
  <c r="U476"/>
  <c r="T476"/>
  <c r="S476"/>
  <c r="AA475"/>
  <c r="Z475"/>
  <c r="Y475"/>
  <c r="X475"/>
  <c r="W475"/>
  <c r="V475"/>
  <c r="U475"/>
  <c r="T475"/>
  <c r="S475"/>
  <c r="AA474"/>
  <c r="Z474"/>
  <c r="Y474"/>
  <c r="X474"/>
  <c r="W474"/>
  <c r="V474"/>
  <c r="U474"/>
  <c r="T474"/>
  <c r="S474"/>
  <c r="AA473"/>
  <c r="Z473"/>
  <c r="Y473"/>
  <c r="X473"/>
  <c r="W473"/>
  <c r="V473"/>
  <c r="U473"/>
  <c r="T473"/>
  <c r="S473"/>
  <c r="AA472"/>
  <c r="Z472"/>
  <c r="Y472"/>
  <c r="X472"/>
  <c r="W472"/>
  <c r="V472"/>
  <c r="U472"/>
  <c r="T472"/>
  <c r="S472"/>
  <c r="AA471"/>
  <c r="Z471"/>
  <c r="Y471"/>
  <c r="X471"/>
  <c r="W471"/>
  <c r="V471"/>
  <c r="U471"/>
  <c r="T471"/>
  <c r="S471"/>
  <c r="AA470"/>
  <c r="Z470"/>
  <c r="Y470"/>
  <c r="X470"/>
  <c r="W470"/>
  <c r="V470"/>
  <c r="U470"/>
  <c r="T470"/>
  <c r="S470"/>
  <c r="AA469"/>
  <c r="Z469"/>
  <c r="Y469"/>
  <c r="X469"/>
  <c r="W469"/>
  <c r="V469"/>
  <c r="U469"/>
  <c r="T469"/>
  <c r="S469"/>
  <c r="AA468"/>
  <c r="Z468"/>
  <c r="Y468"/>
  <c r="X468"/>
  <c r="W468"/>
  <c r="V468"/>
  <c r="U468"/>
  <c r="T468"/>
  <c r="S468"/>
  <c r="AA467"/>
  <c r="Z467"/>
  <c r="Y467"/>
  <c r="X467"/>
  <c r="W467"/>
  <c r="V467"/>
  <c r="U467"/>
  <c r="T467"/>
  <c r="S467"/>
  <c r="AA466"/>
  <c r="Z466"/>
  <c r="Y466"/>
  <c r="X466"/>
  <c r="W466"/>
  <c r="V466"/>
  <c r="U466"/>
  <c r="T466"/>
  <c r="S466"/>
  <c r="AA465"/>
  <c r="Z465"/>
  <c r="Y465"/>
  <c r="X465"/>
  <c r="W465"/>
  <c r="V465"/>
  <c r="U465"/>
  <c r="T465"/>
  <c r="S465"/>
  <c r="AA464"/>
  <c r="Z464"/>
  <c r="Y464"/>
  <c r="X464"/>
  <c r="W464"/>
  <c r="V464"/>
  <c r="U464"/>
  <c r="T464"/>
  <c r="S464"/>
  <c r="AA463"/>
  <c r="Z463"/>
  <c r="Y463"/>
  <c r="X463"/>
  <c r="W463"/>
  <c r="V463"/>
  <c r="U463"/>
  <c r="T463"/>
  <c r="S463"/>
  <c r="AA462"/>
  <c r="Z462"/>
  <c r="Y462"/>
  <c r="X462"/>
  <c r="W462"/>
  <c r="V462"/>
  <c r="U462"/>
  <c r="T462"/>
  <c r="S462"/>
  <c r="AA461"/>
  <c r="Z461"/>
  <c r="Y461"/>
  <c r="X461"/>
  <c r="W461"/>
  <c r="V461"/>
  <c r="U461"/>
  <c r="T461"/>
  <c r="S461"/>
  <c r="AA460"/>
  <c r="Z460"/>
  <c r="Y460"/>
  <c r="X460"/>
  <c r="W460"/>
  <c r="V460"/>
  <c r="U460"/>
  <c r="T460"/>
  <c r="S460"/>
  <c r="AA459"/>
  <c r="Z459"/>
  <c r="Y459"/>
  <c r="X459"/>
  <c r="W459"/>
  <c r="V459"/>
  <c r="U459"/>
  <c r="T459"/>
  <c r="S459"/>
  <c r="AA458"/>
  <c r="Z458"/>
  <c r="Y458"/>
  <c r="X458"/>
  <c r="W458"/>
  <c r="V458"/>
  <c r="U458"/>
  <c r="T458"/>
  <c r="S458"/>
  <c r="AA457"/>
  <c r="Z457"/>
  <c r="Y457"/>
  <c r="X457"/>
  <c r="W457"/>
  <c r="V457"/>
  <c r="U457"/>
  <c r="T457"/>
  <c r="S457"/>
  <c r="AA456"/>
  <c r="Z456"/>
  <c r="Y456"/>
  <c r="X456"/>
  <c r="W456"/>
  <c r="V456"/>
  <c r="U456"/>
  <c r="T456"/>
  <c r="S456"/>
  <c r="AA455"/>
  <c r="Z455"/>
  <c r="Y455"/>
  <c r="X455"/>
  <c r="W455"/>
  <c r="V455"/>
  <c r="U455"/>
  <c r="T455"/>
  <c r="S455"/>
  <c r="AA454"/>
  <c r="Z454"/>
  <c r="Y454"/>
  <c r="X454"/>
  <c r="W454"/>
  <c r="V454"/>
  <c r="U454"/>
  <c r="T454"/>
  <c r="S454"/>
  <c r="AA453"/>
  <c r="Z453"/>
  <c r="Y453"/>
  <c r="X453"/>
  <c r="W453"/>
  <c r="V453"/>
  <c r="U453"/>
  <c r="T453"/>
  <c r="S453"/>
  <c r="AA452"/>
  <c r="Z452"/>
  <c r="Y452"/>
  <c r="X452"/>
  <c r="W452"/>
  <c r="V452"/>
  <c r="U452"/>
  <c r="T452"/>
  <c r="S452"/>
  <c r="AA451"/>
  <c r="Z451"/>
  <c r="Y451"/>
  <c r="X451"/>
  <c r="W451"/>
  <c r="V451"/>
  <c r="U451"/>
  <c r="T451"/>
  <c r="S451"/>
  <c r="AA450"/>
  <c r="Z450"/>
  <c r="Y450"/>
  <c r="X450"/>
  <c r="W450"/>
  <c r="V450"/>
  <c r="U450"/>
  <c r="T450"/>
  <c r="S450"/>
  <c r="AA449"/>
  <c r="Z449"/>
  <c r="Y449"/>
  <c r="X449"/>
  <c r="W449"/>
  <c r="V449"/>
  <c r="U449"/>
  <c r="T449"/>
  <c r="S449"/>
  <c r="AA448"/>
  <c r="Z448"/>
  <c r="Y448"/>
  <c r="X448"/>
  <c r="W448"/>
  <c r="V448"/>
  <c r="U448"/>
  <c r="T448"/>
  <c r="S448"/>
  <c r="AA447"/>
  <c r="Z447"/>
  <c r="Y447"/>
  <c r="X447"/>
  <c r="W447"/>
  <c r="V447"/>
  <c r="U447"/>
  <c r="T447"/>
  <c r="S447"/>
  <c r="AA446"/>
  <c r="Z446"/>
  <c r="Y446"/>
  <c r="X446"/>
  <c r="W446"/>
  <c r="V446"/>
  <c r="U446"/>
  <c r="T446"/>
  <c r="S446"/>
  <c r="AA445"/>
  <c r="Z445"/>
  <c r="Y445"/>
  <c r="X445"/>
  <c r="W445"/>
  <c r="V445"/>
  <c r="U445"/>
  <c r="T445"/>
  <c r="S445"/>
  <c r="AA444"/>
  <c r="Z444"/>
  <c r="Y444"/>
  <c r="X444"/>
  <c r="W444"/>
  <c r="V444"/>
  <c r="U444"/>
  <c r="T444"/>
  <c r="S444"/>
  <c r="AA443"/>
  <c r="Z443"/>
  <c r="Y443"/>
  <c r="X443"/>
  <c r="W443"/>
  <c r="V443"/>
  <c r="U443"/>
  <c r="T443"/>
  <c r="S443"/>
  <c r="AA442"/>
  <c r="Z442"/>
  <c r="Y442"/>
  <c r="X442"/>
  <c r="W442"/>
  <c r="V442"/>
  <c r="U442"/>
  <c r="T442"/>
  <c r="S442"/>
  <c r="AA441"/>
  <c r="Z441"/>
  <c r="Y441"/>
  <c r="X441"/>
  <c r="W441"/>
  <c r="V441"/>
  <c r="U441"/>
  <c r="T441"/>
  <c r="S441"/>
  <c r="AA440"/>
  <c r="Z440"/>
  <c r="Y440"/>
  <c r="X440"/>
  <c r="W440"/>
  <c r="V440"/>
  <c r="U440"/>
  <c r="T440"/>
  <c r="S440"/>
  <c r="AA439"/>
  <c r="Z439"/>
  <c r="Y439"/>
  <c r="X439"/>
  <c r="W439"/>
  <c r="V439"/>
  <c r="U439"/>
  <c r="T439"/>
  <c r="S439"/>
  <c r="AA438"/>
  <c r="Z438"/>
  <c r="Y438"/>
  <c r="X438"/>
  <c r="W438"/>
  <c r="V438"/>
  <c r="U438"/>
  <c r="T438"/>
  <c r="S438"/>
  <c r="AA437"/>
  <c r="Z437"/>
  <c r="Y437"/>
  <c r="X437"/>
  <c r="W437"/>
  <c r="V437"/>
  <c r="U437"/>
  <c r="T437"/>
  <c r="S437"/>
  <c r="AA436"/>
  <c r="Z436"/>
  <c r="Y436"/>
  <c r="X436"/>
  <c r="W436"/>
  <c r="V436"/>
  <c r="U436"/>
  <c r="T436"/>
  <c r="S436"/>
  <c r="AA435"/>
  <c r="Z435"/>
  <c r="Y435"/>
  <c r="X435"/>
  <c r="W435"/>
  <c r="V435"/>
  <c r="U435"/>
  <c r="T435"/>
  <c r="S435"/>
  <c r="AA434"/>
  <c r="Z434"/>
  <c r="Y434"/>
  <c r="X434"/>
  <c r="W434"/>
  <c r="V434"/>
  <c r="U434"/>
  <c r="T434"/>
  <c r="S434"/>
  <c r="AA433"/>
  <c r="Z433"/>
  <c r="Y433"/>
  <c r="X433"/>
  <c r="W433"/>
  <c r="V433"/>
  <c r="U433"/>
  <c r="T433"/>
  <c r="S433"/>
  <c r="AA432"/>
  <c r="Z432"/>
  <c r="Y432"/>
  <c r="X432"/>
  <c r="W432"/>
  <c r="V432"/>
  <c r="U432"/>
  <c r="T432"/>
  <c r="S432"/>
  <c r="AA431"/>
  <c r="Z431"/>
  <c r="Y431"/>
  <c r="X431"/>
  <c r="W431"/>
  <c r="V431"/>
  <c r="U431"/>
  <c r="T431"/>
  <c r="S431"/>
  <c r="AA430"/>
  <c r="Z430"/>
  <c r="Y430"/>
  <c r="X430"/>
  <c r="W430"/>
  <c r="V430"/>
  <c r="U430"/>
  <c r="T430"/>
  <c r="S430"/>
  <c r="AA429"/>
  <c r="Z429"/>
  <c r="Y429"/>
  <c r="X429"/>
  <c r="W429"/>
  <c r="V429"/>
  <c r="U429"/>
  <c r="T429"/>
  <c r="S429"/>
  <c r="AA428"/>
  <c r="Z428"/>
  <c r="Y428"/>
  <c r="X428"/>
  <c r="W428"/>
  <c r="V428"/>
  <c r="U428"/>
  <c r="T428"/>
  <c r="S428"/>
  <c r="AA427"/>
  <c r="Z427"/>
  <c r="Y427"/>
  <c r="X427"/>
  <c r="W427"/>
  <c r="V427"/>
  <c r="U427"/>
  <c r="T427"/>
  <c r="S427"/>
  <c r="AA426"/>
  <c r="Z426"/>
  <c r="Y426"/>
  <c r="X426"/>
  <c r="W426"/>
  <c r="V426"/>
  <c r="U426"/>
  <c r="T426"/>
  <c r="S426"/>
  <c r="AA425"/>
  <c r="Z425"/>
  <c r="Y425"/>
  <c r="X425"/>
  <c r="W425"/>
  <c r="V425"/>
  <c r="U425"/>
  <c r="T425"/>
  <c r="S425"/>
  <c r="AA424"/>
  <c r="Z424"/>
  <c r="Y424"/>
  <c r="X424"/>
  <c r="W424"/>
  <c r="V424"/>
  <c r="U424"/>
  <c r="T424"/>
  <c r="S424"/>
  <c r="AA423"/>
  <c r="Z423"/>
  <c r="Y423"/>
  <c r="X423"/>
  <c r="W423"/>
  <c r="V423"/>
  <c r="U423"/>
  <c r="T423"/>
  <c r="S423"/>
  <c r="AA422"/>
  <c r="Z422"/>
  <c r="Y422"/>
  <c r="X422"/>
  <c r="W422"/>
  <c r="V422"/>
  <c r="U422"/>
  <c r="T422"/>
  <c r="S422"/>
  <c r="AA421"/>
  <c r="Z421"/>
  <c r="Y421"/>
  <c r="X421"/>
  <c r="W421"/>
  <c r="V421"/>
  <c r="U421"/>
  <c r="T421"/>
  <c r="S421"/>
  <c r="AA420"/>
  <c r="Z420"/>
  <c r="Y420"/>
  <c r="X420"/>
  <c r="W420"/>
  <c r="V420"/>
  <c r="U420"/>
  <c r="T420"/>
  <c r="S420"/>
  <c r="AA419"/>
  <c r="Z419"/>
  <c r="Y419"/>
  <c r="X419"/>
  <c r="W419"/>
  <c r="V419"/>
  <c r="U419"/>
  <c r="T419"/>
  <c r="S419"/>
  <c r="AA418"/>
  <c r="Z418"/>
  <c r="Y418"/>
  <c r="X418"/>
  <c r="W418"/>
  <c r="V418"/>
  <c r="U418"/>
  <c r="T418"/>
  <c r="S418"/>
  <c r="AA417"/>
  <c r="Z417"/>
  <c r="Y417"/>
  <c r="X417"/>
  <c r="W417"/>
  <c r="V417"/>
  <c r="U417"/>
  <c r="T417"/>
  <c r="S417"/>
  <c r="AA416"/>
  <c r="Z416"/>
  <c r="Y416"/>
  <c r="X416"/>
  <c r="W416"/>
  <c r="V416"/>
  <c r="U416"/>
  <c r="T416"/>
  <c r="S416"/>
  <c r="AA415"/>
  <c r="Z415"/>
  <c r="Y415"/>
  <c r="X415"/>
  <c r="W415"/>
  <c r="V415"/>
  <c r="U415"/>
  <c r="T415"/>
  <c r="S415"/>
  <c r="AA414"/>
  <c r="Z414"/>
  <c r="Y414"/>
  <c r="X414"/>
  <c r="W414"/>
  <c r="V414"/>
  <c r="U414"/>
  <c r="T414"/>
  <c r="S414"/>
  <c r="AA413"/>
  <c r="Z413"/>
  <c r="Y413"/>
  <c r="X413"/>
  <c r="W413"/>
  <c r="V413"/>
  <c r="U413"/>
  <c r="T413"/>
  <c r="S413"/>
  <c r="AA412"/>
  <c r="Z412"/>
  <c r="Y412"/>
  <c r="X412"/>
  <c r="W412"/>
  <c r="V412"/>
  <c r="U412"/>
  <c r="T412"/>
  <c r="S412"/>
  <c r="AA411"/>
  <c r="Z411"/>
  <c r="Y411"/>
  <c r="X411"/>
  <c r="W411"/>
  <c r="V411"/>
  <c r="U411"/>
  <c r="T411"/>
  <c r="S411"/>
  <c r="AA410"/>
  <c r="Z410"/>
  <c r="Y410"/>
  <c r="X410"/>
  <c r="W410"/>
  <c r="V410"/>
  <c r="U410"/>
  <c r="T410"/>
  <c r="S410"/>
  <c r="AA409"/>
  <c r="Z409"/>
  <c r="Y409"/>
  <c r="X409"/>
  <c r="W409"/>
  <c r="V409"/>
  <c r="U409"/>
  <c r="T409"/>
  <c r="S409"/>
  <c r="AA408"/>
  <c r="Z408"/>
  <c r="Y408"/>
  <c r="X408"/>
  <c r="W408"/>
  <c r="V408"/>
  <c r="U408"/>
  <c r="T408"/>
  <c r="S408"/>
  <c r="AA407"/>
  <c r="Z407"/>
  <c r="Y407"/>
  <c r="X407"/>
  <c r="W407"/>
  <c r="V407"/>
  <c r="U407"/>
  <c r="T407"/>
  <c r="S407"/>
  <c r="AA406"/>
  <c r="Z406"/>
  <c r="Y406"/>
  <c r="X406"/>
  <c r="W406"/>
  <c r="V406"/>
  <c r="U406"/>
  <c r="T406"/>
  <c r="S406"/>
  <c r="AA405"/>
  <c r="Z405"/>
  <c r="Y405"/>
  <c r="X405"/>
  <c r="W405"/>
  <c r="V405"/>
  <c r="U405"/>
  <c r="T405"/>
  <c r="S405"/>
  <c r="AA404"/>
  <c r="Z404"/>
  <c r="Y404"/>
  <c r="X404"/>
  <c r="W404"/>
  <c r="V404"/>
  <c r="U404"/>
  <c r="T404"/>
  <c r="S404"/>
  <c r="AA403"/>
  <c r="Z403"/>
  <c r="Y403"/>
  <c r="X403"/>
  <c r="W403"/>
  <c r="V403"/>
  <c r="U403"/>
  <c r="T403"/>
  <c r="S403"/>
  <c r="AA402"/>
  <c r="Z402"/>
  <c r="Y402"/>
  <c r="X402"/>
  <c r="W402"/>
  <c r="V402"/>
  <c r="U402"/>
  <c r="T402"/>
  <c r="S402"/>
  <c r="AA401"/>
  <c r="Z401"/>
  <c r="Y401"/>
  <c r="X401"/>
  <c r="W401"/>
  <c r="V401"/>
  <c r="U401"/>
  <c r="T401"/>
  <c r="S401"/>
  <c r="AA400"/>
  <c r="Z400"/>
  <c r="Y400"/>
  <c r="X400"/>
  <c r="W400"/>
  <c r="V400"/>
  <c r="U400"/>
  <c r="T400"/>
  <c r="S400"/>
  <c r="AA399"/>
  <c r="Z399"/>
  <c r="Y399"/>
  <c r="X399"/>
  <c r="W399"/>
  <c r="V399"/>
  <c r="U399"/>
  <c r="T399"/>
  <c r="S399"/>
  <c r="AA398"/>
  <c r="Z398"/>
  <c r="Y398"/>
  <c r="X398"/>
  <c r="W398"/>
  <c r="V398"/>
  <c r="U398"/>
  <c r="T398"/>
  <c r="S398"/>
  <c r="AA397"/>
  <c r="Z397"/>
  <c r="Y397"/>
  <c r="X397"/>
  <c r="W397"/>
  <c r="V397"/>
  <c r="U397"/>
  <c r="T397"/>
  <c r="S397"/>
  <c r="AA396"/>
  <c r="Z396"/>
  <c r="Y396"/>
  <c r="X396"/>
  <c r="W396"/>
  <c r="V396"/>
  <c r="U396"/>
  <c r="T396"/>
  <c r="S396"/>
  <c r="AA395"/>
  <c r="Z395"/>
  <c r="Y395"/>
  <c r="X395"/>
  <c r="W395"/>
  <c r="V395"/>
  <c r="U395"/>
  <c r="T395"/>
  <c r="S395"/>
  <c r="AA394"/>
  <c r="Z394"/>
  <c r="Y394"/>
  <c r="X394"/>
  <c r="W394"/>
  <c r="V394"/>
  <c r="U394"/>
  <c r="T394"/>
  <c r="S394"/>
  <c r="AA393"/>
  <c r="Z393"/>
  <c r="Y393"/>
  <c r="X393"/>
  <c r="W393"/>
  <c r="V393"/>
  <c r="U393"/>
  <c r="T393"/>
  <c r="S393"/>
  <c r="AA392"/>
  <c r="Z392"/>
  <c r="Y392"/>
  <c r="X392"/>
  <c r="W392"/>
  <c r="V392"/>
  <c r="U392"/>
  <c r="T392"/>
  <c r="S392"/>
  <c r="AA391"/>
  <c r="Z391"/>
  <c r="Y391"/>
  <c r="X391"/>
  <c r="W391"/>
  <c r="V391"/>
  <c r="U391"/>
  <c r="T391"/>
  <c r="S391"/>
  <c r="AA390"/>
  <c r="Z390"/>
  <c r="Y390"/>
  <c r="X390"/>
  <c r="W390"/>
  <c r="V390"/>
  <c r="U390"/>
  <c r="T390"/>
  <c r="S390"/>
  <c r="AA389"/>
  <c r="Z389"/>
  <c r="Y389"/>
  <c r="X389"/>
  <c r="W389"/>
  <c r="V389"/>
  <c r="U389"/>
  <c r="T389"/>
  <c r="S389"/>
  <c r="AA388"/>
  <c r="Z388"/>
  <c r="Y388"/>
  <c r="X388"/>
  <c r="W388"/>
  <c r="V388"/>
  <c r="U388"/>
  <c r="T388"/>
  <c r="S388"/>
  <c r="AA387"/>
  <c r="Z387"/>
  <c r="Y387"/>
  <c r="X387"/>
  <c r="W387"/>
  <c r="V387"/>
  <c r="U387"/>
  <c r="T387"/>
  <c r="S387"/>
  <c r="AA386"/>
  <c r="Z386"/>
  <c r="Y386"/>
  <c r="X386"/>
  <c r="W386"/>
  <c r="V386"/>
  <c r="U386"/>
  <c r="T386"/>
  <c r="S386"/>
  <c r="AA385"/>
  <c r="Z385"/>
  <c r="Y385"/>
  <c r="X385"/>
  <c r="W385"/>
  <c r="V385"/>
  <c r="U385"/>
  <c r="T385"/>
  <c r="S385"/>
  <c r="AA384"/>
  <c r="Z384"/>
  <c r="Y384"/>
  <c r="X384"/>
  <c r="W384"/>
  <c r="V384"/>
  <c r="U384"/>
  <c r="T384"/>
  <c r="S384"/>
  <c r="AA383"/>
  <c r="Z383"/>
  <c r="Y383"/>
  <c r="X383"/>
  <c r="W383"/>
  <c r="V383"/>
  <c r="U383"/>
  <c r="T383"/>
  <c r="S383"/>
  <c r="AA382"/>
  <c r="Z382"/>
  <c r="Y382"/>
  <c r="X382"/>
  <c r="W382"/>
  <c r="V382"/>
  <c r="U382"/>
  <c r="T382"/>
  <c r="S382"/>
  <c r="AA381"/>
  <c r="Z381"/>
  <c r="Y381"/>
  <c r="X381"/>
  <c r="W381"/>
  <c r="V381"/>
  <c r="U381"/>
  <c r="T381"/>
  <c r="S381"/>
  <c r="AA380"/>
  <c r="Z380"/>
  <c r="Y380"/>
  <c r="X380"/>
  <c r="W380"/>
  <c r="V380"/>
  <c r="U380"/>
  <c r="T380"/>
  <c r="S380"/>
  <c r="AA379"/>
  <c r="Z379"/>
  <c r="Y379"/>
  <c r="X379"/>
  <c r="W379"/>
  <c r="V379"/>
  <c r="U379"/>
  <c r="T379"/>
  <c r="S379"/>
  <c r="AA378"/>
  <c r="Z378"/>
  <c r="Y378"/>
  <c r="X378"/>
  <c r="W378"/>
  <c r="V378"/>
  <c r="U378"/>
  <c r="T378"/>
  <c r="S378"/>
  <c r="AA377"/>
  <c r="Z377"/>
  <c r="Y377"/>
  <c r="X377"/>
  <c r="W377"/>
  <c r="V377"/>
  <c r="U377"/>
  <c r="T377"/>
  <c r="S377"/>
  <c r="AA376"/>
  <c r="Z376"/>
  <c r="Y376"/>
  <c r="X376"/>
  <c r="W376"/>
  <c r="V376"/>
  <c r="U376"/>
  <c r="T376"/>
  <c r="S376"/>
  <c r="AA375"/>
  <c r="Z375"/>
  <c r="Y375"/>
  <c r="X375"/>
  <c r="W375"/>
  <c r="V375"/>
  <c r="U375"/>
  <c r="T375"/>
  <c r="S375"/>
  <c r="AA374"/>
  <c r="Z374"/>
  <c r="Y374"/>
  <c r="X374"/>
  <c r="W374"/>
  <c r="V374"/>
  <c r="U374"/>
  <c r="T374"/>
  <c r="S374"/>
  <c r="AA373"/>
  <c r="Z373"/>
  <c r="Y373"/>
  <c r="X373"/>
  <c r="W373"/>
  <c r="V373"/>
  <c r="U373"/>
  <c r="T373"/>
  <c r="S373"/>
  <c r="AA372"/>
  <c r="Z372"/>
  <c r="Y372"/>
  <c r="X372"/>
  <c r="W372"/>
  <c r="V372"/>
  <c r="U372"/>
  <c r="T372"/>
  <c r="S372"/>
  <c r="AA371"/>
  <c r="Z371"/>
  <c r="Y371"/>
  <c r="X371"/>
  <c r="W371"/>
  <c r="V371"/>
  <c r="U371"/>
  <c r="T371"/>
  <c r="S371"/>
  <c r="AA370"/>
  <c r="Z370"/>
  <c r="Y370"/>
  <c r="X370"/>
  <c r="W370"/>
  <c r="V370"/>
  <c r="U370"/>
  <c r="T370"/>
  <c r="S370"/>
  <c r="AA369"/>
  <c r="Z369"/>
  <c r="Y369"/>
  <c r="X369"/>
  <c r="W369"/>
  <c r="V369"/>
  <c r="U369"/>
  <c r="T369"/>
  <c r="S369"/>
  <c r="AA368"/>
  <c r="Z368"/>
  <c r="Y368"/>
  <c r="X368"/>
  <c r="W368"/>
  <c r="V368"/>
  <c r="U368"/>
  <c r="T368"/>
  <c r="S368"/>
  <c r="AA367"/>
  <c r="Z367"/>
  <c r="Y367"/>
  <c r="X367"/>
  <c r="W367"/>
  <c r="V367"/>
  <c r="U367"/>
  <c r="T367"/>
  <c r="S367"/>
  <c r="AA366"/>
  <c r="Z366"/>
  <c r="Y366"/>
  <c r="X366"/>
  <c r="W366"/>
  <c r="V366"/>
  <c r="U366"/>
  <c r="T366"/>
  <c r="S366"/>
  <c r="AA365"/>
  <c r="Z365"/>
  <c r="Y365"/>
  <c r="X365"/>
  <c r="W365"/>
  <c r="V365"/>
  <c r="U365"/>
  <c r="T365"/>
  <c r="S365"/>
  <c r="AA364"/>
  <c r="Z364"/>
  <c r="Y364"/>
  <c r="X364"/>
  <c r="W364"/>
  <c r="V364"/>
  <c r="U364"/>
  <c r="T364"/>
  <c r="S364"/>
  <c r="AA363"/>
  <c r="Z363"/>
  <c r="Y363"/>
  <c r="X363"/>
  <c r="W363"/>
  <c r="V363"/>
  <c r="U363"/>
  <c r="T363"/>
  <c r="S363"/>
  <c r="AA362"/>
  <c r="Z362"/>
  <c r="Y362"/>
  <c r="X362"/>
  <c r="W362"/>
  <c r="V362"/>
  <c r="U362"/>
  <c r="T362"/>
  <c r="S362"/>
  <c r="AA361"/>
  <c r="Z361"/>
  <c r="Y361"/>
  <c r="X361"/>
  <c r="W361"/>
  <c r="V361"/>
  <c r="U361"/>
  <c r="T361"/>
  <c r="S361"/>
  <c r="AA360"/>
  <c r="Z360"/>
  <c r="Y360"/>
  <c r="X360"/>
  <c r="W360"/>
  <c r="V360"/>
  <c r="U360"/>
  <c r="T360"/>
  <c r="S360"/>
  <c r="AA359"/>
  <c r="Z359"/>
  <c r="Y359"/>
  <c r="X359"/>
  <c r="W359"/>
  <c r="V359"/>
  <c r="U359"/>
  <c r="T359"/>
  <c r="S359"/>
  <c r="AA358"/>
  <c r="Z358"/>
  <c r="Y358"/>
  <c r="X358"/>
  <c r="W358"/>
  <c r="V358"/>
  <c r="U358"/>
  <c r="T358"/>
  <c r="S358"/>
  <c r="AA357"/>
  <c r="Z357"/>
  <c r="Y357"/>
  <c r="X357"/>
  <c r="W357"/>
  <c r="V357"/>
  <c r="U357"/>
  <c r="T357"/>
  <c r="S357"/>
  <c r="AA356"/>
  <c r="Z356"/>
  <c r="Y356"/>
  <c r="X356"/>
  <c r="W356"/>
  <c r="V356"/>
  <c r="U356"/>
  <c r="T356"/>
  <c r="S356"/>
  <c r="AA355"/>
  <c r="Z355"/>
  <c r="Y355"/>
  <c r="X355"/>
  <c r="W355"/>
  <c r="V355"/>
  <c r="U355"/>
  <c r="T355"/>
  <c r="S355"/>
  <c r="AA354"/>
  <c r="Z354"/>
  <c r="Y354"/>
  <c r="X354"/>
  <c r="W354"/>
  <c r="V354"/>
  <c r="U354"/>
  <c r="T354"/>
  <c r="S354"/>
  <c r="AA353"/>
  <c r="Z353"/>
  <c r="Y353"/>
  <c r="X353"/>
  <c r="W353"/>
  <c r="V353"/>
  <c r="U353"/>
  <c r="T353"/>
  <c r="S353"/>
  <c r="AA352"/>
  <c r="Z352"/>
  <c r="Y352"/>
  <c r="X352"/>
  <c r="W352"/>
  <c r="V352"/>
  <c r="U352"/>
  <c r="T352"/>
  <c r="S352"/>
  <c r="AA351"/>
  <c r="Z351"/>
  <c r="Y351"/>
  <c r="X351"/>
  <c r="W351"/>
  <c r="V351"/>
  <c r="U351"/>
  <c r="T351"/>
  <c r="S351"/>
  <c r="AA350"/>
  <c r="Z350"/>
  <c r="Y350"/>
  <c r="X350"/>
  <c r="W350"/>
  <c r="V350"/>
  <c r="U350"/>
  <c r="T350"/>
  <c r="S350"/>
  <c r="AA349"/>
  <c r="Z349"/>
  <c r="Y349"/>
  <c r="X349"/>
  <c r="W349"/>
  <c r="V349"/>
  <c r="U349"/>
  <c r="T349"/>
  <c r="S349"/>
  <c r="AA348"/>
  <c r="Z348"/>
  <c r="Y348"/>
  <c r="X348"/>
  <c r="W348"/>
  <c r="V348"/>
  <c r="U348"/>
  <c r="T348"/>
  <c r="S348"/>
  <c r="AA347"/>
  <c r="Z347"/>
  <c r="Y347"/>
  <c r="X347"/>
  <c r="W347"/>
  <c r="V347"/>
  <c r="U347"/>
  <c r="T347"/>
  <c r="S347"/>
  <c r="AA346"/>
  <c r="Z346"/>
  <c r="Y346"/>
  <c r="X346"/>
  <c r="W346"/>
  <c r="V346"/>
  <c r="U346"/>
  <c r="T346"/>
  <c r="S346"/>
  <c r="AA345"/>
  <c r="Z345"/>
  <c r="Y345"/>
  <c r="X345"/>
  <c r="W345"/>
  <c r="V345"/>
  <c r="U345"/>
  <c r="T345"/>
  <c r="S345"/>
  <c r="AA344"/>
  <c r="Z344"/>
  <c r="Y344"/>
  <c r="X344"/>
  <c r="W344"/>
  <c r="V344"/>
  <c r="U344"/>
  <c r="T344"/>
  <c r="S344"/>
  <c r="AA343"/>
  <c r="Z343"/>
  <c r="Y343"/>
  <c r="X343"/>
  <c r="W343"/>
  <c r="V343"/>
  <c r="U343"/>
  <c r="T343"/>
  <c r="S343"/>
  <c r="AA342"/>
  <c r="Z342"/>
  <c r="Y342"/>
  <c r="X342"/>
  <c r="W342"/>
  <c r="V342"/>
  <c r="U342"/>
  <c r="T342"/>
  <c r="S342"/>
  <c r="AA341"/>
  <c r="Z341"/>
  <c r="Y341"/>
  <c r="X341"/>
  <c r="W341"/>
  <c r="V341"/>
  <c r="U341"/>
  <c r="T341"/>
  <c r="S341"/>
  <c r="AA340"/>
  <c r="Z340"/>
  <c r="Y340"/>
  <c r="X340"/>
  <c r="W340"/>
  <c r="V340"/>
  <c r="U340"/>
  <c r="T340"/>
  <c r="S340"/>
  <c r="AA339"/>
  <c r="Z339"/>
  <c r="Y339"/>
  <c r="X339"/>
  <c r="W339"/>
  <c r="V339"/>
  <c r="U339"/>
  <c r="T339"/>
  <c r="S339"/>
  <c r="AA338"/>
  <c r="Z338"/>
  <c r="Y338"/>
  <c r="X338"/>
  <c r="W338"/>
  <c r="V338"/>
  <c r="U338"/>
  <c r="T338"/>
  <c r="S338"/>
  <c r="AA337"/>
  <c r="Z337"/>
  <c r="Y337"/>
  <c r="X337"/>
  <c r="W337"/>
  <c r="V337"/>
  <c r="U337"/>
  <c r="T337"/>
  <c r="S337"/>
  <c r="AA336"/>
  <c r="Z336"/>
  <c r="Y336"/>
  <c r="X336"/>
  <c r="W336"/>
  <c r="V336"/>
  <c r="U336"/>
  <c r="T336"/>
  <c r="S336"/>
  <c r="AA335"/>
  <c r="Z335"/>
  <c r="Y335"/>
  <c r="X335"/>
  <c r="W335"/>
  <c r="V335"/>
  <c r="U335"/>
  <c r="T335"/>
  <c r="S335"/>
  <c r="AA334"/>
  <c r="Z334"/>
  <c r="Y334"/>
  <c r="X334"/>
  <c r="W334"/>
  <c r="V334"/>
  <c r="U334"/>
  <c r="T334"/>
  <c r="S334"/>
  <c r="AA333"/>
  <c r="Z333"/>
  <c r="Y333"/>
  <c r="X333"/>
  <c r="W333"/>
  <c r="V333"/>
  <c r="U333"/>
  <c r="T333"/>
  <c r="S333"/>
  <c r="AA332"/>
  <c r="Z332"/>
  <c r="Y332"/>
  <c r="X332"/>
  <c r="W332"/>
  <c r="V332"/>
  <c r="U332"/>
  <c r="T332"/>
  <c r="S332"/>
  <c r="AA331"/>
  <c r="Z331"/>
  <c r="Y331"/>
  <c r="X331"/>
  <c r="W331"/>
  <c r="V331"/>
  <c r="U331"/>
  <c r="T331"/>
  <c r="S331"/>
  <c r="AA330"/>
  <c r="Z330"/>
  <c r="Y330"/>
  <c r="X330"/>
  <c r="W330"/>
  <c r="V330"/>
  <c r="U330"/>
  <c r="T330"/>
  <c r="S330"/>
  <c r="AA329"/>
  <c r="Z329"/>
  <c r="Y329"/>
  <c r="X329"/>
  <c r="W329"/>
  <c r="V329"/>
  <c r="U329"/>
  <c r="T329"/>
  <c r="S329"/>
  <c r="AA328"/>
  <c r="Z328"/>
  <c r="Y328"/>
  <c r="X328"/>
  <c r="W328"/>
  <c r="V328"/>
  <c r="U328"/>
  <c r="T328"/>
  <c r="S328"/>
  <c r="AA327"/>
  <c r="Z327"/>
  <c r="Y327"/>
  <c r="X327"/>
  <c r="W327"/>
  <c r="V327"/>
  <c r="U327"/>
  <c r="T327"/>
  <c r="S327"/>
  <c r="AA326"/>
  <c r="Z326"/>
  <c r="Y326"/>
  <c r="X326"/>
  <c r="W326"/>
  <c r="V326"/>
  <c r="U326"/>
  <c r="T326"/>
  <c r="S326"/>
  <c r="AA325"/>
  <c r="Z325"/>
  <c r="Y325"/>
  <c r="X325"/>
  <c r="W325"/>
  <c r="V325"/>
  <c r="U325"/>
  <c r="T325"/>
  <c r="S325"/>
  <c r="AA324"/>
  <c r="Z324"/>
  <c r="Y324"/>
  <c r="X324"/>
  <c r="W324"/>
  <c r="V324"/>
  <c r="U324"/>
  <c r="T324"/>
  <c r="S324"/>
  <c r="AA323"/>
  <c r="Z323"/>
  <c r="Y323"/>
  <c r="X323"/>
  <c r="W323"/>
  <c r="V323"/>
  <c r="U323"/>
  <c r="T323"/>
  <c r="S323"/>
  <c r="AA322"/>
  <c r="Z322"/>
  <c r="Y322"/>
  <c r="X322"/>
  <c r="W322"/>
  <c r="V322"/>
  <c r="U322"/>
  <c r="T322"/>
  <c r="S322"/>
  <c r="AA321"/>
  <c r="Z321"/>
  <c r="Y321"/>
  <c r="X321"/>
  <c r="W321"/>
  <c r="V321"/>
  <c r="U321"/>
  <c r="T321"/>
  <c r="S321"/>
  <c r="AA320"/>
  <c r="Z320"/>
  <c r="Y320"/>
  <c r="X320"/>
  <c r="W320"/>
  <c r="V320"/>
  <c r="U320"/>
  <c r="T320"/>
  <c r="S320"/>
  <c r="AA319"/>
  <c r="Z319"/>
  <c r="Y319"/>
  <c r="X319"/>
  <c r="W319"/>
  <c r="V319"/>
  <c r="U319"/>
  <c r="T319"/>
  <c r="S319"/>
  <c r="AA318"/>
  <c r="Z318"/>
  <c r="Y318"/>
  <c r="X318"/>
  <c r="W318"/>
  <c r="V318"/>
  <c r="U318"/>
  <c r="T318"/>
  <c r="S318"/>
  <c r="AA317"/>
  <c r="Z317"/>
  <c r="Y317"/>
  <c r="X317"/>
  <c r="W317"/>
  <c r="V317"/>
  <c r="U317"/>
  <c r="T317"/>
  <c r="S317"/>
  <c r="AA316"/>
  <c r="Z316"/>
  <c r="Y316"/>
  <c r="X316"/>
  <c r="W316"/>
  <c r="V316"/>
  <c r="U316"/>
  <c r="T316"/>
  <c r="S316"/>
  <c r="AA315"/>
  <c r="Z315"/>
  <c r="Y315"/>
  <c r="X315"/>
  <c r="W315"/>
  <c r="V315"/>
  <c r="U315"/>
  <c r="T315"/>
  <c r="S315"/>
  <c r="AA314"/>
  <c r="Z314"/>
  <c r="Y314"/>
  <c r="X314"/>
  <c r="W314"/>
  <c r="V314"/>
  <c r="U314"/>
  <c r="T314"/>
  <c r="S314"/>
  <c r="AA313"/>
  <c r="Z313"/>
  <c r="Y313"/>
  <c r="X313"/>
  <c r="W313"/>
  <c r="V313"/>
  <c r="U313"/>
  <c r="T313"/>
  <c r="S313"/>
  <c r="AA312"/>
  <c r="Z312"/>
  <c r="Y312"/>
  <c r="X312"/>
  <c r="W312"/>
  <c r="V312"/>
  <c r="U312"/>
  <c r="T312"/>
  <c r="S312"/>
  <c r="AA311"/>
  <c r="Z311"/>
  <c r="Y311"/>
  <c r="X311"/>
  <c r="W311"/>
  <c r="V311"/>
  <c r="U311"/>
  <c r="T311"/>
  <c r="S311"/>
  <c r="AA310"/>
  <c r="Z310"/>
  <c r="Y310"/>
  <c r="X310"/>
  <c r="W310"/>
  <c r="V310"/>
  <c r="U310"/>
  <c r="T310"/>
  <c r="S310"/>
  <c r="AA309"/>
  <c r="Z309"/>
  <c r="Y309"/>
  <c r="X309"/>
  <c r="W309"/>
  <c r="V309"/>
  <c r="U309"/>
  <c r="T309"/>
  <c r="S309"/>
  <c r="AA308"/>
  <c r="Z308"/>
  <c r="Y308"/>
  <c r="X308"/>
  <c r="W308"/>
  <c r="V308"/>
  <c r="U308"/>
  <c r="T308"/>
  <c r="S308"/>
  <c r="AA307"/>
  <c r="Z307"/>
  <c r="Y307"/>
  <c r="X307"/>
  <c r="W307"/>
  <c r="V307"/>
  <c r="U307"/>
  <c r="T307"/>
  <c r="S307"/>
  <c r="AA306"/>
  <c r="Z306"/>
  <c r="Y306"/>
  <c r="X306"/>
  <c r="W306"/>
  <c r="V306"/>
  <c r="U306"/>
  <c r="T306"/>
  <c r="S306"/>
  <c r="AA305"/>
  <c r="Z305"/>
  <c r="Y305"/>
  <c r="X305"/>
  <c r="W305"/>
  <c r="V305"/>
  <c r="U305"/>
  <c r="T305"/>
  <c r="S305"/>
  <c r="AA304"/>
  <c r="Z304"/>
  <c r="Y304"/>
  <c r="X304"/>
  <c r="W304"/>
  <c r="V304"/>
  <c r="U304"/>
  <c r="T304"/>
  <c r="S304"/>
  <c r="AA303"/>
  <c r="Z303"/>
  <c r="Y303"/>
  <c r="X303"/>
  <c r="W303"/>
  <c r="V303"/>
  <c r="U303"/>
  <c r="T303"/>
  <c r="S303"/>
  <c r="AA302"/>
  <c r="Z302"/>
  <c r="Y302"/>
  <c r="X302"/>
  <c r="W302"/>
  <c r="V302"/>
  <c r="U302"/>
  <c r="T302"/>
  <c r="S302"/>
  <c r="AA301"/>
  <c r="Z301"/>
  <c r="Y301"/>
  <c r="X301"/>
  <c r="W301"/>
  <c r="V301"/>
  <c r="U301"/>
  <c r="T301"/>
  <c r="S301"/>
  <c r="AA300"/>
  <c r="Z300"/>
  <c r="Y300"/>
  <c r="X300"/>
  <c r="W300"/>
  <c r="V300"/>
  <c r="U300"/>
  <c r="T300"/>
  <c r="S300"/>
  <c r="AA299"/>
  <c r="Z299"/>
  <c r="Y299"/>
  <c r="X299"/>
  <c r="W299"/>
  <c r="V299"/>
  <c r="U299"/>
  <c r="T299"/>
  <c r="S299"/>
  <c r="AA298"/>
  <c r="Z298"/>
  <c r="Y298"/>
  <c r="X298"/>
  <c r="W298"/>
  <c r="V298"/>
  <c r="U298"/>
  <c r="T298"/>
  <c r="S298"/>
  <c r="AA297"/>
  <c r="Z297"/>
  <c r="Y297"/>
  <c r="X297"/>
  <c r="W297"/>
  <c r="V297"/>
  <c r="U297"/>
  <c r="T297"/>
  <c r="S297"/>
  <c r="AA296"/>
  <c r="Z296"/>
  <c r="Y296"/>
  <c r="X296"/>
  <c r="W296"/>
  <c r="V296"/>
  <c r="U296"/>
  <c r="T296"/>
  <c r="S296"/>
  <c r="AA295"/>
  <c r="Z295"/>
  <c r="Y295"/>
  <c r="X295"/>
  <c r="W295"/>
  <c r="V295"/>
  <c r="U295"/>
  <c r="T295"/>
  <c r="S295"/>
  <c r="AA294"/>
  <c r="Z294"/>
  <c r="Y294"/>
  <c r="X294"/>
  <c r="W294"/>
  <c r="V294"/>
  <c r="U294"/>
  <c r="T294"/>
  <c r="S294"/>
  <c r="AA293"/>
  <c r="Z293"/>
  <c r="Y293"/>
  <c r="X293"/>
  <c r="W293"/>
  <c r="V293"/>
  <c r="U293"/>
  <c r="T293"/>
  <c r="S293"/>
  <c r="AA292"/>
  <c r="Z292"/>
  <c r="Y292"/>
  <c r="X292"/>
  <c r="W292"/>
  <c r="V292"/>
  <c r="U292"/>
  <c r="T292"/>
  <c r="S292"/>
  <c r="AA291"/>
  <c r="Z291"/>
  <c r="Y291"/>
  <c r="X291"/>
  <c r="W291"/>
  <c r="V291"/>
  <c r="U291"/>
  <c r="T291"/>
  <c r="S291"/>
  <c r="AA290"/>
  <c r="Z290"/>
  <c r="Y290"/>
  <c r="X290"/>
  <c r="W290"/>
  <c r="V290"/>
  <c r="U290"/>
  <c r="T290"/>
  <c r="S290"/>
  <c r="AA289"/>
  <c r="Z289"/>
  <c r="Y289"/>
  <c r="X289"/>
  <c r="W289"/>
  <c r="V289"/>
  <c r="U289"/>
  <c r="T289"/>
  <c r="S289"/>
  <c r="AA288"/>
  <c r="Z288"/>
  <c r="Y288"/>
  <c r="X288"/>
  <c r="W288"/>
  <c r="V288"/>
  <c r="U288"/>
  <c r="T288"/>
  <c r="S288"/>
  <c r="AA287"/>
  <c r="Z287"/>
  <c r="Y287"/>
  <c r="X287"/>
  <c r="W287"/>
  <c r="V287"/>
  <c r="U287"/>
  <c r="T287"/>
  <c r="S287"/>
  <c r="AA286"/>
  <c r="Z286"/>
  <c r="Y286"/>
  <c r="X286"/>
  <c r="W286"/>
  <c r="V286"/>
  <c r="U286"/>
  <c r="T286"/>
  <c r="S286"/>
  <c r="AA285"/>
  <c r="Z285"/>
  <c r="Y285"/>
  <c r="X285"/>
  <c r="W285"/>
  <c r="V285"/>
  <c r="U285"/>
  <c r="T285"/>
  <c r="S285"/>
  <c r="AA284"/>
  <c r="Z284"/>
  <c r="Y284"/>
  <c r="X284"/>
  <c r="W284"/>
  <c r="V284"/>
  <c r="U284"/>
  <c r="T284"/>
  <c r="S284"/>
  <c r="AA283"/>
  <c r="Z283"/>
  <c r="Y283"/>
  <c r="X283"/>
  <c r="W283"/>
  <c r="V283"/>
  <c r="U283"/>
  <c r="T283"/>
  <c r="S283"/>
  <c r="AA282"/>
  <c r="Z282"/>
  <c r="Y282"/>
  <c r="X282"/>
  <c r="W282"/>
  <c r="V282"/>
  <c r="U282"/>
  <c r="T282"/>
  <c r="S282"/>
  <c r="AA281"/>
  <c r="Z281"/>
  <c r="Y281"/>
  <c r="X281"/>
  <c r="W281"/>
  <c r="V281"/>
  <c r="U281"/>
  <c r="T281"/>
  <c r="S281"/>
  <c r="AA280"/>
  <c r="Z280"/>
  <c r="Y280"/>
  <c r="X280"/>
  <c r="W280"/>
  <c r="V280"/>
  <c r="U280"/>
  <c r="T280"/>
  <c r="S280"/>
  <c r="AA279"/>
  <c r="Z279"/>
  <c r="Y279"/>
  <c r="X279"/>
  <c r="W279"/>
  <c r="V279"/>
  <c r="U279"/>
  <c r="T279"/>
  <c r="S279"/>
  <c r="AA278"/>
  <c r="Z278"/>
  <c r="Y278"/>
  <c r="X278"/>
  <c r="W278"/>
  <c r="V278"/>
  <c r="U278"/>
  <c r="T278"/>
  <c r="S278"/>
  <c r="AA277"/>
  <c r="Z277"/>
  <c r="Y277"/>
  <c r="X277"/>
  <c r="W277"/>
  <c r="V277"/>
  <c r="U277"/>
  <c r="T277"/>
  <c r="S277"/>
  <c r="AA276"/>
  <c r="Z276"/>
  <c r="Y276"/>
  <c r="X276"/>
  <c r="W276"/>
  <c r="V276"/>
  <c r="U276"/>
  <c r="T276"/>
  <c r="S276"/>
  <c r="AA275"/>
  <c r="Z275"/>
  <c r="Y275"/>
  <c r="X275"/>
  <c r="W275"/>
  <c r="V275"/>
  <c r="U275"/>
  <c r="T275"/>
  <c r="S275"/>
  <c r="AA274"/>
  <c r="Z274"/>
  <c r="Y274"/>
  <c r="X274"/>
  <c r="W274"/>
  <c r="V274"/>
  <c r="U274"/>
  <c r="T274"/>
  <c r="S274"/>
  <c r="AA273"/>
  <c r="Z273"/>
  <c r="Y273"/>
  <c r="X273"/>
  <c r="W273"/>
  <c r="V273"/>
  <c r="U273"/>
  <c r="T273"/>
  <c r="S273"/>
  <c r="AA272"/>
  <c r="Z272"/>
  <c r="Y272"/>
  <c r="X272"/>
  <c r="W272"/>
  <c r="V272"/>
  <c r="U272"/>
  <c r="T272"/>
  <c r="S272"/>
  <c r="AA271"/>
  <c r="Z271"/>
  <c r="Y271"/>
  <c r="X271"/>
  <c r="W271"/>
  <c r="V271"/>
  <c r="U271"/>
  <c r="T271"/>
  <c r="S271"/>
  <c r="AA270"/>
  <c r="Z270"/>
  <c r="Y270"/>
  <c r="X270"/>
  <c r="W270"/>
  <c r="V270"/>
  <c r="U270"/>
  <c r="T270"/>
  <c r="S270"/>
  <c r="AA269"/>
  <c r="Z269"/>
  <c r="Y269"/>
  <c r="X269"/>
  <c r="W269"/>
  <c r="V269"/>
  <c r="U269"/>
  <c r="T269"/>
  <c r="S269"/>
  <c r="AA268"/>
  <c r="Z268"/>
  <c r="Y268"/>
  <c r="X268"/>
  <c r="W268"/>
  <c r="V268"/>
  <c r="U268"/>
  <c r="T268"/>
  <c r="S268"/>
  <c r="AA267"/>
  <c r="Z267"/>
  <c r="Y267"/>
  <c r="X267"/>
  <c r="W267"/>
  <c r="V267"/>
  <c r="U267"/>
  <c r="T267"/>
  <c r="S267"/>
  <c r="AA266"/>
  <c r="Z266"/>
  <c r="Y266"/>
  <c r="X266"/>
  <c r="W266"/>
  <c r="V266"/>
  <c r="U266"/>
  <c r="T266"/>
  <c r="S266"/>
  <c r="AA265"/>
  <c r="Z265"/>
  <c r="Y265"/>
  <c r="X265"/>
  <c r="W265"/>
  <c r="V265"/>
  <c r="U265"/>
  <c r="T265"/>
  <c r="S265"/>
  <c r="AA264"/>
  <c r="Z264"/>
  <c r="Y264"/>
  <c r="X264"/>
  <c r="W264"/>
  <c r="V264"/>
  <c r="U264"/>
  <c r="T264"/>
  <c r="S264"/>
  <c r="AA263"/>
  <c r="Z263"/>
  <c r="Y263"/>
  <c r="X263"/>
  <c r="W263"/>
  <c r="V263"/>
  <c r="U263"/>
  <c r="T263"/>
  <c r="S263"/>
  <c r="AA262"/>
  <c r="Z262"/>
  <c r="Y262"/>
  <c r="X262"/>
  <c r="W262"/>
  <c r="V262"/>
  <c r="U262"/>
  <c r="T262"/>
  <c r="S262"/>
  <c r="AA261"/>
  <c r="Z261"/>
  <c r="Y261"/>
  <c r="X261"/>
  <c r="W261"/>
  <c r="V261"/>
  <c r="U261"/>
  <c r="T261"/>
  <c r="S261"/>
  <c r="AA260"/>
  <c r="Z260"/>
  <c r="Y260"/>
  <c r="X260"/>
  <c r="W260"/>
  <c r="V260"/>
  <c r="U260"/>
  <c r="T260"/>
  <c r="S260"/>
  <c r="AA259"/>
  <c r="Z259"/>
  <c r="Y259"/>
  <c r="X259"/>
  <c r="W259"/>
  <c r="V259"/>
  <c r="U259"/>
  <c r="T259"/>
  <c r="S259"/>
  <c r="AA258"/>
  <c r="Z258"/>
  <c r="Y258"/>
  <c r="X258"/>
  <c r="W258"/>
  <c r="V258"/>
  <c r="U258"/>
  <c r="T258"/>
  <c r="S258"/>
  <c r="AA257"/>
  <c r="Z257"/>
  <c r="Y257"/>
  <c r="X257"/>
  <c r="W257"/>
  <c r="V257"/>
  <c r="U257"/>
  <c r="T257"/>
  <c r="S257"/>
  <c r="AA256"/>
  <c r="Z256"/>
  <c r="Y256"/>
  <c r="X256"/>
  <c r="W256"/>
  <c r="V256"/>
  <c r="U256"/>
  <c r="T256"/>
  <c r="S256"/>
  <c r="AA255"/>
  <c r="Z255"/>
  <c r="Y255"/>
  <c r="X255"/>
  <c r="W255"/>
  <c r="V255"/>
  <c r="U255"/>
  <c r="T255"/>
  <c r="S255"/>
  <c r="AA254"/>
  <c r="Z254"/>
  <c r="Y254"/>
  <c r="X254"/>
  <c r="W254"/>
  <c r="V254"/>
  <c r="U254"/>
  <c r="T254"/>
  <c r="S254"/>
  <c r="AA253"/>
  <c r="Z253"/>
  <c r="Y253"/>
  <c r="X253"/>
  <c r="W253"/>
  <c r="V253"/>
  <c r="U253"/>
  <c r="T253"/>
  <c r="S253"/>
  <c r="AA252"/>
  <c r="Z252"/>
  <c r="Y252"/>
  <c r="X252"/>
  <c r="W252"/>
  <c r="V252"/>
  <c r="U252"/>
  <c r="T252"/>
  <c r="S252"/>
  <c r="AA251"/>
  <c r="Z251"/>
  <c r="Y251"/>
  <c r="X251"/>
  <c r="W251"/>
  <c r="V251"/>
  <c r="U251"/>
  <c r="T251"/>
  <c r="S251"/>
  <c r="AA250"/>
  <c r="Z250"/>
  <c r="Y250"/>
  <c r="X250"/>
  <c r="W250"/>
  <c r="V250"/>
  <c r="U250"/>
  <c r="T250"/>
  <c r="S250"/>
  <c r="AA249"/>
  <c r="Z249"/>
  <c r="Y249"/>
  <c r="X249"/>
  <c r="W249"/>
  <c r="V249"/>
  <c r="U249"/>
  <c r="T249"/>
  <c r="S249"/>
  <c r="AA248"/>
  <c r="Z248"/>
  <c r="Y248"/>
  <c r="X248"/>
  <c r="W248"/>
  <c r="V248"/>
  <c r="U248"/>
  <c r="T248"/>
  <c r="S248"/>
  <c r="AA247"/>
  <c r="Z247"/>
  <c r="Y247"/>
  <c r="X247"/>
  <c r="W247"/>
  <c r="V247"/>
  <c r="U247"/>
  <c r="T247"/>
  <c r="S247"/>
  <c r="AA246"/>
  <c r="Z246"/>
  <c r="Y246"/>
  <c r="X246"/>
  <c r="W246"/>
  <c r="V246"/>
  <c r="U246"/>
  <c r="T246"/>
  <c r="S246"/>
  <c r="AA245"/>
  <c r="Z245"/>
  <c r="Y245"/>
  <c r="X245"/>
  <c r="W245"/>
  <c r="V245"/>
  <c r="U245"/>
  <c r="T245"/>
  <c r="S245"/>
  <c r="AA244"/>
  <c r="Z244"/>
  <c r="Y244"/>
  <c r="X244"/>
  <c r="W244"/>
  <c r="V244"/>
  <c r="U244"/>
  <c r="T244"/>
  <c r="S244"/>
  <c r="AA243"/>
  <c r="Z243"/>
  <c r="Y243"/>
  <c r="X243"/>
  <c r="W243"/>
  <c r="V243"/>
  <c r="U243"/>
  <c r="T243"/>
  <c r="S243"/>
  <c r="AA242"/>
  <c r="Z242"/>
  <c r="Y242"/>
  <c r="X242"/>
  <c r="W242"/>
  <c r="V242"/>
  <c r="U242"/>
  <c r="T242"/>
  <c r="S242"/>
  <c r="AA241"/>
  <c r="Z241"/>
  <c r="Y241"/>
  <c r="X241"/>
  <c r="W241"/>
  <c r="V241"/>
  <c r="U241"/>
  <c r="T241"/>
  <c r="S241"/>
  <c r="AA240"/>
  <c r="Z240"/>
  <c r="Y240"/>
  <c r="X240"/>
  <c r="W240"/>
  <c r="V240"/>
  <c r="U240"/>
  <c r="T240"/>
  <c r="S240"/>
  <c r="AA239"/>
  <c r="Z239"/>
  <c r="Y239"/>
  <c r="X239"/>
  <c r="W239"/>
  <c r="V239"/>
  <c r="U239"/>
  <c r="T239"/>
  <c r="S239"/>
  <c r="AA238"/>
  <c r="Z238"/>
  <c r="Y238"/>
  <c r="X238"/>
  <c r="W238"/>
  <c r="V238"/>
  <c r="U238"/>
  <c r="T238"/>
  <c r="S238"/>
  <c r="AA237"/>
  <c r="Z237"/>
  <c r="Y237"/>
  <c r="X237"/>
  <c r="W237"/>
  <c r="V237"/>
  <c r="U237"/>
  <c r="T237"/>
  <c r="S237"/>
  <c r="AA236"/>
  <c r="Z236"/>
  <c r="Y236"/>
  <c r="X236"/>
  <c r="W236"/>
  <c r="V236"/>
  <c r="U236"/>
  <c r="T236"/>
  <c r="S236"/>
  <c r="AA235"/>
  <c r="Z235"/>
  <c r="Y235"/>
  <c r="X235"/>
  <c r="W235"/>
  <c r="V235"/>
  <c r="U235"/>
  <c r="T235"/>
  <c r="S235"/>
  <c r="AA234"/>
  <c r="Z234"/>
  <c r="Y234"/>
  <c r="X234"/>
  <c r="W234"/>
  <c r="V234"/>
  <c r="U234"/>
  <c r="T234"/>
  <c r="S234"/>
  <c r="AA233"/>
  <c r="Z233"/>
  <c r="Y233"/>
  <c r="X233"/>
  <c r="W233"/>
  <c r="V233"/>
  <c r="U233"/>
  <c r="T233"/>
  <c r="S233"/>
  <c r="AA232"/>
  <c r="Z232"/>
  <c r="Y232"/>
  <c r="X232"/>
  <c r="W232"/>
  <c r="V232"/>
  <c r="U232"/>
  <c r="T232"/>
  <c r="S232"/>
  <c r="AA231"/>
  <c r="Z231"/>
  <c r="Y231"/>
  <c r="X231"/>
  <c r="W231"/>
  <c r="V231"/>
  <c r="U231"/>
  <c r="T231"/>
  <c r="S231"/>
  <c r="AA230"/>
  <c r="Z230"/>
  <c r="Y230"/>
  <c r="X230"/>
  <c r="W230"/>
  <c r="V230"/>
  <c r="U230"/>
  <c r="T230"/>
  <c r="S230"/>
  <c r="AA229"/>
  <c r="Z229"/>
  <c r="Y229"/>
  <c r="X229"/>
  <c r="W229"/>
  <c r="V229"/>
  <c r="U229"/>
  <c r="T229"/>
  <c r="S229"/>
  <c r="AA228"/>
  <c r="Z228"/>
  <c r="Y228"/>
  <c r="X228"/>
  <c r="W228"/>
  <c r="V228"/>
  <c r="U228"/>
  <c r="T228"/>
  <c r="S228"/>
  <c r="AA227"/>
  <c r="Z227"/>
  <c r="Y227"/>
  <c r="X227"/>
  <c r="W227"/>
  <c r="V227"/>
  <c r="U227"/>
  <c r="T227"/>
  <c r="S227"/>
  <c r="AA226"/>
  <c r="Z226"/>
  <c r="Y226"/>
  <c r="X226"/>
  <c r="W226"/>
  <c r="V226"/>
  <c r="U226"/>
  <c r="T226"/>
  <c r="S226"/>
  <c r="AA225"/>
  <c r="Z225"/>
  <c r="Y225"/>
  <c r="X225"/>
  <c r="W225"/>
  <c r="V225"/>
  <c r="U225"/>
  <c r="T225"/>
  <c r="S225"/>
  <c r="AA224"/>
  <c r="Z224"/>
  <c r="Y224"/>
  <c r="X224"/>
  <c r="W224"/>
  <c r="V224"/>
  <c r="U224"/>
  <c r="T224"/>
  <c r="S224"/>
  <c r="AA223"/>
  <c r="Z223"/>
  <c r="Y223"/>
  <c r="X223"/>
  <c r="W223"/>
  <c r="V223"/>
  <c r="U223"/>
  <c r="T223"/>
  <c r="S223"/>
  <c r="AA222"/>
  <c r="Z222"/>
  <c r="Y222"/>
  <c r="X222"/>
  <c r="W222"/>
  <c r="V222"/>
  <c r="U222"/>
  <c r="T222"/>
  <c r="S222"/>
  <c r="AA221"/>
  <c r="Z221"/>
  <c r="Y221"/>
  <c r="X221"/>
  <c r="W221"/>
  <c r="V221"/>
  <c r="U221"/>
  <c r="T221"/>
  <c r="S221"/>
  <c r="AA220"/>
  <c r="Z220"/>
  <c r="Y220"/>
  <c r="X220"/>
  <c r="W220"/>
  <c r="V220"/>
  <c r="U220"/>
  <c r="T220"/>
  <c r="S220"/>
  <c r="AA219"/>
  <c r="Z219"/>
  <c r="Y219"/>
  <c r="X219"/>
  <c r="W219"/>
  <c r="V219"/>
  <c r="U219"/>
  <c r="T219"/>
  <c r="S219"/>
  <c r="AA218"/>
  <c r="Z218"/>
  <c r="Y218"/>
  <c r="X218"/>
  <c r="W218"/>
  <c r="V218"/>
  <c r="U218"/>
  <c r="T218"/>
  <c r="S218"/>
  <c r="AA217"/>
  <c r="Z217"/>
  <c r="Y217"/>
  <c r="X217"/>
  <c r="W217"/>
  <c r="V217"/>
  <c r="U217"/>
  <c r="T217"/>
  <c r="S217"/>
  <c r="AA216"/>
  <c r="Z216"/>
  <c r="Y216"/>
  <c r="X216"/>
  <c r="W216"/>
  <c r="V216"/>
  <c r="U216"/>
  <c r="T216"/>
  <c r="S216"/>
  <c r="AA215"/>
  <c r="Z215"/>
  <c r="Y215"/>
  <c r="X215"/>
  <c r="W215"/>
  <c r="V215"/>
  <c r="U215"/>
  <c r="T215"/>
  <c r="S215"/>
  <c r="AA214"/>
  <c r="Z214"/>
  <c r="Y214"/>
  <c r="X214"/>
  <c r="W214"/>
  <c r="V214"/>
  <c r="U214"/>
  <c r="T214"/>
  <c r="S214"/>
  <c r="AA213"/>
  <c r="Z213"/>
  <c r="Y213"/>
  <c r="X213"/>
  <c r="W213"/>
  <c r="V213"/>
  <c r="U213"/>
  <c r="T213"/>
  <c r="S213"/>
  <c r="AA212"/>
  <c r="Z212"/>
  <c r="Y212"/>
  <c r="X212"/>
  <c r="W212"/>
  <c r="V212"/>
  <c r="U212"/>
  <c r="T212"/>
  <c r="S212"/>
  <c r="AA211"/>
  <c r="Z211"/>
  <c r="Y211"/>
  <c r="X211"/>
  <c r="W211"/>
  <c r="V211"/>
  <c r="U211"/>
  <c r="T211"/>
  <c r="S211"/>
  <c r="AA210"/>
  <c r="Z210"/>
  <c r="Y210"/>
  <c r="X210"/>
  <c r="W210"/>
  <c r="V210"/>
  <c r="U210"/>
  <c r="T210"/>
  <c r="S210"/>
  <c r="AA209"/>
  <c r="Z209"/>
  <c r="Y209"/>
  <c r="X209"/>
  <c r="W209"/>
  <c r="V209"/>
  <c r="U209"/>
  <c r="T209"/>
  <c r="S209"/>
  <c r="AA208"/>
  <c r="Z208"/>
  <c r="Y208"/>
  <c r="X208"/>
  <c r="W208"/>
  <c r="V208"/>
  <c r="U208"/>
  <c r="T208"/>
  <c r="S208"/>
  <c r="AA207"/>
  <c r="Z207"/>
  <c r="Y207"/>
  <c r="X207"/>
  <c r="W207"/>
  <c r="V207"/>
  <c r="U207"/>
  <c r="T207"/>
  <c r="S207"/>
  <c r="AA206"/>
  <c r="Z206"/>
  <c r="Y206"/>
  <c r="X206"/>
  <c r="W206"/>
  <c r="V206"/>
  <c r="U206"/>
  <c r="T206"/>
  <c r="S206"/>
  <c r="AA205"/>
  <c r="Z205"/>
  <c r="Y205"/>
  <c r="X205"/>
  <c r="W205"/>
  <c r="V205"/>
  <c r="U205"/>
  <c r="T205"/>
  <c r="S205"/>
  <c r="AA204"/>
  <c r="Z204"/>
  <c r="Y204"/>
  <c r="X204"/>
  <c r="W204"/>
  <c r="V204"/>
  <c r="U204"/>
  <c r="T204"/>
  <c r="S204"/>
  <c r="AA203"/>
  <c r="Z203"/>
  <c r="Y203"/>
  <c r="X203"/>
  <c r="W203"/>
  <c r="V203"/>
  <c r="U203"/>
  <c r="T203"/>
  <c r="S203"/>
  <c r="AA202"/>
  <c r="Z202"/>
  <c r="Y202"/>
  <c r="X202"/>
  <c r="W202"/>
  <c r="V202"/>
  <c r="U202"/>
  <c r="T202"/>
  <c r="S202"/>
  <c r="AA201"/>
  <c r="Z201"/>
  <c r="Y201"/>
  <c r="X201"/>
  <c r="W201"/>
  <c r="V201"/>
  <c r="U201"/>
  <c r="T201"/>
  <c r="S201"/>
  <c r="AA200"/>
  <c r="Z200"/>
  <c r="Y200"/>
  <c r="X200"/>
  <c r="W200"/>
  <c r="V200"/>
  <c r="U200"/>
  <c r="T200"/>
  <c r="S200"/>
  <c r="AA199"/>
  <c r="Z199"/>
  <c r="Y199"/>
  <c r="X199"/>
  <c r="W199"/>
  <c r="V199"/>
  <c r="U199"/>
  <c r="T199"/>
  <c r="S199"/>
  <c r="AA198"/>
  <c r="Z198"/>
  <c r="Y198"/>
  <c r="X198"/>
  <c r="W198"/>
  <c r="V198"/>
  <c r="U198"/>
  <c r="T198"/>
  <c r="S198"/>
  <c r="AA197"/>
  <c r="Z197"/>
  <c r="Y197"/>
  <c r="X197"/>
  <c r="W197"/>
  <c r="V197"/>
  <c r="U197"/>
  <c r="T197"/>
  <c r="S197"/>
  <c r="AA196"/>
  <c r="Z196"/>
  <c r="Y196"/>
  <c r="X196"/>
  <c r="W196"/>
  <c r="V196"/>
  <c r="U196"/>
  <c r="T196"/>
  <c r="S196"/>
  <c r="AA195"/>
  <c r="Z195"/>
  <c r="Y195"/>
  <c r="X195"/>
  <c r="W195"/>
  <c r="V195"/>
  <c r="U195"/>
  <c r="T195"/>
  <c r="S195"/>
  <c r="AA194"/>
  <c r="Z194"/>
  <c r="Y194"/>
  <c r="X194"/>
  <c r="W194"/>
  <c r="V194"/>
  <c r="U194"/>
  <c r="T194"/>
  <c r="S194"/>
  <c r="AA193"/>
  <c r="Z193"/>
  <c r="Y193"/>
  <c r="X193"/>
  <c r="W193"/>
  <c r="V193"/>
  <c r="U193"/>
  <c r="T193"/>
  <c r="S193"/>
  <c r="AA192"/>
  <c r="Z192"/>
  <c r="Y192"/>
  <c r="X192"/>
  <c r="W192"/>
  <c r="V192"/>
  <c r="U192"/>
  <c r="T192"/>
  <c r="S192"/>
  <c r="AA191"/>
  <c r="Z191"/>
  <c r="Y191"/>
  <c r="X191"/>
  <c r="W191"/>
  <c r="V191"/>
  <c r="U191"/>
  <c r="T191"/>
  <c r="S191"/>
  <c r="AA190"/>
  <c r="Z190"/>
  <c r="Y190"/>
  <c r="X190"/>
  <c r="W190"/>
  <c r="V190"/>
  <c r="U190"/>
  <c r="T190"/>
  <c r="S190"/>
  <c r="AA189"/>
  <c r="Z189"/>
  <c r="Y189"/>
  <c r="X189"/>
  <c r="W189"/>
  <c r="V189"/>
  <c r="U189"/>
  <c r="T189"/>
  <c r="S189"/>
  <c r="AA188"/>
  <c r="Z188"/>
  <c r="Y188"/>
  <c r="X188"/>
  <c r="W188"/>
  <c r="V188"/>
  <c r="U188"/>
  <c r="T188"/>
  <c r="S188"/>
  <c r="AA187"/>
  <c r="Z187"/>
  <c r="Y187"/>
  <c r="X187"/>
  <c r="W187"/>
  <c r="V187"/>
  <c r="U187"/>
  <c r="T187"/>
  <c r="S187"/>
  <c r="AA186"/>
  <c r="Z186"/>
  <c r="Y186"/>
  <c r="X186"/>
  <c r="W186"/>
  <c r="V186"/>
  <c r="U186"/>
  <c r="T186"/>
  <c r="S186"/>
  <c r="AA185"/>
  <c r="Z185"/>
  <c r="Y185"/>
  <c r="X185"/>
  <c r="W185"/>
  <c r="V185"/>
  <c r="U185"/>
  <c r="T185"/>
  <c r="S185"/>
  <c r="AA184"/>
  <c r="Z184"/>
  <c r="Y184"/>
  <c r="X184"/>
  <c r="W184"/>
  <c r="V184"/>
  <c r="U184"/>
  <c r="T184"/>
  <c r="S184"/>
  <c r="AA183"/>
  <c r="Z183"/>
  <c r="Y183"/>
  <c r="X183"/>
  <c r="W183"/>
  <c r="V183"/>
  <c r="U183"/>
  <c r="T183"/>
  <c r="S183"/>
  <c r="AA182"/>
  <c r="Z182"/>
  <c r="Y182"/>
  <c r="X182"/>
  <c r="W182"/>
  <c r="V182"/>
  <c r="U182"/>
  <c r="T182"/>
  <c r="S182"/>
  <c r="AA181"/>
  <c r="Z181"/>
  <c r="Y181"/>
  <c r="X181"/>
  <c r="W181"/>
  <c r="V181"/>
  <c r="U181"/>
  <c r="T181"/>
  <c r="S181"/>
  <c r="AA180"/>
  <c r="Z180"/>
  <c r="Y180"/>
  <c r="X180"/>
  <c r="W180"/>
  <c r="V180"/>
  <c r="U180"/>
  <c r="T180"/>
  <c r="S180"/>
  <c r="AA179"/>
  <c r="Z179"/>
  <c r="Y179"/>
  <c r="X179"/>
  <c r="W179"/>
  <c r="V179"/>
  <c r="U179"/>
  <c r="T179"/>
  <c r="S179"/>
  <c r="AA178"/>
  <c r="Z178"/>
  <c r="Y178"/>
  <c r="X178"/>
  <c r="W178"/>
  <c r="V178"/>
  <c r="U178"/>
  <c r="T178"/>
  <c r="S178"/>
  <c r="AA177"/>
  <c r="Z177"/>
  <c r="Y177"/>
  <c r="X177"/>
  <c r="W177"/>
  <c r="V177"/>
  <c r="U177"/>
  <c r="T177"/>
  <c r="S177"/>
  <c r="AA176"/>
  <c r="Z176"/>
  <c r="Y176"/>
  <c r="X176"/>
  <c r="W176"/>
  <c r="V176"/>
  <c r="U176"/>
  <c r="T176"/>
  <c r="S176"/>
  <c r="AA175"/>
  <c r="Z175"/>
  <c r="Y175"/>
  <c r="X175"/>
  <c r="W175"/>
  <c r="V175"/>
  <c r="U175"/>
  <c r="T175"/>
  <c r="S175"/>
  <c r="AA174"/>
  <c r="Z174"/>
  <c r="Y174"/>
  <c r="X174"/>
  <c r="W174"/>
  <c r="V174"/>
  <c r="U174"/>
  <c r="T174"/>
  <c r="S174"/>
  <c r="AA173"/>
  <c r="Z173"/>
  <c r="Y173"/>
  <c r="X173"/>
  <c r="W173"/>
  <c r="V173"/>
  <c r="U173"/>
  <c r="T173"/>
  <c r="S173"/>
  <c r="AA172"/>
  <c r="Z172"/>
  <c r="Y172"/>
  <c r="X172"/>
  <c r="W172"/>
  <c r="V172"/>
  <c r="U172"/>
  <c r="T172"/>
  <c r="S172"/>
  <c r="AA171"/>
  <c r="Z171"/>
  <c r="Y171"/>
  <c r="X171"/>
  <c r="W171"/>
  <c r="V171"/>
  <c r="U171"/>
  <c r="T171"/>
  <c r="S171"/>
  <c r="AA170"/>
  <c r="Z170"/>
  <c r="Y170"/>
  <c r="X170"/>
  <c r="W170"/>
  <c r="V170"/>
  <c r="U170"/>
  <c r="T170"/>
  <c r="S170"/>
  <c r="AA169"/>
  <c r="Z169"/>
  <c r="Y169"/>
  <c r="X169"/>
  <c r="W169"/>
  <c r="V169"/>
  <c r="U169"/>
  <c r="T169"/>
  <c r="S169"/>
  <c r="AA168"/>
  <c r="Z168"/>
  <c r="Y168"/>
  <c r="X168"/>
  <c r="W168"/>
  <c r="V168"/>
  <c r="U168"/>
  <c r="T168"/>
  <c r="S168"/>
  <c r="AA167"/>
  <c r="Z167"/>
  <c r="Y167"/>
  <c r="X167"/>
  <c r="W167"/>
  <c r="V167"/>
  <c r="U167"/>
  <c r="T167"/>
  <c r="S167"/>
  <c r="AA166"/>
  <c r="Z166"/>
  <c r="Y166"/>
  <c r="X166"/>
  <c r="W166"/>
  <c r="V166"/>
  <c r="U166"/>
  <c r="T166"/>
  <c r="S166"/>
  <c r="AA165"/>
  <c r="Z165"/>
  <c r="Y165"/>
  <c r="X165"/>
  <c r="W165"/>
  <c r="V165"/>
  <c r="U165"/>
  <c r="T165"/>
  <c r="S165"/>
  <c r="AA164"/>
  <c r="Z164"/>
  <c r="Y164"/>
  <c r="X164"/>
  <c r="W164"/>
  <c r="V164"/>
  <c r="U164"/>
  <c r="T164"/>
  <c r="S164"/>
  <c r="AA163"/>
  <c r="Z163"/>
  <c r="Y163"/>
  <c r="X163"/>
  <c r="W163"/>
  <c r="V163"/>
  <c r="U163"/>
  <c r="T163"/>
  <c r="S163"/>
  <c r="AA162"/>
  <c r="Z162"/>
  <c r="Y162"/>
  <c r="X162"/>
  <c r="W162"/>
  <c r="V162"/>
  <c r="U162"/>
  <c r="T162"/>
  <c r="S162"/>
  <c r="AA161"/>
  <c r="Z161"/>
  <c r="Y161"/>
  <c r="X161"/>
  <c r="W161"/>
  <c r="V161"/>
  <c r="U161"/>
  <c r="T161"/>
  <c r="S161"/>
  <c r="AA160"/>
  <c r="Z160"/>
  <c r="Y160"/>
  <c r="X160"/>
  <c r="W160"/>
  <c r="V160"/>
  <c r="U160"/>
  <c r="T160"/>
  <c r="S160"/>
  <c r="AA159"/>
  <c r="Z159"/>
  <c r="Y159"/>
  <c r="X159"/>
  <c r="W159"/>
  <c r="V159"/>
  <c r="U159"/>
  <c r="T159"/>
  <c r="S159"/>
  <c r="AA158"/>
  <c r="Z158"/>
  <c r="Y158"/>
  <c r="X158"/>
  <c r="W158"/>
  <c r="V158"/>
  <c r="U158"/>
  <c r="T158"/>
  <c r="S158"/>
  <c r="AA157"/>
  <c r="Z157"/>
  <c r="Y157"/>
  <c r="X157"/>
  <c r="W157"/>
  <c r="V157"/>
  <c r="U157"/>
  <c r="T157"/>
  <c r="S157"/>
  <c r="AA156"/>
  <c r="Z156"/>
  <c r="Y156"/>
  <c r="X156"/>
  <c r="W156"/>
  <c r="V156"/>
  <c r="U156"/>
  <c r="T156"/>
  <c r="S156"/>
  <c r="AA155"/>
  <c r="Z155"/>
  <c r="Y155"/>
  <c r="X155"/>
  <c r="W155"/>
  <c r="V155"/>
  <c r="U155"/>
  <c r="T155"/>
  <c r="S155"/>
  <c r="AA154"/>
  <c r="Z154"/>
  <c r="Y154"/>
  <c r="X154"/>
  <c r="W154"/>
  <c r="V154"/>
  <c r="U154"/>
  <c r="T154"/>
  <c r="S154"/>
  <c r="AA153"/>
  <c r="Z153"/>
  <c r="Y153"/>
  <c r="X153"/>
  <c r="W153"/>
  <c r="V153"/>
  <c r="U153"/>
  <c r="T153"/>
  <c r="S153"/>
  <c r="AA152"/>
  <c r="Z152"/>
  <c r="Y152"/>
  <c r="X152"/>
  <c r="W152"/>
  <c r="V152"/>
  <c r="U152"/>
  <c r="T152"/>
  <c r="S152"/>
  <c r="AA151"/>
  <c r="Z151"/>
  <c r="Y151"/>
  <c r="X151"/>
  <c r="W151"/>
  <c r="V151"/>
  <c r="U151"/>
  <c r="T151"/>
  <c r="S151"/>
  <c r="AA150"/>
  <c r="Z150"/>
  <c r="Y150"/>
  <c r="X150"/>
  <c r="W150"/>
  <c r="V150"/>
  <c r="U150"/>
  <c r="T150"/>
  <c r="S150"/>
  <c r="AA149"/>
  <c r="Z149"/>
  <c r="Y149"/>
  <c r="X149"/>
  <c r="W149"/>
  <c r="V149"/>
  <c r="U149"/>
  <c r="T149"/>
  <c r="S149"/>
  <c r="AA148"/>
  <c r="Z148"/>
  <c r="Y148"/>
  <c r="X148"/>
  <c r="W148"/>
  <c r="V148"/>
  <c r="U148"/>
  <c r="T148"/>
  <c r="S148"/>
  <c r="AA147"/>
  <c r="Z147"/>
  <c r="Y147"/>
  <c r="X147"/>
  <c r="W147"/>
  <c r="V147"/>
  <c r="U147"/>
  <c r="T147"/>
  <c r="S147"/>
  <c r="AA146"/>
  <c r="Z146"/>
  <c r="Y146"/>
  <c r="X146"/>
  <c r="W146"/>
  <c r="V146"/>
  <c r="U146"/>
  <c r="T146"/>
  <c r="S146"/>
  <c r="AA145"/>
  <c r="Z145"/>
  <c r="Y145"/>
  <c r="X145"/>
  <c r="W145"/>
  <c r="V145"/>
  <c r="U145"/>
  <c r="T145"/>
  <c r="S145"/>
  <c r="AA144"/>
  <c r="Z144"/>
  <c r="Y144"/>
  <c r="X144"/>
  <c r="W144"/>
  <c r="V144"/>
  <c r="U144"/>
  <c r="T144"/>
  <c r="S144"/>
  <c r="AA143"/>
  <c r="Z143"/>
  <c r="Y143"/>
  <c r="X143"/>
  <c r="W143"/>
  <c r="V143"/>
  <c r="U143"/>
  <c r="T143"/>
  <c r="S143"/>
  <c r="AA142"/>
  <c r="Z142"/>
  <c r="Y142"/>
  <c r="X142"/>
  <c r="W142"/>
  <c r="V142"/>
  <c r="U142"/>
  <c r="T142"/>
  <c r="S142"/>
  <c r="AA141"/>
  <c r="Z141"/>
  <c r="Y141"/>
  <c r="X141"/>
  <c r="W141"/>
  <c r="V141"/>
  <c r="U141"/>
  <c r="T141"/>
  <c r="S141"/>
  <c r="AA140"/>
  <c r="Z140"/>
  <c r="Y140"/>
  <c r="X140"/>
  <c r="W140"/>
  <c r="V140"/>
  <c r="U140"/>
  <c r="T140"/>
  <c r="S140"/>
  <c r="AA139"/>
  <c r="Z139"/>
  <c r="Y139"/>
  <c r="X139"/>
  <c r="W139"/>
  <c r="V139"/>
  <c r="U139"/>
  <c r="T139"/>
  <c r="S139"/>
  <c r="AA138"/>
  <c r="Z138"/>
  <c r="Y138"/>
  <c r="X138"/>
  <c r="W138"/>
  <c r="V138"/>
  <c r="U138"/>
  <c r="T138"/>
  <c r="S138"/>
  <c r="AA137"/>
  <c r="Z137"/>
  <c r="Y137"/>
  <c r="X137"/>
  <c r="W137"/>
  <c r="V137"/>
  <c r="U137"/>
  <c r="T137"/>
  <c r="S137"/>
  <c r="AA136"/>
  <c r="Z136"/>
  <c r="Y136"/>
  <c r="X136"/>
  <c r="W136"/>
  <c r="V136"/>
  <c r="U136"/>
  <c r="T136"/>
  <c r="S136"/>
  <c r="AA135"/>
  <c r="Z135"/>
  <c r="Y135"/>
  <c r="X135"/>
  <c r="W135"/>
  <c r="V135"/>
  <c r="U135"/>
  <c r="T135"/>
  <c r="S135"/>
  <c r="AA134"/>
  <c r="Z134"/>
  <c r="Y134"/>
  <c r="X134"/>
  <c r="W134"/>
  <c r="V134"/>
  <c r="U134"/>
  <c r="T134"/>
  <c r="S134"/>
  <c r="AA133"/>
  <c r="Z133"/>
  <c r="Y133"/>
  <c r="X133"/>
  <c r="W133"/>
  <c r="V133"/>
  <c r="U133"/>
  <c r="T133"/>
  <c r="S133"/>
  <c r="AA132"/>
  <c r="Z132"/>
  <c r="Y132"/>
  <c r="X132"/>
  <c r="W132"/>
  <c r="V132"/>
  <c r="U132"/>
  <c r="T132"/>
  <c r="S132"/>
  <c r="AA131"/>
  <c r="Z131"/>
  <c r="Y131"/>
  <c r="X131"/>
  <c r="W131"/>
  <c r="V131"/>
  <c r="U131"/>
  <c r="T131"/>
  <c r="S131"/>
  <c r="AA130"/>
  <c r="Z130"/>
  <c r="Y130"/>
  <c r="X130"/>
  <c r="W130"/>
  <c r="V130"/>
  <c r="U130"/>
  <c r="T130"/>
  <c r="S130"/>
  <c r="AA129"/>
  <c r="Z129"/>
  <c r="Y129"/>
  <c r="X129"/>
  <c r="W129"/>
  <c r="V129"/>
  <c r="U129"/>
  <c r="T129"/>
  <c r="S129"/>
  <c r="AA128"/>
  <c r="Z128"/>
  <c r="Y128"/>
  <c r="X128"/>
  <c r="W128"/>
  <c r="V128"/>
  <c r="U128"/>
  <c r="T128"/>
  <c r="S128"/>
  <c r="AA127"/>
  <c r="Z127"/>
  <c r="Y127"/>
  <c r="X127"/>
  <c r="W127"/>
  <c r="V127"/>
  <c r="U127"/>
  <c r="T127"/>
  <c r="S127"/>
  <c r="AA126"/>
  <c r="Z126"/>
  <c r="Y126"/>
  <c r="X126"/>
  <c r="W126"/>
  <c r="V126"/>
  <c r="U126"/>
  <c r="T126"/>
  <c r="S126"/>
  <c r="AA125"/>
  <c r="Z125"/>
  <c r="Y125"/>
  <c r="X125"/>
  <c r="W125"/>
  <c r="V125"/>
  <c r="U125"/>
  <c r="T125"/>
  <c r="S125"/>
  <c r="AA124"/>
  <c r="Z124"/>
  <c r="Y124"/>
  <c r="X124"/>
  <c r="W124"/>
  <c r="V124"/>
  <c r="U124"/>
  <c r="T124"/>
  <c r="S124"/>
  <c r="AA123"/>
  <c r="Z123"/>
  <c r="Y123"/>
  <c r="X123"/>
  <c r="W123"/>
  <c r="V123"/>
  <c r="U123"/>
  <c r="T123"/>
  <c r="S123"/>
  <c r="AA122"/>
  <c r="Z122"/>
  <c r="Y122"/>
  <c r="X122"/>
  <c r="W122"/>
  <c r="V122"/>
  <c r="U122"/>
  <c r="T122"/>
  <c r="S122"/>
  <c r="AA121"/>
  <c r="Z121"/>
  <c r="Y121"/>
  <c r="X121"/>
  <c r="W121"/>
  <c r="V121"/>
  <c r="U121"/>
  <c r="T121"/>
  <c r="S121"/>
  <c r="AA120"/>
  <c r="Z120"/>
  <c r="Y120"/>
  <c r="X120"/>
  <c r="W120"/>
  <c r="V120"/>
  <c r="U120"/>
  <c r="T120"/>
  <c r="S120"/>
  <c r="AA119"/>
  <c r="Z119"/>
  <c r="Y119"/>
  <c r="X119"/>
  <c r="W119"/>
  <c r="V119"/>
  <c r="U119"/>
  <c r="T119"/>
  <c r="S119"/>
  <c r="AA118"/>
  <c r="Z118"/>
  <c r="Y118"/>
  <c r="X118"/>
  <c r="W118"/>
  <c r="V118"/>
  <c r="U118"/>
  <c r="T118"/>
  <c r="S118"/>
  <c r="AA117"/>
  <c r="Z117"/>
  <c r="Y117"/>
  <c r="X117"/>
  <c r="W117"/>
  <c r="V117"/>
  <c r="U117"/>
  <c r="T117"/>
  <c r="S117"/>
  <c r="AA116"/>
  <c r="Z116"/>
  <c r="Y116"/>
  <c r="X116"/>
  <c r="W116"/>
  <c r="V116"/>
  <c r="U116"/>
  <c r="T116"/>
  <c r="S116"/>
  <c r="AA115"/>
  <c r="Z115"/>
  <c r="Y115"/>
  <c r="X115"/>
  <c r="W115"/>
  <c r="V115"/>
  <c r="U115"/>
  <c r="T115"/>
  <c r="S115"/>
  <c r="AA114"/>
  <c r="Z114"/>
  <c r="Y114"/>
  <c r="X114"/>
  <c r="W114"/>
  <c r="V114"/>
  <c r="U114"/>
  <c r="T114"/>
  <c r="S114"/>
  <c r="AA113"/>
  <c r="Z113"/>
  <c r="Y113"/>
  <c r="X113"/>
  <c r="W113"/>
  <c r="V113"/>
  <c r="U113"/>
  <c r="T113"/>
  <c r="S113"/>
  <c r="AA112"/>
  <c r="Z112"/>
  <c r="Y112"/>
  <c r="X112"/>
  <c r="W112"/>
  <c r="V112"/>
  <c r="U112"/>
  <c r="T112"/>
  <c r="S112"/>
  <c r="AA111"/>
  <c r="Z111"/>
  <c r="Y111"/>
  <c r="X111"/>
  <c r="W111"/>
  <c r="V111"/>
  <c r="U111"/>
  <c r="T111"/>
  <c r="S111"/>
  <c r="AA110"/>
  <c r="Z110"/>
  <c r="Y110"/>
  <c r="X110"/>
  <c r="W110"/>
  <c r="V110"/>
  <c r="U110"/>
  <c r="T110"/>
  <c r="S110"/>
  <c r="AA109"/>
  <c r="Z109"/>
  <c r="Y109"/>
  <c r="X109"/>
  <c r="W109"/>
  <c r="V109"/>
  <c r="U109"/>
  <c r="T109"/>
  <c r="S109"/>
  <c r="AA108"/>
  <c r="Z108"/>
  <c r="Y108"/>
  <c r="X108"/>
  <c r="W108"/>
  <c r="V108"/>
  <c r="U108"/>
  <c r="T108"/>
  <c r="S108"/>
  <c r="AA107"/>
  <c r="Z107"/>
  <c r="Y107"/>
  <c r="X107"/>
  <c r="W107"/>
  <c r="V107"/>
  <c r="U107"/>
  <c r="T107"/>
  <c r="S107"/>
  <c r="AA106"/>
  <c r="Z106"/>
  <c r="Y106"/>
  <c r="X106"/>
  <c r="W106"/>
  <c r="V106"/>
  <c r="U106"/>
  <c r="T106"/>
  <c r="S106"/>
  <c r="AA105"/>
  <c r="Z105"/>
  <c r="Y105"/>
  <c r="X105"/>
  <c r="W105"/>
  <c r="V105"/>
  <c r="U105"/>
  <c r="T105"/>
  <c r="S105"/>
  <c r="AA104"/>
  <c r="Z104"/>
  <c r="Y104"/>
  <c r="X104"/>
  <c r="W104"/>
  <c r="V104"/>
  <c r="U104"/>
  <c r="T104"/>
  <c r="S104"/>
  <c r="AA103"/>
  <c r="Z103"/>
  <c r="Y103"/>
  <c r="X103"/>
  <c r="W103"/>
  <c r="V103"/>
  <c r="U103"/>
  <c r="T103"/>
  <c r="S103"/>
  <c r="AA102"/>
  <c r="Z102"/>
  <c r="Y102"/>
  <c r="X102"/>
  <c r="W102"/>
  <c r="V102"/>
  <c r="U102"/>
  <c r="T102"/>
  <c r="S102"/>
  <c r="AA101"/>
  <c r="Z101"/>
  <c r="Y101"/>
  <c r="X101"/>
  <c r="W101"/>
  <c r="V101"/>
  <c r="U101"/>
  <c r="T101"/>
  <c r="S101"/>
  <c r="AA100"/>
  <c r="Z100"/>
  <c r="Y100"/>
  <c r="X100"/>
  <c r="W100"/>
  <c r="V100"/>
  <c r="U100"/>
  <c r="T100"/>
  <c r="S100"/>
  <c r="AA99"/>
  <c r="Z99"/>
  <c r="Y99"/>
  <c r="X99"/>
  <c r="W99"/>
  <c r="V99"/>
  <c r="U99"/>
  <c r="T99"/>
  <c r="S99"/>
  <c r="AA98"/>
  <c r="Z98"/>
  <c r="Y98"/>
  <c r="X98"/>
  <c r="W98"/>
  <c r="V98"/>
  <c r="U98"/>
  <c r="T98"/>
  <c r="S98"/>
  <c r="AA97"/>
  <c r="Z97"/>
  <c r="Y97"/>
  <c r="X97"/>
  <c r="W97"/>
  <c r="V97"/>
  <c r="U97"/>
  <c r="T97"/>
  <c r="S97"/>
  <c r="AA96"/>
  <c r="Z96"/>
  <c r="Y96"/>
  <c r="X96"/>
  <c r="W96"/>
  <c r="V96"/>
  <c r="U96"/>
  <c r="T96"/>
  <c r="S96"/>
  <c r="AA95"/>
  <c r="Z95"/>
  <c r="Y95"/>
  <c r="X95"/>
  <c r="W95"/>
  <c r="V95"/>
  <c r="U95"/>
  <c r="T95"/>
  <c r="S95"/>
  <c r="AA94"/>
  <c r="Z94"/>
  <c r="Y94"/>
  <c r="X94"/>
  <c r="W94"/>
  <c r="V94"/>
  <c r="U94"/>
  <c r="T94"/>
  <c r="S94"/>
  <c r="AA93"/>
  <c r="Z93"/>
  <c r="Y93"/>
  <c r="X93"/>
  <c r="W93"/>
  <c r="V93"/>
  <c r="U93"/>
  <c r="T93"/>
  <c r="S93"/>
  <c r="AA92"/>
  <c r="Z92"/>
  <c r="Y92"/>
  <c r="X92"/>
  <c r="W92"/>
  <c r="V92"/>
  <c r="U92"/>
  <c r="T92"/>
  <c r="S92"/>
  <c r="AA91"/>
  <c r="Z91"/>
  <c r="Y91"/>
  <c r="X91"/>
  <c r="W91"/>
  <c r="V91"/>
  <c r="U91"/>
  <c r="T91"/>
  <c r="S91"/>
  <c r="AA90"/>
  <c r="Z90"/>
  <c r="Y90"/>
  <c r="X90"/>
  <c r="W90"/>
  <c r="V90"/>
  <c r="U90"/>
  <c r="T90"/>
  <c r="S90"/>
  <c r="AA89"/>
  <c r="Z89"/>
  <c r="Y89"/>
  <c r="X89"/>
  <c r="W89"/>
  <c r="V89"/>
  <c r="U89"/>
  <c r="T89"/>
  <c r="S89"/>
  <c r="AA88"/>
  <c r="Z88"/>
  <c r="Y88"/>
  <c r="X88"/>
  <c r="W88"/>
  <c r="V88"/>
  <c r="U88"/>
  <c r="T88"/>
  <c r="S88"/>
  <c r="AA87"/>
  <c r="Z87"/>
  <c r="Y87"/>
  <c r="X87"/>
  <c r="W87"/>
  <c r="V87"/>
  <c r="U87"/>
  <c r="T87"/>
  <c r="S87"/>
  <c r="AA86"/>
  <c r="Z86"/>
  <c r="Y86"/>
  <c r="X86"/>
  <c r="W86"/>
  <c r="V86"/>
  <c r="U86"/>
  <c r="T86"/>
  <c r="S86"/>
  <c r="AA85"/>
  <c r="Z85"/>
  <c r="Y85"/>
  <c r="X85"/>
  <c r="W85"/>
  <c r="V85"/>
  <c r="U85"/>
  <c r="T85"/>
  <c r="S85"/>
  <c r="AA84"/>
  <c r="Z84"/>
  <c r="Y84"/>
  <c r="X84"/>
  <c r="W84"/>
  <c r="V84"/>
  <c r="U84"/>
  <c r="T84"/>
  <c r="S84"/>
  <c r="AA83"/>
  <c r="Z83"/>
  <c r="Y83"/>
  <c r="X83"/>
  <c r="W83"/>
  <c r="V83"/>
  <c r="U83"/>
  <c r="T83"/>
  <c r="S83"/>
  <c r="AA82"/>
  <c r="Z82"/>
  <c r="Y82"/>
  <c r="X82"/>
  <c r="W82"/>
  <c r="V82"/>
  <c r="U82"/>
  <c r="T82"/>
  <c r="S82"/>
  <c r="AA81"/>
  <c r="Z81"/>
  <c r="Y81"/>
  <c r="X81"/>
  <c r="W81"/>
  <c r="V81"/>
  <c r="U81"/>
  <c r="T81"/>
  <c r="S81"/>
  <c r="AA80"/>
  <c r="Z80"/>
  <c r="Y80"/>
  <c r="X80"/>
  <c r="W80"/>
  <c r="V80"/>
  <c r="U80"/>
  <c r="T80"/>
  <c r="S80"/>
  <c r="AA79"/>
  <c r="Z79"/>
  <c r="Y79"/>
  <c r="X79"/>
  <c r="W79"/>
  <c r="V79"/>
  <c r="U79"/>
  <c r="T79"/>
  <c r="S79"/>
  <c r="AA78"/>
  <c r="Z78"/>
  <c r="Y78"/>
  <c r="X78"/>
  <c r="W78"/>
  <c r="V78"/>
  <c r="U78"/>
  <c r="T78"/>
  <c r="S78"/>
  <c r="AA77"/>
  <c r="Z77"/>
  <c r="Y77"/>
  <c r="X77"/>
  <c r="W77"/>
  <c r="V77"/>
  <c r="U77"/>
  <c r="T77"/>
  <c r="S77"/>
  <c r="AA76"/>
  <c r="Z76"/>
  <c r="Y76"/>
  <c r="X76"/>
  <c r="W76"/>
  <c r="V76"/>
  <c r="U76"/>
  <c r="T76"/>
  <c r="S76"/>
  <c r="AA75"/>
  <c r="Z75"/>
  <c r="Y75"/>
  <c r="X75"/>
  <c r="W75"/>
  <c r="V75"/>
  <c r="U75"/>
  <c r="T75"/>
  <c r="S75"/>
  <c r="AA74"/>
  <c r="Z74"/>
  <c r="Y74"/>
  <c r="X74"/>
  <c r="W74"/>
  <c r="V74"/>
  <c r="U74"/>
  <c r="T74"/>
  <c r="S74"/>
  <c r="AA73"/>
  <c r="Z73"/>
  <c r="Y73"/>
  <c r="X73"/>
  <c r="W73"/>
  <c r="V73"/>
  <c r="U73"/>
  <c r="T73"/>
  <c r="S73"/>
  <c r="AA72"/>
  <c r="Z72"/>
  <c r="Y72"/>
  <c r="X72"/>
  <c r="W72"/>
  <c r="V72"/>
  <c r="U72"/>
  <c r="T72"/>
  <c r="S72"/>
  <c r="AA71"/>
  <c r="Z71"/>
  <c r="Y71"/>
  <c r="X71"/>
  <c r="W71"/>
  <c r="V71"/>
  <c r="U71"/>
  <c r="T71"/>
  <c r="S71"/>
  <c r="AA70"/>
  <c r="Z70"/>
  <c r="Y70"/>
  <c r="X70"/>
  <c r="W70"/>
  <c r="V70"/>
  <c r="U70"/>
  <c r="T70"/>
  <c r="S70"/>
  <c r="AA69"/>
  <c r="Z69"/>
  <c r="Y69"/>
  <c r="X69"/>
  <c r="W69"/>
  <c r="V69"/>
  <c r="U69"/>
  <c r="T69"/>
  <c r="S69"/>
  <c r="AA68"/>
  <c r="Z68"/>
  <c r="Y68"/>
  <c r="X68"/>
  <c r="W68"/>
  <c r="V68"/>
  <c r="U68"/>
  <c r="T68"/>
  <c r="S68"/>
  <c r="AA67"/>
  <c r="Z67"/>
  <c r="Y67"/>
  <c r="X67"/>
  <c r="W67"/>
  <c r="V67"/>
  <c r="U67"/>
  <c r="T67"/>
  <c r="S67"/>
  <c r="AA66"/>
  <c r="Z66"/>
  <c r="Y66"/>
  <c r="X66"/>
  <c r="W66"/>
  <c r="V66"/>
  <c r="U66"/>
  <c r="T66"/>
  <c r="S66"/>
  <c r="AA65"/>
  <c r="Z65"/>
  <c r="Y65"/>
  <c r="X65"/>
  <c r="W65"/>
  <c r="V65"/>
  <c r="U65"/>
  <c r="T65"/>
  <c r="S65"/>
  <c r="AA64"/>
  <c r="Z64"/>
  <c r="Y64"/>
  <c r="X64"/>
  <c r="W64"/>
  <c r="V64"/>
  <c r="U64"/>
  <c r="T64"/>
  <c r="S64"/>
  <c r="AA63"/>
  <c r="Z63"/>
  <c r="Y63"/>
  <c r="X63"/>
  <c r="W63"/>
  <c r="V63"/>
  <c r="U63"/>
  <c r="T63"/>
  <c r="S63"/>
  <c r="AA62"/>
  <c r="Z62"/>
  <c r="Y62"/>
  <c r="X62"/>
  <c r="W62"/>
  <c r="V62"/>
  <c r="U62"/>
  <c r="T62"/>
  <c r="S62"/>
  <c r="AA61"/>
  <c r="Z61"/>
  <c r="Y61"/>
  <c r="X61"/>
  <c r="W61"/>
  <c r="V61"/>
  <c r="U61"/>
  <c r="T61"/>
  <c r="S61"/>
  <c r="AA60"/>
  <c r="Z60"/>
  <c r="Y60"/>
  <c r="X60"/>
  <c r="W60"/>
  <c r="V60"/>
  <c r="U60"/>
  <c r="T60"/>
  <c r="S60"/>
  <c r="AA59"/>
  <c r="Z59"/>
  <c r="Y59"/>
  <c r="X59"/>
  <c r="W59"/>
  <c r="V59"/>
  <c r="U59"/>
  <c r="T59"/>
  <c r="S59"/>
  <c r="AA58"/>
  <c r="Z58"/>
  <c r="Y58"/>
  <c r="X58"/>
  <c r="W58"/>
  <c r="V58"/>
  <c r="U58"/>
  <c r="T58"/>
  <c r="S58"/>
  <c r="AA57"/>
  <c r="Z57"/>
  <c r="Y57"/>
  <c r="X57"/>
  <c r="W57"/>
  <c r="V57"/>
  <c r="U57"/>
  <c r="T57"/>
  <c r="S57"/>
  <c r="AA56"/>
  <c r="Z56"/>
  <c r="Y56"/>
  <c r="X56"/>
  <c r="W56"/>
  <c r="V56"/>
  <c r="U56"/>
  <c r="T56"/>
  <c r="S56"/>
  <c r="AA55"/>
  <c r="Z55"/>
  <c r="Y55"/>
  <c r="X55"/>
  <c r="W55"/>
  <c r="V55"/>
  <c r="U55"/>
  <c r="T55"/>
  <c r="S55"/>
  <c r="AA54"/>
  <c r="Z54"/>
  <c r="Y54"/>
  <c r="X54"/>
  <c r="W54"/>
  <c r="V54"/>
  <c r="U54"/>
  <c r="T54"/>
  <c r="S54"/>
  <c r="AA53"/>
  <c r="Z53"/>
  <c r="Y53"/>
  <c r="X53"/>
  <c r="W53"/>
  <c r="V53"/>
  <c r="U53"/>
  <c r="T53"/>
  <c r="S53"/>
  <c r="AA52"/>
  <c r="Z52"/>
  <c r="Y52"/>
  <c r="X52"/>
  <c r="W52"/>
  <c r="V52"/>
  <c r="U52"/>
  <c r="T52"/>
  <c r="S52"/>
  <c r="AA51"/>
  <c r="Z51"/>
  <c r="Y51"/>
  <c r="X51"/>
  <c r="W51"/>
  <c r="V51"/>
  <c r="U51"/>
  <c r="T51"/>
  <c r="S51"/>
  <c r="AA50"/>
  <c r="Z50"/>
  <c r="Y50"/>
  <c r="X50"/>
  <c r="W50"/>
  <c r="V50"/>
  <c r="U50"/>
  <c r="T50"/>
  <c r="S50"/>
  <c r="AA49"/>
  <c r="Z49"/>
  <c r="Y49"/>
  <c r="X49"/>
  <c r="W49"/>
  <c r="V49"/>
  <c r="U49"/>
  <c r="T49"/>
  <c r="S49"/>
  <c r="AA48"/>
  <c r="Z48"/>
  <c r="Y48"/>
  <c r="X48"/>
  <c r="W48"/>
  <c r="V48"/>
  <c r="U48"/>
  <c r="T48"/>
  <c r="S48"/>
  <c r="AA47"/>
  <c r="Z47"/>
  <c r="Y47"/>
  <c r="X47"/>
  <c r="W47"/>
  <c r="V47"/>
  <c r="U47"/>
  <c r="T47"/>
  <c r="S47"/>
  <c r="AA46"/>
  <c r="Z46"/>
  <c r="Y46"/>
  <c r="X46"/>
  <c r="W46"/>
  <c r="V46"/>
  <c r="U46"/>
  <c r="T46"/>
  <c r="S46"/>
  <c r="AA45"/>
  <c r="Z45"/>
  <c r="Y45"/>
  <c r="X45"/>
  <c r="W45"/>
  <c r="V45"/>
  <c r="U45"/>
  <c r="T45"/>
  <c r="S45"/>
  <c r="AA44"/>
  <c r="Z44"/>
  <c r="Y44"/>
  <c r="X44"/>
  <c r="W44"/>
  <c r="V44"/>
  <c r="U44"/>
  <c r="T44"/>
  <c r="S44"/>
  <c r="AA43"/>
  <c r="Z43"/>
  <c r="Y43"/>
  <c r="X43"/>
  <c r="W43"/>
  <c r="V43"/>
  <c r="U43"/>
  <c r="T43"/>
  <c r="S43"/>
  <c r="AA42"/>
  <c r="Z42"/>
  <c r="Y42"/>
  <c r="X42"/>
  <c r="W42"/>
  <c r="V42"/>
  <c r="U42"/>
  <c r="T42"/>
  <c r="S42"/>
  <c r="AA41"/>
  <c r="Z41"/>
  <c r="Y41"/>
  <c r="X41"/>
  <c r="W41"/>
  <c r="V41"/>
  <c r="U41"/>
  <c r="T41"/>
  <c r="S41"/>
  <c r="AA40"/>
  <c r="Z40"/>
  <c r="Y40"/>
  <c r="X40"/>
  <c r="W40"/>
  <c r="V40"/>
  <c r="U40"/>
  <c r="T40"/>
  <c r="S40"/>
  <c r="AA39"/>
  <c r="Z39"/>
  <c r="Y39"/>
  <c r="X39"/>
  <c r="W39"/>
  <c r="V39"/>
  <c r="U39"/>
  <c r="T39"/>
  <c r="S39"/>
  <c r="AA38"/>
  <c r="Z38"/>
  <c r="Y38"/>
  <c r="X38"/>
  <c r="W38"/>
  <c r="V38"/>
  <c r="U38"/>
  <c r="T38"/>
  <c r="S38"/>
  <c r="AA37"/>
  <c r="Z37"/>
  <c r="Y37"/>
  <c r="X37"/>
  <c r="W37"/>
  <c r="V37"/>
  <c r="U37"/>
  <c r="T37"/>
  <c r="S37"/>
  <c r="AA36"/>
  <c r="Z36"/>
  <c r="Y36"/>
  <c r="X36"/>
  <c r="W36"/>
  <c r="V36"/>
  <c r="U36"/>
  <c r="T36"/>
  <c r="S36"/>
  <c r="AA35"/>
  <c r="Z35"/>
  <c r="Y35"/>
  <c r="X35"/>
  <c r="W35"/>
  <c r="V35"/>
  <c r="U35"/>
  <c r="T35"/>
  <c r="S35"/>
  <c r="AA34"/>
  <c r="Z34"/>
  <c r="Y34"/>
  <c r="X34"/>
  <c r="W34"/>
  <c r="V34"/>
  <c r="U34"/>
  <c r="T34"/>
  <c r="S34"/>
  <c r="AA33"/>
  <c r="Z33"/>
  <c r="Y33"/>
  <c r="X33"/>
  <c r="W33"/>
  <c r="V33"/>
  <c r="U33"/>
  <c r="T33"/>
  <c r="S33"/>
  <c r="AA32"/>
  <c r="Z32"/>
  <c r="Y32"/>
  <c r="X32"/>
  <c r="W32"/>
  <c r="V32"/>
  <c r="U32"/>
  <c r="T32"/>
  <c r="S32"/>
  <c r="AA31"/>
  <c r="Z31"/>
  <c r="Y31"/>
  <c r="X31"/>
  <c r="W31"/>
  <c r="V31"/>
  <c r="U31"/>
  <c r="T31"/>
  <c r="S31"/>
  <c r="AA30"/>
  <c r="Z30"/>
  <c r="Y30"/>
  <c r="X30"/>
  <c r="W30"/>
  <c r="V30"/>
  <c r="U30"/>
  <c r="T30"/>
  <c r="S30"/>
  <c r="AA29"/>
  <c r="Z29"/>
  <c r="Y29"/>
  <c r="X29"/>
  <c r="W29"/>
  <c r="V29"/>
  <c r="U29"/>
  <c r="T29"/>
  <c r="S29"/>
  <c r="AA28"/>
  <c r="Z28"/>
  <c r="Y28"/>
  <c r="X28"/>
  <c r="W28"/>
  <c r="V28"/>
  <c r="U28"/>
  <c r="T28"/>
  <c r="S28"/>
  <c r="AA27"/>
  <c r="Z27"/>
  <c r="Y27"/>
  <c r="X27"/>
  <c r="W27"/>
  <c r="V27"/>
  <c r="U27"/>
  <c r="T27"/>
  <c r="S27"/>
  <c r="AA26"/>
  <c r="Z26"/>
  <c r="Y26"/>
  <c r="X26"/>
  <c r="W26"/>
  <c r="V26"/>
  <c r="U26"/>
  <c r="T26"/>
  <c r="S26"/>
  <c r="AA25"/>
  <c r="Z25"/>
  <c r="Y25"/>
  <c r="X25"/>
  <c r="W25"/>
  <c r="V25"/>
  <c r="U25"/>
  <c r="T25"/>
  <c r="S25"/>
  <c r="AA24"/>
  <c r="Z24"/>
  <c r="Y24"/>
  <c r="X24"/>
  <c r="W24"/>
  <c r="V24"/>
  <c r="U24"/>
  <c r="T24"/>
  <c r="S24"/>
  <c r="AA23"/>
  <c r="Z23"/>
  <c r="Y23"/>
  <c r="X23"/>
  <c r="W23"/>
  <c r="V23"/>
  <c r="U23"/>
  <c r="T23"/>
  <c r="S23"/>
  <c r="AA22"/>
  <c r="Z22"/>
  <c r="Y22"/>
  <c r="X22"/>
  <c r="W22"/>
  <c r="V22"/>
  <c r="U22"/>
  <c r="T22"/>
  <c r="S22"/>
  <c r="AA21"/>
  <c r="Z21"/>
  <c r="Y21"/>
  <c r="X21"/>
  <c r="W21"/>
  <c r="V21"/>
  <c r="U21"/>
  <c r="T21"/>
  <c r="S21"/>
  <c r="AA20"/>
  <c r="Z20"/>
  <c r="Y20"/>
  <c r="X20"/>
  <c r="W20"/>
  <c r="V20"/>
  <c r="U20"/>
  <c r="T20"/>
  <c r="S20"/>
  <c r="AA19"/>
  <c r="Z19"/>
  <c r="Y19"/>
  <c r="X19"/>
  <c r="W19"/>
  <c r="V19"/>
  <c r="U19"/>
  <c r="T19"/>
  <c r="S19"/>
  <c r="AA18"/>
  <c r="Z18"/>
  <c r="Y18"/>
  <c r="X18"/>
  <c r="W18"/>
  <c r="V18"/>
  <c r="U18"/>
  <c r="T18"/>
  <c r="S18"/>
  <c r="AA17"/>
  <c r="Z17"/>
  <c r="Y17"/>
  <c r="X17"/>
  <c r="W17"/>
  <c r="V17"/>
  <c r="U17"/>
  <c r="T17"/>
  <c r="S17"/>
  <c r="AA16"/>
  <c r="Z16"/>
  <c r="Y16"/>
  <c r="X16"/>
  <c r="W16"/>
  <c r="V16"/>
  <c r="U16"/>
  <c r="T16"/>
  <c r="S16"/>
  <c r="AA15"/>
  <c r="Z15"/>
  <c r="Y15"/>
  <c r="X15"/>
  <c r="W15"/>
  <c r="V15"/>
  <c r="U15"/>
  <c r="T15"/>
  <c r="S15"/>
  <c r="AA14"/>
  <c r="Z14"/>
  <c r="Y14"/>
  <c r="X14"/>
  <c r="W14"/>
  <c r="V14"/>
  <c r="U14"/>
  <c r="T14"/>
  <c r="S14"/>
  <c r="AA13"/>
  <c r="Z13"/>
  <c r="Y13"/>
  <c r="X13"/>
  <c r="W13"/>
  <c r="V13"/>
  <c r="U13"/>
  <c r="T13"/>
  <c r="S13"/>
  <c r="AA12"/>
  <c r="Z12"/>
  <c r="Y12"/>
  <c r="X12"/>
  <c r="W12"/>
  <c r="V12"/>
  <c r="U12"/>
  <c r="T12"/>
  <c r="S12"/>
  <c r="AA11"/>
  <c r="Z11"/>
  <c r="Y11"/>
  <c r="X11"/>
  <c r="W11"/>
  <c r="V11"/>
  <c r="U11"/>
  <c r="T11"/>
  <c r="S11"/>
  <c r="AA10"/>
  <c r="Z10"/>
  <c r="Y10"/>
  <c r="X10"/>
  <c r="W10"/>
  <c r="V10"/>
  <c r="U10"/>
  <c r="T10"/>
  <c r="S10"/>
  <c r="AA9"/>
  <c r="Z9"/>
  <c r="Y9"/>
  <c r="X9"/>
  <c r="W9"/>
  <c r="V9"/>
  <c r="U9"/>
  <c r="T9"/>
  <c r="S9"/>
  <c r="AA8"/>
  <c r="Z8"/>
  <c r="Y8"/>
  <c r="X8"/>
  <c r="W8"/>
  <c r="V8"/>
  <c r="U8"/>
  <c r="T8"/>
  <c r="S8"/>
  <c r="AA7"/>
  <c r="Z7"/>
  <c r="Y7"/>
  <c r="X7"/>
  <c r="W7"/>
  <c r="V7"/>
  <c r="U7"/>
  <c r="T7"/>
  <c r="S7"/>
  <c r="AA6"/>
  <c r="Z6"/>
  <c r="Y6"/>
  <c r="X6"/>
  <c r="W6"/>
  <c r="V6"/>
  <c r="U6"/>
  <c r="T6"/>
  <c r="S6"/>
  <c r="AA5"/>
  <c r="Z5"/>
  <c r="Y5"/>
  <c r="X5"/>
  <c r="W5"/>
  <c r="V5"/>
  <c r="U5"/>
  <c r="T5"/>
  <c r="S5"/>
  <c r="AA4"/>
  <c r="Z4"/>
  <c r="Y4"/>
  <c r="X4"/>
  <c r="W4"/>
  <c r="V4"/>
  <c r="U4"/>
  <c r="T4"/>
  <c r="S4"/>
  <c r="R4"/>
  <c r="A5" s="1"/>
  <c r="R5"/>
  <c r="R6"/>
  <c r="R7"/>
  <c r="R8"/>
  <c r="R9"/>
  <c r="R10"/>
  <c r="R11"/>
  <c r="R12"/>
  <c r="R13"/>
  <c r="R14"/>
  <c r="R15"/>
  <c r="R16"/>
  <c r="R17"/>
  <c r="R18"/>
  <c r="R19"/>
  <c r="R20"/>
  <c r="R21"/>
  <c r="R22"/>
  <c r="R23"/>
  <c r="R24"/>
  <c r="R25"/>
  <c r="R26"/>
  <c r="R27"/>
  <c r="R28"/>
  <c r="R29"/>
  <c r="R30"/>
  <c r="R31"/>
  <c r="R32"/>
  <c r="R33"/>
  <c r="R34"/>
  <c r="R35"/>
  <c r="R36"/>
  <c r="R37"/>
  <c r="R38"/>
  <c r="R39"/>
  <c r="R40"/>
  <c r="R41"/>
  <c r="R42"/>
  <c r="R43"/>
  <c r="R44"/>
  <c r="R45"/>
  <c r="R46"/>
  <c r="R47"/>
  <c r="R48"/>
  <c r="R49"/>
  <c r="R50"/>
  <c r="R51"/>
  <c r="R52"/>
  <c r="R53"/>
  <c r="R54"/>
  <c r="R55"/>
  <c r="R56"/>
  <c r="R57"/>
  <c r="R58"/>
  <c r="R59"/>
  <c r="R60"/>
  <c r="R61"/>
  <c r="R62"/>
  <c r="R63"/>
  <c r="R64"/>
  <c r="R65"/>
  <c r="A66" s="1"/>
  <c r="R66"/>
  <c r="A67" s="1"/>
  <c r="R67"/>
  <c r="A68" s="1"/>
  <c r="R68"/>
  <c r="A69" s="1"/>
  <c r="R69"/>
  <c r="A70" s="1"/>
  <c r="R70"/>
  <c r="A71" s="1"/>
  <c r="R71"/>
  <c r="A72" s="1"/>
  <c r="R72"/>
  <c r="A73" s="1"/>
  <c r="R73"/>
  <c r="A74" s="1"/>
  <c r="R74"/>
  <c r="A75" s="1"/>
  <c r="R75"/>
  <c r="A76" s="1"/>
  <c r="R76"/>
  <c r="A77" s="1"/>
  <c r="R77"/>
  <c r="A78" s="1"/>
  <c r="R78"/>
  <c r="A79" s="1"/>
  <c r="R79"/>
  <c r="A80" s="1"/>
  <c r="R80"/>
  <c r="A81" s="1"/>
  <c r="R81"/>
  <c r="A82" s="1"/>
  <c r="R82"/>
  <c r="A83" s="1"/>
  <c r="R83"/>
  <c r="A84" s="1"/>
  <c r="R84"/>
  <c r="A85" s="1"/>
  <c r="R85"/>
  <c r="A86" s="1"/>
  <c r="R86"/>
  <c r="A87" s="1"/>
  <c r="R87"/>
  <c r="A88" s="1"/>
  <c r="R88"/>
  <c r="A89" s="1"/>
  <c r="R89"/>
  <c r="A90" s="1"/>
  <c r="R90"/>
  <c r="A91" s="1"/>
  <c r="R91"/>
  <c r="A92" s="1"/>
  <c r="R92"/>
  <c r="A93" s="1"/>
  <c r="R93"/>
  <c r="A94" s="1"/>
  <c r="R94"/>
  <c r="A95" s="1"/>
  <c r="R95"/>
  <c r="A96" s="1"/>
  <c r="R96"/>
  <c r="A97" s="1"/>
  <c r="R97"/>
  <c r="A98" s="1"/>
  <c r="R98"/>
  <c r="A99" s="1"/>
  <c r="R99"/>
  <c r="A100" s="1"/>
  <c r="R100"/>
  <c r="A101" s="1"/>
  <c r="R101"/>
  <c r="A102" s="1"/>
  <c r="R102"/>
  <c r="A103" s="1"/>
  <c r="R103"/>
  <c r="A104" s="1"/>
  <c r="R104"/>
  <c r="A105" s="1"/>
  <c r="R105"/>
  <c r="A106" s="1"/>
  <c r="R106"/>
  <c r="A107" s="1"/>
  <c r="R107"/>
  <c r="A108" s="1"/>
  <c r="R108"/>
  <c r="A109" s="1"/>
  <c r="R109"/>
  <c r="A110" s="1"/>
  <c r="R110"/>
  <c r="A111" s="1"/>
  <c r="R111"/>
  <c r="A112" s="1"/>
  <c r="R112"/>
  <c r="A113" s="1"/>
  <c r="R113"/>
  <c r="A114" s="1"/>
  <c r="R114"/>
  <c r="A115" s="1"/>
  <c r="R115"/>
  <c r="A116" s="1"/>
  <c r="R116"/>
  <c r="A117" s="1"/>
  <c r="R117"/>
  <c r="A118" s="1"/>
  <c r="R118"/>
  <c r="A119" s="1"/>
  <c r="R119"/>
  <c r="A120" s="1"/>
  <c r="R120"/>
  <c r="A121" s="1"/>
  <c r="R121"/>
  <c r="A122" s="1"/>
  <c r="R122"/>
  <c r="A123" s="1"/>
  <c r="R123"/>
  <c r="A124" s="1"/>
  <c r="R124"/>
  <c r="A125" s="1"/>
  <c r="R125"/>
  <c r="A126" s="1"/>
  <c r="R126"/>
  <c r="A127" s="1"/>
  <c r="R127"/>
  <c r="A128" s="1"/>
  <c r="R128"/>
  <c r="A129" s="1"/>
  <c r="R129"/>
  <c r="A130" s="1"/>
  <c r="R130"/>
  <c r="A131" s="1"/>
  <c r="R131"/>
  <c r="A132" s="1"/>
  <c r="R132"/>
  <c r="A133" s="1"/>
  <c r="R133"/>
  <c r="A134" s="1"/>
  <c r="R134"/>
  <c r="A135" s="1"/>
  <c r="R135"/>
  <c r="A136" s="1"/>
  <c r="R136"/>
  <c r="A137" s="1"/>
  <c r="R137"/>
  <c r="A138" s="1"/>
  <c r="R138"/>
  <c r="A139" s="1"/>
  <c r="R139"/>
  <c r="A140" s="1"/>
  <c r="R140"/>
  <c r="A141" s="1"/>
  <c r="R141"/>
  <c r="A142" s="1"/>
  <c r="R142"/>
  <c r="A143" s="1"/>
  <c r="R143"/>
  <c r="A144" s="1"/>
  <c r="R144"/>
  <c r="A145" s="1"/>
  <c r="R145"/>
  <c r="A146" s="1"/>
  <c r="R146"/>
  <c r="A147" s="1"/>
  <c r="R147"/>
  <c r="A148" s="1"/>
  <c r="R148"/>
  <c r="A149" s="1"/>
  <c r="R149"/>
  <c r="A150" s="1"/>
  <c r="R150"/>
  <c r="A151" s="1"/>
  <c r="R151"/>
  <c r="A152" s="1"/>
  <c r="R152"/>
  <c r="A153" s="1"/>
  <c r="R153"/>
  <c r="A154" s="1"/>
  <c r="R154"/>
  <c r="A155" s="1"/>
  <c r="R155"/>
  <c r="A156" s="1"/>
  <c r="R156"/>
  <c r="A157" s="1"/>
  <c r="R157"/>
  <c r="A158" s="1"/>
  <c r="R158"/>
  <c r="A159" s="1"/>
  <c r="R159"/>
  <c r="A160" s="1"/>
  <c r="R160"/>
  <c r="A161" s="1"/>
  <c r="R161"/>
  <c r="A162" s="1"/>
  <c r="R162"/>
  <c r="A163" s="1"/>
  <c r="R163"/>
  <c r="A164" s="1"/>
  <c r="R164"/>
  <c r="A165" s="1"/>
  <c r="R165"/>
  <c r="A166" s="1"/>
  <c r="R166"/>
  <c r="A167" s="1"/>
  <c r="R167"/>
  <c r="A168" s="1"/>
  <c r="R168"/>
  <c r="A169" s="1"/>
  <c r="R169"/>
  <c r="A170" s="1"/>
  <c r="R170"/>
  <c r="A171" s="1"/>
  <c r="R171"/>
  <c r="A172" s="1"/>
  <c r="R172"/>
  <c r="A173" s="1"/>
  <c r="R173"/>
  <c r="A174" s="1"/>
  <c r="R174"/>
  <c r="A175" s="1"/>
  <c r="R175"/>
  <c r="A176" s="1"/>
  <c r="R176"/>
  <c r="A177" s="1"/>
  <c r="R177"/>
  <c r="A178" s="1"/>
  <c r="R178"/>
  <c r="A179" s="1"/>
  <c r="R179"/>
  <c r="A180" s="1"/>
  <c r="R180"/>
  <c r="A181" s="1"/>
  <c r="R181"/>
  <c r="A182" s="1"/>
  <c r="R182"/>
  <c r="A183" s="1"/>
  <c r="R183"/>
  <c r="A184" s="1"/>
  <c r="R184"/>
  <c r="A185" s="1"/>
  <c r="R185"/>
  <c r="A186" s="1"/>
  <c r="R186"/>
  <c r="A187" s="1"/>
  <c r="R187"/>
  <c r="A188" s="1"/>
  <c r="R188"/>
  <c r="A189" s="1"/>
  <c r="R189"/>
  <c r="A190" s="1"/>
  <c r="R190"/>
  <c r="A191" s="1"/>
  <c r="R191"/>
  <c r="A192" s="1"/>
  <c r="R192"/>
  <c r="A193" s="1"/>
  <c r="R193"/>
  <c r="A194" s="1"/>
  <c r="R194"/>
  <c r="A195" s="1"/>
  <c r="R195"/>
  <c r="A196" s="1"/>
  <c r="R196"/>
  <c r="A197" s="1"/>
  <c r="R197"/>
  <c r="A198" s="1"/>
  <c r="R198"/>
  <c r="A199" s="1"/>
  <c r="R199"/>
  <c r="A200" s="1"/>
  <c r="R200"/>
  <c r="A201" s="1"/>
  <c r="R201"/>
  <c r="A202" s="1"/>
  <c r="R202"/>
  <c r="A203" s="1"/>
  <c r="R203"/>
  <c r="A204" s="1"/>
  <c r="R204"/>
  <c r="A205" s="1"/>
  <c r="R205"/>
  <c r="A206" s="1"/>
  <c r="R206"/>
  <c r="A207" s="1"/>
  <c r="R207"/>
  <c r="A208" s="1"/>
  <c r="R208"/>
  <c r="A209" s="1"/>
  <c r="R209"/>
  <c r="A210" s="1"/>
  <c r="R210"/>
  <c r="A211" s="1"/>
  <c r="R211"/>
  <c r="A212" s="1"/>
  <c r="R212"/>
  <c r="A213" s="1"/>
  <c r="R213"/>
  <c r="A214" s="1"/>
  <c r="R214"/>
  <c r="A215" s="1"/>
  <c r="R215"/>
  <c r="A216" s="1"/>
  <c r="R216"/>
  <c r="A217" s="1"/>
  <c r="R217"/>
  <c r="A218" s="1"/>
  <c r="R218"/>
  <c r="A219" s="1"/>
  <c r="R219"/>
  <c r="A220" s="1"/>
  <c r="R220"/>
  <c r="A221" s="1"/>
  <c r="R221"/>
  <c r="A222" s="1"/>
  <c r="R222"/>
  <c r="A223" s="1"/>
  <c r="R223"/>
  <c r="A224" s="1"/>
  <c r="R224"/>
  <c r="A225" s="1"/>
  <c r="R225"/>
  <c r="A226" s="1"/>
  <c r="R226"/>
  <c r="A227" s="1"/>
  <c r="R227"/>
  <c r="A228" s="1"/>
  <c r="R228"/>
  <c r="A229" s="1"/>
  <c r="R229"/>
  <c r="A230" s="1"/>
  <c r="R230"/>
  <c r="A231" s="1"/>
  <c r="R231"/>
  <c r="A232" s="1"/>
  <c r="R232"/>
  <c r="A233" s="1"/>
  <c r="R233"/>
  <c r="A234" s="1"/>
  <c r="R234"/>
  <c r="A235" s="1"/>
  <c r="R235"/>
  <c r="A236" s="1"/>
  <c r="R236"/>
  <c r="A237" s="1"/>
  <c r="R237"/>
  <c r="A238" s="1"/>
  <c r="R238"/>
  <c r="A239" s="1"/>
  <c r="R239"/>
  <c r="A240" s="1"/>
  <c r="R240"/>
  <c r="A241" s="1"/>
  <c r="R241"/>
  <c r="A242" s="1"/>
  <c r="R242"/>
  <c r="A243" s="1"/>
  <c r="R243"/>
  <c r="A244" s="1"/>
  <c r="R244"/>
  <c r="A245" s="1"/>
  <c r="R245"/>
  <c r="A246" s="1"/>
  <c r="R246"/>
  <c r="A247" s="1"/>
  <c r="R247"/>
  <c r="A248" s="1"/>
  <c r="R248"/>
  <c r="A249" s="1"/>
  <c r="R249"/>
  <c r="A250" s="1"/>
  <c r="R250"/>
  <c r="A251" s="1"/>
  <c r="R251"/>
  <c r="A252" s="1"/>
  <c r="R252"/>
  <c r="A253" s="1"/>
  <c r="R253"/>
  <c r="A254" s="1"/>
  <c r="R254"/>
  <c r="A255" s="1"/>
  <c r="R255"/>
  <c r="A256" s="1"/>
  <c r="R256"/>
  <c r="A257" s="1"/>
  <c r="R257"/>
  <c r="A258" s="1"/>
  <c r="R258"/>
  <c r="A259" s="1"/>
  <c r="R259"/>
  <c r="A260" s="1"/>
  <c r="R260"/>
  <c r="A261" s="1"/>
  <c r="R261"/>
  <c r="A262" s="1"/>
  <c r="R262"/>
  <c r="A263" s="1"/>
  <c r="R263"/>
  <c r="A264" s="1"/>
  <c r="R264"/>
  <c r="A265" s="1"/>
  <c r="R265"/>
  <c r="A266" s="1"/>
  <c r="R266"/>
  <c r="A267" s="1"/>
  <c r="R267"/>
  <c r="A268" s="1"/>
  <c r="R268"/>
  <c r="A269" s="1"/>
  <c r="R269"/>
  <c r="A270" s="1"/>
  <c r="R270"/>
  <c r="A271" s="1"/>
  <c r="R271"/>
  <c r="A272" s="1"/>
  <c r="R272"/>
  <c r="A273" s="1"/>
  <c r="R273"/>
  <c r="A274" s="1"/>
  <c r="R274"/>
  <c r="A275" s="1"/>
  <c r="R275"/>
  <c r="A276" s="1"/>
  <c r="R276"/>
  <c r="A277" s="1"/>
  <c r="R277"/>
  <c r="A278" s="1"/>
  <c r="R278"/>
  <c r="A279" s="1"/>
  <c r="R279"/>
  <c r="A280" s="1"/>
  <c r="R280"/>
  <c r="A281" s="1"/>
  <c r="R281"/>
  <c r="A282" s="1"/>
  <c r="R282"/>
  <c r="A283" s="1"/>
  <c r="R283"/>
  <c r="A284" s="1"/>
  <c r="R284"/>
  <c r="A285" s="1"/>
  <c r="R285"/>
  <c r="A286" s="1"/>
  <c r="R286"/>
  <c r="A287" s="1"/>
  <c r="R287"/>
  <c r="A288" s="1"/>
  <c r="R288"/>
  <c r="A289" s="1"/>
  <c r="R289"/>
  <c r="A290" s="1"/>
  <c r="R290"/>
  <c r="A291" s="1"/>
  <c r="R291"/>
  <c r="A292" s="1"/>
  <c r="R292"/>
  <c r="A293" s="1"/>
  <c r="R293"/>
  <c r="A294" s="1"/>
  <c r="R294"/>
  <c r="A295" s="1"/>
  <c r="R295"/>
  <c r="A296" s="1"/>
  <c r="R296"/>
  <c r="A297" s="1"/>
  <c r="R297"/>
  <c r="A298" s="1"/>
  <c r="R298"/>
  <c r="A299" s="1"/>
  <c r="R299"/>
  <c r="A300" s="1"/>
  <c r="R300"/>
  <c r="A301" s="1"/>
  <c r="R301"/>
  <c r="A302" s="1"/>
  <c r="R302"/>
  <c r="A303" s="1"/>
  <c r="R303"/>
  <c r="A304" s="1"/>
  <c r="R304"/>
  <c r="A305" s="1"/>
  <c r="R305"/>
  <c r="A306" s="1"/>
  <c r="R306"/>
  <c r="A307" s="1"/>
  <c r="R307"/>
  <c r="A308" s="1"/>
  <c r="R308"/>
  <c r="A309" s="1"/>
  <c r="R309"/>
  <c r="A310" s="1"/>
  <c r="R310"/>
  <c r="A311" s="1"/>
  <c r="R311"/>
  <c r="A312" s="1"/>
  <c r="R312"/>
  <c r="A313" s="1"/>
  <c r="R313"/>
  <c r="A314" s="1"/>
  <c r="R314"/>
  <c r="A315" s="1"/>
  <c r="R315"/>
  <c r="A316" s="1"/>
  <c r="R316"/>
  <c r="A317" s="1"/>
  <c r="R317"/>
  <c r="A318" s="1"/>
  <c r="R318"/>
  <c r="A319" s="1"/>
  <c r="R319"/>
  <c r="A320" s="1"/>
  <c r="R320"/>
  <c r="A321" s="1"/>
  <c r="R321"/>
  <c r="A322" s="1"/>
  <c r="R322"/>
  <c r="A323" s="1"/>
  <c r="R323"/>
  <c r="A324" s="1"/>
  <c r="R324"/>
  <c r="A325" s="1"/>
  <c r="R325"/>
  <c r="A326" s="1"/>
  <c r="R326"/>
  <c r="A327" s="1"/>
  <c r="R327"/>
  <c r="A328" s="1"/>
  <c r="R328"/>
  <c r="A329" s="1"/>
  <c r="R329"/>
  <c r="A330" s="1"/>
  <c r="R330"/>
  <c r="A331" s="1"/>
  <c r="R331"/>
  <c r="A332" s="1"/>
  <c r="R332"/>
  <c r="A333" s="1"/>
  <c r="R333"/>
  <c r="A334" s="1"/>
  <c r="R334"/>
  <c r="A335" s="1"/>
  <c r="R335"/>
  <c r="A336" s="1"/>
  <c r="R336"/>
  <c r="A337" s="1"/>
  <c r="R337"/>
  <c r="A338" s="1"/>
  <c r="R338"/>
  <c r="A339" s="1"/>
  <c r="R339"/>
  <c r="A340" s="1"/>
  <c r="R340"/>
  <c r="A341" s="1"/>
  <c r="R341"/>
  <c r="A342" s="1"/>
  <c r="R342"/>
  <c r="A343" s="1"/>
  <c r="R343"/>
  <c r="A344" s="1"/>
  <c r="R344"/>
  <c r="A345" s="1"/>
  <c r="R345"/>
  <c r="A346" s="1"/>
  <c r="R346"/>
  <c r="A347" s="1"/>
  <c r="R347"/>
  <c r="A348" s="1"/>
  <c r="R348"/>
  <c r="A349" s="1"/>
  <c r="R349"/>
  <c r="A350" s="1"/>
  <c r="R350"/>
  <c r="A351" s="1"/>
  <c r="R351"/>
  <c r="A352" s="1"/>
  <c r="R352"/>
  <c r="A353" s="1"/>
  <c r="R353"/>
  <c r="A354" s="1"/>
  <c r="R354"/>
  <c r="A355" s="1"/>
  <c r="R355"/>
  <c r="A356" s="1"/>
  <c r="R356"/>
  <c r="A357" s="1"/>
  <c r="R357"/>
  <c r="A358" s="1"/>
  <c r="R358"/>
  <c r="A359" s="1"/>
  <c r="R359"/>
  <c r="A360" s="1"/>
  <c r="R360"/>
  <c r="A361" s="1"/>
  <c r="R361"/>
  <c r="A362" s="1"/>
  <c r="R362"/>
  <c r="A363" s="1"/>
  <c r="R363"/>
  <c r="A364" s="1"/>
  <c r="R364"/>
  <c r="A365" s="1"/>
  <c r="R365"/>
  <c r="A366" s="1"/>
  <c r="R366"/>
  <c r="A367" s="1"/>
  <c r="R367"/>
  <c r="A368" s="1"/>
  <c r="R368"/>
  <c r="A369" s="1"/>
  <c r="R369"/>
  <c r="A370" s="1"/>
  <c r="R370"/>
  <c r="A371" s="1"/>
  <c r="R371"/>
  <c r="A372" s="1"/>
  <c r="R372"/>
  <c r="A373" s="1"/>
  <c r="R373"/>
  <c r="A374" s="1"/>
  <c r="R374"/>
  <c r="A375" s="1"/>
  <c r="R375"/>
  <c r="A376" s="1"/>
  <c r="R376"/>
  <c r="A377" s="1"/>
  <c r="R377"/>
  <c r="A378" s="1"/>
  <c r="R378"/>
  <c r="A379" s="1"/>
  <c r="R379"/>
  <c r="A380" s="1"/>
  <c r="R380"/>
  <c r="A381" s="1"/>
  <c r="R381"/>
  <c r="A382" s="1"/>
  <c r="R382"/>
  <c r="A383" s="1"/>
  <c r="R383"/>
  <c r="A384" s="1"/>
  <c r="R384"/>
  <c r="A385" s="1"/>
  <c r="R385"/>
  <c r="A386" s="1"/>
  <c r="R386"/>
  <c r="A387" s="1"/>
  <c r="R387"/>
  <c r="A388" s="1"/>
  <c r="R388"/>
  <c r="A389" s="1"/>
  <c r="R389"/>
  <c r="A390" s="1"/>
  <c r="R390"/>
  <c r="A391" s="1"/>
  <c r="R391"/>
  <c r="A392" s="1"/>
  <c r="R392"/>
  <c r="A393" s="1"/>
  <c r="R393"/>
  <c r="A394" s="1"/>
  <c r="R394"/>
  <c r="A395" s="1"/>
  <c r="R395"/>
  <c r="A396" s="1"/>
  <c r="R396"/>
  <c r="A397" s="1"/>
  <c r="R397"/>
  <c r="A398" s="1"/>
  <c r="R398"/>
  <c r="A399" s="1"/>
  <c r="R399"/>
  <c r="A400" s="1"/>
  <c r="R400"/>
  <c r="A401" s="1"/>
  <c r="R401"/>
  <c r="A402" s="1"/>
  <c r="R402"/>
  <c r="A403" s="1"/>
  <c r="R403"/>
  <c r="A404" s="1"/>
  <c r="R404"/>
  <c r="A405" s="1"/>
  <c r="R405"/>
  <c r="A406" s="1"/>
  <c r="R406"/>
  <c r="A407" s="1"/>
  <c r="R407"/>
  <c r="A408" s="1"/>
  <c r="R408"/>
  <c r="A409" s="1"/>
  <c r="R409"/>
  <c r="A410" s="1"/>
  <c r="R410"/>
  <c r="A411" s="1"/>
  <c r="R411"/>
  <c r="A412" s="1"/>
  <c r="R412"/>
  <c r="A413" s="1"/>
  <c r="R413"/>
  <c r="A414" s="1"/>
  <c r="R414"/>
  <c r="A415" s="1"/>
  <c r="R415"/>
  <c r="A416" s="1"/>
  <c r="R416"/>
  <c r="A417" s="1"/>
  <c r="R417"/>
  <c r="A418" s="1"/>
  <c r="R418"/>
  <c r="A419" s="1"/>
  <c r="R419"/>
  <c r="A420" s="1"/>
  <c r="R420"/>
  <c r="A421" s="1"/>
  <c r="R421"/>
  <c r="A422" s="1"/>
  <c r="R422"/>
  <c r="A423" s="1"/>
  <c r="R423"/>
  <c r="A424" s="1"/>
  <c r="R424"/>
  <c r="A425" s="1"/>
  <c r="R425"/>
  <c r="A426" s="1"/>
  <c r="R426"/>
  <c r="A427" s="1"/>
  <c r="R427"/>
  <c r="A428" s="1"/>
  <c r="R428"/>
  <c r="A429" s="1"/>
  <c r="R429"/>
  <c r="A430" s="1"/>
  <c r="R430"/>
  <c r="A431" s="1"/>
  <c r="R431"/>
  <c r="A432" s="1"/>
  <c r="R432"/>
  <c r="A433" s="1"/>
  <c r="R433"/>
  <c r="A434" s="1"/>
  <c r="R434"/>
  <c r="A435" s="1"/>
  <c r="R435"/>
  <c r="A436" s="1"/>
  <c r="R436"/>
  <c r="A437" s="1"/>
  <c r="R437"/>
  <c r="A438" s="1"/>
  <c r="R438"/>
  <c r="A439" s="1"/>
  <c r="R439"/>
  <c r="A440" s="1"/>
  <c r="R440"/>
  <c r="A441" s="1"/>
  <c r="R441"/>
  <c r="A442" s="1"/>
  <c r="R442"/>
  <c r="A443" s="1"/>
  <c r="R443"/>
  <c r="A444" s="1"/>
  <c r="R444"/>
  <c r="A445" s="1"/>
  <c r="R445"/>
  <c r="A446" s="1"/>
  <c r="R446"/>
  <c r="A447" s="1"/>
  <c r="R447"/>
  <c r="A448" s="1"/>
  <c r="R448"/>
  <c r="A449" s="1"/>
  <c r="R449"/>
  <c r="A450" s="1"/>
  <c r="R450"/>
  <c r="A451" s="1"/>
  <c r="R451"/>
  <c r="A452" s="1"/>
  <c r="R452"/>
  <c r="A453" s="1"/>
  <c r="R453"/>
  <c r="A454" s="1"/>
  <c r="R454"/>
  <c r="A455" s="1"/>
  <c r="R455"/>
  <c r="A456" s="1"/>
  <c r="R456"/>
  <c r="A457" s="1"/>
  <c r="R457"/>
  <c r="A458" s="1"/>
  <c r="R458"/>
  <c r="A459" s="1"/>
  <c r="R459"/>
  <c r="A460" s="1"/>
  <c r="R460"/>
  <c r="A461" s="1"/>
  <c r="R461"/>
  <c r="A462" s="1"/>
  <c r="R462"/>
  <c r="A463" s="1"/>
  <c r="R463"/>
  <c r="A464" s="1"/>
  <c r="R464"/>
  <c r="A465" s="1"/>
  <c r="R465"/>
  <c r="A466" s="1"/>
  <c r="R466"/>
  <c r="A467" s="1"/>
  <c r="R467"/>
  <c r="A468" s="1"/>
  <c r="R468"/>
  <c r="A469" s="1"/>
  <c r="R469"/>
  <c r="A470" s="1"/>
  <c r="R470"/>
  <c r="A471" s="1"/>
  <c r="R471"/>
  <c r="A472" s="1"/>
  <c r="R472"/>
  <c r="A473" s="1"/>
  <c r="R473"/>
  <c r="A474" s="1"/>
  <c r="R474"/>
  <c r="A475" s="1"/>
  <c r="R475"/>
  <c r="A476" s="1"/>
  <c r="R476"/>
  <c r="A477" s="1"/>
  <c r="R477"/>
  <c r="A478" s="1"/>
  <c r="R478"/>
  <c r="A479" s="1"/>
  <c r="R479"/>
  <c r="A480" s="1"/>
  <c r="R480"/>
  <c r="A481" s="1"/>
  <c r="R481"/>
  <c r="A482" s="1"/>
  <c r="R482"/>
  <c r="A483" s="1"/>
  <c r="R483"/>
  <c r="A484" s="1"/>
  <c r="R484"/>
  <c r="A485" s="1"/>
  <c r="R485"/>
  <c r="A486" s="1"/>
  <c r="R486"/>
  <c r="A487" s="1"/>
  <c r="R487"/>
  <c r="A488" s="1"/>
  <c r="R488"/>
  <c r="A489" s="1"/>
  <c r="R489"/>
  <c r="A490" s="1"/>
  <c r="R490"/>
  <c r="A491" s="1"/>
  <c r="R491"/>
  <c r="A492" s="1"/>
  <c r="R492"/>
  <c r="A493" s="1"/>
  <c r="R493"/>
  <c r="A494" s="1"/>
  <c r="R494"/>
  <c r="A495" s="1"/>
  <c r="R495"/>
  <c r="A496" s="1"/>
  <c r="R496"/>
  <c r="A497" s="1"/>
  <c r="R497"/>
  <c r="A498" s="1"/>
  <c r="R498"/>
  <c r="A499" s="1"/>
  <c r="R499"/>
  <c r="A500" s="1"/>
  <c r="R500"/>
  <c r="A501" s="1"/>
  <c r="R501"/>
  <c r="A502" s="1"/>
  <c r="R502"/>
  <c r="A503" s="1"/>
  <c r="R503"/>
  <c r="A504" s="1"/>
  <c r="R504"/>
  <c r="A505" s="1"/>
  <c r="R505"/>
  <c r="A506" s="1"/>
  <c r="R506"/>
  <c r="A507" s="1"/>
  <c r="R507"/>
  <c r="A508" s="1"/>
  <c r="R508"/>
  <c r="A509" s="1"/>
  <c r="R509"/>
  <c r="A510" s="1"/>
  <c r="R510"/>
  <c r="A511" s="1"/>
  <c r="R511"/>
  <c r="A512" s="1"/>
  <c r="R512"/>
  <c r="A513" s="1"/>
  <c r="R513"/>
  <c r="A514" s="1"/>
  <c r="R514"/>
  <c r="A515" s="1"/>
  <c r="R515"/>
  <c r="A516" s="1"/>
  <c r="R516"/>
  <c r="A517" s="1"/>
  <c r="R517"/>
  <c r="A518" s="1"/>
  <c r="R518"/>
  <c r="A519" s="1"/>
  <c r="R519"/>
  <c r="A520" s="1"/>
  <c r="R520"/>
  <c r="A521" s="1"/>
  <c r="R521"/>
  <c r="A522" s="1"/>
  <c r="R522"/>
  <c r="A523" s="1"/>
  <c r="R523"/>
  <c r="A524" s="1"/>
  <c r="R524"/>
  <c r="A525" s="1"/>
  <c r="R525"/>
  <c r="A526" s="1"/>
  <c r="R526"/>
  <c r="A527" s="1"/>
  <c r="R527"/>
  <c r="A528" s="1"/>
  <c r="R528"/>
  <c r="A529" s="1"/>
  <c r="R529"/>
  <c r="A530" s="1"/>
  <c r="R530"/>
  <c r="A531" s="1"/>
  <c r="R531"/>
  <c r="A532" s="1"/>
  <c r="R532"/>
  <c r="A533" s="1"/>
  <c r="R533"/>
  <c r="A534" s="1"/>
  <c r="R534"/>
  <c r="A535" s="1"/>
  <c r="R535"/>
  <c r="A536" s="1"/>
  <c r="R536"/>
  <c r="A537" s="1"/>
  <c r="R537"/>
  <c r="A538" s="1"/>
  <c r="R538"/>
  <c r="A539" s="1"/>
  <c r="R539"/>
  <c r="A540" s="1"/>
  <c r="R540"/>
  <c r="A541" s="1"/>
  <c r="R541"/>
  <c r="A542" s="1"/>
  <c r="R542"/>
  <c r="A543" s="1"/>
  <c r="R543"/>
  <c r="A544" s="1"/>
  <c r="R544"/>
  <c r="A545" s="1"/>
  <c r="R545"/>
  <c r="A546" s="1"/>
  <c r="R546"/>
  <c r="A547" s="1"/>
  <c r="R547"/>
  <c r="A548" s="1"/>
  <c r="R548"/>
  <c r="A549" s="1"/>
  <c r="R549"/>
  <c r="A550" s="1"/>
  <c r="R550"/>
  <c r="A551" s="1"/>
  <c r="R551"/>
  <c r="A552" s="1"/>
  <c r="R552"/>
  <c r="A553" s="1"/>
  <c r="R553"/>
  <c r="A554" s="1"/>
  <c r="R554"/>
  <c r="A555" s="1"/>
  <c r="R555"/>
  <c r="A556" s="1"/>
  <c r="R556"/>
  <c r="A557" s="1"/>
  <c r="R557"/>
  <c r="A558" s="1"/>
  <c r="R558"/>
  <c r="A559" s="1"/>
  <c r="R559"/>
  <c r="A560" s="1"/>
  <c r="R560"/>
  <c r="A561" s="1"/>
  <c r="R561"/>
  <c r="A562" s="1"/>
  <c r="R562"/>
  <c r="A563" s="1"/>
  <c r="R563"/>
  <c r="A564" s="1"/>
  <c r="R564"/>
  <c r="A565" s="1"/>
  <c r="R565"/>
  <c r="A566" s="1"/>
  <c r="R566"/>
  <c r="A567" s="1"/>
  <c r="R567"/>
  <c r="A568" s="1"/>
  <c r="R568"/>
  <c r="A569" s="1"/>
  <c r="R569"/>
  <c r="A570" s="1"/>
  <c r="R570"/>
  <c r="A571" s="1"/>
  <c r="R571"/>
  <c r="A572" s="1"/>
  <c r="R572"/>
  <c r="A573" s="1"/>
  <c r="R573"/>
  <c r="A574" s="1"/>
  <c r="R574"/>
  <c r="A575" s="1"/>
  <c r="R575"/>
  <c r="A576" s="1"/>
  <c r="R576"/>
  <c r="A577" s="1"/>
  <c r="R577"/>
  <c r="A578" s="1"/>
  <c r="R578"/>
  <c r="A579" s="1"/>
  <c r="R579"/>
  <c r="A580" s="1"/>
  <c r="R580"/>
  <c r="A581" s="1"/>
  <c r="R581"/>
  <c r="A582" s="1"/>
  <c r="R582"/>
  <c r="A583" s="1"/>
  <c r="R583"/>
  <c r="A584" s="1"/>
  <c r="R584"/>
  <c r="A585" s="1"/>
  <c r="R585"/>
  <c r="A586" s="1"/>
  <c r="R586"/>
  <c r="A587" s="1"/>
  <c r="R587"/>
  <c r="A588" s="1"/>
  <c r="R588"/>
  <c r="A589" s="1"/>
  <c r="R589"/>
  <c r="A590" s="1"/>
  <c r="R590"/>
  <c r="A591" s="1"/>
  <c r="R591"/>
  <c r="A592" s="1"/>
  <c r="R592"/>
  <c r="A593" s="1"/>
  <c r="R593"/>
  <c r="A594" s="1"/>
  <c r="R594"/>
  <c r="A595" s="1"/>
  <c r="R595"/>
  <c r="A596" s="1"/>
  <c r="R596"/>
  <c r="A597" s="1"/>
  <c r="R597"/>
  <c r="A598" s="1"/>
  <c r="R598"/>
  <c r="A599" s="1"/>
  <c r="R599"/>
  <c r="A600" s="1"/>
  <c r="R600"/>
  <c r="A601" s="1"/>
  <c r="R601"/>
  <c r="A602" s="1"/>
  <c r="R602"/>
  <c r="A603" s="1"/>
  <c r="R603"/>
  <c r="A604" s="1"/>
  <c r="R604"/>
  <c r="A605" s="1"/>
  <c r="R605"/>
  <c r="A606" s="1"/>
  <c r="R606"/>
  <c r="A607" s="1"/>
  <c r="R607"/>
  <c r="A608" s="1"/>
  <c r="R608"/>
  <c r="A609" s="1"/>
  <c r="R609"/>
  <c r="A610" s="1"/>
  <c r="R610"/>
  <c r="A611" s="1"/>
  <c r="R611"/>
  <c r="A612" s="1"/>
  <c r="R612"/>
  <c r="A613" s="1"/>
  <c r="R613"/>
  <c r="A614" s="1"/>
  <c r="R614"/>
  <c r="A615" s="1"/>
  <c r="R615"/>
  <c r="A616" s="1"/>
  <c r="R616"/>
  <c r="A617" s="1"/>
  <c r="R617"/>
  <c r="A618" s="1"/>
  <c r="R618"/>
  <c r="A619" s="1"/>
  <c r="R619"/>
  <c r="A620" s="1"/>
  <c r="R620"/>
  <c r="A621" s="1"/>
  <c r="R621"/>
  <c r="A622" s="1"/>
  <c r="R622"/>
  <c r="A623" s="1"/>
  <c r="R623"/>
  <c r="A624" s="1"/>
  <c r="R624"/>
  <c r="A625" s="1"/>
  <c r="R625"/>
  <c r="A626" s="1"/>
  <c r="R626"/>
  <c r="A627" s="1"/>
  <c r="R627"/>
  <c r="A628" s="1"/>
  <c r="R628"/>
  <c r="A629" s="1"/>
  <c r="R629"/>
  <c r="A630" s="1"/>
  <c r="R630"/>
  <c r="A631" s="1"/>
  <c r="R631"/>
  <c r="A632" s="1"/>
  <c r="R632"/>
  <c r="A633" s="1"/>
  <c r="R633"/>
  <c r="A634" s="1"/>
  <c r="R634"/>
  <c r="A635" s="1"/>
  <c r="R635"/>
  <c r="A636" s="1"/>
  <c r="R636"/>
  <c r="A637" s="1"/>
  <c r="R637"/>
  <c r="A638" s="1"/>
  <c r="R638"/>
  <c r="A639" s="1"/>
  <c r="R639"/>
  <c r="A640" s="1"/>
  <c r="R640"/>
  <c r="A641" s="1"/>
  <c r="R641"/>
  <c r="A642" s="1"/>
  <c r="R642"/>
  <c r="A643" s="1"/>
  <c r="R643"/>
  <c r="A644" s="1"/>
  <c r="R644"/>
  <c r="A645" s="1"/>
  <c r="R645"/>
  <c r="A646" s="1"/>
  <c r="R646"/>
  <c r="A647" s="1"/>
  <c r="R647"/>
  <c r="A648" s="1"/>
  <c r="R648"/>
  <c r="A649" s="1"/>
  <c r="R649"/>
  <c r="A650" s="1"/>
  <c r="R650"/>
  <c r="A651" s="1"/>
  <c r="R651"/>
  <c r="A652" s="1"/>
  <c r="R652"/>
  <c r="A653" s="1"/>
  <c r="R653"/>
  <c r="A654" s="1"/>
  <c r="R654"/>
  <c r="A655" s="1"/>
  <c r="R655"/>
  <c r="A656" s="1"/>
  <c r="R656"/>
  <c r="A657" s="1"/>
  <c r="R657"/>
  <c r="A658" s="1"/>
  <c r="R658"/>
  <c r="A659" s="1"/>
  <c r="R659"/>
  <c r="A660" s="1"/>
  <c r="R660"/>
  <c r="A661" s="1"/>
  <c r="R661"/>
  <c r="A662" s="1"/>
  <c r="R662"/>
  <c r="A663" s="1"/>
  <c r="R663"/>
  <c r="A664" s="1"/>
  <c r="R664"/>
  <c r="A665" s="1"/>
  <c r="R665"/>
  <c r="A666" s="1"/>
  <c r="R666"/>
  <c r="A667" s="1"/>
  <c r="R667"/>
  <c r="A668" s="1"/>
  <c r="R668"/>
  <c r="A669" s="1"/>
  <c r="R669"/>
  <c r="A670" s="1"/>
  <c r="R670"/>
  <c r="A671" s="1"/>
  <c r="R671"/>
  <c r="A672" s="1"/>
  <c r="R672"/>
  <c r="A673" s="1"/>
  <c r="R673"/>
  <c r="A674" s="1"/>
  <c r="R674"/>
  <c r="A675" s="1"/>
  <c r="R675"/>
  <c r="A676" s="1"/>
  <c r="R676"/>
  <c r="A677" s="1"/>
  <c r="R677"/>
  <c r="A678" s="1"/>
  <c r="R678"/>
  <c r="A679" s="1"/>
  <c r="R679"/>
  <c r="A680" s="1"/>
  <c r="R680"/>
  <c r="A681" s="1"/>
  <c r="R681"/>
  <c r="A682" s="1"/>
  <c r="R682"/>
  <c r="A683" s="1"/>
  <c r="R683"/>
  <c r="A684" s="1"/>
  <c r="R684"/>
  <c r="A685" s="1"/>
  <c r="R685"/>
  <c r="A686" s="1"/>
  <c r="R686"/>
  <c r="A687" s="1"/>
  <c r="R687"/>
  <c r="A688" s="1"/>
  <c r="R688"/>
  <c r="A689" s="1"/>
  <c r="R689"/>
  <c r="A690" s="1"/>
  <c r="R690"/>
  <c r="A691" s="1"/>
  <c r="R691"/>
  <c r="A692" s="1"/>
  <c r="R692"/>
  <c r="A693" s="1"/>
  <c r="R693"/>
  <c r="A694" s="1"/>
  <c r="R694"/>
  <c r="A695" s="1"/>
  <c r="R695"/>
  <c r="A696" s="1"/>
  <c r="R696"/>
  <c r="A697" s="1"/>
  <c r="R697"/>
  <c r="A698" s="1"/>
  <c r="R698"/>
  <c r="A699" s="1"/>
  <c r="R699"/>
  <c r="A700" s="1"/>
  <c r="R700"/>
  <c r="A701" s="1"/>
  <c r="R701"/>
  <c r="A702" s="1"/>
  <c r="R702"/>
  <c r="A703" s="1"/>
  <c r="R703"/>
  <c r="A704" s="1"/>
  <c r="R704"/>
  <c r="A705" s="1"/>
  <c r="R705"/>
  <c r="A706" s="1"/>
  <c r="R706"/>
  <c r="A707" s="1"/>
  <c r="R707"/>
  <c r="A708" s="1"/>
  <c r="R708"/>
  <c r="A709" s="1"/>
  <c r="R709"/>
  <c r="A710" s="1"/>
  <c r="R710"/>
  <c r="A711" s="1"/>
  <c r="R711"/>
  <c r="A712" s="1"/>
  <c r="R712"/>
  <c r="A713" s="1"/>
  <c r="R713"/>
  <c r="A714" s="1"/>
  <c r="R714"/>
  <c r="A715" s="1"/>
  <c r="R715"/>
  <c r="A716" s="1"/>
  <c r="R716"/>
  <c r="A717" s="1"/>
  <c r="R717"/>
  <c r="A718" s="1"/>
  <c r="R718"/>
  <c r="A719" s="1"/>
  <c r="R719"/>
  <c r="A720" s="1"/>
  <c r="R720"/>
  <c r="A721" s="1"/>
  <c r="R721"/>
  <c r="A722" s="1"/>
  <c r="R722"/>
  <c r="A723" s="1"/>
  <c r="R723"/>
  <c r="A724" s="1"/>
  <c r="R724"/>
  <c r="A725" s="1"/>
  <c r="R725"/>
  <c r="A726" s="1"/>
  <c r="R726"/>
  <c r="A727" s="1"/>
  <c r="R727"/>
  <c r="A728" s="1"/>
  <c r="R728"/>
  <c r="A729" s="1"/>
  <c r="R729"/>
  <c r="A730" s="1"/>
  <c r="R730"/>
  <c r="A731" s="1"/>
  <c r="R731"/>
  <c r="A732" s="1"/>
  <c r="R732"/>
  <c r="A733" s="1"/>
  <c r="R733"/>
  <c r="A734" s="1"/>
  <c r="R734"/>
  <c r="A735" s="1"/>
  <c r="R735"/>
  <c r="A736" s="1"/>
  <c r="R736"/>
  <c r="A737" s="1"/>
  <c r="R737"/>
  <c r="A738" s="1"/>
  <c r="R738"/>
  <c r="A739" s="1"/>
  <c r="R739"/>
  <c r="A740" s="1"/>
  <c r="R740"/>
  <c r="A741" s="1"/>
  <c r="R741"/>
  <c r="A742" s="1"/>
  <c r="R742"/>
  <c r="A743" s="1"/>
  <c r="R743"/>
  <c r="A744" s="1"/>
  <c r="R744"/>
  <c r="A745" s="1"/>
  <c r="R745"/>
  <c r="A746" s="1"/>
  <c r="R746"/>
  <c r="A747" s="1"/>
  <c r="R747"/>
  <c r="A748" s="1"/>
  <c r="R748"/>
  <c r="A749" s="1"/>
  <c r="R749"/>
  <c r="A750" s="1"/>
  <c r="R750"/>
  <c r="A751" s="1"/>
  <c r="R751"/>
  <c r="A752" s="1"/>
  <c r="R752"/>
  <c r="A753" s="1"/>
  <c r="R753"/>
  <c r="A754" s="1"/>
  <c r="R754"/>
  <c r="A755" s="1"/>
  <c r="R755"/>
  <c r="A756" s="1"/>
  <c r="R756"/>
  <c r="A757" s="1"/>
  <c r="R757"/>
  <c r="A758" s="1"/>
  <c r="R758"/>
  <c r="A759" s="1"/>
  <c r="R759"/>
  <c r="A760" s="1"/>
  <c r="R760"/>
  <c r="A761" s="1"/>
  <c r="R761"/>
  <c r="A762" s="1"/>
  <c r="R762"/>
  <c r="A763" s="1"/>
  <c r="R763"/>
  <c r="A764" s="1"/>
  <c r="R764"/>
  <c r="A765" s="1"/>
  <c r="R765"/>
  <c r="A766" s="1"/>
  <c r="R766"/>
  <c r="A767" s="1"/>
  <c r="R767"/>
  <c r="A768" s="1"/>
  <c r="R768"/>
  <c r="A769" s="1"/>
  <c r="R769"/>
  <c r="A770" s="1"/>
  <c r="R770"/>
  <c r="A771" s="1"/>
  <c r="R771"/>
  <c r="A772" s="1"/>
  <c r="R772"/>
  <c r="A773" s="1"/>
  <c r="R773"/>
  <c r="A774" s="1"/>
  <c r="R774"/>
  <c r="A775" s="1"/>
  <c r="R775"/>
  <c r="A776" s="1"/>
  <c r="R776"/>
  <c r="A777" s="1"/>
  <c r="R777"/>
  <c r="A778" s="1"/>
  <c r="R778"/>
  <c r="A779" s="1"/>
  <c r="R779"/>
  <c r="A780" s="1"/>
  <c r="R780"/>
  <c r="A781" s="1"/>
  <c r="R781"/>
  <c r="A782" s="1"/>
  <c r="R782"/>
  <c r="A783" s="1"/>
  <c r="R783"/>
  <c r="A784" s="1"/>
  <c r="R784"/>
  <c r="A785" s="1"/>
  <c r="R785"/>
  <c r="A786" s="1"/>
  <c r="R786"/>
  <c r="A787" s="1"/>
  <c r="R787"/>
  <c r="A788" s="1"/>
  <c r="R788"/>
  <c r="A789" s="1"/>
  <c r="R789"/>
  <c r="A790" s="1"/>
  <c r="R790"/>
  <c r="A791" s="1"/>
  <c r="R791"/>
  <c r="A792" s="1"/>
  <c r="R792"/>
  <c r="A793" s="1"/>
  <c r="R793"/>
  <c r="A794" s="1"/>
  <c r="R794"/>
  <c r="A795" s="1"/>
  <c r="R795"/>
  <c r="A796" s="1"/>
  <c r="R796"/>
  <c r="A797" s="1"/>
  <c r="R797"/>
  <c r="A798" s="1"/>
  <c r="R798"/>
  <c r="A799" s="1"/>
  <c r="R799"/>
  <c r="A800" s="1"/>
  <c r="R800"/>
  <c r="A801" s="1"/>
  <c r="R801"/>
  <c r="A802" s="1"/>
  <c r="R802"/>
  <c r="A803" s="1"/>
  <c r="R803"/>
  <c r="A804" s="1"/>
  <c r="R804"/>
  <c r="A805" s="1"/>
  <c r="R805"/>
  <c r="A806" s="1"/>
  <c r="R806"/>
  <c r="A807" s="1"/>
  <c r="R807"/>
  <c r="A808" s="1"/>
  <c r="R808"/>
  <c r="A809" s="1"/>
  <c r="R809"/>
  <c r="A810" s="1"/>
  <c r="R810"/>
  <c r="A811" s="1"/>
  <c r="R811"/>
  <c r="A812" s="1"/>
  <c r="R812"/>
  <c r="A813" s="1"/>
  <c r="R813"/>
  <c r="A814" s="1"/>
  <c r="R814"/>
  <c r="A815" s="1"/>
  <c r="R815"/>
  <c r="A816" s="1"/>
  <c r="R816"/>
  <c r="A817" s="1"/>
  <c r="R817"/>
  <c r="A818" s="1"/>
  <c r="R818"/>
  <c r="A819" s="1"/>
  <c r="R819"/>
  <c r="A820" s="1"/>
  <c r="R820"/>
  <c r="A821" s="1"/>
  <c r="R821"/>
  <c r="A822" s="1"/>
  <c r="R822"/>
  <c r="A823" s="1"/>
  <c r="R823"/>
  <c r="A824" s="1"/>
  <c r="R824"/>
  <c r="A825" s="1"/>
  <c r="R825"/>
  <c r="A826" s="1"/>
  <c r="R826"/>
  <c r="A827" s="1"/>
  <c r="R827"/>
  <c r="A828" s="1"/>
  <c r="R828"/>
  <c r="A829" s="1"/>
  <c r="R829"/>
  <c r="A830" s="1"/>
  <c r="R830"/>
  <c r="A831" s="1"/>
  <c r="R831"/>
  <c r="A832" s="1"/>
  <c r="R832"/>
  <c r="A833" s="1"/>
  <c r="R833"/>
  <c r="A834" s="1"/>
  <c r="R834"/>
  <c r="A835" s="1"/>
  <c r="R835"/>
  <c r="A836" s="1"/>
  <c r="R836"/>
  <c r="A837" s="1"/>
  <c r="R837"/>
  <c r="A838" s="1"/>
  <c r="R838"/>
  <c r="A839" s="1"/>
  <c r="R839"/>
  <c r="A840" s="1"/>
  <c r="R840"/>
  <c r="A841" s="1"/>
  <c r="R841"/>
  <c r="A842" s="1"/>
  <c r="R842"/>
  <c r="A843" s="1"/>
  <c r="R843"/>
  <c r="A844" s="1"/>
  <c r="R844"/>
  <c r="A845" s="1"/>
  <c r="R845"/>
  <c r="A846" s="1"/>
  <c r="R846"/>
  <c r="A847" s="1"/>
  <c r="R847"/>
  <c r="A848" s="1"/>
  <c r="R848"/>
  <c r="A849" s="1"/>
  <c r="R849"/>
  <c r="A850" s="1"/>
  <c r="R850"/>
  <c r="A851" s="1"/>
  <c r="R851"/>
  <c r="A852" s="1"/>
  <c r="R852"/>
  <c r="A853" s="1"/>
  <c r="R853"/>
  <c r="A854" s="1"/>
  <c r="R854"/>
  <c r="A855" s="1"/>
  <c r="R855"/>
  <c r="A856" s="1"/>
  <c r="R856"/>
  <c r="A857" s="1"/>
  <c r="R857"/>
  <c r="A858" s="1"/>
  <c r="R858"/>
  <c r="A859" s="1"/>
  <c r="R859"/>
  <c r="A860" s="1"/>
  <c r="R860"/>
  <c r="A861" s="1"/>
  <c r="R861"/>
  <c r="A862" s="1"/>
  <c r="R862"/>
  <c r="A863" s="1"/>
  <c r="R863"/>
  <c r="A864" s="1"/>
  <c r="R864"/>
  <c r="A865" s="1"/>
  <c r="R865"/>
  <c r="A866" s="1"/>
  <c r="R866"/>
  <c r="A867" s="1"/>
  <c r="R867"/>
  <c r="A868" s="1"/>
  <c r="R868"/>
  <c r="A869" s="1"/>
  <c r="R869"/>
  <c r="A870" s="1"/>
  <c r="R870"/>
  <c r="A871" s="1"/>
  <c r="R871"/>
  <c r="A872" s="1"/>
  <c r="R872"/>
  <c r="A873" s="1"/>
  <c r="R873"/>
  <c r="A874" s="1"/>
  <c r="R874"/>
  <c r="A875" s="1"/>
  <c r="R875"/>
  <c r="A876" s="1"/>
  <c r="R876"/>
  <c r="A877" s="1"/>
  <c r="R877"/>
  <c r="A878" s="1"/>
  <c r="R878"/>
  <c r="A879" s="1"/>
  <c r="R879"/>
  <c r="A880" s="1"/>
  <c r="R880"/>
  <c r="A881" s="1"/>
  <c r="R881"/>
  <c r="A882" s="1"/>
  <c r="R882"/>
  <c r="A883" s="1"/>
  <c r="R883"/>
  <c r="A884" s="1"/>
  <c r="R884"/>
  <c r="A885" s="1"/>
  <c r="R885"/>
  <c r="A886" s="1"/>
  <c r="R886"/>
  <c r="A887" s="1"/>
  <c r="R887"/>
  <c r="A888" s="1"/>
  <c r="R888"/>
  <c r="A889" s="1"/>
  <c r="R889"/>
  <c r="A890" s="1"/>
  <c r="R890"/>
  <c r="A891" s="1"/>
  <c r="R891"/>
  <c r="A892" s="1"/>
  <c r="R892"/>
  <c r="A893" s="1"/>
  <c r="R893"/>
  <c r="A894" s="1"/>
  <c r="R894"/>
  <c r="A895" s="1"/>
  <c r="R895"/>
  <c r="A896" s="1"/>
  <c r="R896"/>
  <c r="A897" s="1"/>
  <c r="R897"/>
  <c r="A898" s="1"/>
  <c r="R898"/>
  <c r="A899" s="1"/>
  <c r="R899"/>
  <c r="A900" s="1"/>
  <c r="R900"/>
  <c r="A901" s="1"/>
  <c r="R901"/>
  <c r="A902" s="1"/>
  <c r="R902"/>
  <c r="A903" s="1"/>
  <c r="R903"/>
  <c r="A904" s="1"/>
  <c r="R904"/>
  <c r="A905" s="1"/>
  <c r="R905"/>
  <c r="A906" s="1"/>
  <c r="R906"/>
  <c r="A907" s="1"/>
  <c r="R907"/>
  <c r="A908" s="1"/>
  <c r="R908"/>
  <c r="A909" s="1"/>
  <c r="R909"/>
  <c r="A910" s="1"/>
  <c r="R910"/>
  <c r="A911" s="1"/>
  <c r="R911"/>
  <c r="A912" s="1"/>
  <c r="R912"/>
  <c r="A913" s="1"/>
  <c r="R913"/>
  <c r="A914" s="1"/>
  <c r="R914"/>
  <c r="A915" s="1"/>
  <c r="R915"/>
  <c r="A916" s="1"/>
  <c r="R916"/>
  <c r="A917" s="1"/>
  <c r="R917"/>
  <c r="A918" s="1"/>
  <c r="R918"/>
  <c r="A919" s="1"/>
  <c r="R919"/>
  <c r="A920" s="1"/>
  <c r="R920"/>
  <c r="A921" s="1"/>
  <c r="R921"/>
  <c r="A922" s="1"/>
  <c r="R922"/>
  <c r="A923" s="1"/>
  <c r="R923"/>
  <c r="A924" s="1"/>
  <c r="R924"/>
  <c r="A925" s="1"/>
  <c r="R925"/>
  <c r="A926" s="1"/>
  <c r="R926"/>
  <c r="A927" s="1"/>
  <c r="R927"/>
  <c r="A928" s="1"/>
  <c r="R928"/>
  <c r="A929" s="1"/>
  <c r="R929"/>
  <c r="A930" s="1"/>
  <c r="R930"/>
  <c r="A931" s="1"/>
  <c r="R931"/>
  <c r="A932" s="1"/>
  <c r="R932"/>
  <c r="A933" s="1"/>
  <c r="R933"/>
  <c r="A934" s="1"/>
  <c r="R934"/>
  <c r="A935" s="1"/>
  <c r="R935"/>
  <c r="A936" s="1"/>
  <c r="R936"/>
  <c r="A937" s="1"/>
  <c r="R937"/>
  <c r="A938" s="1"/>
  <c r="R938"/>
  <c r="A939" s="1"/>
  <c r="R939"/>
  <c r="A940" s="1"/>
  <c r="R940"/>
  <c r="A941" s="1"/>
  <c r="R941"/>
  <c r="A942" s="1"/>
  <c r="R942"/>
  <c r="A943" s="1"/>
  <c r="R943"/>
  <c r="A944" s="1"/>
  <c r="R944"/>
  <c r="A945" s="1"/>
  <c r="R945"/>
  <c r="A946" s="1"/>
  <c r="R946"/>
  <c r="A947" s="1"/>
  <c r="R947"/>
  <c r="A948" s="1"/>
  <c r="R948"/>
  <c r="A949" s="1"/>
  <c r="R949"/>
  <c r="A950" s="1"/>
  <c r="R950"/>
  <c r="A951" s="1"/>
  <c r="R951"/>
  <c r="A952" s="1"/>
  <c r="R952"/>
  <c r="A953" s="1"/>
  <c r="R953"/>
  <c r="A954" s="1"/>
  <c r="R954"/>
  <c r="A955" s="1"/>
  <c r="R955"/>
  <c r="A956" s="1"/>
  <c r="R956"/>
  <c r="A957" s="1"/>
  <c r="R957"/>
  <c r="A958" s="1"/>
  <c r="R958"/>
  <c r="A959" s="1"/>
  <c r="R959"/>
  <c r="A960" s="1"/>
  <c r="R960"/>
  <c r="A961" s="1"/>
  <c r="R961"/>
  <c r="A962" s="1"/>
  <c r="R962"/>
  <c r="A963" s="1"/>
  <c r="R963"/>
  <c r="A964" s="1"/>
  <c r="R964"/>
  <c r="A965" s="1"/>
  <c r="R965"/>
  <c r="A966" s="1"/>
  <c r="R966"/>
  <c r="A967" s="1"/>
  <c r="R967"/>
  <c r="A968" s="1"/>
  <c r="R968"/>
  <c r="A969" s="1"/>
  <c r="R969"/>
  <c r="A970" s="1"/>
  <c r="R970"/>
  <c r="A971" s="1"/>
  <c r="R971"/>
  <c r="A972" s="1"/>
  <c r="R972"/>
  <c r="A973" s="1"/>
  <c r="R973"/>
  <c r="A974" s="1"/>
  <c r="R974"/>
  <c r="A975" s="1"/>
  <c r="R975"/>
  <c r="A976" s="1"/>
  <c r="R976"/>
  <c r="A977" s="1"/>
  <c r="R977"/>
  <c r="A978" s="1"/>
  <c r="R978"/>
  <c r="A979" s="1"/>
  <c r="R979"/>
  <c r="A980" s="1"/>
  <c r="R980"/>
  <c r="A981" s="1"/>
  <c r="R981"/>
  <c r="A982" s="1"/>
  <c r="R982"/>
  <c r="A983" s="1"/>
  <c r="R983"/>
  <c r="A984" s="1"/>
  <c r="R984"/>
  <c r="A985" s="1"/>
  <c r="R985"/>
  <c r="A986" s="1"/>
  <c r="R986"/>
  <c r="A987" s="1"/>
  <c r="R987"/>
  <c r="A988" s="1"/>
  <c r="R988"/>
  <c r="A989" s="1"/>
  <c r="R989"/>
  <c r="A990" s="1"/>
  <c r="R990"/>
  <c r="A991" s="1"/>
  <c r="R991"/>
  <c r="A992" s="1"/>
  <c r="R992"/>
  <c r="A993" s="1"/>
  <c r="R993"/>
  <c r="A994" s="1"/>
  <c r="R994"/>
  <c r="A995" s="1"/>
  <c r="R995"/>
  <c r="A996" s="1"/>
  <c r="R996"/>
  <c r="A997" s="1"/>
  <c r="R997"/>
  <c r="A998" s="1"/>
  <c r="R998"/>
  <c r="A999" s="1"/>
  <c r="R999"/>
  <c r="A1000" s="1"/>
  <c r="R1000"/>
  <c r="A1001" s="1"/>
  <c r="R1001"/>
  <c r="A1002" s="1"/>
  <c r="R1002"/>
  <c r="A1003" s="1"/>
  <c r="R1003"/>
  <c r="A1004" s="1"/>
  <c r="R1004"/>
  <c r="A1005" s="1"/>
  <c r="R1005"/>
  <c r="A1006" s="1"/>
  <c r="R1006"/>
  <c r="A1007" s="1"/>
  <c r="R1007"/>
  <c r="A1008" s="1"/>
  <c r="R1008"/>
  <c r="A1009" s="1"/>
  <c r="R1009"/>
  <c r="A1010" s="1"/>
  <c r="R1010"/>
  <c r="A1011" s="1"/>
  <c r="R1011"/>
  <c r="A1012" s="1"/>
  <c r="R1012"/>
  <c r="A1013" s="1"/>
  <c r="R1013"/>
  <c r="A1014" s="1"/>
  <c r="R1014"/>
  <c r="A1015" s="1"/>
  <c r="R1015"/>
  <c r="A1016" s="1"/>
  <c r="R1016"/>
  <c r="A1017" s="1"/>
  <c r="R1017"/>
  <c r="A1018" s="1"/>
  <c r="R1018"/>
  <c r="A1019" s="1"/>
  <c r="R1019"/>
  <c r="A1020" s="1"/>
  <c r="R1020"/>
  <c r="A1021" s="1"/>
  <c r="R1021"/>
  <c r="A1022" s="1"/>
  <c r="R1022"/>
  <c r="A1023" s="1"/>
  <c r="R1023"/>
  <c r="A1024" s="1"/>
  <c r="R1024"/>
  <c r="A1025" s="1"/>
  <c r="R1025"/>
  <c r="A1026" s="1"/>
  <c r="R1026"/>
  <c r="A1027" s="1"/>
  <c r="R1027"/>
  <c r="A1028" s="1"/>
  <c r="R1028"/>
  <c r="A1029" s="1"/>
  <c r="R1029"/>
  <c r="A1030" s="1"/>
  <c r="R1030"/>
  <c r="A1031" s="1"/>
  <c r="R1031"/>
  <c r="A1032" s="1"/>
  <c r="R1032"/>
  <c r="A1033" s="1"/>
  <c r="R1033"/>
  <c r="A1034" s="1"/>
  <c r="R1034"/>
  <c r="A1035" s="1"/>
  <c r="R1035"/>
  <c r="A1036" s="1"/>
  <c r="R1036"/>
  <c r="A1037" s="1"/>
  <c r="R1037"/>
  <c r="A1038" s="1"/>
  <c r="R1038"/>
  <c r="A1039" s="1"/>
  <c r="R1039"/>
  <c r="A1040" s="1"/>
  <c r="R1040"/>
  <c r="A1041" s="1"/>
  <c r="R1041"/>
  <c r="A1042" s="1"/>
  <c r="R1042"/>
  <c r="A1043" s="1"/>
  <c r="R1043"/>
  <c r="A1044" s="1"/>
  <c r="R1044"/>
  <c r="A1045" s="1"/>
  <c r="R1045"/>
  <c r="A1046" s="1"/>
  <c r="R1046"/>
  <c r="A1047" s="1"/>
  <c r="R1047"/>
  <c r="A1048" s="1"/>
  <c r="R1048"/>
  <c r="A1049" s="1"/>
  <c r="R1049"/>
  <c r="A1050" s="1"/>
  <c r="R1050"/>
  <c r="A1051" s="1"/>
  <c r="R1051"/>
  <c r="A1052" s="1"/>
  <c r="R1052"/>
  <c r="A1053" s="1"/>
  <c r="R1053"/>
  <c r="A1054" s="1"/>
  <c r="R1054"/>
  <c r="A1055" s="1"/>
  <c r="R1055"/>
  <c r="A1056" s="1"/>
  <c r="R1056"/>
  <c r="A1057" s="1"/>
  <c r="R1057"/>
  <c r="A1058" s="1"/>
  <c r="R1058"/>
  <c r="A1059" s="1"/>
  <c r="R1059"/>
  <c r="A1060" s="1"/>
  <c r="R1060"/>
  <c r="A1061" s="1"/>
  <c r="R1061"/>
  <c r="A1062" s="1"/>
  <c r="R1062"/>
  <c r="A1063" s="1"/>
  <c r="R1063"/>
  <c r="A1064" s="1"/>
  <c r="R1064"/>
  <c r="A1065" s="1"/>
  <c r="R1065"/>
  <c r="A1066" s="1"/>
  <c r="R1066"/>
  <c r="A1067" s="1"/>
  <c r="R1067"/>
  <c r="A1068" s="1"/>
  <c r="R1068"/>
  <c r="A1069" s="1"/>
  <c r="R1069"/>
  <c r="A1070" s="1"/>
  <c r="R1070"/>
  <c r="A1071" s="1"/>
  <c r="R1071"/>
  <c r="A1072" s="1"/>
  <c r="R1072"/>
  <c r="A1073" s="1"/>
  <c r="R1073"/>
  <c r="A1074" s="1"/>
  <c r="R1074"/>
  <c r="A1075" s="1"/>
  <c r="R1075"/>
  <c r="A1076" s="1"/>
  <c r="R1076"/>
  <c r="A1077" s="1"/>
  <c r="R1077"/>
  <c r="A1078" s="1"/>
  <c r="R1078"/>
  <c r="A1079" s="1"/>
  <c r="R1079"/>
  <c r="A1080" s="1"/>
  <c r="R1080"/>
  <c r="A1081" s="1"/>
  <c r="R1081"/>
  <c r="A1082" s="1"/>
  <c r="R1082"/>
  <c r="A1083" s="1"/>
  <c r="R1083"/>
  <c r="A1084" s="1"/>
  <c r="R1084"/>
  <c r="A1085" s="1"/>
  <c r="R1085"/>
  <c r="A1086" s="1"/>
  <c r="R1086"/>
  <c r="A1087" s="1"/>
  <c r="R1087"/>
  <c r="A1088" s="1"/>
  <c r="R1088"/>
  <c r="A1089" s="1"/>
  <c r="R1089"/>
  <c r="A1090" s="1"/>
  <c r="R1090"/>
  <c r="A1091" s="1"/>
  <c r="R1091"/>
  <c r="A1092" s="1"/>
  <c r="R1092"/>
  <c r="A1093" s="1"/>
  <c r="R1093"/>
  <c r="A1094" s="1"/>
  <c r="R1094"/>
  <c r="A1095" s="1"/>
  <c r="R1095"/>
  <c r="A1096" s="1"/>
  <c r="R1096"/>
  <c r="A1097" s="1"/>
  <c r="R1097"/>
  <c r="A1098" s="1"/>
  <c r="R1098"/>
  <c r="A1099" s="1"/>
  <c r="R1099"/>
  <c r="A1100" s="1"/>
  <c r="R1100"/>
  <c r="A1101" s="1"/>
  <c r="R1101"/>
  <c r="A1102" s="1"/>
  <c r="R1102"/>
  <c r="A1103" s="1"/>
  <c r="R1103"/>
  <c r="A1104" s="1"/>
  <c r="R1104"/>
  <c r="A1105" s="1"/>
  <c r="R1105"/>
  <c r="A1106" s="1"/>
  <c r="R1106"/>
  <c r="A1107" s="1"/>
  <c r="R1107"/>
  <c r="A1108" s="1"/>
  <c r="R1108"/>
  <c r="A1109" s="1"/>
  <c r="R1109"/>
  <c r="A1110" s="1"/>
  <c r="R1110"/>
  <c r="A1111" s="1"/>
  <c r="R1111"/>
  <c r="A1112" s="1"/>
  <c r="R1112"/>
  <c r="A1113" s="1"/>
  <c r="R1113"/>
  <c r="A1114" s="1"/>
  <c r="R1114"/>
  <c r="A1115" s="1"/>
  <c r="R1115"/>
  <c r="A1116" s="1"/>
  <c r="R1116"/>
  <c r="A1117" s="1"/>
  <c r="R1117"/>
  <c r="A1118" s="1"/>
  <c r="R1118"/>
  <c r="A1119" s="1"/>
  <c r="R1119"/>
  <c r="A1120" s="1"/>
  <c r="R1120"/>
  <c r="A1121" s="1"/>
  <c r="R1121"/>
  <c r="A1122" s="1"/>
  <c r="R1122"/>
  <c r="A1123" s="1"/>
  <c r="R1123"/>
  <c r="A1124" s="1"/>
  <c r="R1124"/>
  <c r="A1125" s="1"/>
  <c r="R1125"/>
  <c r="A1126" s="1"/>
  <c r="R1126"/>
  <c r="A1127" s="1"/>
  <c r="R1127"/>
  <c r="A1128" s="1"/>
  <c r="R1128"/>
  <c r="A1129" s="1"/>
  <c r="R1129"/>
  <c r="A1130" s="1"/>
  <c r="R1130"/>
  <c r="A1131" s="1"/>
  <c r="R1131"/>
  <c r="A1132" s="1"/>
  <c r="R1132"/>
  <c r="A1133" s="1"/>
  <c r="R1133"/>
  <c r="A1134" s="1"/>
  <c r="R1134"/>
  <c r="A1135" s="1"/>
  <c r="R1135"/>
  <c r="A1136" s="1"/>
  <c r="R1136"/>
  <c r="A1137" s="1"/>
  <c r="R1137"/>
  <c r="A1138" s="1"/>
  <c r="R1138"/>
  <c r="A1139" s="1"/>
  <c r="R1139"/>
  <c r="A1140" s="1"/>
  <c r="R1140"/>
  <c r="A1141" s="1"/>
  <c r="R1141"/>
  <c r="A1142" s="1"/>
  <c r="R1142"/>
  <c r="A1143" s="1"/>
  <c r="R1143"/>
  <c r="A1144" s="1"/>
  <c r="R1144"/>
  <c r="A1145" s="1"/>
  <c r="R1145"/>
  <c r="A1146" s="1"/>
  <c r="R1146"/>
  <c r="A1147" s="1"/>
  <c r="R1147"/>
  <c r="A1148" s="1"/>
  <c r="R1148"/>
  <c r="A1149" s="1"/>
  <c r="R1149"/>
  <c r="A1150" s="1"/>
  <c r="R1150"/>
  <c r="A1151" s="1"/>
  <c r="R1151"/>
  <c r="A1152" s="1"/>
  <c r="R1152"/>
  <c r="A1153" s="1"/>
  <c r="R1153"/>
  <c r="A1154" s="1"/>
  <c r="R1154"/>
  <c r="A1155" s="1"/>
  <c r="R1155"/>
  <c r="A1156" s="1"/>
  <c r="R1156"/>
  <c r="A1157" s="1"/>
  <c r="R1157"/>
  <c r="A1158" s="1"/>
  <c r="R1158"/>
  <c r="A1159" s="1"/>
  <c r="R1159"/>
  <c r="A1160" s="1"/>
  <c r="R1160"/>
  <c r="A1161" s="1"/>
  <c r="R1161"/>
  <c r="A1162" s="1"/>
  <c r="R1162"/>
  <c r="A1163" s="1"/>
  <c r="R1163"/>
  <c r="A1164" s="1"/>
  <c r="R1164"/>
  <c r="A1165" s="1"/>
  <c r="R1165"/>
  <c r="A1166" s="1"/>
  <c r="R1166"/>
  <c r="A1167" s="1"/>
  <c r="R1167"/>
  <c r="A1168" s="1"/>
  <c r="R1168"/>
  <c r="A1169" s="1"/>
  <c r="R1169"/>
  <c r="A1170" s="1"/>
  <c r="R1170"/>
  <c r="A1171" s="1"/>
  <c r="R1171"/>
  <c r="A1172" s="1"/>
  <c r="R1172"/>
  <c r="A1173" s="1"/>
  <c r="R1173"/>
  <c r="A1174" s="1"/>
  <c r="R1174"/>
  <c r="A1175" s="1"/>
  <c r="R1175"/>
  <c r="A1176" s="1"/>
  <c r="R1176"/>
  <c r="A1177" s="1"/>
  <c r="R1177"/>
  <c r="A1178" s="1"/>
  <c r="R1178"/>
  <c r="A1179" s="1"/>
  <c r="R1179"/>
  <c r="A1180" s="1"/>
  <c r="R1180"/>
  <c r="A1181" s="1"/>
  <c r="R1181"/>
  <c r="A1182" s="1"/>
  <c r="R1182"/>
  <c r="A1183" s="1"/>
  <c r="R1183"/>
  <c r="A1184" s="1"/>
  <c r="R1184"/>
  <c r="A1185" s="1"/>
  <c r="R1185"/>
  <c r="A1186" s="1"/>
  <c r="R1186"/>
  <c r="A1187" s="1"/>
  <c r="R1187"/>
  <c r="A1188" s="1"/>
  <c r="R1188"/>
  <c r="A1189" s="1"/>
  <c r="R1189"/>
  <c r="A1190" s="1"/>
  <c r="R1190"/>
  <c r="A1191" s="1"/>
  <c r="R1191"/>
  <c r="A1192" s="1"/>
  <c r="R1192"/>
  <c r="A1193" s="1"/>
  <c r="R1193"/>
  <c r="A1194" s="1"/>
  <c r="R1194"/>
  <c r="A1195" s="1"/>
  <c r="R1195"/>
  <c r="A1196" s="1"/>
  <c r="R1196"/>
  <c r="A1197" s="1"/>
  <c r="R1197"/>
  <c r="A1198" s="1"/>
  <c r="R1198"/>
  <c r="A1199" s="1"/>
  <c r="R1199"/>
  <c r="A1200" s="1"/>
  <c r="R1200"/>
  <c r="A1201" s="1"/>
  <c r="R1201"/>
  <c r="A1202" s="1"/>
  <c r="R1202"/>
  <c r="A1203" s="1"/>
  <c r="R1203"/>
  <c r="A1204" s="1"/>
  <c r="R1204"/>
  <c r="A1205" s="1"/>
  <c r="R1205"/>
  <c r="A1206" s="1"/>
  <c r="R1206"/>
  <c r="A1207" s="1"/>
  <c r="R1207"/>
  <c r="A1208" s="1"/>
  <c r="R1208"/>
  <c r="A1209" s="1"/>
  <c r="R1209"/>
  <c r="A1210" s="1"/>
  <c r="R1210"/>
  <c r="A1211" s="1"/>
  <c r="R1211"/>
  <c r="A1212" s="1"/>
  <c r="R1212"/>
  <c r="A1213" s="1"/>
  <c r="R1213"/>
  <c r="A1214" s="1"/>
  <c r="R1214"/>
  <c r="A1215" s="1"/>
  <c r="R1215"/>
  <c r="A1216" s="1"/>
  <c r="R1216"/>
  <c r="A1217" s="1"/>
  <c r="R1217"/>
  <c r="A1218" s="1"/>
  <c r="R1218"/>
  <c r="A1219" s="1"/>
  <c r="R1219"/>
  <c r="A1220" s="1"/>
  <c r="R1220"/>
  <c r="A1221" s="1"/>
  <c r="R1221"/>
  <c r="A1222" s="1"/>
  <c r="R1222"/>
  <c r="A1223" s="1"/>
  <c r="R1223"/>
  <c r="A1224" s="1"/>
  <c r="R1224"/>
  <c r="A1225" s="1"/>
  <c r="R1225"/>
  <c r="A1226" s="1"/>
  <c r="R1226"/>
  <c r="A1227" s="1"/>
  <c r="R1227"/>
  <c r="A1228" s="1"/>
  <c r="R1228"/>
  <c r="A1229" s="1"/>
  <c r="R1229"/>
  <c r="A1230" s="1"/>
  <c r="R1230"/>
  <c r="A1231" s="1"/>
  <c r="R1231"/>
  <c r="A1232" s="1"/>
  <c r="R1232"/>
  <c r="A1233" s="1"/>
  <c r="R1233"/>
  <c r="A1234" s="1"/>
  <c r="R1234"/>
  <c r="A1235" s="1"/>
  <c r="R1235"/>
  <c r="A1236" s="1"/>
  <c r="R1236"/>
  <c r="A1237" s="1"/>
  <c r="R1237"/>
  <c r="A1238" s="1"/>
  <c r="R1238"/>
  <c r="A1239" s="1"/>
  <c r="R1239"/>
  <c r="A1240" s="1"/>
  <c r="R1240"/>
  <c r="A1241" s="1"/>
  <c r="R1241"/>
  <c r="A1242" s="1"/>
  <c r="R1242"/>
  <c r="A1243" s="1"/>
  <c r="R1243"/>
  <c r="A1244" s="1"/>
  <c r="R1244"/>
  <c r="A1245" s="1"/>
  <c r="R1245"/>
  <c r="A1246" s="1"/>
  <c r="R1246"/>
  <c r="A1247" s="1"/>
  <c r="R1247"/>
  <c r="A1248" s="1"/>
  <c r="R1248"/>
  <c r="A1249" s="1"/>
  <c r="R1249"/>
  <c r="A1250" s="1"/>
  <c r="R1250"/>
  <c r="A1251" s="1"/>
  <c r="R1251"/>
  <c r="A1252" s="1"/>
  <c r="R1252"/>
  <c r="A1253" s="1"/>
  <c r="R1253"/>
  <c r="A1254" s="1"/>
  <c r="R1254"/>
  <c r="A1255" s="1"/>
  <c r="R1255"/>
  <c r="A1256" s="1"/>
  <c r="R1256"/>
  <c r="A1257" s="1"/>
  <c r="R1257"/>
  <c r="A1258" s="1"/>
  <c r="R1258"/>
  <c r="A1259" s="1"/>
  <c r="R1259"/>
  <c r="A1260" s="1"/>
  <c r="R1260"/>
  <c r="A1261" s="1"/>
  <c r="R1261"/>
  <c r="A1262" s="1"/>
  <c r="R1262"/>
  <c r="A1263" s="1"/>
  <c r="R1263"/>
  <c r="A1264" s="1"/>
  <c r="R1264"/>
  <c r="A1265" s="1"/>
  <c r="R1265"/>
  <c r="A1266" s="1"/>
  <c r="R1266"/>
  <c r="A1267" s="1"/>
  <c r="R1267"/>
  <c r="A1268" s="1"/>
  <c r="R1268"/>
  <c r="A1269" s="1"/>
  <c r="R1269"/>
  <c r="A1270" s="1"/>
  <c r="R1270"/>
  <c r="A1271" s="1"/>
  <c r="R1271"/>
  <c r="A1272" s="1"/>
  <c r="R1272"/>
  <c r="A1273" s="1"/>
  <c r="R1273"/>
  <c r="A1274" s="1"/>
  <c r="R1274"/>
  <c r="A1275" s="1"/>
  <c r="R1275"/>
  <c r="A1276" s="1"/>
  <c r="R1276"/>
  <c r="A1277" s="1"/>
  <c r="R1277"/>
  <c r="A1278" s="1"/>
  <c r="R1278"/>
  <c r="A1279" s="1"/>
  <c r="R1279"/>
  <c r="A1280" s="1"/>
  <c r="R1280"/>
  <c r="A1281" s="1"/>
  <c r="R1281"/>
  <c r="A1282" s="1"/>
  <c r="R1282"/>
  <c r="A1283" s="1"/>
  <c r="R1283"/>
  <c r="A1284" s="1"/>
  <c r="R1284"/>
  <c r="A1285" s="1"/>
  <c r="R1285"/>
  <c r="A1286" s="1"/>
  <c r="R1286"/>
  <c r="A1287" s="1"/>
  <c r="R1287"/>
  <c r="A1288" s="1"/>
  <c r="R1288"/>
  <c r="A1289" s="1"/>
  <c r="R1289"/>
  <c r="A1290" s="1"/>
  <c r="R1290"/>
  <c r="A1291" s="1"/>
  <c r="R1291"/>
  <c r="A1292" s="1"/>
  <c r="R1292"/>
  <c r="A1293" s="1"/>
  <c r="R1293"/>
  <c r="A1294" s="1"/>
  <c r="R1294"/>
  <c r="A1295" s="1"/>
  <c r="R1295"/>
  <c r="A1296" s="1"/>
  <c r="R1296"/>
  <c r="A1297" s="1"/>
  <c r="R1297"/>
  <c r="A1298" s="1"/>
  <c r="R1298"/>
  <c r="A1299" s="1"/>
  <c r="R1299"/>
  <c r="A1300" s="1"/>
  <c r="R1300"/>
  <c r="A1301" s="1"/>
  <c r="R1301"/>
  <c r="A1302" s="1"/>
  <c r="R1302"/>
  <c r="A1303" s="1"/>
  <c r="R1303"/>
  <c r="A1304" s="1"/>
  <c r="R1304"/>
  <c r="A1305" s="1"/>
  <c r="R1305"/>
  <c r="A1306" s="1"/>
  <c r="R1306"/>
  <c r="A1307" s="1"/>
  <c r="R1307"/>
  <c r="A1308" s="1"/>
  <c r="R1308"/>
  <c r="A1309" s="1"/>
  <c r="R1309"/>
  <c r="A1310" s="1"/>
  <c r="R1310"/>
  <c r="A1311" s="1"/>
  <c r="R1311"/>
  <c r="A1312" s="1"/>
  <c r="R1312"/>
  <c r="A1313" s="1"/>
  <c r="R1313"/>
  <c r="A1314" s="1"/>
  <c r="R1314"/>
  <c r="A1315" s="1"/>
  <c r="R1315"/>
  <c r="A1316" s="1"/>
  <c r="R1316"/>
  <c r="A1317" s="1"/>
  <c r="R1317"/>
  <c r="A1318" s="1"/>
  <c r="R1318"/>
  <c r="A1319" s="1"/>
  <c r="R1319"/>
  <c r="A1320" s="1"/>
  <c r="R1320"/>
  <c r="A1321" s="1"/>
  <c r="R1321"/>
  <c r="A1322" s="1"/>
  <c r="R1322"/>
  <c r="A1323" s="1"/>
  <c r="R1323"/>
  <c r="A1324" s="1"/>
  <c r="R1324"/>
  <c r="A1325" s="1"/>
  <c r="R1325"/>
  <c r="A1326" s="1"/>
  <c r="R1326"/>
  <c r="A1327" s="1"/>
  <c r="R1327"/>
  <c r="A1328" s="1"/>
  <c r="R1328"/>
  <c r="A1329" s="1"/>
  <c r="R1329"/>
  <c r="A1330" s="1"/>
  <c r="R1330"/>
  <c r="A1331" s="1"/>
  <c r="R1331"/>
  <c r="A1332" s="1"/>
  <c r="R1332"/>
  <c r="A1333" s="1"/>
  <c r="R1333"/>
  <c r="A1334" s="1"/>
  <c r="R1334"/>
  <c r="A1335" s="1"/>
  <c r="R1335"/>
  <c r="A1336" s="1"/>
  <c r="R1336"/>
  <c r="A1337" s="1"/>
  <c r="R1337"/>
  <c r="A1338" s="1"/>
  <c r="R1338"/>
  <c r="A1339" s="1"/>
  <c r="R1339"/>
  <c r="A1340" s="1"/>
  <c r="R1340"/>
  <c r="A1341" s="1"/>
  <c r="R1341"/>
  <c r="A1342" s="1"/>
  <c r="R1342"/>
  <c r="A1343" s="1"/>
  <c r="R1343"/>
  <c r="A1344" s="1"/>
  <c r="R1344"/>
  <c r="A1345" s="1"/>
  <c r="R1345"/>
  <c r="A1346" s="1"/>
  <c r="R1346"/>
  <c r="A1347" s="1"/>
  <c r="R1347"/>
  <c r="A1348" s="1"/>
  <c r="R1348"/>
  <c r="A1349" s="1"/>
  <c r="R1349"/>
  <c r="A1350" s="1"/>
  <c r="R1350"/>
  <c r="A1351" s="1"/>
  <c r="R1351"/>
  <c r="A1352" s="1"/>
  <c r="R1352"/>
  <c r="A1353" s="1"/>
  <c r="R1353"/>
  <c r="A1354" s="1"/>
  <c r="R1354"/>
  <c r="A1355" s="1"/>
  <c r="R1355"/>
  <c r="A1356" s="1"/>
  <c r="R1356"/>
  <c r="A1357" s="1"/>
  <c r="R1357"/>
  <c r="A1358" s="1"/>
  <c r="R1358"/>
  <c r="A1359" s="1"/>
  <c r="R1359"/>
  <c r="A1360" s="1"/>
  <c r="R1360"/>
  <c r="A1361" s="1"/>
  <c r="R1361"/>
  <c r="A1362" s="1"/>
  <c r="R1362"/>
  <c r="A1363" s="1"/>
  <c r="R1363"/>
  <c r="A1364" s="1"/>
  <c r="R1364"/>
  <c r="A1365" s="1"/>
  <c r="R1365"/>
  <c r="A1366" s="1"/>
  <c r="R1366"/>
  <c r="A1367" s="1"/>
  <c r="R1367"/>
  <c r="A1368" s="1"/>
  <c r="R1368"/>
  <c r="A1369" s="1"/>
  <c r="R1369"/>
  <c r="A1370" s="1"/>
  <c r="R1370"/>
  <c r="A1371" s="1"/>
  <c r="R1371"/>
  <c r="A1372" s="1"/>
  <c r="R1372"/>
  <c r="A1373" s="1"/>
  <c r="R1373"/>
  <c r="A1374" s="1"/>
  <c r="R1374"/>
  <c r="A1375" s="1"/>
  <c r="R1375"/>
  <c r="A1376" s="1"/>
  <c r="R1376"/>
  <c r="A1377" s="1"/>
  <c r="R1377"/>
  <c r="A1378" s="1"/>
  <c r="R1378"/>
  <c r="A1379" s="1"/>
  <c r="R1379"/>
  <c r="A1380" s="1"/>
  <c r="R1380"/>
  <c r="A1381" s="1"/>
  <c r="R1381"/>
  <c r="A1382" s="1"/>
  <c r="R1382"/>
  <c r="A1383" s="1"/>
  <c r="R1383"/>
  <c r="A1384" s="1"/>
  <c r="R1384"/>
  <c r="A1385" s="1"/>
  <c r="R1385"/>
  <c r="A1386" s="1"/>
  <c r="R1386"/>
  <c r="A1387" s="1"/>
  <c r="R1387"/>
  <c r="A1388" s="1"/>
  <c r="R1388"/>
  <c r="A1389" s="1"/>
  <c r="R1389"/>
  <c r="A1390" s="1"/>
  <c r="R1390"/>
  <c r="A1391" s="1"/>
  <c r="R1391"/>
  <c r="A1392" s="1"/>
  <c r="R1392"/>
  <c r="A1393" s="1"/>
  <c r="R1393"/>
  <c r="A1394" s="1"/>
  <c r="R1394"/>
  <c r="A1395" s="1"/>
  <c r="R1395"/>
  <c r="A1396" s="1"/>
  <c r="R1396"/>
  <c r="A1397" s="1"/>
  <c r="R1397"/>
  <c r="A1398" s="1"/>
  <c r="R1398"/>
  <c r="A1399" s="1"/>
  <c r="R1399"/>
  <c r="A1400" s="1"/>
  <c r="R1400"/>
  <c r="A1401" s="1"/>
  <c r="R1401"/>
  <c r="A1402" s="1"/>
  <c r="R1402"/>
  <c r="A1403" s="1"/>
  <c r="R1403"/>
  <c r="A1404" s="1"/>
  <c r="R1404"/>
  <c r="A1405" s="1"/>
  <c r="R1405"/>
  <c r="A1406" s="1"/>
  <c r="R1406"/>
  <c r="A1407" s="1"/>
  <c r="R1407"/>
  <c r="A1408" s="1"/>
  <c r="R1408"/>
  <c r="A1409" s="1"/>
  <c r="R1409"/>
  <c r="A1410" s="1"/>
  <c r="R1410"/>
  <c r="A1411" s="1"/>
  <c r="R1411"/>
  <c r="A1412" s="1"/>
  <c r="R1412"/>
  <c r="A1413" s="1"/>
  <c r="R1413"/>
  <c r="A1414" s="1"/>
  <c r="R1414"/>
  <c r="A1415" s="1"/>
  <c r="R1415"/>
  <c r="A1416" s="1"/>
  <c r="R1416"/>
  <c r="A1417" s="1"/>
  <c r="R1417"/>
  <c r="A1418" s="1"/>
  <c r="R1418"/>
  <c r="A1419" s="1"/>
  <c r="R1419"/>
  <c r="A1420" s="1"/>
  <c r="R1420"/>
  <c r="A1421" s="1"/>
  <c r="R1421"/>
  <c r="A1422" s="1"/>
  <c r="R1422"/>
  <c r="A1423" s="1"/>
  <c r="R1423"/>
  <c r="A1424" s="1"/>
  <c r="R1424"/>
  <c r="A1425" s="1"/>
  <c r="R1425"/>
  <c r="A1426" s="1"/>
  <c r="R1426"/>
  <c r="A1427" s="1"/>
  <c r="R1427"/>
  <c r="A1428" s="1"/>
  <c r="R1428"/>
  <c r="A1429" s="1"/>
  <c r="R1429"/>
  <c r="A1430" s="1"/>
  <c r="R1430"/>
  <c r="A1431" s="1"/>
  <c r="R1431"/>
  <c r="A1432" s="1"/>
  <c r="R1432"/>
  <c r="A1433" s="1"/>
  <c r="R1433"/>
  <c r="A1434" s="1"/>
  <c r="R1434"/>
  <c r="A1435" s="1"/>
  <c r="R1435"/>
  <c r="A1436" s="1"/>
  <c r="R1436"/>
  <c r="A1437" s="1"/>
  <c r="R1437"/>
  <c r="A1438" s="1"/>
  <c r="R1438"/>
  <c r="A1439" s="1"/>
  <c r="R1439"/>
  <c r="A1440" s="1"/>
  <c r="R1440"/>
  <c r="A1441" s="1"/>
  <c r="R1441"/>
  <c r="A1442" s="1"/>
  <c r="R1442"/>
  <c r="A1443" s="1"/>
  <c r="R1443"/>
  <c r="A1444" s="1"/>
  <c r="R1444"/>
  <c r="A1445" s="1"/>
  <c r="R1445"/>
  <c r="A1446" s="1"/>
  <c r="R1446"/>
  <c r="A1447" s="1"/>
  <c r="R1447"/>
  <c r="A1448" s="1"/>
  <c r="R1448"/>
  <c r="A1449" s="1"/>
  <c r="R1449"/>
  <c r="A1450" s="1"/>
  <c r="R1450"/>
  <c r="A1451" s="1"/>
  <c r="R1451"/>
  <c r="A1452" s="1"/>
  <c r="R1452"/>
  <c r="A1453" s="1"/>
  <c r="R1453"/>
  <c r="A1454" s="1"/>
  <c r="R1454"/>
  <c r="A1455" s="1"/>
  <c r="R1455"/>
  <c r="A1456" s="1"/>
  <c r="R1456"/>
  <c r="A1457" s="1"/>
  <c r="R1457"/>
  <c r="A1458" s="1"/>
  <c r="R1458"/>
  <c r="A1459" s="1"/>
  <c r="R1459"/>
  <c r="A1460" s="1"/>
  <c r="R1460"/>
  <c r="A1461" s="1"/>
  <c r="R1461"/>
  <c r="A1462" s="1"/>
  <c r="R1462"/>
  <c r="A1463" s="1"/>
  <c r="R1463"/>
  <c r="A1464" s="1"/>
  <c r="R1464"/>
  <c r="A1465" s="1"/>
  <c r="R1465"/>
  <c r="A1466" s="1"/>
  <c r="R1466"/>
  <c r="A1467" s="1"/>
  <c r="R1467"/>
  <c r="A1468" s="1"/>
  <c r="R1468"/>
  <c r="A1469" s="1"/>
  <c r="R1469"/>
  <c r="A1470" s="1"/>
  <c r="R1470"/>
  <c r="A1471" s="1"/>
  <c r="R1471"/>
  <c r="A1472" s="1"/>
  <c r="R1472"/>
  <c r="A1473" s="1"/>
  <c r="R1473"/>
  <c r="A1474" s="1"/>
  <c r="R1474"/>
  <c r="A1475" s="1"/>
  <c r="R1475"/>
  <c r="A1476" s="1"/>
  <c r="R1476"/>
  <c r="A1477" s="1"/>
  <c r="R1477"/>
  <c r="A1478" s="1"/>
  <c r="R1478"/>
  <c r="A1479" s="1"/>
  <c r="R1479"/>
  <c r="A1480" s="1"/>
  <c r="R1480"/>
  <c r="A1481" s="1"/>
  <c r="R1481"/>
  <c r="A1482" s="1"/>
  <c r="R1482"/>
  <c r="A1483" s="1"/>
  <c r="R1483"/>
  <c r="A1484" s="1"/>
  <c r="R1484"/>
  <c r="A1485" s="1"/>
  <c r="R1485"/>
  <c r="A1486" s="1"/>
  <c r="R1486"/>
  <c r="A1487" s="1"/>
  <c r="R1487"/>
  <c r="A1488" s="1"/>
  <c r="R1488"/>
  <c r="A1489" s="1"/>
  <c r="R1489"/>
  <c r="A1490" s="1"/>
  <c r="R1490"/>
  <c r="A1491" s="1"/>
  <c r="R1491"/>
  <c r="A1492" s="1"/>
  <c r="R1492"/>
  <c r="A1493" s="1"/>
  <c r="R1493"/>
  <c r="A1494" s="1"/>
  <c r="R1494"/>
  <c r="A1495" s="1"/>
  <c r="R1495"/>
  <c r="A1496" s="1"/>
  <c r="R1496"/>
  <c r="A1497" s="1"/>
  <c r="R1497"/>
  <c r="A1498" s="1"/>
  <c r="R1498"/>
  <c r="A1499" s="1"/>
  <c r="R1499"/>
  <c r="A1500" s="1"/>
  <c r="R1500"/>
  <c r="A1501" s="1"/>
  <c r="R1501"/>
  <c r="A1502" s="1"/>
  <c r="R1502"/>
  <c r="A1503" s="1"/>
  <c r="R1503"/>
  <c r="A1504" s="1"/>
  <c r="R1504"/>
  <c r="A1505" s="1"/>
  <c r="R1505"/>
  <c r="A1506" s="1"/>
  <c r="R1506"/>
  <c r="A1507" s="1"/>
  <c r="R1507"/>
  <c r="A1508" s="1"/>
  <c r="R1508"/>
  <c r="A1509" s="1"/>
  <c r="R1509"/>
  <c r="A1510" s="1"/>
  <c r="R1510"/>
  <c r="A1511" s="1"/>
  <c r="R1511"/>
  <c r="A1512" s="1"/>
  <c r="R1512"/>
  <c r="A1513" s="1"/>
  <c r="R1513"/>
  <c r="A1514" s="1"/>
  <c r="R1514"/>
  <c r="A1515" s="1"/>
  <c r="R1515"/>
  <c r="A1516" s="1"/>
  <c r="R1516"/>
  <c r="A1517" s="1"/>
  <c r="R1517"/>
  <c r="A1518" s="1"/>
  <c r="R1518"/>
  <c r="A1519" s="1"/>
  <c r="R1519"/>
  <c r="A1520" s="1"/>
  <c r="R1520"/>
  <c r="A1521" s="1"/>
  <c r="R1521"/>
  <c r="A1522" s="1"/>
  <c r="R1522"/>
  <c r="A1523" s="1"/>
  <c r="R1523"/>
  <c r="A1524" s="1"/>
  <c r="R1524"/>
  <c r="A1525" s="1"/>
  <c r="R1525"/>
  <c r="A1526" s="1"/>
  <c r="R1526"/>
  <c r="A1527" s="1"/>
  <c r="R1527"/>
  <c r="A1528" s="1"/>
  <c r="R1528"/>
  <c r="A1529" s="1"/>
  <c r="R1529"/>
  <c r="A1530" s="1"/>
  <c r="R1530"/>
  <c r="A1531" s="1"/>
  <c r="R1531"/>
  <c r="A1532" s="1"/>
  <c r="R1532"/>
  <c r="A1533" s="1"/>
  <c r="R1533"/>
  <c r="A1534" s="1"/>
  <c r="R1534"/>
  <c r="A1535" s="1"/>
  <c r="R1535"/>
  <c r="A1536" s="1"/>
  <c r="R1536"/>
  <c r="A1537" s="1"/>
  <c r="R1537"/>
  <c r="A1538" s="1"/>
  <c r="R1538"/>
  <c r="A1539" s="1"/>
  <c r="R1539"/>
  <c r="A1540" s="1"/>
  <c r="R1540"/>
  <c r="A1541" s="1"/>
  <c r="R1541"/>
  <c r="A1542" s="1"/>
  <c r="R1542"/>
  <c r="A1543" s="1"/>
  <c r="R1543"/>
  <c r="A1544" s="1"/>
  <c r="R1544"/>
  <c r="A1545" s="1"/>
  <c r="R1545"/>
  <c r="A1546" s="1"/>
  <c r="R1546"/>
  <c r="A1547" s="1"/>
  <c r="R1547"/>
  <c r="A1548" s="1"/>
  <c r="R1548"/>
  <c r="A1549" s="1"/>
  <c r="R1549"/>
  <c r="A1550" s="1"/>
  <c r="R1550"/>
  <c r="A1551" s="1"/>
  <c r="R1551"/>
  <c r="A1552" s="1"/>
  <c r="R1552"/>
  <c r="A1553" s="1"/>
  <c r="R1553"/>
  <c r="A1554" s="1"/>
  <c r="R1554"/>
  <c r="A1555" s="1"/>
  <c r="R1555"/>
  <c r="A1556" s="1"/>
  <c r="R1556"/>
  <c r="A1557" s="1"/>
  <c r="R1557"/>
  <c r="A1558" s="1"/>
  <c r="R1558"/>
  <c r="A1559" s="1"/>
  <c r="R1559"/>
  <c r="A1560" s="1"/>
  <c r="R1560"/>
  <c r="A1561" s="1"/>
  <c r="R1561"/>
  <c r="A1562" s="1"/>
  <c r="R1562"/>
  <c r="A1563" s="1"/>
  <c r="R1563"/>
  <c r="A1564" s="1"/>
  <c r="R1564"/>
  <c r="A1565" s="1"/>
  <c r="R1565"/>
  <c r="A1566" s="1"/>
  <c r="R1566"/>
  <c r="A1567" s="1"/>
  <c r="R1567"/>
  <c r="A1568" s="1"/>
  <c r="R1568"/>
  <c r="A1569" s="1"/>
  <c r="R1569"/>
  <c r="A1570" s="1"/>
  <c r="R1570"/>
  <c r="A1571" s="1"/>
  <c r="R1571"/>
  <c r="A1572" s="1"/>
  <c r="R1572"/>
  <c r="A1573" s="1"/>
  <c r="R1573"/>
  <c r="A1574" s="1"/>
  <c r="R1574"/>
  <c r="A1575" s="1"/>
  <c r="R1575"/>
  <c r="A1576" s="1"/>
  <c r="R1576"/>
  <c r="A1577" s="1"/>
  <c r="R1577"/>
  <c r="A1578" s="1"/>
  <c r="R1578"/>
  <c r="A1579" s="1"/>
  <c r="R1579"/>
  <c r="A1580" s="1"/>
  <c r="R1580"/>
  <c r="A1581" s="1"/>
  <c r="R1581"/>
  <c r="A1582" s="1"/>
  <c r="R1582"/>
  <c r="A1583" s="1"/>
  <c r="R1583"/>
  <c r="A1584" s="1"/>
  <c r="R1584"/>
  <c r="A1585" s="1"/>
  <c r="R1585"/>
  <c r="A1586" s="1"/>
  <c r="R1586"/>
  <c r="A1587" s="1"/>
  <c r="R1587"/>
  <c r="A1588" s="1"/>
  <c r="R1588"/>
  <c r="A1589" s="1"/>
  <c r="R1589"/>
  <c r="A1590" s="1"/>
  <c r="R1590"/>
  <c r="A1591" s="1"/>
  <c r="R1591"/>
  <c r="A1592" s="1"/>
  <c r="R1592"/>
  <c r="A1593" s="1"/>
  <c r="R1593"/>
  <c r="A1594" s="1"/>
  <c r="R1594"/>
  <c r="A1595" s="1"/>
  <c r="R1595"/>
  <c r="A1596" s="1"/>
  <c r="R1596"/>
  <c r="A1597" s="1"/>
  <c r="R1597"/>
  <c r="A1598" s="1"/>
  <c r="R1598"/>
  <c r="A1599" s="1"/>
  <c r="R1599"/>
  <c r="A1600" s="1"/>
  <c r="R1600"/>
  <c r="A1601" s="1"/>
  <c r="R1601"/>
  <c r="A1602" s="1"/>
  <c r="R1602"/>
  <c r="A1603" s="1"/>
  <c r="R1603"/>
  <c r="A1604" s="1"/>
  <c r="R1604"/>
  <c r="A1605" s="1"/>
  <c r="R1605"/>
  <c r="A1606" s="1"/>
  <c r="R1606"/>
  <c r="A1607" s="1"/>
  <c r="R1607"/>
  <c r="A1608" s="1"/>
  <c r="R1608"/>
  <c r="A1609" s="1"/>
  <c r="R1609"/>
  <c r="A1610" s="1"/>
  <c r="R1610"/>
  <c r="A1611" s="1"/>
  <c r="R1611"/>
  <c r="A1612" s="1"/>
  <c r="R1612"/>
  <c r="A1613" s="1"/>
  <c r="R1613"/>
  <c r="A1614" s="1"/>
  <c r="R1614"/>
  <c r="A1615" s="1"/>
  <c r="R1615"/>
  <c r="A1616" s="1"/>
  <c r="R1616"/>
  <c r="A1617" s="1"/>
  <c r="R1617"/>
  <c r="A1618" s="1"/>
  <c r="R1618"/>
  <c r="A1619" s="1"/>
  <c r="R1619"/>
  <c r="A1620" s="1"/>
  <c r="R1620"/>
  <c r="A1621" s="1"/>
  <c r="R1621"/>
  <c r="A1622" s="1"/>
  <c r="R1622"/>
  <c r="A1623" s="1"/>
  <c r="R1623"/>
  <c r="A1624" s="1"/>
  <c r="R1624"/>
  <c r="A1625" s="1"/>
  <c r="R1625"/>
  <c r="A1626" s="1"/>
  <c r="R1626"/>
  <c r="A1627" s="1"/>
  <c r="R1627"/>
  <c r="A1628" s="1"/>
  <c r="R1628"/>
  <c r="A1629" s="1"/>
  <c r="R1629"/>
  <c r="A1630" s="1"/>
  <c r="R1630"/>
  <c r="A1631" s="1"/>
  <c r="R1631"/>
  <c r="A1632" s="1"/>
  <c r="R1632"/>
  <c r="A1633" s="1"/>
  <c r="R1633"/>
  <c r="A1634" s="1"/>
  <c r="R1634"/>
  <c r="A1635" s="1"/>
  <c r="R1635"/>
  <c r="A1636" s="1"/>
  <c r="R1636"/>
  <c r="A1637" s="1"/>
  <c r="R1637"/>
  <c r="A1638" s="1"/>
  <c r="R1638"/>
  <c r="A1639" s="1"/>
  <c r="R1639"/>
  <c r="A1640" s="1"/>
  <c r="R1640"/>
  <c r="A1641" s="1"/>
  <c r="R1641"/>
  <c r="A1642" s="1"/>
  <c r="R1642"/>
  <c r="A1643" s="1"/>
  <c r="R1643"/>
  <c r="A1644" s="1"/>
  <c r="R1644"/>
  <c r="A1645" s="1"/>
  <c r="R1645"/>
  <c r="A1646" s="1"/>
  <c r="R1646"/>
  <c r="A1647" s="1"/>
  <c r="R1647"/>
  <c r="A1648" s="1"/>
  <c r="R1648"/>
  <c r="A1649" s="1"/>
  <c r="R1649"/>
  <c r="A1650" s="1"/>
  <c r="R1650"/>
  <c r="A1651" s="1"/>
  <c r="R1651"/>
  <c r="A1652" s="1"/>
  <c r="R1652"/>
  <c r="A1653" s="1"/>
  <c r="R1653"/>
  <c r="A1654" s="1"/>
  <c r="R1654"/>
  <c r="A1655" s="1"/>
  <c r="R1655"/>
  <c r="A1656" s="1"/>
  <c r="R1656"/>
  <c r="A1657" s="1"/>
  <c r="R1657"/>
  <c r="A1658" s="1"/>
  <c r="R1658"/>
  <c r="A1659" s="1"/>
  <c r="R1659"/>
  <c r="A1660" s="1"/>
  <c r="R1660"/>
  <c r="A1661" s="1"/>
  <c r="R1661"/>
  <c r="A1662" s="1"/>
  <c r="R1662"/>
  <c r="A1663" s="1"/>
  <c r="R1663"/>
  <c r="A1664" s="1"/>
  <c r="R1664"/>
  <c r="A1665" s="1"/>
  <c r="R1665"/>
  <c r="A1666" s="1"/>
  <c r="R1666"/>
  <c r="A1667" s="1"/>
  <c r="R1667"/>
  <c r="A1668" s="1"/>
  <c r="R1668"/>
  <c r="A1669" s="1"/>
  <c r="R1669"/>
  <c r="A1670" s="1"/>
  <c r="R1670"/>
  <c r="A1671" s="1"/>
  <c r="R1671"/>
  <c r="A1672" s="1"/>
  <c r="R1672"/>
  <c r="A1673" s="1"/>
  <c r="R1673"/>
  <c r="A1674" s="1"/>
  <c r="R1674"/>
  <c r="A1675" s="1"/>
  <c r="R1675"/>
  <c r="A1676" s="1"/>
  <c r="R1676"/>
  <c r="A1677" s="1"/>
  <c r="R1677"/>
  <c r="A1678" s="1"/>
  <c r="R1678"/>
  <c r="A1679" s="1"/>
  <c r="R1679"/>
  <c r="A1680" s="1"/>
  <c r="R1680"/>
  <c r="A1681" s="1"/>
  <c r="R1681"/>
  <c r="A1682" s="1"/>
  <c r="R1682"/>
  <c r="A1683" s="1"/>
  <c r="R1683"/>
  <c r="A1684" s="1"/>
  <c r="R1684"/>
  <c r="A1685" s="1"/>
  <c r="R1685"/>
  <c r="A1686" s="1"/>
  <c r="R1686"/>
  <c r="A1687" s="1"/>
  <c r="R1687"/>
  <c r="A1688" s="1"/>
  <c r="R1688"/>
  <c r="A1689" s="1"/>
  <c r="R1689"/>
  <c r="A1690" s="1"/>
  <c r="R1690"/>
  <c r="A1691" s="1"/>
  <c r="R1691"/>
  <c r="A1692" s="1"/>
  <c r="R1692"/>
  <c r="A1693" s="1"/>
  <c r="R1693"/>
  <c r="A1694" s="1"/>
  <c r="R1694"/>
  <c r="A1695" s="1"/>
  <c r="R1695"/>
  <c r="A1696" s="1"/>
  <c r="R1696"/>
  <c r="A1697" s="1"/>
  <c r="R1697"/>
  <c r="A1698" s="1"/>
  <c r="R1698"/>
  <c r="A1699" s="1"/>
  <c r="R1699"/>
  <c r="A1700" s="1"/>
  <c r="R1700"/>
  <c r="A1701" s="1"/>
  <c r="R1701"/>
  <c r="A1702" s="1"/>
  <c r="R1702"/>
  <c r="A1703" s="1"/>
  <c r="R1703"/>
  <c r="A1704" s="1"/>
  <c r="R1704"/>
  <c r="A1705" s="1"/>
  <c r="R1705"/>
  <c r="A1706" s="1"/>
  <c r="R1706"/>
  <c r="A1707" s="1"/>
  <c r="R1707"/>
  <c r="A1708" s="1"/>
  <c r="R1708"/>
  <c r="A1709" s="1"/>
  <c r="R1709"/>
  <c r="A1710" s="1"/>
  <c r="R1710"/>
  <c r="A1711" s="1"/>
  <c r="R1711"/>
  <c r="A1712" s="1"/>
  <c r="R1712"/>
  <c r="A1713" s="1"/>
  <c r="R1713"/>
  <c r="A1714" s="1"/>
  <c r="R1714"/>
  <c r="A1715" s="1"/>
  <c r="R1715"/>
  <c r="A1716" s="1"/>
  <c r="R1716"/>
  <c r="A1717" s="1"/>
  <c r="R1717"/>
  <c r="A1718" s="1"/>
  <c r="R1718"/>
  <c r="A1719" s="1"/>
  <c r="R1719"/>
  <c r="A1720" s="1"/>
  <c r="R1720"/>
  <c r="A1721" s="1"/>
  <c r="R1721"/>
  <c r="A1722" s="1"/>
  <c r="R1722"/>
  <c r="A1723" s="1"/>
  <c r="R1723"/>
  <c r="A1724" s="1"/>
  <c r="R1724"/>
  <c r="A1725" s="1"/>
  <c r="R1725"/>
  <c r="A1726" s="1"/>
  <c r="R1726"/>
  <c r="A1727" s="1"/>
  <c r="R1727"/>
  <c r="A1728" s="1"/>
  <c r="R1728"/>
  <c r="A1729" s="1"/>
  <c r="R1729"/>
  <c r="A1730" s="1"/>
  <c r="R1730"/>
  <c r="A1731" s="1"/>
  <c r="R1731"/>
  <c r="A1732" s="1"/>
  <c r="R1732"/>
  <c r="A1733" s="1"/>
  <c r="R1733"/>
  <c r="A1734" s="1"/>
  <c r="R1734"/>
  <c r="A1735" s="1"/>
  <c r="R1735"/>
  <c r="A1736" s="1"/>
  <c r="R1736"/>
  <c r="A1737" s="1"/>
  <c r="R1737"/>
  <c r="A1738" s="1"/>
  <c r="R1738"/>
  <c r="A1739" s="1"/>
  <c r="R1739"/>
  <c r="A1740" s="1"/>
  <c r="R1740"/>
  <c r="A1741" s="1"/>
  <c r="R1741"/>
  <c r="A1742" s="1"/>
  <c r="R1742"/>
  <c r="A1743" s="1"/>
  <c r="R1743"/>
  <c r="A1744" s="1"/>
  <c r="R1744"/>
  <c r="A1745" s="1"/>
  <c r="R1745"/>
  <c r="A1746" s="1"/>
  <c r="R1746"/>
  <c r="A1747" s="1"/>
  <c r="R1747"/>
  <c r="A1748" s="1"/>
  <c r="R1748"/>
  <c r="A1749" s="1"/>
  <c r="R1749"/>
  <c r="A1750" s="1"/>
  <c r="R1750"/>
  <c r="A1751" s="1"/>
  <c r="R1751"/>
  <c r="A1752" s="1"/>
  <c r="R1752"/>
  <c r="A1753" s="1"/>
  <c r="R1753"/>
  <c r="A1754" s="1"/>
  <c r="R1754"/>
  <c r="A1755" s="1"/>
  <c r="R1755"/>
  <c r="A1756" s="1"/>
  <c r="R1756"/>
  <c r="A1757" s="1"/>
  <c r="R1757"/>
  <c r="A1758" s="1"/>
  <c r="R1758"/>
  <c r="A1759" s="1"/>
  <c r="R1759"/>
  <c r="A1760" s="1"/>
  <c r="R1760"/>
  <c r="A1761" s="1"/>
  <c r="R1761"/>
  <c r="A1762" s="1"/>
  <c r="R1762"/>
  <c r="A1763" s="1"/>
  <c r="R1763"/>
  <c r="A1764" s="1"/>
  <c r="R1764"/>
  <c r="A1765" s="1"/>
  <c r="R1765"/>
  <c r="A1766" s="1"/>
  <c r="R1766"/>
  <c r="A1767" s="1"/>
  <c r="R1767"/>
  <c r="A1768" s="1"/>
  <c r="R1768"/>
  <c r="A1769" s="1"/>
  <c r="R1769"/>
  <c r="A1770" s="1"/>
  <c r="R1770"/>
  <c r="A1771" s="1"/>
  <c r="R1771"/>
  <c r="A1772" s="1"/>
  <c r="R1772"/>
  <c r="A1773" s="1"/>
  <c r="R1773"/>
  <c r="A1774" s="1"/>
  <c r="R1774"/>
  <c r="A1775" s="1"/>
  <c r="R1775"/>
  <c r="A1776" s="1"/>
  <c r="R1776"/>
  <c r="A1777" s="1"/>
  <c r="R1777"/>
  <c r="A1778" s="1"/>
  <c r="R1778"/>
  <c r="A1779" s="1"/>
  <c r="R1779"/>
  <c r="A1780" s="1"/>
  <c r="R1780"/>
  <c r="A1781" s="1"/>
  <c r="R1781"/>
  <c r="A1782" s="1"/>
  <c r="R1782"/>
  <c r="A1783" s="1"/>
  <c r="R1783"/>
  <c r="A1784" s="1"/>
  <c r="R1784"/>
  <c r="A1785" s="1"/>
  <c r="R1785"/>
  <c r="A1786" s="1"/>
  <c r="R1786"/>
  <c r="A1787" s="1"/>
  <c r="R1787"/>
  <c r="A1788" s="1"/>
  <c r="R1788"/>
  <c r="A1789" s="1"/>
  <c r="R1789"/>
  <c r="A1790" s="1"/>
  <c r="R1790"/>
  <c r="A1791" s="1"/>
  <c r="R1791"/>
  <c r="A1792" s="1"/>
  <c r="R1792"/>
  <c r="A1793" s="1"/>
  <c r="R1793"/>
  <c r="A1794" s="1"/>
  <c r="R1794"/>
  <c r="A1795" s="1"/>
  <c r="R1795"/>
  <c r="A1796" s="1"/>
  <c r="R1796"/>
  <c r="A1797" s="1"/>
  <c r="R1797"/>
  <c r="A1798" s="1"/>
  <c r="R1798"/>
  <c r="A1799" s="1"/>
  <c r="R1799"/>
  <c r="A1800" s="1"/>
  <c r="R1800"/>
  <c r="A1801" s="1"/>
  <c r="R1801"/>
  <c r="A1802" s="1"/>
  <c r="R1802"/>
  <c r="A1803" s="1"/>
  <c r="R1803"/>
  <c r="A1804" s="1"/>
  <c r="R1804"/>
  <c r="A1805" s="1"/>
  <c r="R1805"/>
  <c r="A1806" s="1"/>
  <c r="R1806"/>
  <c r="A1807" s="1"/>
  <c r="R1807"/>
  <c r="A1808" s="1"/>
  <c r="R1808"/>
  <c r="A1809" s="1"/>
  <c r="R1809"/>
  <c r="A1810" s="1"/>
  <c r="R1810"/>
  <c r="A1811" s="1"/>
  <c r="R1811"/>
  <c r="A1812" s="1"/>
  <c r="R1812"/>
  <c r="A1813" s="1"/>
  <c r="R1813"/>
  <c r="A1814" s="1"/>
  <c r="R1814"/>
  <c r="A1815" s="1"/>
  <c r="R1815"/>
  <c r="A1816" s="1"/>
  <c r="R1816"/>
  <c r="A1817" s="1"/>
  <c r="R1817"/>
  <c r="A1818" s="1"/>
  <c r="R1818"/>
  <c r="A1819" s="1"/>
  <c r="R1819"/>
  <c r="A1820" s="1"/>
  <c r="R1820"/>
  <c r="A1821" s="1"/>
  <c r="R1821"/>
  <c r="A1822" s="1"/>
  <c r="R1822"/>
  <c r="A1823" s="1"/>
  <c r="R1823"/>
  <c r="A1824" s="1"/>
  <c r="R1824"/>
  <c r="A1825" s="1"/>
  <c r="R1825"/>
  <c r="A1826" s="1"/>
  <c r="R1826"/>
  <c r="A1827" s="1"/>
  <c r="R1827"/>
  <c r="A1828" s="1"/>
  <c r="R1828"/>
  <c r="A1829" s="1"/>
  <c r="R1829"/>
  <c r="A1830" s="1"/>
  <c r="R1830"/>
  <c r="A1831" s="1"/>
  <c r="R1831"/>
  <c r="A1832" s="1"/>
  <c r="R1832"/>
  <c r="A1833" s="1"/>
  <c r="R1833"/>
  <c r="A1834" s="1"/>
  <c r="R1834"/>
  <c r="A1835" s="1"/>
  <c r="R1835"/>
  <c r="A1836" s="1"/>
  <c r="R1836"/>
  <c r="A1837" s="1"/>
  <c r="R1837"/>
  <c r="A1838" s="1"/>
  <c r="R1838"/>
  <c r="A1839" s="1"/>
  <c r="R1839"/>
  <c r="A1840" s="1"/>
  <c r="R1840"/>
  <c r="A1841" s="1"/>
  <c r="R1841"/>
  <c r="A1842" s="1"/>
  <c r="R1842"/>
  <c r="A1843" s="1"/>
  <c r="R1843"/>
  <c r="A1844" s="1"/>
  <c r="R1844"/>
  <c r="A1845" s="1"/>
  <c r="R1845"/>
  <c r="A1846" s="1"/>
  <c r="R1846"/>
  <c r="A1847" s="1"/>
  <c r="R1847"/>
  <c r="A1848" s="1"/>
  <c r="R1848"/>
  <c r="A1849" s="1"/>
  <c r="R1849"/>
  <c r="A1850" s="1"/>
  <c r="R1850"/>
  <c r="A1851" s="1"/>
  <c r="R1851"/>
  <c r="A1852" s="1"/>
  <c r="R1852"/>
  <c r="A1853" s="1"/>
  <c r="R1853"/>
  <c r="A1854" s="1"/>
  <c r="R1854"/>
  <c r="A1855" s="1"/>
  <c r="R1855"/>
  <c r="A1856" s="1"/>
  <c r="R1856"/>
  <c r="A1857" s="1"/>
  <c r="R1857"/>
  <c r="A1858" s="1"/>
  <c r="R1858"/>
  <c r="A1859" s="1"/>
  <c r="R1859"/>
  <c r="A1860" s="1"/>
  <c r="R1860"/>
  <c r="A1861" s="1"/>
  <c r="R1861"/>
  <c r="A1862" s="1"/>
  <c r="R1862"/>
  <c r="A1863" s="1"/>
  <c r="R1863"/>
  <c r="A1864" s="1"/>
  <c r="R1864"/>
  <c r="A1865" s="1"/>
  <c r="R1865"/>
  <c r="A1866" s="1"/>
  <c r="R1866"/>
  <c r="A1867" s="1"/>
  <c r="R1867"/>
  <c r="A1868" s="1"/>
  <c r="R1868"/>
  <c r="A1869" s="1"/>
  <c r="R1869"/>
  <c r="A1870" s="1"/>
  <c r="R1870"/>
  <c r="A1871" s="1"/>
  <c r="R1871"/>
  <c r="A1872" s="1"/>
  <c r="R1872"/>
  <c r="A1873" s="1"/>
  <c r="R1873"/>
  <c r="A1874" s="1"/>
  <c r="R1874"/>
  <c r="A1875" s="1"/>
  <c r="R1875"/>
  <c r="A1876" s="1"/>
  <c r="R1876"/>
  <c r="A1877" s="1"/>
  <c r="R1877"/>
  <c r="A1878" s="1"/>
  <c r="R1878"/>
  <c r="A1879" s="1"/>
  <c r="R1879"/>
  <c r="A1880" s="1"/>
  <c r="R1880"/>
  <c r="A1881" s="1"/>
  <c r="R1881"/>
  <c r="A1882" s="1"/>
  <c r="R1882"/>
  <c r="A1883" s="1"/>
  <c r="R1883"/>
  <c r="A1884" s="1"/>
  <c r="R1884"/>
  <c r="A1885" s="1"/>
  <c r="R1885"/>
  <c r="A1886" s="1"/>
  <c r="R1886"/>
  <c r="A1887" s="1"/>
  <c r="R1887"/>
  <c r="A1888" s="1"/>
  <c r="R1888"/>
  <c r="A1889" s="1"/>
  <c r="R1889"/>
  <c r="A1890" s="1"/>
  <c r="R1890"/>
  <c r="A1891" s="1"/>
  <c r="R1891"/>
  <c r="A1892" s="1"/>
  <c r="R1892"/>
  <c r="A1893" s="1"/>
  <c r="R1893"/>
  <c r="A1894" s="1"/>
  <c r="R1894"/>
  <c r="A1895" s="1"/>
  <c r="R1895"/>
  <c r="A1896" s="1"/>
  <c r="R1896"/>
  <c r="A1897" s="1"/>
  <c r="R1897"/>
  <c r="A1898" s="1"/>
  <c r="R1898"/>
  <c r="A1899" s="1"/>
  <c r="R1899"/>
  <c r="A1900" s="1"/>
  <c r="R1900"/>
  <c r="A1901" s="1"/>
  <c r="R1901"/>
  <c r="A1902" s="1"/>
  <c r="R1902"/>
  <c r="A1903" s="1"/>
  <c r="R1903"/>
  <c r="A1904" s="1"/>
  <c r="R1904"/>
  <c r="A1905" s="1"/>
  <c r="R1905"/>
  <c r="A1906" s="1"/>
  <c r="R1906"/>
  <c r="A1907" s="1"/>
  <c r="R1907"/>
  <c r="A1908" s="1"/>
  <c r="R1908"/>
  <c r="A1909" s="1"/>
  <c r="R1909"/>
  <c r="A1910" s="1"/>
  <c r="R1910"/>
  <c r="A1911" s="1"/>
  <c r="R1911"/>
  <c r="A1912" s="1"/>
  <c r="R1912"/>
  <c r="A1913" s="1"/>
  <c r="R1913"/>
  <c r="A1914" s="1"/>
  <c r="R1914"/>
  <c r="A1915" s="1"/>
  <c r="R1915"/>
  <c r="A1916" s="1"/>
  <c r="R1916"/>
  <c r="A1917" s="1"/>
  <c r="R1917"/>
  <c r="A1918" s="1"/>
  <c r="R1918"/>
  <c r="A1919" s="1"/>
  <c r="R1919"/>
  <c r="A1920" s="1"/>
  <c r="R1920"/>
  <c r="A1921" s="1"/>
  <c r="R1921"/>
  <c r="A1922" s="1"/>
  <c r="R1922"/>
  <c r="A1923" s="1"/>
  <c r="R1923"/>
  <c r="A1924" s="1"/>
  <c r="R1924"/>
  <c r="A1925" s="1"/>
  <c r="R1925"/>
  <c r="A1926" s="1"/>
  <c r="R1926"/>
  <c r="A1927" s="1"/>
  <c r="R1927"/>
  <c r="A1928" s="1"/>
  <c r="R1928"/>
  <c r="A1929" s="1"/>
  <c r="R1929"/>
  <c r="A1930" s="1"/>
  <c r="R1930"/>
  <c r="A1931" s="1"/>
  <c r="R1931"/>
  <c r="A1932" s="1"/>
  <c r="R1932"/>
  <c r="A1933" s="1"/>
  <c r="R1933"/>
  <c r="A1934" s="1"/>
  <c r="R1934"/>
  <c r="A1935" s="1"/>
  <c r="R1935"/>
  <c r="A1936" s="1"/>
  <c r="R1936"/>
  <c r="A1937" s="1"/>
  <c r="R1937"/>
  <c r="A1938" s="1"/>
  <c r="R1938"/>
  <c r="A1939" s="1"/>
  <c r="R1939"/>
  <c r="A1940" s="1"/>
  <c r="R1940"/>
  <c r="A1941" s="1"/>
  <c r="R1941"/>
  <c r="A1942" s="1"/>
  <c r="R1942"/>
  <c r="A1943" s="1"/>
  <c r="R1943"/>
  <c r="A1944" s="1"/>
  <c r="R1944"/>
  <c r="A1945" s="1"/>
  <c r="R1945"/>
  <c r="A1946" s="1"/>
  <c r="R1946"/>
  <c r="A1947" s="1"/>
  <c r="R1947"/>
  <c r="A1948" s="1"/>
  <c r="R1948"/>
  <c r="A1949" s="1"/>
  <c r="R1949"/>
  <c r="A1950" s="1"/>
  <c r="R1950"/>
  <c r="A1951" s="1"/>
  <c r="R1951"/>
  <c r="A1952" s="1"/>
  <c r="R1952"/>
  <c r="A1953" s="1"/>
  <c r="R1953"/>
  <c r="A1954" s="1"/>
  <c r="R1954"/>
  <c r="A1955" s="1"/>
  <c r="R1955"/>
  <c r="A1956" s="1"/>
  <c r="R1956"/>
  <c r="A1957" s="1"/>
  <c r="R1957"/>
  <c r="A1958" s="1"/>
  <c r="R1958"/>
  <c r="A1959" s="1"/>
  <c r="R1959"/>
  <c r="A1960" s="1"/>
  <c r="R1960"/>
  <c r="A1961" s="1"/>
  <c r="R1961"/>
  <c r="A1962" s="1"/>
  <c r="R1962"/>
  <c r="A1963" s="1"/>
  <c r="R1963"/>
  <c r="A1964" s="1"/>
  <c r="R1964"/>
  <c r="A1965" s="1"/>
  <c r="R1965"/>
  <c r="A1966" s="1"/>
  <c r="R1966"/>
  <c r="A1967" s="1"/>
  <c r="R1967"/>
  <c r="A1968" s="1"/>
  <c r="R1968"/>
  <c r="A1969" s="1"/>
  <c r="R1969"/>
  <c r="A1970" s="1"/>
  <c r="R1970"/>
  <c r="A1971" s="1"/>
  <c r="R1971"/>
  <c r="A1972" s="1"/>
  <c r="R1972"/>
  <c r="A1973" s="1"/>
  <c r="R1973"/>
  <c r="A1974" s="1"/>
  <c r="R1974"/>
  <c r="A1975" s="1"/>
  <c r="R1975"/>
  <c r="A1976" s="1"/>
  <c r="R1976"/>
  <c r="A1977" s="1"/>
  <c r="R1977"/>
  <c r="A1978" s="1"/>
  <c r="R1978"/>
  <c r="A1979" s="1"/>
  <c r="R1979"/>
  <c r="A1980" s="1"/>
  <c r="R1980"/>
  <c r="A1981" s="1"/>
  <c r="R1981"/>
  <c r="A1982" s="1"/>
  <c r="R1982"/>
  <c r="A1983" s="1"/>
  <c r="R1983"/>
  <c r="A1984" s="1"/>
  <c r="R1984"/>
  <c r="A1985" s="1"/>
  <c r="R1985"/>
  <c r="A1986" s="1"/>
  <c r="R1986"/>
  <c r="A1987" s="1"/>
  <c r="R1987"/>
  <c r="A1988" s="1"/>
  <c r="R1988"/>
  <c r="A1989" s="1"/>
  <c r="R1989"/>
  <c r="A1990" s="1"/>
  <c r="R1990"/>
  <c r="A1991" s="1"/>
  <c r="R1991"/>
  <c r="A1992" s="1"/>
  <c r="R1992"/>
  <c r="A1993" s="1"/>
  <c r="R1993"/>
  <c r="A1994" s="1"/>
  <c r="R1994"/>
  <c r="A1995" s="1"/>
  <c r="R1995"/>
  <c r="A1996" s="1"/>
  <c r="R1996"/>
  <c r="A1997" s="1"/>
  <c r="R1997"/>
  <c r="A1998" s="1"/>
  <c r="R1998"/>
  <c r="A1999" s="1"/>
  <c r="R1999"/>
  <c r="A2000" s="1"/>
  <c r="R2000"/>
  <c r="A2001" s="1"/>
  <c r="R2001"/>
  <c r="A2002" s="1"/>
  <c r="R2002"/>
  <c r="A2003" s="1"/>
  <c r="R2003"/>
  <c r="A2004" s="1"/>
  <c r="R2004"/>
  <c r="A2005" s="1"/>
  <c r="R2005"/>
  <c r="A2006" s="1"/>
  <c r="R2006"/>
  <c r="A2007" s="1"/>
  <c r="R2007"/>
  <c r="A2008" s="1"/>
  <c r="R2008"/>
  <c r="A2009" s="1"/>
  <c r="R2009"/>
  <c r="A2010" s="1"/>
  <c r="R2010"/>
  <c r="A2011" s="1"/>
  <c r="R2011"/>
  <c r="A2012" s="1"/>
  <c r="R2012"/>
  <c r="A2013" s="1"/>
  <c r="R2013"/>
  <c r="A2014" s="1"/>
  <c r="R2014"/>
  <c r="A2015" s="1"/>
  <c r="R2015"/>
  <c r="A2016" s="1"/>
  <c r="R2016"/>
  <c r="A2017" s="1"/>
  <c r="R2017"/>
  <c r="A2018" s="1"/>
  <c r="R2018"/>
  <c r="A2019" s="1"/>
  <c r="R2019"/>
  <c r="A2020" s="1"/>
  <c r="R2020"/>
  <c r="A2021" s="1"/>
  <c r="R2021"/>
  <c r="A2022" s="1"/>
  <c r="R2022"/>
  <c r="A2023" s="1"/>
  <c r="R2023"/>
  <c r="A2024" s="1"/>
  <c r="R2024"/>
  <c r="A2025" s="1"/>
  <c r="R2025"/>
  <c r="A2026" s="1"/>
  <c r="R2026"/>
  <c r="A2027" s="1"/>
  <c r="R2027"/>
  <c r="A2028" s="1"/>
  <c r="R2028"/>
  <c r="A2029" s="1"/>
  <c r="R2029"/>
  <c r="A2030" s="1"/>
  <c r="R2030"/>
  <c r="A2031" s="1"/>
  <c r="R2031"/>
  <c r="A2032" s="1"/>
  <c r="R2032"/>
  <c r="A2033" s="1"/>
  <c r="R2033"/>
  <c r="A2034" s="1"/>
  <c r="R2034"/>
  <c r="A2035" s="1"/>
  <c r="R2035"/>
  <c r="A2036" s="1"/>
  <c r="R2036"/>
  <c r="A2037" s="1"/>
  <c r="R2037"/>
  <c r="A2038" s="1"/>
  <c r="R2038"/>
  <c r="A2039" s="1"/>
  <c r="R2039"/>
  <c r="A2040" s="1"/>
  <c r="R2040"/>
  <c r="A2041" s="1"/>
  <c r="R2041"/>
  <c r="A2042" s="1"/>
  <c r="R2042"/>
  <c r="A2043" s="1"/>
  <c r="R2043"/>
  <c r="A2044" s="1"/>
  <c r="R2044"/>
  <c r="A2045" s="1"/>
  <c r="R2045"/>
  <c r="A2046" s="1"/>
  <c r="R2046"/>
  <c r="A2047" s="1"/>
  <c r="R2047"/>
  <c r="A2048" s="1"/>
  <c r="R2048"/>
  <c r="A2049" s="1"/>
  <c r="R2049"/>
  <c r="A2050" s="1"/>
  <c r="R2050"/>
  <c r="A2051" s="1"/>
  <c r="R2051"/>
  <c r="A2052" s="1"/>
  <c r="R2052"/>
  <c r="A2053" s="1"/>
  <c r="R2053"/>
  <c r="A2054" s="1"/>
  <c r="R2054"/>
  <c r="A2055" s="1"/>
  <c r="R2055"/>
  <c r="A2056" s="1"/>
  <c r="R2056"/>
  <c r="A2057" s="1"/>
  <c r="R2057"/>
  <c r="A2058" s="1"/>
  <c r="R2058"/>
  <c r="A2059" s="1"/>
  <c r="R2059"/>
  <c r="A2060" s="1"/>
  <c r="R2060"/>
  <c r="A2061" s="1"/>
  <c r="R2061"/>
  <c r="A2062" s="1"/>
  <c r="R2062"/>
  <c r="A2063" s="1"/>
  <c r="R2063"/>
  <c r="A2064" s="1"/>
  <c r="R2064"/>
  <c r="A2065" s="1"/>
  <c r="R2065"/>
  <c r="A2066" s="1"/>
  <c r="R2066"/>
  <c r="A2067" s="1"/>
  <c r="R2067"/>
  <c r="A2068" s="1"/>
  <c r="R2068"/>
  <c r="A2069" s="1"/>
  <c r="R2069"/>
  <c r="A2070" s="1"/>
  <c r="R2070"/>
  <c r="A2071" s="1"/>
  <c r="R2071"/>
  <c r="A2072" s="1"/>
  <c r="R2072"/>
  <c r="A2073" s="1"/>
  <c r="R2073"/>
  <c r="A2074" s="1"/>
  <c r="R2074"/>
  <c r="A2075" s="1"/>
  <c r="R2075"/>
  <c r="A2076" s="1"/>
  <c r="R2076"/>
  <c r="A2077" s="1"/>
  <c r="R2077"/>
  <c r="A2078" s="1"/>
  <c r="R2078"/>
  <c r="A2079" s="1"/>
  <c r="R2079"/>
  <c r="A2080" s="1"/>
  <c r="R2080"/>
  <c r="A2081" s="1"/>
  <c r="R2081"/>
  <c r="A2082" s="1"/>
  <c r="R2082"/>
  <c r="A2083" s="1"/>
  <c r="R2083"/>
  <c r="A2084" s="1"/>
  <c r="R2084"/>
  <c r="A2085" s="1"/>
  <c r="R2085"/>
  <c r="A2086" s="1"/>
  <c r="R2086"/>
  <c r="A2087" s="1"/>
  <c r="R2087"/>
  <c r="A2088" s="1"/>
  <c r="R2088"/>
  <c r="A2089" s="1"/>
  <c r="R2089"/>
  <c r="A2090" s="1"/>
  <c r="R2090"/>
  <c r="A2091" s="1"/>
  <c r="R2091"/>
  <c r="A2092" s="1"/>
  <c r="R2092"/>
  <c r="A2093" s="1"/>
  <c r="R2093"/>
  <c r="A2094" s="1"/>
  <c r="R2094"/>
  <c r="A2095" s="1"/>
  <c r="R2095"/>
  <c r="A2096" s="1"/>
  <c r="R2096"/>
  <c r="A2097" s="1"/>
  <c r="R2097"/>
  <c r="A2098" s="1"/>
  <c r="R2098"/>
  <c r="A2099" s="1"/>
  <c r="R2099"/>
  <c r="A2100" s="1"/>
  <c r="R2100"/>
  <c r="A2101" s="1"/>
  <c r="R2101"/>
  <c r="A2102" s="1"/>
  <c r="R2102"/>
  <c r="A2103" s="1"/>
  <c r="R2103"/>
  <c r="A2104" s="1"/>
  <c r="R2104"/>
  <c r="A2105" s="1"/>
  <c r="R2105"/>
  <c r="A2106" s="1"/>
  <c r="R2106"/>
  <c r="A2107" s="1"/>
  <c r="R2107"/>
  <c r="A2108" s="1"/>
  <c r="R2108"/>
  <c r="A2109" s="1"/>
  <c r="R2109"/>
  <c r="A2110" s="1"/>
  <c r="R2110"/>
  <c r="A2111" s="1"/>
  <c r="R2111"/>
  <c r="A2112" s="1"/>
  <c r="R2112"/>
  <c r="A2113" s="1"/>
  <c r="R2113"/>
  <c r="A2114" s="1"/>
  <c r="R2114"/>
  <c r="A2115" s="1"/>
  <c r="R2115"/>
  <c r="A2116" s="1"/>
  <c r="R2116"/>
  <c r="A2117" s="1"/>
  <c r="R2117"/>
  <c r="A2118" s="1"/>
  <c r="R2118"/>
  <c r="A2119" s="1"/>
  <c r="R2119"/>
  <c r="A2120" s="1"/>
  <c r="R2120"/>
  <c r="A2121" s="1"/>
  <c r="R2121"/>
  <c r="A2122" s="1"/>
  <c r="R2122"/>
  <c r="A2123" s="1"/>
  <c r="R2123"/>
  <c r="A2124" s="1"/>
  <c r="R2124"/>
  <c r="A2125" s="1"/>
  <c r="R2125"/>
  <c r="A2126" s="1"/>
  <c r="R2126"/>
  <c r="A2127" s="1"/>
  <c r="R2127"/>
  <c r="A2128" s="1"/>
  <c r="R2128"/>
  <c r="A2129" s="1"/>
  <c r="R2129"/>
  <c r="A2130" s="1"/>
  <c r="R2130"/>
  <c r="A2131" s="1"/>
  <c r="R2131"/>
  <c r="A2132" s="1"/>
  <c r="R2132"/>
  <c r="A2133" s="1"/>
  <c r="R2133"/>
  <c r="A2134" s="1"/>
  <c r="R2134"/>
  <c r="A2135" s="1"/>
  <c r="R2135"/>
  <c r="A2136" s="1"/>
  <c r="R2136"/>
  <c r="A2137" s="1"/>
  <c r="R2137"/>
  <c r="A2138" s="1"/>
  <c r="R2138"/>
  <c r="A2139" s="1"/>
  <c r="R2139"/>
  <c r="A2140" s="1"/>
  <c r="R2140"/>
  <c r="A2141" s="1"/>
  <c r="R2141"/>
  <c r="A2142" s="1"/>
  <c r="R2142"/>
  <c r="A2143" s="1"/>
  <c r="R2143"/>
  <c r="A2144" s="1"/>
  <c r="R2144"/>
  <c r="A2145" s="1"/>
  <c r="R2145"/>
  <c r="A2146" s="1"/>
  <c r="R2146"/>
  <c r="A2147" s="1"/>
  <c r="R2147"/>
  <c r="A2148" s="1"/>
  <c r="R2148"/>
  <c r="A2149" s="1"/>
  <c r="R2149"/>
  <c r="A2150" s="1"/>
  <c r="R2150"/>
  <c r="A2151" s="1"/>
  <c r="R2151"/>
  <c r="A2152" s="1"/>
  <c r="R2152"/>
  <c r="A2153" s="1"/>
  <c r="R2153"/>
  <c r="A2154" s="1"/>
  <c r="R2154"/>
  <c r="A2155" s="1"/>
  <c r="R2155"/>
  <c r="A2156" s="1"/>
  <c r="R2156"/>
  <c r="A2157" s="1"/>
  <c r="R2157"/>
  <c r="A2158" s="1"/>
  <c r="R2158"/>
  <c r="A2159" s="1"/>
  <c r="R2159"/>
  <c r="A2160" s="1"/>
  <c r="R2160"/>
  <c r="A2161" s="1"/>
  <c r="R2161"/>
  <c r="A2162" s="1"/>
  <c r="R2162"/>
  <c r="A2163" s="1"/>
  <c r="R2163"/>
  <c r="A2164" s="1"/>
  <c r="R2164"/>
  <c r="A2165" s="1"/>
  <c r="R2165"/>
  <c r="A2166" s="1"/>
  <c r="R2166"/>
  <c r="A2167" s="1"/>
  <c r="R2167"/>
  <c r="A2168" s="1"/>
  <c r="R2168"/>
  <c r="A2169" s="1"/>
  <c r="R2169"/>
  <c r="A2170" s="1"/>
  <c r="R2170"/>
  <c r="A2171" s="1"/>
  <c r="R2171"/>
  <c r="A2172" s="1"/>
  <c r="R2172"/>
  <c r="A2173" s="1"/>
  <c r="R2173"/>
  <c r="A2174" s="1"/>
  <c r="R2174"/>
  <c r="A2175" s="1"/>
  <c r="R2175"/>
  <c r="A2176" s="1"/>
  <c r="R2176"/>
  <c r="A2177" s="1"/>
  <c r="R2177"/>
  <c r="A2178" s="1"/>
  <c r="R2178"/>
  <c r="A2179" s="1"/>
  <c r="R2179"/>
  <c r="A2180" s="1"/>
  <c r="R2180"/>
  <c r="A2181" s="1"/>
  <c r="R2181"/>
  <c r="A2182" s="1"/>
  <c r="R2182"/>
  <c r="A2183" s="1"/>
  <c r="R2183"/>
  <c r="A2184" s="1"/>
  <c r="R2184"/>
  <c r="A2185" s="1"/>
  <c r="R2185"/>
  <c r="A2186" s="1"/>
  <c r="R2186"/>
  <c r="A2187" s="1"/>
  <c r="R2187"/>
  <c r="A2188" s="1"/>
  <c r="R2188"/>
  <c r="A2189" s="1"/>
  <c r="R2189"/>
  <c r="A2190" s="1"/>
  <c r="R2190"/>
  <c r="A2191" s="1"/>
  <c r="R2191"/>
  <c r="A2192" s="1"/>
  <c r="R2192"/>
  <c r="A2193" s="1"/>
  <c r="R2193"/>
  <c r="A2194" s="1"/>
  <c r="R2194"/>
  <c r="A2195" s="1"/>
  <c r="R2195"/>
  <c r="A2196" s="1"/>
  <c r="R2196"/>
  <c r="A2197" s="1"/>
  <c r="R2197"/>
  <c r="A2198" s="1"/>
  <c r="R2198"/>
  <c r="A2199" s="1"/>
  <c r="R2199"/>
  <c r="A2200" s="1"/>
  <c r="R2200"/>
  <c r="A2201" s="1"/>
  <c r="R2201"/>
  <c r="A2202" s="1"/>
  <c r="R2202"/>
  <c r="A2203" s="1"/>
  <c r="R2203"/>
  <c r="A2204" s="1"/>
  <c r="R2204"/>
  <c r="A2205" s="1"/>
  <c r="R2205"/>
  <c r="A2206" s="1"/>
  <c r="R2206"/>
  <c r="A2207" s="1"/>
  <c r="R2207"/>
  <c r="A2208" s="1"/>
  <c r="R2208"/>
  <c r="A2209" s="1"/>
  <c r="R2209"/>
  <c r="A2210" s="1"/>
  <c r="R2210"/>
  <c r="A2211" s="1"/>
  <c r="R2211"/>
  <c r="A2212" s="1"/>
  <c r="R2212"/>
  <c r="A2213" s="1"/>
  <c r="R2213"/>
  <c r="A2214" s="1"/>
  <c r="R2214"/>
  <c r="A2215" s="1"/>
  <c r="R2215"/>
  <c r="A2216" s="1"/>
  <c r="R2216"/>
  <c r="A2217" s="1"/>
  <c r="R2217"/>
  <c r="A2218" s="1"/>
  <c r="R2218"/>
  <c r="A2219" s="1"/>
  <c r="R2219"/>
  <c r="A2220" s="1"/>
  <c r="R2220"/>
  <c r="A2221" s="1"/>
  <c r="R2221"/>
  <c r="A2222" s="1"/>
  <c r="R2222"/>
  <c r="A2223" s="1"/>
  <c r="R2223"/>
  <c r="A2224" s="1"/>
  <c r="R2224"/>
  <c r="A2225" s="1"/>
  <c r="R2225"/>
  <c r="A2226" s="1"/>
  <c r="R2226"/>
  <c r="A2227" s="1"/>
  <c r="R2227"/>
  <c r="A2228" s="1"/>
  <c r="R2228"/>
  <c r="A2229" s="1"/>
  <c r="R2229"/>
  <c r="A2230" s="1"/>
  <c r="R2230"/>
  <c r="A2231" s="1"/>
  <c r="R2231"/>
  <c r="A2232" s="1"/>
  <c r="R2232"/>
  <c r="A2233" s="1"/>
  <c r="R2233"/>
  <c r="A2234" s="1"/>
  <c r="R2234"/>
  <c r="A2235" s="1"/>
  <c r="R2235"/>
  <c r="A2236" s="1"/>
  <c r="R2236"/>
  <c r="A2237" s="1"/>
  <c r="R2237"/>
  <c r="A2238" s="1"/>
  <c r="R2238"/>
  <c r="A2239" s="1"/>
  <c r="R2239"/>
  <c r="A2240" s="1"/>
  <c r="R2240"/>
  <c r="A2241" s="1"/>
  <c r="R2241"/>
  <c r="A2242" s="1"/>
  <c r="R2242"/>
  <c r="A2243" s="1"/>
  <c r="R2243"/>
  <c r="A2244" s="1"/>
  <c r="R2244"/>
  <c r="A2245" s="1"/>
  <c r="R2245"/>
  <c r="A2246" s="1"/>
  <c r="R2246"/>
  <c r="A2247" s="1"/>
  <c r="R2247"/>
  <c r="A2248" s="1"/>
  <c r="R2248"/>
  <c r="A2249" s="1"/>
  <c r="R2249"/>
  <c r="A2250" s="1"/>
  <c r="R2250"/>
  <c r="A2251" s="1"/>
  <c r="R2251"/>
  <c r="A2252" s="1"/>
  <c r="R2252"/>
  <c r="A2253" s="1"/>
  <c r="R2253"/>
  <c r="A2254" s="1"/>
  <c r="R2254"/>
  <c r="A2255" s="1"/>
  <c r="R2255"/>
  <c r="A2256" s="1"/>
  <c r="R2256"/>
  <c r="A2257" s="1"/>
  <c r="R2257"/>
  <c r="A2258" s="1"/>
  <c r="R2258"/>
  <c r="A2259" s="1"/>
  <c r="R2259"/>
  <c r="A2260" s="1"/>
  <c r="R2260"/>
  <c r="A2261" s="1"/>
  <c r="R2261"/>
  <c r="A2262" s="1"/>
  <c r="R2262"/>
  <c r="A2263" s="1"/>
  <c r="R2263"/>
  <c r="A2264" s="1"/>
  <c r="R2264"/>
  <c r="A2265" s="1"/>
  <c r="R2265"/>
  <c r="A2266" s="1"/>
  <c r="R2266"/>
  <c r="A2267" s="1"/>
  <c r="R2267"/>
  <c r="A2268" s="1"/>
  <c r="R2268"/>
  <c r="A2269" s="1"/>
  <c r="R2269"/>
  <c r="A2270" s="1"/>
  <c r="R2270"/>
  <c r="A2271" s="1"/>
  <c r="R2271"/>
  <c r="A2272" s="1"/>
  <c r="R2272"/>
  <c r="A2273" s="1"/>
  <c r="R2273"/>
  <c r="A2274" s="1"/>
  <c r="R2274"/>
  <c r="A2275" s="1"/>
  <c r="R2275"/>
  <c r="A2276" s="1"/>
  <c r="R2276"/>
  <c r="A2277" s="1"/>
  <c r="R2277"/>
  <c r="A2278" s="1"/>
  <c r="R2278"/>
  <c r="A2279" s="1"/>
  <c r="R2279"/>
  <c r="A2280" s="1"/>
  <c r="R2280"/>
  <c r="A2281" s="1"/>
  <c r="R2281"/>
  <c r="A2282" s="1"/>
  <c r="R2282"/>
  <c r="A2283" s="1"/>
  <c r="R2283"/>
  <c r="A2284" s="1"/>
  <c r="R2284"/>
  <c r="A2285" s="1"/>
  <c r="R2285"/>
  <c r="A2286" s="1"/>
  <c r="R2286"/>
  <c r="A2287" s="1"/>
  <c r="R2287"/>
  <c r="A2288" s="1"/>
  <c r="R2288"/>
  <c r="A2289" s="1"/>
  <c r="R2289"/>
  <c r="A2290" s="1"/>
  <c r="R2290"/>
  <c r="A2291" s="1"/>
  <c r="R2291"/>
  <c r="A2292" s="1"/>
  <c r="R2292"/>
  <c r="A2293" s="1"/>
  <c r="R2293"/>
  <c r="A2294" s="1"/>
  <c r="R2294"/>
  <c r="A2295" s="1"/>
  <c r="R2295"/>
  <c r="A2296" s="1"/>
  <c r="R2296"/>
  <c r="A2297" s="1"/>
  <c r="R2297"/>
  <c r="A2298" s="1"/>
  <c r="R2298"/>
  <c r="A2299" s="1"/>
  <c r="R2299"/>
  <c r="A2300" s="1"/>
  <c r="R2300"/>
  <c r="A2301" s="1"/>
  <c r="R2301"/>
  <c r="A2302" s="1"/>
  <c r="R2302"/>
  <c r="A2303" s="1"/>
  <c r="R2303"/>
  <c r="A2304" s="1"/>
  <c r="R2304"/>
  <c r="A2305" s="1"/>
  <c r="R2305"/>
  <c r="A2306" s="1"/>
  <c r="R2306"/>
  <c r="A2307" s="1"/>
  <c r="R2307"/>
  <c r="A2308" s="1"/>
  <c r="R2308"/>
  <c r="A2309" s="1"/>
  <c r="R2309"/>
  <c r="A2310" s="1"/>
  <c r="R2310"/>
  <c r="A2311" s="1"/>
  <c r="R2311"/>
  <c r="A2312" s="1"/>
  <c r="R2312"/>
  <c r="A2313" s="1"/>
  <c r="R2313"/>
  <c r="A2314" s="1"/>
  <c r="R2314"/>
  <c r="A2315" s="1"/>
  <c r="R2315"/>
  <c r="A2316" s="1"/>
  <c r="R2316"/>
  <c r="A2317" s="1"/>
  <c r="R2317"/>
  <c r="A2318" s="1"/>
  <c r="R2318"/>
  <c r="A2319" s="1"/>
  <c r="R2319"/>
  <c r="A2320" s="1"/>
  <c r="R2320"/>
  <c r="A2321" s="1"/>
  <c r="R2321"/>
  <c r="A2322" s="1"/>
  <c r="R2322"/>
  <c r="A2323" s="1"/>
  <c r="R2323"/>
  <c r="A2324" s="1"/>
  <c r="R2324"/>
  <c r="A2325" s="1"/>
  <c r="R2325"/>
  <c r="A2326" s="1"/>
  <c r="R2326"/>
  <c r="A2327" s="1"/>
  <c r="R2327"/>
  <c r="A2328" s="1"/>
  <c r="R2328"/>
  <c r="A2329" s="1"/>
  <c r="R2329"/>
  <c r="A2330" s="1"/>
  <c r="R2330"/>
  <c r="A2331" s="1"/>
  <c r="R2331"/>
  <c r="A2332" s="1"/>
  <c r="R2332"/>
  <c r="A2333" s="1"/>
  <c r="R2333"/>
  <c r="A2334" s="1"/>
  <c r="R2334"/>
  <c r="A2335" s="1"/>
  <c r="R2335"/>
  <c r="A2336" s="1"/>
  <c r="R2336"/>
  <c r="A2337" s="1"/>
  <c r="R2337"/>
  <c r="A2338" s="1"/>
  <c r="R2338"/>
  <c r="A2339" s="1"/>
  <c r="R2339"/>
  <c r="A2340" s="1"/>
  <c r="R2340"/>
  <c r="A2341" s="1"/>
  <c r="R2341"/>
  <c r="A2342" s="1"/>
  <c r="R2342"/>
  <c r="A2343" s="1"/>
  <c r="R2343"/>
  <c r="A2344" s="1"/>
  <c r="R2344"/>
  <c r="A2345" s="1"/>
  <c r="R2345"/>
  <c r="A2346" s="1"/>
  <c r="R2346"/>
  <c r="A2347" s="1"/>
  <c r="R2347"/>
  <c r="A2348" s="1"/>
  <c r="R2348"/>
  <c r="A2349" s="1"/>
  <c r="R2349"/>
  <c r="A2350" s="1"/>
  <c r="R2350"/>
  <c r="A2351" s="1"/>
  <c r="R2351"/>
  <c r="A2352" s="1"/>
  <c r="R2352"/>
  <c r="A2353" s="1"/>
  <c r="R2353"/>
  <c r="A2354" s="1"/>
  <c r="R2354"/>
  <c r="A2355" s="1"/>
  <c r="R2355"/>
  <c r="A2356" s="1"/>
  <c r="R2356"/>
  <c r="A2357" s="1"/>
  <c r="R2357"/>
  <c r="A2358" s="1"/>
  <c r="R2358"/>
  <c r="A2359" s="1"/>
  <c r="R2359"/>
  <c r="A2360" s="1"/>
  <c r="R2360"/>
  <c r="A2361" s="1"/>
  <c r="R2361"/>
  <c r="A2362" s="1"/>
  <c r="R2362"/>
  <c r="A2363" s="1"/>
  <c r="R2363"/>
  <c r="A2364" s="1"/>
  <c r="R2364"/>
  <c r="A2365" s="1"/>
  <c r="R2365"/>
  <c r="A2366" s="1"/>
  <c r="R2366"/>
  <c r="A2367" s="1"/>
  <c r="R2367"/>
  <c r="A2368" s="1"/>
  <c r="R2368"/>
  <c r="A2369" s="1"/>
  <c r="R2369"/>
  <c r="A2370" s="1"/>
  <c r="R2370"/>
  <c r="A2371" s="1"/>
  <c r="R2371"/>
  <c r="A2372" s="1"/>
  <c r="R2372"/>
  <c r="A2373" s="1"/>
  <c r="R2373"/>
  <c r="A2374" s="1"/>
  <c r="R2374"/>
  <c r="A2375" s="1"/>
  <c r="R2375"/>
  <c r="A2376" s="1"/>
  <c r="R2376"/>
  <c r="A2377" s="1"/>
  <c r="R2377"/>
  <c r="A2378" s="1"/>
  <c r="R2378"/>
  <c r="A2379" s="1"/>
  <c r="R2379"/>
  <c r="A2380" s="1"/>
  <c r="R2380"/>
  <c r="A2381" s="1"/>
  <c r="R2381"/>
  <c r="A2382" s="1"/>
  <c r="R2382"/>
  <c r="A2383" s="1"/>
  <c r="R2383"/>
  <c r="A2384" s="1"/>
  <c r="R2384"/>
  <c r="A2385" s="1"/>
  <c r="R2385"/>
  <c r="A2386" s="1"/>
  <c r="R2386"/>
  <c r="A2387" s="1"/>
  <c r="R2387"/>
  <c r="A2388" s="1"/>
  <c r="R2388"/>
  <c r="A2389" s="1"/>
  <c r="R2389"/>
  <c r="A2390" s="1"/>
  <c r="R2390"/>
  <c r="A2391" s="1"/>
  <c r="R2391"/>
  <c r="A2392" s="1"/>
  <c r="R2392"/>
  <c r="A2393" s="1"/>
  <c r="R2393"/>
  <c r="A2394" s="1"/>
  <c r="R2394"/>
  <c r="A2395" s="1"/>
  <c r="R2395"/>
  <c r="A2396" s="1"/>
  <c r="R2396"/>
  <c r="A2397" s="1"/>
  <c r="R2397"/>
  <c r="A2398" s="1"/>
  <c r="R2398"/>
  <c r="A2399" s="1"/>
  <c r="R2399"/>
  <c r="A2400" s="1"/>
  <c r="R2400"/>
  <c r="A2401" s="1"/>
  <c r="R2401"/>
  <c r="A2402" s="1"/>
  <c r="R2402"/>
  <c r="A2403" s="1"/>
  <c r="R2403"/>
  <c r="A2404" s="1"/>
  <c r="R2404"/>
  <c r="A2405" s="1"/>
  <c r="R2405"/>
  <c r="A2406" s="1"/>
  <c r="R2406"/>
  <c r="A2407" s="1"/>
  <c r="R2407"/>
  <c r="A2408" s="1"/>
  <c r="R2408"/>
  <c r="A2409" s="1"/>
  <c r="R2409"/>
  <c r="A2410" s="1"/>
  <c r="R2410"/>
  <c r="A2411" s="1"/>
  <c r="R2411"/>
  <c r="A2412" s="1"/>
  <c r="R2412"/>
  <c r="A2413" s="1"/>
  <c r="R2413"/>
  <c r="A2414" s="1"/>
  <c r="R2414"/>
  <c r="A2415" s="1"/>
  <c r="R2415"/>
  <c r="A2416" s="1"/>
  <c r="R2416"/>
  <c r="A2417" s="1"/>
  <c r="R2417"/>
  <c r="A2418" s="1"/>
  <c r="R2418"/>
  <c r="A2419" s="1"/>
  <c r="R2419"/>
  <c r="A2420" s="1"/>
  <c r="R2420"/>
  <c r="A2421" s="1"/>
  <c r="R2421"/>
  <c r="A2422" s="1"/>
  <c r="R2422"/>
  <c r="A2423" s="1"/>
  <c r="R2423"/>
  <c r="A2424" s="1"/>
  <c r="R2424"/>
  <c r="A2425" s="1"/>
  <c r="R2425"/>
  <c r="A2426" s="1"/>
  <c r="R2426"/>
  <c r="A2427" s="1"/>
  <c r="R2427"/>
  <c r="A2428" s="1"/>
  <c r="R2428"/>
  <c r="A2429" s="1"/>
  <c r="R2429"/>
  <c r="A2430" s="1"/>
  <c r="R2430"/>
  <c r="A2431" s="1"/>
  <c r="R2431"/>
  <c r="A2432" s="1"/>
  <c r="R2432"/>
  <c r="A2433" s="1"/>
  <c r="R2433"/>
  <c r="A2434" s="1"/>
  <c r="R2434"/>
  <c r="A2435" s="1"/>
  <c r="R2435"/>
  <c r="A2436" s="1"/>
  <c r="R2436"/>
  <c r="A2437" s="1"/>
  <c r="R2437"/>
  <c r="A2438" s="1"/>
  <c r="R2438"/>
  <c r="A2439" s="1"/>
  <c r="R2439"/>
  <c r="A2440" s="1"/>
  <c r="R2440"/>
  <c r="A2441" s="1"/>
  <c r="R2441"/>
  <c r="A2442" s="1"/>
  <c r="R2442"/>
  <c r="A2443" s="1"/>
  <c r="R2443"/>
  <c r="A2444" s="1"/>
  <c r="R2444"/>
  <c r="A2445" s="1"/>
  <c r="R2445"/>
  <c r="A2446" s="1"/>
  <c r="R2446"/>
  <c r="A2447" s="1"/>
  <c r="R2447"/>
  <c r="A2448" s="1"/>
  <c r="R2448"/>
  <c r="A2449" s="1"/>
  <c r="R2449"/>
  <c r="A2450" s="1"/>
  <c r="R2450"/>
  <c r="A2451" s="1"/>
  <c r="R2451"/>
  <c r="A2452" s="1"/>
  <c r="R2452"/>
  <c r="A2453" s="1"/>
  <c r="R2453"/>
  <c r="A2454" s="1"/>
  <c r="R2454"/>
  <c r="A2455" s="1"/>
  <c r="R2455"/>
  <c r="A2456" s="1"/>
  <c r="R2456"/>
  <c r="A2457" s="1"/>
  <c r="R2457"/>
  <c r="A2458" s="1"/>
  <c r="R2458"/>
  <c r="A2459" s="1"/>
  <c r="R2459"/>
  <c r="A2460" s="1"/>
  <c r="R2460"/>
  <c r="A2461" s="1"/>
  <c r="R2461"/>
  <c r="A2462" s="1"/>
  <c r="R2462"/>
  <c r="A2463" s="1"/>
  <c r="R2463"/>
  <c r="A2464" s="1"/>
  <c r="R2464"/>
  <c r="A2465" s="1"/>
  <c r="R2465"/>
  <c r="A2466" s="1"/>
  <c r="R2466"/>
  <c r="A2467" s="1"/>
  <c r="R2467"/>
  <c r="A2468" s="1"/>
  <c r="R2468"/>
  <c r="A2469" s="1"/>
  <c r="R2469"/>
  <c r="A2470" s="1"/>
  <c r="R2470"/>
  <c r="A2471" s="1"/>
  <c r="R2471"/>
  <c r="A2472" s="1"/>
  <c r="R2472"/>
  <c r="A2473" s="1"/>
  <c r="R2473"/>
  <c r="A2474" s="1"/>
  <c r="R2474"/>
  <c r="A2475" s="1"/>
  <c r="R2475"/>
  <c r="A2476" s="1"/>
  <c r="R2476"/>
  <c r="A2477" s="1"/>
  <c r="R2477"/>
  <c r="A2478" s="1"/>
  <c r="R2478"/>
  <c r="A2479" s="1"/>
  <c r="R2479"/>
  <c r="A2480" s="1"/>
  <c r="R2480"/>
  <c r="A2481" s="1"/>
  <c r="R2481"/>
  <c r="A2482" s="1"/>
  <c r="R2482"/>
  <c r="A2483" s="1"/>
  <c r="R2483"/>
  <c r="A2484" s="1"/>
  <c r="R2484"/>
  <c r="A2485" s="1"/>
  <c r="R2485"/>
  <c r="A2486" s="1"/>
  <c r="R2486"/>
  <c r="A2487" s="1"/>
  <c r="R2487"/>
  <c r="A2488" s="1"/>
  <c r="R2488"/>
  <c r="A2489" s="1"/>
  <c r="R2489"/>
  <c r="A2490" s="1"/>
  <c r="R2490"/>
  <c r="A2491" s="1"/>
  <c r="R2491"/>
  <c r="A2492" s="1"/>
  <c r="R2492"/>
  <c r="A2493" s="1"/>
  <c r="R2493"/>
  <c r="A2494" s="1"/>
  <c r="R2494"/>
  <c r="A2495" s="1"/>
  <c r="R2495"/>
  <c r="A2496" s="1"/>
  <c r="R2496"/>
  <c r="A2497" s="1"/>
  <c r="R2497"/>
  <c r="A2498" s="1"/>
  <c r="R2498"/>
  <c r="A2499" s="1"/>
  <c r="R2499"/>
  <c r="A2500" s="1"/>
  <c r="R2500"/>
  <c r="A2501" s="1"/>
  <c r="R2501"/>
  <c r="A2502" s="1"/>
  <c r="R2502"/>
  <c r="A2503" s="1"/>
  <c r="R2503"/>
  <c r="A2504" s="1"/>
  <c r="R2504"/>
  <c r="A2505" s="1"/>
  <c r="R2505"/>
  <c r="A2506" s="1"/>
  <c r="R2506"/>
  <c r="A2507" s="1"/>
  <c r="R2507"/>
  <c r="A2508" s="1"/>
  <c r="R2508"/>
  <c r="A2509" s="1"/>
  <c r="R2509"/>
  <c r="A2510" s="1"/>
  <c r="R2510"/>
  <c r="A2511" s="1"/>
  <c r="R2511"/>
  <c r="A2512" s="1"/>
  <c r="R2512"/>
  <c r="A2513" s="1"/>
  <c r="R2513"/>
  <c r="A2514" s="1"/>
  <c r="R2514"/>
  <c r="A2515" s="1"/>
  <c r="R2515"/>
  <c r="A2516" s="1"/>
  <c r="R2516"/>
  <c r="A2517" s="1"/>
  <c r="R2517"/>
  <c r="A2518" s="1"/>
  <c r="R2518"/>
  <c r="A2519" s="1"/>
  <c r="R2519"/>
  <c r="A2520" s="1"/>
  <c r="R2520"/>
  <c r="A2521" s="1"/>
  <c r="R2521"/>
  <c r="A2522" s="1"/>
  <c r="R2522"/>
  <c r="A2523" s="1"/>
  <c r="R2523"/>
  <c r="A2524" s="1"/>
  <c r="R2524"/>
  <c r="A2525" s="1"/>
  <c r="R2525"/>
  <c r="A2526" s="1"/>
  <c r="R2526"/>
  <c r="A2527" s="1"/>
  <c r="R2527"/>
  <c r="A2528" s="1"/>
  <c r="R2528"/>
  <c r="A2529" s="1"/>
  <c r="R2529"/>
  <c r="A2530" s="1"/>
  <c r="R2530"/>
  <c r="A2531" s="1"/>
  <c r="R2531"/>
  <c r="A2532" s="1"/>
  <c r="R2532"/>
  <c r="A2533" s="1"/>
  <c r="R2533"/>
  <c r="A2534" s="1"/>
  <c r="R2534"/>
  <c r="A2535" s="1"/>
  <c r="R2535"/>
  <c r="A2536" s="1"/>
  <c r="R2536"/>
  <c r="A2537" s="1"/>
  <c r="R2537"/>
  <c r="A2538" s="1"/>
  <c r="R2538"/>
  <c r="A2539" s="1"/>
  <c r="R2539"/>
  <c r="A2540" s="1"/>
  <c r="R2540"/>
  <c r="A2541" s="1"/>
  <c r="R2541"/>
  <c r="A2542" s="1"/>
  <c r="R2542"/>
  <c r="A2543" s="1"/>
  <c r="R2543"/>
  <c r="A2544" s="1"/>
  <c r="R2544"/>
  <c r="A2545" s="1"/>
  <c r="R2545"/>
  <c r="A2546" s="1"/>
  <c r="R2546"/>
  <c r="A2547" s="1"/>
  <c r="R2547"/>
  <c r="A2548" s="1"/>
  <c r="R2548"/>
  <c r="A2549" s="1"/>
  <c r="R2549"/>
  <c r="A2550" s="1"/>
  <c r="R2550"/>
  <c r="A2551" s="1"/>
  <c r="R2551"/>
  <c r="A2552" s="1"/>
  <c r="R2552"/>
  <c r="A2553" s="1"/>
  <c r="R2553"/>
  <c r="A2554" s="1"/>
  <c r="R2554"/>
  <c r="A2555" s="1"/>
  <c r="R2555"/>
  <c r="A2556" s="1"/>
  <c r="R2556"/>
  <c r="A2557" s="1"/>
  <c r="R2557"/>
  <c r="A2558" s="1"/>
  <c r="R2558"/>
  <c r="A2559" s="1"/>
  <c r="R2559"/>
  <c r="A2560" s="1"/>
  <c r="R2560"/>
  <c r="A2561" s="1"/>
  <c r="R2561"/>
  <c r="A2562" s="1"/>
  <c r="R2562"/>
  <c r="A2563" s="1"/>
  <c r="R2563"/>
  <c r="A2564" s="1"/>
  <c r="R2564"/>
  <c r="A2565" s="1"/>
  <c r="R2565"/>
  <c r="A2566" s="1"/>
  <c r="R2566"/>
  <c r="A2567" s="1"/>
  <c r="R2567"/>
  <c r="A2568" s="1"/>
  <c r="R2568"/>
  <c r="A2569" s="1"/>
  <c r="R2569"/>
  <c r="A2570" s="1"/>
  <c r="R2570"/>
  <c r="A2571" s="1"/>
  <c r="R2571"/>
  <c r="A2572" s="1"/>
  <c r="R2572"/>
  <c r="A2573" s="1"/>
  <c r="R2573"/>
  <c r="A2574" s="1"/>
  <c r="R2574"/>
  <c r="A2575" s="1"/>
  <c r="R2575"/>
  <c r="A2576" s="1"/>
  <c r="R2576"/>
  <c r="A2577" s="1"/>
  <c r="R2577"/>
  <c r="A2578" s="1"/>
  <c r="R2578"/>
  <c r="A2579" s="1"/>
  <c r="R2579"/>
  <c r="A2580" s="1"/>
  <c r="R2580"/>
  <c r="A2581" s="1"/>
  <c r="R2581"/>
  <c r="A2582" s="1"/>
  <c r="R2582"/>
  <c r="A2583" s="1"/>
  <c r="R2583"/>
  <c r="A2584" s="1"/>
  <c r="R2584"/>
  <c r="A2585" s="1"/>
  <c r="R2585"/>
  <c r="A2586" s="1"/>
  <c r="R2586"/>
  <c r="A2587" s="1"/>
  <c r="R2587"/>
  <c r="A2588" s="1"/>
  <c r="R2588"/>
  <c r="A2589" s="1"/>
  <c r="R2589"/>
  <c r="A2590" s="1"/>
  <c r="R2590"/>
  <c r="A2591" s="1"/>
  <c r="R2591"/>
  <c r="A2592" s="1"/>
  <c r="R2592"/>
  <c r="A2593" s="1"/>
  <c r="R2593"/>
  <c r="A2594" s="1"/>
  <c r="R2594"/>
  <c r="A2595" s="1"/>
  <c r="R2595"/>
  <c r="A2596" s="1"/>
  <c r="R2596"/>
  <c r="A2597" s="1"/>
  <c r="R2597"/>
  <c r="A2598" s="1"/>
  <c r="R2598"/>
  <c r="A2599" s="1"/>
  <c r="R2599"/>
  <c r="A2600" s="1"/>
  <c r="R2600"/>
  <c r="A2601" s="1"/>
  <c r="R2601"/>
  <c r="A2602" s="1"/>
  <c r="R2602"/>
  <c r="A2603" s="1"/>
  <c r="R2603"/>
  <c r="A2604" s="1"/>
  <c r="R2604"/>
  <c r="A2605" s="1"/>
  <c r="R2605"/>
  <c r="A2606" s="1"/>
  <c r="R2606"/>
  <c r="A2607" s="1"/>
  <c r="R2607"/>
  <c r="A2608" s="1"/>
  <c r="R2608"/>
  <c r="A2609" s="1"/>
  <c r="R2609"/>
  <c r="A2610" s="1"/>
  <c r="R2610"/>
  <c r="A2611" s="1"/>
  <c r="R2611"/>
  <c r="A2612" s="1"/>
  <c r="R2612"/>
  <c r="A2613" s="1"/>
  <c r="R2613"/>
  <c r="A2614" s="1"/>
  <c r="R2614"/>
  <c r="A2615" s="1"/>
  <c r="R2615"/>
  <c r="A2616" s="1"/>
  <c r="R2616"/>
  <c r="A2617" s="1"/>
  <c r="R2617"/>
  <c r="A2618" s="1"/>
  <c r="R2618"/>
  <c r="A2619" s="1"/>
  <c r="R2619"/>
  <c r="A2620" s="1"/>
  <c r="R2620"/>
  <c r="A2621" s="1"/>
  <c r="R2621"/>
  <c r="A2622" s="1"/>
  <c r="R2622"/>
  <c r="A2623" s="1"/>
  <c r="R2623"/>
  <c r="A2624" s="1"/>
  <c r="R2624"/>
  <c r="A2625" s="1"/>
  <c r="R2625"/>
  <c r="A2626" s="1"/>
  <c r="R2626"/>
  <c r="A2627" s="1"/>
  <c r="R2627"/>
  <c r="A2628" s="1"/>
  <c r="R2628"/>
  <c r="A2629" s="1"/>
  <c r="R2629"/>
  <c r="A2630" s="1"/>
  <c r="R2630"/>
  <c r="A2631" s="1"/>
  <c r="R2631"/>
  <c r="A2632" s="1"/>
  <c r="R2632"/>
  <c r="A2633" s="1"/>
  <c r="R2633"/>
  <c r="A2634" s="1"/>
  <c r="R2634"/>
  <c r="A2635" s="1"/>
  <c r="R2635"/>
  <c r="A2636" s="1"/>
  <c r="R2636"/>
  <c r="A2637" s="1"/>
  <c r="R2637"/>
  <c r="A2638" s="1"/>
  <c r="R2638"/>
  <c r="A2639" s="1"/>
  <c r="R2639"/>
  <c r="A2640" s="1"/>
  <c r="R2640"/>
  <c r="A2641" s="1"/>
  <c r="R2641"/>
  <c r="A2642" s="1"/>
  <c r="R2642"/>
  <c r="A2643" s="1"/>
  <c r="R2643"/>
  <c r="A2644" s="1"/>
  <c r="R2644"/>
  <c r="A2645" s="1"/>
  <c r="R2645"/>
  <c r="A2646" s="1"/>
  <c r="R2646"/>
  <c r="A2647" s="1"/>
  <c r="R2647"/>
  <c r="A2648" s="1"/>
  <c r="R2648"/>
  <c r="A2649" s="1"/>
  <c r="R2649"/>
  <c r="A2650" s="1"/>
  <c r="R2650"/>
  <c r="A2651" s="1"/>
  <c r="R2651"/>
  <c r="A2652" s="1"/>
  <c r="R2652"/>
  <c r="A2653" s="1"/>
  <c r="R2653"/>
  <c r="A2654" s="1"/>
  <c r="R2654"/>
  <c r="A2655" s="1"/>
  <c r="R2655"/>
  <c r="A2656" s="1"/>
  <c r="R2656"/>
  <c r="A2657" s="1"/>
  <c r="R2657"/>
  <c r="A2658" s="1"/>
  <c r="R2658"/>
  <c r="A2659" s="1"/>
  <c r="R2659"/>
  <c r="A2660" s="1"/>
  <c r="R2660"/>
  <c r="A2661" s="1"/>
  <c r="R2661"/>
  <c r="A2662" s="1"/>
  <c r="R2662"/>
  <c r="A2663" s="1"/>
  <c r="R2663"/>
  <c r="A2664" s="1"/>
  <c r="R2664"/>
  <c r="A2665" s="1"/>
  <c r="R2665"/>
  <c r="A2666" s="1"/>
  <c r="R2666"/>
  <c r="A2667" s="1"/>
  <c r="R2667"/>
  <c r="A2668" s="1"/>
  <c r="R2668"/>
  <c r="A2669" s="1"/>
  <c r="R2669"/>
  <c r="A2670" s="1"/>
  <c r="R2670"/>
  <c r="A2671" s="1"/>
  <c r="R2671"/>
  <c r="A2672" s="1"/>
  <c r="R2672"/>
  <c r="A2673" s="1"/>
  <c r="R2673"/>
  <c r="A2674" s="1"/>
  <c r="R2674"/>
  <c r="A2675" s="1"/>
  <c r="R2675"/>
  <c r="A2676" s="1"/>
  <c r="R2676"/>
  <c r="A2677" s="1"/>
  <c r="R2677"/>
  <c r="A2678" s="1"/>
  <c r="R2678"/>
  <c r="A2679" s="1"/>
  <c r="R2679"/>
  <c r="A2680" s="1"/>
  <c r="R2680"/>
  <c r="A2681" s="1"/>
  <c r="R2681"/>
  <c r="A2682" s="1"/>
  <c r="R2682"/>
  <c r="A2683" s="1"/>
  <c r="R2683"/>
  <c r="A2684" s="1"/>
  <c r="R2684"/>
  <c r="A2685" s="1"/>
  <c r="R2685"/>
  <c r="A2686" s="1"/>
  <c r="R2686"/>
  <c r="A2687" s="1"/>
  <c r="R2687"/>
  <c r="A2688" s="1"/>
  <c r="R2688"/>
  <c r="A2689" s="1"/>
  <c r="R2689"/>
  <c r="A2690" s="1"/>
  <c r="R2690"/>
  <c r="A2691" s="1"/>
  <c r="R2691"/>
  <c r="A2692" s="1"/>
  <c r="R2692"/>
  <c r="A2693" s="1"/>
  <c r="R2693"/>
  <c r="A2694" s="1"/>
  <c r="R2694"/>
  <c r="A2695" s="1"/>
  <c r="R2695"/>
  <c r="A2696" s="1"/>
  <c r="R2696"/>
  <c r="A2697" s="1"/>
  <c r="R2697"/>
  <c r="A2698" s="1"/>
  <c r="R2698"/>
  <c r="A2699" s="1"/>
  <c r="R2699"/>
  <c r="A2700" s="1"/>
  <c r="R2700"/>
  <c r="A2701" s="1"/>
  <c r="R2701"/>
  <c r="A2702" s="1"/>
  <c r="R2702"/>
  <c r="A2703" s="1"/>
  <c r="R2703"/>
  <c r="A2704" s="1"/>
  <c r="R2704"/>
  <c r="A2705" s="1"/>
  <c r="R2705"/>
  <c r="A2706" s="1"/>
  <c r="R2706"/>
  <c r="A2707" s="1"/>
  <c r="R2707"/>
  <c r="A2708" s="1"/>
  <c r="R2708"/>
  <c r="A2709" s="1"/>
  <c r="R2709"/>
  <c r="A2710" s="1"/>
  <c r="R2710"/>
  <c r="A2711" s="1"/>
  <c r="R2711"/>
  <c r="A2712" s="1"/>
  <c r="R2712"/>
  <c r="A2713" s="1"/>
  <c r="R2713"/>
  <c r="A2714" s="1"/>
  <c r="R2714"/>
  <c r="A2715" s="1"/>
  <c r="R2715"/>
  <c r="A2716" s="1"/>
  <c r="R2716"/>
  <c r="A2717" s="1"/>
  <c r="R2717"/>
  <c r="A2718" s="1"/>
  <c r="R2718"/>
  <c r="A2719" s="1"/>
  <c r="R2719"/>
  <c r="A2720" s="1"/>
  <c r="R2720"/>
  <c r="A2721" s="1"/>
  <c r="R2721"/>
  <c r="A2722" s="1"/>
  <c r="R2722"/>
  <c r="A2723" s="1"/>
  <c r="R2723"/>
  <c r="A2724" s="1"/>
  <c r="R2724"/>
  <c r="A2725" s="1"/>
  <c r="R2725"/>
  <c r="A2726" s="1"/>
  <c r="R2726"/>
  <c r="A2727" s="1"/>
  <c r="R2727"/>
  <c r="A2728" s="1"/>
  <c r="R2728"/>
  <c r="A2729" s="1"/>
  <c r="R2729"/>
  <c r="A2730" s="1"/>
  <c r="R2730"/>
  <c r="A2731" s="1"/>
  <c r="R2731"/>
  <c r="A2732" s="1"/>
  <c r="R2732"/>
  <c r="A2733" s="1"/>
  <c r="R2733"/>
  <c r="A2734" s="1"/>
  <c r="R2734"/>
  <c r="A2735" s="1"/>
  <c r="R2735"/>
  <c r="A2736" s="1"/>
  <c r="R2736"/>
  <c r="A2737" s="1"/>
  <c r="R2737"/>
  <c r="A2738" s="1"/>
  <c r="R2738"/>
  <c r="A2739" s="1"/>
  <c r="R2739"/>
  <c r="A2740" s="1"/>
  <c r="R2740"/>
  <c r="A2741" s="1"/>
  <c r="R2741"/>
  <c r="A2742" s="1"/>
  <c r="R2742"/>
  <c r="A2743" s="1"/>
  <c r="R2743"/>
  <c r="A2744" s="1"/>
  <c r="R2744"/>
  <c r="A2745" s="1"/>
  <c r="R2745"/>
  <c r="A2746" s="1"/>
  <c r="R2746"/>
  <c r="A2747" s="1"/>
  <c r="R2747"/>
  <c r="A2748" s="1"/>
  <c r="R2748"/>
  <c r="A2749" s="1"/>
  <c r="R2749"/>
  <c r="A2750" s="1"/>
  <c r="R2750"/>
  <c r="A2751" s="1"/>
  <c r="R2751"/>
  <c r="A2752" s="1"/>
  <c r="R2752"/>
  <c r="A2753" s="1"/>
  <c r="R2753"/>
  <c r="A2754" s="1"/>
  <c r="R2754"/>
  <c r="A2755" s="1"/>
  <c r="R2755"/>
  <c r="A2756" s="1"/>
  <c r="R2756"/>
  <c r="A2757" s="1"/>
  <c r="R2757"/>
  <c r="A2758" s="1"/>
  <c r="R2758"/>
  <c r="A2759" s="1"/>
  <c r="R2759"/>
  <c r="A2760" s="1"/>
  <c r="R2760"/>
  <c r="A2761" s="1"/>
  <c r="R2761"/>
  <c r="A2762" s="1"/>
  <c r="R2762"/>
  <c r="A2763" s="1"/>
  <c r="R2763"/>
  <c r="A2764" s="1"/>
  <c r="R2764"/>
  <c r="A2765" s="1"/>
  <c r="R2765"/>
  <c r="A2766" s="1"/>
  <c r="R2766"/>
  <c r="A2767" s="1"/>
  <c r="R2767"/>
  <c r="A2768" s="1"/>
  <c r="R2768"/>
  <c r="A2769" s="1"/>
  <c r="R2769"/>
  <c r="A2770" s="1"/>
  <c r="R2770"/>
  <c r="A2771" s="1"/>
  <c r="R2771"/>
  <c r="A2772" s="1"/>
  <c r="R2772"/>
  <c r="A2773" s="1"/>
  <c r="R2773"/>
  <c r="A2774" s="1"/>
  <c r="R2774"/>
  <c r="A2775" s="1"/>
  <c r="R2775"/>
  <c r="A2776" s="1"/>
  <c r="R2776"/>
  <c r="A2777" s="1"/>
  <c r="R2777"/>
  <c r="A2778" s="1"/>
  <c r="R2778"/>
  <c r="A2779" s="1"/>
  <c r="R2779"/>
  <c r="A2780" s="1"/>
  <c r="R2780"/>
  <c r="A2781" s="1"/>
  <c r="R2781"/>
  <c r="A2782" s="1"/>
  <c r="R2782"/>
  <c r="A2783" s="1"/>
  <c r="R2783"/>
  <c r="A2784" s="1"/>
  <c r="R2784"/>
  <c r="A2785" s="1"/>
  <c r="R2785"/>
  <c r="A2786" s="1"/>
  <c r="R2786"/>
  <c r="A2787" s="1"/>
  <c r="R2787"/>
  <c r="A2788" s="1"/>
  <c r="R2788"/>
  <c r="A2789" s="1"/>
  <c r="R2789"/>
  <c r="A2790" s="1"/>
  <c r="R2790"/>
  <c r="A2791" s="1"/>
  <c r="R2791"/>
  <c r="A2792" s="1"/>
  <c r="R2792"/>
  <c r="A2793" s="1"/>
  <c r="R2793"/>
  <c r="A2794" s="1"/>
  <c r="R2794"/>
  <c r="A2795" s="1"/>
  <c r="R2795"/>
  <c r="A2796" s="1"/>
  <c r="R2796"/>
  <c r="A2797" s="1"/>
  <c r="R2797"/>
  <c r="A2798" s="1"/>
  <c r="R2798"/>
  <c r="A2799" s="1"/>
  <c r="R2799"/>
  <c r="A2800" s="1"/>
  <c r="R2800"/>
  <c r="A2801" s="1"/>
  <c r="R2801"/>
  <c r="A2802" s="1"/>
  <c r="R2802"/>
  <c r="A2803" s="1"/>
  <c r="R2803"/>
  <c r="A2804" s="1"/>
  <c r="R2804"/>
  <c r="A2805" s="1"/>
  <c r="R2805"/>
  <c r="A2806" s="1"/>
  <c r="R2806"/>
  <c r="A2807" s="1"/>
  <c r="R2807"/>
  <c r="A2808" s="1"/>
  <c r="R2808"/>
  <c r="A2809" s="1"/>
  <c r="R2809"/>
  <c r="A2810" s="1"/>
  <c r="R2810"/>
  <c r="A2811" s="1"/>
  <c r="R2811"/>
  <c r="A2812" s="1"/>
  <c r="R2812"/>
  <c r="A2813" s="1"/>
  <c r="R2813"/>
  <c r="A2814" s="1"/>
  <c r="R2814"/>
  <c r="A2815" s="1"/>
  <c r="R2815"/>
  <c r="A2816" s="1"/>
  <c r="R2816"/>
  <c r="A2817" s="1"/>
  <c r="R2817"/>
  <c r="A2818" s="1"/>
  <c r="R2818"/>
  <c r="A2819" s="1"/>
  <c r="R2819"/>
  <c r="A2820" s="1"/>
  <c r="R2820"/>
  <c r="A2821" s="1"/>
  <c r="R2821"/>
  <c r="A2822" s="1"/>
  <c r="R2822"/>
  <c r="A2823" s="1"/>
  <c r="R2823"/>
  <c r="A2824" s="1"/>
  <c r="R2824"/>
  <c r="A2825" s="1"/>
  <c r="R2825"/>
  <c r="A2826" s="1"/>
  <c r="R2826"/>
  <c r="A2827" s="1"/>
  <c r="R2827"/>
  <c r="A2828" s="1"/>
  <c r="R2828"/>
  <c r="A2829" s="1"/>
  <c r="R2829"/>
  <c r="A2830" s="1"/>
  <c r="R2830"/>
  <c r="A2831" s="1"/>
  <c r="R2831"/>
  <c r="A2832" s="1"/>
  <c r="R2832"/>
  <c r="A2833" s="1"/>
  <c r="R2833"/>
  <c r="A2834" s="1"/>
  <c r="R2834"/>
  <c r="A2835" s="1"/>
  <c r="R2835"/>
  <c r="A2836" s="1"/>
  <c r="R2836"/>
  <c r="A2837" s="1"/>
  <c r="R2837"/>
  <c r="A2838" s="1"/>
  <c r="R2838"/>
  <c r="A2839" s="1"/>
  <c r="R2839"/>
  <c r="A2840" s="1"/>
  <c r="R2840"/>
  <c r="A2841" s="1"/>
  <c r="R2841"/>
  <c r="A2842" s="1"/>
  <c r="R2842"/>
  <c r="A2843" s="1"/>
  <c r="R2843"/>
  <c r="A2844" s="1"/>
  <c r="R2844"/>
  <c r="A2845" s="1"/>
  <c r="R2845"/>
  <c r="A2846" s="1"/>
  <c r="R2846"/>
  <c r="A2847" s="1"/>
  <c r="R2847"/>
  <c r="A2848" s="1"/>
  <c r="R2848"/>
  <c r="A2849" s="1"/>
  <c r="R2849"/>
  <c r="A2850" s="1"/>
  <c r="R2850"/>
  <c r="A2851" s="1"/>
  <c r="R2851"/>
  <c r="A2852" s="1"/>
  <c r="R2852"/>
  <c r="A2853" s="1"/>
  <c r="R2853"/>
  <c r="A2854" s="1"/>
  <c r="R2854"/>
  <c r="A2855" s="1"/>
  <c r="R2855"/>
  <c r="A2856" s="1"/>
  <c r="R2856"/>
  <c r="A2857" s="1"/>
  <c r="R2857"/>
  <c r="A2858" s="1"/>
  <c r="R2858"/>
  <c r="A2859" s="1"/>
  <c r="R2859"/>
  <c r="A2860" s="1"/>
  <c r="R2860"/>
  <c r="A2861" s="1"/>
  <c r="R2861"/>
  <c r="A2862" s="1"/>
  <c r="R2862"/>
  <c r="A2863" s="1"/>
  <c r="R2863"/>
  <c r="A2864" s="1"/>
  <c r="R2864"/>
  <c r="A2865" s="1"/>
  <c r="R2865"/>
  <c r="A2866" s="1"/>
  <c r="R2866"/>
  <c r="A2867" s="1"/>
  <c r="R2867"/>
  <c r="A2868" s="1"/>
  <c r="R2868"/>
  <c r="A2869" s="1"/>
  <c r="R2869"/>
  <c r="A2870" s="1"/>
  <c r="R2870"/>
  <c r="A2871" s="1"/>
  <c r="R2871"/>
  <c r="A2872" s="1"/>
  <c r="R2872"/>
  <c r="A2873" s="1"/>
  <c r="R2873"/>
  <c r="A2874" s="1"/>
  <c r="R2874"/>
  <c r="A2875" s="1"/>
  <c r="R2875"/>
  <c r="A2876" s="1"/>
  <c r="R2876"/>
  <c r="A2877" s="1"/>
  <c r="R2877"/>
  <c r="A2878" s="1"/>
  <c r="R2878"/>
  <c r="A2879" s="1"/>
  <c r="R2879"/>
  <c r="A2880" s="1"/>
  <c r="R2880"/>
  <c r="A2881" s="1"/>
  <c r="R2881"/>
  <c r="A2882" s="1"/>
  <c r="R2882"/>
  <c r="A2883" s="1"/>
  <c r="R2883"/>
  <c r="A2884" s="1"/>
  <c r="R2884"/>
  <c r="A2885" s="1"/>
  <c r="R2885"/>
  <c r="A2886" s="1"/>
  <c r="R2886"/>
  <c r="A2887" s="1"/>
  <c r="R2887"/>
  <c r="A2888" s="1"/>
  <c r="R2888"/>
  <c r="A2889" s="1"/>
  <c r="R2889"/>
  <c r="A2890" s="1"/>
  <c r="R2890"/>
  <c r="A2891" s="1"/>
  <c r="R2891"/>
  <c r="A2892" s="1"/>
  <c r="R2892"/>
  <c r="A2893" s="1"/>
  <c r="R2893"/>
  <c r="A2894" s="1"/>
  <c r="R2894"/>
  <c r="A2895" s="1"/>
  <c r="R2895"/>
  <c r="A2896" s="1"/>
  <c r="R2896"/>
  <c r="A2897" s="1"/>
  <c r="R2897"/>
  <c r="A2898" s="1"/>
  <c r="R2898"/>
  <c r="A2899" s="1"/>
  <c r="R2899"/>
  <c r="A2900" s="1"/>
  <c r="R2900"/>
  <c r="A2901" s="1"/>
  <c r="R2901"/>
  <c r="A2902" s="1"/>
  <c r="R2902"/>
  <c r="A2903" s="1"/>
  <c r="R2903"/>
  <c r="A2904" s="1"/>
  <c r="R2904"/>
  <c r="A2905" s="1"/>
  <c r="R2905"/>
  <c r="A2906" s="1"/>
  <c r="R2906"/>
  <c r="A2907" s="1"/>
  <c r="R2907"/>
  <c r="A2908" s="1"/>
  <c r="R2908"/>
  <c r="A2909" s="1"/>
  <c r="R2909"/>
  <c r="A2910" s="1"/>
  <c r="R2910"/>
  <c r="A2911" s="1"/>
  <c r="R2911"/>
  <c r="A2912" s="1"/>
  <c r="R2912"/>
  <c r="A2913" s="1"/>
  <c r="R2913"/>
  <c r="A2914" s="1"/>
  <c r="R2914"/>
  <c r="A2915" s="1"/>
  <c r="R2915"/>
  <c r="A2916" s="1"/>
  <c r="R2916"/>
  <c r="A2917" s="1"/>
  <c r="R2917"/>
  <c r="A2918" s="1"/>
  <c r="R2918"/>
  <c r="A2919" s="1"/>
  <c r="R2919"/>
  <c r="A2920" s="1"/>
  <c r="R2920"/>
  <c r="A2921" s="1"/>
  <c r="R2921"/>
  <c r="A2922" s="1"/>
  <c r="R2922"/>
  <c r="A2923" s="1"/>
  <c r="R2923"/>
  <c r="A2924" s="1"/>
  <c r="R2924"/>
  <c r="A2925" s="1"/>
  <c r="R2925"/>
  <c r="A2926" s="1"/>
  <c r="R2926"/>
  <c r="A2927" s="1"/>
  <c r="R2927"/>
  <c r="A2928" s="1"/>
  <c r="R2928"/>
  <c r="A2929" s="1"/>
  <c r="R2929"/>
  <c r="A2930" s="1"/>
  <c r="R2930"/>
  <c r="A2931" s="1"/>
  <c r="R2931"/>
  <c r="A2932" s="1"/>
  <c r="R2932"/>
  <c r="A2933" s="1"/>
  <c r="R2933"/>
  <c r="A2934" s="1"/>
  <c r="R2934"/>
  <c r="A2935" s="1"/>
  <c r="R2935"/>
  <c r="A2936" s="1"/>
  <c r="R2936"/>
  <c r="A2937" s="1"/>
  <c r="R2937"/>
  <c r="A2938" s="1"/>
  <c r="R2938"/>
  <c r="A2939" s="1"/>
  <c r="R2939"/>
  <c r="A2940" s="1"/>
  <c r="R2940"/>
  <c r="A2941" s="1"/>
  <c r="R2941"/>
  <c r="A2942" s="1"/>
  <c r="R2942"/>
  <c r="A2943" s="1"/>
  <c r="R2943"/>
  <c r="A2944" s="1"/>
  <c r="R2944"/>
  <c r="A2945" s="1"/>
  <c r="R2945"/>
  <c r="A2946" s="1"/>
  <c r="R2946"/>
  <c r="A2947" s="1"/>
  <c r="R2947"/>
  <c r="A2948" s="1"/>
  <c r="R2948"/>
  <c r="A2949" s="1"/>
  <c r="R2949"/>
  <c r="A2950" s="1"/>
  <c r="R2950"/>
  <c r="A2951" s="1"/>
  <c r="R2951"/>
  <c r="A2952" s="1"/>
  <c r="R2952"/>
  <c r="A2953" s="1"/>
  <c r="R2953"/>
  <c r="A2954" s="1"/>
  <c r="R2954"/>
  <c r="A2955" s="1"/>
  <c r="R2955"/>
  <c r="A2956" s="1"/>
  <c r="R2956"/>
  <c r="A2957" s="1"/>
  <c r="R2957"/>
  <c r="A2958" s="1"/>
  <c r="R2958"/>
  <c r="A2959" s="1"/>
  <c r="R2959"/>
  <c r="A2960" s="1"/>
  <c r="R2960"/>
  <c r="A2961" s="1"/>
  <c r="R2961"/>
  <c r="A2962" s="1"/>
  <c r="R2962"/>
  <c r="A2963" s="1"/>
  <c r="R2963"/>
  <c r="A2964" s="1"/>
  <c r="R2964"/>
  <c r="A2965" s="1"/>
  <c r="R2965"/>
  <c r="A2966" s="1"/>
  <c r="R2966"/>
  <c r="A2967" s="1"/>
  <c r="R2967"/>
  <c r="A2968" s="1"/>
  <c r="R2968"/>
  <c r="A2969" s="1"/>
  <c r="R2969"/>
  <c r="A2970" s="1"/>
  <c r="R2970"/>
  <c r="A2971" s="1"/>
  <c r="R2971"/>
  <c r="A2972" s="1"/>
  <c r="R2972"/>
  <c r="A2973" s="1"/>
  <c r="R2973"/>
  <c r="A2974" s="1"/>
  <c r="R2974"/>
  <c r="A2975" s="1"/>
  <c r="R2975"/>
  <c r="A2976" s="1"/>
  <c r="R2976"/>
  <c r="A2977" s="1"/>
  <c r="R2977"/>
  <c r="A2978" s="1"/>
  <c r="R2978"/>
  <c r="A2979" s="1"/>
  <c r="R2979"/>
  <c r="A2980" s="1"/>
  <c r="R2980"/>
  <c r="A2981" s="1"/>
  <c r="R2981"/>
  <c r="A2982" s="1"/>
  <c r="R2982"/>
  <c r="A2983" s="1"/>
  <c r="R2983"/>
  <c r="A2984" s="1"/>
  <c r="R2984"/>
  <c r="A2985" s="1"/>
  <c r="R2985"/>
  <c r="A2986" s="1"/>
  <c r="R2986"/>
  <c r="A2987" s="1"/>
  <c r="R2987"/>
  <c r="A2988" s="1"/>
  <c r="R2988"/>
  <c r="A2989" s="1"/>
  <c r="R2989"/>
  <c r="A2990" s="1"/>
  <c r="R2990"/>
  <c r="A2991" s="1"/>
  <c r="R2991"/>
  <c r="A2992" s="1"/>
  <c r="R2992"/>
  <c r="A2993" s="1"/>
  <c r="R2993"/>
  <c r="A2994" s="1"/>
  <c r="R2994"/>
  <c r="A2995" s="1"/>
  <c r="R2995"/>
  <c r="A2996" s="1"/>
  <c r="R2996"/>
  <c r="A2997" s="1"/>
  <c r="R2997"/>
  <c r="A2998" s="1"/>
  <c r="R2998"/>
  <c r="A2999" s="1"/>
  <c r="R2999"/>
  <c r="A3000" s="1"/>
  <c r="R3000"/>
  <c r="S3"/>
  <c r="T3"/>
  <c r="U3"/>
  <c r="V3"/>
  <c r="W3"/>
  <c r="X3"/>
  <c r="Y3"/>
  <c r="Z3"/>
  <c r="AA3"/>
  <c r="R3"/>
  <c r="N3"/>
  <c r="O2" s="1"/>
  <c r="T3" i="5"/>
  <c r="BC4"/>
  <c r="BE4" s="1"/>
  <c r="BF4"/>
  <c r="BG4"/>
  <c r="BH4"/>
  <c r="BJ4"/>
  <c r="BK4"/>
  <c r="BI4"/>
  <c r="BL4"/>
  <c r="BM4"/>
  <c r="BN4"/>
  <c r="BO4"/>
  <c r="BP4"/>
  <c r="BQ4"/>
  <c r="BR4"/>
  <c r="BS4"/>
  <c r="BC5"/>
  <c r="BE5" s="1"/>
  <c r="BF5"/>
  <c r="BG5"/>
  <c r="BH5"/>
  <c r="BJ5"/>
  <c r="BK5"/>
  <c r="BI5"/>
  <c r="BL5"/>
  <c r="BM5"/>
  <c r="BN5"/>
  <c r="BO5"/>
  <c r="BP5"/>
  <c r="BQ5"/>
  <c r="BR5"/>
  <c r="BS5"/>
  <c r="BC6"/>
  <c r="BE6" s="1"/>
  <c r="BF6"/>
  <c r="BG6"/>
  <c r="BH6"/>
  <c r="BJ6"/>
  <c r="BK6"/>
  <c r="BI6"/>
  <c r="BL6"/>
  <c r="BM6"/>
  <c r="BN6"/>
  <c r="BO6"/>
  <c r="BP6"/>
  <c r="BQ6"/>
  <c r="BR6"/>
  <c r="BS6"/>
  <c r="BC7"/>
  <c r="BE7" s="1"/>
  <c r="BF7"/>
  <c r="BG7"/>
  <c r="BH7"/>
  <c r="BJ7"/>
  <c r="BK7"/>
  <c r="BI7"/>
  <c r="BL7"/>
  <c r="BM7"/>
  <c r="BN7"/>
  <c r="BO7"/>
  <c r="BP7"/>
  <c r="BQ7"/>
  <c r="BR7"/>
  <c r="BS7"/>
  <c r="BC8"/>
  <c r="BE8" s="1"/>
  <c r="BF8"/>
  <c r="BG8"/>
  <c r="BH8"/>
  <c r="BJ8"/>
  <c r="BK8"/>
  <c r="BI8"/>
  <c r="BL8"/>
  <c r="BM8"/>
  <c r="BN8"/>
  <c r="BO8"/>
  <c r="BP8"/>
  <c r="BQ8"/>
  <c r="BR8"/>
  <c r="BS8"/>
  <c r="BC9"/>
  <c r="BE9" s="1"/>
  <c r="BF9"/>
  <c r="BG9"/>
  <c r="BH9"/>
  <c r="BJ9"/>
  <c r="BK9"/>
  <c r="BI9"/>
  <c r="BL9"/>
  <c r="BM9"/>
  <c r="BN9"/>
  <c r="BO9"/>
  <c r="BP9"/>
  <c r="BQ9"/>
  <c r="BR9"/>
  <c r="BS9"/>
  <c r="BC10"/>
  <c r="BE10" s="1"/>
  <c r="BF10"/>
  <c r="BG10"/>
  <c r="BH10"/>
  <c r="BJ10"/>
  <c r="BK10"/>
  <c r="BI10"/>
  <c r="BL10"/>
  <c r="BM10"/>
  <c r="BN10"/>
  <c r="BO10"/>
  <c r="BP10"/>
  <c r="BQ10"/>
  <c r="BR10"/>
  <c r="BS10"/>
  <c r="BC11"/>
  <c r="BE11" s="1"/>
  <c r="BF11"/>
  <c r="BG11"/>
  <c r="BH11"/>
  <c r="BJ11"/>
  <c r="BK11"/>
  <c r="BI11"/>
  <c r="BL11"/>
  <c r="BM11"/>
  <c r="BN11"/>
  <c r="BO11"/>
  <c r="BP11"/>
  <c r="BQ11"/>
  <c r="BR11"/>
  <c r="BS11"/>
  <c r="BC12"/>
  <c r="BE12" s="1"/>
  <c r="BF12"/>
  <c r="BG12"/>
  <c r="BH12"/>
  <c r="BJ12"/>
  <c r="BK12"/>
  <c r="BI12"/>
  <c r="BL12"/>
  <c r="BM12"/>
  <c r="BN12"/>
  <c r="BO12"/>
  <c r="BP12"/>
  <c r="BQ12"/>
  <c r="BR12"/>
  <c r="BS12"/>
  <c r="BC13"/>
  <c r="BE13" s="1"/>
  <c r="BF13"/>
  <c r="BG13"/>
  <c r="BH13"/>
  <c r="BJ13"/>
  <c r="BK13"/>
  <c r="BI13"/>
  <c r="BL13"/>
  <c r="BM13"/>
  <c r="BN13"/>
  <c r="BO13"/>
  <c r="BP13"/>
  <c r="BQ13"/>
  <c r="BR13"/>
  <c r="BS13"/>
  <c r="BC14"/>
  <c r="BE14" s="1"/>
  <c r="BF14"/>
  <c r="BG14"/>
  <c r="BH14"/>
  <c r="BJ14"/>
  <c r="BK14"/>
  <c r="BI14"/>
  <c r="BL14"/>
  <c r="BM14"/>
  <c r="BN14"/>
  <c r="BO14"/>
  <c r="BP14"/>
  <c r="BQ14"/>
  <c r="BR14"/>
  <c r="BS14"/>
  <c r="BC15"/>
  <c r="BE15" s="1"/>
  <c r="BF15"/>
  <c r="BG15"/>
  <c r="BH15"/>
  <c r="BJ15"/>
  <c r="BK15"/>
  <c r="BI15"/>
  <c r="BL15"/>
  <c r="BM15"/>
  <c r="BN15"/>
  <c r="BO15"/>
  <c r="BP15"/>
  <c r="BQ15"/>
  <c r="BR15"/>
  <c r="BS15"/>
  <c r="BC16"/>
  <c r="BE16" s="1"/>
  <c r="BF16"/>
  <c r="BG16"/>
  <c r="BH16"/>
  <c r="BJ16"/>
  <c r="BK16"/>
  <c r="BI16"/>
  <c r="BL16"/>
  <c r="BM16"/>
  <c r="BN16"/>
  <c r="BO16"/>
  <c r="BP16"/>
  <c r="BQ16"/>
  <c r="BR16"/>
  <c r="BS16"/>
  <c r="BC17"/>
  <c r="BE17" s="1"/>
  <c r="BF17"/>
  <c r="BG17"/>
  <c r="BH17"/>
  <c r="BJ17"/>
  <c r="BK17"/>
  <c r="BI17"/>
  <c r="BL17"/>
  <c r="BM17"/>
  <c r="BN17"/>
  <c r="BO17"/>
  <c r="BP17"/>
  <c r="BQ17"/>
  <c r="BR17"/>
  <c r="BS17"/>
  <c r="BC18"/>
  <c r="BE18" s="1"/>
  <c r="BF18"/>
  <c r="BG18"/>
  <c r="BH18"/>
  <c r="BJ18"/>
  <c r="BK18"/>
  <c r="BI18"/>
  <c r="BL18"/>
  <c r="BM18"/>
  <c r="BN18"/>
  <c r="BO18"/>
  <c r="BP18"/>
  <c r="BQ18"/>
  <c r="BR18"/>
  <c r="BS18"/>
  <c r="BC19"/>
  <c r="BE19" s="1"/>
  <c r="BF19"/>
  <c r="BG19"/>
  <c r="BH19"/>
  <c r="BJ19"/>
  <c r="BK19"/>
  <c r="BI19"/>
  <c r="BL19"/>
  <c r="BM19"/>
  <c r="BN19"/>
  <c r="BO19"/>
  <c r="BP19"/>
  <c r="BQ19"/>
  <c r="BR19"/>
  <c r="BS19"/>
  <c r="BC20"/>
  <c r="BE20" s="1"/>
  <c r="BF20"/>
  <c r="BG20"/>
  <c r="BH20"/>
  <c r="BJ20"/>
  <c r="BK20"/>
  <c r="BI20"/>
  <c r="BL20"/>
  <c r="BM20"/>
  <c r="BN20"/>
  <c r="BO20"/>
  <c r="BP20"/>
  <c r="BQ20"/>
  <c r="BR20"/>
  <c r="BS20"/>
  <c r="BC21"/>
  <c r="BE21" s="1"/>
  <c r="BF21"/>
  <c r="BG21"/>
  <c r="BH21"/>
  <c r="BJ21"/>
  <c r="BK21"/>
  <c r="BI21"/>
  <c r="BL21"/>
  <c r="BM21"/>
  <c r="BN21"/>
  <c r="BO21"/>
  <c r="BP21"/>
  <c r="BQ21"/>
  <c r="BR21"/>
  <c r="BS21"/>
  <c r="BC22"/>
  <c r="BE22" s="1"/>
  <c r="BF22"/>
  <c r="BG22"/>
  <c r="BH22"/>
  <c r="BJ22"/>
  <c r="BK22"/>
  <c r="BI22"/>
  <c r="BL22"/>
  <c r="BM22"/>
  <c r="BN22"/>
  <c r="BO22"/>
  <c r="BP22"/>
  <c r="BQ22"/>
  <c r="BR22"/>
  <c r="BS22"/>
  <c r="BC23"/>
  <c r="BE23" s="1"/>
  <c r="BF23"/>
  <c r="BG23"/>
  <c r="BH23"/>
  <c r="BJ23"/>
  <c r="BK23"/>
  <c r="BI23"/>
  <c r="BL23"/>
  <c r="BM23"/>
  <c r="BN23"/>
  <c r="BO23"/>
  <c r="BP23"/>
  <c r="BQ23"/>
  <c r="BR23"/>
  <c r="BS23"/>
  <c r="BC24"/>
  <c r="BE24" s="1"/>
  <c r="BF24"/>
  <c r="BG24"/>
  <c r="BH24"/>
  <c r="BJ24"/>
  <c r="BK24"/>
  <c r="BI24"/>
  <c r="BL24"/>
  <c r="BM24"/>
  <c r="BN24"/>
  <c r="BO24"/>
  <c r="BP24"/>
  <c r="BQ24"/>
  <c r="BR24"/>
  <c r="BS24"/>
  <c r="BC25"/>
  <c r="BE25" s="1"/>
  <c r="BF25"/>
  <c r="BG25"/>
  <c r="BH25"/>
  <c r="BJ25"/>
  <c r="BK25"/>
  <c r="BI25"/>
  <c r="BL25"/>
  <c r="BM25"/>
  <c r="BN25"/>
  <c r="BO25"/>
  <c r="BP25"/>
  <c r="BQ25"/>
  <c r="BR25"/>
  <c r="BS25"/>
  <c r="BC26"/>
  <c r="BE26" s="1"/>
  <c r="BF26"/>
  <c r="BG26"/>
  <c r="BH26"/>
  <c r="BJ26"/>
  <c r="BK26"/>
  <c r="BI26"/>
  <c r="BL26"/>
  <c r="BM26"/>
  <c r="BN26"/>
  <c r="BO26"/>
  <c r="BP26"/>
  <c r="BQ26"/>
  <c r="BR26"/>
  <c r="BS26"/>
  <c r="BC27"/>
  <c r="BE27" s="1"/>
  <c r="BF27"/>
  <c r="BG27"/>
  <c r="BH27"/>
  <c r="BJ27"/>
  <c r="BK27"/>
  <c r="BI27"/>
  <c r="BL27"/>
  <c r="BM27"/>
  <c r="BN27"/>
  <c r="BO27"/>
  <c r="BP27"/>
  <c r="BQ27"/>
  <c r="BR27"/>
  <c r="BS27"/>
  <c r="BC28"/>
  <c r="BE28" s="1"/>
  <c r="BF28"/>
  <c r="BG28"/>
  <c r="BH28"/>
  <c r="BJ28"/>
  <c r="BK28"/>
  <c r="BI28"/>
  <c r="BL28"/>
  <c r="BM28"/>
  <c r="BN28"/>
  <c r="BO28"/>
  <c r="BP28"/>
  <c r="BQ28"/>
  <c r="BR28"/>
  <c r="BS28"/>
  <c r="BC29"/>
  <c r="BE29" s="1"/>
  <c r="BF29"/>
  <c r="BG29"/>
  <c r="BH29"/>
  <c r="BJ29"/>
  <c r="BK29"/>
  <c r="BI29"/>
  <c r="BL29"/>
  <c r="BM29"/>
  <c r="BN29"/>
  <c r="BO29"/>
  <c r="BP29"/>
  <c r="BQ29"/>
  <c r="BR29"/>
  <c r="BS29"/>
  <c r="BC30"/>
  <c r="BE30" s="1"/>
  <c r="BF30"/>
  <c r="BG30"/>
  <c r="BH30"/>
  <c r="BJ30"/>
  <c r="BK30"/>
  <c r="BI30"/>
  <c r="BL30"/>
  <c r="BM30"/>
  <c r="BN30"/>
  <c r="BO30"/>
  <c r="BP30"/>
  <c r="BQ30"/>
  <c r="BR30"/>
  <c r="BS30"/>
  <c r="BC31"/>
  <c r="BE31" s="1"/>
  <c r="BF31"/>
  <c r="BG31"/>
  <c r="BH31"/>
  <c r="BJ31"/>
  <c r="BK31"/>
  <c r="BI31"/>
  <c r="BL31"/>
  <c r="BM31"/>
  <c r="BN31"/>
  <c r="BO31"/>
  <c r="BP31"/>
  <c r="BQ31"/>
  <c r="BR31"/>
  <c r="BS31"/>
  <c r="BC32"/>
  <c r="BE32" s="1"/>
  <c r="BF32"/>
  <c r="BG32"/>
  <c r="BH32"/>
  <c r="BJ32"/>
  <c r="BK32"/>
  <c r="BI32"/>
  <c r="BL32"/>
  <c r="BM32"/>
  <c r="BN32"/>
  <c r="BO32"/>
  <c r="BP32"/>
  <c r="BQ32"/>
  <c r="BR32"/>
  <c r="BS32"/>
  <c r="BC33"/>
  <c r="BE33" s="1"/>
  <c r="BF33"/>
  <c r="BG33"/>
  <c r="BH33"/>
  <c r="BJ33"/>
  <c r="BK33"/>
  <c r="BI33"/>
  <c r="BL33"/>
  <c r="BM33"/>
  <c r="BN33"/>
  <c r="BO33"/>
  <c r="BP33"/>
  <c r="BQ33"/>
  <c r="BR33"/>
  <c r="BS33"/>
  <c r="BC34"/>
  <c r="BE34" s="1"/>
  <c r="BF34"/>
  <c r="BG34"/>
  <c r="BH34"/>
  <c r="BJ34"/>
  <c r="BK34"/>
  <c r="BI34"/>
  <c r="BL34"/>
  <c r="BM34"/>
  <c r="BN34"/>
  <c r="BO34"/>
  <c r="BP34"/>
  <c r="BQ34"/>
  <c r="BR34"/>
  <c r="BS34"/>
  <c r="BC35"/>
  <c r="BE35" s="1"/>
  <c r="BF35"/>
  <c r="BG35"/>
  <c r="BH35"/>
  <c r="BJ35"/>
  <c r="BK35"/>
  <c r="BI35"/>
  <c r="BL35"/>
  <c r="BM35"/>
  <c r="BN35"/>
  <c r="BO35"/>
  <c r="BP35"/>
  <c r="BQ35"/>
  <c r="BR35"/>
  <c r="BS35"/>
  <c r="BC36"/>
  <c r="BE36" s="1"/>
  <c r="BF36"/>
  <c r="BG36"/>
  <c r="BH36"/>
  <c r="BJ36"/>
  <c r="BK36"/>
  <c r="BI36"/>
  <c r="BL36"/>
  <c r="BM36"/>
  <c r="BN36"/>
  <c r="BO36"/>
  <c r="BP36"/>
  <c r="BQ36"/>
  <c r="BR36"/>
  <c r="BS36"/>
  <c r="BC37"/>
  <c r="BE37" s="1"/>
  <c r="BF37"/>
  <c r="BG37"/>
  <c r="BH37"/>
  <c r="BJ37"/>
  <c r="BK37"/>
  <c r="BI37"/>
  <c r="BL37"/>
  <c r="BM37"/>
  <c r="BN37"/>
  <c r="BO37"/>
  <c r="BP37"/>
  <c r="BQ37"/>
  <c r="BR37"/>
  <c r="BS37"/>
  <c r="BC38"/>
  <c r="BE38" s="1"/>
  <c r="BF38"/>
  <c r="BG38"/>
  <c r="BH38"/>
  <c r="BJ38"/>
  <c r="BK38"/>
  <c r="BI38"/>
  <c r="BL38"/>
  <c r="BM38"/>
  <c r="BN38"/>
  <c r="BO38"/>
  <c r="BP38"/>
  <c r="BQ38"/>
  <c r="BR38"/>
  <c r="BS38"/>
  <c r="BC39"/>
  <c r="BE39" s="1"/>
  <c r="BF39"/>
  <c r="BG39"/>
  <c r="BH39"/>
  <c r="BJ39"/>
  <c r="BK39"/>
  <c r="BI39"/>
  <c r="BL39"/>
  <c r="BM39"/>
  <c r="BN39"/>
  <c r="BO39"/>
  <c r="BP39"/>
  <c r="BQ39"/>
  <c r="BR39"/>
  <c r="BS39"/>
  <c r="BC40"/>
  <c r="BE40" s="1"/>
  <c r="BF40"/>
  <c r="BG40"/>
  <c r="BH40"/>
  <c r="BJ40"/>
  <c r="BK40"/>
  <c r="BI40"/>
  <c r="BL40"/>
  <c r="BM40"/>
  <c r="BN40"/>
  <c r="BO40"/>
  <c r="BP40"/>
  <c r="BQ40"/>
  <c r="BR40"/>
  <c r="BS40"/>
  <c r="BC41"/>
  <c r="BE41" s="1"/>
  <c r="BF41"/>
  <c r="BG41"/>
  <c r="BH41"/>
  <c r="BJ41"/>
  <c r="BK41"/>
  <c r="BI41"/>
  <c r="BL41"/>
  <c r="BM41"/>
  <c r="BN41"/>
  <c r="BO41"/>
  <c r="BP41"/>
  <c r="BQ41"/>
  <c r="BR41"/>
  <c r="BS41"/>
  <c r="BC42"/>
  <c r="BE42" s="1"/>
  <c r="BF42"/>
  <c r="BG42"/>
  <c r="BH42"/>
  <c r="BJ42"/>
  <c r="BK42"/>
  <c r="BI42"/>
  <c r="BL42"/>
  <c r="BM42"/>
  <c r="BN42"/>
  <c r="BO42"/>
  <c r="BP42"/>
  <c r="BQ42"/>
  <c r="BR42"/>
  <c r="BS42"/>
  <c r="BC43"/>
  <c r="BE43" s="1"/>
  <c r="BF43"/>
  <c r="BG43"/>
  <c r="BH43"/>
  <c r="BJ43"/>
  <c r="BK43"/>
  <c r="BI43"/>
  <c r="BL43"/>
  <c r="BM43"/>
  <c r="BN43"/>
  <c r="BO43"/>
  <c r="BP43"/>
  <c r="BQ43"/>
  <c r="BR43"/>
  <c r="BS43"/>
  <c r="BC44"/>
  <c r="BE44" s="1"/>
  <c r="BF44"/>
  <c r="BG44"/>
  <c r="BH44"/>
  <c r="BJ44"/>
  <c r="BK44"/>
  <c r="BI44"/>
  <c r="BL44"/>
  <c r="BM44"/>
  <c r="BN44"/>
  <c r="BO44"/>
  <c r="BP44"/>
  <c r="BQ44"/>
  <c r="BR44"/>
  <c r="BS44"/>
  <c r="BC45"/>
  <c r="BE45" s="1"/>
  <c r="BF45"/>
  <c r="BG45"/>
  <c r="BH45"/>
  <c r="BJ45"/>
  <c r="BK45"/>
  <c r="BI45"/>
  <c r="BL45"/>
  <c r="BM45"/>
  <c r="BN45"/>
  <c r="BO45"/>
  <c r="BP45"/>
  <c r="BQ45"/>
  <c r="BR45"/>
  <c r="BS45"/>
  <c r="BC46"/>
  <c r="BE46" s="1"/>
  <c r="BF46"/>
  <c r="BG46"/>
  <c r="BH46"/>
  <c r="BJ46"/>
  <c r="BK46"/>
  <c r="BI46"/>
  <c r="BL46"/>
  <c r="BM46"/>
  <c r="BN46"/>
  <c r="BO46"/>
  <c r="BP46"/>
  <c r="BQ46"/>
  <c r="BR46"/>
  <c r="BS46"/>
  <c r="BC47"/>
  <c r="BE47" s="1"/>
  <c r="BF47"/>
  <c r="BG47"/>
  <c r="BH47"/>
  <c r="BJ47"/>
  <c r="BK47"/>
  <c r="BI47"/>
  <c r="BL47"/>
  <c r="BM47"/>
  <c r="BN47"/>
  <c r="BO47"/>
  <c r="BP47"/>
  <c r="BQ47"/>
  <c r="BR47"/>
  <c r="BS47"/>
  <c r="BC48"/>
  <c r="BE48" s="1"/>
  <c r="BF48"/>
  <c r="BG48"/>
  <c r="BH48"/>
  <c r="BJ48"/>
  <c r="BK48"/>
  <c r="BI48"/>
  <c r="BL48"/>
  <c r="BM48"/>
  <c r="BN48"/>
  <c r="BO48"/>
  <c r="BP48"/>
  <c r="BQ48"/>
  <c r="BR48"/>
  <c r="BS48"/>
  <c r="BC49"/>
  <c r="BE49" s="1"/>
  <c r="BF49"/>
  <c r="BG49"/>
  <c r="BH49"/>
  <c r="BJ49"/>
  <c r="BK49"/>
  <c r="BI49"/>
  <c r="BL49"/>
  <c r="BM49"/>
  <c r="BN49"/>
  <c r="BO49"/>
  <c r="BP49"/>
  <c r="BQ49"/>
  <c r="BR49"/>
  <c r="BS49"/>
  <c r="BC50"/>
  <c r="BE50" s="1"/>
  <c r="BF50"/>
  <c r="BG50"/>
  <c r="BH50"/>
  <c r="BJ50"/>
  <c r="BK50"/>
  <c r="BI50"/>
  <c r="BL50"/>
  <c r="BM50"/>
  <c r="BN50"/>
  <c r="BO50"/>
  <c r="BP50"/>
  <c r="BQ50"/>
  <c r="BR50"/>
  <c r="BS50"/>
  <c r="BC51"/>
  <c r="BE51" s="1"/>
  <c r="BF51"/>
  <c r="BG51"/>
  <c r="BH51"/>
  <c r="BJ51"/>
  <c r="BK51"/>
  <c r="BI51"/>
  <c r="BL51"/>
  <c r="BM51"/>
  <c r="BN51"/>
  <c r="BO51"/>
  <c r="BP51"/>
  <c r="BQ51"/>
  <c r="BR51"/>
  <c r="BS51"/>
  <c r="BC52"/>
  <c r="BE52" s="1"/>
  <c r="BF52"/>
  <c r="BG52"/>
  <c r="BH52"/>
  <c r="BJ52"/>
  <c r="BK52"/>
  <c r="BI52"/>
  <c r="BL52"/>
  <c r="BM52"/>
  <c r="BN52"/>
  <c r="BO52"/>
  <c r="BP52"/>
  <c r="BQ52"/>
  <c r="BR52"/>
  <c r="BS52"/>
  <c r="BC53"/>
  <c r="BE53" s="1"/>
  <c r="BF53"/>
  <c r="BG53"/>
  <c r="BH53"/>
  <c r="BJ53"/>
  <c r="BK53"/>
  <c r="BI53"/>
  <c r="BL53"/>
  <c r="BM53"/>
  <c r="BN53"/>
  <c r="BO53"/>
  <c r="BP53"/>
  <c r="BQ53"/>
  <c r="BR53"/>
  <c r="BS53"/>
  <c r="BC54"/>
  <c r="BE54" s="1"/>
  <c r="BF54"/>
  <c r="BG54"/>
  <c r="BH54"/>
  <c r="BJ54"/>
  <c r="BK54"/>
  <c r="BI54"/>
  <c r="BL54"/>
  <c r="BM54"/>
  <c r="BN54"/>
  <c r="BO54"/>
  <c r="BP54"/>
  <c r="BQ54"/>
  <c r="BR54"/>
  <c r="BS54"/>
  <c r="BC55"/>
  <c r="BE55" s="1"/>
  <c r="BF55"/>
  <c r="BG55"/>
  <c r="BH55"/>
  <c r="BJ55"/>
  <c r="BK55"/>
  <c r="BI55"/>
  <c r="BL55"/>
  <c r="BM55"/>
  <c r="BN55"/>
  <c r="BO55"/>
  <c r="BP55"/>
  <c r="BQ55"/>
  <c r="BR55"/>
  <c r="BS55"/>
  <c r="BC56"/>
  <c r="BE56" s="1"/>
  <c r="BF56"/>
  <c r="BG56"/>
  <c r="BH56"/>
  <c r="BJ56"/>
  <c r="BK56"/>
  <c r="BI56"/>
  <c r="BL56"/>
  <c r="BM56"/>
  <c r="BN56"/>
  <c r="BO56"/>
  <c r="BP56"/>
  <c r="BQ56"/>
  <c r="BR56"/>
  <c r="BS56"/>
  <c r="BC57"/>
  <c r="BE57" s="1"/>
  <c r="BF57"/>
  <c r="BG57"/>
  <c r="BH57"/>
  <c r="BJ57"/>
  <c r="BK57"/>
  <c r="BI57"/>
  <c r="BL57"/>
  <c r="BM57"/>
  <c r="BN57"/>
  <c r="BO57"/>
  <c r="BP57"/>
  <c r="BQ57"/>
  <c r="BR57"/>
  <c r="BS57"/>
  <c r="BC58"/>
  <c r="BE58" s="1"/>
  <c r="BF58"/>
  <c r="BG58"/>
  <c r="BH58"/>
  <c r="BJ58"/>
  <c r="BK58"/>
  <c r="BI58"/>
  <c r="BL58"/>
  <c r="BM58"/>
  <c r="BN58"/>
  <c r="BO58"/>
  <c r="BP58"/>
  <c r="BQ58"/>
  <c r="BR58"/>
  <c r="BS58"/>
  <c r="BC59"/>
  <c r="BE59" s="1"/>
  <c r="BF59"/>
  <c r="BG59"/>
  <c r="BH59"/>
  <c r="BJ59"/>
  <c r="BK59"/>
  <c r="BI59"/>
  <c r="BL59"/>
  <c r="BM59"/>
  <c r="BN59"/>
  <c r="BO59"/>
  <c r="BP59"/>
  <c r="BQ59"/>
  <c r="BR59"/>
  <c r="BS59"/>
  <c r="BC60"/>
  <c r="BE60" s="1"/>
  <c r="BF60"/>
  <c r="BG60"/>
  <c r="BH60"/>
  <c r="BJ60"/>
  <c r="BK60"/>
  <c r="BI60"/>
  <c r="BL60"/>
  <c r="BM60"/>
  <c r="BN60"/>
  <c r="BO60"/>
  <c r="BP60"/>
  <c r="BQ60"/>
  <c r="BR60"/>
  <c r="BS60"/>
  <c r="BC61"/>
  <c r="BE61" s="1"/>
  <c r="BF61"/>
  <c r="BG61"/>
  <c r="BH61"/>
  <c r="BJ61"/>
  <c r="BK61"/>
  <c r="BI61"/>
  <c r="BL61"/>
  <c r="BM61"/>
  <c r="BN61"/>
  <c r="BO61"/>
  <c r="BP61"/>
  <c r="BQ61"/>
  <c r="BR61"/>
  <c r="BS61"/>
  <c r="BC62"/>
  <c r="BE62" s="1"/>
  <c r="BF62"/>
  <c r="BG62"/>
  <c r="BH62"/>
  <c r="BJ62"/>
  <c r="BK62"/>
  <c r="BI62"/>
  <c r="BL62"/>
  <c r="BM62"/>
  <c r="BN62"/>
  <c r="BO62"/>
  <c r="BP62"/>
  <c r="BQ62"/>
  <c r="BR62"/>
  <c r="BS62"/>
  <c r="BC63"/>
  <c r="BE63" s="1"/>
  <c r="BF63"/>
  <c r="BG63"/>
  <c r="BH63"/>
  <c r="BJ63"/>
  <c r="BK63"/>
  <c r="BI63"/>
  <c r="BL63"/>
  <c r="BM63"/>
  <c r="BN63"/>
  <c r="BO63"/>
  <c r="BP63"/>
  <c r="BQ63"/>
  <c r="BR63"/>
  <c r="BS63"/>
  <c r="BC64"/>
  <c r="BE64" s="1"/>
  <c r="BF64"/>
  <c r="BG64"/>
  <c r="BH64"/>
  <c r="BJ64"/>
  <c r="BK64"/>
  <c r="BI64"/>
  <c r="BL64"/>
  <c r="BM64"/>
  <c r="BN64"/>
  <c r="BO64"/>
  <c r="BP64"/>
  <c r="BQ64"/>
  <c r="BR64"/>
  <c r="BS64"/>
  <c r="BC65"/>
  <c r="BE65" s="1"/>
  <c r="BF65"/>
  <c r="BG65"/>
  <c r="BH65"/>
  <c r="BJ65"/>
  <c r="BK65"/>
  <c r="BI65"/>
  <c r="BL65"/>
  <c r="BM65"/>
  <c r="BN65"/>
  <c r="BO65"/>
  <c r="BP65"/>
  <c r="BQ65"/>
  <c r="BR65"/>
  <c r="BS65"/>
  <c r="BC66"/>
  <c r="BE66" s="1"/>
  <c r="BF66"/>
  <c r="BG66"/>
  <c r="BH66"/>
  <c r="BJ66"/>
  <c r="BK66"/>
  <c r="BI66"/>
  <c r="BL66"/>
  <c r="BM66"/>
  <c r="BN66"/>
  <c r="BO66"/>
  <c r="BP66"/>
  <c r="BQ66"/>
  <c r="BR66"/>
  <c r="BS66"/>
  <c r="BC67"/>
  <c r="BE67" s="1"/>
  <c r="BF67"/>
  <c r="BG67"/>
  <c r="BH67"/>
  <c r="BJ67"/>
  <c r="BK67"/>
  <c r="BI67"/>
  <c r="BL67"/>
  <c r="BM67"/>
  <c r="BN67"/>
  <c r="BO67"/>
  <c r="BP67"/>
  <c r="BQ67"/>
  <c r="BR67"/>
  <c r="BS67"/>
  <c r="BC68"/>
  <c r="BE68" s="1"/>
  <c r="BF68"/>
  <c r="BG68"/>
  <c r="BH68"/>
  <c r="BJ68"/>
  <c r="BK68"/>
  <c r="BI68"/>
  <c r="BL68"/>
  <c r="BM68"/>
  <c r="BN68"/>
  <c r="BO68"/>
  <c r="BP68"/>
  <c r="BQ68"/>
  <c r="BR68"/>
  <c r="BS68"/>
  <c r="BC69"/>
  <c r="BE69" s="1"/>
  <c r="BF69"/>
  <c r="BG69"/>
  <c r="BH69"/>
  <c r="BJ69"/>
  <c r="BK69"/>
  <c r="BI69"/>
  <c r="BL69"/>
  <c r="BM69"/>
  <c r="BN69"/>
  <c r="BO69"/>
  <c r="BP69"/>
  <c r="BQ69"/>
  <c r="BR69"/>
  <c r="BS69"/>
  <c r="BC70"/>
  <c r="BE70" s="1"/>
  <c r="BF70"/>
  <c r="BG70"/>
  <c r="BH70"/>
  <c r="BJ70"/>
  <c r="BK70"/>
  <c r="BI70"/>
  <c r="BL70"/>
  <c r="BM70"/>
  <c r="BN70"/>
  <c r="BO70"/>
  <c r="BP70"/>
  <c r="BQ70"/>
  <c r="BR70"/>
  <c r="BS70"/>
  <c r="BC71"/>
  <c r="BE71" s="1"/>
  <c r="BF71"/>
  <c r="BG71"/>
  <c r="BH71"/>
  <c r="BJ71"/>
  <c r="BK71"/>
  <c r="BI71"/>
  <c r="BL71"/>
  <c r="BM71"/>
  <c r="BN71"/>
  <c r="BO71"/>
  <c r="BP71"/>
  <c r="BQ71"/>
  <c r="BR71"/>
  <c r="BS71"/>
  <c r="BC72"/>
  <c r="BE72" s="1"/>
  <c r="BF72"/>
  <c r="BG72"/>
  <c r="BH72"/>
  <c r="BJ72"/>
  <c r="BK72"/>
  <c r="BI72"/>
  <c r="BL72"/>
  <c r="BM72"/>
  <c r="BN72"/>
  <c r="BO72"/>
  <c r="BP72"/>
  <c r="BQ72"/>
  <c r="BR72"/>
  <c r="BS72"/>
  <c r="BC73"/>
  <c r="BE73" s="1"/>
  <c r="BF73"/>
  <c r="BG73"/>
  <c r="BH73"/>
  <c r="BJ73"/>
  <c r="BK73"/>
  <c r="BI73"/>
  <c r="BL73"/>
  <c r="BM73"/>
  <c r="BN73"/>
  <c r="BO73"/>
  <c r="BP73"/>
  <c r="BQ73"/>
  <c r="BR73"/>
  <c r="BS73"/>
  <c r="BC74"/>
  <c r="BE74" s="1"/>
  <c r="BF74"/>
  <c r="BG74"/>
  <c r="BH74"/>
  <c r="BJ74"/>
  <c r="BK74"/>
  <c r="BI74"/>
  <c r="BL74"/>
  <c r="BM74"/>
  <c r="BN74"/>
  <c r="BO74"/>
  <c r="BP74"/>
  <c r="BQ74"/>
  <c r="BR74"/>
  <c r="BS74"/>
  <c r="BC75"/>
  <c r="BE75" s="1"/>
  <c r="BF75"/>
  <c r="BG75"/>
  <c r="BH75"/>
  <c r="BJ75"/>
  <c r="BK75"/>
  <c r="BI75"/>
  <c r="BL75"/>
  <c r="BM75"/>
  <c r="BN75"/>
  <c r="BO75"/>
  <c r="BP75"/>
  <c r="BQ75"/>
  <c r="BR75"/>
  <c r="BS75"/>
  <c r="BC76"/>
  <c r="BE76" s="1"/>
  <c r="BF76"/>
  <c r="BG76"/>
  <c r="BH76"/>
  <c r="BJ76"/>
  <c r="BK76"/>
  <c r="BI76"/>
  <c r="BL76"/>
  <c r="BM76"/>
  <c r="BN76"/>
  <c r="BO76"/>
  <c r="BP76"/>
  <c r="BQ76"/>
  <c r="BR76"/>
  <c r="BS76"/>
  <c r="BC77"/>
  <c r="BE77" s="1"/>
  <c r="BF77"/>
  <c r="BG77"/>
  <c r="BH77"/>
  <c r="BJ77"/>
  <c r="BK77"/>
  <c r="BI77"/>
  <c r="BL77"/>
  <c r="BM77"/>
  <c r="BN77"/>
  <c r="BO77"/>
  <c r="BP77"/>
  <c r="BQ77"/>
  <c r="BR77"/>
  <c r="BS77"/>
  <c r="BC78"/>
  <c r="BE78" s="1"/>
  <c r="BF78"/>
  <c r="BG78"/>
  <c r="BH78"/>
  <c r="BJ78"/>
  <c r="BK78"/>
  <c r="BI78"/>
  <c r="BL78"/>
  <c r="BM78"/>
  <c r="BN78"/>
  <c r="BO78"/>
  <c r="BP78"/>
  <c r="BQ78"/>
  <c r="BR78"/>
  <c r="BS78"/>
  <c r="BC79"/>
  <c r="BE79" s="1"/>
  <c r="BF79"/>
  <c r="BG79"/>
  <c r="BH79"/>
  <c r="BJ79"/>
  <c r="BK79"/>
  <c r="BI79"/>
  <c r="BL79"/>
  <c r="BM79"/>
  <c r="BN79"/>
  <c r="BO79"/>
  <c r="BP79"/>
  <c r="BQ79"/>
  <c r="BR79"/>
  <c r="BS79"/>
  <c r="BC80"/>
  <c r="BE80" s="1"/>
  <c r="BF80"/>
  <c r="BG80"/>
  <c r="BH80"/>
  <c r="BJ80"/>
  <c r="BK80"/>
  <c r="BI80"/>
  <c r="BL80"/>
  <c r="BM80"/>
  <c r="BN80"/>
  <c r="BO80"/>
  <c r="BP80"/>
  <c r="BQ80"/>
  <c r="BR80"/>
  <c r="BS80"/>
  <c r="BC81"/>
  <c r="BE81" s="1"/>
  <c r="BF81"/>
  <c r="BG81"/>
  <c r="BH81"/>
  <c r="BJ81"/>
  <c r="BK81"/>
  <c r="BI81"/>
  <c r="BL81"/>
  <c r="BM81"/>
  <c r="BN81"/>
  <c r="BO81"/>
  <c r="BP81"/>
  <c r="BQ81"/>
  <c r="BR81"/>
  <c r="BS81"/>
  <c r="BC82"/>
  <c r="BE82" s="1"/>
  <c r="BF82"/>
  <c r="BG82"/>
  <c r="BH82"/>
  <c r="BJ82"/>
  <c r="BK82"/>
  <c r="BI82"/>
  <c r="BL82"/>
  <c r="BM82"/>
  <c r="BN82"/>
  <c r="BO82"/>
  <c r="BP82"/>
  <c r="BQ82"/>
  <c r="BR82"/>
  <c r="BS82"/>
  <c r="BC83"/>
  <c r="BE83" s="1"/>
  <c r="BF83"/>
  <c r="BG83"/>
  <c r="BH83"/>
  <c r="BJ83"/>
  <c r="BK83"/>
  <c r="BI83"/>
  <c r="BL83"/>
  <c r="BM83"/>
  <c r="BN83"/>
  <c r="BO83"/>
  <c r="BP83"/>
  <c r="BQ83"/>
  <c r="BR83"/>
  <c r="BS83"/>
  <c r="BC84"/>
  <c r="BE84" s="1"/>
  <c r="BF84"/>
  <c r="BG84"/>
  <c r="BH84"/>
  <c r="BJ84"/>
  <c r="BK84"/>
  <c r="BI84"/>
  <c r="BL84"/>
  <c r="BM84"/>
  <c r="BN84"/>
  <c r="BO84"/>
  <c r="BP84"/>
  <c r="BQ84"/>
  <c r="BR84"/>
  <c r="BS84"/>
  <c r="BC85"/>
  <c r="BE85" s="1"/>
  <c r="BF85"/>
  <c r="BG85"/>
  <c r="BH85"/>
  <c r="BJ85"/>
  <c r="BK85"/>
  <c r="BI85"/>
  <c r="BL85"/>
  <c r="BM85"/>
  <c r="BN85"/>
  <c r="BO85"/>
  <c r="BP85"/>
  <c r="BQ85"/>
  <c r="BR85"/>
  <c r="BS85"/>
  <c r="BC86"/>
  <c r="BE86" s="1"/>
  <c r="BF86"/>
  <c r="BG86"/>
  <c r="BH86"/>
  <c r="BJ86"/>
  <c r="BK86"/>
  <c r="BI86"/>
  <c r="BL86"/>
  <c r="BM86"/>
  <c r="BN86"/>
  <c r="BO86"/>
  <c r="BP86"/>
  <c r="BQ86"/>
  <c r="BR86"/>
  <c r="BS86"/>
  <c r="BC87"/>
  <c r="BE87" s="1"/>
  <c r="BF87"/>
  <c r="BG87"/>
  <c r="BH87"/>
  <c r="BJ87"/>
  <c r="BK87"/>
  <c r="BI87"/>
  <c r="BL87"/>
  <c r="BM87"/>
  <c r="BN87"/>
  <c r="BO87"/>
  <c r="BP87"/>
  <c r="BQ87"/>
  <c r="BR87"/>
  <c r="BS87"/>
  <c r="BC88"/>
  <c r="BE88" s="1"/>
  <c r="BF88"/>
  <c r="BG88"/>
  <c r="BH88"/>
  <c r="BJ88"/>
  <c r="BK88"/>
  <c r="BI88"/>
  <c r="BL88"/>
  <c r="BM88"/>
  <c r="BN88"/>
  <c r="BO88"/>
  <c r="BP88"/>
  <c r="BQ88"/>
  <c r="BR88"/>
  <c r="BS88"/>
  <c r="BC89"/>
  <c r="BE89" s="1"/>
  <c r="BF89"/>
  <c r="BG89"/>
  <c r="BH89"/>
  <c r="BJ89"/>
  <c r="BK89"/>
  <c r="BI89"/>
  <c r="BL89"/>
  <c r="BM89"/>
  <c r="BN89"/>
  <c r="BO89"/>
  <c r="BP89"/>
  <c r="BQ89"/>
  <c r="BR89"/>
  <c r="BS89"/>
  <c r="BC90"/>
  <c r="BE90" s="1"/>
  <c r="BF90"/>
  <c r="BG90"/>
  <c r="BH90"/>
  <c r="BJ90"/>
  <c r="BK90"/>
  <c r="BI90"/>
  <c r="BL90"/>
  <c r="BM90"/>
  <c r="BN90"/>
  <c r="BO90"/>
  <c r="BP90"/>
  <c r="BQ90"/>
  <c r="BR90"/>
  <c r="BS90"/>
  <c r="BC91"/>
  <c r="BE91" s="1"/>
  <c r="BF91"/>
  <c r="BG91"/>
  <c r="BH91"/>
  <c r="BJ91"/>
  <c r="BK91"/>
  <c r="BI91"/>
  <c r="BL91"/>
  <c r="BM91"/>
  <c r="BN91"/>
  <c r="BO91"/>
  <c r="BP91"/>
  <c r="BQ91"/>
  <c r="BR91"/>
  <c r="BS91"/>
  <c r="BC92"/>
  <c r="BE92" s="1"/>
  <c r="BF92"/>
  <c r="BG92"/>
  <c r="BH92"/>
  <c r="BJ92"/>
  <c r="BK92"/>
  <c r="BI92"/>
  <c r="BL92"/>
  <c r="BM92"/>
  <c r="BN92"/>
  <c r="BO92"/>
  <c r="BP92"/>
  <c r="BQ92"/>
  <c r="BR92"/>
  <c r="BS92"/>
  <c r="BC93"/>
  <c r="BE93" s="1"/>
  <c r="BF93"/>
  <c r="BG93"/>
  <c r="BH93"/>
  <c r="BJ93"/>
  <c r="BK93"/>
  <c r="BI93"/>
  <c r="BL93"/>
  <c r="BM93"/>
  <c r="BN93"/>
  <c r="BO93"/>
  <c r="BP93"/>
  <c r="BQ93"/>
  <c r="BR93"/>
  <c r="BS93"/>
  <c r="BC94"/>
  <c r="BE94" s="1"/>
  <c r="BF94"/>
  <c r="BG94"/>
  <c r="BH94"/>
  <c r="BJ94"/>
  <c r="BK94"/>
  <c r="BI94"/>
  <c r="BL94"/>
  <c r="BM94"/>
  <c r="BN94"/>
  <c r="BO94"/>
  <c r="BP94"/>
  <c r="BQ94"/>
  <c r="BR94"/>
  <c r="BS94"/>
  <c r="BC95"/>
  <c r="BE95" s="1"/>
  <c r="BF95"/>
  <c r="BG95"/>
  <c r="BH95"/>
  <c r="BJ95"/>
  <c r="BK95"/>
  <c r="BI95"/>
  <c r="BL95"/>
  <c r="BM95"/>
  <c r="BN95"/>
  <c r="BO95"/>
  <c r="BP95"/>
  <c r="BQ95"/>
  <c r="BR95"/>
  <c r="BS95"/>
  <c r="BC96"/>
  <c r="BE96" s="1"/>
  <c r="BF96"/>
  <c r="BG96"/>
  <c r="BH96"/>
  <c r="BJ96"/>
  <c r="BK96"/>
  <c r="BI96"/>
  <c r="BL96"/>
  <c r="BM96"/>
  <c r="BN96"/>
  <c r="BO96"/>
  <c r="BP96"/>
  <c r="BQ96"/>
  <c r="BR96"/>
  <c r="BS96"/>
  <c r="BC97"/>
  <c r="BE97" s="1"/>
  <c r="BF97"/>
  <c r="BG97"/>
  <c r="BH97"/>
  <c r="BJ97"/>
  <c r="BK97"/>
  <c r="BI97"/>
  <c r="BL97"/>
  <c r="BM97"/>
  <c r="BN97"/>
  <c r="BO97"/>
  <c r="BP97"/>
  <c r="BQ97"/>
  <c r="BR97"/>
  <c r="BS97"/>
  <c r="BC98"/>
  <c r="BE98" s="1"/>
  <c r="BF98"/>
  <c r="BG98"/>
  <c r="BH98"/>
  <c r="BJ98"/>
  <c r="BK98"/>
  <c r="BI98"/>
  <c r="BL98"/>
  <c r="BM98"/>
  <c r="BN98"/>
  <c r="BO98"/>
  <c r="BP98"/>
  <c r="BQ98"/>
  <c r="BR98"/>
  <c r="BS98"/>
  <c r="BC99"/>
  <c r="BE99" s="1"/>
  <c r="BF99"/>
  <c r="BG99"/>
  <c r="BH99"/>
  <c r="BJ99"/>
  <c r="BK99"/>
  <c r="BI99"/>
  <c r="BL99"/>
  <c r="BM99"/>
  <c r="BN99"/>
  <c r="BO99"/>
  <c r="BP99"/>
  <c r="BQ99"/>
  <c r="BR99"/>
  <c r="BS99"/>
  <c r="BC100"/>
  <c r="BE100" s="1"/>
  <c r="BF100"/>
  <c r="BG100"/>
  <c r="BH100"/>
  <c r="BJ100"/>
  <c r="BK100"/>
  <c r="BI100"/>
  <c r="BL100"/>
  <c r="BM100"/>
  <c r="BN100"/>
  <c r="BO100"/>
  <c r="BP100"/>
  <c r="BQ100"/>
  <c r="BR100"/>
  <c r="BS100"/>
  <c r="BC101"/>
  <c r="BE101" s="1"/>
  <c r="BF101"/>
  <c r="BG101"/>
  <c r="BH101"/>
  <c r="BJ101"/>
  <c r="BK101"/>
  <c r="BI101"/>
  <c r="BL101"/>
  <c r="BM101"/>
  <c r="BN101"/>
  <c r="BO101"/>
  <c r="BP101"/>
  <c r="BQ101"/>
  <c r="BR101"/>
  <c r="BS101"/>
  <c r="BC102"/>
  <c r="BE102" s="1"/>
  <c r="BF102"/>
  <c r="BG102"/>
  <c r="BH102"/>
  <c r="BJ102"/>
  <c r="BK102"/>
  <c r="BI102"/>
  <c r="BL102"/>
  <c r="BM102"/>
  <c r="BN102"/>
  <c r="BO102"/>
  <c r="BP102"/>
  <c r="BQ102"/>
  <c r="BR102"/>
  <c r="BS102"/>
  <c r="BC103"/>
  <c r="BE103" s="1"/>
  <c r="BF103"/>
  <c r="BG103"/>
  <c r="BH103"/>
  <c r="BJ103"/>
  <c r="BK103"/>
  <c r="BI103"/>
  <c r="BL103"/>
  <c r="BM103"/>
  <c r="BN103"/>
  <c r="BO103"/>
  <c r="BP103"/>
  <c r="BQ103"/>
  <c r="BR103"/>
  <c r="BS103"/>
  <c r="BC104"/>
  <c r="BE104" s="1"/>
  <c r="BF104"/>
  <c r="BG104"/>
  <c r="BH104"/>
  <c r="BJ104"/>
  <c r="BK104"/>
  <c r="BI104"/>
  <c r="BL104"/>
  <c r="BM104"/>
  <c r="BN104"/>
  <c r="BO104"/>
  <c r="BP104"/>
  <c r="BQ104"/>
  <c r="BR104"/>
  <c r="BS104"/>
  <c r="BC105"/>
  <c r="BE105" s="1"/>
  <c r="BF105"/>
  <c r="BG105"/>
  <c r="BH105"/>
  <c r="BJ105"/>
  <c r="BK105"/>
  <c r="BI105"/>
  <c r="BL105"/>
  <c r="BM105"/>
  <c r="BN105"/>
  <c r="BO105"/>
  <c r="BP105"/>
  <c r="BQ105"/>
  <c r="BR105"/>
  <c r="BS105"/>
  <c r="BC106"/>
  <c r="BE106" s="1"/>
  <c r="BF106"/>
  <c r="BG106"/>
  <c r="BH106"/>
  <c r="BJ106"/>
  <c r="BK106"/>
  <c r="BI106"/>
  <c r="BL106"/>
  <c r="BM106"/>
  <c r="BN106"/>
  <c r="BO106"/>
  <c r="BP106"/>
  <c r="BQ106"/>
  <c r="BR106"/>
  <c r="BS106"/>
  <c r="BC107"/>
  <c r="BE107" s="1"/>
  <c r="BF107"/>
  <c r="BG107"/>
  <c r="BH107"/>
  <c r="BJ107"/>
  <c r="BK107"/>
  <c r="BI107"/>
  <c r="BL107"/>
  <c r="BM107"/>
  <c r="BN107"/>
  <c r="BO107"/>
  <c r="BP107"/>
  <c r="BQ107"/>
  <c r="BR107"/>
  <c r="BS107"/>
  <c r="BC108"/>
  <c r="BE108" s="1"/>
  <c r="BF108"/>
  <c r="BG108"/>
  <c r="BH108"/>
  <c r="BJ108"/>
  <c r="BK108"/>
  <c r="BI108"/>
  <c r="BL108"/>
  <c r="BM108"/>
  <c r="BN108"/>
  <c r="BO108"/>
  <c r="BP108"/>
  <c r="BQ108"/>
  <c r="BR108"/>
  <c r="BS108"/>
  <c r="BC109"/>
  <c r="BE109" s="1"/>
  <c r="BF109"/>
  <c r="BG109"/>
  <c r="BH109"/>
  <c r="BJ109"/>
  <c r="BK109"/>
  <c r="BI109"/>
  <c r="BL109"/>
  <c r="BM109"/>
  <c r="BN109"/>
  <c r="BO109"/>
  <c r="BP109"/>
  <c r="BQ109"/>
  <c r="BR109"/>
  <c r="BS109"/>
  <c r="BC110"/>
  <c r="BE110" s="1"/>
  <c r="BF110"/>
  <c r="BG110"/>
  <c r="BH110"/>
  <c r="BJ110"/>
  <c r="BK110"/>
  <c r="BI110"/>
  <c r="BL110"/>
  <c r="BM110"/>
  <c r="BN110"/>
  <c r="BO110"/>
  <c r="BP110"/>
  <c r="BQ110"/>
  <c r="BR110"/>
  <c r="BS110"/>
  <c r="BC111"/>
  <c r="BE111" s="1"/>
  <c r="BF111"/>
  <c r="BG111"/>
  <c r="BH111"/>
  <c r="BJ111"/>
  <c r="BK111"/>
  <c r="BI111"/>
  <c r="BL111"/>
  <c r="BM111"/>
  <c r="BN111"/>
  <c r="BO111"/>
  <c r="BP111"/>
  <c r="BQ111"/>
  <c r="BR111"/>
  <c r="BS111"/>
  <c r="BC112"/>
  <c r="BE112" s="1"/>
  <c r="BF112"/>
  <c r="BG112"/>
  <c r="BH112"/>
  <c r="BJ112"/>
  <c r="BK112"/>
  <c r="BI112"/>
  <c r="BL112"/>
  <c r="BM112"/>
  <c r="BN112"/>
  <c r="BO112"/>
  <c r="BP112"/>
  <c r="BQ112"/>
  <c r="BR112"/>
  <c r="BS112"/>
  <c r="BC113"/>
  <c r="BE113" s="1"/>
  <c r="BF113"/>
  <c r="BG113"/>
  <c r="BH113"/>
  <c r="BJ113"/>
  <c r="BK113"/>
  <c r="BI113"/>
  <c r="BL113"/>
  <c r="BM113"/>
  <c r="BN113"/>
  <c r="BO113"/>
  <c r="BP113"/>
  <c r="BQ113"/>
  <c r="BR113"/>
  <c r="BS113"/>
  <c r="BC114"/>
  <c r="BE114" s="1"/>
  <c r="BF114"/>
  <c r="BG114"/>
  <c r="BH114"/>
  <c r="BJ114"/>
  <c r="BK114"/>
  <c r="BI114"/>
  <c r="BL114"/>
  <c r="BM114"/>
  <c r="BN114"/>
  <c r="BO114"/>
  <c r="BP114"/>
  <c r="BQ114"/>
  <c r="BR114"/>
  <c r="BS114"/>
  <c r="BC115"/>
  <c r="BE115" s="1"/>
  <c r="BF115"/>
  <c r="BG115"/>
  <c r="BH115"/>
  <c r="BJ115"/>
  <c r="BK115"/>
  <c r="BI115"/>
  <c r="BL115"/>
  <c r="BM115"/>
  <c r="BN115"/>
  <c r="BO115"/>
  <c r="BP115"/>
  <c r="BQ115"/>
  <c r="BR115"/>
  <c r="BS115"/>
  <c r="BC116"/>
  <c r="BE116" s="1"/>
  <c r="BF116"/>
  <c r="BG116"/>
  <c r="BH116"/>
  <c r="BJ116"/>
  <c r="BK116"/>
  <c r="BI116"/>
  <c r="BL116"/>
  <c r="BM116"/>
  <c r="BN116"/>
  <c r="BO116"/>
  <c r="BP116"/>
  <c r="BQ116"/>
  <c r="BR116"/>
  <c r="BS116"/>
  <c r="BC117"/>
  <c r="BE117" s="1"/>
  <c r="BF117"/>
  <c r="BG117"/>
  <c r="BH117"/>
  <c r="BJ117"/>
  <c r="BK117"/>
  <c r="BI117"/>
  <c r="BL117"/>
  <c r="BM117"/>
  <c r="BN117"/>
  <c r="BO117"/>
  <c r="BP117"/>
  <c r="BQ117"/>
  <c r="BR117"/>
  <c r="BS117"/>
  <c r="BC118"/>
  <c r="BE118" s="1"/>
  <c r="BF118"/>
  <c r="BG118"/>
  <c r="BH118"/>
  <c r="BJ118"/>
  <c r="BK118"/>
  <c r="BI118"/>
  <c r="BL118"/>
  <c r="BM118"/>
  <c r="BN118"/>
  <c r="BO118"/>
  <c r="BP118"/>
  <c r="BQ118"/>
  <c r="BR118"/>
  <c r="BS118"/>
  <c r="BC119"/>
  <c r="BE119" s="1"/>
  <c r="BF119"/>
  <c r="BG119"/>
  <c r="BH119"/>
  <c r="BJ119"/>
  <c r="BK119"/>
  <c r="BI119"/>
  <c r="BL119"/>
  <c r="BM119"/>
  <c r="BN119"/>
  <c r="BO119"/>
  <c r="BP119"/>
  <c r="BQ119"/>
  <c r="BR119"/>
  <c r="BS119"/>
  <c r="BC120"/>
  <c r="BE120" s="1"/>
  <c r="BF120"/>
  <c r="BG120"/>
  <c r="BH120"/>
  <c r="BJ120"/>
  <c r="BK120"/>
  <c r="BI120"/>
  <c r="BL120"/>
  <c r="BM120"/>
  <c r="BN120"/>
  <c r="BO120"/>
  <c r="BP120"/>
  <c r="BQ120"/>
  <c r="BR120"/>
  <c r="BS120"/>
  <c r="BC121"/>
  <c r="BE121" s="1"/>
  <c r="BF121"/>
  <c r="BG121"/>
  <c r="BH121"/>
  <c r="BJ121"/>
  <c r="BK121"/>
  <c r="BI121"/>
  <c r="BL121"/>
  <c r="BM121"/>
  <c r="BN121"/>
  <c r="BO121"/>
  <c r="BP121"/>
  <c r="BQ121"/>
  <c r="BR121"/>
  <c r="BS121"/>
  <c r="BC122"/>
  <c r="BE122" s="1"/>
  <c r="BF122"/>
  <c r="BG122"/>
  <c r="BH122"/>
  <c r="BJ122"/>
  <c r="BK122"/>
  <c r="BI122"/>
  <c r="BL122"/>
  <c r="BM122"/>
  <c r="BN122"/>
  <c r="BO122"/>
  <c r="BP122"/>
  <c r="BQ122"/>
  <c r="BR122"/>
  <c r="BS122"/>
  <c r="BC123"/>
  <c r="BE123" s="1"/>
  <c r="BF123"/>
  <c r="BG123"/>
  <c r="BH123"/>
  <c r="BJ123"/>
  <c r="BK123"/>
  <c r="BI123"/>
  <c r="BL123"/>
  <c r="BM123"/>
  <c r="BN123"/>
  <c r="BO123"/>
  <c r="BP123"/>
  <c r="BQ123"/>
  <c r="BR123"/>
  <c r="BS123"/>
  <c r="BC124"/>
  <c r="BE124" s="1"/>
  <c r="BF124"/>
  <c r="BG124"/>
  <c r="BH124"/>
  <c r="BJ124"/>
  <c r="BK124"/>
  <c r="BI124"/>
  <c r="BL124"/>
  <c r="BM124"/>
  <c r="BN124"/>
  <c r="BO124"/>
  <c r="BP124"/>
  <c r="BQ124"/>
  <c r="BR124"/>
  <c r="BS124"/>
  <c r="BC125"/>
  <c r="BE125" s="1"/>
  <c r="BF125"/>
  <c r="BG125"/>
  <c r="BH125"/>
  <c r="BJ125"/>
  <c r="BK125"/>
  <c r="BI125"/>
  <c r="BL125"/>
  <c r="BM125"/>
  <c r="BN125"/>
  <c r="BO125"/>
  <c r="BP125"/>
  <c r="BQ125"/>
  <c r="BR125"/>
  <c r="BS125"/>
  <c r="BC126"/>
  <c r="BE126" s="1"/>
  <c r="BF126"/>
  <c r="BG126"/>
  <c r="BH126"/>
  <c r="BJ126"/>
  <c r="BK126"/>
  <c r="BI126"/>
  <c r="BL126"/>
  <c r="BM126"/>
  <c r="BN126"/>
  <c r="BO126"/>
  <c r="BP126"/>
  <c r="BQ126"/>
  <c r="BR126"/>
  <c r="BS126"/>
  <c r="BC127"/>
  <c r="BE127" s="1"/>
  <c r="BF127"/>
  <c r="BG127"/>
  <c r="BH127"/>
  <c r="BJ127"/>
  <c r="BK127"/>
  <c r="BI127"/>
  <c r="BL127"/>
  <c r="BM127"/>
  <c r="BN127"/>
  <c r="BO127"/>
  <c r="BP127"/>
  <c r="BQ127"/>
  <c r="BR127"/>
  <c r="BS127"/>
  <c r="BC128"/>
  <c r="BE128" s="1"/>
  <c r="BF128"/>
  <c r="BG128"/>
  <c r="BH128"/>
  <c r="BJ128"/>
  <c r="BK128"/>
  <c r="BI128"/>
  <c r="BL128"/>
  <c r="BM128"/>
  <c r="BN128"/>
  <c r="BO128"/>
  <c r="BP128"/>
  <c r="BQ128"/>
  <c r="BR128"/>
  <c r="BS128"/>
  <c r="BC129"/>
  <c r="BE129" s="1"/>
  <c r="BF129"/>
  <c r="BG129"/>
  <c r="BH129"/>
  <c r="BJ129"/>
  <c r="BK129"/>
  <c r="BI129"/>
  <c r="BL129"/>
  <c r="BM129"/>
  <c r="BN129"/>
  <c r="BO129"/>
  <c r="BP129"/>
  <c r="BQ129"/>
  <c r="BR129"/>
  <c r="BS129"/>
  <c r="BC130"/>
  <c r="BE130" s="1"/>
  <c r="BF130"/>
  <c r="BG130"/>
  <c r="BH130"/>
  <c r="BJ130"/>
  <c r="BK130"/>
  <c r="BI130"/>
  <c r="BL130"/>
  <c r="BM130"/>
  <c r="BN130"/>
  <c r="BO130"/>
  <c r="BP130"/>
  <c r="BQ130"/>
  <c r="BR130"/>
  <c r="BS130"/>
  <c r="BC131"/>
  <c r="BE131" s="1"/>
  <c r="BF131"/>
  <c r="BG131"/>
  <c r="BH131"/>
  <c r="BJ131"/>
  <c r="BK131"/>
  <c r="BI131"/>
  <c r="BL131"/>
  <c r="BM131"/>
  <c r="BN131"/>
  <c r="BO131"/>
  <c r="BP131"/>
  <c r="BQ131"/>
  <c r="BR131"/>
  <c r="BS131"/>
  <c r="BC132"/>
  <c r="BE132" s="1"/>
  <c r="BF132"/>
  <c r="BG132"/>
  <c r="BH132"/>
  <c r="BJ132"/>
  <c r="BK132"/>
  <c r="BI132"/>
  <c r="BL132"/>
  <c r="BM132"/>
  <c r="BN132"/>
  <c r="BO132"/>
  <c r="BP132"/>
  <c r="BQ132"/>
  <c r="BR132"/>
  <c r="BS132"/>
  <c r="BC133"/>
  <c r="BE133" s="1"/>
  <c r="BF133"/>
  <c r="BG133"/>
  <c r="BH133"/>
  <c r="BJ133"/>
  <c r="BK133"/>
  <c r="BI133"/>
  <c r="BL133"/>
  <c r="BM133"/>
  <c r="BN133"/>
  <c r="BO133"/>
  <c r="BP133"/>
  <c r="BQ133"/>
  <c r="BR133"/>
  <c r="BS133"/>
  <c r="BC134"/>
  <c r="BE134" s="1"/>
  <c r="BF134"/>
  <c r="BG134"/>
  <c r="BH134"/>
  <c r="BJ134"/>
  <c r="BK134"/>
  <c r="BI134"/>
  <c r="BL134"/>
  <c r="BM134"/>
  <c r="BN134"/>
  <c r="BO134"/>
  <c r="BP134"/>
  <c r="BQ134"/>
  <c r="BR134"/>
  <c r="BS134"/>
  <c r="BC135"/>
  <c r="BE135" s="1"/>
  <c r="BF135"/>
  <c r="BG135"/>
  <c r="BH135"/>
  <c r="BJ135"/>
  <c r="BK135"/>
  <c r="BI135"/>
  <c r="BL135"/>
  <c r="BM135"/>
  <c r="BN135"/>
  <c r="BO135"/>
  <c r="BP135"/>
  <c r="BQ135"/>
  <c r="BR135"/>
  <c r="BS135"/>
  <c r="BC136"/>
  <c r="BE136" s="1"/>
  <c r="BF136"/>
  <c r="BG136"/>
  <c r="BH136"/>
  <c r="BJ136"/>
  <c r="BK136"/>
  <c r="BI136"/>
  <c r="BL136"/>
  <c r="BM136"/>
  <c r="BN136"/>
  <c r="BO136"/>
  <c r="BP136"/>
  <c r="BQ136"/>
  <c r="BR136"/>
  <c r="BS136"/>
  <c r="BC137"/>
  <c r="BE137" s="1"/>
  <c r="BF137"/>
  <c r="BG137"/>
  <c r="BH137"/>
  <c r="BJ137"/>
  <c r="BK137"/>
  <c r="BI137"/>
  <c r="BL137"/>
  <c r="BM137"/>
  <c r="BN137"/>
  <c r="BO137"/>
  <c r="BP137"/>
  <c r="BQ137"/>
  <c r="BR137"/>
  <c r="BS137"/>
  <c r="BC138"/>
  <c r="BE138" s="1"/>
  <c r="BF138"/>
  <c r="BG138"/>
  <c r="BH138"/>
  <c r="BJ138"/>
  <c r="BK138"/>
  <c r="BI138"/>
  <c r="BL138"/>
  <c r="BM138"/>
  <c r="BN138"/>
  <c r="BO138"/>
  <c r="BP138"/>
  <c r="BQ138"/>
  <c r="BR138"/>
  <c r="BS138"/>
  <c r="BC139"/>
  <c r="BE139" s="1"/>
  <c r="BF139"/>
  <c r="BG139"/>
  <c r="BH139"/>
  <c r="BJ139"/>
  <c r="BK139"/>
  <c r="BI139"/>
  <c r="BL139"/>
  <c r="BM139"/>
  <c r="BN139"/>
  <c r="BO139"/>
  <c r="BP139"/>
  <c r="BQ139"/>
  <c r="BR139"/>
  <c r="BS139"/>
  <c r="BC140"/>
  <c r="BE140" s="1"/>
  <c r="BF140"/>
  <c r="BG140"/>
  <c r="BH140"/>
  <c r="BJ140"/>
  <c r="BK140"/>
  <c r="BI140"/>
  <c r="BL140"/>
  <c r="BM140"/>
  <c r="BN140"/>
  <c r="BO140"/>
  <c r="BP140"/>
  <c r="BQ140"/>
  <c r="BR140"/>
  <c r="BS140"/>
  <c r="BC141"/>
  <c r="BE141" s="1"/>
  <c r="BF141"/>
  <c r="BG141"/>
  <c r="BH141"/>
  <c r="BJ141"/>
  <c r="BK141"/>
  <c r="BI141"/>
  <c r="BL141"/>
  <c r="BM141"/>
  <c r="BN141"/>
  <c r="BO141"/>
  <c r="BP141"/>
  <c r="BQ141"/>
  <c r="BR141"/>
  <c r="BS141"/>
  <c r="BC142"/>
  <c r="BE142" s="1"/>
  <c r="BF142"/>
  <c r="BG142"/>
  <c r="BH142"/>
  <c r="BJ142"/>
  <c r="BK142"/>
  <c r="BI142"/>
  <c r="BL142"/>
  <c r="BM142"/>
  <c r="BN142"/>
  <c r="BO142"/>
  <c r="BP142"/>
  <c r="BQ142"/>
  <c r="BR142"/>
  <c r="BS142"/>
  <c r="BC143"/>
  <c r="BE143" s="1"/>
  <c r="BF143"/>
  <c r="BG143"/>
  <c r="BH143"/>
  <c r="BJ143"/>
  <c r="BK143"/>
  <c r="BI143"/>
  <c r="BL143"/>
  <c r="BM143"/>
  <c r="BN143"/>
  <c r="BO143"/>
  <c r="BP143"/>
  <c r="BQ143"/>
  <c r="BR143"/>
  <c r="BS143"/>
  <c r="BC144"/>
  <c r="BE144" s="1"/>
  <c r="BF144"/>
  <c r="BG144"/>
  <c r="BH144"/>
  <c r="BJ144"/>
  <c r="BK144"/>
  <c r="BI144"/>
  <c r="BL144"/>
  <c r="BM144"/>
  <c r="BN144"/>
  <c r="BO144"/>
  <c r="BP144"/>
  <c r="BQ144"/>
  <c r="BR144"/>
  <c r="BS144"/>
  <c r="BC145"/>
  <c r="BE145" s="1"/>
  <c r="BF145"/>
  <c r="BG145"/>
  <c r="BH145"/>
  <c r="BJ145"/>
  <c r="BK145"/>
  <c r="BI145"/>
  <c r="BL145"/>
  <c r="BM145"/>
  <c r="BN145"/>
  <c r="BO145"/>
  <c r="BP145"/>
  <c r="BQ145"/>
  <c r="BR145"/>
  <c r="BS145"/>
  <c r="BC146"/>
  <c r="BE146" s="1"/>
  <c r="BF146"/>
  <c r="BG146"/>
  <c r="BH146"/>
  <c r="BJ146"/>
  <c r="BK146"/>
  <c r="BI146"/>
  <c r="BL146"/>
  <c r="BM146"/>
  <c r="BN146"/>
  <c r="BO146"/>
  <c r="BP146"/>
  <c r="BQ146"/>
  <c r="BR146"/>
  <c r="BS146"/>
  <c r="BC147"/>
  <c r="BE147" s="1"/>
  <c r="BF147"/>
  <c r="BG147"/>
  <c r="BH147"/>
  <c r="BJ147"/>
  <c r="BK147"/>
  <c r="BI147"/>
  <c r="BL147"/>
  <c r="BM147"/>
  <c r="BN147"/>
  <c r="BO147"/>
  <c r="BP147"/>
  <c r="BQ147"/>
  <c r="BR147"/>
  <c r="BS147"/>
  <c r="BC148"/>
  <c r="BE148" s="1"/>
  <c r="BF148"/>
  <c r="BG148"/>
  <c r="BH148"/>
  <c r="BJ148"/>
  <c r="BK148"/>
  <c r="BI148"/>
  <c r="BL148"/>
  <c r="BM148"/>
  <c r="BN148"/>
  <c r="BO148"/>
  <c r="BP148"/>
  <c r="BQ148"/>
  <c r="BR148"/>
  <c r="BS148"/>
  <c r="BC149"/>
  <c r="BE149" s="1"/>
  <c r="BF149"/>
  <c r="BG149"/>
  <c r="BH149"/>
  <c r="BJ149"/>
  <c r="BK149"/>
  <c r="BI149"/>
  <c r="BL149"/>
  <c r="BM149"/>
  <c r="BN149"/>
  <c r="BO149"/>
  <c r="BP149"/>
  <c r="BQ149"/>
  <c r="BR149"/>
  <c r="BS149"/>
  <c r="BC150"/>
  <c r="BE150" s="1"/>
  <c r="BF150"/>
  <c r="BG150"/>
  <c r="BH150"/>
  <c r="BJ150"/>
  <c r="BK150"/>
  <c r="BI150"/>
  <c r="BL150"/>
  <c r="BM150"/>
  <c r="BN150"/>
  <c r="BO150"/>
  <c r="BP150"/>
  <c r="BQ150"/>
  <c r="BR150"/>
  <c r="BS150"/>
  <c r="BC151"/>
  <c r="BE151" s="1"/>
  <c r="BF151"/>
  <c r="BG151"/>
  <c r="BH151"/>
  <c r="BJ151"/>
  <c r="BK151"/>
  <c r="BI151"/>
  <c r="BL151"/>
  <c r="BM151"/>
  <c r="BN151"/>
  <c r="BO151"/>
  <c r="BP151"/>
  <c r="BQ151"/>
  <c r="BR151"/>
  <c r="BS151"/>
  <c r="BC152"/>
  <c r="BE152" s="1"/>
  <c r="BF152"/>
  <c r="BG152"/>
  <c r="BH152"/>
  <c r="BJ152"/>
  <c r="BK152"/>
  <c r="BI152"/>
  <c r="BL152"/>
  <c r="BM152"/>
  <c r="BN152"/>
  <c r="BO152"/>
  <c r="BP152"/>
  <c r="BQ152"/>
  <c r="BR152"/>
  <c r="BS152"/>
  <c r="BC153"/>
  <c r="BE153" s="1"/>
  <c r="BF153"/>
  <c r="BG153"/>
  <c r="BH153"/>
  <c r="BJ153"/>
  <c r="BK153"/>
  <c r="BI153"/>
  <c r="BL153"/>
  <c r="BM153"/>
  <c r="BN153"/>
  <c r="BO153"/>
  <c r="BP153"/>
  <c r="BQ153"/>
  <c r="BR153"/>
  <c r="BS153"/>
  <c r="BC154"/>
  <c r="BE154" s="1"/>
  <c r="BF154"/>
  <c r="BG154"/>
  <c r="BH154"/>
  <c r="BJ154"/>
  <c r="BK154"/>
  <c r="BI154"/>
  <c r="BL154"/>
  <c r="BM154"/>
  <c r="BN154"/>
  <c r="BO154"/>
  <c r="BP154"/>
  <c r="BQ154"/>
  <c r="BR154"/>
  <c r="BS154"/>
  <c r="BC155"/>
  <c r="BE155" s="1"/>
  <c r="BF155"/>
  <c r="BG155"/>
  <c r="BH155"/>
  <c r="BJ155"/>
  <c r="BK155"/>
  <c r="BI155"/>
  <c r="BL155"/>
  <c r="BM155"/>
  <c r="BN155"/>
  <c r="BO155"/>
  <c r="BP155"/>
  <c r="BQ155"/>
  <c r="BR155"/>
  <c r="BS155"/>
  <c r="BC156"/>
  <c r="BE156" s="1"/>
  <c r="BF156"/>
  <c r="BG156"/>
  <c r="BH156"/>
  <c r="BJ156"/>
  <c r="BK156"/>
  <c r="BI156"/>
  <c r="BL156"/>
  <c r="BM156"/>
  <c r="BN156"/>
  <c r="BO156"/>
  <c r="BP156"/>
  <c r="BQ156"/>
  <c r="BR156"/>
  <c r="BS156"/>
  <c r="BC157"/>
  <c r="BE157" s="1"/>
  <c r="BF157"/>
  <c r="BG157"/>
  <c r="BH157"/>
  <c r="BJ157"/>
  <c r="BK157"/>
  <c r="BI157"/>
  <c r="BL157"/>
  <c r="BM157"/>
  <c r="BN157"/>
  <c r="BO157"/>
  <c r="BP157"/>
  <c r="BQ157"/>
  <c r="BR157"/>
  <c r="BS157"/>
  <c r="BC158"/>
  <c r="BE158" s="1"/>
  <c r="BF158"/>
  <c r="BG158"/>
  <c r="BH158"/>
  <c r="BJ158"/>
  <c r="BK158"/>
  <c r="BI158"/>
  <c r="BL158"/>
  <c r="BM158"/>
  <c r="BN158"/>
  <c r="BO158"/>
  <c r="BP158"/>
  <c r="BQ158"/>
  <c r="BR158"/>
  <c r="BS158"/>
  <c r="BC159"/>
  <c r="BE159" s="1"/>
  <c r="BF159"/>
  <c r="BG159"/>
  <c r="BH159"/>
  <c r="BJ159"/>
  <c r="BK159"/>
  <c r="BI159"/>
  <c r="BL159"/>
  <c r="BM159"/>
  <c r="BN159"/>
  <c r="BO159"/>
  <c r="BP159"/>
  <c r="BQ159"/>
  <c r="BR159"/>
  <c r="BS159"/>
  <c r="BC160"/>
  <c r="BE160" s="1"/>
  <c r="BF160"/>
  <c r="BG160"/>
  <c r="BH160"/>
  <c r="BJ160"/>
  <c r="BK160"/>
  <c r="BI160"/>
  <c r="BL160"/>
  <c r="BM160"/>
  <c r="BN160"/>
  <c r="BO160"/>
  <c r="BP160"/>
  <c r="BQ160"/>
  <c r="BR160"/>
  <c r="BS160"/>
  <c r="BC161"/>
  <c r="BE161" s="1"/>
  <c r="BF161"/>
  <c r="BG161"/>
  <c r="BH161"/>
  <c r="BJ161"/>
  <c r="BK161"/>
  <c r="BI161"/>
  <c r="BL161"/>
  <c r="BM161"/>
  <c r="BN161"/>
  <c r="BO161"/>
  <c r="BP161"/>
  <c r="BQ161"/>
  <c r="BR161"/>
  <c r="BS161"/>
  <c r="BC162"/>
  <c r="BE162" s="1"/>
  <c r="BF162"/>
  <c r="BG162"/>
  <c r="BH162"/>
  <c r="BJ162"/>
  <c r="BK162"/>
  <c r="BI162"/>
  <c r="BL162"/>
  <c r="BM162"/>
  <c r="BN162"/>
  <c r="BO162"/>
  <c r="BP162"/>
  <c r="BQ162"/>
  <c r="BR162"/>
  <c r="BS162"/>
  <c r="BC163"/>
  <c r="BE163" s="1"/>
  <c r="BF163"/>
  <c r="BG163"/>
  <c r="BH163"/>
  <c r="BJ163"/>
  <c r="BK163"/>
  <c r="BI163"/>
  <c r="BL163"/>
  <c r="BM163"/>
  <c r="BN163"/>
  <c r="BO163"/>
  <c r="BP163"/>
  <c r="BQ163"/>
  <c r="BR163"/>
  <c r="BS163"/>
  <c r="BC164"/>
  <c r="BE164" s="1"/>
  <c r="BF164"/>
  <c r="BG164"/>
  <c r="BH164"/>
  <c r="BJ164"/>
  <c r="BK164"/>
  <c r="BI164"/>
  <c r="BL164"/>
  <c r="BM164"/>
  <c r="BN164"/>
  <c r="BO164"/>
  <c r="BP164"/>
  <c r="BQ164"/>
  <c r="BR164"/>
  <c r="BS164"/>
  <c r="BC165"/>
  <c r="BE165" s="1"/>
  <c r="BF165"/>
  <c r="BG165"/>
  <c r="BH165"/>
  <c r="BJ165"/>
  <c r="BK165"/>
  <c r="BI165"/>
  <c r="BL165"/>
  <c r="BM165"/>
  <c r="BN165"/>
  <c r="BO165"/>
  <c r="BP165"/>
  <c r="BQ165"/>
  <c r="BR165"/>
  <c r="BS165"/>
  <c r="BC166"/>
  <c r="BE166" s="1"/>
  <c r="BF166"/>
  <c r="BG166"/>
  <c r="BH166"/>
  <c r="BJ166"/>
  <c r="BK166"/>
  <c r="BI166"/>
  <c r="BL166"/>
  <c r="BM166"/>
  <c r="BN166"/>
  <c r="BO166"/>
  <c r="BP166"/>
  <c r="BQ166"/>
  <c r="BR166"/>
  <c r="BS166"/>
  <c r="BC167"/>
  <c r="BE167" s="1"/>
  <c r="BF167"/>
  <c r="BG167"/>
  <c r="BH167"/>
  <c r="BJ167"/>
  <c r="BK167"/>
  <c r="BI167"/>
  <c r="BL167"/>
  <c r="BM167"/>
  <c r="BN167"/>
  <c r="BO167"/>
  <c r="BP167"/>
  <c r="BQ167"/>
  <c r="BR167"/>
  <c r="BS167"/>
  <c r="BC168"/>
  <c r="BE168" s="1"/>
  <c r="BF168"/>
  <c r="BG168"/>
  <c r="BH168"/>
  <c r="BJ168"/>
  <c r="BK168"/>
  <c r="BI168"/>
  <c r="BL168"/>
  <c r="BM168"/>
  <c r="BN168"/>
  <c r="BO168"/>
  <c r="BP168"/>
  <c r="BQ168"/>
  <c r="BR168"/>
  <c r="BS168"/>
  <c r="BC169"/>
  <c r="BE169" s="1"/>
  <c r="BF169"/>
  <c r="BG169"/>
  <c r="BH169"/>
  <c r="BJ169"/>
  <c r="BK169"/>
  <c r="BI169"/>
  <c r="BL169"/>
  <c r="BM169"/>
  <c r="BN169"/>
  <c r="BO169"/>
  <c r="BP169"/>
  <c r="BQ169"/>
  <c r="BR169"/>
  <c r="BS169"/>
  <c r="BC170"/>
  <c r="BE170" s="1"/>
  <c r="BF170"/>
  <c r="BG170"/>
  <c r="BH170"/>
  <c r="BJ170"/>
  <c r="BK170"/>
  <c r="BI170"/>
  <c r="BL170"/>
  <c r="BM170"/>
  <c r="BN170"/>
  <c r="BO170"/>
  <c r="BP170"/>
  <c r="BQ170"/>
  <c r="BR170"/>
  <c r="BS170"/>
  <c r="BC171"/>
  <c r="BE171" s="1"/>
  <c r="BF171"/>
  <c r="BG171"/>
  <c r="BH171"/>
  <c r="BJ171"/>
  <c r="BK171"/>
  <c r="BI171"/>
  <c r="BL171"/>
  <c r="BM171"/>
  <c r="BN171"/>
  <c r="BO171"/>
  <c r="BP171"/>
  <c r="BQ171"/>
  <c r="BR171"/>
  <c r="BS171"/>
  <c r="BC172"/>
  <c r="BE172" s="1"/>
  <c r="BF172"/>
  <c r="BG172"/>
  <c r="BH172"/>
  <c r="BJ172"/>
  <c r="BK172"/>
  <c r="BI172"/>
  <c r="BL172"/>
  <c r="BM172"/>
  <c r="BN172"/>
  <c r="BO172"/>
  <c r="BP172"/>
  <c r="BQ172"/>
  <c r="BR172"/>
  <c r="BS172"/>
  <c r="BC173"/>
  <c r="BE173" s="1"/>
  <c r="BF173"/>
  <c r="BG173"/>
  <c r="BH173"/>
  <c r="BJ173"/>
  <c r="BK173"/>
  <c r="BI173"/>
  <c r="BL173"/>
  <c r="BM173"/>
  <c r="BN173"/>
  <c r="BO173"/>
  <c r="BP173"/>
  <c r="BQ173"/>
  <c r="BR173"/>
  <c r="BS173"/>
  <c r="BC174"/>
  <c r="BE174" s="1"/>
  <c r="BF174"/>
  <c r="BG174"/>
  <c r="BH174"/>
  <c r="BJ174"/>
  <c r="BK174"/>
  <c r="BI174"/>
  <c r="BL174"/>
  <c r="BM174"/>
  <c r="BN174"/>
  <c r="BO174"/>
  <c r="BP174"/>
  <c r="BQ174"/>
  <c r="BR174"/>
  <c r="BS174"/>
  <c r="BC175"/>
  <c r="BE175" s="1"/>
  <c r="BF175"/>
  <c r="BG175"/>
  <c r="BH175"/>
  <c r="BJ175"/>
  <c r="BK175"/>
  <c r="BI175"/>
  <c r="BL175"/>
  <c r="BM175"/>
  <c r="BN175"/>
  <c r="BO175"/>
  <c r="BP175"/>
  <c r="BQ175"/>
  <c r="BR175"/>
  <c r="BS175"/>
  <c r="BC176"/>
  <c r="BE176" s="1"/>
  <c r="BF176"/>
  <c r="BG176"/>
  <c r="BH176"/>
  <c r="BJ176"/>
  <c r="BK176"/>
  <c r="BI176"/>
  <c r="BL176"/>
  <c r="BM176"/>
  <c r="BN176"/>
  <c r="BO176"/>
  <c r="BP176"/>
  <c r="BQ176"/>
  <c r="BR176"/>
  <c r="BS176"/>
  <c r="BC177"/>
  <c r="BE177" s="1"/>
  <c r="BF177"/>
  <c r="BG177"/>
  <c r="BH177"/>
  <c r="BJ177"/>
  <c r="BK177"/>
  <c r="BI177"/>
  <c r="BL177"/>
  <c r="BM177"/>
  <c r="BN177"/>
  <c r="BO177"/>
  <c r="BP177"/>
  <c r="BQ177"/>
  <c r="BR177"/>
  <c r="BS177"/>
  <c r="BC178"/>
  <c r="BE178" s="1"/>
  <c r="BF178"/>
  <c r="BG178"/>
  <c r="BH178"/>
  <c r="BJ178"/>
  <c r="BK178"/>
  <c r="BI178"/>
  <c r="BL178"/>
  <c r="BM178"/>
  <c r="BN178"/>
  <c r="BO178"/>
  <c r="BP178"/>
  <c r="BQ178"/>
  <c r="BR178"/>
  <c r="BS178"/>
  <c r="BC179"/>
  <c r="BE179" s="1"/>
  <c r="BF179"/>
  <c r="BG179"/>
  <c r="BH179"/>
  <c r="BJ179"/>
  <c r="BK179"/>
  <c r="BI179"/>
  <c r="BL179"/>
  <c r="BM179"/>
  <c r="BN179"/>
  <c r="BO179"/>
  <c r="BP179"/>
  <c r="BQ179"/>
  <c r="BR179"/>
  <c r="BS179"/>
  <c r="BC180"/>
  <c r="BE180" s="1"/>
  <c r="BF180"/>
  <c r="BG180"/>
  <c r="BH180"/>
  <c r="BJ180"/>
  <c r="BK180"/>
  <c r="BI180"/>
  <c r="BL180"/>
  <c r="BM180"/>
  <c r="BN180"/>
  <c r="BO180"/>
  <c r="BP180"/>
  <c r="BQ180"/>
  <c r="BR180"/>
  <c r="BS180"/>
  <c r="BC181"/>
  <c r="BE181" s="1"/>
  <c r="BF181"/>
  <c r="BG181"/>
  <c r="BH181"/>
  <c r="BJ181"/>
  <c r="BK181"/>
  <c r="BI181"/>
  <c r="BL181"/>
  <c r="BM181"/>
  <c r="BN181"/>
  <c r="BO181"/>
  <c r="BP181"/>
  <c r="BQ181"/>
  <c r="BR181"/>
  <c r="BS181"/>
  <c r="BC182"/>
  <c r="BE182" s="1"/>
  <c r="BF182"/>
  <c r="BG182"/>
  <c r="BH182"/>
  <c r="BJ182"/>
  <c r="BK182"/>
  <c r="BI182"/>
  <c r="BL182"/>
  <c r="BM182"/>
  <c r="BN182"/>
  <c r="BO182"/>
  <c r="BP182"/>
  <c r="BQ182"/>
  <c r="BR182"/>
  <c r="BS182"/>
  <c r="BC183"/>
  <c r="BE183" s="1"/>
  <c r="BF183"/>
  <c r="BG183"/>
  <c r="BH183"/>
  <c r="BJ183"/>
  <c r="BK183"/>
  <c r="BI183"/>
  <c r="BL183"/>
  <c r="BM183"/>
  <c r="BN183"/>
  <c r="BO183"/>
  <c r="BP183"/>
  <c r="BQ183"/>
  <c r="BR183"/>
  <c r="BS183"/>
  <c r="BC184"/>
  <c r="BE184" s="1"/>
  <c r="BF184"/>
  <c r="BG184"/>
  <c r="BH184"/>
  <c r="BJ184"/>
  <c r="BK184"/>
  <c r="BI184"/>
  <c r="BL184"/>
  <c r="BM184"/>
  <c r="BN184"/>
  <c r="BO184"/>
  <c r="BP184"/>
  <c r="BQ184"/>
  <c r="BR184"/>
  <c r="BS184"/>
  <c r="BC185"/>
  <c r="BE185" s="1"/>
  <c r="BF185"/>
  <c r="BG185"/>
  <c r="BH185"/>
  <c r="BJ185"/>
  <c r="BK185"/>
  <c r="BI185"/>
  <c r="BL185"/>
  <c r="BM185"/>
  <c r="BN185"/>
  <c r="BO185"/>
  <c r="BP185"/>
  <c r="BQ185"/>
  <c r="BR185"/>
  <c r="BS185"/>
  <c r="BC186"/>
  <c r="BE186" s="1"/>
  <c r="BF186"/>
  <c r="BG186"/>
  <c r="BH186"/>
  <c r="BJ186"/>
  <c r="BK186"/>
  <c r="BI186"/>
  <c r="BL186"/>
  <c r="BM186"/>
  <c r="BN186"/>
  <c r="BO186"/>
  <c r="BP186"/>
  <c r="BQ186"/>
  <c r="BR186"/>
  <c r="BS186"/>
  <c r="BC187"/>
  <c r="BE187" s="1"/>
  <c r="BF187"/>
  <c r="BG187"/>
  <c r="BH187"/>
  <c r="BJ187"/>
  <c r="BK187"/>
  <c r="BI187"/>
  <c r="BL187"/>
  <c r="BM187"/>
  <c r="BN187"/>
  <c r="BO187"/>
  <c r="BP187"/>
  <c r="BQ187"/>
  <c r="BR187"/>
  <c r="BS187"/>
  <c r="BC188"/>
  <c r="BE188" s="1"/>
  <c r="BF188"/>
  <c r="BG188"/>
  <c r="BH188"/>
  <c r="BJ188"/>
  <c r="BK188"/>
  <c r="BI188"/>
  <c r="BL188"/>
  <c r="BM188"/>
  <c r="BN188"/>
  <c r="BO188"/>
  <c r="BP188"/>
  <c r="BQ188"/>
  <c r="BR188"/>
  <c r="BS188"/>
  <c r="BC189"/>
  <c r="BE189" s="1"/>
  <c r="BF189"/>
  <c r="BG189"/>
  <c r="BH189"/>
  <c r="BJ189"/>
  <c r="BK189"/>
  <c r="BI189"/>
  <c r="BL189"/>
  <c r="BM189"/>
  <c r="BN189"/>
  <c r="BO189"/>
  <c r="BP189"/>
  <c r="BQ189"/>
  <c r="BR189"/>
  <c r="BS189"/>
  <c r="BC190"/>
  <c r="BE190" s="1"/>
  <c r="BF190"/>
  <c r="BG190"/>
  <c r="BH190"/>
  <c r="BJ190"/>
  <c r="BK190"/>
  <c r="BI190"/>
  <c r="BL190"/>
  <c r="BM190"/>
  <c r="BN190"/>
  <c r="BO190"/>
  <c r="BP190"/>
  <c r="BQ190"/>
  <c r="BR190"/>
  <c r="BS190"/>
  <c r="BC191"/>
  <c r="BE191" s="1"/>
  <c r="BF191"/>
  <c r="BG191"/>
  <c r="BH191"/>
  <c r="BJ191"/>
  <c r="BK191"/>
  <c r="BI191"/>
  <c r="BL191"/>
  <c r="BM191"/>
  <c r="BN191"/>
  <c r="BO191"/>
  <c r="BP191"/>
  <c r="BQ191"/>
  <c r="BR191"/>
  <c r="BS191"/>
  <c r="BC192"/>
  <c r="BE192" s="1"/>
  <c r="BF192"/>
  <c r="BG192"/>
  <c r="BH192"/>
  <c r="BJ192"/>
  <c r="BK192"/>
  <c r="BI192"/>
  <c r="BL192"/>
  <c r="BM192"/>
  <c r="BN192"/>
  <c r="BO192"/>
  <c r="BP192"/>
  <c r="BQ192"/>
  <c r="BR192"/>
  <c r="BS192"/>
  <c r="BC193"/>
  <c r="BE193" s="1"/>
  <c r="BF193"/>
  <c r="BG193"/>
  <c r="BH193"/>
  <c r="BJ193"/>
  <c r="BK193"/>
  <c r="BI193"/>
  <c r="BL193"/>
  <c r="BM193"/>
  <c r="BN193"/>
  <c r="BO193"/>
  <c r="BP193"/>
  <c r="BQ193"/>
  <c r="BR193"/>
  <c r="BS193"/>
  <c r="BC194"/>
  <c r="BE194" s="1"/>
  <c r="BF194"/>
  <c r="BG194"/>
  <c r="BH194"/>
  <c r="BJ194"/>
  <c r="BK194"/>
  <c r="BI194"/>
  <c r="BL194"/>
  <c r="BM194"/>
  <c r="BN194"/>
  <c r="BO194"/>
  <c r="BP194"/>
  <c r="BQ194"/>
  <c r="BR194"/>
  <c r="BS194"/>
  <c r="BC195"/>
  <c r="BE195" s="1"/>
  <c r="BF195"/>
  <c r="BG195"/>
  <c r="BH195"/>
  <c r="BJ195"/>
  <c r="BK195"/>
  <c r="BI195"/>
  <c r="BL195"/>
  <c r="BM195"/>
  <c r="BN195"/>
  <c r="BO195"/>
  <c r="BP195"/>
  <c r="BQ195"/>
  <c r="BR195"/>
  <c r="BS195"/>
  <c r="BC196"/>
  <c r="BE196" s="1"/>
  <c r="BF196"/>
  <c r="BG196"/>
  <c r="BH196"/>
  <c r="BJ196"/>
  <c r="BK196"/>
  <c r="BI196"/>
  <c r="BL196"/>
  <c r="BM196"/>
  <c r="BN196"/>
  <c r="BO196"/>
  <c r="BP196"/>
  <c r="BQ196"/>
  <c r="BR196"/>
  <c r="BS196"/>
  <c r="BC197"/>
  <c r="BE197" s="1"/>
  <c r="BF197"/>
  <c r="BG197"/>
  <c r="BH197"/>
  <c r="BJ197"/>
  <c r="BK197"/>
  <c r="BI197"/>
  <c r="BL197"/>
  <c r="BM197"/>
  <c r="BN197"/>
  <c r="BO197"/>
  <c r="BP197"/>
  <c r="BQ197"/>
  <c r="BR197"/>
  <c r="BS197"/>
  <c r="BC198"/>
  <c r="BE198" s="1"/>
  <c r="BF198"/>
  <c r="BG198"/>
  <c r="BH198"/>
  <c r="BJ198"/>
  <c r="BK198"/>
  <c r="BI198"/>
  <c r="BL198"/>
  <c r="BM198"/>
  <c r="BN198"/>
  <c r="BO198"/>
  <c r="BP198"/>
  <c r="BQ198"/>
  <c r="BR198"/>
  <c r="BS198"/>
  <c r="BC199"/>
  <c r="BE199" s="1"/>
  <c r="BF199"/>
  <c r="BG199"/>
  <c r="BH199"/>
  <c r="BJ199"/>
  <c r="BK199"/>
  <c r="BI199"/>
  <c r="BL199"/>
  <c r="BM199"/>
  <c r="BN199"/>
  <c r="BO199"/>
  <c r="BP199"/>
  <c r="BQ199"/>
  <c r="BR199"/>
  <c r="BS199"/>
  <c r="BC200"/>
  <c r="BE200" s="1"/>
  <c r="BF200"/>
  <c r="BG200"/>
  <c r="BH200"/>
  <c r="BJ200"/>
  <c r="BK200"/>
  <c r="BI200"/>
  <c r="BL200"/>
  <c r="BM200"/>
  <c r="BN200"/>
  <c r="BO200"/>
  <c r="BP200"/>
  <c r="BQ200"/>
  <c r="BR200"/>
  <c r="BS200"/>
  <c r="BC201"/>
  <c r="BE201" s="1"/>
  <c r="BF201"/>
  <c r="BG201"/>
  <c r="BH201"/>
  <c r="BJ201"/>
  <c r="BK201"/>
  <c r="BI201"/>
  <c r="BL201"/>
  <c r="BM201"/>
  <c r="BN201"/>
  <c r="BO201"/>
  <c r="BP201"/>
  <c r="BQ201"/>
  <c r="BR201"/>
  <c r="BS201"/>
  <c r="BC202"/>
  <c r="BE202" s="1"/>
  <c r="BF202"/>
  <c r="BG202"/>
  <c r="BH202"/>
  <c r="BJ202"/>
  <c r="BK202"/>
  <c r="BI202"/>
  <c r="BL202"/>
  <c r="BM202"/>
  <c r="BN202"/>
  <c r="BO202"/>
  <c r="BP202"/>
  <c r="BQ202"/>
  <c r="BR202"/>
  <c r="BS202"/>
  <c r="BC203"/>
  <c r="BE203" s="1"/>
  <c r="BF203"/>
  <c r="BG203"/>
  <c r="BH203"/>
  <c r="BJ203"/>
  <c r="BK203"/>
  <c r="BI203"/>
  <c r="BL203"/>
  <c r="BM203"/>
  <c r="BN203"/>
  <c r="BO203"/>
  <c r="BP203"/>
  <c r="BQ203"/>
  <c r="BR203"/>
  <c r="BS203"/>
  <c r="BC204"/>
  <c r="BE204" s="1"/>
  <c r="BF204"/>
  <c r="BG204"/>
  <c r="BH204"/>
  <c r="BJ204"/>
  <c r="BK204"/>
  <c r="BI204"/>
  <c r="BL204"/>
  <c r="BM204"/>
  <c r="BN204"/>
  <c r="BO204"/>
  <c r="BP204"/>
  <c r="BQ204"/>
  <c r="BR204"/>
  <c r="BS204"/>
  <c r="BC205"/>
  <c r="BE205" s="1"/>
  <c r="BF205"/>
  <c r="BG205"/>
  <c r="BH205"/>
  <c r="BJ205"/>
  <c r="BK205"/>
  <c r="BI205"/>
  <c r="BL205"/>
  <c r="BM205"/>
  <c r="BN205"/>
  <c r="BO205"/>
  <c r="BP205"/>
  <c r="BQ205"/>
  <c r="BR205"/>
  <c r="BS205"/>
  <c r="BC206"/>
  <c r="BE206" s="1"/>
  <c r="BF206"/>
  <c r="BG206"/>
  <c r="BH206"/>
  <c r="BJ206"/>
  <c r="BK206"/>
  <c r="BI206"/>
  <c r="BL206"/>
  <c r="BM206"/>
  <c r="BN206"/>
  <c r="BO206"/>
  <c r="BP206"/>
  <c r="BQ206"/>
  <c r="BR206"/>
  <c r="BS206"/>
  <c r="BC207"/>
  <c r="BE207" s="1"/>
  <c r="BF207"/>
  <c r="BG207"/>
  <c r="BH207"/>
  <c r="BJ207"/>
  <c r="BK207"/>
  <c r="BI207"/>
  <c r="BL207"/>
  <c r="BM207"/>
  <c r="BN207"/>
  <c r="BO207"/>
  <c r="BP207"/>
  <c r="BQ207"/>
  <c r="BR207"/>
  <c r="BS207"/>
  <c r="BC208"/>
  <c r="BE208" s="1"/>
  <c r="BF208"/>
  <c r="BG208"/>
  <c r="BH208"/>
  <c r="BJ208"/>
  <c r="BK208"/>
  <c r="BI208"/>
  <c r="BL208"/>
  <c r="BM208"/>
  <c r="BN208"/>
  <c r="BO208"/>
  <c r="BP208"/>
  <c r="BQ208"/>
  <c r="BR208"/>
  <c r="BS208"/>
  <c r="BC209"/>
  <c r="BE209" s="1"/>
  <c r="BF209"/>
  <c r="BG209"/>
  <c r="BH209"/>
  <c r="BJ209"/>
  <c r="BK209"/>
  <c r="BI209"/>
  <c r="BL209"/>
  <c r="BM209"/>
  <c r="BN209"/>
  <c r="BO209"/>
  <c r="BP209"/>
  <c r="BQ209"/>
  <c r="BR209"/>
  <c r="BS209"/>
  <c r="BC210"/>
  <c r="BE210" s="1"/>
  <c r="BF210"/>
  <c r="BG210"/>
  <c r="BH210"/>
  <c r="BJ210"/>
  <c r="BK210"/>
  <c r="BI210"/>
  <c r="BL210"/>
  <c r="BM210"/>
  <c r="BN210"/>
  <c r="BO210"/>
  <c r="BP210"/>
  <c r="BQ210"/>
  <c r="BR210"/>
  <c r="BS210"/>
  <c r="BC211"/>
  <c r="BE211" s="1"/>
  <c r="BF211"/>
  <c r="BG211"/>
  <c r="BH211"/>
  <c r="BJ211"/>
  <c r="BK211"/>
  <c r="BI211"/>
  <c r="BL211"/>
  <c r="BM211"/>
  <c r="BN211"/>
  <c r="BO211"/>
  <c r="BP211"/>
  <c r="BQ211"/>
  <c r="BR211"/>
  <c r="BS211"/>
  <c r="BC212"/>
  <c r="BE212" s="1"/>
  <c r="BF212"/>
  <c r="BG212"/>
  <c r="BH212"/>
  <c r="BJ212"/>
  <c r="BK212"/>
  <c r="BI212"/>
  <c r="BL212"/>
  <c r="BM212"/>
  <c r="BN212"/>
  <c r="BO212"/>
  <c r="BP212"/>
  <c r="BQ212"/>
  <c r="BR212"/>
  <c r="BS212"/>
  <c r="BC213"/>
  <c r="BE213" s="1"/>
  <c r="BF213"/>
  <c r="BG213"/>
  <c r="BH213"/>
  <c r="BJ213"/>
  <c r="BK213"/>
  <c r="BI213"/>
  <c r="BL213"/>
  <c r="BM213"/>
  <c r="BN213"/>
  <c r="BO213"/>
  <c r="BP213"/>
  <c r="BQ213"/>
  <c r="BR213"/>
  <c r="BS213"/>
  <c r="BC214"/>
  <c r="BE214" s="1"/>
  <c r="BF214"/>
  <c r="BG214"/>
  <c r="BH214"/>
  <c r="BJ214"/>
  <c r="BK214"/>
  <c r="BI214"/>
  <c r="BL214"/>
  <c r="BM214"/>
  <c r="BN214"/>
  <c r="BO214"/>
  <c r="BP214"/>
  <c r="BQ214"/>
  <c r="BR214"/>
  <c r="BS214"/>
  <c r="BC215"/>
  <c r="BE215" s="1"/>
  <c r="BF215"/>
  <c r="BG215"/>
  <c r="BH215"/>
  <c r="BJ215"/>
  <c r="BK215"/>
  <c r="BI215"/>
  <c r="BL215"/>
  <c r="BM215"/>
  <c r="BN215"/>
  <c r="BO215"/>
  <c r="BP215"/>
  <c r="BQ215"/>
  <c r="BR215"/>
  <c r="BS215"/>
  <c r="BC216"/>
  <c r="BE216" s="1"/>
  <c r="BF216"/>
  <c r="BG216"/>
  <c r="BH216"/>
  <c r="BJ216"/>
  <c r="BK216"/>
  <c r="BI216"/>
  <c r="BL216"/>
  <c r="BM216"/>
  <c r="BN216"/>
  <c r="BO216"/>
  <c r="BP216"/>
  <c r="BQ216"/>
  <c r="BR216"/>
  <c r="BS216"/>
  <c r="BC217"/>
  <c r="BE217" s="1"/>
  <c r="BF217"/>
  <c r="BG217"/>
  <c r="BH217"/>
  <c r="BJ217"/>
  <c r="BK217"/>
  <c r="BI217"/>
  <c r="BL217"/>
  <c r="BM217"/>
  <c r="BN217"/>
  <c r="BO217"/>
  <c r="BP217"/>
  <c r="BQ217"/>
  <c r="BR217"/>
  <c r="BS217"/>
  <c r="BC218"/>
  <c r="BE218" s="1"/>
  <c r="BF218"/>
  <c r="BG218"/>
  <c r="BH218"/>
  <c r="BJ218"/>
  <c r="BK218"/>
  <c r="BI218"/>
  <c r="BL218"/>
  <c r="BM218"/>
  <c r="BN218"/>
  <c r="BO218"/>
  <c r="BP218"/>
  <c r="BQ218"/>
  <c r="BR218"/>
  <c r="BS218"/>
  <c r="BC219"/>
  <c r="BE219" s="1"/>
  <c r="BF219"/>
  <c r="BG219"/>
  <c r="BH219"/>
  <c r="BJ219"/>
  <c r="BK219"/>
  <c r="BI219"/>
  <c r="BL219"/>
  <c r="BM219"/>
  <c r="BN219"/>
  <c r="BO219"/>
  <c r="BP219"/>
  <c r="BQ219"/>
  <c r="BR219"/>
  <c r="BS219"/>
  <c r="BC220"/>
  <c r="BE220" s="1"/>
  <c r="BF220"/>
  <c r="BG220"/>
  <c r="BH220"/>
  <c r="BJ220"/>
  <c r="BK220"/>
  <c r="BI220"/>
  <c r="BL220"/>
  <c r="BM220"/>
  <c r="BN220"/>
  <c r="BO220"/>
  <c r="BP220"/>
  <c r="BQ220"/>
  <c r="BR220"/>
  <c r="BS220"/>
  <c r="BC221"/>
  <c r="BE221" s="1"/>
  <c r="BF221"/>
  <c r="BG221"/>
  <c r="BH221"/>
  <c r="BJ221"/>
  <c r="BK221"/>
  <c r="BI221"/>
  <c r="BL221"/>
  <c r="BM221"/>
  <c r="BN221"/>
  <c r="BO221"/>
  <c r="BP221"/>
  <c r="BQ221"/>
  <c r="BR221"/>
  <c r="BS221"/>
  <c r="BC222"/>
  <c r="BE222" s="1"/>
  <c r="BF222"/>
  <c r="BG222"/>
  <c r="BH222"/>
  <c r="BJ222"/>
  <c r="BK222"/>
  <c r="BI222"/>
  <c r="BL222"/>
  <c r="BM222"/>
  <c r="BN222"/>
  <c r="BO222"/>
  <c r="BP222"/>
  <c r="BQ222"/>
  <c r="BR222"/>
  <c r="BS222"/>
  <c r="BC223"/>
  <c r="BE223" s="1"/>
  <c r="BF223"/>
  <c r="BG223"/>
  <c r="BH223"/>
  <c r="BJ223"/>
  <c r="BK223"/>
  <c r="BI223"/>
  <c r="BL223"/>
  <c r="BM223"/>
  <c r="BN223"/>
  <c r="BO223"/>
  <c r="BP223"/>
  <c r="BQ223"/>
  <c r="BR223"/>
  <c r="BS223"/>
  <c r="BC224"/>
  <c r="BE224" s="1"/>
  <c r="BF224"/>
  <c r="BG224"/>
  <c r="BH224"/>
  <c r="BJ224"/>
  <c r="BK224"/>
  <c r="BI224"/>
  <c r="BL224"/>
  <c r="BM224"/>
  <c r="BN224"/>
  <c r="BO224"/>
  <c r="BP224"/>
  <c r="BQ224"/>
  <c r="BR224"/>
  <c r="BS224"/>
  <c r="BC225"/>
  <c r="BE225" s="1"/>
  <c r="BF225"/>
  <c r="BG225"/>
  <c r="BH225"/>
  <c r="BJ225"/>
  <c r="BK225"/>
  <c r="BI225"/>
  <c r="BL225"/>
  <c r="BM225"/>
  <c r="BN225"/>
  <c r="BO225"/>
  <c r="BP225"/>
  <c r="BQ225"/>
  <c r="BR225"/>
  <c r="BS225"/>
  <c r="BC226"/>
  <c r="BE226" s="1"/>
  <c r="BF226"/>
  <c r="BG226"/>
  <c r="BH226"/>
  <c r="BJ226"/>
  <c r="BK226"/>
  <c r="BI226"/>
  <c r="BL226"/>
  <c r="BM226"/>
  <c r="BN226"/>
  <c r="BO226"/>
  <c r="BP226"/>
  <c r="BQ226"/>
  <c r="BR226"/>
  <c r="BS226"/>
  <c r="BC227"/>
  <c r="BE227" s="1"/>
  <c r="BF227"/>
  <c r="BG227"/>
  <c r="BH227"/>
  <c r="BJ227"/>
  <c r="BK227"/>
  <c r="BI227"/>
  <c r="BL227"/>
  <c r="BM227"/>
  <c r="BN227"/>
  <c r="BO227"/>
  <c r="BP227"/>
  <c r="BQ227"/>
  <c r="BR227"/>
  <c r="BS227"/>
  <c r="BC228"/>
  <c r="BE228" s="1"/>
  <c r="BF228"/>
  <c r="BG228"/>
  <c r="BH228"/>
  <c r="BJ228"/>
  <c r="BK228"/>
  <c r="BI228"/>
  <c r="BL228"/>
  <c r="BM228"/>
  <c r="BN228"/>
  <c r="BO228"/>
  <c r="BP228"/>
  <c r="BQ228"/>
  <c r="BR228"/>
  <c r="BS228"/>
  <c r="BC229"/>
  <c r="BE229" s="1"/>
  <c r="BF229"/>
  <c r="BG229"/>
  <c r="BH229"/>
  <c r="BJ229"/>
  <c r="BK229"/>
  <c r="BI229"/>
  <c r="BL229"/>
  <c r="BM229"/>
  <c r="BN229"/>
  <c r="BO229"/>
  <c r="BP229"/>
  <c r="BQ229"/>
  <c r="BR229"/>
  <c r="BS229"/>
  <c r="BC230"/>
  <c r="BE230" s="1"/>
  <c r="BF230"/>
  <c r="BG230"/>
  <c r="BH230"/>
  <c r="BJ230"/>
  <c r="BK230"/>
  <c r="BI230"/>
  <c r="BL230"/>
  <c r="BM230"/>
  <c r="BN230"/>
  <c r="BO230"/>
  <c r="BP230"/>
  <c r="BQ230"/>
  <c r="BR230"/>
  <c r="BS230"/>
  <c r="BC231"/>
  <c r="BE231" s="1"/>
  <c r="BF231"/>
  <c r="BG231"/>
  <c r="BH231"/>
  <c r="BJ231"/>
  <c r="BK231"/>
  <c r="BI231"/>
  <c r="BL231"/>
  <c r="BM231"/>
  <c r="BN231"/>
  <c r="BO231"/>
  <c r="BP231"/>
  <c r="BQ231"/>
  <c r="BR231"/>
  <c r="BS231"/>
  <c r="BC232"/>
  <c r="BE232" s="1"/>
  <c r="BF232"/>
  <c r="BG232"/>
  <c r="BH232"/>
  <c r="BJ232"/>
  <c r="BK232"/>
  <c r="BI232"/>
  <c r="BL232"/>
  <c r="BM232"/>
  <c r="BN232"/>
  <c r="BO232"/>
  <c r="BP232"/>
  <c r="BQ232"/>
  <c r="BR232"/>
  <c r="BS232"/>
  <c r="BC233"/>
  <c r="BE233" s="1"/>
  <c r="BF233"/>
  <c r="BG233"/>
  <c r="BH233"/>
  <c r="BJ233"/>
  <c r="BK233"/>
  <c r="BI233"/>
  <c r="BL233"/>
  <c r="BM233"/>
  <c r="BN233"/>
  <c r="BO233"/>
  <c r="BP233"/>
  <c r="BQ233"/>
  <c r="BR233"/>
  <c r="BS233"/>
  <c r="BC234"/>
  <c r="BE234" s="1"/>
  <c r="BF234"/>
  <c r="BG234"/>
  <c r="BH234"/>
  <c r="BJ234"/>
  <c r="BK234"/>
  <c r="BI234"/>
  <c r="BL234"/>
  <c r="BM234"/>
  <c r="BN234"/>
  <c r="BO234"/>
  <c r="BP234"/>
  <c r="BQ234"/>
  <c r="BR234"/>
  <c r="BS234"/>
  <c r="BC235"/>
  <c r="BE235" s="1"/>
  <c r="BF235"/>
  <c r="BG235"/>
  <c r="BH235"/>
  <c r="BJ235"/>
  <c r="BK235"/>
  <c r="BI235"/>
  <c r="BL235"/>
  <c r="BM235"/>
  <c r="BN235"/>
  <c r="BO235"/>
  <c r="BP235"/>
  <c r="BQ235"/>
  <c r="BR235"/>
  <c r="BS235"/>
  <c r="BC236"/>
  <c r="BE236" s="1"/>
  <c r="BF236"/>
  <c r="BG236"/>
  <c r="BH236"/>
  <c r="BJ236"/>
  <c r="BK236"/>
  <c r="BI236"/>
  <c r="BL236"/>
  <c r="BM236"/>
  <c r="BN236"/>
  <c r="BO236"/>
  <c r="BP236"/>
  <c r="BQ236"/>
  <c r="BR236"/>
  <c r="BS236"/>
  <c r="BC237"/>
  <c r="BE237" s="1"/>
  <c r="BF237"/>
  <c r="BG237"/>
  <c r="BH237"/>
  <c r="BJ237"/>
  <c r="BK237"/>
  <c r="BI237"/>
  <c r="BL237"/>
  <c r="BM237"/>
  <c r="BN237"/>
  <c r="BO237"/>
  <c r="BP237"/>
  <c r="BQ237"/>
  <c r="BR237"/>
  <c r="BS237"/>
  <c r="BC238"/>
  <c r="BE238" s="1"/>
  <c r="BF238"/>
  <c r="BG238"/>
  <c r="BH238"/>
  <c r="BJ238"/>
  <c r="BK238"/>
  <c r="BI238"/>
  <c r="BL238"/>
  <c r="BM238"/>
  <c r="BN238"/>
  <c r="BO238"/>
  <c r="BP238"/>
  <c r="BQ238"/>
  <c r="BR238"/>
  <c r="BS238"/>
  <c r="BC239"/>
  <c r="BE239" s="1"/>
  <c r="BF239"/>
  <c r="BG239"/>
  <c r="BH239"/>
  <c r="BJ239"/>
  <c r="BK239"/>
  <c r="BI239"/>
  <c r="BL239"/>
  <c r="BM239"/>
  <c r="BN239"/>
  <c r="BO239"/>
  <c r="BP239"/>
  <c r="BQ239"/>
  <c r="BR239"/>
  <c r="BS239"/>
  <c r="BC240"/>
  <c r="BE240" s="1"/>
  <c r="BF240"/>
  <c r="BG240"/>
  <c r="BH240"/>
  <c r="BJ240"/>
  <c r="BK240"/>
  <c r="BI240"/>
  <c r="BL240"/>
  <c r="BM240"/>
  <c r="BN240"/>
  <c r="BO240"/>
  <c r="BP240"/>
  <c r="BQ240"/>
  <c r="BR240"/>
  <c r="BS240"/>
  <c r="BC241"/>
  <c r="BE241" s="1"/>
  <c r="BF241"/>
  <c r="BG241"/>
  <c r="BH241"/>
  <c r="BJ241"/>
  <c r="BK241"/>
  <c r="BI241"/>
  <c r="BL241"/>
  <c r="BM241"/>
  <c r="BN241"/>
  <c r="BO241"/>
  <c r="BP241"/>
  <c r="BQ241"/>
  <c r="BR241"/>
  <c r="BS241"/>
  <c r="BC242"/>
  <c r="BE242" s="1"/>
  <c r="BF242"/>
  <c r="BG242"/>
  <c r="BH242"/>
  <c r="BJ242"/>
  <c r="BK242"/>
  <c r="BI242"/>
  <c r="BL242"/>
  <c r="BM242"/>
  <c r="BN242"/>
  <c r="BO242"/>
  <c r="BP242"/>
  <c r="BQ242"/>
  <c r="BR242"/>
  <c r="BS242"/>
  <c r="BC243"/>
  <c r="BE243" s="1"/>
  <c r="BF243"/>
  <c r="BG243"/>
  <c r="BH243"/>
  <c r="BJ243"/>
  <c r="BK243"/>
  <c r="BI243"/>
  <c r="BL243"/>
  <c r="BM243"/>
  <c r="BN243"/>
  <c r="BO243"/>
  <c r="BP243"/>
  <c r="BQ243"/>
  <c r="BR243"/>
  <c r="BS243"/>
  <c r="BC244"/>
  <c r="BE244" s="1"/>
  <c r="BF244"/>
  <c r="BG244"/>
  <c r="BH244"/>
  <c r="BJ244"/>
  <c r="BK244"/>
  <c r="BI244"/>
  <c r="BL244"/>
  <c r="BM244"/>
  <c r="BN244"/>
  <c r="BO244"/>
  <c r="BP244"/>
  <c r="BQ244"/>
  <c r="BR244"/>
  <c r="BS244"/>
  <c r="BC245"/>
  <c r="BE245" s="1"/>
  <c r="BF245"/>
  <c r="BG245"/>
  <c r="BH245"/>
  <c r="BJ245"/>
  <c r="BK245"/>
  <c r="BI245"/>
  <c r="BL245"/>
  <c r="BM245"/>
  <c r="BN245"/>
  <c r="BO245"/>
  <c r="BP245"/>
  <c r="BQ245"/>
  <c r="BR245"/>
  <c r="BS245"/>
  <c r="BC246"/>
  <c r="BE246" s="1"/>
  <c r="BF246"/>
  <c r="BG246"/>
  <c r="BH246"/>
  <c r="BJ246"/>
  <c r="BK246"/>
  <c r="BI246"/>
  <c r="BL246"/>
  <c r="BM246"/>
  <c r="BN246"/>
  <c r="BO246"/>
  <c r="BP246"/>
  <c r="BQ246"/>
  <c r="BR246"/>
  <c r="BS246"/>
  <c r="BC247"/>
  <c r="BE247" s="1"/>
  <c r="BF247"/>
  <c r="BG247"/>
  <c r="BH247"/>
  <c r="BJ247"/>
  <c r="BK247"/>
  <c r="BI247"/>
  <c r="BL247"/>
  <c r="BM247"/>
  <c r="BN247"/>
  <c r="BO247"/>
  <c r="BP247"/>
  <c r="BQ247"/>
  <c r="BR247"/>
  <c r="BS247"/>
  <c r="BC248"/>
  <c r="BE248" s="1"/>
  <c r="BF248"/>
  <c r="BG248"/>
  <c r="BH248"/>
  <c r="BJ248"/>
  <c r="BK248"/>
  <c r="BI248"/>
  <c r="BL248"/>
  <c r="BM248"/>
  <c r="BN248"/>
  <c r="BO248"/>
  <c r="BP248"/>
  <c r="BQ248"/>
  <c r="BR248"/>
  <c r="BS248"/>
  <c r="BC249"/>
  <c r="BE249" s="1"/>
  <c r="BF249"/>
  <c r="BG249"/>
  <c r="BH249"/>
  <c r="BJ249"/>
  <c r="BK249"/>
  <c r="BI249"/>
  <c r="BL249"/>
  <c r="BM249"/>
  <c r="BN249"/>
  <c r="BO249"/>
  <c r="BP249"/>
  <c r="BQ249"/>
  <c r="BR249"/>
  <c r="BS249"/>
  <c r="BC250"/>
  <c r="BE250" s="1"/>
  <c r="BF250"/>
  <c r="BG250"/>
  <c r="BH250"/>
  <c r="BJ250"/>
  <c r="BK250"/>
  <c r="BI250"/>
  <c r="BL250"/>
  <c r="BM250"/>
  <c r="BN250"/>
  <c r="BO250"/>
  <c r="BP250"/>
  <c r="BQ250"/>
  <c r="BR250"/>
  <c r="BS250"/>
  <c r="BC251"/>
  <c r="BE251" s="1"/>
  <c r="BF251"/>
  <c r="BG251"/>
  <c r="BH251"/>
  <c r="BJ251"/>
  <c r="BK251"/>
  <c r="BI251"/>
  <c r="BL251"/>
  <c r="BM251"/>
  <c r="BN251"/>
  <c r="BO251"/>
  <c r="BP251"/>
  <c r="BQ251"/>
  <c r="BR251"/>
  <c r="BS251"/>
  <c r="BC252"/>
  <c r="BE252" s="1"/>
  <c r="BF252"/>
  <c r="BG252"/>
  <c r="BH252"/>
  <c r="BJ252"/>
  <c r="BK252"/>
  <c r="BI252"/>
  <c r="BL252"/>
  <c r="BM252"/>
  <c r="BN252"/>
  <c r="BO252"/>
  <c r="BP252"/>
  <c r="BQ252"/>
  <c r="BR252"/>
  <c r="BS252"/>
  <c r="BC253"/>
  <c r="BE253" s="1"/>
  <c r="BF253"/>
  <c r="BG253"/>
  <c r="BH253"/>
  <c r="BJ253"/>
  <c r="BK253"/>
  <c r="BI253"/>
  <c r="BL253"/>
  <c r="BM253"/>
  <c r="BN253"/>
  <c r="BO253"/>
  <c r="BP253"/>
  <c r="BQ253"/>
  <c r="BR253"/>
  <c r="BS253"/>
  <c r="BC254"/>
  <c r="BE254" s="1"/>
  <c r="BF254"/>
  <c r="BG254"/>
  <c r="BH254"/>
  <c r="BJ254"/>
  <c r="BK254"/>
  <c r="BI254"/>
  <c r="BL254"/>
  <c r="BM254"/>
  <c r="BN254"/>
  <c r="BO254"/>
  <c r="BP254"/>
  <c r="BQ254"/>
  <c r="BR254"/>
  <c r="BS254"/>
  <c r="BC255"/>
  <c r="BE255" s="1"/>
  <c r="BF255"/>
  <c r="BG255"/>
  <c r="BH255"/>
  <c r="BJ255"/>
  <c r="BK255"/>
  <c r="BI255"/>
  <c r="BL255"/>
  <c r="BM255"/>
  <c r="BN255"/>
  <c r="BO255"/>
  <c r="BP255"/>
  <c r="BQ255"/>
  <c r="BR255"/>
  <c r="BS255"/>
  <c r="BC256"/>
  <c r="BE256" s="1"/>
  <c r="BF256"/>
  <c r="BG256"/>
  <c r="BH256"/>
  <c r="BJ256"/>
  <c r="BK256"/>
  <c r="BI256"/>
  <c r="BL256"/>
  <c r="BM256"/>
  <c r="BN256"/>
  <c r="BO256"/>
  <c r="BP256"/>
  <c r="BQ256"/>
  <c r="BR256"/>
  <c r="BS256"/>
  <c r="BC257"/>
  <c r="BE257" s="1"/>
  <c r="BF257"/>
  <c r="BG257"/>
  <c r="BH257"/>
  <c r="BJ257"/>
  <c r="BK257"/>
  <c r="BI257"/>
  <c r="BL257"/>
  <c r="BM257"/>
  <c r="BN257"/>
  <c r="BO257"/>
  <c r="BP257"/>
  <c r="BQ257"/>
  <c r="BR257"/>
  <c r="BS257"/>
  <c r="BC258"/>
  <c r="BE258" s="1"/>
  <c r="BF258"/>
  <c r="BG258"/>
  <c r="BH258"/>
  <c r="BJ258"/>
  <c r="BK258"/>
  <c r="BI258"/>
  <c r="BL258"/>
  <c r="BM258"/>
  <c r="BN258"/>
  <c r="BO258"/>
  <c r="BP258"/>
  <c r="BQ258"/>
  <c r="BR258"/>
  <c r="BS258"/>
  <c r="BC259"/>
  <c r="BE259" s="1"/>
  <c r="BF259"/>
  <c r="BG259"/>
  <c r="BH259"/>
  <c r="BJ259"/>
  <c r="BK259"/>
  <c r="BI259"/>
  <c r="BL259"/>
  <c r="BM259"/>
  <c r="BN259"/>
  <c r="BO259"/>
  <c r="BP259"/>
  <c r="BQ259"/>
  <c r="BR259"/>
  <c r="BS259"/>
  <c r="BC260"/>
  <c r="BE260" s="1"/>
  <c r="BF260"/>
  <c r="BG260"/>
  <c r="BH260"/>
  <c r="BJ260"/>
  <c r="BK260"/>
  <c r="BI260"/>
  <c r="BL260"/>
  <c r="BM260"/>
  <c r="BN260"/>
  <c r="BO260"/>
  <c r="BP260"/>
  <c r="BQ260"/>
  <c r="BR260"/>
  <c r="BS260"/>
  <c r="BC261"/>
  <c r="BE261" s="1"/>
  <c r="BF261"/>
  <c r="BG261"/>
  <c r="BH261"/>
  <c r="BJ261"/>
  <c r="BK261"/>
  <c r="BI261"/>
  <c r="BL261"/>
  <c r="BM261"/>
  <c r="BN261"/>
  <c r="BO261"/>
  <c r="BP261"/>
  <c r="BQ261"/>
  <c r="BR261"/>
  <c r="BS261"/>
  <c r="BC262"/>
  <c r="BE262" s="1"/>
  <c r="BF262"/>
  <c r="BG262"/>
  <c r="BH262"/>
  <c r="BJ262"/>
  <c r="BK262"/>
  <c r="BI262"/>
  <c r="BL262"/>
  <c r="BM262"/>
  <c r="BN262"/>
  <c r="BO262"/>
  <c r="BP262"/>
  <c r="BQ262"/>
  <c r="BR262"/>
  <c r="BS262"/>
  <c r="BC263"/>
  <c r="BE263" s="1"/>
  <c r="BF263"/>
  <c r="BG263"/>
  <c r="BH263"/>
  <c r="BJ263"/>
  <c r="BK263"/>
  <c r="BI263"/>
  <c r="BL263"/>
  <c r="BM263"/>
  <c r="BN263"/>
  <c r="BO263"/>
  <c r="BP263"/>
  <c r="BQ263"/>
  <c r="BR263"/>
  <c r="BS263"/>
  <c r="BC264"/>
  <c r="BE264" s="1"/>
  <c r="BF264"/>
  <c r="BG264"/>
  <c r="BH264"/>
  <c r="BJ264"/>
  <c r="BK264"/>
  <c r="BI264"/>
  <c r="BL264"/>
  <c r="BM264"/>
  <c r="BN264"/>
  <c r="BO264"/>
  <c r="BP264"/>
  <c r="BQ264"/>
  <c r="BR264"/>
  <c r="BS264"/>
  <c r="BC265"/>
  <c r="BE265" s="1"/>
  <c r="BF265"/>
  <c r="BG265"/>
  <c r="BH265"/>
  <c r="BJ265"/>
  <c r="BK265"/>
  <c r="BI265"/>
  <c r="BL265"/>
  <c r="BM265"/>
  <c r="BN265"/>
  <c r="BO265"/>
  <c r="BP265"/>
  <c r="BQ265"/>
  <c r="BR265"/>
  <c r="BS265"/>
  <c r="BC266"/>
  <c r="BE266" s="1"/>
  <c r="BF266"/>
  <c r="BG266"/>
  <c r="BH266"/>
  <c r="BJ266"/>
  <c r="BK266"/>
  <c r="BI266"/>
  <c r="BL266"/>
  <c r="BM266"/>
  <c r="BN266"/>
  <c r="BO266"/>
  <c r="BP266"/>
  <c r="BQ266"/>
  <c r="BR266"/>
  <c r="BS266"/>
  <c r="BC267"/>
  <c r="BE267" s="1"/>
  <c r="BF267"/>
  <c r="BG267"/>
  <c r="BH267"/>
  <c r="BJ267"/>
  <c r="BK267"/>
  <c r="BI267"/>
  <c r="BL267"/>
  <c r="BM267"/>
  <c r="BN267"/>
  <c r="BO267"/>
  <c r="BP267"/>
  <c r="BQ267"/>
  <c r="BR267"/>
  <c r="BS267"/>
  <c r="BC268"/>
  <c r="BE268" s="1"/>
  <c r="BF268"/>
  <c r="BG268"/>
  <c r="BH268"/>
  <c r="BJ268"/>
  <c r="BK268"/>
  <c r="BI268"/>
  <c r="BL268"/>
  <c r="BM268"/>
  <c r="BN268"/>
  <c r="BO268"/>
  <c r="BP268"/>
  <c r="BQ268"/>
  <c r="BR268"/>
  <c r="BS268"/>
  <c r="BC269"/>
  <c r="BE269" s="1"/>
  <c r="BF269"/>
  <c r="BG269"/>
  <c r="BH269"/>
  <c r="BJ269"/>
  <c r="BK269"/>
  <c r="BI269"/>
  <c r="BL269"/>
  <c r="BM269"/>
  <c r="BN269"/>
  <c r="BO269"/>
  <c r="BP269"/>
  <c r="BQ269"/>
  <c r="BR269"/>
  <c r="BS269"/>
  <c r="BC270"/>
  <c r="BE270" s="1"/>
  <c r="BF270"/>
  <c r="BG270"/>
  <c r="BH270"/>
  <c r="BJ270"/>
  <c r="BK270"/>
  <c r="BI270"/>
  <c r="BL270"/>
  <c r="BM270"/>
  <c r="BN270"/>
  <c r="BO270"/>
  <c r="BP270"/>
  <c r="BQ270"/>
  <c r="BR270"/>
  <c r="BS270"/>
  <c r="BC271"/>
  <c r="BE271" s="1"/>
  <c r="BF271"/>
  <c r="BG271"/>
  <c r="BH271"/>
  <c r="BJ271"/>
  <c r="BK271"/>
  <c r="BI271"/>
  <c r="BL271"/>
  <c r="BM271"/>
  <c r="BN271"/>
  <c r="BO271"/>
  <c r="BP271"/>
  <c r="BQ271"/>
  <c r="BR271"/>
  <c r="BS271"/>
  <c r="BC272"/>
  <c r="BE272" s="1"/>
  <c r="BF272"/>
  <c r="BG272"/>
  <c r="BH272"/>
  <c r="BJ272"/>
  <c r="BK272"/>
  <c r="BI272"/>
  <c r="BL272"/>
  <c r="BM272"/>
  <c r="BN272"/>
  <c r="BO272"/>
  <c r="BP272"/>
  <c r="BQ272"/>
  <c r="BR272"/>
  <c r="BS272"/>
  <c r="BC273"/>
  <c r="BE273" s="1"/>
  <c r="BF273"/>
  <c r="BG273"/>
  <c r="BH273"/>
  <c r="BJ273"/>
  <c r="BK273"/>
  <c r="BI273"/>
  <c r="BL273"/>
  <c r="BM273"/>
  <c r="BN273"/>
  <c r="BO273"/>
  <c r="BP273"/>
  <c r="BQ273"/>
  <c r="BR273"/>
  <c r="BS273"/>
  <c r="BC274"/>
  <c r="BE274" s="1"/>
  <c r="BF274"/>
  <c r="BG274"/>
  <c r="BH274"/>
  <c r="BJ274"/>
  <c r="BK274"/>
  <c r="BI274"/>
  <c r="BL274"/>
  <c r="BM274"/>
  <c r="BN274"/>
  <c r="BO274"/>
  <c r="BP274"/>
  <c r="BQ274"/>
  <c r="BR274"/>
  <c r="BS274"/>
  <c r="BC275"/>
  <c r="BE275" s="1"/>
  <c r="BF275"/>
  <c r="BG275"/>
  <c r="BH275"/>
  <c r="BJ275"/>
  <c r="BK275"/>
  <c r="BI275"/>
  <c r="BL275"/>
  <c r="BM275"/>
  <c r="BN275"/>
  <c r="BO275"/>
  <c r="BP275"/>
  <c r="BQ275"/>
  <c r="BR275"/>
  <c r="BS275"/>
  <c r="BC276"/>
  <c r="BE276" s="1"/>
  <c r="BF276"/>
  <c r="BG276"/>
  <c r="BH276"/>
  <c r="BJ276"/>
  <c r="BK276"/>
  <c r="BI276"/>
  <c r="BL276"/>
  <c r="BM276"/>
  <c r="BN276"/>
  <c r="BO276"/>
  <c r="BP276"/>
  <c r="BQ276"/>
  <c r="BR276"/>
  <c r="BS276"/>
  <c r="BC277"/>
  <c r="BE277" s="1"/>
  <c r="BF277"/>
  <c r="BG277"/>
  <c r="BH277"/>
  <c r="BJ277"/>
  <c r="BK277"/>
  <c r="BI277"/>
  <c r="BL277"/>
  <c r="BM277"/>
  <c r="BN277"/>
  <c r="BO277"/>
  <c r="BP277"/>
  <c r="BQ277"/>
  <c r="BR277"/>
  <c r="BS277"/>
  <c r="BC278"/>
  <c r="BE278" s="1"/>
  <c r="BF278"/>
  <c r="BG278"/>
  <c r="BH278"/>
  <c r="BJ278"/>
  <c r="BK278"/>
  <c r="BI278"/>
  <c r="BL278"/>
  <c r="BM278"/>
  <c r="BN278"/>
  <c r="BO278"/>
  <c r="BP278"/>
  <c r="BQ278"/>
  <c r="BR278"/>
  <c r="BS278"/>
  <c r="BC279"/>
  <c r="BE279" s="1"/>
  <c r="BF279"/>
  <c r="BG279"/>
  <c r="BH279"/>
  <c r="BJ279"/>
  <c r="BK279"/>
  <c r="BI279"/>
  <c r="BL279"/>
  <c r="BM279"/>
  <c r="BN279"/>
  <c r="BO279"/>
  <c r="BP279"/>
  <c r="BQ279"/>
  <c r="BR279"/>
  <c r="BS279"/>
  <c r="BC280"/>
  <c r="BE280" s="1"/>
  <c r="BF280"/>
  <c r="BG280"/>
  <c r="BH280"/>
  <c r="BJ280"/>
  <c r="BK280"/>
  <c r="BI280"/>
  <c r="BL280"/>
  <c r="BM280"/>
  <c r="BN280"/>
  <c r="BO280"/>
  <c r="BP280"/>
  <c r="BQ280"/>
  <c r="BR280"/>
  <c r="BS280"/>
  <c r="BC281"/>
  <c r="BE281" s="1"/>
  <c r="BF281"/>
  <c r="BG281"/>
  <c r="BH281"/>
  <c r="BJ281"/>
  <c r="BK281"/>
  <c r="BI281"/>
  <c r="BL281"/>
  <c r="BM281"/>
  <c r="BN281"/>
  <c r="BO281"/>
  <c r="BP281"/>
  <c r="BQ281"/>
  <c r="BR281"/>
  <c r="BS281"/>
  <c r="BC282"/>
  <c r="BE282" s="1"/>
  <c r="BF282"/>
  <c r="BG282"/>
  <c r="BH282"/>
  <c r="BJ282"/>
  <c r="BK282"/>
  <c r="BI282"/>
  <c r="BL282"/>
  <c r="BM282"/>
  <c r="BN282"/>
  <c r="BO282"/>
  <c r="BP282"/>
  <c r="BQ282"/>
  <c r="BR282"/>
  <c r="BS282"/>
  <c r="BC283"/>
  <c r="BE283" s="1"/>
  <c r="BF283"/>
  <c r="BG283"/>
  <c r="BH283"/>
  <c r="BJ283"/>
  <c r="BK283"/>
  <c r="BI283"/>
  <c r="BL283"/>
  <c r="BM283"/>
  <c r="BN283"/>
  <c r="BO283"/>
  <c r="BP283"/>
  <c r="BQ283"/>
  <c r="BR283"/>
  <c r="BS283"/>
  <c r="BC284"/>
  <c r="BE284" s="1"/>
  <c r="BF284"/>
  <c r="BG284"/>
  <c r="BH284"/>
  <c r="BJ284"/>
  <c r="BK284"/>
  <c r="BI284"/>
  <c r="BL284"/>
  <c r="BM284"/>
  <c r="BN284"/>
  <c r="BO284"/>
  <c r="BP284"/>
  <c r="BQ284"/>
  <c r="BR284"/>
  <c r="BS284"/>
  <c r="BC285"/>
  <c r="BE285" s="1"/>
  <c r="BF285"/>
  <c r="BG285"/>
  <c r="BH285"/>
  <c r="BJ285"/>
  <c r="BK285"/>
  <c r="BI285"/>
  <c r="BL285"/>
  <c r="BM285"/>
  <c r="BN285"/>
  <c r="BO285"/>
  <c r="BP285"/>
  <c r="BQ285"/>
  <c r="BR285"/>
  <c r="BS285"/>
  <c r="BC286"/>
  <c r="BE286" s="1"/>
  <c r="BF286"/>
  <c r="BG286"/>
  <c r="BH286"/>
  <c r="BJ286"/>
  <c r="BK286"/>
  <c r="BI286"/>
  <c r="BL286"/>
  <c r="BM286"/>
  <c r="BN286"/>
  <c r="BO286"/>
  <c r="BP286"/>
  <c r="BQ286"/>
  <c r="BR286"/>
  <c r="BS286"/>
  <c r="BC287"/>
  <c r="BE287" s="1"/>
  <c r="BF287"/>
  <c r="BG287"/>
  <c r="BH287"/>
  <c r="BJ287"/>
  <c r="BK287"/>
  <c r="BI287"/>
  <c r="BL287"/>
  <c r="BM287"/>
  <c r="BN287"/>
  <c r="BO287"/>
  <c r="BP287"/>
  <c r="BQ287"/>
  <c r="BR287"/>
  <c r="BS287"/>
  <c r="BC288"/>
  <c r="BE288" s="1"/>
  <c r="BF288"/>
  <c r="BG288"/>
  <c r="BH288"/>
  <c r="BJ288"/>
  <c r="BK288"/>
  <c r="BI288"/>
  <c r="BL288"/>
  <c r="BM288"/>
  <c r="BN288"/>
  <c r="BO288"/>
  <c r="BP288"/>
  <c r="BQ288"/>
  <c r="BR288"/>
  <c r="BS288"/>
  <c r="BC289"/>
  <c r="BE289" s="1"/>
  <c r="BF289"/>
  <c r="BG289"/>
  <c r="BH289"/>
  <c r="BJ289"/>
  <c r="BK289"/>
  <c r="BI289"/>
  <c r="BL289"/>
  <c r="BM289"/>
  <c r="BN289"/>
  <c r="BO289"/>
  <c r="BP289"/>
  <c r="BQ289"/>
  <c r="BR289"/>
  <c r="BS289"/>
  <c r="BC290"/>
  <c r="BE290" s="1"/>
  <c r="BF290"/>
  <c r="BG290"/>
  <c r="BH290"/>
  <c r="BJ290"/>
  <c r="BK290"/>
  <c r="BI290"/>
  <c r="BL290"/>
  <c r="BM290"/>
  <c r="BN290"/>
  <c r="BO290"/>
  <c r="BP290"/>
  <c r="BQ290"/>
  <c r="BR290"/>
  <c r="BS290"/>
  <c r="BC291"/>
  <c r="BE291" s="1"/>
  <c r="BF291"/>
  <c r="BG291"/>
  <c r="BH291"/>
  <c r="BJ291"/>
  <c r="BK291"/>
  <c r="BI291"/>
  <c r="BL291"/>
  <c r="BM291"/>
  <c r="BN291"/>
  <c r="BO291"/>
  <c r="BP291"/>
  <c r="BQ291"/>
  <c r="BR291"/>
  <c r="BS291"/>
  <c r="BC292"/>
  <c r="BE292" s="1"/>
  <c r="BF292"/>
  <c r="BG292"/>
  <c r="BH292"/>
  <c r="BJ292"/>
  <c r="BK292"/>
  <c r="BI292"/>
  <c r="BL292"/>
  <c r="BM292"/>
  <c r="BN292"/>
  <c r="BO292"/>
  <c r="BP292"/>
  <c r="BQ292"/>
  <c r="BR292"/>
  <c r="BS292"/>
  <c r="BC293"/>
  <c r="BE293" s="1"/>
  <c r="BF293"/>
  <c r="BG293"/>
  <c r="BH293"/>
  <c r="BJ293"/>
  <c r="BK293"/>
  <c r="BI293"/>
  <c r="BL293"/>
  <c r="BM293"/>
  <c r="BN293"/>
  <c r="BO293"/>
  <c r="BP293"/>
  <c r="BQ293"/>
  <c r="BR293"/>
  <c r="BS293"/>
  <c r="BC294"/>
  <c r="BE294" s="1"/>
  <c r="BF294"/>
  <c r="BG294"/>
  <c r="BH294"/>
  <c r="BJ294"/>
  <c r="BK294"/>
  <c r="BI294"/>
  <c r="BL294"/>
  <c r="BM294"/>
  <c r="BN294"/>
  <c r="BO294"/>
  <c r="BP294"/>
  <c r="BQ294"/>
  <c r="BR294"/>
  <c r="BS294"/>
  <c r="BC295"/>
  <c r="BE295" s="1"/>
  <c r="BF295"/>
  <c r="BG295"/>
  <c r="BH295"/>
  <c r="BJ295"/>
  <c r="BK295"/>
  <c r="BI295"/>
  <c r="BL295"/>
  <c r="BM295"/>
  <c r="BN295"/>
  <c r="BO295"/>
  <c r="BP295"/>
  <c r="BQ295"/>
  <c r="BR295"/>
  <c r="BS295"/>
  <c r="BC296"/>
  <c r="BE296" s="1"/>
  <c r="BF296"/>
  <c r="BG296"/>
  <c r="BH296"/>
  <c r="BJ296"/>
  <c r="BK296"/>
  <c r="BI296"/>
  <c r="BL296"/>
  <c r="BM296"/>
  <c r="BN296"/>
  <c r="BO296"/>
  <c r="BP296"/>
  <c r="BQ296"/>
  <c r="BR296"/>
  <c r="BS296"/>
  <c r="BC297"/>
  <c r="BE297" s="1"/>
  <c r="BF297"/>
  <c r="BG297"/>
  <c r="BH297"/>
  <c r="BJ297"/>
  <c r="BK297"/>
  <c r="BI297"/>
  <c r="BL297"/>
  <c r="BM297"/>
  <c r="BN297"/>
  <c r="BO297"/>
  <c r="BP297"/>
  <c r="BQ297"/>
  <c r="BR297"/>
  <c r="BS297"/>
  <c r="BC298"/>
  <c r="BE298" s="1"/>
  <c r="BF298"/>
  <c r="BG298"/>
  <c r="BH298"/>
  <c r="BJ298"/>
  <c r="BK298"/>
  <c r="BI298"/>
  <c r="BL298"/>
  <c r="BM298"/>
  <c r="BN298"/>
  <c r="BO298"/>
  <c r="BP298"/>
  <c r="BQ298"/>
  <c r="BR298"/>
  <c r="BS298"/>
  <c r="BC299"/>
  <c r="BE299" s="1"/>
  <c r="BF299"/>
  <c r="BG299"/>
  <c r="BH299"/>
  <c r="BJ299"/>
  <c r="BK299"/>
  <c r="BI299"/>
  <c r="BL299"/>
  <c r="BM299"/>
  <c r="BN299"/>
  <c r="BO299"/>
  <c r="BP299"/>
  <c r="BQ299"/>
  <c r="BR299"/>
  <c r="BS299"/>
  <c r="BC300"/>
  <c r="BE300" s="1"/>
  <c r="BF300"/>
  <c r="BG300"/>
  <c r="BH300"/>
  <c r="BJ300"/>
  <c r="BK300"/>
  <c r="BI300"/>
  <c r="BL300"/>
  <c r="BM300"/>
  <c r="BN300"/>
  <c r="BO300"/>
  <c r="BP300"/>
  <c r="BQ300"/>
  <c r="BR300"/>
  <c r="BS300"/>
  <c r="BC301"/>
  <c r="BE301" s="1"/>
  <c r="BF301"/>
  <c r="BG301"/>
  <c r="BH301"/>
  <c r="BJ301"/>
  <c r="BK301"/>
  <c r="BI301"/>
  <c r="BL301"/>
  <c r="BM301"/>
  <c r="BN301"/>
  <c r="BO301"/>
  <c r="BP301"/>
  <c r="BQ301"/>
  <c r="BR301"/>
  <c r="BS301"/>
  <c r="BC302"/>
  <c r="BE302" s="1"/>
  <c r="BF302"/>
  <c r="BG302"/>
  <c r="BH302"/>
  <c r="BJ302"/>
  <c r="BK302"/>
  <c r="BI302"/>
  <c r="BL302"/>
  <c r="BM302"/>
  <c r="BN302"/>
  <c r="BO302"/>
  <c r="BP302"/>
  <c r="BQ302"/>
  <c r="BR302"/>
  <c r="BS302"/>
  <c r="BC303"/>
  <c r="BE303" s="1"/>
  <c r="BF303"/>
  <c r="BG303"/>
  <c r="BH303"/>
  <c r="BJ303"/>
  <c r="BK303"/>
  <c r="BI303"/>
  <c r="BL303"/>
  <c r="BM303"/>
  <c r="BN303"/>
  <c r="BO303"/>
  <c r="BP303"/>
  <c r="BQ303"/>
  <c r="BR303"/>
  <c r="BS303"/>
  <c r="BC304"/>
  <c r="BE304" s="1"/>
  <c r="BF304"/>
  <c r="BG304"/>
  <c r="BH304"/>
  <c r="BJ304"/>
  <c r="BK304"/>
  <c r="BI304"/>
  <c r="BL304"/>
  <c r="BM304"/>
  <c r="BN304"/>
  <c r="BO304"/>
  <c r="BP304"/>
  <c r="BQ304"/>
  <c r="BR304"/>
  <c r="BS304"/>
  <c r="BC305"/>
  <c r="BE305" s="1"/>
  <c r="BF305"/>
  <c r="BG305"/>
  <c r="BH305"/>
  <c r="BJ305"/>
  <c r="BK305"/>
  <c r="BI305"/>
  <c r="BL305"/>
  <c r="BM305"/>
  <c r="BN305"/>
  <c r="BO305"/>
  <c r="BP305"/>
  <c r="BQ305"/>
  <c r="BR305"/>
  <c r="BS305"/>
  <c r="BC306"/>
  <c r="BE306" s="1"/>
  <c r="BF306"/>
  <c r="BG306"/>
  <c r="BH306"/>
  <c r="BJ306"/>
  <c r="BK306"/>
  <c r="BI306"/>
  <c r="BL306"/>
  <c r="BM306"/>
  <c r="BN306"/>
  <c r="BO306"/>
  <c r="BP306"/>
  <c r="BQ306"/>
  <c r="BR306"/>
  <c r="BS306"/>
  <c r="BC307"/>
  <c r="BE307" s="1"/>
  <c r="BF307"/>
  <c r="BG307"/>
  <c r="BH307"/>
  <c r="BJ307"/>
  <c r="BK307"/>
  <c r="BI307"/>
  <c r="BL307"/>
  <c r="BM307"/>
  <c r="BN307"/>
  <c r="BO307"/>
  <c r="BP307"/>
  <c r="BQ307"/>
  <c r="BR307"/>
  <c r="BS307"/>
  <c r="BC308"/>
  <c r="BE308" s="1"/>
  <c r="BF308"/>
  <c r="BG308"/>
  <c r="BH308"/>
  <c r="BJ308"/>
  <c r="BK308"/>
  <c r="BI308"/>
  <c r="BL308"/>
  <c r="BM308"/>
  <c r="BN308"/>
  <c r="BO308"/>
  <c r="BP308"/>
  <c r="BQ308"/>
  <c r="BR308"/>
  <c r="BS308"/>
  <c r="BC309"/>
  <c r="BE309" s="1"/>
  <c r="BF309"/>
  <c r="BG309"/>
  <c r="BH309"/>
  <c r="BJ309"/>
  <c r="BK309"/>
  <c r="BI309"/>
  <c r="BL309"/>
  <c r="BM309"/>
  <c r="BN309"/>
  <c r="BO309"/>
  <c r="BP309"/>
  <c r="BQ309"/>
  <c r="BR309"/>
  <c r="BS309"/>
  <c r="BC310"/>
  <c r="BE310" s="1"/>
  <c r="BF310"/>
  <c r="BG310"/>
  <c r="BH310"/>
  <c r="BJ310"/>
  <c r="BK310"/>
  <c r="BI310"/>
  <c r="BL310"/>
  <c r="BM310"/>
  <c r="BN310"/>
  <c r="BO310"/>
  <c r="BP310"/>
  <c r="BQ310"/>
  <c r="BR310"/>
  <c r="BS310"/>
  <c r="BC311"/>
  <c r="BE311" s="1"/>
  <c r="BF311"/>
  <c r="BG311"/>
  <c r="BH311"/>
  <c r="BJ311"/>
  <c r="BK311"/>
  <c r="BI311"/>
  <c r="BL311"/>
  <c r="BM311"/>
  <c r="BN311"/>
  <c r="BO311"/>
  <c r="BP311"/>
  <c r="BQ311"/>
  <c r="BR311"/>
  <c r="BS311"/>
  <c r="BC312"/>
  <c r="BE312" s="1"/>
  <c r="BF312"/>
  <c r="BG312"/>
  <c r="BH312"/>
  <c r="BJ312"/>
  <c r="BK312"/>
  <c r="BI312"/>
  <c r="BL312"/>
  <c r="BM312"/>
  <c r="BN312"/>
  <c r="BO312"/>
  <c r="BP312"/>
  <c r="BQ312"/>
  <c r="BR312"/>
  <c r="BS312"/>
  <c r="BC313"/>
  <c r="BE313" s="1"/>
  <c r="BF313"/>
  <c r="BG313"/>
  <c r="BH313"/>
  <c r="BJ313"/>
  <c r="BK313"/>
  <c r="BI313"/>
  <c r="BL313"/>
  <c r="BM313"/>
  <c r="BN313"/>
  <c r="BO313"/>
  <c r="BP313"/>
  <c r="BQ313"/>
  <c r="BR313"/>
  <c r="BS313"/>
  <c r="BC314"/>
  <c r="BE314" s="1"/>
  <c r="BF314"/>
  <c r="BG314"/>
  <c r="BH314"/>
  <c r="BJ314"/>
  <c r="BK314"/>
  <c r="BI314"/>
  <c r="BL314"/>
  <c r="BM314"/>
  <c r="BN314"/>
  <c r="BO314"/>
  <c r="BP314"/>
  <c r="BQ314"/>
  <c r="BR314"/>
  <c r="BS314"/>
  <c r="BC315"/>
  <c r="BE315" s="1"/>
  <c r="BF315"/>
  <c r="BG315"/>
  <c r="BH315"/>
  <c r="BJ315"/>
  <c r="BK315"/>
  <c r="BI315"/>
  <c r="BL315"/>
  <c r="BM315"/>
  <c r="BN315"/>
  <c r="BO315"/>
  <c r="BP315"/>
  <c r="BQ315"/>
  <c r="BR315"/>
  <c r="BS315"/>
  <c r="BC316"/>
  <c r="BE316" s="1"/>
  <c r="BF316"/>
  <c r="BG316"/>
  <c r="BH316"/>
  <c r="BJ316"/>
  <c r="BK316"/>
  <c r="BI316"/>
  <c r="BL316"/>
  <c r="BM316"/>
  <c r="BN316"/>
  <c r="BO316"/>
  <c r="BP316"/>
  <c r="BQ316"/>
  <c r="BR316"/>
  <c r="BS316"/>
  <c r="BC317"/>
  <c r="BE317" s="1"/>
  <c r="BF317"/>
  <c r="BG317"/>
  <c r="BH317"/>
  <c r="BJ317"/>
  <c r="BK317"/>
  <c r="BI317"/>
  <c r="BL317"/>
  <c r="BM317"/>
  <c r="BN317"/>
  <c r="BO317"/>
  <c r="BP317"/>
  <c r="BQ317"/>
  <c r="BR317"/>
  <c r="BS317"/>
  <c r="BC318"/>
  <c r="BE318" s="1"/>
  <c r="BF318"/>
  <c r="BG318"/>
  <c r="BH318"/>
  <c r="BJ318"/>
  <c r="BK318"/>
  <c r="BI318"/>
  <c r="BL318"/>
  <c r="BM318"/>
  <c r="BN318"/>
  <c r="BO318"/>
  <c r="BP318"/>
  <c r="BQ318"/>
  <c r="BR318"/>
  <c r="BS318"/>
  <c r="BC319"/>
  <c r="BE319" s="1"/>
  <c r="BF319"/>
  <c r="BG319"/>
  <c r="BH319"/>
  <c r="BJ319"/>
  <c r="BK319"/>
  <c r="BI319"/>
  <c r="BL319"/>
  <c r="BM319"/>
  <c r="BN319"/>
  <c r="BO319"/>
  <c r="BP319"/>
  <c r="BQ319"/>
  <c r="BR319"/>
  <c r="BS319"/>
  <c r="BC320"/>
  <c r="BE320" s="1"/>
  <c r="BF320"/>
  <c r="BG320"/>
  <c r="BH320"/>
  <c r="BJ320"/>
  <c r="BK320"/>
  <c r="BI320"/>
  <c r="BL320"/>
  <c r="BM320"/>
  <c r="BN320"/>
  <c r="BO320"/>
  <c r="BP320"/>
  <c r="BQ320"/>
  <c r="BR320"/>
  <c r="BS320"/>
  <c r="BC321"/>
  <c r="BE321" s="1"/>
  <c r="BF321"/>
  <c r="BG321"/>
  <c r="BH321"/>
  <c r="BJ321"/>
  <c r="BK321"/>
  <c r="BI321"/>
  <c r="BL321"/>
  <c r="BM321"/>
  <c r="BN321"/>
  <c r="BO321"/>
  <c r="BP321"/>
  <c r="BQ321"/>
  <c r="BR321"/>
  <c r="BS321"/>
  <c r="BC322"/>
  <c r="BE322" s="1"/>
  <c r="BF322"/>
  <c r="BG322"/>
  <c r="BH322"/>
  <c r="BJ322"/>
  <c r="BK322"/>
  <c r="BI322"/>
  <c r="BL322"/>
  <c r="BM322"/>
  <c r="BN322"/>
  <c r="BO322"/>
  <c r="BP322"/>
  <c r="BQ322"/>
  <c r="BR322"/>
  <c r="BS322"/>
  <c r="BC323"/>
  <c r="BE323" s="1"/>
  <c r="BF323"/>
  <c r="BG323"/>
  <c r="BH323"/>
  <c r="BJ323"/>
  <c r="BK323"/>
  <c r="BI323"/>
  <c r="BL323"/>
  <c r="BM323"/>
  <c r="BN323"/>
  <c r="BO323"/>
  <c r="BP323"/>
  <c r="BQ323"/>
  <c r="BR323"/>
  <c r="BS323"/>
  <c r="BC324"/>
  <c r="BE324" s="1"/>
  <c r="BF324"/>
  <c r="BG324"/>
  <c r="BH324"/>
  <c r="BJ324"/>
  <c r="BK324"/>
  <c r="BI324"/>
  <c r="BL324"/>
  <c r="BM324"/>
  <c r="BN324"/>
  <c r="BO324"/>
  <c r="BP324"/>
  <c r="BQ324"/>
  <c r="BR324"/>
  <c r="BS324"/>
  <c r="BC325"/>
  <c r="BE325" s="1"/>
  <c r="BF325"/>
  <c r="BG325"/>
  <c r="BH325"/>
  <c r="BJ325"/>
  <c r="BK325"/>
  <c r="BI325"/>
  <c r="BL325"/>
  <c r="BM325"/>
  <c r="BN325"/>
  <c r="BO325"/>
  <c r="BP325"/>
  <c r="BQ325"/>
  <c r="BR325"/>
  <c r="BS325"/>
  <c r="BC326"/>
  <c r="BE326" s="1"/>
  <c r="BF326"/>
  <c r="BG326"/>
  <c r="BH326"/>
  <c r="BJ326"/>
  <c r="BK326"/>
  <c r="BI326"/>
  <c r="BL326"/>
  <c r="BM326"/>
  <c r="BN326"/>
  <c r="BO326"/>
  <c r="BP326"/>
  <c r="BQ326"/>
  <c r="BR326"/>
  <c r="BS326"/>
  <c r="BC327"/>
  <c r="BE327" s="1"/>
  <c r="BF327"/>
  <c r="BG327"/>
  <c r="BH327"/>
  <c r="BJ327"/>
  <c r="BK327"/>
  <c r="BI327"/>
  <c r="BL327"/>
  <c r="BM327"/>
  <c r="BN327"/>
  <c r="BO327"/>
  <c r="BP327"/>
  <c r="BQ327"/>
  <c r="BR327"/>
  <c r="BS327"/>
  <c r="BC328"/>
  <c r="BE328" s="1"/>
  <c r="BF328"/>
  <c r="BG328"/>
  <c r="BH328"/>
  <c r="BJ328"/>
  <c r="BK328"/>
  <c r="BI328"/>
  <c r="BL328"/>
  <c r="BM328"/>
  <c r="BN328"/>
  <c r="BO328"/>
  <c r="BP328"/>
  <c r="BQ328"/>
  <c r="BR328"/>
  <c r="BS328"/>
  <c r="BC329"/>
  <c r="BE329" s="1"/>
  <c r="BF329"/>
  <c r="BG329"/>
  <c r="BH329"/>
  <c r="BJ329"/>
  <c r="BK329"/>
  <c r="BI329"/>
  <c r="BL329"/>
  <c r="BM329"/>
  <c r="BN329"/>
  <c r="BO329"/>
  <c r="BP329"/>
  <c r="BQ329"/>
  <c r="BR329"/>
  <c r="BS329"/>
  <c r="BC330"/>
  <c r="BE330" s="1"/>
  <c r="BF330"/>
  <c r="BG330"/>
  <c r="BH330"/>
  <c r="BJ330"/>
  <c r="BK330"/>
  <c r="BI330"/>
  <c r="BL330"/>
  <c r="BM330"/>
  <c r="BN330"/>
  <c r="BO330"/>
  <c r="BP330"/>
  <c r="BQ330"/>
  <c r="BR330"/>
  <c r="BS330"/>
  <c r="BC331"/>
  <c r="BE331" s="1"/>
  <c r="BF331"/>
  <c r="BG331"/>
  <c r="BH331"/>
  <c r="BJ331"/>
  <c r="BK331"/>
  <c r="BI331"/>
  <c r="BL331"/>
  <c r="BM331"/>
  <c r="BN331"/>
  <c r="BO331"/>
  <c r="BP331"/>
  <c r="BQ331"/>
  <c r="BR331"/>
  <c r="BS331"/>
  <c r="BC332"/>
  <c r="BE332" s="1"/>
  <c r="BF332"/>
  <c r="BG332"/>
  <c r="BH332"/>
  <c r="BJ332"/>
  <c r="BK332"/>
  <c r="BI332"/>
  <c r="BL332"/>
  <c r="BM332"/>
  <c r="BN332"/>
  <c r="BO332"/>
  <c r="BP332"/>
  <c r="BQ332"/>
  <c r="BR332"/>
  <c r="BS332"/>
  <c r="BC333"/>
  <c r="BE333" s="1"/>
  <c r="BF333"/>
  <c r="BG333"/>
  <c r="BH333"/>
  <c r="BJ333"/>
  <c r="BK333"/>
  <c r="BI333"/>
  <c r="BL333"/>
  <c r="BM333"/>
  <c r="BN333"/>
  <c r="BO333"/>
  <c r="BP333"/>
  <c r="BQ333"/>
  <c r="BR333"/>
  <c r="BS333"/>
  <c r="BC334"/>
  <c r="BE334" s="1"/>
  <c r="BF334"/>
  <c r="BG334"/>
  <c r="BH334"/>
  <c r="BJ334"/>
  <c r="BK334"/>
  <c r="BI334"/>
  <c r="BL334"/>
  <c r="BM334"/>
  <c r="BN334"/>
  <c r="BO334"/>
  <c r="BP334"/>
  <c r="BQ334"/>
  <c r="BR334"/>
  <c r="BS334"/>
  <c r="BC335"/>
  <c r="BE335" s="1"/>
  <c r="BF335"/>
  <c r="BG335"/>
  <c r="BH335"/>
  <c r="BJ335"/>
  <c r="BK335"/>
  <c r="BI335"/>
  <c r="BL335"/>
  <c r="BM335"/>
  <c r="BN335"/>
  <c r="BO335"/>
  <c r="BP335"/>
  <c r="BQ335"/>
  <c r="BR335"/>
  <c r="BS335"/>
  <c r="BC336"/>
  <c r="BE336" s="1"/>
  <c r="BF336"/>
  <c r="BG336"/>
  <c r="BH336"/>
  <c r="BJ336"/>
  <c r="BK336"/>
  <c r="BI336"/>
  <c r="BL336"/>
  <c r="BM336"/>
  <c r="BN336"/>
  <c r="BO336"/>
  <c r="BP336"/>
  <c r="BQ336"/>
  <c r="BR336"/>
  <c r="BS336"/>
  <c r="BC337"/>
  <c r="BE337" s="1"/>
  <c r="BF337"/>
  <c r="BG337"/>
  <c r="BH337"/>
  <c r="BJ337"/>
  <c r="BK337"/>
  <c r="BI337"/>
  <c r="BL337"/>
  <c r="BM337"/>
  <c r="BN337"/>
  <c r="BO337"/>
  <c r="BP337"/>
  <c r="BQ337"/>
  <c r="BR337"/>
  <c r="BS337"/>
  <c r="BC338"/>
  <c r="BE338" s="1"/>
  <c r="BF338"/>
  <c r="BG338"/>
  <c r="BH338"/>
  <c r="BJ338"/>
  <c r="BK338"/>
  <c r="BI338"/>
  <c r="BL338"/>
  <c r="BM338"/>
  <c r="BN338"/>
  <c r="BO338"/>
  <c r="BP338"/>
  <c r="BQ338"/>
  <c r="BR338"/>
  <c r="BS338"/>
  <c r="BC339"/>
  <c r="BE339" s="1"/>
  <c r="BF339"/>
  <c r="BG339"/>
  <c r="BH339"/>
  <c r="BJ339"/>
  <c r="BK339"/>
  <c r="BI339"/>
  <c r="BL339"/>
  <c r="BM339"/>
  <c r="BN339"/>
  <c r="BO339"/>
  <c r="BP339"/>
  <c r="BQ339"/>
  <c r="BR339"/>
  <c r="BS339"/>
  <c r="BC340"/>
  <c r="BE340" s="1"/>
  <c r="BF340"/>
  <c r="BG340"/>
  <c r="BH340"/>
  <c r="BJ340"/>
  <c r="BK340"/>
  <c r="BI340"/>
  <c r="BL340"/>
  <c r="BM340"/>
  <c r="BN340"/>
  <c r="BO340"/>
  <c r="BP340"/>
  <c r="BQ340"/>
  <c r="BR340"/>
  <c r="BS340"/>
  <c r="BC341"/>
  <c r="BE341" s="1"/>
  <c r="BF341"/>
  <c r="BG341"/>
  <c r="BH341"/>
  <c r="BJ341"/>
  <c r="BK341"/>
  <c r="BI341"/>
  <c r="BL341"/>
  <c r="BM341"/>
  <c r="BN341"/>
  <c r="BO341"/>
  <c r="BP341"/>
  <c r="BQ341"/>
  <c r="BR341"/>
  <c r="BS341"/>
  <c r="BC342"/>
  <c r="BE342" s="1"/>
  <c r="BF342"/>
  <c r="BG342"/>
  <c r="BH342"/>
  <c r="BJ342"/>
  <c r="BK342"/>
  <c r="BI342"/>
  <c r="BL342"/>
  <c r="BM342"/>
  <c r="BN342"/>
  <c r="BO342"/>
  <c r="BP342"/>
  <c r="BQ342"/>
  <c r="BR342"/>
  <c r="BS342"/>
  <c r="BC343"/>
  <c r="BE343" s="1"/>
  <c r="BF343"/>
  <c r="BG343"/>
  <c r="BH343"/>
  <c r="BJ343"/>
  <c r="BK343"/>
  <c r="BI343"/>
  <c r="BL343"/>
  <c r="BM343"/>
  <c r="BN343"/>
  <c r="BO343"/>
  <c r="BP343"/>
  <c r="BQ343"/>
  <c r="BR343"/>
  <c r="BS343"/>
  <c r="BC344"/>
  <c r="BE344" s="1"/>
  <c r="BF344"/>
  <c r="BG344"/>
  <c r="BH344"/>
  <c r="BJ344"/>
  <c r="BK344"/>
  <c r="BI344"/>
  <c r="BL344"/>
  <c r="BM344"/>
  <c r="BN344"/>
  <c r="BO344"/>
  <c r="BP344"/>
  <c r="BQ344"/>
  <c r="BR344"/>
  <c r="BS344"/>
  <c r="BC345"/>
  <c r="BE345" s="1"/>
  <c r="BF345"/>
  <c r="BG345"/>
  <c r="BH345"/>
  <c r="BJ345"/>
  <c r="BK345"/>
  <c r="BI345"/>
  <c r="BL345"/>
  <c r="BM345"/>
  <c r="BN345"/>
  <c r="BO345"/>
  <c r="BP345"/>
  <c r="BQ345"/>
  <c r="BR345"/>
  <c r="BS345"/>
  <c r="BC346"/>
  <c r="BE346" s="1"/>
  <c r="BF346"/>
  <c r="BG346"/>
  <c r="BH346"/>
  <c r="BJ346"/>
  <c r="BK346"/>
  <c r="BI346"/>
  <c r="BL346"/>
  <c r="BM346"/>
  <c r="BN346"/>
  <c r="BO346"/>
  <c r="BP346"/>
  <c r="BQ346"/>
  <c r="BR346"/>
  <c r="BS346"/>
  <c r="BC347"/>
  <c r="BE347" s="1"/>
  <c r="BF347"/>
  <c r="BG347"/>
  <c r="BH347"/>
  <c r="BJ347"/>
  <c r="BK347"/>
  <c r="BI347"/>
  <c r="BL347"/>
  <c r="BM347"/>
  <c r="BN347"/>
  <c r="BO347"/>
  <c r="BP347"/>
  <c r="BQ347"/>
  <c r="BR347"/>
  <c r="BS347"/>
  <c r="BC348"/>
  <c r="BE348" s="1"/>
  <c r="BF348"/>
  <c r="BG348"/>
  <c r="BH348"/>
  <c r="BJ348"/>
  <c r="BK348"/>
  <c r="BI348"/>
  <c r="BL348"/>
  <c r="BM348"/>
  <c r="BN348"/>
  <c r="BO348"/>
  <c r="BP348"/>
  <c r="BQ348"/>
  <c r="BR348"/>
  <c r="BS348"/>
  <c r="BC349"/>
  <c r="BE349" s="1"/>
  <c r="BF349"/>
  <c r="BG349"/>
  <c r="BH349"/>
  <c r="BJ349"/>
  <c r="BK349"/>
  <c r="BI349"/>
  <c r="BL349"/>
  <c r="BM349"/>
  <c r="BN349"/>
  <c r="BO349"/>
  <c r="BP349"/>
  <c r="BQ349"/>
  <c r="BR349"/>
  <c r="BS349"/>
  <c r="BC350"/>
  <c r="BE350" s="1"/>
  <c r="BF350"/>
  <c r="BG350"/>
  <c r="BH350"/>
  <c r="BJ350"/>
  <c r="BK350"/>
  <c r="BI350"/>
  <c r="BL350"/>
  <c r="BM350"/>
  <c r="BN350"/>
  <c r="BO350"/>
  <c r="BP350"/>
  <c r="BQ350"/>
  <c r="BR350"/>
  <c r="BS350"/>
  <c r="BC351"/>
  <c r="BE351" s="1"/>
  <c r="BF351"/>
  <c r="BG351"/>
  <c r="BH351"/>
  <c r="BJ351"/>
  <c r="BK351"/>
  <c r="BI351"/>
  <c r="BL351"/>
  <c r="BM351"/>
  <c r="BN351"/>
  <c r="BO351"/>
  <c r="BP351"/>
  <c r="BQ351"/>
  <c r="BR351"/>
  <c r="BS351"/>
  <c r="BC352"/>
  <c r="BE352" s="1"/>
  <c r="BF352"/>
  <c r="BG352"/>
  <c r="BH352"/>
  <c r="BJ352"/>
  <c r="BK352"/>
  <c r="BI352"/>
  <c r="BL352"/>
  <c r="BM352"/>
  <c r="BN352"/>
  <c r="BO352"/>
  <c r="BP352"/>
  <c r="BQ352"/>
  <c r="BR352"/>
  <c r="BS352"/>
  <c r="BC353"/>
  <c r="BE353" s="1"/>
  <c r="BF353"/>
  <c r="BG353"/>
  <c r="BH353"/>
  <c r="BJ353"/>
  <c r="BK353"/>
  <c r="BI353"/>
  <c r="BL353"/>
  <c r="BM353"/>
  <c r="BN353"/>
  <c r="BO353"/>
  <c r="BP353"/>
  <c r="BQ353"/>
  <c r="BR353"/>
  <c r="BS353"/>
  <c r="BC354"/>
  <c r="BE354" s="1"/>
  <c r="BF354"/>
  <c r="BG354"/>
  <c r="BH354"/>
  <c r="BJ354"/>
  <c r="BK354"/>
  <c r="BI354"/>
  <c r="BL354"/>
  <c r="BM354"/>
  <c r="BN354"/>
  <c r="BO354"/>
  <c r="BP354"/>
  <c r="BQ354"/>
  <c r="BR354"/>
  <c r="BS354"/>
  <c r="BC355"/>
  <c r="BE355" s="1"/>
  <c r="BF355"/>
  <c r="BG355"/>
  <c r="BH355"/>
  <c r="BJ355"/>
  <c r="BK355"/>
  <c r="BI355"/>
  <c r="BL355"/>
  <c r="BM355"/>
  <c r="BN355"/>
  <c r="BO355"/>
  <c r="BP355"/>
  <c r="BQ355"/>
  <c r="BR355"/>
  <c r="BS355"/>
  <c r="BC356"/>
  <c r="BE356" s="1"/>
  <c r="BF356"/>
  <c r="BG356"/>
  <c r="BH356"/>
  <c r="BJ356"/>
  <c r="BK356"/>
  <c r="BI356"/>
  <c r="BL356"/>
  <c r="BM356"/>
  <c r="BN356"/>
  <c r="BO356"/>
  <c r="BP356"/>
  <c r="BQ356"/>
  <c r="BR356"/>
  <c r="BS356"/>
  <c r="BC357"/>
  <c r="BE357" s="1"/>
  <c r="BF357"/>
  <c r="BG357"/>
  <c r="BH357"/>
  <c r="BJ357"/>
  <c r="BK357"/>
  <c r="BI357"/>
  <c r="BL357"/>
  <c r="BM357"/>
  <c r="BN357"/>
  <c r="BO357"/>
  <c r="BP357"/>
  <c r="BQ357"/>
  <c r="BR357"/>
  <c r="BS357"/>
  <c r="BC358"/>
  <c r="BE358" s="1"/>
  <c r="BF358"/>
  <c r="BG358"/>
  <c r="BH358"/>
  <c r="BJ358"/>
  <c r="BK358"/>
  <c r="BI358"/>
  <c r="BL358"/>
  <c r="BM358"/>
  <c r="BN358"/>
  <c r="BO358"/>
  <c r="BP358"/>
  <c r="BQ358"/>
  <c r="BR358"/>
  <c r="BS358"/>
  <c r="BC359"/>
  <c r="BE359" s="1"/>
  <c r="BF359"/>
  <c r="BG359"/>
  <c r="BH359"/>
  <c r="BJ359"/>
  <c r="BK359"/>
  <c r="BI359"/>
  <c r="BL359"/>
  <c r="BM359"/>
  <c r="BN359"/>
  <c r="BO359"/>
  <c r="BP359"/>
  <c r="BQ359"/>
  <c r="BR359"/>
  <c r="BS359"/>
  <c r="BC360"/>
  <c r="BE360" s="1"/>
  <c r="BF360"/>
  <c r="BG360"/>
  <c r="BH360"/>
  <c r="BJ360"/>
  <c r="BK360"/>
  <c r="BI360"/>
  <c r="BL360"/>
  <c r="BM360"/>
  <c r="BN360"/>
  <c r="BO360"/>
  <c r="BP360"/>
  <c r="BQ360"/>
  <c r="BR360"/>
  <c r="BS360"/>
  <c r="BC361"/>
  <c r="BE361" s="1"/>
  <c r="BF361"/>
  <c r="BG361"/>
  <c r="BH361"/>
  <c r="BJ361"/>
  <c r="BK361"/>
  <c r="BI361"/>
  <c r="BL361"/>
  <c r="BM361"/>
  <c r="BN361"/>
  <c r="BO361"/>
  <c r="BP361"/>
  <c r="BQ361"/>
  <c r="BR361"/>
  <c r="BS361"/>
  <c r="BC362"/>
  <c r="BE362" s="1"/>
  <c r="BF362"/>
  <c r="BG362"/>
  <c r="BH362"/>
  <c r="BJ362"/>
  <c r="BK362"/>
  <c r="BI362"/>
  <c r="BL362"/>
  <c r="BM362"/>
  <c r="BN362"/>
  <c r="BO362"/>
  <c r="BP362"/>
  <c r="BQ362"/>
  <c r="BR362"/>
  <c r="BS362"/>
  <c r="BC363"/>
  <c r="BE363" s="1"/>
  <c r="BF363"/>
  <c r="BG363"/>
  <c r="BH363"/>
  <c r="BJ363"/>
  <c r="BK363"/>
  <c r="BI363"/>
  <c r="BL363"/>
  <c r="BM363"/>
  <c r="BN363"/>
  <c r="BO363"/>
  <c r="BP363"/>
  <c r="BQ363"/>
  <c r="BR363"/>
  <c r="BS363"/>
  <c r="BC364"/>
  <c r="BE364" s="1"/>
  <c r="BF364"/>
  <c r="BG364"/>
  <c r="BH364"/>
  <c r="BJ364"/>
  <c r="BK364"/>
  <c r="BI364"/>
  <c r="BL364"/>
  <c r="BM364"/>
  <c r="BN364"/>
  <c r="BO364"/>
  <c r="BP364"/>
  <c r="BQ364"/>
  <c r="BR364"/>
  <c r="BS364"/>
  <c r="BC365"/>
  <c r="BE365" s="1"/>
  <c r="BF365"/>
  <c r="BG365"/>
  <c r="BH365"/>
  <c r="BJ365"/>
  <c r="BK365"/>
  <c r="BI365"/>
  <c r="BL365"/>
  <c r="BM365"/>
  <c r="BN365"/>
  <c r="BO365"/>
  <c r="BP365"/>
  <c r="BQ365"/>
  <c r="BR365"/>
  <c r="BS365"/>
  <c r="BC366"/>
  <c r="BE366" s="1"/>
  <c r="BF366"/>
  <c r="BG366"/>
  <c r="BH366"/>
  <c r="BJ366"/>
  <c r="BK366"/>
  <c r="BI366"/>
  <c r="BL366"/>
  <c r="BM366"/>
  <c r="BN366"/>
  <c r="BO366"/>
  <c r="BP366"/>
  <c r="BQ366"/>
  <c r="BR366"/>
  <c r="BS366"/>
  <c r="BC367"/>
  <c r="BE367" s="1"/>
  <c r="BF367"/>
  <c r="BG367"/>
  <c r="BH367"/>
  <c r="BJ367"/>
  <c r="BK367"/>
  <c r="BI367"/>
  <c r="BL367"/>
  <c r="BM367"/>
  <c r="BN367"/>
  <c r="BO367"/>
  <c r="BP367"/>
  <c r="BQ367"/>
  <c r="BR367"/>
  <c r="BS367"/>
  <c r="BC368"/>
  <c r="BE368" s="1"/>
  <c r="BF368"/>
  <c r="BG368"/>
  <c r="BH368"/>
  <c r="BJ368"/>
  <c r="BK368"/>
  <c r="BI368"/>
  <c r="BL368"/>
  <c r="BM368"/>
  <c r="BN368"/>
  <c r="BO368"/>
  <c r="BP368"/>
  <c r="BQ368"/>
  <c r="BR368"/>
  <c r="BS368"/>
  <c r="BC369"/>
  <c r="BE369" s="1"/>
  <c r="BF369"/>
  <c r="BG369"/>
  <c r="BH369"/>
  <c r="BJ369"/>
  <c r="BK369"/>
  <c r="BI369"/>
  <c r="BL369"/>
  <c r="BM369"/>
  <c r="BN369"/>
  <c r="BO369"/>
  <c r="BP369"/>
  <c r="BQ369"/>
  <c r="BR369"/>
  <c r="BS369"/>
  <c r="BC370"/>
  <c r="BE370" s="1"/>
  <c r="BF370"/>
  <c r="BG370"/>
  <c r="BH370"/>
  <c r="BJ370"/>
  <c r="BK370"/>
  <c r="BI370"/>
  <c r="BL370"/>
  <c r="BM370"/>
  <c r="BN370"/>
  <c r="BO370"/>
  <c r="BP370"/>
  <c r="BQ370"/>
  <c r="BR370"/>
  <c r="BS370"/>
  <c r="BC371"/>
  <c r="BE371" s="1"/>
  <c r="BF371"/>
  <c r="BG371"/>
  <c r="BH371"/>
  <c r="BJ371"/>
  <c r="BK371"/>
  <c r="BI371"/>
  <c r="BL371"/>
  <c r="BM371"/>
  <c r="BN371"/>
  <c r="BO371"/>
  <c r="BP371"/>
  <c r="BQ371"/>
  <c r="BR371"/>
  <c r="BS371"/>
  <c r="BC372"/>
  <c r="BE372" s="1"/>
  <c r="BF372"/>
  <c r="BG372"/>
  <c r="BH372"/>
  <c r="BJ372"/>
  <c r="BK372"/>
  <c r="BI372"/>
  <c r="BL372"/>
  <c r="BM372"/>
  <c r="BN372"/>
  <c r="BO372"/>
  <c r="BP372"/>
  <c r="BQ372"/>
  <c r="BR372"/>
  <c r="BS372"/>
  <c r="BC373"/>
  <c r="BE373" s="1"/>
  <c r="BF373"/>
  <c r="BG373"/>
  <c r="BH373"/>
  <c r="BJ373"/>
  <c r="BK373"/>
  <c r="BI373"/>
  <c r="BL373"/>
  <c r="BM373"/>
  <c r="BN373"/>
  <c r="BO373"/>
  <c r="BP373"/>
  <c r="BQ373"/>
  <c r="BR373"/>
  <c r="BS373"/>
  <c r="BC374"/>
  <c r="BE374" s="1"/>
  <c r="BF374"/>
  <c r="BG374"/>
  <c r="BH374"/>
  <c r="BJ374"/>
  <c r="BK374"/>
  <c r="BI374"/>
  <c r="BL374"/>
  <c r="BM374"/>
  <c r="BN374"/>
  <c r="BO374"/>
  <c r="BP374"/>
  <c r="BQ374"/>
  <c r="BR374"/>
  <c r="BS374"/>
  <c r="BC375"/>
  <c r="BE375" s="1"/>
  <c r="BF375"/>
  <c r="BG375"/>
  <c r="BH375"/>
  <c r="BJ375"/>
  <c r="BK375"/>
  <c r="BI375"/>
  <c r="BL375"/>
  <c r="BM375"/>
  <c r="BN375"/>
  <c r="BO375"/>
  <c r="BP375"/>
  <c r="BQ375"/>
  <c r="BR375"/>
  <c r="BS375"/>
  <c r="BC376"/>
  <c r="BE376" s="1"/>
  <c r="BF376"/>
  <c r="BG376"/>
  <c r="BH376"/>
  <c r="BJ376"/>
  <c r="BK376"/>
  <c r="BI376"/>
  <c r="BL376"/>
  <c r="BM376"/>
  <c r="BN376"/>
  <c r="BO376"/>
  <c r="BP376"/>
  <c r="BQ376"/>
  <c r="BR376"/>
  <c r="BS376"/>
  <c r="BC377"/>
  <c r="BE377" s="1"/>
  <c r="BF377"/>
  <c r="BG377"/>
  <c r="BH377"/>
  <c r="BJ377"/>
  <c r="BK377"/>
  <c r="BI377"/>
  <c r="BL377"/>
  <c r="BM377"/>
  <c r="BN377"/>
  <c r="BO377"/>
  <c r="BP377"/>
  <c r="BQ377"/>
  <c r="BR377"/>
  <c r="BS377"/>
  <c r="BC378"/>
  <c r="BE378" s="1"/>
  <c r="BF378"/>
  <c r="BG378"/>
  <c r="BH378"/>
  <c r="BJ378"/>
  <c r="BK378"/>
  <c r="BI378"/>
  <c r="BL378"/>
  <c r="BM378"/>
  <c r="BN378"/>
  <c r="BO378"/>
  <c r="BP378"/>
  <c r="BQ378"/>
  <c r="BR378"/>
  <c r="BS378"/>
  <c r="BC379"/>
  <c r="BE379" s="1"/>
  <c r="BF379"/>
  <c r="BG379"/>
  <c r="BH379"/>
  <c r="BJ379"/>
  <c r="BK379"/>
  <c r="BI379"/>
  <c r="BL379"/>
  <c r="BM379"/>
  <c r="BN379"/>
  <c r="BO379"/>
  <c r="BP379"/>
  <c r="BQ379"/>
  <c r="BR379"/>
  <c r="BS379"/>
  <c r="BC380"/>
  <c r="BE380" s="1"/>
  <c r="BF380"/>
  <c r="BG380"/>
  <c r="BH380"/>
  <c r="BJ380"/>
  <c r="BK380"/>
  <c r="BI380"/>
  <c r="BL380"/>
  <c r="BM380"/>
  <c r="BN380"/>
  <c r="BO380"/>
  <c r="BP380"/>
  <c r="BQ380"/>
  <c r="BR380"/>
  <c r="BS380"/>
  <c r="BC381"/>
  <c r="BE381" s="1"/>
  <c r="BF381"/>
  <c r="BG381"/>
  <c r="BH381"/>
  <c r="BJ381"/>
  <c r="BK381"/>
  <c r="BI381"/>
  <c r="BL381"/>
  <c r="BM381"/>
  <c r="BN381"/>
  <c r="BO381"/>
  <c r="BP381"/>
  <c r="BQ381"/>
  <c r="BR381"/>
  <c r="BS381"/>
  <c r="BC382"/>
  <c r="BE382" s="1"/>
  <c r="BF382"/>
  <c r="BG382"/>
  <c r="BH382"/>
  <c r="BJ382"/>
  <c r="BK382"/>
  <c r="BI382"/>
  <c r="BL382"/>
  <c r="BM382"/>
  <c r="BN382"/>
  <c r="BO382"/>
  <c r="BP382"/>
  <c r="BQ382"/>
  <c r="BR382"/>
  <c r="BS382"/>
  <c r="BC383"/>
  <c r="BE383" s="1"/>
  <c r="BF383"/>
  <c r="BG383"/>
  <c r="BH383"/>
  <c r="BJ383"/>
  <c r="BK383"/>
  <c r="BI383"/>
  <c r="BL383"/>
  <c r="BM383"/>
  <c r="BN383"/>
  <c r="BO383"/>
  <c r="BP383"/>
  <c r="BQ383"/>
  <c r="BR383"/>
  <c r="BS383"/>
  <c r="BC384"/>
  <c r="BE384" s="1"/>
  <c r="BF384"/>
  <c r="BG384"/>
  <c r="BH384"/>
  <c r="BJ384"/>
  <c r="BK384"/>
  <c r="BI384"/>
  <c r="BL384"/>
  <c r="BM384"/>
  <c r="BN384"/>
  <c r="BO384"/>
  <c r="BP384"/>
  <c r="BQ384"/>
  <c r="BR384"/>
  <c r="BS384"/>
  <c r="BC385"/>
  <c r="BE385" s="1"/>
  <c r="BF385"/>
  <c r="BG385"/>
  <c r="BH385"/>
  <c r="BJ385"/>
  <c r="BK385"/>
  <c r="BI385"/>
  <c r="BL385"/>
  <c r="BM385"/>
  <c r="BN385"/>
  <c r="BO385"/>
  <c r="BP385"/>
  <c r="BQ385"/>
  <c r="BR385"/>
  <c r="BS385"/>
  <c r="BC386"/>
  <c r="BE386" s="1"/>
  <c r="BF386"/>
  <c r="BG386"/>
  <c r="BH386"/>
  <c r="BJ386"/>
  <c r="BK386"/>
  <c r="BI386"/>
  <c r="BL386"/>
  <c r="BM386"/>
  <c r="BN386"/>
  <c r="BO386"/>
  <c r="BP386"/>
  <c r="BQ386"/>
  <c r="BR386"/>
  <c r="BS386"/>
  <c r="BC387"/>
  <c r="BE387" s="1"/>
  <c r="BF387"/>
  <c r="BG387"/>
  <c r="BH387"/>
  <c r="BJ387"/>
  <c r="BK387"/>
  <c r="BI387"/>
  <c r="BL387"/>
  <c r="BM387"/>
  <c r="BN387"/>
  <c r="BO387"/>
  <c r="BP387"/>
  <c r="BQ387"/>
  <c r="BR387"/>
  <c r="BS387"/>
  <c r="BC388"/>
  <c r="BE388" s="1"/>
  <c r="BF388"/>
  <c r="BG388"/>
  <c r="BH388"/>
  <c r="BJ388"/>
  <c r="BK388"/>
  <c r="BI388"/>
  <c r="BL388"/>
  <c r="BM388"/>
  <c r="BN388"/>
  <c r="BO388"/>
  <c r="BP388"/>
  <c r="BQ388"/>
  <c r="BR388"/>
  <c r="BS388"/>
  <c r="BC389"/>
  <c r="BE389" s="1"/>
  <c r="BF389"/>
  <c r="BG389"/>
  <c r="BH389"/>
  <c r="BJ389"/>
  <c r="BK389"/>
  <c r="BI389"/>
  <c r="BL389"/>
  <c r="BM389"/>
  <c r="BN389"/>
  <c r="BO389"/>
  <c r="BP389"/>
  <c r="BQ389"/>
  <c r="BR389"/>
  <c r="BS389"/>
  <c r="BC390"/>
  <c r="BE390" s="1"/>
  <c r="BF390"/>
  <c r="BG390"/>
  <c r="BH390"/>
  <c r="BJ390"/>
  <c r="BK390"/>
  <c r="BI390"/>
  <c r="BL390"/>
  <c r="BM390"/>
  <c r="BN390"/>
  <c r="BO390"/>
  <c r="BP390"/>
  <c r="BQ390"/>
  <c r="BR390"/>
  <c r="BS390"/>
  <c r="BC391"/>
  <c r="BE391" s="1"/>
  <c r="BF391"/>
  <c r="BG391"/>
  <c r="BH391"/>
  <c r="BJ391"/>
  <c r="BK391"/>
  <c r="BI391"/>
  <c r="BL391"/>
  <c r="BM391"/>
  <c r="BN391"/>
  <c r="BO391"/>
  <c r="BP391"/>
  <c r="BQ391"/>
  <c r="BR391"/>
  <c r="BS391"/>
  <c r="BC392"/>
  <c r="BE392" s="1"/>
  <c r="BF392"/>
  <c r="BG392"/>
  <c r="BH392"/>
  <c r="BJ392"/>
  <c r="BK392"/>
  <c r="BI392"/>
  <c r="BL392"/>
  <c r="BM392"/>
  <c r="BN392"/>
  <c r="BO392"/>
  <c r="BP392"/>
  <c r="BQ392"/>
  <c r="BR392"/>
  <c r="BS392"/>
  <c r="BC393"/>
  <c r="BE393" s="1"/>
  <c r="BF393"/>
  <c r="BG393"/>
  <c r="BH393"/>
  <c r="BJ393"/>
  <c r="BK393"/>
  <c r="BI393"/>
  <c r="BL393"/>
  <c r="BM393"/>
  <c r="BN393"/>
  <c r="BO393"/>
  <c r="BP393"/>
  <c r="BQ393"/>
  <c r="BR393"/>
  <c r="BS393"/>
  <c r="BC394"/>
  <c r="BE394" s="1"/>
  <c r="BF394"/>
  <c r="BG394"/>
  <c r="BH394"/>
  <c r="BJ394"/>
  <c r="BK394"/>
  <c r="BI394"/>
  <c r="BL394"/>
  <c r="BM394"/>
  <c r="BN394"/>
  <c r="BO394"/>
  <c r="BP394"/>
  <c r="BQ394"/>
  <c r="BR394"/>
  <c r="BS394"/>
  <c r="BC395"/>
  <c r="BE395" s="1"/>
  <c r="BF395"/>
  <c r="BG395"/>
  <c r="BH395"/>
  <c r="BJ395"/>
  <c r="BK395"/>
  <c r="BI395"/>
  <c r="BL395"/>
  <c r="BM395"/>
  <c r="BN395"/>
  <c r="BO395"/>
  <c r="BP395"/>
  <c r="BQ395"/>
  <c r="BR395"/>
  <c r="BS395"/>
  <c r="BC396"/>
  <c r="BE396" s="1"/>
  <c r="BF396"/>
  <c r="BG396"/>
  <c r="BH396"/>
  <c r="BJ396"/>
  <c r="BK396"/>
  <c r="BI396"/>
  <c r="BL396"/>
  <c r="BM396"/>
  <c r="BN396"/>
  <c r="BO396"/>
  <c r="BP396"/>
  <c r="BQ396"/>
  <c r="BR396"/>
  <c r="BS396"/>
  <c r="BC397"/>
  <c r="BE397" s="1"/>
  <c r="BF397"/>
  <c r="BG397"/>
  <c r="BH397"/>
  <c r="BJ397"/>
  <c r="BK397"/>
  <c r="BI397"/>
  <c r="BL397"/>
  <c r="BM397"/>
  <c r="BN397"/>
  <c r="BO397"/>
  <c r="BP397"/>
  <c r="BQ397"/>
  <c r="BR397"/>
  <c r="BS397"/>
  <c r="BC398"/>
  <c r="BE398" s="1"/>
  <c r="BF398"/>
  <c r="BG398"/>
  <c r="BH398"/>
  <c r="BJ398"/>
  <c r="BK398"/>
  <c r="BI398"/>
  <c r="BL398"/>
  <c r="BM398"/>
  <c r="BN398"/>
  <c r="BO398"/>
  <c r="BP398"/>
  <c r="BQ398"/>
  <c r="BR398"/>
  <c r="BS398"/>
  <c r="BC399"/>
  <c r="BE399" s="1"/>
  <c r="BF399"/>
  <c r="BG399"/>
  <c r="BH399"/>
  <c r="BJ399"/>
  <c r="BK399"/>
  <c r="BI399"/>
  <c r="BL399"/>
  <c r="BM399"/>
  <c r="BN399"/>
  <c r="BO399"/>
  <c r="BP399"/>
  <c r="BQ399"/>
  <c r="BR399"/>
  <c r="BS399"/>
  <c r="BC400"/>
  <c r="BE400" s="1"/>
  <c r="BF400"/>
  <c r="BG400"/>
  <c r="BH400"/>
  <c r="BJ400"/>
  <c r="BK400"/>
  <c r="BI400"/>
  <c r="BL400"/>
  <c r="BM400"/>
  <c r="BN400"/>
  <c r="BO400"/>
  <c r="BP400"/>
  <c r="BQ400"/>
  <c r="BR400"/>
  <c r="BS400"/>
  <c r="BC401"/>
  <c r="BE401" s="1"/>
  <c r="BF401"/>
  <c r="BG401"/>
  <c r="BH401"/>
  <c r="BJ401"/>
  <c r="BK401"/>
  <c r="BI401"/>
  <c r="BL401"/>
  <c r="BM401"/>
  <c r="BN401"/>
  <c r="BO401"/>
  <c r="BP401"/>
  <c r="BQ401"/>
  <c r="BR401"/>
  <c r="BS401"/>
  <c r="BC402"/>
  <c r="BE402" s="1"/>
  <c r="BF402"/>
  <c r="BG402"/>
  <c r="BH402"/>
  <c r="BJ402"/>
  <c r="BK402"/>
  <c r="BI402"/>
  <c r="BL402"/>
  <c r="BM402"/>
  <c r="BN402"/>
  <c r="BO402"/>
  <c r="BP402"/>
  <c r="BQ402"/>
  <c r="BR402"/>
  <c r="BS402"/>
  <c r="BC403"/>
  <c r="BE403" s="1"/>
  <c r="BF403"/>
  <c r="BG403"/>
  <c r="BH403"/>
  <c r="BJ403"/>
  <c r="BK403"/>
  <c r="BI403"/>
  <c r="BL403"/>
  <c r="BM403"/>
  <c r="BN403"/>
  <c r="BO403"/>
  <c r="BP403"/>
  <c r="BQ403"/>
  <c r="BR403"/>
  <c r="BS403"/>
  <c r="BC404"/>
  <c r="BE404" s="1"/>
  <c r="BF404"/>
  <c r="BG404"/>
  <c r="BH404"/>
  <c r="BJ404"/>
  <c r="BK404"/>
  <c r="BI404"/>
  <c r="BL404"/>
  <c r="BM404"/>
  <c r="BN404"/>
  <c r="BO404"/>
  <c r="BP404"/>
  <c r="BQ404"/>
  <c r="BR404"/>
  <c r="BS404"/>
  <c r="BC405"/>
  <c r="BE405" s="1"/>
  <c r="BF405"/>
  <c r="BG405"/>
  <c r="BH405"/>
  <c r="BJ405"/>
  <c r="BK405"/>
  <c r="BI405"/>
  <c r="BL405"/>
  <c r="BM405"/>
  <c r="BN405"/>
  <c r="BO405"/>
  <c r="BP405"/>
  <c r="BQ405"/>
  <c r="BR405"/>
  <c r="BS405"/>
  <c r="BC406"/>
  <c r="BE406" s="1"/>
  <c r="BF406"/>
  <c r="BG406"/>
  <c r="BH406"/>
  <c r="BJ406"/>
  <c r="BK406"/>
  <c r="BI406"/>
  <c r="BL406"/>
  <c r="BM406"/>
  <c r="BN406"/>
  <c r="BO406"/>
  <c r="BP406"/>
  <c r="BQ406"/>
  <c r="BR406"/>
  <c r="BS406"/>
  <c r="BC407"/>
  <c r="BE407" s="1"/>
  <c r="BF407"/>
  <c r="BG407"/>
  <c r="BH407"/>
  <c r="BJ407"/>
  <c r="BK407"/>
  <c r="BI407"/>
  <c r="BL407"/>
  <c r="BM407"/>
  <c r="BN407"/>
  <c r="BO407"/>
  <c r="BP407"/>
  <c r="BQ407"/>
  <c r="BR407"/>
  <c r="BS407"/>
  <c r="BC408"/>
  <c r="BE408" s="1"/>
  <c r="BF408"/>
  <c r="BG408"/>
  <c r="BH408"/>
  <c r="BJ408"/>
  <c r="BK408"/>
  <c r="BI408"/>
  <c r="BL408"/>
  <c r="BM408"/>
  <c r="BN408"/>
  <c r="BO408"/>
  <c r="BP408"/>
  <c r="BQ408"/>
  <c r="BR408"/>
  <c r="BS408"/>
  <c r="BC409"/>
  <c r="BE409" s="1"/>
  <c r="BF409"/>
  <c r="BG409"/>
  <c r="BH409"/>
  <c r="BJ409"/>
  <c r="BK409"/>
  <c r="BI409"/>
  <c r="BL409"/>
  <c r="BM409"/>
  <c r="BN409"/>
  <c r="BO409"/>
  <c r="BP409"/>
  <c r="BQ409"/>
  <c r="BR409"/>
  <c r="BS409"/>
  <c r="BC410"/>
  <c r="BE410" s="1"/>
  <c r="BF410"/>
  <c r="BG410"/>
  <c r="BH410"/>
  <c r="BJ410"/>
  <c r="BK410"/>
  <c r="BI410"/>
  <c r="BL410"/>
  <c r="BM410"/>
  <c r="BN410"/>
  <c r="BO410"/>
  <c r="BP410"/>
  <c r="BQ410"/>
  <c r="BR410"/>
  <c r="BS410"/>
  <c r="BC411"/>
  <c r="BE411" s="1"/>
  <c r="BF411"/>
  <c r="BG411"/>
  <c r="BH411"/>
  <c r="BJ411"/>
  <c r="BK411"/>
  <c r="BI411"/>
  <c r="BL411"/>
  <c r="BM411"/>
  <c r="BN411"/>
  <c r="BO411"/>
  <c r="BP411"/>
  <c r="BQ411"/>
  <c r="BR411"/>
  <c r="BS411"/>
  <c r="BC412"/>
  <c r="BE412" s="1"/>
  <c r="BF412"/>
  <c r="BG412"/>
  <c r="BH412"/>
  <c r="BJ412"/>
  <c r="BK412"/>
  <c r="BI412"/>
  <c r="BL412"/>
  <c r="BM412"/>
  <c r="BN412"/>
  <c r="BO412"/>
  <c r="BP412"/>
  <c r="BQ412"/>
  <c r="BR412"/>
  <c r="BS412"/>
  <c r="BC413"/>
  <c r="BE413" s="1"/>
  <c r="BF413"/>
  <c r="BG413"/>
  <c r="BH413"/>
  <c r="BJ413"/>
  <c r="BK413"/>
  <c r="BI413"/>
  <c r="BL413"/>
  <c r="BM413"/>
  <c r="BN413"/>
  <c r="BO413"/>
  <c r="BP413"/>
  <c r="BQ413"/>
  <c r="BR413"/>
  <c r="BS413"/>
  <c r="BC414"/>
  <c r="BE414" s="1"/>
  <c r="BF414"/>
  <c r="BG414"/>
  <c r="BH414"/>
  <c r="BJ414"/>
  <c r="BK414"/>
  <c r="BI414"/>
  <c r="BL414"/>
  <c r="BM414"/>
  <c r="BN414"/>
  <c r="BO414"/>
  <c r="BP414"/>
  <c r="BQ414"/>
  <c r="BR414"/>
  <c r="BS414"/>
  <c r="BC415"/>
  <c r="BE415" s="1"/>
  <c r="BF415"/>
  <c r="BG415"/>
  <c r="BH415"/>
  <c r="BJ415"/>
  <c r="BK415"/>
  <c r="BI415"/>
  <c r="BL415"/>
  <c r="BM415"/>
  <c r="BN415"/>
  <c r="BO415"/>
  <c r="BP415"/>
  <c r="BQ415"/>
  <c r="BR415"/>
  <c r="BS415"/>
  <c r="BC416"/>
  <c r="BE416" s="1"/>
  <c r="BF416"/>
  <c r="BG416"/>
  <c r="BH416"/>
  <c r="BJ416"/>
  <c r="BK416"/>
  <c r="BI416"/>
  <c r="BL416"/>
  <c r="BM416"/>
  <c r="BN416"/>
  <c r="BO416"/>
  <c r="BP416"/>
  <c r="BQ416"/>
  <c r="BR416"/>
  <c r="BS416"/>
  <c r="BC417"/>
  <c r="BE417" s="1"/>
  <c r="BF417"/>
  <c r="BG417"/>
  <c r="BH417"/>
  <c r="BJ417"/>
  <c r="BK417"/>
  <c r="BI417"/>
  <c r="BL417"/>
  <c r="BM417"/>
  <c r="BN417"/>
  <c r="BO417"/>
  <c r="BP417"/>
  <c r="BQ417"/>
  <c r="BR417"/>
  <c r="BS417"/>
  <c r="BC418"/>
  <c r="BE418" s="1"/>
  <c r="BF418"/>
  <c r="BG418"/>
  <c r="BH418"/>
  <c r="BJ418"/>
  <c r="BK418"/>
  <c r="BI418"/>
  <c r="BL418"/>
  <c r="BM418"/>
  <c r="BN418"/>
  <c r="BO418"/>
  <c r="BP418"/>
  <c r="BQ418"/>
  <c r="BR418"/>
  <c r="BS418"/>
  <c r="BC419"/>
  <c r="BE419" s="1"/>
  <c r="BF419"/>
  <c r="BG419"/>
  <c r="BH419"/>
  <c r="BJ419"/>
  <c r="BK419"/>
  <c r="BI419"/>
  <c r="BL419"/>
  <c r="BM419"/>
  <c r="BN419"/>
  <c r="BO419"/>
  <c r="BP419"/>
  <c r="BQ419"/>
  <c r="BR419"/>
  <c r="BS419"/>
  <c r="BC420"/>
  <c r="BE420" s="1"/>
  <c r="BF420"/>
  <c r="BG420"/>
  <c r="BH420"/>
  <c r="BJ420"/>
  <c r="BK420"/>
  <c r="BI420"/>
  <c r="BL420"/>
  <c r="BM420"/>
  <c r="BN420"/>
  <c r="BO420"/>
  <c r="BP420"/>
  <c r="BQ420"/>
  <c r="BR420"/>
  <c r="BS420"/>
  <c r="BC421"/>
  <c r="BE421" s="1"/>
  <c r="BF421"/>
  <c r="BG421"/>
  <c r="BH421"/>
  <c r="BJ421"/>
  <c r="BK421"/>
  <c r="BI421"/>
  <c r="BL421"/>
  <c r="BM421"/>
  <c r="BN421"/>
  <c r="BO421"/>
  <c r="BP421"/>
  <c r="BQ421"/>
  <c r="BR421"/>
  <c r="BS421"/>
  <c r="BC422"/>
  <c r="BE422" s="1"/>
  <c r="BF422"/>
  <c r="BG422"/>
  <c r="BH422"/>
  <c r="BJ422"/>
  <c r="BK422"/>
  <c r="BI422"/>
  <c r="BL422"/>
  <c r="BM422"/>
  <c r="BN422"/>
  <c r="BO422"/>
  <c r="BP422"/>
  <c r="BQ422"/>
  <c r="BR422"/>
  <c r="BS422"/>
  <c r="BC423"/>
  <c r="BE423" s="1"/>
  <c r="BF423"/>
  <c r="BG423"/>
  <c r="BH423"/>
  <c r="BJ423"/>
  <c r="BK423"/>
  <c r="BI423"/>
  <c r="BL423"/>
  <c r="BM423"/>
  <c r="BN423"/>
  <c r="BO423"/>
  <c r="BP423"/>
  <c r="BQ423"/>
  <c r="BR423"/>
  <c r="BS423"/>
  <c r="BC424"/>
  <c r="BE424" s="1"/>
  <c r="BF424"/>
  <c r="BG424"/>
  <c r="BH424"/>
  <c r="BJ424"/>
  <c r="BK424"/>
  <c r="BI424"/>
  <c r="BL424"/>
  <c r="BM424"/>
  <c r="BN424"/>
  <c r="BO424"/>
  <c r="BP424"/>
  <c r="BQ424"/>
  <c r="BR424"/>
  <c r="BS424"/>
  <c r="BC425"/>
  <c r="BE425" s="1"/>
  <c r="BF425"/>
  <c r="BG425"/>
  <c r="BH425"/>
  <c r="BJ425"/>
  <c r="BK425"/>
  <c r="BI425"/>
  <c r="BL425"/>
  <c r="BM425"/>
  <c r="BN425"/>
  <c r="BO425"/>
  <c r="BP425"/>
  <c r="BQ425"/>
  <c r="BR425"/>
  <c r="BS425"/>
  <c r="BC426"/>
  <c r="BE426" s="1"/>
  <c r="BF426"/>
  <c r="BG426"/>
  <c r="BH426"/>
  <c r="BJ426"/>
  <c r="BK426"/>
  <c r="BI426"/>
  <c r="BL426"/>
  <c r="BM426"/>
  <c r="BN426"/>
  <c r="BO426"/>
  <c r="BP426"/>
  <c r="BQ426"/>
  <c r="BR426"/>
  <c r="BS426"/>
  <c r="BC427"/>
  <c r="BE427" s="1"/>
  <c r="BF427"/>
  <c r="BG427"/>
  <c r="BH427"/>
  <c r="BJ427"/>
  <c r="BK427"/>
  <c r="BI427"/>
  <c r="BL427"/>
  <c r="BM427"/>
  <c r="BN427"/>
  <c r="BO427"/>
  <c r="BP427"/>
  <c r="BQ427"/>
  <c r="BR427"/>
  <c r="BS427"/>
  <c r="BC428"/>
  <c r="BE428" s="1"/>
  <c r="BF428"/>
  <c r="BG428"/>
  <c r="BH428"/>
  <c r="BJ428"/>
  <c r="BK428"/>
  <c r="BI428"/>
  <c r="BL428"/>
  <c r="BM428"/>
  <c r="BN428"/>
  <c r="BO428"/>
  <c r="BP428"/>
  <c r="BQ428"/>
  <c r="BR428"/>
  <c r="BS428"/>
  <c r="BC429"/>
  <c r="BE429" s="1"/>
  <c r="BF429"/>
  <c r="BG429"/>
  <c r="BH429"/>
  <c r="BJ429"/>
  <c r="BK429"/>
  <c r="BI429"/>
  <c r="BL429"/>
  <c r="BM429"/>
  <c r="BN429"/>
  <c r="BO429"/>
  <c r="BP429"/>
  <c r="BQ429"/>
  <c r="BR429"/>
  <c r="BS429"/>
  <c r="BC430"/>
  <c r="BE430" s="1"/>
  <c r="BF430"/>
  <c r="BG430"/>
  <c r="BH430"/>
  <c r="BJ430"/>
  <c r="BK430"/>
  <c r="BI430"/>
  <c r="BL430"/>
  <c r="BM430"/>
  <c r="BN430"/>
  <c r="BO430"/>
  <c r="BP430"/>
  <c r="BQ430"/>
  <c r="BR430"/>
  <c r="BS430"/>
  <c r="BC431"/>
  <c r="BE431" s="1"/>
  <c r="BF431"/>
  <c r="BG431"/>
  <c r="BH431"/>
  <c r="BJ431"/>
  <c r="BK431"/>
  <c r="BI431"/>
  <c r="BL431"/>
  <c r="BM431"/>
  <c r="BN431"/>
  <c r="BO431"/>
  <c r="BP431"/>
  <c r="BQ431"/>
  <c r="BR431"/>
  <c r="BS431"/>
  <c r="BC432"/>
  <c r="BE432" s="1"/>
  <c r="BF432"/>
  <c r="BG432"/>
  <c r="BH432"/>
  <c r="BJ432"/>
  <c r="BK432"/>
  <c r="BI432"/>
  <c r="BL432"/>
  <c r="BM432"/>
  <c r="BN432"/>
  <c r="BO432"/>
  <c r="BP432"/>
  <c r="BQ432"/>
  <c r="BR432"/>
  <c r="BS432"/>
  <c r="BC433"/>
  <c r="BE433" s="1"/>
  <c r="BF433"/>
  <c r="BG433"/>
  <c r="BH433"/>
  <c r="BJ433"/>
  <c r="BK433"/>
  <c r="BI433"/>
  <c r="BL433"/>
  <c r="BM433"/>
  <c r="BN433"/>
  <c r="BO433"/>
  <c r="BP433"/>
  <c r="BQ433"/>
  <c r="BR433"/>
  <c r="BS433"/>
  <c r="BC434"/>
  <c r="BE434" s="1"/>
  <c r="BF434"/>
  <c r="BG434"/>
  <c r="BH434"/>
  <c r="BJ434"/>
  <c r="BK434"/>
  <c r="BI434"/>
  <c r="BL434"/>
  <c r="BM434"/>
  <c r="BN434"/>
  <c r="BO434"/>
  <c r="BP434"/>
  <c r="BQ434"/>
  <c r="BR434"/>
  <c r="BS434"/>
  <c r="BC435"/>
  <c r="BE435" s="1"/>
  <c r="BF435"/>
  <c r="BG435"/>
  <c r="BH435"/>
  <c r="BJ435"/>
  <c r="BK435"/>
  <c r="BI435"/>
  <c r="BL435"/>
  <c r="BM435"/>
  <c r="BN435"/>
  <c r="BO435"/>
  <c r="BP435"/>
  <c r="BQ435"/>
  <c r="BR435"/>
  <c r="BS435"/>
  <c r="BC436"/>
  <c r="BE436" s="1"/>
  <c r="BF436"/>
  <c r="BG436"/>
  <c r="BH436"/>
  <c r="BJ436"/>
  <c r="BK436"/>
  <c r="BI436"/>
  <c r="BL436"/>
  <c r="BM436"/>
  <c r="BN436"/>
  <c r="BO436"/>
  <c r="BP436"/>
  <c r="BQ436"/>
  <c r="BR436"/>
  <c r="BS436"/>
  <c r="BC437"/>
  <c r="BE437" s="1"/>
  <c r="BF437"/>
  <c r="BG437"/>
  <c r="BH437"/>
  <c r="BJ437"/>
  <c r="BK437"/>
  <c r="BI437"/>
  <c r="BL437"/>
  <c r="BM437"/>
  <c r="BN437"/>
  <c r="BO437"/>
  <c r="BP437"/>
  <c r="BQ437"/>
  <c r="BR437"/>
  <c r="BS437"/>
  <c r="BC438"/>
  <c r="BE438" s="1"/>
  <c r="BF438"/>
  <c r="BG438"/>
  <c r="BH438"/>
  <c r="BJ438"/>
  <c r="BK438"/>
  <c r="BI438"/>
  <c r="BL438"/>
  <c r="BM438"/>
  <c r="BN438"/>
  <c r="BO438"/>
  <c r="BP438"/>
  <c r="BQ438"/>
  <c r="BR438"/>
  <c r="BS438"/>
  <c r="BC439"/>
  <c r="BE439" s="1"/>
  <c r="BF439"/>
  <c r="BG439"/>
  <c r="BH439"/>
  <c r="BJ439"/>
  <c r="BK439"/>
  <c r="BI439"/>
  <c r="BL439"/>
  <c r="BM439"/>
  <c r="BN439"/>
  <c r="BO439"/>
  <c r="BP439"/>
  <c r="BQ439"/>
  <c r="BR439"/>
  <c r="BS439"/>
  <c r="BC440"/>
  <c r="BE440" s="1"/>
  <c r="BF440"/>
  <c r="BG440"/>
  <c r="BH440"/>
  <c r="BJ440"/>
  <c r="BK440"/>
  <c r="BI440"/>
  <c r="BL440"/>
  <c r="BM440"/>
  <c r="BN440"/>
  <c r="BO440"/>
  <c r="BP440"/>
  <c r="BQ440"/>
  <c r="BR440"/>
  <c r="BS440"/>
  <c r="BC441"/>
  <c r="BE441" s="1"/>
  <c r="BF441"/>
  <c r="BG441"/>
  <c r="BH441"/>
  <c r="BJ441"/>
  <c r="BK441"/>
  <c r="BI441"/>
  <c r="BL441"/>
  <c r="BM441"/>
  <c r="BN441"/>
  <c r="BO441"/>
  <c r="BP441"/>
  <c r="BQ441"/>
  <c r="BR441"/>
  <c r="BS441"/>
  <c r="BC442"/>
  <c r="BE442" s="1"/>
  <c r="BF442"/>
  <c r="BG442"/>
  <c r="BH442"/>
  <c r="BJ442"/>
  <c r="BK442"/>
  <c r="BI442"/>
  <c r="BL442"/>
  <c r="BM442"/>
  <c r="BN442"/>
  <c r="BO442"/>
  <c r="BP442"/>
  <c r="BQ442"/>
  <c r="BR442"/>
  <c r="BS442"/>
  <c r="BC443"/>
  <c r="BE443" s="1"/>
  <c r="BF443"/>
  <c r="BG443"/>
  <c r="BH443"/>
  <c r="BJ443"/>
  <c r="BK443"/>
  <c r="BI443"/>
  <c r="BL443"/>
  <c r="BM443"/>
  <c r="BN443"/>
  <c r="BO443"/>
  <c r="BP443"/>
  <c r="BQ443"/>
  <c r="BR443"/>
  <c r="BS443"/>
  <c r="BC444"/>
  <c r="BE444" s="1"/>
  <c r="BF444"/>
  <c r="BG444"/>
  <c r="BH444"/>
  <c r="BJ444"/>
  <c r="BK444"/>
  <c r="BI444"/>
  <c r="BL444"/>
  <c r="BM444"/>
  <c r="BN444"/>
  <c r="BO444"/>
  <c r="BP444"/>
  <c r="BQ444"/>
  <c r="BR444"/>
  <c r="BS444"/>
  <c r="BC445"/>
  <c r="BE445" s="1"/>
  <c r="BF445"/>
  <c r="BG445"/>
  <c r="BH445"/>
  <c r="BJ445"/>
  <c r="BK445"/>
  <c r="BI445"/>
  <c r="BL445"/>
  <c r="BM445"/>
  <c r="BN445"/>
  <c r="BO445"/>
  <c r="BP445"/>
  <c r="BQ445"/>
  <c r="BR445"/>
  <c r="BS445"/>
  <c r="BC446"/>
  <c r="BE446" s="1"/>
  <c r="BF446"/>
  <c r="BG446"/>
  <c r="BH446"/>
  <c r="BJ446"/>
  <c r="BK446"/>
  <c r="BI446"/>
  <c r="BL446"/>
  <c r="BM446"/>
  <c r="BN446"/>
  <c r="BO446"/>
  <c r="BP446"/>
  <c r="BQ446"/>
  <c r="BR446"/>
  <c r="BS446"/>
  <c r="BC447"/>
  <c r="BE447" s="1"/>
  <c r="BF447"/>
  <c r="BG447"/>
  <c r="BH447"/>
  <c r="BJ447"/>
  <c r="BK447"/>
  <c r="BI447"/>
  <c r="BL447"/>
  <c r="BM447"/>
  <c r="BN447"/>
  <c r="BO447"/>
  <c r="BP447"/>
  <c r="BQ447"/>
  <c r="BR447"/>
  <c r="BS447"/>
  <c r="BC448"/>
  <c r="BE448" s="1"/>
  <c r="BF448"/>
  <c r="BG448"/>
  <c r="BH448"/>
  <c r="BJ448"/>
  <c r="BK448"/>
  <c r="BI448"/>
  <c r="BL448"/>
  <c r="BM448"/>
  <c r="BN448"/>
  <c r="BO448"/>
  <c r="BP448"/>
  <c r="BQ448"/>
  <c r="BR448"/>
  <c r="BS448"/>
  <c r="BC449"/>
  <c r="BE449" s="1"/>
  <c r="BF449"/>
  <c r="BG449"/>
  <c r="BH449"/>
  <c r="BJ449"/>
  <c r="BK449"/>
  <c r="BI449"/>
  <c r="BL449"/>
  <c r="BM449"/>
  <c r="BN449"/>
  <c r="BO449"/>
  <c r="BP449"/>
  <c r="BQ449"/>
  <c r="BR449"/>
  <c r="BS449"/>
  <c r="BC450"/>
  <c r="BE450" s="1"/>
  <c r="BF450"/>
  <c r="BG450"/>
  <c r="BH450"/>
  <c r="BJ450"/>
  <c r="BK450"/>
  <c r="BI450"/>
  <c r="BL450"/>
  <c r="BM450"/>
  <c r="BN450"/>
  <c r="BO450"/>
  <c r="BP450"/>
  <c r="BQ450"/>
  <c r="BR450"/>
  <c r="BS450"/>
  <c r="BC451"/>
  <c r="BE451" s="1"/>
  <c r="BF451"/>
  <c r="BG451"/>
  <c r="BH451"/>
  <c r="BJ451"/>
  <c r="BK451"/>
  <c r="BI451"/>
  <c r="BL451"/>
  <c r="BM451"/>
  <c r="BN451"/>
  <c r="BO451"/>
  <c r="BP451"/>
  <c r="BQ451"/>
  <c r="BR451"/>
  <c r="BS451"/>
  <c r="BC452"/>
  <c r="BE452" s="1"/>
  <c r="BF452"/>
  <c r="BG452"/>
  <c r="BH452"/>
  <c r="BJ452"/>
  <c r="BK452"/>
  <c r="BI452"/>
  <c r="BL452"/>
  <c r="BM452"/>
  <c r="BN452"/>
  <c r="BO452"/>
  <c r="BP452"/>
  <c r="BQ452"/>
  <c r="BR452"/>
  <c r="BS452"/>
  <c r="BC453"/>
  <c r="BE453" s="1"/>
  <c r="BF453"/>
  <c r="BG453"/>
  <c r="BH453"/>
  <c r="BJ453"/>
  <c r="BK453"/>
  <c r="BI453"/>
  <c r="BL453"/>
  <c r="BM453"/>
  <c r="BN453"/>
  <c r="BO453"/>
  <c r="BP453"/>
  <c r="BQ453"/>
  <c r="BR453"/>
  <c r="BS453"/>
  <c r="BC454"/>
  <c r="BE454" s="1"/>
  <c r="BF454"/>
  <c r="BG454"/>
  <c r="BH454"/>
  <c r="BJ454"/>
  <c r="BK454"/>
  <c r="BI454"/>
  <c r="BL454"/>
  <c r="BM454"/>
  <c r="BN454"/>
  <c r="BO454"/>
  <c r="BP454"/>
  <c r="BQ454"/>
  <c r="BR454"/>
  <c r="BS454"/>
  <c r="BC455"/>
  <c r="BE455" s="1"/>
  <c r="BF455"/>
  <c r="BG455"/>
  <c r="BH455"/>
  <c r="BJ455"/>
  <c r="BK455"/>
  <c r="BI455"/>
  <c r="BL455"/>
  <c r="BM455"/>
  <c r="BN455"/>
  <c r="BO455"/>
  <c r="BP455"/>
  <c r="BQ455"/>
  <c r="BR455"/>
  <c r="BS455"/>
  <c r="BC456"/>
  <c r="BE456" s="1"/>
  <c r="BF456"/>
  <c r="BG456"/>
  <c r="BH456"/>
  <c r="BJ456"/>
  <c r="BK456"/>
  <c r="BI456"/>
  <c r="BL456"/>
  <c r="BM456"/>
  <c r="BN456"/>
  <c r="BO456"/>
  <c r="BP456"/>
  <c r="BQ456"/>
  <c r="BR456"/>
  <c r="BS456"/>
  <c r="BC457"/>
  <c r="BE457" s="1"/>
  <c r="BF457"/>
  <c r="BG457"/>
  <c r="BH457"/>
  <c r="BJ457"/>
  <c r="BK457"/>
  <c r="BI457"/>
  <c r="BL457"/>
  <c r="BM457"/>
  <c r="BN457"/>
  <c r="BO457"/>
  <c r="BP457"/>
  <c r="BQ457"/>
  <c r="BR457"/>
  <c r="BS457"/>
  <c r="BC458"/>
  <c r="BE458" s="1"/>
  <c r="BF458"/>
  <c r="BG458"/>
  <c r="BH458"/>
  <c r="BJ458"/>
  <c r="BK458"/>
  <c r="BI458"/>
  <c r="BL458"/>
  <c r="BM458"/>
  <c r="BN458"/>
  <c r="BO458"/>
  <c r="BP458"/>
  <c r="BQ458"/>
  <c r="BR458"/>
  <c r="BS458"/>
  <c r="BC459"/>
  <c r="BE459" s="1"/>
  <c r="BF459"/>
  <c r="BG459"/>
  <c r="BH459"/>
  <c r="BJ459"/>
  <c r="BK459"/>
  <c r="BI459"/>
  <c r="BL459"/>
  <c r="BM459"/>
  <c r="BN459"/>
  <c r="BO459"/>
  <c r="BP459"/>
  <c r="BQ459"/>
  <c r="BR459"/>
  <c r="BS459"/>
  <c r="BC460"/>
  <c r="BE460" s="1"/>
  <c r="BF460"/>
  <c r="BG460"/>
  <c r="BH460"/>
  <c r="BJ460"/>
  <c r="BK460"/>
  <c r="BI460"/>
  <c r="BL460"/>
  <c r="BM460"/>
  <c r="BN460"/>
  <c r="BO460"/>
  <c r="BP460"/>
  <c r="BQ460"/>
  <c r="BR460"/>
  <c r="BS460"/>
  <c r="BC461"/>
  <c r="BE461" s="1"/>
  <c r="BF461"/>
  <c r="BG461"/>
  <c r="BH461"/>
  <c r="BJ461"/>
  <c r="BK461"/>
  <c r="BI461"/>
  <c r="BL461"/>
  <c r="BM461"/>
  <c r="BN461"/>
  <c r="BO461"/>
  <c r="BP461"/>
  <c r="BQ461"/>
  <c r="BR461"/>
  <c r="BS461"/>
  <c r="BC462"/>
  <c r="BE462" s="1"/>
  <c r="BF462"/>
  <c r="BG462"/>
  <c r="BH462"/>
  <c r="BJ462"/>
  <c r="BK462"/>
  <c r="BI462"/>
  <c r="BL462"/>
  <c r="BM462"/>
  <c r="BN462"/>
  <c r="BO462"/>
  <c r="BP462"/>
  <c r="BQ462"/>
  <c r="BR462"/>
  <c r="BS462"/>
  <c r="BC463"/>
  <c r="BE463" s="1"/>
  <c r="BF463"/>
  <c r="BG463"/>
  <c r="BH463"/>
  <c r="BJ463"/>
  <c r="BK463"/>
  <c r="BI463"/>
  <c r="BL463"/>
  <c r="BM463"/>
  <c r="BN463"/>
  <c r="BO463"/>
  <c r="BP463"/>
  <c r="BQ463"/>
  <c r="BR463"/>
  <c r="BS463"/>
  <c r="BC464"/>
  <c r="BE464" s="1"/>
  <c r="BF464"/>
  <c r="BG464"/>
  <c r="BH464"/>
  <c r="BJ464"/>
  <c r="BK464"/>
  <c r="BI464"/>
  <c r="BL464"/>
  <c r="BM464"/>
  <c r="BN464"/>
  <c r="BO464"/>
  <c r="BP464"/>
  <c r="BQ464"/>
  <c r="BR464"/>
  <c r="BS464"/>
  <c r="BC465"/>
  <c r="BE465" s="1"/>
  <c r="BF465"/>
  <c r="BG465"/>
  <c r="BH465"/>
  <c r="BJ465"/>
  <c r="BK465"/>
  <c r="BI465"/>
  <c r="BL465"/>
  <c r="BM465"/>
  <c r="BN465"/>
  <c r="BO465"/>
  <c r="BP465"/>
  <c r="BQ465"/>
  <c r="BR465"/>
  <c r="BS465"/>
  <c r="BC466"/>
  <c r="BE466" s="1"/>
  <c r="BF466"/>
  <c r="BG466"/>
  <c r="BH466"/>
  <c r="BJ466"/>
  <c r="BK466"/>
  <c r="BI466"/>
  <c r="BL466"/>
  <c r="BM466"/>
  <c r="BN466"/>
  <c r="BO466"/>
  <c r="BP466"/>
  <c r="BQ466"/>
  <c r="BR466"/>
  <c r="BS466"/>
  <c r="BC467"/>
  <c r="BE467" s="1"/>
  <c r="BF467"/>
  <c r="BG467"/>
  <c r="BH467"/>
  <c r="BJ467"/>
  <c r="BK467"/>
  <c r="BI467"/>
  <c r="BL467"/>
  <c r="BM467"/>
  <c r="BN467"/>
  <c r="BO467"/>
  <c r="BP467"/>
  <c r="BQ467"/>
  <c r="BR467"/>
  <c r="BS467"/>
  <c r="BC468"/>
  <c r="BE468" s="1"/>
  <c r="BF468"/>
  <c r="BG468"/>
  <c r="BH468"/>
  <c r="BJ468"/>
  <c r="BK468"/>
  <c r="BI468"/>
  <c r="BL468"/>
  <c r="BM468"/>
  <c r="BN468"/>
  <c r="BO468"/>
  <c r="BP468"/>
  <c r="BQ468"/>
  <c r="BR468"/>
  <c r="BS468"/>
  <c r="BC469"/>
  <c r="BE469" s="1"/>
  <c r="BF469"/>
  <c r="BG469"/>
  <c r="BH469"/>
  <c r="BJ469"/>
  <c r="BK469"/>
  <c r="BI469"/>
  <c r="BL469"/>
  <c r="BM469"/>
  <c r="BN469"/>
  <c r="BO469"/>
  <c r="BP469"/>
  <c r="BQ469"/>
  <c r="BR469"/>
  <c r="BS469"/>
  <c r="BC470"/>
  <c r="BE470" s="1"/>
  <c r="BF470"/>
  <c r="BG470"/>
  <c r="BH470"/>
  <c r="BJ470"/>
  <c r="BK470"/>
  <c r="BI470"/>
  <c r="BL470"/>
  <c r="BM470"/>
  <c r="BN470"/>
  <c r="BO470"/>
  <c r="BP470"/>
  <c r="BQ470"/>
  <c r="BR470"/>
  <c r="BS470"/>
  <c r="BC471"/>
  <c r="BE471" s="1"/>
  <c r="BF471"/>
  <c r="BG471"/>
  <c r="BH471"/>
  <c r="BJ471"/>
  <c r="BK471"/>
  <c r="BI471"/>
  <c r="BL471"/>
  <c r="BM471"/>
  <c r="BN471"/>
  <c r="BO471"/>
  <c r="BP471"/>
  <c r="BQ471"/>
  <c r="BR471"/>
  <c r="BS471"/>
  <c r="BC472"/>
  <c r="BE472" s="1"/>
  <c r="BF472"/>
  <c r="BG472"/>
  <c r="BH472"/>
  <c r="BJ472"/>
  <c r="BK472"/>
  <c r="BI472"/>
  <c r="BL472"/>
  <c r="BM472"/>
  <c r="BN472"/>
  <c r="BO472"/>
  <c r="BP472"/>
  <c r="BQ472"/>
  <c r="BR472"/>
  <c r="BS472"/>
  <c r="BC473"/>
  <c r="BE473" s="1"/>
  <c r="BF473"/>
  <c r="BG473"/>
  <c r="BH473"/>
  <c r="BJ473"/>
  <c r="BK473"/>
  <c r="BI473"/>
  <c r="BL473"/>
  <c r="BM473"/>
  <c r="BN473"/>
  <c r="BO473"/>
  <c r="BP473"/>
  <c r="BQ473"/>
  <c r="BR473"/>
  <c r="BS473"/>
  <c r="BC474"/>
  <c r="BE474" s="1"/>
  <c r="BF474"/>
  <c r="BG474"/>
  <c r="BH474"/>
  <c r="BJ474"/>
  <c r="BK474"/>
  <c r="BI474"/>
  <c r="BL474"/>
  <c r="BM474"/>
  <c r="BN474"/>
  <c r="BO474"/>
  <c r="BP474"/>
  <c r="BQ474"/>
  <c r="BR474"/>
  <c r="BS474"/>
  <c r="BC475"/>
  <c r="BE475" s="1"/>
  <c r="BF475"/>
  <c r="BG475"/>
  <c r="BH475"/>
  <c r="BJ475"/>
  <c r="BK475"/>
  <c r="BI475"/>
  <c r="BL475"/>
  <c r="BM475"/>
  <c r="BN475"/>
  <c r="BO475"/>
  <c r="BP475"/>
  <c r="BQ475"/>
  <c r="BR475"/>
  <c r="BS475"/>
  <c r="BC476"/>
  <c r="BE476" s="1"/>
  <c r="BF476"/>
  <c r="BG476"/>
  <c r="BH476"/>
  <c r="BJ476"/>
  <c r="BK476"/>
  <c r="BI476"/>
  <c r="BL476"/>
  <c r="BM476"/>
  <c r="BN476"/>
  <c r="BO476"/>
  <c r="BP476"/>
  <c r="BQ476"/>
  <c r="BR476"/>
  <c r="BS476"/>
  <c r="BC477"/>
  <c r="BE477" s="1"/>
  <c r="BF477"/>
  <c r="BG477"/>
  <c r="BH477"/>
  <c r="BJ477"/>
  <c r="BK477"/>
  <c r="BI477"/>
  <c r="BL477"/>
  <c r="BM477"/>
  <c r="BN477"/>
  <c r="BO477"/>
  <c r="BP477"/>
  <c r="BQ477"/>
  <c r="BR477"/>
  <c r="BS477"/>
  <c r="BC478"/>
  <c r="BE478" s="1"/>
  <c r="BF478"/>
  <c r="BG478"/>
  <c r="BH478"/>
  <c r="BJ478"/>
  <c r="BK478"/>
  <c r="BI478"/>
  <c r="BL478"/>
  <c r="BM478"/>
  <c r="BN478"/>
  <c r="BO478"/>
  <c r="BP478"/>
  <c r="BQ478"/>
  <c r="BR478"/>
  <c r="BS478"/>
  <c r="BC479"/>
  <c r="BE479" s="1"/>
  <c r="BF479"/>
  <c r="BG479"/>
  <c r="BH479"/>
  <c r="BJ479"/>
  <c r="BK479"/>
  <c r="BI479"/>
  <c r="BL479"/>
  <c r="BM479"/>
  <c r="BN479"/>
  <c r="BO479"/>
  <c r="BP479"/>
  <c r="BQ479"/>
  <c r="BR479"/>
  <c r="BS479"/>
  <c r="BC480"/>
  <c r="BE480" s="1"/>
  <c r="BF480"/>
  <c r="BG480"/>
  <c r="BH480"/>
  <c r="BJ480"/>
  <c r="BK480"/>
  <c r="BI480"/>
  <c r="BL480"/>
  <c r="BM480"/>
  <c r="BN480"/>
  <c r="BO480"/>
  <c r="BP480"/>
  <c r="BQ480"/>
  <c r="BR480"/>
  <c r="BS480"/>
  <c r="BC481"/>
  <c r="BE481" s="1"/>
  <c r="BF481"/>
  <c r="BG481"/>
  <c r="BH481"/>
  <c r="BJ481"/>
  <c r="BK481"/>
  <c r="BI481"/>
  <c r="BL481"/>
  <c r="BM481"/>
  <c r="BN481"/>
  <c r="BO481"/>
  <c r="BP481"/>
  <c r="BQ481"/>
  <c r="BR481"/>
  <c r="BS481"/>
  <c r="BC482"/>
  <c r="BE482" s="1"/>
  <c r="BF482"/>
  <c r="BG482"/>
  <c r="BH482"/>
  <c r="BJ482"/>
  <c r="BK482"/>
  <c r="BI482"/>
  <c r="BL482"/>
  <c r="BM482"/>
  <c r="BN482"/>
  <c r="BO482"/>
  <c r="BP482"/>
  <c r="BQ482"/>
  <c r="BR482"/>
  <c r="BS482"/>
  <c r="BC483"/>
  <c r="BE483" s="1"/>
  <c r="BF483"/>
  <c r="BG483"/>
  <c r="BH483"/>
  <c r="BJ483"/>
  <c r="BK483"/>
  <c r="BI483"/>
  <c r="BL483"/>
  <c r="BM483"/>
  <c r="BN483"/>
  <c r="BO483"/>
  <c r="BP483"/>
  <c r="BQ483"/>
  <c r="BR483"/>
  <c r="BS483"/>
  <c r="BC484"/>
  <c r="BE484" s="1"/>
  <c r="BF484"/>
  <c r="BG484"/>
  <c r="BH484"/>
  <c r="BJ484"/>
  <c r="BK484"/>
  <c r="BI484"/>
  <c r="BL484"/>
  <c r="BM484"/>
  <c r="BN484"/>
  <c r="BO484"/>
  <c r="BP484"/>
  <c r="BQ484"/>
  <c r="BR484"/>
  <c r="BS484"/>
  <c r="BC485"/>
  <c r="BE485" s="1"/>
  <c r="BF485"/>
  <c r="BG485"/>
  <c r="BH485"/>
  <c r="BJ485"/>
  <c r="BK485"/>
  <c r="BI485"/>
  <c r="BL485"/>
  <c r="BM485"/>
  <c r="BN485"/>
  <c r="BO485"/>
  <c r="BP485"/>
  <c r="BQ485"/>
  <c r="BR485"/>
  <c r="BS485"/>
  <c r="BC486"/>
  <c r="BE486" s="1"/>
  <c r="BF486"/>
  <c r="BG486"/>
  <c r="BH486"/>
  <c r="BJ486"/>
  <c r="BK486"/>
  <c r="BI486"/>
  <c r="BL486"/>
  <c r="BM486"/>
  <c r="BN486"/>
  <c r="BO486"/>
  <c r="BP486"/>
  <c r="BQ486"/>
  <c r="BR486"/>
  <c r="BS486"/>
  <c r="BC487"/>
  <c r="BE487" s="1"/>
  <c r="BF487"/>
  <c r="BG487"/>
  <c r="BH487"/>
  <c r="BJ487"/>
  <c r="BK487"/>
  <c r="BI487"/>
  <c r="BL487"/>
  <c r="BM487"/>
  <c r="BN487"/>
  <c r="BO487"/>
  <c r="BP487"/>
  <c r="BQ487"/>
  <c r="BR487"/>
  <c r="BS487"/>
  <c r="BC488"/>
  <c r="BE488" s="1"/>
  <c r="BF488"/>
  <c r="BG488"/>
  <c r="BH488"/>
  <c r="BJ488"/>
  <c r="BK488"/>
  <c r="BI488"/>
  <c r="BL488"/>
  <c r="BM488"/>
  <c r="BN488"/>
  <c r="BO488"/>
  <c r="BP488"/>
  <c r="BQ488"/>
  <c r="BR488"/>
  <c r="BS488"/>
  <c r="BC489"/>
  <c r="BE489" s="1"/>
  <c r="BF489"/>
  <c r="BG489"/>
  <c r="BH489"/>
  <c r="BJ489"/>
  <c r="BK489"/>
  <c r="BI489"/>
  <c r="BL489"/>
  <c r="BM489"/>
  <c r="BN489"/>
  <c r="BO489"/>
  <c r="BP489"/>
  <c r="BQ489"/>
  <c r="BR489"/>
  <c r="BS489"/>
  <c r="BC490"/>
  <c r="BE490" s="1"/>
  <c r="BF490"/>
  <c r="BG490"/>
  <c r="BH490"/>
  <c r="BJ490"/>
  <c r="BK490"/>
  <c r="BI490"/>
  <c r="BL490"/>
  <c r="BM490"/>
  <c r="BN490"/>
  <c r="BO490"/>
  <c r="BP490"/>
  <c r="BQ490"/>
  <c r="BR490"/>
  <c r="BS490"/>
  <c r="BC491"/>
  <c r="BE491" s="1"/>
  <c r="BF491"/>
  <c r="BG491"/>
  <c r="BH491"/>
  <c r="BJ491"/>
  <c r="BK491"/>
  <c r="BI491"/>
  <c r="BL491"/>
  <c r="BM491"/>
  <c r="BN491"/>
  <c r="BO491"/>
  <c r="BP491"/>
  <c r="BQ491"/>
  <c r="BR491"/>
  <c r="BS491"/>
  <c r="BC492"/>
  <c r="BE492" s="1"/>
  <c r="BF492"/>
  <c r="BG492"/>
  <c r="BH492"/>
  <c r="BJ492"/>
  <c r="BK492"/>
  <c r="BI492"/>
  <c r="BL492"/>
  <c r="BM492"/>
  <c r="BN492"/>
  <c r="BO492"/>
  <c r="BP492"/>
  <c r="BQ492"/>
  <c r="BR492"/>
  <c r="BS492"/>
  <c r="BC493"/>
  <c r="BE493" s="1"/>
  <c r="BF493"/>
  <c r="BG493"/>
  <c r="BH493"/>
  <c r="BJ493"/>
  <c r="BK493"/>
  <c r="BI493"/>
  <c r="BL493"/>
  <c r="BM493"/>
  <c r="BN493"/>
  <c r="BO493"/>
  <c r="BP493"/>
  <c r="BQ493"/>
  <c r="BR493"/>
  <c r="BS493"/>
  <c r="BC494"/>
  <c r="BE494" s="1"/>
  <c r="BF494"/>
  <c r="BG494"/>
  <c r="BH494"/>
  <c r="BJ494"/>
  <c r="BK494"/>
  <c r="BI494"/>
  <c r="BL494"/>
  <c r="BM494"/>
  <c r="BN494"/>
  <c r="BO494"/>
  <c r="BP494"/>
  <c r="BQ494"/>
  <c r="BR494"/>
  <c r="BS494"/>
  <c r="BC495"/>
  <c r="BE495" s="1"/>
  <c r="BF495"/>
  <c r="BG495"/>
  <c r="BH495"/>
  <c r="BJ495"/>
  <c r="BK495"/>
  <c r="BI495"/>
  <c r="BL495"/>
  <c r="BM495"/>
  <c r="BN495"/>
  <c r="BO495"/>
  <c r="BP495"/>
  <c r="BQ495"/>
  <c r="BR495"/>
  <c r="BS495"/>
  <c r="BC496"/>
  <c r="BE496" s="1"/>
  <c r="BF496"/>
  <c r="BG496"/>
  <c r="BH496"/>
  <c r="BJ496"/>
  <c r="BK496"/>
  <c r="BI496"/>
  <c r="BL496"/>
  <c r="BM496"/>
  <c r="BN496"/>
  <c r="BO496"/>
  <c r="BP496"/>
  <c r="BQ496"/>
  <c r="BR496"/>
  <c r="BS496"/>
  <c r="BC497"/>
  <c r="BE497" s="1"/>
  <c r="BF497"/>
  <c r="BG497"/>
  <c r="BH497"/>
  <c r="BJ497"/>
  <c r="BK497"/>
  <c r="BI497"/>
  <c r="BL497"/>
  <c r="BM497"/>
  <c r="BN497"/>
  <c r="BO497"/>
  <c r="BP497"/>
  <c r="BQ497"/>
  <c r="BR497"/>
  <c r="BS497"/>
  <c r="BC498"/>
  <c r="BE498" s="1"/>
  <c r="BF498"/>
  <c r="BG498"/>
  <c r="BH498"/>
  <c r="BJ498"/>
  <c r="BK498"/>
  <c r="BI498"/>
  <c r="BL498"/>
  <c r="BM498"/>
  <c r="BN498"/>
  <c r="BO498"/>
  <c r="BP498"/>
  <c r="BQ498"/>
  <c r="BR498"/>
  <c r="BS498"/>
  <c r="BC499"/>
  <c r="BE499" s="1"/>
  <c r="BF499"/>
  <c r="BG499"/>
  <c r="BH499"/>
  <c r="BJ499"/>
  <c r="BK499"/>
  <c r="BI499"/>
  <c r="BL499"/>
  <c r="BM499"/>
  <c r="BN499"/>
  <c r="BO499"/>
  <c r="BP499"/>
  <c r="BQ499"/>
  <c r="BR499"/>
  <c r="BS499"/>
  <c r="BC500"/>
  <c r="BE500" s="1"/>
  <c r="BF500"/>
  <c r="BG500"/>
  <c r="BH500"/>
  <c r="BJ500"/>
  <c r="BK500"/>
  <c r="BI500"/>
  <c r="BL500"/>
  <c r="BM500"/>
  <c r="BN500"/>
  <c r="BO500"/>
  <c r="BP500"/>
  <c r="BQ500"/>
  <c r="BR500"/>
  <c r="BS500"/>
  <c r="BC501"/>
  <c r="BE501" s="1"/>
  <c r="BF501"/>
  <c r="BG501"/>
  <c r="BH501"/>
  <c r="BJ501"/>
  <c r="BK501"/>
  <c r="BI501"/>
  <c r="BL501"/>
  <c r="BM501"/>
  <c r="BN501"/>
  <c r="BO501"/>
  <c r="BP501"/>
  <c r="BQ501"/>
  <c r="BR501"/>
  <c r="BS501"/>
  <c r="BC502"/>
  <c r="BE502" s="1"/>
  <c r="BF502"/>
  <c r="BG502"/>
  <c r="BH502"/>
  <c r="BJ502"/>
  <c r="BK502"/>
  <c r="BI502"/>
  <c r="BL502"/>
  <c r="BM502"/>
  <c r="BN502"/>
  <c r="BO502"/>
  <c r="BP502"/>
  <c r="BQ502"/>
  <c r="BR502"/>
  <c r="BS502"/>
  <c r="BC503"/>
  <c r="BE503" s="1"/>
  <c r="BF503"/>
  <c r="BG503"/>
  <c r="BH503"/>
  <c r="BJ503"/>
  <c r="BK503"/>
  <c r="BI503"/>
  <c r="BL503"/>
  <c r="BM503"/>
  <c r="BN503"/>
  <c r="BO503"/>
  <c r="BP503"/>
  <c r="BQ503"/>
  <c r="BR503"/>
  <c r="BS503"/>
  <c r="BP3"/>
  <c r="BQ3"/>
  <c r="BR3"/>
  <c r="BO3"/>
  <c r="BF3"/>
  <c r="BG3"/>
  <c r="BH3"/>
  <c r="BJ3"/>
  <c r="BK3"/>
  <c r="BI3"/>
  <c r="BL3"/>
  <c r="BM3"/>
  <c r="BN3"/>
  <c r="BS3"/>
  <c r="BC3"/>
  <c r="BL303" i="4"/>
  <c r="BK303"/>
  <c r="BJ303"/>
  <c r="BI303"/>
  <c r="BH303"/>
  <c r="BE303"/>
  <c r="BD303"/>
  <c r="BC303"/>
  <c r="AX303"/>
  <c r="BB303" s="1"/>
  <c r="BA303"/>
  <c r="AZ303"/>
  <c r="BL302"/>
  <c r="BK302"/>
  <c r="BJ302"/>
  <c r="BI302"/>
  <c r="BH302"/>
  <c r="BE302"/>
  <c r="BD302"/>
  <c r="BC302"/>
  <c r="AX302"/>
  <c r="BB302" s="1"/>
  <c r="BA302"/>
  <c r="BL301"/>
  <c r="BK301"/>
  <c r="BJ301"/>
  <c r="BI301"/>
  <c r="BH301"/>
  <c r="BE301"/>
  <c r="BD301"/>
  <c r="BC301"/>
  <c r="AX301"/>
  <c r="BB301" s="1"/>
  <c r="BA301"/>
  <c r="BL300"/>
  <c r="BK300"/>
  <c r="BJ300"/>
  <c r="BI300"/>
  <c r="BH300"/>
  <c r="BE300"/>
  <c r="BD300"/>
  <c r="BC300"/>
  <c r="AX300"/>
  <c r="BB300" s="1"/>
  <c r="BA300"/>
  <c r="BL299"/>
  <c r="BK299"/>
  <c r="BJ299"/>
  <c r="BI299"/>
  <c r="BH299"/>
  <c r="BE299"/>
  <c r="BD299"/>
  <c r="BC299"/>
  <c r="AX299"/>
  <c r="BB299" s="1"/>
  <c r="BA299"/>
  <c r="BL298"/>
  <c r="BK298"/>
  <c r="BJ298"/>
  <c r="BI298"/>
  <c r="BH298"/>
  <c r="BE298"/>
  <c r="BD298"/>
  <c r="BC298"/>
  <c r="AX298"/>
  <c r="BB298" s="1"/>
  <c r="BA298"/>
  <c r="BL297"/>
  <c r="BK297"/>
  <c r="BJ297"/>
  <c r="BI297"/>
  <c r="BH297"/>
  <c r="BE297"/>
  <c r="BD297"/>
  <c r="BC297"/>
  <c r="AX297"/>
  <c r="BB297" s="1"/>
  <c r="BA297"/>
  <c r="BL296"/>
  <c r="BK296"/>
  <c r="BJ296"/>
  <c r="BI296"/>
  <c r="BH296"/>
  <c r="BE296"/>
  <c r="BD296"/>
  <c r="BC296"/>
  <c r="AX296"/>
  <c r="BB296" s="1"/>
  <c r="BA296"/>
  <c r="BL295"/>
  <c r="BK295"/>
  <c r="BJ295"/>
  <c r="BI295"/>
  <c r="BH295"/>
  <c r="BE295"/>
  <c r="BD295"/>
  <c r="BC295"/>
  <c r="AX295"/>
  <c r="BB295" s="1"/>
  <c r="BA295"/>
  <c r="BL294"/>
  <c r="BK294"/>
  <c r="BJ294"/>
  <c r="BI294"/>
  <c r="BH294"/>
  <c r="BE294"/>
  <c r="BD294"/>
  <c r="BC294"/>
  <c r="AX294"/>
  <c r="BB294" s="1"/>
  <c r="BA294"/>
  <c r="BL293"/>
  <c r="BK293"/>
  <c r="BJ293"/>
  <c r="BI293"/>
  <c r="BH293"/>
  <c r="BE293"/>
  <c r="BD293"/>
  <c r="BC293"/>
  <c r="AX293"/>
  <c r="BB293" s="1"/>
  <c r="BA293"/>
  <c r="BL292"/>
  <c r="BK292"/>
  <c r="BJ292"/>
  <c r="BI292"/>
  <c r="BH292"/>
  <c r="BE292"/>
  <c r="BD292"/>
  <c r="BC292"/>
  <c r="AX292"/>
  <c r="BB292" s="1"/>
  <c r="BA292"/>
  <c r="BL291"/>
  <c r="BK291"/>
  <c r="BJ291"/>
  <c r="BI291"/>
  <c r="BH291"/>
  <c r="BE291"/>
  <c r="BD291"/>
  <c r="BC291"/>
  <c r="AX291"/>
  <c r="BB291" s="1"/>
  <c r="BA291"/>
  <c r="BL290"/>
  <c r="BK290"/>
  <c r="BJ290"/>
  <c r="BI290"/>
  <c r="BH290"/>
  <c r="BE290"/>
  <c r="BD290"/>
  <c r="BC290"/>
  <c r="AX290"/>
  <c r="BB290" s="1"/>
  <c r="BA290"/>
  <c r="BL289"/>
  <c r="BK289"/>
  <c r="BJ289"/>
  <c r="BI289"/>
  <c r="BH289"/>
  <c r="BE289"/>
  <c r="BD289"/>
  <c r="BC289"/>
  <c r="AX289"/>
  <c r="BB289" s="1"/>
  <c r="BA289"/>
  <c r="BL288"/>
  <c r="BK288"/>
  <c r="BJ288"/>
  <c r="BI288"/>
  <c r="BH288"/>
  <c r="BE288"/>
  <c r="BD288"/>
  <c r="BC288"/>
  <c r="AX288"/>
  <c r="BB288" s="1"/>
  <c r="BA288"/>
  <c r="BL287"/>
  <c r="BK287"/>
  <c r="BJ287"/>
  <c r="BI287"/>
  <c r="BH287"/>
  <c r="BE287"/>
  <c r="BD287"/>
  <c r="BC287"/>
  <c r="AX287"/>
  <c r="BB287" s="1"/>
  <c r="BA287"/>
  <c r="BL286"/>
  <c r="BK286"/>
  <c r="BJ286"/>
  <c r="BI286"/>
  <c r="BH286"/>
  <c r="BE286"/>
  <c r="BD286"/>
  <c r="BC286"/>
  <c r="AX286"/>
  <c r="BB286" s="1"/>
  <c r="BA286"/>
  <c r="BL285"/>
  <c r="BK285"/>
  <c r="BJ285"/>
  <c r="BI285"/>
  <c r="BH285"/>
  <c r="BE285"/>
  <c r="BD285"/>
  <c r="BC285"/>
  <c r="AX285"/>
  <c r="BB285" s="1"/>
  <c r="BA285"/>
  <c r="BL284"/>
  <c r="BK284"/>
  <c r="BJ284"/>
  <c r="BI284"/>
  <c r="BH284"/>
  <c r="BE284"/>
  <c r="BD284"/>
  <c r="BC284"/>
  <c r="AX284"/>
  <c r="BB284" s="1"/>
  <c r="BA284"/>
  <c r="BL283"/>
  <c r="BK283"/>
  <c r="BJ283"/>
  <c r="BI283"/>
  <c r="BH283"/>
  <c r="BE283"/>
  <c r="BD283"/>
  <c r="BC283"/>
  <c r="AX283"/>
  <c r="BB283" s="1"/>
  <c r="BA283"/>
  <c r="BL282"/>
  <c r="BK282"/>
  <c r="BJ282"/>
  <c r="BI282"/>
  <c r="BH282"/>
  <c r="BE282"/>
  <c r="BD282"/>
  <c r="BC282"/>
  <c r="AX282"/>
  <c r="BB282" s="1"/>
  <c r="BA282"/>
  <c r="BL281"/>
  <c r="BK281"/>
  <c r="BJ281"/>
  <c r="BI281"/>
  <c r="BH281"/>
  <c r="BE281"/>
  <c r="BD281"/>
  <c r="BC281"/>
  <c r="AX281"/>
  <c r="BB281" s="1"/>
  <c r="BA281"/>
  <c r="BL280"/>
  <c r="BK280"/>
  <c r="BJ280"/>
  <c r="BI280"/>
  <c r="BH280"/>
  <c r="BE280"/>
  <c r="BD280"/>
  <c r="BC280"/>
  <c r="AX280"/>
  <c r="BB280" s="1"/>
  <c r="BA280"/>
  <c r="BL279"/>
  <c r="BK279"/>
  <c r="BJ279"/>
  <c r="BI279"/>
  <c r="BH279"/>
  <c r="BE279"/>
  <c r="BD279"/>
  <c r="BC279"/>
  <c r="AX279"/>
  <c r="BB279" s="1"/>
  <c r="BA279"/>
  <c r="BL278"/>
  <c r="BK278"/>
  <c r="BJ278"/>
  <c r="BI278"/>
  <c r="BH278"/>
  <c r="BE278"/>
  <c r="BD278"/>
  <c r="BC278"/>
  <c r="AX278"/>
  <c r="BB278" s="1"/>
  <c r="BA278"/>
  <c r="BL277"/>
  <c r="BK277"/>
  <c r="BJ277"/>
  <c r="BI277"/>
  <c r="BH277"/>
  <c r="BE277"/>
  <c r="BD277"/>
  <c r="BC277"/>
  <c r="AX277"/>
  <c r="BB277" s="1"/>
  <c r="BA277"/>
  <c r="BL276"/>
  <c r="BK276"/>
  <c r="BJ276"/>
  <c r="BI276"/>
  <c r="BH276"/>
  <c r="BE276"/>
  <c r="BD276"/>
  <c r="BC276"/>
  <c r="AX276"/>
  <c r="BB276" s="1"/>
  <c r="BA276"/>
  <c r="BL275"/>
  <c r="BK275"/>
  <c r="BJ275"/>
  <c r="BI275"/>
  <c r="BH275"/>
  <c r="BE275"/>
  <c r="BD275"/>
  <c r="BC275"/>
  <c r="AX275"/>
  <c r="BB275" s="1"/>
  <c r="BA275"/>
  <c r="BL274"/>
  <c r="BK274"/>
  <c r="BJ274"/>
  <c r="BI274"/>
  <c r="BH274"/>
  <c r="BE274"/>
  <c r="BD274"/>
  <c r="BC274"/>
  <c r="AX274"/>
  <c r="BB274" s="1"/>
  <c r="BA274"/>
  <c r="BL273"/>
  <c r="BK273"/>
  <c r="BJ273"/>
  <c r="BI273"/>
  <c r="BH273"/>
  <c r="BE273"/>
  <c r="BD273"/>
  <c r="BC273"/>
  <c r="AX273"/>
  <c r="BB273" s="1"/>
  <c r="BA273"/>
  <c r="BL272"/>
  <c r="BK272"/>
  <c r="BJ272"/>
  <c r="BI272"/>
  <c r="BH272"/>
  <c r="BE272"/>
  <c r="BD272"/>
  <c r="BC272"/>
  <c r="AX272"/>
  <c r="BB272" s="1"/>
  <c r="BA272"/>
  <c r="BL271"/>
  <c r="BK271"/>
  <c r="BJ271"/>
  <c r="BI271"/>
  <c r="BH271"/>
  <c r="BE271"/>
  <c r="BD271"/>
  <c r="BC271"/>
  <c r="AX271"/>
  <c r="BB271" s="1"/>
  <c r="BA271"/>
  <c r="BL270"/>
  <c r="BK270"/>
  <c r="BJ270"/>
  <c r="BI270"/>
  <c r="BH270"/>
  <c r="BE270"/>
  <c r="BD270"/>
  <c r="BC270"/>
  <c r="AX270"/>
  <c r="BB270" s="1"/>
  <c r="BA270"/>
  <c r="BL269"/>
  <c r="BK269"/>
  <c r="BJ269"/>
  <c r="BI269"/>
  <c r="BH269"/>
  <c r="BE269"/>
  <c r="BD269"/>
  <c r="BC269"/>
  <c r="AX269"/>
  <c r="BB269" s="1"/>
  <c r="BA269"/>
  <c r="BL268"/>
  <c r="BK268"/>
  <c r="BJ268"/>
  <c r="BI268"/>
  <c r="BH268"/>
  <c r="BE268"/>
  <c r="BD268"/>
  <c r="BC268"/>
  <c r="AX268"/>
  <c r="BB268" s="1"/>
  <c r="BA268"/>
  <c r="BL267"/>
  <c r="BK267"/>
  <c r="BJ267"/>
  <c r="BI267"/>
  <c r="BH267"/>
  <c r="BE267"/>
  <c r="BD267"/>
  <c r="BC267"/>
  <c r="AX267"/>
  <c r="BB267" s="1"/>
  <c r="BA267"/>
  <c r="BL266"/>
  <c r="BK266"/>
  <c r="BJ266"/>
  <c r="BI266"/>
  <c r="BH266"/>
  <c r="BE266"/>
  <c r="BD266"/>
  <c r="BC266"/>
  <c r="AX266"/>
  <c r="BB266" s="1"/>
  <c r="BA266"/>
  <c r="BL265"/>
  <c r="BK265"/>
  <c r="BJ265"/>
  <c r="BI265"/>
  <c r="BH265"/>
  <c r="BE265"/>
  <c r="BD265"/>
  <c r="BC265"/>
  <c r="AX265"/>
  <c r="BB265" s="1"/>
  <c r="BA265"/>
  <c r="BL264"/>
  <c r="BK264"/>
  <c r="BJ264"/>
  <c r="BI264"/>
  <c r="BH264"/>
  <c r="BE264"/>
  <c r="BD264"/>
  <c r="BC264"/>
  <c r="AX264"/>
  <c r="BB264" s="1"/>
  <c r="BA264"/>
  <c r="BL263"/>
  <c r="BK263"/>
  <c r="BJ263"/>
  <c r="BI263"/>
  <c r="BH263"/>
  <c r="BE263"/>
  <c r="BD263"/>
  <c r="BC263"/>
  <c r="AX263"/>
  <c r="BB263" s="1"/>
  <c r="BA263"/>
  <c r="BL262"/>
  <c r="BK262"/>
  <c r="BJ262"/>
  <c r="BI262"/>
  <c r="BH262"/>
  <c r="BE262"/>
  <c r="BD262"/>
  <c r="BC262"/>
  <c r="AX262"/>
  <c r="BB262" s="1"/>
  <c r="BA262"/>
  <c r="BL261"/>
  <c r="BK261"/>
  <c r="BJ261"/>
  <c r="BI261"/>
  <c r="BH261"/>
  <c r="BE261"/>
  <c r="BD261"/>
  <c r="BC261"/>
  <c r="AX261"/>
  <c r="BB261" s="1"/>
  <c r="BA261"/>
  <c r="BL260"/>
  <c r="BK260"/>
  <c r="BJ260"/>
  <c r="BI260"/>
  <c r="BH260"/>
  <c r="BE260"/>
  <c r="BD260"/>
  <c r="BC260"/>
  <c r="AX260"/>
  <c r="BB260" s="1"/>
  <c r="BA260"/>
  <c r="BL259"/>
  <c r="BK259"/>
  <c r="BJ259"/>
  <c r="BI259"/>
  <c r="BH259"/>
  <c r="BE259"/>
  <c r="BD259"/>
  <c r="BC259"/>
  <c r="AX259"/>
  <c r="BB259" s="1"/>
  <c r="BA259"/>
  <c r="BL258"/>
  <c r="BK258"/>
  <c r="BJ258"/>
  <c r="BI258"/>
  <c r="BH258"/>
  <c r="BE258"/>
  <c r="BD258"/>
  <c r="BC258"/>
  <c r="AX258"/>
  <c r="BB258" s="1"/>
  <c r="BA258"/>
  <c r="BL257"/>
  <c r="BK257"/>
  <c r="BJ257"/>
  <c r="BI257"/>
  <c r="BH257"/>
  <c r="BE257"/>
  <c r="BD257"/>
  <c r="BC257"/>
  <c r="AX257"/>
  <c r="BB257" s="1"/>
  <c r="BA257"/>
  <c r="BL256"/>
  <c r="BK256"/>
  <c r="BJ256"/>
  <c r="BI256"/>
  <c r="BH256"/>
  <c r="BE256"/>
  <c r="BD256"/>
  <c r="BC256"/>
  <c r="AX256"/>
  <c r="BB256" s="1"/>
  <c r="BA256"/>
  <c r="BL255"/>
  <c r="BK255"/>
  <c r="BJ255"/>
  <c r="BI255"/>
  <c r="BH255"/>
  <c r="BE255"/>
  <c r="BD255"/>
  <c r="BC255"/>
  <c r="AX255"/>
  <c r="BB255" s="1"/>
  <c r="BA255"/>
  <c r="BL254"/>
  <c r="BK254"/>
  <c r="BJ254"/>
  <c r="BI254"/>
  <c r="BH254"/>
  <c r="BE254"/>
  <c r="BD254"/>
  <c r="BC254"/>
  <c r="AX254"/>
  <c r="BB254" s="1"/>
  <c r="BA254"/>
  <c r="BL253"/>
  <c r="BK253"/>
  <c r="BJ253"/>
  <c r="BI253"/>
  <c r="BH253"/>
  <c r="BE253"/>
  <c r="BD253"/>
  <c r="BC253"/>
  <c r="AX253"/>
  <c r="BB253" s="1"/>
  <c r="BA253"/>
  <c r="BL252"/>
  <c r="BK252"/>
  <c r="BJ252"/>
  <c r="BI252"/>
  <c r="BH252"/>
  <c r="BE252"/>
  <c r="BD252"/>
  <c r="BC252"/>
  <c r="AX252"/>
  <c r="BB252" s="1"/>
  <c r="BA252"/>
  <c r="BL251"/>
  <c r="BK251"/>
  <c r="BJ251"/>
  <c r="BI251"/>
  <c r="BH251"/>
  <c r="BE251"/>
  <c r="BD251"/>
  <c r="BC251"/>
  <c r="AX251"/>
  <c r="BB251" s="1"/>
  <c r="BA251"/>
  <c r="BL250"/>
  <c r="BK250"/>
  <c r="BJ250"/>
  <c r="BI250"/>
  <c r="BH250"/>
  <c r="BE250"/>
  <c r="BD250"/>
  <c r="BC250"/>
  <c r="AX250"/>
  <c r="BB250" s="1"/>
  <c r="BA250"/>
  <c r="BL249"/>
  <c r="BK249"/>
  <c r="BJ249"/>
  <c r="BI249"/>
  <c r="BH249"/>
  <c r="BE249"/>
  <c r="BD249"/>
  <c r="BC249"/>
  <c r="AX249"/>
  <c r="BB249" s="1"/>
  <c r="BA249"/>
  <c r="BL248"/>
  <c r="BK248"/>
  <c r="BJ248"/>
  <c r="BI248"/>
  <c r="BH248"/>
  <c r="BE248"/>
  <c r="BD248"/>
  <c r="BC248"/>
  <c r="AX248"/>
  <c r="BB248" s="1"/>
  <c r="BA248"/>
  <c r="BL247"/>
  <c r="BK247"/>
  <c r="BJ247"/>
  <c r="BI247"/>
  <c r="BH247"/>
  <c r="BE247"/>
  <c r="BD247"/>
  <c r="BC247"/>
  <c r="AX247"/>
  <c r="BB247" s="1"/>
  <c r="BA247"/>
  <c r="BL246"/>
  <c r="BK246"/>
  <c r="BJ246"/>
  <c r="BI246"/>
  <c r="BH246"/>
  <c r="BE246"/>
  <c r="BD246"/>
  <c r="BC246"/>
  <c r="AX246"/>
  <c r="BB246" s="1"/>
  <c r="BA246"/>
  <c r="BL245"/>
  <c r="BK245"/>
  <c r="BJ245"/>
  <c r="BI245"/>
  <c r="BH245"/>
  <c r="BE245"/>
  <c r="BD245"/>
  <c r="BC245"/>
  <c r="AX245"/>
  <c r="BB245" s="1"/>
  <c r="BA245"/>
  <c r="BL244"/>
  <c r="BK244"/>
  <c r="BJ244"/>
  <c r="BI244"/>
  <c r="BH244"/>
  <c r="BE244"/>
  <c r="BD244"/>
  <c r="BC244"/>
  <c r="AX244"/>
  <c r="BB244" s="1"/>
  <c r="BA244"/>
  <c r="BL243"/>
  <c r="BK243"/>
  <c r="BJ243"/>
  <c r="BI243"/>
  <c r="BH243"/>
  <c r="BE243"/>
  <c r="BD243"/>
  <c r="BC243"/>
  <c r="AX243"/>
  <c r="BB243" s="1"/>
  <c r="BA243"/>
  <c r="BL242"/>
  <c r="BK242"/>
  <c r="BJ242"/>
  <c r="BI242"/>
  <c r="BH242"/>
  <c r="BE242"/>
  <c r="BD242"/>
  <c r="BC242"/>
  <c r="AX242"/>
  <c r="BB242" s="1"/>
  <c r="BA242"/>
  <c r="BL241"/>
  <c r="BK241"/>
  <c r="BJ241"/>
  <c r="BI241"/>
  <c r="BH241"/>
  <c r="BE241"/>
  <c r="BD241"/>
  <c r="BC241"/>
  <c r="AX241"/>
  <c r="BB241" s="1"/>
  <c r="BA241"/>
  <c r="BL240"/>
  <c r="BK240"/>
  <c r="BJ240"/>
  <c r="BI240"/>
  <c r="BH240"/>
  <c r="BE240"/>
  <c r="BD240"/>
  <c r="BC240"/>
  <c r="AX240"/>
  <c r="BB240" s="1"/>
  <c r="BA240"/>
  <c r="BL239"/>
  <c r="BK239"/>
  <c r="BJ239"/>
  <c r="BI239"/>
  <c r="BH239"/>
  <c r="BE239"/>
  <c r="BD239"/>
  <c r="BC239"/>
  <c r="AX239"/>
  <c r="BB239" s="1"/>
  <c r="BA239"/>
  <c r="BL238"/>
  <c r="BK238"/>
  <c r="BJ238"/>
  <c r="BI238"/>
  <c r="BH238"/>
  <c r="BE238"/>
  <c r="BD238"/>
  <c r="BC238"/>
  <c r="AX238"/>
  <c r="BB238" s="1"/>
  <c r="BA238"/>
  <c r="BL237"/>
  <c r="BK237"/>
  <c r="BJ237"/>
  <c r="BI237"/>
  <c r="BH237"/>
  <c r="BE237"/>
  <c r="BD237"/>
  <c r="BC237"/>
  <c r="AX237"/>
  <c r="BB237" s="1"/>
  <c r="BA237"/>
  <c r="BL236"/>
  <c r="BK236"/>
  <c r="BJ236"/>
  <c r="BI236"/>
  <c r="BH236"/>
  <c r="BE236"/>
  <c r="BD236"/>
  <c r="BC236"/>
  <c r="AX236"/>
  <c r="BB236" s="1"/>
  <c r="BA236"/>
  <c r="BL235"/>
  <c r="BK235"/>
  <c r="BJ235"/>
  <c r="BI235"/>
  <c r="BH235"/>
  <c r="BE235"/>
  <c r="BD235"/>
  <c r="BC235"/>
  <c r="AX235"/>
  <c r="BB235" s="1"/>
  <c r="BA235"/>
  <c r="BL234"/>
  <c r="BK234"/>
  <c r="BJ234"/>
  <c r="BI234"/>
  <c r="BH234"/>
  <c r="BE234"/>
  <c r="BD234"/>
  <c r="BC234"/>
  <c r="AX234"/>
  <c r="BB234" s="1"/>
  <c r="BA234"/>
  <c r="BL233"/>
  <c r="BK233"/>
  <c r="BJ233"/>
  <c r="BI233"/>
  <c r="BH233"/>
  <c r="BE233"/>
  <c r="BD233"/>
  <c r="BC233"/>
  <c r="AX233"/>
  <c r="BB233" s="1"/>
  <c r="BA233"/>
  <c r="BL232"/>
  <c r="BK232"/>
  <c r="BJ232"/>
  <c r="BI232"/>
  <c r="BH232"/>
  <c r="BE232"/>
  <c r="BD232"/>
  <c r="BC232"/>
  <c r="AX232"/>
  <c r="BB232" s="1"/>
  <c r="BA232"/>
  <c r="BL231"/>
  <c r="BK231"/>
  <c r="BJ231"/>
  <c r="BI231"/>
  <c r="BH231"/>
  <c r="BE231"/>
  <c r="BD231"/>
  <c r="BC231"/>
  <c r="AX231"/>
  <c r="BB231" s="1"/>
  <c r="BA231"/>
  <c r="BL230"/>
  <c r="BK230"/>
  <c r="BJ230"/>
  <c r="BI230"/>
  <c r="BH230"/>
  <c r="BE230"/>
  <c r="BD230"/>
  <c r="BC230"/>
  <c r="AX230"/>
  <c r="BB230" s="1"/>
  <c r="BA230"/>
  <c r="BL229"/>
  <c r="BK229"/>
  <c r="BJ229"/>
  <c r="BI229"/>
  <c r="BH229"/>
  <c r="BE229"/>
  <c r="BD229"/>
  <c r="BC229"/>
  <c r="AX229"/>
  <c r="BB229" s="1"/>
  <c r="BA229"/>
  <c r="BL228"/>
  <c r="BK228"/>
  <c r="BJ228"/>
  <c r="BI228"/>
  <c r="BH228"/>
  <c r="BE228"/>
  <c r="BD228"/>
  <c r="BC228"/>
  <c r="AX228"/>
  <c r="BB228" s="1"/>
  <c r="BA228"/>
  <c r="BL227"/>
  <c r="BK227"/>
  <c r="BJ227"/>
  <c r="BI227"/>
  <c r="BH227"/>
  <c r="BE227"/>
  <c r="BD227"/>
  <c r="BC227"/>
  <c r="AX227"/>
  <c r="BB227" s="1"/>
  <c r="BA227"/>
  <c r="BL226"/>
  <c r="BK226"/>
  <c r="BJ226"/>
  <c r="BI226"/>
  <c r="BH226"/>
  <c r="BE226"/>
  <c r="BD226"/>
  <c r="BC226"/>
  <c r="AX226"/>
  <c r="BB226" s="1"/>
  <c r="BA226"/>
  <c r="BL225"/>
  <c r="BK225"/>
  <c r="BJ225"/>
  <c r="BI225"/>
  <c r="BH225"/>
  <c r="BE225"/>
  <c r="BD225"/>
  <c r="BC225"/>
  <c r="AX225"/>
  <c r="BB225" s="1"/>
  <c r="BA225"/>
  <c r="BL224"/>
  <c r="BK224"/>
  <c r="BJ224"/>
  <c r="BI224"/>
  <c r="BH224"/>
  <c r="BE224"/>
  <c r="BD224"/>
  <c r="BC224"/>
  <c r="AX224"/>
  <c r="BB224" s="1"/>
  <c r="BA224"/>
  <c r="BL223"/>
  <c r="BK223"/>
  <c r="BJ223"/>
  <c r="BI223"/>
  <c r="BH223"/>
  <c r="BE223"/>
  <c r="BD223"/>
  <c r="BC223"/>
  <c r="AX223"/>
  <c r="BB223" s="1"/>
  <c r="BA223"/>
  <c r="BL222"/>
  <c r="BK222"/>
  <c r="BJ222"/>
  <c r="BI222"/>
  <c r="BH222"/>
  <c r="BE222"/>
  <c r="BD222"/>
  <c r="BC222"/>
  <c r="AX222"/>
  <c r="BB222" s="1"/>
  <c r="BA222"/>
  <c r="BL221"/>
  <c r="BK221"/>
  <c r="BJ221"/>
  <c r="BI221"/>
  <c r="BH221"/>
  <c r="BE221"/>
  <c r="BD221"/>
  <c r="BC221"/>
  <c r="AX221"/>
  <c r="BB221" s="1"/>
  <c r="BA221"/>
  <c r="BL220"/>
  <c r="BK220"/>
  <c r="BJ220"/>
  <c r="BI220"/>
  <c r="BH220"/>
  <c r="BE220"/>
  <c r="BD220"/>
  <c r="BC220"/>
  <c r="AX220"/>
  <c r="BB220" s="1"/>
  <c r="BA220"/>
  <c r="BL219"/>
  <c r="BK219"/>
  <c r="BJ219"/>
  <c r="BI219"/>
  <c r="BH219"/>
  <c r="BE219"/>
  <c r="BD219"/>
  <c r="BC219"/>
  <c r="AX219"/>
  <c r="BB219" s="1"/>
  <c r="BA219"/>
  <c r="BL218"/>
  <c r="BK218"/>
  <c r="BJ218"/>
  <c r="BI218"/>
  <c r="BH218"/>
  <c r="BE218"/>
  <c r="BD218"/>
  <c r="BC218"/>
  <c r="AX218"/>
  <c r="BB218" s="1"/>
  <c r="BA218"/>
  <c r="BL217"/>
  <c r="BK217"/>
  <c r="BJ217"/>
  <c r="BI217"/>
  <c r="BH217"/>
  <c r="BE217"/>
  <c r="BD217"/>
  <c r="BC217"/>
  <c r="AX217"/>
  <c r="BB217" s="1"/>
  <c r="BA217"/>
  <c r="BL216"/>
  <c r="BK216"/>
  <c r="BJ216"/>
  <c r="BI216"/>
  <c r="BH216"/>
  <c r="BE216"/>
  <c r="BD216"/>
  <c r="BC216"/>
  <c r="AX216"/>
  <c r="BB216" s="1"/>
  <c r="BA216"/>
  <c r="BL215"/>
  <c r="BK215"/>
  <c r="BJ215"/>
  <c r="BI215"/>
  <c r="BH215"/>
  <c r="BE215"/>
  <c r="BD215"/>
  <c r="BC215"/>
  <c r="AX215"/>
  <c r="BB215" s="1"/>
  <c r="BA215"/>
  <c r="BL214"/>
  <c r="BK214"/>
  <c r="BJ214"/>
  <c r="BI214"/>
  <c r="BH214"/>
  <c r="BE214"/>
  <c r="BD214"/>
  <c r="BC214"/>
  <c r="AX214"/>
  <c r="BB214" s="1"/>
  <c r="BA214"/>
  <c r="BL213"/>
  <c r="BK213"/>
  <c r="BJ213"/>
  <c r="BI213"/>
  <c r="BH213"/>
  <c r="BE213"/>
  <c r="BD213"/>
  <c r="BC213"/>
  <c r="AX213"/>
  <c r="BB213" s="1"/>
  <c r="BA213"/>
  <c r="BL212"/>
  <c r="BK212"/>
  <c r="BJ212"/>
  <c r="BI212"/>
  <c r="BH212"/>
  <c r="BE212"/>
  <c r="BD212"/>
  <c r="BC212"/>
  <c r="AX212"/>
  <c r="BB212" s="1"/>
  <c r="BA212"/>
  <c r="BL211"/>
  <c r="BK211"/>
  <c r="BJ211"/>
  <c r="BI211"/>
  <c r="BH211"/>
  <c r="BE211"/>
  <c r="BD211"/>
  <c r="BC211"/>
  <c r="AX211"/>
  <c r="BB211" s="1"/>
  <c r="BA211"/>
  <c r="BL210"/>
  <c r="BK210"/>
  <c r="BJ210"/>
  <c r="BI210"/>
  <c r="BH210"/>
  <c r="BE210"/>
  <c r="BD210"/>
  <c r="BC210"/>
  <c r="AX210"/>
  <c r="BB210" s="1"/>
  <c r="BA210"/>
  <c r="BL209"/>
  <c r="BK209"/>
  <c r="BJ209"/>
  <c r="BI209"/>
  <c r="BH209"/>
  <c r="BE209"/>
  <c r="BD209"/>
  <c r="BC209"/>
  <c r="AX209"/>
  <c r="BB209" s="1"/>
  <c r="BA209"/>
  <c r="BL208"/>
  <c r="BK208"/>
  <c r="BJ208"/>
  <c r="BI208"/>
  <c r="BH208"/>
  <c r="BE208"/>
  <c r="BD208"/>
  <c r="BC208"/>
  <c r="AX208"/>
  <c r="BB208" s="1"/>
  <c r="BA208"/>
  <c r="BL207"/>
  <c r="BK207"/>
  <c r="BJ207"/>
  <c r="BI207"/>
  <c r="BH207"/>
  <c r="BE207"/>
  <c r="BD207"/>
  <c r="BC207"/>
  <c r="AX207"/>
  <c r="BB207" s="1"/>
  <c r="BA207"/>
  <c r="BL206"/>
  <c r="BK206"/>
  <c r="BJ206"/>
  <c r="BI206"/>
  <c r="BH206"/>
  <c r="BE206"/>
  <c r="BD206"/>
  <c r="BC206"/>
  <c r="AX206"/>
  <c r="BB206" s="1"/>
  <c r="BA206"/>
  <c r="BL205"/>
  <c r="BK205"/>
  <c r="BJ205"/>
  <c r="BI205"/>
  <c r="BH205"/>
  <c r="BE205"/>
  <c r="BD205"/>
  <c r="BC205"/>
  <c r="AX205"/>
  <c r="BB205" s="1"/>
  <c r="BA205"/>
  <c r="BL204"/>
  <c r="BK204"/>
  <c r="BJ204"/>
  <c r="BI204"/>
  <c r="BH204"/>
  <c r="BE204"/>
  <c r="BD204"/>
  <c r="BC204"/>
  <c r="AX204"/>
  <c r="BB204" s="1"/>
  <c r="BA204"/>
  <c r="BL203"/>
  <c r="BK203"/>
  <c r="BJ203"/>
  <c r="BI203"/>
  <c r="BH203"/>
  <c r="BE203"/>
  <c r="BD203"/>
  <c r="BC203"/>
  <c r="AX203"/>
  <c r="BB203" s="1"/>
  <c r="BA203"/>
  <c r="BL202"/>
  <c r="BK202"/>
  <c r="BJ202"/>
  <c r="BI202"/>
  <c r="BH202"/>
  <c r="BE202"/>
  <c r="BD202"/>
  <c r="BC202"/>
  <c r="AX202"/>
  <c r="BB202" s="1"/>
  <c r="BA202"/>
  <c r="BL201"/>
  <c r="BK201"/>
  <c r="BJ201"/>
  <c r="BI201"/>
  <c r="BH201"/>
  <c r="BE201"/>
  <c r="BD201"/>
  <c r="BC201"/>
  <c r="AX201"/>
  <c r="BB201" s="1"/>
  <c r="BA201"/>
  <c r="BL200"/>
  <c r="BK200"/>
  <c r="BJ200"/>
  <c r="BI200"/>
  <c r="BH200"/>
  <c r="BE200"/>
  <c r="BD200"/>
  <c r="BC200"/>
  <c r="AX200"/>
  <c r="BB200" s="1"/>
  <c r="BA200"/>
  <c r="BL199"/>
  <c r="BK199"/>
  <c r="BJ199"/>
  <c r="BI199"/>
  <c r="BH199"/>
  <c r="BE199"/>
  <c r="BD199"/>
  <c r="BC199"/>
  <c r="AX199"/>
  <c r="BB199" s="1"/>
  <c r="BA199"/>
  <c r="BL198"/>
  <c r="BK198"/>
  <c r="BJ198"/>
  <c r="BI198"/>
  <c r="BH198"/>
  <c r="BE198"/>
  <c r="BD198"/>
  <c r="BC198"/>
  <c r="AX198"/>
  <c r="BB198" s="1"/>
  <c r="BA198"/>
  <c r="BL197"/>
  <c r="BK197"/>
  <c r="BJ197"/>
  <c r="BI197"/>
  <c r="BH197"/>
  <c r="BE197"/>
  <c r="BD197"/>
  <c r="BC197"/>
  <c r="AX197"/>
  <c r="BB197" s="1"/>
  <c r="BA197"/>
  <c r="BL196"/>
  <c r="BK196"/>
  <c r="BJ196"/>
  <c r="BI196"/>
  <c r="BH196"/>
  <c r="BE196"/>
  <c r="BD196"/>
  <c r="BC196"/>
  <c r="AX196"/>
  <c r="BB196" s="1"/>
  <c r="BA196"/>
  <c r="BL195"/>
  <c r="BK195"/>
  <c r="BJ195"/>
  <c r="BI195"/>
  <c r="BH195"/>
  <c r="BE195"/>
  <c r="BD195"/>
  <c r="BC195"/>
  <c r="AX195"/>
  <c r="BB195" s="1"/>
  <c r="BA195"/>
  <c r="BL194"/>
  <c r="BK194"/>
  <c r="BJ194"/>
  <c r="BI194"/>
  <c r="BH194"/>
  <c r="BE194"/>
  <c r="BD194"/>
  <c r="BC194"/>
  <c r="AX194"/>
  <c r="BB194" s="1"/>
  <c r="BA194"/>
  <c r="BL193"/>
  <c r="BK193"/>
  <c r="BJ193"/>
  <c r="BI193"/>
  <c r="BH193"/>
  <c r="BE193"/>
  <c r="BD193"/>
  <c r="BC193"/>
  <c r="AX193"/>
  <c r="BB193" s="1"/>
  <c r="BA193"/>
  <c r="BL192"/>
  <c r="BK192"/>
  <c r="BJ192"/>
  <c r="BI192"/>
  <c r="BH192"/>
  <c r="BE192"/>
  <c r="BD192"/>
  <c r="BC192"/>
  <c r="AX192"/>
  <c r="BB192" s="1"/>
  <c r="BA192"/>
  <c r="BL191"/>
  <c r="BK191"/>
  <c r="BJ191"/>
  <c r="BI191"/>
  <c r="BH191"/>
  <c r="BE191"/>
  <c r="BD191"/>
  <c r="BC191"/>
  <c r="AX191"/>
  <c r="BB191" s="1"/>
  <c r="BA191"/>
  <c r="BL190"/>
  <c r="BK190"/>
  <c r="BJ190"/>
  <c r="BI190"/>
  <c r="BH190"/>
  <c r="BE190"/>
  <c r="BD190"/>
  <c r="BC190"/>
  <c r="AX190"/>
  <c r="BB190" s="1"/>
  <c r="BA190"/>
  <c r="BL189"/>
  <c r="BK189"/>
  <c r="BJ189"/>
  <c r="BI189"/>
  <c r="BH189"/>
  <c r="BE189"/>
  <c r="BD189"/>
  <c r="BC189"/>
  <c r="AX189"/>
  <c r="BB189" s="1"/>
  <c r="BA189"/>
  <c r="BL188"/>
  <c r="BK188"/>
  <c r="BJ188"/>
  <c r="BI188"/>
  <c r="BH188"/>
  <c r="BE188"/>
  <c r="BD188"/>
  <c r="BC188"/>
  <c r="AX188"/>
  <c r="BB188" s="1"/>
  <c r="BA188"/>
  <c r="BL187"/>
  <c r="BK187"/>
  <c r="BJ187"/>
  <c r="BI187"/>
  <c r="BH187"/>
  <c r="BE187"/>
  <c r="BD187"/>
  <c r="BC187"/>
  <c r="AX187"/>
  <c r="BB187" s="1"/>
  <c r="BA187"/>
  <c r="BL186"/>
  <c r="BK186"/>
  <c r="BJ186"/>
  <c r="BI186"/>
  <c r="BH186"/>
  <c r="BE186"/>
  <c r="BD186"/>
  <c r="BC186"/>
  <c r="AX186"/>
  <c r="BB186" s="1"/>
  <c r="BA186"/>
  <c r="BL185"/>
  <c r="BK185"/>
  <c r="BJ185"/>
  <c r="BI185"/>
  <c r="BH185"/>
  <c r="BE185"/>
  <c r="BD185"/>
  <c r="BC185"/>
  <c r="AX185"/>
  <c r="BB185" s="1"/>
  <c r="BA185"/>
  <c r="BL184"/>
  <c r="BK184"/>
  <c r="BJ184"/>
  <c r="BI184"/>
  <c r="BH184"/>
  <c r="BE184"/>
  <c r="BD184"/>
  <c r="BC184"/>
  <c r="AX184"/>
  <c r="BB184" s="1"/>
  <c r="BA184"/>
  <c r="BL183"/>
  <c r="BK183"/>
  <c r="BJ183"/>
  <c r="BI183"/>
  <c r="BH183"/>
  <c r="BE183"/>
  <c r="BD183"/>
  <c r="BC183"/>
  <c r="AX183"/>
  <c r="BB183" s="1"/>
  <c r="BA183"/>
  <c r="BL182"/>
  <c r="BK182"/>
  <c r="BJ182"/>
  <c r="BI182"/>
  <c r="BH182"/>
  <c r="BE182"/>
  <c r="BD182"/>
  <c r="BC182"/>
  <c r="AX182"/>
  <c r="BB182" s="1"/>
  <c r="BA182"/>
  <c r="BL181"/>
  <c r="BK181"/>
  <c r="BJ181"/>
  <c r="BI181"/>
  <c r="BH181"/>
  <c r="BE181"/>
  <c r="BD181"/>
  <c r="BC181"/>
  <c r="AX181"/>
  <c r="BB181" s="1"/>
  <c r="BA181"/>
  <c r="BL180"/>
  <c r="BK180"/>
  <c r="BJ180"/>
  <c r="BI180"/>
  <c r="BH180"/>
  <c r="BE180"/>
  <c r="BD180"/>
  <c r="BC180"/>
  <c r="AX180"/>
  <c r="BB180" s="1"/>
  <c r="BA180"/>
  <c r="BL179"/>
  <c r="BK179"/>
  <c r="BJ179"/>
  <c r="BI179"/>
  <c r="BH179"/>
  <c r="BE179"/>
  <c r="BD179"/>
  <c r="BC179"/>
  <c r="AX179"/>
  <c r="BB179" s="1"/>
  <c r="BA179"/>
  <c r="BL178"/>
  <c r="BK178"/>
  <c r="BJ178"/>
  <c r="BI178"/>
  <c r="BH178"/>
  <c r="BE178"/>
  <c r="BD178"/>
  <c r="BC178"/>
  <c r="AX178"/>
  <c r="BB178" s="1"/>
  <c r="BA178"/>
  <c r="BL177"/>
  <c r="BK177"/>
  <c r="BJ177"/>
  <c r="BI177"/>
  <c r="BH177"/>
  <c r="BE177"/>
  <c r="BD177"/>
  <c r="BC177"/>
  <c r="AX177"/>
  <c r="BB177" s="1"/>
  <c r="BA177"/>
  <c r="BL176"/>
  <c r="BK176"/>
  <c r="BJ176"/>
  <c r="BI176"/>
  <c r="BH176"/>
  <c r="BE176"/>
  <c r="BD176"/>
  <c r="BC176"/>
  <c r="AX176"/>
  <c r="BB176" s="1"/>
  <c r="BA176"/>
  <c r="BL175"/>
  <c r="BK175"/>
  <c r="BJ175"/>
  <c r="BI175"/>
  <c r="BH175"/>
  <c r="BE175"/>
  <c r="BD175"/>
  <c r="BC175"/>
  <c r="AX175"/>
  <c r="BB175" s="1"/>
  <c r="BA175"/>
  <c r="BL174"/>
  <c r="BK174"/>
  <c r="BJ174"/>
  <c r="BI174"/>
  <c r="BH174"/>
  <c r="BE174"/>
  <c r="BD174"/>
  <c r="BC174"/>
  <c r="AX174"/>
  <c r="BB174" s="1"/>
  <c r="BA174"/>
  <c r="BL173"/>
  <c r="BK173"/>
  <c r="BJ173"/>
  <c r="BI173"/>
  <c r="BH173"/>
  <c r="BE173"/>
  <c r="BD173"/>
  <c r="BC173"/>
  <c r="AX173"/>
  <c r="BB173" s="1"/>
  <c r="BA173"/>
  <c r="BL172"/>
  <c r="BK172"/>
  <c r="BJ172"/>
  <c r="BI172"/>
  <c r="BH172"/>
  <c r="BE172"/>
  <c r="BD172"/>
  <c r="BC172"/>
  <c r="AX172"/>
  <c r="BB172" s="1"/>
  <c r="BA172"/>
  <c r="BL171"/>
  <c r="BK171"/>
  <c r="BJ171"/>
  <c r="BI171"/>
  <c r="BH171"/>
  <c r="BE171"/>
  <c r="BD171"/>
  <c r="BC171"/>
  <c r="AX171"/>
  <c r="BB171" s="1"/>
  <c r="BA171"/>
  <c r="BL170"/>
  <c r="BK170"/>
  <c r="BJ170"/>
  <c r="BI170"/>
  <c r="BH170"/>
  <c r="BE170"/>
  <c r="BD170"/>
  <c r="BC170"/>
  <c r="AX170"/>
  <c r="BB170" s="1"/>
  <c r="BA170"/>
  <c r="BL169"/>
  <c r="BK169"/>
  <c r="BJ169"/>
  <c r="BI169"/>
  <c r="BH169"/>
  <c r="BE169"/>
  <c r="BD169"/>
  <c r="BC169"/>
  <c r="AX169"/>
  <c r="BB169" s="1"/>
  <c r="BA169"/>
  <c r="BL168"/>
  <c r="BK168"/>
  <c r="BJ168"/>
  <c r="BI168"/>
  <c r="BH168"/>
  <c r="BE168"/>
  <c r="BD168"/>
  <c r="BC168"/>
  <c r="AX168"/>
  <c r="BB168" s="1"/>
  <c r="BA168"/>
  <c r="BL167"/>
  <c r="BK167"/>
  <c r="BJ167"/>
  <c r="BI167"/>
  <c r="BH167"/>
  <c r="BE167"/>
  <c r="BD167"/>
  <c r="BC167"/>
  <c r="AX167"/>
  <c r="BB167" s="1"/>
  <c r="BA167"/>
  <c r="BL166"/>
  <c r="BK166"/>
  <c r="BJ166"/>
  <c r="BI166"/>
  <c r="BH166"/>
  <c r="BE166"/>
  <c r="BD166"/>
  <c r="BC166"/>
  <c r="AX166"/>
  <c r="BB166" s="1"/>
  <c r="BA166"/>
  <c r="BL165"/>
  <c r="BK165"/>
  <c r="BJ165"/>
  <c r="BI165"/>
  <c r="BH165"/>
  <c r="BE165"/>
  <c r="BD165"/>
  <c r="BC165"/>
  <c r="AX165"/>
  <c r="BB165" s="1"/>
  <c r="BA165"/>
  <c r="BL164"/>
  <c r="BK164"/>
  <c r="BJ164"/>
  <c r="BI164"/>
  <c r="BH164"/>
  <c r="BE164"/>
  <c r="BD164"/>
  <c r="BC164"/>
  <c r="AX164"/>
  <c r="BB164" s="1"/>
  <c r="BA164"/>
  <c r="BL163"/>
  <c r="BK163"/>
  <c r="BJ163"/>
  <c r="BI163"/>
  <c r="BH163"/>
  <c r="BE163"/>
  <c r="BD163"/>
  <c r="BC163"/>
  <c r="AX163"/>
  <c r="BB163" s="1"/>
  <c r="BA163"/>
  <c r="BL162"/>
  <c r="BK162"/>
  <c r="BJ162"/>
  <c r="BI162"/>
  <c r="BH162"/>
  <c r="BE162"/>
  <c r="BD162"/>
  <c r="BC162"/>
  <c r="AX162"/>
  <c r="BB162" s="1"/>
  <c r="BA162"/>
  <c r="BL161"/>
  <c r="BK161"/>
  <c r="BJ161"/>
  <c r="BI161"/>
  <c r="BH161"/>
  <c r="BE161"/>
  <c r="BD161"/>
  <c r="BC161"/>
  <c r="AX161"/>
  <c r="BB161" s="1"/>
  <c r="BA161"/>
  <c r="BL160"/>
  <c r="BK160"/>
  <c r="BJ160"/>
  <c r="BI160"/>
  <c r="BH160"/>
  <c r="BE160"/>
  <c r="BD160"/>
  <c r="BC160"/>
  <c r="AX160"/>
  <c r="BB160" s="1"/>
  <c r="BA160"/>
  <c r="BL159"/>
  <c r="BK159"/>
  <c r="BJ159"/>
  <c r="BI159"/>
  <c r="BH159"/>
  <c r="BE159"/>
  <c r="BD159"/>
  <c r="BC159"/>
  <c r="AX159"/>
  <c r="BB159" s="1"/>
  <c r="BA159"/>
  <c r="BL158"/>
  <c r="BK158"/>
  <c r="BJ158"/>
  <c r="BI158"/>
  <c r="BH158"/>
  <c r="BE158"/>
  <c r="BD158"/>
  <c r="BC158"/>
  <c r="AX158"/>
  <c r="BB158" s="1"/>
  <c r="BA158"/>
  <c r="BL157"/>
  <c r="BK157"/>
  <c r="BJ157"/>
  <c r="BI157"/>
  <c r="BH157"/>
  <c r="BE157"/>
  <c r="BD157"/>
  <c r="BC157"/>
  <c r="AX157"/>
  <c r="BB157" s="1"/>
  <c r="BA157"/>
  <c r="BL156"/>
  <c r="BK156"/>
  <c r="BJ156"/>
  <c r="BI156"/>
  <c r="BH156"/>
  <c r="BE156"/>
  <c r="BD156"/>
  <c r="BC156"/>
  <c r="AX156"/>
  <c r="BB156" s="1"/>
  <c r="BA156"/>
  <c r="BL155"/>
  <c r="BK155"/>
  <c r="BJ155"/>
  <c r="BI155"/>
  <c r="BH155"/>
  <c r="BE155"/>
  <c r="BD155"/>
  <c r="BC155"/>
  <c r="AX155"/>
  <c r="BB155" s="1"/>
  <c r="BA155"/>
  <c r="BL154"/>
  <c r="BK154"/>
  <c r="BJ154"/>
  <c r="BI154"/>
  <c r="BH154"/>
  <c r="BE154"/>
  <c r="BD154"/>
  <c r="BC154"/>
  <c r="AX154"/>
  <c r="BB154" s="1"/>
  <c r="BA154"/>
  <c r="BL153"/>
  <c r="BK153"/>
  <c r="BJ153"/>
  <c r="BI153"/>
  <c r="BH153"/>
  <c r="BE153"/>
  <c r="BD153"/>
  <c r="BC153"/>
  <c r="AX153"/>
  <c r="BB153" s="1"/>
  <c r="BA153"/>
  <c r="BL152"/>
  <c r="BK152"/>
  <c r="BJ152"/>
  <c r="BI152"/>
  <c r="BH152"/>
  <c r="BE152"/>
  <c r="BD152"/>
  <c r="BC152"/>
  <c r="AX152"/>
  <c r="BB152" s="1"/>
  <c r="BA152"/>
  <c r="BL151"/>
  <c r="BK151"/>
  <c r="BJ151"/>
  <c r="BI151"/>
  <c r="BH151"/>
  <c r="BE151"/>
  <c r="BD151"/>
  <c r="BC151"/>
  <c r="AX151"/>
  <c r="BB151" s="1"/>
  <c r="BA151"/>
  <c r="BL150"/>
  <c r="BK150"/>
  <c r="BJ150"/>
  <c r="BI150"/>
  <c r="BH150"/>
  <c r="BE150"/>
  <c r="BD150"/>
  <c r="BC150"/>
  <c r="AX150"/>
  <c r="BB150" s="1"/>
  <c r="BA150"/>
  <c r="BL149"/>
  <c r="BK149"/>
  <c r="BJ149"/>
  <c r="BI149"/>
  <c r="BH149"/>
  <c r="BE149"/>
  <c r="BD149"/>
  <c r="BC149"/>
  <c r="AX149"/>
  <c r="BB149" s="1"/>
  <c r="BA149"/>
  <c r="BL148"/>
  <c r="BK148"/>
  <c r="BJ148"/>
  <c r="BI148"/>
  <c r="BH148"/>
  <c r="BE148"/>
  <c r="BD148"/>
  <c r="BC148"/>
  <c r="AX148"/>
  <c r="BB148" s="1"/>
  <c r="BA148"/>
  <c r="BL147"/>
  <c r="BK147"/>
  <c r="BJ147"/>
  <c r="BI147"/>
  <c r="BH147"/>
  <c r="BE147"/>
  <c r="BD147"/>
  <c r="BC147"/>
  <c r="AX147"/>
  <c r="BB147" s="1"/>
  <c r="BA147"/>
  <c r="BL146"/>
  <c r="BK146"/>
  <c r="BJ146"/>
  <c r="BI146"/>
  <c r="BH146"/>
  <c r="BE146"/>
  <c r="BD146"/>
  <c r="BC146"/>
  <c r="AX146"/>
  <c r="BB146" s="1"/>
  <c r="BA146"/>
  <c r="BL145"/>
  <c r="BK145"/>
  <c r="BJ145"/>
  <c r="BI145"/>
  <c r="BH145"/>
  <c r="BE145"/>
  <c r="BD145"/>
  <c r="BC145"/>
  <c r="AX145"/>
  <c r="BB145" s="1"/>
  <c r="BA145"/>
  <c r="BL144"/>
  <c r="BK144"/>
  <c r="BJ144"/>
  <c r="BI144"/>
  <c r="BH144"/>
  <c r="BE144"/>
  <c r="BD144"/>
  <c r="BC144"/>
  <c r="AX144"/>
  <c r="BB144" s="1"/>
  <c r="BA144"/>
  <c r="BL143"/>
  <c r="BK143"/>
  <c r="BJ143"/>
  <c r="BI143"/>
  <c r="BH143"/>
  <c r="BE143"/>
  <c r="BD143"/>
  <c r="BC143"/>
  <c r="AX143"/>
  <c r="BB143" s="1"/>
  <c r="BA143"/>
  <c r="BL142"/>
  <c r="BK142"/>
  <c r="BJ142"/>
  <c r="BI142"/>
  <c r="BH142"/>
  <c r="BE142"/>
  <c r="BD142"/>
  <c r="BC142"/>
  <c r="AX142"/>
  <c r="BB142" s="1"/>
  <c r="BA142"/>
  <c r="BL141"/>
  <c r="BK141"/>
  <c r="BJ141"/>
  <c r="BI141"/>
  <c r="BH141"/>
  <c r="BE141"/>
  <c r="BD141"/>
  <c r="BC141"/>
  <c r="AX141"/>
  <c r="BB141" s="1"/>
  <c r="BA141"/>
  <c r="BL140"/>
  <c r="BK140"/>
  <c r="BJ140"/>
  <c r="BI140"/>
  <c r="BH140"/>
  <c r="BE140"/>
  <c r="BD140"/>
  <c r="BC140"/>
  <c r="AX140"/>
  <c r="BB140" s="1"/>
  <c r="BA140"/>
  <c r="BL139"/>
  <c r="BK139"/>
  <c r="BJ139"/>
  <c r="BI139"/>
  <c r="BH139"/>
  <c r="BE139"/>
  <c r="BD139"/>
  <c r="BC139"/>
  <c r="AX139"/>
  <c r="BB139" s="1"/>
  <c r="BA139"/>
  <c r="BL138"/>
  <c r="BK138"/>
  <c r="BJ138"/>
  <c r="BI138"/>
  <c r="BH138"/>
  <c r="BE138"/>
  <c r="BD138"/>
  <c r="BC138"/>
  <c r="AX138"/>
  <c r="BB138" s="1"/>
  <c r="BA138"/>
  <c r="BL137"/>
  <c r="BK137"/>
  <c r="BJ137"/>
  <c r="BI137"/>
  <c r="BH137"/>
  <c r="BE137"/>
  <c r="BD137"/>
  <c r="BC137"/>
  <c r="AX137"/>
  <c r="BB137" s="1"/>
  <c r="BA137"/>
  <c r="BL136"/>
  <c r="BK136"/>
  <c r="BJ136"/>
  <c r="BI136"/>
  <c r="BH136"/>
  <c r="BE136"/>
  <c r="BD136"/>
  <c r="BC136"/>
  <c r="AX136"/>
  <c r="BB136" s="1"/>
  <c r="BA136"/>
  <c r="BL135"/>
  <c r="BK135"/>
  <c r="BJ135"/>
  <c r="BI135"/>
  <c r="BH135"/>
  <c r="BE135"/>
  <c r="BD135"/>
  <c r="BC135"/>
  <c r="AX135"/>
  <c r="BB135" s="1"/>
  <c r="BA135"/>
  <c r="BL134"/>
  <c r="BK134"/>
  <c r="BJ134"/>
  <c r="BI134"/>
  <c r="BH134"/>
  <c r="BE134"/>
  <c r="BD134"/>
  <c r="BC134"/>
  <c r="AX134"/>
  <c r="BB134" s="1"/>
  <c r="BA134"/>
  <c r="BL133"/>
  <c r="BK133"/>
  <c r="BJ133"/>
  <c r="BI133"/>
  <c r="BH133"/>
  <c r="BE133"/>
  <c r="BD133"/>
  <c r="BC133"/>
  <c r="AX133"/>
  <c r="BB133" s="1"/>
  <c r="BA133"/>
  <c r="BL132"/>
  <c r="BK132"/>
  <c r="BJ132"/>
  <c r="BI132"/>
  <c r="BH132"/>
  <c r="BE132"/>
  <c r="BD132"/>
  <c r="BC132"/>
  <c r="AX132"/>
  <c r="BB132" s="1"/>
  <c r="BA132"/>
  <c r="BL131"/>
  <c r="BK131"/>
  <c r="BJ131"/>
  <c r="BI131"/>
  <c r="BH131"/>
  <c r="BE131"/>
  <c r="BD131"/>
  <c r="BC131"/>
  <c r="AX131"/>
  <c r="BB131" s="1"/>
  <c r="BA131"/>
  <c r="BL130"/>
  <c r="BK130"/>
  <c r="BJ130"/>
  <c r="BI130"/>
  <c r="BH130"/>
  <c r="BE130"/>
  <c r="BD130"/>
  <c r="BC130"/>
  <c r="AX130"/>
  <c r="BB130" s="1"/>
  <c r="BA130"/>
  <c r="BL129"/>
  <c r="BK129"/>
  <c r="BJ129"/>
  <c r="BI129"/>
  <c r="BH129"/>
  <c r="BE129"/>
  <c r="BD129"/>
  <c r="BC129"/>
  <c r="AX129"/>
  <c r="BB129" s="1"/>
  <c r="BA129"/>
  <c r="BL128"/>
  <c r="BK128"/>
  <c r="BJ128"/>
  <c r="BI128"/>
  <c r="BH128"/>
  <c r="BE128"/>
  <c r="BD128"/>
  <c r="BC128"/>
  <c r="AX128"/>
  <c r="BB128" s="1"/>
  <c r="BA128"/>
  <c r="BL127"/>
  <c r="BK127"/>
  <c r="BJ127"/>
  <c r="BI127"/>
  <c r="BH127"/>
  <c r="BE127"/>
  <c r="BD127"/>
  <c r="BC127"/>
  <c r="AX127"/>
  <c r="BB127" s="1"/>
  <c r="BA127"/>
  <c r="BL126"/>
  <c r="BK126"/>
  <c r="BJ126"/>
  <c r="BI126"/>
  <c r="BH126"/>
  <c r="BE126"/>
  <c r="BD126"/>
  <c r="BC126"/>
  <c r="AX126"/>
  <c r="BB126" s="1"/>
  <c r="BA126"/>
  <c r="BL125"/>
  <c r="BK125"/>
  <c r="BJ125"/>
  <c r="BI125"/>
  <c r="BH125"/>
  <c r="BE125"/>
  <c r="BD125"/>
  <c r="BC125"/>
  <c r="AX125"/>
  <c r="BB125" s="1"/>
  <c r="BA125"/>
  <c r="BL124"/>
  <c r="BK124"/>
  <c r="BJ124"/>
  <c r="BI124"/>
  <c r="BH124"/>
  <c r="BE124"/>
  <c r="BD124"/>
  <c r="BC124"/>
  <c r="AX124"/>
  <c r="BB124" s="1"/>
  <c r="BA124"/>
  <c r="BL123"/>
  <c r="BK123"/>
  <c r="BJ123"/>
  <c r="BI123"/>
  <c r="BH123"/>
  <c r="BE123"/>
  <c r="BD123"/>
  <c r="BC123"/>
  <c r="AX123"/>
  <c r="BB123" s="1"/>
  <c r="BA123"/>
  <c r="BL122"/>
  <c r="BK122"/>
  <c r="BJ122"/>
  <c r="BI122"/>
  <c r="BH122"/>
  <c r="BE122"/>
  <c r="BD122"/>
  <c r="BC122"/>
  <c r="AX122"/>
  <c r="BB122" s="1"/>
  <c r="BA122"/>
  <c r="BL121"/>
  <c r="BK121"/>
  <c r="BJ121"/>
  <c r="BI121"/>
  <c r="BH121"/>
  <c r="BE121"/>
  <c r="BD121"/>
  <c r="BC121"/>
  <c r="AX121"/>
  <c r="BB121" s="1"/>
  <c r="BA121"/>
  <c r="BL120"/>
  <c r="BK120"/>
  <c r="BJ120"/>
  <c r="BI120"/>
  <c r="BH120"/>
  <c r="BE120"/>
  <c r="BD120"/>
  <c r="BC120"/>
  <c r="AX120"/>
  <c r="BB120" s="1"/>
  <c r="BA120"/>
  <c r="BL119"/>
  <c r="BK119"/>
  <c r="BJ119"/>
  <c r="BI119"/>
  <c r="BH119"/>
  <c r="BE119"/>
  <c r="BD119"/>
  <c r="BC119"/>
  <c r="AX119"/>
  <c r="BB119" s="1"/>
  <c r="BA119"/>
  <c r="BL118"/>
  <c r="BK118"/>
  <c r="BJ118"/>
  <c r="BI118"/>
  <c r="BH118"/>
  <c r="BE118"/>
  <c r="BD118"/>
  <c r="BC118"/>
  <c r="AX118"/>
  <c r="BB118" s="1"/>
  <c r="BA118"/>
  <c r="BL117"/>
  <c r="BK117"/>
  <c r="BJ117"/>
  <c r="BI117"/>
  <c r="BH117"/>
  <c r="BE117"/>
  <c r="BD117"/>
  <c r="BC117"/>
  <c r="AX117"/>
  <c r="BB117" s="1"/>
  <c r="BA117"/>
  <c r="BL116"/>
  <c r="BK116"/>
  <c r="BJ116"/>
  <c r="BI116"/>
  <c r="BH116"/>
  <c r="BE116"/>
  <c r="BD116"/>
  <c r="BC116"/>
  <c r="AX116"/>
  <c r="BB116" s="1"/>
  <c r="BA116"/>
  <c r="BL115"/>
  <c r="BK115"/>
  <c r="BJ115"/>
  <c r="BI115"/>
  <c r="BH115"/>
  <c r="BE115"/>
  <c r="BD115"/>
  <c r="BC115"/>
  <c r="AX115"/>
  <c r="BB115" s="1"/>
  <c r="BA115"/>
  <c r="BL114"/>
  <c r="BK114"/>
  <c r="BJ114"/>
  <c r="BI114"/>
  <c r="BH114"/>
  <c r="BE114"/>
  <c r="BD114"/>
  <c r="BC114"/>
  <c r="AX114"/>
  <c r="BB114" s="1"/>
  <c r="BA114"/>
  <c r="BL113"/>
  <c r="BK113"/>
  <c r="BJ113"/>
  <c r="BI113"/>
  <c r="BH113"/>
  <c r="BE113"/>
  <c r="BD113"/>
  <c r="BC113"/>
  <c r="AX113"/>
  <c r="BB113" s="1"/>
  <c r="BA113"/>
  <c r="BL112"/>
  <c r="BK112"/>
  <c r="BJ112"/>
  <c r="BI112"/>
  <c r="BH112"/>
  <c r="BE112"/>
  <c r="BD112"/>
  <c r="BC112"/>
  <c r="AX112"/>
  <c r="BB112" s="1"/>
  <c r="BA112"/>
  <c r="BL111"/>
  <c r="BK111"/>
  <c r="BJ111"/>
  <c r="BI111"/>
  <c r="BH111"/>
  <c r="BE111"/>
  <c r="BD111"/>
  <c r="BC111"/>
  <c r="AX111"/>
  <c r="BB111" s="1"/>
  <c r="BA111"/>
  <c r="BL110"/>
  <c r="BK110"/>
  <c r="BJ110"/>
  <c r="BI110"/>
  <c r="BH110"/>
  <c r="BE110"/>
  <c r="BD110"/>
  <c r="BC110"/>
  <c r="AX110"/>
  <c r="BB110" s="1"/>
  <c r="BA110"/>
  <c r="BL109"/>
  <c r="BK109"/>
  <c r="BJ109"/>
  <c r="BI109"/>
  <c r="BH109"/>
  <c r="BE109"/>
  <c r="BD109"/>
  <c r="BC109"/>
  <c r="AX109"/>
  <c r="BB109" s="1"/>
  <c r="BA109"/>
  <c r="BL108"/>
  <c r="BK108"/>
  <c r="BJ108"/>
  <c r="BI108"/>
  <c r="BH108"/>
  <c r="BE108"/>
  <c r="BD108"/>
  <c r="BC108"/>
  <c r="AX108"/>
  <c r="BB108" s="1"/>
  <c r="BA108"/>
  <c r="BL107"/>
  <c r="BK107"/>
  <c r="BJ107"/>
  <c r="BI107"/>
  <c r="BH107"/>
  <c r="BE107"/>
  <c r="BD107"/>
  <c r="BC107"/>
  <c r="AX107"/>
  <c r="BB107" s="1"/>
  <c r="BA107"/>
  <c r="BL106"/>
  <c r="BK106"/>
  <c r="BJ106"/>
  <c r="BI106"/>
  <c r="BH106"/>
  <c r="BE106"/>
  <c r="BD106"/>
  <c r="BC106"/>
  <c r="AX106"/>
  <c r="BB106" s="1"/>
  <c r="BA106"/>
  <c r="BL105"/>
  <c r="BK105"/>
  <c r="BJ105"/>
  <c r="BI105"/>
  <c r="BH105"/>
  <c r="BE105"/>
  <c r="BD105"/>
  <c r="BC105"/>
  <c r="AX105"/>
  <c r="BB105" s="1"/>
  <c r="BA105"/>
  <c r="BL104"/>
  <c r="BK104"/>
  <c r="BJ104"/>
  <c r="BI104"/>
  <c r="BH104"/>
  <c r="BE104"/>
  <c r="BD104"/>
  <c r="BC104"/>
  <c r="AX104"/>
  <c r="BB104" s="1"/>
  <c r="BA104"/>
  <c r="BL103"/>
  <c r="BK103"/>
  <c r="BJ103"/>
  <c r="BI103"/>
  <c r="BH103"/>
  <c r="BE103"/>
  <c r="BD103"/>
  <c r="BC103"/>
  <c r="AX103"/>
  <c r="BB103" s="1"/>
  <c r="BA103"/>
  <c r="BL102"/>
  <c r="BK102"/>
  <c r="BJ102"/>
  <c r="BI102"/>
  <c r="BH102"/>
  <c r="BE102"/>
  <c r="BD102"/>
  <c r="BC102"/>
  <c r="AX102"/>
  <c r="BB102" s="1"/>
  <c r="BA102"/>
  <c r="BL101"/>
  <c r="BK101"/>
  <c r="BJ101"/>
  <c r="BI101"/>
  <c r="BH101"/>
  <c r="BE101"/>
  <c r="BD101"/>
  <c r="BC101"/>
  <c r="AX101"/>
  <c r="BB101" s="1"/>
  <c r="BA101"/>
  <c r="BL100"/>
  <c r="BK100"/>
  <c r="BJ100"/>
  <c r="BI100"/>
  <c r="BH100"/>
  <c r="BE100"/>
  <c r="BD100"/>
  <c r="BC100"/>
  <c r="AX100"/>
  <c r="BB100" s="1"/>
  <c r="BA100"/>
  <c r="BL99"/>
  <c r="BK99"/>
  <c r="BJ99"/>
  <c r="BI99"/>
  <c r="BH99"/>
  <c r="BE99"/>
  <c r="BD99"/>
  <c r="BC99"/>
  <c r="AX99"/>
  <c r="BB99" s="1"/>
  <c r="BA99"/>
  <c r="BL98"/>
  <c r="BK98"/>
  <c r="BJ98"/>
  <c r="BI98"/>
  <c r="BH98"/>
  <c r="BE98"/>
  <c r="BD98"/>
  <c r="BC98"/>
  <c r="AX98"/>
  <c r="BB98" s="1"/>
  <c r="BA98"/>
  <c r="BL97"/>
  <c r="BK97"/>
  <c r="BJ97"/>
  <c r="BI97"/>
  <c r="BH97"/>
  <c r="BE97"/>
  <c r="BD97"/>
  <c r="BC97"/>
  <c r="AX97"/>
  <c r="BB97" s="1"/>
  <c r="BA97"/>
  <c r="BL96"/>
  <c r="BK96"/>
  <c r="BJ96"/>
  <c r="BI96"/>
  <c r="BH96"/>
  <c r="BE96"/>
  <c r="BD96"/>
  <c r="BC96"/>
  <c r="AX96"/>
  <c r="BB96" s="1"/>
  <c r="BA96"/>
  <c r="BL95"/>
  <c r="BK95"/>
  <c r="BJ95"/>
  <c r="BI95"/>
  <c r="BH95"/>
  <c r="BE95"/>
  <c r="BD95"/>
  <c r="BC95"/>
  <c r="AX95"/>
  <c r="BB95" s="1"/>
  <c r="BA95"/>
  <c r="BL94"/>
  <c r="BK94"/>
  <c r="BJ94"/>
  <c r="BI94"/>
  <c r="BH94"/>
  <c r="BE94"/>
  <c r="BD94"/>
  <c r="BC94"/>
  <c r="AX94"/>
  <c r="BB94" s="1"/>
  <c r="BA94"/>
  <c r="BL93"/>
  <c r="BK93"/>
  <c r="BJ93"/>
  <c r="BI93"/>
  <c r="BH93"/>
  <c r="BE93"/>
  <c r="BD93"/>
  <c r="BC93"/>
  <c r="AX93"/>
  <c r="BB93" s="1"/>
  <c r="BA93"/>
  <c r="BL92"/>
  <c r="BK92"/>
  <c r="BJ92"/>
  <c r="BI92"/>
  <c r="BH92"/>
  <c r="BE92"/>
  <c r="BD92"/>
  <c r="BC92"/>
  <c r="AX92"/>
  <c r="BB92" s="1"/>
  <c r="BA92"/>
  <c r="BL91"/>
  <c r="BK91"/>
  <c r="BJ91"/>
  <c r="BI91"/>
  <c r="BH91"/>
  <c r="BE91"/>
  <c r="BD91"/>
  <c r="BC91"/>
  <c r="AX91"/>
  <c r="BB91" s="1"/>
  <c r="BA91"/>
  <c r="BL90"/>
  <c r="BK90"/>
  <c r="BJ90"/>
  <c r="BI90"/>
  <c r="BH90"/>
  <c r="BE90"/>
  <c r="BD90"/>
  <c r="BC90"/>
  <c r="AX90"/>
  <c r="BB90" s="1"/>
  <c r="BA90"/>
  <c r="BL89"/>
  <c r="BK89"/>
  <c r="BJ89"/>
  <c r="BI89"/>
  <c r="BH89"/>
  <c r="BE89"/>
  <c r="BD89"/>
  <c r="BC89"/>
  <c r="AX89"/>
  <c r="BB89" s="1"/>
  <c r="BA89"/>
  <c r="BL88"/>
  <c r="BK88"/>
  <c r="BJ88"/>
  <c r="BI88"/>
  <c r="BH88"/>
  <c r="BE88"/>
  <c r="BD88"/>
  <c r="BC88"/>
  <c r="AX88"/>
  <c r="BB88" s="1"/>
  <c r="BA88"/>
  <c r="BL87"/>
  <c r="BK87"/>
  <c r="BJ87"/>
  <c r="BI87"/>
  <c r="BH87"/>
  <c r="BE87"/>
  <c r="BD87"/>
  <c r="BC87"/>
  <c r="AX87"/>
  <c r="BB87" s="1"/>
  <c r="BA87"/>
  <c r="BL86"/>
  <c r="BK86"/>
  <c r="BJ86"/>
  <c r="BI86"/>
  <c r="BH86"/>
  <c r="BE86"/>
  <c r="BD86"/>
  <c r="BC86"/>
  <c r="AX86"/>
  <c r="BB86" s="1"/>
  <c r="BA86"/>
  <c r="BL85"/>
  <c r="BK85"/>
  <c r="BJ85"/>
  <c r="BI85"/>
  <c r="BH85"/>
  <c r="BE85"/>
  <c r="BD85"/>
  <c r="BC85"/>
  <c r="AX85"/>
  <c r="BB85" s="1"/>
  <c r="BA85"/>
  <c r="BL84"/>
  <c r="BK84"/>
  <c r="BJ84"/>
  <c r="BI84"/>
  <c r="BH84"/>
  <c r="BE84"/>
  <c r="BD84"/>
  <c r="BC84"/>
  <c r="AX84"/>
  <c r="BB84" s="1"/>
  <c r="BA84"/>
  <c r="BL83"/>
  <c r="BK83"/>
  <c r="BJ83"/>
  <c r="BI83"/>
  <c r="BH83"/>
  <c r="BE83"/>
  <c r="BD83"/>
  <c r="BC83"/>
  <c r="AX83"/>
  <c r="BB83" s="1"/>
  <c r="BA83"/>
  <c r="BL82"/>
  <c r="BK82"/>
  <c r="BJ82"/>
  <c r="BI82"/>
  <c r="BH82"/>
  <c r="BE82"/>
  <c r="BD82"/>
  <c r="BC82"/>
  <c r="AX82"/>
  <c r="BB82" s="1"/>
  <c r="BA82"/>
  <c r="BL81"/>
  <c r="BK81"/>
  <c r="BJ81"/>
  <c r="BI81"/>
  <c r="BH81"/>
  <c r="BE81"/>
  <c r="BD81"/>
  <c r="BC81"/>
  <c r="AX81"/>
  <c r="BB81" s="1"/>
  <c r="BA81"/>
  <c r="BL80"/>
  <c r="BK80"/>
  <c r="BJ80"/>
  <c r="BI80"/>
  <c r="BH80"/>
  <c r="BE80"/>
  <c r="BD80"/>
  <c r="BC80"/>
  <c r="AX80"/>
  <c r="BB80" s="1"/>
  <c r="BA80"/>
  <c r="BL79"/>
  <c r="BK79"/>
  <c r="BJ79"/>
  <c r="BI79"/>
  <c r="BH79"/>
  <c r="BE79"/>
  <c r="BD79"/>
  <c r="BC79"/>
  <c r="AX79"/>
  <c r="BB79" s="1"/>
  <c r="BA79"/>
  <c r="BL78"/>
  <c r="BK78"/>
  <c r="BJ78"/>
  <c r="BI78"/>
  <c r="BH78"/>
  <c r="BE78"/>
  <c r="BD78"/>
  <c r="BC78"/>
  <c r="AX78"/>
  <c r="BB78" s="1"/>
  <c r="BA78"/>
  <c r="BL77"/>
  <c r="BK77"/>
  <c r="BJ77"/>
  <c r="BI77"/>
  <c r="BH77"/>
  <c r="BE77"/>
  <c r="BD77"/>
  <c r="BC77"/>
  <c r="AX77"/>
  <c r="BB77" s="1"/>
  <c r="BA77"/>
  <c r="BL76"/>
  <c r="BK76"/>
  <c r="BJ76"/>
  <c r="BI76"/>
  <c r="BH76"/>
  <c r="BE76"/>
  <c r="BD76"/>
  <c r="BC76"/>
  <c r="AX76"/>
  <c r="BB76" s="1"/>
  <c r="BA76"/>
  <c r="BL75"/>
  <c r="BK75"/>
  <c r="BJ75"/>
  <c r="BI75"/>
  <c r="BH75"/>
  <c r="BE75"/>
  <c r="BD75"/>
  <c r="BC75"/>
  <c r="AX75"/>
  <c r="BB75" s="1"/>
  <c r="BA75"/>
  <c r="BL74"/>
  <c r="BK74"/>
  <c r="BJ74"/>
  <c r="BI74"/>
  <c r="BH74"/>
  <c r="BE74"/>
  <c r="BD74"/>
  <c r="BC74"/>
  <c r="AX74"/>
  <c r="BB74" s="1"/>
  <c r="BA74"/>
  <c r="BL73"/>
  <c r="BK73"/>
  <c r="BJ73"/>
  <c r="BI73"/>
  <c r="BH73"/>
  <c r="BE73"/>
  <c r="BD73"/>
  <c r="BC73"/>
  <c r="AX73"/>
  <c r="BB73" s="1"/>
  <c r="BA73"/>
  <c r="BL72"/>
  <c r="BK72"/>
  <c r="BJ72"/>
  <c r="BI72"/>
  <c r="BH72"/>
  <c r="BE72"/>
  <c r="BD72"/>
  <c r="BC72"/>
  <c r="AX72"/>
  <c r="BB72" s="1"/>
  <c r="BA72"/>
  <c r="BL71"/>
  <c r="BK71"/>
  <c r="BJ71"/>
  <c r="BI71"/>
  <c r="BH71"/>
  <c r="BE71"/>
  <c r="BD71"/>
  <c r="BC71"/>
  <c r="AX71"/>
  <c r="BB71" s="1"/>
  <c r="BA71"/>
  <c r="BL70"/>
  <c r="BK70"/>
  <c r="BJ70"/>
  <c r="BI70"/>
  <c r="BH70"/>
  <c r="BE70"/>
  <c r="BD70"/>
  <c r="BC70"/>
  <c r="AX70"/>
  <c r="BB70" s="1"/>
  <c r="BA70"/>
  <c r="BL69"/>
  <c r="BK69"/>
  <c r="BJ69"/>
  <c r="BI69"/>
  <c r="BH69"/>
  <c r="BE69"/>
  <c r="BD69"/>
  <c r="BC69"/>
  <c r="AX69"/>
  <c r="BB69" s="1"/>
  <c r="BA69"/>
  <c r="BL68"/>
  <c r="BK68"/>
  <c r="BJ68"/>
  <c r="BI68"/>
  <c r="BH68"/>
  <c r="BE68"/>
  <c r="BD68"/>
  <c r="BC68"/>
  <c r="AX68"/>
  <c r="BB68" s="1"/>
  <c r="BA68"/>
  <c r="BL67"/>
  <c r="BK67"/>
  <c r="BJ67"/>
  <c r="BI67"/>
  <c r="BH67"/>
  <c r="BE67"/>
  <c r="BD67"/>
  <c r="BC67"/>
  <c r="AX67"/>
  <c r="BB67" s="1"/>
  <c r="BA67"/>
  <c r="BL66"/>
  <c r="BK66"/>
  <c r="BJ66"/>
  <c r="BI66"/>
  <c r="BH66"/>
  <c r="BE66"/>
  <c r="BD66"/>
  <c r="BC66"/>
  <c r="AX66"/>
  <c r="BB66" s="1"/>
  <c r="BA66"/>
  <c r="BL65"/>
  <c r="BK65"/>
  <c r="BJ65"/>
  <c r="BI65"/>
  <c r="BH65"/>
  <c r="BE65"/>
  <c r="BD65"/>
  <c r="BC65"/>
  <c r="AX65"/>
  <c r="BB65" s="1"/>
  <c r="BA65"/>
  <c r="BL64"/>
  <c r="BK64"/>
  <c r="BJ64"/>
  <c r="BI64"/>
  <c r="BH64"/>
  <c r="BE64"/>
  <c r="BD64"/>
  <c r="BC64"/>
  <c r="AX64"/>
  <c r="BB64" s="1"/>
  <c r="BA64"/>
  <c r="BL63"/>
  <c r="BK63"/>
  <c r="BJ63"/>
  <c r="BI63"/>
  <c r="BH63"/>
  <c r="BE63"/>
  <c r="BD63"/>
  <c r="BC63"/>
  <c r="AX63"/>
  <c r="BB63" s="1"/>
  <c r="BA63"/>
  <c r="BL62"/>
  <c r="BK62"/>
  <c r="BJ62"/>
  <c r="BI62"/>
  <c r="BH62"/>
  <c r="BE62"/>
  <c r="BD62"/>
  <c r="BC62"/>
  <c r="AX62"/>
  <c r="BB62" s="1"/>
  <c r="BA62"/>
  <c r="BL61"/>
  <c r="BK61"/>
  <c r="BJ61"/>
  <c r="BI61"/>
  <c r="BH61"/>
  <c r="BE61"/>
  <c r="BD61"/>
  <c r="BC61"/>
  <c r="AX61"/>
  <c r="BB61" s="1"/>
  <c r="BA61"/>
  <c r="BL60"/>
  <c r="BK60"/>
  <c r="BJ60"/>
  <c r="BI60"/>
  <c r="BH60"/>
  <c r="BE60"/>
  <c r="BD60"/>
  <c r="BC60"/>
  <c r="AX60"/>
  <c r="BB60" s="1"/>
  <c r="BA60"/>
  <c r="BL59"/>
  <c r="BK59"/>
  <c r="BJ59"/>
  <c r="BI59"/>
  <c r="BH59"/>
  <c r="BE59"/>
  <c r="BD59"/>
  <c r="BC59"/>
  <c r="AX59"/>
  <c r="BB59" s="1"/>
  <c r="BA59"/>
  <c r="BL58"/>
  <c r="BK58"/>
  <c r="BJ58"/>
  <c r="BI58"/>
  <c r="BH58"/>
  <c r="BE58"/>
  <c r="BD58"/>
  <c r="BC58"/>
  <c r="AX58"/>
  <c r="BB58" s="1"/>
  <c r="BA58"/>
  <c r="BL57"/>
  <c r="BK57"/>
  <c r="BJ57"/>
  <c r="BI57"/>
  <c r="BH57"/>
  <c r="BE57"/>
  <c r="BD57"/>
  <c r="BC57"/>
  <c r="AX57"/>
  <c r="BB57" s="1"/>
  <c r="BA57"/>
  <c r="BL56"/>
  <c r="BK56"/>
  <c r="BJ56"/>
  <c r="BI56"/>
  <c r="BH56"/>
  <c r="BE56"/>
  <c r="BD56"/>
  <c r="BC56"/>
  <c r="AX56"/>
  <c r="BB56" s="1"/>
  <c r="BA56"/>
  <c r="BL55"/>
  <c r="BK55"/>
  <c r="BJ55"/>
  <c r="BI55"/>
  <c r="BH55"/>
  <c r="BE55"/>
  <c r="BD55"/>
  <c r="BC55"/>
  <c r="AX55"/>
  <c r="BB55" s="1"/>
  <c r="BA55"/>
  <c r="BL54"/>
  <c r="BK54"/>
  <c r="BJ54"/>
  <c r="BI54"/>
  <c r="BH54"/>
  <c r="BE54"/>
  <c r="BD54"/>
  <c r="BC54"/>
  <c r="AX54"/>
  <c r="BB54" s="1"/>
  <c r="BA54"/>
  <c r="BL53"/>
  <c r="BK53"/>
  <c r="BJ53"/>
  <c r="BI53"/>
  <c r="BH53"/>
  <c r="BE53"/>
  <c r="BD53"/>
  <c r="BC53"/>
  <c r="AX53"/>
  <c r="BB53" s="1"/>
  <c r="BA53"/>
  <c r="BL52"/>
  <c r="BK52"/>
  <c r="BJ52"/>
  <c r="BI52"/>
  <c r="BH52"/>
  <c r="BE52"/>
  <c r="BD52"/>
  <c r="BC52"/>
  <c r="AX52"/>
  <c r="BB52" s="1"/>
  <c r="BA52"/>
  <c r="BL51"/>
  <c r="BK51"/>
  <c r="BJ51"/>
  <c r="BI51"/>
  <c r="BH51"/>
  <c r="BE51"/>
  <c r="BD51"/>
  <c r="BC51"/>
  <c r="AX51"/>
  <c r="BB51" s="1"/>
  <c r="BA51"/>
  <c r="BL50"/>
  <c r="BK50"/>
  <c r="BJ50"/>
  <c r="BI50"/>
  <c r="BH50"/>
  <c r="BE50"/>
  <c r="BD50"/>
  <c r="BC50"/>
  <c r="AX50"/>
  <c r="BB50" s="1"/>
  <c r="BA50"/>
  <c r="BL49"/>
  <c r="BK49"/>
  <c r="BJ49"/>
  <c r="BI49"/>
  <c r="BH49"/>
  <c r="BE49"/>
  <c r="BD49"/>
  <c r="BC49"/>
  <c r="AX49"/>
  <c r="BB49" s="1"/>
  <c r="BA49"/>
  <c r="BL48"/>
  <c r="BK48"/>
  <c r="BJ48"/>
  <c r="BI48"/>
  <c r="BH48"/>
  <c r="BE48"/>
  <c r="BD48"/>
  <c r="BC48"/>
  <c r="AX48"/>
  <c r="BB48" s="1"/>
  <c r="BA48"/>
  <c r="BL47"/>
  <c r="BK47"/>
  <c r="BJ47"/>
  <c r="BI47"/>
  <c r="BH47"/>
  <c r="BE47"/>
  <c r="BD47"/>
  <c r="BC47"/>
  <c r="AX47"/>
  <c r="BB47" s="1"/>
  <c r="BA47"/>
  <c r="BL46"/>
  <c r="BK46"/>
  <c r="BJ46"/>
  <c r="BI46"/>
  <c r="BH46"/>
  <c r="BE46"/>
  <c r="BD46"/>
  <c r="BC46"/>
  <c r="AX46"/>
  <c r="BB46" s="1"/>
  <c r="BA46"/>
  <c r="BL45"/>
  <c r="BK45"/>
  <c r="BJ45"/>
  <c r="BI45"/>
  <c r="BH45"/>
  <c r="BE45"/>
  <c r="BD45"/>
  <c r="BC45"/>
  <c r="AX45"/>
  <c r="BB45" s="1"/>
  <c r="BA45"/>
  <c r="BL44"/>
  <c r="BK44"/>
  <c r="BJ44"/>
  <c r="BI44"/>
  <c r="BH44"/>
  <c r="BE44"/>
  <c r="BD44"/>
  <c r="BC44"/>
  <c r="AX44"/>
  <c r="BB44" s="1"/>
  <c r="BA44"/>
  <c r="BL43"/>
  <c r="BK43"/>
  <c r="BJ43"/>
  <c r="BI43"/>
  <c r="BH43"/>
  <c r="BE43"/>
  <c r="BD43"/>
  <c r="BC43"/>
  <c r="AX43"/>
  <c r="BB43" s="1"/>
  <c r="BA43"/>
  <c r="BL42"/>
  <c r="BK42"/>
  <c r="BJ42"/>
  <c r="BI42"/>
  <c r="BH42"/>
  <c r="BE42"/>
  <c r="BD42"/>
  <c r="BC42"/>
  <c r="AX42"/>
  <c r="BB42" s="1"/>
  <c r="BA42"/>
  <c r="BL41"/>
  <c r="BK41"/>
  <c r="BJ41"/>
  <c r="BI41"/>
  <c r="BH41"/>
  <c r="BE41"/>
  <c r="BD41"/>
  <c r="BC41"/>
  <c r="AX41"/>
  <c r="BB41" s="1"/>
  <c r="BA41"/>
  <c r="BL40"/>
  <c r="BK40"/>
  <c r="BJ40"/>
  <c r="BI40"/>
  <c r="BH40"/>
  <c r="BE40"/>
  <c r="BD40"/>
  <c r="BC40"/>
  <c r="AX40"/>
  <c r="BB40" s="1"/>
  <c r="BA40"/>
  <c r="BL39"/>
  <c r="BK39"/>
  <c r="BJ39"/>
  <c r="BI39"/>
  <c r="BH39"/>
  <c r="BE39"/>
  <c r="BD39"/>
  <c r="BC39"/>
  <c r="AX39"/>
  <c r="BB39" s="1"/>
  <c r="BA39"/>
  <c r="BL38"/>
  <c r="BK38"/>
  <c r="BJ38"/>
  <c r="BI38"/>
  <c r="BH38"/>
  <c r="BE38"/>
  <c r="BD38"/>
  <c r="BC38"/>
  <c r="AX38"/>
  <c r="BB38" s="1"/>
  <c r="BA38"/>
  <c r="BL37"/>
  <c r="BK37"/>
  <c r="BJ37"/>
  <c r="BI37"/>
  <c r="BH37"/>
  <c r="BE37"/>
  <c r="BD37"/>
  <c r="BC37"/>
  <c r="AX37"/>
  <c r="BB37" s="1"/>
  <c r="BA37"/>
  <c r="BL36"/>
  <c r="BK36"/>
  <c r="BJ36"/>
  <c r="BI36"/>
  <c r="BH36"/>
  <c r="BE36"/>
  <c r="BD36"/>
  <c r="BC36"/>
  <c r="AX36"/>
  <c r="BB36" s="1"/>
  <c r="BA36"/>
  <c r="BL35"/>
  <c r="BK35"/>
  <c r="BJ35"/>
  <c r="BI35"/>
  <c r="BH35"/>
  <c r="BE35"/>
  <c r="BD35"/>
  <c r="BC35"/>
  <c r="AX35"/>
  <c r="BB35" s="1"/>
  <c r="BA35"/>
  <c r="BL34"/>
  <c r="BK34"/>
  <c r="BJ34"/>
  <c r="BI34"/>
  <c r="BH34"/>
  <c r="BE34"/>
  <c r="BD34"/>
  <c r="BC34"/>
  <c r="AX34"/>
  <c r="BB34" s="1"/>
  <c r="BA34"/>
  <c r="BL33"/>
  <c r="BK33"/>
  <c r="BJ33"/>
  <c r="BI33"/>
  <c r="BH33"/>
  <c r="BE33"/>
  <c r="BD33"/>
  <c r="BC33"/>
  <c r="AX33"/>
  <c r="BB33" s="1"/>
  <c r="BA33"/>
  <c r="BL32"/>
  <c r="BK32"/>
  <c r="BJ32"/>
  <c r="BI32"/>
  <c r="BH32"/>
  <c r="BE32"/>
  <c r="BD32"/>
  <c r="BC32"/>
  <c r="AX32"/>
  <c r="BB32" s="1"/>
  <c r="BA32"/>
  <c r="BL31"/>
  <c r="BK31"/>
  <c r="BJ31"/>
  <c r="BI31"/>
  <c r="BH31"/>
  <c r="BE31"/>
  <c r="BD31"/>
  <c r="BC31"/>
  <c r="AX31"/>
  <c r="BB31" s="1"/>
  <c r="BA31"/>
  <c r="BL30"/>
  <c r="BK30"/>
  <c r="BJ30"/>
  <c r="BI30"/>
  <c r="BH30"/>
  <c r="BE30"/>
  <c r="BD30"/>
  <c r="BC30"/>
  <c r="AX30"/>
  <c r="BB30" s="1"/>
  <c r="BA30"/>
  <c r="BL29"/>
  <c r="BK29"/>
  <c r="BJ29"/>
  <c r="BI29"/>
  <c r="BH29"/>
  <c r="BE29"/>
  <c r="BD29"/>
  <c r="BC29"/>
  <c r="AX29"/>
  <c r="BB29" s="1"/>
  <c r="BA29"/>
  <c r="BL28"/>
  <c r="BK28"/>
  <c r="BJ28"/>
  <c r="BI28"/>
  <c r="BH28"/>
  <c r="BE28"/>
  <c r="BD28"/>
  <c r="BC28"/>
  <c r="AX28"/>
  <c r="BB28" s="1"/>
  <c r="BA28"/>
  <c r="BL27"/>
  <c r="BK27"/>
  <c r="BJ27"/>
  <c r="BI27"/>
  <c r="BH27"/>
  <c r="BE27"/>
  <c r="BD27"/>
  <c r="BC27"/>
  <c r="AX27"/>
  <c r="BB27" s="1"/>
  <c r="BA27"/>
  <c r="BL26"/>
  <c r="BK26"/>
  <c r="BJ26"/>
  <c r="BI26"/>
  <c r="BH26"/>
  <c r="BE26"/>
  <c r="BD26"/>
  <c r="BC26"/>
  <c r="AX26"/>
  <c r="BB26" s="1"/>
  <c r="BA26"/>
  <c r="BL25"/>
  <c r="BK25"/>
  <c r="BJ25"/>
  <c r="BI25"/>
  <c r="BH25"/>
  <c r="BE25"/>
  <c r="BD25"/>
  <c r="BC25"/>
  <c r="AX25"/>
  <c r="BB25" s="1"/>
  <c r="BA25"/>
  <c r="BL24"/>
  <c r="BK24"/>
  <c r="BJ24"/>
  <c r="BI24"/>
  <c r="BH24"/>
  <c r="BE24"/>
  <c r="BD24"/>
  <c r="BC24"/>
  <c r="AX24"/>
  <c r="BB24" s="1"/>
  <c r="BA24"/>
  <c r="BL23"/>
  <c r="BK23"/>
  <c r="BJ23"/>
  <c r="BI23"/>
  <c r="BH23"/>
  <c r="BE23"/>
  <c r="BD23"/>
  <c r="BC23"/>
  <c r="AX23"/>
  <c r="BB23" s="1"/>
  <c r="BA23"/>
  <c r="BL22"/>
  <c r="BK22"/>
  <c r="BJ22"/>
  <c r="BI22"/>
  <c r="BH22"/>
  <c r="BE22"/>
  <c r="BD22"/>
  <c r="BC22"/>
  <c r="AX22"/>
  <c r="BB22" s="1"/>
  <c r="BA22"/>
  <c r="BL21"/>
  <c r="BK21"/>
  <c r="BJ21"/>
  <c r="BI21"/>
  <c r="BH21"/>
  <c r="BE21"/>
  <c r="BD21"/>
  <c r="BC21"/>
  <c r="AX21"/>
  <c r="BB21" s="1"/>
  <c r="BA21"/>
  <c r="BL20"/>
  <c r="BK20"/>
  <c r="BJ20"/>
  <c r="BI20"/>
  <c r="BH20"/>
  <c r="BE20"/>
  <c r="BD20"/>
  <c r="BC20"/>
  <c r="AX20"/>
  <c r="BB20" s="1"/>
  <c r="BA20"/>
  <c r="BL19"/>
  <c r="BK19"/>
  <c r="BJ19"/>
  <c r="BI19"/>
  <c r="BH19"/>
  <c r="BE19"/>
  <c r="BD19"/>
  <c r="BC19"/>
  <c r="AX19"/>
  <c r="BB19" s="1"/>
  <c r="BA19"/>
  <c r="BL18"/>
  <c r="BK18"/>
  <c r="BJ18"/>
  <c r="BI18"/>
  <c r="BH18"/>
  <c r="BE18"/>
  <c r="BD18"/>
  <c r="BC18"/>
  <c r="AX18"/>
  <c r="BB18" s="1"/>
  <c r="BA18"/>
  <c r="BL17"/>
  <c r="BK17"/>
  <c r="BJ17"/>
  <c r="BI17"/>
  <c r="BH17"/>
  <c r="BE17"/>
  <c r="BD17"/>
  <c r="BC17"/>
  <c r="AX17"/>
  <c r="BB17" s="1"/>
  <c r="BL16"/>
  <c r="BK16"/>
  <c r="BJ16"/>
  <c r="BI16"/>
  <c r="BH16"/>
  <c r="BE16"/>
  <c r="BD16"/>
  <c r="BC16"/>
  <c r="AX16"/>
  <c r="BB16" s="1"/>
  <c r="BA16"/>
  <c r="BL15"/>
  <c r="BK15"/>
  <c r="BJ15"/>
  <c r="BI15"/>
  <c r="BH15"/>
  <c r="BE15"/>
  <c r="BD15"/>
  <c r="BC15"/>
  <c r="AX15"/>
  <c r="BB15" s="1"/>
  <c r="BA15"/>
  <c r="BL14"/>
  <c r="BK14"/>
  <c r="BJ14"/>
  <c r="BI14"/>
  <c r="BH14"/>
  <c r="BE14"/>
  <c r="BD14"/>
  <c r="BC14"/>
  <c r="AX14"/>
  <c r="BB14" s="1"/>
  <c r="BA14"/>
  <c r="BL13"/>
  <c r="BK13"/>
  <c r="BJ13"/>
  <c r="BI13"/>
  <c r="BH13"/>
  <c r="BE13"/>
  <c r="BD13"/>
  <c r="BC13"/>
  <c r="AX13"/>
  <c r="BB13" s="1"/>
  <c r="BA13"/>
  <c r="BL12"/>
  <c r="BK12"/>
  <c r="BJ12"/>
  <c r="BI12"/>
  <c r="BH12"/>
  <c r="BE12"/>
  <c r="BD12"/>
  <c r="BC12"/>
  <c r="AX12"/>
  <c r="BB12" s="1"/>
  <c r="BA12"/>
  <c r="BL11"/>
  <c r="BK11"/>
  <c r="BJ11"/>
  <c r="BI11"/>
  <c r="BH11"/>
  <c r="BE11"/>
  <c r="BD11"/>
  <c r="BC11"/>
  <c r="AX11"/>
  <c r="BB11" s="1"/>
  <c r="BA11"/>
  <c r="BL10"/>
  <c r="BK10"/>
  <c r="BJ10"/>
  <c r="BI10"/>
  <c r="BH10"/>
  <c r="BE10"/>
  <c r="BD10"/>
  <c r="BC10"/>
  <c r="AX10"/>
  <c r="BB10" s="1"/>
  <c r="BA10"/>
  <c r="BL9"/>
  <c r="BK9"/>
  <c r="BJ9"/>
  <c r="BI9"/>
  <c r="BH9"/>
  <c r="BE9"/>
  <c r="BD9"/>
  <c r="BC9"/>
  <c r="AX9"/>
  <c r="BB9" s="1"/>
  <c r="BA9"/>
  <c r="BL8"/>
  <c r="BK8"/>
  <c r="BJ8"/>
  <c r="BI8"/>
  <c r="BH8"/>
  <c r="BE8"/>
  <c r="BD8"/>
  <c r="BC8"/>
  <c r="AX8"/>
  <c r="BB8" s="1"/>
  <c r="BA8"/>
  <c r="BL7"/>
  <c r="BK7"/>
  <c r="BJ7"/>
  <c r="BI7"/>
  <c r="BH7"/>
  <c r="BE7"/>
  <c r="BD7"/>
  <c r="BC7"/>
  <c r="AX7"/>
  <c r="BB7" s="1"/>
  <c r="BA7"/>
  <c r="BL6"/>
  <c r="BK6"/>
  <c r="BJ6"/>
  <c r="BI6"/>
  <c r="BH6"/>
  <c r="BE6"/>
  <c r="BD6"/>
  <c r="BC6"/>
  <c r="AX6"/>
  <c r="BB6" s="1"/>
  <c r="BA6"/>
  <c r="BL5"/>
  <c r="BK5"/>
  <c r="BJ5"/>
  <c r="BI5"/>
  <c r="BH5"/>
  <c r="BE5"/>
  <c r="BD5"/>
  <c r="BC5"/>
  <c r="AX5"/>
  <c r="BB5" s="1"/>
  <c r="BA5"/>
  <c r="BL4"/>
  <c r="BK4"/>
  <c r="BJ4"/>
  <c r="BI4"/>
  <c r="BH4"/>
  <c r="BE4"/>
  <c r="BD4"/>
  <c r="BC4"/>
  <c r="AX4"/>
  <c r="BB4" s="1"/>
  <c r="BA4"/>
  <c r="BL3"/>
  <c r="BK3"/>
  <c r="BJ3"/>
  <c r="BI3"/>
  <c r="BH3"/>
  <c r="BE3"/>
  <c r="BD3"/>
  <c r="BC3"/>
  <c r="AX3"/>
  <c r="BB3" s="1"/>
  <c r="BA3"/>
  <c r="BG4" i="3"/>
  <c r="BH4"/>
  <c r="BJ4"/>
  <c r="BK4"/>
  <c r="BL4"/>
  <c r="BG5"/>
  <c r="BH5"/>
  <c r="BJ5"/>
  <c r="BK5"/>
  <c r="BL5"/>
  <c r="BG6"/>
  <c r="BH6"/>
  <c r="BJ6"/>
  <c r="BK6"/>
  <c r="BL6"/>
  <c r="BG7"/>
  <c r="BH7"/>
  <c r="BJ7"/>
  <c r="BK7"/>
  <c r="BL7"/>
  <c r="BG8"/>
  <c r="BH8"/>
  <c r="BJ8"/>
  <c r="BK8"/>
  <c r="BL8"/>
  <c r="BG9"/>
  <c r="BH9"/>
  <c r="BJ9"/>
  <c r="BK9"/>
  <c r="BL9"/>
  <c r="BG10"/>
  <c r="BH10"/>
  <c r="BJ10"/>
  <c r="BK10"/>
  <c r="BL10"/>
  <c r="BG11"/>
  <c r="BH11"/>
  <c r="BJ11"/>
  <c r="BK11"/>
  <c r="BL11"/>
  <c r="BG12"/>
  <c r="BH12"/>
  <c r="BJ12"/>
  <c r="BK12"/>
  <c r="BL12"/>
  <c r="BG13"/>
  <c r="BH13"/>
  <c r="BJ13"/>
  <c r="BK13"/>
  <c r="BL13"/>
  <c r="BG14"/>
  <c r="BH14"/>
  <c r="BJ14"/>
  <c r="BK14"/>
  <c r="BL14"/>
  <c r="BG15"/>
  <c r="BH15"/>
  <c r="BJ15"/>
  <c r="BK15"/>
  <c r="BL15"/>
  <c r="BG16"/>
  <c r="BH16"/>
  <c r="BJ16"/>
  <c r="BK16"/>
  <c r="BL16"/>
  <c r="BG17"/>
  <c r="BH17"/>
  <c r="BJ17"/>
  <c r="BK17"/>
  <c r="BL17"/>
  <c r="BG18"/>
  <c r="BH18"/>
  <c r="BJ18"/>
  <c r="BK18"/>
  <c r="BL18"/>
  <c r="BG19"/>
  <c r="BH19"/>
  <c r="BJ19"/>
  <c r="BK19"/>
  <c r="BL19"/>
  <c r="BG20"/>
  <c r="BH20"/>
  <c r="BJ20"/>
  <c r="BK20"/>
  <c r="BL20"/>
  <c r="BG21"/>
  <c r="BH21"/>
  <c r="BJ21"/>
  <c r="BK21"/>
  <c r="BL21"/>
  <c r="BG22"/>
  <c r="BH22"/>
  <c r="BJ22"/>
  <c r="BK22"/>
  <c r="BL22"/>
  <c r="BG23"/>
  <c r="BH23"/>
  <c r="BJ23"/>
  <c r="BK23"/>
  <c r="BL23"/>
  <c r="BG24"/>
  <c r="BH24"/>
  <c r="BJ24"/>
  <c r="BK24"/>
  <c r="BL24"/>
  <c r="BG25"/>
  <c r="BH25"/>
  <c r="BJ25"/>
  <c r="BK25"/>
  <c r="BL25"/>
  <c r="BG26"/>
  <c r="BH26"/>
  <c r="BJ26"/>
  <c r="BK26"/>
  <c r="BL26"/>
  <c r="BG27"/>
  <c r="BH27"/>
  <c r="BJ27"/>
  <c r="BK27"/>
  <c r="BL27"/>
  <c r="BG28"/>
  <c r="BH28"/>
  <c r="BJ28"/>
  <c r="BK28"/>
  <c r="BL28"/>
  <c r="BG29"/>
  <c r="BH29"/>
  <c r="BJ29"/>
  <c r="BK29"/>
  <c r="BL29"/>
  <c r="BG30"/>
  <c r="BH30"/>
  <c r="BJ30"/>
  <c r="BK30"/>
  <c r="BL30"/>
  <c r="BG31"/>
  <c r="BH31"/>
  <c r="BJ31"/>
  <c r="BK31"/>
  <c r="BL31"/>
  <c r="BG32"/>
  <c r="BH32"/>
  <c r="BJ32"/>
  <c r="BK32"/>
  <c r="BL32"/>
  <c r="BG33"/>
  <c r="BH33"/>
  <c r="BJ33"/>
  <c r="BK33"/>
  <c r="BL33"/>
  <c r="BG34"/>
  <c r="BH34"/>
  <c r="BJ34"/>
  <c r="BK34"/>
  <c r="BL34"/>
  <c r="BG35"/>
  <c r="BH35"/>
  <c r="BJ35"/>
  <c r="BK35"/>
  <c r="BL35"/>
  <c r="BG36"/>
  <c r="BH36"/>
  <c r="BJ36"/>
  <c r="BK36"/>
  <c r="BL36"/>
  <c r="BG37"/>
  <c r="BH37"/>
  <c r="BJ37"/>
  <c r="BK37"/>
  <c r="BL37"/>
  <c r="BG38"/>
  <c r="BH38"/>
  <c r="BJ38"/>
  <c r="BK38"/>
  <c r="BL38"/>
  <c r="BG39"/>
  <c r="BH39"/>
  <c r="BJ39"/>
  <c r="BK39"/>
  <c r="BL39"/>
  <c r="BG40"/>
  <c r="BH40"/>
  <c r="BJ40"/>
  <c r="BK40"/>
  <c r="BL40"/>
  <c r="BG41"/>
  <c r="BH41"/>
  <c r="BJ41"/>
  <c r="BK41"/>
  <c r="BL41"/>
  <c r="BG42"/>
  <c r="BH42"/>
  <c r="BJ42"/>
  <c r="BK42"/>
  <c r="BL42"/>
  <c r="BG43"/>
  <c r="BH43"/>
  <c r="BJ43"/>
  <c r="BK43"/>
  <c r="BL43"/>
  <c r="BG44"/>
  <c r="BH44"/>
  <c r="BJ44"/>
  <c r="BK44"/>
  <c r="BL44"/>
  <c r="BG45"/>
  <c r="BH45"/>
  <c r="BJ45"/>
  <c r="BK45"/>
  <c r="BL45"/>
  <c r="BG46"/>
  <c r="BH46"/>
  <c r="BJ46"/>
  <c r="BK46"/>
  <c r="BL46"/>
  <c r="BG47"/>
  <c r="BH47"/>
  <c r="BJ47"/>
  <c r="BK47"/>
  <c r="BL47"/>
  <c r="BG48"/>
  <c r="BH48"/>
  <c r="BJ48"/>
  <c r="BK48"/>
  <c r="BL48"/>
  <c r="BG49"/>
  <c r="BH49"/>
  <c r="BJ49"/>
  <c r="BK49"/>
  <c r="BL49"/>
  <c r="BG50"/>
  <c r="BH50"/>
  <c r="BJ50"/>
  <c r="BK50"/>
  <c r="BL50"/>
  <c r="BG51"/>
  <c r="BH51"/>
  <c r="BJ51"/>
  <c r="BK51"/>
  <c r="BL51"/>
  <c r="BG52"/>
  <c r="BH52"/>
  <c r="BJ52"/>
  <c r="BK52"/>
  <c r="BL52"/>
  <c r="BG53"/>
  <c r="BH53"/>
  <c r="BJ53"/>
  <c r="BK53"/>
  <c r="BL53"/>
  <c r="BG54"/>
  <c r="BH54"/>
  <c r="BJ54"/>
  <c r="BK54"/>
  <c r="BL54"/>
  <c r="BG55"/>
  <c r="BH55"/>
  <c r="BJ55"/>
  <c r="BK55"/>
  <c r="BL55"/>
  <c r="BG56"/>
  <c r="BH56"/>
  <c r="BJ56"/>
  <c r="BK56"/>
  <c r="BL56"/>
  <c r="BG57"/>
  <c r="BH57"/>
  <c r="BJ57"/>
  <c r="BK57"/>
  <c r="BL57"/>
  <c r="BG58"/>
  <c r="BH58"/>
  <c r="BJ58"/>
  <c r="BK58"/>
  <c r="BL58"/>
  <c r="BG59"/>
  <c r="BH59"/>
  <c r="BJ59"/>
  <c r="BK59"/>
  <c r="BL59"/>
  <c r="BG60"/>
  <c r="BH60"/>
  <c r="BJ60"/>
  <c r="BK60"/>
  <c r="BL60"/>
  <c r="BG61"/>
  <c r="BH61"/>
  <c r="BJ61"/>
  <c r="BK61"/>
  <c r="BL61"/>
  <c r="BG62"/>
  <c r="BH62"/>
  <c r="BJ62"/>
  <c r="BK62"/>
  <c r="BL62"/>
  <c r="BG63"/>
  <c r="BH63"/>
  <c r="BJ63"/>
  <c r="BK63"/>
  <c r="BL63"/>
  <c r="BG64"/>
  <c r="BH64"/>
  <c r="BJ64"/>
  <c r="BK64"/>
  <c r="BL64"/>
  <c r="BG65"/>
  <c r="BH65"/>
  <c r="BJ65"/>
  <c r="BK65"/>
  <c r="BL65"/>
  <c r="BG66"/>
  <c r="BH66"/>
  <c r="BJ66"/>
  <c r="BK66"/>
  <c r="BL66"/>
  <c r="BG67"/>
  <c r="BH67"/>
  <c r="BJ67"/>
  <c r="BK67"/>
  <c r="BL67"/>
  <c r="BG68"/>
  <c r="BH68"/>
  <c r="BJ68"/>
  <c r="BK68"/>
  <c r="BL68"/>
  <c r="BG69"/>
  <c r="BH69"/>
  <c r="BJ69"/>
  <c r="BK69"/>
  <c r="BL69"/>
  <c r="BG70"/>
  <c r="BH70"/>
  <c r="BJ70"/>
  <c r="BK70"/>
  <c r="BL70"/>
  <c r="BG71"/>
  <c r="BH71"/>
  <c r="BJ71"/>
  <c r="BK71"/>
  <c r="BL71"/>
  <c r="BG72"/>
  <c r="BH72"/>
  <c r="BJ72"/>
  <c r="BK72"/>
  <c r="BL72"/>
  <c r="BG73"/>
  <c r="BH73"/>
  <c r="BJ73"/>
  <c r="BK73"/>
  <c r="BL73"/>
  <c r="BG74"/>
  <c r="BH74"/>
  <c r="BJ74"/>
  <c r="BK74"/>
  <c r="BL74"/>
  <c r="BG75"/>
  <c r="BH75"/>
  <c r="BJ75"/>
  <c r="BK75"/>
  <c r="BL75"/>
  <c r="BG76"/>
  <c r="BH76"/>
  <c r="BJ76"/>
  <c r="BK76"/>
  <c r="BL76"/>
  <c r="BG77"/>
  <c r="BH77"/>
  <c r="BJ77"/>
  <c r="BK77"/>
  <c r="BL77"/>
  <c r="BG78"/>
  <c r="BH78"/>
  <c r="BJ78"/>
  <c r="BK78"/>
  <c r="BL78"/>
  <c r="BG79"/>
  <c r="BH79"/>
  <c r="BJ79"/>
  <c r="BK79"/>
  <c r="BL79"/>
  <c r="BG80"/>
  <c r="BH80"/>
  <c r="BJ80"/>
  <c r="BK80"/>
  <c r="BL80"/>
  <c r="BG81"/>
  <c r="BH81"/>
  <c r="BJ81"/>
  <c r="BK81"/>
  <c r="BL81"/>
  <c r="BG82"/>
  <c r="BH82"/>
  <c r="BJ82"/>
  <c r="BK82"/>
  <c r="BL82"/>
  <c r="BG83"/>
  <c r="BH83"/>
  <c r="BJ83"/>
  <c r="BK83"/>
  <c r="BL83"/>
  <c r="BG84"/>
  <c r="BH84"/>
  <c r="BJ84"/>
  <c r="BK84"/>
  <c r="BL84"/>
  <c r="BG85"/>
  <c r="BH85"/>
  <c r="BJ85"/>
  <c r="BK85"/>
  <c r="BL85"/>
  <c r="BG86"/>
  <c r="BH86"/>
  <c r="BJ86"/>
  <c r="BK86"/>
  <c r="BL86"/>
  <c r="BG87"/>
  <c r="BH87"/>
  <c r="BJ87"/>
  <c r="BK87"/>
  <c r="BL87"/>
  <c r="BG88"/>
  <c r="BH88"/>
  <c r="BJ88"/>
  <c r="BK88"/>
  <c r="BL88"/>
  <c r="BG89"/>
  <c r="BH89"/>
  <c r="BJ89"/>
  <c r="BK89"/>
  <c r="BL89"/>
  <c r="BG90"/>
  <c r="BH90"/>
  <c r="BJ90"/>
  <c r="BK90"/>
  <c r="BL90"/>
  <c r="BG91"/>
  <c r="BH91"/>
  <c r="BJ91"/>
  <c r="BK91"/>
  <c r="BL91"/>
  <c r="BG92"/>
  <c r="BH92"/>
  <c r="BJ92"/>
  <c r="BK92"/>
  <c r="BL92"/>
  <c r="BG93"/>
  <c r="BH93"/>
  <c r="BJ93"/>
  <c r="BK93"/>
  <c r="BL93"/>
  <c r="BG94"/>
  <c r="BH94"/>
  <c r="BJ94"/>
  <c r="BK94"/>
  <c r="BL94"/>
  <c r="BG95"/>
  <c r="BH95"/>
  <c r="BJ95"/>
  <c r="BK95"/>
  <c r="BL95"/>
  <c r="BG96"/>
  <c r="BH96"/>
  <c r="BJ96"/>
  <c r="BK96"/>
  <c r="BL96"/>
  <c r="BG97"/>
  <c r="BH97"/>
  <c r="BJ97"/>
  <c r="BK97"/>
  <c r="BL97"/>
  <c r="BG98"/>
  <c r="BH98"/>
  <c r="BJ98"/>
  <c r="BK98"/>
  <c r="BL98"/>
  <c r="BG99"/>
  <c r="BH99"/>
  <c r="BJ99"/>
  <c r="BK99"/>
  <c r="BL99"/>
  <c r="BG100"/>
  <c r="BH100"/>
  <c r="BJ100"/>
  <c r="BK100"/>
  <c r="BL100"/>
  <c r="BG101"/>
  <c r="BH101"/>
  <c r="BJ101"/>
  <c r="BK101"/>
  <c r="BL101"/>
  <c r="BG102"/>
  <c r="BH102"/>
  <c r="BJ102"/>
  <c r="BK102"/>
  <c r="BL102"/>
  <c r="BG103"/>
  <c r="BH103"/>
  <c r="BJ103"/>
  <c r="BK103"/>
  <c r="BL103"/>
  <c r="BG104"/>
  <c r="BH104"/>
  <c r="BJ104"/>
  <c r="BK104"/>
  <c r="BL104"/>
  <c r="BG105"/>
  <c r="BH105"/>
  <c r="BJ105"/>
  <c r="BK105"/>
  <c r="BL105"/>
  <c r="BG106"/>
  <c r="BH106"/>
  <c r="BJ106"/>
  <c r="BK106"/>
  <c r="BL106"/>
  <c r="BG107"/>
  <c r="BH107"/>
  <c r="BJ107"/>
  <c r="BK107"/>
  <c r="BL107"/>
  <c r="BG108"/>
  <c r="BH108"/>
  <c r="BJ108"/>
  <c r="BK108"/>
  <c r="BL108"/>
  <c r="BG109"/>
  <c r="BH109"/>
  <c r="BJ109"/>
  <c r="BK109"/>
  <c r="BL109"/>
  <c r="BG110"/>
  <c r="BH110"/>
  <c r="BJ110"/>
  <c r="BK110"/>
  <c r="BL110"/>
  <c r="BG111"/>
  <c r="BH111"/>
  <c r="BJ111"/>
  <c r="BK111"/>
  <c r="BL111"/>
  <c r="BG112"/>
  <c r="BH112"/>
  <c r="BJ112"/>
  <c r="BK112"/>
  <c r="BL112"/>
  <c r="BG113"/>
  <c r="BH113"/>
  <c r="BJ113"/>
  <c r="BK113"/>
  <c r="BL113"/>
  <c r="BG114"/>
  <c r="BH114"/>
  <c r="BJ114"/>
  <c r="BK114"/>
  <c r="BL114"/>
  <c r="BG115"/>
  <c r="BH115"/>
  <c r="BJ115"/>
  <c r="BK115"/>
  <c r="BL115"/>
  <c r="BG116"/>
  <c r="BH116"/>
  <c r="BJ116"/>
  <c r="BK116"/>
  <c r="BL116"/>
  <c r="BG117"/>
  <c r="BH117"/>
  <c r="BJ117"/>
  <c r="BK117"/>
  <c r="BL117"/>
  <c r="BG118"/>
  <c r="BH118"/>
  <c r="BJ118"/>
  <c r="BK118"/>
  <c r="BL118"/>
  <c r="BG119"/>
  <c r="BH119"/>
  <c r="BJ119"/>
  <c r="BK119"/>
  <c r="BL119"/>
  <c r="BG120"/>
  <c r="BH120"/>
  <c r="BJ120"/>
  <c r="BK120"/>
  <c r="BL120"/>
  <c r="BG121"/>
  <c r="BH121"/>
  <c r="BJ121"/>
  <c r="BK121"/>
  <c r="BL121"/>
  <c r="BG122"/>
  <c r="BH122"/>
  <c r="BJ122"/>
  <c r="BK122"/>
  <c r="BL122"/>
  <c r="BG123"/>
  <c r="BH123"/>
  <c r="BJ123"/>
  <c r="BK123"/>
  <c r="BL123"/>
  <c r="BG124"/>
  <c r="BH124"/>
  <c r="BJ124"/>
  <c r="BK124"/>
  <c r="BL124"/>
  <c r="BG125"/>
  <c r="BH125"/>
  <c r="BJ125"/>
  <c r="BK125"/>
  <c r="BL125"/>
  <c r="BG126"/>
  <c r="BH126"/>
  <c r="BJ126"/>
  <c r="BK126"/>
  <c r="BL126"/>
  <c r="BG127"/>
  <c r="BH127"/>
  <c r="BJ127"/>
  <c r="BK127"/>
  <c r="BL127"/>
  <c r="BG128"/>
  <c r="BH128"/>
  <c r="BJ128"/>
  <c r="BK128"/>
  <c r="BL128"/>
  <c r="BG129"/>
  <c r="BH129"/>
  <c r="BJ129"/>
  <c r="BK129"/>
  <c r="BL129"/>
  <c r="BG130"/>
  <c r="BH130"/>
  <c r="BJ130"/>
  <c r="BK130"/>
  <c r="BL130"/>
  <c r="BG131"/>
  <c r="BH131"/>
  <c r="BJ131"/>
  <c r="BK131"/>
  <c r="BL131"/>
  <c r="BG132"/>
  <c r="BH132"/>
  <c r="BJ132"/>
  <c r="BK132"/>
  <c r="BL132"/>
  <c r="BG133"/>
  <c r="BH133"/>
  <c r="BJ133"/>
  <c r="BK133"/>
  <c r="BL133"/>
  <c r="BG134"/>
  <c r="BH134"/>
  <c r="BJ134"/>
  <c r="BK134"/>
  <c r="BL134"/>
  <c r="BG135"/>
  <c r="BH135"/>
  <c r="BJ135"/>
  <c r="BK135"/>
  <c r="BL135"/>
  <c r="BG136"/>
  <c r="BH136"/>
  <c r="BJ136"/>
  <c r="BK136"/>
  <c r="BL136"/>
  <c r="BG137"/>
  <c r="BH137"/>
  <c r="BJ137"/>
  <c r="BK137"/>
  <c r="BL137"/>
  <c r="BG138"/>
  <c r="BH138"/>
  <c r="BJ138"/>
  <c r="BK138"/>
  <c r="BL138"/>
  <c r="BG139"/>
  <c r="BH139"/>
  <c r="BJ139"/>
  <c r="BK139"/>
  <c r="BL139"/>
  <c r="BG140"/>
  <c r="BH140"/>
  <c r="BJ140"/>
  <c r="BK140"/>
  <c r="BL140"/>
  <c r="BG141"/>
  <c r="BH141"/>
  <c r="BJ141"/>
  <c r="BK141"/>
  <c r="BL141"/>
  <c r="BG142"/>
  <c r="BH142"/>
  <c r="BJ142"/>
  <c r="BK142"/>
  <c r="BL142"/>
  <c r="BG143"/>
  <c r="BH143"/>
  <c r="BJ143"/>
  <c r="BK143"/>
  <c r="BL143"/>
  <c r="BG144"/>
  <c r="BH144"/>
  <c r="BJ144"/>
  <c r="BK144"/>
  <c r="BL144"/>
  <c r="BG145"/>
  <c r="BH145"/>
  <c r="BJ145"/>
  <c r="BK145"/>
  <c r="BL145"/>
  <c r="BG146"/>
  <c r="BH146"/>
  <c r="BJ146"/>
  <c r="BK146"/>
  <c r="BL146"/>
  <c r="BG147"/>
  <c r="BH147"/>
  <c r="BJ147"/>
  <c r="BK147"/>
  <c r="BL147"/>
  <c r="BG148"/>
  <c r="BH148"/>
  <c r="BJ148"/>
  <c r="BK148"/>
  <c r="BL148"/>
  <c r="BG149"/>
  <c r="BH149"/>
  <c r="BJ149"/>
  <c r="BK149"/>
  <c r="BL149"/>
  <c r="BG150"/>
  <c r="BH150"/>
  <c r="BJ150"/>
  <c r="BK150"/>
  <c r="BL150"/>
  <c r="BG151"/>
  <c r="BH151"/>
  <c r="BJ151"/>
  <c r="BK151"/>
  <c r="BL151"/>
  <c r="BG152"/>
  <c r="BH152"/>
  <c r="BJ152"/>
  <c r="BK152"/>
  <c r="BL152"/>
  <c r="BG153"/>
  <c r="BH153"/>
  <c r="BJ153"/>
  <c r="BK153"/>
  <c r="BL153"/>
  <c r="BG154"/>
  <c r="BH154"/>
  <c r="BJ154"/>
  <c r="BK154"/>
  <c r="BL154"/>
  <c r="BG155"/>
  <c r="BH155"/>
  <c r="BJ155"/>
  <c r="BK155"/>
  <c r="BL155"/>
  <c r="BG156"/>
  <c r="BH156"/>
  <c r="BJ156"/>
  <c r="BK156"/>
  <c r="BL156"/>
  <c r="BG157"/>
  <c r="BH157"/>
  <c r="BJ157"/>
  <c r="BK157"/>
  <c r="BL157"/>
  <c r="BG158"/>
  <c r="BH158"/>
  <c r="BJ158"/>
  <c r="BK158"/>
  <c r="BL158"/>
  <c r="BG159"/>
  <c r="BH159"/>
  <c r="BJ159"/>
  <c r="BK159"/>
  <c r="BL159"/>
  <c r="BG160"/>
  <c r="BH160"/>
  <c r="BJ160"/>
  <c r="BK160"/>
  <c r="BL160"/>
  <c r="BG161"/>
  <c r="BH161"/>
  <c r="BJ161"/>
  <c r="BK161"/>
  <c r="BL161"/>
  <c r="BG162"/>
  <c r="BH162"/>
  <c r="BJ162"/>
  <c r="BK162"/>
  <c r="BL162"/>
  <c r="BG163"/>
  <c r="BH163"/>
  <c r="BJ163"/>
  <c r="BK163"/>
  <c r="BL163"/>
  <c r="BG164"/>
  <c r="BH164"/>
  <c r="BJ164"/>
  <c r="BK164"/>
  <c r="BL164"/>
  <c r="BG165"/>
  <c r="BH165"/>
  <c r="BJ165"/>
  <c r="BK165"/>
  <c r="BL165"/>
  <c r="BG166"/>
  <c r="BH166"/>
  <c r="BJ166"/>
  <c r="BK166"/>
  <c r="BL166"/>
  <c r="BG167"/>
  <c r="BH167"/>
  <c r="BJ167"/>
  <c r="BK167"/>
  <c r="BL167"/>
  <c r="BG168"/>
  <c r="BH168"/>
  <c r="BJ168"/>
  <c r="BK168"/>
  <c r="BL168"/>
  <c r="BG169"/>
  <c r="BH169"/>
  <c r="BJ169"/>
  <c r="BK169"/>
  <c r="BL169"/>
  <c r="BG170"/>
  <c r="BH170"/>
  <c r="BJ170"/>
  <c r="BK170"/>
  <c r="BL170"/>
  <c r="BG171"/>
  <c r="BH171"/>
  <c r="BJ171"/>
  <c r="BK171"/>
  <c r="BL171"/>
  <c r="BG172"/>
  <c r="BH172"/>
  <c r="BJ172"/>
  <c r="BK172"/>
  <c r="BL172"/>
  <c r="BG173"/>
  <c r="BH173"/>
  <c r="BJ173"/>
  <c r="BK173"/>
  <c r="BL173"/>
  <c r="BG174"/>
  <c r="BH174"/>
  <c r="BJ174"/>
  <c r="BK174"/>
  <c r="BL174"/>
  <c r="BG175"/>
  <c r="BH175"/>
  <c r="BJ175"/>
  <c r="BK175"/>
  <c r="BL175"/>
  <c r="BG176"/>
  <c r="BH176"/>
  <c r="BJ176"/>
  <c r="BK176"/>
  <c r="BL176"/>
  <c r="BG177"/>
  <c r="BH177"/>
  <c r="BJ177"/>
  <c r="BK177"/>
  <c r="BL177"/>
  <c r="BG178"/>
  <c r="BH178"/>
  <c r="BJ178"/>
  <c r="BK178"/>
  <c r="BL178"/>
  <c r="BG179"/>
  <c r="BH179"/>
  <c r="BJ179"/>
  <c r="BK179"/>
  <c r="BL179"/>
  <c r="BG180"/>
  <c r="BH180"/>
  <c r="BJ180"/>
  <c r="BK180"/>
  <c r="BL180"/>
  <c r="BG181"/>
  <c r="BH181"/>
  <c r="BJ181"/>
  <c r="BK181"/>
  <c r="BL181"/>
  <c r="BG182"/>
  <c r="BH182"/>
  <c r="BJ182"/>
  <c r="BK182"/>
  <c r="BL182"/>
  <c r="BG183"/>
  <c r="BH183"/>
  <c r="BJ183"/>
  <c r="BK183"/>
  <c r="BL183"/>
  <c r="BG184"/>
  <c r="BH184"/>
  <c r="BJ184"/>
  <c r="BK184"/>
  <c r="BL184"/>
  <c r="BG185"/>
  <c r="BH185"/>
  <c r="BJ185"/>
  <c r="BK185"/>
  <c r="BL185"/>
  <c r="BG186"/>
  <c r="BH186"/>
  <c r="BJ186"/>
  <c r="BK186"/>
  <c r="BL186"/>
  <c r="BG187"/>
  <c r="BH187"/>
  <c r="BJ187"/>
  <c r="BK187"/>
  <c r="BL187"/>
  <c r="BG188"/>
  <c r="BH188"/>
  <c r="BJ188"/>
  <c r="BK188"/>
  <c r="BL188"/>
  <c r="BG189"/>
  <c r="BH189"/>
  <c r="BJ189"/>
  <c r="BK189"/>
  <c r="BL189"/>
  <c r="BG190"/>
  <c r="BH190"/>
  <c r="BJ190"/>
  <c r="BK190"/>
  <c r="BL190"/>
  <c r="BG191"/>
  <c r="BH191"/>
  <c r="BJ191"/>
  <c r="BK191"/>
  <c r="BL191"/>
  <c r="BG192"/>
  <c r="BH192"/>
  <c r="BJ192"/>
  <c r="BK192"/>
  <c r="BL192"/>
  <c r="BG193"/>
  <c r="BH193"/>
  <c r="BJ193"/>
  <c r="BK193"/>
  <c r="BL193"/>
  <c r="BG194"/>
  <c r="BH194"/>
  <c r="BJ194"/>
  <c r="BK194"/>
  <c r="BL194"/>
  <c r="BG195"/>
  <c r="BH195"/>
  <c r="BJ195"/>
  <c r="BK195"/>
  <c r="BL195"/>
  <c r="BG196"/>
  <c r="BH196"/>
  <c r="BJ196"/>
  <c r="BK196"/>
  <c r="BL196"/>
  <c r="BG197"/>
  <c r="BH197"/>
  <c r="BJ197"/>
  <c r="BK197"/>
  <c r="BL197"/>
  <c r="BG198"/>
  <c r="BH198"/>
  <c r="BJ198"/>
  <c r="BK198"/>
  <c r="BL198"/>
  <c r="BG199"/>
  <c r="BH199"/>
  <c r="BJ199"/>
  <c r="BK199"/>
  <c r="BL199"/>
  <c r="BG200"/>
  <c r="BH200"/>
  <c r="BJ200"/>
  <c r="BK200"/>
  <c r="BL200"/>
  <c r="BG201"/>
  <c r="BH201"/>
  <c r="BJ201"/>
  <c r="BK201"/>
  <c r="BL201"/>
  <c r="BG202"/>
  <c r="BH202"/>
  <c r="BJ202"/>
  <c r="BK202"/>
  <c r="BL202"/>
  <c r="BG203"/>
  <c r="BH203"/>
  <c r="BJ203"/>
  <c r="BK203"/>
  <c r="BL203"/>
  <c r="BL3"/>
  <c r="BK3"/>
  <c r="BH3"/>
  <c r="BG3"/>
  <c r="AY4"/>
  <c r="AZ4"/>
  <c r="BA4"/>
  <c r="BB4"/>
  <c r="BC4"/>
  <c r="BD4"/>
  <c r="BE4"/>
  <c r="BF4"/>
  <c r="AY5"/>
  <c r="AZ5"/>
  <c r="BA5"/>
  <c r="BB5"/>
  <c r="BC5"/>
  <c r="BD5"/>
  <c r="BE5"/>
  <c r="BF5"/>
  <c r="AY6"/>
  <c r="AZ6"/>
  <c r="BA6"/>
  <c r="BB6"/>
  <c r="BC6"/>
  <c r="BD6"/>
  <c r="BE6"/>
  <c r="BF6"/>
  <c r="AY7"/>
  <c r="AZ7"/>
  <c r="BA7"/>
  <c r="BB7"/>
  <c r="BC7"/>
  <c r="BD7"/>
  <c r="BE7"/>
  <c r="BF7"/>
  <c r="AY8"/>
  <c r="AZ8"/>
  <c r="BA8"/>
  <c r="BB8"/>
  <c r="BC8"/>
  <c r="BD8"/>
  <c r="BE8"/>
  <c r="BF8"/>
  <c r="AY9"/>
  <c r="AZ9"/>
  <c r="BA9"/>
  <c r="BB9"/>
  <c r="BC9"/>
  <c r="BD9"/>
  <c r="BE9"/>
  <c r="BF9"/>
  <c r="AY10"/>
  <c r="AZ10"/>
  <c r="BA10"/>
  <c r="BB10"/>
  <c r="BC10"/>
  <c r="BD10"/>
  <c r="BE10"/>
  <c r="BF10"/>
  <c r="AY11"/>
  <c r="AZ11"/>
  <c r="BA11"/>
  <c r="BB11"/>
  <c r="BC11"/>
  <c r="BD11"/>
  <c r="BE11"/>
  <c r="BF11"/>
  <c r="AY12"/>
  <c r="AZ12"/>
  <c r="BA12"/>
  <c r="BB12"/>
  <c r="BC12"/>
  <c r="BD12"/>
  <c r="BE12"/>
  <c r="BF12"/>
  <c r="AY13"/>
  <c r="AZ13"/>
  <c r="BA13"/>
  <c r="BB13"/>
  <c r="BC13"/>
  <c r="BD13"/>
  <c r="BE13"/>
  <c r="BF13"/>
  <c r="AY14"/>
  <c r="AZ14"/>
  <c r="BA14"/>
  <c r="BB14"/>
  <c r="BC14"/>
  <c r="BD14"/>
  <c r="BE14"/>
  <c r="BF14"/>
  <c r="AY15"/>
  <c r="AZ15"/>
  <c r="BA15"/>
  <c r="BB15"/>
  <c r="BC15"/>
  <c r="BD15"/>
  <c r="BE15"/>
  <c r="BF15"/>
  <c r="AY16"/>
  <c r="AZ16"/>
  <c r="BA16"/>
  <c r="BB16"/>
  <c r="BC16"/>
  <c r="BD16"/>
  <c r="BE16"/>
  <c r="BF16"/>
  <c r="AY17"/>
  <c r="AZ17"/>
  <c r="BA17"/>
  <c r="BB17"/>
  <c r="BC17"/>
  <c r="BD17"/>
  <c r="BE17"/>
  <c r="BF17"/>
  <c r="AY18"/>
  <c r="AZ18"/>
  <c r="BA18"/>
  <c r="BB18"/>
  <c r="BC18"/>
  <c r="BD18"/>
  <c r="BE18"/>
  <c r="BF18"/>
  <c r="AY19"/>
  <c r="AZ19"/>
  <c r="BA19"/>
  <c r="BB19"/>
  <c r="BC19"/>
  <c r="BD19"/>
  <c r="BE19"/>
  <c r="BF19"/>
  <c r="AY20"/>
  <c r="AZ20"/>
  <c r="BA20"/>
  <c r="BB20"/>
  <c r="BC20"/>
  <c r="BD20"/>
  <c r="BE20"/>
  <c r="BF20"/>
  <c r="AY21"/>
  <c r="AZ21"/>
  <c r="BA21"/>
  <c r="BB21"/>
  <c r="BC21"/>
  <c r="BD21"/>
  <c r="BE21"/>
  <c r="BF21"/>
  <c r="AY22"/>
  <c r="AZ22"/>
  <c r="BA22"/>
  <c r="BB22"/>
  <c r="BC22"/>
  <c r="BD22"/>
  <c r="BE22"/>
  <c r="BF22"/>
  <c r="AY23"/>
  <c r="AZ23"/>
  <c r="BA23"/>
  <c r="BB23"/>
  <c r="BC23"/>
  <c r="BD23"/>
  <c r="BE23"/>
  <c r="BF23"/>
  <c r="AY24"/>
  <c r="AZ24"/>
  <c r="BA24"/>
  <c r="BB24"/>
  <c r="BC24"/>
  <c r="BD24"/>
  <c r="BE24"/>
  <c r="BF24"/>
  <c r="AY25"/>
  <c r="AZ25"/>
  <c r="BA25"/>
  <c r="BB25"/>
  <c r="BC25"/>
  <c r="BD25"/>
  <c r="BE25"/>
  <c r="BF25"/>
  <c r="AY26"/>
  <c r="AZ26"/>
  <c r="BA26"/>
  <c r="BB26"/>
  <c r="BC26"/>
  <c r="BD26"/>
  <c r="BE26"/>
  <c r="BF26"/>
  <c r="AY27"/>
  <c r="AZ27"/>
  <c r="BA27"/>
  <c r="BB27"/>
  <c r="BC27"/>
  <c r="BD27"/>
  <c r="BE27"/>
  <c r="BF27"/>
  <c r="AY28"/>
  <c r="AZ28"/>
  <c r="BA28"/>
  <c r="BB28"/>
  <c r="BC28"/>
  <c r="BD28"/>
  <c r="BE28"/>
  <c r="BF28"/>
  <c r="AY29"/>
  <c r="AZ29"/>
  <c r="BA29"/>
  <c r="BB29"/>
  <c r="BC29"/>
  <c r="BD29"/>
  <c r="BE29"/>
  <c r="BF29"/>
  <c r="AY30"/>
  <c r="AZ30"/>
  <c r="BA30"/>
  <c r="BB30"/>
  <c r="BC30"/>
  <c r="BD30"/>
  <c r="BE30"/>
  <c r="BF30"/>
  <c r="AY31"/>
  <c r="AZ31"/>
  <c r="BA31"/>
  <c r="BB31"/>
  <c r="BC31"/>
  <c r="BD31"/>
  <c r="BE31"/>
  <c r="BF31"/>
  <c r="AY32"/>
  <c r="AZ32"/>
  <c r="BA32"/>
  <c r="BB32"/>
  <c r="BC32"/>
  <c r="BD32"/>
  <c r="BE32"/>
  <c r="BF32"/>
  <c r="AY33"/>
  <c r="AZ33"/>
  <c r="BA33"/>
  <c r="BB33"/>
  <c r="BC33"/>
  <c r="BD33"/>
  <c r="BE33"/>
  <c r="BF33"/>
  <c r="AY34"/>
  <c r="AZ34"/>
  <c r="BA34"/>
  <c r="BB34"/>
  <c r="BC34"/>
  <c r="BD34"/>
  <c r="BE34"/>
  <c r="BF34"/>
  <c r="AY35"/>
  <c r="AZ35"/>
  <c r="BA35"/>
  <c r="BB35"/>
  <c r="BC35"/>
  <c r="BD35"/>
  <c r="BE35"/>
  <c r="BF35"/>
  <c r="AY36"/>
  <c r="AZ36"/>
  <c r="BA36"/>
  <c r="BB36"/>
  <c r="BC36"/>
  <c r="BD36"/>
  <c r="BE36"/>
  <c r="BF36"/>
  <c r="AY37"/>
  <c r="AZ37"/>
  <c r="BA37"/>
  <c r="BB37"/>
  <c r="BC37"/>
  <c r="BD37"/>
  <c r="BE37"/>
  <c r="BF37"/>
  <c r="AY38"/>
  <c r="AZ38"/>
  <c r="BA38"/>
  <c r="BB38"/>
  <c r="BC38"/>
  <c r="BD38"/>
  <c r="BE38"/>
  <c r="BF38"/>
  <c r="AY39"/>
  <c r="AZ39"/>
  <c r="BA39"/>
  <c r="BB39"/>
  <c r="BC39"/>
  <c r="BD39"/>
  <c r="BE39"/>
  <c r="BF39"/>
  <c r="AY40"/>
  <c r="AZ40"/>
  <c r="BA40"/>
  <c r="BB40"/>
  <c r="BC40"/>
  <c r="BD40"/>
  <c r="BE40"/>
  <c r="BF40"/>
  <c r="AY41"/>
  <c r="AZ41"/>
  <c r="BA41"/>
  <c r="BB41"/>
  <c r="BC41"/>
  <c r="BD41"/>
  <c r="BE41"/>
  <c r="BF41"/>
  <c r="AY42"/>
  <c r="AZ42"/>
  <c r="BA42"/>
  <c r="BB42"/>
  <c r="BC42"/>
  <c r="BD42"/>
  <c r="BE42"/>
  <c r="BF42"/>
  <c r="AY43"/>
  <c r="AZ43"/>
  <c r="BA43"/>
  <c r="BB43"/>
  <c r="BC43"/>
  <c r="BD43"/>
  <c r="BE43"/>
  <c r="BF43"/>
  <c r="AY44"/>
  <c r="AZ44"/>
  <c r="BA44"/>
  <c r="BB44"/>
  <c r="BC44"/>
  <c r="BD44"/>
  <c r="BE44"/>
  <c r="BF44"/>
  <c r="AY45"/>
  <c r="AZ45"/>
  <c r="BA45"/>
  <c r="BB45"/>
  <c r="BC45"/>
  <c r="BD45"/>
  <c r="BE45"/>
  <c r="BF45"/>
  <c r="AY46"/>
  <c r="AZ46"/>
  <c r="BA46"/>
  <c r="BB46"/>
  <c r="BC46"/>
  <c r="BD46"/>
  <c r="BE46"/>
  <c r="BF46"/>
  <c r="AY47"/>
  <c r="AZ47"/>
  <c r="BA47"/>
  <c r="BB47"/>
  <c r="BC47"/>
  <c r="BD47"/>
  <c r="BE47"/>
  <c r="BF47"/>
  <c r="AY48"/>
  <c r="AZ48"/>
  <c r="BA48"/>
  <c r="BB48"/>
  <c r="BC48"/>
  <c r="BD48"/>
  <c r="BE48"/>
  <c r="BF48"/>
  <c r="AY49"/>
  <c r="AZ49"/>
  <c r="BA49"/>
  <c r="BB49"/>
  <c r="BC49"/>
  <c r="BD49"/>
  <c r="BE49"/>
  <c r="BF49"/>
  <c r="AY50"/>
  <c r="AZ50"/>
  <c r="BA50"/>
  <c r="BB50"/>
  <c r="BC50"/>
  <c r="BD50"/>
  <c r="BE50"/>
  <c r="BF50"/>
  <c r="AY51"/>
  <c r="AZ51"/>
  <c r="BA51"/>
  <c r="BB51"/>
  <c r="BC51"/>
  <c r="BD51"/>
  <c r="BE51"/>
  <c r="BF51"/>
  <c r="AY52"/>
  <c r="AZ52"/>
  <c r="BA52"/>
  <c r="BB52"/>
  <c r="BC52"/>
  <c r="BD52"/>
  <c r="BE52"/>
  <c r="BF52"/>
  <c r="AY53"/>
  <c r="AZ53"/>
  <c r="BA53"/>
  <c r="BB53"/>
  <c r="BC53"/>
  <c r="BD53"/>
  <c r="BE53"/>
  <c r="BF53"/>
  <c r="AY54"/>
  <c r="AZ54"/>
  <c r="BA54"/>
  <c r="BB54"/>
  <c r="BC54"/>
  <c r="BD54"/>
  <c r="BE54"/>
  <c r="BF54"/>
  <c r="AY55"/>
  <c r="AZ55"/>
  <c r="BA55"/>
  <c r="BB55"/>
  <c r="BC55"/>
  <c r="BD55"/>
  <c r="BE55"/>
  <c r="BF55"/>
  <c r="AY56"/>
  <c r="AZ56"/>
  <c r="BA56"/>
  <c r="BB56"/>
  <c r="BC56"/>
  <c r="BD56"/>
  <c r="BE56"/>
  <c r="BF56"/>
  <c r="AY57"/>
  <c r="AZ57"/>
  <c r="BA57"/>
  <c r="BB57"/>
  <c r="BC57"/>
  <c r="BD57"/>
  <c r="BE57"/>
  <c r="BF57"/>
  <c r="AY58"/>
  <c r="AZ58"/>
  <c r="BA58"/>
  <c r="BB58"/>
  <c r="BC58"/>
  <c r="BD58"/>
  <c r="BE58"/>
  <c r="BF58"/>
  <c r="AY59"/>
  <c r="AZ59"/>
  <c r="BA59"/>
  <c r="BB59"/>
  <c r="BC59"/>
  <c r="BD59"/>
  <c r="BE59"/>
  <c r="BF59"/>
  <c r="AY60"/>
  <c r="AZ60"/>
  <c r="BA60"/>
  <c r="BB60"/>
  <c r="BC60"/>
  <c r="BD60"/>
  <c r="BE60"/>
  <c r="BF60"/>
  <c r="AY61"/>
  <c r="AZ61"/>
  <c r="BA61"/>
  <c r="BB61"/>
  <c r="BC61"/>
  <c r="BD61"/>
  <c r="BE61"/>
  <c r="BF61"/>
  <c r="AY62"/>
  <c r="AZ62"/>
  <c r="BA62"/>
  <c r="BB62"/>
  <c r="BC62"/>
  <c r="BD62"/>
  <c r="BE62"/>
  <c r="BF62"/>
  <c r="AY63"/>
  <c r="AZ63"/>
  <c r="BA63"/>
  <c r="BB63"/>
  <c r="BC63"/>
  <c r="BD63"/>
  <c r="BE63"/>
  <c r="BF63"/>
  <c r="AY64"/>
  <c r="AZ64"/>
  <c r="BA64"/>
  <c r="BB64"/>
  <c r="BC64"/>
  <c r="BD64"/>
  <c r="BE64"/>
  <c r="BF64"/>
  <c r="AY65"/>
  <c r="AZ65"/>
  <c r="BA65"/>
  <c r="BB65"/>
  <c r="BC65"/>
  <c r="BD65"/>
  <c r="BE65"/>
  <c r="BF65"/>
  <c r="AY66"/>
  <c r="AZ66"/>
  <c r="BA66"/>
  <c r="BB66"/>
  <c r="BC66"/>
  <c r="BD66"/>
  <c r="BE66"/>
  <c r="BF66"/>
  <c r="AY67"/>
  <c r="AZ67"/>
  <c r="BA67"/>
  <c r="BB67"/>
  <c r="BC67"/>
  <c r="BD67"/>
  <c r="BE67"/>
  <c r="BF67"/>
  <c r="AY68"/>
  <c r="AZ68"/>
  <c r="BA68"/>
  <c r="BB68"/>
  <c r="BC68"/>
  <c r="BD68"/>
  <c r="BE68"/>
  <c r="BF68"/>
  <c r="AY69"/>
  <c r="AZ69"/>
  <c r="BA69"/>
  <c r="BB69"/>
  <c r="BC69"/>
  <c r="BD69"/>
  <c r="BE69"/>
  <c r="BF69"/>
  <c r="AY70"/>
  <c r="AZ70"/>
  <c r="BA70"/>
  <c r="BB70"/>
  <c r="BC70"/>
  <c r="BD70"/>
  <c r="BE70"/>
  <c r="BF70"/>
  <c r="AY71"/>
  <c r="AZ71"/>
  <c r="BA71"/>
  <c r="BB71"/>
  <c r="BC71"/>
  <c r="BD71"/>
  <c r="BE71"/>
  <c r="BF71"/>
  <c r="AY72"/>
  <c r="AZ72"/>
  <c r="BA72"/>
  <c r="BB72"/>
  <c r="BC72"/>
  <c r="BD72"/>
  <c r="BE72"/>
  <c r="BF72"/>
  <c r="AY73"/>
  <c r="AZ73"/>
  <c r="BA73"/>
  <c r="BB73"/>
  <c r="BC73"/>
  <c r="BD73"/>
  <c r="BE73"/>
  <c r="BF73"/>
  <c r="AY74"/>
  <c r="AZ74"/>
  <c r="BA74"/>
  <c r="BB74"/>
  <c r="BC74"/>
  <c r="BD74"/>
  <c r="BE74"/>
  <c r="BF74"/>
  <c r="AY75"/>
  <c r="AZ75"/>
  <c r="BA75"/>
  <c r="BB75"/>
  <c r="BC75"/>
  <c r="BD75"/>
  <c r="BE75"/>
  <c r="BF75"/>
  <c r="AY76"/>
  <c r="AZ76"/>
  <c r="BA76"/>
  <c r="BB76"/>
  <c r="BC76"/>
  <c r="BD76"/>
  <c r="BE76"/>
  <c r="BF76"/>
  <c r="AY77"/>
  <c r="AZ77"/>
  <c r="BA77"/>
  <c r="BB77"/>
  <c r="BC77"/>
  <c r="BD77"/>
  <c r="BE77"/>
  <c r="BF77"/>
  <c r="AY78"/>
  <c r="AZ78"/>
  <c r="BA78"/>
  <c r="BB78"/>
  <c r="BC78"/>
  <c r="BD78"/>
  <c r="BE78"/>
  <c r="BF78"/>
  <c r="AY79"/>
  <c r="AZ79"/>
  <c r="BA79"/>
  <c r="BB79"/>
  <c r="BC79"/>
  <c r="BD79"/>
  <c r="BE79"/>
  <c r="BF79"/>
  <c r="AY80"/>
  <c r="AZ80"/>
  <c r="BA80"/>
  <c r="BB80"/>
  <c r="BC80"/>
  <c r="BD80"/>
  <c r="BE80"/>
  <c r="BF80"/>
  <c r="AY81"/>
  <c r="AZ81"/>
  <c r="BA81"/>
  <c r="BB81"/>
  <c r="BC81"/>
  <c r="BD81"/>
  <c r="BE81"/>
  <c r="BF81"/>
  <c r="AY82"/>
  <c r="AZ82"/>
  <c r="BA82"/>
  <c r="BB82"/>
  <c r="BC82"/>
  <c r="BD82"/>
  <c r="BE82"/>
  <c r="BF82"/>
  <c r="AY83"/>
  <c r="AZ83"/>
  <c r="BA83"/>
  <c r="BB83"/>
  <c r="BC83"/>
  <c r="BD83"/>
  <c r="BE83"/>
  <c r="BF83"/>
  <c r="AY84"/>
  <c r="AZ84"/>
  <c r="BA84"/>
  <c r="BB84"/>
  <c r="BC84"/>
  <c r="BD84"/>
  <c r="BE84"/>
  <c r="BF84"/>
  <c r="AY85"/>
  <c r="AZ85"/>
  <c r="BA85"/>
  <c r="BB85"/>
  <c r="BC85"/>
  <c r="BD85"/>
  <c r="BE85"/>
  <c r="BF85"/>
  <c r="AY86"/>
  <c r="AZ86"/>
  <c r="BA86"/>
  <c r="BB86"/>
  <c r="BC86"/>
  <c r="BD86"/>
  <c r="BE86"/>
  <c r="BF86"/>
  <c r="AY87"/>
  <c r="AZ87"/>
  <c r="BA87"/>
  <c r="BB87"/>
  <c r="BC87"/>
  <c r="BD87"/>
  <c r="BE87"/>
  <c r="BF87"/>
  <c r="AY88"/>
  <c r="AZ88"/>
  <c r="BA88"/>
  <c r="BB88"/>
  <c r="BC88"/>
  <c r="BD88"/>
  <c r="BE88"/>
  <c r="BF88"/>
  <c r="AY89"/>
  <c r="AZ89"/>
  <c r="BA89"/>
  <c r="BB89"/>
  <c r="BC89"/>
  <c r="BD89"/>
  <c r="BE89"/>
  <c r="BF89"/>
  <c r="AY90"/>
  <c r="AZ90"/>
  <c r="BA90"/>
  <c r="BB90"/>
  <c r="BC90"/>
  <c r="BD90"/>
  <c r="BE90"/>
  <c r="BF90"/>
  <c r="AY91"/>
  <c r="AZ91"/>
  <c r="BA91"/>
  <c r="BB91"/>
  <c r="BC91"/>
  <c r="BD91"/>
  <c r="BE91"/>
  <c r="BF91"/>
  <c r="AY92"/>
  <c r="AZ92"/>
  <c r="BA92"/>
  <c r="BB92"/>
  <c r="BC92"/>
  <c r="BD92"/>
  <c r="BE92"/>
  <c r="BF92"/>
  <c r="AY93"/>
  <c r="AZ93"/>
  <c r="BA93"/>
  <c r="BB93"/>
  <c r="BC93"/>
  <c r="BD93"/>
  <c r="BE93"/>
  <c r="BF93"/>
  <c r="AY94"/>
  <c r="AZ94"/>
  <c r="BA94"/>
  <c r="BB94"/>
  <c r="BC94"/>
  <c r="BD94"/>
  <c r="BE94"/>
  <c r="BF94"/>
  <c r="AY95"/>
  <c r="AZ95"/>
  <c r="BA95"/>
  <c r="BB95"/>
  <c r="BC95"/>
  <c r="BD95"/>
  <c r="BE95"/>
  <c r="BF95"/>
  <c r="AY96"/>
  <c r="AZ96"/>
  <c r="BA96"/>
  <c r="BB96"/>
  <c r="BC96"/>
  <c r="BD96"/>
  <c r="BE96"/>
  <c r="BF96"/>
  <c r="AY97"/>
  <c r="AZ97"/>
  <c r="BA97"/>
  <c r="BB97"/>
  <c r="BC97"/>
  <c r="BD97"/>
  <c r="BE97"/>
  <c r="BF97"/>
  <c r="AY98"/>
  <c r="AZ98"/>
  <c r="BA98"/>
  <c r="BB98"/>
  <c r="BC98"/>
  <c r="BD98"/>
  <c r="BE98"/>
  <c r="BF98"/>
  <c r="AY99"/>
  <c r="AZ99"/>
  <c r="BA99"/>
  <c r="BB99"/>
  <c r="BC99"/>
  <c r="BD99"/>
  <c r="BE99"/>
  <c r="BF99"/>
  <c r="AY100"/>
  <c r="AZ100"/>
  <c r="BA100"/>
  <c r="BB100"/>
  <c r="BC100"/>
  <c r="BD100"/>
  <c r="BE100"/>
  <c r="BF100"/>
  <c r="AY101"/>
  <c r="AZ101"/>
  <c r="BA101"/>
  <c r="BB101"/>
  <c r="BC101"/>
  <c r="BD101"/>
  <c r="BE101"/>
  <c r="BF101"/>
  <c r="AY102"/>
  <c r="AZ102"/>
  <c r="BA102"/>
  <c r="BB102"/>
  <c r="BC102"/>
  <c r="BD102"/>
  <c r="BE102"/>
  <c r="BF102"/>
  <c r="AY103"/>
  <c r="AZ103"/>
  <c r="BA103"/>
  <c r="BB103"/>
  <c r="BC103"/>
  <c r="BD103"/>
  <c r="BE103"/>
  <c r="BF103"/>
  <c r="AY104"/>
  <c r="AZ104"/>
  <c r="BA104"/>
  <c r="BB104"/>
  <c r="BC104"/>
  <c r="BD104"/>
  <c r="BE104"/>
  <c r="BF104"/>
  <c r="AY105"/>
  <c r="AZ105"/>
  <c r="BA105"/>
  <c r="BB105"/>
  <c r="BC105"/>
  <c r="BD105"/>
  <c r="BE105"/>
  <c r="BF105"/>
  <c r="AY106"/>
  <c r="AZ106"/>
  <c r="BA106"/>
  <c r="BB106"/>
  <c r="BC106"/>
  <c r="BD106"/>
  <c r="BE106"/>
  <c r="BF106"/>
  <c r="AY107"/>
  <c r="AZ107"/>
  <c r="BA107"/>
  <c r="BB107"/>
  <c r="BC107"/>
  <c r="BD107"/>
  <c r="BE107"/>
  <c r="BF107"/>
  <c r="AY108"/>
  <c r="AZ108"/>
  <c r="BA108"/>
  <c r="BB108"/>
  <c r="BC108"/>
  <c r="BD108"/>
  <c r="BE108"/>
  <c r="BF108"/>
  <c r="AY109"/>
  <c r="AZ109"/>
  <c r="BA109"/>
  <c r="BB109"/>
  <c r="BC109"/>
  <c r="BD109"/>
  <c r="BE109"/>
  <c r="BF109"/>
  <c r="AY110"/>
  <c r="AZ110"/>
  <c r="BA110"/>
  <c r="BB110"/>
  <c r="BC110"/>
  <c r="BD110"/>
  <c r="BE110"/>
  <c r="BF110"/>
  <c r="AY111"/>
  <c r="AZ111"/>
  <c r="BA111"/>
  <c r="BB111"/>
  <c r="BC111"/>
  <c r="BD111"/>
  <c r="BE111"/>
  <c r="BF111"/>
  <c r="AY112"/>
  <c r="AZ112"/>
  <c r="BA112"/>
  <c r="BB112"/>
  <c r="BC112"/>
  <c r="BD112"/>
  <c r="BE112"/>
  <c r="BF112"/>
  <c r="AY113"/>
  <c r="AZ113"/>
  <c r="BA113"/>
  <c r="BB113"/>
  <c r="BC113"/>
  <c r="BD113"/>
  <c r="BE113"/>
  <c r="BF113"/>
  <c r="AY114"/>
  <c r="AZ114"/>
  <c r="BA114"/>
  <c r="BB114"/>
  <c r="BC114"/>
  <c r="BD114"/>
  <c r="BE114"/>
  <c r="BF114"/>
  <c r="AY115"/>
  <c r="AZ115"/>
  <c r="BA115"/>
  <c r="BB115"/>
  <c r="BC115"/>
  <c r="BD115"/>
  <c r="BE115"/>
  <c r="BF115"/>
  <c r="AY116"/>
  <c r="AZ116"/>
  <c r="BA116"/>
  <c r="BB116"/>
  <c r="BC116"/>
  <c r="BD116"/>
  <c r="BE116"/>
  <c r="BF116"/>
  <c r="AY117"/>
  <c r="AZ117"/>
  <c r="BA117"/>
  <c r="BB117"/>
  <c r="BC117"/>
  <c r="BD117"/>
  <c r="BE117"/>
  <c r="BF117"/>
  <c r="AY118"/>
  <c r="AZ118"/>
  <c r="BA118"/>
  <c r="BB118"/>
  <c r="BC118"/>
  <c r="BD118"/>
  <c r="BE118"/>
  <c r="BF118"/>
  <c r="AY119"/>
  <c r="AZ119"/>
  <c r="BA119"/>
  <c r="BB119"/>
  <c r="BC119"/>
  <c r="BD119"/>
  <c r="BE119"/>
  <c r="BF119"/>
  <c r="AY120"/>
  <c r="AZ120"/>
  <c r="BA120"/>
  <c r="BB120"/>
  <c r="BC120"/>
  <c r="BD120"/>
  <c r="BE120"/>
  <c r="BF120"/>
  <c r="AY121"/>
  <c r="AZ121"/>
  <c r="BA121"/>
  <c r="BB121"/>
  <c r="BC121"/>
  <c r="BD121"/>
  <c r="BE121"/>
  <c r="BF121"/>
  <c r="AY122"/>
  <c r="AZ122"/>
  <c r="BA122"/>
  <c r="BB122"/>
  <c r="BC122"/>
  <c r="BD122"/>
  <c r="BE122"/>
  <c r="BF122"/>
  <c r="AY123"/>
  <c r="AZ123"/>
  <c r="BA123"/>
  <c r="BB123"/>
  <c r="BC123"/>
  <c r="BD123"/>
  <c r="BE123"/>
  <c r="BF123"/>
  <c r="AY124"/>
  <c r="AZ124"/>
  <c r="BA124"/>
  <c r="BB124"/>
  <c r="BC124"/>
  <c r="BD124"/>
  <c r="BE124"/>
  <c r="BF124"/>
  <c r="AY125"/>
  <c r="AZ125"/>
  <c r="BA125"/>
  <c r="BB125"/>
  <c r="BC125"/>
  <c r="BD125"/>
  <c r="BE125"/>
  <c r="BF125"/>
  <c r="AY126"/>
  <c r="AZ126"/>
  <c r="BA126"/>
  <c r="BB126"/>
  <c r="BC126"/>
  <c r="BD126"/>
  <c r="BE126"/>
  <c r="BF126"/>
  <c r="AY127"/>
  <c r="AZ127"/>
  <c r="BA127"/>
  <c r="BB127"/>
  <c r="BC127"/>
  <c r="BD127"/>
  <c r="BE127"/>
  <c r="BF127"/>
  <c r="AY128"/>
  <c r="AZ128"/>
  <c r="BA128"/>
  <c r="BB128"/>
  <c r="BC128"/>
  <c r="BD128"/>
  <c r="BE128"/>
  <c r="BF128"/>
  <c r="AY129"/>
  <c r="AZ129"/>
  <c r="BA129"/>
  <c r="BB129"/>
  <c r="BC129"/>
  <c r="BD129"/>
  <c r="BE129"/>
  <c r="BF129"/>
  <c r="AY130"/>
  <c r="AZ130"/>
  <c r="BA130"/>
  <c r="BB130"/>
  <c r="BC130"/>
  <c r="BD130"/>
  <c r="BE130"/>
  <c r="BF130"/>
  <c r="AY131"/>
  <c r="AZ131"/>
  <c r="BA131"/>
  <c r="BB131"/>
  <c r="BC131"/>
  <c r="BD131"/>
  <c r="BE131"/>
  <c r="BF131"/>
  <c r="AY132"/>
  <c r="AZ132"/>
  <c r="BA132"/>
  <c r="BB132"/>
  <c r="BC132"/>
  <c r="BD132"/>
  <c r="BE132"/>
  <c r="BF132"/>
  <c r="AY133"/>
  <c r="AZ133"/>
  <c r="BA133"/>
  <c r="BB133"/>
  <c r="BC133"/>
  <c r="BD133"/>
  <c r="BE133"/>
  <c r="BF133"/>
  <c r="AY134"/>
  <c r="AZ134"/>
  <c r="BA134"/>
  <c r="BB134"/>
  <c r="BC134"/>
  <c r="BD134"/>
  <c r="BE134"/>
  <c r="BF134"/>
  <c r="AY135"/>
  <c r="AZ135"/>
  <c r="BA135"/>
  <c r="BB135"/>
  <c r="BC135"/>
  <c r="BD135"/>
  <c r="BE135"/>
  <c r="BF135"/>
  <c r="AY136"/>
  <c r="AZ136"/>
  <c r="BA136"/>
  <c r="BB136"/>
  <c r="BC136"/>
  <c r="BD136"/>
  <c r="BE136"/>
  <c r="BF136"/>
  <c r="AY137"/>
  <c r="AZ137"/>
  <c r="BA137"/>
  <c r="BB137"/>
  <c r="BC137"/>
  <c r="BD137"/>
  <c r="BE137"/>
  <c r="BF137"/>
  <c r="AY138"/>
  <c r="AZ138"/>
  <c r="BA138"/>
  <c r="BB138"/>
  <c r="BC138"/>
  <c r="BD138"/>
  <c r="BE138"/>
  <c r="BF138"/>
  <c r="AY139"/>
  <c r="AZ139"/>
  <c r="BA139"/>
  <c r="BB139"/>
  <c r="BC139"/>
  <c r="BD139"/>
  <c r="BE139"/>
  <c r="BF139"/>
  <c r="AY140"/>
  <c r="AZ140"/>
  <c r="BA140"/>
  <c r="BB140"/>
  <c r="BC140"/>
  <c r="BD140"/>
  <c r="BE140"/>
  <c r="BF140"/>
  <c r="AY141"/>
  <c r="AZ141"/>
  <c r="BA141"/>
  <c r="BB141"/>
  <c r="BC141"/>
  <c r="BD141"/>
  <c r="BE141"/>
  <c r="BF141"/>
  <c r="AY142"/>
  <c r="AZ142"/>
  <c r="BA142"/>
  <c r="BB142"/>
  <c r="BC142"/>
  <c r="BD142"/>
  <c r="BE142"/>
  <c r="BF142"/>
  <c r="AY143"/>
  <c r="AZ143"/>
  <c r="BA143"/>
  <c r="BB143"/>
  <c r="BC143"/>
  <c r="BD143"/>
  <c r="BE143"/>
  <c r="BF143"/>
  <c r="AY144"/>
  <c r="AZ144"/>
  <c r="BA144"/>
  <c r="BB144"/>
  <c r="BC144"/>
  <c r="BD144"/>
  <c r="BE144"/>
  <c r="BF144"/>
  <c r="AY145"/>
  <c r="AZ145"/>
  <c r="BA145"/>
  <c r="BB145"/>
  <c r="BC145"/>
  <c r="BD145"/>
  <c r="BE145"/>
  <c r="BF145"/>
  <c r="AY146"/>
  <c r="AZ146"/>
  <c r="BA146"/>
  <c r="BB146"/>
  <c r="BC146"/>
  <c r="BD146"/>
  <c r="BE146"/>
  <c r="BF146"/>
  <c r="AY147"/>
  <c r="AZ147"/>
  <c r="BA147"/>
  <c r="BB147"/>
  <c r="BC147"/>
  <c r="BD147"/>
  <c r="BE147"/>
  <c r="BF147"/>
  <c r="AY148"/>
  <c r="AZ148"/>
  <c r="BA148"/>
  <c r="BB148"/>
  <c r="BC148"/>
  <c r="BD148"/>
  <c r="BE148"/>
  <c r="BF148"/>
  <c r="AY149"/>
  <c r="AZ149"/>
  <c r="BA149"/>
  <c r="BB149"/>
  <c r="BC149"/>
  <c r="BD149"/>
  <c r="BE149"/>
  <c r="BF149"/>
  <c r="AY150"/>
  <c r="AZ150"/>
  <c r="BA150"/>
  <c r="BB150"/>
  <c r="BC150"/>
  <c r="BD150"/>
  <c r="BE150"/>
  <c r="BF150"/>
  <c r="AY151"/>
  <c r="AZ151"/>
  <c r="BA151"/>
  <c r="BB151"/>
  <c r="BC151"/>
  <c r="BD151"/>
  <c r="BE151"/>
  <c r="BF151"/>
  <c r="AY152"/>
  <c r="AZ152"/>
  <c r="BA152"/>
  <c r="BB152"/>
  <c r="BC152"/>
  <c r="BD152"/>
  <c r="BE152"/>
  <c r="BF152"/>
  <c r="AY153"/>
  <c r="AZ153"/>
  <c r="BA153"/>
  <c r="BB153"/>
  <c r="BC153"/>
  <c r="BD153"/>
  <c r="BE153"/>
  <c r="BF153"/>
  <c r="AY154"/>
  <c r="AZ154"/>
  <c r="BA154"/>
  <c r="BB154"/>
  <c r="BC154"/>
  <c r="BD154"/>
  <c r="BE154"/>
  <c r="BF154"/>
  <c r="AY155"/>
  <c r="AZ155"/>
  <c r="BA155"/>
  <c r="BB155"/>
  <c r="BC155"/>
  <c r="BD155"/>
  <c r="BE155"/>
  <c r="BF155"/>
  <c r="AY156"/>
  <c r="AZ156"/>
  <c r="BA156"/>
  <c r="BB156"/>
  <c r="BC156"/>
  <c r="BD156"/>
  <c r="BE156"/>
  <c r="BF156"/>
  <c r="AY157"/>
  <c r="AZ157"/>
  <c r="BA157"/>
  <c r="BB157"/>
  <c r="BC157"/>
  <c r="BD157"/>
  <c r="BE157"/>
  <c r="BF157"/>
  <c r="AY158"/>
  <c r="AZ158"/>
  <c r="BA158"/>
  <c r="BB158"/>
  <c r="BC158"/>
  <c r="BD158"/>
  <c r="BE158"/>
  <c r="BF158"/>
  <c r="AY159"/>
  <c r="AZ159"/>
  <c r="BA159"/>
  <c r="BB159"/>
  <c r="BC159"/>
  <c r="BD159"/>
  <c r="BE159"/>
  <c r="BF159"/>
  <c r="AY160"/>
  <c r="AZ160"/>
  <c r="BA160"/>
  <c r="BB160"/>
  <c r="BC160"/>
  <c r="BD160"/>
  <c r="BE160"/>
  <c r="BF160"/>
  <c r="AY161"/>
  <c r="AZ161"/>
  <c r="BA161"/>
  <c r="BB161"/>
  <c r="BC161"/>
  <c r="BD161"/>
  <c r="BE161"/>
  <c r="BF161"/>
  <c r="AY162"/>
  <c r="AZ162"/>
  <c r="BA162"/>
  <c r="BB162"/>
  <c r="BC162"/>
  <c r="BD162"/>
  <c r="BE162"/>
  <c r="BF162"/>
  <c r="AY163"/>
  <c r="AZ163"/>
  <c r="BA163"/>
  <c r="BB163"/>
  <c r="BC163"/>
  <c r="BD163"/>
  <c r="BE163"/>
  <c r="BF163"/>
  <c r="AY164"/>
  <c r="AZ164"/>
  <c r="BA164"/>
  <c r="BB164"/>
  <c r="BC164"/>
  <c r="BD164"/>
  <c r="BE164"/>
  <c r="BF164"/>
  <c r="AY165"/>
  <c r="AZ165"/>
  <c r="BA165"/>
  <c r="BB165"/>
  <c r="BC165"/>
  <c r="BD165"/>
  <c r="BE165"/>
  <c r="BF165"/>
  <c r="AY166"/>
  <c r="AZ166"/>
  <c r="BA166"/>
  <c r="BB166"/>
  <c r="BC166"/>
  <c r="BD166"/>
  <c r="BE166"/>
  <c r="BF166"/>
  <c r="AY167"/>
  <c r="AZ167"/>
  <c r="BA167"/>
  <c r="BB167"/>
  <c r="BC167"/>
  <c r="BD167"/>
  <c r="BE167"/>
  <c r="BF167"/>
  <c r="AY168"/>
  <c r="AZ168"/>
  <c r="BA168"/>
  <c r="BB168"/>
  <c r="BC168"/>
  <c r="BD168"/>
  <c r="BE168"/>
  <c r="BF168"/>
  <c r="AY169"/>
  <c r="AZ169"/>
  <c r="BA169"/>
  <c r="BB169"/>
  <c r="BC169"/>
  <c r="BD169"/>
  <c r="BE169"/>
  <c r="BF169"/>
  <c r="AY170"/>
  <c r="AZ170"/>
  <c r="BA170"/>
  <c r="BB170"/>
  <c r="BC170"/>
  <c r="BD170"/>
  <c r="BE170"/>
  <c r="BF170"/>
  <c r="AY171"/>
  <c r="AZ171"/>
  <c r="BA171"/>
  <c r="BB171"/>
  <c r="BC171"/>
  <c r="BD171"/>
  <c r="BE171"/>
  <c r="BF171"/>
  <c r="AY172"/>
  <c r="AZ172"/>
  <c r="BA172"/>
  <c r="BB172"/>
  <c r="BC172"/>
  <c r="BD172"/>
  <c r="BE172"/>
  <c r="BF172"/>
  <c r="AY173"/>
  <c r="AZ173"/>
  <c r="BA173"/>
  <c r="BB173"/>
  <c r="BC173"/>
  <c r="BD173"/>
  <c r="BE173"/>
  <c r="BF173"/>
  <c r="AY174"/>
  <c r="AZ174"/>
  <c r="BA174"/>
  <c r="BB174"/>
  <c r="BC174"/>
  <c r="BD174"/>
  <c r="BE174"/>
  <c r="BF174"/>
  <c r="AY175"/>
  <c r="AZ175"/>
  <c r="BA175"/>
  <c r="BB175"/>
  <c r="BC175"/>
  <c r="BD175"/>
  <c r="BE175"/>
  <c r="BF175"/>
  <c r="AY176"/>
  <c r="AZ176"/>
  <c r="BA176"/>
  <c r="BB176"/>
  <c r="BC176"/>
  <c r="BD176"/>
  <c r="BE176"/>
  <c r="BF176"/>
  <c r="AY177"/>
  <c r="AZ177"/>
  <c r="BA177"/>
  <c r="BB177"/>
  <c r="BC177"/>
  <c r="BD177"/>
  <c r="BE177"/>
  <c r="BF177"/>
  <c r="AY178"/>
  <c r="AZ178"/>
  <c r="BA178"/>
  <c r="BB178"/>
  <c r="BC178"/>
  <c r="BD178"/>
  <c r="BE178"/>
  <c r="BF178"/>
  <c r="AY179"/>
  <c r="AZ179"/>
  <c r="BA179"/>
  <c r="BB179"/>
  <c r="BC179"/>
  <c r="BD179"/>
  <c r="BE179"/>
  <c r="BF179"/>
  <c r="AY180"/>
  <c r="AZ180"/>
  <c r="BA180"/>
  <c r="BB180"/>
  <c r="BC180"/>
  <c r="BD180"/>
  <c r="BE180"/>
  <c r="BF180"/>
  <c r="AY181"/>
  <c r="AZ181"/>
  <c r="BA181"/>
  <c r="BB181"/>
  <c r="BC181"/>
  <c r="BD181"/>
  <c r="BE181"/>
  <c r="BF181"/>
  <c r="AY182"/>
  <c r="AZ182"/>
  <c r="BA182"/>
  <c r="BB182"/>
  <c r="BC182"/>
  <c r="BD182"/>
  <c r="BE182"/>
  <c r="BF182"/>
  <c r="AY183"/>
  <c r="AZ183"/>
  <c r="BA183"/>
  <c r="BB183"/>
  <c r="BC183"/>
  <c r="BD183"/>
  <c r="BE183"/>
  <c r="BF183"/>
  <c r="AY184"/>
  <c r="AZ184"/>
  <c r="BA184"/>
  <c r="BB184"/>
  <c r="BC184"/>
  <c r="BD184"/>
  <c r="BE184"/>
  <c r="BF184"/>
  <c r="AY185"/>
  <c r="AZ185"/>
  <c r="BA185"/>
  <c r="BB185"/>
  <c r="BC185"/>
  <c r="BD185"/>
  <c r="BE185"/>
  <c r="BF185"/>
  <c r="AY186"/>
  <c r="AZ186"/>
  <c r="BA186"/>
  <c r="BB186"/>
  <c r="BC186"/>
  <c r="BD186"/>
  <c r="BE186"/>
  <c r="BF186"/>
  <c r="AY187"/>
  <c r="AZ187"/>
  <c r="BA187"/>
  <c r="BB187"/>
  <c r="BC187"/>
  <c r="BD187"/>
  <c r="BE187"/>
  <c r="BF187"/>
  <c r="AY188"/>
  <c r="AZ188"/>
  <c r="BA188"/>
  <c r="BB188"/>
  <c r="BC188"/>
  <c r="BD188"/>
  <c r="BE188"/>
  <c r="BF188"/>
  <c r="AY189"/>
  <c r="AZ189"/>
  <c r="BA189"/>
  <c r="BB189"/>
  <c r="BC189"/>
  <c r="BD189"/>
  <c r="BE189"/>
  <c r="BF189"/>
  <c r="AY190"/>
  <c r="AZ190"/>
  <c r="BA190"/>
  <c r="BB190"/>
  <c r="BC190"/>
  <c r="BD190"/>
  <c r="BE190"/>
  <c r="BF190"/>
  <c r="AY191"/>
  <c r="AZ191"/>
  <c r="BA191"/>
  <c r="BB191"/>
  <c r="BC191"/>
  <c r="BD191"/>
  <c r="BE191"/>
  <c r="BF191"/>
  <c r="AY192"/>
  <c r="AZ192"/>
  <c r="BA192"/>
  <c r="BB192"/>
  <c r="BC192"/>
  <c r="BD192"/>
  <c r="BE192"/>
  <c r="BF192"/>
  <c r="AY193"/>
  <c r="AZ193"/>
  <c r="BA193"/>
  <c r="BB193"/>
  <c r="BC193"/>
  <c r="BD193"/>
  <c r="BE193"/>
  <c r="BF193"/>
  <c r="AY194"/>
  <c r="AZ194"/>
  <c r="BA194"/>
  <c r="BB194"/>
  <c r="BC194"/>
  <c r="BD194"/>
  <c r="BE194"/>
  <c r="BF194"/>
  <c r="AY195"/>
  <c r="AZ195"/>
  <c r="BA195"/>
  <c r="BB195"/>
  <c r="BC195"/>
  <c r="BD195"/>
  <c r="BE195"/>
  <c r="BF195"/>
  <c r="AY196"/>
  <c r="AZ196"/>
  <c r="BA196"/>
  <c r="BB196"/>
  <c r="BC196"/>
  <c r="BD196"/>
  <c r="BE196"/>
  <c r="BF196"/>
  <c r="AY197"/>
  <c r="AZ197"/>
  <c r="BA197"/>
  <c r="BB197"/>
  <c r="BC197"/>
  <c r="BD197"/>
  <c r="BE197"/>
  <c r="BF197"/>
  <c r="AY198"/>
  <c r="AZ198"/>
  <c r="BA198"/>
  <c r="BB198"/>
  <c r="BC198"/>
  <c r="BD198"/>
  <c r="BE198"/>
  <c r="BF198"/>
  <c r="AY199"/>
  <c r="AZ199"/>
  <c r="BA199"/>
  <c r="BB199"/>
  <c r="BC199"/>
  <c r="BD199"/>
  <c r="BE199"/>
  <c r="BF199"/>
  <c r="AY200"/>
  <c r="AZ200"/>
  <c r="BA200"/>
  <c r="BB200"/>
  <c r="BC200"/>
  <c r="BD200"/>
  <c r="BE200"/>
  <c r="BF200"/>
  <c r="AY201"/>
  <c r="AZ201"/>
  <c r="BA201"/>
  <c r="BB201"/>
  <c r="BC201"/>
  <c r="BD201"/>
  <c r="BE201"/>
  <c r="BF201"/>
  <c r="AY202"/>
  <c r="AZ202"/>
  <c r="BA202"/>
  <c r="BB202"/>
  <c r="BC202"/>
  <c r="BD202"/>
  <c r="BE202"/>
  <c r="BF202"/>
  <c r="AX203"/>
  <c r="AY203"/>
  <c r="AZ203"/>
  <c r="BA203"/>
  <c r="BB203"/>
  <c r="BC203"/>
  <c r="BD203"/>
  <c r="BE203"/>
  <c r="BF203"/>
  <c r="BA3"/>
  <c r="BB3"/>
  <c r="BC3"/>
  <c r="BD3"/>
  <c r="BE3"/>
  <c r="BF3"/>
  <c r="BJ3"/>
  <c r="AZ3"/>
  <c r="AY3"/>
  <c r="AY503" i="5"/>
  <c r="AZ503" s="1"/>
  <c r="AW503"/>
  <c r="AX503" s="1"/>
  <c r="AU503"/>
  <c r="AV503" s="1"/>
  <c r="AS503"/>
  <c r="AT503" s="1"/>
  <c r="AL503"/>
  <c r="AK503"/>
  <c r="AJ503"/>
  <c r="AI503"/>
  <c r="AH503"/>
  <c r="AG503"/>
  <c r="AF503"/>
  <c r="AE503"/>
  <c r="AD503"/>
  <c r="AC503"/>
  <c r="AB503"/>
  <c r="AA503"/>
  <c r="Z503"/>
  <c r="Y503"/>
  <c r="AY502"/>
  <c r="AZ502" s="1"/>
  <c r="AW502"/>
  <c r="AX502" s="1"/>
  <c r="AU502"/>
  <c r="AV502" s="1"/>
  <c r="AS502"/>
  <c r="AT502" s="1"/>
  <c r="AL502"/>
  <c r="AK502"/>
  <c r="AJ502"/>
  <c r="AI502"/>
  <c r="AH502"/>
  <c r="AG502"/>
  <c r="AF502"/>
  <c r="AE502"/>
  <c r="AD502"/>
  <c r="AC502"/>
  <c r="AB502"/>
  <c r="AA502"/>
  <c r="Z502"/>
  <c r="Y502"/>
  <c r="AY501"/>
  <c r="AZ501" s="1"/>
  <c r="AW501"/>
  <c r="AX501" s="1"/>
  <c r="AU501"/>
  <c r="AV501" s="1"/>
  <c r="AS501"/>
  <c r="AT501" s="1"/>
  <c r="AL501"/>
  <c r="AK501"/>
  <c r="AJ501"/>
  <c r="AI501"/>
  <c r="AH501"/>
  <c r="AG501"/>
  <c r="AF501"/>
  <c r="AE501"/>
  <c r="AD501"/>
  <c r="AC501"/>
  <c r="AB501"/>
  <c r="AA501"/>
  <c r="Z501"/>
  <c r="Y501"/>
  <c r="AY500"/>
  <c r="AZ500" s="1"/>
  <c r="AW500"/>
  <c r="AX500" s="1"/>
  <c r="AU500"/>
  <c r="AV500" s="1"/>
  <c r="AS500"/>
  <c r="AT500" s="1"/>
  <c r="AL500"/>
  <c r="AK500"/>
  <c r="AJ500"/>
  <c r="AI500"/>
  <c r="AH500"/>
  <c r="AG500"/>
  <c r="AF500"/>
  <c r="AE500"/>
  <c r="AD500"/>
  <c r="AC500"/>
  <c r="AB500"/>
  <c r="AA500"/>
  <c r="Z500"/>
  <c r="Y500"/>
  <c r="AY499"/>
  <c r="AZ499" s="1"/>
  <c r="AW499"/>
  <c r="AX499" s="1"/>
  <c r="AU499"/>
  <c r="AV499" s="1"/>
  <c r="AS499"/>
  <c r="AT499" s="1"/>
  <c r="AL499"/>
  <c r="AK499"/>
  <c r="AJ499"/>
  <c r="AI499"/>
  <c r="AH499"/>
  <c r="AG499"/>
  <c r="AF499"/>
  <c r="AE499"/>
  <c r="AD499"/>
  <c r="AC499"/>
  <c r="AB499"/>
  <c r="AA499"/>
  <c r="Z499"/>
  <c r="Y499"/>
  <c r="AY498"/>
  <c r="AZ498" s="1"/>
  <c r="AW498"/>
  <c r="AX498" s="1"/>
  <c r="AU498"/>
  <c r="AV498" s="1"/>
  <c r="AS498"/>
  <c r="AT498" s="1"/>
  <c r="AL498"/>
  <c r="AK498"/>
  <c r="AJ498"/>
  <c r="AI498"/>
  <c r="AH498"/>
  <c r="AG498"/>
  <c r="AF498"/>
  <c r="AE498"/>
  <c r="AD498"/>
  <c r="AC498"/>
  <c r="AB498"/>
  <c r="AA498"/>
  <c r="Z498"/>
  <c r="Y498"/>
  <c r="AY497"/>
  <c r="AZ497" s="1"/>
  <c r="AW497"/>
  <c r="AX497" s="1"/>
  <c r="AU497"/>
  <c r="AV497" s="1"/>
  <c r="AS497"/>
  <c r="AT497" s="1"/>
  <c r="AL497"/>
  <c r="AK497"/>
  <c r="AJ497"/>
  <c r="AI497"/>
  <c r="AH497"/>
  <c r="AG497"/>
  <c r="AF497"/>
  <c r="AE497"/>
  <c r="AD497"/>
  <c r="AC497"/>
  <c r="AB497"/>
  <c r="AA497"/>
  <c r="Z497"/>
  <c r="Y497"/>
  <c r="AY496"/>
  <c r="AZ496" s="1"/>
  <c r="AW496"/>
  <c r="AX496" s="1"/>
  <c r="AU496"/>
  <c r="AV496" s="1"/>
  <c r="AS496"/>
  <c r="AT496" s="1"/>
  <c r="AL496"/>
  <c r="AK496"/>
  <c r="AJ496"/>
  <c r="AI496"/>
  <c r="AH496"/>
  <c r="AG496"/>
  <c r="AF496"/>
  <c r="AE496"/>
  <c r="AD496"/>
  <c r="AC496"/>
  <c r="AB496"/>
  <c r="AA496"/>
  <c r="Z496"/>
  <c r="Y496"/>
  <c r="AY495"/>
  <c r="AZ495" s="1"/>
  <c r="AW495"/>
  <c r="AX495" s="1"/>
  <c r="AU495"/>
  <c r="AV495" s="1"/>
  <c r="AS495"/>
  <c r="AT495" s="1"/>
  <c r="AL495"/>
  <c r="AK495"/>
  <c r="AJ495"/>
  <c r="AI495"/>
  <c r="AH495"/>
  <c r="AG495"/>
  <c r="AF495"/>
  <c r="AE495"/>
  <c r="AD495"/>
  <c r="AC495"/>
  <c r="AB495"/>
  <c r="AA495"/>
  <c r="Z495"/>
  <c r="Y495"/>
  <c r="AY494"/>
  <c r="AZ494" s="1"/>
  <c r="AW494"/>
  <c r="AX494" s="1"/>
  <c r="AU494"/>
  <c r="AV494" s="1"/>
  <c r="AS494"/>
  <c r="AT494" s="1"/>
  <c r="AL494"/>
  <c r="AK494"/>
  <c r="AJ494"/>
  <c r="AI494"/>
  <c r="AH494"/>
  <c r="AG494"/>
  <c r="AF494"/>
  <c r="AE494"/>
  <c r="AD494"/>
  <c r="AC494"/>
  <c r="AB494"/>
  <c r="AA494"/>
  <c r="Z494"/>
  <c r="Y494"/>
  <c r="AY493"/>
  <c r="AZ493" s="1"/>
  <c r="AW493"/>
  <c r="AX493" s="1"/>
  <c r="AU493"/>
  <c r="AV493" s="1"/>
  <c r="AS493"/>
  <c r="AT493" s="1"/>
  <c r="AL493"/>
  <c r="AK493"/>
  <c r="AJ493"/>
  <c r="AI493"/>
  <c r="AH493"/>
  <c r="AG493"/>
  <c r="AF493"/>
  <c r="AE493"/>
  <c r="AD493"/>
  <c r="AC493"/>
  <c r="AB493"/>
  <c r="AA493"/>
  <c r="Z493"/>
  <c r="Y493"/>
  <c r="AY492"/>
  <c r="AZ492" s="1"/>
  <c r="AW492"/>
  <c r="AX492" s="1"/>
  <c r="AU492"/>
  <c r="AV492" s="1"/>
  <c r="AS492"/>
  <c r="AT492" s="1"/>
  <c r="AL492"/>
  <c r="AK492"/>
  <c r="AJ492"/>
  <c r="AI492"/>
  <c r="AH492"/>
  <c r="AG492"/>
  <c r="AF492"/>
  <c r="AE492"/>
  <c r="AD492"/>
  <c r="AC492"/>
  <c r="AB492"/>
  <c r="AA492"/>
  <c r="Z492"/>
  <c r="Y492"/>
  <c r="AY491"/>
  <c r="AZ491" s="1"/>
  <c r="AW491"/>
  <c r="AX491" s="1"/>
  <c r="AU491"/>
  <c r="AV491" s="1"/>
  <c r="AS491"/>
  <c r="AT491" s="1"/>
  <c r="AL491"/>
  <c r="AK491"/>
  <c r="AJ491"/>
  <c r="AI491"/>
  <c r="AH491"/>
  <c r="AG491"/>
  <c r="AF491"/>
  <c r="AE491"/>
  <c r="AD491"/>
  <c r="AC491"/>
  <c r="AB491"/>
  <c r="AA491"/>
  <c r="Z491"/>
  <c r="Y491"/>
  <c r="AY490"/>
  <c r="AZ490" s="1"/>
  <c r="AW490"/>
  <c r="AX490" s="1"/>
  <c r="AU490"/>
  <c r="AV490" s="1"/>
  <c r="AS490"/>
  <c r="AT490" s="1"/>
  <c r="AL490"/>
  <c r="AK490"/>
  <c r="AJ490"/>
  <c r="AI490"/>
  <c r="AH490"/>
  <c r="AG490"/>
  <c r="AF490"/>
  <c r="AE490"/>
  <c r="AD490"/>
  <c r="AC490"/>
  <c r="AB490"/>
  <c r="AA490"/>
  <c r="Z490"/>
  <c r="Y490"/>
  <c r="AY489"/>
  <c r="AZ489" s="1"/>
  <c r="AW489"/>
  <c r="AX489" s="1"/>
  <c r="AU489"/>
  <c r="AV489" s="1"/>
  <c r="AS489"/>
  <c r="AT489" s="1"/>
  <c r="AL489"/>
  <c r="AK489"/>
  <c r="AJ489"/>
  <c r="AI489"/>
  <c r="AH489"/>
  <c r="AG489"/>
  <c r="AF489"/>
  <c r="AE489"/>
  <c r="AD489"/>
  <c r="AC489"/>
  <c r="AB489"/>
  <c r="AA489"/>
  <c r="Z489"/>
  <c r="Y489"/>
  <c r="AY488"/>
  <c r="AZ488" s="1"/>
  <c r="AW488"/>
  <c r="AX488" s="1"/>
  <c r="AU488"/>
  <c r="AV488" s="1"/>
  <c r="AS488"/>
  <c r="AT488" s="1"/>
  <c r="AL488"/>
  <c r="AK488"/>
  <c r="AJ488"/>
  <c r="AI488"/>
  <c r="AH488"/>
  <c r="AG488"/>
  <c r="AF488"/>
  <c r="AE488"/>
  <c r="AD488"/>
  <c r="AC488"/>
  <c r="AB488"/>
  <c r="AA488"/>
  <c r="Z488"/>
  <c r="Y488"/>
  <c r="AY487"/>
  <c r="AZ487" s="1"/>
  <c r="AW487"/>
  <c r="AX487" s="1"/>
  <c r="AU487"/>
  <c r="AV487" s="1"/>
  <c r="AS487"/>
  <c r="AT487" s="1"/>
  <c r="AL487"/>
  <c r="AK487"/>
  <c r="AJ487"/>
  <c r="AI487"/>
  <c r="AH487"/>
  <c r="AG487"/>
  <c r="AF487"/>
  <c r="AE487"/>
  <c r="AD487"/>
  <c r="AC487"/>
  <c r="AB487"/>
  <c r="AA487"/>
  <c r="Z487"/>
  <c r="Y487"/>
  <c r="AY486"/>
  <c r="AZ486" s="1"/>
  <c r="AW486"/>
  <c r="AX486" s="1"/>
  <c r="AU486"/>
  <c r="AV486" s="1"/>
  <c r="AS486"/>
  <c r="AT486" s="1"/>
  <c r="AL486"/>
  <c r="AK486"/>
  <c r="AJ486"/>
  <c r="AI486"/>
  <c r="AH486"/>
  <c r="AG486"/>
  <c r="AF486"/>
  <c r="AE486"/>
  <c r="AD486"/>
  <c r="AC486"/>
  <c r="AB486"/>
  <c r="AA486"/>
  <c r="Z486"/>
  <c r="Y486"/>
  <c r="AY485"/>
  <c r="AZ485" s="1"/>
  <c r="AW485"/>
  <c r="AX485" s="1"/>
  <c r="AU485"/>
  <c r="AV485" s="1"/>
  <c r="AS485"/>
  <c r="AT485" s="1"/>
  <c r="AL485"/>
  <c r="AK485"/>
  <c r="AJ485"/>
  <c r="AI485"/>
  <c r="AH485"/>
  <c r="AG485"/>
  <c r="AF485"/>
  <c r="AE485"/>
  <c r="AD485"/>
  <c r="AC485"/>
  <c r="AB485"/>
  <c r="AA485"/>
  <c r="Z485"/>
  <c r="Y485"/>
  <c r="AY484"/>
  <c r="AZ484" s="1"/>
  <c r="AW484"/>
  <c r="AX484" s="1"/>
  <c r="AU484"/>
  <c r="AV484" s="1"/>
  <c r="AS484"/>
  <c r="AT484" s="1"/>
  <c r="AL484"/>
  <c r="AK484"/>
  <c r="AJ484"/>
  <c r="AI484"/>
  <c r="AH484"/>
  <c r="AG484"/>
  <c r="AF484"/>
  <c r="AE484"/>
  <c r="AD484"/>
  <c r="AC484"/>
  <c r="AB484"/>
  <c r="AA484"/>
  <c r="Z484"/>
  <c r="Y484"/>
  <c r="AY483"/>
  <c r="AZ483" s="1"/>
  <c r="AW483"/>
  <c r="AX483" s="1"/>
  <c r="AU483"/>
  <c r="AV483" s="1"/>
  <c r="AS483"/>
  <c r="AT483" s="1"/>
  <c r="AL483"/>
  <c r="AK483"/>
  <c r="AJ483"/>
  <c r="AI483"/>
  <c r="AH483"/>
  <c r="AG483"/>
  <c r="AF483"/>
  <c r="AE483"/>
  <c r="AD483"/>
  <c r="AC483"/>
  <c r="AB483"/>
  <c r="AA483"/>
  <c r="Z483"/>
  <c r="Y483"/>
  <c r="AY482"/>
  <c r="AZ482" s="1"/>
  <c r="AW482"/>
  <c r="AX482" s="1"/>
  <c r="AU482"/>
  <c r="AV482" s="1"/>
  <c r="AS482"/>
  <c r="AT482" s="1"/>
  <c r="AL482"/>
  <c r="AK482"/>
  <c r="AJ482"/>
  <c r="AI482"/>
  <c r="AH482"/>
  <c r="AG482"/>
  <c r="AF482"/>
  <c r="AE482"/>
  <c r="AD482"/>
  <c r="AC482"/>
  <c r="AB482"/>
  <c r="AA482"/>
  <c r="Z482"/>
  <c r="Y482"/>
  <c r="AY481"/>
  <c r="AZ481" s="1"/>
  <c r="AW481"/>
  <c r="AX481" s="1"/>
  <c r="AU481"/>
  <c r="AV481" s="1"/>
  <c r="AS481"/>
  <c r="AT481" s="1"/>
  <c r="AL481"/>
  <c r="AK481"/>
  <c r="AJ481"/>
  <c r="AI481"/>
  <c r="AH481"/>
  <c r="AG481"/>
  <c r="AF481"/>
  <c r="AE481"/>
  <c r="AD481"/>
  <c r="AC481"/>
  <c r="AB481"/>
  <c r="AA481"/>
  <c r="Z481"/>
  <c r="Y481"/>
  <c r="AY480"/>
  <c r="AZ480" s="1"/>
  <c r="AW480"/>
  <c r="AX480" s="1"/>
  <c r="AU480"/>
  <c r="AV480" s="1"/>
  <c r="AS480"/>
  <c r="AT480" s="1"/>
  <c r="AL480"/>
  <c r="AK480"/>
  <c r="AJ480"/>
  <c r="AI480"/>
  <c r="AH480"/>
  <c r="AG480"/>
  <c r="AF480"/>
  <c r="AE480"/>
  <c r="AD480"/>
  <c r="AC480"/>
  <c r="AB480"/>
  <c r="AA480"/>
  <c r="Z480"/>
  <c r="Y480"/>
  <c r="AY479"/>
  <c r="AZ479" s="1"/>
  <c r="AW479"/>
  <c r="AX479" s="1"/>
  <c r="AU479"/>
  <c r="AV479" s="1"/>
  <c r="AS479"/>
  <c r="AT479" s="1"/>
  <c r="AL479"/>
  <c r="AK479"/>
  <c r="AJ479"/>
  <c r="AI479"/>
  <c r="AH479"/>
  <c r="AG479"/>
  <c r="AF479"/>
  <c r="AE479"/>
  <c r="AD479"/>
  <c r="AC479"/>
  <c r="AB479"/>
  <c r="AA479"/>
  <c r="Z479"/>
  <c r="Y479"/>
  <c r="AY478"/>
  <c r="AZ478" s="1"/>
  <c r="AW478"/>
  <c r="AX478" s="1"/>
  <c r="AU478"/>
  <c r="AV478" s="1"/>
  <c r="AS478"/>
  <c r="AT478" s="1"/>
  <c r="AL478"/>
  <c r="AK478"/>
  <c r="AJ478"/>
  <c r="AI478"/>
  <c r="AH478"/>
  <c r="AG478"/>
  <c r="AF478"/>
  <c r="AE478"/>
  <c r="AD478"/>
  <c r="AC478"/>
  <c r="AB478"/>
  <c r="AA478"/>
  <c r="Z478"/>
  <c r="Y478"/>
  <c r="AY477"/>
  <c r="AZ477" s="1"/>
  <c r="AW477"/>
  <c r="AX477" s="1"/>
  <c r="AU477"/>
  <c r="AV477" s="1"/>
  <c r="AS477"/>
  <c r="AT477" s="1"/>
  <c r="AL477"/>
  <c r="AK477"/>
  <c r="AJ477"/>
  <c r="AI477"/>
  <c r="AH477"/>
  <c r="AG477"/>
  <c r="AF477"/>
  <c r="AE477"/>
  <c r="AD477"/>
  <c r="AC477"/>
  <c r="AB477"/>
  <c r="AA477"/>
  <c r="Z477"/>
  <c r="Y477"/>
  <c r="AY476"/>
  <c r="AZ476" s="1"/>
  <c r="AW476"/>
  <c r="AX476" s="1"/>
  <c r="AU476"/>
  <c r="AV476" s="1"/>
  <c r="AS476"/>
  <c r="AT476" s="1"/>
  <c r="AL476"/>
  <c r="AK476"/>
  <c r="AJ476"/>
  <c r="AI476"/>
  <c r="AH476"/>
  <c r="AG476"/>
  <c r="AF476"/>
  <c r="AE476"/>
  <c r="AD476"/>
  <c r="AC476"/>
  <c r="AB476"/>
  <c r="AA476"/>
  <c r="Z476"/>
  <c r="Y476"/>
  <c r="AY475"/>
  <c r="AZ475" s="1"/>
  <c r="AW475"/>
  <c r="AX475" s="1"/>
  <c r="AU475"/>
  <c r="AV475" s="1"/>
  <c r="AS475"/>
  <c r="AT475" s="1"/>
  <c r="AL475"/>
  <c r="AK475"/>
  <c r="AJ475"/>
  <c r="AI475"/>
  <c r="AH475"/>
  <c r="AG475"/>
  <c r="AF475"/>
  <c r="AE475"/>
  <c r="AD475"/>
  <c r="AC475"/>
  <c r="AB475"/>
  <c r="AA475"/>
  <c r="Z475"/>
  <c r="Y475"/>
  <c r="AY474"/>
  <c r="AZ474" s="1"/>
  <c r="AW474"/>
  <c r="AX474" s="1"/>
  <c r="AU474"/>
  <c r="AV474" s="1"/>
  <c r="AS474"/>
  <c r="AT474" s="1"/>
  <c r="AL474"/>
  <c r="AK474"/>
  <c r="AJ474"/>
  <c r="AI474"/>
  <c r="AH474"/>
  <c r="AG474"/>
  <c r="AF474"/>
  <c r="AE474"/>
  <c r="AD474"/>
  <c r="AC474"/>
  <c r="AB474"/>
  <c r="AA474"/>
  <c r="Z474"/>
  <c r="Y474"/>
  <c r="AY473"/>
  <c r="AZ473" s="1"/>
  <c r="AW473"/>
  <c r="AX473" s="1"/>
  <c r="AU473"/>
  <c r="AV473" s="1"/>
  <c r="AS473"/>
  <c r="AT473" s="1"/>
  <c r="AL473"/>
  <c r="AK473"/>
  <c r="AJ473"/>
  <c r="AI473"/>
  <c r="AH473"/>
  <c r="AG473"/>
  <c r="AF473"/>
  <c r="AE473"/>
  <c r="AD473"/>
  <c r="AC473"/>
  <c r="AB473"/>
  <c r="AA473"/>
  <c r="Z473"/>
  <c r="Y473"/>
  <c r="AY472"/>
  <c r="AZ472" s="1"/>
  <c r="AW472"/>
  <c r="AX472" s="1"/>
  <c r="AU472"/>
  <c r="AV472" s="1"/>
  <c r="AS472"/>
  <c r="AT472" s="1"/>
  <c r="AL472"/>
  <c r="AK472"/>
  <c r="AJ472"/>
  <c r="AI472"/>
  <c r="AH472"/>
  <c r="AG472"/>
  <c r="AF472"/>
  <c r="AE472"/>
  <c r="AD472"/>
  <c r="AC472"/>
  <c r="AB472"/>
  <c r="AA472"/>
  <c r="Z472"/>
  <c r="Y472"/>
  <c r="AY471"/>
  <c r="AZ471" s="1"/>
  <c r="AW471"/>
  <c r="AX471" s="1"/>
  <c r="AU471"/>
  <c r="AV471" s="1"/>
  <c r="AS471"/>
  <c r="AT471" s="1"/>
  <c r="AL471"/>
  <c r="AK471"/>
  <c r="AJ471"/>
  <c r="AI471"/>
  <c r="AH471"/>
  <c r="AG471"/>
  <c r="AF471"/>
  <c r="AE471"/>
  <c r="AD471"/>
  <c r="AC471"/>
  <c r="AB471"/>
  <c r="AA471"/>
  <c r="Z471"/>
  <c r="Y471"/>
  <c r="AY470"/>
  <c r="AZ470" s="1"/>
  <c r="AW470"/>
  <c r="AX470" s="1"/>
  <c r="AU470"/>
  <c r="AV470" s="1"/>
  <c r="AS470"/>
  <c r="AT470" s="1"/>
  <c r="AL470"/>
  <c r="AK470"/>
  <c r="AJ470"/>
  <c r="AI470"/>
  <c r="AH470"/>
  <c r="AG470"/>
  <c r="AF470"/>
  <c r="AE470"/>
  <c r="AD470"/>
  <c r="AC470"/>
  <c r="AB470"/>
  <c r="AA470"/>
  <c r="Z470"/>
  <c r="Y470"/>
  <c r="AY469"/>
  <c r="AZ469" s="1"/>
  <c r="AW469"/>
  <c r="AX469" s="1"/>
  <c r="AU469"/>
  <c r="AV469" s="1"/>
  <c r="AS469"/>
  <c r="AT469" s="1"/>
  <c r="AL469"/>
  <c r="AK469"/>
  <c r="AJ469"/>
  <c r="AI469"/>
  <c r="AH469"/>
  <c r="AG469"/>
  <c r="AF469"/>
  <c r="AE469"/>
  <c r="AD469"/>
  <c r="AC469"/>
  <c r="AB469"/>
  <c r="AA469"/>
  <c r="Z469"/>
  <c r="Y469"/>
  <c r="AY468"/>
  <c r="AZ468" s="1"/>
  <c r="AW468"/>
  <c r="AX468" s="1"/>
  <c r="AU468"/>
  <c r="AV468" s="1"/>
  <c r="AS468"/>
  <c r="AT468" s="1"/>
  <c r="AL468"/>
  <c r="AK468"/>
  <c r="AJ468"/>
  <c r="AI468"/>
  <c r="AH468"/>
  <c r="AG468"/>
  <c r="AF468"/>
  <c r="AE468"/>
  <c r="AD468"/>
  <c r="AC468"/>
  <c r="AB468"/>
  <c r="AA468"/>
  <c r="Z468"/>
  <c r="Y468"/>
  <c r="AY467"/>
  <c r="AZ467" s="1"/>
  <c r="AW467"/>
  <c r="AX467" s="1"/>
  <c r="AU467"/>
  <c r="AV467" s="1"/>
  <c r="AS467"/>
  <c r="AT467" s="1"/>
  <c r="AL467"/>
  <c r="AK467"/>
  <c r="AJ467"/>
  <c r="AI467"/>
  <c r="AH467"/>
  <c r="AG467"/>
  <c r="AF467"/>
  <c r="AE467"/>
  <c r="AD467"/>
  <c r="AC467"/>
  <c r="AB467"/>
  <c r="AA467"/>
  <c r="Z467"/>
  <c r="Y467"/>
  <c r="AY466"/>
  <c r="AZ466" s="1"/>
  <c r="AW466"/>
  <c r="AX466" s="1"/>
  <c r="AU466"/>
  <c r="AV466" s="1"/>
  <c r="AS466"/>
  <c r="AT466" s="1"/>
  <c r="AL466"/>
  <c r="AK466"/>
  <c r="AJ466"/>
  <c r="AI466"/>
  <c r="AH466"/>
  <c r="AG466"/>
  <c r="AF466"/>
  <c r="AE466"/>
  <c r="AD466"/>
  <c r="AC466"/>
  <c r="AB466"/>
  <c r="AA466"/>
  <c r="Z466"/>
  <c r="Y466"/>
  <c r="AY465"/>
  <c r="AZ465" s="1"/>
  <c r="AW465"/>
  <c r="AX465" s="1"/>
  <c r="AU465"/>
  <c r="AV465" s="1"/>
  <c r="AS465"/>
  <c r="AT465" s="1"/>
  <c r="AL465"/>
  <c r="AK465"/>
  <c r="AJ465"/>
  <c r="AI465"/>
  <c r="AH465"/>
  <c r="AG465"/>
  <c r="AF465"/>
  <c r="AE465"/>
  <c r="AD465"/>
  <c r="AC465"/>
  <c r="AB465"/>
  <c r="AA465"/>
  <c r="Z465"/>
  <c r="Y465"/>
  <c r="AY464"/>
  <c r="AZ464" s="1"/>
  <c r="AW464"/>
  <c r="AX464" s="1"/>
  <c r="AU464"/>
  <c r="AV464" s="1"/>
  <c r="AS464"/>
  <c r="AT464" s="1"/>
  <c r="AL464"/>
  <c r="AK464"/>
  <c r="AJ464"/>
  <c r="AI464"/>
  <c r="AH464"/>
  <c r="AG464"/>
  <c r="AF464"/>
  <c r="AE464"/>
  <c r="AD464"/>
  <c r="AC464"/>
  <c r="AB464"/>
  <c r="AA464"/>
  <c r="Z464"/>
  <c r="Y464"/>
  <c r="AY463"/>
  <c r="AZ463" s="1"/>
  <c r="AW463"/>
  <c r="AX463" s="1"/>
  <c r="AU463"/>
  <c r="AV463" s="1"/>
  <c r="AS463"/>
  <c r="AT463" s="1"/>
  <c r="AL463"/>
  <c r="AK463"/>
  <c r="AJ463"/>
  <c r="AI463"/>
  <c r="AH463"/>
  <c r="AG463"/>
  <c r="AF463"/>
  <c r="AE463"/>
  <c r="AD463"/>
  <c r="AC463"/>
  <c r="AB463"/>
  <c r="AA463"/>
  <c r="Z463"/>
  <c r="Y463"/>
  <c r="AY462"/>
  <c r="AZ462" s="1"/>
  <c r="AW462"/>
  <c r="AX462" s="1"/>
  <c r="AU462"/>
  <c r="AV462" s="1"/>
  <c r="AS462"/>
  <c r="AT462" s="1"/>
  <c r="AL462"/>
  <c r="AK462"/>
  <c r="AJ462"/>
  <c r="AI462"/>
  <c r="AH462"/>
  <c r="AG462"/>
  <c r="AF462"/>
  <c r="AE462"/>
  <c r="AD462"/>
  <c r="AC462"/>
  <c r="AB462"/>
  <c r="AA462"/>
  <c r="Z462"/>
  <c r="Y462"/>
  <c r="AY461"/>
  <c r="AZ461" s="1"/>
  <c r="AW461"/>
  <c r="AX461" s="1"/>
  <c r="AU461"/>
  <c r="AV461" s="1"/>
  <c r="AS461"/>
  <c r="AT461" s="1"/>
  <c r="AL461"/>
  <c r="AK461"/>
  <c r="AJ461"/>
  <c r="AI461"/>
  <c r="AH461"/>
  <c r="AG461"/>
  <c r="AF461"/>
  <c r="AE461"/>
  <c r="AD461"/>
  <c r="AC461"/>
  <c r="AB461"/>
  <c r="AA461"/>
  <c r="Z461"/>
  <c r="Y461"/>
  <c r="AY460"/>
  <c r="AZ460" s="1"/>
  <c r="AW460"/>
  <c r="AX460" s="1"/>
  <c r="AU460"/>
  <c r="AV460" s="1"/>
  <c r="AS460"/>
  <c r="AT460" s="1"/>
  <c r="AL460"/>
  <c r="AK460"/>
  <c r="AJ460"/>
  <c r="AI460"/>
  <c r="AH460"/>
  <c r="AG460"/>
  <c r="AF460"/>
  <c r="AE460"/>
  <c r="AD460"/>
  <c r="AC460"/>
  <c r="AB460"/>
  <c r="AA460"/>
  <c r="Z460"/>
  <c r="Y460"/>
  <c r="AY459"/>
  <c r="AZ459" s="1"/>
  <c r="AW459"/>
  <c r="AX459" s="1"/>
  <c r="AU459"/>
  <c r="AV459" s="1"/>
  <c r="AS459"/>
  <c r="AT459" s="1"/>
  <c r="AL459"/>
  <c r="AK459"/>
  <c r="AJ459"/>
  <c r="AI459"/>
  <c r="AH459"/>
  <c r="AG459"/>
  <c r="AF459"/>
  <c r="AE459"/>
  <c r="AD459"/>
  <c r="AC459"/>
  <c r="AB459"/>
  <c r="AA459"/>
  <c r="Z459"/>
  <c r="Y459"/>
  <c r="AY458"/>
  <c r="AZ458" s="1"/>
  <c r="AW458"/>
  <c r="AX458" s="1"/>
  <c r="AU458"/>
  <c r="AV458" s="1"/>
  <c r="AS458"/>
  <c r="AT458" s="1"/>
  <c r="AL458"/>
  <c r="AK458"/>
  <c r="AJ458"/>
  <c r="AI458"/>
  <c r="AH458"/>
  <c r="AG458"/>
  <c r="AF458"/>
  <c r="AE458"/>
  <c r="AD458"/>
  <c r="AC458"/>
  <c r="AB458"/>
  <c r="AA458"/>
  <c r="Z458"/>
  <c r="Y458"/>
  <c r="AY457"/>
  <c r="AZ457" s="1"/>
  <c r="AW457"/>
  <c r="AX457" s="1"/>
  <c r="AU457"/>
  <c r="AV457" s="1"/>
  <c r="AS457"/>
  <c r="AT457" s="1"/>
  <c r="AL457"/>
  <c r="AK457"/>
  <c r="AJ457"/>
  <c r="AI457"/>
  <c r="AH457"/>
  <c r="AG457"/>
  <c r="AF457"/>
  <c r="AE457"/>
  <c r="AD457"/>
  <c r="AC457"/>
  <c r="AB457"/>
  <c r="AA457"/>
  <c r="Z457"/>
  <c r="Y457"/>
  <c r="AY456"/>
  <c r="AZ456" s="1"/>
  <c r="AW456"/>
  <c r="AX456" s="1"/>
  <c r="AU456"/>
  <c r="AV456" s="1"/>
  <c r="AS456"/>
  <c r="AT456" s="1"/>
  <c r="AL456"/>
  <c r="AK456"/>
  <c r="AJ456"/>
  <c r="AI456"/>
  <c r="AH456"/>
  <c r="AG456"/>
  <c r="AF456"/>
  <c r="AE456"/>
  <c r="AD456"/>
  <c r="AC456"/>
  <c r="AB456"/>
  <c r="AA456"/>
  <c r="Z456"/>
  <c r="Y456"/>
  <c r="AY455"/>
  <c r="AZ455" s="1"/>
  <c r="AW455"/>
  <c r="AX455" s="1"/>
  <c r="AU455"/>
  <c r="AV455" s="1"/>
  <c r="AS455"/>
  <c r="AT455" s="1"/>
  <c r="AL455"/>
  <c r="AK455"/>
  <c r="AJ455"/>
  <c r="AI455"/>
  <c r="AH455"/>
  <c r="AG455"/>
  <c r="AF455"/>
  <c r="AE455"/>
  <c r="AD455"/>
  <c r="AC455"/>
  <c r="AB455"/>
  <c r="AA455"/>
  <c r="Z455"/>
  <c r="Y455"/>
  <c r="AY454"/>
  <c r="AZ454" s="1"/>
  <c r="AW454"/>
  <c r="AX454" s="1"/>
  <c r="AU454"/>
  <c r="AV454" s="1"/>
  <c r="AS454"/>
  <c r="AT454" s="1"/>
  <c r="AL454"/>
  <c r="AK454"/>
  <c r="AJ454"/>
  <c r="AI454"/>
  <c r="AH454"/>
  <c r="AG454"/>
  <c r="AF454"/>
  <c r="AE454"/>
  <c r="AD454"/>
  <c r="AC454"/>
  <c r="AB454"/>
  <c r="AA454"/>
  <c r="Z454"/>
  <c r="Y454"/>
  <c r="AY453"/>
  <c r="AZ453" s="1"/>
  <c r="AW453"/>
  <c r="AX453" s="1"/>
  <c r="AU453"/>
  <c r="AV453" s="1"/>
  <c r="AS453"/>
  <c r="AT453" s="1"/>
  <c r="AL453"/>
  <c r="AK453"/>
  <c r="AJ453"/>
  <c r="AI453"/>
  <c r="AH453"/>
  <c r="AG453"/>
  <c r="AF453"/>
  <c r="AE453"/>
  <c r="AD453"/>
  <c r="AC453"/>
  <c r="AB453"/>
  <c r="AA453"/>
  <c r="Z453"/>
  <c r="Y453"/>
  <c r="AY452"/>
  <c r="AZ452" s="1"/>
  <c r="AW452"/>
  <c r="AX452" s="1"/>
  <c r="AU452"/>
  <c r="AV452" s="1"/>
  <c r="AS452"/>
  <c r="AT452" s="1"/>
  <c r="AL452"/>
  <c r="AK452"/>
  <c r="AJ452"/>
  <c r="AI452"/>
  <c r="AH452"/>
  <c r="AG452"/>
  <c r="AF452"/>
  <c r="AE452"/>
  <c r="AD452"/>
  <c r="AC452"/>
  <c r="AB452"/>
  <c r="AA452"/>
  <c r="Z452"/>
  <c r="Y452"/>
  <c r="AY451"/>
  <c r="AZ451" s="1"/>
  <c r="AW451"/>
  <c r="AX451" s="1"/>
  <c r="AU451"/>
  <c r="AV451" s="1"/>
  <c r="AS451"/>
  <c r="AT451" s="1"/>
  <c r="AL451"/>
  <c r="AK451"/>
  <c r="AJ451"/>
  <c r="AI451"/>
  <c r="AH451"/>
  <c r="AG451"/>
  <c r="AF451"/>
  <c r="AE451"/>
  <c r="AD451"/>
  <c r="AC451"/>
  <c r="AB451"/>
  <c r="AA451"/>
  <c r="Z451"/>
  <c r="Y451"/>
  <c r="AY450"/>
  <c r="AZ450" s="1"/>
  <c r="AW450"/>
  <c r="AX450" s="1"/>
  <c r="AU450"/>
  <c r="AV450" s="1"/>
  <c r="AS450"/>
  <c r="AT450" s="1"/>
  <c r="AL450"/>
  <c r="AK450"/>
  <c r="AJ450"/>
  <c r="AI450"/>
  <c r="AH450"/>
  <c r="AG450"/>
  <c r="AF450"/>
  <c r="AE450"/>
  <c r="AD450"/>
  <c r="AC450"/>
  <c r="AB450"/>
  <c r="AA450"/>
  <c r="Z450"/>
  <c r="Y450"/>
  <c r="AY449"/>
  <c r="AZ449" s="1"/>
  <c r="AW449"/>
  <c r="AX449" s="1"/>
  <c r="AU449"/>
  <c r="AV449" s="1"/>
  <c r="AS449"/>
  <c r="AT449" s="1"/>
  <c r="AL449"/>
  <c r="AK449"/>
  <c r="AJ449"/>
  <c r="AI449"/>
  <c r="AH449"/>
  <c r="AG449"/>
  <c r="AF449"/>
  <c r="AE449"/>
  <c r="AD449"/>
  <c r="AC449"/>
  <c r="AB449"/>
  <c r="AA449"/>
  <c r="Z449"/>
  <c r="Y449"/>
  <c r="AY448"/>
  <c r="AZ448" s="1"/>
  <c r="AW448"/>
  <c r="AX448" s="1"/>
  <c r="AU448"/>
  <c r="AV448" s="1"/>
  <c r="AS448"/>
  <c r="AT448" s="1"/>
  <c r="AL448"/>
  <c r="AK448"/>
  <c r="AJ448"/>
  <c r="AI448"/>
  <c r="AH448"/>
  <c r="AG448"/>
  <c r="AF448"/>
  <c r="AE448"/>
  <c r="AD448"/>
  <c r="AC448"/>
  <c r="AB448"/>
  <c r="AA448"/>
  <c r="Z448"/>
  <c r="Y448"/>
  <c r="AY447"/>
  <c r="AZ447" s="1"/>
  <c r="AW447"/>
  <c r="AX447" s="1"/>
  <c r="AU447"/>
  <c r="AV447" s="1"/>
  <c r="AS447"/>
  <c r="AT447" s="1"/>
  <c r="AL447"/>
  <c r="AK447"/>
  <c r="AJ447"/>
  <c r="AI447"/>
  <c r="AH447"/>
  <c r="AG447"/>
  <c r="AF447"/>
  <c r="AE447"/>
  <c r="AD447"/>
  <c r="AC447"/>
  <c r="AB447"/>
  <c r="AA447"/>
  <c r="Z447"/>
  <c r="Y447"/>
  <c r="AY446"/>
  <c r="AZ446" s="1"/>
  <c r="AW446"/>
  <c r="AX446" s="1"/>
  <c r="AU446"/>
  <c r="AV446" s="1"/>
  <c r="AS446"/>
  <c r="AT446" s="1"/>
  <c r="AL446"/>
  <c r="AK446"/>
  <c r="AJ446"/>
  <c r="AI446"/>
  <c r="AH446"/>
  <c r="AG446"/>
  <c r="AF446"/>
  <c r="AE446"/>
  <c r="AD446"/>
  <c r="AC446"/>
  <c r="AB446"/>
  <c r="AA446"/>
  <c r="Z446"/>
  <c r="Y446"/>
  <c r="AY445"/>
  <c r="AZ445" s="1"/>
  <c r="AW445"/>
  <c r="AX445" s="1"/>
  <c r="AU445"/>
  <c r="AV445" s="1"/>
  <c r="AS445"/>
  <c r="AT445" s="1"/>
  <c r="AL445"/>
  <c r="AK445"/>
  <c r="AJ445"/>
  <c r="AI445"/>
  <c r="AH445"/>
  <c r="AG445"/>
  <c r="AF445"/>
  <c r="AE445"/>
  <c r="AD445"/>
  <c r="AC445"/>
  <c r="AB445"/>
  <c r="AA445"/>
  <c r="Z445"/>
  <c r="Y445"/>
  <c r="AY444"/>
  <c r="AZ444" s="1"/>
  <c r="AW444"/>
  <c r="AX444" s="1"/>
  <c r="AU444"/>
  <c r="AV444" s="1"/>
  <c r="AS444"/>
  <c r="AT444" s="1"/>
  <c r="AL444"/>
  <c r="AK444"/>
  <c r="AJ444"/>
  <c r="AI444"/>
  <c r="AH444"/>
  <c r="AG444"/>
  <c r="AF444"/>
  <c r="AE444"/>
  <c r="AD444"/>
  <c r="AC444"/>
  <c r="AB444"/>
  <c r="AA444"/>
  <c r="Z444"/>
  <c r="Y444"/>
  <c r="AY443"/>
  <c r="AZ443" s="1"/>
  <c r="AW443"/>
  <c r="AX443" s="1"/>
  <c r="AU443"/>
  <c r="AV443" s="1"/>
  <c r="AS443"/>
  <c r="AT443" s="1"/>
  <c r="AL443"/>
  <c r="AK443"/>
  <c r="AJ443"/>
  <c r="AI443"/>
  <c r="AH443"/>
  <c r="AG443"/>
  <c r="AF443"/>
  <c r="AE443"/>
  <c r="AD443"/>
  <c r="AC443"/>
  <c r="AB443"/>
  <c r="AA443"/>
  <c r="Z443"/>
  <c r="Y443"/>
  <c r="AY442"/>
  <c r="AZ442" s="1"/>
  <c r="AW442"/>
  <c r="AX442" s="1"/>
  <c r="AU442"/>
  <c r="AV442" s="1"/>
  <c r="AS442"/>
  <c r="AT442" s="1"/>
  <c r="AL442"/>
  <c r="AK442"/>
  <c r="AJ442"/>
  <c r="AI442"/>
  <c r="AH442"/>
  <c r="AG442"/>
  <c r="AF442"/>
  <c r="AE442"/>
  <c r="AD442"/>
  <c r="AC442"/>
  <c r="AB442"/>
  <c r="AA442"/>
  <c r="Z442"/>
  <c r="Y442"/>
  <c r="AY441"/>
  <c r="AZ441" s="1"/>
  <c r="AW441"/>
  <c r="AX441" s="1"/>
  <c r="AU441"/>
  <c r="AV441" s="1"/>
  <c r="AS441"/>
  <c r="AT441" s="1"/>
  <c r="AL441"/>
  <c r="AK441"/>
  <c r="AJ441"/>
  <c r="AI441"/>
  <c r="AH441"/>
  <c r="AG441"/>
  <c r="AF441"/>
  <c r="AE441"/>
  <c r="AD441"/>
  <c r="AC441"/>
  <c r="AB441"/>
  <c r="AA441"/>
  <c r="Z441"/>
  <c r="Y441"/>
  <c r="AY440"/>
  <c r="AZ440" s="1"/>
  <c r="AW440"/>
  <c r="AX440" s="1"/>
  <c r="AU440"/>
  <c r="AV440" s="1"/>
  <c r="AS440"/>
  <c r="AT440" s="1"/>
  <c r="AL440"/>
  <c r="AK440"/>
  <c r="AJ440"/>
  <c r="AI440"/>
  <c r="AH440"/>
  <c r="AG440"/>
  <c r="AF440"/>
  <c r="AE440"/>
  <c r="AD440"/>
  <c r="AC440"/>
  <c r="AB440"/>
  <c r="AA440"/>
  <c r="Z440"/>
  <c r="Y440"/>
  <c r="AY439"/>
  <c r="AZ439" s="1"/>
  <c r="AW439"/>
  <c r="AX439" s="1"/>
  <c r="AU439"/>
  <c r="AV439" s="1"/>
  <c r="AS439"/>
  <c r="AT439" s="1"/>
  <c r="AL439"/>
  <c r="AK439"/>
  <c r="AJ439"/>
  <c r="AI439"/>
  <c r="AH439"/>
  <c r="AG439"/>
  <c r="AF439"/>
  <c r="AE439"/>
  <c r="AD439"/>
  <c r="AC439"/>
  <c r="AB439"/>
  <c r="AA439"/>
  <c r="Z439"/>
  <c r="Y439"/>
  <c r="AY438"/>
  <c r="AZ438" s="1"/>
  <c r="AW438"/>
  <c r="AX438" s="1"/>
  <c r="AU438"/>
  <c r="AV438" s="1"/>
  <c r="AS438"/>
  <c r="AT438" s="1"/>
  <c r="AL438"/>
  <c r="AK438"/>
  <c r="AJ438"/>
  <c r="AI438"/>
  <c r="AH438"/>
  <c r="AG438"/>
  <c r="AF438"/>
  <c r="AE438"/>
  <c r="AD438"/>
  <c r="AC438"/>
  <c r="AB438"/>
  <c r="AA438"/>
  <c r="Z438"/>
  <c r="Y438"/>
  <c r="AY437"/>
  <c r="AZ437" s="1"/>
  <c r="AW437"/>
  <c r="AX437" s="1"/>
  <c r="AU437"/>
  <c r="AV437" s="1"/>
  <c r="AS437"/>
  <c r="AT437" s="1"/>
  <c r="AL437"/>
  <c r="AK437"/>
  <c r="AJ437"/>
  <c r="AI437"/>
  <c r="AH437"/>
  <c r="AG437"/>
  <c r="AF437"/>
  <c r="AE437"/>
  <c r="AD437"/>
  <c r="AC437"/>
  <c r="AB437"/>
  <c r="AA437"/>
  <c r="Z437"/>
  <c r="Y437"/>
  <c r="AY436"/>
  <c r="AZ436" s="1"/>
  <c r="AW436"/>
  <c r="AX436" s="1"/>
  <c r="AU436"/>
  <c r="AV436" s="1"/>
  <c r="AS436"/>
  <c r="AT436" s="1"/>
  <c r="AL436"/>
  <c r="AK436"/>
  <c r="AJ436"/>
  <c r="AI436"/>
  <c r="AH436"/>
  <c r="AG436"/>
  <c r="AF436"/>
  <c r="AE436"/>
  <c r="AD436"/>
  <c r="AC436"/>
  <c r="AB436"/>
  <c r="AA436"/>
  <c r="Z436"/>
  <c r="Y436"/>
  <c r="AY435"/>
  <c r="AZ435" s="1"/>
  <c r="AW435"/>
  <c r="AX435" s="1"/>
  <c r="AU435"/>
  <c r="AV435" s="1"/>
  <c r="AS435"/>
  <c r="AT435" s="1"/>
  <c r="AL435"/>
  <c r="AK435"/>
  <c r="AJ435"/>
  <c r="AI435"/>
  <c r="AH435"/>
  <c r="AG435"/>
  <c r="AF435"/>
  <c r="AE435"/>
  <c r="AD435"/>
  <c r="AC435"/>
  <c r="AB435"/>
  <c r="AA435"/>
  <c r="Z435"/>
  <c r="Y435"/>
  <c r="AY434"/>
  <c r="AZ434" s="1"/>
  <c r="AW434"/>
  <c r="AX434" s="1"/>
  <c r="AU434"/>
  <c r="AV434" s="1"/>
  <c r="AS434"/>
  <c r="AT434" s="1"/>
  <c r="AL434"/>
  <c r="AK434"/>
  <c r="AJ434"/>
  <c r="AI434"/>
  <c r="AH434"/>
  <c r="AG434"/>
  <c r="AF434"/>
  <c r="AE434"/>
  <c r="AD434"/>
  <c r="AC434"/>
  <c r="AB434"/>
  <c r="AA434"/>
  <c r="Z434"/>
  <c r="Y434"/>
  <c r="AY433"/>
  <c r="AZ433" s="1"/>
  <c r="AW433"/>
  <c r="AX433" s="1"/>
  <c r="AU433"/>
  <c r="AV433" s="1"/>
  <c r="AS433"/>
  <c r="AT433" s="1"/>
  <c r="AL433"/>
  <c r="AK433"/>
  <c r="AJ433"/>
  <c r="AI433"/>
  <c r="AH433"/>
  <c r="AG433"/>
  <c r="AF433"/>
  <c r="AE433"/>
  <c r="AD433"/>
  <c r="AC433"/>
  <c r="AB433"/>
  <c r="AA433"/>
  <c r="Z433"/>
  <c r="Y433"/>
  <c r="AY432"/>
  <c r="AZ432" s="1"/>
  <c r="AW432"/>
  <c r="AX432" s="1"/>
  <c r="AU432"/>
  <c r="AV432" s="1"/>
  <c r="AS432"/>
  <c r="AT432" s="1"/>
  <c r="AL432"/>
  <c r="AK432"/>
  <c r="AJ432"/>
  <c r="AI432"/>
  <c r="AH432"/>
  <c r="AG432"/>
  <c r="AF432"/>
  <c r="AE432"/>
  <c r="AD432"/>
  <c r="AC432"/>
  <c r="AB432"/>
  <c r="AA432"/>
  <c r="Z432"/>
  <c r="Y432"/>
  <c r="AY431"/>
  <c r="AZ431" s="1"/>
  <c r="AW431"/>
  <c r="AX431" s="1"/>
  <c r="AU431"/>
  <c r="AV431" s="1"/>
  <c r="AS431"/>
  <c r="AT431" s="1"/>
  <c r="AL431"/>
  <c r="AK431"/>
  <c r="AJ431"/>
  <c r="AI431"/>
  <c r="AH431"/>
  <c r="AG431"/>
  <c r="AF431"/>
  <c r="AE431"/>
  <c r="AD431"/>
  <c r="AC431"/>
  <c r="AB431"/>
  <c r="AA431"/>
  <c r="Z431"/>
  <c r="Y431"/>
  <c r="AY430"/>
  <c r="AZ430" s="1"/>
  <c r="AW430"/>
  <c r="AX430" s="1"/>
  <c r="AU430"/>
  <c r="AV430" s="1"/>
  <c r="AS430"/>
  <c r="AT430" s="1"/>
  <c r="AL430"/>
  <c r="AK430"/>
  <c r="AJ430"/>
  <c r="AI430"/>
  <c r="AH430"/>
  <c r="AG430"/>
  <c r="AF430"/>
  <c r="AE430"/>
  <c r="AD430"/>
  <c r="AC430"/>
  <c r="AB430"/>
  <c r="AA430"/>
  <c r="Z430"/>
  <c r="Y430"/>
  <c r="AY429"/>
  <c r="AZ429" s="1"/>
  <c r="AW429"/>
  <c r="AX429" s="1"/>
  <c r="AU429"/>
  <c r="AV429" s="1"/>
  <c r="AS429"/>
  <c r="AT429" s="1"/>
  <c r="AL429"/>
  <c r="AK429"/>
  <c r="AJ429"/>
  <c r="AI429"/>
  <c r="AH429"/>
  <c r="AG429"/>
  <c r="AF429"/>
  <c r="AE429"/>
  <c r="AD429"/>
  <c r="AC429"/>
  <c r="AB429"/>
  <c r="AA429"/>
  <c r="Z429"/>
  <c r="Y429"/>
  <c r="AY428"/>
  <c r="AZ428" s="1"/>
  <c r="AW428"/>
  <c r="AX428" s="1"/>
  <c r="AU428"/>
  <c r="AV428" s="1"/>
  <c r="AS428"/>
  <c r="AT428" s="1"/>
  <c r="AL428"/>
  <c r="AK428"/>
  <c r="AJ428"/>
  <c r="AI428"/>
  <c r="AH428"/>
  <c r="AG428"/>
  <c r="AF428"/>
  <c r="AE428"/>
  <c r="AD428"/>
  <c r="AC428"/>
  <c r="AB428"/>
  <c r="AA428"/>
  <c r="Z428"/>
  <c r="Y428"/>
  <c r="AY427"/>
  <c r="AZ427" s="1"/>
  <c r="AW427"/>
  <c r="AX427" s="1"/>
  <c r="AU427"/>
  <c r="AV427" s="1"/>
  <c r="AS427"/>
  <c r="AT427" s="1"/>
  <c r="AL427"/>
  <c r="AK427"/>
  <c r="AJ427"/>
  <c r="AI427"/>
  <c r="AH427"/>
  <c r="AG427"/>
  <c r="AF427"/>
  <c r="AE427"/>
  <c r="AD427"/>
  <c r="AC427"/>
  <c r="AB427"/>
  <c r="AA427"/>
  <c r="Z427"/>
  <c r="Y427"/>
  <c r="AY426"/>
  <c r="AZ426" s="1"/>
  <c r="AW426"/>
  <c r="AX426" s="1"/>
  <c r="AU426"/>
  <c r="AV426" s="1"/>
  <c r="AS426"/>
  <c r="AT426" s="1"/>
  <c r="AL426"/>
  <c r="AK426"/>
  <c r="AJ426"/>
  <c r="AI426"/>
  <c r="AH426"/>
  <c r="AG426"/>
  <c r="AF426"/>
  <c r="AE426"/>
  <c r="AD426"/>
  <c r="AC426"/>
  <c r="AB426"/>
  <c r="AA426"/>
  <c r="Z426"/>
  <c r="Y426"/>
  <c r="AY425"/>
  <c r="AZ425" s="1"/>
  <c r="AW425"/>
  <c r="AX425" s="1"/>
  <c r="AU425"/>
  <c r="AV425" s="1"/>
  <c r="AS425"/>
  <c r="AT425" s="1"/>
  <c r="AL425"/>
  <c r="AK425"/>
  <c r="AJ425"/>
  <c r="AI425"/>
  <c r="AH425"/>
  <c r="AG425"/>
  <c r="AF425"/>
  <c r="AE425"/>
  <c r="AD425"/>
  <c r="AC425"/>
  <c r="AB425"/>
  <c r="AA425"/>
  <c r="Z425"/>
  <c r="Y425"/>
  <c r="AY424"/>
  <c r="AZ424" s="1"/>
  <c r="AW424"/>
  <c r="AX424" s="1"/>
  <c r="AU424"/>
  <c r="AV424" s="1"/>
  <c r="AS424"/>
  <c r="AT424" s="1"/>
  <c r="AL424"/>
  <c r="AK424"/>
  <c r="AJ424"/>
  <c r="AI424"/>
  <c r="AH424"/>
  <c r="AG424"/>
  <c r="AF424"/>
  <c r="AE424"/>
  <c r="AD424"/>
  <c r="AC424"/>
  <c r="AB424"/>
  <c r="AA424"/>
  <c r="Z424"/>
  <c r="Y424"/>
  <c r="AY423"/>
  <c r="AZ423" s="1"/>
  <c r="AW423"/>
  <c r="AX423" s="1"/>
  <c r="AU423"/>
  <c r="AV423" s="1"/>
  <c r="AS423"/>
  <c r="AT423" s="1"/>
  <c r="AL423"/>
  <c r="AK423"/>
  <c r="AJ423"/>
  <c r="AI423"/>
  <c r="AH423"/>
  <c r="AG423"/>
  <c r="AF423"/>
  <c r="AE423"/>
  <c r="AD423"/>
  <c r="AC423"/>
  <c r="AB423"/>
  <c r="AA423"/>
  <c r="Z423"/>
  <c r="Y423"/>
  <c r="AY422"/>
  <c r="AZ422" s="1"/>
  <c r="AW422"/>
  <c r="AX422" s="1"/>
  <c r="AU422"/>
  <c r="AV422" s="1"/>
  <c r="AS422"/>
  <c r="AT422" s="1"/>
  <c r="AL422"/>
  <c r="AK422"/>
  <c r="AJ422"/>
  <c r="AI422"/>
  <c r="AH422"/>
  <c r="AG422"/>
  <c r="AF422"/>
  <c r="AE422"/>
  <c r="AD422"/>
  <c r="AC422"/>
  <c r="AB422"/>
  <c r="AA422"/>
  <c r="Z422"/>
  <c r="Y422"/>
  <c r="AY421"/>
  <c r="AZ421" s="1"/>
  <c r="AW421"/>
  <c r="AX421" s="1"/>
  <c r="AU421"/>
  <c r="AV421" s="1"/>
  <c r="AS421"/>
  <c r="AT421" s="1"/>
  <c r="AL421"/>
  <c r="AK421"/>
  <c r="AJ421"/>
  <c r="AI421"/>
  <c r="AH421"/>
  <c r="AG421"/>
  <c r="AF421"/>
  <c r="AE421"/>
  <c r="AD421"/>
  <c r="AC421"/>
  <c r="AB421"/>
  <c r="AA421"/>
  <c r="Z421"/>
  <c r="Y421"/>
  <c r="AY420"/>
  <c r="AZ420" s="1"/>
  <c r="AW420"/>
  <c r="AX420" s="1"/>
  <c r="AU420"/>
  <c r="AV420" s="1"/>
  <c r="AS420"/>
  <c r="AT420" s="1"/>
  <c r="AL420"/>
  <c r="AK420"/>
  <c r="AJ420"/>
  <c r="AI420"/>
  <c r="AH420"/>
  <c r="AG420"/>
  <c r="AF420"/>
  <c r="AE420"/>
  <c r="AD420"/>
  <c r="AC420"/>
  <c r="AB420"/>
  <c r="AA420"/>
  <c r="Z420"/>
  <c r="Y420"/>
  <c r="AY419"/>
  <c r="AZ419" s="1"/>
  <c r="AW419"/>
  <c r="AX419" s="1"/>
  <c r="AU419"/>
  <c r="AV419" s="1"/>
  <c r="AS419"/>
  <c r="AT419" s="1"/>
  <c r="AL419"/>
  <c r="AK419"/>
  <c r="AJ419"/>
  <c r="AI419"/>
  <c r="AH419"/>
  <c r="AG419"/>
  <c r="AF419"/>
  <c r="AE419"/>
  <c r="AD419"/>
  <c r="AC419"/>
  <c r="AB419"/>
  <c r="AA419"/>
  <c r="Z419"/>
  <c r="Y419"/>
  <c r="AY418"/>
  <c r="AZ418" s="1"/>
  <c r="AW418"/>
  <c r="AX418" s="1"/>
  <c r="AU418"/>
  <c r="AV418" s="1"/>
  <c r="AS418"/>
  <c r="AT418" s="1"/>
  <c r="AL418"/>
  <c r="AK418"/>
  <c r="AJ418"/>
  <c r="AI418"/>
  <c r="AH418"/>
  <c r="AG418"/>
  <c r="AF418"/>
  <c r="AE418"/>
  <c r="AD418"/>
  <c r="AC418"/>
  <c r="AB418"/>
  <c r="AA418"/>
  <c r="Z418"/>
  <c r="Y418"/>
  <c r="AY417"/>
  <c r="AZ417" s="1"/>
  <c r="AW417"/>
  <c r="AX417" s="1"/>
  <c r="AU417"/>
  <c r="AV417" s="1"/>
  <c r="AS417"/>
  <c r="AT417" s="1"/>
  <c r="AL417"/>
  <c r="AK417"/>
  <c r="AJ417"/>
  <c r="AI417"/>
  <c r="AH417"/>
  <c r="AG417"/>
  <c r="AF417"/>
  <c r="AE417"/>
  <c r="AD417"/>
  <c r="AC417"/>
  <c r="AB417"/>
  <c r="AA417"/>
  <c r="Z417"/>
  <c r="Y417"/>
  <c r="AY416"/>
  <c r="AZ416" s="1"/>
  <c r="AW416"/>
  <c r="AX416" s="1"/>
  <c r="AU416"/>
  <c r="AV416" s="1"/>
  <c r="AS416"/>
  <c r="AT416" s="1"/>
  <c r="AL416"/>
  <c r="AK416"/>
  <c r="AJ416"/>
  <c r="AI416"/>
  <c r="AH416"/>
  <c r="AG416"/>
  <c r="AF416"/>
  <c r="AE416"/>
  <c r="AD416"/>
  <c r="AC416"/>
  <c r="AB416"/>
  <c r="AA416"/>
  <c r="Z416"/>
  <c r="Y416"/>
  <c r="AY415"/>
  <c r="AZ415" s="1"/>
  <c r="AW415"/>
  <c r="AX415" s="1"/>
  <c r="AU415"/>
  <c r="AV415" s="1"/>
  <c r="AS415"/>
  <c r="AT415" s="1"/>
  <c r="AL415"/>
  <c r="AK415"/>
  <c r="AJ415"/>
  <c r="AI415"/>
  <c r="AH415"/>
  <c r="AG415"/>
  <c r="AF415"/>
  <c r="AE415"/>
  <c r="AD415"/>
  <c r="AC415"/>
  <c r="AB415"/>
  <c r="AA415"/>
  <c r="Z415"/>
  <c r="Y415"/>
  <c r="AY414"/>
  <c r="AZ414" s="1"/>
  <c r="AW414"/>
  <c r="AX414" s="1"/>
  <c r="AU414"/>
  <c r="AV414" s="1"/>
  <c r="AS414"/>
  <c r="AT414" s="1"/>
  <c r="AL414"/>
  <c r="AK414"/>
  <c r="AJ414"/>
  <c r="AI414"/>
  <c r="AH414"/>
  <c r="AG414"/>
  <c r="AF414"/>
  <c r="AE414"/>
  <c r="AD414"/>
  <c r="AC414"/>
  <c r="AB414"/>
  <c r="AA414"/>
  <c r="Z414"/>
  <c r="Y414"/>
  <c r="AY413"/>
  <c r="AZ413" s="1"/>
  <c r="AW413"/>
  <c r="AX413" s="1"/>
  <c r="AU413"/>
  <c r="AV413" s="1"/>
  <c r="AS413"/>
  <c r="AT413" s="1"/>
  <c r="AL413"/>
  <c r="AK413"/>
  <c r="AJ413"/>
  <c r="AI413"/>
  <c r="AH413"/>
  <c r="AG413"/>
  <c r="AF413"/>
  <c r="AE413"/>
  <c r="AD413"/>
  <c r="AC413"/>
  <c r="AB413"/>
  <c r="AA413"/>
  <c r="Z413"/>
  <c r="Y413"/>
  <c r="AY412"/>
  <c r="AZ412" s="1"/>
  <c r="AW412"/>
  <c r="AX412" s="1"/>
  <c r="AU412"/>
  <c r="AV412" s="1"/>
  <c r="AS412"/>
  <c r="AT412" s="1"/>
  <c r="AL412"/>
  <c r="AK412"/>
  <c r="AJ412"/>
  <c r="AI412"/>
  <c r="AH412"/>
  <c r="AG412"/>
  <c r="AF412"/>
  <c r="AE412"/>
  <c r="AD412"/>
  <c r="AC412"/>
  <c r="AB412"/>
  <c r="AA412"/>
  <c r="Z412"/>
  <c r="Y412"/>
  <c r="AY411"/>
  <c r="AZ411" s="1"/>
  <c r="AW411"/>
  <c r="AX411" s="1"/>
  <c r="AU411"/>
  <c r="AV411" s="1"/>
  <c r="AS411"/>
  <c r="AT411" s="1"/>
  <c r="AL411"/>
  <c r="AK411"/>
  <c r="AJ411"/>
  <c r="AI411"/>
  <c r="AH411"/>
  <c r="AG411"/>
  <c r="AF411"/>
  <c r="AE411"/>
  <c r="AD411"/>
  <c r="AC411"/>
  <c r="AB411"/>
  <c r="AA411"/>
  <c r="Z411"/>
  <c r="Y411"/>
  <c r="AY410"/>
  <c r="AZ410" s="1"/>
  <c r="AW410"/>
  <c r="AX410" s="1"/>
  <c r="AU410"/>
  <c r="AV410" s="1"/>
  <c r="AS410"/>
  <c r="AT410" s="1"/>
  <c r="AL410"/>
  <c r="AK410"/>
  <c r="AJ410"/>
  <c r="AI410"/>
  <c r="AH410"/>
  <c r="AG410"/>
  <c r="AF410"/>
  <c r="AE410"/>
  <c r="AD410"/>
  <c r="AC410"/>
  <c r="AB410"/>
  <c r="AA410"/>
  <c r="Z410"/>
  <c r="Y410"/>
  <c r="AY409"/>
  <c r="AZ409" s="1"/>
  <c r="AW409"/>
  <c r="AX409" s="1"/>
  <c r="AU409"/>
  <c r="AV409" s="1"/>
  <c r="AS409"/>
  <c r="AT409" s="1"/>
  <c r="AL409"/>
  <c r="AK409"/>
  <c r="AJ409"/>
  <c r="AI409"/>
  <c r="AH409"/>
  <c r="AG409"/>
  <c r="AF409"/>
  <c r="AE409"/>
  <c r="AD409"/>
  <c r="AC409"/>
  <c r="AB409"/>
  <c r="AA409"/>
  <c r="Z409"/>
  <c r="Y409"/>
  <c r="AY408"/>
  <c r="AZ408" s="1"/>
  <c r="AW408"/>
  <c r="AX408" s="1"/>
  <c r="AU408"/>
  <c r="AV408" s="1"/>
  <c r="AS408"/>
  <c r="AT408" s="1"/>
  <c r="AL408"/>
  <c r="AK408"/>
  <c r="AJ408"/>
  <c r="AI408"/>
  <c r="AH408"/>
  <c r="AG408"/>
  <c r="AF408"/>
  <c r="AE408"/>
  <c r="AD408"/>
  <c r="AC408"/>
  <c r="AB408"/>
  <c r="AA408"/>
  <c r="Z408"/>
  <c r="Y408"/>
  <c r="AY407"/>
  <c r="AZ407" s="1"/>
  <c r="AW407"/>
  <c r="AX407" s="1"/>
  <c r="AU407"/>
  <c r="AV407" s="1"/>
  <c r="AS407"/>
  <c r="AT407" s="1"/>
  <c r="AL407"/>
  <c r="AK407"/>
  <c r="AJ407"/>
  <c r="AI407"/>
  <c r="AH407"/>
  <c r="AG407"/>
  <c r="AF407"/>
  <c r="AE407"/>
  <c r="AD407"/>
  <c r="AC407"/>
  <c r="AB407"/>
  <c r="AA407"/>
  <c r="Z407"/>
  <c r="Y407"/>
  <c r="AY406"/>
  <c r="AZ406" s="1"/>
  <c r="AW406"/>
  <c r="AX406" s="1"/>
  <c r="AU406"/>
  <c r="AV406" s="1"/>
  <c r="AS406"/>
  <c r="AT406" s="1"/>
  <c r="AL406"/>
  <c r="AK406"/>
  <c r="AJ406"/>
  <c r="AI406"/>
  <c r="AH406"/>
  <c r="AG406"/>
  <c r="AF406"/>
  <c r="AE406"/>
  <c r="AD406"/>
  <c r="AC406"/>
  <c r="AB406"/>
  <c r="AA406"/>
  <c r="Z406"/>
  <c r="Y406"/>
  <c r="AY405"/>
  <c r="AZ405" s="1"/>
  <c r="AW405"/>
  <c r="AX405" s="1"/>
  <c r="AU405"/>
  <c r="AV405" s="1"/>
  <c r="AS405"/>
  <c r="AT405" s="1"/>
  <c r="AL405"/>
  <c r="AK405"/>
  <c r="AJ405"/>
  <c r="AI405"/>
  <c r="AH405"/>
  <c r="AG405"/>
  <c r="AF405"/>
  <c r="AE405"/>
  <c r="AD405"/>
  <c r="AC405"/>
  <c r="AB405"/>
  <c r="AA405"/>
  <c r="Z405"/>
  <c r="Y405"/>
  <c r="AY404"/>
  <c r="AZ404" s="1"/>
  <c r="AW404"/>
  <c r="AX404" s="1"/>
  <c r="AU404"/>
  <c r="AV404" s="1"/>
  <c r="AS404"/>
  <c r="AT404" s="1"/>
  <c r="AL404"/>
  <c r="AK404"/>
  <c r="AJ404"/>
  <c r="AI404"/>
  <c r="AH404"/>
  <c r="AG404"/>
  <c r="AF404"/>
  <c r="AE404"/>
  <c r="AD404"/>
  <c r="AC404"/>
  <c r="AB404"/>
  <c r="AA404"/>
  <c r="Z404"/>
  <c r="Y404"/>
  <c r="AY403"/>
  <c r="AZ403" s="1"/>
  <c r="AW403"/>
  <c r="AX403" s="1"/>
  <c r="AU403"/>
  <c r="AV403" s="1"/>
  <c r="AS403"/>
  <c r="AT403" s="1"/>
  <c r="AL403"/>
  <c r="AK403"/>
  <c r="AJ403"/>
  <c r="AI403"/>
  <c r="AH403"/>
  <c r="AG403"/>
  <c r="AF403"/>
  <c r="AE403"/>
  <c r="AD403"/>
  <c r="AC403"/>
  <c r="AB403"/>
  <c r="AA403"/>
  <c r="Z403"/>
  <c r="Y403"/>
  <c r="AY402"/>
  <c r="AZ402" s="1"/>
  <c r="AW402"/>
  <c r="AX402" s="1"/>
  <c r="AU402"/>
  <c r="AV402" s="1"/>
  <c r="AS402"/>
  <c r="AT402" s="1"/>
  <c r="AL402"/>
  <c r="AK402"/>
  <c r="AJ402"/>
  <c r="AI402"/>
  <c r="AH402"/>
  <c r="AG402"/>
  <c r="AF402"/>
  <c r="AE402"/>
  <c r="AD402"/>
  <c r="AC402"/>
  <c r="AB402"/>
  <c r="AA402"/>
  <c r="Z402"/>
  <c r="Y402"/>
  <c r="AY401"/>
  <c r="AZ401" s="1"/>
  <c r="AW401"/>
  <c r="AX401" s="1"/>
  <c r="AU401"/>
  <c r="AV401" s="1"/>
  <c r="AS401"/>
  <c r="AT401" s="1"/>
  <c r="AL401"/>
  <c r="AK401"/>
  <c r="AJ401"/>
  <c r="AI401"/>
  <c r="AH401"/>
  <c r="AG401"/>
  <c r="AF401"/>
  <c r="AE401"/>
  <c r="AD401"/>
  <c r="AC401"/>
  <c r="AB401"/>
  <c r="AA401"/>
  <c r="Z401"/>
  <c r="Y401"/>
  <c r="AY400"/>
  <c r="AZ400" s="1"/>
  <c r="AW400"/>
  <c r="AX400" s="1"/>
  <c r="AU400"/>
  <c r="AV400" s="1"/>
  <c r="AS400"/>
  <c r="AT400" s="1"/>
  <c r="AL400"/>
  <c r="AK400"/>
  <c r="AJ400"/>
  <c r="AI400"/>
  <c r="AH400"/>
  <c r="AG400"/>
  <c r="AF400"/>
  <c r="AE400"/>
  <c r="AD400"/>
  <c r="AC400"/>
  <c r="AB400"/>
  <c r="AA400"/>
  <c r="Z400"/>
  <c r="Y400"/>
  <c r="AY399"/>
  <c r="AZ399" s="1"/>
  <c r="AW399"/>
  <c r="AX399" s="1"/>
  <c r="AU399"/>
  <c r="AV399" s="1"/>
  <c r="AS399"/>
  <c r="AT399" s="1"/>
  <c r="AL399"/>
  <c r="AK399"/>
  <c r="AJ399"/>
  <c r="AI399"/>
  <c r="AH399"/>
  <c r="AG399"/>
  <c r="AF399"/>
  <c r="AE399"/>
  <c r="AD399"/>
  <c r="AC399"/>
  <c r="AB399"/>
  <c r="AA399"/>
  <c r="Z399"/>
  <c r="Y399"/>
  <c r="AY398"/>
  <c r="AZ398" s="1"/>
  <c r="AW398"/>
  <c r="AX398" s="1"/>
  <c r="AU398"/>
  <c r="AV398" s="1"/>
  <c r="AS398"/>
  <c r="AT398" s="1"/>
  <c r="AL398"/>
  <c r="AK398"/>
  <c r="AJ398"/>
  <c r="AI398"/>
  <c r="AH398"/>
  <c r="AG398"/>
  <c r="AF398"/>
  <c r="AE398"/>
  <c r="AD398"/>
  <c r="AC398"/>
  <c r="AB398"/>
  <c r="AA398"/>
  <c r="Z398"/>
  <c r="Y398"/>
  <c r="AY397"/>
  <c r="AZ397" s="1"/>
  <c r="AW397"/>
  <c r="AX397" s="1"/>
  <c r="AU397"/>
  <c r="AV397" s="1"/>
  <c r="AS397"/>
  <c r="AT397" s="1"/>
  <c r="AL397"/>
  <c r="AK397"/>
  <c r="AJ397"/>
  <c r="AI397"/>
  <c r="AH397"/>
  <c r="AG397"/>
  <c r="AF397"/>
  <c r="AE397"/>
  <c r="AD397"/>
  <c r="AC397"/>
  <c r="AB397"/>
  <c r="AA397"/>
  <c r="Z397"/>
  <c r="Y397"/>
  <c r="AY396"/>
  <c r="AZ396" s="1"/>
  <c r="AW396"/>
  <c r="AX396" s="1"/>
  <c r="AU396"/>
  <c r="AV396" s="1"/>
  <c r="AS396"/>
  <c r="AT396" s="1"/>
  <c r="AL396"/>
  <c r="AK396"/>
  <c r="AJ396"/>
  <c r="AI396"/>
  <c r="AH396"/>
  <c r="AG396"/>
  <c r="AF396"/>
  <c r="AE396"/>
  <c r="AD396"/>
  <c r="AC396"/>
  <c r="AB396"/>
  <c r="AA396"/>
  <c r="Z396"/>
  <c r="Y396"/>
  <c r="AY395"/>
  <c r="AZ395" s="1"/>
  <c r="AW395"/>
  <c r="AX395" s="1"/>
  <c r="AU395"/>
  <c r="AV395" s="1"/>
  <c r="AS395"/>
  <c r="AT395" s="1"/>
  <c r="AL395"/>
  <c r="AK395"/>
  <c r="AJ395"/>
  <c r="AI395"/>
  <c r="AH395"/>
  <c r="AG395"/>
  <c r="AF395"/>
  <c r="AE395"/>
  <c r="AD395"/>
  <c r="AC395"/>
  <c r="AB395"/>
  <c r="AA395"/>
  <c r="Z395"/>
  <c r="Y395"/>
  <c r="AY394"/>
  <c r="AZ394" s="1"/>
  <c r="AW394"/>
  <c r="AX394" s="1"/>
  <c r="AU394"/>
  <c r="AV394" s="1"/>
  <c r="AS394"/>
  <c r="AT394" s="1"/>
  <c r="AL394"/>
  <c r="AK394"/>
  <c r="AJ394"/>
  <c r="AI394"/>
  <c r="AH394"/>
  <c r="AG394"/>
  <c r="AF394"/>
  <c r="AE394"/>
  <c r="AD394"/>
  <c r="AC394"/>
  <c r="AB394"/>
  <c r="AA394"/>
  <c r="Z394"/>
  <c r="Y394"/>
  <c r="AY393"/>
  <c r="AZ393" s="1"/>
  <c r="AW393"/>
  <c r="AX393" s="1"/>
  <c r="AU393"/>
  <c r="AV393" s="1"/>
  <c r="AS393"/>
  <c r="AT393" s="1"/>
  <c r="AL393"/>
  <c r="AK393"/>
  <c r="AJ393"/>
  <c r="AI393"/>
  <c r="AH393"/>
  <c r="AG393"/>
  <c r="AF393"/>
  <c r="AE393"/>
  <c r="AD393"/>
  <c r="AC393"/>
  <c r="AB393"/>
  <c r="AA393"/>
  <c r="Z393"/>
  <c r="Y393"/>
  <c r="AY392"/>
  <c r="AZ392" s="1"/>
  <c r="AW392"/>
  <c r="AX392" s="1"/>
  <c r="AU392"/>
  <c r="AV392" s="1"/>
  <c r="AS392"/>
  <c r="AT392" s="1"/>
  <c r="AL392"/>
  <c r="AK392"/>
  <c r="AJ392"/>
  <c r="AI392"/>
  <c r="AH392"/>
  <c r="AG392"/>
  <c r="AF392"/>
  <c r="AE392"/>
  <c r="AD392"/>
  <c r="AC392"/>
  <c r="AB392"/>
  <c r="AA392"/>
  <c r="Z392"/>
  <c r="Y392"/>
  <c r="AY391"/>
  <c r="AZ391" s="1"/>
  <c r="AW391"/>
  <c r="AX391" s="1"/>
  <c r="AU391"/>
  <c r="AV391" s="1"/>
  <c r="AS391"/>
  <c r="AT391" s="1"/>
  <c r="AL391"/>
  <c r="AK391"/>
  <c r="AJ391"/>
  <c r="AI391"/>
  <c r="AH391"/>
  <c r="AG391"/>
  <c r="AF391"/>
  <c r="AE391"/>
  <c r="AD391"/>
  <c r="AC391"/>
  <c r="AB391"/>
  <c r="AA391"/>
  <c r="Z391"/>
  <c r="Y391"/>
  <c r="AY390"/>
  <c r="AZ390" s="1"/>
  <c r="AW390"/>
  <c r="AX390" s="1"/>
  <c r="AU390"/>
  <c r="AV390" s="1"/>
  <c r="AS390"/>
  <c r="AT390" s="1"/>
  <c r="AL390"/>
  <c r="AK390"/>
  <c r="AJ390"/>
  <c r="AI390"/>
  <c r="AH390"/>
  <c r="AG390"/>
  <c r="AF390"/>
  <c r="AE390"/>
  <c r="AD390"/>
  <c r="AC390"/>
  <c r="AB390"/>
  <c r="AA390"/>
  <c r="Z390"/>
  <c r="Y390"/>
  <c r="AY389"/>
  <c r="AZ389" s="1"/>
  <c r="AW389"/>
  <c r="AX389" s="1"/>
  <c r="AU389"/>
  <c r="AV389" s="1"/>
  <c r="AS389"/>
  <c r="AT389" s="1"/>
  <c r="AL389"/>
  <c r="AK389"/>
  <c r="AJ389"/>
  <c r="AI389"/>
  <c r="AH389"/>
  <c r="AG389"/>
  <c r="AF389"/>
  <c r="AE389"/>
  <c r="AD389"/>
  <c r="AC389"/>
  <c r="AB389"/>
  <c r="AA389"/>
  <c r="Z389"/>
  <c r="Y389"/>
  <c r="AY388"/>
  <c r="AZ388" s="1"/>
  <c r="AW388"/>
  <c r="AX388" s="1"/>
  <c r="AU388"/>
  <c r="AV388" s="1"/>
  <c r="AS388"/>
  <c r="AT388" s="1"/>
  <c r="AL388"/>
  <c r="AK388"/>
  <c r="AJ388"/>
  <c r="AI388"/>
  <c r="AH388"/>
  <c r="AG388"/>
  <c r="AF388"/>
  <c r="AE388"/>
  <c r="AD388"/>
  <c r="AC388"/>
  <c r="AB388"/>
  <c r="AA388"/>
  <c r="Z388"/>
  <c r="Y388"/>
  <c r="AY387"/>
  <c r="AZ387" s="1"/>
  <c r="AW387"/>
  <c r="AX387" s="1"/>
  <c r="AU387"/>
  <c r="AV387" s="1"/>
  <c r="AS387"/>
  <c r="AT387" s="1"/>
  <c r="AL387"/>
  <c r="AK387"/>
  <c r="AJ387"/>
  <c r="AI387"/>
  <c r="AH387"/>
  <c r="AG387"/>
  <c r="AF387"/>
  <c r="AE387"/>
  <c r="AD387"/>
  <c r="AC387"/>
  <c r="AB387"/>
  <c r="AA387"/>
  <c r="Z387"/>
  <c r="Y387"/>
  <c r="AY386"/>
  <c r="AZ386" s="1"/>
  <c r="AW386"/>
  <c r="AX386" s="1"/>
  <c r="AU386"/>
  <c r="AV386" s="1"/>
  <c r="AS386"/>
  <c r="AT386" s="1"/>
  <c r="AL386"/>
  <c r="AK386"/>
  <c r="AJ386"/>
  <c r="AI386"/>
  <c r="AH386"/>
  <c r="AG386"/>
  <c r="AF386"/>
  <c r="AE386"/>
  <c r="AD386"/>
  <c r="AC386"/>
  <c r="AB386"/>
  <c r="AA386"/>
  <c r="Z386"/>
  <c r="Y386"/>
  <c r="AY385"/>
  <c r="AZ385" s="1"/>
  <c r="AW385"/>
  <c r="AX385" s="1"/>
  <c r="AU385"/>
  <c r="AV385" s="1"/>
  <c r="AS385"/>
  <c r="AT385" s="1"/>
  <c r="AL385"/>
  <c r="AK385"/>
  <c r="AJ385"/>
  <c r="AI385"/>
  <c r="AH385"/>
  <c r="AG385"/>
  <c r="AF385"/>
  <c r="AE385"/>
  <c r="AD385"/>
  <c r="AC385"/>
  <c r="AB385"/>
  <c r="AA385"/>
  <c r="Z385"/>
  <c r="Y385"/>
  <c r="AY384"/>
  <c r="AZ384" s="1"/>
  <c r="AW384"/>
  <c r="AX384" s="1"/>
  <c r="AU384"/>
  <c r="AV384" s="1"/>
  <c r="AS384"/>
  <c r="AT384" s="1"/>
  <c r="AL384"/>
  <c r="AK384"/>
  <c r="AJ384"/>
  <c r="AI384"/>
  <c r="AH384"/>
  <c r="AG384"/>
  <c r="AF384"/>
  <c r="AE384"/>
  <c r="AD384"/>
  <c r="AC384"/>
  <c r="AB384"/>
  <c r="AA384"/>
  <c r="Z384"/>
  <c r="Y384"/>
  <c r="AY383"/>
  <c r="AZ383" s="1"/>
  <c r="AW383"/>
  <c r="AX383" s="1"/>
  <c r="AU383"/>
  <c r="AV383" s="1"/>
  <c r="AS383"/>
  <c r="AT383" s="1"/>
  <c r="AL383"/>
  <c r="AK383"/>
  <c r="AJ383"/>
  <c r="AI383"/>
  <c r="AH383"/>
  <c r="AG383"/>
  <c r="AF383"/>
  <c r="AE383"/>
  <c r="AD383"/>
  <c r="AC383"/>
  <c r="AB383"/>
  <c r="AA383"/>
  <c r="Z383"/>
  <c r="Y383"/>
  <c r="AY382"/>
  <c r="AZ382" s="1"/>
  <c r="AW382"/>
  <c r="AX382" s="1"/>
  <c r="AU382"/>
  <c r="AV382" s="1"/>
  <c r="AS382"/>
  <c r="AT382" s="1"/>
  <c r="AL382"/>
  <c r="AK382"/>
  <c r="AJ382"/>
  <c r="AI382"/>
  <c r="AH382"/>
  <c r="AG382"/>
  <c r="AF382"/>
  <c r="AE382"/>
  <c r="AD382"/>
  <c r="AC382"/>
  <c r="AB382"/>
  <c r="AA382"/>
  <c r="Z382"/>
  <c r="Y382"/>
  <c r="AY381"/>
  <c r="AZ381" s="1"/>
  <c r="AW381"/>
  <c r="AX381" s="1"/>
  <c r="AU381"/>
  <c r="AV381" s="1"/>
  <c r="AS381"/>
  <c r="AT381" s="1"/>
  <c r="AL381"/>
  <c r="AK381"/>
  <c r="AJ381"/>
  <c r="AI381"/>
  <c r="AH381"/>
  <c r="AG381"/>
  <c r="AF381"/>
  <c r="AE381"/>
  <c r="AD381"/>
  <c r="AC381"/>
  <c r="AB381"/>
  <c r="AA381"/>
  <c r="Z381"/>
  <c r="Y381"/>
  <c r="AY380"/>
  <c r="AZ380" s="1"/>
  <c r="AW380"/>
  <c r="AX380" s="1"/>
  <c r="AU380"/>
  <c r="AV380" s="1"/>
  <c r="AS380"/>
  <c r="AT380" s="1"/>
  <c r="AL380"/>
  <c r="AK380"/>
  <c r="AJ380"/>
  <c r="AI380"/>
  <c r="AH380"/>
  <c r="AG380"/>
  <c r="AF380"/>
  <c r="AE380"/>
  <c r="AD380"/>
  <c r="AC380"/>
  <c r="AB380"/>
  <c r="AA380"/>
  <c r="Z380"/>
  <c r="Y380"/>
  <c r="AY379"/>
  <c r="AZ379" s="1"/>
  <c r="AW379"/>
  <c r="AX379" s="1"/>
  <c r="AU379"/>
  <c r="AV379" s="1"/>
  <c r="AS379"/>
  <c r="AT379" s="1"/>
  <c r="AL379"/>
  <c r="AK379"/>
  <c r="AJ379"/>
  <c r="AI379"/>
  <c r="AH379"/>
  <c r="AG379"/>
  <c r="AF379"/>
  <c r="AE379"/>
  <c r="AD379"/>
  <c r="AC379"/>
  <c r="AB379"/>
  <c r="AA379"/>
  <c r="Z379"/>
  <c r="Y379"/>
  <c r="AY378"/>
  <c r="AZ378" s="1"/>
  <c r="AW378"/>
  <c r="AX378" s="1"/>
  <c r="AU378"/>
  <c r="AV378" s="1"/>
  <c r="AS378"/>
  <c r="AT378" s="1"/>
  <c r="AL378"/>
  <c r="AK378"/>
  <c r="AJ378"/>
  <c r="AI378"/>
  <c r="AH378"/>
  <c r="AG378"/>
  <c r="AF378"/>
  <c r="AE378"/>
  <c r="AD378"/>
  <c r="AC378"/>
  <c r="AB378"/>
  <c r="AA378"/>
  <c r="Z378"/>
  <c r="Y378"/>
  <c r="AY377"/>
  <c r="AZ377" s="1"/>
  <c r="AW377"/>
  <c r="AX377" s="1"/>
  <c r="AU377"/>
  <c r="AV377" s="1"/>
  <c r="AS377"/>
  <c r="AT377" s="1"/>
  <c r="AL377"/>
  <c r="AK377"/>
  <c r="AJ377"/>
  <c r="AI377"/>
  <c r="AH377"/>
  <c r="AG377"/>
  <c r="AF377"/>
  <c r="AE377"/>
  <c r="AD377"/>
  <c r="AC377"/>
  <c r="AB377"/>
  <c r="AA377"/>
  <c r="Z377"/>
  <c r="Y377"/>
  <c r="AY376"/>
  <c r="AZ376" s="1"/>
  <c r="AW376"/>
  <c r="AX376" s="1"/>
  <c r="AU376"/>
  <c r="AV376" s="1"/>
  <c r="AS376"/>
  <c r="AT376" s="1"/>
  <c r="AL376"/>
  <c r="AK376"/>
  <c r="AJ376"/>
  <c r="AI376"/>
  <c r="AH376"/>
  <c r="AG376"/>
  <c r="AF376"/>
  <c r="AE376"/>
  <c r="AD376"/>
  <c r="AC376"/>
  <c r="AB376"/>
  <c r="AA376"/>
  <c r="Z376"/>
  <c r="Y376"/>
  <c r="AY375"/>
  <c r="AZ375" s="1"/>
  <c r="AW375"/>
  <c r="AX375" s="1"/>
  <c r="AU375"/>
  <c r="AV375" s="1"/>
  <c r="AS375"/>
  <c r="AT375" s="1"/>
  <c r="AL375"/>
  <c r="AK375"/>
  <c r="AJ375"/>
  <c r="AI375"/>
  <c r="AH375"/>
  <c r="AG375"/>
  <c r="AF375"/>
  <c r="AE375"/>
  <c r="AD375"/>
  <c r="AC375"/>
  <c r="AB375"/>
  <c r="AA375"/>
  <c r="Z375"/>
  <c r="Y375"/>
  <c r="AY374"/>
  <c r="AZ374" s="1"/>
  <c r="AW374"/>
  <c r="AX374" s="1"/>
  <c r="AU374"/>
  <c r="AV374" s="1"/>
  <c r="AS374"/>
  <c r="AT374" s="1"/>
  <c r="AL374"/>
  <c r="AK374"/>
  <c r="AJ374"/>
  <c r="AI374"/>
  <c r="AH374"/>
  <c r="AG374"/>
  <c r="AF374"/>
  <c r="AE374"/>
  <c r="AD374"/>
  <c r="AC374"/>
  <c r="AB374"/>
  <c r="AA374"/>
  <c r="Z374"/>
  <c r="Y374"/>
  <c r="AY373"/>
  <c r="AZ373" s="1"/>
  <c r="AW373"/>
  <c r="AX373" s="1"/>
  <c r="AU373"/>
  <c r="AV373" s="1"/>
  <c r="AS373"/>
  <c r="AT373" s="1"/>
  <c r="AL373"/>
  <c r="AK373"/>
  <c r="AJ373"/>
  <c r="AI373"/>
  <c r="AH373"/>
  <c r="AG373"/>
  <c r="AF373"/>
  <c r="AE373"/>
  <c r="AD373"/>
  <c r="AC373"/>
  <c r="AB373"/>
  <c r="AA373"/>
  <c r="Z373"/>
  <c r="Y373"/>
  <c r="AY372"/>
  <c r="AZ372" s="1"/>
  <c r="AW372"/>
  <c r="AX372" s="1"/>
  <c r="AU372"/>
  <c r="AV372" s="1"/>
  <c r="AS372"/>
  <c r="AT372" s="1"/>
  <c r="AL372"/>
  <c r="AK372"/>
  <c r="AJ372"/>
  <c r="AI372"/>
  <c r="AH372"/>
  <c r="AG372"/>
  <c r="AF372"/>
  <c r="AE372"/>
  <c r="AD372"/>
  <c r="AC372"/>
  <c r="AB372"/>
  <c r="AA372"/>
  <c r="Z372"/>
  <c r="Y372"/>
  <c r="AY371"/>
  <c r="AZ371" s="1"/>
  <c r="AW371"/>
  <c r="AX371" s="1"/>
  <c r="AU371"/>
  <c r="AV371" s="1"/>
  <c r="AS371"/>
  <c r="AT371" s="1"/>
  <c r="AL371"/>
  <c r="AK371"/>
  <c r="AJ371"/>
  <c r="AI371"/>
  <c r="AH371"/>
  <c r="AG371"/>
  <c r="AF371"/>
  <c r="AE371"/>
  <c r="AD371"/>
  <c r="AC371"/>
  <c r="AB371"/>
  <c r="AA371"/>
  <c r="Z371"/>
  <c r="Y371"/>
  <c r="AY370"/>
  <c r="AZ370" s="1"/>
  <c r="AW370"/>
  <c r="AX370" s="1"/>
  <c r="AU370"/>
  <c r="AV370" s="1"/>
  <c r="AS370"/>
  <c r="AT370" s="1"/>
  <c r="AL370"/>
  <c r="AK370"/>
  <c r="AJ370"/>
  <c r="AI370"/>
  <c r="AH370"/>
  <c r="AG370"/>
  <c r="AF370"/>
  <c r="AE370"/>
  <c r="AD370"/>
  <c r="AC370"/>
  <c r="AB370"/>
  <c r="AA370"/>
  <c r="Z370"/>
  <c r="Y370"/>
  <c r="AY369"/>
  <c r="AZ369" s="1"/>
  <c r="AW369"/>
  <c r="AX369" s="1"/>
  <c r="AU369"/>
  <c r="AV369" s="1"/>
  <c r="AS369"/>
  <c r="AT369" s="1"/>
  <c r="AL369"/>
  <c r="AK369"/>
  <c r="AJ369"/>
  <c r="AI369"/>
  <c r="AH369"/>
  <c r="AG369"/>
  <c r="AF369"/>
  <c r="AE369"/>
  <c r="AD369"/>
  <c r="AC369"/>
  <c r="AB369"/>
  <c r="AA369"/>
  <c r="Z369"/>
  <c r="Y369"/>
  <c r="AY368"/>
  <c r="AZ368" s="1"/>
  <c r="AW368"/>
  <c r="AX368" s="1"/>
  <c r="AU368"/>
  <c r="AV368" s="1"/>
  <c r="AS368"/>
  <c r="AT368" s="1"/>
  <c r="AL368"/>
  <c r="AK368"/>
  <c r="AJ368"/>
  <c r="AI368"/>
  <c r="AH368"/>
  <c r="AG368"/>
  <c r="AF368"/>
  <c r="AE368"/>
  <c r="AD368"/>
  <c r="AC368"/>
  <c r="AB368"/>
  <c r="AA368"/>
  <c r="Z368"/>
  <c r="Y368"/>
  <c r="AY367"/>
  <c r="AZ367" s="1"/>
  <c r="AW367"/>
  <c r="AX367" s="1"/>
  <c r="AU367"/>
  <c r="AV367" s="1"/>
  <c r="AS367"/>
  <c r="AT367" s="1"/>
  <c r="AL367"/>
  <c r="AK367"/>
  <c r="AJ367"/>
  <c r="AI367"/>
  <c r="AH367"/>
  <c r="AG367"/>
  <c r="AF367"/>
  <c r="AE367"/>
  <c r="AD367"/>
  <c r="AC367"/>
  <c r="AB367"/>
  <c r="AA367"/>
  <c r="Z367"/>
  <c r="Y367"/>
  <c r="AY366"/>
  <c r="AZ366" s="1"/>
  <c r="AW366"/>
  <c r="AX366" s="1"/>
  <c r="AU366"/>
  <c r="AV366" s="1"/>
  <c r="AS366"/>
  <c r="AT366" s="1"/>
  <c r="AL366"/>
  <c r="AK366"/>
  <c r="AJ366"/>
  <c r="AI366"/>
  <c r="AH366"/>
  <c r="AG366"/>
  <c r="AF366"/>
  <c r="AE366"/>
  <c r="AD366"/>
  <c r="AC366"/>
  <c r="AB366"/>
  <c r="AA366"/>
  <c r="Z366"/>
  <c r="Y366"/>
  <c r="AY365"/>
  <c r="AZ365" s="1"/>
  <c r="AW365"/>
  <c r="AX365" s="1"/>
  <c r="AU365"/>
  <c r="AV365" s="1"/>
  <c r="AS365"/>
  <c r="AT365" s="1"/>
  <c r="AL365"/>
  <c r="AK365"/>
  <c r="AJ365"/>
  <c r="AI365"/>
  <c r="AH365"/>
  <c r="AG365"/>
  <c r="AF365"/>
  <c r="AE365"/>
  <c r="AD365"/>
  <c r="AC365"/>
  <c r="AB365"/>
  <c r="AA365"/>
  <c r="Z365"/>
  <c r="Y365"/>
  <c r="AY364"/>
  <c r="AZ364" s="1"/>
  <c r="AW364"/>
  <c r="AX364" s="1"/>
  <c r="AU364"/>
  <c r="AV364" s="1"/>
  <c r="AS364"/>
  <c r="AT364" s="1"/>
  <c r="AL364"/>
  <c r="AK364"/>
  <c r="AJ364"/>
  <c r="AI364"/>
  <c r="AH364"/>
  <c r="AG364"/>
  <c r="AF364"/>
  <c r="AE364"/>
  <c r="AD364"/>
  <c r="AC364"/>
  <c r="AB364"/>
  <c r="AA364"/>
  <c r="Z364"/>
  <c r="Y364"/>
  <c r="AY363"/>
  <c r="AZ363" s="1"/>
  <c r="AW363"/>
  <c r="AX363" s="1"/>
  <c r="AU363"/>
  <c r="AV363" s="1"/>
  <c r="AS363"/>
  <c r="AT363" s="1"/>
  <c r="AL363"/>
  <c r="AK363"/>
  <c r="AJ363"/>
  <c r="AI363"/>
  <c r="AH363"/>
  <c r="AG363"/>
  <c r="AF363"/>
  <c r="AE363"/>
  <c r="AD363"/>
  <c r="AC363"/>
  <c r="AB363"/>
  <c r="AA363"/>
  <c r="Z363"/>
  <c r="Y363"/>
  <c r="AY362"/>
  <c r="AZ362" s="1"/>
  <c r="AW362"/>
  <c r="AX362" s="1"/>
  <c r="AU362"/>
  <c r="AV362" s="1"/>
  <c r="AS362"/>
  <c r="AT362" s="1"/>
  <c r="AL362"/>
  <c r="AK362"/>
  <c r="AJ362"/>
  <c r="AI362"/>
  <c r="AH362"/>
  <c r="AG362"/>
  <c r="AF362"/>
  <c r="AE362"/>
  <c r="AD362"/>
  <c r="AC362"/>
  <c r="AB362"/>
  <c r="AA362"/>
  <c r="Z362"/>
  <c r="Y362"/>
  <c r="AY361"/>
  <c r="AZ361" s="1"/>
  <c r="AW361"/>
  <c r="AX361" s="1"/>
  <c r="AU361"/>
  <c r="AV361" s="1"/>
  <c r="AS361"/>
  <c r="AT361" s="1"/>
  <c r="AL361"/>
  <c r="AK361"/>
  <c r="AJ361"/>
  <c r="AI361"/>
  <c r="AH361"/>
  <c r="AG361"/>
  <c r="AF361"/>
  <c r="AE361"/>
  <c r="AD361"/>
  <c r="AC361"/>
  <c r="AB361"/>
  <c r="AA361"/>
  <c r="Z361"/>
  <c r="Y361"/>
  <c r="AY360"/>
  <c r="AZ360" s="1"/>
  <c r="AW360"/>
  <c r="AX360" s="1"/>
  <c r="AU360"/>
  <c r="AV360" s="1"/>
  <c r="AS360"/>
  <c r="AT360" s="1"/>
  <c r="AL360"/>
  <c r="AK360"/>
  <c r="AJ360"/>
  <c r="AI360"/>
  <c r="AH360"/>
  <c r="AG360"/>
  <c r="AF360"/>
  <c r="AE360"/>
  <c r="AD360"/>
  <c r="AC360"/>
  <c r="AB360"/>
  <c r="AA360"/>
  <c r="Z360"/>
  <c r="Y360"/>
  <c r="AY359"/>
  <c r="AZ359" s="1"/>
  <c r="AW359"/>
  <c r="AX359" s="1"/>
  <c r="AU359"/>
  <c r="AV359" s="1"/>
  <c r="AS359"/>
  <c r="AT359" s="1"/>
  <c r="AL359"/>
  <c r="AK359"/>
  <c r="AJ359"/>
  <c r="AI359"/>
  <c r="AH359"/>
  <c r="AG359"/>
  <c r="AF359"/>
  <c r="AE359"/>
  <c r="AD359"/>
  <c r="AC359"/>
  <c r="AB359"/>
  <c r="AA359"/>
  <c r="Z359"/>
  <c r="Y359"/>
  <c r="AY358"/>
  <c r="AZ358" s="1"/>
  <c r="AW358"/>
  <c r="AX358" s="1"/>
  <c r="AU358"/>
  <c r="AV358" s="1"/>
  <c r="AS358"/>
  <c r="AT358" s="1"/>
  <c r="AL358"/>
  <c r="AK358"/>
  <c r="AJ358"/>
  <c r="AI358"/>
  <c r="AH358"/>
  <c r="AG358"/>
  <c r="AF358"/>
  <c r="AE358"/>
  <c r="AD358"/>
  <c r="AC358"/>
  <c r="AB358"/>
  <c r="AA358"/>
  <c r="Z358"/>
  <c r="Y358"/>
  <c r="AY357"/>
  <c r="AZ357" s="1"/>
  <c r="AW357"/>
  <c r="AX357" s="1"/>
  <c r="AU357"/>
  <c r="AV357" s="1"/>
  <c r="AS357"/>
  <c r="AT357" s="1"/>
  <c r="AL357"/>
  <c r="AK357"/>
  <c r="AJ357"/>
  <c r="AI357"/>
  <c r="AH357"/>
  <c r="AG357"/>
  <c r="AF357"/>
  <c r="AE357"/>
  <c r="AD357"/>
  <c r="AC357"/>
  <c r="AB357"/>
  <c r="AA357"/>
  <c r="Z357"/>
  <c r="Y357"/>
  <c r="AY356"/>
  <c r="AZ356" s="1"/>
  <c r="AW356"/>
  <c r="AX356" s="1"/>
  <c r="AU356"/>
  <c r="AV356" s="1"/>
  <c r="AS356"/>
  <c r="AT356" s="1"/>
  <c r="AL356"/>
  <c r="AK356"/>
  <c r="AJ356"/>
  <c r="AI356"/>
  <c r="AH356"/>
  <c r="AG356"/>
  <c r="AF356"/>
  <c r="AE356"/>
  <c r="AD356"/>
  <c r="AC356"/>
  <c r="AB356"/>
  <c r="AA356"/>
  <c r="Z356"/>
  <c r="Y356"/>
  <c r="AY355"/>
  <c r="AZ355" s="1"/>
  <c r="AW355"/>
  <c r="AX355" s="1"/>
  <c r="AU355"/>
  <c r="AV355" s="1"/>
  <c r="AS355"/>
  <c r="AT355" s="1"/>
  <c r="AL355"/>
  <c r="AK355"/>
  <c r="AJ355"/>
  <c r="AI355"/>
  <c r="AH355"/>
  <c r="AG355"/>
  <c r="AF355"/>
  <c r="AE355"/>
  <c r="AD355"/>
  <c r="AC355"/>
  <c r="AB355"/>
  <c r="AA355"/>
  <c r="Z355"/>
  <c r="Y355"/>
  <c r="AY354"/>
  <c r="AZ354" s="1"/>
  <c r="AW354"/>
  <c r="AX354" s="1"/>
  <c r="AU354"/>
  <c r="AV354" s="1"/>
  <c r="AS354"/>
  <c r="AT354" s="1"/>
  <c r="AL354"/>
  <c r="AK354"/>
  <c r="AJ354"/>
  <c r="AI354"/>
  <c r="AH354"/>
  <c r="AG354"/>
  <c r="AF354"/>
  <c r="AE354"/>
  <c r="AD354"/>
  <c r="AC354"/>
  <c r="AB354"/>
  <c r="AA354"/>
  <c r="Z354"/>
  <c r="Y354"/>
  <c r="AY353"/>
  <c r="AZ353" s="1"/>
  <c r="AW353"/>
  <c r="AX353" s="1"/>
  <c r="AU353"/>
  <c r="AV353" s="1"/>
  <c r="AS353"/>
  <c r="AT353" s="1"/>
  <c r="AL353"/>
  <c r="AK353"/>
  <c r="AJ353"/>
  <c r="AI353"/>
  <c r="AH353"/>
  <c r="AG353"/>
  <c r="AF353"/>
  <c r="AE353"/>
  <c r="AD353"/>
  <c r="AC353"/>
  <c r="AB353"/>
  <c r="AA353"/>
  <c r="Z353"/>
  <c r="Y353"/>
  <c r="AY352"/>
  <c r="AZ352" s="1"/>
  <c r="AW352"/>
  <c r="AX352" s="1"/>
  <c r="AU352"/>
  <c r="AV352" s="1"/>
  <c r="AS352"/>
  <c r="AT352" s="1"/>
  <c r="AL352"/>
  <c r="AK352"/>
  <c r="AJ352"/>
  <c r="AI352"/>
  <c r="AH352"/>
  <c r="AG352"/>
  <c r="AF352"/>
  <c r="AE352"/>
  <c r="AD352"/>
  <c r="AC352"/>
  <c r="AB352"/>
  <c r="AA352"/>
  <c r="Z352"/>
  <c r="Y352"/>
  <c r="AY351"/>
  <c r="AZ351" s="1"/>
  <c r="AW351"/>
  <c r="AX351" s="1"/>
  <c r="AU351"/>
  <c r="AV351" s="1"/>
  <c r="AS351"/>
  <c r="AT351" s="1"/>
  <c r="AL351"/>
  <c r="AK351"/>
  <c r="AJ351"/>
  <c r="AI351"/>
  <c r="AH351"/>
  <c r="AG351"/>
  <c r="AF351"/>
  <c r="AE351"/>
  <c r="AD351"/>
  <c r="AC351"/>
  <c r="AB351"/>
  <c r="AA351"/>
  <c r="Z351"/>
  <c r="Y351"/>
  <c r="AY350"/>
  <c r="AZ350" s="1"/>
  <c r="AW350"/>
  <c r="AX350" s="1"/>
  <c r="AU350"/>
  <c r="AV350" s="1"/>
  <c r="AS350"/>
  <c r="AT350" s="1"/>
  <c r="AL350"/>
  <c r="AK350"/>
  <c r="AJ350"/>
  <c r="AI350"/>
  <c r="AH350"/>
  <c r="AG350"/>
  <c r="AF350"/>
  <c r="AE350"/>
  <c r="AD350"/>
  <c r="AC350"/>
  <c r="AB350"/>
  <c r="AA350"/>
  <c r="Z350"/>
  <c r="Y350"/>
  <c r="AY349"/>
  <c r="AZ349" s="1"/>
  <c r="AW349"/>
  <c r="AX349" s="1"/>
  <c r="AU349"/>
  <c r="AV349" s="1"/>
  <c r="AS349"/>
  <c r="AT349" s="1"/>
  <c r="AL349"/>
  <c r="AK349"/>
  <c r="AJ349"/>
  <c r="AI349"/>
  <c r="AH349"/>
  <c r="AG349"/>
  <c r="AF349"/>
  <c r="AE349"/>
  <c r="AD349"/>
  <c r="AC349"/>
  <c r="AB349"/>
  <c r="AA349"/>
  <c r="Z349"/>
  <c r="Y349"/>
  <c r="AY348"/>
  <c r="AZ348" s="1"/>
  <c r="AW348"/>
  <c r="AX348" s="1"/>
  <c r="AU348"/>
  <c r="AV348" s="1"/>
  <c r="AS348"/>
  <c r="AT348" s="1"/>
  <c r="AL348"/>
  <c r="AK348"/>
  <c r="AJ348"/>
  <c r="AI348"/>
  <c r="AH348"/>
  <c r="AG348"/>
  <c r="AF348"/>
  <c r="AE348"/>
  <c r="AD348"/>
  <c r="AC348"/>
  <c r="AB348"/>
  <c r="AA348"/>
  <c r="Z348"/>
  <c r="Y348"/>
  <c r="AY347"/>
  <c r="AZ347" s="1"/>
  <c r="AW347"/>
  <c r="AX347" s="1"/>
  <c r="AU347"/>
  <c r="AV347" s="1"/>
  <c r="AS347"/>
  <c r="AT347" s="1"/>
  <c r="AL347"/>
  <c r="AK347"/>
  <c r="AJ347"/>
  <c r="AI347"/>
  <c r="AH347"/>
  <c r="AG347"/>
  <c r="AF347"/>
  <c r="AE347"/>
  <c r="AD347"/>
  <c r="AC347"/>
  <c r="AB347"/>
  <c r="AA347"/>
  <c r="Z347"/>
  <c r="Y347"/>
  <c r="AY346"/>
  <c r="AZ346" s="1"/>
  <c r="AW346"/>
  <c r="AX346" s="1"/>
  <c r="AU346"/>
  <c r="AV346" s="1"/>
  <c r="AS346"/>
  <c r="AT346" s="1"/>
  <c r="AL346"/>
  <c r="AK346"/>
  <c r="AJ346"/>
  <c r="AI346"/>
  <c r="AH346"/>
  <c r="AG346"/>
  <c r="AF346"/>
  <c r="AE346"/>
  <c r="AD346"/>
  <c r="AC346"/>
  <c r="AB346"/>
  <c r="AA346"/>
  <c r="Z346"/>
  <c r="Y346"/>
  <c r="AY345"/>
  <c r="AZ345" s="1"/>
  <c r="AW345"/>
  <c r="AX345" s="1"/>
  <c r="AU345"/>
  <c r="AV345" s="1"/>
  <c r="AS345"/>
  <c r="AT345" s="1"/>
  <c r="AL345"/>
  <c r="AK345"/>
  <c r="AJ345"/>
  <c r="AI345"/>
  <c r="AH345"/>
  <c r="AG345"/>
  <c r="AF345"/>
  <c r="AE345"/>
  <c r="AD345"/>
  <c r="AC345"/>
  <c r="AB345"/>
  <c r="AA345"/>
  <c r="Z345"/>
  <c r="Y345"/>
  <c r="AY344"/>
  <c r="AZ344" s="1"/>
  <c r="AW344"/>
  <c r="AX344" s="1"/>
  <c r="AU344"/>
  <c r="AV344" s="1"/>
  <c r="AS344"/>
  <c r="AT344" s="1"/>
  <c r="AL344"/>
  <c r="AK344"/>
  <c r="AJ344"/>
  <c r="AI344"/>
  <c r="AH344"/>
  <c r="AG344"/>
  <c r="AF344"/>
  <c r="AE344"/>
  <c r="AD344"/>
  <c r="AC344"/>
  <c r="AB344"/>
  <c r="AA344"/>
  <c r="Z344"/>
  <c r="Y344"/>
  <c r="AY343"/>
  <c r="AZ343" s="1"/>
  <c r="AW343"/>
  <c r="AX343" s="1"/>
  <c r="AU343"/>
  <c r="AV343" s="1"/>
  <c r="AS343"/>
  <c r="AT343" s="1"/>
  <c r="AL343"/>
  <c r="AK343"/>
  <c r="AJ343"/>
  <c r="AI343"/>
  <c r="AH343"/>
  <c r="AG343"/>
  <c r="AF343"/>
  <c r="AE343"/>
  <c r="AD343"/>
  <c r="AC343"/>
  <c r="AB343"/>
  <c r="AA343"/>
  <c r="Z343"/>
  <c r="Y343"/>
  <c r="AY342"/>
  <c r="AZ342" s="1"/>
  <c r="AW342"/>
  <c r="AX342" s="1"/>
  <c r="AU342"/>
  <c r="AV342" s="1"/>
  <c r="AS342"/>
  <c r="AT342" s="1"/>
  <c r="AL342"/>
  <c r="AK342"/>
  <c r="AJ342"/>
  <c r="AI342"/>
  <c r="AH342"/>
  <c r="AG342"/>
  <c r="AF342"/>
  <c r="AE342"/>
  <c r="AD342"/>
  <c r="AC342"/>
  <c r="AB342"/>
  <c r="AA342"/>
  <c r="Z342"/>
  <c r="Y342"/>
  <c r="AY341"/>
  <c r="AZ341" s="1"/>
  <c r="AW341"/>
  <c r="AX341" s="1"/>
  <c r="AU341"/>
  <c r="AV341" s="1"/>
  <c r="AS341"/>
  <c r="AT341" s="1"/>
  <c r="AL341"/>
  <c r="AK341"/>
  <c r="AJ341"/>
  <c r="AI341"/>
  <c r="AH341"/>
  <c r="AG341"/>
  <c r="AF341"/>
  <c r="AE341"/>
  <c r="AD341"/>
  <c r="AC341"/>
  <c r="AB341"/>
  <c r="AA341"/>
  <c r="Z341"/>
  <c r="Y341"/>
  <c r="AY340"/>
  <c r="AZ340" s="1"/>
  <c r="AW340"/>
  <c r="AX340" s="1"/>
  <c r="AU340"/>
  <c r="AV340" s="1"/>
  <c r="AS340"/>
  <c r="AT340" s="1"/>
  <c r="AL340"/>
  <c r="AK340"/>
  <c r="AJ340"/>
  <c r="AI340"/>
  <c r="AH340"/>
  <c r="AG340"/>
  <c r="AF340"/>
  <c r="AE340"/>
  <c r="AD340"/>
  <c r="AC340"/>
  <c r="AB340"/>
  <c r="AA340"/>
  <c r="Z340"/>
  <c r="Y340"/>
  <c r="AY339"/>
  <c r="AZ339" s="1"/>
  <c r="AW339"/>
  <c r="AX339" s="1"/>
  <c r="AU339"/>
  <c r="AV339" s="1"/>
  <c r="AS339"/>
  <c r="AT339" s="1"/>
  <c r="AL339"/>
  <c r="AK339"/>
  <c r="AJ339"/>
  <c r="AI339"/>
  <c r="AH339"/>
  <c r="AG339"/>
  <c r="AF339"/>
  <c r="AE339"/>
  <c r="AD339"/>
  <c r="AC339"/>
  <c r="AB339"/>
  <c r="AA339"/>
  <c r="Z339"/>
  <c r="Y339"/>
  <c r="AY338"/>
  <c r="AZ338" s="1"/>
  <c r="AW338"/>
  <c r="AX338" s="1"/>
  <c r="AU338"/>
  <c r="AV338" s="1"/>
  <c r="AS338"/>
  <c r="AT338" s="1"/>
  <c r="AL338"/>
  <c r="AK338"/>
  <c r="AJ338"/>
  <c r="AI338"/>
  <c r="AH338"/>
  <c r="AG338"/>
  <c r="AF338"/>
  <c r="AE338"/>
  <c r="AD338"/>
  <c r="AC338"/>
  <c r="AB338"/>
  <c r="AA338"/>
  <c r="Z338"/>
  <c r="Y338"/>
  <c r="AY337"/>
  <c r="AZ337" s="1"/>
  <c r="AW337"/>
  <c r="AX337" s="1"/>
  <c r="AU337"/>
  <c r="AV337" s="1"/>
  <c r="AS337"/>
  <c r="AT337" s="1"/>
  <c r="AL337"/>
  <c r="AK337"/>
  <c r="AJ337"/>
  <c r="AI337"/>
  <c r="AH337"/>
  <c r="AG337"/>
  <c r="AF337"/>
  <c r="AE337"/>
  <c r="AD337"/>
  <c r="AC337"/>
  <c r="AB337"/>
  <c r="AA337"/>
  <c r="Z337"/>
  <c r="Y337"/>
  <c r="AY336"/>
  <c r="AZ336" s="1"/>
  <c r="AW336"/>
  <c r="AX336" s="1"/>
  <c r="AU336"/>
  <c r="AV336" s="1"/>
  <c r="AS336"/>
  <c r="AT336" s="1"/>
  <c r="AL336"/>
  <c r="AK336"/>
  <c r="AJ336"/>
  <c r="AI336"/>
  <c r="AH336"/>
  <c r="AG336"/>
  <c r="AF336"/>
  <c r="AE336"/>
  <c r="AD336"/>
  <c r="AC336"/>
  <c r="AB336"/>
  <c r="AA336"/>
  <c r="Z336"/>
  <c r="Y336"/>
  <c r="AY335"/>
  <c r="AZ335" s="1"/>
  <c r="AW335"/>
  <c r="AX335" s="1"/>
  <c r="AU335"/>
  <c r="AV335" s="1"/>
  <c r="AS335"/>
  <c r="AT335" s="1"/>
  <c r="AL335"/>
  <c r="AK335"/>
  <c r="AJ335"/>
  <c r="AI335"/>
  <c r="AH335"/>
  <c r="AG335"/>
  <c r="AF335"/>
  <c r="AE335"/>
  <c r="AD335"/>
  <c r="AC335"/>
  <c r="AB335"/>
  <c r="AA335"/>
  <c r="Z335"/>
  <c r="Y335"/>
  <c r="AY334"/>
  <c r="AZ334" s="1"/>
  <c r="AW334"/>
  <c r="AX334" s="1"/>
  <c r="AU334"/>
  <c r="AV334" s="1"/>
  <c r="AS334"/>
  <c r="AT334" s="1"/>
  <c r="AL334"/>
  <c r="AK334"/>
  <c r="AJ334"/>
  <c r="AI334"/>
  <c r="AH334"/>
  <c r="AG334"/>
  <c r="AF334"/>
  <c r="AE334"/>
  <c r="AD334"/>
  <c r="AC334"/>
  <c r="AB334"/>
  <c r="AA334"/>
  <c r="Z334"/>
  <c r="Y334"/>
  <c r="AY333"/>
  <c r="AZ333" s="1"/>
  <c r="AW333"/>
  <c r="AX333" s="1"/>
  <c r="AU333"/>
  <c r="AV333" s="1"/>
  <c r="AS333"/>
  <c r="AT333" s="1"/>
  <c r="AL333"/>
  <c r="AK333"/>
  <c r="AJ333"/>
  <c r="AI333"/>
  <c r="AH333"/>
  <c r="AG333"/>
  <c r="AF333"/>
  <c r="AE333"/>
  <c r="AD333"/>
  <c r="AC333"/>
  <c r="AB333"/>
  <c r="AA333"/>
  <c r="Z333"/>
  <c r="Y333"/>
  <c r="AY332"/>
  <c r="AZ332" s="1"/>
  <c r="AW332"/>
  <c r="AX332" s="1"/>
  <c r="AU332"/>
  <c r="AV332" s="1"/>
  <c r="AS332"/>
  <c r="AT332" s="1"/>
  <c r="AL332"/>
  <c r="AK332"/>
  <c r="AJ332"/>
  <c r="AI332"/>
  <c r="AH332"/>
  <c r="AG332"/>
  <c r="AF332"/>
  <c r="AE332"/>
  <c r="AD332"/>
  <c r="AC332"/>
  <c r="AB332"/>
  <c r="AA332"/>
  <c r="Z332"/>
  <c r="Y332"/>
  <c r="AY331"/>
  <c r="AZ331" s="1"/>
  <c r="AW331"/>
  <c r="AX331" s="1"/>
  <c r="AU331"/>
  <c r="AV331" s="1"/>
  <c r="AS331"/>
  <c r="AT331" s="1"/>
  <c r="AL331"/>
  <c r="AK331"/>
  <c r="AJ331"/>
  <c r="AI331"/>
  <c r="AH331"/>
  <c r="AG331"/>
  <c r="AF331"/>
  <c r="AE331"/>
  <c r="AD331"/>
  <c r="AC331"/>
  <c r="AB331"/>
  <c r="AA331"/>
  <c r="Z331"/>
  <c r="Y331"/>
  <c r="AY330"/>
  <c r="AZ330" s="1"/>
  <c r="AW330"/>
  <c r="AX330" s="1"/>
  <c r="AU330"/>
  <c r="AV330" s="1"/>
  <c r="AS330"/>
  <c r="AT330" s="1"/>
  <c r="AL330"/>
  <c r="AK330"/>
  <c r="AJ330"/>
  <c r="AI330"/>
  <c r="AH330"/>
  <c r="AG330"/>
  <c r="AF330"/>
  <c r="AE330"/>
  <c r="AD330"/>
  <c r="AC330"/>
  <c r="AB330"/>
  <c r="AA330"/>
  <c r="Z330"/>
  <c r="Y330"/>
  <c r="AY329"/>
  <c r="AZ329" s="1"/>
  <c r="AW329"/>
  <c r="AX329" s="1"/>
  <c r="AU329"/>
  <c r="AV329" s="1"/>
  <c r="AS329"/>
  <c r="AT329" s="1"/>
  <c r="AL329"/>
  <c r="AK329"/>
  <c r="AJ329"/>
  <c r="AI329"/>
  <c r="AH329"/>
  <c r="AG329"/>
  <c r="AF329"/>
  <c r="AE329"/>
  <c r="AD329"/>
  <c r="AC329"/>
  <c r="AB329"/>
  <c r="AA329"/>
  <c r="Z329"/>
  <c r="Y329"/>
  <c r="AY328"/>
  <c r="AZ328" s="1"/>
  <c r="AW328"/>
  <c r="AX328" s="1"/>
  <c r="AU328"/>
  <c r="AV328" s="1"/>
  <c r="AS328"/>
  <c r="AT328" s="1"/>
  <c r="AL328"/>
  <c r="AK328"/>
  <c r="AJ328"/>
  <c r="AI328"/>
  <c r="AH328"/>
  <c r="AG328"/>
  <c r="AF328"/>
  <c r="AE328"/>
  <c r="AD328"/>
  <c r="AC328"/>
  <c r="AB328"/>
  <c r="AA328"/>
  <c r="Z328"/>
  <c r="Y328"/>
  <c r="AY327"/>
  <c r="AZ327" s="1"/>
  <c r="AW327"/>
  <c r="AX327" s="1"/>
  <c r="AU327"/>
  <c r="AV327" s="1"/>
  <c r="AS327"/>
  <c r="AT327" s="1"/>
  <c r="AL327"/>
  <c r="AK327"/>
  <c r="AJ327"/>
  <c r="AI327"/>
  <c r="AH327"/>
  <c r="AG327"/>
  <c r="AF327"/>
  <c r="AE327"/>
  <c r="AD327"/>
  <c r="AC327"/>
  <c r="AB327"/>
  <c r="AA327"/>
  <c r="Z327"/>
  <c r="Y327"/>
  <c r="AY326"/>
  <c r="AZ326" s="1"/>
  <c r="AW326"/>
  <c r="AX326" s="1"/>
  <c r="AU326"/>
  <c r="AV326" s="1"/>
  <c r="AS326"/>
  <c r="AT326" s="1"/>
  <c r="AL326"/>
  <c r="AK326"/>
  <c r="AJ326"/>
  <c r="AI326"/>
  <c r="AH326"/>
  <c r="AG326"/>
  <c r="AF326"/>
  <c r="AE326"/>
  <c r="AD326"/>
  <c r="AC326"/>
  <c r="AB326"/>
  <c r="AA326"/>
  <c r="Z326"/>
  <c r="Y326"/>
  <c r="AY325"/>
  <c r="AZ325" s="1"/>
  <c r="AW325"/>
  <c r="AX325" s="1"/>
  <c r="AU325"/>
  <c r="AV325" s="1"/>
  <c r="AS325"/>
  <c r="AT325" s="1"/>
  <c r="AL325"/>
  <c r="AK325"/>
  <c r="AJ325"/>
  <c r="AI325"/>
  <c r="AH325"/>
  <c r="AG325"/>
  <c r="AF325"/>
  <c r="AE325"/>
  <c r="AD325"/>
  <c r="AC325"/>
  <c r="AB325"/>
  <c r="AA325"/>
  <c r="Z325"/>
  <c r="Y325"/>
  <c r="AY324"/>
  <c r="AZ324" s="1"/>
  <c r="AW324"/>
  <c r="AX324" s="1"/>
  <c r="AU324"/>
  <c r="AV324" s="1"/>
  <c r="AS324"/>
  <c r="AT324" s="1"/>
  <c r="AL324"/>
  <c r="AK324"/>
  <c r="AJ324"/>
  <c r="AI324"/>
  <c r="AH324"/>
  <c r="AG324"/>
  <c r="AF324"/>
  <c r="AE324"/>
  <c r="AD324"/>
  <c r="AC324"/>
  <c r="AB324"/>
  <c r="AA324"/>
  <c r="Z324"/>
  <c r="Y324"/>
  <c r="AY323"/>
  <c r="AZ323" s="1"/>
  <c r="AW323"/>
  <c r="AX323" s="1"/>
  <c r="AU323"/>
  <c r="AV323" s="1"/>
  <c r="AS323"/>
  <c r="AT323" s="1"/>
  <c r="AL323"/>
  <c r="AK323"/>
  <c r="AJ323"/>
  <c r="AI323"/>
  <c r="AH323"/>
  <c r="AG323"/>
  <c r="AF323"/>
  <c r="AE323"/>
  <c r="AD323"/>
  <c r="AC323"/>
  <c r="AB323"/>
  <c r="AA323"/>
  <c r="Z323"/>
  <c r="Y323"/>
  <c r="AY322"/>
  <c r="AZ322" s="1"/>
  <c r="AW322"/>
  <c r="AX322" s="1"/>
  <c r="AU322"/>
  <c r="AV322" s="1"/>
  <c r="AS322"/>
  <c r="AT322" s="1"/>
  <c r="AL322"/>
  <c r="AK322"/>
  <c r="AJ322"/>
  <c r="AI322"/>
  <c r="AH322"/>
  <c r="AG322"/>
  <c r="AF322"/>
  <c r="AE322"/>
  <c r="AD322"/>
  <c r="AC322"/>
  <c r="AB322"/>
  <c r="AA322"/>
  <c r="Z322"/>
  <c r="Y322"/>
  <c r="AY321"/>
  <c r="AZ321" s="1"/>
  <c r="AW321"/>
  <c r="AX321" s="1"/>
  <c r="AU321"/>
  <c r="AV321" s="1"/>
  <c r="AS321"/>
  <c r="AT321" s="1"/>
  <c r="AL321"/>
  <c r="AK321"/>
  <c r="AJ321"/>
  <c r="AI321"/>
  <c r="AH321"/>
  <c r="AG321"/>
  <c r="AF321"/>
  <c r="AE321"/>
  <c r="AD321"/>
  <c r="AC321"/>
  <c r="AB321"/>
  <c r="AA321"/>
  <c r="Z321"/>
  <c r="Y321"/>
  <c r="AY320"/>
  <c r="AZ320" s="1"/>
  <c r="AW320"/>
  <c r="AX320" s="1"/>
  <c r="AU320"/>
  <c r="AV320" s="1"/>
  <c r="AS320"/>
  <c r="AT320" s="1"/>
  <c r="AL320"/>
  <c r="AK320"/>
  <c r="AJ320"/>
  <c r="AI320"/>
  <c r="AH320"/>
  <c r="AG320"/>
  <c r="AF320"/>
  <c r="AE320"/>
  <c r="AD320"/>
  <c r="AC320"/>
  <c r="AB320"/>
  <c r="AA320"/>
  <c r="Z320"/>
  <c r="Y320"/>
  <c r="AY319"/>
  <c r="AZ319" s="1"/>
  <c r="AW319"/>
  <c r="AX319" s="1"/>
  <c r="AU319"/>
  <c r="AV319" s="1"/>
  <c r="AS319"/>
  <c r="AT319" s="1"/>
  <c r="AL319"/>
  <c r="AK319"/>
  <c r="AJ319"/>
  <c r="AI319"/>
  <c r="AH319"/>
  <c r="AG319"/>
  <c r="AF319"/>
  <c r="AE319"/>
  <c r="AD319"/>
  <c r="AC319"/>
  <c r="AB319"/>
  <c r="AA319"/>
  <c r="Z319"/>
  <c r="Y319"/>
  <c r="AY318"/>
  <c r="AZ318" s="1"/>
  <c r="AW318"/>
  <c r="AX318" s="1"/>
  <c r="AU318"/>
  <c r="AV318" s="1"/>
  <c r="AS318"/>
  <c r="AT318" s="1"/>
  <c r="AL318"/>
  <c r="AK318"/>
  <c r="AJ318"/>
  <c r="AI318"/>
  <c r="AH318"/>
  <c r="AG318"/>
  <c r="AF318"/>
  <c r="AE318"/>
  <c r="AD318"/>
  <c r="AC318"/>
  <c r="AB318"/>
  <c r="AA318"/>
  <c r="Z318"/>
  <c r="Y318"/>
  <c r="AY317"/>
  <c r="AZ317" s="1"/>
  <c r="AW317"/>
  <c r="AX317" s="1"/>
  <c r="AU317"/>
  <c r="AV317" s="1"/>
  <c r="AS317"/>
  <c r="AT317" s="1"/>
  <c r="AL317"/>
  <c r="AK317"/>
  <c r="AJ317"/>
  <c r="AI317"/>
  <c r="AH317"/>
  <c r="AG317"/>
  <c r="AF317"/>
  <c r="AE317"/>
  <c r="AD317"/>
  <c r="AC317"/>
  <c r="AB317"/>
  <c r="AA317"/>
  <c r="Z317"/>
  <c r="Y317"/>
  <c r="AY316"/>
  <c r="AZ316" s="1"/>
  <c r="AW316"/>
  <c r="AX316" s="1"/>
  <c r="AU316"/>
  <c r="AV316" s="1"/>
  <c r="AS316"/>
  <c r="AT316" s="1"/>
  <c r="AL316"/>
  <c r="AK316"/>
  <c r="AJ316"/>
  <c r="AI316"/>
  <c r="AH316"/>
  <c r="AG316"/>
  <c r="AF316"/>
  <c r="AE316"/>
  <c r="AD316"/>
  <c r="AC316"/>
  <c r="AB316"/>
  <c r="AA316"/>
  <c r="Z316"/>
  <c r="Y316"/>
  <c r="AY315"/>
  <c r="AZ315" s="1"/>
  <c r="AW315"/>
  <c r="AX315" s="1"/>
  <c r="AU315"/>
  <c r="AV315" s="1"/>
  <c r="AS315"/>
  <c r="AT315" s="1"/>
  <c r="AL315"/>
  <c r="AK315"/>
  <c r="AJ315"/>
  <c r="AI315"/>
  <c r="AH315"/>
  <c r="AG315"/>
  <c r="AF315"/>
  <c r="AE315"/>
  <c r="AD315"/>
  <c r="AC315"/>
  <c r="AB315"/>
  <c r="AA315"/>
  <c r="Z315"/>
  <c r="Y315"/>
  <c r="AY314"/>
  <c r="AZ314" s="1"/>
  <c r="AW314"/>
  <c r="AX314" s="1"/>
  <c r="AU314"/>
  <c r="AV314" s="1"/>
  <c r="AS314"/>
  <c r="AT314" s="1"/>
  <c r="AL314"/>
  <c r="AK314"/>
  <c r="AJ314"/>
  <c r="AI314"/>
  <c r="AH314"/>
  <c r="AG314"/>
  <c r="AF314"/>
  <c r="AE314"/>
  <c r="AD314"/>
  <c r="AC314"/>
  <c r="AB314"/>
  <c r="AA314"/>
  <c r="Z314"/>
  <c r="Y314"/>
  <c r="AY313"/>
  <c r="AZ313" s="1"/>
  <c r="AW313"/>
  <c r="AX313" s="1"/>
  <c r="AU313"/>
  <c r="AV313" s="1"/>
  <c r="AS313"/>
  <c r="AT313" s="1"/>
  <c r="AL313"/>
  <c r="AK313"/>
  <c r="AJ313"/>
  <c r="AI313"/>
  <c r="AH313"/>
  <c r="AG313"/>
  <c r="AF313"/>
  <c r="AE313"/>
  <c r="AD313"/>
  <c r="AC313"/>
  <c r="AB313"/>
  <c r="AA313"/>
  <c r="Z313"/>
  <c r="Y313"/>
  <c r="AY312"/>
  <c r="AZ312" s="1"/>
  <c r="AW312"/>
  <c r="AX312" s="1"/>
  <c r="AU312"/>
  <c r="AV312" s="1"/>
  <c r="AS312"/>
  <c r="AT312" s="1"/>
  <c r="AL312"/>
  <c r="AK312"/>
  <c r="AJ312"/>
  <c r="AI312"/>
  <c r="AH312"/>
  <c r="AG312"/>
  <c r="AF312"/>
  <c r="AE312"/>
  <c r="AD312"/>
  <c r="AC312"/>
  <c r="AB312"/>
  <c r="AA312"/>
  <c r="Z312"/>
  <c r="Y312"/>
  <c r="AY311"/>
  <c r="AZ311" s="1"/>
  <c r="AW311"/>
  <c r="AX311" s="1"/>
  <c r="AU311"/>
  <c r="AV311" s="1"/>
  <c r="AS311"/>
  <c r="AT311" s="1"/>
  <c r="AL311"/>
  <c r="AK311"/>
  <c r="AJ311"/>
  <c r="AI311"/>
  <c r="AH311"/>
  <c r="AG311"/>
  <c r="AF311"/>
  <c r="AE311"/>
  <c r="AD311"/>
  <c r="AC311"/>
  <c r="AB311"/>
  <c r="AA311"/>
  <c r="Z311"/>
  <c r="Y311"/>
  <c r="AY310"/>
  <c r="AZ310" s="1"/>
  <c r="AW310"/>
  <c r="AX310" s="1"/>
  <c r="AU310"/>
  <c r="AV310" s="1"/>
  <c r="AS310"/>
  <c r="AT310" s="1"/>
  <c r="AL310"/>
  <c r="AK310"/>
  <c r="AJ310"/>
  <c r="AI310"/>
  <c r="AH310"/>
  <c r="AG310"/>
  <c r="AF310"/>
  <c r="AE310"/>
  <c r="AD310"/>
  <c r="AC310"/>
  <c r="AB310"/>
  <c r="AA310"/>
  <c r="Z310"/>
  <c r="Y310"/>
  <c r="AY309"/>
  <c r="AZ309" s="1"/>
  <c r="AW309"/>
  <c r="AX309" s="1"/>
  <c r="AU309"/>
  <c r="AV309" s="1"/>
  <c r="AS309"/>
  <c r="AT309" s="1"/>
  <c r="AL309"/>
  <c r="AK309"/>
  <c r="AJ309"/>
  <c r="AI309"/>
  <c r="AH309"/>
  <c r="AG309"/>
  <c r="AF309"/>
  <c r="AE309"/>
  <c r="AD309"/>
  <c r="AC309"/>
  <c r="AB309"/>
  <c r="AA309"/>
  <c r="Z309"/>
  <c r="Y309"/>
  <c r="AY308"/>
  <c r="AZ308" s="1"/>
  <c r="AW308"/>
  <c r="AX308" s="1"/>
  <c r="AU308"/>
  <c r="AV308" s="1"/>
  <c r="AS308"/>
  <c r="AT308" s="1"/>
  <c r="AL308"/>
  <c r="AK308"/>
  <c r="AJ308"/>
  <c r="AI308"/>
  <c r="AH308"/>
  <c r="AG308"/>
  <c r="AF308"/>
  <c r="AE308"/>
  <c r="AD308"/>
  <c r="AC308"/>
  <c r="AB308"/>
  <c r="AA308"/>
  <c r="Z308"/>
  <c r="Y308"/>
  <c r="AY307"/>
  <c r="AZ307" s="1"/>
  <c r="AW307"/>
  <c r="AX307" s="1"/>
  <c r="AU307"/>
  <c r="AV307" s="1"/>
  <c r="AS307"/>
  <c r="AT307" s="1"/>
  <c r="AL307"/>
  <c r="AK307"/>
  <c r="AJ307"/>
  <c r="AI307"/>
  <c r="AH307"/>
  <c r="AG307"/>
  <c r="AF307"/>
  <c r="AE307"/>
  <c r="AD307"/>
  <c r="AC307"/>
  <c r="AB307"/>
  <c r="AA307"/>
  <c r="Z307"/>
  <c r="Y307"/>
  <c r="AY306"/>
  <c r="AZ306" s="1"/>
  <c r="AW306"/>
  <c r="AX306" s="1"/>
  <c r="AU306"/>
  <c r="AV306" s="1"/>
  <c r="AS306"/>
  <c r="AT306" s="1"/>
  <c r="AL306"/>
  <c r="AK306"/>
  <c r="AJ306"/>
  <c r="AI306"/>
  <c r="AH306"/>
  <c r="AG306"/>
  <c r="AF306"/>
  <c r="AE306"/>
  <c r="AD306"/>
  <c r="AC306"/>
  <c r="AB306"/>
  <c r="AA306"/>
  <c r="Z306"/>
  <c r="Y306"/>
  <c r="AY305"/>
  <c r="AZ305" s="1"/>
  <c r="AW305"/>
  <c r="AX305" s="1"/>
  <c r="AU305"/>
  <c r="AV305" s="1"/>
  <c r="AS305"/>
  <c r="AT305" s="1"/>
  <c r="AL305"/>
  <c r="AK305"/>
  <c r="AJ305"/>
  <c r="AI305"/>
  <c r="AH305"/>
  <c r="AG305"/>
  <c r="AF305"/>
  <c r="AE305"/>
  <c r="AD305"/>
  <c r="AC305"/>
  <c r="AB305"/>
  <c r="AA305"/>
  <c r="Z305"/>
  <c r="Y305"/>
  <c r="AY304"/>
  <c r="AZ304" s="1"/>
  <c r="AW304"/>
  <c r="AX304" s="1"/>
  <c r="AU304"/>
  <c r="AV304" s="1"/>
  <c r="AS304"/>
  <c r="AT304" s="1"/>
  <c r="AL304"/>
  <c r="AK304"/>
  <c r="AJ304"/>
  <c r="AI304"/>
  <c r="AH304"/>
  <c r="AG304"/>
  <c r="AF304"/>
  <c r="AE304"/>
  <c r="AD304"/>
  <c r="AC304"/>
  <c r="AB304"/>
  <c r="AA304"/>
  <c r="Z304"/>
  <c r="Y304"/>
  <c r="AY303"/>
  <c r="AZ303" s="1"/>
  <c r="AW303"/>
  <c r="AX303" s="1"/>
  <c r="AU303"/>
  <c r="AV303" s="1"/>
  <c r="AS303"/>
  <c r="AT303" s="1"/>
  <c r="AL303"/>
  <c r="AK303"/>
  <c r="AJ303"/>
  <c r="AI303"/>
  <c r="AH303"/>
  <c r="AG303"/>
  <c r="AF303"/>
  <c r="AE303"/>
  <c r="AD303"/>
  <c r="AC303"/>
  <c r="AB303"/>
  <c r="AA303"/>
  <c r="Z303"/>
  <c r="Y303"/>
  <c r="AY302"/>
  <c r="AZ302" s="1"/>
  <c r="AW302"/>
  <c r="AX302" s="1"/>
  <c r="AU302"/>
  <c r="AV302" s="1"/>
  <c r="AS302"/>
  <c r="AT302" s="1"/>
  <c r="AL302"/>
  <c r="AK302"/>
  <c r="AJ302"/>
  <c r="AI302"/>
  <c r="AH302"/>
  <c r="AG302"/>
  <c r="AF302"/>
  <c r="AE302"/>
  <c r="AD302"/>
  <c r="AC302"/>
  <c r="AB302"/>
  <c r="AA302"/>
  <c r="Z302"/>
  <c r="Y302"/>
  <c r="AY301"/>
  <c r="AZ301" s="1"/>
  <c r="AW301"/>
  <c r="AX301" s="1"/>
  <c r="AU301"/>
  <c r="AV301" s="1"/>
  <c r="AS301"/>
  <c r="AT301" s="1"/>
  <c r="AL301"/>
  <c r="AK301"/>
  <c r="AJ301"/>
  <c r="AI301"/>
  <c r="AH301"/>
  <c r="AG301"/>
  <c r="AF301"/>
  <c r="AE301"/>
  <c r="AD301"/>
  <c r="AC301"/>
  <c r="AB301"/>
  <c r="AA301"/>
  <c r="Z301"/>
  <c r="Y301"/>
  <c r="AY300"/>
  <c r="AZ300" s="1"/>
  <c r="AW300"/>
  <c r="AX300" s="1"/>
  <c r="AU300"/>
  <c r="AV300" s="1"/>
  <c r="AS300"/>
  <c r="AT300" s="1"/>
  <c r="AL300"/>
  <c r="AK300"/>
  <c r="AJ300"/>
  <c r="AI300"/>
  <c r="AH300"/>
  <c r="AG300"/>
  <c r="AF300"/>
  <c r="AE300"/>
  <c r="AD300"/>
  <c r="AC300"/>
  <c r="AB300"/>
  <c r="AA300"/>
  <c r="Z300"/>
  <c r="Y300"/>
  <c r="AY299"/>
  <c r="AZ299" s="1"/>
  <c r="AW299"/>
  <c r="AX299" s="1"/>
  <c r="AU299"/>
  <c r="AV299" s="1"/>
  <c r="AS299"/>
  <c r="AT299" s="1"/>
  <c r="AL299"/>
  <c r="AK299"/>
  <c r="AJ299"/>
  <c r="AI299"/>
  <c r="AH299"/>
  <c r="AG299"/>
  <c r="AF299"/>
  <c r="AE299"/>
  <c r="AD299"/>
  <c r="AC299"/>
  <c r="AB299"/>
  <c r="AA299"/>
  <c r="Z299"/>
  <c r="Y299"/>
  <c r="AY298"/>
  <c r="AZ298" s="1"/>
  <c r="AW298"/>
  <c r="AX298" s="1"/>
  <c r="AU298"/>
  <c r="AV298" s="1"/>
  <c r="AS298"/>
  <c r="AT298" s="1"/>
  <c r="AL298"/>
  <c r="AK298"/>
  <c r="AJ298"/>
  <c r="AI298"/>
  <c r="AH298"/>
  <c r="AG298"/>
  <c r="AF298"/>
  <c r="AE298"/>
  <c r="AD298"/>
  <c r="AC298"/>
  <c r="AB298"/>
  <c r="AA298"/>
  <c r="Z298"/>
  <c r="Y298"/>
  <c r="AY297"/>
  <c r="AZ297" s="1"/>
  <c r="AW297"/>
  <c r="AX297" s="1"/>
  <c r="AU297"/>
  <c r="AV297" s="1"/>
  <c r="AS297"/>
  <c r="AT297" s="1"/>
  <c r="AL297"/>
  <c r="AK297"/>
  <c r="AJ297"/>
  <c r="AI297"/>
  <c r="AH297"/>
  <c r="AG297"/>
  <c r="AF297"/>
  <c r="AE297"/>
  <c r="AD297"/>
  <c r="AC297"/>
  <c r="AB297"/>
  <c r="AA297"/>
  <c r="Z297"/>
  <c r="Y297"/>
  <c r="AY296"/>
  <c r="AZ296" s="1"/>
  <c r="AW296"/>
  <c r="AX296" s="1"/>
  <c r="AU296"/>
  <c r="AV296" s="1"/>
  <c r="AS296"/>
  <c r="AT296" s="1"/>
  <c r="AL296"/>
  <c r="AK296"/>
  <c r="AJ296"/>
  <c r="AI296"/>
  <c r="AH296"/>
  <c r="AG296"/>
  <c r="AF296"/>
  <c r="AE296"/>
  <c r="AD296"/>
  <c r="AC296"/>
  <c r="AB296"/>
  <c r="AA296"/>
  <c r="Z296"/>
  <c r="Y296"/>
  <c r="AY295"/>
  <c r="AZ295" s="1"/>
  <c r="AW295"/>
  <c r="AX295" s="1"/>
  <c r="AU295"/>
  <c r="AV295" s="1"/>
  <c r="AS295"/>
  <c r="AT295" s="1"/>
  <c r="AL295"/>
  <c r="AK295"/>
  <c r="AJ295"/>
  <c r="AI295"/>
  <c r="AH295"/>
  <c r="AG295"/>
  <c r="AF295"/>
  <c r="AE295"/>
  <c r="AD295"/>
  <c r="AC295"/>
  <c r="AB295"/>
  <c r="AA295"/>
  <c r="Z295"/>
  <c r="Y295"/>
  <c r="AY294"/>
  <c r="AZ294" s="1"/>
  <c r="AW294"/>
  <c r="AX294" s="1"/>
  <c r="AU294"/>
  <c r="AV294" s="1"/>
  <c r="AS294"/>
  <c r="AT294" s="1"/>
  <c r="AL294"/>
  <c r="AK294"/>
  <c r="AJ294"/>
  <c r="AI294"/>
  <c r="AH294"/>
  <c r="AG294"/>
  <c r="AF294"/>
  <c r="AE294"/>
  <c r="AD294"/>
  <c r="AC294"/>
  <c r="AB294"/>
  <c r="AA294"/>
  <c r="Z294"/>
  <c r="Y294"/>
  <c r="AY293"/>
  <c r="AZ293" s="1"/>
  <c r="AW293"/>
  <c r="AX293" s="1"/>
  <c r="AU293"/>
  <c r="AV293" s="1"/>
  <c r="AS293"/>
  <c r="AT293" s="1"/>
  <c r="AL293"/>
  <c r="AK293"/>
  <c r="AJ293"/>
  <c r="AI293"/>
  <c r="AH293"/>
  <c r="AG293"/>
  <c r="AF293"/>
  <c r="AE293"/>
  <c r="AD293"/>
  <c r="AC293"/>
  <c r="AB293"/>
  <c r="AA293"/>
  <c r="Z293"/>
  <c r="Y293"/>
  <c r="AY292"/>
  <c r="AZ292" s="1"/>
  <c r="AW292"/>
  <c r="AX292" s="1"/>
  <c r="AU292"/>
  <c r="AV292" s="1"/>
  <c r="AS292"/>
  <c r="AT292" s="1"/>
  <c r="AL292"/>
  <c r="AK292"/>
  <c r="AJ292"/>
  <c r="AI292"/>
  <c r="AH292"/>
  <c r="AG292"/>
  <c r="AF292"/>
  <c r="AE292"/>
  <c r="AD292"/>
  <c r="AC292"/>
  <c r="AB292"/>
  <c r="AA292"/>
  <c r="Z292"/>
  <c r="Y292"/>
  <c r="AY291"/>
  <c r="AZ291" s="1"/>
  <c r="AW291"/>
  <c r="AX291" s="1"/>
  <c r="AU291"/>
  <c r="AV291" s="1"/>
  <c r="AS291"/>
  <c r="AT291" s="1"/>
  <c r="AL291"/>
  <c r="AK291"/>
  <c r="AJ291"/>
  <c r="AI291"/>
  <c r="AH291"/>
  <c r="AG291"/>
  <c r="AF291"/>
  <c r="AE291"/>
  <c r="AD291"/>
  <c r="AC291"/>
  <c r="AB291"/>
  <c r="AA291"/>
  <c r="Z291"/>
  <c r="Y291"/>
  <c r="AY290"/>
  <c r="AZ290" s="1"/>
  <c r="AW290"/>
  <c r="AX290" s="1"/>
  <c r="AU290"/>
  <c r="AV290" s="1"/>
  <c r="AS290"/>
  <c r="AT290" s="1"/>
  <c r="AL290"/>
  <c r="AK290"/>
  <c r="AJ290"/>
  <c r="AI290"/>
  <c r="AH290"/>
  <c r="AG290"/>
  <c r="AF290"/>
  <c r="AE290"/>
  <c r="AD290"/>
  <c r="AC290"/>
  <c r="AB290"/>
  <c r="AA290"/>
  <c r="Z290"/>
  <c r="Y290"/>
  <c r="AY289"/>
  <c r="AZ289" s="1"/>
  <c r="AW289"/>
  <c r="AX289" s="1"/>
  <c r="AU289"/>
  <c r="AV289" s="1"/>
  <c r="AS289"/>
  <c r="AT289" s="1"/>
  <c r="AL289"/>
  <c r="AK289"/>
  <c r="AJ289"/>
  <c r="AI289"/>
  <c r="AH289"/>
  <c r="AG289"/>
  <c r="AF289"/>
  <c r="AE289"/>
  <c r="AD289"/>
  <c r="AC289"/>
  <c r="AB289"/>
  <c r="AA289"/>
  <c r="Z289"/>
  <c r="Y289"/>
  <c r="AY288"/>
  <c r="AZ288" s="1"/>
  <c r="AW288"/>
  <c r="AX288" s="1"/>
  <c r="AU288"/>
  <c r="AV288" s="1"/>
  <c r="AS288"/>
  <c r="AT288" s="1"/>
  <c r="AL288"/>
  <c r="AK288"/>
  <c r="AJ288"/>
  <c r="AI288"/>
  <c r="AH288"/>
  <c r="AG288"/>
  <c r="AF288"/>
  <c r="AE288"/>
  <c r="AD288"/>
  <c r="AC288"/>
  <c r="AB288"/>
  <c r="AA288"/>
  <c r="Z288"/>
  <c r="Y288"/>
  <c r="AY287"/>
  <c r="AZ287" s="1"/>
  <c r="AW287"/>
  <c r="AX287" s="1"/>
  <c r="AU287"/>
  <c r="AV287" s="1"/>
  <c r="AS287"/>
  <c r="AT287" s="1"/>
  <c r="AL287"/>
  <c r="AK287"/>
  <c r="AJ287"/>
  <c r="AI287"/>
  <c r="AH287"/>
  <c r="AG287"/>
  <c r="AF287"/>
  <c r="AE287"/>
  <c r="AD287"/>
  <c r="AC287"/>
  <c r="AB287"/>
  <c r="AA287"/>
  <c r="Z287"/>
  <c r="Y287"/>
  <c r="AY286"/>
  <c r="AZ286" s="1"/>
  <c r="AW286"/>
  <c r="AX286" s="1"/>
  <c r="AU286"/>
  <c r="AV286" s="1"/>
  <c r="AS286"/>
  <c r="AT286" s="1"/>
  <c r="AL286"/>
  <c r="AK286"/>
  <c r="AJ286"/>
  <c r="AI286"/>
  <c r="AH286"/>
  <c r="AG286"/>
  <c r="AF286"/>
  <c r="AE286"/>
  <c r="AD286"/>
  <c r="AC286"/>
  <c r="AB286"/>
  <c r="AA286"/>
  <c r="Z286"/>
  <c r="Y286"/>
  <c r="AY285"/>
  <c r="AZ285" s="1"/>
  <c r="AW285"/>
  <c r="AX285" s="1"/>
  <c r="AU285"/>
  <c r="AV285" s="1"/>
  <c r="AS285"/>
  <c r="AT285" s="1"/>
  <c r="AL285"/>
  <c r="AK285"/>
  <c r="AJ285"/>
  <c r="AI285"/>
  <c r="AH285"/>
  <c r="AG285"/>
  <c r="AF285"/>
  <c r="AE285"/>
  <c r="AD285"/>
  <c r="AC285"/>
  <c r="AB285"/>
  <c r="AA285"/>
  <c r="Z285"/>
  <c r="Y285"/>
  <c r="AY284"/>
  <c r="AZ284" s="1"/>
  <c r="AW284"/>
  <c r="AX284" s="1"/>
  <c r="AU284"/>
  <c r="AV284" s="1"/>
  <c r="AS284"/>
  <c r="AT284" s="1"/>
  <c r="AL284"/>
  <c r="AK284"/>
  <c r="AJ284"/>
  <c r="AI284"/>
  <c r="AH284"/>
  <c r="AG284"/>
  <c r="AF284"/>
  <c r="AE284"/>
  <c r="AD284"/>
  <c r="AC284"/>
  <c r="AB284"/>
  <c r="AA284"/>
  <c r="Z284"/>
  <c r="Y284"/>
  <c r="AY283"/>
  <c r="AZ283" s="1"/>
  <c r="AW283"/>
  <c r="AX283" s="1"/>
  <c r="AU283"/>
  <c r="AV283" s="1"/>
  <c r="AS283"/>
  <c r="AT283" s="1"/>
  <c r="AL283"/>
  <c r="AK283"/>
  <c r="AJ283"/>
  <c r="AI283"/>
  <c r="AH283"/>
  <c r="AG283"/>
  <c r="AF283"/>
  <c r="AE283"/>
  <c r="AD283"/>
  <c r="AC283"/>
  <c r="AB283"/>
  <c r="AA283"/>
  <c r="Z283"/>
  <c r="Y283"/>
  <c r="AY282"/>
  <c r="AZ282" s="1"/>
  <c r="AW282"/>
  <c r="AX282" s="1"/>
  <c r="AU282"/>
  <c r="AV282" s="1"/>
  <c r="AS282"/>
  <c r="AT282" s="1"/>
  <c r="AL282"/>
  <c r="AK282"/>
  <c r="AJ282"/>
  <c r="AI282"/>
  <c r="AH282"/>
  <c r="AG282"/>
  <c r="AF282"/>
  <c r="AE282"/>
  <c r="AD282"/>
  <c r="AC282"/>
  <c r="AB282"/>
  <c r="AA282"/>
  <c r="Z282"/>
  <c r="Y282"/>
  <c r="AY281"/>
  <c r="AZ281" s="1"/>
  <c r="AW281"/>
  <c r="AX281" s="1"/>
  <c r="AU281"/>
  <c r="AV281" s="1"/>
  <c r="AS281"/>
  <c r="AT281" s="1"/>
  <c r="AL281"/>
  <c r="AK281"/>
  <c r="AJ281"/>
  <c r="AI281"/>
  <c r="AH281"/>
  <c r="AG281"/>
  <c r="AF281"/>
  <c r="AE281"/>
  <c r="AD281"/>
  <c r="AC281"/>
  <c r="AB281"/>
  <c r="AA281"/>
  <c r="Z281"/>
  <c r="Y281"/>
  <c r="AY280"/>
  <c r="AZ280" s="1"/>
  <c r="AW280"/>
  <c r="AX280" s="1"/>
  <c r="AU280"/>
  <c r="AV280" s="1"/>
  <c r="AS280"/>
  <c r="AT280" s="1"/>
  <c r="AL280"/>
  <c r="AK280"/>
  <c r="AJ280"/>
  <c r="AI280"/>
  <c r="AH280"/>
  <c r="AG280"/>
  <c r="AF280"/>
  <c r="AE280"/>
  <c r="AD280"/>
  <c r="AC280"/>
  <c r="AB280"/>
  <c r="AA280"/>
  <c r="Z280"/>
  <c r="Y280"/>
  <c r="AY279"/>
  <c r="AZ279" s="1"/>
  <c r="AW279"/>
  <c r="AX279" s="1"/>
  <c r="AU279"/>
  <c r="AV279" s="1"/>
  <c r="AS279"/>
  <c r="AT279" s="1"/>
  <c r="AL279"/>
  <c r="AK279"/>
  <c r="AJ279"/>
  <c r="AI279"/>
  <c r="AH279"/>
  <c r="AG279"/>
  <c r="AF279"/>
  <c r="AE279"/>
  <c r="AD279"/>
  <c r="AC279"/>
  <c r="AB279"/>
  <c r="AA279"/>
  <c r="Z279"/>
  <c r="Y279"/>
  <c r="AY278"/>
  <c r="AZ278" s="1"/>
  <c r="AW278"/>
  <c r="AX278" s="1"/>
  <c r="AU278"/>
  <c r="AV278" s="1"/>
  <c r="AS278"/>
  <c r="AT278" s="1"/>
  <c r="AL278"/>
  <c r="AK278"/>
  <c r="AJ278"/>
  <c r="AI278"/>
  <c r="AH278"/>
  <c r="AG278"/>
  <c r="AF278"/>
  <c r="AE278"/>
  <c r="AD278"/>
  <c r="AC278"/>
  <c r="AB278"/>
  <c r="AA278"/>
  <c r="Z278"/>
  <c r="Y278"/>
  <c r="AY277"/>
  <c r="AZ277" s="1"/>
  <c r="AW277"/>
  <c r="AX277" s="1"/>
  <c r="AU277"/>
  <c r="AV277" s="1"/>
  <c r="AS277"/>
  <c r="AT277" s="1"/>
  <c r="AL277"/>
  <c r="AK277"/>
  <c r="AJ277"/>
  <c r="AI277"/>
  <c r="AH277"/>
  <c r="AG277"/>
  <c r="AF277"/>
  <c r="AE277"/>
  <c r="AD277"/>
  <c r="AC277"/>
  <c r="AB277"/>
  <c r="AA277"/>
  <c r="Z277"/>
  <c r="Y277"/>
  <c r="AY276"/>
  <c r="AZ276" s="1"/>
  <c r="AW276"/>
  <c r="AX276" s="1"/>
  <c r="AU276"/>
  <c r="AV276" s="1"/>
  <c r="AS276"/>
  <c r="AT276" s="1"/>
  <c r="AL276"/>
  <c r="AK276"/>
  <c r="AJ276"/>
  <c r="AI276"/>
  <c r="AH276"/>
  <c r="AG276"/>
  <c r="AF276"/>
  <c r="AE276"/>
  <c r="AD276"/>
  <c r="AC276"/>
  <c r="AB276"/>
  <c r="AA276"/>
  <c r="Z276"/>
  <c r="Y276"/>
  <c r="AY275"/>
  <c r="AZ275" s="1"/>
  <c r="AW275"/>
  <c r="AX275" s="1"/>
  <c r="AU275"/>
  <c r="AV275" s="1"/>
  <c r="AS275"/>
  <c r="AT275" s="1"/>
  <c r="AL275"/>
  <c r="AK275"/>
  <c r="AJ275"/>
  <c r="AI275"/>
  <c r="AH275"/>
  <c r="AG275"/>
  <c r="AF275"/>
  <c r="AE275"/>
  <c r="AD275"/>
  <c r="AC275"/>
  <c r="AB275"/>
  <c r="AA275"/>
  <c r="Z275"/>
  <c r="Y275"/>
  <c r="AY274"/>
  <c r="AZ274" s="1"/>
  <c r="AW274"/>
  <c r="AX274" s="1"/>
  <c r="AU274"/>
  <c r="AV274" s="1"/>
  <c r="AS274"/>
  <c r="AT274" s="1"/>
  <c r="AL274"/>
  <c r="AK274"/>
  <c r="AJ274"/>
  <c r="AI274"/>
  <c r="AH274"/>
  <c r="AG274"/>
  <c r="AF274"/>
  <c r="AE274"/>
  <c r="AD274"/>
  <c r="AC274"/>
  <c r="AB274"/>
  <c r="AA274"/>
  <c r="Z274"/>
  <c r="Y274"/>
  <c r="AY273"/>
  <c r="AZ273" s="1"/>
  <c r="AW273"/>
  <c r="AX273" s="1"/>
  <c r="AU273"/>
  <c r="AV273" s="1"/>
  <c r="AS273"/>
  <c r="AT273" s="1"/>
  <c r="AL273"/>
  <c r="AK273"/>
  <c r="AJ273"/>
  <c r="AI273"/>
  <c r="AH273"/>
  <c r="AG273"/>
  <c r="AF273"/>
  <c r="AE273"/>
  <c r="AD273"/>
  <c r="AC273"/>
  <c r="AB273"/>
  <c r="AA273"/>
  <c r="Z273"/>
  <c r="Y273"/>
  <c r="AY272"/>
  <c r="AZ272" s="1"/>
  <c r="AW272"/>
  <c r="AX272" s="1"/>
  <c r="AU272"/>
  <c r="AV272" s="1"/>
  <c r="AS272"/>
  <c r="AT272" s="1"/>
  <c r="AL272"/>
  <c r="AK272"/>
  <c r="AJ272"/>
  <c r="AI272"/>
  <c r="AH272"/>
  <c r="AG272"/>
  <c r="AF272"/>
  <c r="AE272"/>
  <c r="AD272"/>
  <c r="AC272"/>
  <c r="AB272"/>
  <c r="AA272"/>
  <c r="Z272"/>
  <c r="Y272"/>
  <c r="AY271"/>
  <c r="AZ271" s="1"/>
  <c r="AW271"/>
  <c r="AX271" s="1"/>
  <c r="AU271"/>
  <c r="AV271" s="1"/>
  <c r="AS271"/>
  <c r="AT271" s="1"/>
  <c r="AL271"/>
  <c r="AK271"/>
  <c r="AJ271"/>
  <c r="AI271"/>
  <c r="AH271"/>
  <c r="AG271"/>
  <c r="AF271"/>
  <c r="AE271"/>
  <c r="AD271"/>
  <c r="AC271"/>
  <c r="AB271"/>
  <c r="AA271"/>
  <c r="Z271"/>
  <c r="Y271"/>
  <c r="AY270"/>
  <c r="AZ270" s="1"/>
  <c r="AW270"/>
  <c r="AX270" s="1"/>
  <c r="AU270"/>
  <c r="AV270" s="1"/>
  <c r="AS270"/>
  <c r="AT270" s="1"/>
  <c r="AL270"/>
  <c r="AK270"/>
  <c r="AJ270"/>
  <c r="AI270"/>
  <c r="AH270"/>
  <c r="AG270"/>
  <c r="AF270"/>
  <c r="AE270"/>
  <c r="AD270"/>
  <c r="AC270"/>
  <c r="AB270"/>
  <c r="AA270"/>
  <c r="Z270"/>
  <c r="Y270"/>
  <c r="AY269"/>
  <c r="AZ269" s="1"/>
  <c r="AW269"/>
  <c r="AX269" s="1"/>
  <c r="AU269"/>
  <c r="AV269" s="1"/>
  <c r="AS269"/>
  <c r="AT269" s="1"/>
  <c r="AL269"/>
  <c r="AK269"/>
  <c r="AJ269"/>
  <c r="AI269"/>
  <c r="AH269"/>
  <c r="AG269"/>
  <c r="AF269"/>
  <c r="AE269"/>
  <c r="AD269"/>
  <c r="AC269"/>
  <c r="AB269"/>
  <c r="AA269"/>
  <c r="Z269"/>
  <c r="Y269"/>
  <c r="AY268"/>
  <c r="AZ268" s="1"/>
  <c r="AW268"/>
  <c r="AX268" s="1"/>
  <c r="AU268"/>
  <c r="AV268" s="1"/>
  <c r="AS268"/>
  <c r="AT268" s="1"/>
  <c r="AL268"/>
  <c r="AK268"/>
  <c r="AJ268"/>
  <c r="AI268"/>
  <c r="AH268"/>
  <c r="AG268"/>
  <c r="AF268"/>
  <c r="AE268"/>
  <c r="AD268"/>
  <c r="AC268"/>
  <c r="AB268"/>
  <c r="AA268"/>
  <c r="Z268"/>
  <c r="Y268"/>
  <c r="AY267"/>
  <c r="AZ267" s="1"/>
  <c r="AW267"/>
  <c r="AX267" s="1"/>
  <c r="AU267"/>
  <c r="AV267" s="1"/>
  <c r="AS267"/>
  <c r="AT267" s="1"/>
  <c r="AL267"/>
  <c r="AK267"/>
  <c r="AJ267"/>
  <c r="AI267"/>
  <c r="AH267"/>
  <c r="AG267"/>
  <c r="AF267"/>
  <c r="AE267"/>
  <c r="AD267"/>
  <c r="AC267"/>
  <c r="AB267"/>
  <c r="AA267"/>
  <c r="Z267"/>
  <c r="Y267"/>
  <c r="AY266"/>
  <c r="AZ266" s="1"/>
  <c r="AW266"/>
  <c r="AX266" s="1"/>
  <c r="AU266"/>
  <c r="AV266" s="1"/>
  <c r="AS266"/>
  <c r="AT266" s="1"/>
  <c r="AL266"/>
  <c r="AK266"/>
  <c r="AJ266"/>
  <c r="AI266"/>
  <c r="AH266"/>
  <c r="AG266"/>
  <c r="AF266"/>
  <c r="AE266"/>
  <c r="AD266"/>
  <c r="AC266"/>
  <c r="AB266"/>
  <c r="AA266"/>
  <c r="Z266"/>
  <c r="Y266"/>
  <c r="AY265"/>
  <c r="AZ265" s="1"/>
  <c r="AW265"/>
  <c r="AX265" s="1"/>
  <c r="AU265"/>
  <c r="AV265" s="1"/>
  <c r="AS265"/>
  <c r="AT265" s="1"/>
  <c r="AL265"/>
  <c r="AK265"/>
  <c r="AJ265"/>
  <c r="AI265"/>
  <c r="AH265"/>
  <c r="AG265"/>
  <c r="AF265"/>
  <c r="AE265"/>
  <c r="AD265"/>
  <c r="AC265"/>
  <c r="AB265"/>
  <c r="AA265"/>
  <c r="Z265"/>
  <c r="Y265"/>
  <c r="AY264"/>
  <c r="AZ264" s="1"/>
  <c r="AW264"/>
  <c r="AX264" s="1"/>
  <c r="AU264"/>
  <c r="AV264" s="1"/>
  <c r="AS264"/>
  <c r="AT264" s="1"/>
  <c r="AL264"/>
  <c r="AK264"/>
  <c r="AJ264"/>
  <c r="AI264"/>
  <c r="AH264"/>
  <c r="AG264"/>
  <c r="AF264"/>
  <c r="AE264"/>
  <c r="AD264"/>
  <c r="AC264"/>
  <c r="AB264"/>
  <c r="AA264"/>
  <c r="Z264"/>
  <c r="Y264"/>
  <c r="AY263"/>
  <c r="AZ263" s="1"/>
  <c r="AW263"/>
  <c r="AX263" s="1"/>
  <c r="AU263"/>
  <c r="AV263" s="1"/>
  <c r="AS263"/>
  <c r="AT263" s="1"/>
  <c r="AL263"/>
  <c r="AK263"/>
  <c r="AJ263"/>
  <c r="AI263"/>
  <c r="AH263"/>
  <c r="AG263"/>
  <c r="AF263"/>
  <c r="AE263"/>
  <c r="AD263"/>
  <c r="AC263"/>
  <c r="AB263"/>
  <c r="AA263"/>
  <c r="Z263"/>
  <c r="Y263"/>
  <c r="AY262"/>
  <c r="AZ262" s="1"/>
  <c r="AW262"/>
  <c r="AX262" s="1"/>
  <c r="AU262"/>
  <c r="AV262" s="1"/>
  <c r="AS262"/>
  <c r="AT262" s="1"/>
  <c r="AL262"/>
  <c r="AK262"/>
  <c r="AJ262"/>
  <c r="AI262"/>
  <c r="AH262"/>
  <c r="AG262"/>
  <c r="AF262"/>
  <c r="AE262"/>
  <c r="AD262"/>
  <c r="AC262"/>
  <c r="AB262"/>
  <c r="AA262"/>
  <c r="Z262"/>
  <c r="Y262"/>
  <c r="AY261"/>
  <c r="AZ261" s="1"/>
  <c r="AW261"/>
  <c r="AX261" s="1"/>
  <c r="AU261"/>
  <c r="AV261" s="1"/>
  <c r="AS261"/>
  <c r="AT261" s="1"/>
  <c r="AL261"/>
  <c r="AK261"/>
  <c r="AJ261"/>
  <c r="AI261"/>
  <c r="AH261"/>
  <c r="AG261"/>
  <c r="AF261"/>
  <c r="AE261"/>
  <c r="AD261"/>
  <c r="AC261"/>
  <c r="AB261"/>
  <c r="AA261"/>
  <c r="Z261"/>
  <c r="Y261"/>
  <c r="AY260"/>
  <c r="AZ260" s="1"/>
  <c r="AW260"/>
  <c r="AX260" s="1"/>
  <c r="AU260"/>
  <c r="AV260" s="1"/>
  <c r="AS260"/>
  <c r="AT260" s="1"/>
  <c r="AL260"/>
  <c r="AK260"/>
  <c r="AJ260"/>
  <c r="AI260"/>
  <c r="AH260"/>
  <c r="AG260"/>
  <c r="AF260"/>
  <c r="AE260"/>
  <c r="AD260"/>
  <c r="AC260"/>
  <c r="AB260"/>
  <c r="AA260"/>
  <c r="Z260"/>
  <c r="Y260"/>
  <c r="AY259"/>
  <c r="AZ259" s="1"/>
  <c r="AW259"/>
  <c r="AX259" s="1"/>
  <c r="AU259"/>
  <c r="AV259" s="1"/>
  <c r="AS259"/>
  <c r="AT259" s="1"/>
  <c r="AL259"/>
  <c r="AK259"/>
  <c r="AJ259"/>
  <c r="AI259"/>
  <c r="AH259"/>
  <c r="AG259"/>
  <c r="AF259"/>
  <c r="AE259"/>
  <c r="AD259"/>
  <c r="AC259"/>
  <c r="AB259"/>
  <c r="AA259"/>
  <c r="Z259"/>
  <c r="Y259"/>
  <c r="AY258"/>
  <c r="AZ258" s="1"/>
  <c r="AW258"/>
  <c r="AX258" s="1"/>
  <c r="AU258"/>
  <c r="AV258" s="1"/>
  <c r="AS258"/>
  <c r="AT258" s="1"/>
  <c r="AL258"/>
  <c r="AK258"/>
  <c r="AJ258"/>
  <c r="AI258"/>
  <c r="AH258"/>
  <c r="AG258"/>
  <c r="AF258"/>
  <c r="AE258"/>
  <c r="AD258"/>
  <c r="AC258"/>
  <c r="AB258"/>
  <c r="AA258"/>
  <c r="Z258"/>
  <c r="Y258"/>
  <c r="AY257"/>
  <c r="AZ257" s="1"/>
  <c r="AW257"/>
  <c r="AX257" s="1"/>
  <c r="AU257"/>
  <c r="AV257" s="1"/>
  <c r="AS257"/>
  <c r="AT257" s="1"/>
  <c r="AL257"/>
  <c r="AK257"/>
  <c r="AJ257"/>
  <c r="AI257"/>
  <c r="AH257"/>
  <c r="AG257"/>
  <c r="AF257"/>
  <c r="AE257"/>
  <c r="AD257"/>
  <c r="AC257"/>
  <c r="AB257"/>
  <c r="AA257"/>
  <c r="Z257"/>
  <c r="Y257"/>
  <c r="AY256"/>
  <c r="AZ256" s="1"/>
  <c r="AW256"/>
  <c r="AX256" s="1"/>
  <c r="AU256"/>
  <c r="AV256" s="1"/>
  <c r="AS256"/>
  <c r="AT256" s="1"/>
  <c r="AL256"/>
  <c r="AK256"/>
  <c r="AJ256"/>
  <c r="AI256"/>
  <c r="AH256"/>
  <c r="AG256"/>
  <c r="AF256"/>
  <c r="AE256"/>
  <c r="AD256"/>
  <c r="AC256"/>
  <c r="AB256"/>
  <c r="AA256"/>
  <c r="Z256"/>
  <c r="Y256"/>
  <c r="AY255"/>
  <c r="AZ255" s="1"/>
  <c r="AW255"/>
  <c r="AX255" s="1"/>
  <c r="AU255"/>
  <c r="AV255" s="1"/>
  <c r="AS255"/>
  <c r="AT255" s="1"/>
  <c r="AL255"/>
  <c r="AK255"/>
  <c r="AJ255"/>
  <c r="AI255"/>
  <c r="AH255"/>
  <c r="AG255"/>
  <c r="AF255"/>
  <c r="AE255"/>
  <c r="AD255"/>
  <c r="AC255"/>
  <c r="AB255"/>
  <c r="AA255"/>
  <c r="Z255"/>
  <c r="Y255"/>
  <c r="AY254"/>
  <c r="AZ254" s="1"/>
  <c r="AW254"/>
  <c r="AX254" s="1"/>
  <c r="AU254"/>
  <c r="AV254" s="1"/>
  <c r="AS254"/>
  <c r="AT254" s="1"/>
  <c r="AL254"/>
  <c r="AK254"/>
  <c r="AJ254"/>
  <c r="AI254"/>
  <c r="AH254"/>
  <c r="AG254"/>
  <c r="AF254"/>
  <c r="AE254"/>
  <c r="AD254"/>
  <c r="AC254"/>
  <c r="AB254"/>
  <c r="AA254"/>
  <c r="Z254"/>
  <c r="Y254"/>
  <c r="AY253"/>
  <c r="AZ253" s="1"/>
  <c r="AW253"/>
  <c r="AX253" s="1"/>
  <c r="AU253"/>
  <c r="AV253" s="1"/>
  <c r="AS253"/>
  <c r="AT253" s="1"/>
  <c r="AL253"/>
  <c r="AK253"/>
  <c r="AJ253"/>
  <c r="AI253"/>
  <c r="AH253"/>
  <c r="AG253"/>
  <c r="AF253"/>
  <c r="AE253"/>
  <c r="AD253"/>
  <c r="AC253"/>
  <c r="AB253"/>
  <c r="AA253"/>
  <c r="Z253"/>
  <c r="Y253"/>
  <c r="AY252"/>
  <c r="AZ252" s="1"/>
  <c r="AW252"/>
  <c r="AX252" s="1"/>
  <c r="AU252"/>
  <c r="AV252" s="1"/>
  <c r="AS252"/>
  <c r="AT252" s="1"/>
  <c r="AL252"/>
  <c r="AK252"/>
  <c r="AJ252"/>
  <c r="AI252"/>
  <c r="AH252"/>
  <c r="AG252"/>
  <c r="AF252"/>
  <c r="AE252"/>
  <c r="AD252"/>
  <c r="AC252"/>
  <c r="AB252"/>
  <c r="AA252"/>
  <c r="Z252"/>
  <c r="Y252"/>
  <c r="AY251"/>
  <c r="AZ251" s="1"/>
  <c r="AW251"/>
  <c r="AX251" s="1"/>
  <c r="AU251"/>
  <c r="AV251" s="1"/>
  <c r="AS251"/>
  <c r="AT251" s="1"/>
  <c r="AL251"/>
  <c r="AK251"/>
  <c r="AJ251"/>
  <c r="AI251"/>
  <c r="AH251"/>
  <c r="AG251"/>
  <c r="AF251"/>
  <c r="AE251"/>
  <c r="AD251"/>
  <c r="AC251"/>
  <c r="AB251"/>
  <c r="AA251"/>
  <c r="Z251"/>
  <c r="Y251"/>
  <c r="AY250"/>
  <c r="AZ250" s="1"/>
  <c r="AW250"/>
  <c r="AX250" s="1"/>
  <c r="AU250"/>
  <c r="AV250" s="1"/>
  <c r="AS250"/>
  <c r="AT250" s="1"/>
  <c r="AL250"/>
  <c r="AK250"/>
  <c r="AJ250"/>
  <c r="AI250"/>
  <c r="AH250"/>
  <c r="AG250"/>
  <c r="AF250"/>
  <c r="AE250"/>
  <c r="AD250"/>
  <c r="AC250"/>
  <c r="AB250"/>
  <c r="AA250"/>
  <c r="Z250"/>
  <c r="Y250"/>
  <c r="AY249"/>
  <c r="AZ249" s="1"/>
  <c r="AW249"/>
  <c r="AX249" s="1"/>
  <c r="AU249"/>
  <c r="AV249" s="1"/>
  <c r="AS249"/>
  <c r="AT249" s="1"/>
  <c r="AL249"/>
  <c r="AK249"/>
  <c r="AJ249"/>
  <c r="AI249"/>
  <c r="AH249"/>
  <c r="AG249"/>
  <c r="AF249"/>
  <c r="AE249"/>
  <c r="AD249"/>
  <c r="AC249"/>
  <c r="AB249"/>
  <c r="AA249"/>
  <c r="Z249"/>
  <c r="Y249"/>
  <c r="AY248"/>
  <c r="AZ248" s="1"/>
  <c r="AW248"/>
  <c r="AX248" s="1"/>
  <c r="AU248"/>
  <c r="AV248" s="1"/>
  <c r="AS248"/>
  <c r="AT248" s="1"/>
  <c r="AL248"/>
  <c r="AK248"/>
  <c r="AJ248"/>
  <c r="AI248"/>
  <c r="AH248"/>
  <c r="AG248"/>
  <c r="AF248"/>
  <c r="AE248"/>
  <c r="AD248"/>
  <c r="AC248"/>
  <c r="AB248"/>
  <c r="AA248"/>
  <c r="Z248"/>
  <c r="Y248"/>
  <c r="AY247"/>
  <c r="AZ247" s="1"/>
  <c r="AW247"/>
  <c r="AX247" s="1"/>
  <c r="AU247"/>
  <c r="AV247" s="1"/>
  <c r="AS247"/>
  <c r="AT247" s="1"/>
  <c r="AL247"/>
  <c r="AK247"/>
  <c r="AJ247"/>
  <c r="AI247"/>
  <c r="AH247"/>
  <c r="AG247"/>
  <c r="AF247"/>
  <c r="AE247"/>
  <c r="AD247"/>
  <c r="AC247"/>
  <c r="AB247"/>
  <c r="AA247"/>
  <c r="Z247"/>
  <c r="Y247"/>
  <c r="AY246"/>
  <c r="AZ246" s="1"/>
  <c r="AW246"/>
  <c r="AX246" s="1"/>
  <c r="AU246"/>
  <c r="AV246" s="1"/>
  <c r="AS246"/>
  <c r="AT246" s="1"/>
  <c r="AL246"/>
  <c r="AK246"/>
  <c r="AJ246"/>
  <c r="AI246"/>
  <c r="AH246"/>
  <c r="AG246"/>
  <c r="AF246"/>
  <c r="AE246"/>
  <c r="AD246"/>
  <c r="AC246"/>
  <c r="AB246"/>
  <c r="AA246"/>
  <c r="Z246"/>
  <c r="Y246"/>
  <c r="AY245"/>
  <c r="AZ245" s="1"/>
  <c r="AW245"/>
  <c r="AX245" s="1"/>
  <c r="AU245"/>
  <c r="AV245" s="1"/>
  <c r="AS245"/>
  <c r="AT245" s="1"/>
  <c r="AL245"/>
  <c r="AK245"/>
  <c r="AJ245"/>
  <c r="AI245"/>
  <c r="AH245"/>
  <c r="AG245"/>
  <c r="AF245"/>
  <c r="AE245"/>
  <c r="AD245"/>
  <c r="AC245"/>
  <c r="AB245"/>
  <c r="AA245"/>
  <c r="Z245"/>
  <c r="Y245"/>
  <c r="AY244"/>
  <c r="AZ244" s="1"/>
  <c r="AW244"/>
  <c r="AX244" s="1"/>
  <c r="AU244"/>
  <c r="AV244" s="1"/>
  <c r="AS244"/>
  <c r="AT244" s="1"/>
  <c r="AL244"/>
  <c r="AK244"/>
  <c r="AJ244"/>
  <c r="AI244"/>
  <c r="AH244"/>
  <c r="AG244"/>
  <c r="AF244"/>
  <c r="AE244"/>
  <c r="AD244"/>
  <c r="AC244"/>
  <c r="AB244"/>
  <c r="AA244"/>
  <c r="Z244"/>
  <c r="Y244"/>
  <c r="AY243"/>
  <c r="AZ243" s="1"/>
  <c r="AW243"/>
  <c r="AX243" s="1"/>
  <c r="AU243"/>
  <c r="AV243" s="1"/>
  <c r="AS243"/>
  <c r="AT243" s="1"/>
  <c r="AL243"/>
  <c r="AK243"/>
  <c r="AJ243"/>
  <c r="AI243"/>
  <c r="AH243"/>
  <c r="AG243"/>
  <c r="AF243"/>
  <c r="AE243"/>
  <c r="AD243"/>
  <c r="AC243"/>
  <c r="AB243"/>
  <c r="AA243"/>
  <c r="Z243"/>
  <c r="Y243"/>
  <c r="AY242"/>
  <c r="AZ242" s="1"/>
  <c r="AW242"/>
  <c r="AX242" s="1"/>
  <c r="AU242"/>
  <c r="AV242" s="1"/>
  <c r="AS242"/>
  <c r="AT242" s="1"/>
  <c r="AL242"/>
  <c r="AK242"/>
  <c r="AJ242"/>
  <c r="AI242"/>
  <c r="AH242"/>
  <c r="AG242"/>
  <c r="AF242"/>
  <c r="AE242"/>
  <c r="AD242"/>
  <c r="AC242"/>
  <c r="AB242"/>
  <c r="AA242"/>
  <c r="Z242"/>
  <c r="Y242"/>
  <c r="AY241"/>
  <c r="AZ241" s="1"/>
  <c r="AW241"/>
  <c r="AX241" s="1"/>
  <c r="AU241"/>
  <c r="AV241" s="1"/>
  <c r="AS241"/>
  <c r="AT241" s="1"/>
  <c r="AL241"/>
  <c r="AK241"/>
  <c r="AJ241"/>
  <c r="AI241"/>
  <c r="AH241"/>
  <c r="AG241"/>
  <c r="AF241"/>
  <c r="AE241"/>
  <c r="AD241"/>
  <c r="AC241"/>
  <c r="AB241"/>
  <c r="AA241"/>
  <c r="Z241"/>
  <c r="Y241"/>
  <c r="AY240"/>
  <c r="AZ240" s="1"/>
  <c r="AW240"/>
  <c r="AX240" s="1"/>
  <c r="AU240"/>
  <c r="AV240" s="1"/>
  <c r="AS240"/>
  <c r="AT240" s="1"/>
  <c r="AL240"/>
  <c r="AK240"/>
  <c r="AJ240"/>
  <c r="AI240"/>
  <c r="AH240"/>
  <c r="AG240"/>
  <c r="AF240"/>
  <c r="AE240"/>
  <c r="AD240"/>
  <c r="AC240"/>
  <c r="AB240"/>
  <c r="AA240"/>
  <c r="Z240"/>
  <c r="Y240"/>
  <c r="AY239"/>
  <c r="AZ239" s="1"/>
  <c r="AW239"/>
  <c r="AX239" s="1"/>
  <c r="AU239"/>
  <c r="AV239" s="1"/>
  <c r="AS239"/>
  <c r="AT239" s="1"/>
  <c r="AL239"/>
  <c r="AK239"/>
  <c r="AJ239"/>
  <c r="AI239"/>
  <c r="AH239"/>
  <c r="AG239"/>
  <c r="AF239"/>
  <c r="AE239"/>
  <c r="AD239"/>
  <c r="AC239"/>
  <c r="AB239"/>
  <c r="AA239"/>
  <c r="Z239"/>
  <c r="Y239"/>
  <c r="AY238"/>
  <c r="AZ238" s="1"/>
  <c r="AW238"/>
  <c r="AX238" s="1"/>
  <c r="AU238"/>
  <c r="AV238" s="1"/>
  <c r="AS238"/>
  <c r="AT238" s="1"/>
  <c r="AL238"/>
  <c r="AK238"/>
  <c r="AJ238"/>
  <c r="AI238"/>
  <c r="AH238"/>
  <c r="AG238"/>
  <c r="AF238"/>
  <c r="AE238"/>
  <c r="AD238"/>
  <c r="AC238"/>
  <c r="AB238"/>
  <c r="AA238"/>
  <c r="Z238"/>
  <c r="Y238"/>
  <c r="AY237"/>
  <c r="AZ237" s="1"/>
  <c r="AW237"/>
  <c r="AX237" s="1"/>
  <c r="AU237"/>
  <c r="AV237" s="1"/>
  <c r="AS237"/>
  <c r="AT237" s="1"/>
  <c r="AL237"/>
  <c r="AK237"/>
  <c r="AJ237"/>
  <c r="AI237"/>
  <c r="AH237"/>
  <c r="AG237"/>
  <c r="AF237"/>
  <c r="AE237"/>
  <c r="AD237"/>
  <c r="AC237"/>
  <c r="AB237"/>
  <c r="AA237"/>
  <c r="Z237"/>
  <c r="Y237"/>
  <c r="AY236"/>
  <c r="AZ236" s="1"/>
  <c r="AW236"/>
  <c r="AX236" s="1"/>
  <c r="AU236"/>
  <c r="AV236" s="1"/>
  <c r="AS236"/>
  <c r="AT236" s="1"/>
  <c r="AL236"/>
  <c r="AK236"/>
  <c r="AJ236"/>
  <c r="AI236"/>
  <c r="AH236"/>
  <c r="AG236"/>
  <c r="AF236"/>
  <c r="AE236"/>
  <c r="AD236"/>
  <c r="AC236"/>
  <c r="AB236"/>
  <c r="AA236"/>
  <c r="Z236"/>
  <c r="Y236"/>
  <c r="AY235"/>
  <c r="AZ235" s="1"/>
  <c r="AW235"/>
  <c r="AX235" s="1"/>
  <c r="AU235"/>
  <c r="AV235" s="1"/>
  <c r="AS235"/>
  <c r="AT235" s="1"/>
  <c r="AL235"/>
  <c r="AK235"/>
  <c r="AJ235"/>
  <c r="AI235"/>
  <c r="AH235"/>
  <c r="AG235"/>
  <c r="AF235"/>
  <c r="AE235"/>
  <c r="AD235"/>
  <c r="AC235"/>
  <c r="AB235"/>
  <c r="AA235"/>
  <c r="Z235"/>
  <c r="Y235"/>
  <c r="AY234"/>
  <c r="AZ234" s="1"/>
  <c r="AW234"/>
  <c r="AX234" s="1"/>
  <c r="AU234"/>
  <c r="AV234" s="1"/>
  <c r="AS234"/>
  <c r="AT234" s="1"/>
  <c r="AL234"/>
  <c r="AK234"/>
  <c r="AJ234"/>
  <c r="AI234"/>
  <c r="AH234"/>
  <c r="AG234"/>
  <c r="AF234"/>
  <c r="AE234"/>
  <c r="AD234"/>
  <c r="AC234"/>
  <c r="AB234"/>
  <c r="AA234"/>
  <c r="Z234"/>
  <c r="Y234"/>
  <c r="AY233"/>
  <c r="AZ233" s="1"/>
  <c r="AW233"/>
  <c r="AX233" s="1"/>
  <c r="AU233"/>
  <c r="AV233" s="1"/>
  <c r="AS233"/>
  <c r="AT233" s="1"/>
  <c r="AL233"/>
  <c r="AK233"/>
  <c r="AJ233"/>
  <c r="AI233"/>
  <c r="AH233"/>
  <c r="AG233"/>
  <c r="AF233"/>
  <c r="AE233"/>
  <c r="AD233"/>
  <c r="AC233"/>
  <c r="AB233"/>
  <c r="AA233"/>
  <c r="Z233"/>
  <c r="Y233"/>
  <c r="AY232"/>
  <c r="AZ232" s="1"/>
  <c r="AW232"/>
  <c r="AX232" s="1"/>
  <c r="AU232"/>
  <c r="AV232" s="1"/>
  <c r="AS232"/>
  <c r="AT232" s="1"/>
  <c r="AL232"/>
  <c r="AK232"/>
  <c r="AJ232"/>
  <c r="AI232"/>
  <c r="AH232"/>
  <c r="AG232"/>
  <c r="AF232"/>
  <c r="AE232"/>
  <c r="AD232"/>
  <c r="AC232"/>
  <c r="AB232"/>
  <c r="AA232"/>
  <c r="Z232"/>
  <c r="Y232"/>
  <c r="AY231"/>
  <c r="AZ231" s="1"/>
  <c r="AW231"/>
  <c r="AX231" s="1"/>
  <c r="AU231"/>
  <c r="AV231" s="1"/>
  <c r="AS231"/>
  <c r="AT231" s="1"/>
  <c r="AL231"/>
  <c r="AK231"/>
  <c r="AJ231"/>
  <c r="AI231"/>
  <c r="AH231"/>
  <c r="AG231"/>
  <c r="AF231"/>
  <c r="AE231"/>
  <c r="AD231"/>
  <c r="AC231"/>
  <c r="AB231"/>
  <c r="AA231"/>
  <c r="Z231"/>
  <c r="Y231"/>
  <c r="AY230"/>
  <c r="AZ230" s="1"/>
  <c r="AW230"/>
  <c r="AX230" s="1"/>
  <c r="AU230"/>
  <c r="AV230" s="1"/>
  <c r="AS230"/>
  <c r="AT230" s="1"/>
  <c r="AL230"/>
  <c r="AK230"/>
  <c r="AJ230"/>
  <c r="AI230"/>
  <c r="AH230"/>
  <c r="AG230"/>
  <c r="AF230"/>
  <c r="AE230"/>
  <c r="AD230"/>
  <c r="AC230"/>
  <c r="AB230"/>
  <c r="AA230"/>
  <c r="Z230"/>
  <c r="Y230"/>
  <c r="AY229"/>
  <c r="AZ229" s="1"/>
  <c r="AW229"/>
  <c r="AX229" s="1"/>
  <c r="AU229"/>
  <c r="AV229" s="1"/>
  <c r="AS229"/>
  <c r="AT229" s="1"/>
  <c r="AL229"/>
  <c r="AK229"/>
  <c r="AJ229"/>
  <c r="AI229"/>
  <c r="AH229"/>
  <c r="AG229"/>
  <c r="AF229"/>
  <c r="AE229"/>
  <c r="AD229"/>
  <c r="AC229"/>
  <c r="AB229"/>
  <c r="AA229"/>
  <c r="Z229"/>
  <c r="Y229"/>
  <c r="AY228"/>
  <c r="AZ228" s="1"/>
  <c r="AW228"/>
  <c r="AX228" s="1"/>
  <c r="AU228"/>
  <c r="AV228" s="1"/>
  <c r="AS228"/>
  <c r="AT228" s="1"/>
  <c r="AL228"/>
  <c r="AK228"/>
  <c r="AJ228"/>
  <c r="AI228"/>
  <c r="AH228"/>
  <c r="AG228"/>
  <c r="AF228"/>
  <c r="AE228"/>
  <c r="AD228"/>
  <c r="AC228"/>
  <c r="AB228"/>
  <c r="AA228"/>
  <c r="Z228"/>
  <c r="Y228"/>
  <c r="AY227"/>
  <c r="AZ227" s="1"/>
  <c r="AW227"/>
  <c r="AX227" s="1"/>
  <c r="AU227"/>
  <c r="AV227" s="1"/>
  <c r="AS227"/>
  <c r="AT227" s="1"/>
  <c r="AL227"/>
  <c r="AK227"/>
  <c r="AJ227"/>
  <c r="AI227"/>
  <c r="AH227"/>
  <c r="AG227"/>
  <c r="AF227"/>
  <c r="AE227"/>
  <c r="AD227"/>
  <c r="AC227"/>
  <c r="AB227"/>
  <c r="AA227"/>
  <c r="Z227"/>
  <c r="Y227"/>
  <c r="AY226"/>
  <c r="AZ226" s="1"/>
  <c r="AW226"/>
  <c r="AX226" s="1"/>
  <c r="AU226"/>
  <c r="AV226" s="1"/>
  <c r="AS226"/>
  <c r="AT226" s="1"/>
  <c r="AL226"/>
  <c r="AK226"/>
  <c r="AJ226"/>
  <c r="AI226"/>
  <c r="AH226"/>
  <c r="AG226"/>
  <c r="AF226"/>
  <c r="AE226"/>
  <c r="AD226"/>
  <c r="AC226"/>
  <c r="AB226"/>
  <c r="AA226"/>
  <c r="Z226"/>
  <c r="Y226"/>
  <c r="AY225"/>
  <c r="AZ225" s="1"/>
  <c r="AW225"/>
  <c r="AX225" s="1"/>
  <c r="AU225"/>
  <c r="AV225" s="1"/>
  <c r="AS225"/>
  <c r="AT225" s="1"/>
  <c r="AL225"/>
  <c r="AK225"/>
  <c r="AJ225"/>
  <c r="AI225"/>
  <c r="AH225"/>
  <c r="AG225"/>
  <c r="AF225"/>
  <c r="AE225"/>
  <c r="AD225"/>
  <c r="AC225"/>
  <c r="AB225"/>
  <c r="AA225"/>
  <c r="Z225"/>
  <c r="Y225"/>
  <c r="AY224"/>
  <c r="AZ224" s="1"/>
  <c r="AW224"/>
  <c r="AX224" s="1"/>
  <c r="AU224"/>
  <c r="AV224" s="1"/>
  <c r="AS224"/>
  <c r="AT224" s="1"/>
  <c r="AL224"/>
  <c r="AK224"/>
  <c r="AJ224"/>
  <c r="AI224"/>
  <c r="AH224"/>
  <c r="AG224"/>
  <c r="AF224"/>
  <c r="AE224"/>
  <c r="AD224"/>
  <c r="AC224"/>
  <c r="AB224"/>
  <c r="AA224"/>
  <c r="Z224"/>
  <c r="Y224"/>
  <c r="AY223"/>
  <c r="AZ223" s="1"/>
  <c r="AW223"/>
  <c r="AX223" s="1"/>
  <c r="AU223"/>
  <c r="AV223" s="1"/>
  <c r="AS223"/>
  <c r="AT223" s="1"/>
  <c r="AL223"/>
  <c r="AK223"/>
  <c r="AJ223"/>
  <c r="AI223"/>
  <c r="AH223"/>
  <c r="AG223"/>
  <c r="AF223"/>
  <c r="AE223"/>
  <c r="AD223"/>
  <c r="AC223"/>
  <c r="AB223"/>
  <c r="AA223"/>
  <c r="Z223"/>
  <c r="Y223"/>
  <c r="AY222"/>
  <c r="AZ222" s="1"/>
  <c r="AW222"/>
  <c r="AX222" s="1"/>
  <c r="AU222"/>
  <c r="AV222" s="1"/>
  <c r="AS222"/>
  <c r="AT222" s="1"/>
  <c r="AL222"/>
  <c r="AK222"/>
  <c r="AJ222"/>
  <c r="AI222"/>
  <c r="AH222"/>
  <c r="AG222"/>
  <c r="AF222"/>
  <c r="AE222"/>
  <c r="AD222"/>
  <c r="AC222"/>
  <c r="AB222"/>
  <c r="AA222"/>
  <c r="Z222"/>
  <c r="Y222"/>
  <c r="AY221"/>
  <c r="AZ221" s="1"/>
  <c r="AW221"/>
  <c r="AX221" s="1"/>
  <c r="AU221"/>
  <c r="AV221" s="1"/>
  <c r="AS221"/>
  <c r="AT221" s="1"/>
  <c r="AL221"/>
  <c r="AK221"/>
  <c r="AJ221"/>
  <c r="AI221"/>
  <c r="AH221"/>
  <c r="AG221"/>
  <c r="AF221"/>
  <c r="AE221"/>
  <c r="AD221"/>
  <c r="AC221"/>
  <c r="AB221"/>
  <c r="AA221"/>
  <c r="Z221"/>
  <c r="Y221"/>
  <c r="AY220"/>
  <c r="AZ220" s="1"/>
  <c r="AW220"/>
  <c r="AX220" s="1"/>
  <c r="AU220"/>
  <c r="AV220" s="1"/>
  <c r="AS220"/>
  <c r="AT220" s="1"/>
  <c r="AL220"/>
  <c r="AK220"/>
  <c r="AJ220"/>
  <c r="AI220"/>
  <c r="AH220"/>
  <c r="AG220"/>
  <c r="AF220"/>
  <c r="AE220"/>
  <c r="AD220"/>
  <c r="AC220"/>
  <c r="AB220"/>
  <c r="AA220"/>
  <c r="Z220"/>
  <c r="Y220"/>
  <c r="AY219"/>
  <c r="AZ219" s="1"/>
  <c r="AW219"/>
  <c r="AX219" s="1"/>
  <c r="AU219"/>
  <c r="AV219" s="1"/>
  <c r="AS219"/>
  <c r="AT219" s="1"/>
  <c r="AL219"/>
  <c r="AK219"/>
  <c r="AJ219"/>
  <c r="AI219"/>
  <c r="AH219"/>
  <c r="AG219"/>
  <c r="AF219"/>
  <c r="AE219"/>
  <c r="AD219"/>
  <c r="AC219"/>
  <c r="AB219"/>
  <c r="AA219"/>
  <c r="Z219"/>
  <c r="Y219"/>
  <c r="AY218"/>
  <c r="AZ218" s="1"/>
  <c r="AW218"/>
  <c r="AX218" s="1"/>
  <c r="AU218"/>
  <c r="AV218" s="1"/>
  <c r="AS218"/>
  <c r="AT218" s="1"/>
  <c r="AL218"/>
  <c r="AK218"/>
  <c r="AJ218"/>
  <c r="AI218"/>
  <c r="AH218"/>
  <c r="AG218"/>
  <c r="AF218"/>
  <c r="AE218"/>
  <c r="AD218"/>
  <c r="AC218"/>
  <c r="AB218"/>
  <c r="AA218"/>
  <c r="Z218"/>
  <c r="Y218"/>
  <c r="AY217"/>
  <c r="AZ217" s="1"/>
  <c r="AW217"/>
  <c r="AX217" s="1"/>
  <c r="AU217"/>
  <c r="AV217" s="1"/>
  <c r="AS217"/>
  <c r="AT217" s="1"/>
  <c r="AL217"/>
  <c r="AK217"/>
  <c r="AJ217"/>
  <c r="AI217"/>
  <c r="AH217"/>
  <c r="AG217"/>
  <c r="AF217"/>
  <c r="AE217"/>
  <c r="AD217"/>
  <c r="AC217"/>
  <c r="AB217"/>
  <c r="AA217"/>
  <c r="Z217"/>
  <c r="Y217"/>
  <c r="AY216"/>
  <c r="AZ216" s="1"/>
  <c r="AW216"/>
  <c r="AX216" s="1"/>
  <c r="AU216"/>
  <c r="AV216" s="1"/>
  <c r="AS216"/>
  <c r="AT216" s="1"/>
  <c r="AL216"/>
  <c r="AK216"/>
  <c r="AJ216"/>
  <c r="AI216"/>
  <c r="AH216"/>
  <c r="AG216"/>
  <c r="AF216"/>
  <c r="AE216"/>
  <c r="AD216"/>
  <c r="AC216"/>
  <c r="AB216"/>
  <c r="AA216"/>
  <c r="Z216"/>
  <c r="Y216"/>
  <c r="AY215"/>
  <c r="AZ215" s="1"/>
  <c r="AW215"/>
  <c r="AX215" s="1"/>
  <c r="AU215"/>
  <c r="AV215" s="1"/>
  <c r="AS215"/>
  <c r="AT215" s="1"/>
  <c r="AL215"/>
  <c r="AK215"/>
  <c r="AJ215"/>
  <c r="AI215"/>
  <c r="AH215"/>
  <c r="AG215"/>
  <c r="AF215"/>
  <c r="AE215"/>
  <c r="AD215"/>
  <c r="AC215"/>
  <c r="AB215"/>
  <c r="AA215"/>
  <c r="Z215"/>
  <c r="Y215"/>
  <c r="AY214"/>
  <c r="AZ214" s="1"/>
  <c r="AW214"/>
  <c r="AX214" s="1"/>
  <c r="AU214"/>
  <c r="AV214" s="1"/>
  <c r="AS214"/>
  <c r="AT214" s="1"/>
  <c r="AL214"/>
  <c r="AK214"/>
  <c r="AJ214"/>
  <c r="AI214"/>
  <c r="AH214"/>
  <c r="AG214"/>
  <c r="AF214"/>
  <c r="AE214"/>
  <c r="AD214"/>
  <c r="AC214"/>
  <c r="AB214"/>
  <c r="AA214"/>
  <c r="Z214"/>
  <c r="Y214"/>
  <c r="AY213"/>
  <c r="AZ213" s="1"/>
  <c r="AW213"/>
  <c r="AX213" s="1"/>
  <c r="AU213"/>
  <c r="AV213" s="1"/>
  <c r="AS213"/>
  <c r="AT213" s="1"/>
  <c r="AL213"/>
  <c r="AK213"/>
  <c r="AJ213"/>
  <c r="AI213"/>
  <c r="AH213"/>
  <c r="AG213"/>
  <c r="AF213"/>
  <c r="AE213"/>
  <c r="AD213"/>
  <c r="AC213"/>
  <c r="AB213"/>
  <c r="AA213"/>
  <c r="Z213"/>
  <c r="Y213"/>
  <c r="AY212"/>
  <c r="AZ212" s="1"/>
  <c r="AW212"/>
  <c r="AX212" s="1"/>
  <c r="AU212"/>
  <c r="AV212" s="1"/>
  <c r="AS212"/>
  <c r="AT212" s="1"/>
  <c r="AL212"/>
  <c r="AK212"/>
  <c r="AJ212"/>
  <c r="AI212"/>
  <c r="AH212"/>
  <c r="AG212"/>
  <c r="AF212"/>
  <c r="AE212"/>
  <c r="AD212"/>
  <c r="AC212"/>
  <c r="AB212"/>
  <c r="AA212"/>
  <c r="Z212"/>
  <c r="Y212"/>
  <c r="AY211"/>
  <c r="AZ211" s="1"/>
  <c r="AW211"/>
  <c r="AX211" s="1"/>
  <c r="AU211"/>
  <c r="AV211" s="1"/>
  <c r="AS211"/>
  <c r="AT211" s="1"/>
  <c r="AL211"/>
  <c r="AK211"/>
  <c r="AJ211"/>
  <c r="AI211"/>
  <c r="AH211"/>
  <c r="AG211"/>
  <c r="AF211"/>
  <c r="AE211"/>
  <c r="AD211"/>
  <c r="AC211"/>
  <c r="AB211"/>
  <c r="AA211"/>
  <c r="Z211"/>
  <c r="Y211"/>
  <c r="AY210"/>
  <c r="AZ210" s="1"/>
  <c r="AW210"/>
  <c r="AX210" s="1"/>
  <c r="AU210"/>
  <c r="AV210" s="1"/>
  <c r="AS210"/>
  <c r="AT210" s="1"/>
  <c r="AL210"/>
  <c r="AK210"/>
  <c r="AJ210"/>
  <c r="AI210"/>
  <c r="AH210"/>
  <c r="AG210"/>
  <c r="AF210"/>
  <c r="AE210"/>
  <c r="AD210"/>
  <c r="AC210"/>
  <c r="AB210"/>
  <c r="AA210"/>
  <c r="Z210"/>
  <c r="Y210"/>
  <c r="AY209"/>
  <c r="AZ209" s="1"/>
  <c r="AW209"/>
  <c r="AX209" s="1"/>
  <c r="AU209"/>
  <c r="AV209" s="1"/>
  <c r="AS209"/>
  <c r="AT209" s="1"/>
  <c r="AL209"/>
  <c r="AK209"/>
  <c r="AJ209"/>
  <c r="AI209"/>
  <c r="AH209"/>
  <c r="AG209"/>
  <c r="AF209"/>
  <c r="AE209"/>
  <c r="AD209"/>
  <c r="AC209"/>
  <c r="AB209"/>
  <c r="AA209"/>
  <c r="Z209"/>
  <c r="Y209"/>
  <c r="AY208"/>
  <c r="AZ208" s="1"/>
  <c r="AW208"/>
  <c r="AX208" s="1"/>
  <c r="AU208"/>
  <c r="AV208" s="1"/>
  <c r="AS208"/>
  <c r="AT208" s="1"/>
  <c r="AL208"/>
  <c r="AK208"/>
  <c r="AJ208"/>
  <c r="AI208"/>
  <c r="AH208"/>
  <c r="AG208"/>
  <c r="AF208"/>
  <c r="AE208"/>
  <c r="AD208"/>
  <c r="AC208"/>
  <c r="AB208"/>
  <c r="AA208"/>
  <c r="Z208"/>
  <c r="Y208"/>
  <c r="AY207"/>
  <c r="AZ207" s="1"/>
  <c r="AW207"/>
  <c r="AX207" s="1"/>
  <c r="AU207"/>
  <c r="AV207" s="1"/>
  <c r="AS207"/>
  <c r="AT207" s="1"/>
  <c r="AL207"/>
  <c r="AK207"/>
  <c r="AJ207"/>
  <c r="AI207"/>
  <c r="AH207"/>
  <c r="AG207"/>
  <c r="AF207"/>
  <c r="AE207"/>
  <c r="AD207"/>
  <c r="AC207"/>
  <c r="AB207"/>
  <c r="AA207"/>
  <c r="Z207"/>
  <c r="Y207"/>
  <c r="AY206"/>
  <c r="AZ206" s="1"/>
  <c r="AW206"/>
  <c r="AX206" s="1"/>
  <c r="AU206"/>
  <c r="AV206" s="1"/>
  <c r="AS206"/>
  <c r="AT206" s="1"/>
  <c r="AL206"/>
  <c r="AK206"/>
  <c r="AJ206"/>
  <c r="AI206"/>
  <c r="AH206"/>
  <c r="AG206"/>
  <c r="AF206"/>
  <c r="AE206"/>
  <c r="AD206"/>
  <c r="AC206"/>
  <c r="AB206"/>
  <c r="AA206"/>
  <c r="Z206"/>
  <c r="Y206"/>
  <c r="AY205"/>
  <c r="AZ205" s="1"/>
  <c r="AW205"/>
  <c r="AX205" s="1"/>
  <c r="AU205"/>
  <c r="AV205" s="1"/>
  <c r="AS205"/>
  <c r="AT205" s="1"/>
  <c r="AL205"/>
  <c r="AK205"/>
  <c r="AJ205"/>
  <c r="AI205"/>
  <c r="AH205"/>
  <c r="AG205"/>
  <c r="AF205"/>
  <c r="AE205"/>
  <c r="AD205"/>
  <c r="AC205"/>
  <c r="AB205"/>
  <c r="AA205"/>
  <c r="Z205"/>
  <c r="Y205"/>
  <c r="AY204"/>
  <c r="AZ204" s="1"/>
  <c r="AW204"/>
  <c r="AX204" s="1"/>
  <c r="AU204"/>
  <c r="AV204" s="1"/>
  <c r="AS204"/>
  <c r="AT204" s="1"/>
  <c r="AL204"/>
  <c r="AK204"/>
  <c r="AJ204"/>
  <c r="AI204"/>
  <c r="AH204"/>
  <c r="AG204"/>
  <c r="AF204"/>
  <c r="AE204"/>
  <c r="AD204"/>
  <c r="AC204"/>
  <c r="AB204"/>
  <c r="AA204"/>
  <c r="Z204"/>
  <c r="Y204"/>
  <c r="AY203"/>
  <c r="AZ203" s="1"/>
  <c r="AW203"/>
  <c r="AX203" s="1"/>
  <c r="AU203"/>
  <c r="AV203" s="1"/>
  <c r="AS203"/>
  <c r="AT203" s="1"/>
  <c r="AL203"/>
  <c r="AK203"/>
  <c r="AJ203"/>
  <c r="AI203"/>
  <c r="AH203"/>
  <c r="AG203"/>
  <c r="AF203"/>
  <c r="AE203"/>
  <c r="AD203"/>
  <c r="AC203"/>
  <c r="AB203"/>
  <c r="AA203"/>
  <c r="Z203"/>
  <c r="Y203"/>
  <c r="AY202"/>
  <c r="AZ202" s="1"/>
  <c r="AW202"/>
  <c r="AX202" s="1"/>
  <c r="AU202"/>
  <c r="AV202" s="1"/>
  <c r="AS202"/>
  <c r="AT202" s="1"/>
  <c r="AL202"/>
  <c r="AK202"/>
  <c r="AJ202"/>
  <c r="AI202"/>
  <c r="AH202"/>
  <c r="AG202"/>
  <c r="AF202"/>
  <c r="AE202"/>
  <c r="AD202"/>
  <c r="AC202"/>
  <c r="AB202"/>
  <c r="AA202"/>
  <c r="Z202"/>
  <c r="Y202"/>
  <c r="AY201"/>
  <c r="AZ201" s="1"/>
  <c r="AW201"/>
  <c r="AX201" s="1"/>
  <c r="AU201"/>
  <c r="AV201" s="1"/>
  <c r="AS201"/>
  <c r="AT201" s="1"/>
  <c r="AL201"/>
  <c r="AK201"/>
  <c r="AJ201"/>
  <c r="AI201"/>
  <c r="AH201"/>
  <c r="AG201"/>
  <c r="AF201"/>
  <c r="AE201"/>
  <c r="AD201"/>
  <c r="AC201"/>
  <c r="AB201"/>
  <c r="AA201"/>
  <c r="Z201"/>
  <c r="Y201"/>
  <c r="AY200"/>
  <c r="AZ200" s="1"/>
  <c r="AW200"/>
  <c r="AX200" s="1"/>
  <c r="AU200"/>
  <c r="AV200" s="1"/>
  <c r="AS200"/>
  <c r="AT200" s="1"/>
  <c r="AL200"/>
  <c r="AK200"/>
  <c r="AJ200"/>
  <c r="AI200"/>
  <c r="AH200"/>
  <c r="AG200"/>
  <c r="AF200"/>
  <c r="AE200"/>
  <c r="AD200"/>
  <c r="AC200"/>
  <c r="AB200"/>
  <c r="AA200"/>
  <c r="Z200"/>
  <c r="Y200"/>
  <c r="AY199"/>
  <c r="AZ199" s="1"/>
  <c r="AW199"/>
  <c r="AX199" s="1"/>
  <c r="AU199"/>
  <c r="AV199" s="1"/>
  <c r="AS199"/>
  <c r="AT199" s="1"/>
  <c r="AL199"/>
  <c r="AK199"/>
  <c r="AJ199"/>
  <c r="AI199"/>
  <c r="AH199"/>
  <c r="AG199"/>
  <c r="AF199"/>
  <c r="AE199"/>
  <c r="AD199"/>
  <c r="AC199"/>
  <c r="AB199"/>
  <c r="AA199"/>
  <c r="Z199"/>
  <c r="Y199"/>
  <c r="AY198"/>
  <c r="AZ198" s="1"/>
  <c r="AW198"/>
  <c r="AX198" s="1"/>
  <c r="AU198"/>
  <c r="AV198" s="1"/>
  <c r="AS198"/>
  <c r="AT198" s="1"/>
  <c r="AL198"/>
  <c r="AK198"/>
  <c r="AJ198"/>
  <c r="AI198"/>
  <c r="AH198"/>
  <c r="AG198"/>
  <c r="AF198"/>
  <c r="AE198"/>
  <c r="AD198"/>
  <c r="AC198"/>
  <c r="AB198"/>
  <c r="AA198"/>
  <c r="Z198"/>
  <c r="Y198"/>
  <c r="AY197"/>
  <c r="AZ197" s="1"/>
  <c r="AW197"/>
  <c r="AX197" s="1"/>
  <c r="AU197"/>
  <c r="AV197" s="1"/>
  <c r="AS197"/>
  <c r="AT197" s="1"/>
  <c r="AL197"/>
  <c r="AK197"/>
  <c r="AJ197"/>
  <c r="AI197"/>
  <c r="AH197"/>
  <c r="AG197"/>
  <c r="AF197"/>
  <c r="AE197"/>
  <c r="AD197"/>
  <c r="AC197"/>
  <c r="AB197"/>
  <c r="AA197"/>
  <c r="Z197"/>
  <c r="Y197"/>
  <c r="AY196"/>
  <c r="AZ196" s="1"/>
  <c r="AW196"/>
  <c r="AX196" s="1"/>
  <c r="AU196"/>
  <c r="AV196" s="1"/>
  <c r="AS196"/>
  <c r="AT196" s="1"/>
  <c r="AL196"/>
  <c r="AK196"/>
  <c r="AJ196"/>
  <c r="AI196"/>
  <c r="AH196"/>
  <c r="AG196"/>
  <c r="AF196"/>
  <c r="AE196"/>
  <c r="AD196"/>
  <c r="AC196"/>
  <c r="AB196"/>
  <c r="AA196"/>
  <c r="Z196"/>
  <c r="Y196"/>
  <c r="AY195"/>
  <c r="AZ195" s="1"/>
  <c r="AW195"/>
  <c r="AX195" s="1"/>
  <c r="AU195"/>
  <c r="AV195" s="1"/>
  <c r="AS195"/>
  <c r="AT195" s="1"/>
  <c r="AL195"/>
  <c r="AK195"/>
  <c r="AJ195"/>
  <c r="AI195"/>
  <c r="AH195"/>
  <c r="AG195"/>
  <c r="AF195"/>
  <c r="AE195"/>
  <c r="AD195"/>
  <c r="AC195"/>
  <c r="AB195"/>
  <c r="AA195"/>
  <c r="Z195"/>
  <c r="Y195"/>
  <c r="AY194"/>
  <c r="AZ194" s="1"/>
  <c r="AW194"/>
  <c r="AX194" s="1"/>
  <c r="AU194"/>
  <c r="AV194" s="1"/>
  <c r="AS194"/>
  <c r="AT194" s="1"/>
  <c r="AL194"/>
  <c r="AK194"/>
  <c r="AJ194"/>
  <c r="AI194"/>
  <c r="AH194"/>
  <c r="AG194"/>
  <c r="AF194"/>
  <c r="AE194"/>
  <c r="AD194"/>
  <c r="AC194"/>
  <c r="AB194"/>
  <c r="AA194"/>
  <c r="Z194"/>
  <c r="Y194"/>
  <c r="AY193"/>
  <c r="AZ193" s="1"/>
  <c r="AW193"/>
  <c r="AX193" s="1"/>
  <c r="AU193"/>
  <c r="AV193" s="1"/>
  <c r="AS193"/>
  <c r="AT193" s="1"/>
  <c r="AL193"/>
  <c r="AK193"/>
  <c r="AJ193"/>
  <c r="AI193"/>
  <c r="AH193"/>
  <c r="AG193"/>
  <c r="AF193"/>
  <c r="AE193"/>
  <c r="AD193"/>
  <c r="AC193"/>
  <c r="AB193"/>
  <c r="AA193"/>
  <c r="Z193"/>
  <c r="Y193"/>
  <c r="AY192"/>
  <c r="AZ192" s="1"/>
  <c r="AW192"/>
  <c r="AX192" s="1"/>
  <c r="AU192"/>
  <c r="AV192" s="1"/>
  <c r="AS192"/>
  <c r="AT192" s="1"/>
  <c r="AL192"/>
  <c r="AK192"/>
  <c r="AJ192"/>
  <c r="AI192"/>
  <c r="AH192"/>
  <c r="AG192"/>
  <c r="AF192"/>
  <c r="AE192"/>
  <c r="AD192"/>
  <c r="AC192"/>
  <c r="AB192"/>
  <c r="AA192"/>
  <c r="Z192"/>
  <c r="Y192"/>
  <c r="AY191"/>
  <c r="AZ191" s="1"/>
  <c r="AW191"/>
  <c r="AX191" s="1"/>
  <c r="AU191"/>
  <c r="AV191" s="1"/>
  <c r="AS191"/>
  <c r="AT191" s="1"/>
  <c r="AL191"/>
  <c r="AK191"/>
  <c r="AJ191"/>
  <c r="AI191"/>
  <c r="AH191"/>
  <c r="AG191"/>
  <c r="AF191"/>
  <c r="AE191"/>
  <c r="AD191"/>
  <c r="AC191"/>
  <c r="AB191"/>
  <c r="AA191"/>
  <c r="Z191"/>
  <c r="Y191"/>
  <c r="AY190"/>
  <c r="AZ190" s="1"/>
  <c r="AW190"/>
  <c r="AX190" s="1"/>
  <c r="AU190"/>
  <c r="AV190" s="1"/>
  <c r="AS190"/>
  <c r="AT190" s="1"/>
  <c r="AL190"/>
  <c r="AK190"/>
  <c r="AJ190"/>
  <c r="AI190"/>
  <c r="AH190"/>
  <c r="AG190"/>
  <c r="AF190"/>
  <c r="AE190"/>
  <c r="AD190"/>
  <c r="AC190"/>
  <c r="AB190"/>
  <c r="AA190"/>
  <c r="Z190"/>
  <c r="Y190"/>
  <c r="AY189"/>
  <c r="AZ189" s="1"/>
  <c r="AW189"/>
  <c r="AX189" s="1"/>
  <c r="AU189"/>
  <c r="AV189" s="1"/>
  <c r="AS189"/>
  <c r="AT189" s="1"/>
  <c r="AL189"/>
  <c r="AK189"/>
  <c r="AJ189"/>
  <c r="AI189"/>
  <c r="AH189"/>
  <c r="AG189"/>
  <c r="AF189"/>
  <c r="AE189"/>
  <c r="AD189"/>
  <c r="AC189"/>
  <c r="AB189"/>
  <c r="AA189"/>
  <c r="Z189"/>
  <c r="Y189"/>
  <c r="AY188"/>
  <c r="AZ188" s="1"/>
  <c r="AW188"/>
  <c r="AX188" s="1"/>
  <c r="AU188"/>
  <c r="AV188" s="1"/>
  <c r="AS188"/>
  <c r="AT188" s="1"/>
  <c r="AL188"/>
  <c r="AK188"/>
  <c r="AJ188"/>
  <c r="AI188"/>
  <c r="AH188"/>
  <c r="AG188"/>
  <c r="AF188"/>
  <c r="AE188"/>
  <c r="AD188"/>
  <c r="AC188"/>
  <c r="AB188"/>
  <c r="AA188"/>
  <c r="Z188"/>
  <c r="Y188"/>
  <c r="AY187"/>
  <c r="AZ187" s="1"/>
  <c r="AW187"/>
  <c r="AX187" s="1"/>
  <c r="AU187"/>
  <c r="AV187" s="1"/>
  <c r="AS187"/>
  <c r="AT187" s="1"/>
  <c r="AL187"/>
  <c r="AK187"/>
  <c r="AJ187"/>
  <c r="AI187"/>
  <c r="AH187"/>
  <c r="AG187"/>
  <c r="AF187"/>
  <c r="AE187"/>
  <c r="AD187"/>
  <c r="AC187"/>
  <c r="AB187"/>
  <c r="AA187"/>
  <c r="Z187"/>
  <c r="Y187"/>
  <c r="AY186"/>
  <c r="AZ186" s="1"/>
  <c r="AW186"/>
  <c r="AX186" s="1"/>
  <c r="AU186"/>
  <c r="AV186" s="1"/>
  <c r="AS186"/>
  <c r="AT186" s="1"/>
  <c r="AL186"/>
  <c r="AK186"/>
  <c r="AJ186"/>
  <c r="AI186"/>
  <c r="AH186"/>
  <c r="AG186"/>
  <c r="AF186"/>
  <c r="AE186"/>
  <c r="AD186"/>
  <c r="AC186"/>
  <c r="AB186"/>
  <c r="AA186"/>
  <c r="Z186"/>
  <c r="Y186"/>
  <c r="AY185"/>
  <c r="AZ185" s="1"/>
  <c r="AW185"/>
  <c r="AX185" s="1"/>
  <c r="AU185"/>
  <c r="AV185" s="1"/>
  <c r="AS185"/>
  <c r="AT185" s="1"/>
  <c r="AL185"/>
  <c r="AK185"/>
  <c r="AJ185"/>
  <c r="AI185"/>
  <c r="AH185"/>
  <c r="AG185"/>
  <c r="AF185"/>
  <c r="AE185"/>
  <c r="AD185"/>
  <c r="AC185"/>
  <c r="AB185"/>
  <c r="AA185"/>
  <c r="Z185"/>
  <c r="Y185"/>
  <c r="AY184"/>
  <c r="AZ184" s="1"/>
  <c r="AW184"/>
  <c r="AX184" s="1"/>
  <c r="AU184"/>
  <c r="AV184" s="1"/>
  <c r="AS184"/>
  <c r="AT184" s="1"/>
  <c r="AL184"/>
  <c r="AK184"/>
  <c r="AJ184"/>
  <c r="AI184"/>
  <c r="AH184"/>
  <c r="AG184"/>
  <c r="AF184"/>
  <c r="AE184"/>
  <c r="AD184"/>
  <c r="AC184"/>
  <c r="AB184"/>
  <c r="AA184"/>
  <c r="Z184"/>
  <c r="Y184"/>
  <c r="AY183"/>
  <c r="AZ183" s="1"/>
  <c r="AW183"/>
  <c r="AX183" s="1"/>
  <c r="AU183"/>
  <c r="AV183" s="1"/>
  <c r="AS183"/>
  <c r="AT183" s="1"/>
  <c r="AL183"/>
  <c r="AK183"/>
  <c r="AJ183"/>
  <c r="AI183"/>
  <c r="AH183"/>
  <c r="AG183"/>
  <c r="AF183"/>
  <c r="AE183"/>
  <c r="AD183"/>
  <c r="AC183"/>
  <c r="AB183"/>
  <c r="AA183"/>
  <c r="Z183"/>
  <c r="Y183"/>
  <c r="AY182"/>
  <c r="AZ182" s="1"/>
  <c r="AW182"/>
  <c r="AX182" s="1"/>
  <c r="AU182"/>
  <c r="AV182" s="1"/>
  <c r="AS182"/>
  <c r="AT182" s="1"/>
  <c r="AL182"/>
  <c r="AK182"/>
  <c r="AJ182"/>
  <c r="AI182"/>
  <c r="AH182"/>
  <c r="AG182"/>
  <c r="AF182"/>
  <c r="AE182"/>
  <c r="AD182"/>
  <c r="AC182"/>
  <c r="AB182"/>
  <c r="AA182"/>
  <c r="Z182"/>
  <c r="Y182"/>
  <c r="AY181"/>
  <c r="AZ181" s="1"/>
  <c r="AW181"/>
  <c r="AX181" s="1"/>
  <c r="AU181"/>
  <c r="AV181" s="1"/>
  <c r="AS181"/>
  <c r="AT181" s="1"/>
  <c r="AL181"/>
  <c r="AK181"/>
  <c r="AJ181"/>
  <c r="AI181"/>
  <c r="AH181"/>
  <c r="AG181"/>
  <c r="AF181"/>
  <c r="AE181"/>
  <c r="AD181"/>
  <c r="AC181"/>
  <c r="AB181"/>
  <c r="AA181"/>
  <c r="Z181"/>
  <c r="Y181"/>
  <c r="AY180"/>
  <c r="AZ180" s="1"/>
  <c r="AW180"/>
  <c r="AX180" s="1"/>
  <c r="AU180"/>
  <c r="AV180" s="1"/>
  <c r="AS180"/>
  <c r="AT180" s="1"/>
  <c r="AL180"/>
  <c r="AK180"/>
  <c r="AJ180"/>
  <c r="AI180"/>
  <c r="AH180"/>
  <c r="AG180"/>
  <c r="AF180"/>
  <c r="AE180"/>
  <c r="AD180"/>
  <c r="AC180"/>
  <c r="AB180"/>
  <c r="AA180"/>
  <c r="Z180"/>
  <c r="Y180"/>
  <c r="AY179"/>
  <c r="AZ179" s="1"/>
  <c r="AW179"/>
  <c r="AX179" s="1"/>
  <c r="AU179"/>
  <c r="AV179" s="1"/>
  <c r="AS179"/>
  <c r="AT179" s="1"/>
  <c r="AL179"/>
  <c r="AK179"/>
  <c r="AJ179"/>
  <c r="AI179"/>
  <c r="AH179"/>
  <c r="AG179"/>
  <c r="AF179"/>
  <c r="AE179"/>
  <c r="AD179"/>
  <c r="AC179"/>
  <c r="AB179"/>
  <c r="AA179"/>
  <c r="Z179"/>
  <c r="Y179"/>
  <c r="AY178"/>
  <c r="AZ178" s="1"/>
  <c r="AW178"/>
  <c r="AX178" s="1"/>
  <c r="AU178"/>
  <c r="AV178" s="1"/>
  <c r="AS178"/>
  <c r="AT178" s="1"/>
  <c r="AL178"/>
  <c r="AK178"/>
  <c r="AJ178"/>
  <c r="AI178"/>
  <c r="AH178"/>
  <c r="AG178"/>
  <c r="AF178"/>
  <c r="AE178"/>
  <c r="AD178"/>
  <c r="AC178"/>
  <c r="AB178"/>
  <c r="AA178"/>
  <c r="Z178"/>
  <c r="Y178"/>
  <c r="AY177"/>
  <c r="AZ177" s="1"/>
  <c r="AW177"/>
  <c r="AX177" s="1"/>
  <c r="AU177"/>
  <c r="AV177" s="1"/>
  <c r="AS177"/>
  <c r="AT177" s="1"/>
  <c r="AL177"/>
  <c r="AK177"/>
  <c r="AJ177"/>
  <c r="AI177"/>
  <c r="AH177"/>
  <c r="AG177"/>
  <c r="AF177"/>
  <c r="AE177"/>
  <c r="AD177"/>
  <c r="AC177"/>
  <c r="AB177"/>
  <c r="AA177"/>
  <c r="Z177"/>
  <c r="Y177"/>
  <c r="AY176"/>
  <c r="AZ176" s="1"/>
  <c r="AW176"/>
  <c r="AX176" s="1"/>
  <c r="AU176"/>
  <c r="AV176" s="1"/>
  <c r="AS176"/>
  <c r="AT176" s="1"/>
  <c r="AL176"/>
  <c r="AK176"/>
  <c r="AJ176"/>
  <c r="AI176"/>
  <c r="AH176"/>
  <c r="AG176"/>
  <c r="AF176"/>
  <c r="AE176"/>
  <c r="AD176"/>
  <c r="AC176"/>
  <c r="AB176"/>
  <c r="AA176"/>
  <c r="Z176"/>
  <c r="Y176"/>
  <c r="AY175"/>
  <c r="AZ175" s="1"/>
  <c r="AW175"/>
  <c r="AX175" s="1"/>
  <c r="AU175"/>
  <c r="AV175" s="1"/>
  <c r="AS175"/>
  <c r="AT175" s="1"/>
  <c r="AL175"/>
  <c r="AK175"/>
  <c r="AJ175"/>
  <c r="AI175"/>
  <c r="AH175"/>
  <c r="AG175"/>
  <c r="AF175"/>
  <c r="AE175"/>
  <c r="AD175"/>
  <c r="AC175"/>
  <c r="AB175"/>
  <c r="AA175"/>
  <c r="Z175"/>
  <c r="Y175"/>
  <c r="AY174"/>
  <c r="AZ174" s="1"/>
  <c r="AW174"/>
  <c r="AX174" s="1"/>
  <c r="AU174"/>
  <c r="AV174" s="1"/>
  <c r="AS174"/>
  <c r="AT174" s="1"/>
  <c r="AL174"/>
  <c r="AK174"/>
  <c r="AJ174"/>
  <c r="AI174"/>
  <c r="AH174"/>
  <c r="AG174"/>
  <c r="AF174"/>
  <c r="AE174"/>
  <c r="AD174"/>
  <c r="AC174"/>
  <c r="AB174"/>
  <c r="AA174"/>
  <c r="Z174"/>
  <c r="Y174"/>
  <c r="AY173"/>
  <c r="AZ173" s="1"/>
  <c r="AW173"/>
  <c r="AX173" s="1"/>
  <c r="AU173"/>
  <c r="AV173" s="1"/>
  <c r="AS173"/>
  <c r="AT173" s="1"/>
  <c r="AL173"/>
  <c r="AK173"/>
  <c r="AJ173"/>
  <c r="AI173"/>
  <c r="AH173"/>
  <c r="AG173"/>
  <c r="AF173"/>
  <c r="AE173"/>
  <c r="AD173"/>
  <c r="AC173"/>
  <c r="AB173"/>
  <c r="AA173"/>
  <c r="Z173"/>
  <c r="Y173"/>
  <c r="AY172"/>
  <c r="AZ172" s="1"/>
  <c r="AW172"/>
  <c r="AX172" s="1"/>
  <c r="AU172"/>
  <c r="AV172" s="1"/>
  <c r="AS172"/>
  <c r="AT172" s="1"/>
  <c r="AL172"/>
  <c r="AK172"/>
  <c r="AJ172"/>
  <c r="AI172"/>
  <c r="AH172"/>
  <c r="AG172"/>
  <c r="AF172"/>
  <c r="AE172"/>
  <c r="AD172"/>
  <c r="AC172"/>
  <c r="AB172"/>
  <c r="AA172"/>
  <c r="Z172"/>
  <c r="Y172"/>
  <c r="AY171"/>
  <c r="AZ171" s="1"/>
  <c r="AW171"/>
  <c r="AX171" s="1"/>
  <c r="AU171"/>
  <c r="AV171" s="1"/>
  <c r="AS171"/>
  <c r="AT171" s="1"/>
  <c r="AL171"/>
  <c r="AK171"/>
  <c r="AJ171"/>
  <c r="AI171"/>
  <c r="AH171"/>
  <c r="AG171"/>
  <c r="AF171"/>
  <c r="AE171"/>
  <c r="AD171"/>
  <c r="AC171"/>
  <c r="AB171"/>
  <c r="AA171"/>
  <c r="Z171"/>
  <c r="Y171"/>
  <c r="AY170"/>
  <c r="AZ170" s="1"/>
  <c r="AW170"/>
  <c r="AX170" s="1"/>
  <c r="AU170"/>
  <c r="AV170" s="1"/>
  <c r="AS170"/>
  <c r="AT170" s="1"/>
  <c r="AL170"/>
  <c r="AK170"/>
  <c r="AJ170"/>
  <c r="AI170"/>
  <c r="AH170"/>
  <c r="AG170"/>
  <c r="AF170"/>
  <c r="AE170"/>
  <c r="AD170"/>
  <c r="AC170"/>
  <c r="AB170"/>
  <c r="AA170"/>
  <c r="Z170"/>
  <c r="Y170"/>
  <c r="AY169"/>
  <c r="AZ169" s="1"/>
  <c r="AW169"/>
  <c r="AX169" s="1"/>
  <c r="AU169"/>
  <c r="AV169" s="1"/>
  <c r="AS169"/>
  <c r="AT169" s="1"/>
  <c r="AL169"/>
  <c r="AK169"/>
  <c r="AJ169"/>
  <c r="AI169"/>
  <c r="AH169"/>
  <c r="AG169"/>
  <c r="AF169"/>
  <c r="AE169"/>
  <c r="AD169"/>
  <c r="AC169"/>
  <c r="AB169"/>
  <c r="AA169"/>
  <c r="Z169"/>
  <c r="Y169"/>
  <c r="AY168"/>
  <c r="AZ168" s="1"/>
  <c r="AW168"/>
  <c r="AX168" s="1"/>
  <c r="AU168"/>
  <c r="AV168" s="1"/>
  <c r="AS168"/>
  <c r="AT168" s="1"/>
  <c r="AL168"/>
  <c r="AK168"/>
  <c r="AJ168"/>
  <c r="AI168"/>
  <c r="AH168"/>
  <c r="AG168"/>
  <c r="AF168"/>
  <c r="AE168"/>
  <c r="AD168"/>
  <c r="AC168"/>
  <c r="AB168"/>
  <c r="AA168"/>
  <c r="Z168"/>
  <c r="Y168"/>
  <c r="AY167"/>
  <c r="AZ167" s="1"/>
  <c r="AW167"/>
  <c r="AX167" s="1"/>
  <c r="AU167"/>
  <c r="AV167" s="1"/>
  <c r="AS167"/>
  <c r="AT167" s="1"/>
  <c r="AL167"/>
  <c r="AK167"/>
  <c r="AJ167"/>
  <c r="AI167"/>
  <c r="AH167"/>
  <c r="AG167"/>
  <c r="AF167"/>
  <c r="AE167"/>
  <c r="AD167"/>
  <c r="AC167"/>
  <c r="AB167"/>
  <c r="AA167"/>
  <c r="Z167"/>
  <c r="Y167"/>
  <c r="AY166"/>
  <c r="AZ166" s="1"/>
  <c r="AW166"/>
  <c r="AX166" s="1"/>
  <c r="AU166"/>
  <c r="AV166" s="1"/>
  <c r="AS166"/>
  <c r="AT166" s="1"/>
  <c r="AL166"/>
  <c r="AK166"/>
  <c r="AJ166"/>
  <c r="AI166"/>
  <c r="AH166"/>
  <c r="AG166"/>
  <c r="AF166"/>
  <c r="AE166"/>
  <c r="AD166"/>
  <c r="AC166"/>
  <c r="AB166"/>
  <c r="AA166"/>
  <c r="Z166"/>
  <c r="Y166"/>
  <c r="AY165"/>
  <c r="AZ165" s="1"/>
  <c r="AW165"/>
  <c r="AX165" s="1"/>
  <c r="AU165"/>
  <c r="AV165" s="1"/>
  <c r="AS165"/>
  <c r="AT165" s="1"/>
  <c r="AL165"/>
  <c r="AK165"/>
  <c r="AJ165"/>
  <c r="AI165"/>
  <c r="AH165"/>
  <c r="AG165"/>
  <c r="AF165"/>
  <c r="AE165"/>
  <c r="AD165"/>
  <c r="AC165"/>
  <c r="AB165"/>
  <c r="AA165"/>
  <c r="Z165"/>
  <c r="Y165"/>
  <c r="AY164"/>
  <c r="AZ164" s="1"/>
  <c r="AW164"/>
  <c r="AX164" s="1"/>
  <c r="AU164"/>
  <c r="AV164" s="1"/>
  <c r="AS164"/>
  <c r="AT164" s="1"/>
  <c r="AL164"/>
  <c r="AK164"/>
  <c r="AJ164"/>
  <c r="AI164"/>
  <c r="AH164"/>
  <c r="AG164"/>
  <c r="AF164"/>
  <c r="AE164"/>
  <c r="AD164"/>
  <c r="AC164"/>
  <c r="AB164"/>
  <c r="AA164"/>
  <c r="Z164"/>
  <c r="Y164"/>
  <c r="AY163"/>
  <c r="AZ163" s="1"/>
  <c r="AW163"/>
  <c r="AX163" s="1"/>
  <c r="AU163"/>
  <c r="AV163" s="1"/>
  <c r="AS163"/>
  <c r="AT163" s="1"/>
  <c r="AL163"/>
  <c r="AK163"/>
  <c r="AJ163"/>
  <c r="AI163"/>
  <c r="AH163"/>
  <c r="AG163"/>
  <c r="AF163"/>
  <c r="AE163"/>
  <c r="AD163"/>
  <c r="AC163"/>
  <c r="AB163"/>
  <c r="AA163"/>
  <c r="Z163"/>
  <c r="Y163"/>
  <c r="AY162"/>
  <c r="AZ162" s="1"/>
  <c r="AW162"/>
  <c r="AX162" s="1"/>
  <c r="AU162"/>
  <c r="AV162" s="1"/>
  <c r="AS162"/>
  <c r="AT162" s="1"/>
  <c r="AL162"/>
  <c r="AK162"/>
  <c r="AJ162"/>
  <c r="AI162"/>
  <c r="AH162"/>
  <c r="AG162"/>
  <c r="AF162"/>
  <c r="AE162"/>
  <c r="AD162"/>
  <c r="AC162"/>
  <c r="AB162"/>
  <c r="AA162"/>
  <c r="Z162"/>
  <c r="Y162"/>
  <c r="AY161"/>
  <c r="AZ161" s="1"/>
  <c r="AW161"/>
  <c r="AX161" s="1"/>
  <c r="AU161"/>
  <c r="AV161" s="1"/>
  <c r="AS161"/>
  <c r="AT161" s="1"/>
  <c r="AL161"/>
  <c r="AK161"/>
  <c r="AJ161"/>
  <c r="AI161"/>
  <c r="AH161"/>
  <c r="AG161"/>
  <c r="AF161"/>
  <c r="AE161"/>
  <c r="AD161"/>
  <c r="AC161"/>
  <c r="AB161"/>
  <c r="AA161"/>
  <c r="Z161"/>
  <c r="Y161"/>
  <c r="AY160"/>
  <c r="AZ160" s="1"/>
  <c r="AW160"/>
  <c r="AX160" s="1"/>
  <c r="AU160"/>
  <c r="AV160" s="1"/>
  <c r="AS160"/>
  <c r="AT160" s="1"/>
  <c r="AL160"/>
  <c r="AK160"/>
  <c r="AJ160"/>
  <c r="AI160"/>
  <c r="AH160"/>
  <c r="AG160"/>
  <c r="AF160"/>
  <c r="AE160"/>
  <c r="AD160"/>
  <c r="AC160"/>
  <c r="AB160"/>
  <c r="AA160"/>
  <c r="Z160"/>
  <c r="Y160"/>
  <c r="AY159"/>
  <c r="AZ159" s="1"/>
  <c r="AW159"/>
  <c r="AX159" s="1"/>
  <c r="AU159"/>
  <c r="AV159" s="1"/>
  <c r="AS159"/>
  <c r="AT159" s="1"/>
  <c r="AL159"/>
  <c r="AK159"/>
  <c r="AJ159"/>
  <c r="AI159"/>
  <c r="AH159"/>
  <c r="AG159"/>
  <c r="AF159"/>
  <c r="AE159"/>
  <c r="AD159"/>
  <c r="AC159"/>
  <c r="AB159"/>
  <c r="AA159"/>
  <c r="Z159"/>
  <c r="Y159"/>
  <c r="AY158"/>
  <c r="AZ158" s="1"/>
  <c r="AW158"/>
  <c r="AX158" s="1"/>
  <c r="AU158"/>
  <c r="AV158" s="1"/>
  <c r="AS158"/>
  <c r="AT158" s="1"/>
  <c r="AL158"/>
  <c r="AK158"/>
  <c r="AJ158"/>
  <c r="AI158"/>
  <c r="AH158"/>
  <c r="AG158"/>
  <c r="AF158"/>
  <c r="AE158"/>
  <c r="AD158"/>
  <c r="AC158"/>
  <c r="AB158"/>
  <c r="AA158"/>
  <c r="Z158"/>
  <c r="Y158"/>
  <c r="AY157"/>
  <c r="AZ157" s="1"/>
  <c r="AW157"/>
  <c r="AX157" s="1"/>
  <c r="AU157"/>
  <c r="AV157" s="1"/>
  <c r="AS157"/>
  <c r="AT157" s="1"/>
  <c r="AL157"/>
  <c r="AK157"/>
  <c r="AJ157"/>
  <c r="AI157"/>
  <c r="AH157"/>
  <c r="AG157"/>
  <c r="AF157"/>
  <c r="AE157"/>
  <c r="AD157"/>
  <c r="AC157"/>
  <c r="AB157"/>
  <c r="AA157"/>
  <c r="Z157"/>
  <c r="Y157"/>
  <c r="AY156"/>
  <c r="AZ156" s="1"/>
  <c r="AW156"/>
  <c r="AX156" s="1"/>
  <c r="AU156"/>
  <c r="AV156" s="1"/>
  <c r="AS156"/>
  <c r="AT156" s="1"/>
  <c r="AL156"/>
  <c r="AK156"/>
  <c r="AJ156"/>
  <c r="AI156"/>
  <c r="AH156"/>
  <c r="AG156"/>
  <c r="AF156"/>
  <c r="AE156"/>
  <c r="AD156"/>
  <c r="AC156"/>
  <c r="AB156"/>
  <c r="AA156"/>
  <c r="Z156"/>
  <c r="Y156"/>
  <c r="AY155"/>
  <c r="AZ155" s="1"/>
  <c r="AW155"/>
  <c r="AX155" s="1"/>
  <c r="AU155"/>
  <c r="AV155" s="1"/>
  <c r="AS155"/>
  <c r="AT155" s="1"/>
  <c r="AL155"/>
  <c r="AK155"/>
  <c r="AJ155"/>
  <c r="AI155"/>
  <c r="AH155"/>
  <c r="AG155"/>
  <c r="AF155"/>
  <c r="AE155"/>
  <c r="AD155"/>
  <c r="AC155"/>
  <c r="AB155"/>
  <c r="AA155"/>
  <c r="Z155"/>
  <c r="Y155"/>
  <c r="AY154"/>
  <c r="AZ154" s="1"/>
  <c r="AW154"/>
  <c r="AX154" s="1"/>
  <c r="AU154"/>
  <c r="AV154" s="1"/>
  <c r="AS154"/>
  <c r="AT154" s="1"/>
  <c r="AL154"/>
  <c r="AK154"/>
  <c r="AJ154"/>
  <c r="AI154"/>
  <c r="AH154"/>
  <c r="AG154"/>
  <c r="AF154"/>
  <c r="AE154"/>
  <c r="AD154"/>
  <c r="AC154"/>
  <c r="AB154"/>
  <c r="AA154"/>
  <c r="Z154"/>
  <c r="Y154"/>
  <c r="AY153"/>
  <c r="AZ153" s="1"/>
  <c r="AW153"/>
  <c r="AX153" s="1"/>
  <c r="AU153"/>
  <c r="AV153" s="1"/>
  <c r="AS153"/>
  <c r="AT153" s="1"/>
  <c r="AL153"/>
  <c r="AK153"/>
  <c r="AJ153"/>
  <c r="AI153"/>
  <c r="AH153"/>
  <c r="AG153"/>
  <c r="AF153"/>
  <c r="AE153"/>
  <c r="AD153"/>
  <c r="AC153"/>
  <c r="AB153"/>
  <c r="AA153"/>
  <c r="Z153"/>
  <c r="Y153"/>
  <c r="AY152"/>
  <c r="AZ152" s="1"/>
  <c r="AW152"/>
  <c r="AX152" s="1"/>
  <c r="AU152"/>
  <c r="AV152" s="1"/>
  <c r="AS152"/>
  <c r="AT152" s="1"/>
  <c r="AL152"/>
  <c r="AK152"/>
  <c r="AJ152"/>
  <c r="AI152"/>
  <c r="AH152"/>
  <c r="AG152"/>
  <c r="AF152"/>
  <c r="AE152"/>
  <c r="AD152"/>
  <c r="AC152"/>
  <c r="AB152"/>
  <c r="AA152"/>
  <c r="Z152"/>
  <c r="Y152"/>
  <c r="AY151"/>
  <c r="AZ151" s="1"/>
  <c r="AW151"/>
  <c r="AX151" s="1"/>
  <c r="AU151"/>
  <c r="AV151" s="1"/>
  <c r="AS151"/>
  <c r="AT151" s="1"/>
  <c r="AL151"/>
  <c r="AK151"/>
  <c r="AJ151"/>
  <c r="AI151"/>
  <c r="AH151"/>
  <c r="AG151"/>
  <c r="AF151"/>
  <c r="AE151"/>
  <c r="AD151"/>
  <c r="AC151"/>
  <c r="AB151"/>
  <c r="AA151"/>
  <c r="Z151"/>
  <c r="Y151"/>
  <c r="AY150"/>
  <c r="AZ150" s="1"/>
  <c r="AW150"/>
  <c r="AX150" s="1"/>
  <c r="AU150"/>
  <c r="AV150" s="1"/>
  <c r="AS150"/>
  <c r="AT150" s="1"/>
  <c r="AL150"/>
  <c r="AK150"/>
  <c r="AJ150"/>
  <c r="AI150"/>
  <c r="AH150"/>
  <c r="AG150"/>
  <c r="AF150"/>
  <c r="AE150"/>
  <c r="AD150"/>
  <c r="AC150"/>
  <c r="AB150"/>
  <c r="AA150"/>
  <c r="Z150"/>
  <c r="Y150"/>
  <c r="AY149"/>
  <c r="AZ149" s="1"/>
  <c r="AW149"/>
  <c r="AX149" s="1"/>
  <c r="AU149"/>
  <c r="AV149" s="1"/>
  <c r="AS149"/>
  <c r="AT149" s="1"/>
  <c r="AL149"/>
  <c r="AK149"/>
  <c r="AJ149"/>
  <c r="AI149"/>
  <c r="AH149"/>
  <c r="AG149"/>
  <c r="AF149"/>
  <c r="AE149"/>
  <c r="AD149"/>
  <c r="AC149"/>
  <c r="AB149"/>
  <c r="AA149"/>
  <c r="Z149"/>
  <c r="Y149"/>
  <c r="AY148"/>
  <c r="AZ148" s="1"/>
  <c r="AW148"/>
  <c r="AX148" s="1"/>
  <c r="AU148"/>
  <c r="AV148" s="1"/>
  <c r="AS148"/>
  <c r="AT148" s="1"/>
  <c r="AL148"/>
  <c r="AK148"/>
  <c r="AJ148"/>
  <c r="AI148"/>
  <c r="AH148"/>
  <c r="AG148"/>
  <c r="AF148"/>
  <c r="AE148"/>
  <c r="AD148"/>
  <c r="AC148"/>
  <c r="AB148"/>
  <c r="AA148"/>
  <c r="Z148"/>
  <c r="Y148"/>
  <c r="AY147"/>
  <c r="AZ147" s="1"/>
  <c r="AW147"/>
  <c r="AX147" s="1"/>
  <c r="AU147"/>
  <c r="AV147" s="1"/>
  <c r="AS147"/>
  <c r="AT147" s="1"/>
  <c r="AL147"/>
  <c r="AK147"/>
  <c r="AJ147"/>
  <c r="AI147"/>
  <c r="AH147"/>
  <c r="AG147"/>
  <c r="AF147"/>
  <c r="AE147"/>
  <c r="AD147"/>
  <c r="AC147"/>
  <c r="AB147"/>
  <c r="AA147"/>
  <c r="Z147"/>
  <c r="Y147"/>
  <c r="AY146"/>
  <c r="AZ146" s="1"/>
  <c r="AW146"/>
  <c r="AX146" s="1"/>
  <c r="AU146"/>
  <c r="AV146" s="1"/>
  <c r="AS146"/>
  <c r="AT146" s="1"/>
  <c r="AL146"/>
  <c r="AK146"/>
  <c r="AJ146"/>
  <c r="AI146"/>
  <c r="AH146"/>
  <c r="AG146"/>
  <c r="AF146"/>
  <c r="AE146"/>
  <c r="AD146"/>
  <c r="AC146"/>
  <c r="AB146"/>
  <c r="AA146"/>
  <c r="Z146"/>
  <c r="Y146"/>
  <c r="AY145"/>
  <c r="AZ145" s="1"/>
  <c r="AW145"/>
  <c r="AX145" s="1"/>
  <c r="AU145"/>
  <c r="AV145" s="1"/>
  <c r="AS145"/>
  <c r="AT145" s="1"/>
  <c r="AL145"/>
  <c r="AK145"/>
  <c r="AJ145"/>
  <c r="AI145"/>
  <c r="AH145"/>
  <c r="AG145"/>
  <c r="AF145"/>
  <c r="AE145"/>
  <c r="AD145"/>
  <c r="AC145"/>
  <c r="AB145"/>
  <c r="AA145"/>
  <c r="Z145"/>
  <c r="Y145"/>
  <c r="AY144"/>
  <c r="AZ144" s="1"/>
  <c r="AW144"/>
  <c r="AX144" s="1"/>
  <c r="AU144"/>
  <c r="AV144" s="1"/>
  <c r="AS144"/>
  <c r="AT144" s="1"/>
  <c r="AL144"/>
  <c r="AK144"/>
  <c r="AJ144"/>
  <c r="AI144"/>
  <c r="AH144"/>
  <c r="AG144"/>
  <c r="AF144"/>
  <c r="AE144"/>
  <c r="AD144"/>
  <c r="AC144"/>
  <c r="AB144"/>
  <c r="AA144"/>
  <c r="Z144"/>
  <c r="Y144"/>
  <c r="AY143"/>
  <c r="AZ143" s="1"/>
  <c r="AW143"/>
  <c r="AX143" s="1"/>
  <c r="AU143"/>
  <c r="AV143" s="1"/>
  <c r="AS143"/>
  <c r="AT143" s="1"/>
  <c r="AL143"/>
  <c r="AK143"/>
  <c r="AJ143"/>
  <c r="AI143"/>
  <c r="AH143"/>
  <c r="AG143"/>
  <c r="AF143"/>
  <c r="AE143"/>
  <c r="AD143"/>
  <c r="AC143"/>
  <c r="AB143"/>
  <c r="AA143"/>
  <c r="Z143"/>
  <c r="Y143"/>
  <c r="AY142"/>
  <c r="AZ142" s="1"/>
  <c r="AW142"/>
  <c r="AX142" s="1"/>
  <c r="AU142"/>
  <c r="AV142" s="1"/>
  <c r="AS142"/>
  <c r="AT142" s="1"/>
  <c r="AL142"/>
  <c r="AK142"/>
  <c r="AJ142"/>
  <c r="AI142"/>
  <c r="AH142"/>
  <c r="AG142"/>
  <c r="AF142"/>
  <c r="AE142"/>
  <c r="AD142"/>
  <c r="AC142"/>
  <c r="AB142"/>
  <c r="AA142"/>
  <c r="Z142"/>
  <c r="Y142"/>
  <c r="AY141"/>
  <c r="AZ141" s="1"/>
  <c r="AW141"/>
  <c r="AX141" s="1"/>
  <c r="AU141"/>
  <c r="AV141" s="1"/>
  <c r="AS141"/>
  <c r="AT141" s="1"/>
  <c r="AL141"/>
  <c r="AK141"/>
  <c r="AJ141"/>
  <c r="AI141"/>
  <c r="AH141"/>
  <c r="AG141"/>
  <c r="AF141"/>
  <c r="AE141"/>
  <c r="AD141"/>
  <c r="AC141"/>
  <c r="AB141"/>
  <c r="AA141"/>
  <c r="Z141"/>
  <c r="Y141"/>
  <c r="AY140"/>
  <c r="AZ140" s="1"/>
  <c r="AW140"/>
  <c r="AX140" s="1"/>
  <c r="AU140"/>
  <c r="AV140" s="1"/>
  <c r="AS140"/>
  <c r="AT140" s="1"/>
  <c r="AL140"/>
  <c r="AK140"/>
  <c r="AJ140"/>
  <c r="AI140"/>
  <c r="AH140"/>
  <c r="AG140"/>
  <c r="AF140"/>
  <c r="AE140"/>
  <c r="AD140"/>
  <c r="AC140"/>
  <c r="AB140"/>
  <c r="AA140"/>
  <c r="Z140"/>
  <c r="Y140"/>
  <c r="AY139"/>
  <c r="AZ139" s="1"/>
  <c r="AW139"/>
  <c r="AX139" s="1"/>
  <c r="AU139"/>
  <c r="AV139" s="1"/>
  <c r="AS139"/>
  <c r="AT139" s="1"/>
  <c r="AL139"/>
  <c r="AK139"/>
  <c r="AJ139"/>
  <c r="AI139"/>
  <c r="AH139"/>
  <c r="AG139"/>
  <c r="AF139"/>
  <c r="AE139"/>
  <c r="AD139"/>
  <c r="AC139"/>
  <c r="AB139"/>
  <c r="AA139"/>
  <c r="Z139"/>
  <c r="Y139"/>
  <c r="AY138"/>
  <c r="AZ138" s="1"/>
  <c r="AW138"/>
  <c r="AX138" s="1"/>
  <c r="AU138"/>
  <c r="AV138" s="1"/>
  <c r="AS138"/>
  <c r="AT138" s="1"/>
  <c r="AL138"/>
  <c r="AK138"/>
  <c r="AJ138"/>
  <c r="AI138"/>
  <c r="AH138"/>
  <c r="AG138"/>
  <c r="AF138"/>
  <c r="AE138"/>
  <c r="AD138"/>
  <c r="AC138"/>
  <c r="AB138"/>
  <c r="AA138"/>
  <c r="Z138"/>
  <c r="Y138"/>
  <c r="AY137"/>
  <c r="AZ137" s="1"/>
  <c r="AW137"/>
  <c r="AX137" s="1"/>
  <c r="AU137"/>
  <c r="AV137" s="1"/>
  <c r="AS137"/>
  <c r="AT137" s="1"/>
  <c r="AL137"/>
  <c r="AK137"/>
  <c r="AJ137"/>
  <c r="AI137"/>
  <c r="AH137"/>
  <c r="AG137"/>
  <c r="AF137"/>
  <c r="AE137"/>
  <c r="AD137"/>
  <c r="AC137"/>
  <c r="AB137"/>
  <c r="AA137"/>
  <c r="Z137"/>
  <c r="Y137"/>
  <c r="AY136"/>
  <c r="AZ136" s="1"/>
  <c r="AW136"/>
  <c r="AX136" s="1"/>
  <c r="AU136"/>
  <c r="AV136" s="1"/>
  <c r="AS136"/>
  <c r="AT136" s="1"/>
  <c r="AL136"/>
  <c r="AK136"/>
  <c r="AJ136"/>
  <c r="AI136"/>
  <c r="AH136"/>
  <c r="AG136"/>
  <c r="AF136"/>
  <c r="AE136"/>
  <c r="AD136"/>
  <c r="AC136"/>
  <c r="AB136"/>
  <c r="AA136"/>
  <c r="Z136"/>
  <c r="Y136"/>
  <c r="AY135"/>
  <c r="AZ135" s="1"/>
  <c r="AW135"/>
  <c r="AX135" s="1"/>
  <c r="AU135"/>
  <c r="AV135" s="1"/>
  <c r="AS135"/>
  <c r="AT135" s="1"/>
  <c r="AL135"/>
  <c r="AK135"/>
  <c r="AJ135"/>
  <c r="AI135"/>
  <c r="AH135"/>
  <c r="AG135"/>
  <c r="AF135"/>
  <c r="AE135"/>
  <c r="AD135"/>
  <c r="AC135"/>
  <c r="AB135"/>
  <c r="AA135"/>
  <c r="Z135"/>
  <c r="Y135"/>
  <c r="AY134"/>
  <c r="AZ134" s="1"/>
  <c r="AW134"/>
  <c r="AX134" s="1"/>
  <c r="AU134"/>
  <c r="AV134" s="1"/>
  <c r="AS134"/>
  <c r="AT134" s="1"/>
  <c r="AL134"/>
  <c r="AK134"/>
  <c r="AJ134"/>
  <c r="AI134"/>
  <c r="AH134"/>
  <c r="AG134"/>
  <c r="AF134"/>
  <c r="AE134"/>
  <c r="AD134"/>
  <c r="AC134"/>
  <c r="AB134"/>
  <c r="AA134"/>
  <c r="Z134"/>
  <c r="Y134"/>
  <c r="AY133"/>
  <c r="AZ133" s="1"/>
  <c r="AW133"/>
  <c r="AX133" s="1"/>
  <c r="AU133"/>
  <c r="AV133" s="1"/>
  <c r="AS133"/>
  <c r="AT133" s="1"/>
  <c r="AL133"/>
  <c r="AK133"/>
  <c r="AJ133"/>
  <c r="AI133"/>
  <c r="AH133"/>
  <c r="AG133"/>
  <c r="AF133"/>
  <c r="AE133"/>
  <c r="AD133"/>
  <c r="AC133"/>
  <c r="AB133"/>
  <c r="AA133"/>
  <c r="Z133"/>
  <c r="Y133"/>
  <c r="AY132"/>
  <c r="AZ132" s="1"/>
  <c r="AW132"/>
  <c r="AX132" s="1"/>
  <c r="AU132"/>
  <c r="AV132" s="1"/>
  <c r="AS132"/>
  <c r="AT132" s="1"/>
  <c r="AL132"/>
  <c r="AK132"/>
  <c r="AJ132"/>
  <c r="AI132"/>
  <c r="AH132"/>
  <c r="AG132"/>
  <c r="AF132"/>
  <c r="AE132"/>
  <c r="AD132"/>
  <c r="AC132"/>
  <c r="AB132"/>
  <c r="AA132"/>
  <c r="Z132"/>
  <c r="Y132"/>
  <c r="AY131"/>
  <c r="AZ131" s="1"/>
  <c r="AW131"/>
  <c r="AX131" s="1"/>
  <c r="AU131"/>
  <c r="AV131" s="1"/>
  <c r="AS131"/>
  <c r="AT131" s="1"/>
  <c r="AL131"/>
  <c r="AK131"/>
  <c r="AJ131"/>
  <c r="AI131"/>
  <c r="AH131"/>
  <c r="AG131"/>
  <c r="AF131"/>
  <c r="AE131"/>
  <c r="AD131"/>
  <c r="AC131"/>
  <c r="AB131"/>
  <c r="AA131"/>
  <c r="Z131"/>
  <c r="Y131"/>
  <c r="AY130"/>
  <c r="AZ130" s="1"/>
  <c r="AW130"/>
  <c r="AX130" s="1"/>
  <c r="AU130"/>
  <c r="AV130" s="1"/>
  <c r="AS130"/>
  <c r="AT130" s="1"/>
  <c r="AL130"/>
  <c r="AK130"/>
  <c r="AJ130"/>
  <c r="AI130"/>
  <c r="AH130"/>
  <c r="AG130"/>
  <c r="AF130"/>
  <c r="AE130"/>
  <c r="AD130"/>
  <c r="AC130"/>
  <c r="AB130"/>
  <c r="AA130"/>
  <c r="Z130"/>
  <c r="Y130"/>
  <c r="AY129"/>
  <c r="AZ129" s="1"/>
  <c r="AW129"/>
  <c r="AX129" s="1"/>
  <c r="AU129"/>
  <c r="AV129" s="1"/>
  <c r="AS129"/>
  <c r="AT129" s="1"/>
  <c r="AL129"/>
  <c r="AK129"/>
  <c r="AJ129"/>
  <c r="AI129"/>
  <c r="AH129"/>
  <c r="AG129"/>
  <c r="AF129"/>
  <c r="AE129"/>
  <c r="AD129"/>
  <c r="AC129"/>
  <c r="AB129"/>
  <c r="AA129"/>
  <c r="Z129"/>
  <c r="Y129"/>
  <c r="AY128"/>
  <c r="AZ128" s="1"/>
  <c r="AW128"/>
  <c r="AX128" s="1"/>
  <c r="AU128"/>
  <c r="AV128" s="1"/>
  <c r="AS128"/>
  <c r="AT128" s="1"/>
  <c r="AL128"/>
  <c r="AK128"/>
  <c r="AJ128"/>
  <c r="AI128"/>
  <c r="AH128"/>
  <c r="AG128"/>
  <c r="AF128"/>
  <c r="AE128"/>
  <c r="AD128"/>
  <c r="AC128"/>
  <c r="AB128"/>
  <c r="AA128"/>
  <c r="Z128"/>
  <c r="Y128"/>
  <c r="AY127"/>
  <c r="AZ127" s="1"/>
  <c r="AW127"/>
  <c r="AX127" s="1"/>
  <c r="AU127"/>
  <c r="AV127" s="1"/>
  <c r="AS127"/>
  <c r="AT127" s="1"/>
  <c r="AL127"/>
  <c r="AK127"/>
  <c r="AJ127"/>
  <c r="AI127"/>
  <c r="AH127"/>
  <c r="AG127"/>
  <c r="AF127"/>
  <c r="AE127"/>
  <c r="AD127"/>
  <c r="AC127"/>
  <c r="AB127"/>
  <c r="AA127"/>
  <c r="Z127"/>
  <c r="Y127"/>
  <c r="AY126"/>
  <c r="AZ126" s="1"/>
  <c r="AW126"/>
  <c r="AX126" s="1"/>
  <c r="AU126"/>
  <c r="AV126" s="1"/>
  <c r="AS126"/>
  <c r="AT126" s="1"/>
  <c r="AL126"/>
  <c r="AK126"/>
  <c r="AJ126"/>
  <c r="AI126"/>
  <c r="AH126"/>
  <c r="AG126"/>
  <c r="AF126"/>
  <c r="AE126"/>
  <c r="AD126"/>
  <c r="AC126"/>
  <c r="AB126"/>
  <c r="AA126"/>
  <c r="Z126"/>
  <c r="Y126"/>
  <c r="AY125"/>
  <c r="AZ125" s="1"/>
  <c r="AW125"/>
  <c r="AX125" s="1"/>
  <c r="AU125"/>
  <c r="AV125" s="1"/>
  <c r="AS125"/>
  <c r="AT125" s="1"/>
  <c r="AL125"/>
  <c r="AK125"/>
  <c r="AJ125"/>
  <c r="AI125"/>
  <c r="AH125"/>
  <c r="AG125"/>
  <c r="AF125"/>
  <c r="AE125"/>
  <c r="AD125"/>
  <c r="AC125"/>
  <c r="AB125"/>
  <c r="AA125"/>
  <c r="Z125"/>
  <c r="Y125"/>
  <c r="AY124"/>
  <c r="AZ124" s="1"/>
  <c r="AW124"/>
  <c r="AX124" s="1"/>
  <c r="AU124"/>
  <c r="AV124" s="1"/>
  <c r="AS124"/>
  <c r="AT124" s="1"/>
  <c r="AL124"/>
  <c r="AK124"/>
  <c r="AJ124"/>
  <c r="AI124"/>
  <c r="AH124"/>
  <c r="AG124"/>
  <c r="AF124"/>
  <c r="AE124"/>
  <c r="AD124"/>
  <c r="AC124"/>
  <c r="AB124"/>
  <c r="AA124"/>
  <c r="Z124"/>
  <c r="Y124"/>
  <c r="AY123"/>
  <c r="AZ123" s="1"/>
  <c r="AW123"/>
  <c r="AX123" s="1"/>
  <c r="AU123"/>
  <c r="AV123" s="1"/>
  <c r="AS123"/>
  <c r="AT123" s="1"/>
  <c r="AL123"/>
  <c r="AK123"/>
  <c r="AJ123"/>
  <c r="AI123"/>
  <c r="AH123"/>
  <c r="AG123"/>
  <c r="AF123"/>
  <c r="AE123"/>
  <c r="AD123"/>
  <c r="AC123"/>
  <c r="AB123"/>
  <c r="AA123"/>
  <c r="Z123"/>
  <c r="Y123"/>
  <c r="AY122"/>
  <c r="AZ122" s="1"/>
  <c r="AW122"/>
  <c r="AX122" s="1"/>
  <c r="AU122"/>
  <c r="AV122" s="1"/>
  <c r="AS122"/>
  <c r="AT122" s="1"/>
  <c r="AL122"/>
  <c r="AK122"/>
  <c r="AJ122"/>
  <c r="AI122"/>
  <c r="AH122"/>
  <c r="AG122"/>
  <c r="AF122"/>
  <c r="AE122"/>
  <c r="AD122"/>
  <c r="AC122"/>
  <c r="AB122"/>
  <c r="AA122"/>
  <c r="Z122"/>
  <c r="Y122"/>
  <c r="AY121"/>
  <c r="AZ121" s="1"/>
  <c r="AW121"/>
  <c r="AX121" s="1"/>
  <c r="AU121"/>
  <c r="AV121" s="1"/>
  <c r="AS121"/>
  <c r="AT121" s="1"/>
  <c r="AL121"/>
  <c r="AK121"/>
  <c r="AJ121"/>
  <c r="AI121"/>
  <c r="AH121"/>
  <c r="AG121"/>
  <c r="AF121"/>
  <c r="AE121"/>
  <c r="AD121"/>
  <c r="AC121"/>
  <c r="AB121"/>
  <c r="AA121"/>
  <c r="Z121"/>
  <c r="Y121"/>
  <c r="AY120"/>
  <c r="AZ120" s="1"/>
  <c r="AW120"/>
  <c r="AX120" s="1"/>
  <c r="AU120"/>
  <c r="AV120" s="1"/>
  <c r="AS120"/>
  <c r="AT120" s="1"/>
  <c r="AL120"/>
  <c r="AK120"/>
  <c r="AJ120"/>
  <c r="AI120"/>
  <c r="AH120"/>
  <c r="AG120"/>
  <c r="AF120"/>
  <c r="AE120"/>
  <c r="AD120"/>
  <c r="AC120"/>
  <c r="AB120"/>
  <c r="AA120"/>
  <c r="Z120"/>
  <c r="Y120"/>
  <c r="AY119"/>
  <c r="AZ119" s="1"/>
  <c r="AW119"/>
  <c r="AX119" s="1"/>
  <c r="AU119"/>
  <c r="AV119" s="1"/>
  <c r="AS119"/>
  <c r="AT119" s="1"/>
  <c r="AL119"/>
  <c r="AK119"/>
  <c r="AJ119"/>
  <c r="AI119"/>
  <c r="AH119"/>
  <c r="AG119"/>
  <c r="AF119"/>
  <c r="AE119"/>
  <c r="AD119"/>
  <c r="AC119"/>
  <c r="AB119"/>
  <c r="AA119"/>
  <c r="Z119"/>
  <c r="Y119"/>
  <c r="AY118"/>
  <c r="AZ118" s="1"/>
  <c r="AW118"/>
  <c r="AX118" s="1"/>
  <c r="AU118"/>
  <c r="AV118" s="1"/>
  <c r="AS118"/>
  <c r="AT118" s="1"/>
  <c r="AL118"/>
  <c r="AK118"/>
  <c r="AJ118"/>
  <c r="AI118"/>
  <c r="AH118"/>
  <c r="AG118"/>
  <c r="AF118"/>
  <c r="AE118"/>
  <c r="AD118"/>
  <c r="AC118"/>
  <c r="AB118"/>
  <c r="AA118"/>
  <c r="Z118"/>
  <c r="Y118"/>
  <c r="AY117"/>
  <c r="AZ117" s="1"/>
  <c r="AW117"/>
  <c r="AX117" s="1"/>
  <c r="AU117"/>
  <c r="AV117" s="1"/>
  <c r="AS117"/>
  <c r="AT117" s="1"/>
  <c r="AL117"/>
  <c r="AK117"/>
  <c r="AJ117"/>
  <c r="AI117"/>
  <c r="AH117"/>
  <c r="AG117"/>
  <c r="AF117"/>
  <c r="AE117"/>
  <c r="AD117"/>
  <c r="AC117"/>
  <c r="AB117"/>
  <c r="AA117"/>
  <c r="Z117"/>
  <c r="Y117"/>
  <c r="AY116"/>
  <c r="AZ116" s="1"/>
  <c r="AW116"/>
  <c r="AX116" s="1"/>
  <c r="AU116"/>
  <c r="AV116" s="1"/>
  <c r="AS116"/>
  <c r="AT116" s="1"/>
  <c r="AL116"/>
  <c r="AK116"/>
  <c r="AJ116"/>
  <c r="AI116"/>
  <c r="AH116"/>
  <c r="AG116"/>
  <c r="AF116"/>
  <c r="AE116"/>
  <c r="AD116"/>
  <c r="AC116"/>
  <c r="AB116"/>
  <c r="AA116"/>
  <c r="Z116"/>
  <c r="Y116"/>
  <c r="AY115"/>
  <c r="AZ115" s="1"/>
  <c r="AW115"/>
  <c r="AX115" s="1"/>
  <c r="AU115"/>
  <c r="AV115" s="1"/>
  <c r="AS115"/>
  <c r="AT115" s="1"/>
  <c r="AL115"/>
  <c r="AK115"/>
  <c r="AJ115"/>
  <c r="AI115"/>
  <c r="AH115"/>
  <c r="AG115"/>
  <c r="AF115"/>
  <c r="AE115"/>
  <c r="AD115"/>
  <c r="AC115"/>
  <c r="AB115"/>
  <c r="AA115"/>
  <c r="Z115"/>
  <c r="Y115"/>
  <c r="AY114"/>
  <c r="AZ114" s="1"/>
  <c r="AW114"/>
  <c r="AX114" s="1"/>
  <c r="AU114"/>
  <c r="AV114" s="1"/>
  <c r="AS114"/>
  <c r="AT114" s="1"/>
  <c r="AL114"/>
  <c r="AK114"/>
  <c r="AJ114"/>
  <c r="AI114"/>
  <c r="AH114"/>
  <c r="AG114"/>
  <c r="AF114"/>
  <c r="AE114"/>
  <c r="AD114"/>
  <c r="AC114"/>
  <c r="AB114"/>
  <c r="AA114"/>
  <c r="Z114"/>
  <c r="Y114"/>
  <c r="AY113"/>
  <c r="AZ113" s="1"/>
  <c r="AW113"/>
  <c r="AX113" s="1"/>
  <c r="AU113"/>
  <c r="AV113" s="1"/>
  <c r="AS113"/>
  <c r="AT113" s="1"/>
  <c r="AL113"/>
  <c r="AK113"/>
  <c r="AJ113"/>
  <c r="AI113"/>
  <c r="AH113"/>
  <c r="AG113"/>
  <c r="AF113"/>
  <c r="AE113"/>
  <c r="AD113"/>
  <c r="AC113"/>
  <c r="AB113"/>
  <c r="AA113"/>
  <c r="Z113"/>
  <c r="Y113"/>
  <c r="AY112"/>
  <c r="AZ112" s="1"/>
  <c r="AW112"/>
  <c r="AX112" s="1"/>
  <c r="AU112"/>
  <c r="AV112" s="1"/>
  <c r="AS112"/>
  <c r="AT112" s="1"/>
  <c r="AL112"/>
  <c r="AK112"/>
  <c r="AJ112"/>
  <c r="AI112"/>
  <c r="AH112"/>
  <c r="AG112"/>
  <c r="AF112"/>
  <c r="AE112"/>
  <c r="AD112"/>
  <c r="AC112"/>
  <c r="AB112"/>
  <c r="AA112"/>
  <c r="Z112"/>
  <c r="Y112"/>
  <c r="AY111"/>
  <c r="AZ111" s="1"/>
  <c r="AW111"/>
  <c r="AX111" s="1"/>
  <c r="AU111"/>
  <c r="AV111" s="1"/>
  <c r="AS111"/>
  <c r="AT111" s="1"/>
  <c r="AL111"/>
  <c r="AK111"/>
  <c r="AJ111"/>
  <c r="AI111"/>
  <c r="AH111"/>
  <c r="AG111"/>
  <c r="AF111"/>
  <c r="AE111"/>
  <c r="AD111"/>
  <c r="AC111"/>
  <c r="AB111"/>
  <c r="AA111"/>
  <c r="Z111"/>
  <c r="Y111"/>
  <c r="AY110"/>
  <c r="AZ110" s="1"/>
  <c r="AW110"/>
  <c r="AX110" s="1"/>
  <c r="AU110"/>
  <c r="AV110" s="1"/>
  <c r="AS110"/>
  <c r="AT110" s="1"/>
  <c r="AL110"/>
  <c r="AK110"/>
  <c r="AJ110"/>
  <c r="AI110"/>
  <c r="AH110"/>
  <c r="AG110"/>
  <c r="AF110"/>
  <c r="AE110"/>
  <c r="AD110"/>
  <c r="AC110"/>
  <c r="AB110"/>
  <c r="AA110"/>
  <c r="Z110"/>
  <c r="Y110"/>
  <c r="AY109"/>
  <c r="AZ109" s="1"/>
  <c r="AW109"/>
  <c r="AX109" s="1"/>
  <c r="AU109"/>
  <c r="AV109" s="1"/>
  <c r="AS109"/>
  <c r="AT109" s="1"/>
  <c r="AL109"/>
  <c r="AK109"/>
  <c r="AJ109"/>
  <c r="AI109"/>
  <c r="AH109"/>
  <c r="AG109"/>
  <c r="AF109"/>
  <c r="AE109"/>
  <c r="AD109"/>
  <c r="AC109"/>
  <c r="AB109"/>
  <c r="AA109"/>
  <c r="Z109"/>
  <c r="Y109"/>
  <c r="AY108"/>
  <c r="AZ108" s="1"/>
  <c r="AW108"/>
  <c r="AX108" s="1"/>
  <c r="AU108"/>
  <c r="AV108" s="1"/>
  <c r="AS108"/>
  <c r="AT108" s="1"/>
  <c r="AL108"/>
  <c r="AK108"/>
  <c r="AJ108"/>
  <c r="AI108"/>
  <c r="AH108"/>
  <c r="AG108"/>
  <c r="AF108"/>
  <c r="AE108"/>
  <c r="AD108"/>
  <c r="AC108"/>
  <c r="AB108"/>
  <c r="AA108"/>
  <c r="Z108"/>
  <c r="Y108"/>
  <c r="AY107"/>
  <c r="AZ107" s="1"/>
  <c r="AW107"/>
  <c r="AX107" s="1"/>
  <c r="AU107"/>
  <c r="AV107" s="1"/>
  <c r="AS107"/>
  <c r="AT107" s="1"/>
  <c r="AL107"/>
  <c r="AK107"/>
  <c r="AJ107"/>
  <c r="AI107"/>
  <c r="AH107"/>
  <c r="AG107"/>
  <c r="AF107"/>
  <c r="AE107"/>
  <c r="AD107"/>
  <c r="AC107"/>
  <c r="AB107"/>
  <c r="AA107"/>
  <c r="Z107"/>
  <c r="Y107"/>
  <c r="AY106"/>
  <c r="AZ106" s="1"/>
  <c r="AW106"/>
  <c r="AX106" s="1"/>
  <c r="AU106"/>
  <c r="AV106" s="1"/>
  <c r="AS106"/>
  <c r="AT106" s="1"/>
  <c r="AL106"/>
  <c r="AK106"/>
  <c r="AJ106"/>
  <c r="AI106"/>
  <c r="AH106"/>
  <c r="AG106"/>
  <c r="AF106"/>
  <c r="AE106"/>
  <c r="AD106"/>
  <c r="AC106"/>
  <c r="AB106"/>
  <c r="AA106"/>
  <c r="Z106"/>
  <c r="Y106"/>
  <c r="AY105"/>
  <c r="AZ105" s="1"/>
  <c r="AW105"/>
  <c r="AX105" s="1"/>
  <c r="AU105"/>
  <c r="AV105" s="1"/>
  <c r="AS105"/>
  <c r="AT105" s="1"/>
  <c r="AL105"/>
  <c r="AK105"/>
  <c r="AJ105"/>
  <c r="AI105"/>
  <c r="AH105"/>
  <c r="AG105"/>
  <c r="AF105"/>
  <c r="AE105"/>
  <c r="AD105"/>
  <c r="AC105"/>
  <c r="AB105"/>
  <c r="AA105"/>
  <c r="Z105"/>
  <c r="Y105"/>
  <c r="AY104"/>
  <c r="AZ104" s="1"/>
  <c r="AW104"/>
  <c r="AX104" s="1"/>
  <c r="AU104"/>
  <c r="AV104" s="1"/>
  <c r="AS104"/>
  <c r="AT104" s="1"/>
  <c r="AL104"/>
  <c r="AK104"/>
  <c r="AJ104"/>
  <c r="AI104"/>
  <c r="AH104"/>
  <c r="AG104"/>
  <c r="AF104"/>
  <c r="AE104"/>
  <c r="AD104"/>
  <c r="AC104"/>
  <c r="AB104"/>
  <c r="AA104"/>
  <c r="Z104"/>
  <c r="Y104"/>
  <c r="AY103"/>
  <c r="AZ103" s="1"/>
  <c r="AW103"/>
  <c r="AX103" s="1"/>
  <c r="AU103"/>
  <c r="AV103" s="1"/>
  <c r="AS103"/>
  <c r="AT103" s="1"/>
  <c r="AL103"/>
  <c r="AK103"/>
  <c r="AJ103"/>
  <c r="AI103"/>
  <c r="AH103"/>
  <c r="AG103"/>
  <c r="AF103"/>
  <c r="AE103"/>
  <c r="AD103"/>
  <c r="AC103"/>
  <c r="AB103"/>
  <c r="AA103"/>
  <c r="Z103"/>
  <c r="Y103"/>
  <c r="AY102"/>
  <c r="AZ102" s="1"/>
  <c r="AW102"/>
  <c r="AX102" s="1"/>
  <c r="AU102"/>
  <c r="AV102" s="1"/>
  <c r="AS102"/>
  <c r="AT102" s="1"/>
  <c r="AL102"/>
  <c r="AK102"/>
  <c r="AJ102"/>
  <c r="AI102"/>
  <c r="AH102"/>
  <c r="AG102"/>
  <c r="AF102"/>
  <c r="AE102"/>
  <c r="AD102"/>
  <c r="AC102"/>
  <c r="AB102"/>
  <c r="AA102"/>
  <c r="Z102"/>
  <c r="Y102"/>
  <c r="AY101"/>
  <c r="AZ101" s="1"/>
  <c r="AW101"/>
  <c r="AX101" s="1"/>
  <c r="AU101"/>
  <c r="AV101" s="1"/>
  <c r="AS101"/>
  <c r="AT101" s="1"/>
  <c r="AL101"/>
  <c r="AK101"/>
  <c r="AJ101"/>
  <c r="AI101"/>
  <c r="AH101"/>
  <c r="AG101"/>
  <c r="AF101"/>
  <c r="AE101"/>
  <c r="AD101"/>
  <c r="AC101"/>
  <c r="AB101"/>
  <c r="AA101"/>
  <c r="Z101"/>
  <c r="Y101"/>
  <c r="AY100"/>
  <c r="AZ100" s="1"/>
  <c r="AW100"/>
  <c r="AX100" s="1"/>
  <c r="AU100"/>
  <c r="AV100" s="1"/>
  <c r="AS100"/>
  <c r="AT100" s="1"/>
  <c r="AL100"/>
  <c r="AK100"/>
  <c r="AJ100"/>
  <c r="AI100"/>
  <c r="AH100"/>
  <c r="AG100"/>
  <c r="AF100"/>
  <c r="AE100"/>
  <c r="AD100"/>
  <c r="AC100"/>
  <c r="AB100"/>
  <c r="AA100"/>
  <c r="Z100"/>
  <c r="Y100"/>
  <c r="AY99"/>
  <c r="AZ99" s="1"/>
  <c r="AW99"/>
  <c r="AX99" s="1"/>
  <c r="AU99"/>
  <c r="AV99" s="1"/>
  <c r="AS99"/>
  <c r="AT99" s="1"/>
  <c r="AL99"/>
  <c r="AK99"/>
  <c r="AJ99"/>
  <c r="AI99"/>
  <c r="AH99"/>
  <c r="AG99"/>
  <c r="AF99"/>
  <c r="AE99"/>
  <c r="AD99"/>
  <c r="AC99"/>
  <c r="AB99"/>
  <c r="AA99"/>
  <c r="Z99"/>
  <c r="Y99"/>
  <c r="AY98"/>
  <c r="AZ98" s="1"/>
  <c r="AW98"/>
  <c r="AX98" s="1"/>
  <c r="AU98"/>
  <c r="AV98" s="1"/>
  <c r="AS98"/>
  <c r="AT98" s="1"/>
  <c r="AL98"/>
  <c r="AK98"/>
  <c r="AJ98"/>
  <c r="AI98"/>
  <c r="AH98"/>
  <c r="AG98"/>
  <c r="AF98"/>
  <c r="AE98"/>
  <c r="AD98"/>
  <c r="AC98"/>
  <c r="AB98"/>
  <c r="AA98"/>
  <c r="Z98"/>
  <c r="Y98"/>
  <c r="AY97"/>
  <c r="AZ97" s="1"/>
  <c r="AW97"/>
  <c r="AX97" s="1"/>
  <c r="AU97"/>
  <c r="AV97" s="1"/>
  <c r="AS97"/>
  <c r="AT97" s="1"/>
  <c r="AL97"/>
  <c r="AK97"/>
  <c r="AJ97"/>
  <c r="AI97"/>
  <c r="AH97"/>
  <c r="AG97"/>
  <c r="AF97"/>
  <c r="AE97"/>
  <c r="AD97"/>
  <c r="AC97"/>
  <c r="AB97"/>
  <c r="AA97"/>
  <c r="Z97"/>
  <c r="Y97"/>
  <c r="AY96"/>
  <c r="AZ96" s="1"/>
  <c r="AW96"/>
  <c r="AX96" s="1"/>
  <c r="AU96"/>
  <c r="AV96" s="1"/>
  <c r="AS96"/>
  <c r="AT96" s="1"/>
  <c r="AL96"/>
  <c r="AK96"/>
  <c r="AJ96"/>
  <c r="AI96"/>
  <c r="AH96"/>
  <c r="AG96"/>
  <c r="AF96"/>
  <c r="AE96"/>
  <c r="AD96"/>
  <c r="AC96"/>
  <c r="AB96"/>
  <c r="AA96"/>
  <c r="Z96"/>
  <c r="Y96"/>
  <c r="AY95"/>
  <c r="AZ95" s="1"/>
  <c r="AW95"/>
  <c r="AX95" s="1"/>
  <c r="AU95"/>
  <c r="AV95" s="1"/>
  <c r="AS95"/>
  <c r="AT95" s="1"/>
  <c r="AL95"/>
  <c r="AK95"/>
  <c r="AJ95"/>
  <c r="AI95"/>
  <c r="AH95"/>
  <c r="AG95"/>
  <c r="AF95"/>
  <c r="AE95"/>
  <c r="AD95"/>
  <c r="AC95"/>
  <c r="AB95"/>
  <c r="AA95"/>
  <c r="Z95"/>
  <c r="Y95"/>
  <c r="AY94"/>
  <c r="AZ94" s="1"/>
  <c r="AW94"/>
  <c r="AX94" s="1"/>
  <c r="AU94"/>
  <c r="AV94" s="1"/>
  <c r="AS94"/>
  <c r="AT94" s="1"/>
  <c r="AL94"/>
  <c r="AK94"/>
  <c r="AJ94"/>
  <c r="AI94"/>
  <c r="AH94"/>
  <c r="AG94"/>
  <c r="AF94"/>
  <c r="AE94"/>
  <c r="AD94"/>
  <c r="AC94"/>
  <c r="AB94"/>
  <c r="AA94"/>
  <c r="Z94"/>
  <c r="Y94"/>
  <c r="AY93"/>
  <c r="AZ93" s="1"/>
  <c r="AW93"/>
  <c r="AX93" s="1"/>
  <c r="AU93"/>
  <c r="AV93" s="1"/>
  <c r="AS93"/>
  <c r="AT93" s="1"/>
  <c r="AL93"/>
  <c r="AK93"/>
  <c r="AJ93"/>
  <c r="AI93"/>
  <c r="AH93"/>
  <c r="AG93"/>
  <c r="AF93"/>
  <c r="AE93"/>
  <c r="AD93"/>
  <c r="AC93"/>
  <c r="AB93"/>
  <c r="AA93"/>
  <c r="Z93"/>
  <c r="Y93"/>
  <c r="AY92"/>
  <c r="AZ92" s="1"/>
  <c r="AW92"/>
  <c r="AX92" s="1"/>
  <c r="AU92"/>
  <c r="AV92" s="1"/>
  <c r="AS92"/>
  <c r="AT92" s="1"/>
  <c r="AL92"/>
  <c r="AK92"/>
  <c r="AJ92"/>
  <c r="AI92"/>
  <c r="AH92"/>
  <c r="AG92"/>
  <c r="AF92"/>
  <c r="AE92"/>
  <c r="AD92"/>
  <c r="AC92"/>
  <c r="AB92"/>
  <c r="AA92"/>
  <c r="Z92"/>
  <c r="Y92"/>
  <c r="AY91"/>
  <c r="AZ91" s="1"/>
  <c r="AW91"/>
  <c r="AX91" s="1"/>
  <c r="AU91"/>
  <c r="AV91" s="1"/>
  <c r="AS91"/>
  <c r="AT91" s="1"/>
  <c r="AL91"/>
  <c r="AK91"/>
  <c r="AJ91"/>
  <c r="AI91"/>
  <c r="AH91"/>
  <c r="AG91"/>
  <c r="AF91"/>
  <c r="AE91"/>
  <c r="AD91"/>
  <c r="AC91"/>
  <c r="AB91"/>
  <c r="AA91"/>
  <c r="Z91"/>
  <c r="Y91"/>
  <c r="AY90"/>
  <c r="AZ90" s="1"/>
  <c r="AW90"/>
  <c r="AX90" s="1"/>
  <c r="AU90"/>
  <c r="AV90" s="1"/>
  <c r="AS90"/>
  <c r="AT90" s="1"/>
  <c r="AL90"/>
  <c r="AK90"/>
  <c r="AJ90"/>
  <c r="AI90"/>
  <c r="AH90"/>
  <c r="AG90"/>
  <c r="AF90"/>
  <c r="AE90"/>
  <c r="AD90"/>
  <c r="AC90"/>
  <c r="AB90"/>
  <c r="AA90"/>
  <c r="Z90"/>
  <c r="Y90"/>
  <c r="AY89"/>
  <c r="AZ89" s="1"/>
  <c r="AW89"/>
  <c r="AX89" s="1"/>
  <c r="AU89"/>
  <c r="AV89" s="1"/>
  <c r="AS89"/>
  <c r="AT89" s="1"/>
  <c r="AL89"/>
  <c r="AK89"/>
  <c r="AJ89"/>
  <c r="AI89"/>
  <c r="AH89"/>
  <c r="AG89"/>
  <c r="AF89"/>
  <c r="AE89"/>
  <c r="AD89"/>
  <c r="AC89"/>
  <c r="AB89"/>
  <c r="AA89"/>
  <c r="Z89"/>
  <c r="Y89"/>
  <c r="AY88"/>
  <c r="AZ88" s="1"/>
  <c r="AW88"/>
  <c r="AX88" s="1"/>
  <c r="AU88"/>
  <c r="AV88" s="1"/>
  <c r="AS88"/>
  <c r="AT88" s="1"/>
  <c r="AL88"/>
  <c r="AK88"/>
  <c r="AJ88"/>
  <c r="AI88"/>
  <c r="AH88"/>
  <c r="AG88"/>
  <c r="AF88"/>
  <c r="AE88"/>
  <c r="AD88"/>
  <c r="AC88"/>
  <c r="AB88"/>
  <c r="AA88"/>
  <c r="Z88"/>
  <c r="Y88"/>
  <c r="AY87"/>
  <c r="AZ87" s="1"/>
  <c r="AW87"/>
  <c r="AX87" s="1"/>
  <c r="AU87"/>
  <c r="AV87" s="1"/>
  <c r="AS87"/>
  <c r="AT87" s="1"/>
  <c r="AL87"/>
  <c r="AK87"/>
  <c r="AJ87"/>
  <c r="AI87"/>
  <c r="AH87"/>
  <c r="AG87"/>
  <c r="AF87"/>
  <c r="AE87"/>
  <c r="AD87"/>
  <c r="AC87"/>
  <c r="AB87"/>
  <c r="AA87"/>
  <c r="Z87"/>
  <c r="Y87"/>
  <c r="AY86"/>
  <c r="AZ86" s="1"/>
  <c r="AW86"/>
  <c r="AX86" s="1"/>
  <c r="AU86"/>
  <c r="AV86" s="1"/>
  <c r="AS86"/>
  <c r="AT86" s="1"/>
  <c r="AL86"/>
  <c r="AK86"/>
  <c r="AJ86"/>
  <c r="AI86"/>
  <c r="AH86"/>
  <c r="AG86"/>
  <c r="AF86"/>
  <c r="AE86"/>
  <c r="AD86"/>
  <c r="AC86"/>
  <c r="AB86"/>
  <c r="AA86"/>
  <c r="Z86"/>
  <c r="Y86"/>
  <c r="AY85"/>
  <c r="AZ85" s="1"/>
  <c r="AW85"/>
  <c r="AX85" s="1"/>
  <c r="AU85"/>
  <c r="AV85" s="1"/>
  <c r="AS85"/>
  <c r="AT85" s="1"/>
  <c r="AL85"/>
  <c r="AK85"/>
  <c r="AJ85"/>
  <c r="AI85"/>
  <c r="AH85"/>
  <c r="AG85"/>
  <c r="AF85"/>
  <c r="AE85"/>
  <c r="AD85"/>
  <c r="AC85"/>
  <c r="AB85"/>
  <c r="AA85"/>
  <c r="Z85"/>
  <c r="Y85"/>
  <c r="AY84"/>
  <c r="AZ84" s="1"/>
  <c r="AW84"/>
  <c r="AX84" s="1"/>
  <c r="AU84"/>
  <c r="AV84" s="1"/>
  <c r="AS84"/>
  <c r="AT84" s="1"/>
  <c r="AL84"/>
  <c r="AK84"/>
  <c r="AJ84"/>
  <c r="AI84"/>
  <c r="AH84"/>
  <c r="AG84"/>
  <c r="AF84"/>
  <c r="AE84"/>
  <c r="AD84"/>
  <c r="AC84"/>
  <c r="AB84"/>
  <c r="AA84"/>
  <c r="Z84"/>
  <c r="Y84"/>
  <c r="AY83"/>
  <c r="AZ83" s="1"/>
  <c r="AW83"/>
  <c r="AX83" s="1"/>
  <c r="AU83"/>
  <c r="AV83" s="1"/>
  <c r="AS83"/>
  <c r="AT83" s="1"/>
  <c r="AL83"/>
  <c r="AK83"/>
  <c r="AJ83"/>
  <c r="AI83"/>
  <c r="AH83"/>
  <c r="AG83"/>
  <c r="AF83"/>
  <c r="AE83"/>
  <c r="AD83"/>
  <c r="AC83"/>
  <c r="AB83"/>
  <c r="AA83"/>
  <c r="Z83"/>
  <c r="Y83"/>
  <c r="AY82"/>
  <c r="AZ82" s="1"/>
  <c r="AW82"/>
  <c r="AX82" s="1"/>
  <c r="AU82"/>
  <c r="AV82" s="1"/>
  <c r="AS82"/>
  <c r="AT82" s="1"/>
  <c r="AL82"/>
  <c r="AK82"/>
  <c r="AJ82"/>
  <c r="AI82"/>
  <c r="AH82"/>
  <c r="AG82"/>
  <c r="AF82"/>
  <c r="AE82"/>
  <c r="AD82"/>
  <c r="AC82"/>
  <c r="AB82"/>
  <c r="AA82"/>
  <c r="Z82"/>
  <c r="Y82"/>
  <c r="AY81"/>
  <c r="AZ81" s="1"/>
  <c r="AW81"/>
  <c r="AX81" s="1"/>
  <c r="AU81"/>
  <c r="AV81" s="1"/>
  <c r="AS81"/>
  <c r="AT81" s="1"/>
  <c r="AL81"/>
  <c r="AK81"/>
  <c r="AJ81"/>
  <c r="AI81"/>
  <c r="AH81"/>
  <c r="AG81"/>
  <c r="AF81"/>
  <c r="AE81"/>
  <c r="AD81"/>
  <c r="AC81"/>
  <c r="AB81"/>
  <c r="AA81"/>
  <c r="Z81"/>
  <c r="Y81"/>
  <c r="AY80"/>
  <c r="AZ80" s="1"/>
  <c r="AW80"/>
  <c r="AX80" s="1"/>
  <c r="AU80"/>
  <c r="AV80" s="1"/>
  <c r="AS80"/>
  <c r="AT80" s="1"/>
  <c r="AL80"/>
  <c r="AK80"/>
  <c r="AJ80"/>
  <c r="AI80"/>
  <c r="AH80"/>
  <c r="AG80"/>
  <c r="AF80"/>
  <c r="AE80"/>
  <c r="AD80"/>
  <c r="AC80"/>
  <c r="AB80"/>
  <c r="AA80"/>
  <c r="Z80"/>
  <c r="Y80"/>
  <c r="AY79"/>
  <c r="AZ79" s="1"/>
  <c r="AW79"/>
  <c r="AX79" s="1"/>
  <c r="AU79"/>
  <c r="AV79" s="1"/>
  <c r="AS79"/>
  <c r="AT79" s="1"/>
  <c r="AL79"/>
  <c r="AK79"/>
  <c r="AJ79"/>
  <c r="AI79"/>
  <c r="AH79"/>
  <c r="AG79"/>
  <c r="AF79"/>
  <c r="AE79"/>
  <c r="AD79"/>
  <c r="AC79"/>
  <c r="AB79"/>
  <c r="AA79"/>
  <c r="Z79"/>
  <c r="Y79"/>
  <c r="AY78"/>
  <c r="AZ78" s="1"/>
  <c r="AW78"/>
  <c r="AX78" s="1"/>
  <c r="AU78"/>
  <c r="AV78" s="1"/>
  <c r="AS78"/>
  <c r="AT78" s="1"/>
  <c r="AL78"/>
  <c r="AK78"/>
  <c r="AJ78"/>
  <c r="AI78"/>
  <c r="AH78"/>
  <c r="AG78"/>
  <c r="AF78"/>
  <c r="AE78"/>
  <c r="AD78"/>
  <c r="AC78"/>
  <c r="AB78"/>
  <c r="AA78"/>
  <c r="Z78"/>
  <c r="Y78"/>
  <c r="AY77"/>
  <c r="AZ77" s="1"/>
  <c r="AW77"/>
  <c r="AX77" s="1"/>
  <c r="AU77"/>
  <c r="AV77" s="1"/>
  <c r="AS77"/>
  <c r="AT77" s="1"/>
  <c r="AL77"/>
  <c r="AK77"/>
  <c r="AJ77"/>
  <c r="AI77"/>
  <c r="AH77"/>
  <c r="AG77"/>
  <c r="AF77"/>
  <c r="AE77"/>
  <c r="AD77"/>
  <c r="AC77"/>
  <c r="AB77"/>
  <c r="AA77"/>
  <c r="Z77"/>
  <c r="Y77"/>
  <c r="AY76"/>
  <c r="AZ76" s="1"/>
  <c r="AW76"/>
  <c r="AX76" s="1"/>
  <c r="AU76"/>
  <c r="AV76" s="1"/>
  <c r="AS76"/>
  <c r="AT76" s="1"/>
  <c r="AL76"/>
  <c r="AK76"/>
  <c r="AJ76"/>
  <c r="AI76"/>
  <c r="AH76"/>
  <c r="AG76"/>
  <c r="AF76"/>
  <c r="AE76"/>
  <c r="AD76"/>
  <c r="AC76"/>
  <c r="AB76"/>
  <c r="AA76"/>
  <c r="Z76"/>
  <c r="Y76"/>
  <c r="AY75"/>
  <c r="AZ75" s="1"/>
  <c r="AW75"/>
  <c r="AX75" s="1"/>
  <c r="AU75"/>
  <c r="AV75" s="1"/>
  <c r="AS75"/>
  <c r="AT75" s="1"/>
  <c r="AL75"/>
  <c r="AK75"/>
  <c r="AJ75"/>
  <c r="AI75"/>
  <c r="AH75"/>
  <c r="AG75"/>
  <c r="AF75"/>
  <c r="AE75"/>
  <c r="AD75"/>
  <c r="AC75"/>
  <c r="AB75"/>
  <c r="AA75"/>
  <c r="Z75"/>
  <c r="Y75"/>
  <c r="AY74"/>
  <c r="AZ74" s="1"/>
  <c r="AW74"/>
  <c r="AX74" s="1"/>
  <c r="AU74"/>
  <c r="AV74" s="1"/>
  <c r="AS74"/>
  <c r="AT74" s="1"/>
  <c r="AL74"/>
  <c r="AK74"/>
  <c r="AJ74"/>
  <c r="AI74"/>
  <c r="AH74"/>
  <c r="AG74"/>
  <c r="AF74"/>
  <c r="AE74"/>
  <c r="AD74"/>
  <c r="AC74"/>
  <c r="AB74"/>
  <c r="AA74"/>
  <c r="Z74"/>
  <c r="Y74"/>
  <c r="AY73"/>
  <c r="AZ73" s="1"/>
  <c r="AW73"/>
  <c r="AX73" s="1"/>
  <c r="AU73"/>
  <c r="AV73" s="1"/>
  <c r="AS73"/>
  <c r="AT73" s="1"/>
  <c r="AL73"/>
  <c r="AK73"/>
  <c r="AJ73"/>
  <c r="AI73"/>
  <c r="AH73"/>
  <c r="AG73"/>
  <c r="AF73"/>
  <c r="AE73"/>
  <c r="AD73"/>
  <c r="AC73"/>
  <c r="AB73"/>
  <c r="AA73"/>
  <c r="Z73"/>
  <c r="Y73"/>
  <c r="AY72"/>
  <c r="AZ72" s="1"/>
  <c r="AW72"/>
  <c r="AX72" s="1"/>
  <c r="AU72"/>
  <c r="AV72" s="1"/>
  <c r="AS72"/>
  <c r="AT72" s="1"/>
  <c r="AL72"/>
  <c r="AK72"/>
  <c r="AJ72"/>
  <c r="AI72"/>
  <c r="AH72"/>
  <c r="AG72"/>
  <c r="AF72"/>
  <c r="AE72"/>
  <c r="AD72"/>
  <c r="AC72"/>
  <c r="AB72"/>
  <c r="AA72"/>
  <c r="Z72"/>
  <c r="Y72"/>
  <c r="AY71"/>
  <c r="AZ71" s="1"/>
  <c r="AW71"/>
  <c r="AX71" s="1"/>
  <c r="AU71"/>
  <c r="AV71" s="1"/>
  <c r="AS71"/>
  <c r="AT71" s="1"/>
  <c r="AL71"/>
  <c r="AK71"/>
  <c r="AJ71"/>
  <c r="AI71"/>
  <c r="AH71"/>
  <c r="AG71"/>
  <c r="AF71"/>
  <c r="AE71"/>
  <c r="AD71"/>
  <c r="AC71"/>
  <c r="AB71"/>
  <c r="AA71"/>
  <c r="Z71"/>
  <c r="Y71"/>
  <c r="AY70"/>
  <c r="AZ70" s="1"/>
  <c r="AW70"/>
  <c r="AX70" s="1"/>
  <c r="AU70"/>
  <c r="AV70" s="1"/>
  <c r="AS70"/>
  <c r="AT70" s="1"/>
  <c r="AL70"/>
  <c r="AK70"/>
  <c r="AJ70"/>
  <c r="AI70"/>
  <c r="AH70"/>
  <c r="AG70"/>
  <c r="AF70"/>
  <c r="AE70"/>
  <c r="AD70"/>
  <c r="AC70"/>
  <c r="AB70"/>
  <c r="AA70"/>
  <c r="Z70"/>
  <c r="Y70"/>
  <c r="AY69"/>
  <c r="AZ69" s="1"/>
  <c r="AW69"/>
  <c r="AX69" s="1"/>
  <c r="AU69"/>
  <c r="AV69" s="1"/>
  <c r="AS69"/>
  <c r="AT69" s="1"/>
  <c r="AL69"/>
  <c r="AK69"/>
  <c r="AJ69"/>
  <c r="AI69"/>
  <c r="AH69"/>
  <c r="AG69"/>
  <c r="AF69"/>
  <c r="AE69"/>
  <c r="AD69"/>
  <c r="AC69"/>
  <c r="AB69"/>
  <c r="AA69"/>
  <c r="Z69"/>
  <c r="Y69"/>
  <c r="AY68"/>
  <c r="AZ68" s="1"/>
  <c r="AW68"/>
  <c r="AX68" s="1"/>
  <c r="AU68"/>
  <c r="AV68" s="1"/>
  <c r="AS68"/>
  <c r="AT68" s="1"/>
  <c r="AL68"/>
  <c r="AK68"/>
  <c r="AJ68"/>
  <c r="AI68"/>
  <c r="AH68"/>
  <c r="AG68"/>
  <c r="AF68"/>
  <c r="AE68"/>
  <c r="AD68"/>
  <c r="AC68"/>
  <c r="AB68"/>
  <c r="AA68"/>
  <c r="Z68"/>
  <c r="Y68"/>
  <c r="AY67"/>
  <c r="AZ67" s="1"/>
  <c r="AW67"/>
  <c r="AX67" s="1"/>
  <c r="AU67"/>
  <c r="AV67" s="1"/>
  <c r="AS67"/>
  <c r="AT67" s="1"/>
  <c r="AL67"/>
  <c r="AK67"/>
  <c r="AJ67"/>
  <c r="AI67"/>
  <c r="AH67"/>
  <c r="AG67"/>
  <c r="AF67"/>
  <c r="AE67"/>
  <c r="AD67"/>
  <c r="AC67"/>
  <c r="AB67"/>
  <c r="AA67"/>
  <c r="Z67"/>
  <c r="Y67"/>
  <c r="AY66"/>
  <c r="AZ66" s="1"/>
  <c r="AW66"/>
  <c r="AX66" s="1"/>
  <c r="AU66"/>
  <c r="AV66" s="1"/>
  <c r="AS66"/>
  <c r="AT66" s="1"/>
  <c r="AL66"/>
  <c r="AK66"/>
  <c r="AJ66"/>
  <c r="AI66"/>
  <c r="AH66"/>
  <c r="AG66"/>
  <c r="AF66"/>
  <c r="AE66"/>
  <c r="AD66"/>
  <c r="AC66"/>
  <c r="AB66"/>
  <c r="AA66"/>
  <c r="Z66"/>
  <c r="Y66"/>
  <c r="AY65"/>
  <c r="AZ65" s="1"/>
  <c r="AW65"/>
  <c r="AX65" s="1"/>
  <c r="AU65"/>
  <c r="AV65" s="1"/>
  <c r="AS65"/>
  <c r="AT65" s="1"/>
  <c r="AL65"/>
  <c r="AK65"/>
  <c r="AJ65"/>
  <c r="AI65"/>
  <c r="AH65"/>
  <c r="AG65"/>
  <c r="AF65"/>
  <c r="AE65"/>
  <c r="AD65"/>
  <c r="AC65"/>
  <c r="AB65"/>
  <c r="AA65"/>
  <c r="Z65"/>
  <c r="Y65"/>
  <c r="AY64"/>
  <c r="AZ64" s="1"/>
  <c r="AW64"/>
  <c r="AX64" s="1"/>
  <c r="AU64"/>
  <c r="AV64" s="1"/>
  <c r="AS64"/>
  <c r="AT64" s="1"/>
  <c r="AL64"/>
  <c r="AK64"/>
  <c r="AJ64"/>
  <c r="AI64"/>
  <c r="AH64"/>
  <c r="AG64"/>
  <c r="AF64"/>
  <c r="AE64"/>
  <c r="AD64"/>
  <c r="AC64"/>
  <c r="AB64"/>
  <c r="AA64"/>
  <c r="Z64"/>
  <c r="Y64"/>
  <c r="AY63"/>
  <c r="AZ63" s="1"/>
  <c r="AW63"/>
  <c r="AX63" s="1"/>
  <c r="AU63"/>
  <c r="AV63" s="1"/>
  <c r="AS63"/>
  <c r="AT63" s="1"/>
  <c r="AL63"/>
  <c r="AK63"/>
  <c r="AJ63"/>
  <c r="AI63"/>
  <c r="AH63"/>
  <c r="AG63"/>
  <c r="AF63"/>
  <c r="AE63"/>
  <c r="AD63"/>
  <c r="AC63"/>
  <c r="AB63"/>
  <c r="AA63"/>
  <c r="Z63"/>
  <c r="Y63"/>
  <c r="AY62"/>
  <c r="AZ62" s="1"/>
  <c r="AW62"/>
  <c r="AX62" s="1"/>
  <c r="AU62"/>
  <c r="AV62" s="1"/>
  <c r="AS62"/>
  <c r="AT62" s="1"/>
  <c r="AL62"/>
  <c r="AK62"/>
  <c r="AJ62"/>
  <c r="AI62"/>
  <c r="AH62"/>
  <c r="AG62"/>
  <c r="AF62"/>
  <c r="AE62"/>
  <c r="AD62"/>
  <c r="AC62"/>
  <c r="AB62"/>
  <c r="AA62"/>
  <c r="Z62"/>
  <c r="Y62"/>
  <c r="AY61"/>
  <c r="AZ61" s="1"/>
  <c r="AW61"/>
  <c r="AX61" s="1"/>
  <c r="AU61"/>
  <c r="AV61" s="1"/>
  <c r="AS61"/>
  <c r="AT61" s="1"/>
  <c r="AL61"/>
  <c r="AK61"/>
  <c r="AJ61"/>
  <c r="AI61"/>
  <c r="AH61"/>
  <c r="AG61"/>
  <c r="AF61"/>
  <c r="AE61"/>
  <c r="AD61"/>
  <c r="AC61"/>
  <c r="AB61"/>
  <c r="AA61"/>
  <c r="Z61"/>
  <c r="Y61"/>
  <c r="AY60"/>
  <c r="AZ60" s="1"/>
  <c r="AW60"/>
  <c r="AX60" s="1"/>
  <c r="AU60"/>
  <c r="AV60" s="1"/>
  <c r="AS60"/>
  <c r="AT60" s="1"/>
  <c r="AL60"/>
  <c r="AK60"/>
  <c r="AJ60"/>
  <c r="AI60"/>
  <c r="AH60"/>
  <c r="AG60"/>
  <c r="AF60"/>
  <c r="AE60"/>
  <c r="AD60"/>
  <c r="AC60"/>
  <c r="AB60"/>
  <c r="AA60"/>
  <c r="Z60"/>
  <c r="Y60"/>
  <c r="AY59"/>
  <c r="AZ59" s="1"/>
  <c r="AW59"/>
  <c r="AX59" s="1"/>
  <c r="AU59"/>
  <c r="AV59" s="1"/>
  <c r="AS59"/>
  <c r="AT59" s="1"/>
  <c r="AL59"/>
  <c r="AK59"/>
  <c r="AJ59"/>
  <c r="AI59"/>
  <c r="AH59"/>
  <c r="AG59"/>
  <c r="AF59"/>
  <c r="AE59"/>
  <c r="AD59"/>
  <c r="AC59"/>
  <c r="AB59"/>
  <c r="AA59"/>
  <c r="Z59"/>
  <c r="Y59"/>
  <c r="AY58"/>
  <c r="AZ58" s="1"/>
  <c r="AW58"/>
  <c r="AX58" s="1"/>
  <c r="AU58"/>
  <c r="AV58" s="1"/>
  <c r="AS58"/>
  <c r="AT58" s="1"/>
  <c r="AL58"/>
  <c r="AK58"/>
  <c r="AJ58"/>
  <c r="AI58"/>
  <c r="AH58"/>
  <c r="AG58"/>
  <c r="AF58"/>
  <c r="AE58"/>
  <c r="AD58"/>
  <c r="AC58"/>
  <c r="AB58"/>
  <c r="AA58"/>
  <c r="Z58"/>
  <c r="Y58"/>
  <c r="AY57"/>
  <c r="AZ57" s="1"/>
  <c r="AW57"/>
  <c r="AX57" s="1"/>
  <c r="AU57"/>
  <c r="AV57" s="1"/>
  <c r="AS57"/>
  <c r="AT57" s="1"/>
  <c r="AL57"/>
  <c r="AK57"/>
  <c r="AJ57"/>
  <c r="AI57"/>
  <c r="AH57"/>
  <c r="AG57"/>
  <c r="AF57"/>
  <c r="AE57"/>
  <c r="AD57"/>
  <c r="AC57"/>
  <c r="AB57"/>
  <c r="AA57"/>
  <c r="Z57"/>
  <c r="Y57"/>
  <c r="AY56"/>
  <c r="AZ56" s="1"/>
  <c r="AW56"/>
  <c r="AX56" s="1"/>
  <c r="AU56"/>
  <c r="AV56" s="1"/>
  <c r="AS56"/>
  <c r="AT56" s="1"/>
  <c r="AL56"/>
  <c r="AK56"/>
  <c r="AJ56"/>
  <c r="AI56"/>
  <c r="AH56"/>
  <c r="AG56"/>
  <c r="AF56"/>
  <c r="AE56"/>
  <c r="AD56"/>
  <c r="AC56"/>
  <c r="AB56"/>
  <c r="AA56"/>
  <c r="Z56"/>
  <c r="Y56"/>
  <c r="AY55"/>
  <c r="AZ55" s="1"/>
  <c r="AW55"/>
  <c r="AX55" s="1"/>
  <c r="AU55"/>
  <c r="AV55" s="1"/>
  <c r="AS55"/>
  <c r="AT55" s="1"/>
  <c r="AL55"/>
  <c r="AK55"/>
  <c r="AJ55"/>
  <c r="AI55"/>
  <c r="AH55"/>
  <c r="AG55"/>
  <c r="AF55"/>
  <c r="AE55"/>
  <c r="AD55"/>
  <c r="AC55"/>
  <c r="AB55"/>
  <c r="AA55"/>
  <c r="Z55"/>
  <c r="Y55"/>
  <c r="AY54"/>
  <c r="AZ54" s="1"/>
  <c r="AW54"/>
  <c r="AX54" s="1"/>
  <c r="AU54"/>
  <c r="AV54" s="1"/>
  <c r="AS54"/>
  <c r="AT54" s="1"/>
  <c r="AL54"/>
  <c r="AK54"/>
  <c r="AJ54"/>
  <c r="AI54"/>
  <c r="AH54"/>
  <c r="AG54"/>
  <c r="AF54"/>
  <c r="AE54"/>
  <c r="AD54"/>
  <c r="AC54"/>
  <c r="AB54"/>
  <c r="AA54"/>
  <c r="Z54"/>
  <c r="Y54"/>
  <c r="AY53"/>
  <c r="AZ53" s="1"/>
  <c r="AW53"/>
  <c r="AX53" s="1"/>
  <c r="AU53"/>
  <c r="AV53" s="1"/>
  <c r="AS53"/>
  <c r="AT53" s="1"/>
  <c r="AL53"/>
  <c r="AK53"/>
  <c r="AJ53"/>
  <c r="AI53"/>
  <c r="AH53"/>
  <c r="AG53"/>
  <c r="AF53"/>
  <c r="AE53"/>
  <c r="AD53"/>
  <c r="AC53"/>
  <c r="AB53"/>
  <c r="AA53"/>
  <c r="Z53"/>
  <c r="Y53"/>
  <c r="AY52"/>
  <c r="AZ52" s="1"/>
  <c r="AW52"/>
  <c r="AX52" s="1"/>
  <c r="AU52"/>
  <c r="AV52" s="1"/>
  <c r="AS52"/>
  <c r="AT52" s="1"/>
  <c r="AL52"/>
  <c r="AK52"/>
  <c r="AJ52"/>
  <c r="AI52"/>
  <c r="AH52"/>
  <c r="AG52"/>
  <c r="AF52"/>
  <c r="AE52"/>
  <c r="AD52"/>
  <c r="AC52"/>
  <c r="AB52"/>
  <c r="AA52"/>
  <c r="Z52"/>
  <c r="Y52"/>
  <c r="AY51"/>
  <c r="AZ51" s="1"/>
  <c r="AW51"/>
  <c r="AX51" s="1"/>
  <c r="AU51"/>
  <c r="AV51" s="1"/>
  <c r="AS51"/>
  <c r="AT51" s="1"/>
  <c r="AL51"/>
  <c r="AK51"/>
  <c r="AJ51"/>
  <c r="AI51"/>
  <c r="AH51"/>
  <c r="AG51"/>
  <c r="AF51"/>
  <c r="AE51"/>
  <c r="AD51"/>
  <c r="AC51"/>
  <c r="AB51"/>
  <c r="AA51"/>
  <c r="Z51"/>
  <c r="Y51"/>
  <c r="AY50"/>
  <c r="AZ50" s="1"/>
  <c r="AW50"/>
  <c r="AX50" s="1"/>
  <c r="AU50"/>
  <c r="AV50" s="1"/>
  <c r="AS50"/>
  <c r="AT50" s="1"/>
  <c r="AL50"/>
  <c r="AK50"/>
  <c r="AJ50"/>
  <c r="AI50"/>
  <c r="AH50"/>
  <c r="AG50"/>
  <c r="AF50"/>
  <c r="AE50"/>
  <c r="AD50"/>
  <c r="AC50"/>
  <c r="AB50"/>
  <c r="AA50"/>
  <c r="Z50"/>
  <c r="Y50"/>
  <c r="AY49"/>
  <c r="AZ49" s="1"/>
  <c r="AW49"/>
  <c r="AX49" s="1"/>
  <c r="AU49"/>
  <c r="AV49" s="1"/>
  <c r="AS49"/>
  <c r="AT49" s="1"/>
  <c r="AL49"/>
  <c r="AK49"/>
  <c r="AJ49"/>
  <c r="AI49"/>
  <c r="AH49"/>
  <c r="AG49"/>
  <c r="AF49"/>
  <c r="AE49"/>
  <c r="AD49"/>
  <c r="AC49"/>
  <c r="AB49"/>
  <c r="AA49"/>
  <c r="Z49"/>
  <c r="Y49"/>
  <c r="AY48"/>
  <c r="AZ48" s="1"/>
  <c r="AW48"/>
  <c r="AX48" s="1"/>
  <c r="AU48"/>
  <c r="AV48" s="1"/>
  <c r="AS48"/>
  <c r="AT48" s="1"/>
  <c r="AL48"/>
  <c r="AK48"/>
  <c r="AJ48"/>
  <c r="AI48"/>
  <c r="AH48"/>
  <c r="AG48"/>
  <c r="AF48"/>
  <c r="AE48"/>
  <c r="AD48"/>
  <c r="AC48"/>
  <c r="AB48"/>
  <c r="AA48"/>
  <c r="Z48"/>
  <c r="Y48"/>
  <c r="AY47"/>
  <c r="AZ47" s="1"/>
  <c r="AW47"/>
  <c r="AX47" s="1"/>
  <c r="AU47"/>
  <c r="AV47" s="1"/>
  <c r="AS47"/>
  <c r="AT47" s="1"/>
  <c r="AL47"/>
  <c r="AK47"/>
  <c r="AJ47"/>
  <c r="AI47"/>
  <c r="AH47"/>
  <c r="AG47"/>
  <c r="AF47"/>
  <c r="AE47"/>
  <c r="AD47"/>
  <c r="AC47"/>
  <c r="AB47"/>
  <c r="AA47"/>
  <c r="Z47"/>
  <c r="Y47"/>
  <c r="AY46"/>
  <c r="AZ46" s="1"/>
  <c r="AW46"/>
  <c r="AX46" s="1"/>
  <c r="AU46"/>
  <c r="AV46" s="1"/>
  <c r="AS46"/>
  <c r="AT46" s="1"/>
  <c r="AL46"/>
  <c r="AK46"/>
  <c r="AJ46"/>
  <c r="AI46"/>
  <c r="AH46"/>
  <c r="AG46"/>
  <c r="AF46"/>
  <c r="AE46"/>
  <c r="AD46"/>
  <c r="AC46"/>
  <c r="AB46"/>
  <c r="AA46"/>
  <c r="Z46"/>
  <c r="Y46"/>
  <c r="AY45"/>
  <c r="AZ45" s="1"/>
  <c r="AW45"/>
  <c r="AX45" s="1"/>
  <c r="AU45"/>
  <c r="AV45" s="1"/>
  <c r="AS45"/>
  <c r="AT45" s="1"/>
  <c r="AL45"/>
  <c r="AK45"/>
  <c r="AJ45"/>
  <c r="AI45"/>
  <c r="AH45"/>
  <c r="AG45"/>
  <c r="AF45"/>
  <c r="AE45"/>
  <c r="AD45"/>
  <c r="AC45"/>
  <c r="AB45"/>
  <c r="AA45"/>
  <c r="Z45"/>
  <c r="Y45"/>
  <c r="AY44"/>
  <c r="AZ44" s="1"/>
  <c r="AW44"/>
  <c r="AX44" s="1"/>
  <c r="AU44"/>
  <c r="AV44" s="1"/>
  <c r="AS44"/>
  <c r="AT44" s="1"/>
  <c r="AL44"/>
  <c r="AK44"/>
  <c r="AJ44"/>
  <c r="AI44"/>
  <c r="AH44"/>
  <c r="AG44"/>
  <c r="AF44"/>
  <c r="AE44"/>
  <c r="AD44"/>
  <c r="AC44"/>
  <c r="AB44"/>
  <c r="AA44"/>
  <c r="Z44"/>
  <c r="Y44"/>
  <c r="AY43"/>
  <c r="AZ43" s="1"/>
  <c r="AW43"/>
  <c r="AX43" s="1"/>
  <c r="AU43"/>
  <c r="AV43" s="1"/>
  <c r="AS43"/>
  <c r="AT43" s="1"/>
  <c r="AL43"/>
  <c r="AK43"/>
  <c r="AJ43"/>
  <c r="AI43"/>
  <c r="AH43"/>
  <c r="AG43"/>
  <c r="AF43"/>
  <c r="AE43"/>
  <c r="AD43"/>
  <c r="AC43"/>
  <c r="AB43"/>
  <c r="AA43"/>
  <c r="Z43"/>
  <c r="Y43"/>
  <c r="AY42"/>
  <c r="AZ42" s="1"/>
  <c r="AW42"/>
  <c r="AX42" s="1"/>
  <c r="AU42"/>
  <c r="AV42" s="1"/>
  <c r="AS42"/>
  <c r="AT42" s="1"/>
  <c r="AL42"/>
  <c r="AK42"/>
  <c r="AJ42"/>
  <c r="AI42"/>
  <c r="AH42"/>
  <c r="AG42"/>
  <c r="AF42"/>
  <c r="AE42"/>
  <c r="AD42"/>
  <c r="AC42"/>
  <c r="AB42"/>
  <c r="AA42"/>
  <c r="Z42"/>
  <c r="Y42"/>
  <c r="AY41"/>
  <c r="AZ41" s="1"/>
  <c r="AW41"/>
  <c r="AX41" s="1"/>
  <c r="AU41"/>
  <c r="AV41" s="1"/>
  <c r="AS41"/>
  <c r="AT41" s="1"/>
  <c r="AL41"/>
  <c r="AK41"/>
  <c r="AJ41"/>
  <c r="AI41"/>
  <c r="AH41"/>
  <c r="AG41"/>
  <c r="AF41"/>
  <c r="AE41"/>
  <c r="AD41"/>
  <c r="AC41"/>
  <c r="AB41"/>
  <c r="AA41"/>
  <c r="Z41"/>
  <c r="Y41"/>
  <c r="AY40"/>
  <c r="AZ40" s="1"/>
  <c r="AW40"/>
  <c r="AX40" s="1"/>
  <c r="AU40"/>
  <c r="AV40" s="1"/>
  <c r="AS40"/>
  <c r="AT40" s="1"/>
  <c r="AL40"/>
  <c r="AK40"/>
  <c r="AJ40"/>
  <c r="AI40"/>
  <c r="AH40"/>
  <c r="AG40"/>
  <c r="AF40"/>
  <c r="AE40"/>
  <c r="AD40"/>
  <c r="AC40"/>
  <c r="AB40"/>
  <c r="AA40"/>
  <c r="Z40"/>
  <c r="Y40"/>
  <c r="AY39"/>
  <c r="AZ39" s="1"/>
  <c r="AW39"/>
  <c r="AX39" s="1"/>
  <c r="AU39"/>
  <c r="AV39" s="1"/>
  <c r="AS39"/>
  <c r="AT39" s="1"/>
  <c r="AL39"/>
  <c r="AK39"/>
  <c r="AJ39"/>
  <c r="AI39"/>
  <c r="AH39"/>
  <c r="AG39"/>
  <c r="AF39"/>
  <c r="AE39"/>
  <c r="AD39"/>
  <c r="AC39"/>
  <c r="AB39"/>
  <c r="AA39"/>
  <c r="Z39"/>
  <c r="Y39"/>
  <c r="AY38"/>
  <c r="AZ38" s="1"/>
  <c r="AW38"/>
  <c r="AX38" s="1"/>
  <c r="AU38"/>
  <c r="AV38" s="1"/>
  <c r="AS38"/>
  <c r="AT38" s="1"/>
  <c r="AL38"/>
  <c r="AK38"/>
  <c r="AJ38"/>
  <c r="AI38"/>
  <c r="AH38"/>
  <c r="AG38"/>
  <c r="AF38"/>
  <c r="AE38"/>
  <c r="AD38"/>
  <c r="AC38"/>
  <c r="AB38"/>
  <c r="AA38"/>
  <c r="Z38"/>
  <c r="Y38"/>
  <c r="AY37"/>
  <c r="AZ37" s="1"/>
  <c r="AW37"/>
  <c r="AX37" s="1"/>
  <c r="AU37"/>
  <c r="AV37" s="1"/>
  <c r="AS37"/>
  <c r="AT37" s="1"/>
  <c r="AL37"/>
  <c r="AK37"/>
  <c r="AJ37"/>
  <c r="AI37"/>
  <c r="AH37"/>
  <c r="AG37"/>
  <c r="AF37"/>
  <c r="AE37"/>
  <c r="AD37"/>
  <c r="AC37"/>
  <c r="AB37"/>
  <c r="AA37"/>
  <c r="Z37"/>
  <c r="Y37"/>
  <c r="AY36"/>
  <c r="AZ36" s="1"/>
  <c r="AW36"/>
  <c r="AX36" s="1"/>
  <c r="AU36"/>
  <c r="AV36" s="1"/>
  <c r="AS36"/>
  <c r="AT36" s="1"/>
  <c r="AL36"/>
  <c r="AK36"/>
  <c r="AJ36"/>
  <c r="AI36"/>
  <c r="AH36"/>
  <c r="AG36"/>
  <c r="AF36"/>
  <c r="AE36"/>
  <c r="AD36"/>
  <c r="AC36"/>
  <c r="AB36"/>
  <c r="AA36"/>
  <c r="Z36"/>
  <c r="Y36"/>
  <c r="AY35"/>
  <c r="AZ35" s="1"/>
  <c r="AW35"/>
  <c r="AX35" s="1"/>
  <c r="AU35"/>
  <c r="AV35" s="1"/>
  <c r="AS35"/>
  <c r="AT35" s="1"/>
  <c r="AL35"/>
  <c r="AK35"/>
  <c r="AJ35"/>
  <c r="AI35"/>
  <c r="AH35"/>
  <c r="AG35"/>
  <c r="AF35"/>
  <c r="AE35"/>
  <c r="AD35"/>
  <c r="AC35"/>
  <c r="AB35"/>
  <c r="AA35"/>
  <c r="Z35"/>
  <c r="Y35"/>
  <c r="AY34"/>
  <c r="AZ34" s="1"/>
  <c r="AW34"/>
  <c r="AX34" s="1"/>
  <c r="AU34"/>
  <c r="AV34" s="1"/>
  <c r="AS34"/>
  <c r="AT34" s="1"/>
  <c r="AL34"/>
  <c r="AK34"/>
  <c r="AJ34"/>
  <c r="AI34"/>
  <c r="AH34"/>
  <c r="AG34"/>
  <c r="AF34"/>
  <c r="AE34"/>
  <c r="AD34"/>
  <c r="AC34"/>
  <c r="AB34"/>
  <c r="AA34"/>
  <c r="Z34"/>
  <c r="Y34"/>
  <c r="AY33"/>
  <c r="AZ33" s="1"/>
  <c r="AW33"/>
  <c r="AX33" s="1"/>
  <c r="AU33"/>
  <c r="AV33" s="1"/>
  <c r="AS33"/>
  <c r="AT33" s="1"/>
  <c r="AL33"/>
  <c r="AK33"/>
  <c r="AJ33"/>
  <c r="AI33"/>
  <c r="AH33"/>
  <c r="AG33"/>
  <c r="AF33"/>
  <c r="AE33"/>
  <c r="AD33"/>
  <c r="AC33"/>
  <c r="AB33"/>
  <c r="AA33"/>
  <c r="Z33"/>
  <c r="Y33"/>
  <c r="AY32"/>
  <c r="AZ32" s="1"/>
  <c r="AW32"/>
  <c r="AX32" s="1"/>
  <c r="AU32"/>
  <c r="AV32" s="1"/>
  <c r="AS32"/>
  <c r="AT32" s="1"/>
  <c r="AL32"/>
  <c r="AK32"/>
  <c r="AJ32"/>
  <c r="AI32"/>
  <c r="AH32"/>
  <c r="AG32"/>
  <c r="AF32"/>
  <c r="AE32"/>
  <c r="AD32"/>
  <c r="AC32"/>
  <c r="AB32"/>
  <c r="AA32"/>
  <c r="Z32"/>
  <c r="Y32"/>
  <c r="AY31"/>
  <c r="AZ31" s="1"/>
  <c r="AW31"/>
  <c r="AX31" s="1"/>
  <c r="AU31"/>
  <c r="AV31" s="1"/>
  <c r="AS31"/>
  <c r="AT31" s="1"/>
  <c r="AL31"/>
  <c r="AK31"/>
  <c r="AJ31"/>
  <c r="AI31"/>
  <c r="AH31"/>
  <c r="AG31"/>
  <c r="AF31"/>
  <c r="AE31"/>
  <c r="AD31"/>
  <c r="AC31"/>
  <c r="AB31"/>
  <c r="AA31"/>
  <c r="Z31"/>
  <c r="Y31"/>
  <c r="AY30"/>
  <c r="AZ30" s="1"/>
  <c r="AW30"/>
  <c r="AX30" s="1"/>
  <c r="AU30"/>
  <c r="AV30" s="1"/>
  <c r="AS30"/>
  <c r="AT30" s="1"/>
  <c r="AL30"/>
  <c r="AK30"/>
  <c r="AJ30"/>
  <c r="AI30"/>
  <c r="AH30"/>
  <c r="AG30"/>
  <c r="AF30"/>
  <c r="AE30"/>
  <c r="AD30"/>
  <c r="AC30"/>
  <c r="AB30"/>
  <c r="AA30"/>
  <c r="Z30"/>
  <c r="Y30"/>
  <c r="AY29"/>
  <c r="AZ29" s="1"/>
  <c r="AW29"/>
  <c r="AX29" s="1"/>
  <c r="AU29"/>
  <c r="AV29" s="1"/>
  <c r="AS29"/>
  <c r="AT29" s="1"/>
  <c r="AL29"/>
  <c r="AK29"/>
  <c r="AJ29"/>
  <c r="AI29"/>
  <c r="AH29"/>
  <c r="AG29"/>
  <c r="AF29"/>
  <c r="AE29"/>
  <c r="AD29"/>
  <c r="AC29"/>
  <c r="AB29"/>
  <c r="AA29"/>
  <c r="Z29"/>
  <c r="Y29"/>
  <c r="AY28"/>
  <c r="AZ28" s="1"/>
  <c r="AW28"/>
  <c r="AX28" s="1"/>
  <c r="AU28"/>
  <c r="AV28" s="1"/>
  <c r="AS28"/>
  <c r="AT28" s="1"/>
  <c r="AL28"/>
  <c r="AK28"/>
  <c r="AJ28"/>
  <c r="AI28"/>
  <c r="AH28"/>
  <c r="AG28"/>
  <c r="AF28"/>
  <c r="AE28"/>
  <c r="AD28"/>
  <c r="AC28"/>
  <c r="AB28"/>
  <c r="AA28"/>
  <c r="Z28"/>
  <c r="Y28"/>
  <c r="AY27"/>
  <c r="AZ27" s="1"/>
  <c r="AW27"/>
  <c r="AX27" s="1"/>
  <c r="AU27"/>
  <c r="AV27" s="1"/>
  <c r="AS27"/>
  <c r="AT27" s="1"/>
  <c r="AL27"/>
  <c r="AK27"/>
  <c r="AJ27"/>
  <c r="AI27"/>
  <c r="AH27"/>
  <c r="AG27"/>
  <c r="AF27"/>
  <c r="AE27"/>
  <c r="AD27"/>
  <c r="AC27"/>
  <c r="AB27"/>
  <c r="AA27"/>
  <c r="Z27"/>
  <c r="Y27"/>
  <c r="AY26"/>
  <c r="AZ26" s="1"/>
  <c r="AW26"/>
  <c r="AX26" s="1"/>
  <c r="AU26"/>
  <c r="AV26" s="1"/>
  <c r="AS26"/>
  <c r="AT26" s="1"/>
  <c r="AL26"/>
  <c r="AK26"/>
  <c r="AJ26"/>
  <c r="AI26"/>
  <c r="AH26"/>
  <c r="AG26"/>
  <c r="AF26"/>
  <c r="AE26"/>
  <c r="AD26"/>
  <c r="AC26"/>
  <c r="AB26"/>
  <c r="AA26"/>
  <c r="Z26"/>
  <c r="Y26"/>
  <c r="AY25"/>
  <c r="AZ25" s="1"/>
  <c r="AW25"/>
  <c r="AX25" s="1"/>
  <c r="AU25"/>
  <c r="AV25" s="1"/>
  <c r="AS25"/>
  <c r="AT25" s="1"/>
  <c r="AL25"/>
  <c r="AK25"/>
  <c r="AJ25"/>
  <c r="AI25"/>
  <c r="AH25"/>
  <c r="AG25"/>
  <c r="AF25"/>
  <c r="AE25"/>
  <c r="AD25"/>
  <c r="AC25"/>
  <c r="AB25"/>
  <c r="AA25"/>
  <c r="Z25"/>
  <c r="Y25"/>
  <c r="AY24"/>
  <c r="AZ24" s="1"/>
  <c r="AW24"/>
  <c r="AX24" s="1"/>
  <c r="AU24"/>
  <c r="AV24" s="1"/>
  <c r="AS24"/>
  <c r="AT24" s="1"/>
  <c r="AL24"/>
  <c r="AK24"/>
  <c r="AJ24"/>
  <c r="AI24"/>
  <c r="AH24"/>
  <c r="AG24"/>
  <c r="AF24"/>
  <c r="AE24"/>
  <c r="AD24"/>
  <c r="AC24"/>
  <c r="AB24"/>
  <c r="AA24"/>
  <c r="Z24"/>
  <c r="Y24"/>
  <c r="AY23"/>
  <c r="AZ23" s="1"/>
  <c r="AW23"/>
  <c r="AX23" s="1"/>
  <c r="AU23"/>
  <c r="AV23" s="1"/>
  <c r="AS23"/>
  <c r="AT23" s="1"/>
  <c r="AL23"/>
  <c r="AK23"/>
  <c r="AJ23"/>
  <c r="AI23"/>
  <c r="AH23"/>
  <c r="AG23"/>
  <c r="AF23"/>
  <c r="AE23"/>
  <c r="AD23"/>
  <c r="AC23"/>
  <c r="AB23"/>
  <c r="AA23"/>
  <c r="Z23"/>
  <c r="Y23"/>
  <c r="AY22"/>
  <c r="AZ22" s="1"/>
  <c r="AW22"/>
  <c r="AX22" s="1"/>
  <c r="AU22"/>
  <c r="AV22" s="1"/>
  <c r="AS22"/>
  <c r="AT22" s="1"/>
  <c r="AL22"/>
  <c r="AK22"/>
  <c r="AJ22"/>
  <c r="AI22"/>
  <c r="AH22"/>
  <c r="AG22"/>
  <c r="AF22"/>
  <c r="AE22"/>
  <c r="AD22"/>
  <c r="AC22"/>
  <c r="AB22"/>
  <c r="AA22"/>
  <c r="Z22"/>
  <c r="Y22"/>
  <c r="AY21"/>
  <c r="AZ21" s="1"/>
  <c r="AW21"/>
  <c r="AX21" s="1"/>
  <c r="AU21"/>
  <c r="AV21" s="1"/>
  <c r="AS21"/>
  <c r="AT21" s="1"/>
  <c r="AL21"/>
  <c r="AK21"/>
  <c r="AJ21"/>
  <c r="AI21"/>
  <c r="AH21"/>
  <c r="AG21"/>
  <c r="AF21"/>
  <c r="AE21"/>
  <c r="AD21"/>
  <c r="AC21"/>
  <c r="AB21"/>
  <c r="AA21"/>
  <c r="Z21"/>
  <c r="Y21"/>
  <c r="AY20"/>
  <c r="AZ20" s="1"/>
  <c r="AW20"/>
  <c r="AX20" s="1"/>
  <c r="AU20"/>
  <c r="AV20" s="1"/>
  <c r="AS20"/>
  <c r="AT20" s="1"/>
  <c r="AL20"/>
  <c r="AK20"/>
  <c r="AJ20"/>
  <c r="AI20"/>
  <c r="AH20"/>
  <c r="AG20"/>
  <c r="AF20"/>
  <c r="AE20"/>
  <c r="AD20"/>
  <c r="AC20"/>
  <c r="AB20"/>
  <c r="AA20"/>
  <c r="Z20"/>
  <c r="Y20"/>
  <c r="AY19"/>
  <c r="AZ19" s="1"/>
  <c r="AW19"/>
  <c r="AX19" s="1"/>
  <c r="AU19"/>
  <c r="AV19" s="1"/>
  <c r="AS19"/>
  <c r="AT19" s="1"/>
  <c r="AL19"/>
  <c r="AK19"/>
  <c r="AJ19"/>
  <c r="AI19"/>
  <c r="AH19"/>
  <c r="AG19"/>
  <c r="AF19"/>
  <c r="AE19"/>
  <c r="AD19"/>
  <c r="AC19"/>
  <c r="AB19"/>
  <c r="AA19"/>
  <c r="Z19"/>
  <c r="Y19"/>
  <c r="AY18"/>
  <c r="AZ18" s="1"/>
  <c r="AW18"/>
  <c r="AX18" s="1"/>
  <c r="AU18"/>
  <c r="AV18" s="1"/>
  <c r="AS18"/>
  <c r="AT18" s="1"/>
  <c r="AL18"/>
  <c r="AK18"/>
  <c r="AJ18"/>
  <c r="AI18"/>
  <c r="AH18"/>
  <c r="AG18"/>
  <c r="AF18"/>
  <c r="AE18"/>
  <c r="AD18"/>
  <c r="AC18"/>
  <c r="AB18"/>
  <c r="AA18"/>
  <c r="Z18"/>
  <c r="Y18"/>
  <c r="AY17"/>
  <c r="AZ17" s="1"/>
  <c r="AW17"/>
  <c r="AX17" s="1"/>
  <c r="AU17"/>
  <c r="AV17" s="1"/>
  <c r="AS17"/>
  <c r="AT17" s="1"/>
  <c r="AL17"/>
  <c r="AK17"/>
  <c r="AJ17"/>
  <c r="AI17"/>
  <c r="AH17"/>
  <c r="AG17"/>
  <c r="AF17"/>
  <c r="AE17"/>
  <c r="AD17"/>
  <c r="AC17"/>
  <c r="AB17"/>
  <c r="AA17"/>
  <c r="Z17"/>
  <c r="Y17"/>
  <c r="AY16"/>
  <c r="AZ16" s="1"/>
  <c r="AW16"/>
  <c r="AX16" s="1"/>
  <c r="AU16"/>
  <c r="AV16" s="1"/>
  <c r="AS16"/>
  <c r="AT16" s="1"/>
  <c r="AL16"/>
  <c r="AK16"/>
  <c r="AJ16"/>
  <c r="AI16"/>
  <c r="AH16"/>
  <c r="AG16"/>
  <c r="AF16"/>
  <c r="AE16"/>
  <c r="AD16"/>
  <c r="AC16"/>
  <c r="AB16"/>
  <c r="AA16"/>
  <c r="Z16"/>
  <c r="Y16"/>
  <c r="AY15"/>
  <c r="AZ15" s="1"/>
  <c r="AW15"/>
  <c r="AX15" s="1"/>
  <c r="AU15"/>
  <c r="AV15" s="1"/>
  <c r="AS15"/>
  <c r="AT15" s="1"/>
  <c r="AL15"/>
  <c r="AK15"/>
  <c r="AJ15"/>
  <c r="AI15"/>
  <c r="AH15"/>
  <c r="AG15"/>
  <c r="AF15"/>
  <c r="AE15"/>
  <c r="AD15"/>
  <c r="AC15"/>
  <c r="AB15"/>
  <c r="AA15"/>
  <c r="Z15"/>
  <c r="Y15"/>
  <c r="AY14"/>
  <c r="AZ14" s="1"/>
  <c r="AW14"/>
  <c r="AX14" s="1"/>
  <c r="AU14"/>
  <c r="AV14" s="1"/>
  <c r="AS14"/>
  <c r="AT14" s="1"/>
  <c r="AL14"/>
  <c r="AK14"/>
  <c r="AJ14"/>
  <c r="AI14"/>
  <c r="AH14"/>
  <c r="AG14"/>
  <c r="AF14"/>
  <c r="AE14"/>
  <c r="AD14"/>
  <c r="AC14"/>
  <c r="AB14"/>
  <c r="AA14"/>
  <c r="Z14"/>
  <c r="Y14"/>
  <c r="AY13"/>
  <c r="AZ13" s="1"/>
  <c r="AW13"/>
  <c r="AX13" s="1"/>
  <c r="AU13"/>
  <c r="AV13" s="1"/>
  <c r="AS13"/>
  <c r="AT13" s="1"/>
  <c r="AL13"/>
  <c r="AK13"/>
  <c r="AJ13"/>
  <c r="AI13"/>
  <c r="AH13"/>
  <c r="AG13"/>
  <c r="AF13"/>
  <c r="AE13"/>
  <c r="AD13"/>
  <c r="AC13"/>
  <c r="AB13"/>
  <c r="AA13"/>
  <c r="Z13"/>
  <c r="Y13"/>
  <c r="AY12"/>
  <c r="AZ12" s="1"/>
  <c r="AW12"/>
  <c r="AX12" s="1"/>
  <c r="AU12"/>
  <c r="AV12" s="1"/>
  <c r="AS12"/>
  <c r="AT12" s="1"/>
  <c r="AL12"/>
  <c r="AK12"/>
  <c r="AJ12"/>
  <c r="AI12"/>
  <c r="AH12"/>
  <c r="AG12"/>
  <c r="AF12"/>
  <c r="AE12"/>
  <c r="AD12"/>
  <c r="AC12"/>
  <c r="AB12"/>
  <c r="AA12"/>
  <c r="Z12"/>
  <c r="Y12"/>
  <c r="AY11"/>
  <c r="AZ11" s="1"/>
  <c r="AW11"/>
  <c r="AX11" s="1"/>
  <c r="AU11"/>
  <c r="AV11" s="1"/>
  <c r="AS11"/>
  <c r="AT11" s="1"/>
  <c r="AL11"/>
  <c r="AK11"/>
  <c r="AJ11"/>
  <c r="AI11"/>
  <c r="AH11"/>
  <c r="AG11"/>
  <c r="AF11"/>
  <c r="AE11"/>
  <c r="AD11"/>
  <c r="AC11"/>
  <c r="AB11"/>
  <c r="AA11"/>
  <c r="Z11"/>
  <c r="Y11"/>
  <c r="AY10"/>
  <c r="AZ10" s="1"/>
  <c r="AW10"/>
  <c r="AX10" s="1"/>
  <c r="AU10"/>
  <c r="AV10" s="1"/>
  <c r="AS10"/>
  <c r="AT10" s="1"/>
  <c r="AL10"/>
  <c r="AK10"/>
  <c r="AJ10"/>
  <c r="AI10"/>
  <c r="AH10"/>
  <c r="AG10"/>
  <c r="AF10"/>
  <c r="AE10"/>
  <c r="AD10"/>
  <c r="AC10"/>
  <c r="AB10"/>
  <c r="AA10"/>
  <c r="Z10"/>
  <c r="Y10"/>
  <c r="AY9"/>
  <c r="AZ9" s="1"/>
  <c r="AW9"/>
  <c r="AX9" s="1"/>
  <c r="AU9"/>
  <c r="AV9" s="1"/>
  <c r="AS9"/>
  <c r="AT9" s="1"/>
  <c r="AL9"/>
  <c r="AK9"/>
  <c r="AJ9"/>
  <c r="AI9"/>
  <c r="AH9"/>
  <c r="AG9"/>
  <c r="AF9"/>
  <c r="AE9"/>
  <c r="AD9"/>
  <c r="AC9"/>
  <c r="AB9"/>
  <c r="AA9"/>
  <c r="Z9"/>
  <c r="Y9"/>
  <c r="AY8"/>
  <c r="AZ8" s="1"/>
  <c r="AW8"/>
  <c r="AX8" s="1"/>
  <c r="AU8"/>
  <c r="AV8" s="1"/>
  <c r="AS8"/>
  <c r="AT8" s="1"/>
  <c r="AL8"/>
  <c r="AK8"/>
  <c r="AJ8"/>
  <c r="AI8"/>
  <c r="AH8"/>
  <c r="AG8"/>
  <c r="AF8"/>
  <c r="AE8"/>
  <c r="AD8"/>
  <c r="AC8"/>
  <c r="AB8"/>
  <c r="AA8"/>
  <c r="Z8"/>
  <c r="Y8"/>
  <c r="AY7"/>
  <c r="AZ7" s="1"/>
  <c r="AW7"/>
  <c r="AX7" s="1"/>
  <c r="AU7"/>
  <c r="AV7" s="1"/>
  <c r="AS7"/>
  <c r="AT7" s="1"/>
  <c r="AL7"/>
  <c r="AK7"/>
  <c r="AJ7"/>
  <c r="AI7"/>
  <c r="AH7"/>
  <c r="AG7"/>
  <c r="AF7"/>
  <c r="AE7"/>
  <c r="AD7"/>
  <c r="AC7"/>
  <c r="AB7"/>
  <c r="AA7"/>
  <c r="Z7"/>
  <c r="Y7"/>
  <c r="AY6"/>
  <c r="AZ6" s="1"/>
  <c r="AW6"/>
  <c r="AX6" s="1"/>
  <c r="AU6"/>
  <c r="AV6" s="1"/>
  <c r="AS6"/>
  <c r="AT6" s="1"/>
  <c r="AL6"/>
  <c r="AK6"/>
  <c r="AJ6"/>
  <c r="AI6"/>
  <c r="AH6"/>
  <c r="AG6"/>
  <c r="AF6"/>
  <c r="AE6"/>
  <c r="AD6"/>
  <c r="AC6"/>
  <c r="AB6"/>
  <c r="AA6"/>
  <c r="Z6"/>
  <c r="Y6"/>
  <c r="AY5"/>
  <c r="AZ5" s="1"/>
  <c r="AW5"/>
  <c r="AX5" s="1"/>
  <c r="AU5"/>
  <c r="AV5" s="1"/>
  <c r="AS5"/>
  <c r="AT5" s="1"/>
  <c r="AL5"/>
  <c r="AK5"/>
  <c r="AJ5"/>
  <c r="AI5"/>
  <c r="AH5"/>
  <c r="AG5"/>
  <c r="AF5"/>
  <c r="AE5"/>
  <c r="AD5"/>
  <c r="AC5"/>
  <c r="AB5"/>
  <c r="AA5"/>
  <c r="Z5"/>
  <c r="Y5"/>
  <c r="AY4"/>
  <c r="AZ4" s="1"/>
  <c r="AW4"/>
  <c r="AX4" s="1"/>
  <c r="AU4"/>
  <c r="AV4" s="1"/>
  <c r="AS4"/>
  <c r="AT4" s="1"/>
  <c r="AL4"/>
  <c r="AK4"/>
  <c r="AJ4"/>
  <c r="AI4"/>
  <c r="AH4"/>
  <c r="AG4"/>
  <c r="AF4"/>
  <c r="AE4"/>
  <c r="AD4"/>
  <c r="AC4"/>
  <c r="AB4"/>
  <c r="AA4"/>
  <c r="Z4"/>
  <c r="Y4"/>
  <c r="AY3"/>
  <c r="AZ3" s="1"/>
  <c r="AW3"/>
  <c r="AX3" s="1"/>
  <c r="AU3"/>
  <c r="AV3" s="1"/>
  <c r="AS3"/>
  <c r="AT3" s="1"/>
  <c r="AL3" i="4"/>
  <c r="AM3" s="1"/>
  <c r="W4" i="5"/>
  <c r="W5"/>
  <c r="W6"/>
  <c r="W7"/>
  <c r="W8"/>
  <c r="W9"/>
  <c r="W10"/>
  <c r="W11"/>
  <c r="W12"/>
  <c r="W13"/>
  <c r="W14"/>
  <c r="W15"/>
  <c r="W16"/>
  <c r="W17"/>
  <c r="W18"/>
  <c r="W19"/>
  <c r="W20"/>
  <c r="W21"/>
  <c r="W22"/>
  <c r="W23"/>
  <c r="W24"/>
  <c r="W25"/>
  <c r="W26"/>
  <c r="W27"/>
  <c r="W28"/>
  <c r="W29"/>
  <c r="W30"/>
  <c r="W31"/>
  <c r="W32"/>
  <c r="W33"/>
  <c r="W34"/>
  <c r="W35"/>
  <c r="W36"/>
  <c r="W37"/>
  <c r="W38"/>
  <c r="W39"/>
  <c r="W40"/>
  <c r="W41"/>
  <c r="W42"/>
  <c r="W43"/>
  <c r="W44"/>
  <c r="W45"/>
  <c r="W46"/>
  <c r="W47"/>
  <c r="W48"/>
  <c r="W49"/>
  <c r="W50"/>
  <c r="W51"/>
  <c r="W52"/>
  <c r="W53"/>
  <c r="W54"/>
  <c r="W55"/>
  <c r="W56"/>
  <c r="W57"/>
  <c r="W58"/>
  <c r="W59"/>
  <c r="W60"/>
  <c r="W61"/>
  <c r="W62"/>
  <c r="W63"/>
  <c r="W64"/>
  <c r="W65"/>
  <c r="W66"/>
  <c r="W67"/>
  <c r="W68"/>
  <c r="W69"/>
  <c r="W70"/>
  <c r="W71"/>
  <c r="W72"/>
  <c r="W73"/>
  <c r="W74"/>
  <c r="W75"/>
  <c r="W76"/>
  <c r="W77"/>
  <c r="W78"/>
  <c r="W79"/>
  <c r="W80"/>
  <c r="W81"/>
  <c r="W82"/>
  <c r="W83"/>
  <c r="W84"/>
  <c r="W85"/>
  <c r="W86"/>
  <c r="W87"/>
  <c r="W88"/>
  <c r="W89"/>
  <c r="W90"/>
  <c r="W91"/>
  <c r="W92"/>
  <c r="W93"/>
  <c r="W94"/>
  <c r="W95"/>
  <c r="W96"/>
  <c r="W97"/>
  <c r="W98"/>
  <c r="W99"/>
  <c r="W100"/>
  <c r="W101"/>
  <c r="W102"/>
  <c r="W103"/>
  <c r="W104"/>
  <c r="W105"/>
  <c r="W106"/>
  <c r="W107"/>
  <c r="W108"/>
  <c r="W109"/>
  <c r="W110"/>
  <c r="W111"/>
  <c r="W112"/>
  <c r="W113"/>
  <c r="W114"/>
  <c r="W115"/>
  <c r="W116"/>
  <c r="W117"/>
  <c r="W118"/>
  <c r="W119"/>
  <c r="W120"/>
  <c r="W121"/>
  <c r="W122"/>
  <c r="W123"/>
  <c r="W124"/>
  <c r="W125"/>
  <c r="W126"/>
  <c r="W127"/>
  <c r="W128"/>
  <c r="W129"/>
  <c r="W130"/>
  <c r="W131"/>
  <c r="W132"/>
  <c r="W133"/>
  <c r="W134"/>
  <c r="W135"/>
  <c r="W136"/>
  <c r="W137"/>
  <c r="W138"/>
  <c r="W139"/>
  <c r="W140"/>
  <c r="W141"/>
  <c r="W142"/>
  <c r="W143"/>
  <c r="W144"/>
  <c r="W145"/>
  <c r="W146"/>
  <c r="W147"/>
  <c r="W148"/>
  <c r="W149"/>
  <c r="W150"/>
  <c r="W151"/>
  <c r="W152"/>
  <c r="W153"/>
  <c r="W154"/>
  <c r="W155"/>
  <c r="W156"/>
  <c r="W157"/>
  <c r="W158"/>
  <c r="W159"/>
  <c r="W160"/>
  <c r="W161"/>
  <c r="W162"/>
  <c r="W163"/>
  <c r="W164"/>
  <c r="W165"/>
  <c r="W166"/>
  <c r="W167"/>
  <c r="W168"/>
  <c r="W169"/>
  <c r="W170"/>
  <c r="W171"/>
  <c r="W172"/>
  <c r="W173"/>
  <c r="W174"/>
  <c r="W175"/>
  <c r="W176"/>
  <c r="W177"/>
  <c r="W178"/>
  <c r="W179"/>
  <c r="W180"/>
  <c r="W181"/>
  <c r="W182"/>
  <c r="W183"/>
  <c r="W184"/>
  <c r="W185"/>
  <c r="W186"/>
  <c r="W187"/>
  <c r="W188"/>
  <c r="W189"/>
  <c r="W190"/>
  <c r="W191"/>
  <c r="W192"/>
  <c r="W193"/>
  <c r="W194"/>
  <c r="W195"/>
  <c r="W196"/>
  <c r="W197"/>
  <c r="W198"/>
  <c r="W199"/>
  <c r="W200"/>
  <c r="W201"/>
  <c r="W202"/>
  <c r="W203"/>
  <c r="W204"/>
  <c r="W205"/>
  <c r="W206"/>
  <c r="W207"/>
  <c r="W208"/>
  <c r="W209"/>
  <c r="W210"/>
  <c r="W211"/>
  <c r="W212"/>
  <c r="W213"/>
  <c r="W214"/>
  <c r="W215"/>
  <c r="W216"/>
  <c r="W217"/>
  <c r="W218"/>
  <c r="W219"/>
  <c r="W220"/>
  <c r="W221"/>
  <c r="W222"/>
  <c r="W223"/>
  <c r="W224"/>
  <c r="W225"/>
  <c r="W226"/>
  <c r="W227"/>
  <c r="W228"/>
  <c r="W229"/>
  <c r="W230"/>
  <c r="W231"/>
  <c r="W232"/>
  <c r="W233"/>
  <c r="W234"/>
  <c r="W235"/>
  <c r="W236"/>
  <c r="W237"/>
  <c r="W238"/>
  <c r="W239"/>
  <c r="W240"/>
  <c r="W241"/>
  <c r="W242"/>
  <c r="W243"/>
  <c r="W244"/>
  <c r="W245"/>
  <c r="W246"/>
  <c r="W247"/>
  <c r="W248"/>
  <c r="W249"/>
  <c r="W250"/>
  <c r="W251"/>
  <c r="W252"/>
  <c r="W253"/>
  <c r="W254"/>
  <c r="W255"/>
  <c r="W256"/>
  <c r="W257"/>
  <c r="W258"/>
  <c r="W259"/>
  <c r="W260"/>
  <c r="W261"/>
  <c r="W262"/>
  <c r="W263"/>
  <c r="W264"/>
  <c r="W265"/>
  <c r="W266"/>
  <c r="W267"/>
  <c r="W268"/>
  <c r="W269"/>
  <c r="W270"/>
  <c r="W271"/>
  <c r="W272"/>
  <c r="W273"/>
  <c r="W274"/>
  <c r="W275"/>
  <c r="W276"/>
  <c r="W277"/>
  <c r="W278"/>
  <c r="W279"/>
  <c r="W280"/>
  <c r="W281"/>
  <c r="W282"/>
  <c r="W283"/>
  <c r="W284"/>
  <c r="W285"/>
  <c r="W286"/>
  <c r="W287"/>
  <c r="W288"/>
  <c r="W289"/>
  <c r="W290"/>
  <c r="W291"/>
  <c r="W292"/>
  <c r="W293"/>
  <c r="W294"/>
  <c r="W295"/>
  <c r="W296"/>
  <c r="W297"/>
  <c r="W298"/>
  <c r="W299"/>
  <c r="W300"/>
  <c r="W301"/>
  <c r="W302"/>
  <c r="W303"/>
  <c r="W304"/>
  <c r="W305"/>
  <c r="W306"/>
  <c r="W307"/>
  <c r="W308"/>
  <c r="W309"/>
  <c r="W310"/>
  <c r="W311"/>
  <c r="W312"/>
  <c r="W313"/>
  <c r="W314"/>
  <c r="W315"/>
  <c r="W316"/>
  <c r="W317"/>
  <c r="W318"/>
  <c r="W319"/>
  <c r="W320"/>
  <c r="W321"/>
  <c r="W322"/>
  <c r="W323"/>
  <c r="W324"/>
  <c r="W325"/>
  <c r="W326"/>
  <c r="W327"/>
  <c r="W328"/>
  <c r="W329"/>
  <c r="W330"/>
  <c r="W331"/>
  <c r="W332"/>
  <c r="W333"/>
  <c r="W334"/>
  <c r="W335"/>
  <c r="W336"/>
  <c r="W337"/>
  <c r="W338"/>
  <c r="W339"/>
  <c r="W340"/>
  <c r="W341"/>
  <c r="W342"/>
  <c r="W343"/>
  <c r="W344"/>
  <c r="W345"/>
  <c r="W346"/>
  <c r="W347"/>
  <c r="W348"/>
  <c r="W349"/>
  <c r="W350"/>
  <c r="W351"/>
  <c r="W352"/>
  <c r="W353"/>
  <c r="W354"/>
  <c r="W355"/>
  <c r="W356"/>
  <c r="W357"/>
  <c r="W358"/>
  <c r="W359"/>
  <c r="W360"/>
  <c r="W361"/>
  <c r="W362"/>
  <c r="W363"/>
  <c r="W364"/>
  <c r="W365"/>
  <c r="W366"/>
  <c r="W367"/>
  <c r="W368"/>
  <c r="W369"/>
  <c r="W370"/>
  <c r="W371"/>
  <c r="W372"/>
  <c r="W373"/>
  <c r="W374"/>
  <c r="W375"/>
  <c r="W376"/>
  <c r="W377"/>
  <c r="W378"/>
  <c r="W379"/>
  <c r="W380"/>
  <c r="W381"/>
  <c r="W382"/>
  <c r="W383"/>
  <c r="W384"/>
  <c r="W385"/>
  <c r="W386"/>
  <c r="W387"/>
  <c r="W388"/>
  <c r="W389"/>
  <c r="W390"/>
  <c r="W391"/>
  <c r="W392"/>
  <c r="W393"/>
  <c r="W394"/>
  <c r="W395"/>
  <c r="W396"/>
  <c r="W397"/>
  <c r="W398"/>
  <c r="W399"/>
  <c r="W400"/>
  <c r="W401"/>
  <c r="W402"/>
  <c r="W403"/>
  <c r="W404"/>
  <c r="W405"/>
  <c r="W406"/>
  <c r="W407"/>
  <c r="W408"/>
  <c r="W409"/>
  <c r="W410"/>
  <c r="W411"/>
  <c r="W412"/>
  <c r="W413"/>
  <c r="W414"/>
  <c r="W415"/>
  <c r="W416"/>
  <c r="W417"/>
  <c r="W418"/>
  <c r="W419"/>
  <c r="W420"/>
  <c r="W421"/>
  <c r="W422"/>
  <c r="W423"/>
  <c r="W424"/>
  <c r="W425"/>
  <c r="W426"/>
  <c r="W427"/>
  <c r="W428"/>
  <c r="W429"/>
  <c r="W430"/>
  <c r="W431"/>
  <c r="W432"/>
  <c r="W433"/>
  <c r="W434"/>
  <c r="W435"/>
  <c r="W436"/>
  <c r="W437"/>
  <c r="W438"/>
  <c r="W439"/>
  <c r="W440"/>
  <c r="W441"/>
  <c r="W442"/>
  <c r="W443"/>
  <c r="W444"/>
  <c r="W445"/>
  <c r="W446"/>
  <c r="W447"/>
  <c r="W448"/>
  <c r="W449"/>
  <c r="W450"/>
  <c r="W451"/>
  <c r="W452"/>
  <c r="W453"/>
  <c r="W454"/>
  <c r="W455"/>
  <c r="W456"/>
  <c r="W457"/>
  <c r="W458"/>
  <c r="W459"/>
  <c r="W460"/>
  <c r="W461"/>
  <c r="W462"/>
  <c r="W463"/>
  <c r="W464"/>
  <c r="W465"/>
  <c r="W466"/>
  <c r="W467"/>
  <c r="W468"/>
  <c r="W469"/>
  <c r="W470"/>
  <c r="W471"/>
  <c r="W472"/>
  <c r="W473"/>
  <c r="W474"/>
  <c r="W475"/>
  <c r="W476"/>
  <c r="W477"/>
  <c r="W478"/>
  <c r="W479"/>
  <c r="W480"/>
  <c r="W481"/>
  <c r="W482"/>
  <c r="W483"/>
  <c r="W484"/>
  <c r="W485"/>
  <c r="W486"/>
  <c r="W487"/>
  <c r="W488"/>
  <c r="W489"/>
  <c r="W490"/>
  <c r="W491"/>
  <c r="W492"/>
  <c r="W493"/>
  <c r="W494"/>
  <c r="W495"/>
  <c r="W496"/>
  <c r="W497"/>
  <c r="W498"/>
  <c r="W499"/>
  <c r="W500"/>
  <c r="W501"/>
  <c r="W502"/>
  <c r="W503"/>
  <c r="W3"/>
  <c r="X4"/>
  <c r="X5"/>
  <c r="X6"/>
  <c r="X7"/>
  <c r="X8"/>
  <c r="X9"/>
  <c r="X10"/>
  <c r="X11"/>
  <c r="X12"/>
  <c r="X13"/>
  <c r="X14"/>
  <c r="X15"/>
  <c r="X16"/>
  <c r="X17"/>
  <c r="X18"/>
  <c r="X19"/>
  <c r="X20"/>
  <c r="X21"/>
  <c r="X22"/>
  <c r="X23"/>
  <c r="X24"/>
  <c r="X25"/>
  <c r="X26"/>
  <c r="X27"/>
  <c r="X28"/>
  <c r="X29"/>
  <c r="X30"/>
  <c r="X31"/>
  <c r="X32"/>
  <c r="X33"/>
  <c r="X34"/>
  <c r="X35"/>
  <c r="X36"/>
  <c r="X37"/>
  <c r="X38"/>
  <c r="X39"/>
  <c r="X40"/>
  <c r="X41"/>
  <c r="X42"/>
  <c r="X43"/>
  <c r="X44"/>
  <c r="X45"/>
  <c r="X46"/>
  <c r="X47"/>
  <c r="X48"/>
  <c r="X49"/>
  <c r="X50"/>
  <c r="X51"/>
  <c r="X52"/>
  <c r="X53"/>
  <c r="X54"/>
  <c r="X55"/>
  <c r="X56"/>
  <c r="X57"/>
  <c r="X58"/>
  <c r="X59"/>
  <c r="X60"/>
  <c r="X61"/>
  <c r="X62"/>
  <c r="X63"/>
  <c r="X64"/>
  <c r="X65"/>
  <c r="X66"/>
  <c r="X67"/>
  <c r="X68"/>
  <c r="X69"/>
  <c r="X70"/>
  <c r="X71"/>
  <c r="X72"/>
  <c r="X73"/>
  <c r="X74"/>
  <c r="X75"/>
  <c r="X76"/>
  <c r="X77"/>
  <c r="X78"/>
  <c r="X79"/>
  <c r="X80"/>
  <c r="X81"/>
  <c r="X82"/>
  <c r="X83"/>
  <c r="X84"/>
  <c r="X85"/>
  <c r="X86"/>
  <c r="X87"/>
  <c r="X88"/>
  <c r="X89"/>
  <c r="X90"/>
  <c r="X91"/>
  <c r="X92"/>
  <c r="X93"/>
  <c r="X94"/>
  <c r="X95"/>
  <c r="X96"/>
  <c r="X97"/>
  <c r="X98"/>
  <c r="X99"/>
  <c r="X100"/>
  <c r="X101"/>
  <c r="X102"/>
  <c r="X103"/>
  <c r="X104"/>
  <c r="X105"/>
  <c r="X106"/>
  <c r="X107"/>
  <c r="X108"/>
  <c r="X109"/>
  <c r="X110"/>
  <c r="X111"/>
  <c r="X112"/>
  <c r="X113"/>
  <c r="X114"/>
  <c r="X115"/>
  <c r="X116"/>
  <c r="X117"/>
  <c r="X118"/>
  <c r="X119"/>
  <c r="X120"/>
  <c r="X121"/>
  <c r="X122"/>
  <c r="X123"/>
  <c r="X124"/>
  <c r="X125"/>
  <c r="X126"/>
  <c r="X127"/>
  <c r="X128"/>
  <c r="X129"/>
  <c r="X130"/>
  <c r="X131"/>
  <c r="X132"/>
  <c r="X133"/>
  <c r="X134"/>
  <c r="X135"/>
  <c r="X136"/>
  <c r="X137"/>
  <c r="X138"/>
  <c r="X139"/>
  <c r="X140"/>
  <c r="X141"/>
  <c r="X142"/>
  <c r="X143"/>
  <c r="X144"/>
  <c r="X145"/>
  <c r="X146"/>
  <c r="X147"/>
  <c r="X148"/>
  <c r="X149"/>
  <c r="X150"/>
  <c r="X151"/>
  <c r="X152"/>
  <c r="X153"/>
  <c r="X154"/>
  <c r="X155"/>
  <c r="X156"/>
  <c r="X157"/>
  <c r="X158"/>
  <c r="X159"/>
  <c r="X160"/>
  <c r="X161"/>
  <c r="X162"/>
  <c r="X163"/>
  <c r="X164"/>
  <c r="X165"/>
  <c r="X166"/>
  <c r="X167"/>
  <c r="X168"/>
  <c r="X169"/>
  <c r="X170"/>
  <c r="X171"/>
  <c r="X172"/>
  <c r="X173"/>
  <c r="X174"/>
  <c r="X175"/>
  <c r="X176"/>
  <c r="X177"/>
  <c r="X178"/>
  <c r="X179"/>
  <c r="X180"/>
  <c r="X181"/>
  <c r="X182"/>
  <c r="X183"/>
  <c r="X184"/>
  <c r="X185"/>
  <c r="X186"/>
  <c r="X187"/>
  <c r="X188"/>
  <c r="X189"/>
  <c r="X190"/>
  <c r="X191"/>
  <c r="X192"/>
  <c r="X193"/>
  <c r="X194"/>
  <c r="X195"/>
  <c r="X196"/>
  <c r="X197"/>
  <c r="X198"/>
  <c r="X199"/>
  <c r="X200"/>
  <c r="X201"/>
  <c r="X202"/>
  <c r="X203"/>
  <c r="X204"/>
  <c r="X205"/>
  <c r="X206"/>
  <c r="X207"/>
  <c r="X208"/>
  <c r="X209"/>
  <c r="X210"/>
  <c r="X211"/>
  <c r="X212"/>
  <c r="X213"/>
  <c r="X214"/>
  <c r="X215"/>
  <c r="X216"/>
  <c r="X217"/>
  <c r="X218"/>
  <c r="X219"/>
  <c r="X220"/>
  <c r="X221"/>
  <c r="X222"/>
  <c r="X223"/>
  <c r="X224"/>
  <c r="X225"/>
  <c r="X226"/>
  <c r="X227"/>
  <c r="X228"/>
  <c r="X229"/>
  <c r="X230"/>
  <c r="X231"/>
  <c r="X232"/>
  <c r="X233"/>
  <c r="X234"/>
  <c r="X235"/>
  <c r="X236"/>
  <c r="X237"/>
  <c r="X238"/>
  <c r="X239"/>
  <c r="X240"/>
  <c r="X241"/>
  <c r="X242"/>
  <c r="X243"/>
  <c r="X244"/>
  <c r="X245"/>
  <c r="X246"/>
  <c r="X247"/>
  <c r="X248"/>
  <c r="X249"/>
  <c r="X250"/>
  <c r="X251"/>
  <c r="X252"/>
  <c r="X253"/>
  <c r="X254"/>
  <c r="X255"/>
  <c r="X256"/>
  <c r="X257"/>
  <c r="X258"/>
  <c r="X259"/>
  <c r="X260"/>
  <c r="X261"/>
  <c r="X262"/>
  <c r="X263"/>
  <c r="X264"/>
  <c r="X265"/>
  <c r="X266"/>
  <c r="X267"/>
  <c r="X268"/>
  <c r="X269"/>
  <c r="X270"/>
  <c r="X271"/>
  <c r="X272"/>
  <c r="X273"/>
  <c r="X274"/>
  <c r="X275"/>
  <c r="X276"/>
  <c r="X277"/>
  <c r="X278"/>
  <c r="X279"/>
  <c r="X280"/>
  <c r="X281"/>
  <c r="X282"/>
  <c r="X283"/>
  <c r="X284"/>
  <c r="X285"/>
  <c r="X286"/>
  <c r="X287"/>
  <c r="X288"/>
  <c r="X289"/>
  <c r="X290"/>
  <c r="X291"/>
  <c r="X292"/>
  <c r="X293"/>
  <c r="X294"/>
  <c r="X295"/>
  <c r="X296"/>
  <c r="X297"/>
  <c r="X298"/>
  <c r="X299"/>
  <c r="X300"/>
  <c r="X301"/>
  <c r="X302"/>
  <c r="X303"/>
  <c r="X304"/>
  <c r="X305"/>
  <c r="X306"/>
  <c r="X307"/>
  <c r="X308"/>
  <c r="X309"/>
  <c r="X310"/>
  <c r="X311"/>
  <c r="X312"/>
  <c r="X313"/>
  <c r="X314"/>
  <c r="X315"/>
  <c r="X316"/>
  <c r="X317"/>
  <c r="X318"/>
  <c r="X319"/>
  <c r="X320"/>
  <c r="X321"/>
  <c r="X322"/>
  <c r="X323"/>
  <c r="X324"/>
  <c r="X325"/>
  <c r="X326"/>
  <c r="X327"/>
  <c r="X328"/>
  <c r="X329"/>
  <c r="X330"/>
  <c r="X331"/>
  <c r="X332"/>
  <c r="X333"/>
  <c r="X334"/>
  <c r="X335"/>
  <c r="X336"/>
  <c r="X337"/>
  <c r="X338"/>
  <c r="X339"/>
  <c r="X340"/>
  <c r="X341"/>
  <c r="X342"/>
  <c r="X343"/>
  <c r="X344"/>
  <c r="X345"/>
  <c r="X346"/>
  <c r="X347"/>
  <c r="X348"/>
  <c r="X349"/>
  <c r="X350"/>
  <c r="X351"/>
  <c r="X352"/>
  <c r="X353"/>
  <c r="X354"/>
  <c r="X355"/>
  <c r="X356"/>
  <c r="X357"/>
  <c r="X358"/>
  <c r="X359"/>
  <c r="X360"/>
  <c r="X361"/>
  <c r="X362"/>
  <c r="X363"/>
  <c r="X364"/>
  <c r="X365"/>
  <c r="X366"/>
  <c r="X367"/>
  <c r="X368"/>
  <c r="X369"/>
  <c r="X370"/>
  <c r="X371"/>
  <c r="X372"/>
  <c r="X373"/>
  <c r="X374"/>
  <c r="X375"/>
  <c r="X376"/>
  <c r="X377"/>
  <c r="X378"/>
  <c r="X379"/>
  <c r="X380"/>
  <c r="X381"/>
  <c r="X382"/>
  <c r="X383"/>
  <c r="X384"/>
  <c r="X385"/>
  <c r="X386"/>
  <c r="X387"/>
  <c r="X388"/>
  <c r="X389"/>
  <c r="X390"/>
  <c r="X391"/>
  <c r="X392"/>
  <c r="X393"/>
  <c r="X394"/>
  <c r="X395"/>
  <c r="X396"/>
  <c r="X397"/>
  <c r="X398"/>
  <c r="X399"/>
  <c r="X400"/>
  <c r="X401"/>
  <c r="X402"/>
  <c r="X403"/>
  <c r="X404"/>
  <c r="X405"/>
  <c r="X406"/>
  <c r="X407"/>
  <c r="X408"/>
  <c r="X409"/>
  <c r="X410"/>
  <c r="X411"/>
  <c r="X412"/>
  <c r="X413"/>
  <c r="X414"/>
  <c r="X415"/>
  <c r="X416"/>
  <c r="X417"/>
  <c r="X418"/>
  <c r="X419"/>
  <c r="X420"/>
  <c r="X421"/>
  <c r="X422"/>
  <c r="X423"/>
  <c r="X424"/>
  <c r="X425"/>
  <c r="X426"/>
  <c r="X427"/>
  <c r="X428"/>
  <c r="X429"/>
  <c r="X430"/>
  <c r="X431"/>
  <c r="X432"/>
  <c r="X433"/>
  <c r="X434"/>
  <c r="X435"/>
  <c r="X436"/>
  <c r="X437"/>
  <c r="X438"/>
  <c r="X439"/>
  <c r="X440"/>
  <c r="X441"/>
  <c r="X442"/>
  <c r="X443"/>
  <c r="X444"/>
  <c r="X445"/>
  <c r="X446"/>
  <c r="X447"/>
  <c r="X448"/>
  <c r="X449"/>
  <c r="X450"/>
  <c r="X451"/>
  <c r="X452"/>
  <c r="X453"/>
  <c r="X454"/>
  <c r="X455"/>
  <c r="X456"/>
  <c r="X457"/>
  <c r="X458"/>
  <c r="X459"/>
  <c r="X460"/>
  <c r="X461"/>
  <c r="X462"/>
  <c r="X463"/>
  <c r="X464"/>
  <c r="X465"/>
  <c r="X466"/>
  <c r="X467"/>
  <c r="X468"/>
  <c r="X469"/>
  <c r="X470"/>
  <c r="X471"/>
  <c r="X472"/>
  <c r="X473"/>
  <c r="X474"/>
  <c r="X475"/>
  <c r="X476"/>
  <c r="X477"/>
  <c r="X478"/>
  <c r="X479"/>
  <c r="X480"/>
  <c r="X481"/>
  <c r="X482"/>
  <c r="X483"/>
  <c r="X484"/>
  <c r="X485"/>
  <c r="X486"/>
  <c r="X487"/>
  <c r="X488"/>
  <c r="X489"/>
  <c r="X490"/>
  <c r="X491"/>
  <c r="X492"/>
  <c r="X493"/>
  <c r="X494"/>
  <c r="X495"/>
  <c r="X496"/>
  <c r="X497"/>
  <c r="X498"/>
  <c r="X499"/>
  <c r="X500"/>
  <c r="X501"/>
  <c r="X502"/>
  <c r="X503"/>
  <c r="Y3"/>
  <c r="Z3"/>
  <c r="AA3"/>
  <c r="AB3"/>
  <c r="AC3"/>
  <c r="AD3"/>
  <c r="AE3"/>
  <c r="AF3"/>
  <c r="AG3"/>
  <c r="AH3"/>
  <c r="AI3"/>
  <c r="AJ3"/>
  <c r="AK3"/>
  <c r="AL3"/>
  <c r="X3"/>
  <c r="A4" s="1"/>
  <c r="T4"/>
  <c r="T5"/>
  <c r="T6"/>
  <c r="T7"/>
  <c r="T8"/>
  <c r="T9"/>
  <c r="T10"/>
  <c r="T11"/>
  <c r="T12"/>
  <c r="T13"/>
  <c r="T14"/>
  <c r="T15"/>
  <c r="T16"/>
  <c r="T17"/>
  <c r="T18"/>
  <c r="T19"/>
  <c r="T20"/>
  <c r="T21"/>
  <c r="T22"/>
  <c r="T23"/>
  <c r="T24"/>
  <c r="T25"/>
  <c r="T26"/>
  <c r="T27"/>
  <c r="T28"/>
  <c r="T29"/>
  <c r="T30"/>
  <c r="T31"/>
  <c r="T32"/>
  <c r="T33"/>
  <c r="T34"/>
  <c r="T35"/>
  <c r="T36"/>
  <c r="T37"/>
  <c r="T38"/>
  <c r="T39"/>
  <c r="T40"/>
  <c r="T41"/>
  <c r="T42"/>
  <c r="T43"/>
  <c r="T44"/>
  <c r="T45"/>
  <c r="T46"/>
  <c r="T47"/>
  <c r="T48"/>
  <c r="T49"/>
  <c r="T50"/>
  <c r="T51"/>
  <c r="T52"/>
  <c r="T53"/>
  <c r="T54"/>
  <c r="T55"/>
  <c r="T56"/>
  <c r="T57"/>
  <c r="T58"/>
  <c r="T59"/>
  <c r="T60"/>
  <c r="T61"/>
  <c r="T62"/>
  <c r="T63"/>
  <c r="T64"/>
  <c r="T65"/>
  <c r="T66"/>
  <c r="T67"/>
  <c r="T68"/>
  <c r="T69"/>
  <c r="T70"/>
  <c r="T71"/>
  <c r="T72"/>
  <c r="T73"/>
  <c r="T74"/>
  <c r="T75"/>
  <c r="T76"/>
  <c r="T77"/>
  <c r="T78"/>
  <c r="T79"/>
  <c r="T80"/>
  <c r="T81"/>
  <c r="T82"/>
  <c r="T83"/>
  <c r="T84"/>
  <c r="T85"/>
  <c r="T86"/>
  <c r="T87"/>
  <c r="T88"/>
  <c r="T89"/>
  <c r="T90"/>
  <c r="T91"/>
  <c r="T92"/>
  <c r="T93"/>
  <c r="T94"/>
  <c r="T95"/>
  <c r="T96"/>
  <c r="T97"/>
  <c r="T98"/>
  <c r="T99"/>
  <c r="T100"/>
  <c r="T101"/>
  <c r="T102"/>
  <c r="T103"/>
  <c r="T104"/>
  <c r="T105"/>
  <c r="T106"/>
  <c r="T107"/>
  <c r="T108"/>
  <c r="T109"/>
  <c r="T110"/>
  <c r="T111"/>
  <c r="T112"/>
  <c r="T113"/>
  <c r="T114"/>
  <c r="T115"/>
  <c r="T116"/>
  <c r="T117"/>
  <c r="T118"/>
  <c r="T119"/>
  <c r="T120"/>
  <c r="T121"/>
  <c r="T122"/>
  <c r="T123"/>
  <c r="T124"/>
  <c r="T125"/>
  <c r="T126"/>
  <c r="T127"/>
  <c r="T128"/>
  <c r="T129"/>
  <c r="T130"/>
  <c r="T131"/>
  <c r="T132"/>
  <c r="T133"/>
  <c r="T134"/>
  <c r="T135"/>
  <c r="T136"/>
  <c r="T137"/>
  <c r="T138"/>
  <c r="T139"/>
  <c r="T140"/>
  <c r="T141"/>
  <c r="T142"/>
  <c r="T143"/>
  <c r="T144"/>
  <c r="T145"/>
  <c r="T146"/>
  <c r="T147"/>
  <c r="T148"/>
  <c r="T149"/>
  <c r="T150"/>
  <c r="T151"/>
  <c r="T152"/>
  <c r="T153"/>
  <c r="T154"/>
  <c r="T155"/>
  <c r="T156"/>
  <c r="T157"/>
  <c r="T158"/>
  <c r="T159"/>
  <c r="T160"/>
  <c r="T161"/>
  <c r="T162"/>
  <c r="T163"/>
  <c r="T164"/>
  <c r="T165"/>
  <c r="T166"/>
  <c r="T167"/>
  <c r="T168"/>
  <c r="T169"/>
  <c r="T170"/>
  <c r="T171"/>
  <c r="T172"/>
  <c r="T173"/>
  <c r="T174"/>
  <c r="T175"/>
  <c r="T176"/>
  <c r="T177"/>
  <c r="T178"/>
  <c r="T179"/>
  <c r="T180"/>
  <c r="T181"/>
  <c r="T182"/>
  <c r="T183"/>
  <c r="T184"/>
  <c r="T185"/>
  <c r="T186"/>
  <c r="T187"/>
  <c r="T188"/>
  <c r="T189"/>
  <c r="T190"/>
  <c r="T191"/>
  <c r="T192"/>
  <c r="T193"/>
  <c r="T194"/>
  <c r="T195"/>
  <c r="T196"/>
  <c r="T197"/>
  <c r="T198"/>
  <c r="T199"/>
  <c r="T200"/>
  <c r="T201"/>
  <c r="T202"/>
  <c r="T203"/>
  <c r="T204"/>
  <c r="T205"/>
  <c r="T206"/>
  <c r="T207"/>
  <c r="T208"/>
  <c r="T209"/>
  <c r="T210"/>
  <c r="T211"/>
  <c r="T212"/>
  <c r="T213"/>
  <c r="T214"/>
  <c r="T215"/>
  <c r="T216"/>
  <c r="T217"/>
  <c r="T218"/>
  <c r="T219"/>
  <c r="T220"/>
  <c r="T221"/>
  <c r="T222"/>
  <c r="T223"/>
  <c r="T224"/>
  <c r="T225"/>
  <c r="T226"/>
  <c r="T227"/>
  <c r="T228"/>
  <c r="T229"/>
  <c r="T230"/>
  <c r="T231"/>
  <c r="T232"/>
  <c r="T233"/>
  <c r="T234"/>
  <c r="T235"/>
  <c r="T236"/>
  <c r="T237"/>
  <c r="T238"/>
  <c r="T239"/>
  <c r="T240"/>
  <c r="T241"/>
  <c r="T242"/>
  <c r="T243"/>
  <c r="T244"/>
  <c r="T245"/>
  <c r="T246"/>
  <c r="T247"/>
  <c r="T248"/>
  <c r="T249"/>
  <c r="T250"/>
  <c r="T251"/>
  <c r="T252"/>
  <c r="T253"/>
  <c r="T254"/>
  <c r="T255"/>
  <c r="T256"/>
  <c r="T257"/>
  <c r="T258"/>
  <c r="T259"/>
  <c r="T260"/>
  <c r="T261"/>
  <c r="T262"/>
  <c r="T263"/>
  <c r="T264"/>
  <c r="T265"/>
  <c r="T266"/>
  <c r="T267"/>
  <c r="T268"/>
  <c r="T269"/>
  <c r="T270"/>
  <c r="T271"/>
  <c r="T272"/>
  <c r="T273"/>
  <c r="T274"/>
  <c r="T275"/>
  <c r="T276"/>
  <c r="T277"/>
  <c r="T278"/>
  <c r="T279"/>
  <c r="T280"/>
  <c r="T281"/>
  <c r="T282"/>
  <c r="T283"/>
  <c r="T284"/>
  <c r="T285"/>
  <c r="T286"/>
  <c r="T287"/>
  <c r="T288"/>
  <c r="T289"/>
  <c r="T290"/>
  <c r="T291"/>
  <c r="T292"/>
  <c r="T293"/>
  <c r="T294"/>
  <c r="T295"/>
  <c r="T296"/>
  <c r="T297"/>
  <c r="T298"/>
  <c r="T299"/>
  <c r="T300"/>
  <c r="T301"/>
  <c r="T302"/>
  <c r="T303"/>
  <c r="T304"/>
  <c r="T305"/>
  <c r="T306"/>
  <c r="T307"/>
  <c r="T308"/>
  <c r="T309"/>
  <c r="T310"/>
  <c r="T311"/>
  <c r="T312"/>
  <c r="T313"/>
  <c r="T314"/>
  <c r="T315"/>
  <c r="T316"/>
  <c r="T317"/>
  <c r="T318"/>
  <c r="T319"/>
  <c r="T320"/>
  <c r="T321"/>
  <c r="T322"/>
  <c r="T323"/>
  <c r="T324"/>
  <c r="T325"/>
  <c r="T326"/>
  <c r="T327"/>
  <c r="T328"/>
  <c r="T329"/>
  <c r="T330"/>
  <c r="T331"/>
  <c r="T332"/>
  <c r="T333"/>
  <c r="T334"/>
  <c r="T335"/>
  <c r="T336"/>
  <c r="T337"/>
  <c r="T338"/>
  <c r="T339"/>
  <c r="T340"/>
  <c r="T341"/>
  <c r="T342"/>
  <c r="T343"/>
  <c r="T344"/>
  <c r="T345"/>
  <c r="T346"/>
  <c r="T347"/>
  <c r="T348"/>
  <c r="T349"/>
  <c r="T350"/>
  <c r="T351"/>
  <c r="T352"/>
  <c r="T353"/>
  <c r="T354"/>
  <c r="T355"/>
  <c r="T356"/>
  <c r="T357"/>
  <c r="T358"/>
  <c r="T359"/>
  <c r="T360"/>
  <c r="T361"/>
  <c r="T362"/>
  <c r="T363"/>
  <c r="T364"/>
  <c r="T365"/>
  <c r="T366"/>
  <c r="T367"/>
  <c r="T368"/>
  <c r="T369"/>
  <c r="T370"/>
  <c r="T371"/>
  <c r="T372"/>
  <c r="T373"/>
  <c r="T374"/>
  <c r="T375"/>
  <c r="T376"/>
  <c r="T377"/>
  <c r="T378"/>
  <c r="T379"/>
  <c r="T380"/>
  <c r="T381"/>
  <c r="T382"/>
  <c r="T383"/>
  <c r="T384"/>
  <c r="T385"/>
  <c r="T386"/>
  <c r="T387"/>
  <c r="T388"/>
  <c r="T389"/>
  <c r="T390"/>
  <c r="T391"/>
  <c r="T392"/>
  <c r="T393"/>
  <c r="T394"/>
  <c r="T395"/>
  <c r="T396"/>
  <c r="T397"/>
  <c r="T398"/>
  <c r="T399"/>
  <c r="T400"/>
  <c r="T401"/>
  <c r="T402"/>
  <c r="T403"/>
  <c r="T404"/>
  <c r="T405"/>
  <c r="T406"/>
  <c r="T407"/>
  <c r="T408"/>
  <c r="T409"/>
  <c r="T410"/>
  <c r="T411"/>
  <c r="T412"/>
  <c r="T413"/>
  <c r="T414"/>
  <c r="T415"/>
  <c r="T416"/>
  <c r="T417"/>
  <c r="T418"/>
  <c r="T419"/>
  <c r="T420"/>
  <c r="T421"/>
  <c r="T422"/>
  <c r="T423"/>
  <c r="T424"/>
  <c r="T425"/>
  <c r="T426"/>
  <c r="T427"/>
  <c r="T428"/>
  <c r="T429"/>
  <c r="T430"/>
  <c r="T431"/>
  <c r="T432"/>
  <c r="T433"/>
  <c r="T434"/>
  <c r="T435"/>
  <c r="T436"/>
  <c r="T437"/>
  <c r="T438"/>
  <c r="T439"/>
  <c r="T440"/>
  <c r="T441"/>
  <c r="T442"/>
  <c r="T443"/>
  <c r="T444"/>
  <c r="T445"/>
  <c r="T446"/>
  <c r="T447"/>
  <c r="T448"/>
  <c r="T449"/>
  <c r="T450"/>
  <c r="T451"/>
  <c r="T452"/>
  <c r="T453"/>
  <c r="T454"/>
  <c r="T455"/>
  <c r="T456"/>
  <c r="T457"/>
  <c r="T458"/>
  <c r="T459"/>
  <c r="T460"/>
  <c r="T461"/>
  <c r="T462"/>
  <c r="T463"/>
  <c r="T464"/>
  <c r="T465"/>
  <c r="T466"/>
  <c r="T467"/>
  <c r="T468"/>
  <c r="T469"/>
  <c r="T470"/>
  <c r="T471"/>
  <c r="T472"/>
  <c r="T473"/>
  <c r="T474"/>
  <c r="T475"/>
  <c r="T476"/>
  <c r="T477"/>
  <c r="T478"/>
  <c r="T479"/>
  <c r="T480"/>
  <c r="T481"/>
  <c r="T482"/>
  <c r="T483"/>
  <c r="T484"/>
  <c r="T485"/>
  <c r="T486"/>
  <c r="T487"/>
  <c r="T488"/>
  <c r="T489"/>
  <c r="T490"/>
  <c r="T491"/>
  <c r="T492"/>
  <c r="T493"/>
  <c r="T494"/>
  <c r="T495"/>
  <c r="T496"/>
  <c r="T497"/>
  <c r="T498"/>
  <c r="T499"/>
  <c r="T500"/>
  <c r="T501"/>
  <c r="T502"/>
  <c r="Q3" i="4"/>
  <c r="V4"/>
  <c r="V5"/>
  <c r="V6"/>
  <c r="V7"/>
  <c r="V8"/>
  <c r="V9"/>
  <c r="V10"/>
  <c r="V11"/>
  <c r="V12"/>
  <c r="V13"/>
  <c r="V14"/>
  <c r="V15"/>
  <c r="V16"/>
  <c r="V17"/>
  <c r="V18"/>
  <c r="V19"/>
  <c r="V20"/>
  <c r="V21"/>
  <c r="V22"/>
  <c r="V23"/>
  <c r="V24"/>
  <c r="V25"/>
  <c r="V26"/>
  <c r="V27"/>
  <c r="V28"/>
  <c r="V29"/>
  <c r="V30"/>
  <c r="V31"/>
  <c r="V32"/>
  <c r="V33"/>
  <c r="V34"/>
  <c r="V35"/>
  <c r="V36"/>
  <c r="V37"/>
  <c r="V38"/>
  <c r="V39"/>
  <c r="V40"/>
  <c r="V41"/>
  <c r="V42"/>
  <c r="V43"/>
  <c r="V44"/>
  <c r="V45"/>
  <c r="V46"/>
  <c r="V47"/>
  <c r="V48"/>
  <c r="V49"/>
  <c r="V50"/>
  <c r="V51"/>
  <c r="V52"/>
  <c r="V53"/>
  <c r="V54"/>
  <c r="V55"/>
  <c r="V56"/>
  <c r="V57"/>
  <c r="V58"/>
  <c r="V59"/>
  <c r="V60"/>
  <c r="V61"/>
  <c r="V62"/>
  <c r="V63"/>
  <c r="V64"/>
  <c r="V65"/>
  <c r="V66"/>
  <c r="V67"/>
  <c r="V68"/>
  <c r="V69"/>
  <c r="V70"/>
  <c r="V71"/>
  <c r="V72"/>
  <c r="V73"/>
  <c r="V74"/>
  <c r="V75"/>
  <c r="V76"/>
  <c r="V77"/>
  <c r="V78"/>
  <c r="V79"/>
  <c r="V80"/>
  <c r="V81"/>
  <c r="V82"/>
  <c r="V83"/>
  <c r="V84"/>
  <c r="V85"/>
  <c r="V86"/>
  <c r="V87"/>
  <c r="V88"/>
  <c r="V89"/>
  <c r="V90"/>
  <c r="V91"/>
  <c r="V92"/>
  <c r="V93"/>
  <c r="V94"/>
  <c r="V95"/>
  <c r="V96"/>
  <c r="V97"/>
  <c r="V98"/>
  <c r="V99"/>
  <c r="V100"/>
  <c r="V101"/>
  <c r="V102"/>
  <c r="V103"/>
  <c r="V104"/>
  <c r="V105"/>
  <c r="V106"/>
  <c r="V107"/>
  <c r="V108"/>
  <c r="V109"/>
  <c r="V110"/>
  <c r="V111"/>
  <c r="V112"/>
  <c r="V113"/>
  <c r="V114"/>
  <c r="V115"/>
  <c r="V116"/>
  <c r="V117"/>
  <c r="V118"/>
  <c r="V119"/>
  <c r="V120"/>
  <c r="V121"/>
  <c r="V122"/>
  <c r="V123"/>
  <c r="V124"/>
  <c r="V125"/>
  <c r="V126"/>
  <c r="V127"/>
  <c r="V128"/>
  <c r="V129"/>
  <c r="V130"/>
  <c r="V131"/>
  <c r="V132"/>
  <c r="V133"/>
  <c r="V134"/>
  <c r="V135"/>
  <c r="V136"/>
  <c r="V137"/>
  <c r="V138"/>
  <c r="V139"/>
  <c r="V140"/>
  <c r="V141"/>
  <c r="V142"/>
  <c r="V143"/>
  <c r="V144"/>
  <c r="V145"/>
  <c r="V146"/>
  <c r="V147"/>
  <c r="V148"/>
  <c r="V149"/>
  <c r="V150"/>
  <c r="V151"/>
  <c r="V152"/>
  <c r="V153"/>
  <c r="V154"/>
  <c r="V155"/>
  <c r="V156"/>
  <c r="V157"/>
  <c r="V158"/>
  <c r="V159"/>
  <c r="V160"/>
  <c r="V161"/>
  <c r="V162"/>
  <c r="V163"/>
  <c r="V164"/>
  <c r="V165"/>
  <c r="V166"/>
  <c r="V167"/>
  <c r="V168"/>
  <c r="V169"/>
  <c r="V170"/>
  <c r="V171"/>
  <c r="V172"/>
  <c r="V173"/>
  <c r="V174"/>
  <c r="V175"/>
  <c r="V176"/>
  <c r="V177"/>
  <c r="V178"/>
  <c r="V179"/>
  <c r="V180"/>
  <c r="V181"/>
  <c r="V182"/>
  <c r="V183"/>
  <c r="V184"/>
  <c r="V185"/>
  <c r="V186"/>
  <c r="V187"/>
  <c r="V188"/>
  <c r="V189"/>
  <c r="V190"/>
  <c r="V191"/>
  <c r="V192"/>
  <c r="V193"/>
  <c r="V194"/>
  <c r="V195"/>
  <c r="V196"/>
  <c r="V197"/>
  <c r="V198"/>
  <c r="V199"/>
  <c r="V200"/>
  <c r="V201"/>
  <c r="V202"/>
  <c r="V203"/>
  <c r="V204"/>
  <c r="V205"/>
  <c r="V206"/>
  <c r="V207"/>
  <c r="V208"/>
  <c r="V209"/>
  <c r="V210"/>
  <c r="V211"/>
  <c r="V212"/>
  <c r="V213"/>
  <c r="V214"/>
  <c r="V215"/>
  <c r="V216"/>
  <c r="V217"/>
  <c r="V218"/>
  <c r="V219"/>
  <c r="V220"/>
  <c r="V221"/>
  <c r="V222"/>
  <c r="V223"/>
  <c r="V224"/>
  <c r="V225"/>
  <c r="V226"/>
  <c r="V227"/>
  <c r="V228"/>
  <c r="V229"/>
  <c r="V230"/>
  <c r="V231"/>
  <c r="V232"/>
  <c r="V233"/>
  <c r="V234"/>
  <c r="V235"/>
  <c r="V236"/>
  <c r="V237"/>
  <c r="V238"/>
  <c r="V239"/>
  <c r="V240"/>
  <c r="V241"/>
  <c r="V242"/>
  <c r="V243"/>
  <c r="V244"/>
  <c r="V245"/>
  <c r="V246"/>
  <c r="V247"/>
  <c r="V248"/>
  <c r="V249"/>
  <c r="V250"/>
  <c r="V251"/>
  <c r="V252"/>
  <c r="V253"/>
  <c r="V254"/>
  <c r="V255"/>
  <c r="V256"/>
  <c r="V257"/>
  <c r="V258"/>
  <c r="V259"/>
  <c r="V260"/>
  <c r="V261"/>
  <c r="V262"/>
  <c r="V263"/>
  <c r="V264"/>
  <c r="V265"/>
  <c r="V266"/>
  <c r="V267"/>
  <c r="V268"/>
  <c r="V269"/>
  <c r="V270"/>
  <c r="V271"/>
  <c r="V272"/>
  <c r="V273"/>
  <c r="V274"/>
  <c r="V275"/>
  <c r="V276"/>
  <c r="V277"/>
  <c r="V278"/>
  <c r="V279"/>
  <c r="V280"/>
  <c r="V281"/>
  <c r="V282"/>
  <c r="V283"/>
  <c r="V284"/>
  <c r="V285"/>
  <c r="V286"/>
  <c r="V287"/>
  <c r="V288"/>
  <c r="V289"/>
  <c r="V290"/>
  <c r="V291"/>
  <c r="V292"/>
  <c r="V293"/>
  <c r="V294"/>
  <c r="V295"/>
  <c r="V296"/>
  <c r="V297"/>
  <c r="V298"/>
  <c r="V299"/>
  <c r="V300"/>
  <c r="V301"/>
  <c r="V302"/>
  <c r="V303"/>
  <c r="V3"/>
  <c r="Z8"/>
  <c r="AA8"/>
  <c r="Z9"/>
  <c r="AA9"/>
  <c r="Z10"/>
  <c r="AA10"/>
  <c r="Z11"/>
  <c r="AA11"/>
  <c r="Z12"/>
  <c r="AA12"/>
  <c r="Z13"/>
  <c r="AA13"/>
  <c r="Z14"/>
  <c r="AA14"/>
  <c r="Z15"/>
  <c r="AA15"/>
  <c r="Z16"/>
  <c r="AA16"/>
  <c r="Z17"/>
  <c r="AA17"/>
  <c r="Z18"/>
  <c r="AA18"/>
  <c r="Z19"/>
  <c r="AA19"/>
  <c r="Z20"/>
  <c r="AA20"/>
  <c r="Z21"/>
  <c r="AA21"/>
  <c r="Z22"/>
  <c r="AA22"/>
  <c r="Z23"/>
  <c r="AA23"/>
  <c r="Z24"/>
  <c r="AA24"/>
  <c r="Z25"/>
  <c r="AA25"/>
  <c r="Z26"/>
  <c r="AA26"/>
  <c r="Z27"/>
  <c r="AA27"/>
  <c r="Z28"/>
  <c r="AA28"/>
  <c r="Z29"/>
  <c r="AA29"/>
  <c r="Z30"/>
  <c r="AA30"/>
  <c r="Z31"/>
  <c r="AA31"/>
  <c r="Z32"/>
  <c r="AA32"/>
  <c r="Z33"/>
  <c r="AA33"/>
  <c r="Z34"/>
  <c r="AA34"/>
  <c r="Z35"/>
  <c r="AA35"/>
  <c r="Z36"/>
  <c r="AA36"/>
  <c r="Z37"/>
  <c r="AA37"/>
  <c r="Z38"/>
  <c r="AA38"/>
  <c r="Z39"/>
  <c r="AA39"/>
  <c r="Z40"/>
  <c r="AA40"/>
  <c r="Z41"/>
  <c r="AA41"/>
  <c r="Z42"/>
  <c r="AA42"/>
  <c r="Z43"/>
  <c r="AA43"/>
  <c r="Z44"/>
  <c r="AA44"/>
  <c r="Z45"/>
  <c r="AA45"/>
  <c r="Z46"/>
  <c r="AA46"/>
  <c r="Z47"/>
  <c r="AA47"/>
  <c r="Z48"/>
  <c r="AA48"/>
  <c r="Z49"/>
  <c r="AA49"/>
  <c r="Z50"/>
  <c r="AA50"/>
  <c r="Z51"/>
  <c r="AA51"/>
  <c r="Z52"/>
  <c r="AA52"/>
  <c r="Z53"/>
  <c r="AA53"/>
  <c r="Z54"/>
  <c r="AA54"/>
  <c r="Z55"/>
  <c r="AA55"/>
  <c r="Z56"/>
  <c r="AA56"/>
  <c r="Z57"/>
  <c r="AA57"/>
  <c r="Z58"/>
  <c r="AA58"/>
  <c r="Z59"/>
  <c r="AA59"/>
  <c r="Z60"/>
  <c r="AA60"/>
  <c r="Z61"/>
  <c r="AA61"/>
  <c r="Z62"/>
  <c r="AA62"/>
  <c r="Z63"/>
  <c r="AA63"/>
  <c r="Z64"/>
  <c r="AA64"/>
  <c r="Z65"/>
  <c r="AA65"/>
  <c r="Z66"/>
  <c r="AA66"/>
  <c r="Z67"/>
  <c r="AA67"/>
  <c r="Z68"/>
  <c r="AA68"/>
  <c r="Z69"/>
  <c r="AA69"/>
  <c r="Z70"/>
  <c r="AA70"/>
  <c r="Z71"/>
  <c r="AA71"/>
  <c r="Z72"/>
  <c r="AA72"/>
  <c r="Z73"/>
  <c r="AA73"/>
  <c r="Z74"/>
  <c r="AA74"/>
  <c r="Z75"/>
  <c r="AA75"/>
  <c r="Z76"/>
  <c r="AA76"/>
  <c r="Z77"/>
  <c r="AA77"/>
  <c r="Z78"/>
  <c r="AA78"/>
  <c r="Z79"/>
  <c r="AA79"/>
  <c r="Z80"/>
  <c r="AA80"/>
  <c r="Z81"/>
  <c r="AA81"/>
  <c r="Z82"/>
  <c r="AA82"/>
  <c r="Z83"/>
  <c r="AA83"/>
  <c r="Z84"/>
  <c r="AA84"/>
  <c r="Z85"/>
  <c r="AA85"/>
  <c r="Z86"/>
  <c r="AA86"/>
  <c r="Z87"/>
  <c r="AA87"/>
  <c r="Z88"/>
  <c r="AA88"/>
  <c r="Z89"/>
  <c r="AA89"/>
  <c r="Z90"/>
  <c r="AA90"/>
  <c r="Z91"/>
  <c r="AA91"/>
  <c r="Z92"/>
  <c r="AA92"/>
  <c r="Z93"/>
  <c r="AA93"/>
  <c r="Z94"/>
  <c r="AA94"/>
  <c r="Z95"/>
  <c r="AA95"/>
  <c r="Z96"/>
  <c r="AA96"/>
  <c r="Z97"/>
  <c r="AA97"/>
  <c r="Z98"/>
  <c r="AA98"/>
  <c r="Z99"/>
  <c r="AA99"/>
  <c r="Z100"/>
  <c r="AA100"/>
  <c r="Z101"/>
  <c r="AA101"/>
  <c r="Z102"/>
  <c r="AA102"/>
  <c r="Z103"/>
  <c r="AA103"/>
  <c r="Z104"/>
  <c r="AA104"/>
  <c r="Z105"/>
  <c r="AA105"/>
  <c r="Z106"/>
  <c r="AA106"/>
  <c r="Z107"/>
  <c r="AA107"/>
  <c r="Z108"/>
  <c r="AA108"/>
  <c r="Z109"/>
  <c r="AA109"/>
  <c r="Z110"/>
  <c r="AA110"/>
  <c r="Z111"/>
  <c r="AA111"/>
  <c r="Z112"/>
  <c r="AA112"/>
  <c r="Z113"/>
  <c r="AA113"/>
  <c r="Z114"/>
  <c r="AA114"/>
  <c r="Z115"/>
  <c r="AA115"/>
  <c r="Z116"/>
  <c r="AA116"/>
  <c r="Z117"/>
  <c r="AA117"/>
  <c r="Z118"/>
  <c r="AA118"/>
  <c r="Z119"/>
  <c r="AA119"/>
  <c r="Z120"/>
  <c r="AA120"/>
  <c r="Z121"/>
  <c r="AA121"/>
  <c r="Z122"/>
  <c r="AA122"/>
  <c r="Z123"/>
  <c r="AA123"/>
  <c r="Z124"/>
  <c r="AA124"/>
  <c r="Z125"/>
  <c r="AA125"/>
  <c r="Z126"/>
  <c r="AA126"/>
  <c r="Z127"/>
  <c r="AA127"/>
  <c r="Z128"/>
  <c r="AA128"/>
  <c r="Z129"/>
  <c r="AA129"/>
  <c r="Z130"/>
  <c r="AA130"/>
  <c r="Z131"/>
  <c r="AA131"/>
  <c r="Z132"/>
  <c r="AA132"/>
  <c r="Z133"/>
  <c r="AA133"/>
  <c r="Z134"/>
  <c r="AA134"/>
  <c r="Z135"/>
  <c r="AA135"/>
  <c r="Z136"/>
  <c r="AA136"/>
  <c r="Z137"/>
  <c r="AA137"/>
  <c r="Z138"/>
  <c r="AA138"/>
  <c r="Z139"/>
  <c r="AA139"/>
  <c r="Z140"/>
  <c r="AA140"/>
  <c r="Z141"/>
  <c r="AA141"/>
  <c r="Z142"/>
  <c r="AA142"/>
  <c r="Z143"/>
  <c r="AA143"/>
  <c r="Z144"/>
  <c r="AA144"/>
  <c r="Z145"/>
  <c r="AA145"/>
  <c r="Z146"/>
  <c r="AA146"/>
  <c r="Z147"/>
  <c r="AA147"/>
  <c r="Z148"/>
  <c r="AA148"/>
  <c r="Z149"/>
  <c r="AA149"/>
  <c r="Z150"/>
  <c r="AA150"/>
  <c r="Z151"/>
  <c r="AA151"/>
  <c r="Z152"/>
  <c r="AA152"/>
  <c r="Z153"/>
  <c r="AA153"/>
  <c r="Z154"/>
  <c r="AA154"/>
  <c r="Z155"/>
  <c r="AA155"/>
  <c r="Z156"/>
  <c r="AA156"/>
  <c r="Z157"/>
  <c r="AA157"/>
  <c r="Z158"/>
  <c r="AA158"/>
  <c r="Z159"/>
  <c r="AA159"/>
  <c r="Z160"/>
  <c r="AA160"/>
  <c r="Z161"/>
  <c r="AA161"/>
  <c r="Z162"/>
  <c r="AA162"/>
  <c r="Z163"/>
  <c r="AA163"/>
  <c r="Z164"/>
  <c r="AA164"/>
  <c r="Z165"/>
  <c r="AA165"/>
  <c r="Z166"/>
  <c r="AA166"/>
  <c r="Z167"/>
  <c r="AA167"/>
  <c r="Z168"/>
  <c r="AA168"/>
  <c r="Z169"/>
  <c r="AA169"/>
  <c r="Z170"/>
  <c r="AA170"/>
  <c r="Z171"/>
  <c r="AA171"/>
  <c r="Z172"/>
  <c r="AA172"/>
  <c r="Z173"/>
  <c r="AA173"/>
  <c r="Z174"/>
  <c r="AA174"/>
  <c r="Z175"/>
  <c r="AA175"/>
  <c r="Z176"/>
  <c r="AA176"/>
  <c r="Z177"/>
  <c r="AA177"/>
  <c r="Z178"/>
  <c r="AA178"/>
  <c r="Z179"/>
  <c r="AA179"/>
  <c r="Z180"/>
  <c r="AA180"/>
  <c r="Z181"/>
  <c r="AA181"/>
  <c r="Z182"/>
  <c r="AA182"/>
  <c r="Z183"/>
  <c r="AA183"/>
  <c r="Z184"/>
  <c r="AA184"/>
  <c r="Z185"/>
  <c r="AA185"/>
  <c r="Z186"/>
  <c r="AA186"/>
  <c r="Z187"/>
  <c r="AA187"/>
  <c r="Z188"/>
  <c r="AA188"/>
  <c r="Z189"/>
  <c r="AA189"/>
  <c r="Z190"/>
  <c r="AA190"/>
  <c r="Z191"/>
  <c r="AA191"/>
  <c r="Z192"/>
  <c r="AA192"/>
  <c r="Z193"/>
  <c r="AA193"/>
  <c r="Z194"/>
  <c r="AA194"/>
  <c r="Z195"/>
  <c r="AA195"/>
  <c r="Z196"/>
  <c r="AA196"/>
  <c r="Z197"/>
  <c r="AA197"/>
  <c r="Z198"/>
  <c r="AA198"/>
  <c r="Z199"/>
  <c r="AA199"/>
  <c r="Z200"/>
  <c r="AA200"/>
  <c r="Z201"/>
  <c r="AA201"/>
  <c r="Z202"/>
  <c r="AA202"/>
  <c r="Z203"/>
  <c r="AA203"/>
  <c r="Z204"/>
  <c r="AA204"/>
  <c r="Z205"/>
  <c r="AA205"/>
  <c r="Z206"/>
  <c r="AA206"/>
  <c r="Z207"/>
  <c r="AA207"/>
  <c r="Z208"/>
  <c r="AA208"/>
  <c r="Z209"/>
  <c r="AA209"/>
  <c r="Z210"/>
  <c r="AA210"/>
  <c r="Z211"/>
  <c r="AA211"/>
  <c r="Z212"/>
  <c r="AA212"/>
  <c r="Z213"/>
  <c r="AA213"/>
  <c r="Z214"/>
  <c r="AA214"/>
  <c r="Z215"/>
  <c r="AA215"/>
  <c r="Z216"/>
  <c r="AA216"/>
  <c r="Z217"/>
  <c r="AA217"/>
  <c r="Z218"/>
  <c r="AA218"/>
  <c r="Z219"/>
  <c r="AA219"/>
  <c r="Z220"/>
  <c r="AA220"/>
  <c r="Z221"/>
  <c r="AA221"/>
  <c r="Z222"/>
  <c r="AA222"/>
  <c r="Z223"/>
  <c r="AA223"/>
  <c r="Z224"/>
  <c r="AA224"/>
  <c r="Z225"/>
  <c r="AA225"/>
  <c r="Z226"/>
  <c r="AA226"/>
  <c r="Z227"/>
  <c r="AA227"/>
  <c r="Z228"/>
  <c r="AA228"/>
  <c r="Z229"/>
  <c r="AA229"/>
  <c r="Z230"/>
  <c r="AA230"/>
  <c r="Z231"/>
  <c r="AA231"/>
  <c r="Z232"/>
  <c r="AA232"/>
  <c r="Z233"/>
  <c r="AA233"/>
  <c r="Z234"/>
  <c r="AA234"/>
  <c r="Z235"/>
  <c r="AA235"/>
  <c r="Z236"/>
  <c r="AA236"/>
  <c r="Z237"/>
  <c r="AA237"/>
  <c r="Z238"/>
  <c r="AA238"/>
  <c r="Z239"/>
  <c r="AA239"/>
  <c r="Z240"/>
  <c r="AA240"/>
  <c r="Z241"/>
  <c r="AA241"/>
  <c r="Z242"/>
  <c r="AA242"/>
  <c r="Z243"/>
  <c r="AA243"/>
  <c r="Z244"/>
  <c r="AA244"/>
  <c r="Z245"/>
  <c r="AA245"/>
  <c r="Z246"/>
  <c r="AA246"/>
  <c r="Z247"/>
  <c r="AA247"/>
  <c r="Z248"/>
  <c r="AA248"/>
  <c r="Z249"/>
  <c r="AA249"/>
  <c r="Z250"/>
  <c r="AA250"/>
  <c r="Z251"/>
  <c r="AA251"/>
  <c r="Z252"/>
  <c r="AA252"/>
  <c r="Z253"/>
  <c r="AA253"/>
  <c r="Z254"/>
  <c r="AA254"/>
  <c r="Z255"/>
  <c r="AA255"/>
  <c r="Z256"/>
  <c r="AA256"/>
  <c r="Z257"/>
  <c r="AA257"/>
  <c r="Z258"/>
  <c r="AA258"/>
  <c r="Z259"/>
  <c r="AA259"/>
  <c r="Z260"/>
  <c r="AA260"/>
  <c r="Z261"/>
  <c r="AA261"/>
  <c r="Z262"/>
  <c r="AA262"/>
  <c r="Z263"/>
  <c r="AA263"/>
  <c r="Z264"/>
  <c r="AA264"/>
  <c r="Z265"/>
  <c r="AA265"/>
  <c r="Z266"/>
  <c r="AA266"/>
  <c r="Z267"/>
  <c r="AA267"/>
  <c r="Z268"/>
  <c r="AA268"/>
  <c r="Z269"/>
  <c r="AA269"/>
  <c r="Z270"/>
  <c r="AA270"/>
  <c r="Z271"/>
  <c r="AA271"/>
  <c r="Z272"/>
  <c r="AA272"/>
  <c r="Z273"/>
  <c r="AA273"/>
  <c r="Z274"/>
  <c r="AA274"/>
  <c r="Z275"/>
  <c r="AA275"/>
  <c r="Z276"/>
  <c r="AA276"/>
  <c r="Z277"/>
  <c r="AA277"/>
  <c r="Z278"/>
  <c r="AA278"/>
  <c r="Z279"/>
  <c r="AA279"/>
  <c r="Z280"/>
  <c r="AA280"/>
  <c r="Z281"/>
  <c r="AA281"/>
  <c r="Z282"/>
  <c r="AA282"/>
  <c r="Z283"/>
  <c r="AA283"/>
  <c r="Z284"/>
  <c r="AA284"/>
  <c r="Z285"/>
  <c r="AA285"/>
  <c r="Z286"/>
  <c r="AA286"/>
  <c r="Z287"/>
  <c r="AA287"/>
  <c r="Z288"/>
  <c r="AA288"/>
  <c r="Z289"/>
  <c r="AA289"/>
  <c r="Z290"/>
  <c r="AA290"/>
  <c r="Z291"/>
  <c r="AA291"/>
  <c r="Z292"/>
  <c r="AA292"/>
  <c r="Z293"/>
  <c r="AA293"/>
  <c r="Z294"/>
  <c r="AA294"/>
  <c r="Z295"/>
  <c r="AA295"/>
  <c r="Z296"/>
  <c r="AA296"/>
  <c r="Z297"/>
  <c r="AA297"/>
  <c r="Z298"/>
  <c r="AA298"/>
  <c r="Z299"/>
  <c r="AA299"/>
  <c r="Z300"/>
  <c r="AA300"/>
  <c r="Z301"/>
  <c r="AA301"/>
  <c r="Z302"/>
  <c r="AA302"/>
  <c r="Z303"/>
  <c r="AA303"/>
  <c r="Q1"/>
  <c r="AS3" s="1"/>
  <c r="Z3" s="1"/>
  <c r="T4"/>
  <c r="T5"/>
  <c r="T6"/>
  <c r="T7"/>
  <c r="T8"/>
  <c r="T9"/>
  <c r="T10"/>
  <c r="T11"/>
  <c r="T12"/>
  <c r="T13"/>
  <c r="T14"/>
  <c r="T15"/>
  <c r="T16"/>
  <c r="T17"/>
  <c r="T18"/>
  <c r="T19"/>
  <c r="T20"/>
  <c r="T21"/>
  <c r="T22"/>
  <c r="T23"/>
  <c r="T24"/>
  <c r="T25"/>
  <c r="T26"/>
  <c r="T27"/>
  <c r="T28"/>
  <c r="T29"/>
  <c r="T30"/>
  <c r="T31"/>
  <c r="T32"/>
  <c r="T33"/>
  <c r="T34"/>
  <c r="T35"/>
  <c r="T36"/>
  <c r="T37"/>
  <c r="T38"/>
  <c r="T39"/>
  <c r="T40"/>
  <c r="T41"/>
  <c r="T42"/>
  <c r="T43"/>
  <c r="T44"/>
  <c r="T45"/>
  <c r="T46"/>
  <c r="T47"/>
  <c r="T48"/>
  <c r="T49"/>
  <c r="T50"/>
  <c r="T51"/>
  <c r="T52"/>
  <c r="T53"/>
  <c r="T54"/>
  <c r="T55"/>
  <c r="T56"/>
  <c r="T57"/>
  <c r="T58"/>
  <c r="T59"/>
  <c r="T60"/>
  <c r="T61"/>
  <c r="T62"/>
  <c r="T63"/>
  <c r="T64"/>
  <c r="T65"/>
  <c r="T66"/>
  <c r="T67"/>
  <c r="T68"/>
  <c r="T69"/>
  <c r="T70"/>
  <c r="T71"/>
  <c r="T72"/>
  <c r="T73"/>
  <c r="T74"/>
  <c r="T75"/>
  <c r="T76"/>
  <c r="T77"/>
  <c r="T78"/>
  <c r="T79"/>
  <c r="T80"/>
  <c r="T81"/>
  <c r="T82"/>
  <c r="T83"/>
  <c r="T84"/>
  <c r="T85"/>
  <c r="T86"/>
  <c r="T87"/>
  <c r="T88"/>
  <c r="T89"/>
  <c r="T90"/>
  <c r="T91"/>
  <c r="T92"/>
  <c r="T93"/>
  <c r="T94"/>
  <c r="T95"/>
  <c r="T96"/>
  <c r="T97"/>
  <c r="T98"/>
  <c r="T99"/>
  <c r="T100"/>
  <c r="T101"/>
  <c r="T102"/>
  <c r="T103"/>
  <c r="T104"/>
  <c r="T105"/>
  <c r="T106"/>
  <c r="T107"/>
  <c r="T108"/>
  <c r="T109"/>
  <c r="T110"/>
  <c r="T111"/>
  <c r="T112"/>
  <c r="T113"/>
  <c r="T114"/>
  <c r="T115"/>
  <c r="T116"/>
  <c r="T117"/>
  <c r="T118"/>
  <c r="T119"/>
  <c r="T120"/>
  <c r="T121"/>
  <c r="T122"/>
  <c r="T123"/>
  <c r="T124"/>
  <c r="T125"/>
  <c r="T126"/>
  <c r="T127"/>
  <c r="T128"/>
  <c r="T129"/>
  <c r="T130"/>
  <c r="T131"/>
  <c r="T132"/>
  <c r="T133"/>
  <c r="T134"/>
  <c r="T135"/>
  <c r="T136"/>
  <c r="T137"/>
  <c r="T138"/>
  <c r="T139"/>
  <c r="T140"/>
  <c r="T141"/>
  <c r="T142"/>
  <c r="T143"/>
  <c r="T144"/>
  <c r="T145"/>
  <c r="T146"/>
  <c r="T147"/>
  <c r="T148"/>
  <c r="T149"/>
  <c r="T150"/>
  <c r="T151"/>
  <c r="T152"/>
  <c r="T153"/>
  <c r="T154"/>
  <c r="T155"/>
  <c r="T156"/>
  <c r="T157"/>
  <c r="T158"/>
  <c r="T159"/>
  <c r="T160"/>
  <c r="T161"/>
  <c r="T162"/>
  <c r="T163"/>
  <c r="T164"/>
  <c r="T165"/>
  <c r="T166"/>
  <c r="T167"/>
  <c r="T168"/>
  <c r="T169"/>
  <c r="T170"/>
  <c r="T171"/>
  <c r="T172"/>
  <c r="T173"/>
  <c r="T174"/>
  <c r="T175"/>
  <c r="T176"/>
  <c r="T177"/>
  <c r="T178"/>
  <c r="T179"/>
  <c r="T180"/>
  <c r="T181"/>
  <c r="T182"/>
  <c r="T183"/>
  <c r="T184"/>
  <c r="T185"/>
  <c r="T186"/>
  <c r="T187"/>
  <c r="T188"/>
  <c r="T189"/>
  <c r="T190"/>
  <c r="T191"/>
  <c r="T192"/>
  <c r="T193"/>
  <c r="T194"/>
  <c r="T195"/>
  <c r="T196"/>
  <c r="T197"/>
  <c r="T198"/>
  <c r="T199"/>
  <c r="T200"/>
  <c r="T201"/>
  <c r="T202"/>
  <c r="T203"/>
  <c r="T204"/>
  <c r="T205"/>
  <c r="T206"/>
  <c r="T207"/>
  <c r="T208"/>
  <c r="T209"/>
  <c r="T210"/>
  <c r="T211"/>
  <c r="T212"/>
  <c r="T213"/>
  <c r="T214"/>
  <c r="T215"/>
  <c r="T216"/>
  <c r="T217"/>
  <c r="T218"/>
  <c r="T219"/>
  <c r="T220"/>
  <c r="T221"/>
  <c r="T222"/>
  <c r="T223"/>
  <c r="T224"/>
  <c r="T225"/>
  <c r="T226"/>
  <c r="T227"/>
  <c r="T228"/>
  <c r="T229"/>
  <c r="T230"/>
  <c r="T231"/>
  <c r="T232"/>
  <c r="T233"/>
  <c r="T234"/>
  <c r="T235"/>
  <c r="T236"/>
  <c r="T237"/>
  <c r="T238"/>
  <c r="T239"/>
  <c r="T240"/>
  <c r="T241"/>
  <c r="T242"/>
  <c r="T243"/>
  <c r="T244"/>
  <c r="T245"/>
  <c r="T246"/>
  <c r="T247"/>
  <c r="T248"/>
  <c r="T249"/>
  <c r="T250"/>
  <c r="T251"/>
  <c r="T252"/>
  <c r="T253"/>
  <c r="T254"/>
  <c r="T255"/>
  <c r="T256"/>
  <c r="T257"/>
  <c r="T258"/>
  <c r="T259"/>
  <c r="T260"/>
  <c r="T261"/>
  <c r="T262"/>
  <c r="T263"/>
  <c r="T264"/>
  <c r="T265"/>
  <c r="T266"/>
  <c r="T267"/>
  <c r="T268"/>
  <c r="T269"/>
  <c r="T270"/>
  <c r="T271"/>
  <c r="T272"/>
  <c r="T273"/>
  <c r="T274"/>
  <c r="T275"/>
  <c r="T276"/>
  <c r="T277"/>
  <c r="T278"/>
  <c r="T279"/>
  <c r="T280"/>
  <c r="T281"/>
  <c r="T282"/>
  <c r="T283"/>
  <c r="T284"/>
  <c r="T285"/>
  <c r="T286"/>
  <c r="T287"/>
  <c r="T288"/>
  <c r="T289"/>
  <c r="T290"/>
  <c r="T291"/>
  <c r="T292"/>
  <c r="T293"/>
  <c r="T294"/>
  <c r="T295"/>
  <c r="T296"/>
  <c r="T297"/>
  <c r="T298"/>
  <c r="T299"/>
  <c r="T300"/>
  <c r="T301"/>
  <c r="T302"/>
  <c r="T303"/>
  <c r="T3"/>
  <c r="U3"/>
  <c r="A4" s="1"/>
  <c r="AU3" s="1"/>
  <c r="AL4"/>
  <c r="AM4" s="1"/>
  <c r="AN4"/>
  <c r="AO4" s="1"/>
  <c r="AP4"/>
  <c r="AQ4" s="1"/>
  <c r="AL5"/>
  <c r="AM5" s="1"/>
  <c r="AN5"/>
  <c r="AO5" s="1"/>
  <c r="AP5"/>
  <c r="AQ5" s="1"/>
  <c r="AL6"/>
  <c r="AM6" s="1"/>
  <c r="AN6"/>
  <c r="AO6" s="1"/>
  <c r="AP6"/>
  <c r="AQ6" s="1"/>
  <c r="AL7"/>
  <c r="AM7" s="1"/>
  <c r="AN7"/>
  <c r="AO7" s="1"/>
  <c r="AP7"/>
  <c r="AQ7" s="1"/>
  <c r="AL8"/>
  <c r="AM8" s="1"/>
  <c r="AN8"/>
  <c r="AO8" s="1"/>
  <c r="AP8"/>
  <c r="AQ8" s="1"/>
  <c r="AL9"/>
  <c r="AM9" s="1"/>
  <c r="AN9"/>
  <c r="AO9" s="1"/>
  <c r="AP9"/>
  <c r="AQ9" s="1"/>
  <c r="AL10"/>
  <c r="AM10" s="1"/>
  <c r="AN10"/>
  <c r="AO10" s="1"/>
  <c r="AP10"/>
  <c r="AQ10" s="1"/>
  <c r="AL11"/>
  <c r="AM11" s="1"/>
  <c r="AN11"/>
  <c r="AO11" s="1"/>
  <c r="AP11"/>
  <c r="AQ11" s="1"/>
  <c r="AL12"/>
  <c r="AM12" s="1"/>
  <c r="AN12"/>
  <c r="AO12" s="1"/>
  <c r="AP12"/>
  <c r="AQ12" s="1"/>
  <c r="AL13"/>
  <c r="AM13" s="1"/>
  <c r="AN13"/>
  <c r="AO13" s="1"/>
  <c r="AP13"/>
  <c r="AQ13" s="1"/>
  <c r="AL14"/>
  <c r="AM14" s="1"/>
  <c r="AN14"/>
  <c r="AO14" s="1"/>
  <c r="AP14"/>
  <c r="AQ14" s="1"/>
  <c r="AL15"/>
  <c r="AM15" s="1"/>
  <c r="AN15"/>
  <c r="AO15" s="1"/>
  <c r="AP15"/>
  <c r="AQ15" s="1"/>
  <c r="AL16"/>
  <c r="AM16" s="1"/>
  <c r="AN16"/>
  <c r="AO16" s="1"/>
  <c r="AP16"/>
  <c r="AQ16" s="1"/>
  <c r="AL17"/>
  <c r="AM17" s="1"/>
  <c r="AN17"/>
  <c r="AO17" s="1"/>
  <c r="AP17"/>
  <c r="AQ17" s="1"/>
  <c r="AL18"/>
  <c r="AM18" s="1"/>
  <c r="AN18"/>
  <c r="AO18" s="1"/>
  <c r="AP18"/>
  <c r="AQ18" s="1"/>
  <c r="AL19"/>
  <c r="AM19" s="1"/>
  <c r="AN19"/>
  <c r="AO19" s="1"/>
  <c r="AP19"/>
  <c r="AQ19" s="1"/>
  <c r="AL20"/>
  <c r="AM20" s="1"/>
  <c r="AN20"/>
  <c r="AO20" s="1"/>
  <c r="AP20"/>
  <c r="AQ20" s="1"/>
  <c r="AL21"/>
  <c r="AM21" s="1"/>
  <c r="AN21"/>
  <c r="AO21" s="1"/>
  <c r="AP21"/>
  <c r="AQ21" s="1"/>
  <c r="AL22"/>
  <c r="AM22" s="1"/>
  <c r="AN22"/>
  <c r="AO22" s="1"/>
  <c r="AP22"/>
  <c r="AQ22" s="1"/>
  <c r="AL23"/>
  <c r="AM23" s="1"/>
  <c r="AN23"/>
  <c r="AO23" s="1"/>
  <c r="AP23"/>
  <c r="AQ23" s="1"/>
  <c r="AL24"/>
  <c r="AM24" s="1"/>
  <c r="AN24"/>
  <c r="AO24" s="1"/>
  <c r="AP24"/>
  <c r="AQ24" s="1"/>
  <c r="AL25"/>
  <c r="AM25" s="1"/>
  <c r="AN25"/>
  <c r="AO25" s="1"/>
  <c r="AP25"/>
  <c r="AQ25" s="1"/>
  <c r="AL26"/>
  <c r="AM26" s="1"/>
  <c r="AN26"/>
  <c r="AO26" s="1"/>
  <c r="AP26"/>
  <c r="AQ26" s="1"/>
  <c r="AL27"/>
  <c r="AM27" s="1"/>
  <c r="AN27"/>
  <c r="AO27" s="1"/>
  <c r="AP27"/>
  <c r="AQ27" s="1"/>
  <c r="AL28"/>
  <c r="AM28" s="1"/>
  <c r="AN28"/>
  <c r="AO28" s="1"/>
  <c r="AP28"/>
  <c r="AQ28" s="1"/>
  <c r="AL29"/>
  <c r="AM29" s="1"/>
  <c r="AN29"/>
  <c r="AO29" s="1"/>
  <c r="AP29"/>
  <c r="AQ29" s="1"/>
  <c r="AL30"/>
  <c r="AM30" s="1"/>
  <c r="AN30"/>
  <c r="AO30" s="1"/>
  <c r="AP30"/>
  <c r="AQ30" s="1"/>
  <c r="AL31"/>
  <c r="AM31" s="1"/>
  <c r="AN31"/>
  <c r="AO31" s="1"/>
  <c r="AP31"/>
  <c r="AQ31" s="1"/>
  <c r="AL32"/>
  <c r="AM32" s="1"/>
  <c r="AN32"/>
  <c r="AO32" s="1"/>
  <c r="AP32"/>
  <c r="AQ32" s="1"/>
  <c r="AL33"/>
  <c r="AM33" s="1"/>
  <c r="AN33"/>
  <c r="AO33" s="1"/>
  <c r="AP33"/>
  <c r="AQ33" s="1"/>
  <c r="AL34"/>
  <c r="AM34" s="1"/>
  <c r="AN34"/>
  <c r="AO34" s="1"/>
  <c r="AP34"/>
  <c r="AQ34" s="1"/>
  <c r="AL35"/>
  <c r="AM35" s="1"/>
  <c r="AN35"/>
  <c r="AO35" s="1"/>
  <c r="AP35"/>
  <c r="AQ35" s="1"/>
  <c r="AL36"/>
  <c r="AM36" s="1"/>
  <c r="AN36"/>
  <c r="AO36" s="1"/>
  <c r="AP36"/>
  <c r="AQ36" s="1"/>
  <c r="AL37"/>
  <c r="AM37" s="1"/>
  <c r="AN37"/>
  <c r="AO37" s="1"/>
  <c r="AP37"/>
  <c r="AQ37" s="1"/>
  <c r="AL38"/>
  <c r="AM38" s="1"/>
  <c r="AN38"/>
  <c r="AO38" s="1"/>
  <c r="AP38"/>
  <c r="AQ38" s="1"/>
  <c r="AL39"/>
  <c r="AM39" s="1"/>
  <c r="AN39"/>
  <c r="AO39" s="1"/>
  <c r="AP39"/>
  <c r="AQ39" s="1"/>
  <c r="AL40"/>
  <c r="AM40" s="1"/>
  <c r="AN40"/>
  <c r="AO40" s="1"/>
  <c r="AP40"/>
  <c r="AQ40" s="1"/>
  <c r="AL41"/>
  <c r="AM41" s="1"/>
  <c r="AN41"/>
  <c r="AO41" s="1"/>
  <c r="AP41"/>
  <c r="AQ41" s="1"/>
  <c r="AL42"/>
  <c r="AM42" s="1"/>
  <c r="AN42"/>
  <c r="AO42" s="1"/>
  <c r="AP42"/>
  <c r="AQ42" s="1"/>
  <c r="AL43"/>
  <c r="AM43" s="1"/>
  <c r="AN43"/>
  <c r="AO43" s="1"/>
  <c r="AP43"/>
  <c r="AQ43" s="1"/>
  <c r="AL44"/>
  <c r="AM44" s="1"/>
  <c r="AN44"/>
  <c r="AO44" s="1"/>
  <c r="AP44"/>
  <c r="AQ44" s="1"/>
  <c r="AL45"/>
  <c r="AM45" s="1"/>
  <c r="AN45"/>
  <c r="AO45" s="1"/>
  <c r="AP45"/>
  <c r="AQ45" s="1"/>
  <c r="AL46"/>
  <c r="AM46" s="1"/>
  <c r="AN46"/>
  <c r="AO46" s="1"/>
  <c r="AP46"/>
  <c r="AQ46" s="1"/>
  <c r="AL47"/>
  <c r="AM47" s="1"/>
  <c r="AN47"/>
  <c r="AO47" s="1"/>
  <c r="AP47"/>
  <c r="AQ47" s="1"/>
  <c r="AL48"/>
  <c r="AM48" s="1"/>
  <c r="AN48"/>
  <c r="AO48" s="1"/>
  <c r="AP48"/>
  <c r="AQ48" s="1"/>
  <c r="AL49"/>
  <c r="AM49" s="1"/>
  <c r="AN49"/>
  <c r="AO49" s="1"/>
  <c r="AP49"/>
  <c r="AQ49" s="1"/>
  <c r="AL50"/>
  <c r="AM50" s="1"/>
  <c r="AN50"/>
  <c r="AO50" s="1"/>
  <c r="AP50"/>
  <c r="AQ50" s="1"/>
  <c r="AL51"/>
  <c r="AM51" s="1"/>
  <c r="AN51"/>
  <c r="AO51" s="1"/>
  <c r="AP51"/>
  <c r="AQ51" s="1"/>
  <c r="AL52"/>
  <c r="AM52" s="1"/>
  <c r="AN52"/>
  <c r="AO52" s="1"/>
  <c r="AP52"/>
  <c r="AQ52" s="1"/>
  <c r="AL53"/>
  <c r="AM53" s="1"/>
  <c r="AN53"/>
  <c r="AO53" s="1"/>
  <c r="AP53"/>
  <c r="AQ53" s="1"/>
  <c r="AL54"/>
  <c r="AM54" s="1"/>
  <c r="AN54"/>
  <c r="AO54" s="1"/>
  <c r="AP54"/>
  <c r="AQ54" s="1"/>
  <c r="AL55"/>
  <c r="AM55" s="1"/>
  <c r="AN55"/>
  <c r="AO55" s="1"/>
  <c r="AP55"/>
  <c r="AQ55" s="1"/>
  <c r="AL56"/>
  <c r="AM56" s="1"/>
  <c r="AN56"/>
  <c r="AO56" s="1"/>
  <c r="AP56"/>
  <c r="AQ56" s="1"/>
  <c r="AL57"/>
  <c r="AM57" s="1"/>
  <c r="AN57"/>
  <c r="AO57" s="1"/>
  <c r="AP57"/>
  <c r="AQ57" s="1"/>
  <c r="AL58"/>
  <c r="AM58" s="1"/>
  <c r="AN58"/>
  <c r="AO58" s="1"/>
  <c r="AP58"/>
  <c r="AQ58" s="1"/>
  <c r="AL59"/>
  <c r="AM59" s="1"/>
  <c r="AN59"/>
  <c r="AO59" s="1"/>
  <c r="AP59"/>
  <c r="AQ59" s="1"/>
  <c r="AL60"/>
  <c r="AM60" s="1"/>
  <c r="AN60"/>
  <c r="AO60" s="1"/>
  <c r="AP60"/>
  <c r="AQ60" s="1"/>
  <c r="AL61"/>
  <c r="AM61" s="1"/>
  <c r="AN61"/>
  <c r="AO61" s="1"/>
  <c r="AP61"/>
  <c r="AQ61" s="1"/>
  <c r="AL62"/>
  <c r="AM62" s="1"/>
  <c r="AN62"/>
  <c r="AO62" s="1"/>
  <c r="AP62"/>
  <c r="AQ62" s="1"/>
  <c r="AL63"/>
  <c r="AM63" s="1"/>
  <c r="AN63"/>
  <c r="AO63" s="1"/>
  <c r="AP63"/>
  <c r="AQ63" s="1"/>
  <c r="AL64"/>
  <c r="AM64" s="1"/>
  <c r="AN64"/>
  <c r="AO64" s="1"/>
  <c r="AP64"/>
  <c r="AQ64" s="1"/>
  <c r="AL65"/>
  <c r="AM65" s="1"/>
  <c r="AN65"/>
  <c r="AO65" s="1"/>
  <c r="AP65"/>
  <c r="AQ65" s="1"/>
  <c r="AL66"/>
  <c r="AM66" s="1"/>
  <c r="AN66"/>
  <c r="AO66" s="1"/>
  <c r="AP66"/>
  <c r="AQ66" s="1"/>
  <c r="AL67"/>
  <c r="AM67" s="1"/>
  <c r="AN67"/>
  <c r="AO67" s="1"/>
  <c r="AP67"/>
  <c r="AQ67" s="1"/>
  <c r="AL68"/>
  <c r="AM68" s="1"/>
  <c r="AN68"/>
  <c r="AO68" s="1"/>
  <c r="AP68"/>
  <c r="AQ68" s="1"/>
  <c r="AL69"/>
  <c r="AM69" s="1"/>
  <c r="AN69"/>
  <c r="AO69" s="1"/>
  <c r="AP69"/>
  <c r="AQ69" s="1"/>
  <c r="AL70"/>
  <c r="AM70" s="1"/>
  <c r="AN70"/>
  <c r="AO70" s="1"/>
  <c r="AP70"/>
  <c r="AQ70" s="1"/>
  <c r="AL71"/>
  <c r="AM71" s="1"/>
  <c r="AN71"/>
  <c r="AO71" s="1"/>
  <c r="AP71"/>
  <c r="AQ71" s="1"/>
  <c r="AL72"/>
  <c r="AM72" s="1"/>
  <c r="AN72"/>
  <c r="AO72" s="1"/>
  <c r="AP72"/>
  <c r="AQ72" s="1"/>
  <c r="AL73"/>
  <c r="AM73" s="1"/>
  <c r="AN73"/>
  <c r="AO73" s="1"/>
  <c r="AP73"/>
  <c r="AQ73" s="1"/>
  <c r="AL74"/>
  <c r="AM74" s="1"/>
  <c r="AN74"/>
  <c r="AO74" s="1"/>
  <c r="AP74"/>
  <c r="AQ74" s="1"/>
  <c r="AL75"/>
  <c r="AM75" s="1"/>
  <c r="AN75"/>
  <c r="AO75" s="1"/>
  <c r="AP75"/>
  <c r="AQ75" s="1"/>
  <c r="AL76"/>
  <c r="AM76" s="1"/>
  <c r="AN76"/>
  <c r="AO76" s="1"/>
  <c r="AP76"/>
  <c r="AQ76" s="1"/>
  <c r="AL77"/>
  <c r="AM77" s="1"/>
  <c r="AN77"/>
  <c r="AO77" s="1"/>
  <c r="AP77"/>
  <c r="AQ77" s="1"/>
  <c r="AL78"/>
  <c r="AM78" s="1"/>
  <c r="AN78"/>
  <c r="AO78" s="1"/>
  <c r="AP78"/>
  <c r="AQ78" s="1"/>
  <c r="AL79"/>
  <c r="AM79" s="1"/>
  <c r="AN79"/>
  <c r="AO79" s="1"/>
  <c r="AP79"/>
  <c r="AQ79" s="1"/>
  <c r="AL80"/>
  <c r="AM80" s="1"/>
  <c r="AN80"/>
  <c r="AO80" s="1"/>
  <c r="AP80"/>
  <c r="AQ80" s="1"/>
  <c r="AL81"/>
  <c r="AM81" s="1"/>
  <c r="AN81"/>
  <c r="AO81" s="1"/>
  <c r="AP81"/>
  <c r="AQ81" s="1"/>
  <c r="AL82"/>
  <c r="AM82" s="1"/>
  <c r="AN82"/>
  <c r="AO82" s="1"/>
  <c r="AP82"/>
  <c r="AQ82" s="1"/>
  <c r="AL83"/>
  <c r="AM83" s="1"/>
  <c r="AN83"/>
  <c r="AO83" s="1"/>
  <c r="AP83"/>
  <c r="AQ83" s="1"/>
  <c r="AL84"/>
  <c r="AM84" s="1"/>
  <c r="AN84"/>
  <c r="AO84" s="1"/>
  <c r="AP84"/>
  <c r="AQ84" s="1"/>
  <c r="AL85"/>
  <c r="AM85" s="1"/>
  <c r="AN85"/>
  <c r="AO85" s="1"/>
  <c r="AP85"/>
  <c r="AQ85" s="1"/>
  <c r="AL86"/>
  <c r="AM86" s="1"/>
  <c r="AN86"/>
  <c r="AO86" s="1"/>
  <c r="AP86"/>
  <c r="AQ86" s="1"/>
  <c r="AL87"/>
  <c r="AM87" s="1"/>
  <c r="AN87"/>
  <c r="AO87" s="1"/>
  <c r="AP87"/>
  <c r="AQ87" s="1"/>
  <c r="AL88"/>
  <c r="AM88" s="1"/>
  <c r="AN88"/>
  <c r="AO88" s="1"/>
  <c r="AP88"/>
  <c r="AQ88" s="1"/>
  <c r="AL89"/>
  <c r="AM89" s="1"/>
  <c r="AN89"/>
  <c r="AO89" s="1"/>
  <c r="AP89"/>
  <c r="AQ89" s="1"/>
  <c r="AL90"/>
  <c r="AM90" s="1"/>
  <c r="AN90"/>
  <c r="AO90" s="1"/>
  <c r="AP90"/>
  <c r="AQ90" s="1"/>
  <c r="AL91"/>
  <c r="AM91" s="1"/>
  <c r="AN91"/>
  <c r="AO91" s="1"/>
  <c r="AP91"/>
  <c r="AQ91" s="1"/>
  <c r="AL92"/>
  <c r="AM92" s="1"/>
  <c r="AN92"/>
  <c r="AO92" s="1"/>
  <c r="AP92"/>
  <c r="AQ92" s="1"/>
  <c r="AL93"/>
  <c r="AM93" s="1"/>
  <c r="AN93"/>
  <c r="AO93" s="1"/>
  <c r="AP93"/>
  <c r="AQ93" s="1"/>
  <c r="AL94"/>
  <c r="AM94" s="1"/>
  <c r="AN94"/>
  <c r="AO94" s="1"/>
  <c r="AP94"/>
  <c r="AQ94" s="1"/>
  <c r="AL95"/>
  <c r="AM95" s="1"/>
  <c r="AN95"/>
  <c r="AO95" s="1"/>
  <c r="AP95"/>
  <c r="AQ95" s="1"/>
  <c r="AL96"/>
  <c r="AM96" s="1"/>
  <c r="AN96"/>
  <c r="AO96" s="1"/>
  <c r="AP96"/>
  <c r="AQ96" s="1"/>
  <c r="AL97"/>
  <c r="AM97" s="1"/>
  <c r="AN97"/>
  <c r="AO97" s="1"/>
  <c r="AP97"/>
  <c r="AQ97" s="1"/>
  <c r="AL98"/>
  <c r="AM98" s="1"/>
  <c r="AN98"/>
  <c r="AO98" s="1"/>
  <c r="AP98"/>
  <c r="AQ98" s="1"/>
  <c r="AL99"/>
  <c r="AM99" s="1"/>
  <c r="AN99"/>
  <c r="AO99" s="1"/>
  <c r="AP99"/>
  <c r="AQ99" s="1"/>
  <c r="AL100"/>
  <c r="AM100" s="1"/>
  <c r="AN100"/>
  <c r="AO100" s="1"/>
  <c r="AP100"/>
  <c r="AQ100" s="1"/>
  <c r="AL101"/>
  <c r="AM101" s="1"/>
  <c r="AN101"/>
  <c r="AO101" s="1"/>
  <c r="AP101"/>
  <c r="AQ101" s="1"/>
  <c r="AL102"/>
  <c r="AM102" s="1"/>
  <c r="AN102"/>
  <c r="AO102" s="1"/>
  <c r="AP102"/>
  <c r="AQ102" s="1"/>
  <c r="AL103"/>
  <c r="AM103" s="1"/>
  <c r="AN103"/>
  <c r="AO103" s="1"/>
  <c r="AP103"/>
  <c r="AQ103" s="1"/>
  <c r="AL104"/>
  <c r="AM104" s="1"/>
  <c r="AN104"/>
  <c r="AO104" s="1"/>
  <c r="AP104"/>
  <c r="AQ104" s="1"/>
  <c r="AL105"/>
  <c r="AM105" s="1"/>
  <c r="AN105"/>
  <c r="AO105" s="1"/>
  <c r="AP105"/>
  <c r="AQ105" s="1"/>
  <c r="AL106"/>
  <c r="AM106" s="1"/>
  <c r="AN106"/>
  <c r="AO106" s="1"/>
  <c r="AP106"/>
  <c r="AQ106" s="1"/>
  <c r="AL107"/>
  <c r="AM107" s="1"/>
  <c r="AN107"/>
  <c r="AO107" s="1"/>
  <c r="AP107"/>
  <c r="AQ107" s="1"/>
  <c r="AL108"/>
  <c r="AM108" s="1"/>
  <c r="AN108"/>
  <c r="AO108" s="1"/>
  <c r="AP108"/>
  <c r="AQ108" s="1"/>
  <c r="AL109"/>
  <c r="AM109" s="1"/>
  <c r="AN109"/>
  <c r="AO109" s="1"/>
  <c r="AP109"/>
  <c r="AQ109" s="1"/>
  <c r="AL110"/>
  <c r="AM110" s="1"/>
  <c r="AN110"/>
  <c r="AO110" s="1"/>
  <c r="AP110"/>
  <c r="AQ110" s="1"/>
  <c r="AL111"/>
  <c r="AM111" s="1"/>
  <c r="AN111"/>
  <c r="AO111" s="1"/>
  <c r="AP111"/>
  <c r="AQ111" s="1"/>
  <c r="AL112"/>
  <c r="AM112" s="1"/>
  <c r="AN112"/>
  <c r="AO112" s="1"/>
  <c r="AP112"/>
  <c r="AQ112" s="1"/>
  <c r="AL113"/>
  <c r="AM113" s="1"/>
  <c r="AN113"/>
  <c r="AO113" s="1"/>
  <c r="AP113"/>
  <c r="AQ113" s="1"/>
  <c r="AL114"/>
  <c r="AM114" s="1"/>
  <c r="AN114"/>
  <c r="AO114" s="1"/>
  <c r="AP114"/>
  <c r="AQ114" s="1"/>
  <c r="AL115"/>
  <c r="AM115" s="1"/>
  <c r="AN115"/>
  <c r="AO115" s="1"/>
  <c r="AP115"/>
  <c r="AQ115" s="1"/>
  <c r="AL116"/>
  <c r="AM116" s="1"/>
  <c r="AN116"/>
  <c r="AO116" s="1"/>
  <c r="AP116"/>
  <c r="AQ116" s="1"/>
  <c r="AL117"/>
  <c r="AM117" s="1"/>
  <c r="AN117"/>
  <c r="AO117" s="1"/>
  <c r="AP117"/>
  <c r="AQ117" s="1"/>
  <c r="AL118"/>
  <c r="AM118" s="1"/>
  <c r="AN118"/>
  <c r="AO118" s="1"/>
  <c r="AP118"/>
  <c r="AQ118" s="1"/>
  <c r="AL119"/>
  <c r="AM119" s="1"/>
  <c r="AN119"/>
  <c r="AO119" s="1"/>
  <c r="AP119"/>
  <c r="AQ119" s="1"/>
  <c r="AL120"/>
  <c r="AM120" s="1"/>
  <c r="AN120"/>
  <c r="AO120" s="1"/>
  <c r="AP120"/>
  <c r="AQ120" s="1"/>
  <c r="AL121"/>
  <c r="AM121" s="1"/>
  <c r="AN121"/>
  <c r="AO121" s="1"/>
  <c r="AP121"/>
  <c r="AQ121" s="1"/>
  <c r="AL122"/>
  <c r="AM122" s="1"/>
  <c r="AN122"/>
  <c r="AO122" s="1"/>
  <c r="AP122"/>
  <c r="AQ122" s="1"/>
  <c r="AL123"/>
  <c r="AM123" s="1"/>
  <c r="AN123"/>
  <c r="AO123" s="1"/>
  <c r="AP123"/>
  <c r="AQ123" s="1"/>
  <c r="AL124"/>
  <c r="AM124" s="1"/>
  <c r="AN124"/>
  <c r="AO124" s="1"/>
  <c r="AP124"/>
  <c r="AQ124" s="1"/>
  <c r="AL125"/>
  <c r="AM125" s="1"/>
  <c r="AN125"/>
  <c r="AO125" s="1"/>
  <c r="AP125"/>
  <c r="AQ125" s="1"/>
  <c r="AL126"/>
  <c r="AM126" s="1"/>
  <c r="AN126"/>
  <c r="AO126" s="1"/>
  <c r="AP126"/>
  <c r="AQ126" s="1"/>
  <c r="AL127"/>
  <c r="AM127" s="1"/>
  <c r="AN127"/>
  <c r="AO127" s="1"/>
  <c r="AP127"/>
  <c r="AQ127" s="1"/>
  <c r="AL128"/>
  <c r="AM128" s="1"/>
  <c r="AN128"/>
  <c r="AO128" s="1"/>
  <c r="AP128"/>
  <c r="AQ128" s="1"/>
  <c r="AL129"/>
  <c r="AM129" s="1"/>
  <c r="AN129"/>
  <c r="AO129" s="1"/>
  <c r="AP129"/>
  <c r="AQ129" s="1"/>
  <c r="AL130"/>
  <c r="AM130" s="1"/>
  <c r="AN130"/>
  <c r="AO130" s="1"/>
  <c r="AP130"/>
  <c r="AQ130" s="1"/>
  <c r="AL131"/>
  <c r="AM131" s="1"/>
  <c r="AN131"/>
  <c r="AO131" s="1"/>
  <c r="AP131"/>
  <c r="AQ131" s="1"/>
  <c r="AL132"/>
  <c r="AM132" s="1"/>
  <c r="AN132"/>
  <c r="AO132" s="1"/>
  <c r="AP132"/>
  <c r="AQ132" s="1"/>
  <c r="AL133"/>
  <c r="AM133" s="1"/>
  <c r="AN133"/>
  <c r="AO133" s="1"/>
  <c r="AP133"/>
  <c r="AQ133" s="1"/>
  <c r="AL134"/>
  <c r="AM134" s="1"/>
  <c r="AN134"/>
  <c r="AO134" s="1"/>
  <c r="AP134"/>
  <c r="AQ134" s="1"/>
  <c r="AL135"/>
  <c r="AM135" s="1"/>
  <c r="AN135"/>
  <c r="AO135" s="1"/>
  <c r="AP135"/>
  <c r="AQ135" s="1"/>
  <c r="AL136"/>
  <c r="AM136" s="1"/>
  <c r="AN136"/>
  <c r="AO136" s="1"/>
  <c r="AP136"/>
  <c r="AQ136" s="1"/>
  <c r="AL137"/>
  <c r="AM137" s="1"/>
  <c r="AN137"/>
  <c r="AO137" s="1"/>
  <c r="AP137"/>
  <c r="AQ137" s="1"/>
  <c r="AL138"/>
  <c r="AM138" s="1"/>
  <c r="AN138"/>
  <c r="AO138" s="1"/>
  <c r="AP138"/>
  <c r="AQ138" s="1"/>
  <c r="AL139"/>
  <c r="AM139" s="1"/>
  <c r="AN139"/>
  <c r="AO139" s="1"/>
  <c r="AP139"/>
  <c r="AQ139" s="1"/>
  <c r="AL140"/>
  <c r="AM140" s="1"/>
  <c r="AN140"/>
  <c r="AO140" s="1"/>
  <c r="AP140"/>
  <c r="AQ140" s="1"/>
  <c r="AL141"/>
  <c r="AM141" s="1"/>
  <c r="AN141"/>
  <c r="AO141" s="1"/>
  <c r="AP141"/>
  <c r="AQ141" s="1"/>
  <c r="AL142"/>
  <c r="AM142" s="1"/>
  <c r="AN142"/>
  <c r="AO142" s="1"/>
  <c r="AP142"/>
  <c r="AQ142" s="1"/>
  <c r="AL143"/>
  <c r="AM143" s="1"/>
  <c r="AN143"/>
  <c r="AO143" s="1"/>
  <c r="AP143"/>
  <c r="AQ143" s="1"/>
  <c r="AL144"/>
  <c r="AM144" s="1"/>
  <c r="AN144"/>
  <c r="AO144" s="1"/>
  <c r="AP144"/>
  <c r="AQ144" s="1"/>
  <c r="AL145"/>
  <c r="AM145" s="1"/>
  <c r="AN145"/>
  <c r="AO145" s="1"/>
  <c r="AP145"/>
  <c r="AQ145" s="1"/>
  <c r="AL146"/>
  <c r="AM146" s="1"/>
  <c r="AN146"/>
  <c r="AO146" s="1"/>
  <c r="AP146"/>
  <c r="AQ146" s="1"/>
  <c r="AL147"/>
  <c r="AM147" s="1"/>
  <c r="AN147"/>
  <c r="AO147" s="1"/>
  <c r="AP147"/>
  <c r="AQ147" s="1"/>
  <c r="AL148"/>
  <c r="AM148" s="1"/>
  <c r="AN148"/>
  <c r="AO148" s="1"/>
  <c r="AP148"/>
  <c r="AQ148" s="1"/>
  <c r="AL149"/>
  <c r="AM149" s="1"/>
  <c r="AN149"/>
  <c r="AO149" s="1"/>
  <c r="AP149"/>
  <c r="AQ149" s="1"/>
  <c r="AL150"/>
  <c r="AM150" s="1"/>
  <c r="AN150"/>
  <c r="AO150" s="1"/>
  <c r="AP150"/>
  <c r="AQ150" s="1"/>
  <c r="AL151"/>
  <c r="AM151" s="1"/>
  <c r="AN151"/>
  <c r="AO151" s="1"/>
  <c r="AP151"/>
  <c r="AQ151" s="1"/>
  <c r="AL152"/>
  <c r="AM152" s="1"/>
  <c r="AN152"/>
  <c r="AO152" s="1"/>
  <c r="AP152"/>
  <c r="AQ152" s="1"/>
  <c r="AL153"/>
  <c r="AM153" s="1"/>
  <c r="AN153"/>
  <c r="AO153" s="1"/>
  <c r="AP153"/>
  <c r="AQ153" s="1"/>
  <c r="AL154"/>
  <c r="AM154" s="1"/>
  <c r="AN154"/>
  <c r="AO154" s="1"/>
  <c r="AP154"/>
  <c r="AQ154" s="1"/>
  <c r="AL155"/>
  <c r="AM155" s="1"/>
  <c r="AN155"/>
  <c r="AO155" s="1"/>
  <c r="AP155"/>
  <c r="AQ155" s="1"/>
  <c r="AL156"/>
  <c r="AM156" s="1"/>
  <c r="AN156"/>
  <c r="AO156" s="1"/>
  <c r="AP156"/>
  <c r="AQ156" s="1"/>
  <c r="AL157"/>
  <c r="AM157" s="1"/>
  <c r="AN157"/>
  <c r="AO157" s="1"/>
  <c r="AP157"/>
  <c r="AQ157" s="1"/>
  <c r="AL158"/>
  <c r="AM158" s="1"/>
  <c r="AN158"/>
  <c r="AO158" s="1"/>
  <c r="AP158"/>
  <c r="AQ158" s="1"/>
  <c r="AL159"/>
  <c r="AM159" s="1"/>
  <c r="AN159"/>
  <c r="AO159" s="1"/>
  <c r="AP159"/>
  <c r="AQ159" s="1"/>
  <c r="AL160"/>
  <c r="AM160" s="1"/>
  <c r="AN160"/>
  <c r="AO160" s="1"/>
  <c r="AP160"/>
  <c r="AQ160" s="1"/>
  <c r="AL161"/>
  <c r="AM161" s="1"/>
  <c r="AN161"/>
  <c r="AO161" s="1"/>
  <c r="AP161"/>
  <c r="AQ161" s="1"/>
  <c r="AL162"/>
  <c r="AM162" s="1"/>
  <c r="AN162"/>
  <c r="AO162" s="1"/>
  <c r="AP162"/>
  <c r="AQ162" s="1"/>
  <c r="AL163"/>
  <c r="AM163" s="1"/>
  <c r="AN163"/>
  <c r="AO163" s="1"/>
  <c r="AP163"/>
  <c r="AQ163" s="1"/>
  <c r="AL164"/>
  <c r="AM164" s="1"/>
  <c r="AN164"/>
  <c r="AO164" s="1"/>
  <c r="AP164"/>
  <c r="AQ164" s="1"/>
  <c r="AL165"/>
  <c r="AM165" s="1"/>
  <c r="AN165"/>
  <c r="AO165" s="1"/>
  <c r="AP165"/>
  <c r="AQ165" s="1"/>
  <c r="AL166"/>
  <c r="AM166" s="1"/>
  <c r="AN166"/>
  <c r="AO166" s="1"/>
  <c r="AP166"/>
  <c r="AQ166" s="1"/>
  <c r="AL167"/>
  <c r="AM167" s="1"/>
  <c r="AN167"/>
  <c r="AO167" s="1"/>
  <c r="AP167"/>
  <c r="AQ167" s="1"/>
  <c r="AL168"/>
  <c r="AM168" s="1"/>
  <c r="AN168"/>
  <c r="AO168" s="1"/>
  <c r="AP168"/>
  <c r="AQ168" s="1"/>
  <c r="AL169"/>
  <c r="AM169" s="1"/>
  <c r="AN169"/>
  <c r="AO169" s="1"/>
  <c r="AP169"/>
  <c r="AQ169" s="1"/>
  <c r="AL170"/>
  <c r="AM170" s="1"/>
  <c r="AN170"/>
  <c r="AO170" s="1"/>
  <c r="AP170"/>
  <c r="AQ170" s="1"/>
  <c r="AL171"/>
  <c r="AM171" s="1"/>
  <c r="AN171"/>
  <c r="AO171" s="1"/>
  <c r="AP171"/>
  <c r="AQ171" s="1"/>
  <c r="AL172"/>
  <c r="AM172" s="1"/>
  <c r="AN172"/>
  <c r="AO172" s="1"/>
  <c r="AP172"/>
  <c r="AQ172" s="1"/>
  <c r="AL173"/>
  <c r="AM173" s="1"/>
  <c r="AN173"/>
  <c r="AO173" s="1"/>
  <c r="AP173"/>
  <c r="AQ173" s="1"/>
  <c r="AL174"/>
  <c r="AM174" s="1"/>
  <c r="AN174"/>
  <c r="AO174" s="1"/>
  <c r="AP174"/>
  <c r="AQ174" s="1"/>
  <c r="AL175"/>
  <c r="AM175" s="1"/>
  <c r="AN175"/>
  <c r="AO175" s="1"/>
  <c r="AP175"/>
  <c r="AQ175" s="1"/>
  <c r="AL176"/>
  <c r="AM176" s="1"/>
  <c r="AN176"/>
  <c r="AO176" s="1"/>
  <c r="AP176"/>
  <c r="AQ176" s="1"/>
  <c r="AL177"/>
  <c r="AM177" s="1"/>
  <c r="AN177"/>
  <c r="AO177" s="1"/>
  <c r="AP177"/>
  <c r="AQ177" s="1"/>
  <c r="AL178"/>
  <c r="AM178" s="1"/>
  <c r="AN178"/>
  <c r="AO178" s="1"/>
  <c r="AP178"/>
  <c r="AQ178" s="1"/>
  <c r="AL179"/>
  <c r="AM179" s="1"/>
  <c r="AN179"/>
  <c r="AO179" s="1"/>
  <c r="AP179"/>
  <c r="AQ179" s="1"/>
  <c r="AL180"/>
  <c r="AM180" s="1"/>
  <c r="AN180"/>
  <c r="AO180" s="1"/>
  <c r="AP180"/>
  <c r="AQ180" s="1"/>
  <c r="AL181"/>
  <c r="AM181" s="1"/>
  <c r="AN181"/>
  <c r="AO181" s="1"/>
  <c r="AP181"/>
  <c r="AQ181" s="1"/>
  <c r="AL182"/>
  <c r="AM182" s="1"/>
  <c r="AN182"/>
  <c r="AO182" s="1"/>
  <c r="AP182"/>
  <c r="AQ182" s="1"/>
  <c r="AL183"/>
  <c r="AM183" s="1"/>
  <c r="AN183"/>
  <c r="AO183" s="1"/>
  <c r="AP183"/>
  <c r="AQ183" s="1"/>
  <c r="AL184"/>
  <c r="AM184" s="1"/>
  <c r="AN184"/>
  <c r="AO184" s="1"/>
  <c r="AP184"/>
  <c r="AQ184" s="1"/>
  <c r="AL185"/>
  <c r="AM185" s="1"/>
  <c r="AN185"/>
  <c r="AO185" s="1"/>
  <c r="AP185"/>
  <c r="AQ185" s="1"/>
  <c r="AL186"/>
  <c r="AM186" s="1"/>
  <c r="AN186"/>
  <c r="AO186" s="1"/>
  <c r="AP186"/>
  <c r="AQ186" s="1"/>
  <c r="AL187"/>
  <c r="AM187" s="1"/>
  <c r="AN187"/>
  <c r="AO187" s="1"/>
  <c r="AP187"/>
  <c r="AQ187" s="1"/>
  <c r="AL188"/>
  <c r="AM188" s="1"/>
  <c r="AN188"/>
  <c r="AO188" s="1"/>
  <c r="AP188"/>
  <c r="AQ188" s="1"/>
  <c r="AL189"/>
  <c r="AM189" s="1"/>
  <c r="AN189"/>
  <c r="AO189" s="1"/>
  <c r="AP189"/>
  <c r="AQ189" s="1"/>
  <c r="AL190"/>
  <c r="AM190" s="1"/>
  <c r="AN190"/>
  <c r="AO190" s="1"/>
  <c r="AP190"/>
  <c r="AQ190" s="1"/>
  <c r="AL191"/>
  <c r="AM191" s="1"/>
  <c r="AN191"/>
  <c r="AO191" s="1"/>
  <c r="AP191"/>
  <c r="AQ191" s="1"/>
  <c r="AL192"/>
  <c r="AM192" s="1"/>
  <c r="AN192"/>
  <c r="AO192" s="1"/>
  <c r="AP192"/>
  <c r="AQ192" s="1"/>
  <c r="AL193"/>
  <c r="AM193" s="1"/>
  <c r="AN193"/>
  <c r="AO193" s="1"/>
  <c r="AP193"/>
  <c r="AQ193" s="1"/>
  <c r="AL194"/>
  <c r="AM194" s="1"/>
  <c r="AN194"/>
  <c r="AO194" s="1"/>
  <c r="AP194"/>
  <c r="AQ194" s="1"/>
  <c r="AL195"/>
  <c r="AM195" s="1"/>
  <c r="AN195"/>
  <c r="AO195" s="1"/>
  <c r="AP195"/>
  <c r="AQ195" s="1"/>
  <c r="AL196"/>
  <c r="AM196" s="1"/>
  <c r="AN196"/>
  <c r="AO196" s="1"/>
  <c r="AP196"/>
  <c r="AQ196" s="1"/>
  <c r="AL197"/>
  <c r="AM197" s="1"/>
  <c r="AN197"/>
  <c r="AO197" s="1"/>
  <c r="AP197"/>
  <c r="AQ197" s="1"/>
  <c r="AL198"/>
  <c r="AM198" s="1"/>
  <c r="AN198"/>
  <c r="AO198" s="1"/>
  <c r="AP198"/>
  <c r="AQ198" s="1"/>
  <c r="AL199"/>
  <c r="AM199" s="1"/>
  <c r="AN199"/>
  <c r="AO199" s="1"/>
  <c r="AP199"/>
  <c r="AQ199" s="1"/>
  <c r="AL200"/>
  <c r="AM200" s="1"/>
  <c r="AN200"/>
  <c r="AO200" s="1"/>
  <c r="AP200"/>
  <c r="AQ200" s="1"/>
  <c r="AL201"/>
  <c r="AM201" s="1"/>
  <c r="AN201"/>
  <c r="AO201" s="1"/>
  <c r="AP201"/>
  <c r="AQ201" s="1"/>
  <c r="AL202"/>
  <c r="AM202" s="1"/>
  <c r="AN202"/>
  <c r="AO202" s="1"/>
  <c r="AP202"/>
  <c r="AQ202" s="1"/>
  <c r="AL203"/>
  <c r="AM203" s="1"/>
  <c r="AN203"/>
  <c r="AO203" s="1"/>
  <c r="AP203"/>
  <c r="AQ203" s="1"/>
  <c r="AL204"/>
  <c r="AM204" s="1"/>
  <c r="AN204"/>
  <c r="AO204" s="1"/>
  <c r="AP204"/>
  <c r="AQ204" s="1"/>
  <c r="AL205"/>
  <c r="AM205" s="1"/>
  <c r="AN205"/>
  <c r="AO205" s="1"/>
  <c r="AP205"/>
  <c r="AQ205" s="1"/>
  <c r="AL206"/>
  <c r="AM206" s="1"/>
  <c r="AN206"/>
  <c r="AO206" s="1"/>
  <c r="AP206"/>
  <c r="AQ206" s="1"/>
  <c r="AL207"/>
  <c r="AM207" s="1"/>
  <c r="AN207"/>
  <c r="AO207" s="1"/>
  <c r="AP207"/>
  <c r="AQ207" s="1"/>
  <c r="AL208"/>
  <c r="AM208" s="1"/>
  <c r="AN208"/>
  <c r="AO208" s="1"/>
  <c r="AP208"/>
  <c r="AQ208" s="1"/>
  <c r="AL209"/>
  <c r="AM209" s="1"/>
  <c r="AN209"/>
  <c r="AO209" s="1"/>
  <c r="AP209"/>
  <c r="AQ209" s="1"/>
  <c r="AL210"/>
  <c r="AM210" s="1"/>
  <c r="AN210"/>
  <c r="AO210" s="1"/>
  <c r="AP210"/>
  <c r="AQ210" s="1"/>
  <c r="AL211"/>
  <c r="AM211" s="1"/>
  <c r="AN211"/>
  <c r="AO211" s="1"/>
  <c r="AP211"/>
  <c r="AQ211" s="1"/>
  <c r="AL212"/>
  <c r="AM212" s="1"/>
  <c r="AN212"/>
  <c r="AO212" s="1"/>
  <c r="AP212"/>
  <c r="AQ212" s="1"/>
  <c r="AL213"/>
  <c r="AM213" s="1"/>
  <c r="AN213"/>
  <c r="AO213" s="1"/>
  <c r="AP213"/>
  <c r="AQ213" s="1"/>
  <c r="AL214"/>
  <c r="AM214" s="1"/>
  <c r="AN214"/>
  <c r="AO214" s="1"/>
  <c r="AP214"/>
  <c r="AQ214" s="1"/>
  <c r="AL215"/>
  <c r="AM215" s="1"/>
  <c r="AN215"/>
  <c r="AO215" s="1"/>
  <c r="AP215"/>
  <c r="AQ215" s="1"/>
  <c r="AL216"/>
  <c r="AM216" s="1"/>
  <c r="AN216"/>
  <c r="AO216" s="1"/>
  <c r="AP216"/>
  <c r="AQ216" s="1"/>
  <c r="AL217"/>
  <c r="AM217" s="1"/>
  <c r="AN217"/>
  <c r="AO217" s="1"/>
  <c r="AP217"/>
  <c r="AQ217" s="1"/>
  <c r="AL218"/>
  <c r="AM218" s="1"/>
  <c r="AN218"/>
  <c r="AO218" s="1"/>
  <c r="AP218"/>
  <c r="AQ218" s="1"/>
  <c r="AL219"/>
  <c r="AM219" s="1"/>
  <c r="AN219"/>
  <c r="AO219" s="1"/>
  <c r="AP219"/>
  <c r="AQ219" s="1"/>
  <c r="AL220"/>
  <c r="AM220" s="1"/>
  <c r="AN220"/>
  <c r="AO220" s="1"/>
  <c r="AP220"/>
  <c r="AQ220" s="1"/>
  <c r="AL221"/>
  <c r="AM221" s="1"/>
  <c r="AN221"/>
  <c r="AO221" s="1"/>
  <c r="AP221"/>
  <c r="AQ221" s="1"/>
  <c r="AL222"/>
  <c r="AM222" s="1"/>
  <c r="AN222"/>
  <c r="AO222" s="1"/>
  <c r="AP222"/>
  <c r="AQ222" s="1"/>
  <c r="AL223"/>
  <c r="AM223" s="1"/>
  <c r="AN223"/>
  <c r="AO223" s="1"/>
  <c r="AP223"/>
  <c r="AQ223" s="1"/>
  <c r="AL224"/>
  <c r="AM224" s="1"/>
  <c r="AN224"/>
  <c r="AO224" s="1"/>
  <c r="AP224"/>
  <c r="AQ224" s="1"/>
  <c r="AL225"/>
  <c r="AM225" s="1"/>
  <c r="AN225"/>
  <c r="AO225" s="1"/>
  <c r="AP225"/>
  <c r="AQ225" s="1"/>
  <c r="AL226"/>
  <c r="AM226" s="1"/>
  <c r="AN226"/>
  <c r="AO226" s="1"/>
  <c r="AP226"/>
  <c r="AQ226" s="1"/>
  <c r="AL227"/>
  <c r="AM227" s="1"/>
  <c r="AN227"/>
  <c r="AO227" s="1"/>
  <c r="AP227"/>
  <c r="AQ227" s="1"/>
  <c r="AL228"/>
  <c r="AM228" s="1"/>
  <c r="AN228"/>
  <c r="AO228" s="1"/>
  <c r="AP228"/>
  <c r="AQ228" s="1"/>
  <c r="AL229"/>
  <c r="AM229" s="1"/>
  <c r="AN229"/>
  <c r="AO229" s="1"/>
  <c r="AP229"/>
  <c r="AQ229" s="1"/>
  <c r="AL230"/>
  <c r="AM230" s="1"/>
  <c r="AN230"/>
  <c r="AO230" s="1"/>
  <c r="AP230"/>
  <c r="AQ230" s="1"/>
  <c r="AL231"/>
  <c r="AM231" s="1"/>
  <c r="AN231"/>
  <c r="AO231" s="1"/>
  <c r="AP231"/>
  <c r="AQ231" s="1"/>
  <c r="AL232"/>
  <c r="AM232" s="1"/>
  <c r="AN232"/>
  <c r="AO232" s="1"/>
  <c r="AP232"/>
  <c r="AQ232" s="1"/>
  <c r="AL233"/>
  <c r="AM233" s="1"/>
  <c r="AN233"/>
  <c r="AO233" s="1"/>
  <c r="AP233"/>
  <c r="AQ233" s="1"/>
  <c r="AL234"/>
  <c r="AM234" s="1"/>
  <c r="AN234"/>
  <c r="AO234" s="1"/>
  <c r="AP234"/>
  <c r="AQ234" s="1"/>
  <c r="AL235"/>
  <c r="AM235" s="1"/>
  <c r="AN235"/>
  <c r="AO235" s="1"/>
  <c r="AP235"/>
  <c r="AQ235" s="1"/>
  <c r="AL236"/>
  <c r="AM236" s="1"/>
  <c r="AN236"/>
  <c r="AO236" s="1"/>
  <c r="AP236"/>
  <c r="AQ236" s="1"/>
  <c r="AL237"/>
  <c r="AM237" s="1"/>
  <c r="AN237"/>
  <c r="AO237" s="1"/>
  <c r="AP237"/>
  <c r="AQ237" s="1"/>
  <c r="AL238"/>
  <c r="AM238" s="1"/>
  <c r="AN238"/>
  <c r="AO238" s="1"/>
  <c r="AP238"/>
  <c r="AQ238" s="1"/>
  <c r="AL239"/>
  <c r="AM239" s="1"/>
  <c r="AN239"/>
  <c r="AO239" s="1"/>
  <c r="AP239"/>
  <c r="AQ239" s="1"/>
  <c r="AL240"/>
  <c r="AM240" s="1"/>
  <c r="AN240"/>
  <c r="AO240" s="1"/>
  <c r="AP240"/>
  <c r="AQ240" s="1"/>
  <c r="AL241"/>
  <c r="AM241" s="1"/>
  <c r="AN241"/>
  <c r="AO241" s="1"/>
  <c r="AP241"/>
  <c r="AQ241" s="1"/>
  <c r="AL242"/>
  <c r="AM242" s="1"/>
  <c r="AN242"/>
  <c r="AO242" s="1"/>
  <c r="AP242"/>
  <c r="AQ242" s="1"/>
  <c r="AL243"/>
  <c r="AM243" s="1"/>
  <c r="AN243"/>
  <c r="AO243" s="1"/>
  <c r="AP243"/>
  <c r="AQ243" s="1"/>
  <c r="AL244"/>
  <c r="AM244" s="1"/>
  <c r="AN244"/>
  <c r="AO244" s="1"/>
  <c r="AP244"/>
  <c r="AQ244" s="1"/>
  <c r="AL245"/>
  <c r="AM245" s="1"/>
  <c r="AN245"/>
  <c r="AO245" s="1"/>
  <c r="AP245"/>
  <c r="AQ245" s="1"/>
  <c r="AL246"/>
  <c r="AM246" s="1"/>
  <c r="AN246"/>
  <c r="AO246" s="1"/>
  <c r="AP246"/>
  <c r="AQ246" s="1"/>
  <c r="AL247"/>
  <c r="AM247" s="1"/>
  <c r="AN247"/>
  <c r="AO247" s="1"/>
  <c r="AP247"/>
  <c r="AQ247" s="1"/>
  <c r="AL248"/>
  <c r="AM248" s="1"/>
  <c r="AN248"/>
  <c r="AO248" s="1"/>
  <c r="AP248"/>
  <c r="AQ248" s="1"/>
  <c r="AL249"/>
  <c r="AM249" s="1"/>
  <c r="AN249"/>
  <c r="AO249" s="1"/>
  <c r="AP249"/>
  <c r="AQ249" s="1"/>
  <c r="AL250"/>
  <c r="AM250" s="1"/>
  <c r="AN250"/>
  <c r="AO250" s="1"/>
  <c r="AP250"/>
  <c r="AQ250" s="1"/>
  <c r="AL251"/>
  <c r="AM251" s="1"/>
  <c r="AN251"/>
  <c r="AO251" s="1"/>
  <c r="AP251"/>
  <c r="AQ251" s="1"/>
  <c r="AL252"/>
  <c r="AM252" s="1"/>
  <c r="AN252"/>
  <c r="AO252" s="1"/>
  <c r="AP252"/>
  <c r="AQ252" s="1"/>
  <c r="AL253"/>
  <c r="AM253" s="1"/>
  <c r="AN253"/>
  <c r="AO253" s="1"/>
  <c r="AP253"/>
  <c r="AQ253" s="1"/>
  <c r="AL254"/>
  <c r="AM254" s="1"/>
  <c r="AN254"/>
  <c r="AO254" s="1"/>
  <c r="AP254"/>
  <c r="AQ254" s="1"/>
  <c r="AL255"/>
  <c r="AM255" s="1"/>
  <c r="AN255"/>
  <c r="AO255" s="1"/>
  <c r="AP255"/>
  <c r="AQ255" s="1"/>
  <c r="AL256"/>
  <c r="AM256" s="1"/>
  <c r="AN256"/>
  <c r="AO256" s="1"/>
  <c r="AP256"/>
  <c r="AQ256" s="1"/>
  <c r="AL257"/>
  <c r="AM257" s="1"/>
  <c r="AN257"/>
  <c r="AO257" s="1"/>
  <c r="AP257"/>
  <c r="AQ257" s="1"/>
  <c r="AL258"/>
  <c r="AM258" s="1"/>
  <c r="AN258"/>
  <c r="AO258" s="1"/>
  <c r="AP258"/>
  <c r="AQ258" s="1"/>
  <c r="AL259"/>
  <c r="AM259" s="1"/>
  <c r="AN259"/>
  <c r="AO259" s="1"/>
  <c r="AP259"/>
  <c r="AQ259" s="1"/>
  <c r="AL260"/>
  <c r="AM260" s="1"/>
  <c r="AN260"/>
  <c r="AO260" s="1"/>
  <c r="AP260"/>
  <c r="AQ260" s="1"/>
  <c r="AL261"/>
  <c r="AM261" s="1"/>
  <c r="AN261"/>
  <c r="AO261" s="1"/>
  <c r="AP261"/>
  <c r="AQ261" s="1"/>
  <c r="AL262"/>
  <c r="AM262" s="1"/>
  <c r="AN262"/>
  <c r="AO262" s="1"/>
  <c r="AP262"/>
  <c r="AQ262" s="1"/>
  <c r="AL263"/>
  <c r="AM263" s="1"/>
  <c r="AN263"/>
  <c r="AO263" s="1"/>
  <c r="AP263"/>
  <c r="AQ263" s="1"/>
  <c r="AL264"/>
  <c r="AM264" s="1"/>
  <c r="AN264"/>
  <c r="AO264" s="1"/>
  <c r="AP264"/>
  <c r="AQ264" s="1"/>
  <c r="AL265"/>
  <c r="AM265" s="1"/>
  <c r="AN265"/>
  <c r="AO265" s="1"/>
  <c r="AP265"/>
  <c r="AQ265" s="1"/>
  <c r="AL266"/>
  <c r="AM266" s="1"/>
  <c r="AN266"/>
  <c r="AO266" s="1"/>
  <c r="AP266"/>
  <c r="AQ266" s="1"/>
  <c r="AL267"/>
  <c r="AM267" s="1"/>
  <c r="AN267"/>
  <c r="AO267" s="1"/>
  <c r="AP267"/>
  <c r="AQ267" s="1"/>
  <c r="AL268"/>
  <c r="AM268" s="1"/>
  <c r="AN268"/>
  <c r="AO268" s="1"/>
  <c r="AP268"/>
  <c r="AQ268" s="1"/>
  <c r="AL269"/>
  <c r="AM269" s="1"/>
  <c r="AN269"/>
  <c r="AO269" s="1"/>
  <c r="AP269"/>
  <c r="AQ269" s="1"/>
  <c r="AL270"/>
  <c r="AM270" s="1"/>
  <c r="AN270"/>
  <c r="AO270" s="1"/>
  <c r="AP270"/>
  <c r="AQ270" s="1"/>
  <c r="AL271"/>
  <c r="AM271" s="1"/>
  <c r="AN271"/>
  <c r="AO271" s="1"/>
  <c r="AP271"/>
  <c r="AQ271" s="1"/>
  <c r="AL272"/>
  <c r="AM272" s="1"/>
  <c r="AN272"/>
  <c r="AO272" s="1"/>
  <c r="AP272"/>
  <c r="AQ272" s="1"/>
  <c r="AL273"/>
  <c r="AM273" s="1"/>
  <c r="AN273"/>
  <c r="AO273" s="1"/>
  <c r="AP273"/>
  <c r="AQ273" s="1"/>
  <c r="AL274"/>
  <c r="AM274" s="1"/>
  <c r="AN274"/>
  <c r="AO274" s="1"/>
  <c r="AP274"/>
  <c r="AQ274" s="1"/>
  <c r="AL275"/>
  <c r="AM275" s="1"/>
  <c r="AN275"/>
  <c r="AO275" s="1"/>
  <c r="AP275"/>
  <c r="AQ275" s="1"/>
  <c r="AL276"/>
  <c r="AM276" s="1"/>
  <c r="AN276"/>
  <c r="AO276" s="1"/>
  <c r="AP276"/>
  <c r="AQ276" s="1"/>
  <c r="AL277"/>
  <c r="AM277" s="1"/>
  <c r="AN277"/>
  <c r="AO277" s="1"/>
  <c r="AP277"/>
  <c r="AQ277" s="1"/>
  <c r="AL278"/>
  <c r="AM278" s="1"/>
  <c r="AN278"/>
  <c r="AO278" s="1"/>
  <c r="AP278"/>
  <c r="AQ278" s="1"/>
  <c r="AL279"/>
  <c r="AM279" s="1"/>
  <c r="AN279"/>
  <c r="AO279" s="1"/>
  <c r="AP279"/>
  <c r="AQ279" s="1"/>
  <c r="AL280"/>
  <c r="AM280" s="1"/>
  <c r="AN280"/>
  <c r="AO280" s="1"/>
  <c r="AP280"/>
  <c r="AQ280" s="1"/>
  <c r="AL281"/>
  <c r="AM281" s="1"/>
  <c r="AN281"/>
  <c r="AO281" s="1"/>
  <c r="AP281"/>
  <c r="AQ281" s="1"/>
  <c r="AL282"/>
  <c r="AM282" s="1"/>
  <c r="AN282"/>
  <c r="AO282" s="1"/>
  <c r="AP282"/>
  <c r="AQ282" s="1"/>
  <c r="AL283"/>
  <c r="AM283" s="1"/>
  <c r="AN283"/>
  <c r="AO283" s="1"/>
  <c r="AP283"/>
  <c r="AQ283" s="1"/>
  <c r="AL284"/>
  <c r="AM284" s="1"/>
  <c r="AN284"/>
  <c r="AO284" s="1"/>
  <c r="AP284"/>
  <c r="AQ284" s="1"/>
  <c r="AL285"/>
  <c r="AM285" s="1"/>
  <c r="AN285"/>
  <c r="AO285" s="1"/>
  <c r="AP285"/>
  <c r="AQ285" s="1"/>
  <c r="AL286"/>
  <c r="AM286" s="1"/>
  <c r="AN286"/>
  <c r="AO286" s="1"/>
  <c r="AP286"/>
  <c r="AQ286" s="1"/>
  <c r="AL287"/>
  <c r="AM287" s="1"/>
  <c r="AN287"/>
  <c r="AO287" s="1"/>
  <c r="AP287"/>
  <c r="AQ287" s="1"/>
  <c r="AL288"/>
  <c r="AM288" s="1"/>
  <c r="AN288"/>
  <c r="AO288" s="1"/>
  <c r="AP288"/>
  <c r="AQ288" s="1"/>
  <c r="AL289"/>
  <c r="AM289" s="1"/>
  <c r="AN289"/>
  <c r="AO289" s="1"/>
  <c r="AP289"/>
  <c r="AQ289" s="1"/>
  <c r="AL290"/>
  <c r="AM290" s="1"/>
  <c r="AN290"/>
  <c r="AO290" s="1"/>
  <c r="AP290"/>
  <c r="AQ290" s="1"/>
  <c r="AL291"/>
  <c r="AM291" s="1"/>
  <c r="AN291"/>
  <c r="AO291" s="1"/>
  <c r="AP291"/>
  <c r="AQ291" s="1"/>
  <c r="AL292"/>
  <c r="AM292" s="1"/>
  <c r="AN292"/>
  <c r="AO292" s="1"/>
  <c r="AP292"/>
  <c r="AQ292" s="1"/>
  <c r="AL293"/>
  <c r="AM293" s="1"/>
  <c r="AN293"/>
  <c r="AO293" s="1"/>
  <c r="AP293"/>
  <c r="AQ293" s="1"/>
  <c r="AL294"/>
  <c r="AM294" s="1"/>
  <c r="AN294"/>
  <c r="AO294" s="1"/>
  <c r="AP294"/>
  <c r="AQ294" s="1"/>
  <c r="AL295"/>
  <c r="AM295" s="1"/>
  <c r="AN295"/>
  <c r="AO295" s="1"/>
  <c r="AP295"/>
  <c r="AQ295" s="1"/>
  <c r="AL296"/>
  <c r="AM296" s="1"/>
  <c r="AN296"/>
  <c r="AO296" s="1"/>
  <c r="AP296"/>
  <c r="AQ296" s="1"/>
  <c r="AL297"/>
  <c r="AM297" s="1"/>
  <c r="AN297"/>
  <c r="AO297" s="1"/>
  <c r="AP297"/>
  <c r="AQ297" s="1"/>
  <c r="AL298"/>
  <c r="AM298" s="1"/>
  <c r="AN298"/>
  <c r="AO298" s="1"/>
  <c r="AP298"/>
  <c r="AQ298" s="1"/>
  <c r="AL299"/>
  <c r="AM299" s="1"/>
  <c r="AN299"/>
  <c r="AO299" s="1"/>
  <c r="AP299"/>
  <c r="AQ299" s="1"/>
  <c r="AL300"/>
  <c r="AM300" s="1"/>
  <c r="AN300"/>
  <c r="AO300" s="1"/>
  <c r="AP300"/>
  <c r="AQ300" s="1"/>
  <c r="AL301"/>
  <c r="AM301" s="1"/>
  <c r="AN301"/>
  <c r="AO301" s="1"/>
  <c r="AP301"/>
  <c r="AQ301" s="1"/>
  <c r="AL302"/>
  <c r="AM302" s="1"/>
  <c r="AN302"/>
  <c r="AO302" s="1"/>
  <c r="AP302"/>
  <c r="AQ302" s="1"/>
  <c r="AP3"/>
  <c r="AQ3" s="1"/>
  <c r="AN3"/>
  <c r="AO3" s="1"/>
  <c r="AO3" i="3"/>
  <c r="AP3" s="1"/>
  <c r="W4" i="4"/>
  <c r="X4"/>
  <c r="Y4"/>
  <c r="AB4"/>
  <c r="AC4"/>
  <c r="AD4"/>
  <c r="AE4"/>
  <c r="AF4"/>
  <c r="W5"/>
  <c r="X5"/>
  <c r="Y5"/>
  <c r="AB5"/>
  <c r="AC5"/>
  <c r="AD5"/>
  <c r="AE5"/>
  <c r="AF5"/>
  <c r="W6"/>
  <c r="X6"/>
  <c r="Y6"/>
  <c r="AB6"/>
  <c r="AC6"/>
  <c r="AD6"/>
  <c r="AE6"/>
  <c r="AF6"/>
  <c r="W7"/>
  <c r="X7"/>
  <c r="Y7"/>
  <c r="AB7"/>
  <c r="AC7"/>
  <c r="AD7"/>
  <c r="AE7"/>
  <c r="AF7"/>
  <c r="W8"/>
  <c r="X8"/>
  <c r="Y8"/>
  <c r="AB8"/>
  <c r="AC8"/>
  <c r="AD8"/>
  <c r="AE8"/>
  <c r="AF8"/>
  <c r="W9"/>
  <c r="X9"/>
  <c r="Y9"/>
  <c r="AB9"/>
  <c r="AC9"/>
  <c r="AD9"/>
  <c r="AE9"/>
  <c r="AF9"/>
  <c r="W10"/>
  <c r="X10"/>
  <c r="Y10"/>
  <c r="AB10"/>
  <c r="AC10"/>
  <c r="AD10"/>
  <c r="AE10"/>
  <c r="AF10"/>
  <c r="W11"/>
  <c r="X11"/>
  <c r="Y11"/>
  <c r="AB11"/>
  <c r="AC11"/>
  <c r="AD11"/>
  <c r="AE11"/>
  <c r="AF11"/>
  <c r="W12"/>
  <c r="X12"/>
  <c r="Y12"/>
  <c r="AB12"/>
  <c r="AC12"/>
  <c r="AD12"/>
  <c r="AE12"/>
  <c r="AF12"/>
  <c r="W13"/>
  <c r="X13"/>
  <c r="Y13"/>
  <c r="AB13"/>
  <c r="AC13"/>
  <c r="AD13"/>
  <c r="AE13"/>
  <c r="AF13"/>
  <c r="W14"/>
  <c r="X14"/>
  <c r="Y14"/>
  <c r="AB14"/>
  <c r="AC14"/>
  <c r="AD14"/>
  <c r="AE14"/>
  <c r="AF14"/>
  <c r="W15"/>
  <c r="X15"/>
  <c r="Y15"/>
  <c r="AB15"/>
  <c r="AC15"/>
  <c r="AD15"/>
  <c r="AE15"/>
  <c r="AF15"/>
  <c r="W16"/>
  <c r="X16"/>
  <c r="Y16"/>
  <c r="AB16"/>
  <c r="AC16"/>
  <c r="AD16"/>
  <c r="AE16"/>
  <c r="AF16"/>
  <c r="W17"/>
  <c r="X17"/>
  <c r="Y17"/>
  <c r="AB17"/>
  <c r="AC17"/>
  <c r="AD17"/>
  <c r="AE17"/>
  <c r="AF17"/>
  <c r="W18"/>
  <c r="X18"/>
  <c r="Y18"/>
  <c r="AB18"/>
  <c r="AC18"/>
  <c r="AD18"/>
  <c r="AE18"/>
  <c r="AF18"/>
  <c r="W19"/>
  <c r="X19"/>
  <c r="Y19"/>
  <c r="AB19"/>
  <c r="AC19"/>
  <c r="AD19"/>
  <c r="AE19"/>
  <c r="AF19"/>
  <c r="W20"/>
  <c r="X20"/>
  <c r="Y20"/>
  <c r="AB20"/>
  <c r="AC20"/>
  <c r="AD20"/>
  <c r="AE20"/>
  <c r="AF20"/>
  <c r="W21"/>
  <c r="X21"/>
  <c r="Y21"/>
  <c r="AB21"/>
  <c r="AC21"/>
  <c r="AD21"/>
  <c r="AE21"/>
  <c r="AF21"/>
  <c r="W22"/>
  <c r="X22"/>
  <c r="Y22"/>
  <c r="AB22"/>
  <c r="AC22"/>
  <c r="AD22"/>
  <c r="AE22"/>
  <c r="AF22"/>
  <c r="W23"/>
  <c r="X23"/>
  <c r="Y23"/>
  <c r="AB23"/>
  <c r="AC23"/>
  <c r="AD23"/>
  <c r="AE23"/>
  <c r="AF23"/>
  <c r="W24"/>
  <c r="X24"/>
  <c r="Y24"/>
  <c r="AB24"/>
  <c r="AC24"/>
  <c r="AD24"/>
  <c r="AE24"/>
  <c r="AF24"/>
  <c r="W25"/>
  <c r="X25"/>
  <c r="Y25"/>
  <c r="AB25"/>
  <c r="AC25"/>
  <c r="AD25"/>
  <c r="AE25"/>
  <c r="AF25"/>
  <c r="W26"/>
  <c r="X26"/>
  <c r="Y26"/>
  <c r="AB26"/>
  <c r="AC26"/>
  <c r="AD26"/>
  <c r="AE26"/>
  <c r="AF26"/>
  <c r="W27"/>
  <c r="X27"/>
  <c r="Y27"/>
  <c r="AB27"/>
  <c r="AC27"/>
  <c r="AD27"/>
  <c r="AE27"/>
  <c r="AF27"/>
  <c r="W28"/>
  <c r="X28"/>
  <c r="Y28"/>
  <c r="AB28"/>
  <c r="AC28"/>
  <c r="AD28"/>
  <c r="AE28"/>
  <c r="AF28"/>
  <c r="W29"/>
  <c r="X29"/>
  <c r="Y29"/>
  <c r="AB29"/>
  <c r="AC29"/>
  <c r="AD29"/>
  <c r="AE29"/>
  <c r="AF29"/>
  <c r="W30"/>
  <c r="X30"/>
  <c r="Y30"/>
  <c r="AB30"/>
  <c r="AC30"/>
  <c r="AD30"/>
  <c r="AE30"/>
  <c r="AF30"/>
  <c r="W31"/>
  <c r="X31"/>
  <c r="Y31"/>
  <c r="AB31"/>
  <c r="AC31"/>
  <c r="AD31"/>
  <c r="AE31"/>
  <c r="AF31"/>
  <c r="W32"/>
  <c r="X32"/>
  <c r="Y32"/>
  <c r="AB32"/>
  <c r="AC32"/>
  <c r="AD32"/>
  <c r="AE32"/>
  <c r="AF32"/>
  <c r="W33"/>
  <c r="X33"/>
  <c r="Y33"/>
  <c r="AB33"/>
  <c r="AC33"/>
  <c r="AD33"/>
  <c r="AE33"/>
  <c r="AF33"/>
  <c r="W34"/>
  <c r="X34"/>
  <c r="Y34"/>
  <c r="AB34"/>
  <c r="AC34"/>
  <c r="AD34"/>
  <c r="AE34"/>
  <c r="AF34"/>
  <c r="W35"/>
  <c r="X35"/>
  <c r="Y35"/>
  <c r="AB35"/>
  <c r="AC35"/>
  <c r="AD35"/>
  <c r="AE35"/>
  <c r="AF35"/>
  <c r="W36"/>
  <c r="X36"/>
  <c r="Y36"/>
  <c r="AB36"/>
  <c r="AC36"/>
  <c r="AD36"/>
  <c r="AE36"/>
  <c r="AF36"/>
  <c r="W37"/>
  <c r="X37"/>
  <c r="Y37"/>
  <c r="AB37"/>
  <c r="AC37"/>
  <c r="AD37"/>
  <c r="AE37"/>
  <c r="AF37"/>
  <c r="W38"/>
  <c r="X38"/>
  <c r="Y38"/>
  <c r="AB38"/>
  <c r="AC38"/>
  <c r="AD38"/>
  <c r="AE38"/>
  <c r="AF38"/>
  <c r="W39"/>
  <c r="X39"/>
  <c r="Y39"/>
  <c r="AB39"/>
  <c r="AC39"/>
  <c r="AD39"/>
  <c r="AE39"/>
  <c r="AF39"/>
  <c r="W40"/>
  <c r="X40"/>
  <c r="Y40"/>
  <c r="AB40"/>
  <c r="AC40"/>
  <c r="AD40"/>
  <c r="AE40"/>
  <c r="AF40"/>
  <c r="W41"/>
  <c r="X41"/>
  <c r="Y41"/>
  <c r="AB41"/>
  <c r="AC41"/>
  <c r="AD41"/>
  <c r="AE41"/>
  <c r="AF41"/>
  <c r="W42"/>
  <c r="X42"/>
  <c r="Y42"/>
  <c r="AB42"/>
  <c r="AC42"/>
  <c r="AD42"/>
  <c r="AE42"/>
  <c r="AF42"/>
  <c r="W43"/>
  <c r="X43"/>
  <c r="Y43"/>
  <c r="AB43"/>
  <c r="AC43"/>
  <c r="AD43"/>
  <c r="AE43"/>
  <c r="AF43"/>
  <c r="W44"/>
  <c r="X44"/>
  <c r="Y44"/>
  <c r="AB44"/>
  <c r="AC44"/>
  <c r="AD44"/>
  <c r="AE44"/>
  <c r="AF44"/>
  <c r="W45"/>
  <c r="X45"/>
  <c r="Y45"/>
  <c r="AB45"/>
  <c r="AC45"/>
  <c r="AD45"/>
  <c r="AE45"/>
  <c r="AF45"/>
  <c r="W46"/>
  <c r="X46"/>
  <c r="Y46"/>
  <c r="AB46"/>
  <c r="AC46"/>
  <c r="AD46"/>
  <c r="AE46"/>
  <c r="AF46"/>
  <c r="W47"/>
  <c r="X47"/>
  <c r="Y47"/>
  <c r="AB47"/>
  <c r="AC47"/>
  <c r="AD47"/>
  <c r="AE47"/>
  <c r="AF47"/>
  <c r="W48"/>
  <c r="X48"/>
  <c r="Y48"/>
  <c r="AB48"/>
  <c r="AC48"/>
  <c r="AD48"/>
  <c r="AE48"/>
  <c r="AF48"/>
  <c r="W49"/>
  <c r="X49"/>
  <c r="Y49"/>
  <c r="AB49"/>
  <c r="AC49"/>
  <c r="AD49"/>
  <c r="AE49"/>
  <c r="AF49"/>
  <c r="W50"/>
  <c r="X50"/>
  <c r="Y50"/>
  <c r="AB50"/>
  <c r="AC50"/>
  <c r="AD50"/>
  <c r="AE50"/>
  <c r="AF50"/>
  <c r="W51"/>
  <c r="X51"/>
  <c r="Y51"/>
  <c r="AB51"/>
  <c r="AC51"/>
  <c r="AD51"/>
  <c r="AE51"/>
  <c r="AF51"/>
  <c r="W52"/>
  <c r="X52"/>
  <c r="Y52"/>
  <c r="AB52"/>
  <c r="AC52"/>
  <c r="AD52"/>
  <c r="AE52"/>
  <c r="AF52"/>
  <c r="W53"/>
  <c r="X53"/>
  <c r="Y53"/>
  <c r="AB53"/>
  <c r="AC53"/>
  <c r="AD53"/>
  <c r="AE53"/>
  <c r="AF53"/>
  <c r="W54"/>
  <c r="X54"/>
  <c r="Y54"/>
  <c r="AB54"/>
  <c r="AC54"/>
  <c r="AD54"/>
  <c r="AE54"/>
  <c r="AF54"/>
  <c r="W55"/>
  <c r="X55"/>
  <c r="Y55"/>
  <c r="AB55"/>
  <c r="AC55"/>
  <c r="AD55"/>
  <c r="AE55"/>
  <c r="AF55"/>
  <c r="W56"/>
  <c r="X56"/>
  <c r="Y56"/>
  <c r="AB56"/>
  <c r="AC56"/>
  <c r="AD56"/>
  <c r="AE56"/>
  <c r="AF56"/>
  <c r="W57"/>
  <c r="X57"/>
  <c r="Y57"/>
  <c r="AB57"/>
  <c r="AC57"/>
  <c r="AD57"/>
  <c r="AE57"/>
  <c r="AF57"/>
  <c r="W58"/>
  <c r="X58"/>
  <c r="Y58"/>
  <c r="AB58"/>
  <c r="AC58"/>
  <c r="AD58"/>
  <c r="AE58"/>
  <c r="AF58"/>
  <c r="W59"/>
  <c r="X59"/>
  <c r="Y59"/>
  <c r="AB59"/>
  <c r="AC59"/>
  <c r="AD59"/>
  <c r="AE59"/>
  <c r="AF59"/>
  <c r="W60"/>
  <c r="X60"/>
  <c r="Y60"/>
  <c r="AB60"/>
  <c r="AC60"/>
  <c r="AD60"/>
  <c r="AE60"/>
  <c r="AF60"/>
  <c r="W61"/>
  <c r="X61"/>
  <c r="Y61"/>
  <c r="AB61"/>
  <c r="AC61"/>
  <c r="AD61"/>
  <c r="AE61"/>
  <c r="AF61"/>
  <c r="W62"/>
  <c r="X62"/>
  <c r="Y62"/>
  <c r="AB62"/>
  <c r="AC62"/>
  <c r="AD62"/>
  <c r="AE62"/>
  <c r="AF62"/>
  <c r="W63"/>
  <c r="X63"/>
  <c r="Y63"/>
  <c r="AB63"/>
  <c r="AC63"/>
  <c r="AD63"/>
  <c r="AE63"/>
  <c r="AF63"/>
  <c r="W64"/>
  <c r="X64"/>
  <c r="Y64"/>
  <c r="AB64"/>
  <c r="AC64"/>
  <c r="AD64"/>
  <c r="AE64"/>
  <c r="AF64"/>
  <c r="W65"/>
  <c r="X65"/>
  <c r="Y65"/>
  <c r="AB65"/>
  <c r="AC65"/>
  <c r="AD65"/>
  <c r="AE65"/>
  <c r="AF65"/>
  <c r="W66"/>
  <c r="X66"/>
  <c r="Y66"/>
  <c r="AB66"/>
  <c r="AC66"/>
  <c r="AD66"/>
  <c r="AE66"/>
  <c r="AF66"/>
  <c r="W67"/>
  <c r="X67"/>
  <c r="Y67"/>
  <c r="AB67"/>
  <c r="AC67"/>
  <c r="AD67"/>
  <c r="AE67"/>
  <c r="AF67"/>
  <c r="W68"/>
  <c r="X68"/>
  <c r="Y68"/>
  <c r="AB68"/>
  <c r="AC68"/>
  <c r="AD68"/>
  <c r="AE68"/>
  <c r="AF68"/>
  <c r="W69"/>
  <c r="X69"/>
  <c r="Y69"/>
  <c r="AB69"/>
  <c r="AC69"/>
  <c r="AD69"/>
  <c r="AE69"/>
  <c r="AF69"/>
  <c r="W70"/>
  <c r="X70"/>
  <c r="Y70"/>
  <c r="AB70"/>
  <c r="AC70"/>
  <c r="AD70"/>
  <c r="AE70"/>
  <c r="AF70"/>
  <c r="W71"/>
  <c r="X71"/>
  <c r="Y71"/>
  <c r="AB71"/>
  <c r="AC71"/>
  <c r="AD71"/>
  <c r="AE71"/>
  <c r="AF71"/>
  <c r="W72"/>
  <c r="X72"/>
  <c r="Y72"/>
  <c r="AB72"/>
  <c r="AC72"/>
  <c r="AD72"/>
  <c r="AE72"/>
  <c r="AF72"/>
  <c r="W73"/>
  <c r="X73"/>
  <c r="Y73"/>
  <c r="AB73"/>
  <c r="AC73"/>
  <c r="AD73"/>
  <c r="AE73"/>
  <c r="AF73"/>
  <c r="W74"/>
  <c r="X74"/>
  <c r="Y74"/>
  <c r="AB74"/>
  <c r="AC74"/>
  <c r="AD74"/>
  <c r="AE74"/>
  <c r="AF74"/>
  <c r="W75"/>
  <c r="X75"/>
  <c r="Y75"/>
  <c r="AB75"/>
  <c r="AC75"/>
  <c r="AD75"/>
  <c r="AE75"/>
  <c r="AF75"/>
  <c r="W76"/>
  <c r="X76"/>
  <c r="Y76"/>
  <c r="AB76"/>
  <c r="AC76"/>
  <c r="AD76"/>
  <c r="AE76"/>
  <c r="AF76"/>
  <c r="W77"/>
  <c r="X77"/>
  <c r="Y77"/>
  <c r="AB77"/>
  <c r="AC77"/>
  <c r="AD77"/>
  <c r="AE77"/>
  <c r="AF77"/>
  <c r="W78"/>
  <c r="X78"/>
  <c r="Y78"/>
  <c r="AB78"/>
  <c r="AC78"/>
  <c r="AD78"/>
  <c r="AE78"/>
  <c r="AF78"/>
  <c r="W79"/>
  <c r="X79"/>
  <c r="Y79"/>
  <c r="AB79"/>
  <c r="AC79"/>
  <c r="AD79"/>
  <c r="AE79"/>
  <c r="AF79"/>
  <c r="W80"/>
  <c r="X80"/>
  <c r="Y80"/>
  <c r="AB80"/>
  <c r="AC80"/>
  <c r="AD80"/>
  <c r="AE80"/>
  <c r="AF80"/>
  <c r="W81"/>
  <c r="X81"/>
  <c r="Y81"/>
  <c r="AB81"/>
  <c r="AC81"/>
  <c r="AD81"/>
  <c r="AE81"/>
  <c r="AF81"/>
  <c r="W82"/>
  <c r="X82"/>
  <c r="Y82"/>
  <c r="AB82"/>
  <c r="AC82"/>
  <c r="AD82"/>
  <c r="AE82"/>
  <c r="AF82"/>
  <c r="W83"/>
  <c r="X83"/>
  <c r="Y83"/>
  <c r="AB83"/>
  <c r="AC83"/>
  <c r="AD83"/>
  <c r="AE83"/>
  <c r="AF83"/>
  <c r="W84"/>
  <c r="X84"/>
  <c r="Y84"/>
  <c r="AB84"/>
  <c r="AC84"/>
  <c r="AD84"/>
  <c r="AE84"/>
  <c r="AF84"/>
  <c r="W85"/>
  <c r="X85"/>
  <c r="Y85"/>
  <c r="AB85"/>
  <c r="AC85"/>
  <c r="AD85"/>
  <c r="AE85"/>
  <c r="AF85"/>
  <c r="W86"/>
  <c r="X86"/>
  <c r="Y86"/>
  <c r="AB86"/>
  <c r="AC86"/>
  <c r="AD86"/>
  <c r="AE86"/>
  <c r="AF86"/>
  <c r="W87"/>
  <c r="X87"/>
  <c r="Y87"/>
  <c r="AB87"/>
  <c r="AC87"/>
  <c r="AD87"/>
  <c r="AE87"/>
  <c r="AF87"/>
  <c r="W88"/>
  <c r="X88"/>
  <c r="Y88"/>
  <c r="AB88"/>
  <c r="AC88"/>
  <c r="AD88"/>
  <c r="AE88"/>
  <c r="AF88"/>
  <c r="W89"/>
  <c r="X89"/>
  <c r="Y89"/>
  <c r="AB89"/>
  <c r="AC89"/>
  <c r="AD89"/>
  <c r="AE89"/>
  <c r="AF89"/>
  <c r="W90"/>
  <c r="X90"/>
  <c r="Y90"/>
  <c r="AB90"/>
  <c r="AC90"/>
  <c r="AD90"/>
  <c r="AE90"/>
  <c r="AF90"/>
  <c r="W91"/>
  <c r="X91"/>
  <c r="Y91"/>
  <c r="AB91"/>
  <c r="AC91"/>
  <c r="AD91"/>
  <c r="AE91"/>
  <c r="AF91"/>
  <c r="W92"/>
  <c r="X92"/>
  <c r="Y92"/>
  <c r="AB92"/>
  <c r="AC92"/>
  <c r="AD92"/>
  <c r="AE92"/>
  <c r="AF92"/>
  <c r="W93"/>
  <c r="X93"/>
  <c r="Y93"/>
  <c r="AB93"/>
  <c r="AC93"/>
  <c r="AD93"/>
  <c r="AE93"/>
  <c r="AF93"/>
  <c r="W94"/>
  <c r="X94"/>
  <c r="Y94"/>
  <c r="AB94"/>
  <c r="AC94"/>
  <c r="AD94"/>
  <c r="AE94"/>
  <c r="AF94"/>
  <c r="W95"/>
  <c r="X95"/>
  <c r="Y95"/>
  <c r="AB95"/>
  <c r="AC95"/>
  <c r="AD95"/>
  <c r="AE95"/>
  <c r="AF95"/>
  <c r="W96"/>
  <c r="X96"/>
  <c r="Y96"/>
  <c r="AB96"/>
  <c r="AC96"/>
  <c r="AD96"/>
  <c r="AE96"/>
  <c r="AF96"/>
  <c r="W97"/>
  <c r="X97"/>
  <c r="Y97"/>
  <c r="AB97"/>
  <c r="AC97"/>
  <c r="AD97"/>
  <c r="AE97"/>
  <c r="AF97"/>
  <c r="W98"/>
  <c r="X98"/>
  <c r="Y98"/>
  <c r="AB98"/>
  <c r="AC98"/>
  <c r="AD98"/>
  <c r="AE98"/>
  <c r="AF98"/>
  <c r="W99"/>
  <c r="X99"/>
  <c r="Y99"/>
  <c r="AB99"/>
  <c r="AC99"/>
  <c r="AD99"/>
  <c r="AE99"/>
  <c r="AF99"/>
  <c r="W100"/>
  <c r="X100"/>
  <c r="Y100"/>
  <c r="AB100"/>
  <c r="AC100"/>
  <c r="AD100"/>
  <c r="AE100"/>
  <c r="AF100"/>
  <c r="W101"/>
  <c r="X101"/>
  <c r="Y101"/>
  <c r="AB101"/>
  <c r="AC101"/>
  <c r="AD101"/>
  <c r="AE101"/>
  <c r="AF101"/>
  <c r="W102"/>
  <c r="X102"/>
  <c r="Y102"/>
  <c r="AB102"/>
  <c r="AC102"/>
  <c r="AD102"/>
  <c r="AE102"/>
  <c r="AF102"/>
  <c r="W103"/>
  <c r="X103"/>
  <c r="Y103"/>
  <c r="AB103"/>
  <c r="AC103"/>
  <c r="AD103"/>
  <c r="AE103"/>
  <c r="AF103"/>
  <c r="W104"/>
  <c r="X104"/>
  <c r="Y104"/>
  <c r="AB104"/>
  <c r="AC104"/>
  <c r="AD104"/>
  <c r="AE104"/>
  <c r="AF104"/>
  <c r="W105"/>
  <c r="X105"/>
  <c r="Y105"/>
  <c r="AB105"/>
  <c r="AC105"/>
  <c r="AD105"/>
  <c r="AE105"/>
  <c r="AF105"/>
  <c r="W106"/>
  <c r="X106"/>
  <c r="Y106"/>
  <c r="AB106"/>
  <c r="AC106"/>
  <c r="AD106"/>
  <c r="AE106"/>
  <c r="AF106"/>
  <c r="W107"/>
  <c r="X107"/>
  <c r="Y107"/>
  <c r="AB107"/>
  <c r="AC107"/>
  <c r="AD107"/>
  <c r="AE107"/>
  <c r="AF107"/>
  <c r="W108"/>
  <c r="X108"/>
  <c r="Y108"/>
  <c r="AB108"/>
  <c r="AC108"/>
  <c r="AD108"/>
  <c r="AE108"/>
  <c r="AF108"/>
  <c r="W109"/>
  <c r="X109"/>
  <c r="Y109"/>
  <c r="AB109"/>
  <c r="AC109"/>
  <c r="AD109"/>
  <c r="AE109"/>
  <c r="AF109"/>
  <c r="W110"/>
  <c r="X110"/>
  <c r="Y110"/>
  <c r="AB110"/>
  <c r="AC110"/>
  <c r="AD110"/>
  <c r="AE110"/>
  <c r="AF110"/>
  <c r="W111"/>
  <c r="X111"/>
  <c r="Y111"/>
  <c r="AB111"/>
  <c r="AC111"/>
  <c r="AD111"/>
  <c r="AE111"/>
  <c r="AF111"/>
  <c r="W112"/>
  <c r="X112"/>
  <c r="Y112"/>
  <c r="AB112"/>
  <c r="AC112"/>
  <c r="AD112"/>
  <c r="AE112"/>
  <c r="AF112"/>
  <c r="W113"/>
  <c r="X113"/>
  <c r="Y113"/>
  <c r="AB113"/>
  <c r="AC113"/>
  <c r="AD113"/>
  <c r="AE113"/>
  <c r="AF113"/>
  <c r="W114"/>
  <c r="X114"/>
  <c r="Y114"/>
  <c r="AB114"/>
  <c r="AC114"/>
  <c r="AD114"/>
  <c r="AE114"/>
  <c r="AF114"/>
  <c r="W115"/>
  <c r="X115"/>
  <c r="Y115"/>
  <c r="AB115"/>
  <c r="AC115"/>
  <c r="AD115"/>
  <c r="AE115"/>
  <c r="AF115"/>
  <c r="W116"/>
  <c r="X116"/>
  <c r="Y116"/>
  <c r="AB116"/>
  <c r="AC116"/>
  <c r="AD116"/>
  <c r="AE116"/>
  <c r="AF116"/>
  <c r="W117"/>
  <c r="X117"/>
  <c r="Y117"/>
  <c r="AB117"/>
  <c r="AC117"/>
  <c r="AD117"/>
  <c r="AE117"/>
  <c r="AF117"/>
  <c r="W118"/>
  <c r="X118"/>
  <c r="Y118"/>
  <c r="AB118"/>
  <c r="AC118"/>
  <c r="AD118"/>
  <c r="AE118"/>
  <c r="AF118"/>
  <c r="W119"/>
  <c r="X119"/>
  <c r="Y119"/>
  <c r="AB119"/>
  <c r="AC119"/>
  <c r="AD119"/>
  <c r="AE119"/>
  <c r="AF119"/>
  <c r="W120"/>
  <c r="X120"/>
  <c r="Y120"/>
  <c r="AB120"/>
  <c r="AC120"/>
  <c r="AD120"/>
  <c r="AE120"/>
  <c r="AF120"/>
  <c r="W121"/>
  <c r="X121"/>
  <c r="Y121"/>
  <c r="AB121"/>
  <c r="AC121"/>
  <c r="AD121"/>
  <c r="AE121"/>
  <c r="AF121"/>
  <c r="W122"/>
  <c r="X122"/>
  <c r="Y122"/>
  <c r="AB122"/>
  <c r="AC122"/>
  <c r="AD122"/>
  <c r="AE122"/>
  <c r="AF122"/>
  <c r="W123"/>
  <c r="X123"/>
  <c r="Y123"/>
  <c r="AB123"/>
  <c r="AC123"/>
  <c r="AD123"/>
  <c r="AE123"/>
  <c r="AF123"/>
  <c r="W124"/>
  <c r="X124"/>
  <c r="Y124"/>
  <c r="AB124"/>
  <c r="AC124"/>
  <c r="AD124"/>
  <c r="AE124"/>
  <c r="AF124"/>
  <c r="W125"/>
  <c r="X125"/>
  <c r="Y125"/>
  <c r="AB125"/>
  <c r="AC125"/>
  <c r="AD125"/>
  <c r="AE125"/>
  <c r="AF125"/>
  <c r="W126"/>
  <c r="X126"/>
  <c r="Y126"/>
  <c r="AB126"/>
  <c r="AC126"/>
  <c r="AD126"/>
  <c r="AE126"/>
  <c r="AF126"/>
  <c r="W127"/>
  <c r="X127"/>
  <c r="Y127"/>
  <c r="AB127"/>
  <c r="AC127"/>
  <c r="AD127"/>
  <c r="AE127"/>
  <c r="AF127"/>
  <c r="W128"/>
  <c r="X128"/>
  <c r="Y128"/>
  <c r="AB128"/>
  <c r="AC128"/>
  <c r="AD128"/>
  <c r="AE128"/>
  <c r="AF128"/>
  <c r="W129"/>
  <c r="X129"/>
  <c r="Y129"/>
  <c r="AB129"/>
  <c r="AC129"/>
  <c r="AD129"/>
  <c r="AE129"/>
  <c r="AF129"/>
  <c r="W130"/>
  <c r="X130"/>
  <c r="Y130"/>
  <c r="AB130"/>
  <c r="AC130"/>
  <c r="AD130"/>
  <c r="AE130"/>
  <c r="AF130"/>
  <c r="W131"/>
  <c r="X131"/>
  <c r="Y131"/>
  <c r="AB131"/>
  <c r="AC131"/>
  <c r="AD131"/>
  <c r="AE131"/>
  <c r="AF131"/>
  <c r="W132"/>
  <c r="X132"/>
  <c r="Y132"/>
  <c r="AB132"/>
  <c r="AC132"/>
  <c r="AD132"/>
  <c r="AE132"/>
  <c r="AF132"/>
  <c r="W133"/>
  <c r="X133"/>
  <c r="Y133"/>
  <c r="AB133"/>
  <c r="AC133"/>
  <c r="AD133"/>
  <c r="AE133"/>
  <c r="AF133"/>
  <c r="W134"/>
  <c r="X134"/>
  <c r="Y134"/>
  <c r="AB134"/>
  <c r="AC134"/>
  <c r="AD134"/>
  <c r="AE134"/>
  <c r="AF134"/>
  <c r="W135"/>
  <c r="X135"/>
  <c r="Y135"/>
  <c r="AB135"/>
  <c r="AC135"/>
  <c r="AD135"/>
  <c r="AE135"/>
  <c r="AF135"/>
  <c r="W136"/>
  <c r="X136"/>
  <c r="Y136"/>
  <c r="AB136"/>
  <c r="AC136"/>
  <c r="AD136"/>
  <c r="AE136"/>
  <c r="AF136"/>
  <c r="W137"/>
  <c r="X137"/>
  <c r="Y137"/>
  <c r="AB137"/>
  <c r="AC137"/>
  <c r="AD137"/>
  <c r="AE137"/>
  <c r="AF137"/>
  <c r="W138"/>
  <c r="X138"/>
  <c r="Y138"/>
  <c r="AB138"/>
  <c r="AC138"/>
  <c r="AD138"/>
  <c r="AE138"/>
  <c r="AF138"/>
  <c r="W139"/>
  <c r="X139"/>
  <c r="Y139"/>
  <c r="AB139"/>
  <c r="AC139"/>
  <c r="AD139"/>
  <c r="AE139"/>
  <c r="AF139"/>
  <c r="W140"/>
  <c r="X140"/>
  <c r="Y140"/>
  <c r="AB140"/>
  <c r="AC140"/>
  <c r="AD140"/>
  <c r="AE140"/>
  <c r="AF140"/>
  <c r="W141"/>
  <c r="X141"/>
  <c r="Y141"/>
  <c r="AB141"/>
  <c r="AC141"/>
  <c r="AD141"/>
  <c r="AE141"/>
  <c r="AF141"/>
  <c r="W142"/>
  <c r="X142"/>
  <c r="Y142"/>
  <c r="AB142"/>
  <c r="AC142"/>
  <c r="AD142"/>
  <c r="AE142"/>
  <c r="AF142"/>
  <c r="W143"/>
  <c r="X143"/>
  <c r="Y143"/>
  <c r="AB143"/>
  <c r="AC143"/>
  <c r="AD143"/>
  <c r="AE143"/>
  <c r="AF143"/>
  <c r="W144"/>
  <c r="X144"/>
  <c r="Y144"/>
  <c r="AB144"/>
  <c r="AC144"/>
  <c r="AD144"/>
  <c r="AE144"/>
  <c r="AF144"/>
  <c r="W145"/>
  <c r="X145"/>
  <c r="Y145"/>
  <c r="AB145"/>
  <c r="AC145"/>
  <c r="AD145"/>
  <c r="AE145"/>
  <c r="AF145"/>
  <c r="W146"/>
  <c r="X146"/>
  <c r="Y146"/>
  <c r="AB146"/>
  <c r="AC146"/>
  <c r="AD146"/>
  <c r="AE146"/>
  <c r="AF146"/>
  <c r="W147"/>
  <c r="X147"/>
  <c r="Y147"/>
  <c r="AB147"/>
  <c r="AC147"/>
  <c r="AD147"/>
  <c r="AE147"/>
  <c r="AF147"/>
  <c r="W148"/>
  <c r="X148"/>
  <c r="Y148"/>
  <c r="AB148"/>
  <c r="AC148"/>
  <c r="AD148"/>
  <c r="AE148"/>
  <c r="AF148"/>
  <c r="W149"/>
  <c r="X149"/>
  <c r="Y149"/>
  <c r="AB149"/>
  <c r="AC149"/>
  <c r="AD149"/>
  <c r="AE149"/>
  <c r="AF149"/>
  <c r="W150"/>
  <c r="X150"/>
  <c r="Y150"/>
  <c r="AB150"/>
  <c r="AC150"/>
  <c r="AD150"/>
  <c r="AE150"/>
  <c r="AF150"/>
  <c r="W151"/>
  <c r="X151"/>
  <c r="Y151"/>
  <c r="AB151"/>
  <c r="AC151"/>
  <c r="AD151"/>
  <c r="AE151"/>
  <c r="AF151"/>
  <c r="W152"/>
  <c r="X152"/>
  <c r="Y152"/>
  <c r="AB152"/>
  <c r="AC152"/>
  <c r="AD152"/>
  <c r="AE152"/>
  <c r="AF152"/>
  <c r="W153"/>
  <c r="X153"/>
  <c r="Y153"/>
  <c r="AB153"/>
  <c r="AC153"/>
  <c r="AD153"/>
  <c r="AE153"/>
  <c r="AF153"/>
  <c r="W154"/>
  <c r="X154"/>
  <c r="Y154"/>
  <c r="AB154"/>
  <c r="AC154"/>
  <c r="AD154"/>
  <c r="AE154"/>
  <c r="AF154"/>
  <c r="W155"/>
  <c r="X155"/>
  <c r="Y155"/>
  <c r="AB155"/>
  <c r="AC155"/>
  <c r="AD155"/>
  <c r="AE155"/>
  <c r="AF155"/>
  <c r="W156"/>
  <c r="X156"/>
  <c r="Y156"/>
  <c r="AB156"/>
  <c r="AC156"/>
  <c r="AD156"/>
  <c r="AE156"/>
  <c r="AF156"/>
  <c r="W157"/>
  <c r="X157"/>
  <c r="Y157"/>
  <c r="AB157"/>
  <c r="AC157"/>
  <c r="AD157"/>
  <c r="AE157"/>
  <c r="AF157"/>
  <c r="W158"/>
  <c r="X158"/>
  <c r="Y158"/>
  <c r="AB158"/>
  <c r="AC158"/>
  <c r="AD158"/>
  <c r="AE158"/>
  <c r="AF158"/>
  <c r="W159"/>
  <c r="X159"/>
  <c r="Y159"/>
  <c r="AB159"/>
  <c r="AC159"/>
  <c r="AD159"/>
  <c r="AE159"/>
  <c r="AF159"/>
  <c r="W160"/>
  <c r="X160"/>
  <c r="Y160"/>
  <c r="AB160"/>
  <c r="AC160"/>
  <c r="AD160"/>
  <c r="AE160"/>
  <c r="AF160"/>
  <c r="W161"/>
  <c r="X161"/>
  <c r="Y161"/>
  <c r="AB161"/>
  <c r="AC161"/>
  <c r="AD161"/>
  <c r="AE161"/>
  <c r="AF161"/>
  <c r="W162"/>
  <c r="X162"/>
  <c r="Y162"/>
  <c r="AB162"/>
  <c r="AC162"/>
  <c r="AD162"/>
  <c r="AE162"/>
  <c r="AF162"/>
  <c r="W163"/>
  <c r="X163"/>
  <c r="Y163"/>
  <c r="AB163"/>
  <c r="AC163"/>
  <c r="AD163"/>
  <c r="AE163"/>
  <c r="AF163"/>
  <c r="W164"/>
  <c r="X164"/>
  <c r="Y164"/>
  <c r="AB164"/>
  <c r="AC164"/>
  <c r="AD164"/>
  <c r="AE164"/>
  <c r="AF164"/>
  <c r="W165"/>
  <c r="X165"/>
  <c r="Y165"/>
  <c r="AB165"/>
  <c r="AC165"/>
  <c r="AD165"/>
  <c r="AE165"/>
  <c r="AF165"/>
  <c r="W166"/>
  <c r="X166"/>
  <c r="Y166"/>
  <c r="AB166"/>
  <c r="AC166"/>
  <c r="AD166"/>
  <c r="AE166"/>
  <c r="AF166"/>
  <c r="W167"/>
  <c r="X167"/>
  <c r="Y167"/>
  <c r="AB167"/>
  <c r="AC167"/>
  <c r="AD167"/>
  <c r="AE167"/>
  <c r="AF167"/>
  <c r="W168"/>
  <c r="X168"/>
  <c r="Y168"/>
  <c r="AB168"/>
  <c r="AC168"/>
  <c r="AD168"/>
  <c r="AE168"/>
  <c r="AF168"/>
  <c r="W169"/>
  <c r="X169"/>
  <c r="Y169"/>
  <c r="AB169"/>
  <c r="AC169"/>
  <c r="AD169"/>
  <c r="AE169"/>
  <c r="AF169"/>
  <c r="W170"/>
  <c r="X170"/>
  <c r="Y170"/>
  <c r="AB170"/>
  <c r="AC170"/>
  <c r="AD170"/>
  <c r="AE170"/>
  <c r="AF170"/>
  <c r="W171"/>
  <c r="X171"/>
  <c r="Y171"/>
  <c r="AB171"/>
  <c r="AC171"/>
  <c r="AD171"/>
  <c r="AE171"/>
  <c r="AF171"/>
  <c r="W172"/>
  <c r="X172"/>
  <c r="Y172"/>
  <c r="AB172"/>
  <c r="AC172"/>
  <c r="AD172"/>
  <c r="AE172"/>
  <c r="AF172"/>
  <c r="W173"/>
  <c r="X173"/>
  <c r="Y173"/>
  <c r="AB173"/>
  <c r="AC173"/>
  <c r="AD173"/>
  <c r="AE173"/>
  <c r="AF173"/>
  <c r="W174"/>
  <c r="X174"/>
  <c r="Y174"/>
  <c r="AB174"/>
  <c r="AC174"/>
  <c r="AD174"/>
  <c r="AE174"/>
  <c r="AF174"/>
  <c r="W175"/>
  <c r="X175"/>
  <c r="Y175"/>
  <c r="AB175"/>
  <c r="AC175"/>
  <c r="AD175"/>
  <c r="AE175"/>
  <c r="AF175"/>
  <c r="W176"/>
  <c r="X176"/>
  <c r="Y176"/>
  <c r="AB176"/>
  <c r="AC176"/>
  <c r="AD176"/>
  <c r="AE176"/>
  <c r="AF176"/>
  <c r="W177"/>
  <c r="X177"/>
  <c r="Y177"/>
  <c r="AB177"/>
  <c r="AC177"/>
  <c r="AD177"/>
  <c r="AE177"/>
  <c r="AF177"/>
  <c r="W178"/>
  <c r="X178"/>
  <c r="Y178"/>
  <c r="AB178"/>
  <c r="AC178"/>
  <c r="AD178"/>
  <c r="AE178"/>
  <c r="AF178"/>
  <c r="W179"/>
  <c r="X179"/>
  <c r="Y179"/>
  <c r="AB179"/>
  <c r="AC179"/>
  <c r="AD179"/>
  <c r="AE179"/>
  <c r="AF179"/>
  <c r="W180"/>
  <c r="X180"/>
  <c r="Y180"/>
  <c r="AB180"/>
  <c r="AC180"/>
  <c r="AD180"/>
  <c r="AE180"/>
  <c r="AF180"/>
  <c r="W181"/>
  <c r="X181"/>
  <c r="Y181"/>
  <c r="AB181"/>
  <c r="AC181"/>
  <c r="AD181"/>
  <c r="AE181"/>
  <c r="AF181"/>
  <c r="W182"/>
  <c r="X182"/>
  <c r="Y182"/>
  <c r="AB182"/>
  <c r="AC182"/>
  <c r="AD182"/>
  <c r="AE182"/>
  <c r="AF182"/>
  <c r="W183"/>
  <c r="X183"/>
  <c r="Y183"/>
  <c r="AB183"/>
  <c r="AC183"/>
  <c r="AD183"/>
  <c r="AE183"/>
  <c r="AF183"/>
  <c r="W184"/>
  <c r="X184"/>
  <c r="Y184"/>
  <c r="AB184"/>
  <c r="AC184"/>
  <c r="AD184"/>
  <c r="AE184"/>
  <c r="AF184"/>
  <c r="W185"/>
  <c r="X185"/>
  <c r="Y185"/>
  <c r="AB185"/>
  <c r="AC185"/>
  <c r="AD185"/>
  <c r="AE185"/>
  <c r="AF185"/>
  <c r="W186"/>
  <c r="X186"/>
  <c r="Y186"/>
  <c r="AB186"/>
  <c r="AC186"/>
  <c r="AD186"/>
  <c r="AE186"/>
  <c r="AF186"/>
  <c r="W187"/>
  <c r="X187"/>
  <c r="Y187"/>
  <c r="AB187"/>
  <c r="AC187"/>
  <c r="AD187"/>
  <c r="AE187"/>
  <c r="AF187"/>
  <c r="W188"/>
  <c r="X188"/>
  <c r="Y188"/>
  <c r="AB188"/>
  <c r="AC188"/>
  <c r="AD188"/>
  <c r="AE188"/>
  <c r="AF188"/>
  <c r="W189"/>
  <c r="X189"/>
  <c r="Y189"/>
  <c r="AB189"/>
  <c r="AC189"/>
  <c r="AD189"/>
  <c r="AE189"/>
  <c r="AF189"/>
  <c r="W190"/>
  <c r="X190"/>
  <c r="Y190"/>
  <c r="AB190"/>
  <c r="AC190"/>
  <c r="AD190"/>
  <c r="AE190"/>
  <c r="AF190"/>
  <c r="W191"/>
  <c r="X191"/>
  <c r="Y191"/>
  <c r="AB191"/>
  <c r="AC191"/>
  <c r="AD191"/>
  <c r="AE191"/>
  <c r="AF191"/>
  <c r="W192"/>
  <c r="X192"/>
  <c r="Y192"/>
  <c r="AB192"/>
  <c r="AC192"/>
  <c r="AD192"/>
  <c r="AE192"/>
  <c r="AF192"/>
  <c r="W193"/>
  <c r="X193"/>
  <c r="Y193"/>
  <c r="AB193"/>
  <c r="AC193"/>
  <c r="AD193"/>
  <c r="AE193"/>
  <c r="AF193"/>
  <c r="W194"/>
  <c r="X194"/>
  <c r="Y194"/>
  <c r="AB194"/>
  <c r="AC194"/>
  <c r="AD194"/>
  <c r="AE194"/>
  <c r="AF194"/>
  <c r="W195"/>
  <c r="X195"/>
  <c r="Y195"/>
  <c r="AB195"/>
  <c r="AC195"/>
  <c r="AD195"/>
  <c r="AE195"/>
  <c r="AF195"/>
  <c r="W196"/>
  <c r="X196"/>
  <c r="Y196"/>
  <c r="AB196"/>
  <c r="AC196"/>
  <c r="AD196"/>
  <c r="AE196"/>
  <c r="AF196"/>
  <c r="W197"/>
  <c r="X197"/>
  <c r="Y197"/>
  <c r="AB197"/>
  <c r="AC197"/>
  <c r="AD197"/>
  <c r="AE197"/>
  <c r="AF197"/>
  <c r="W198"/>
  <c r="X198"/>
  <c r="Y198"/>
  <c r="AB198"/>
  <c r="AC198"/>
  <c r="AD198"/>
  <c r="AE198"/>
  <c r="AF198"/>
  <c r="W199"/>
  <c r="X199"/>
  <c r="Y199"/>
  <c r="AB199"/>
  <c r="AC199"/>
  <c r="AD199"/>
  <c r="AE199"/>
  <c r="AF199"/>
  <c r="W200"/>
  <c r="X200"/>
  <c r="Y200"/>
  <c r="AB200"/>
  <c r="AC200"/>
  <c r="AD200"/>
  <c r="AE200"/>
  <c r="AF200"/>
  <c r="W201"/>
  <c r="X201"/>
  <c r="Y201"/>
  <c r="AB201"/>
  <c r="AC201"/>
  <c r="AD201"/>
  <c r="AE201"/>
  <c r="AF201"/>
  <c r="W202"/>
  <c r="X202"/>
  <c r="Y202"/>
  <c r="AB202"/>
  <c r="AC202"/>
  <c r="AD202"/>
  <c r="AE202"/>
  <c r="AF202"/>
  <c r="W203"/>
  <c r="X203"/>
  <c r="Y203"/>
  <c r="AB203"/>
  <c r="AC203"/>
  <c r="AD203"/>
  <c r="AE203"/>
  <c r="AF203"/>
  <c r="W204"/>
  <c r="X204"/>
  <c r="Y204"/>
  <c r="AB204"/>
  <c r="AC204"/>
  <c r="AD204"/>
  <c r="AE204"/>
  <c r="AF204"/>
  <c r="W205"/>
  <c r="X205"/>
  <c r="Y205"/>
  <c r="AB205"/>
  <c r="AC205"/>
  <c r="AD205"/>
  <c r="AE205"/>
  <c r="AF205"/>
  <c r="W206"/>
  <c r="X206"/>
  <c r="Y206"/>
  <c r="AB206"/>
  <c r="AC206"/>
  <c r="AD206"/>
  <c r="AE206"/>
  <c r="AF206"/>
  <c r="W207"/>
  <c r="X207"/>
  <c r="Y207"/>
  <c r="AB207"/>
  <c r="AC207"/>
  <c r="AD207"/>
  <c r="AE207"/>
  <c r="AF207"/>
  <c r="W208"/>
  <c r="X208"/>
  <c r="Y208"/>
  <c r="AB208"/>
  <c r="AC208"/>
  <c r="AD208"/>
  <c r="AE208"/>
  <c r="AF208"/>
  <c r="W209"/>
  <c r="X209"/>
  <c r="Y209"/>
  <c r="AB209"/>
  <c r="AC209"/>
  <c r="AD209"/>
  <c r="AE209"/>
  <c r="AF209"/>
  <c r="W210"/>
  <c r="X210"/>
  <c r="Y210"/>
  <c r="AB210"/>
  <c r="AC210"/>
  <c r="AD210"/>
  <c r="AE210"/>
  <c r="AF210"/>
  <c r="W211"/>
  <c r="X211"/>
  <c r="Y211"/>
  <c r="AB211"/>
  <c r="AC211"/>
  <c r="AD211"/>
  <c r="AE211"/>
  <c r="AF211"/>
  <c r="W212"/>
  <c r="X212"/>
  <c r="Y212"/>
  <c r="AB212"/>
  <c r="AC212"/>
  <c r="AD212"/>
  <c r="AE212"/>
  <c r="AF212"/>
  <c r="W213"/>
  <c r="X213"/>
  <c r="Y213"/>
  <c r="AB213"/>
  <c r="AC213"/>
  <c r="AD213"/>
  <c r="AE213"/>
  <c r="AF213"/>
  <c r="W214"/>
  <c r="X214"/>
  <c r="Y214"/>
  <c r="AB214"/>
  <c r="AC214"/>
  <c r="AD214"/>
  <c r="AE214"/>
  <c r="AF214"/>
  <c r="W215"/>
  <c r="X215"/>
  <c r="Y215"/>
  <c r="AB215"/>
  <c r="AC215"/>
  <c r="AD215"/>
  <c r="AE215"/>
  <c r="AF215"/>
  <c r="W216"/>
  <c r="X216"/>
  <c r="Y216"/>
  <c r="AB216"/>
  <c r="AC216"/>
  <c r="AD216"/>
  <c r="AE216"/>
  <c r="AF216"/>
  <c r="W217"/>
  <c r="X217"/>
  <c r="Y217"/>
  <c r="AB217"/>
  <c r="AC217"/>
  <c r="AD217"/>
  <c r="AE217"/>
  <c r="AF217"/>
  <c r="W218"/>
  <c r="X218"/>
  <c r="Y218"/>
  <c r="AB218"/>
  <c r="AC218"/>
  <c r="AD218"/>
  <c r="AE218"/>
  <c r="AF218"/>
  <c r="W219"/>
  <c r="X219"/>
  <c r="Y219"/>
  <c r="AB219"/>
  <c r="AC219"/>
  <c r="AD219"/>
  <c r="AE219"/>
  <c r="AF219"/>
  <c r="W220"/>
  <c r="X220"/>
  <c r="Y220"/>
  <c r="AB220"/>
  <c r="AC220"/>
  <c r="AD220"/>
  <c r="AE220"/>
  <c r="AF220"/>
  <c r="W221"/>
  <c r="X221"/>
  <c r="Y221"/>
  <c r="AB221"/>
  <c r="AC221"/>
  <c r="AD221"/>
  <c r="AE221"/>
  <c r="AF221"/>
  <c r="W222"/>
  <c r="X222"/>
  <c r="Y222"/>
  <c r="AB222"/>
  <c r="AC222"/>
  <c r="AD222"/>
  <c r="AE222"/>
  <c r="AF222"/>
  <c r="W223"/>
  <c r="X223"/>
  <c r="Y223"/>
  <c r="AB223"/>
  <c r="AC223"/>
  <c r="AD223"/>
  <c r="AE223"/>
  <c r="AF223"/>
  <c r="W224"/>
  <c r="X224"/>
  <c r="Y224"/>
  <c r="AB224"/>
  <c r="AC224"/>
  <c r="AD224"/>
  <c r="AE224"/>
  <c r="AF224"/>
  <c r="W225"/>
  <c r="X225"/>
  <c r="Y225"/>
  <c r="AB225"/>
  <c r="AC225"/>
  <c r="AD225"/>
  <c r="AE225"/>
  <c r="AF225"/>
  <c r="W226"/>
  <c r="X226"/>
  <c r="Y226"/>
  <c r="AB226"/>
  <c r="AC226"/>
  <c r="AD226"/>
  <c r="AE226"/>
  <c r="AF226"/>
  <c r="W227"/>
  <c r="X227"/>
  <c r="Y227"/>
  <c r="AB227"/>
  <c r="AC227"/>
  <c r="AD227"/>
  <c r="AE227"/>
  <c r="AF227"/>
  <c r="W228"/>
  <c r="X228"/>
  <c r="Y228"/>
  <c r="AB228"/>
  <c r="AC228"/>
  <c r="AD228"/>
  <c r="AE228"/>
  <c r="AF228"/>
  <c r="W229"/>
  <c r="X229"/>
  <c r="Y229"/>
  <c r="AB229"/>
  <c r="AC229"/>
  <c r="AD229"/>
  <c r="AE229"/>
  <c r="AF229"/>
  <c r="W230"/>
  <c r="X230"/>
  <c r="Y230"/>
  <c r="AB230"/>
  <c r="AC230"/>
  <c r="AD230"/>
  <c r="AE230"/>
  <c r="AF230"/>
  <c r="W231"/>
  <c r="X231"/>
  <c r="Y231"/>
  <c r="AB231"/>
  <c r="AC231"/>
  <c r="AD231"/>
  <c r="AE231"/>
  <c r="AF231"/>
  <c r="W232"/>
  <c r="X232"/>
  <c r="Y232"/>
  <c r="AB232"/>
  <c r="AC232"/>
  <c r="AD232"/>
  <c r="AE232"/>
  <c r="AF232"/>
  <c r="W233"/>
  <c r="X233"/>
  <c r="Y233"/>
  <c r="AB233"/>
  <c r="AC233"/>
  <c r="AD233"/>
  <c r="AE233"/>
  <c r="AF233"/>
  <c r="W234"/>
  <c r="X234"/>
  <c r="Y234"/>
  <c r="AB234"/>
  <c r="AC234"/>
  <c r="AD234"/>
  <c r="AE234"/>
  <c r="AF234"/>
  <c r="W235"/>
  <c r="X235"/>
  <c r="Y235"/>
  <c r="AB235"/>
  <c r="AC235"/>
  <c r="AD235"/>
  <c r="AE235"/>
  <c r="AF235"/>
  <c r="W236"/>
  <c r="X236"/>
  <c r="Y236"/>
  <c r="AB236"/>
  <c r="AC236"/>
  <c r="AD236"/>
  <c r="AE236"/>
  <c r="AF236"/>
  <c r="W237"/>
  <c r="X237"/>
  <c r="Y237"/>
  <c r="AB237"/>
  <c r="AC237"/>
  <c r="AD237"/>
  <c r="AE237"/>
  <c r="AF237"/>
  <c r="W238"/>
  <c r="X238"/>
  <c r="Y238"/>
  <c r="AB238"/>
  <c r="AC238"/>
  <c r="AD238"/>
  <c r="AE238"/>
  <c r="AF238"/>
  <c r="W239"/>
  <c r="X239"/>
  <c r="Y239"/>
  <c r="AB239"/>
  <c r="AC239"/>
  <c r="AD239"/>
  <c r="AE239"/>
  <c r="AF239"/>
  <c r="W240"/>
  <c r="X240"/>
  <c r="Y240"/>
  <c r="AB240"/>
  <c r="AC240"/>
  <c r="AD240"/>
  <c r="AE240"/>
  <c r="AF240"/>
  <c r="W241"/>
  <c r="X241"/>
  <c r="Y241"/>
  <c r="AB241"/>
  <c r="AC241"/>
  <c r="AD241"/>
  <c r="AE241"/>
  <c r="AF241"/>
  <c r="W242"/>
  <c r="X242"/>
  <c r="Y242"/>
  <c r="AB242"/>
  <c r="AC242"/>
  <c r="AD242"/>
  <c r="AE242"/>
  <c r="AF242"/>
  <c r="W243"/>
  <c r="X243"/>
  <c r="Y243"/>
  <c r="AB243"/>
  <c r="AC243"/>
  <c r="AD243"/>
  <c r="AE243"/>
  <c r="AF243"/>
  <c r="W244"/>
  <c r="X244"/>
  <c r="Y244"/>
  <c r="AB244"/>
  <c r="AC244"/>
  <c r="AD244"/>
  <c r="AE244"/>
  <c r="AF244"/>
  <c r="W245"/>
  <c r="X245"/>
  <c r="Y245"/>
  <c r="AB245"/>
  <c r="AC245"/>
  <c r="AD245"/>
  <c r="AE245"/>
  <c r="AF245"/>
  <c r="W246"/>
  <c r="X246"/>
  <c r="Y246"/>
  <c r="AB246"/>
  <c r="AC246"/>
  <c r="AD246"/>
  <c r="AE246"/>
  <c r="AF246"/>
  <c r="W247"/>
  <c r="X247"/>
  <c r="Y247"/>
  <c r="AB247"/>
  <c r="AC247"/>
  <c r="AD247"/>
  <c r="AE247"/>
  <c r="AF247"/>
  <c r="W248"/>
  <c r="X248"/>
  <c r="Y248"/>
  <c r="AB248"/>
  <c r="AC248"/>
  <c r="AD248"/>
  <c r="AE248"/>
  <c r="AF248"/>
  <c r="W249"/>
  <c r="X249"/>
  <c r="Y249"/>
  <c r="AB249"/>
  <c r="AC249"/>
  <c r="AD249"/>
  <c r="AE249"/>
  <c r="AF249"/>
  <c r="W250"/>
  <c r="X250"/>
  <c r="Y250"/>
  <c r="AB250"/>
  <c r="AC250"/>
  <c r="AD250"/>
  <c r="AE250"/>
  <c r="AF250"/>
  <c r="W251"/>
  <c r="X251"/>
  <c r="Y251"/>
  <c r="AB251"/>
  <c r="AC251"/>
  <c r="AD251"/>
  <c r="AE251"/>
  <c r="AF251"/>
  <c r="W252"/>
  <c r="X252"/>
  <c r="Y252"/>
  <c r="AB252"/>
  <c r="AC252"/>
  <c r="AD252"/>
  <c r="AE252"/>
  <c r="AF252"/>
  <c r="W253"/>
  <c r="X253"/>
  <c r="Y253"/>
  <c r="AB253"/>
  <c r="AC253"/>
  <c r="AD253"/>
  <c r="AE253"/>
  <c r="AF253"/>
  <c r="W254"/>
  <c r="X254"/>
  <c r="Y254"/>
  <c r="AB254"/>
  <c r="AC254"/>
  <c r="AD254"/>
  <c r="AE254"/>
  <c r="AF254"/>
  <c r="W255"/>
  <c r="X255"/>
  <c r="Y255"/>
  <c r="AB255"/>
  <c r="AC255"/>
  <c r="AD255"/>
  <c r="AE255"/>
  <c r="AF255"/>
  <c r="W256"/>
  <c r="X256"/>
  <c r="Y256"/>
  <c r="AB256"/>
  <c r="AC256"/>
  <c r="AD256"/>
  <c r="AE256"/>
  <c r="AF256"/>
  <c r="W257"/>
  <c r="X257"/>
  <c r="Y257"/>
  <c r="AB257"/>
  <c r="AC257"/>
  <c r="AD257"/>
  <c r="AE257"/>
  <c r="AF257"/>
  <c r="W258"/>
  <c r="X258"/>
  <c r="Y258"/>
  <c r="AB258"/>
  <c r="AC258"/>
  <c r="AD258"/>
  <c r="AE258"/>
  <c r="AF258"/>
  <c r="W259"/>
  <c r="X259"/>
  <c r="Y259"/>
  <c r="AB259"/>
  <c r="AC259"/>
  <c r="AD259"/>
  <c r="AE259"/>
  <c r="AF259"/>
  <c r="W260"/>
  <c r="X260"/>
  <c r="Y260"/>
  <c r="AB260"/>
  <c r="AC260"/>
  <c r="AD260"/>
  <c r="AE260"/>
  <c r="AF260"/>
  <c r="W261"/>
  <c r="X261"/>
  <c r="Y261"/>
  <c r="AB261"/>
  <c r="AC261"/>
  <c r="AD261"/>
  <c r="AE261"/>
  <c r="AF261"/>
  <c r="W262"/>
  <c r="X262"/>
  <c r="Y262"/>
  <c r="AB262"/>
  <c r="AC262"/>
  <c r="AD262"/>
  <c r="AE262"/>
  <c r="AF262"/>
  <c r="W263"/>
  <c r="X263"/>
  <c r="Y263"/>
  <c r="AB263"/>
  <c r="AC263"/>
  <c r="AD263"/>
  <c r="AE263"/>
  <c r="AF263"/>
  <c r="W264"/>
  <c r="X264"/>
  <c r="Y264"/>
  <c r="AB264"/>
  <c r="AC264"/>
  <c r="AD264"/>
  <c r="AE264"/>
  <c r="AF264"/>
  <c r="W265"/>
  <c r="X265"/>
  <c r="Y265"/>
  <c r="AB265"/>
  <c r="AC265"/>
  <c r="AD265"/>
  <c r="AE265"/>
  <c r="AF265"/>
  <c r="W266"/>
  <c r="X266"/>
  <c r="Y266"/>
  <c r="AB266"/>
  <c r="AC266"/>
  <c r="AD266"/>
  <c r="AE266"/>
  <c r="AF266"/>
  <c r="W267"/>
  <c r="X267"/>
  <c r="Y267"/>
  <c r="AB267"/>
  <c r="AC267"/>
  <c r="AD267"/>
  <c r="AE267"/>
  <c r="AF267"/>
  <c r="W268"/>
  <c r="X268"/>
  <c r="Y268"/>
  <c r="AB268"/>
  <c r="AC268"/>
  <c r="AD268"/>
  <c r="AE268"/>
  <c r="AF268"/>
  <c r="W269"/>
  <c r="X269"/>
  <c r="Y269"/>
  <c r="AB269"/>
  <c r="AC269"/>
  <c r="AD269"/>
  <c r="AE269"/>
  <c r="AF269"/>
  <c r="W270"/>
  <c r="X270"/>
  <c r="Y270"/>
  <c r="AB270"/>
  <c r="AC270"/>
  <c r="AD270"/>
  <c r="AE270"/>
  <c r="AF270"/>
  <c r="W271"/>
  <c r="X271"/>
  <c r="Y271"/>
  <c r="AB271"/>
  <c r="AC271"/>
  <c r="AD271"/>
  <c r="AE271"/>
  <c r="AF271"/>
  <c r="W272"/>
  <c r="X272"/>
  <c r="Y272"/>
  <c r="AB272"/>
  <c r="AC272"/>
  <c r="AD272"/>
  <c r="AE272"/>
  <c r="AF272"/>
  <c r="W273"/>
  <c r="X273"/>
  <c r="Y273"/>
  <c r="AB273"/>
  <c r="AC273"/>
  <c r="AD273"/>
  <c r="AE273"/>
  <c r="AF273"/>
  <c r="W274"/>
  <c r="X274"/>
  <c r="Y274"/>
  <c r="AB274"/>
  <c r="AC274"/>
  <c r="AD274"/>
  <c r="AE274"/>
  <c r="AF274"/>
  <c r="W275"/>
  <c r="X275"/>
  <c r="Y275"/>
  <c r="AB275"/>
  <c r="AC275"/>
  <c r="AD275"/>
  <c r="AE275"/>
  <c r="AF275"/>
  <c r="W276"/>
  <c r="X276"/>
  <c r="Y276"/>
  <c r="AB276"/>
  <c r="AC276"/>
  <c r="AD276"/>
  <c r="AE276"/>
  <c r="AF276"/>
  <c r="W277"/>
  <c r="X277"/>
  <c r="Y277"/>
  <c r="AB277"/>
  <c r="AC277"/>
  <c r="AD277"/>
  <c r="AE277"/>
  <c r="AF277"/>
  <c r="W278"/>
  <c r="X278"/>
  <c r="Y278"/>
  <c r="AB278"/>
  <c r="AC278"/>
  <c r="AD278"/>
  <c r="AE278"/>
  <c r="AF278"/>
  <c r="W279"/>
  <c r="X279"/>
  <c r="Y279"/>
  <c r="AB279"/>
  <c r="AC279"/>
  <c r="AD279"/>
  <c r="AE279"/>
  <c r="AF279"/>
  <c r="W280"/>
  <c r="X280"/>
  <c r="Y280"/>
  <c r="AB280"/>
  <c r="AC280"/>
  <c r="AD280"/>
  <c r="AE280"/>
  <c r="AF280"/>
  <c r="W281"/>
  <c r="X281"/>
  <c r="Y281"/>
  <c r="AB281"/>
  <c r="AC281"/>
  <c r="AD281"/>
  <c r="AE281"/>
  <c r="AF281"/>
  <c r="W282"/>
  <c r="X282"/>
  <c r="Y282"/>
  <c r="AB282"/>
  <c r="AC282"/>
  <c r="AD282"/>
  <c r="AE282"/>
  <c r="AF282"/>
  <c r="W283"/>
  <c r="X283"/>
  <c r="Y283"/>
  <c r="AB283"/>
  <c r="AC283"/>
  <c r="AD283"/>
  <c r="AE283"/>
  <c r="AF283"/>
  <c r="W284"/>
  <c r="X284"/>
  <c r="Y284"/>
  <c r="AB284"/>
  <c r="AC284"/>
  <c r="AD284"/>
  <c r="AE284"/>
  <c r="AF284"/>
  <c r="W285"/>
  <c r="X285"/>
  <c r="Y285"/>
  <c r="AB285"/>
  <c r="AC285"/>
  <c r="AD285"/>
  <c r="AE285"/>
  <c r="AF285"/>
  <c r="W286"/>
  <c r="X286"/>
  <c r="Y286"/>
  <c r="AB286"/>
  <c r="AC286"/>
  <c r="AD286"/>
  <c r="AE286"/>
  <c r="AF286"/>
  <c r="W287"/>
  <c r="X287"/>
  <c r="Y287"/>
  <c r="AB287"/>
  <c r="AC287"/>
  <c r="AD287"/>
  <c r="AE287"/>
  <c r="AF287"/>
  <c r="W288"/>
  <c r="X288"/>
  <c r="Y288"/>
  <c r="AB288"/>
  <c r="AC288"/>
  <c r="AD288"/>
  <c r="AE288"/>
  <c r="AF288"/>
  <c r="W289"/>
  <c r="X289"/>
  <c r="Y289"/>
  <c r="AB289"/>
  <c r="AC289"/>
  <c r="AD289"/>
  <c r="AE289"/>
  <c r="AF289"/>
  <c r="W290"/>
  <c r="X290"/>
  <c r="Y290"/>
  <c r="AB290"/>
  <c r="AC290"/>
  <c r="AD290"/>
  <c r="AE290"/>
  <c r="AF290"/>
  <c r="W291"/>
  <c r="X291"/>
  <c r="Y291"/>
  <c r="AB291"/>
  <c r="AC291"/>
  <c r="AD291"/>
  <c r="AE291"/>
  <c r="AF291"/>
  <c r="W292"/>
  <c r="X292"/>
  <c r="Y292"/>
  <c r="AB292"/>
  <c r="AC292"/>
  <c r="AD292"/>
  <c r="AE292"/>
  <c r="AF292"/>
  <c r="W293"/>
  <c r="X293"/>
  <c r="Y293"/>
  <c r="AB293"/>
  <c r="AC293"/>
  <c r="AD293"/>
  <c r="AE293"/>
  <c r="AF293"/>
  <c r="W294"/>
  <c r="X294"/>
  <c r="Y294"/>
  <c r="AB294"/>
  <c r="AC294"/>
  <c r="AD294"/>
  <c r="AE294"/>
  <c r="AF294"/>
  <c r="W295"/>
  <c r="X295"/>
  <c r="Y295"/>
  <c r="AB295"/>
  <c r="AC295"/>
  <c r="AD295"/>
  <c r="AE295"/>
  <c r="AF295"/>
  <c r="W296"/>
  <c r="X296"/>
  <c r="Y296"/>
  <c r="AB296"/>
  <c r="AC296"/>
  <c r="AD296"/>
  <c r="AE296"/>
  <c r="AF296"/>
  <c r="W297"/>
  <c r="X297"/>
  <c r="Y297"/>
  <c r="AB297"/>
  <c r="AC297"/>
  <c r="AD297"/>
  <c r="AE297"/>
  <c r="AF297"/>
  <c r="W298"/>
  <c r="X298"/>
  <c r="Y298"/>
  <c r="AB298"/>
  <c r="AC298"/>
  <c r="AD298"/>
  <c r="AE298"/>
  <c r="AF298"/>
  <c r="W299"/>
  <c r="X299"/>
  <c r="Y299"/>
  <c r="AB299"/>
  <c r="AC299"/>
  <c r="AD299"/>
  <c r="AE299"/>
  <c r="AF299"/>
  <c r="W300"/>
  <c r="X300"/>
  <c r="Y300"/>
  <c r="AB300"/>
  <c r="AC300"/>
  <c r="AD300"/>
  <c r="AE300"/>
  <c r="AF300"/>
  <c r="W301"/>
  <c r="X301"/>
  <c r="Y301"/>
  <c r="AB301"/>
  <c r="AC301"/>
  <c r="AD301"/>
  <c r="AE301"/>
  <c r="AF301"/>
  <c r="W302"/>
  <c r="X302"/>
  <c r="Y302"/>
  <c r="AB302"/>
  <c r="AC302"/>
  <c r="AD302"/>
  <c r="AE302"/>
  <c r="AF302"/>
  <c r="W303"/>
  <c r="X303"/>
  <c r="Y303"/>
  <c r="AB303"/>
  <c r="AC303"/>
  <c r="AD303"/>
  <c r="AE303"/>
  <c r="AF303"/>
  <c r="AO5" i="3"/>
  <c r="AP5" s="1"/>
  <c r="AR5"/>
  <c r="AO6"/>
  <c r="AP6" s="1"/>
  <c r="AR6"/>
  <c r="AO7"/>
  <c r="AP7" s="1"/>
  <c r="AR7"/>
  <c r="AO8"/>
  <c r="AP8" s="1"/>
  <c r="AR8"/>
  <c r="AO9"/>
  <c r="AP9" s="1"/>
  <c r="AR9"/>
  <c r="AO10"/>
  <c r="AP10" s="1"/>
  <c r="AR10"/>
  <c r="AO11"/>
  <c r="AP11" s="1"/>
  <c r="AR11"/>
  <c r="AO12"/>
  <c r="AP12" s="1"/>
  <c r="AR12"/>
  <c r="AO13"/>
  <c r="AP13" s="1"/>
  <c r="AR13"/>
  <c r="AO14"/>
  <c r="AP14" s="1"/>
  <c r="AR14"/>
  <c r="AO15"/>
  <c r="AP15" s="1"/>
  <c r="AR15"/>
  <c r="AO16"/>
  <c r="AP16" s="1"/>
  <c r="AR16"/>
  <c r="AO17"/>
  <c r="AP17" s="1"/>
  <c r="AR17"/>
  <c r="AO18"/>
  <c r="AP18" s="1"/>
  <c r="AR18"/>
  <c r="AO19"/>
  <c r="AP19" s="1"/>
  <c r="AR19"/>
  <c r="AO20"/>
  <c r="AP20" s="1"/>
  <c r="AR20"/>
  <c r="AO21"/>
  <c r="AP21" s="1"/>
  <c r="AR21"/>
  <c r="AO22"/>
  <c r="AP22" s="1"/>
  <c r="AR22"/>
  <c r="AO23"/>
  <c r="AP23" s="1"/>
  <c r="AR23"/>
  <c r="AO24"/>
  <c r="AP24" s="1"/>
  <c r="AR24"/>
  <c r="AO25"/>
  <c r="AP25" s="1"/>
  <c r="AR25"/>
  <c r="AO26"/>
  <c r="AP26" s="1"/>
  <c r="AR26"/>
  <c r="AO27"/>
  <c r="AP27" s="1"/>
  <c r="AR27"/>
  <c r="AO28"/>
  <c r="AP28" s="1"/>
  <c r="AR28"/>
  <c r="AO29"/>
  <c r="AP29" s="1"/>
  <c r="AR29"/>
  <c r="AO30"/>
  <c r="AP30" s="1"/>
  <c r="AR30"/>
  <c r="AO31"/>
  <c r="AP31" s="1"/>
  <c r="AR31"/>
  <c r="AO32"/>
  <c r="AP32" s="1"/>
  <c r="AR32"/>
  <c r="AO33"/>
  <c r="AP33" s="1"/>
  <c r="AR33"/>
  <c r="AO34"/>
  <c r="AP34" s="1"/>
  <c r="AR34"/>
  <c r="AO35"/>
  <c r="AP35" s="1"/>
  <c r="AR35"/>
  <c r="AO36"/>
  <c r="AP36" s="1"/>
  <c r="AR36"/>
  <c r="AO37"/>
  <c r="AP37" s="1"/>
  <c r="AR37"/>
  <c r="AO38"/>
  <c r="AP38" s="1"/>
  <c r="AR38"/>
  <c r="AO39"/>
  <c r="AP39" s="1"/>
  <c r="AR39"/>
  <c r="AO40"/>
  <c r="AP40" s="1"/>
  <c r="AR40"/>
  <c r="AO41"/>
  <c r="AP41" s="1"/>
  <c r="AR41"/>
  <c r="AO42"/>
  <c r="AP42" s="1"/>
  <c r="AR42"/>
  <c r="AO43"/>
  <c r="AP43" s="1"/>
  <c r="AR43"/>
  <c r="AO44"/>
  <c r="AP44" s="1"/>
  <c r="AR44"/>
  <c r="AO45"/>
  <c r="AP45" s="1"/>
  <c r="AR45"/>
  <c r="AO46"/>
  <c r="AP46" s="1"/>
  <c r="AR46"/>
  <c r="AO47"/>
  <c r="AP47" s="1"/>
  <c r="AR47"/>
  <c r="AO48"/>
  <c r="AP48" s="1"/>
  <c r="AR48"/>
  <c r="AO49"/>
  <c r="AP49" s="1"/>
  <c r="AR49"/>
  <c r="AO50"/>
  <c r="AP50" s="1"/>
  <c r="AR50"/>
  <c r="AO51"/>
  <c r="AP51" s="1"/>
  <c r="AR51"/>
  <c r="AO52"/>
  <c r="AP52" s="1"/>
  <c r="AR52"/>
  <c r="AO53"/>
  <c r="AP53" s="1"/>
  <c r="AR53"/>
  <c r="AO54"/>
  <c r="AP54" s="1"/>
  <c r="AR54"/>
  <c r="AO55"/>
  <c r="AP55" s="1"/>
  <c r="AR55"/>
  <c r="AO56"/>
  <c r="AP56" s="1"/>
  <c r="AR56"/>
  <c r="AO57"/>
  <c r="AP57" s="1"/>
  <c r="AR57"/>
  <c r="AO58"/>
  <c r="AP58" s="1"/>
  <c r="AR58"/>
  <c r="AO59"/>
  <c r="AP59" s="1"/>
  <c r="AR59"/>
  <c r="AO60"/>
  <c r="AP60" s="1"/>
  <c r="AR60"/>
  <c r="AO61"/>
  <c r="AP61" s="1"/>
  <c r="AR61"/>
  <c r="AO62"/>
  <c r="AP62" s="1"/>
  <c r="AR62"/>
  <c r="AO63"/>
  <c r="AP63" s="1"/>
  <c r="AR63"/>
  <c r="AO64"/>
  <c r="AP64" s="1"/>
  <c r="AR64"/>
  <c r="AO65"/>
  <c r="AP65" s="1"/>
  <c r="AR65"/>
  <c r="AO66"/>
  <c r="AP66" s="1"/>
  <c r="AR66"/>
  <c r="AO67"/>
  <c r="AP67" s="1"/>
  <c r="AR67"/>
  <c r="AO68"/>
  <c r="AP68" s="1"/>
  <c r="AR68"/>
  <c r="AO69"/>
  <c r="AP69" s="1"/>
  <c r="AR69"/>
  <c r="AO70"/>
  <c r="AP70" s="1"/>
  <c r="AR70"/>
  <c r="AO71"/>
  <c r="AP71" s="1"/>
  <c r="AR71"/>
  <c r="AO72"/>
  <c r="AP72" s="1"/>
  <c r="AR72"/>
  <c r="AO73"/>
  <c r="AP73" s="1"/>
  <c r="AR73"/>
  <c r="AO74"/>
  <c r="AP74" s="1"/>
  <c r="AR74"/>
  <c r="AO75"/>
  <c r="AP75" s="1"/>
  <c r="AR75"/>
  <c r="AO76"/>
  <c r="AP76" s="1"/>
  <c r="AR76"/>
  <c r="AO77"/>
  <c r="AP77" s="1"/>
  <c r="AR77"/>
  <c r="AO78"/>
  <c r="AP78" s="1"/>
  <c r="AR78"/>
  <c r="AO79"/>
  <c r="AP79" s="1"/>
  <c r="AR79"/>
  <c r="AO80"/>
  <c r="AP80" s="1"/>
  <c r="AR80"/>
  <c r="AO81"/>
  <c r="AP81" s="1"/>
  <c r="AR81"/>
  <c r="AO82"/>
  <c r="AP82" s="1"/>
  <c r="AR82"/>
  <c r="AO83"/>
  <c r="AP83" s="1"/>
  <c r="AR83"/>
  <c r="AO84"/>
  <c r="AP84" s="1"/>
  <c r="AR84"/>
  <c r="AO85"/>
  <c r="AP85" s="1"/>
  <c r="AR85"/>
  <c r="AO86"/>
  <c r="AP86" s="1"/>
  <c r="AR86"/>
  <c r="AO87"/>
  <c r="AP87" s="1"/>
  <c r="AR87"/>
  <c r="AO88"/>
  <c r="AP88" s="1"/>
  <c r="AR88"/>
  <c r="AO89"/>
  <c r="AP89" s="1"/>
  <c r="AR89"/>
  <c r="AO90"/>
  <c r="AP90" s="1"/>
  <c r="AR90"/>
  <c r="AO91"/>
  <c r="AP91" s="1"/>
  <c r="AR91"/>
  <c r="AO92"/>
  <c r="AP92" s="1"/>
  <c r="AR92"/>
  <c r="AO93"/>
  <c r="AP93" s="1"/>
  <c r="AR93"/>
  <c r="AO94"/>
  <c r="AP94" s="1"/>
  <c r="AR94"/>
  <c r="AO95"/>
  <c r="AP95" s="1"/>
  <c r="AR95"/>
  <c r="AO96"/>
  <c r="AP96" s="1"/>
  <c r="AR96"/>
  <c r="AO97"/>
  <c r="AP97" s="1"/>
  <c r="AR97"/>
  <c r="AO98"/>
  <c r="AP98" s="1"/>
  <c r="AR98"/>
  <c r="AO99"/>
  <c r="AP99" s="1"/>
  <c r="AR99"/>
  <c r="AO100"/>
  <c r="AP100" s="1"/>
  <c r="AR100"/>
  <c r="AO101"/>
  <c r="AP101" s="1"/>
  <c r="AR101"/>
  <c r="AO102"/>
  <c r="AP102" s="1"/>
  <c r="AR102"/>
  <c r="AO103"/>
  <c r="AP103" s="1"/>
  <c r="AR103"/>
  <c r="AO104"/>
  <c r="AP104" s="1"/>
  <c r="AR104"/>
  <c r="AO105"/>
  <c r="AP105" s="1"/>
  <c r="AR105"/>
  <c r="AO106"/>
  <c r="AP106" s="1"/>
  <c r="AR106"/>
  <c r="AO107"/>
  <c r="AP107" s="1"/>
  <c r="AR107"/>
  <c r="AO108"/>
  <c r="AP108" s="1"/>
  <c r="AR108"/>
  <c r="AO109"/>
  <c r="AP109" s="1"/>
  <c r="AR109"/>
  <c r="AO110"/>
  <c r="AP110" s="1"/>
  <c r="AR110"/>
  <c r="AO111"/>
  <c r="AP111" s="1"/>
  <c r="AR111"/>
  <c r="AO112"/>
  <c r="AP112" s="1"/>
  <c r="AR112"/>
  <c r="AO113"/>
  <c r="AP113" s="1"/>
  <c r="AR113"/>
  <c r="AO114"/>
  <c r="AP114" s="1"/>
  <c r="AR114"/>
  <c r="AO115"/>
  <c r="AP115" s="1"/>
  <c r="AR115"/>
  <c r="AO116"/>
  <c r="AP116" s="1"/>
  <c r="AR116"/>
  <c r="AO117"/>
  <c r="AP117" s="1"/>
  <c r="AR117"/>
  <c r="AO118"/>
  <c r="AP118" s="1"/>
  <c r="AR118"/>
  <c r="AO119"/>
  <c r="AP119" s="1"/>
  <c r="AR119"/>
  <c r="AO120"/>
  <c r="AP120" s="1"/>
  <c r="AR120"/>
  <c r="AO121"/>
  <c r="AP121" s="1"/>
  <c r="AR121"/>
  <c r="AO122"/>
  <c r="AP122" s="1"/>
  <c r="AR122"/>
  <c r="AO123"/>
  <c r="AP123" s="1"/>
  <c r="AR123"/>
  <c r="AO124"/>
  <c r="AP124" s="1"/>
  <c r="AR124"/>
  <c r="AO125"/>
  <c r="AP125" s="1"/>
  <c r="AR125"/>
  <c r="AO126"/>
  <c r="AP126" s="1"/>
  <c r="AR126"/>
  <c r="AO127"/>
  <c r="AP127" s="1"/>
  <c r="AR127"/>
  <c r="AO128"/>
  <c r="AP128" s="1"/>
  <c r="AR128"/>
  <c r="AO129"/>
  <c r="AP129" s="1"/>
  <c r="AR129"/>
  <c r="AO130"/>
  <c r="AP130" s="1"/>
  <c r="AR130"/>
  <c r="AO131"/>
  <c r="AP131" s="1"/>
  <c r="AR131"/>
  <c r="AO132"/>
  <c r="AP132" s="1"/>
  <c r="AR132"/>
  <c r="AO133"/>
  <c r="AP133" s="1"/>
  <c r="AR133"/>
  <c r="AO134"/>
  <c r="AP134" s="1"/>
  <c r="AR134"/>
  <c r="AO135"/>
  <c r="AP135" s="1"/>
  <c r="AR135"/>
  <c r="AO136"/>
  <c r="AP136" s="1"/>
  <c r="AR136"/>
  <c r="AO137"/>
  <c r="AP137" s="1"/>
  <c r="AR137"/>
  <c r="AO138"/>
  <c r="AP138" s="1"/>
  <c r="AR138"/>
  <c r="AO139"/>
  <c r="AP139" s="1"/>
  <c r="AR139"/>
  <c r="AO140"/>
  <c r="AP140" s="1"/>
  <c r="AR140"/>
  <c r="AO141"/>
  <c r="AP141" s="1"/>
  <c r="AR141"/>
  <c r="AO142"/>
  <c r="AP142" s="1"/>
  <c r="AR142"/>
  <c r="AO143"/>
  <c r="AP143" s="1"/>
  <c r="AR143"/>
  <c r="AO144"/>
  <c r="AP144" s="1"/>
  <c r="AR144"/>
  <c r="AO145"/>
  <c r="AP145" s="1"/>
  <c r="AR145"/>
  <c r="AO146"/>
  <c r="AP146" s="1"/>
  <c r="AR146"/>
  <c r="AO147"/>
  <c r="AP147" s="1"/>
  <c r="AR147"/>
  <c r="AO148"/>
  <c r="AP148" s="1"/>
  <c r="AR148"/>
  <c r="AO149"/>
  <c r="AP149" s="1"/>
  <c r="AR149"/>
  <c r="AO150"/>
  <c r="AP150" s="1"/>
  <c r="AR150"/>
  <c r="AO151"/>
  <c r="AP151" s="1"/>
  <c r="AR151"/>
  <c r="AO152"/>
  <c r="AP152" s="1"/>
  <c r="AR152"/>
  <c r="AO153"/>
  <c r="AP153" s="1"/>
  <c r="AR153"/>
  <c r="AO154"/>
  <c r="AP154" s="1"/>
  <c r="AR154"/>
  <c r="AO155"/>
  <c r="AP155" s="1"/>
  <c r="AR155"/>
  <c r="AO156"/>
  <c r="AP156" s="1"/>
  <c r="AR156"/>
  <c r="AO157"/>
  <c r="AP157" s="1"/>
  <c r="AR157"/>
  <c r="AO158"/>
  <c r="AP158" s="1"/>
  <c r="AR158"/>
  <c r="AO159"/>
  <c r="AP159" s="1"/>
  <c r="AR159"/>
  <c r="AO160"/>
  <c r="AP160" s="1"/>
  <c r="AR160"/>
  <c r="AO161"/>
  <c r="AP161" s="1"/>
  <c r="AR161"/>
  <c r="AO162"/>
  <c r="AP162" s="1"/>
  <c r="AR162"/>
  <c r="AO163"/>
  <c r="AP163" s="1"/>
  <c r="AR163"/>
  <c r="AO164"/>
  <c r="AP164" s="1"/>
  <c r="AR164"/>
  <c r="AO165"/>
  <c r="AP165" s="1"/>
  <c r="AR165"/>
  <c r="AO166"/>
  <c r="AP166" s="1"/>
  <c r="AR166"/>
  <c r="AO167"/>
  <c r="AP167" s="1"/>
  <c r="AR167"/>
  <c r="AO168"/>
  <c r="AP168" s="1"/>
  <c r="AR168"/>
  <c r="AO169"/>
  <c r="AP169" s="1"/>
  <c r="AR169"/>
  <c r="AO170"/>
  <c r="AP170" s="1"/>
  <c r="AR170"/>
  <c r="AO171"/>
  <c r="AP171" s="1"/>
  <c r="AR171"/>
  <c r="AO172"/>
  <c r="AP172" s="1"/>
  <c r="AR172"/>
  <c r="AO173"/>
  <c r="AP173" s="1"/>
  <c r="AR173"/>
  <c r="AO174"/>
  <c r="AP174" s="1"/>
  <c r="AR174"/>
  <c r="AO175"/>
  <c r="AP175" s="1"/>
  <c r="AR175"/>
  <c r="AO176"/>
  <c r="AP176" s="1"/>
  <c r="AR176"/>
  <c r="AO177"/>
  <c r="AP177" s="1"/>
  <c r="AR177"/>
  <c r="AO178"/>
  <c r="AP178" s="1"/>
  <c r="AR178"/>
  <c r="AO179"/>
  <c r="AP179" s="1"/>
  <c r="AR179"/>
  <c r="AO180"/>
  <c r="AP180" s="1"/>
  <c r="AR180"/>
  <c r="AO181"/>
  <c r="AP181" s="1"/>
  <c r="AR181"/>
  <c r="AO182"/>
  <c r="AP182" s="1"/>
  <c r="AR182"/>
  <c r="AO183"/>
  <c r="AP183" s="1"/>
  <c r="AR183"/>
  <c r="AO184"/>
  <c r="AP184" s="1"/>
  <c r="AR184"/>
  <c r="AO185"/>
  <c r="AP185" s="1"/>
  <c r="AR185"/>
  <c r="AO186"/>
  <c r="AP186" s="1"/>
  <c r="AR186"/>
  <c r="AO187"/>
  <c r="AP187" s="1"/>
  <c r="AR187"/>
  <c r="AO188"/>
  <c r="AP188" s="1"/>
  <c r="AR188"/>
  <c r="AO189"/>
  <c r="AP189" s="1"/>
  <c r="AR189"/>
  <c r="AO190"/>
  <c r="AP190" s="1"/>
  <c r="AR190"/>
  <c r="AO191"/>
  <c r="AP191" s="1"/>
  <c r="AR191"/>
  <c r="AO192"/>
  <c r="AP192" s="1"/>
  <c r="AR192"/>
  <c r="AO193"/>
  <c r="AP193" s="1"/>
  <c r="AR193"/>
  <c r="AO194"/>
  <c r="AP194" s="1"/>
  <c r="AR194"/>
  <c r="AO195"/>
  <c r="AP195" s="1"/>
  <c r="AR195"/>
  <c r="AO196"/>
  <c r="AP196" s="1"/>
  <c r="AR196"/>
  <c r="AO197"/>
  <c r="AP197" s="1"/>
  <c r="AR197"/>
  <c r="AO198"/>
  <c r="AP198" s="1"/>
  <c r="AR198"/>
  <c r="AO199"/>
  <c r="AP199" s="1"/>
  <c r="AR199"/>
  <c r="AO200"/>
  <c r="AP200" s="1"/>
  <c r="AR200"/>
  <c r="AO201"/>
  <c r="AP201" s="1"/>
  <c r="AR201"/>
  <c r="AO202"/>
  <c r="AP202" s="1"/>
  <c r="AR202"/>
  <c r="AO4"/>
  <c r="AP4" s="1"/>
  <c r="U20" i="4"/>
  <c r="U21"/>
  <c r="U22"/>
  <c r="U23"/>
  <c r="U24"/>
  <c r="U25"/>
  <c r="U26"/>
  <c r="U27"/>
  <c r="U28"/>
  <c r="U29"/>
  <c r="U30"/>
  <c r="U31"/>
  <c r="U32"/>
  <c r="U33"/>
  <c r="U34"/>
  <c r="U35"/>
  <c r="U36"/>
  <c r="U37"/>
  <c r="U38"/>
  <c r="A39" s="1"/>
  <c r="AU38" s="1"/>
  <c r="U39"/>
  <c r="U40"/>
  <c r="U41"/>
  <c r="U42"/>
  <c r="U43"/>
  <c r="U44"/>
  <c r="A45" s="1"/>
  <c r="AU44" s="1"/>
  <c r="U45"/>
  <c r="U46"/>
  <c r="U47"/>
  <c r="U48"/>
  <c r="U49"/>
  <c r="U50"/>
  <c r="U51"/>
  <c r="U52"/>
  <c r="U53"/>
  <c r="U54"/>
  <c r="U55"/>
  <c r="U56"/>
  <c r="U57"/>
  <c r="U58"/>
  <c r="U59"/>
  <c r="U60"/>
  <c r="U61"/>
  <c r="U62"/>
  <c r="U63"/>
  <c r="U64"/>
  <c r="U65"/>
  <c r="U66"/>
  <c r="U67"/>
  <c r="U68"/>
  <c r="U69"/>
  <c r="U70"/>
  <c r="U71"/>
  <c r="U72"/>
  <c r="U73"/>
  <c r="U74"/>
  <c r="A75" s="1"/>
  <c r="AU74" s="1"/>
  <c r="U75"/>
  <c r="U76"/>
  <c r="U77"/>
  <c r="U78"/>
  <c r="U79"/>
  <c r="U80"/>
  <c r="A81" s="1"/>
  <c r="AU80" s="1"/>
  <c r="U81"/>
  <c r="U82"/>
  <c r="U83"/>
  <c r="U84"/>
  <c r="U85"/>
  <c r="U86"/>
  <c r="U87"/>
  <c r="U88"/>
  <c r="U89"/>
  <c r="U90"/>
  <c r="U91"/>
  <c r="U92"/>
  <c r="U93"/>
  <c r="U94"/>
  <c r="U95"/>
  <c r="U96"/>
  <c r="U97"/>
  <c r="U98"/>
  <c r="U99"/>
  <c r="U100"/>
  <c r="U101"/>
  <c r="U102"/>
  <c r="U103"/>
  <c r="U104"/>
  <c r="U105"/>
  <c r="U106"/>
  <c r="U107"/>
  <c r="U108"/>
  <c r="U109"/>
  <c r="U110"/>
  <c r="A111" s="1"/>
  <c r="AU110" s="1"/>
  <c r="U111"/>
  <c r="U112"/>
  <c r="U113"/>
  <c r="U114"/>
  <c r="U115"/>
  <c r="U116"/>
  <c r="A117" s="1"/>
  <c r="AU116" s="1"/>
  <c r="U117"/>
  <c r="U118"/>
  <c r="U119"/>
  <c r="U120"/>
  <c r="U121"/>
  <c r="U122"/>
  <c r="U123"/>
  <c r="U124"/>
  <c r="U125"/>
  <c r="U126"/>
  <c r="U127"/>
  <c r="U128"/>
  <c r="U129"/>
  <c r="U130"/>
  <c r="U131"/>
  <c r="U132"/>
  <c r="U133"/>
  <c r="U134"/>
  <c r="U135"/>
  <c r="U136"/>
  <c r="U137"/>
  <c r="U138"/>
  <c r="U139"/>
  <c r="U140"/>
  <c r="U141"/>
  <c r="U142"/>
  <c r="U143"/>
  <c r="U144"/>
  <c r="U145"/>
  <c r="U146"/>
  <c r="A147" s="1"/>
  <c r="AU146" s="1"/>
  <c r="U147"/>
  <c r="U148"/>
  <c r="U149"/>
  <c r="U150"/>
  <c r="U151"/>
  <c r="U152"/>
  <c r="A153" s="1"/>
  <c r="AU152" s="1"/>
  <c r="U153"/>
  <c r="U154"/>
  <c r="U155"/>
  <c r="U156"/>
  <c r="U157"/>
  <c r="U158"/>
  <c r="U159"/>
  <c r="U160"/>
  <c r="U161"/>
  <c r="U162"/>
  <c r="U163"/>
  <c r="U164"/>
  <c r="U165"/>
  <c r="U166"/>
  <c r="U167"/>
  <c r="U168"/>
  <c r="U169"/>
  <c r="U170"/>
  <c r="U171"/>
  <c r="U172"/>
  <c r="U173"/>
  <c r="U174"/>
  <c r="U175"/>
  <c r="U176"/>
  <c r="U177"/>
  <c r="U178"/>
  <c r="U179"/>
  <c r="U180"/>
  <c r="U181"/>
  <c r="U182"/>
  <c r="A183" s="1"/>
  <c r="AU182" s="1"/>
  <c r="U183"/>
  <c r="U184"/>
  <c r="U185"/>
  <c r="U186"/>
  <c r="U187"/>
  <c r="U188"/>
  <c r="A189" s="1"/>
  <c r="AU188" s="1"/>
  <c r="U189"/>
  <c r="U190"/>
  <c r="U191"/>
  <c r="U192"/>
  <c r="U193"/>
  <c r="U194"/>
  <c r="U195"/>
  <c r="U196"/>
  <c r="U197"/>
  <c r="U198"/>
  <c r="U199"/>
  <c r="U200"/>
  <c r="U201"/>
  <c r="U202"/>
  <c r="U203"/>
  <c r="U204"/>
  <c r="U205"/>
  <c r="U206"/>
  <c r="U207"/>
  <c r="U208"/>
  <c r="U209"/>
  <c r="U210"/>
  <c r="U211"/>
  <c r="U212"/>
  <c r="U213"/>
  <c r="U214"/>
  <c r="A215" s="1"/>
  <c r="AU214" s="1"/>
  <c r="U215"/>
  <c r="A216" s="1"/>
  <c r="AU215" s="1"/>
  <c r="U216"/>
  <c r="A217" s="1"/>
  <c r="AU216" s="1"/>
  <c r="U217"/>
  <c r="A218" s="1"/>
  <c r="AU217" s="1"/>
  <c r="U218"/>
  <c r="A219" s="1"/>
  <c r="AU218" s="1"/>
  <c r="U219"/>
  <c r="A220" s="1"/>
  <c r="AU219" s="1"/>
  <c r="U220"/>
  <c r="A221" s="1"/>
  <c r="AU220" s="1"/>
  <c r="U221"/>
  <c r="U222"/>
  <c r="A223" s="1"/>
  <c r="AU222" s="1"/>
  <c r="U223"/>
  <c r="A224" s="1"/>
  <c r="AU223" s="1"/>
  <c r="U224"/>
  <c r="A225" s="1"/>
  <c r="AU224" s="1"/>
  <c r="U225"/>
  <c r="A226" s="1"/>
  <c r="AU225" s="1"/>
  <c r="U226"/>
  <c r="A227" s="1"/>
  <c r="AU226" s="1"/>
  <c r="U227"/>
  <c r="U228"/>
  <c r="U229"/>
  <c r="A230" s="1"/>
  <c r="AU229" s="1"/>
  <c r="U230"/>
  <c r="U231"/>
  <c r="A232" s="1"/>
  <c r="AU231" s="1"/>
  <c r="U232"/>
  <c r="A233" s="1"/>
  <c r="AU232" s="1"/>
  <c r="U233"/>
  <c r="U234"/>
  <c r="U235"/>
  <c r="U236"/>
  <c r="U237"/>
  <c r="A238" s="1"/>
  <c r="AU237" s="1"/>
  <c r="U238"/>
  <c r="A239" s="1"/>
  <c r="AU238" s="1"/>
  <c r="U239"/>
  <c r="U240"/>
  <c r="U241"/>
  <c r="U242"/>
  <c r="U243"/>
  <c r="A244" s="1"/>
  <c r="AU243" s="1"/>
  <c r="U244"/>
  <c r="A245" s="1"/>
  <c r="AU244" s="1"/>
  <c r="U245"/>
  <c r="U246"/>
  <c r="U247"/>
  <c r="U248"/>
  <c r="A249" s="1"/>
  <c r="AU248" s="1"/>
  <c r="U249"/>
  <c r="U250"/>
  <c r="A251" s="1"/>
  <c r="AU250" s="1"/>
  <c r="U251"/>
  <c r="A252" s="1"/>
  <c r="AU251" s="1"/>
  <c r="U252"/>
  <c r="A253" s="1"/>
  <c r="AU252" s="1"/>
  <c r="U253"/>
  <c r="A254" s="1"/>
  <c r="AU253" s="1"/>
  <c r="U254"/>
  <c r="U255"/>
  <c r="A256" s="1"/>
  <c r="AU255" s="1"/>
  <c r="U256"/>
  <c r="A257" s="1"/>
  <c r="AU256" s="1"/>
  <c r="U257"/>
  <c r="U258"/>
  <c r="A259" s="1"/>
  <c r="AU258" s="1"/>
  <c r="U259"/>
  <c r="A260" s="1"/>
  <c r="AU259" s="1"/>
  <c r="U260"/>
  <c r="A261" s="1"/>
  <c r="AU260" s="1"/>
  <c r="U261"/>
  <c r="A262" s="1"/>
  <c r="AU261" s="1"/>
  <c r="U262"/>
  <c r="A263" s="1"/>
  <c r="AU262" s="1"/>
  <c r="U263"/>
  <c r="U264"/>
  <c r="U265"/>
  <c r="A266" s="1"/>
  <c r="AU265" s="1"/>
  <c r="U266"/>
  <c r="U267"/>
  <c r="A268" s="1"/>
  <c r="AU267" s="1"/>
  <c r="U268"/>
  <c r="A269" s="1"/>
  <c r="AU268" s="1"/>
  <c r="U269"/>
  <c r="U270"/>
  <c r="U271"/>
  <c r="U272"/>
  <c r="U273"/>
  <c r="A274" s="1"/>
  <c r="AU273" s="1"/>
  <c r="U274"/>
  <c r="A275" s="1"/>
  <c r="AU274" s="1"/>
  <c r="U275"/>
  <c r="U276"/>
  <c r="U277"/>
  <c r="U278"/>
  <c r="U279"/>
  <c r="A280" s="1"/>
  <c r="AU279" s="1"/>
  <c r="U280"/>
  <c r="A281" s="1"/>
  <c r="AU280" s="1"/>
  <c r="U281"/>
  <c r="U282"/>
  <c r="U283"/>
  <c r="U284"/>
  <c r="A285" s="1"/>
  <c r="AU284" s="1"/>
  <c r="U285"/>
  <c r="U286"/>
  <c r="A287" s="1"/>
  <c r="AU286" s="1"/>
  <c r="U287"/>
  <c r="A288" s="1"/>
  <c r="AU287" s="1"/>
  <c r="U288"/>
  <c r="A289" s="1"/>
  <c r="AU288" s="1"/>
  <c r="U289"/>
  <c r="A290" s="1"/>
  <c r="AU289" s="1"/>
  <c r="U290"/>
  <c r="A291" s="1"/>
  <c r="AU290" s="1"/>
  <c r="U291"/>
  <c r="A292" s="1"/>
  <c r="AU291" s="1"/>
  <c r="U292"/>
  <c r="A293" s="1"/>
  <c r="AU292" s="1"/>
  <c r="U293"/>
  <c r="U294"/>
  <c r="A295" s="1"/>
  <c r="AU294" s="1"/>
  <c r="U295"/>
  <c r="A296" s="1"/>
  <c r="AU295" s="1"/>
  <c r="U296"/>
  <c r="A297" s="1"/>
  <c r="AU296" s="1"/>
  <c r="U297"/>
  <c r="A298" s="1"/>
  <c r="AU297" s="1"/>
  <c r="U298"/>
  <c r="A299" s="1"/>
  <c r="AU298" s="1"/>
  <c r="U299"/>
  <c r="U300"/>
  <c r="U301"/>
  <c r="A302" s="1"/>
  <c r="AU301" s="1"/>
  <c r="U302"/>
  <c r="U303"/>
  <c r="U4"/>
  <c r="U5"/>
  <c r="U6"/>
  <c r="U7"/>
  <c r="U8"/>
  <c r="U9"/>
  <c r="U10"/>
  <c r="U11"/>
  <c r="U12"/>
  <c r="U13"/>
  <c r="U14"/>
  <c r="U15"/>
  <c r="U16"/>
  <c r="U17"/>
  <c r="U18"/>
  <c r="U19"/>
  <c r="AF3"/>
  <c r="W3"/>
  <c r="X3"/>
  <c r="Y3"/>
  <c r="AB3"/>
  <c r="AC3"/>
  <c r="AD3"/>
  <c r="AE3"/>
  <c r="U3" i="3"/>
  <c r="Q4" i="4"/>
  <c r="Q5"/>
  <c r="Q6"/>
  <c r="Q7"/>
  <c r="Q8"/>
  <c r="Q9"/>
  <c r="Q10"/>
  <c r="Q11"/>
  <c r="Q12"/>
  <c r="Q13"/>
  <c r="Q14"/>
  <c r="Q15"/>
  <c r="Q16"/>
  <c r="Q17"/>
  <c r="Q18"/>
  <c r="Q19"/>
  <c r="Q20"/>
  <c r="Q21"/>
  <c r="Q22"/>
  <c r="Q23"/>
  <c r="Q24"/>
  <c r="Q25"/>
  <c r="Q26"/>
  <c r="Q27"/>
  <c r="Q28"/>
  <c r="Q29"/>
  <c r="Q30"/>
  <c r="Q31"/>
  <c r="Q32"/>
  <c r="Q33"/>
  <c r="Q34"/>
  <c r="Q35"/>
  <c r="Q36"/>
  <c r="Q37"/>
  <c r="Q38"/>
  <c r="Q39"/>
  <c r="Q40"/>
  <c r="Q41"/>
  <c r="Q42"/>
  <c r="Q43"/>
  <c r="Q44"/>
  <c r="Q45"/>
  <c r="Q46"/>
  <c r="Q47"/>
  <c r="Q48"/>
  <c r="Q49"/>
  <c r="Q50"/>
  <c r="Q51"/>
  <c r="Q52"/>
  <c r="Q53"/>
  <c r="Q54"/>
  <c r="Q55"/>
  <c r="Q56"/>
  <c r="Q57"/>
  <c r="Q58"/>
  <c r="Q59"/>
  <c r="Q60"/>
  <c r="Q61"/>
  <c r="Q62"/>
  <c r="Q63"/>
  <c r="Q64"/>
  <c r="Q65"/>
  <c r="Q66"/>
  <c r="Q67"/>
  <c r="Q68"/>
  <c r="Q69"/>
  <c r="Q70"/>
  <c r="Q71"/>
  <c r="Q72"/>
  <c r="Q73"/>
  <c r="Q74"/>
  <c r="Q75"/>
  <c r="Q76"/>
  <c r="Q77"/>
  <c r="Q78"/>
  <c r="Q79"/>
  <c r="Q80"/>
  <c r="Q81"/>
  <c r="Q82"/>
  <c r="Q83"/>
  <c r="Q84"/>
  <c r="Q85"/>
  <c r="Q86"/>
  <c r="Q87"/>
  <c r="Q88"/>
  <c r="Q89"/>
  <c r="Q90"/>
  <c r="Q91"/>
  <c r="Q92"/>
  <c r="Q93"/>
  <c r="Q94"/>
  <c r="Q95"/>
  <c r="Q96"/>
  <c r="Q97"/>
  <c r="Q98"/>
  <c r="Q99"/>
  <c r="Q100"/>
  <c r="Q101"/>
  <c r="Q102"/>
  <c r="Q103"/>
  <c r="Q104"/>
  <c r="Q105"/>
  <c r="Q106"/>
  <c r="Q107"/>
  <c r="Q108"/>
  <c r="Q109"/>
  <c r="Q110"/>
  <c r="Q111"/>
  <c r="Q112"/>
  <c r="Q113"/>
  <c r="Q114"/>
  <c r="Q115"/>
  <c r="Q116"/>
  <c r="Q117"/>
  <c r="Q118"/>
  <c r="Q119"/>
  <c r="Q120"/>
  <c r="Q121"/>
  <c r="Q122"/>
  <c r="Q123"/>
  <c r="Q124"/>
  <c r="Q125"/>
  <c r="Q126"/>
  <c r="Q127"/>
  <c r="Q128"/>
  <c r="Q129"/>
  <c r="Q130"/>
  <c r="Q131"/>
  <c r="Q132"/>
  <c r="Q133"/>
  <c r="Q134"/>
  <c r="Q135"/>
  <c r="Q136"/>
  <c r="Q137"/>
  <c r="Q138"/>
  <c r="Q139"/>
  <c r="Q140"/>
  <c r="Q141"/>
  <c r="Q142"/>
  <c r="Q143"/>
  <c r="Q144"/>
  <c r="Q145"/>
  <c r="Q146"/>
  <c r="Q147"/>
  <c r="Q148"/>
  <c r="Q149"/>
  <c r="Q150"/>
  <c r="Q151"/>
  <c r="Q152"/>
  <c r="Q153"/>
  <c r="Q154"/>
  <c r="Q155"/>
  <c r="Q156"/>
  <c r="Q157"/>
  <c r="Q158"/>
  <c r="Q159"/>
  <c r="Q160"/>
  <c r="Q161"/>
  <c r="Q162"/>
  <c r="Q163"/>
  <c r="Q164"/>
  <c r="Q165"/>
  <c r="Q166"/>
  <c r="Q167"/>
  <c r="Q168"/>
  <c r="Q169"/>
  <c r="Q170"/>
  <c r="Q171"/>
  <c r="Q172"/>
  <c r="Q173"/>
  <c r="Q174"/>
  <c r="Q175"/>
  <c r="Q176"/>
  <c r="Q177"/>
  <c r="Q178"/>
  <c r="Q179"/>
  <c r="Q180"/>
  <c r="Q181"/>
  <c r="Q182"/>
  <c r="Q183"/>
  <c r="Q184"/>
  <c r="Q185"/>
  <c r="Q186"/>
  <c r="Q187"/>
  <c r="Q188"/>
  <c r="Q189"/>
  <c r="Q190"/>
  <c r="Q191"/>
  <c r="Q192"/>
  <c r="Q193"/>
  <c r="Q194"/>
  <c r="Q195"/>
  <c r="Q196"/>
  <c r="Q197"/>
  <c r="Q198"/>
  <c r="Q199"/>
  <c r="Q200"/>
  <c r="Q201"/>
  <c r="Q202"/>
  <c r="Q203"/>
  <c r="Q204"/>
  <c r="Q205"/>
  <c r="Q206"/>
  <c r="Q207"/>
  <c r="Q208"/>
  <c r="Q209"/>
  <c r="Q210"/>
  <c r="Q211"/>
  <c r="Q212"/>
  <c r="Q213"/>
  <c r="Q214"/>
  <c r="Q215"/>
  <c r="Q216"/>
  <c r="Q217"/>
  <c r="Q218"/>
  <c r="Q219"/>
  <c r="Q220"/>
  <c r="Q221"/>
  <c r="Q222"/>
  <c r="Q223"/>
  <c r="Q224"/>
  <c r="Q225"/>
  <c r="Q226"/>
  <c r="Q227"/>
  <c r="Q228"/>
  <c r="Q229"/>
  <c r="Q230"/>
  <c r="Q231"/>
  <c r="Q232"/>
  <c r="Q233"/>
  <c r="Q234"/>
  <c r="Q235"/>
  <c r="Q236"/>
  <c r="Q237"/>
  <c r="Q238"/>
  <c r="Q239"/>
  <c r="Q240"/>
  <c r="Q241"/>
  <c r="Q242"/>
  <c r="Q243"/>
  <c r="Q244"/>
  <c r="Q245"/>
  <c r="Q246"/>
  <c r="Q247"/>
  <c r="Q248"/>
  <c r="Q249"/>
  <c r="Q250"/>
  <c r="Q251"/>
  <c r="Q252"/>
  <c r="Q253"/>
  <c r="Q254"/>
  <c r="Q255"/>
  <c r="Q256"/>
  <c r="Q257"/>
  <c r="Q258"/>
  <c r="Q259"/>
  <c r="Q260"/>
  <c r="Q261"/>
  <c r="Q262"/>
  <c r="Q263"/>
  <c r="Q264"/>
  <c r="Q265"/>
  <c r="Q266"/>
  <c r="Q267"/>
  <c r="Q268"/>
  <c r="Q269"/>
  <c r="Q270"/>
  <c r="Q271"/>
  <c r="Q272"/>
  <c r="Q273"/>
  <c r="Q274"/>
  <c r="Q275"/>
  <c r="Q276"/>
  <c r="Q277"/>
  <c r="Q278"/>
  <c r="Q279"/>
  <c r="Q280"/>
  <c r="Q281"/>
  <c r="Q282"/>
  <c r="Q283"/>
  <c r="Q284"/>
  <c r="Q285"/>
  <c r="Q286"/>
  <c r="Q287"/>
  <c r="Q288"/>
  <c r="Q289"/>
  <c r="Q290"/>
  <c r="Q291"/>
  <c r="Q292"/>
  <c r="Q293"/>
  <c r="Q294"/>
  <c r="Q295"/>
  <c r="Q296"/>
  <c r="Q297"/>
  <c r="Q298"/>
  <c r="Q299"/>
  <c r="Q300"/>
  <c r="Q301"/>
  <c r="Q302"/>
  <c r="S3" i="3"/>
  <c r="AR4"/>
  <c r="V4"/>
  <c r="V3"/>
  <c r="AG3" i="1"/>
  <c r="AH3" s="1"/>
  <c r="U4" i="3"/>
  <c r="AQ4" s="1"/>
  <c r="AX4" s="1"/>
  <c r="U5"/>
  <c r="U6"/>
  <c r="U7"/>
  <c r="U8"/>
  <c r="U9"/>
  <c r="U10"/>
  <c r="U11"/>
  <c r="U12"/>
  <c r="U13"/>
  <c r="U14"/>
  <c r="U15"/>
  <c r="U16"/>
  <c r="U17"/>
  <c r="U18"/>
  <c r="U19"/>
  <c r="U20"/>
  <c r="U21"/>
  <c r="U22"/>
  <c r="U23"/>
  <c r="U24"/>
  <c r="U25"/>
  <c r="U26"/>
  <c r="U27"/>
  <c r="U28"/>
  <c r="U29"/>
  <c r="U30"/>
  <c r="U31"/>
  <c r="U32"/>
  <c r="U33"/>
  <c r="U34"/>
  <c r="U35"/>
  <c r="U36"/>
  <c r="U37"/>
  <c r="U38"/>
  <c r="U39"/>
  <c r="U40"/>
  <c r="U41"/>
  <c r="U42"/>
  <c r="U43"/>
  <c r="U44"/>
  <c r="U45"/>
  <c r="U46"/>
  <c r="U47"/>
  <c r="U48"/>
  <c r="U49"/>
  <c r="U50"/>
  <c r="U51"/>
  <c r="U52"/>
  <c r="U53"/>
  <c r="U54"/>
  <c r="U55"/>
  <c r="U56"/>
  <c r="U57"/>
  <c r="U58"/>
  <c r="U59"/>
  <c r="U60"/>
  <c r="U61"/>
  <c r="U62"/>
  <c r="U63"/>
  <c r="U64"/>
  <c r="U65"/>
  <c r="U66"/>
  <c r="U67"/>
  <c r="U68"/>
  <c r="U69"/>
  <c r="U70"/>
  <c r="U71"/>
  <c r="U72"/>
  <c r="U73"/>
  <c r="U74"/>
  <c r="U75"/>
  <c r="U76"/>
  <c r="U77"/>
  <c r="U78"/>
  <c r="U79"/>
  <c r="U80"/>
  <c r="U81"/>
  <c r="U82"/>
  <c r="U83"/>
  <c r="U84"/>
  <c r="U85"/>
  <c r="U86"/>
  <c r="U87"/>
  <c r="U88"/>
  <c r="U89"/>
  <c r="U90"/>
  <c r="U91"/>
  <c r="U92"/>
  <c r="U93"/>
  <c r="U94"/>
  <c r="U95"/>
  <c r="U96"/>
  <c r="U97"/>
  <c r="U98"/>
  <c r="U99"/>
  <c r="U100"/>
  <c r="U101"/>
  <c r="U102"/>
  <c r="U103"/>
  <c r="U104"/>
  <c r="U105"/>
  <c r="U106"/>
  <c r="U107"/>
  <c r="U108"/>
  <c r="U109"/>
  <c r="U110"/>
  <c r="U111"/>
  <c r="U112"/>
  <c r="U113"/>
  <c r="U114"/>
  <c r="U115"/>
  <c r="U116"/>
  <c r="U117"/>
  <c r="U118"/>
  <c r="U119"/>
  <c r="U120"/>
  <c r="U121"/>
  <c r="U122"/>
  <c r="U123"/>
  <c r="U124"/>
  <c r="U125"/>
  <c r="U126"/>
  <c r="U127"/>
  <c r="U128"/>
  <c r="U129"/>
  <c r="U130"/>
  <c r="U131"/>
  <c r="U132"/>
  <c r="U133"/>
  <c r="U134"/>
  <c r="U135"/>
  <c r="U136"/>
  <c r="U137"/>
  <c r="U138"/>
  <c r="U139"/>
  <c r="U140"/>
  <c r="U141"/>
  <c r="U142"/>
  <c r="U143"/>
  <c r="U144"/>
  <c r="U145"/>
  <c r="U146"/>
  <c r="U147"/>
  <c r="U148"/>
  <c r="U149"/>
  <c r="U150"/>
  <c r="U151"/>
  <c r="U152"/>
  <c r="U153"/>
  <c r="U154"/>
  <c r="U155"/>
  <c r="U156"/>
  <c r="U157"/>
  <c r="U158"/>
  <c r="U159"/>
  <c r="U160"/>
  <c r="U161"/>
  <c r="U162"/>
  <c r="U163"/>
  <c r="U164"/>
  <c r="U165"/>
  <c r="U166"/>
  <c r="U167"/>
  <c r="U168"/>
  <c r="U169"/>
  <c r="U170"/>
  <c r="U171"/>
  <c r="U172"/>
  <c r="U173"/>
  <c r="U174"/>
  <c r="U175"/>
  <c r="U176"/>
  <c r="U177"/>
  <c r="U178"/>
  <c r="U179"/>
  <c r="U180"/>
  <c r="U181"/>
  <c r="U182"/>
  <c r="U183"/>
  <c r="U184"/>
  <c r="U185"/>
  <c r="U186"/>
  <c r="U187"/>
  <c r="U188"/>
  <c r="U189"/>
  <c r="U190"/>
  <c r="U191"/>
  <c r="U192"/>
  <c r="U193"/>
  <c r="U194"/>
  <c r="U195"/>
  <c r="U196"/>
  <c r="U197"/>
  <c r="U198"/>
  <c r="U199"/>
  <c r="U200"/>
  <c r="U201"/>
  <c r="U202"/>
  <c r="AJ202"/>
  <c r="AI202"/>
  <c r="AH202"/>
  <c r="AF202"/>
  <c r="AE202"/>
  <c r="AD202"/>
  <c r="AC202"/>
  <c r="AB202"/>
  <c r="AA202"/>
  <c r="Z202"/>
  <c r="Y202"/>
  <c r="X202"/>
  <c r="W202"/>
  <c r="AJ201"/>
  <c r="AI201"/>
  <c r="AH201"/>
  <c r="AF201"/>
  <c r="AE201"/>
  <c r="AD201"/>
  <c r="AC201"/>
  <c r="AB201"/>
  <c r="AA201"/>
  <c r="Z201"/>
  <c r="Y201"/>
  <c r="X201"/>
  <c r="W201"/>
  <c r="AJ200"/>
  <c r="AI200"/>
  <c r="AH200"/>
  <c r="AF200"/>
  <c r="AE200"/>
  <c r="AD200"/>
  <c r="AC200"/>
  <c r="AB200"/>
  <c r="AA200"/>
  <c r="Z200"/>
  <c r="Y200"/>
  <c r="X200"/>
  <c r="W200"/>
  <c r="AJ199"/>
  <c r="AI199"/>
  <c r="AH199"/>
  <c r="AF199"/>
  <c r="AE199"/>
  <c r="AD199"/>
  <c r="AC199"/>
  <c r="AB199"/>
  <c r="AA199"/>
  <c r="Z199"/>
  <c r="Y199"/>
  <c r="X199"/>
  <c r="W199"/>
  <c r="AJ198"/>
  <c r="AI198"/>
  <c r="AH198"/>
  <c r="AF198"/>
  <c r="AE198"/>
  <c r="AD198"/>
  <c r="AC198"/>
  <c r="AB198"/>
  <c r="AA198"/>
  <c r="Z198"/>
  <c r="Y198"/>
  <c r="X198"/>
  <c r="W198"/>
  <c r="AJ197"/>
  <c r="AI197"/>
  <c r="AH197"/>
  <c r="AF197"/>
  <c r="AE197"/>
  <c r="AD197"/>
  <c r="AC197"/>
  <c r="AB197"/>
  <c r="AA197"/>
  <c r="Z197"/>
  <c r="Y197"/>
  <c r="X197"/>
  <c r="W197"/>
  <c r="AJ196"/>
  <c r="AI196"/>
  <c r="AH196"/>
  <c r="AF196"/>
  <c r="AE196"/>
  <c r="AD196"/>
  <c r="AC196"/>
  <c r="AB196"/>
  <c r="AA196"/>
  <c r="Z196"/>
  <c r="Y196"/>
  <c r="X196"/>
  <c r="W196"/>
  <c r="AJ195"/>
  <c r="AI195"/>
  <c r="AH195"/>
  <c r="AF195"/>
  <c r="AE195"/>
  <c r="AD195"/>
  <c r="AC195"/>
  <c r="AB195"/>
  <c r="AA195"/>
  <c r="Z195"/>
  <c r="Y195"/>
  <c r="X195"/>
  <c r="W195"/>
  <c r="AJ194"/>
  <c r="AI194"/>
  <c r="AH194"/>
  <c r="AF194"/>
  <c r="AE194"/>
  <c r="AD194"/>
  <c r="AC194"/>
  <c r="AB194"/>
  <c r="AA194"/>
  <c r="Z194"/>
  <c r="Y194"/>
  <c r="X194"/>
  <c r="W194"/>
  <c r="AJ193"/>
  <c r="AI193"/>
  <c r="AH193"/>
  <c r="AF193"/>
  <c r="AE193"/>
  <c r="AD193"/>
  <c r="AC193"/>
  <c r="AB193"/>
  <c r="AA193"/>
  <c r="Z193"/>
  <c r="Y193"/>
  <c r="X193"/>
  <c r="W193"/>
  <c r="AJ192"/>
  <c r="AI192"/>
  <c r="AH192"/>
  <c r="AF192"/>
  <c r="AE192"/>
  <c r="AD192"/>
  <c r="AC192"/>
  <c r="AB192"/>
  <c r="AA192"/>
  <c r="Z192"/>
  <c r="Y192"/>
  <c r="X192"/>
  <c r="W192"/>
  <c r="AJ191"/>
  <c r="AI191"/>
  <c r="AH191"/>
  <c r="AF191"/>
  <c r="AE191"/>
  <c r="AD191"/>
  <c r="AC191"/>
  <c r="AB191"/>
  <c r="AA191"/>
  <c r="Z191"/>
  <c r="Y191"/>
  <c r="X191"/>
  <c r="W191"/>
  <c r="AJ190"/>
  <c r="AI190"/>
  <c r="AH190"/>
  <c r="AF190"/>
  <c r="AE190"/>
  <c r="AD190"/>
  <c r="AC190"/>
  <c r="AB190"/>
  <c r="AA190"/>
  <c r="Z190"/>
  <c r="Y190"/>
  <c r="X190"/>
  <c r="W190"/>
  <c r="AJ189"/>
  <c r="AI189"/>
  <c r="AH189"/>
  <c r="AF189"/>
  <c r="AE189"/>
  <c r="AD189"/>
  <c r="AC189"/>
  <c r="AB189"/>
  <c r="AA189"/>
  <c r="Z189"/>
  <c r="Y189"/>
  <c r="X189"/>
  <c r="W189"/>
  <c r="AJ188"/>
  <c r="AI188"/>
  <c r="AH188"/>
  <c r="AF188"/>
  <c r="AE188"/>
  <c r="AD188"/>
  <c r="AC188"/>
  <c r="AB188"/>
  <c r="AA188"/>
  <c r="Z188"/>
  <c r="Y188"/>
  <c r="X188"/>
  <c r="W188"/>
  <c r="AJ187"/>
  <c r="AI187"/>
  <c r="AH187"/>
  <c r="AF187"/>
  <c r="AE187"/>
  <c r="AD187"/>
  <c r="AC187"/>
  <c r="AB187"/>
  <c r="AA187"/>
  <c r="Z187"/>
  <c r="Y187"/>
  <c r="X187"/>
  <c r="W187"/>
  <c r="AJ186"/>
  <c r="AI186"/>
  <c r="AH186"/>
  <c r="AF186"/>
  <c r="AE186"/>
  <c r="AD186"/>
  <c r="AC186"/>
  <c r="AB186"/>
  <c r="AA186"/>
  <c r="Z186"/>
  <c r="Y186"/>
  <c r="X186"/>
  <c r="W186"/>
  <c r="AJ185"/>
  <c r="AI185"/>
  <c r="AH185"/>
  <c r="AF185"/>
  <c r="AE185"/>
  <c r="AD185"/>
  <c r="AC185"/>
  <c r="AB185"/>
  <c r="AA185"/>
  <c r="Z185"/>
  <c r="Y185"/>
  <c r="X185"/>
  <c r="W185"/>
  <c r="AJ184"/>
  <c r="AI184"/>
  <c r="AH184"/>
  <c r="AF184"/>
  <c r="AE184"/>
  <c r="AD184"/>
  <c r="AC184"/>
  <c r="AB184"/>
  <c r="AA184"/>
  <c r="Z184"/>
  <c r="Y184"/>
  <c r="X184"/>
  <c r="W184"/>
  <c r="AJ183"/>
  <c r="AI183"/>
  <c r="AH183"/>
  <c r="AF183"/>
  <c r="AE183"/>
  <c r="AD183"/>
  <c r="AC183"/>
  <c r="AB183"/>
  <c r="AA183"/>
  <c r="Z183"/>
  <c r="Y183"/>
  <c r="X183"/>
  <c r="W183"/>
  <c r="AJ182"/>
  <c r="AI182"/>
  <c r="AH182"/>
  <c r="AF182"/>
  <c r="AE182"/>
  <c r="AD182"/>
  <c r="AC182"/>
  <c r="AB182"/>
  <c r="AA182"/>
  <c r="Z182"/>
  <c r="Y182"/>
  <c r="X182"/>
  <c r="W182"/>
  <c r="AJ181"/>
  <c r="AI181"/>
  <c r="AH181"/>
  <c r="AF181"/>
  <c r="AE181"/>
  <c r="AD181"/>
  <c r="AC181"/>
  <c r="AB181"/>
  <c r="AA181"/>
  <c r="Z181"/>
  <c r="Y181"/>
  <c r="X181"/>
  <c r="W181"/>
  <c r="AJ180"/>
  <c r="AI180"/>
  <c r="AH180"/>
  <c r="AF180"/>
  <c r="AE180"/>
  <c r="AD180"/>
  <c r="AC180"/>
  <c r="AB180"/>
  <c r="AA180"/>
  <c r="Z180"/>
  <c r="Y180"/>
  <c r="X180"/>
  <c r="W180"/>
  <c r="AJ179"/>
  <c r="AI179"/>
  <c r="AH179"/>
  <c r="AF179"/>
  <c r="AE179"/>
  <c r="AD179"/>
  <c r="AC179"/>
  <c r="AB179"/>
  <c r="AA179"/>
  <c r="Z179"/>
  <c r="Y179"/>
  <c r="X179"/>
  <c r="W179"/>
  <c r="AJ178"/>
  <c r="AI178"/>
  <c r="AH178"/>
  <c r="AF178"/>
  <c r="AE178"/>
  <c r="AD178"/>
  <c r="AC178"/>
  <c r="AB178"/>
  <c r="AA178"/>
  <c r="Z178"/>
  <c r="Y178"/>
  <c r="X178"/>
  <c r="W178"/>
  <c r="AJ177"/>
  <c r="AI177"/>
  <c r="AH177"/>
  <c r="AF177"/>
  <c r="AE177"/>
  <c r="AD177"/>
  <c r="AC177"/>
  <c r="AB177"/>
  <c r="AA177"/>
  <c r="Z177"/>
  <c r="Y177"/>
  <c r="X177"/>
  <c r="W177"/>
  <c r="AJ176"/>
  <c r="AI176"/>
  <c r="AH176"/>
  <c r="AF176"/>
  <c r="AE176"/>
  <c r="AD176"/>
  <c r="AC176"/>
  <c r="AB176"/>
  <c r="AA176"/>
  <c r="Z176"/>
  <c r="Y176"/>
  <c r="X176"/>
  <c r="W176"/>
  <c r="AJ175"/>
  <c r="AI175"/>
  <c r="AH175"/>
  <c r="AF175"/>
  <c r="AE175"/>
  <c r="AD175"/>
  <c r="AC175"/>
  <c r="AB175"/>
  <c r="AA175"/>
  <c r="Z175"/>
  <c r="Y175"/>
  <c r="X175"/>
  <c r="W175"/>
  <c r="AJ174"/>
  <c r="AI174"/>
  <c r="AH174"/>
  <c r="AF174"/>
  <c r="AE174"/>
  <c r="AD174"/>
  <c r="AC174"/>
  <c r="AB174"/>
  <c r="AA174"/>
  <c r="Z174"/>
  <c r="Y174"/>
  <c r="X174"/>
  <c r="W174"/>
  <c r="AJ173"/>
  <c r="AI173"/>
  <c r="AH173"/>
  <c r="AF173"/>
  <c r="AE173"/>
  <c r="AD173"/>
  <c r="AC173"/>
  <c r="AB173"/>
  <c r="AA173"/>
  <c r="Z173"/>
  <c r="Y173"/>
  <c r="X173"/>
  <c r="W173"/>
  <c r="AJ172"/>
  <c r="AI172"/>
  <c r="AH172"/>
  <c r="AF172"/>
  <c r="AE172"/>
  <c r="AD172"/>
  <c r="AC172"/>
  <c r="AB172"/>
  <c r="AA172"/>
  <c r="Z172"/>
  <c r="Y172"/>
  <c r="X172"/>
  <c r="W172"/>
  <c r="AJ171"/>
  <c r="AI171"/>
  <c r="AH171"/>
  <c r="AF171"/>
  <c r="AE171"/>
  <c r="AD171"/>
  <c r="AC171"/>
  <c r="AB171"/>
  <c r="AA171"/>
  <c r="Z171"/>
  <c r="Y171"/>
  <c r="X171"/>
  <c r="W171"/>
  <c r="AJ170"/>
  <c r="AI170"/>
  <c r="AH170"/>
  <c r="AF170"/>
  <c r="AE170"/>
  <c r="AD170"/>
  <c r="AC170"/>
  <c r="AB170"/>
  <c r="AA170"/>
  <c r="Z170"/>
  <c r="Y170"/>
  <c r="X170"/>
  <c r="W170"/>
  <c r="AJ169"/>
  <c r="AI169"/>
  <c r="AH169"/>
  <c r="AF169"/>
  <c r="AE169"/>
  <c r="AD169"/>
  <c r="AC169"/>
  <c r="AB169"/>
  <c r="AA169"/>
  <c r="Z169"/>
  <c r="Y169"/>
  <c r="X169"/>
  <c r="W169"/>
  <c r="AJ168"/>
  <c r="AI168"/>
  <c r="AH168"/>
  <c r="AF168"/>
  <c r="AE168"/>
  <c r="AD168"/>
  <c r="AC168"/>
  <c r="AB168"/>
  <c r="AA168"/>
  <c r="Z168"/>
  <c r="Y168"/>
  <c r="X168"/>
  <c r="W168"/>
  <c r="AJ167"/>
  <c r="AI167"/>
  <c r="AH167"/>
  <c r="AF167"/>
  <c r="AE167"/>
  <c r="AD167"/>
  <c r="AC167"/>
  <c r="AB167"/>
  <c r="AA167"/>
  <c r="Z167"/>
  <c r="Y167"/>
  <c r="X167"/>
  <c r="W167"/>
  <c r="AJ166"/>
  <c r="AI166"/>
  <c r="AH166"/>
  <c r="AF166"/>
  <c r="AE166"/>
  <c r="AD166"/>
  <c r="AC166"/>
  <c r="AB166"/>
  <c r="AA166"/>
  <c r="Z166"/>
  <c r="Y166"/>
  <c r="X166"/>
  <c r="W166"/>
  <c r="AJ165"/>
  <c r="AI165"/>
  <c r="AH165"/>
  <c r="AF165"/>
  <c r="AE165"/>
  <c r="AD165"/>
  <c r="AC165"/>
  <c r="AB165"/>
  <c r="AA165"/>
  <c r="Z165"/>
  <c r="Y165"/>
  <c r="X165"/>
  <c r="W165"/>
  <c r="AJ164"/>
  <c r="AI164"/>
  <c r="AH164"/>
  <c r="AF164"/>
  <c r="AE164"/>
  <c r="AD164"/>
  <c r="AC164"/>
  <c r="AB164"/>
  <c r="AA164"/>
  <c r="Z164"/>
  <c r="Y164"/>
  <c r="X164"/>
  <c r="W164"/>
  <c r="AJ163"/>
  <c r="AI163"/>
  <c r="AH163"/>
  <c r="AF163"/>
  <c r="AE163"/>
  <c r="AD163"/>
  <c r="AC163"/>
  <c r="AB163"/>
  <c r="AA163"/>
  <c r="Z163"/>
  <c r="Y163"/>
  <c r="X163"/>
  <c r="W163"/>
  <c r="AJ162"/>
  <c r="AI162"/>
  <c r="AH162"/>
  <c r="AF162"/>
  <c r="AE162"/>
  <c r="AD162"/>
  <c r="AC162"/>
  <c r="AB162"/>
  <c r="AA162"/>
  <c r="Z162"/>
  <c r="Y162"/>
  <c r="X162"/>
  <c r="W162"/>
  <c r="AJ161"/>
  <c r="AI161"/>
  <c r="AH161"/>
  <c r="AF161"/>
  <c r="AE161"/>
  <c r="AD161"/>
  <c r="AC161"/>
  <c r="AB161"/>
  <c r="AA161"/>
  <c r="Z161"/>
  <c r="Y161"/>
  <c r="X161"/>
  <c r="W161"/>
  <c r="AJ160"/>
  <c r="AI160"/>
  <c r="AH160"/>
  <c r="AF160"/>
  <c r="AE160"/>
  <c r="AD160"/>
  <c r="AC160"/>
  <c r="AB160"/>
  <c r="AA160"/>
  <c r="Z160"/>
  <c r="Y160"/>
  <c r="X160"/>
  <c r="W160"/>
  <c r="AJ159"/>
  <c r="AI159"/>
  <c r="AH159"/>
  <c r="AF159"/>
  <c r="AE159"/>
  <c r="AD159"/>
  <c r="AC159"/>
  <c r="AB159"/>
  <c r="AA159"/>
  <c r="Z159"/>
  <c r="Y159"/>
  <c r="X159"/>
  <c r="W159"/>
  <c r="AJ158"/>
  <c r="AI158"/>
  <c r="AH158"/>
  <c r="AF158"/>
  <c r="AE158"/>
  <c r="AD158"/>
  <c r="AC158"/>
  <c r="AB158"/>
  <c r="AA158"/>
  <c r="Z158"/>
  <c r="Y158"/>
  <c r="X158"/>
  <c r="W158"/>
  <c r="AJ157"/>
  <c r="AI157"/>
  <c r="AH157"/>
  <c r="AF157"/>
  <c r="AE157"/>
  <c r="AD157"/>
  <c r="AC157"/>
  <c r="AB157"/>
  <c r="AA157"/>
  <c r="Z157"/>
  <c r="Y157"/>
  <c r="X157"/>
  <c r="W157"/>
  <c r="AJ156"/>
  <c r="AI156"/>
  <c r="AH156"/>
  <c r="AF156"/>
  <c r="AE156"/>
  <c r="AD156"/>
  <c r="AC156"/>
  <c r="AB156"/>
  <c r="AA156"/>
  <c r="Z156"/>
  <c r="Y156"/>
  <c r="X156"/>
  <c r="W156"/>
  <c r="AJ155"/>
  <c r="AI155"/>
  <c r="AH155"/>
  <c r="AF155"/>
  <c r="AE155"/>
  <c r="AD155"/>
  <c r="AC155"/>
  <c r="AB155"/>
  <c r="AA155"/>
  <c r="Z155"/>
  <c r="Y155"/>
  <c r="X155"/>
  <c r="W155"/>
  <c r="AJ154"/>
  <c r="AI154"/>
  <c r="AH154"/>
  <c r="AF154"/>
  <c r="AE154"/>
  <c r="AD154"/>
  <c r="AC154"/>
  <c r="AB154"/>
  <c r="AA154"/>
  <c r="Z154"/>
  <c r="Y154"/>
  <c r="X154"/>
  <c r="W154"/>
  <c r="AJ153"/>
  <c r="AI153"/>
  <c r="AH153"/>
  <c r="AF153"/>
  <c r="AE153"/>
  <c r="AD153"/>
  <c r="AC153"/>
  <c r="AB153"/>
  <c r="AA153"/>
  <c r="Z153"/>
  <c r="Y153"/>
  <c r="X153"/>
  <c r="W153"/>
  <c r="AJ152"/>
  <c r="AI152"/>
  <c r="AH152"/>
  <c r="AF152"/>
  <c r="AE152"/>
  <c r="AD152"/>
  <c r="AC152"/>
  <c r="AB152"/>
  <c r="AA152"/>
  <c r="Z152"/>
  <c r="Y152"/>
  <c r="X152"/>
  <c r="W152"/>
  <c r="AJ151"/>
  <c r="AI151"/>
  <c r="AH151"/>
  <c r="AF151"/>
  <c r="AE151"/>
  <c r="AD151"/>
  <c r="AC151"/>
  <c r="AB151"/>
  <c r="AA151"/>
  <c r="Z151"/>
  <c r="Y151"/>
  <c r="X151"/>
  <c r="W151"/>
  <c r="AJ150"/>
  <c r="AI150"/>
  <c r="AH150"/>
  <c r="AF150"/>
  <c r="AE150"/>
  <c r="AD150"/>
  <c r="AC150"/>
  <c r="AB150"/>
  <c r="AA150"/>
  <c r="Z150"/>
  <c r="Y150"/>
  <c r="X150"/>
  <c r="W150"/>
  <c r="AJ149"/>
  <c r="AI149"/>
  <c r="AH149"/>
  <c r="AF149"/>
  <c r="AE149"/>
  <c r="AD149"/>
  <c r="AC149"/>
  <c r="AB149"/>
  <c r="AA149"/>
  <c r="Z149"/>
  <c r="Y149"/>
  <c r="X149"/>
  <c r="W149"/>
  <c r="AJ148"/>
  <c r="AI148"/>
  <c r="AH148"/>
  <c r="AF148"/>
  <c r="AE148"/>
  <c r="AD148"/>
  <c r="AC148"/>
  <c r="AB148"/>
  <c r="AA148"/>
  <c r="Z148"/>
  <c r="Y148"/>
  <c r="X148"/>
  <c r="W148"/>
  <c r="AJ147"/>
  <c r="AI147"/>
  <c r="AH147"/>
  <c r="AF147"/>
  <c r="AE147"/>
  <c r="AD147"/>
  <c r="AC147"/>
  <c r="AB147"/>
  <c r="AA147"/>
  <c r="Z147"/>
  <c r="Y147"/>
  <c r="X147"/>
  <c r="W147"/>
  <c r="AJ146"/>
  <c r="AI146"/>
  <c r="AH146"/>
  <c r="AF146"/>
  <c r="AE146"/>
  <c r="AD146"/>
  <c r="AC146"/>
  <c r="AB146"/>
  <c r="AA146"/>
  <c r="Z146"/>
  <c r="Y146"/>
  <c r="X146"/>
  <c r="W146"/>
  <c r="AJ145"/>
  <c r="AI145"/>
  <c r="AH145"/>
  <c r="AF145"/>
  <c r="AE145"/>
  <c r="AD145"/>
  <c r="AC145"/>
  <c r="AB145"/>
  <c r="AA145"/>
  <c r="Z145"/>
  <c r="Y145"/>
  <c r="X145"/>
  <c r="W145"/>
  <c r="AJ144"/>
  <c r="AI144"/>
  <c r="AH144"/>
  <c r="AF144"/>
  <c r="AE144"/>
  <c r="AD144"/>
  <c r="AC144"/>
  <c r="AB144"/>
  <c r="AA144"/>
  <c r="Z144"/>
  <c r="Y144"/>
  <c r="X144"/>
  <c r="W144"/>
  <c r="AJ143"/>
  <c r="AI143"/>
  <c r="AH143"/>
  <c r="AF143"/>
  <c r="AE143"/>
  <c r="AD143"/>
  <c r="AC143"/>
  <c r="AB143"/>
  <c r="AA143"/>
  <c r="Z143"/>
  <c r="Y143"/>
  <c r="X143"/>
  <c r="W143"/>
  <c r="AJ142"/>
  <c r="AI142"/>
  <c r="AH142"/>
  <c r="AF142"/>
  <c r="AE142"/>
  <c r="AD142"/>
  <c r="AC142"/>
  <c r="AB142"/>
  <c r="AA142"/>
  <c r="Z142"/>
  <c r="Y142"/>
  <c r="X142"/>
  <c r="W142"/>
  <c r="AJ141"/>
  <c r="AI141"/>
  <c r="AH141"/>
  <c r="AF141"/>
  <c r="AE141"/>
  <c r="AD141"/>
  <c r="AC141"/>
  <c r="AB141"/>
  <c r="AA141"/>
  <c r="Z141"/>
  <c r="Y141"/>
  <c r="X141"/>
  <c r="W141"/>
  <c r="AJ140"/>
  <c r="AI140"/>
  <c r="AH140"/>
  <c r="AF140"/>
  <c r="AE140"/>
  <c r="AD140"/>
  <c r="AC140"/>
  <c r="AB140"/>
  <c r="AA140"/>
  <c r="Z140"/>
  <c r="Y140"/>
  <c r="X140"/>
  <c r="W140"/>
  <c r="AJ139"/>
  <c r="AI139"/>
  <c r="AH139"/>
  <c r="AF139"/>
  <c r="AE139"/>
  <c r="AD139"/>
  <c r="AC139"/>
  <c r="AB139"/>
  <c r="AA139"/>
  <c r="Z139"/>
  <c r="Y139"/>
  <c r="X139"/>
  <c r="W139"/>
  <c r="AJ138"/>
  <c r="AI138"/>
  <c r="AH138"/>
  <c r="AF138"/>
  <c r="AE138"/>
  <c r="AD138"/>
  <c r="AC138"/>
  <c r="AB138"/>
  <c r="AA138"/>
  <c r="Z138"/>
  <c r="Y138"/>
  <c r="X138"/>
  <c r="W138"/>
  <c r="AJ137"/>
  <c r="AI137"/>
  <c r="AH137"/>
  <c r="AF137"/>
  <c r="AE137"/>
  <c r="AD137"/>
  <c r="AC137"/>
  <c r="AB137"/>
  <c r="AA137"/>
  <c r="Z137"/>
  <c r="Y137"/>
  <c r="X137"/>
  <c r="W137"/>
  <c r="AJ136"/>
  <c r="AI136"/>
  <c r="AH136"/>
  <c r="AF136"/>
  <c r="AE136"/>
  <c r="AD136"/>
  <c r="AC136"/>
  <c r="AB136"/>
  <c r="AA136"/>
  <c r="Z136"/>
  <c r="Y136"/>
  <c r="X136"/>
  <c r="W136"/>
  <c r="AJ135"/>
  <c r="AI135"/>
  <c r="AH135"/>
  <c r="AF135"/>
  <c r="AE135"/>
  <c r="AD135"/>
  <c r="AC135"/>
  <c r="AB135"/>
  <c r="AA135"/>
  <c r="Z135"/>
  <c r="Y135"/>
  <c r="X135"/>
  <c r="W135"/>
  <c r="AJ134"/>
  <c r="AI134"/>
  <c r="AH134"/>
  <c r="AF134"/>
  <c r="AE134"/>
  <c r="AD134"/>
  <c r="AC134"/>
  <c r="AB134"/>
  <c r="AA134"/>
  <c r="Z134"/>
  <c r="Y134"/>
  <c r="X134"/>
  <c r="W134"/>
  <c r="AJ133"/>
  <c r="AI133"/>
  <c r="AH133"/>
  <c r="AF133"/>
  <c r="AE133"/>
  <c r="AD133"/>
  <c r="AC133"/>
  <c r="AB133"/>
  <c r="AA133"/>
  <c r="Z133"/>
  <c r="Y133"/>
  <c r="X133"/>
  <c r="W133"/>
  <c r="AJ132"/>
  <c r="AI132"/>
  <c r="AH132"/>
  <c r="AF132"/>
  <c r="AE132"/>
  <c r="AD132"/>
  <c r="AC132"/>
  <c r="AB132"/>
  <c r="AA132"/>
  <c r="Z132"/>
  <c r="Y132"/>
  <c r="X132"/>
  <c r="W132"/>
  <c r="AJ131"/>
  <c r="AI131"/>
  <c r="AH131"/>
  <c r="AF131"/>
  <c r="AE131"/>
  <c r="AD131"/>
  <c r="AC131"/>
  <c r="AB131"/>
  <c r="AA131"/>
  <c r="Z131"/>
  <c r="Y131"/>
  <c r="X131"/>
  <c r="W131"/>
  <c r="AJ130"/>
  <c r="AI130"/>
  <c r="AH130"/>
  <c r="AF130"/>
  <c r="AE130"/>
  <c r="AD130"/>
  <c r="AC130"/>
  <c r="AB130"/>
  <c r="AA130"/>
  <c r="Z130"/>
  <c r="Y130"/>
  <c r="X130"/>
  <c r="W130"/>
  <c r="AJ129"/>
  <c r="AI129"/>
  <c r="AH129"/>
  <c r="AF129"/>
  <c r="AE129"/>
  <c r="AD129"/>
  <c r="AC129"/>
  <c r="AB129"/>
  <c r="AA129"/>
  <c r="Z129"/>
  <c r="Y129"/>
  <c r="X129"/>
  <c r="W129"/>
  <c r="AJ128"/>
  <c r="AI128"/>
  <c r="AH128"/>
  <c r="AF128"/>
  <c r="AE128"/>
  <c r="AD128"/>
  <c r="AC128"/>
  <c r="AB128"/>
  <c r="AA128"/>
  <c r="Z128"/>
  <c r="Y128"/>
  <c r="X128"/>
  <c r="W128"/>
  <c r="AJ127"/>
  <c r="AI127"/>
  <c r="AH127"/>
  <c r="AF127"/>
  <c r="AE127"/>
  <c r="AD127"/>
  <c r="AC127"/>
  <c r="AB127"/>
  <c r="AA127"/>
  <c r="Z127"/>
  <c r="Y127"/>
  <c r="X127"/>
  <c r="W127"/>
  <c r="AJ126"/>
  <c r="AI126"/>
  <c r="AH126"/>
  <c r="AF126"/>
  <c r="AE126"/>
  <c r="AD126"/>
  <c r="AC126"/>
  <c r="AB126"/>
  <c r="AA126"/>
  <c r="Z126"/>
  <c r="Y126"/>
  <c r="X126"/>
  <c r="W126"/>
  <c r="AJ125"/>
  <c r="AI125"/>
  <c r="AH125"/>
  <c r="AF125"/>
  <c r="AE125"/>
  <c r="AD125"/>
  <c r="AC125"/>
  <c r="AB125"/>
  <c r="AA125"/>
  <c r="Z125"/>
  <c r="Y125"/>
  <c r="X125"/>
  <c r="W125"/>
  <c r="AJ124"/>
  <c r="AI124"/>
  <c r="AH124"/>
  <c r="AF124"/>
  <c r="AE124"/>
  <c r="AD124"/>
  <c r="AC124"/>
  <c r="AB124"/>
  <c r="AA124"/>
  <c r="Z124"/>
  <c r="Y124"/>
  <c r="X124"/>
  <c r="W124"/>
  <c r="AJ123"/>
  <c r="AI123"/>
  <c r="AH123"/>
  <c r="AF123"/>
  <c r="AE123"/>
  <c r="AD123"/>
  <c r="AC123"/>
  <c r="AB123"/>
  <c r="AA123"/>
  <c r="Z123"/>
  <c r="Y123"/>
  <c r="X123"/>
  <c r="W123"/>
  <c r="AJ122"/>
  <c r="AI122"/>
  <c r="AH122"/>
  <c r="AF122"/>
  <c r="AE122"/>
  <c r="AD122"/>
  <c r="AC122"/>
  <c r="AB122"/>
  <c r="AA122"/>
  <c r="Z122"/>
  <c r="Y122"/>
  <c r="X122"/>
  <c r="W122"/>
  <c r="AJ121"/>
  <c r="AI121"/>
  <c r="AH121"/>
  <c r="AF121"/>
  <c r="AE121"/>
  <c r="AD121"/>
  <c r="AC121"/>
  <c r="AB121"/>
  <c r="AA121"/>
  <c r="Z121"/>
  <c r="Y121"/>
  <c r="X121"/>
  <c r="W121"/>
  <c r="AJ120"/>
  <c r="AI120"/>
  <c r="AH120"/>
  <c r="AF120"/>
  <c r="AE120"/>
  <c r="AD120"/>
  <c r="AC120"/>
  <c r="AB120"/>
  <c r="AA120"/>
  <c r="Z120"/>
  <c r="Y120"/>
  <c r="X120"/>
  <c r="W120"/>
  <c r="AJ119"/>
  <c r="AI119"/>
  <c r="AH119"/>
  <c r="AF119"/>
  <c r="AE119"/>
  <c r="AD119"/>
  <c r="AC119"/>
  <c r="AB119"/>
  <c r="AA119"/>
  <c r="Z119"/>
  <c r="Y119"/>
  <c r="X119"/>
  <c r="W119"/>
  <c r="AJ118"/>
  <c r="AI118"/>
  <c r="AH118"/>
  <c r="AF118"/>
  <c r="AE118"/>
  <c r="AD118"/>
  <c r="AC118"/>
  <c r="AB118"/>
  <c r="AA118"/>
  <c r="Z118"/>
  <c r="Y118"/>
  <c r="X118"/>
  <c r="W118"/>
  <c r="AJ117"/>
  <c r="AI117"/>
  <c r="AH117"/>
  <c r="AF117"/>
  <c r="AE117"/>
  <c r="AD117"/>
  <c r="AC117"/>
  <c r="AB117"/>
  <c r="AA117"/>
  <c r="Z117"/>
  <c r="Y117"/>
  <c r="X117"/>
  <c r="W117"/>
  <c r="AJ116"/>
  <c r="AI116"/>
  <c r="AH116"/>
  <c r="AF116"/>
  <c r="AE116"/>
  <c r="AD116"/>
  <c r="AC116"/>
  <c r="AB116"/>
  <c r="AA116"/>
  <c r="Z116"/>
  <c r="Y116"/>
  <c r="X116"/>
  <c r="W116"/>
  <c r="AJ115"/>
  <c r="AI115"/>
  <c r="AH115"/>
  <c r="AF115"/>
  <c r="AE115"/>
  <c r="AD115"/>
  <c r="AC115"/>
  <c r="AB115"/>
  <c r="AA115"/>
  <c r="Z115"/>
  <c r="Y115"/>
  <c r="X115"/>
  <c r="W115"/>
  <c r="AJ114"/>
  <c r="AI114"/>
  <c r="AH114"/>
  <c r="AF114"/>
  <c r="AE114"/>
  <c r="AD114"/>
  <c r="AC114"/>
  <c r="AB114"/>
  <c r="AA114"/>
  <c r="Z114"/>
  <c r="Y114"/>
  <c r="X114"/>
  <c r="W114"/>
  <c r="AJ113"/>
  <c r="AI113"/>
  <c r="AH113"/>
  <c r="AF113"/>
  <c r="AE113"/>
  <c r="AD113"/>
  <c r="AC113"/>
  <c r="AB113"/>
  <c r="AA113"/>
  <c r="Z113"/>
  <c r="Y113"/>
  <c r="X113"/>
  <c r="W113"/>
  <c r="AJ112"/>
  <c r="AI112"/>
  <c r="AH112"/>
  <c r="AF112"/>
  <c r="AE112"/>
  <c r="AD112"/>
  <c r="AC112"/>
  <c r="AB112"/>
  <c r="AA112"/>
  <c r="Z112"/>
  <c r="Y112"/>
  <c r="X112"/>
  <c r="W112"/>
  <c r="AJ111"/>
  <c r="AI111"/>
  <c r="AH111"/>
  <c r="AF111"/>
  <c r="AE111"/>
  <c r="AD111"/>
  <c r="AC111"/>
  <c r="AB111"/>
  <c r="AA111"/>
  <c r="Z111"/>
  <c r="Y111"/>
  <c r="X111"/>
  <c r="W111"/>
  <c r="AJ110"/>
  <c r="AI110"/>
  <c r="AH110"/>
  <c r="AF110"/>
  <c r="AE110"/>
  <c r="AD110"/>
  <c r="AC110"/>
  <c r="AB110"/>
  <c r="AA110"/>
  <c r="Z110"/>
  <c r="Y110"/>
  <c r="X110"/>
  <c r="W110"/>
  <c r="AJ109"/>
  <c r="AI109"/>
  <c r="AH109"/>
  <c r="AF109"/>
  <c r="AE109"/>
  <c r="AD109"/>
  <c r="AC109"/>
  <c r="AB109"/>
  <c r="AA109"/>
  <c r="Z109"/>
  <c r="Y109"/>
  <c r="X109"/>
  <c r="W109"/>
  <c r="AJ108"/>
  <c r="AI108"/>
  <c r="AH108"/>
  <c r="AF108"/>
  <c r="AE108"/>
  <c r="AD108"/>
  <c r="AC108"/>
  <c r="AB108"/>
  <c r="AA108"/>
  <c r="Z108"/>
  <c r="Y108"/>
  <c r="X108"/>
  <c r="W108"/>
  <c r="AJ107"/>
  <c r="AI107"/>
  <c r="AH107"/>
  <c r="AF107"/>
  <c r="AE107"/>
  <c r="AD107"/>
  <c r="AC107"/>
  <c r="AB107"/>
  <c r="AA107"/>
  <c r="Z107"/>
  <c r="Y107"/>
  <c r="X107"/>
  <c r="W107"/>
  <c r="AJ106"/>
  <c r="AI106"/>
  <c r="AH106"/>
  <c r="AF106"/>
  <c r="AE106"/>
  <c r="AD106"/>
  <c r="AC106"/>
  <c r="AB106"/>
  <c r="AA106"/>
  <c r="Z106"/>
  <c r="Y106"/>
  <c r="X106"/>
  <c r="W106"/>
  <c r="AJ105"/>
  <c r="AI105"/>
  <c r="AH105"/>
  <c r="AF105"/>
  <c r="AE105"/>
  <c r="AD105"/>
  <c r="AC105"/>
  <c r="AB105"/>
  <c r="AA105"/>
  <c r="Z105"/>
  <c r="Y105"/>
  <c r="X105"/>
  <c r="W105"/>
  <c r="AJ104"/>
  <c r="AI104"/>
  <c r="AH104"/>
  <c r="AF104"/>
  <c r="AE104"/>
  <c r="AD104"/>
  <c r="AC104"/>
  <c r="AB104"/>
  <c r="AA104"/>
  <c r="Z104"/>
  <c r="Y104"/>
  <c r="X104"/>
  <c r="W104"/>
  <c r="AJ103"/>
  <c r="AI103"/>
  <c r="AH103"/>
  <c r="AF103"/>
  <c r="AE103"/>
  <c r="AD103"/>
  <c r="AC103"/>
  <c r="AB103"/>
  <c r="AA103"/>
  <c r="Z103"/>
  <c r="Y103"/>
  <c r="X103"/>
  <c r="W103"/>
  <c r="AJ102"/>
  <c r="AI102"/>
  <c r="AH102"/>
  <c r="AF102"/>
  <c r="AE102"/>
  <c r="AD102"/>
  <c r="AC102"/>
  <c r="AB102"/>
  <c r="AA102"/>
  <c r="Z102"/>
  <c r="Y102"/>
  <c r="X102"/>
  <c r="W102"/>
  <c r="AJ101"/>
  <c r="AI101"/>
  <c r="AH101"/>
  <c r="AF101"/>
  <c r="AE101"/>
  <c r="AD101"/>
  <c r="AC101"/>
  <c r="AB101"/>
  <c r="AA101"/>
  <c r="Z101"/>
  <c r="Y101"/>
  <c r="X101"/>
  <c r="W101"/>
  <c r="AJ100"/>
  <c r="AI100"/>
  <c r="AH100"/>
  <c r="AF100"/>
  <c r="AE100"/>
  <c r="AD100"/>
  <c r="AC100"/>
  <c r="AB100"/>
  <c r="AA100"/>
  <c r="Z100"/>
  <c r="Y100"/>
  <c r="X100"/>
  <c r="W100"/>
  <c r="AJ99"/>
  <c r="AI99"/>
  <c r="AH99"/>
  <c r="AF99"/>
  <c r="AE99"/>
  <c r="AD99"/>
  <c r="AC99"/>
  <c r="AB99"/>
  <c r="AA99"/>
  <c r="Z99"/>
  <c r="Y99"/>
  <c r="X99"/>
  <c r="W99"/>
  <c r="AJ98"/>
  <c r="AI98"/>
  <c r="AH98"/>
  <c r="AF98"/>
  <c r="AE98"/>
  <c r="AD98"/>
  <c r="AC98"/>
  <c r="AB98"/>
  <c r="AA98"/>
  <c r="Z98"/>
  <c r="Y98"/>
  <c r="X98"/>
  <c r="W98"/>
  <c r="AJ97"/>
  <c r="AI97"/>
  <c r="AH97"/>
  <c r="AF97"/>
  <c r="AE97"/>
  <c r="AD97"/>
  <c r="AC97"/>
  <c r="AB97"/>
  <c r="AA97"/>
  <c r="Z97"/>
  <c r="Y97"/>
  <c r="X97"/>
  <c r="W97"/>
  <c r="AJ96"/>
  <c r="AI96"/>
  <c r="AH96"/>
  <c r="AF96"/>
  <c r="AE96"/>
  <c r="AD96"/>
  <c r="AC96"/>
  <c r="AB96"/>
  <c r="AA96"/>
  <c r="Z96"/>
  <c r="Y96"/>
  <c r="X96"/>
  <c r="W96"/>
  <c r="AJ95"/>
  <c r="AI95"/>
  <c r="AH95"/>
  <c r="AF95"/>
  <c r="AE95"/>
  <c r="AD95"/>
  <c r="AC95"/>
  <c r="AB95"/>
  <c r="AA95"/>
  <c r="Z95"/>
  <c r="Y95"/>
  <c r="X95"/>
  <c r="W95"/>
  <c r="AJ94"/>
  <c r="AI94"/>
  <c r="AH94"/>
  <c r="AF94"/>
  <c r="AE94"/>
  <c r="AD94"/>
  <c r="AC94"/>
  <c r="AB94"/>
  <c r="AA94"/>
  <c r="Z94"/>
  <c r="Y94"/>
  <c r="X94"/>
  <c r="W94"/>
  <c r="AJ93"/>
  <c r="AI93"/>
  <c r="AH93"/>
  <c r="AF93"/>
  <c r="AE93"/>
  <c r="AD93"/>
  <c r="AC93"/>
  <c r="AB93"/>
  <c r="AA93"/>
  <c r="Z93"/>
  <c r="Y93"/>
  <c r="X93"/>
  <c r="W93"/>
  <c r="AJ92"/>
  <c r="AI92"/>
  <c r="AH92"/>
  <c r="AF92"/>
  <c r="AE92"/>
  <c r="AD92"/>
  <c r="AC92"/>
  <c r="AB92"/>
  <c r="AA92"/>
  <c r="Z92"/>
  <c r="Y92"/>
  <c r="X92"/>
  <c r="W92"/>
  <c r="AJ91"/>
  <c r="AI91"/>
  <c r="AH91"/>
  <c r="AF91"/>
  <c r="AE91"/>
  <c r="AD91"/>
  <c r="AC91"/>
  <c r="AB91"/>
  <c r="AA91"/>
  <c r="Z91"/>
  <c r="Y91"/>
  <c r="X91"/>
  <c r="W91"/>
  <c r="AJ90"/>
  <c r="AI90"/>
  <c r="AH90"/>
  <c r="AF90"/>
  <c r="AE90"/>
  <c r="AD90"/>
  <c r="AC90"/>
  <c r="AB90"/>
  <c r="AA90"/>
  <c r="Z90"/>
  <c r="Y90"/>
  <c r="X90"/>
  <c r="W90"/>
  <c r="AJ89"/>
  <c r="AI89"/>
  <c r="AH89"/>
  <c r="AF89"/>
  <c r="AE89"/>
  <c r="AD89"/>
  <c r="AC89"/>
  <c r="AB89"/>
  <c r="AA89"/>
  <c r="Z89"/>
  <c r="Y89"/>
  <c r="X89"/>
  <c r="W89"/>
  <c r="AJ88"/>
  <c r="AI88"/>
  <c r="AH88"/>
  <c r="AF88"/>
  <c r="AE88"/>
  <c r="AD88"/>
  <c r="AC88"/>
  <c r="AB88"/>
  <c r="AA88"/>
  <c r="Z88"/>
  <c r="Y88"/>
  <c r="X88"/>
  <c r="W88"/>
  <c r="AJ87"/>
  <c r="AI87"/>
  <c r="AH87"/>
  <c r="AF87"/>
  <c r="AE87"/>
  <c r="AD87"/>
  <c r="AC87"/>
  <c r="AB87"/>
  <c r="AA87"/>
  <c r="Z87"/>
  <c r="Y87"/>
  <c r="X87"/>
  <c r="W87"/>
  <c r="AJ86"/>
  <c r="AI86"/>
  <c r="AH86"/>
  <c r="AF86"/>
  <c r="AE86"/>
  <c r="AD86"/>
  <c r="AC86"/>
  <c r="AB86"/>
  <c r="AA86"/>
  <c r="Z86"/>
  <c r="Y86"/>
  <c r="X86"/>
  <c r="W86"/>
  <c r="AJ85"/>
  <c r="AI85"/>
  <c r="AH85"/>
  <c r="AF85"/>
  <c r="AE85"/>
  <c r="AD85"/>
  <c r="AC85"/>
  <c r="AB85"/>
  <c r="AA85"/>
  <c r="Z85"/>
  <c r="Y85"/>
  <c r="X85"/>
  <c r="W85"/>
  <c r="AJ84"/>
  <c r="AI84"/>
  <c r="AH84"/>
  <c r="AF84"/>
  <c r="AE84"/>
  <c r="AD84"/>
  <c r="AC84"/>
  <c r="AB84"/>
  <c r="AA84"/>
  <c r="Z84"/>
  <c r="Y84"/>
  <c r="X84"/>
  <c r="W84"/>
  <c r="AJ83"/>
  <c r="AI83"/>
  <c r="AH83"/>
  <c r="AF83"/>
  <c r="AE83"/>
  <c r="AD83"/>
  <c r="AC83"/>
  <c r="AB83"/>
  <c r="AA83"/>
  <c r="Z83"/>
  <c r="Y83"/>
  <c r="X83"/>
  <c r="W83"/>
  <c r="AJ82"/>
  <c r="AI82"/>
  <c r="AH82"/>
  <c r="AF82"/>
  <c r="AE82"/>
  <c r="AD82"/>
  <c r="AC82"/>
  <c r="AB82"/>
  <c r="AA82"/>
  <c r="Z82"/>
  <c r="Y82"/>
  <c r="X82"/>
  <c r="W82"/>
  <c r="AJ81"/>
  <c r="AI81"/>
  <c r="AH81"/>
  <c r="AF81"/>
  <c r="AE81"/>
  <c r="AD81"/>
  <c r="AC81"/>
  <c r="AB81"/>
  <c r="AA81"/>
  <c r="Z81"/>
  <c r="Y81"/>
  <c r="X81"/>
  <c r="W81"/>
  <c r="AJ80"/>
  <c r="AI80"/>
  <c r="AH80"/>
  <c r="AF80"/>
  <c r="AE80"/>
  <c r="AD80"/>
  <c r="AC80"/>
  <c r="AB80"/>
  <c r="AA80"/>
  <c r="Z80"/>
  <c r="Y80"/>
  <c r="X80"/>
  <c r="W80"/>
  <c r="AJ79"/>
  <c r="AI79"/>
  <c r="AH79"/>
  <c r="AF79"/>
  <c r="AE79"/>
  <c r="AD79"/>
  <c r="AC79"/>
  <c r="AB79"/>
  <c r="AA79"/>
  <c r="Z79"/>
  <c r="Y79"/>
  <c r="X79"/>
  <c r="W79"/>
  <c r="AJ78"/>
  <c r="AI78"/>
  <c r="AH78"/>
  <c r="AF78"/>
  <c r="AE78"/>
  <c r="AD78"/>
  <c r="AC78"/>
  <c r="AB78"/>
  <c r="AA78"/>
  <c r="Z78"/>
  <c r="Y78"/>
  <c r="X78"/>
  <c r="W78"/>
  <c r="AJ77"/>
  <c r="AI77"/>
  <c r="AH77"/>
  <c r="AF77"/>
  <c r="AE77"/>
  <c r="AD77"/>
  <c r="AC77"/>
  <c r="AB77"/>
  <c r="AA77"/>
  <c r="Z77"/>
  <c r="Y77"/>
  <c r="X77"/>
  <c r="W77"/>
  <c r="AJ76"/>
  <c r="AI76"/>
  <c r="AH76"/>
  <c r="AF76"/>
  <c r="AE76"/>
  <c r="AD76"/>
  <c r="AC76"/>
  <c r="AB76"/>
  <c r="AA76"/>
  <c r="Z76"/>
  <c r="Y76"/>
  <c r="X76"/>
  <c r="W76"/>
  <c r="AJ75"/>
  <c r="AI75"/>
  <c r="AH75"/>
  <c r="AF75"/>
  <c r="AE75"/>
  <c r="AD75"/>
  <c r="AC75"/>
  <c r="AB75"/>
  <c r="AA75"/>
  <c r="Z75"/>
  <c r="Y75"/>
  <c r="X75"/>
  <c r="W75"/>
  <c r="AJ74"/>
  <c r="AI74"/>
  <c r="AH74"/>
  <c r="AF74"/>
  <c r="AE74"/>
  <c r="AD74"/>
  <c r="AC74"/>
  <c r="AB74"/>
  <c r="AA74"/>
  <c r="Z74"/>
  <c r="Y74"/>
  <c r="X74"/>
  <c r="W74"/>
  <c r="AJ73"/>
  <c r="AI73"/>
  <c r="AH73"/>
  <c r="AF73"/>
  <c r="AE73"/>
  <c r="AD73"/>
  <c r="AC73"/>
  <c r="AB73"/>
  <c r="AA73"/>
  <c r="Z73"/>
  <c r="Y73"/>
  <c r="X73"/>
  <c r="W73"/>
  <c r="AJ72"/>
  <c r="AI72"/>
  <c r="AH72"/>
  <c r="AF72"/>
  <c r="AE72"/>
  <c r="AD72"/>
  <c r="AC72"/>
  <c r="AB72"/>
  <c r="AA72"/>
  <c r="Z72"/>
  <c r="Y72"/>
  <c r="X72"/>
  <c r="W72"/>
  <c r="AJ71"/>
  <c r="AI71"/>
  <c r="AH71"/>
  <c r="AF71"/>
  <c r="AE71"/>
  <c r="AD71"/>
  <c r="AC71"/>
  <c r="AB71"/>
  <c r="AA71"/>
  <c r="Z71"/>
  <c r="Y71"/>
  <c r="X71"/>
  <c r="W71"/>
  <c r="AJ70"/>
  <c r="AI70"/>
  <c r="AH70"/>
  <c r="AF70"/>
  <c r="AE70"/>
  <c r="AD70"/>
  <c r="AC70"/>
  <c r="AB70"/>
  <c r="AA70"/>
  <c r="Z70"/>
  <c r="Y70"/>
  <c r="X70"/>
  <c r="W70"/>
  <c r="AJ69"/>
  <c r="AI69"/>
  <c r="AH69"/>
  <c r="AF69"/>
  <c r="AE69"/>
  <c r="AD69"/>
  <c r="AC69"/>
  <c r="AB69"/>
  <c r="AA69"/>
  <c r="Z69"/>
  <c r="Y69"/>
  <c r="X69"/>
  <c r="W69"/>
  <c r="AJ68"/>
  <c r="AI68"/>
  <c r="AH68"/>
  <c r="AF68"/>
  <c r="AE68"/>
  <c r="AD68"/>
  <c r="AC68"/>
  <c r="AB68"/>
  <c r="AA68"/>
  <c r="Z68"/>
  <c r="Y68"/>
  <c r="X68"/>
  <c r="W68"/>
  <c r="AJ67"/>
  <c r="AI67"/>
  <c r="AH67"/>
  <c r="AF67"/>
  <c r="AE67"/>
  <c r="AD67"/>
  <c r="AC67"/>
  <c r="AB67"/>
  <c r="AA67"/>
  <c r="Z67"/>
  <c r="Y67"/>
  <c r="X67"/>
  <c r="W67"/>
  <c r="AJ66"/>
  <c r="AI66"/>
  <c r="AH66"/>
  <c r="AF66"/>
  <c r="AE66"/>
  <c r="AD66"/>
  <c r="AC66"/>
  <c r="AB66"/>
  <c r="AA66"/>
  <c r="Z66"/>
  <c r="Y66"/>
  <c r="X66"/>
  <c r="W66"/>
  <c r="AJ65"/>
  <c r="AI65"/>
  <c r="AH65"/>
  <c r="AF65"/>
  <c r="AE65"/>
  <c r="AD65"/>
  <c r="AC65"/>
  <c r="AB65"/>
  <c r="AA65"/>
  <c r="Z65"/>
  <c r="Y65"/>
  <c r="X65"/>
  <c r="W65"/>
  <c r="AJ64"/>
  <c r="AI64"/>
  <c r="AH64"/>
  <c r="AF64"/>
  <c r="AE64"/>
  <c r="AD64"/>
  <c r="AC64"/>
  <c r="AB64"/>
  <c r="AA64"/>
  <c r="Z64"/>
  <c r="Y64"/>
  <c r="X64"/>
  <c r="W64"/>
  <c r="AJ63"/>
  <c r="AI63"/>
  <c r="AH63"/>
  <c r="AF63"/>
  <c r="AE63"/>
  <c r="AD63"/>
  <c r="AC63"/>
  <c r="AB63"/>
  <c r="AA63"/>
  <c r="Z63"/>
  <c r="Y63"/>
  <c r="X63"/>
  <c r="W63"/>
  <c r="AJ62"/>
  <c r="AI62"/>
  <c r="AH62"/>
  <c r="AF62"/>
  <c r="AE62"/>
  <c r="AD62"/>
  <c r="AC62"/>
  <c r="AB62"/>
  <c r="AA62"/>
  <c r="Z62"/>
  <c r="Y62"/>
  <c r="X62"/>
  <c r="W62"/>
  <c r="AJ61"/>
  <c r="AI61"/>
  <c r="AH61"/>
  <c r="AF61"/>
  <c r="AE61"/>
  <c r="AD61"/>
  <c r="AC61"/>
  <c r="AB61"/>
  <c r="AA61"/>
  <c r="Z61"/>
  <c r="Y61"/>
  <c r="X61"/>
  <c r="W61"/>
  <c r="AJ60"/>
  <c r="AI60"/>
  <c r="AH60"/>
  <c r="AF60"/>
  <c r="AE60"/>
  <c r="AD60"/>
  <c r="AC60"/>
  <c r="AB60"/>
  <c r="AA60"/>
  <c r="Z60"/>
  <c r="Y60"/>
  <c r="X60"/>
  <c r="W60"/>
  <c r="AJ59"/>
  <c r="AI59"/>
  <c r="AH59"/>
  <c r="AF59"/>
  <c r="AE59"/>
  <c r="AD59"/>
  <c r="AC59"/>
  <c r="AB59"/>
  <c r="AA59"/>
  <c r="Z59"/>
  <c r="Y59"/>
  <c r="X59"/>
  <c r="W59"/>
  <c r="AJ58"/>
  <c r="AI58"/>
  <c r="AH58"/>
  <c r="AF58"/>
  <c r="AE58"/>
  <c r="AD58"/>
  <c r="AC58"/>
  <c r="AB58"/>
  <c r="AA58"/>
  <c r="Z58"/>
  <c r="Y58"/>
  <c r="X58"/>
  <c r="W58"/>
  <c r="AJ57"/>
  <c r="AI57"/>
  <c r="AH57"/>
  <c r="AF57"/>
  <c r="AE57"/>
  <c r="AD57"/>
  <c r="AC57"/>
  <c r="AB57"/>
  <c r="AA57"/>
  <c r="Z57"/>
  <c r="Y57"/>
  <c r="X57"/>
  <c r="W57"/>
  <c r="AJ56"/>
  <c r="AI56"/>
  <c r="AH56"/>
  <c r="AF56"/>
  <c r="AE56"/>
  <c r="AD56"/>
  <c r="AC56"/>
  <c r="AB56"/>
  <c r="AA56"/>
  <c r="Z56"/>
  <c r="Y56"/>
  <c r="X56"/>
  <c r="W56"/>
  <c r="AJ55"/>
  <c r="AI55"/>
  <c r="AH55"/>
  <c r="AF55"/>
  <c r="AE55"/>
  <c r="AD55"/>
  <c r="AC55"/>
  <c r="AB55"/>
  <c r="AA55"/>
  <c r="Z55"/>
  <c r="Y55"/>
  <c r="X55"/>
  <c r="W55"/>
  <c r="AJ54"/>
  <c r="AI54"/>
  <c r="AH54"/>
  <c r="AF54"/>
  <c r="AE54"/>
  <c r="AD54"/>
  <c r="AC54"/>
  <c r="AB54"/>
  <c r="AA54"/>
  <c r="Z54"/>
  <c r="Y54"/>
  <c r="X54"/>
  <c r="W54"/>
  <c r="AJ53"/>
  <c r="AI53"/>
  <c r="AH53"/>
  <c r="AF53"/>
  <c r="AE53"/>
  <c r="AD53"/>
  <c r="AC53"/>
  <c r="AB53"/>
  <c r="AA53"/>
  <c r="Z53"/>
  <c r="Y53"/>
  <c r="X53"/>
  <c r="W53"/>
  <c r="AJ52"/>
  <c r="AI52"/>
  <c r="AH52"/>
  <c r="AF52"/>
  <c r="AE52"/>
  <c r="AD52"/>
  <c r="AC52"/>
  <c r="AB52"/>
  <c r="AA52"/>
  <c r="Z52"/>
  <c r="Y52"/>
  <c r="X52"/>
  <c r="W52"/>
  <c r="AJ51"/>
  <c r="AI51"/>
  <c r="AH51"/>
  <c r="AF51"/>
  <c r="AE51"/>
  <c r="AD51"/>
  <c r="AC51"/>
  <c r="AB51"/>
  <c r="AA51"/>
  <c r="Z51"/>
  <c r="Y51"/>
  <c r="X51"/>
  <c r="W51"/>
  <c r="AJ50"/>
  <c r="AI50"/>
  <c r="AH50"/>
  <c r="AF50"/>
  <c r="AE50"/>
  <c r="AD50"/>
  <c r="AC50"/>
  <c r="AB50"/>
  <c r="AA50"/>
  <c r="Z50"/>
  <c r="Y50"/>
  <c r="X50"/>
  <c r="W50"/>
  <c r="AJ49"/>
  <c r="AI49"/>
  <c r="AH49"/>
  <c r="AF49"/>
  <c r="AE49"/>
  <c r="AD49"/>
  <c r="AC49"/>
  <c r="AB49"/>
  <c r="AA49"/>
  <c r="Z49"/>
  <c r="Y49"/>
  <c r="X49"/>
  <c r="W49"/>
  <c r="AJ48"/>
  <c r="AI48"/>
  <c r="AH48"/>
  <c r="AF48"/>
  <c r="AE48"/>
  <c r="AD48"/>
  <c r="AC48"/>
  <c r="AB48"/>
  <c r="AA48"/>
  <c r="Z48"/>
  <c r="Y48"/>
  <c r="X48"/>
  <c r="W48"/>
  <c r="AJ47"/>
  <c r="AI47"/>
  <c r="AH47"/>
  <c r="AF47"/>
  <c r="AE47"/>
  <c r="AD47"/>
  <c r="AC47"/>
  <c r="AB47"/>
  <c r="AA47"/>
  <c r="Z47"/>
  <c r="Y47"/>
  <c r="X47"/>
  <c r="W47"/>
  <c r="AJ46"/>
  <c r="AI46"/>
  <c r="AH46"/>
  <c r="AF46"/>
  <c r="AE46"/>
  <c r="AD46"/>
  <c r="AC46"/>
  <c r="AB46"/>
  <c r="AA46"/>
  <c r="Z46"/>
  <c r="Y46"/>
  <c r="X46"/>
  <c r="W46"/>
  <c r="AJ45"/>
  <c r="AI45"/>
  <c r="AH45"/>
  <c r="AF45"/>
  <c r="AE45"/>
  <c r="AD45"/>
  <c r="AC45"/>
  <c r="AB45"/>
  <c r="AA45"/>
  <c r="Z45"/>
  <c r="Y45"/>
  <c r="X45"/>
  <c r="W45"/>
  <c r="AJ44"/>
  <c r="AI44"/>
  <c r="AH44"/>
  <c r="AF44"/>
  <c r="AE44"/>
  <c r="AD44"/>
  <c r="AC44"/>
  <c r="AB44"/>
  <c r="AA44"/>
  <c r="Z44"/>
  <c r="Y44"/>
  <c r="X44"/>
  <c r="W44"/>
  <c r="AJ43"/>
  <c r="AI43"/>
  <c r="AH43"/>
  <c r="AF43"/>
  <c r="AE43"/>
  <c r="AD43"/>
  <c r="AC43"/>
  <c r="AB43"/>
  <c r="AA43"/>
  <c r="Z43"/>
  <c r="Y43"/>
  <c r="X43"/>
  <c r="W43"/>
  <c r="AJ42"/>
  <c r="AI42"/>
  <c r="AH42"/>
  <c r="AF42"/>
  <c r="AE42"/>
  <c r="AD42"/>
  <c r="AC42"/>
  <c r="AB42"/>
  <c r="AA42"/>
  <c r="Z42"/>
  <c r="Y42"/>
  <c r="X42"/>
  <c r="W42"/>
  <c r="AJ41"/>
  <c r="AI41"/>
  <c r="AH41"/>
  <c r="AF41"/>
  <c r="AE41"/>
  <c r="AD41"/>
  <c r="AC41"/>
  <c r="AB41"/>
  <c r="AA41"/>
  <c r="Z41"/>
  <c r="Y41"/>
  <c r="X41"/>
  <c r="W41"/>
  <c r="AJ40"/>
  <c r="AI40"/>
  <c r="AH40"/>
  <c r="AF40"/>
  <c r="AE40"/>
  <c r="AD40"/>
  <c r="AC40"/>
  <c r="AB40"/>
  <c r="AA40"/>
  <c r="Z40"/>
  <c r="Y40"/>
  <c r="X40"/>
  <c r="W40"/>
  <c r="AJ39"/>
  <c r="AI39"/>
  <c r="AH39"/>
  <c r="AF39"/>
  <c r="AE39"/>
  <c r="AD39"/>
  <c r="AC39"/>
  <c r="AB39"/>
  <c r="AA39"/>
  <c r="Z39"/>
  <c r="Y39"/>
  <c r="X39"/>
  <c r="W39"/>
  <c r="AJ38"/>
  <c r="AI38"/>
  <c r="AH38"/>
  <c r="AF38"/>
  <c r="AE38"/>
  <c r="AD38"/>
  <c r="AC38"/>
  <c r="AB38"/>
  <c r="AA38"/>
  <c r="Z38"/>
  <c r="Y38"/>
  <c r="X38"/>
  <c r="W38"/>
  <c r="AJ37"/>
  <c r="AI37"/>
  <c r="AH37"/>
  <c r="AF37"/>
  <c r="AE37"/>
  <c r="AD37"/>
  <c r="AC37"/>
  <c r="AB37"/>
  <c r="AA37"/>
  <c r="Z37"/>
  <c r="Y37"/>
  <c r="X37"/>
  <c r="W37"/>
  <c r="AJ36"/>
  <c r="AI36"/>
  <c r="AH36"/>
  <c r="AF36"/>
  <c r="AE36"/>
  <c r="AD36"/>
  <c r="AC36"/>
  <c r="AB36"/>
  <c r="AA36"/>
  <c r="Z36"/>
  <c r="Y36"/>
  <c r="X36"/>
  <c r="W36"/>
  <c r="AJ35"/>
  <c r="AI35"/>
  <c r="AH35"/>
  <c r="AF35"/>
  <c r="AE35"/>
  <c r="AD35"/>
  <c r="AC35"/>
  <c r="AB35"/>
  <c r="AA35"/>
  <c r="Z35"/>
  <c r="Y35"/>
  <c r="X35"/>
  <c r="W35"/>
  <c r="AJ34"/>
  <c r="AI34"/>
  <c r="AH34"/>
  <c r="AF34"/>
  <c r="AE34"/>
  <c r="AD34"/>
  <c r="AC34"/>
  <c r="AB34"/>
  <c r="AA34"/>
  <c r="Z34"/>
  <c r="Y34"/>
  <c r="X34"/>
  <c r="W34"/>
  <c r="AJ33"/>
  <c r="AI33"/>
  <c r="AH33"/>
  <c r="AF33"/>
  <c r="AE33"/>
  <c r="AD33"/>
  <c r="AC33"/>
  <c r="AB33"/>
  <c r="AA33"/>
  <c r="Z33"/>
  <c r="Y33"/>
  <c r="X33"/>
  <c r="W33"/>
  <c r="AJ32"/>
  <c r="AI32"/>
  <c r="AH32"/>
  <c r="AF32"/>
  <c r="AE32"/>
  <c r="AD32"/>
  <c r="AC32"/>
  <c r="AB32"/>
  <c r="AA32"/>
  <c r="Z32"/>
  <c r="Y32"/>
  <c r="X32"/>
  <c r="W32"/>
  <c r="AJ31"/>
  <c r="AI31"/>
  <c r="AH31"/>
  <c r="AF31"/>
  <c r="AE31"/>
  <c r="AD31"/>
  <c r="AC31"/>
  <c r="AB31"/>
  <c r="AA31"/>
  <c r="Z31"/>
  <c r="Y31"/>
  <c r="X31"/>
  <c r="W31"/>
  <c r="AJ30"/>
  <c r="AI30"/>
  <c r="AH30"/>
  <c r="AF30"/>
  <c r="AE30"/>
  <c r="AD30"/>
  <c r="AC30"/>
  <c r="AB30"/>
  <c r="AA30"/>
  <c r="Z30"/>
  <c r="Y30"/>
  <c r="X30"/>
  <c r="W30"/>
  <c r="AJ29"/>
  <c r="AI29"/>
  <c r="AH29"/>
  <c r="AF29"/>
  <c r="AE29"/>
  <c r="AD29"/>
  <c r="AC29"/>
  <c r="AB29"/>
  <c r="AA29"/>
  <c r="Z29"/>
  <c r="Y29"/>
  <c r="X29"/>
  <c r="W29"/>
  <c r="AJ28"/>
  <c r="AI28"/>
  <c r="AH28"/>
  <c r="AF28"/>
  <c r="AE28"/>
  <c r="AD28"/>
  <c r="AC28"/>
  <c r="AB28"/>
  <c r="AA28"/>
  <c r="Z28"/>
  <c r="Y28"/>
  <c r="X28"/>
  <c r="W28"/>
  <c r="AJ27"/>
  <c r="AI27"/>
  <c r="AH27"/>
  <c r="AF27"/>
  <c r="AE27"/>
  <c r="AD27"/>
  <c r="AC27"/>
  <c r="AB27"/>
  <c r="AA27"/>
  <c r="Z27"/>
  <c r="Y27"/>
  <c r="X27"/>
  <c r="W27"/>
  <c r="AJ26"/>
  <c r="AI26"/>
  <c r="AH26"/>
  <c r="AF26"/>
  <c r="AE26"/>
  <c r="AD26"/>
  <c r="AC26"/>
  <c r="AB26"/>
  <c r="AA26"/>
  <c r="Z26"/>
  <c r="Y26"/>
  <c r="X26"/>
  <c r="W26"/>
  <c r="AJ25"/>
  <c r="AI25"/>
  <c r="AH25"/>
  <c r="AF25"/>
  <c r="AE25"/>
  <c r="AD25"/>
  <c r="AC25"/>
  <c r="AB25"/>
  <c r="AA25"/>
  <c r="Z25"/>
  <c r="Y25"/>
  <c r="X25"/>
  <c r="W25"/>
  <c r="AJ24"/>
  <c r="AI24"/>
  <c r="AH24"/>
  <c r="AF24"/>
  <c r="AE24"/>
  <c r="AD24"/>
  <c r="AC24"/>
  <c r="AB24"/>
  <c r="AA24"/>
  <c r="Z24"/>
  <c r="Y24"/>
  <c r="X24"/>
  <c r="W24"/>
  <c r="AJ23"/>
  <c r="AI23"/>
  <c r="AH23"/>
  <c r="AF23"/>
  <c r="AE23"/>
  <c r="AD23"/>
  <c r="AC23"/>
  <c r="AB23"/>
  <c r="AA23"/>
  <c r="Z23"/>
  <c r="Y23"/>
  <c r="X23"/>
  <c r="W23"/>
  <c r="AJ22"/>
  <c r="AI22"/>
  <c r="AH22"/>
  <c r="AF22"/>
  <c r="AE22"/>
  <c r="AD22"/>
  <c r="AC22"/>
  <c r="AB22"/>
  <c r="AA22"/>
  <c r="Z22"/>
  <c r="Y22"/>
  <c r="X22"/>
  <c r="W22"/>
  <c r="AJ21"/>
  <c r="AI21"/>
  <c r="AH21"/>
  <c r="AF21"/>
  <c r="AE21"/>
  <c r="AD21"/>
  <c r="AC21"/>
  <c r="AB21"/>
  <c r="AA21"/>
  <c r="Z21"/>
  <c r="Y21"/>
  <c r="X21"/>
  <c r="W21"/>
  <c r="AJ20"/>
  <c r="AI20"/>
  <c r="AH20"/>
  <c r="AF20"/>
  <c r="AE20"/>
  <c r="AD20"/>
  <c r="AC20"/>
  <c r="AB20"/>
  <c r="AA20"/>
  <c r="Z20"/>
  <c r="Y20"/>
  <c r="X20"/>
  <c r="W20"/>
  <c r="AJ19"/>
  <c r="AI19"/>
  <c r="AH19"/>
  <c r="AF19"/>
  <c r="AE19"/>
  <c r="AD19"/>
  <c r="AC19"/>
  <c r="AB19"/>
  <c r="AA19"/>
  <c r="Z19"/>
  <c r="Y19"/>
  <c r="X19"/>
  <c r="W19"/>
  <c r="AJ18"/>
  <c r="AI18"/>
  <c r="AH18"/>
  <c r="AF18"/>
  <c r="AE18"/>
  <c r="AD18"/>
  <c r="AC18"/>
  <c r="AB18"/>
  <c r="AA18"/>
  <c r="Z18"/>
  <c r="Y18"/>
  <c r="X18"/>
  <c r="W18"/>
  <c r="AJ17"/>
  <c r="AI17"/>
  <c r="AH17"/>
  <c r="AF17"/>
  <c r="AE17"/>
  <c r="AD17"/>
  <c r="AC17"/>
  <c r="AB17"/>
  <c r="AA17"/>
  <c r="Z17"/>
  <c r="Y17"/>
  <c r="X17"/>
  <c r="W17"/>
  <c r="AJ16"/>
  <c r="AI16"/>
  <c r="AH16"/>
  <c r="AF16"/>
  <c r="AE16"/>
  <c r="AD16"/>
  <c r="AC16"/>
  <c r="AB16"/>
  <c r="AA16"/>
  <c r="Z16"/>
  <c r="Y16"/>
  <c r="X16"/>
  <c r="W16"/>
  <c r="AJ15"/>
  <c r="AI15"/>
  <c r="AH15"/>
  <c r="AF15"/>
  <c r="AE15"/>
  <c r="AD15"/>
  <c r="AC15"/>
  <c r="AB15"/>
  <c r="AA15"/>
  <c r="Z15"/>
  <c r="Y15"/>
  <c r="X15"/>
  <c r="W15"/>
  <c r="AJ14"/>
  <c r="AI14"/>
  <c r="AH14"/>
  <c r="AF14"/>
  <c r="AE14"/>
  <c r="AD14"/>
  <c r="AC14"/>
  <c r="AB14"/>
  <c r="AA14"/>
  <c r="Z14"/>
  <c r="Y14"/>
  <c r="X14"/>
  <c r="W14"/>
  <c r="AJ13"/>
  <c r="AI13"/>
  <c r="AH13"/>
  <c r="AF13"/>
  <c r="AE13"/>
  <c r="AD13"/>
  <c r="AC13"/>
  <c r="AB13"/>
  <c r="AA13"/>
  <c r="Z13"/>
  <c r="Y13"/>
  <c r="X13"/>
  <c r="W13"/>
  <c r="AJ12"/>
  <c r="AI12"/>
  <c r="AH12"/>
  <c r="AF12"/>
  <c r="AE12"/>
  <c r="AD12"/>
  <c r="AC12"/>
  <c r="AB12"/>
  <c r="AA12"/>
  <c r="Z12"/>
  <c r="Y12"/>
  <c r="X12"/>
  <c r="W12"/>
  <c r="AJ11"/>
  <c r="AI11"/>
  <c r="AH11"/>
  <c r="AF11"/>
  <c r="AE11"/>
  <c r="AD11"/>
  <c r="AC11"/>
  <c r="AB11"/>
  <c r="AA11"/>
  <c r="Z11"/>
  <c r="Y11"/>
  <c r="X11"/>
  <c r="W11"/>
  <c r="AJ10"/>
  <c r="AI10"/>
  <c r="AH10"/>
  <c r="AF10"/>
  <c r="AE10"/>
  <c r="AD10"/>
  <c r="AC10"/>
  <c r="AB10"/>
  <c r="AA10"/>
  <c r="Z10"/>
  <c r="Y10"/>
  <c r="X10"/>
  <c r="W10"/>
  <c r="AJ9"/>
  <c r="AI9"/>
  <c r="AH9"/>
  <c r="AF9"/>
  <c r="AE9"/>
  <c r="AD9"/>
  <c r="AC9"/>
  <c r="AB9"/>
  <c r="AA9"/>
  <c r="Z9"/>
  <c r="Y9"/>
  <c r="X9"/>
  <c r="W9"/>
  <c r="AJ8"/>
  <c r="AI8"/>
  <c r="AH8"/>
  <c r="AF8"/>
  <c r="AE8"/>
  <c r="AD8"/>
  <c r="AC8"/>
  <c r="AB8"/>
  <c r="AA8"/>
  <c r="Z8"/>
  <c r="Y8"/>
  <c r="X8"/>
  <c r="W8"/>
  <c r="AJ7"/>
  <c r="AI7"/>
  <c r="AH7"/>
  <c r="AF7"/>
  <c r="AE7"/>
  <c r="AD7"/>
  <c r="AC7"/>
  <c r="AB7"/>
  <c r="AA7"/>
  <c r="Z7"/>
  <c r="Y7"/>
  <c r="X7"/>
  <c r="W7"/>
  <c r="AJ6"/>
  <c r="AI6"/>
  <c r="AH6"/>
  <c r="AF6"/>
  <c r="AE6"/>
  <c r="AD6"/>
  <c r="AC6"/>
  <c r="AB6"/>
  <c r="AA6"/>
  <c r="Z6"/>
  <c r="Y6"/>
  <c r="X6"/>
  <c r="W6"/>
  <c r="AJ5"/>
  <c r="AI5"/>
  <c r="AH5"/>
  <c r="AF5"/>
  <c r="AE5"/>
  <c r="AD5"/>
  <c r="AC5"/>
  <c r="AB5"/>
  <c r="AA5"/>
  <c r="Z5"/>
  <c r="Y5"/>
  <c r="X5"/>
  <c r="W5"/>
  <c r="AJ4"/>
  <c r="AI4"/>
  <c r="AH4"/>
  <c r="AF4"/>
  <c r="AE4"/>
  <c r="AD4"/>
  <c r="AC4"/>
  <c r="AB4"/>
  <c r="AA4"/>
  <c r="Z4"/>
  <c r="Y4"/>
  <c r="X4"/>
  <c r="W4"/>
  <c r="S4"/>
  <c r="S5"/>
  <c r="S6"/>
  <c r="S7"/>
  <c r="S8"/>
  <c r="S9"/>
  <c r="S10"/>
  <c r="S11"/>
  <c r="S12"/>
  <c r="S13"/>
  <c r="S14"/>
  <c r="S15"/>
  <c r="S16"/>
  <c r="S17"/>
  <c r="S18"/>
  <c r="S19"/>
  <c r="S20"/>
  <c r="S21"/>
  <c r="S22"/>
  <c r="S23"/>
  <c r="S24"/>
  <c r="S25"/>
  <c r="S26"/>
  <c r="S27"/>
  <c r="S28"/>
  <c r="S29"/>
  <c r="S30"/>
  <c r="S31"/>
  <c r="S32"/>
  <c r="S33"/>
  <c r="S34"/>
  <c r="S35"/>
  <c r="S36"/>
  <c r="S37"/>
  <c r="S38"/>
  <c r="S39"/>
  <c r="S40"/>
  <c r="S41"/>
  <c r="S42"/>
  <c r="S43"/>
  <c r="S44"/>
  <c r="S45"/>
  <c r="S46"/>
  <c r="S47"/>
  <c r="S48"/>
  <c r="S49"/>
  <c r="S50"/>
  <c r="S51"/>
  <c r="S52"/>
  <c r="S53"/>
  <c r="S54"/>
  <c r="S55"/>
  <c r="S56"/>
  <c r="S57"/>
  <c r="S58"/>
  <c r="S59"/>
  <c r="S60"/>
  <c r="S61"/>
  <c r="S62"/>
  <c r="S63"/>
  <c r="S64"/>
  <c r="S65"/>
  <c r="S66"/>
  <c r="S67"/>
  <c r="S68"/>
  <c r="S69"/>
  <c r="S70"/>
  <c r="S71"/>
  <c r="S72"/>
  <c r="S73"/>
  <c r="S74"/>
  <c r="S75"/>
  <c r="S76"/>
  <c r="S77"/>
  <c r="S78"/>
  <c r="S79"/>
  <c r="S80"/>
  <c r="S81"/>
  <c r="S82"/>
  <c r="S83"/>
  <c r="S84"/>
  <c r="S85"/>
  <c r="S86"/>
  <c r="S87"/>
  <c r="S88"/>
  <c r="S89"/>
  <c r="S90"/>
  <c r="S91"/>
  <c r="S92"/>
  <c r="S93"/>
  <c r="S94"/>
  <c r="S95"/>
  <c r="S96"/>
  <c r="S97"/>
  <c r="S98"/>
  <c r="S99"/>
  <c r="S100"/>
  <c r="S101"/>
  <c r="S102"/>
  <c r="S103"/>
  <c r="S104"/>
  <c r="S105"/>
  <c r="S106"/>
  <c r="S107"/>
  <c r="S108"/>
  <c r="S109"/>
  <c r="S110"/>
  <c r="S111"/>
  <c r="S112"/>
  <c r="S113"/>
  <c r="S114"/>
  <c r="S115"/>
  <c r="S116"/>
  <c r="S117"/>
  <c r="S118"/>
  <c r="S119"/>
  <c r="S120"/>
  <c r="S121"/>
  <c r="S122"/>
  <c r="S123"/>
  <c r="S124"/>
  <c r="S125"/>
  <c r="S126"/>
  <c r="S127"/>
  <c r="S128"/>
  <c r="S129"/>
  <c r="S130"/>
  <c r="S131"/>
  <c r="S132"/>
  <c r="S133"/>
  <c r="S134"/>
  <c r="S135"/>
  <c r="S136"/>
  <c r="S137"/>
  <c r="S138"/>
  <c r="S139"/>
  <c r="S140"/>
  <c r="S141"/>
  <c r="S142"/>
  <c r="S143"/>
  <c r="S144"/>
  <c r="S145"/>
  <c r="S146"/>
  <c r="S147"/>
  <c r="S148"/>
  <c r="S149"/>
  <c r="S150"/>
  <c r="S151"/>
  <c r="S152"/>
  <c r="S153"/>
  <c r="S154"/>
  <c r="S155"/>
  <c r="S156"/>
  <c r="S157"/>
  <c r="S158"/>
  <c r="S159"/>
  <c r="S160"/>
  <c r="S161"/>
  <c r="S162"/>
  <c r="S163"/>
  <c r="S164"/>
  <c r="S165"/>
  <c r="S166"/>
  <c r="S167"/>
  <c r="S168"/>
  <c r="S169"/>
  <c r="S170"/>
  <c r="S171"/>
  <c r="S172"/>
  <c r="S173"/>
  <c r="S174"/>
  <c r="S175"/>
  <c r="S176"/>
  <c r="S177"/>
  <c r="S178"/>
  <c r="S179"/>
  <c r="S180"/>
  <c r="S181"/>
  <c r="S182"/>
  <c r="S183"/>
  <c r="S184"/>
  <c r="S185"/>
  <c r="S186"/>
  <c r="S187"/>
  <c r="S188"/>
  <c r="S189"/>
  <c r="S190"/>
  <c r="S191"/>
  <c r="S192"/>
  <c r="S193"/>
  <c r="S194"/>
  <c r="S195"/>
  <c r="S196"/>
  <c r="S197"/>
  <c r="S198"/>
  <c r="S199"/>
  <c r="S200"/>
  <c r="S201"/>
  <c r="S202"/>
  <c r="R2" i="1"/>
  <c r="AJ3" i="3"/>
  <c r="AI3"/>
  <c r="AF3"/>
  <c r="AH3"/>
  <c r="AD3"/>
  <c r="AC3"/>
  <c r="AB3"/>
  <c r="AA3"/>
  <c r="Z3"/>
  <c r="Y3"/>
  <c r="X3"/>
  <c r="W3"/>
  <c r="AK4" i="1"/>
  <c r="AL4" s="1"/>
  <c r="AK5"/>
  <c r="AL5" s="1"/>
  <c r="AK6"/>
  <c r="AL6" s="1"/>
  <c r="AK7"/>
  <c r="AL7" s="1"/>
  <c r="AK8"/>
  <c r="AL8" s="1"/>
  <c r="AK9"/>
  <c r="AL9" s="1"/>
  <c r="AK10"/>
  <c r="AL10" s="1"/>
  <c r="AK11"/>
  <c r="AL11" s="1"/>
  <c r="AK12"/>
  <c r="AL12" s="1"/>
  <c r="AK13"/>
  <c r="AL13" s="1"/>
  <c r="AK14"/>
  <c r="AL14" s="1"/>
  <c r="AK15"/>
  <c r="AL15" s="1"/>
  <c r="AK16"/>
  <c r="AL16" s="1"/>
  <c r="AK17"/>
  <c r="AL17" s="1"/>
  <c r="AK18"/>
  <c r="AL18" s="1"/>
  <c r="AK19"/>
  <c r="AL19" s="1"/>
  <c r="AK20"/>
  <c r="AL20" s="1"/>
  <c r="AK21"/>
  <c r="AL21" s="1"/>
  <c r="AK22"/>
  <c r="AL22" s="1"/>
  <c r="AK23"/>
  <c r="AL23" s="1"/>
  <c r="AK24"/>
  <c r="AL24" s="1"/>
  <c r="AK25"/>
  <c r="AL25" s="1"/>
  <c r="AK26"/>
  <c r="AL26" s="1"/>
  <c r="AK27"/>
  <c r="AL27" s="1"/>
  <c r="AK28"/>
  <c r="AL28" s="1"/>
  <c r="AK29"/>
  <c r="AL29" s="1"/>
  <c r="AK30"/>
  <c r="AL30" s="1"/>
  <c r="AK31"/>
  <c r="AL31" s="1"/>
  <c r="AK32"/>
  <c r="AL32" s="1"/>
  <c r="AK33"/>
  <c r="AL33" s="1"/>
  <c r="AK34"/>
  <c r="AL34" s="1"/>
  <c r="AK35"/>
  <c r="AL35" s="1"/>
  <c r="AK36"/>
  <c r="AL36" s="1"/>
  <c r="AK37"/>
  <c r="AL37" s="1"/>
  <c r="AK38"/>
  <c r="AL38" s="1"/>
  <c r="AK39"/>
  <c r="AL39" s="1"/>
  <c r="AK40"/>
  <c r="AL40" s="1"/>
  <c r="AK41"/>
  <c r="AL41" s="1"/>
  <c r="AK42"/>
  <c r="AL42" s="1"/>
  <c r="AK43"/>
  <c r="AL43" s="1"/>
  <c r="AK44"/>
  <c r="AL44" s="1"/>
  <c r="AK45"/>
  <c r="AL45" s="1"/>
  <c r="AK46"/>
  <c r="AL46" s="1"/>
  <c r="AK47"/>
  <c r="AL47" s="1"/>
  <c r="AK48"/>
  <c r="AL48" s="1"/>
  <c r="AK49"/>
  <c r="AL49" s="1"/>
  <c r="AK50"/>
  <c r="AL50" s="1"/>
  <c r="AK51"/>
  <c r="AL51" s="1"/>
  <c r="AK52"/>
  <c r="AL52" s="1"/>
  <c r="AK53"/>
  <c r="AL53" s="1"/>
  <c r="AK54"/>
  <c r="AL54" s="1"/>
  <c r="AK55"/>
  <c r="AL55" s="1"/>
  <c r="AK56"/>
  <c r="AL56" s="1"/>
  <c r="AK57"/>
  <c r="AL57" s="1"/>
  <c r="AK58"/>
  <c r="AL58" s="1"/>
  <c r="AK59"/>
  <c r="AL59" s="1"/>
  <c r="AK60"/>
  <c r="AL60" s="1"/>
  <c r="AK61"/>
  <c r="AL61" s="1"/>
  <c r="AK62"/>
  <c r="AL62" s="1"/>
  <c r="AK63"/>
  <c r="AL63" s="1"/>
  <c r="AK64"/>
  <c r="AL64" s="1"/>
  <c r="AK65"/>
  <c r="AL65" s="1"/>
  <c r="AK66"/>
  <c r="AL66" s="1"/>
  <c r="AK67"/>
  <c r="AL67" s="1"/>
  <c r="AK68"/>
  <c r="AL68" s="1"/>
  <c r="AK69"/>
  <c r="AL69" s="1"/>
  <c r="AK70"/>
  <c r="AL70" s="1"/>
  <c r="AK71"/>
  <c r="AL71" s="1"/>
  <c r="AK72"/>
  <c r="AL72" s="1"/>
  <c r="AK73"/>
  <c r="AL73" s="1"/>
  <c r="AK74"/>
  <c r="AL74" s="1"/>
  <c r="AK75"/>
  <c r="AL75" s="1"/>
  <c r="AK76"/>
  <c r="AL76" s="1"/>
  <c r="AK77"/>
  <c r="AL77" s="1"/>
  <c r="AK78"/>
  <c r="AL78" s="1"/>
  <c r="AK79"/>
  <c r="AL79" s="1"/>
  <c r="AK80"/>
  <c r="AL80" s="1"/>
  <c r="AK81"/>
  <c r="AL81" s="1"/>
  <c r="AK82"/>
  <c r="AL82" s="1"/>
  <c r="AK83"/>
  <c r="AL83" s="1"/>
  <c r="AK84"/>
  <c r="AL84" s="1"/>
  <c r="AK85"/>
  <c r="AL85" s="1"/>
  <c r="AK86"/>
  <c r="AL86" s="1"/>
  <c r="AK87"/>
  <c r="AL87" s="1"/>
  <c r="AK88"/>
  <c r="AL88" s="1"/>
  <c r="AK89"/>
  <c r="AL89" s="1"/>
  <c r="AK90"/>
  <c r="AL90" s="1"/>
  <c r="AK91"/>
  <c r="AL91" s="1"/>
  <c r="AK92"/>
  <c r="AL92" s="1"/>
  <c r="AK93"/>
  <c r="AL93" s="1"/>
  <c r="AK94"/>
  <c r="AL94" s="1"/>
  <c r="AK95"/>
  <c r="AL95" s="1"/>
  <c r="AK96"/>
  <c r="AL96" s="1"/>
  <c r="AK97"/>
  <c r="AL97" s="1"/>
  <c r="AK98"/>
  <c r="AL98" s="1"/>
  <c r="AK99"/>
  <c r="AL99" s="1"/>
  <c r="AK100"/>
  <c r="AL100" s="1"/>
  <c r="AK101"/>
  <c r="AL101" s="1"/>
  <c r="AK102"/>
  <c r="AL102" s="1"/>
  <c r="AK103"/>
  <c r="AL103" s="1"/>
  <c r="AK104"/>
  <c r="AL104" s="1"/>
  <c r="AK105"/>
  <c r="AL105" s="1"/>
  <c r="AK106"/>
  <c r="AL106" s="1"/>
  <c r="AK107"/>
  <c r="AL107" s="1"/>
  <c r="AK108"/>
  <c r="AL108" s="1"/>
  <c r="AK109"/>
  <c r="AL109" s="1"/>
  <c r="AK110"/>
  <c r="AL110" s="1"/>
  <c r="AK111"/>
  <c r="AL111" s="1"/>
  <c r="AK112"/>
  <c r="AL112" s="1"/>
  <c r="AK113"/>
  <c r="AL113" s="1"/>
  <c r="AK114"/>
  <c r="AL114" s="1"/>
  <c r="AK115"/>
  <c r="AL115" s="1"/>
  <c r="AK116"/>
  <c r="AL116" s="1"/>
  <c r="AK117"/>
  <c r="AL117" s="1"/>
  <c r="AK118"/>
  <c r="AL118" s="1"/>
  <c r="AK119"/>
  <c r="AL119" s="1"/>
  <c r="AK120"/>
  <c r="AL120" s="1"/>
  <c r="AK121"/>
  <c r="AL121" s="1"/>
  <c r="AK122"/>
  <c r="AL122" s="1"/>
  <c r="AK123"/>
  <c r="AL123" s="1"/>
  <c r="AK124"/>
  <c r="AL124" s="1"/>
  <c r="AK125"/>
  <c r="AL125" s="1"/>
  <c r="AK126"/>
  <c r="AL126" s="1"/>
  <c r="AK127"/>
  <c r="AL127" s="1"/>
  <c r="AK128"/>
  <c r="AL128" s="1"/>
  <c r="AK129"/>
  <c r="AL129" s="1"/>
  <c r="AK130"/>
  <c r="AL130" s="1"/>
  <c r="AK131"/>
  <c r="AL131" s="1"/>
  <c r="AK132"/>
  <c r="AL132" s="1"/>
  <c r="AK133"/>
  <c r="AL133" s="1"/>
  <c r="AK134"/>
  <c r="AL134" s="1"/>
  <c r="AK135"/>
  <c r="AL135" s="1"/>
  <c r="AK136"/>
  <c r="AL136" s="1"/>
  <c r="AK137"/>
  <c r="AL137" s="1"/>
  <c r="AK138"/>
  <c r="AL138" s="1"/>
  <c r="AK139"/>
  <c r="AL139" s="1"/>
  <c r="AK140"/>
  <c r="AL140" s="1"/>
  <c r="AK141"/>
  <c r="AL141" s="1"/>
  <c r="AK142"/>
  <c r="AL142" s="1"/>
  <c r="AK143"/>
  <c r="AL143" s="1"/>
  <c r="AK144"/>
  <c r="AL144" s="1"/>
  <c r="AK145"/>
  <c r="AL145" s="1"/>
  <c r="AK146"/>
  <c r="AL146" s="1"/>
  <c r="AK147"/>
  <c r="AL147" s="1"/>
  <c r="AK148"/>
  <c r="AL148" s="1"/>
  <c r="AK149"/>
  <c r="AL149" s="1"/>
  <c r="AK150"/>
  <c r="AL150" s="1"/>
  <c r="AK151"/>
  <c r="AL151" s="1"/>
  <c r="AK152"/>
  <c r="AL152" s="1"/>
  <c r="AK153"/>
  <c r="AL153" s="1"/>
  <c r="AK154"/>
  <c r="AL154" s="1"/>
  <c r="AK155"/>
  <c r="AL155" s="1"/>
  <c r="AK156"/>
  <c r="AL156" s="1"/>
  <c r="AK157"/>
  <c r="AL157" s="1"/>
  <c r="AK158"/>
  <c r="AL158" s="1"/>
  <c r="AK159"/>
  <c r="AL159" s="1"/>
  <c r="AK160"/>
  <c r="AL160" s="1"/>
  <c r="AK161"/>
  <c r="AL161" s="1"/>
  <c r="AK162"/>
  <c r="AL162" s="1"/>
  <c r="AK163"/>
  <c r="AL163" s="1"/>
  <c r="AK164"/>
  <c r="AL164" s="1"/>
  <c r="AK165"/>
  <c r="AL165" s="1"/>
  <c r="AK166"/>
  <c r="AL166" s="1"/>
  <c r="AK167"/>
  <c r="AL167" s="1"/>
  <c r="AK168"/>
  <c r="AL168" s="1"/>
  <c r="AK169"/>
  <c r="AL169" s="1"/>
  <c r="AK170"/>
  <c r="AL170" s="1"/>
  <c r="AK171"/>
  <c r="AL171" s="1"/>
  <c r="AK172"/>
  <c r="AL172" s="1"/>
  <c r="AK173"/>
  <c r="AL173" s="1"/>
  <c r="AK174"/>
  <c r="AL174" s="1"/>
  <c r="AK175"/>
  <c r="AL175" s="1"/>
  <c r="AK176"/>
  <c r="AL176" s="1"/>
  <c r="AK177"/>
  <c r="AL177" s="1"/>
  <c r="AK178"/>
  <c r="AL178" s="1"/>
  <c r="AK179"/>
  <c r="AL179" s="1"/>
  <c r="AK180"/>
  <c r="AL180" s="1"/>
  <c r="AK181"/>
  <c r="AL181" s="1"/>
  <c r="AK182"/>
  <c r="AL182" s="1"/>
  <c r="AK183"/>
  <c r="AL183" s="1"/>
  <c r="AK184"/>
  <c r="AL184" s="1"/>
  <c r="AK185"/>
  <c r="AL185" s="1"/>
  <c r="AK186"/>
  <c r="AL186" s="1"/>
  <c r="AK187"/>
  <c r="AL187" s="1"/>
  <c r="AK188"/>
  <c r="AL188" s="1"/>
  <c r="AK189"/>
  <c r="AL189" s="1"/>
  <c r="AK190"/>
  <c r="AL190" s="1"/>
  <c r="AK191"/>
  <c r="AL191" s="1"/>
  <c r="AK192"/>
  <c r="AL192" s="1"/>
  <c r="AK193"/>
  <c r="AL193" s="1"/>
  <c r="AK194"/>
  <c r="AL194" s="1"/>
  <c r="AK195"/>
  <c r="AL195" s="1"/>
  <c r="AK196"/>
  <c r="AL196" s="1"/>
  <c r="AK197"/>
  <c r="AL197" s="1"/>
  <c r="AK198"/>
  <c r="AL198" s="1"/>
  <c r="AK199"/>
  <c r="AL199" s="1"/>
  <c r="AK200"/>
  <c r="AL200" s="1"/>
  <c r="AK201"/>
  <c r="AL201" s="1"/>
  <c r="AK202"/>
  <c r="AL202" s="1"/>
  <c r="AK203"/>
  <c r="AL203" s="1"/>
  <c r="AK204"/>
  <c r="AL204" s="1"/>
  <c r="AK205"/>
  <c r="AL205" s="1"/>
  <c r="AK206"/>
  <c r="AL206" s="1"/>
  <c r="AK207"/>
  <c r="AL207" s="1"/>
  <c r="AK208"/>
  <c r="AL208" s="1"/>
  <c r="AK209"/>
  <c r="AL209" s="1"/>
  <c r="AK210"/>
  <c r="AL210" s="1"/>
  <c r="AK211"/>
  <c r="AL211" s="1"/>
  <c r="AK212"/>
  <c r="AL212" s="1"/>
  <c r="AK213"/>
  <c r="AL213" s="1"/>
  <c r="AK214"/>
  <c r="AL214" s="1"/>
  <c r="AK215"/>
  <c r="AL215" s="1"/>
  <c r="AK216"/>
  <c r="AL216" s="1"/>
  <c r="AK217"/>
  <c r="AL217" s="1"/>
  <c r="AK218"/>
  <c r="AL218" s="1"/>
  <c r="AK219"/>
  <c r="AL219" s="1"/>
  <c r="AK220"/>
  <c r="AL220" s="1"/>
  <c r="AK221"/>
  <c r="AL221" s="1"/>
  <c r="AK222"/>
  <c r="AL222" s="1"/>
  <c r="AK223"/>
  <c r="AL223" s="1"/>
  <c r="AK224"/>
  <c r="AL224" s="1"/>
  <c r="AK225"/>
  <c r="AL225" s="1"/>
  <c r="AK226"/>
  <c r="AL226" s="1"/>
  <c r="AK227"/>
  <c r="AL227" s="1"/>
  <c r="AK228"/>
  <c r="AL228" s="1"/>
  <c r="AK229"/>
  <c r="AL229" s="1"/>
  <c r="AK230"/>
  <c r="AL230" s="1"/>
  <c r="AK231"/>
  <c r="AL231" s="1"/>
  <c r="AK232"/>
  <c r="AL232" s="1"/>
  <c r="AK233"/>
  <c r="AL233" s="1"/>
  <c r="AK234"/>
  <c r="AL234" s="1"/>
  <c r="AK235"/>
  <c r="AL235" s="1"/>
  <c r="AK236"/>
  <c r="AL236" s="1"/>
  <c r="AK237"/>
  <c r="AL237" s="1"/>
  <c r="AK238"/>
  <c r="AL238" s="1"/>
  <c r="AK239"/>
  <c r="AL239" s="1"/>
  <c r="AK240"/>
  <c r="AL240" s="1"/>
  <c r="AK241"/>
  <c r="AL241" s="1"/>
  <c r="AK242"/>
  <c r="AL242" s="1"/>
  <c r="AK243"/>
  <c r="AL243" s="1"/>
  <c r="AK244"/>
  <c r="AL244" s="1"/>
  <c r="AK245"/>
  <c r="AL245" s="1"/>
  <c r="AK246"/>
  <c r="AL246" s="1"/>
  <c r="AK247"/>
  <c r="AL247" s="1"/>
  <c r="AK248"/>
  <c r="AL248" s="1"/>
  <c r="AK249"/>
  <c r="AL249" s="1"/>
  <c r="AK250"/>
  <c r="AL250" s="1"/>
  <c r="AK251"/>
  <c r="AL251" s="1"/>
  <c r="AK252"/>
  <c r="AL252" s="1"/>
  <c r="AK253"/>
  <c r="AL253" s="1"/>
  <c r="AK254"/>
  <c r="AL254" s="1"/>
  <c r="AK255"/>
  <c r="AL255" s="1"/>
  <c r="AK256"/>
  <c r="AL256" s="1"/>
  <c r="AK257"/>
  <c r="AL257" s="1"/>
  <c r="AK258"/>
  <c r="AL258" s="1"/>
  <c r="AK259"/>
  <c r="AL259" s="1"/>
  <c r="AK260"/>
  <c r="AL260" s="1"/>
  <c r="AK261"/>
  <c r="AL261" s="1"/>
  <c r="AK262"/>
  <c r="AL262" s="1"/>
  <c r="AK263"/>
  <c r="AL263" s="1"/>
  <c r="AK264"/>
  <c r="AL264" s="1"/>
  <c r="AK265"/>
  <c r="AL265" s="1"/>
  <c r="AK266"/>
  <c r="AL266" s="1"/>
  <c r="AK267"/>
  <c r="AL267" s="1"/>
  <c r="AK268"/>
  <c r="AL268" s="1"/>
  <c r="AK269"/>
  <c r="AL269" s="1"/>
  <c r="AK270"/>
  <c r="AL270" s="1"/>
  <c r="AK271"/>
  <c r="AL271" s="1"/>
  <c r="AK272"/>
  <c r="AL272" s="1"/>
  <c r="AK273"/>
  <c r="AL273" s="1"/>
  <c r="AK274"/>
  <c r="AL274" s="1"/>
  <c r="AK275"/>
  <c r="AL275" s="1"/>
  <c r="AK276"/>
  <c r="AL276" s="1"/>
  <c r="AK277"/>
  <c r="AL277" s="1"/>
  <c r="AK278"/>
  <c r="AL278" s="1"/>
  <c r="AK279"/>
  <c r="AL279" s="1"/>
  <c r="AK280"/>
  <c r="AL280" s="1"/>
  <c r="AK281"/>
  <c r="AL281" s="1"/>
  <c r="AK282"/>
  <c r="AL282" s="1"/>
  <c r="AK283"/>
  <c r="AL283" s="1"/>
  <c r="AK284"/>
  <c r="AL284" s="1"/>
  <c r="AK285"/>
  <c r="AL285" s="1"/>
  <c r="AK286"/>
  <c r="AL286" s="1"/>
  <c r="AK287"/>
  <c r="AL287" s="1"/>
  <c r="AK288"/>
  <c r="AL288" s="1"/>
  <c r="AK289"/>
  <c r="AL289" s="1"/>
  <c r="AK290"/>
  <c r="AL290" s="1"/>
  <c r="AK291"/>
  <c r="AL291" s="1"/>
  <c r="AK292"/>
  <c r="AL292" s="1"/>
  <c r="AK293"/>
  <c r="AL293" s="1"/>
  <c r="AK294"/>
  <c r="AL294" s="1"/>
  <c r="AK295"/>
  <c r="AL295" s="1"/>
  <c r="AK296"/>
  <c r="AL296" s="1"/>
  <c r="AK297"/>
  <c r="AL297" s="1"/>
  <c r="AK298"/>
  <c r="AL298" s="1"/>
  <c r="AK299"/>
  <c r="AL299" s="1"/>
  <c r="AK300"/>
  <c r="AL300" s="1"/>
  <c r="AK301"/>
  <c r="AL301" s="1"/>
  <c r="AK302"/>
  <c r="AL302" s="1"/>
  <c r="AK303"/>
  <c r="AL303" s="1"/>
  <c r="AK304"/>
  <c r="AL304" s="1"/>
  <c r="AK305"/>
  <c r="AL305" s="1"/>
  <c r="AK306"/>
  <c r="AL306" s="1"/>
  <c r="AK307"/>
  <c r="AL307" s="1"/>
  <c r="AK308"/>
  <c r="AL308" s="1"/>
  <c r="AK309"/>
  <c r="AL309" s="1"/>
  <c r="AK310"/>
  <c r="AL310" s="1"/>
  <c r="AK311"/>
  <c r="AL311" s="1"/>
  <c r="AK312"/>
  <c r="AL312" s="1"/>
  <c r="AK313"/>
  <c r="AL313" s="1"/>
  <c r="AK314"/>
  <c r="AL314" s="1"/>
  <c r="AK315"/>
  <c r="AL315" s="1"/>
  <c r="AK316"/>
  <c r="AL316" s="1"/>
  <c r="AK317"/>
  <c r="AL317" s="1"/>
  <c r="AK318"/>
  <c r="AL318" s="1"/>
  <c r="AK319"/>
  <c r="AL319" s="1"/>
  <c r="AK320"/>
  <c r="AL320" s="1"/>
  <c r="AK321"/>
  <c r="AL321" s="1"/>
  <c r="AK322"/>
  <c r="AL322" s="1"/>
  <c r="AK323"/>
  <c r="AL323" s="1"/>
  <c r="AK324"/>
  <c r="AL324" s="1"/>
  <c r="AK325"/>
  <c r="AL325" s="1"/>
  <c r="AK326"/>
  <c r="AL326" s="1"/>
  <c r="AK327"/>
  <c r="AL327" s="1"/>
  <c r="AK328"/>
  <c r="AL328" s="1"/>
  <c r="AK329"/>
  <c r="AL329" s="1"/>
  <c r="AK330"/>
  <c r="AL330" s="1"/>
  <c r="AK331"/>
  <c r="AL331" s="1"/>
  <c r="AK332"/>
  <c r="AL332" s="1"/>
  <c r="AK333"/>
  <c r="AL333" s="1"/>
  <c r="AK334"/>
  <c r="AL334" s="1"/>
  <c r="AK335"/>
  <c r="AL335" s="1"/>
  <c r="AK336"/>
  <c r="AL336" s="1"/>
  <c r="AK337"/>
  <c r="AL337" s="1"/>
  <c r="AK338"/>
  <c r="AL338" s="1"/>
  <c r="AK339"/>
  <c r="AL339" s="1"/>
  <c r="AK340"/>
  <c r="AL340" s="1"/>
  <c r="AK341"/>
  <c r="AL341" s="1"/>
  <c r="AK342"/>
  <c r="AL342" s="1"/>
  <c r="AK343"/>
  <c r="AL343" s="1"/>
  <c r="AK344"/>
  <c r="AL344" s="1"/>
  <c r="AK345"/>
  <c r="AL345" s="1"/>
  <c r="AK346"/>
  <c r="AL346" s="1"/>
  <c r="AK347"/>
  <c r="AL347" s="1"/>
  <c r="AK348"/>
  <c r="AL348" s="1"/>
  <c r="AK349"/>
  <c r="AL349" s="1"/>
  <c r="AK350"/>
  <c r="AL350" s="1"/>
  <c r="AK351"/>
  <c r="AL351" s="1"/>
  <c r="AK352"/>
  <c r="AL352" s="1"/>
  <c r="AK353"/>
  <c r="AL353" s="1"/>
  <c r="AK354"/>
  <c r="AL354" s="1"/>
  <c r="AK355"/>
  <c r="AL355" s="1"/>
  <c r="AK356"/>
  <c r="AL356" s="1"/>
  <c r="AK357"/>
  <c r="AL357" s="1"/>
  <c r="AK358"/>
  <c r="AL358" s="1"/>
  <c r="AK359"/>
  <c r="AL359" s="1"/>
  <c r="AK360"/>
  <c r="AL360" s="1"/>
  <c r="AK361"/>
  <c r="AL361" s="1"/>
  <c r="AK362"/>
  <c r="AL362" s="1"/>
  <c r="AK363"/>
  <c r="AL363" s="1"/>
  <c r="AK364"/>
  <c r="AL364" s="1"/>
  <c r="AK365"/>
  <c r="AL365" s="1"/>
  <c r="AK366"/>
  <c r="AL366" s="1"/>
  <c r="AK367"/>
  <c r="AL367" s="1"/>
  <c r="AK368"/>
  <c r="AL368" s="1"/>
  <c r="AK369"/>
  <c r="AL369" s="1"/>
  <c r="AK370"/>
  <c r="AL370" s="1"/>
  <c r="AK371"/>
  <c r="AL371" s="1"/>
  <c r="AK372"/>
  <c r="AL372" s="1"/>
  <c r="AK373"/>
  <c r="AL373" s="1"/>
  <c r="AK374"/>
  <c r="AL374" s="1"/>
  <c r="AK375"/>
  <c r="AL375" s="1"/>
  <c r="AK376"/>
  <c r="AL376" s="1"/>
  <c r="AK377"/>
  <c r="AL377" s="1"/>
  <c r="AK378"/>
  <c r="AL378" s="1"/>
  <c r="AK379"/>
  <c r="AL379" s="1"/>
  <c r="AK380"/>
  <c r="AL380" s="1"/>
  <c r="AK381"/>
  <c r="AL381" s="1"/>
  <c r="AK382"/>
  <c r="AL382" s="1"/>
  <c r="AK383"/>
  <c r="AL383" s="1"/>
  <c r="AK384"/>
  <c r="AL384" s="1"/>
  <c r="AK385"/>
  <c r="AL385" s="1"/>
  <c r="AK386"/>
  <c r="AL386" s="1"/>
  <c r="AK387"/>
  <c r="AL387" s="1"/>
  <c r="AK388"/>
  <c r="AL388" s="1"/>
  <c r="AK389"/>
  <c r="AL389" s="1"/>
  <c r="AK390"/>
  <c r="AL390" s="1"/>
  <c r="AK391"/>
  <c r="AL391" s="1"/>
  <c r="AK392"/>
  <c r="AL392" s="1"/>
  <c r="AK393"/>
  <c r="AL393" s="1"/>
  <c r="AK394"/>
  <c r="AL394" s="1"/>
  <c r="AK395"/>
  <c r="AL395" s="1"/>
  <c r="AK396"/>
  <c r="AL396" s="1"/>
  <c r="AK397"/>
  <c r="AL397" s="1"/>
  <c r="AK398"/>
  <c r="AL398" s="1"/>
  <c r="AK399"/>
  <c r="AL399" s="1"/>
  <c r="AK400"/>
  <c r="AL400" s="1"/>
  <c r="AK401"/>
  <c r="AL401" s="1"/>
  <c r="AK402"/>
  <c r="AL402" s="1"/>
  <c r="AK403"/>
  <c r="AL403" s="1"/>
  <c r="AK404"/>
  <c r="AL404" s="1"/>
  <c r="AK405"/>
  <c r="AL405" s="1"/>
  <c r="AK406"/>
  <c r="AL406" s="1"/>
  <c r="AK407"/>
  <c r="AL407" s="1"/>
  <c r="AK408"/>
  <c r="AL408" s="1"/>
  <c r="AK409"/>
  <c r="AL409" s="1"/>
  <c r="AK410"/>
  <c r="AL410" s="1"/>
  <c r="AK411"/>
  <c r="AL411" s="1"/>
  <c r="AK412"/>
  <c r="AL412" s="1"/>
  <c r="AK413"/>
  <c r="AL413" s="1"/>
  <c r="AK414"/>
  <c r="AL414" s="1"/>
  <c r="AK415"/>
  <c r="AL415" s="1"/>
  <c r="AK416"/>
  <c r="AL416" s="1"/>
  <c r="AK417"/>
  <c r="AL417" s="1"/>
  <c r="AK418"/>
  <c r="AL418" s="1"/>
  <c r="AK419"/>
  <c r="AL419" s="1"/>
  <c r="AK420"/>
  <c r="AL420" s="1"/>
  <c r="AK421"/>
  <c r="AL421" s="1"/>
  <c r="AK422"/>
  <c r="AL422" s="1"/>
  <c r="AK423"/>
  <c r="AL423" s="1"/>
  <c r="AK424"/>
  <c r="AL424" s="1"/>
  <c r="AK425"/>
  <c r="AL425" s="1"/>
  <c r="AK426"/>
  <c r="AL426" s="1"/>
  <c r="AK427"/>
  <c r="AL427" s="1"/>
  <c r="AK428"/>
  <c r="AL428" s="1"/>
  <c r="AK429"/>
  <c r="AL429" s="1"/>
  <c r="AK430"/>
  <c r="AL430" s="1"/>
  <c r="AK431"/>
  <c r="AL431" s="1"/>
  <c r="AK432"/>
  <c r="AL432" s="1"/>
  <c r="AK433"/>
  <c r="AL433" s="1"/>
  <c r="AK434"/>
  <c r="AL434" s="1"/>
  <c r="AK435"/>
  <c r="AL435" s="1"/>
  <c r="AK436"/>
  <c r="AL436" s="1"/>
  <c r="AK437"/>
  <c r="AL437" s="1"/>
  <c r="AK438"/>
  <c r="AL438" s="1"/>
  <c r="AK439"/>
  <c r="AL439" s="1"/>
  <c r="AK440"/>
  <c r="AL440" s="1"/>
  <c r="AK441"/>
  <c r="AL441" s="1"/>
  <c r="AK442"/>
  <c r="AL442" s="1"/>
  <c r="AK443"/>
  <c r="AL443" s="1"/>
  <c r="AK444"/>
  <c r="AL444" s="1"/>
  <c r="AK445"/>
  <c r="AL445" s="1"/>
  <c r="AK446"/>
  <c r="AL446" s="1"/>
  <c r="AK447"/>
  <c r="AL447" s="1"/>
  <c r="AK448"/>
  <c r="AL448" s="1"/>
  <c r="AK449"/>
  <c r="AL449" s="1"/>
  <c r="AK450"/>
  <c r="AL450" s="1"/>
  <c r="AK451"/>
  <c r="AL451" s="1"/>
  <c r="AK452"/>
  <c r="AL452" s="1"/>
  <c r="AK453"/>
  <c r="AL453" s="1"/>
  <c r="AK454"/>
  <c r="AL454" s="1"/>
  <c r="AK455"/>
  <c r="AL455" s="1"/>
  <c r="AK456"/>
  <c r="AL456" s="1"/>
  <c r="AK457"/>
  <c r="AL457" s="1"/>
  <c r="AK458"/>
  <c r="AL458" s="1"/>
  <c r="AK459"/>
  <c r="AL459" s="1"/>
  <c r="AK460"/>
  <c r="AL460" s="1"/>
  <c r="AK461"/>
  <c r="AL461" s="1"/>
  <c r="AK462"/>
  <c r="AL462" s="1"/>
  <c r="AK463"/>
  <c r="AL463" s="1"/>
  <c r="AK464"/>
  <c r="AL464" s="1"/>
  <c r="AK465"/>
  <c r="AL465" s="1"/>
  <c r="AK466"/>
  <c r="AL466" s="1"/>
  <c r="AK467"/>
  <c r="AL467" s="1"/>
  <c r="AK468"/>
  <c r="AL468" s="1"/>
  <c r="AK469"/>
  <c r="AL469" s="1"/>
  <c r="AK470"/>
  <c r="AL470" s="1"/>
  <c r="AK471"/>
  <c r="AL471" s="1"/>
  <c r="AK472"/>
  <c r="AL472" s="1"/>
  <c r="AK473"/>
  <c r="AL473" s="1"/>
  <c r="AK474"/>
  <c r="AL474" s="1"/>
  <c r="AK475"/>
  <c r="AL475" s="1"/>
  <c r="AK476"/>
  <c r="AL476" s="1"/>
  <c r="AK477"/>
  <c r="AL477" s="1"/>
  <c r="AK478"/>
  <c r="AL478" s="1"/>
  <c r="AK479"/>
  <c r="AL479" s="1"/>
  <c r="AK480"/>
  <c r="AL480" s="1"/>
  <c r="AK481"/>
  <c r="AL481" s="1"/>
  <c r="AK482"/>
  <c r="AL482" s="1"/>
  <c r="AK483"/>
  <c r="AL483" s="1"/>
  <c r="AK484"/>
  <c r="AL484" s="1"/>
  <c r="AK485"/>
  <c r="AL485" s="1"/>
  <c r="AK486"/>
  <c r="AL486" s="1"/>
  <c r="AK487"/>
  <c r="AL487" s="1"/>
  <c r="AK488"/>
  <c r="AL488" s="1"/>
  <c r="AK489"/>
  <c r="AL489" s="1"/>
  <c r="AK490"/>
  <c r="AL490" s="1"/>
  <c r="AK491"/>
  <c r="AL491" s="1"/>
  <c r="AK492"/>
  <c r="AL492" s="1"/>
  <c r="AK493"/>
  <c r="AL493" s="1"/>
  <c r="AK494"/>
  <c r="AL494" s="1"/>
  <c r="AK495"/>
  <c r="AL495" s="1"/>
  <c r="AK496"/>
  <c r="AL496" s="1"/>
  <c r="AK497"/>
  <c r="AL497" s="1"/>
  <c r="AK498"/>
  <c r="AL498" s="1"/>
  <c r="AK499"/>
  <c r="AL499" s="1"/>
  <c r="AK500"/>
  <c r="AL500" s="1"/>
  <c r="AK501"/>
  <c r="AL501" s="1"/>
  <c r="AK502"/>
  <c r="AL502" s="1"/>
  <c r="AK503"/>
  <c r="AL503" s="1"/>
  <c r="AK504"/>
  <c r="AL504" s="1"/>
  <c r="AK505"/>
  <c r="AL505" s="1"/>
  <c r="AK506"/>
  <c r="AL506" s="1"/>
  <c r="AK507"/>
  <c r="AL507" s="1"/>
  <c r="AK508"/>
  <c r="AL508" s="1"/>
  <c r="AK509"/>
  <c r="AL509" s="1"/>
  <c r="AK510"/>
  <c r="AL510" s="1"/>
  <c r="AK511"/>
  <c r="AL511" s="1"/>
  <c r="AK512"/>
  <c r="AL512" s="1"/>
  <c r="AK513"/>
  <c r="AL513" s="1"/>
  <c r="AK514"/>
  <c r="AL514" s="1"/>
  <c r="AK515"/>
  <c r="AL515" s="1"/>
  <c r="AK516"/>
  <c r="AL516" s="1"/>
  <c r="AK517"/>
  <c r="AL517" s="1"/>
  <c r="AK518"/>
  <c r="AL518" s="1"/>
  <c r="AK519"/>
  <c r="AL519" s="1"/>
  <c r="AK520"/>
  <c r="AL520" s="1"/>
  <c r="AK521"/>
  <c r="AL521" s="1"/>
  <c r="AK522"/>
  <c r="AL522" s="1"/>
  <c r="AK523"/>
  <c r="AL523" s="1"/>
  <c r="AK524"/>
  <c r="AL524" s="1"/>
  <c r="AK525"/>
  <c r="AL525" s="1"/>
  <c r="AK526"/>
  <c r="AL526" s="1"/>
  <c r="AK527"/>
  <c r="AL527" s="1"/>
  <c r="AK528"/>
  <c r="AL528" s="1"/>
  <c r="AK529"/>
  <c r="AL529" s="1"/>
  <c r="AK530"/>
  <c r="AL530" s="1"/>
  <c r="AK531"/>
  <c r="AL531" s="1"/>
  <c r="AK532"/>
  <c r="AL532" s="1"/>
  <c r="AK533"/>
  <c r="AL533" s="1"/>
  <c r="AK534"/>
  <c r="AL534" s="1"/>
  <c r="AK535"/>
  <c r="AL535" s="1"/>
  <c r="AK536"/>
  <c r="AL536" s="1"/>
  <c r="AK537"/>
  <c r="AL537" s="1"/>
  <c r="AK538"/>
  <c r="AL538" s="1"/>
  <c r="AK539"/>
  <c r="AL539" s="1"/>
  <c r="AK540"/>
  <c r="AL540" s="1"/>
  <c r="AK541"/>
  <c r="AL541" s="1"/>
  <c r="AK542"/>
  <c r="AL542" s="1"/>
  <c r="AK543"/>
  <c r="AL543" s="1"/>
  <c r="AK544"/>
  <c r="AL544" s="1"/>
  <c r="AK545"/>
  <c r="AL545" s="1"/>
  <c r="AK546"/>
  <c r="AL546" s="1"/>
  <c r="AK547"/>
  <c r="AL547" s="1"/>
  <c r="AK548"/>
  <c r="AL548" s="1"/>
  <c r="AK549"/>
  <c r="AL549" s="1"/>
  <c r="AK550"/>
  <c r="AL550" s="1"/>
  <c r="AK551"/>
  <c r="AL551" s="1"/>
  <c r="AK552"/>
  <c r="AL552" s="1"/>
  <c r="AK553"/>
  <c r="AL553" s="1"/>
  <c r="AK554"/>
  <c r="AL554" s="1"/>
  <c r="AK555"/>
  <c r="AL555" s="1"/>
  <c r="AK556"/>
  <c r="AL556" s="1"/>
  <c r="AK557"/>
  <c r="AL557" s="1"/>
  <c r="AK558"/>
  <c r="AL558" s="1"/>
  <c r="AK559"/>
  <c r="AL559" s="1"/>
  <c r="AK560"/>
  <c r="AL560" s="1"/>
  <c r="AK561"/>
  <c r="AL561" s="1"/>
  <c r="AK562"/>
  <c r="AL562" s="1"/>
  <c r="AK563"/>
  <c r="AL563" s="1"/>
  <c r="AK564"/>
  <c r="AL564" s="1"/>
  <c r="AK565"/>
  <c r="AL565" s="1"/>
  <c r="AK566"/>
  <c r="AL566" s="1"/>
  <c r="AK567"/>
  <c r="AL567" s="1"/>
  <c r="AK568"/>
  <c r="AL568" s="1"/>
  <c r="AK569"/>
  <c r="AL569" s="1"/>
  <c r="AK570"/>
  <c r="AL570" s="1"/>
  <c r="AK571"/>
  <c r="AL571" s="1"/>
  <c r="AK572"/>
  <c r="AL572" s="1"/>
  <c r="AK573"/>
  <c r="AL573" s="1"/>
  <c r="AK574"/>
  <c r="AL574" s="1"/>
  <c r="AK575"/>
  <c r="AL575" s="1"/>
  <c r="AK576"/>
  <c r="AL576" s="1"/>
  <c r="AK577"/>
  <c r="AL577" s="1"/>
  <c r="AK578"/>
  <c r="AL578" s="1"/>
  <c r="AK579"/>
  <c r="AL579" s="1"/>
  <c r="AK580"/>
  <c r="AL580" s="1"/>
  <c r="AK581"/>
  <c r="AL581" s="1"/>
  <c r="AK582"/>
  <c r="AL582" s="1"/>
  <c r="AK583"/>
  <c r="AL583" s="1"/>
  <c r="AK584"/>
  <c r="AL584" s="1"/>
  <c r="AK585"/>
  <c r="AL585" s="1"/>
  <c r="AK586"/>
  <c r="AL586" s="1"/>
  <c r="AK587"/>
  <c r="AL587" s="1"/>
  <c r="AK588"/>
  <c r="AL588" s="1"/>
  <c r="AK589"/>
  <c r="AL589" s="1"/>
  <c r="AK590"/>
  <c r="AL590" s="1"/>
  <c r="AK591"/>
  <c r="AL591" s="1"/>
  <c r="AK592"/>
  <c r="AL592" s="1"/>
  <c r="AK593"/>
  <c r="AL593" s="1"/>
  <c r="AK594"/>
  <c r="AL594" s="1"/>
  <c r="AK595"/>
  <c r="AL595" s="1"/>
  <c r="AK596"/>
  <c r="AL596" s="1"/>
  <c r="AK597"/>
  <c r="AL597" s="1"/>
  <c r="AK598"/>
  <c r="AL598" s="1"/>
  <c r="AK599"/>
  <c r="AL599" s="1"/>
  <c r="AK600"/>
  <c r="AL600" s="1"/>
  <c r="AK601"/>
  <c r="AL601" s="1"/>
  <c r="AK602"/>
  <c r="AL602" s="1"/>
  <c r="AK603"/>
  <c r="AL603" s="1"/>
  <c r="AK604"/>
  <c r="AL604" s="1"/>
  <c r="AK605"/>
  <c r="AL605" s="1"/>
  <c r="AK606"/>
  <c r="AL606" s="1"/>
  <c r="AK607"/>
  <c r="AL607" s="1"/>
  <c r="AK608"/>
  <c r="AL608" s="1"/>
  <c r="AK609"/>
  <c r="AL609" s="1"/>
  <c r="AK610"/>
  <c r="AL610" s="1"/>
  <c r="AK611"/>
  <c r="AL611" s="1"/>
  <c r="AK612"/>
  <c r="AL612" s="1"/>
  <c r="AK613"/>
  <c r="AL613" s="1"/>
  <c r="AK614"/>
  <c r="AL614" s="1"/>
  <c r="AK615"/>
  <c r="AL615" s="1"/>
  <c r="AK616"/>
  <c r="AL616" s="1"/>
  <c r="AK617"/>
  <c r="AL617" s="1"/>
  <c r="AK618"/>
  <c r="AL618" s="1"/>
  <c r="AK619"/>
  <c r="AL619" s="1"/>
  <c r="AK620"/>
  <c r="AL620" s="1"/>
  <c r="AK621"/>
  <c r="AL621" s="1"/>
  <c r="AK622"/>
  <c r="AL622" s="1"/>
  <c r="AK623"/>
  <c r="AL623" s="1"/>
  <c r="AK624"/>
  <c r="AL624" s="1"/>
  <c r="AK625"/>
  <c r="AL625" s="1"/>
  <c r="AK626"/>
  <c r="AL626" s="1"/>
  <c r="AK627"/>
  <c r="AL627" s="1"/>
  <c r="AK628"/>
  <c r="AL628" s="1"/>
  <c r="AK629"/>
  <c r="AL629" s="1"/>
  <c r="AK630"/>
  <c r="AL630" s="1"/>
  <c r="AK631"/>
  <c r="AL631" s="1"/>
  <c r="AK632"/>
  <c r="AL632" s="1"/>
  <c r="AK633"/>
  <c r="AL633" s="1"/>
  <c r="AK634"/>
  <c r="AL634" s="1"/>
  <c r="AK635"/>
  <c r="AL635" s="1"/>
  <c r="AK636"/>
  <c r="AL636" s="1"/>
  <c r="AK637"/>
  <c r="AL637" s="1"/>
  <c r="AK638"/>
  <c r="AL638" s="1"/>
  <c r="AK639"/>
  <c r="AL639" s="1"/>
  <c r="AK640"/>
  <c r="AL640" s="1"/>
  <c r="AK641"/>
  <c r="AL641" s="1"/>
  <c r="AK642"/>
  <c r="AL642" s="1"/>
  <c r="AK643"/>
  <c r="AL643" s="1"/>
  <c r="AK644"/>
  <c r="AL644" s="1"/>
  <c r="AK645"/>
  <c r="AL645" s="1"/>
  <c r="AK646"/>
  <c r="AL646" s="1"/>
  <c r="AK647"/>
  <c r="AL647" s="1"/>
  <c r="AK648"/>
  <c r="AL648" s="1"/>
  <c r="AK649"/>
  <c r="AL649" s="1"/>
  <c r="AK650"/>
  <c r="AL650" s="1"/>
  <c r="AK651"/>
  <c r="AL651" s="1"/>
  <c r="AK652"/>
  <c r="AL652" s="1"/>
  <c r="AK653"/>
  <c r="AL653" s="1"/>
  <c r="AK654"/>
  <c r="AL654" s="1"/>
  <c r="AK655"/>
  <c r="AL655" s="1"/>
  <c r="AK656"/>
  <c r="AL656" s="1"/>
  <c r="AK657"/>
  <c r="AL657" s="1"/>
  <c r="AK658"/>
  <c r="AL658" s="1"/>
  <c r="AK659"/>
  <c r="AL659" s="1"/>
  <c r="AK660"/>
  <c r="AL660" s="1"/>
  <c r="AK661"/>
  <c r="AL661" s="1"/>
  <c r="AK662"/>
  <c r="AL662" s="1"/>
  <c r="AK663"/>
  <c r="AL663" s="1"/>
  <c r="AK664"/>
  <c r="AL664" s="1"/>
  <c r="AK665"/>
  <c r="AL665" s="1"/>
  <c r="AK666"/>
  <c r="AL666" s="1"/>
  <c r="AK667"/>
  <c r="AL667" s="1"/>
  <c r="AK668"/>
  <c r="AL668" s="1"/>
  <c r="AK669"/>
  <c r="AL669" s="1"/>
  <c r="AK670"/>
  <c r="AL670" s="1"/>
  <c r="AK671"/>
  <c r="AL671" s="1"/>
  <c r="AK672"/>
  <c r="AL672" s="1"/>
  <c r="AK673"/>
  <c r="AL673" s="1"/>
  <c r="AK674"/>
  <c r="AL674" s="1"/>
  <c r="AK675"/>
  <c r="AL675" s="1"/>
  <c r="AK676"/>
  <c r="AL676" s="1"/>
  <c r="AK677"/>
  <c r="AL677" s="1"/>
  <c r="AK678"/>
  <c r="AL678" s="1"/>
  <c r="AK679"/>
  <c r="AL679" s="1"/>
  <c r="AK680"/>
  <c r="AL680" s="1"/>
  <c r="AK681"/>
  <c r="AL681" s="1"/>
  <c r="AK682"/>
  <c r="AL682" s="1"/>
  <c r="AK683"/>
  <c r="AL683" s="1"/>
  <c r="AK684"/>
  <c r="AL684" s="1"/>
  <c r="AK685"/>
  <c r="AL685" s="1"/>
  <c r="AK686"/>
  <c r="AL686" s="1"/>
  <c r="AK687"/>
  <c r="AL687" s="1"/>
  <c r="AK688"/>
  <c r="AL688" s="1"/>
  <c r="AK689"/>
  <c r="AL689" s="1"/>
  <c r="AK690"/>
  <c r="AL690" s="1"/>
  <c r="AK691"/>
  <c r="AL691" s="1"/>
  <c r="AK692"/>
  <c r="AL692" s="1"/>
  <c r="AK693"/>
  <c r="AL693" s="1"/>
  <c r="AK694"/>
  <c r="AL694" s="1"/>
  <c r="AK695"/>
  <c r="AL695" s="1"/>
  <c r="AK696"/>
  <c r="AL696" s="1"/>
  <c r="AK697"/>
  <c r="AL697" s="1"/>
  <c r="AK698"/>
  <c r="AL698" s="1"/>
  <c r="AK699"/>
  <c r="AL699" s="1"/>
  <c r="AK700"/>
  <c r="AL700" s="1"/>
  <c r="AK701"/>
  <c r="AL701" s="1"/>
  <c r="AK702"/>
  <c r="AL702" s="1"/>
  <c r="AK703"/>
  <c r="AL703" s="1"/>
  <c r="AK704"/>
  <c r="AL704" s="1"/>
  <c r="AK705"/>
  <c r="AL705" s="1"/>
  <c r="AK706"/>
  <c r="AL706" s="1"/>
  <c r="AK707"/>
  <c r="AL707" s="1"/>
  <c r="AK708"/>
  <c r="AL708" s="1"/>
  <c r="AK709"/>
  <c r="AL709" s="1"/>
  <c r="AK710"/>
  <c r="AL710" s="1"/>
  <c r="AK711"/>
  <c r="AL711" s="1"/>
  <c r="AK712"/>
  <c r="AL712" s="1"/>
  <c r="AK713"/>
  <c r="AL713" s="1"/>
  <c r="AK714"/>
  <c r="AL714" s="1"/>
  <c r="AK715"/>
  <c r="AL715" s="1"/>
  <c r="AK716"/>
  <c r="AL716" s="1"/>
  <c r="AK717"/>
  <c r="AL717" s="1"/>
  <c r="AK718"/>
  <c r="AL718" s="1"/>
  <c r="AK719"/>
  <c r="AL719" s="1"/>
  <c r="AK720"/>
  <c r="AL720" s="1"/>
  <c r="AK721"/>
  <c r="AL721" s="1"/>
  <c r="AK722"/>
  <c r="AL722" s="1"/>
  <c r="AK723"/>
  <c r="AL723" s="1"/>
  <c r="AK724"/>
  <c r="AL724" s="1"/>
  <c r="AK725"/>
  <c r="AL725" s="1"/>
  <c r="AK726"/>
  <c r="AL726" s="1"/>
  <c r="AK727"/>
  <c r="AL727" s="1"/>
  <c r="AK728"/>
  <c r="AL728" s="1"/>
  <c r="AK729"/>
  <c r="AL729" s="1"/>
  <c r="AK730"/>
  <c r="AL730" s="1"/>
  <c r="AK731"/>
  <c r="AL731" s="1"/>
  <c r="AK732"/>
  <c r="AL732" s="1"/>
  <c r="AK733"/>
  <c r="AL733" s="1"/>
  <c r="AK734"/>
  <c r="AL734" s="1"/>
  <c r="AK735"/>
  <c r="AL735" s="1"/>
  <c r="AK736"/>
  <c r="AL736" s="1"/>
  <c r="AK737"/>
  <c r="AL737" s="1"/>
  <c r="AK738"/>
  <c r="AL738" s="1"/>
  <c r="AK739"/>
  <c r="AL739" s="1"/>
  <c r="AK740"/>
  <c r="AL740" s="1"/>
  <c r="AK741"/>
  <c r="AL741" s="1"/>
  <c r="AK742"/>
  <c r="AL742" s="1"/>
  <c r="AK743"/>
  <c r="AL743" s="1"/>
  <c r="AK744"/>
  <c r="AL744" s="1"/>
  <c r="AK745"/>
  <c r="AL745" s="1"/>
  <c r="AK746"/>
  <c r="AL746" s="1"/>
  <c r="AK747"/>
  <c r="AL747" s="1"/>
  <c r="AK748"/>
  <c r="AL748" s="1"/>
  <c r="AK749"/>
  <c r="AL749" s="1"/>
  <c r="AK750"/>
  <c r="AL750" s="1"/>
  <c r="AK751"/>
  <c r="AL751" s="1"/>
  <c r="AK752"/>
  <c r="AL752" s="1"/>
  <c r="AK753"/>
  <c r="AL753" s="1"/>
  <c r="AK754"/>
  <c r="AL754" s="1"/>
  <c r="AK755"/>
  <c r="AL755" s="1"/>
  <c r="AK756"/>
  <c r="AL756" s="1"/>
  <c r="AK757"/>
  <c r="AL757" s="1"/>
  <c r="AK758"/>
  <c r="AL758" s="1"/>
  <c r="AK759"/>
  <c r="AL759" s="1"/>
  <c r="AK760"/>
  <c r="AL760" s="1"/>
  <c r="AK761"/>
  <c r="AL761" s="1"/>
  <c r="AK762"/>
  <c r="AL762" s="1"/>
  <c r="AK763"/>
  <c r="AL763" s="1"/>
  <c r="AK764"/>
  <c r="AL764" s="1"/>
  <c r="AK765"/>
  <c r="AL765" s="1"/>
  <c r="AK766"/>
  <c r="AL766" s="1"/>
  <c r="AK767"/>
  <c r="AL767" s="1"/>
  <c r="AK768"/>
  <c r="AL768" s="1"/>
  <c r="AK769"/>
  <c r="AL769" s="1"/>
  <c r="AK770"/>
  <c r="AL770" s="1"/>
  <c r="AK771"/>
  <c r="AL771" s="1"/>
  <c r="AK772"/>
  <c r="AL772" s="1"/>
  <c r="AK773"/>
  <c r="AL773" s="1"/>
  <c r="AK774"/>
  <c r="AL774" s="1"/>
  <c r="AK775"/>
  <c r="AL775" s="1"/>
  <c r="AK776"/>
  <c r="AL776" s="1"/>
  <c r="AK777"/>
  <c r="AL777" s="1"/>
  <c r="AK778"/>
  <c r="AL778" s="1"/>
  <c r="AK779"/>
  <c r="AL779" s="1"/>
  <c r="AK780"/>
  <c r="AL780" s="1"/>
  <c r="AK781"/>
  <c r="AL781" s="1"/>
  <c r="AK782"/>
  <c r="AL782" s="1"/>
  <c r="AK783"/>
  <c r="AL783" s="1"/>
  <c r="AK784"/>
  <c r="AL784" s="1"/>
  <c r="AK785"/>
  <c r="AL785" s="1"/>
  <c r="AK786"/>
  <c r="AL786" s="1"/>
  <c r="AK787"/>
  <c r="AL787" s="1"/>
  <c r="AK788"/>
  <c r="AL788" s="1"/>
  <c r="AK789"/>
  <c r="AL789" s="1"/>
  <c r="AK790"/>
  <c r="AL790" s="1"/>
  <c r="AK791"/>
  <c r="AL791" s="1"/>
  <c r="AK792"/>
  <c r="AL792" s="1"/>
  <c r="AK793"/>
  <c r="AL793" s="1"/>
  <c r="AK794"/>
  <c r="AL794" s="1"/>
  <c r="AK795"/>
  <c r="AL795" s="1"/>
  <c r="AK796"/>
  <c r="AL796" s="1"/>
  <c r="AK797"/>
  <c r="AL797" s="1"/>
  <c r="AK798"/>
  <c r="AL798" s="1"/>
  <c r="AK799"/>
  <c r="AL799" s="1"/>
  <c r="AK800"/>
  <c r="AL800" s="1"/>
  <c r="AK801"/>
  <c r="AL801" s="1"/>
  <c r="AK802"/>
  <c r="AL802" s="1"/>
  <c r="AK803"/>
  <c r="AL803" s="1"/>
  <c r="AK804"/>
  <c r="AL804" s="1"/>
  <c r="AK805"/>
  <c r="AL805" s="1"/>
  <c r="AK806"/>
  <c r="AL806" s="1"/>
  <c r="AK807"/>
  <c r="AL807" s="1"/>
  <c r="AK808"/>
  <c r="AL808" s="1"/>
  <c r="AK809"/>
  <c r="AL809" s="1"/>
  <c r="AK810"/>
  <c r="AL810" s="1"/>
  <c r="AK811"/>
  <c r="AL811" s="1"/>
  <c r="AK812"/>
  <c r="AL812" s="1"/>
  <c r="AK813"/>
  <c r="AL813" s="1"/>
  <c r="AK814"/>
  <c r="AL814" s="1"/>
  <c r="AK815"/>
  <c r="AL815" s="1"/>
  <c r="AK816"/>
  <c r="AL816" s="1"/>
  <c r="AK817"/>
  <c r="AL817" s="1"/>
  <c r="AK818"/>
  <c r="AL818" s="1"/>
  <c r="AK819"/>
  <c r="AL819" s="1"/>
  <c r="AK820"/>
  <c r="AL820" s="1"/>
  <c r="AK821"/>
  <c r="AL821" s="1"/>
  <c r="AK822"/>
  <c r="AL822" s="1"/>
  <c r="AK823"/>
  <c r="AL823" s="1"/>
  <c r="AK824"/>
  <c r="AL824" s="1"/>
  <c r="AK825"/>
  <c r="AL825" s="1"/>
  <c r="AK826"/>
  <c r="AL826" s="1"/>
  <c r="AK827"/>
  <c r="AL827" s="1"/>
  <c r="AK828"/>
  <c r="AL828" s="1"/>
  <c r="AK829"/>
  <c r="AL829" s="1"/>
  <c r="AK830"/>
  <c r="AL830" s="1"/>
  <c r="AK831"/>
  <c r="AL831" s="1"/>
  <c r="AK832"/>
  <c r="AL832" s="1"/>
  <c r="AK833"/>
  <c r="AL833" s="1"/>
  <c r="AK834"/>
  <c r="AL834" s="1"/>
  <c r="AK835"/>
  <c r="AL835" s="1"/>
  <c r="AK836"/>
  <c r="AL836" s="1"/>
  <c r="AK837"/>
  <c r="AL837" s="1"/>
  <c r="AK838"/>
  <c r="AL838" s="1"/>
  <c r="AK839"/>
  <c r="AL839" s="1"/>
  <c r="AK840"/>
  <c r="AL840" s="1"/>
  <c r="AK841"/>
  <c r="AL841" s="1"/>
  <c r="AK842"/>
  <c r="AL842" s="1"/>
  <c r="AK843"/>
  <c r="AL843" s="1"/>
  <c r="AK844"/>
  <c r="AL844" s="1"/>
  <c r="AK845"/>
  <c r="AL845" s="1"/>
  <c r="AK846"/>
  <c r="AL846" s="1"/>
  <c r="AK847"/>
  <c r="AL847" s="1"/>
  <c r="AK848"/>
  <c r="AL848" s="1"/>
  <c r="AK849"/>
  <c r="AL849" s="1"/>
  <c r="AK850"/>
  <c r="AL850" s="1"/>
  <c r="AK851"/>
  <c r="AL851" s="1"/>
  <c r="AK852"/>
  <c r="AL852" s="1"/>
  <c r="AK853"/>
  <c r="AL853" s="1"/>
  <c r="AK854"/>
  <c r="AL854" s="1"/>
  <c r="AK855"/>
  <c r="AL855" s="1"/>
  <c r="AK856"/>
  <c r="AL856" s="1"/>
  <c r="AK857"/>
  <c r="AL857" s="1"/>
  <c r="AK858"/>
  <c r="AL858" s="1"/>
  <c r="AK859"/>
  <c r="AL859" s="1"/>
  <c r="AK860"/>
  <c r="AL860" s="1"/>
  <c r="AK861"/>
  <c r="AL861" s="1"/>
  <c r="AK862"/>
  <c r="AL862" s="1"/>
  <c r="AK863"/>
  <c r="AL863" s="1"/>
  <c r="AK864"/>
  <c r="AL864" s="1"/>
  <c r="AK865"/>
  <c r="AL865" s="1"/>
  <c r="AK866"/>
  <c r="AL866" s="1"/>
  <c r="AK867"/>
  <c r="AL867" s="1"/>
  <c r="AK868"/>
  <c r="AL868" s="1"/>
  <c r="AK869"/>
  <c r="AL869" s="1"/>
  <c r="AK870"/>
  <c r="AL870" s="1"/>
  <c r="AK871"/>
  <c r="AL871" s="1"/>
  <c r="AK872"/>
  <c r="AL872" s="1"/>
  <c r="AK873"/>
  <c r="AL873" s="1"/>
  <c r="AK874"/>
  <c r="AL874" s="1"/>
  <c r="AK875"/>
  <c r="AL875" s="1"/>
  <c r="AK876"/>
  <c r="AL876" s="1"/>
  <c r="AK877"/>
  <c r="AL877" s="1"/>
  <c r="AK878"/>
  <c r="AL878" s="1"/>
  <c r="AK879"/>
  <c r="AL879" s="1"/>
  <c r="AK880"/>
  <c r="AL880" s="1"/>
  <c r="AK881"/>
  <c r="AL881" s="1"/>
  <c r="AK882"/>
  <c r="AL882" s="1"/>
  <c r="AK883"/>
  <c r="AL883" s="1"/>
  <c r="AK884"/>
  <c r="AL884" s="1"/>
  <c r="AK885"/>
  <c r="AL885" s="1"/>
  <c r="AK886"/>
  <c r="AL886" s="1"/>
  <c r="AK887"/>
  <c r="AL887" s="1"/>
  <c r="AK888"/>
  <c r="AL888" s="1"/>
  <c r="AK889"/>
  <c r="AL889" s="1"/>
  <c r="AK890"/>
  <c r="AL890" s="1"/>
  <c r="AK891"/>
  <c r="AL891" s="1"/>
  <c r="AK892"/>
  <c r="AL892" s="1"/>
  <c r="AK893"/>
  <c r="AL893" s="1"/>
  <c r="AK894"/>
  <c r="AL894" s="1"/>
  <c r="AK895"/>
  <c r="AL895" s="1"/>
  <c r="AK896"/>
  <c r="AL896" s="1"/>
  <c r="AK897"/>
  <c r="AL897" s="1"/>
  <c r="AK898"/>
  <c r="AL898" s="1"/>
  <c r="AK899"/>
  <c r="AL899" s="1"/>
  <c r="AK900"/>
  <c r="AL900" s="1"/>
  <c r="AK901"/>
  <c r="AL901" s="1"/>
  <c r="AK902"/>
  <c r="AL902" s="1"/>
  <c r="AK903"/>
  <c r="AL903" s="1"/>
  <c r="AK904"/>
  <c r="AL904" s="1"/>
  <c r="AK905"/>
  <c r="AL905" s="1"/>
  <c r="AK906"/>
  <c r="AL906" s="1"/>
  <c r="AK907"/>
  <c r="AL907" s="1"/>
  <c r="AK908"/>
  <c r="AL908" s="1"/>
  <c r="AK909"/>
  <c r="AL909" s="1"/>
  <c r="AK910"/>
  <c r="AL910" s="1"/>
  <c r="AK911"/>
  <c r="AL911" s="1"/>
  <c r="AK912"/>
  <c r="AL912" s="1"/>
  <c r="AK913"/>
  <c r="AL913" s="1"/>
  <c r="AK914"/>
  <c r="AL914" s="1"/>
  <c r="AK915"/>
  <c r="AL915" s="1"/>
  <c r="AK916"/>
  <c r="AL916" s="1"/>
  <c r="AK917"/>
  <c r="AL917" s="1"/>
  <c r="AK918"/>
  <c r="AL918" s="1"/>
  <c r="AK919"/>
  <c r="AL919" s="1"/>
  <c r="AK920"/>
  <c r="AL920" s="1"/>
  <c r="AK921"/>
  <c r="AL921" s="1"/>
  <c r="AK922"/>
  <c r="AL922" s="1"/>
  <c r="AK923"/>
  <c r="AL923" s="1"/>
  <c r="AK924"/>
  <c r="AL924" s="1"/>
  <c r="AK925"/>
  <c r="AL925" s="1"/>
  <c r="AK926"/>
  <c r="AL926" s="1"/>
  <c r="AK927"/>
  <c r="AL927" s="1"/>
  <c r="AK928"/>
  <c r="AL928" s="1"/>
  <c r="AK929"/>
  <c r="AL929" s="1"/>
  <c r="AK930"/>
  <c r="AL930" s="1"/>
  <c r="AK931"/>
  <c r="AL931" s="1"/>
  <c r="AK932"/>
  <c r="AL932" s="1"/>
  <c r="AK933"/>
  <c r="AL933" s="1"/>
  <c r="AK934"/>
  <c r="AL934" s="1"/>
  <c r="AK935"/>
  <c r="AL935" s="1"/>
  <c r="AK936"/>
  <c r="AL936" s="1"/>
  <c r="AK937"/>
  <c r="AL937" s="1"/>
  <c r="AK938"/>
  <c r="AL938" s="1"/>
  <c r="AK939"/>
  <c r="AL939" s="1"/>
  <c r="AK940"/>
  <c r="AL940" s="1"/>
  <c r="AK941"/>
  <c r="AL941" s="1"/>
  <c r="AK942"/>
  <c r="AL942" s="1"/>
  <c r="AK943"/>
  <c r="AL943" s="1"/>
  <c r="AK944"/>
  <c r="AL944" s="1"/>
  <c r="AK945"/>
  <c r="AL945" s="1"/>
  <c r="AK946"/>
  <c r="AL946" s="1"/>
  <c r="AK947"/>
  <c r="AL947" s="1"/>
  <c r="AK948"/>
  <c r="AL948" s="1"/>
  <c r="AK949"/>
  <c r="AL949" s="1"/>
  <c r="AK950"/>
  <c r="AL950" s="1"/>
  <c r="AK951"/>
  <c r="AL951" s="1"/>
  <c r="AK952"/>
  <c r="AL952" s="1"/>
  <c r="AK953"/>
  <c r="AL953" s="1"/>
  <c r="AK954"/>
  <c r="AL954" s="1"/>
  <c r="AK955"/>
  <c r="AL955" s="1"/>
  <c r="AK956"/>
  <c r="AL956" s="1"/>
  <c r="AK957"/>
  <c r="AL957" s="1"/>
  <c r="AK958"/>
  <c r="AL958" s="1"/>
  <c r="AK959"/>
  <c r="AL959" s="1"/>
  <c r="AK960"/>
  <c r="AL960" s="1"/>
  <c r="AK961"/>
  <c r="AL961" s="1"/>
  <c r="AK962"/>
  <c r="AL962" s="1"/>
  <c r="AK963"/>
  <c r="AL963" s="1"/>
  <c r="AK964"/>
  <c r="AL964" s="1"/>
  <c r="AK965"/>
  <c r="AL965" s="1"/>
  <c r="AK966"/>
  <c r="AL966" s="1"/>
  <c r="AK967"/>
  <c r="AL967" s="1"/>
  <c r="AK968"/>
  <c r="AL968" s="1"/>
  <c r="AK969"/>
  <c r="AL969" s="1"/>
  <c r="AK970"/>
  <c r="AL970" s="1"/>
  <c r="AK971"/>
  <c r="AL971" s="1"/>
  <c r="AK972"/>
  <c r="AL972" s="1"/>
  <c r="AK973"/>
  <c r="AL973" s="1"/>
  <c r="AK974"/>
  <c r="AL974" s="1"/>
  <c r="AK975"/>
  <c r="AL975" s="1"/>
  <c r="AK976"/>
  <c r="AL976" s="1"/>
  <c r="AK977"/>
  <c r="AL977" s="1"/>
  <c r="AK978"/>
  <c r="AL978" s="1"/>
  <c r="AK979"/>
  <c r="AL979" s="1"/>
  <c r="AK980"/>
  <c r="AL980" s="1"/>
  <c r="AK981"/>
  <c r="AL981" s="1"/>
  <c r="AK982"/>
  <c r="AL982" s="1"/>
  <c r="AK983"/>
  <c r="AL983" s="1"/>
  <c r="AK984"/>
  <c r="AL984" s="1"/>
  <c r="AK985"/>
  <c r="AL985" s="1"/>
  <c r="AK986"/>
  <c r="AL986" s="1"/>
  <c r="AK987"/>
  <c r="AL987" s="1"/>
  <c r="AK988"/>
  <c r="AL988" s="1"/>
  <c r="AK989"/>
  <c r="AL989" s="1"/>
  <c r="AK990"/>
  <c r="AL990" s="1"/>
  <c r="AK991"/>
  <c r="AL991" s="1"/>
  <c r="AK992"/>
  <c r="AL992" s="1"/>
  <c r="AK993"/>
  <c r="AL993" s="1"/>
  <c r="AK994"/>
  <c r="AL994" s="1"/>
  <c r="AK995"/>
  <c r="AL995" s="1"/>
  <c r="AK996"/>
  <c r="AL996" s="1"/>
  <c r="AK997"/>
  <c r="AL997" s="1"/>
  <c r="AK998"/>
  <c r="AL998" s="1"/>
  <c r="AK999"/>
  <c r="AL999" s="1"/>
  <c r="AK1000"/>
  <c r="AL1000" s="1"/>
  <c r="AK1001"/>
  <c r="AL1001" s="1"/>
  <c r="AK1002"/>
  <c r="AL1002" s="1"/>
  <c r="AK1003"/>
  <c r="AL1003" s="1"/>
  <c r="AK1004"/>
  <c r="AL1004" s="1"/>
  <c r="AK1005"/>
  <c r="AL1005" s="1"/>
  <c r="AK1006"/>
  <c r="AL1006" s="1"/>
  <c r="AK1007"/>
  <c r="AL1007" s="1"/>
  <c r="AK1008"/>
  <c r="AL1008" s="1"/>
  <c r="AK1009"/>
  <c r="AL1009" s="1"/>
  <c r="AK1010"/>
  <c r="AL1010" s="1"/>
  <c r="AK1011"/>
  <c r="AL1011" s="1"/>
  <c r="AK1012"/>
  <c r="AL1012" s="1"/>
  <c r="AK1013"/>
  <c r="AL1013" s="1"/>
  <c r="AK1014"/>
  <c r="AL1014" s="1"/>
  <c r="AK1015"/>
  <c r="AL1015" s="1"/>
  <c r="AK1016"/>
  <c r="AL1016" s="1"/>
  <c r="AK1017"/>
  <c r="AL1017" s="1"/>
  <c r="AK1018"/>
  <c r="AL1018" s="1"/>
  <c r="AK1019"/>
  <c r="AL1019" s="1"/>
  <c r="AK1020"/>
  <c r="AL1020" s="1"/>
  <c r="AK1021"/>
  <c r="AL1021" s="1"/>
  <c r="AK1022"/>
  <c r="AL1022" s="1"/>
  <c r="AK1023"/>
  <c r="AL1023" s="1"/>
  <c r="AK1024"/>
  <c r="AL1024" s="1"/>
  <c r="AK1025"/>
  <c r="AL1025" s="1"/>
  <c r="AK1026"/>
  <c r="AL1026" s="1"/>
  <c r="AK1027"/>
  <c r="AL1027" s="1"/>
  <c r="AK1028"/>
  <c r="AL1028" s="1"/>
  <c r="AK1029"/>
  <c r="AL1029" s="1"/>
  <c r="AK1030"/>
  <c r="AL1030" s="1"/>
  <c r="AK1031"/>
  <c r="AL1031" s="1"/>
  <c r="AK1032"/>
  <c r="AL1032" s="1"/>
  <c r="AK1033"/>
  <c r="AL1033" s="1"/>
  <c r="AK1034"/>
  <c r="AL1034" s="1"/>
  <c r="AK1035"/>
  <c r="AL1035" s="1"/>
  <c r="AK1036"/>
  <c r="AL1036" s="1"/>
  <c r="AK1037"/>
  <c r="AL1037" s="1"/>
  <c r="AK1038"/>
  <c r="AL1038" s="1"/>
  <c r="AK1039"/>
  <c r="AL1039" s="1"/>
  <c r="AK1040"/>
  <c r="AL1040" s="1"/>
  <c r="AK1041"/>
  <c r="AL1041" s="1"/>
  <c r="AK1042"/>
  <c r="AL1042" s="1"/>
  <c r="AK1043"/>
  <c r="AL1043" s="1"/>
  <c r="AK1044"/>
  <c r="AL1044" s="1"/>
  <c r="AK1045"/>
  <c r="AL1045" s="1"/>
  <c r="AK1046"/>
  <c r="AL1046" s="1"/>
  <c r="AK1047"/>
  <c r="AL1047" s="1"/>
  <c r="AK1048"/>
  <c r="AL1048" s="1"/>
  <c r="AK1049"/>
  <c r="AL1049" s="1"/>
  <c r="AK1050"/>
  <c r="AL1050" s="1"/>
  <c r="AK1051"/>
  <c r="AL1051" s="1"/>
  <c r="AK1052"/>
  <c r="AL1052" s="1"/>
  <c r="AK1053"/>
  <c r="AL1053" s="1"/>
  <c r="AK1054"/>
  <c r="AL1054" s="1"/>
  <c r="AK1055"/>
  <c r="AL1055" s="1"/>
  <c r="AK1056"/>
  <c r="AL1056" s="1"/>
  <c r="AK1057"/>
  <c r="AL1057" s="1"/>
  <c r="AK1058"/>
  <c r="AL1058" s="1"/>
  <c r="AK1059"/>
  <c r="AL1059" s="1"/>
  <c r="AK1060"/>
  <c r="AL1060" s="1"/>
  <c r="AK1061"/>
  <c r="AL1061" s="1"/>
  <c r="AK1062"/>
  <c r="AL1062" s="1"/>
  <c r="AK1063"/>
  <c r="AL1063" s="1"/>
  <c r="AK1064"/>
  <c r="AL1064" s="1"/>
  <c r="AK1065"/>
  <c r="AL1065" s="1"/>
  <c r="AK1066"/>
  <c r="AL1066" s="1"/>
  <c r="AK1067"/>
  <c r="AL1067" s="1"/>
  <c r="AK1068"/>
  <c r="AL1068" s="1"/>
  <c r="AK1069"/>
  <c r="AL1069" s="1"/>
  <c r="AK1070"/>
  <c r="AL1070" s="1"/>
  <c r="AK1071"/>
  <c r="AL1071" s="1"/>
  <c r="AK1072"/>
  <c r="AL1072" s="1"/>
  <c r="AK1073"/>
  <c r="AL1073" s="1"/>
  <c r="AK1074"/>
  <c r="AL1074" s="1"/>
  <c r="AK1075"/>
  <c r="AL1075" s="1"/>
  <c r="AK1076"/>
  <c r="AL1076" s="1"/>
  <c r="AK1077"/>
  <c r="AL1077" s="1"/>
  <c r="AK1078"/>
  <c r="AL1078" s="1"/>
  <c r="AK1079"/>
  <c r="AL1079" s="1"/>
  <c r="AK1080"/>
  <c r="AL1080" s="1"/>
  <c r="AK1081"/>
  <c r="AL1081" s="1"/>
  <c r="AK1082"/>
  <c r="AL1082" s="1"/>
  <c r="AK1083"/>
  <c r="AL1083" s="1"/>
  <c r="AK1084"/>
  <c r="AL1084" s="1"/>
  <c r="AK1085"/>
  <c r="AL1085" s="1"/>
  <c r="AK1086"/>
  <c r="AL1086" s="1"/>
  <c r="AK1087"/>
  <c r="AL1087" s="1"/>
  <c r="AK1088"/>
  <c r="AL1088" s="1"/>
  <c r="AK1089"/>
  <c r="AL1089" s="1"/>
  <c r="AK1090"/>
  <c r="AL1090" s="1"/>
  <c r="AK1091"/>
  <c r="AL1091" s="1"/>
  <c r="AK1092"/>
  <c r="AL1092" s="1"/>
  <c r="AK1093"/>
  <c r="AL1093" s="1"/>
  <c r="AK1094"/>
  <c r="AL1094" s="1"/>
  <c r="AK1095"/>
  <c r="AL1095" s="1"/>
  <c r="AK1096"/>
  <c r="AL1096" s="1"/>
  <c r="AK1097"/>
  <c r="AL1097" s="1"/>
  <c r="AK1098"/>
  <c r="AL1098" s="1"/>
  <c r="AK1099"/>
  <c r="AL1099" s="1"/>
  <c r="AK1100"/>
  <c r="AL1100" s="1"/>
  <c r="AK1101"/>
  <c r="AL1101" s="1"/>
  <c r="AK1102"/>
  <c r="AL1102" s="1"/>
  <c r="AK1103"/>
  <c r="AL1103" s="1"/>
  <c r="AK1104"/>
  <c r="AL1104" s="1"/>
  <c r="AK1105"/>
  <c r="AL1105" s="1"/>
  <c r="AK1106"/>
  <c r="AL1106" s="1"/>
  <c r="AK1107"/>
  <c r="AL1107" s="1"/>
  <c r="AK1108"/>
  <c r="AL1108" s="1"/>
  <c r="AK1109"/>
  <c r="AL1109" s="1"/>
  <c r="AK1110"/>
  <c r="AL1110" s="1"/>
  <c r="AK1111"/>
  <c r="AL1111" s="1"/>
  <c r="AK1112"/>
  <c r="AL1112" s="1"/>
  <c r="AK1113"/>
  <c r="AL1113" s="1"/>
  <c r="AK1114"/>
  <c r="AL1114" s="1"/>
  <c r="AK1115"/>
  <c r="AL1115" s="1"/>
  <c r="AK1116"/>
  <c r="AL1116" s="1"/>
  <c r="AK1117"/>
  <c r="AL1117" s="1"/>
  <c r="AK1118"/>
  <c r="AL1118" s="1"/>
  <c r="AK1119"/>
  <c r="AL1119" s="1"/>
  <c r="AK1120"/>
  <c r="AL1120" s="1"/>
  <c r="AK1121"/>
  <c r="AL1121" s="1"/>
  <c r="AK1122"/>
  <c r="AL1122" s="1"/>
  <c r="AK1123"/>
  <c r="AL1123" s="1"/>
  <c r="AK1124"/>
  <c r="AL1124" s="1"/>
  <c r="AK1125"/>
  <c r="AL1125" s="1"/>
  <c r="AK1126"/>
  <c r="AL1126" s="1"/>
  <c r="AK1127"/>
  <c r="AL1127" s="1"/>
  <c r="AK1128"/>
  <c r="AL1128" s="1"/>
  <c r="AK1129"/>
  <c r="AL1129" s="1"/>
  <c r="AK1130"/>
  <c r="AL1130" s="1"/>
  <c r="AK1131"/>
  <c r="AL1131" s="1"/>
  <c r="AK1132"/>
  <c r="AL1132" s="1"/>
  <c r="AK1133"/>
  <c r="AL1133" s="1"/>
  <c r="AK1134"/>
  <c r="AL1134" s="1"/>
  <c r="AK1135"/>
  <c r="AL1135" s="1"/>
  <c r="AK1136"/>
  <c r="AL1136" s="1"/>
  <c r="AK1137"/>
  <c r="AL1137" s="1"/>
  <c r="AK1138"/>
  <c r="AL1138" s="1"/>
  <c r="AK1139"/>
  <c r="AL1139" s="1"/>
  <c r="AK1140"/>
  <c r="AL1140" s="1"/>
  <c r="AK1141"/>
  <c r="AL1141" s="1"/>
  <c r="AK1142"/>
  <c r="AL1142" s="1"/>
  <c r="AK1143"/>
  <c r="AL1143" s="1"/>
  <c r="AK1144"/>
  <c r="AL1144" s="1"/>
  <c r="AK1145"/>
  <c r="AL1145" s="1"/>
  <c r="AK1146"/>
  <c r="AL1146" s="1"/>
  <c r="AK1147"/>
  <c r="AL1147" s="1"/>
  <c r="AK1148"/>
  <c r="AL1148" s="1"/>
  <c r="AK1149"/>
  <c r="AL1149" s="1"/>
  <c r="AK1150"/>
  <c r="AL1150" s="1"/>
  <c r="AK1151"/>
  <c r="AL1151" s="1"/>
  <c r="AK1152"/>
  <c r="AL1152" s="1"/>
  <c r="AK1153"/>
  <c r="AL1153" s="1"/>
  <c r="AK1154"/>
  <c r="AL1154" s="1"/>
  <c r="AK1155"/>
  <c r="AL1155" s="1"/>
  <c r="AK1156"/>
  <c r="AL1156" s="1"/>
  <c r="AK1157"/>
  <c r="AL1157" s="1"/>
  <c r="AK1158"/>
  <c r="AL1158" s="1"/>
  <c r="AK1159"/>
  <c r="AL1159" s="1"/>
  <c r="AK1160"/>
  <c r="AL1160" s="1"/>
  <c r="AK1161"/>
  <c r="AL1161" s="1"/>
  <c r="AK1162"/>
  <c r="AL1162" s="1"/>
  <c r="AK1163"/>
  <c r="AL1163" s="1"/>
  <c r="AK1164"/>
  <c r="AL1164" s="1"/>
  <c r="AK1165"/>
  <c r="AL1165" s="1"/>
  <c r="AK1166"/>
  <c r="AL1166" s="1"/>
  <c r="AK1167"/>
  <c r="AL1167" s="1"/>
  <c r="AK1168"/>
  <c r="AL1168" s="1"/>
  <c r="AK1169"/>
  <c r="AL1169" s="1"/>
  <c r="AK1170"/>
  <c r="AL1170" s="1"/>
  <c r="AK1171"/>
  <c r="AL1171" s="1"/>
  <c r="AK1172"/>
  <c r="AL1172" s="1"/>
  <c r="AK1173"/>
  <c r="AL1173" s="1"/>
  <c r="AK1174"/>
  <c r="AL1174" s="1"/>
  <c r="AK1175"/>
  <c r="AL1175" s="1"/>
  <c r="AK1176"/>
  <c r="AL1176" s="1"/>
  <c r="AK1177"/>
  <c r="AL1177" s="1"/>
  <c r="AK1178"/>
  <c r="AL1178" s="1"/>
  <c r="AK1179"/>
  <c r="AL1179" s="1"/>
  <c r="AK1180"/>
  <c r="AL1180" s="1"/>
  <c r="AK1181"/>
  <c r="AL1181" s="1"/>
  <c r="AK1182"/>
  <c r="AL1182" s="1"/>
  <c r="AK1183"/>
  <c r="AL1183" s="1"/>
  <c r="AK1184"/>
  <c r="AL1184" s="1"/>
  <c r="AK1185"/>
  <c r="AL1185" s="1"/>
  <c r="AK1186"/>
  <c r="AL1186" s="1"/>
  <c r="AK1187"/>
  <c r="AL1187" s="1"/>
  <c r="AK1188"/>
  <c r="AL1188" s="1"/>
  <c r="AK1189"/>
  <c r="AL1189" s="1"/>
  <c r="AK1190"/>
  <c r="AL1190" s="1"/>
  <c r="AK1191"/>
  <c r="AL1191" s="1"/>
  <c r="AK1192"/>
  <c r="AL1192" s="1"/>
  <c r="AK1193"/>
  <c r="AL1193" s="1"/>
  <c r="AK1194"/>
  <c r="AL1194" s="1"/>
  <c r="AK1195"/>
  <c r="AL1195" s="1"/>
  <c r="AK1196"/>
  <c r="AL1196" s="1"/>
  <c r="AK1197"/>
  <c r="AL1197" s="1"/>
  <c r="AK1198"/>
  <c r="AL1198" s="1"/>
  <c r="AK1199"/>
  <c r="AL1199" s="1"/>
  <c r="AK1200"/>
  <c r="AL1200" s="1"/>
  <c r="AK1201"/>
  <c r="AL1201" s="1"/>
  <c r="AK1202"/>
  <c r="AL1202" s="1"/>
  <c r="AK1203"/>
  <c r="AL1203" s="1"/>
  <c r="AK1204"/>
  <c r="AL1204" s="1"/>
  <c r="AK1205"/>
  <c r="AL1205" s="1"/>
  <c r="AK1206"/>
  <c r="AL1206" s="1"/>
  <c r="AK1207"/>
  <c r="AL1207" s="1"/>
  <c r="AK1208"/>
  <c r="AL1208" s="1"/>
  <c r="AK1209"/>
  <c r="AL1209" s="1"/>
  <c r="AK1210"/>
  <c r="AL1210" s="1"/>
  <c r="AK1211"/>
  <c r="AL1211" s="1"/>
  <c r="AK1212"/>
  <c r="AL1212" s="1"/>
  <c r="AK1213"/>
  <c r="AL1213" s="1"/>
  <c r="AK1214"/>
  <c r="AL1214" s="1"/>
  <c r="AK1215"/>
  <c r="AL1215" s="1"/>
  <c r="AK1216"/>
  <c r="AL1216" s="1"/>
  <c r="AK1217"/>
  <c r="AL1217" s="1"/>
  <c r="AK1218"/>
  <c r="AL1218" s="1"/>
  <c r="AK1219"/>
  <c r="AL1219" s="1"/>
  <c r="AK1220"/>
  <c r="AL1220" s="1"/>
  <c r="AK1221"/>
  <c r="AL1221" s="1"/>
  <c r="AK1222"/>
  <c r="AL1222" s="1"/>
  <c r="AK1223"/>
  <c r="AL1223" s="1"/>
  <c r="AK1224"/>
  <c r="AL1224" s="1"/>
  <c r="AK1225"/>
  <c r="AL1225" s="1"/>
  <c r="AK1226"/>
  <c r="AL1226" s="1"/>
  <c r="AK1227"/>
  <c r="AL1227" s="1"/>
  <c r="AK1228"/>
  <c r="AL1228" s="1"/>
  <c r="AK1229"/>
  <c r="AL1229" s="1"/>
  <c r="AK1230"/>
  <c r="AL1230" s="1"/>
  <c r="AK1231"/>
  <c r="AL1231" s="1"/>
  <c r="AK1232"/>
  <c r="AL1232" s="1"/>
  <c r="AK1233"/>
  <c r="AL1233" s="1"/>
  <c r="AK1234"/>
  <c r="AL1234" s="1"/>
  <c r="AK1235"/>
  <c r="AL1235" s="1"/>
  <c r="AK1236"/>
  <c r="AL1236" s="1"/>
  <c r="AK1237"/>
  <c r="AL1237" s="1"/>
  <c r="AK1238"/>
  <c r="AL1238" s="1"/>
  <c r="AK1239"/>
  <c r="AL1239" s="1"/>
  <c r="AK1240"/>
  <c r="AL1240" s="1"/>
  <c r="AK1241"/>
  <c r="AL1241" s="1"/>
  <c r="AK1242"/>
  <c r="AL1242" s="1"/>
  <c r="AK1243"/>
  <c r="AL1243" s="1"/>
  <c r="AK1244"/>
  <c r="AL1244" s="1"/>
  <c r="AK1245"/>
  <c r="AL1245" s="1"/>
  <c r="AK1246"/>
  <c r="AL1246" s="1"/>
  <c r="AK1247"/>
  <c r="AL1247" s="1"/>
  <c r="AK1248"/>
  <c r="AL1248" s="1"/>
  <c r="AK1249"/>
  <c r="AL1249" s="1"/>
  <c r="AK1250"/>
  <c r="AL1250" s="1"/>
  <c r="AK1251"/>
  <c r="AL1251" s="1"/>
  <c r="AK1252"/>
  <c r="AL1252" s="1"/>
  <c r="AK1253"/>
  <c r="AL1253" s="1"/>
  <c r="AK1254"/>
  <c r="AL1254" s="1"/>
  <c r="AK1255"/>
  <c r="AL1255" s="1"/>
  <c r="AK1256"/>
  <c r="AL1256" s="1"/>
  <c r="AK1257"/>
  <c r="AL1257" s="1"/>
  <c r="AK1258"/>
  <c r="AL1258" s="1"/>
  <c r="AK1259"/>
  <c r="AL1259" s="1"/>
  <c r="AK1260"/>
  <c r="AL1260" s="1"/>
  <c r="AK1261"/>
  <c r="AL1261" s="1"/>
  <c r="AK1262"/>
  <c r="AL1262" s="1"/>
  <c r="AK1263"/>
  <c r="AL1263" s="1"/>
  <c r="AK1264"/>
  <c r="AL1264" s="1"/>
  <c r="AK1265"/>
  <c r="AL1265" s="1"/>
  <c r="AK1266"/>
  <c r="AL1266" s="1"/>
  <c r="AK1267"/>
  <c r="AL1267" s="1"/>
  <c r="AK1268"/>
  <c r="AL1268" s="1"/>
  <c r="AK1269"/>
  <c r="AL1269" s="1"/>
  <c r="AK1270"/>
  <c r="AL1270" s="1"/>
  <c r="AK1271"/>
  <c r="AL1271" s="1"/>
  <c r="AK1272"/>
  <c r="AL1272" s="1"/>
  <c r="AK1273"/>
  <c r="AL1273" s="1"/>
  <c r="AK1274"/>
  <c r="AL1274" s="1"/>
  <c r="AK1275"/>
  <c r="AL1275" s="1"/>
  <c r="AK1276"/>
  <c r="AL1276" s="1"/>
  <c r="AK1277"/>
  <c r="AL1277" s="1"/>
  <c r="AK1278"/>
  <c r="AL1278" s="1"/>
  <c r="AK1279"/>
  <c r="AL1279" s="1"/>
  <c r="AK1280"/>
  <c r="AL1280" s="1"/>
  <c r="AK1281"/>
  <c r="AL1281" s="1"/>
  <c r="AK1282"/>
  <c r="AL1282" s="1"/>
  <c r="AK1283"/>
  <c r="AL1283" s="1"/>
  <c r="AK1284"/>
  <c r="AL1284" s="1"/>
  <c r="AK1285"/>
  <c r="AL1285" s="1"/>
  <c r="AK1286"/>
  <c r="AL1286" s="1"/>
  <c r="AK1287"/>
  <c r="AL1287" s="1"/>
  <c r="AK1288"/>
  <c r="AL1288" s="1"/>
  <c r="AK1289"/>
  <c r="AL1289" s="1"/>
  <c r="AK1290"/>
  <c r="AL1290" s="1"/>
  <c r="AK1291"/>
  <c r="AL1291" s="1"/>
  <c r="AK1292"/>
  <c r="AL1292" s="1"/>
  <c r="AK1293"/>
  <c r="AL1293" s="1"/>
  <c r="AK1294"/>
  <c r="AL1294" s="1"/>
  <c r="AK1295"/>
  <c r="AL1295" s="1"/>
  <c r="AK1296"/>
  <c r="AL1296" s="1"/>
  <c r="AK1297"/>
  <c r="AL1297" s="1"/>
  <c r="AK1298"/>
  <c r="AL1298" s="1"/>
  <c r="AK1299"/>
  <c r="AL1299" s="1"/>
  <c r="AK1300"/>
  <c r="AL1300" s="1"/>
  <c r="AK1301"/>
  <c r="AL1301" s="1"/>
  <c r="AK1302"/>
  <c r="AL1302" s="1"/>
  <c r="AK1303"/>
  <c r="AL1303" s="1"/>
  <c r="AK1304"/>
  <c r="AL1304" s="1"/>
  <c r="AK1305"/>
  <c r="AL1305" s="1"/>
  <c r="AK1306"/>
  <c r="AL1306" s="1"/>
  <c r="AK1307"/>
  <c r="AL1307" s="1"/>
  <c r="AK1308"/>
  <c r="AL1308" s="1"/>
  <c r="AK1309"/>
  <c r="AL1309" s="1"/>
  <c r="AK1310"/>
  <c r="AL1310" s="1"/>
  <c r="AK1311"/>
  <c r="AL1311" s="1"/>
  <c r="AK1312"/>
  <c r="AL1312" s="1"/>
  <c r="AK1313"/>
  <c r="AL1313" s="1"/>
  <c r="AK1314"/>
  <c r="AL1314" s="1"/>
  <c r="AK1315"/>
  <c r="AL1315" s="1"/>
  <c r="AK1316"/>
  <c r="AL1316" s="1"/>
  <c r="AK1317"/>
  <c r="AL1317" s="1"/>
  <c r="AK1318"/>
  <c r="AL1318" s="1"/>
  <c r="AK1319"/>
  <c r="AL1319" s="1"/>
  <c r="AK1320"/>
  <c r="AL1320" s="1"/>
  <c r="AK1321"/>
  <c r="AL1321" s="1"/>
  <c r="AK1322"/>
  <c r="AL1322" s="1"/>
  <c r="AK1323"/>
  <c r="AL1323" s="1"/>
  <c r="AK1324"/>
  <c r="AL1324" s="1"/>
  <c r="AK1325"/>
  <c r="AL1325" s="1"/>
  <c r="AK1326"/>
  <c r="AL1326" s="1"/>
  <c r="AK1327"/>
  <c r="AL1327" s="1"/>
  <c r="AK1328"/>
  <c r="AL1328" s="1"/>
  <c r="AK1329"/>
  <c r="AL1329" s="1"/>
  <c r="AK1330"/>
  <c r="AL1330" s="1"/>
  <c r="AK1331"/>
  <c r="AL1331" s="1"/>
  <c r="AK1332"/>
  <c r="AL1332" s="1"/>
  <c r="AK1333"/>
  <c r="AL1333" s="1"/>
  <c r="AK1334"/>
  <c r="AL1334" s="1"/>
  <c r="AK1335"/>
  <c r="AL1335" s="1"/>
  <c r="AK1336"/>
  <c r="AL1336" s="1"/>
  <c r="AK1337"/>
  <c r="AL1337" s="1"/>
  <c r="AK1338"/>
  <c r="AL1338" s="1"/>
  <c r="AK1339"/>
  <c r="AL1339" s="1"/>
  <c r="AK1340"/>
  <c r="AL1340" s="1"/>
  <c r="AK1341"/>
  <c r="AL1341" s="1"/>
  <c r="AK1342"/>
  <c r="AL1342" s="1"/>
  <c r="AK1343"/>
  <c r="AL1343" s="1"/>
  <c r="AK1344"/>
  <c r="AL1344" s="1"/>
  <c r="AK1345"/>
  <c r="AL1345" s="1"/>
  <c r="AK1346"/>
  <c r="AL1346" s="1"/>
  <c r="AK1347"/>
  <c r="AL1347" s="1"/>
  <c r="AK1348"/>
  <c r="AL1348" s="1"/>
  <c r="AK1349"/>
  <c r="AL1349" s="1"/>
  <c r="AK1350"/>
  <c r="AL1350" s="1"/>
  <c r="AK1351"/>
  <c r="AL1351" s="1"/>
  <c r="AK1352"/>
  <c r="AL1352" s="1"/>
  <c r="AK1353"/>
  <c r="AL1353" s="1"/>
  <c r="AK1354"/>
  <c r="AL1354" s="1"/>
  <c r="AK1355"/>
  <c r="AL1355" s="1"/>
  <c r="AK1356"/>
  <c r="AL1356" s="1"/>
  <c r="AK1357"/>
  <c r="AL1357" s="1"/>
  <c r="AK1358"/>
  <c r="AL1358" s="1"/>
  <c r="AK1359"/>
  <c r="AL1359" s="1"/>
  <c r="AK1360"/>
  <c r="AL1360" s="1"/>
  <c r="AK1361"/>
  <c r="AL1361" s="1"/>
  <c r="AK1362"/>
  <c r="AL1362" s="1"/>
  <c r="AK1363"/>
  <c r="AL1363" s="1"/>
  <c r="AK1364"/>
  <c r="AL1364" s="1"/>
  <c r="AK1365"/>
  <c r="AL1365" s="1"/>
  <c r="AK1366"/>
  <c r="AL1366" s="1"/>
  <c r="AK1367"/>
  <c r="AL1367" s="1"/>
  <c r="AK1368"/>
  <c r="AL1368" s="1"/>
  <c r="AK1369"/>
  <c r="AL1369" s="1"/>
  <c r="AK1370"/>
  <c r="AL1370" s="1"/>
  <c r="AK1371"/>
  <c r="AL1371" s="1"/>
  <c r="AK1372"/>
  <c r="AL1372" s="1"/>
  <c r="AK1373"/>
  <c r="AL1373" s="1"/>
  <c r="AK1374"/>
  <c r="AL1374" s="1"/>
  <c r="AK1375"/>
  <c r="AL1375" s="1"/>
  <c r="AK1376"/>
  <c r="AL1376" s="1"/>
  <c r="AK1377"/>
  <c r="AL1377" s="1"/>
  <c r="AK1378"/>
  <c r="AL1378" s="1"/>
  <c r="AK1379"/>
  <c r="AL1379" s="1"/>
  <c r="AK1380"/>
  <c r="AL1380" s="1"/>
  <c r="AK1381"/>
  <c r="AL1381" s="1"/>
  <c r="AK1382"/>
  <c r="AL1382" s="1"/>
  <c r="AK1383"/>
  <c r="AL1383" s="1"/>
  <c r="AK1384"/>
  <c r="AL1384" s="1"/>
  <c r="AK1385"/>
  <c r="AL1385" s="1"/>
  <c r="AK1386"/>
  <c r="AL1386" s="1"/>
  <c r="AK1387"/>
  <c r="AL1387" s="1"/>
  <c r="AK1388"/>
  <c r="AL1388" s="1"/>
  <c r="AK1389"/>
  <c r="AL1389" s="1"/>
  <c r="AK1390"/>
  <c r="AL1390" s="1"/>
  <c r="AK1391"/>
  <c r="AL1391" s="1"/>
  <c r="AK1392"/>
  <c r="AL1392" s="1"/>
  <c r="AK1393"/>
  <c r="AL1393" s="1"/>
  <c r="AK1394"/>
  <c r="AL1394" s="1"/>
  <c r="AK1395"/>
  <c r="AL1395" s="1"/>
  <c r="AK1396"/>
  <c r="AL1396" s="1"/>
  <c r="AK1397"/>
  <c r="AL1397" s="1"/>
  <c r="AK1398"/>
  <c r="AL1398" s="1"/>
  <c r="AK1399"/>
  <c r="AL1399" s="1"/>
  <c r="AK1400"/>
  <c r="AL1400" s="1"/>
  <c r="AK1401"/>
  <c r="AL1401" s="1"/>
  <c r="AK1402"/>
  <c r="AL1402" s="1"/>
  <c r="AK1403"/>
  <c r="AL1403" s="1"/>
  <c r="AK1404"/>
  <c r="AL1404" s="1"/>
  <c r="AK1405"/>
  <c r="AL1405" s="1"/>
  <c r="AK1406"/>
  <c r="AL1406" s="1"/>
  <c r="AK1407"/>
  <c r="AL1407" s="1"/>
  <c r="AK1408"/>
  <c r="AL1408" s="1"/>
  <c r="AK1409"/>
  <c r="AL1409" s="1"/>
  <c r="AK1410"/>
  <c r="AL1410" s="1"/>
  <c r="AK1411"/>
  <c r="AL1411" s="1"/>
  <c r="AK1412"/>
  <c r="AL1412" s="1"/>
  <c r="AK1413"/>
  <c r="AL1413" s="1"/>
  <c r="AK1414"/>
  <c r="AL1414" s="1"/>
  <c r="AK1415"/>
  <c r="AL1415" s="1"/>
  <c r="AK1416"/>
  <c r="AL1416" s="1"/>
  <c r="AK1417"/>
  <c r="AL1417" s="1"/>
  <c r="AK1418"/>
  <c r="AL1418" s="1"/>
  <c r="AK1419"/>
  <c r="AL1419" s="1"/>
  <c r="AK1420"/>
  <c r="AL1420" s="1"/>
  <c r="AK1421"/>
  <c r="AL1421" s="1"/>
  <c r="AK1422"/>
  <c r="AL1422" s="1"/>
  <c r="AK1423"/>
  <c r="AL1423" s="1"/>
  <c r="AK1424"/>
  <c r="AL1424" s="1"/>
  <c r="AK1425"/>
  <c r="AL1425" s="1"/>
  <c r="AK1426"/>
  <c r="AL1426" s="1"/>
  <c r="AK1427"/>
  <c r="AL1427" s="1"/>
  <c r="AK1428"/>
  <c r="AL1428" s="1"/>
  <c r="AK1429"/>
  <c r="AL1429" s="1"/>
  <c r="AK1430"/>
  <c r="AL1430" s="1"/>
  <c r="AK1431"/>
  <c r="AL1431" s="1"/>
  <c r="AK1432"/>
  <c r="AL1432" s="1"/>
  <c r="AK1433"/>
  <c r="AL1433" s="1"/>
  <c r="AK1434"/>
  <c r="AL1434" s="1"/>
  <c r="AK1435"/>
  <c r="AL1435" s="1"/>
  <c r="AK1436"/>
  <c r="AL1436" s="1"/>
  <c r="AK1437"/>
  <c r="AL1437" s="1"/>
  <c r="AK1438"/>
  <c r="AL1438" s="1"/>
  <c r="AK1439"/>
  <c r="AL1439" s="1"/>
  <c r="AK1440"/>
  <c r="AL1440" s="1"/>
  <c r="AK1441"/>
  <c r="AL1441" s="1"/>
  <c r="AK1442"/>
  <c r="AL1442" s="1"/>
  <c r="AK1443"/>
  <c r="AL1443" s="1"/>
  <c r="AK1444"/>
  <c r="AL1444" s="1"/>
  <c r="AK1445"/>
  <c r="AL1445" s="1"/>
  <c r="AK1446"/>
  <c r="AL1446" s="1"/>
  <c r="AK1447"/>
  <c r="AL1447" s="1"/>
  <c r="AK1448"/>
  <c r="AL1448" s="1"/>
  <c r="AK1449"/>
  <c r="AL1449" s="1"/>
  <c r="AK1450"/>
  <c r="AL1450" s="1"/>
  <c r="AK1451"/>
  <c r="AL1451" s="1"/>
  <c r="AK1452"/>
  <c r="AL1452" s="1"/>
  <c r="AK1453"/>
  <c r="AL1453" s="1"/>
  <c r="AK1454"/>
  <c r="AL1454" s="1"/>
  <c r="AK1455"/>
  <c r="AL1455" s="1"/>
  <c r="AK1456"/>
  <c r="AL1456" s="1"/>
  <c r="AK1457"/>
  <c r="AL1457" s="1"/>
  <c r="AK1458"/>
  <c r="AL1458" s="1"/>
  <c r="AK1459"/>
  <c r="AL1459" s="1"/>
  <c r="AK1460"/>
  <c r="AL1460" s="1"/>
  <c r="AK1461"/>
  <c r="AL1461" s="1"/>
  <c r="AK1462"/>
  <c r="AL1462" s="1"/>
  <c r="AK1463"/>
  <c r="AL1463" s="1"/>
  <c r="AK1464"/>
  <c r="AL1464" s="1"/>
  <c r="AK1465"/>
  <c r="AL1465" s="1"/>
  <c r="AK1466"/>
  <c r="AL1466" s="1"/>
  <c r="AK1467"/>
  <c r="AL1467" s="1"/>
  <c r="AK1468"/>
  <c r="AL1468" s="1"/>
  <c r="AK1469"/>
  <c r="AL1469" s="1"/>
  <c r="AK1470"/>
  <c r="AL1470" s="1"/>
  <c r="AK1471"/>
  <c r="AL1471" s="1"/>
  <c r="AK1472"/>
  <c r="AL1472" s="1"/>
  <c r="AK1473"/>
  <c r="AL1473" s="1"/>
  <c r="AK1474"/>
  <c r="AL1474" s="1"/>
  <c r="AK1475"/>
  <c r="AL1475" s="1"/>
  <c r="AK1476"/>
  <c r="AL1476" s="1"/>
  <c r="AK1477"/>
  <c r="AL1477" s="1"/>
  <c r="AK1478"/>
  <c r="AL1478" s="1"/>
  <c r="AK1479"/>
  <c r="AL1479" s="1"/>
  <c r="AK1480"/>
  <c r="AL1480" s="1"/>
  <c r="AK1481"/>
  <c r="AL1481" s="1"/>
  <c r="AK1482"/>
  <c r="AL1482" s="1"/>
  <c r="AK1483"/>
  <c r="AL1483" s="1"/>
  <c r="AK1484"/>
  <c r="AL1484" s="1"/>
  <c r="AK1485"/>
  <c r="AL1485" s="1"/>
  <c r="AK1486"/>
  <c r="AL1486" s="1"/>
  <c r="AK1487"/>
  <c r="AL1487" s="1"/>
  <c r="AK1488"/>
  <c r="AL1488" s="1"/>
  <c r="AK1489"/>
  <c r="AL1489" s="1"/>
  <c r="AK1490"/>
  <c r="AL1490" s="1"/>
  <c r="AK1491"/>
  <c r="AL1491" s="1"/>
  <c r="AK1492"/>
  <c r="AL1492" s="1"/>
  <c r="AK1493"/>
  <c r="AL1493" s="1"/>
  <c r="AK1494"/>
  <c r="AL1494" s="1"/>
  <c r="AK1495"/>
  <c r="AL1495" s="1"/>
  <c r="AK1496"/>
  <c r="AL1496" s="1"/>
  <c r="AK1497"/>
  <c r="AL1497" s="1"/>
  <c r="AK1498"/>
  <c r="AL1498" s="1"/>
  <c r="AK1499"/>
  <c r="AL1499" s="1"/>
  <c r="AK1500"/>
  <c r="AL1500" s="1"/>
  <c r="AK1501"/>
  <c r="AL1501" s="1"/>
  <c r="AK1502"/>
  <c r="AL1502" s="1"/>
  <c r="AK1503"/>
  <c r="AL1503" s="1"/>
  <c r="AK1504"/>
  <c r="AL1504" s="1"/>
  <c r="AK1505"/>
  <c r="AL1505" s="1"/>
  <c r="AK1506"/>
  <c r="AL1506" s="1"/>
  <c r="AK1507"/>
  <c r="AL1507" s="1"/>
  <c r="AK1508"/>
  <c r="AL1508" s="1"/>
  <c r="AK1509"/>
  <c r="AL1509" s="1"/>
  <c r="AK1510"/>
  <c r="AL1510" s="1"/>
  <c r="AK1511"/>
  <c r="AL1511" s="1"/>
  <c r="AK1512"/>
  <c r="AL1512" s="1"/>
  <c r="AK1513"/>
  <c r="AL1513" s="1"/>
  <c r="AK1514"/>
  <c r="AL1514" s="1"/>
  <c r="AK1515"/>
  <c r="AL1515" s="1"/>
  <c r="AK1516"/>
  <c r="AL1516" s="1"/>
  <c r="AK1517"/>
  <c r="AL1517" s="1"/>
  <c r="AK1518"/>
  <c r="AL1518" s="1"/>
  <c r="AK1519"/>
  <c r="AL1519" s="1"/>
  <c r="AK1520"/>
  <c r="AL1520" s="1"/>
  <c r="AK1521"/>
  <c r="AL1521" s="1"/>
  <c r="AK1522"/>
  <c r="AL1522" s="1"/>
  <c r="AK1523"/>
  <c r="AL1523" s="1"/>
  <c r="AK1524"/>
  <c r="AL1524" s="1"/>
  <c r="AK1525"/>
  <c r="AL1525" s="1"/>
  <c r="AK1526"/>
  <c r="AL1526" s="1"/>
  <c r="AK1527"/>
  <c r="AL1527" s="1"/>
  <c r="AK1528"/>
  <c r="AL1528" s="1"/>
  <c r="AK1529"/>
  <c r="AL1529" s="1"/>
  <c r="AK1530"/>
  <c r="AL1530" s="1"/>
  <c r="AK1531"/>
  <c r="AL1531" s="1"/>
  <c r="AK1532"/>
  <c r="AL1532" s="1"/>
  <c r="AK1533"/>
  <c r="AL1533" s="1"/>
  <c r="AK1534"/>
  <c r="AL1534" s="1"/>
  <c r="AK1535"/>
  <c r="AL1535" s="1"/>
  <c r="AK1536"/>
  <c r="AL1536" s="1"/>
  <c r="AK1537"/>
  <c r="AL1537" s="1"/>
  <c r="AK1538"/>
  <c r="AL1538" s="1"/>
  <c r="AK1539"/>
  <c r="AL1539" s="1"/>
  <c r="AK1540"/>
  <c r="AL1540" s="1"/>
  <c r="AK1541"/>
  <c r="AL1541" s="1"/>
  <c r="AK1542"/>
  <c r="AL1542" s="1"/>
  <c r="AK1543"/>
  <c r="AL1543" s="1"/>
  <c r="AK1544"/>
  <c r="AL1544" s="1"/>
  <c r="AK1545"/>
  <c r="AL1545" s="1"/>
  <c r="AK1546"/>
  <c r="AL1546" s="1"/>
  <c r="AK1547"/>
  <c r="AL1547" s="1"/>
  <c r="AK1548"/>
  <c r="AL1548" s="1"/>
  <c r="AK1549"/>
  <c r="AL1549" s="1"/>
  <c r="AK1550"/>
  <c r="AL1550" s="1"/>
  <c r="AK1551"/>
  <c r="AL1551" s="1"/>
  <c r="AK1552"/>
  <c r="AL1552" s="1"/>
  <c r="AK1553"/>
  <c r="AL1553" s="1"/>
  <c r="AK1554"/>
  <c r="AL1554" s="1"/>
  <c r="AK1555"/>
  <c r="AL1555" s="1"/>
  <c r="AK1556"/>
  <c r="AL1556" s="1"/>
  <c r="AK1557"/>
  <c r="AL1557" s="1"/>
  <c r="AK1558"/>
  <c r="AL1558" s="1"/>
  <c r="AK1559"/>
  <c r="AL1559" s="1"/>
  <c r="AK1560"/>
  <c r="AL1560" s="1"/>
  <c r="AK1561"/>
  <c r="AL1561" s="1"/>
  <c r="AK1562"/>
  <c r="AL1562" s="1"/>
  <c r="AK1563"/>
  <c r="AL1563" s="1"/>
  <c r="AK1564"/>
  <c r="AL1564" s="1"/>
  <c r="AK1565"/>
  <c r="AL1565" s="1"/>
  <c r="AK1566"/>
  <c r="AL1566" s="1"/>
  <c r="AK1567"/>
  <c r="AL1567" s="1"/>
  <c r="AK1568"/>
  <c r="AL1568" s="1"/>
  <c r="AK1569"/>
  <c r="AL1569" s="1"/>
  <c r="AK1570"/>
  <c r="AL1570" s="1"/>
  <c r="AK1571"/>
  <c r="AL1571" s="1"/>
  <c r="AK1572"/>
  <c r="AL1572" s="1"/>
  <c r="AK1573"/>
  <c r="AL1573" s="1"/>
  <c r="AK1574"/>
  <c r="AL1574" s="1"/>
  <c r="AK1575"/>
  <c r="AL1575" s="1"/>
  <c r="AK1576"/>
  <c r="AL1576" s="1"/>
  <c r="AK1577"/>
  <c r="AL1577" s="1"/>
  <c r="AK1578"/>
  <c r="AL1578" s="1"/>
  <c r="AK1579"/>
  <c r="AL1579" s="1"/>
  <c r="AK1580"/>
  <c r="AL1580" s="1"/>
  <c r="AK1581"/>
  <c r="AL1581" s="1"/>
  <c r="AK1582"/>
  <c r="AL1582" s="1"/>
  <c r="AK1583"/>
  <c r="AL1583" s="1"/>
  <c r="AK1584"/>
  <c r="AL1584" s="1"/>
  <c r="AK1585"/>
  <c r="AL1585" s="1"/>
  <c r="AK1586"/>
  <c r="AL1586" s="1"/>
  <c r="AK1587"/>
  <c r="AL1587" s="1"/>
  <c r="AK1588"/>
  <c r="AL1588" s="1"/>
  <c r="AK1589"/>
  <c r="AL1589" s="1"/>
  <c r="AK1590"/>
  <c r="AL1590" s="1"/>
  <c r="AK1591"/>
  <c r="AL1591" s="1"/>
  <c r="AK1592"/>
  <c r="AL1592" s="1"/>
  <c r="AK1593"/>
  <c r="AL1593" s="1"/>
  <c r="AK1594"/>
  <c r="AL1594" s="1"/>
  <c r="AK1595"/>
  <c r="AL1595" s="1"/>
  <c r="AK1596"/>
  <c r="AL1596" s="1"/>
  <c r="AK1597"/>
  <c r="AL1597" s="1"/>
  <c r="AK1598"/>
  <c r="AL1598" s="1"/>
  <c r="AK1599"/>
  <c r="AL1599" s="1"/>
  <c r="AK1600"/>
  <c r="AL1600" s="1"/>
  <c r="AK1601"/>
  <c r="AL1601" s="1"/>
  <c r="AK1602"/>
  <c r="AL1602" s="1"/>
  <c r="AK1603"/>
  <c r="AL1603" s="1"/>
  <c r="AK1604"/>
  <c r="AL1604" s="1"/>
  <c r="AK1605"/>
  <c r="AL1605" s="1"/>
  <c r="AK1606"/>
  <c r="AL1606" s="1"/>
  <c r="AK1607"/>
  <c r="AL1607" s="1"/>
  <c r="AK1608"/>
  <c r="AL1608" s="1"/>
  <c r="AK1609"/>
  <c r="AL1609" s="1"/>
  <c r="AK1610"/>
  <c r="AL1610" s="1"/>
  <c r="AK1611"/>
  <c r="AL1611" s="1"/>
  <c r="AK1612"/>
  <c r="AL1612" s="1"/>
  <c r="AK1613"/>
  <c r="AL1613" s="1"/>
  <c r="AK1614"/>
  <c r="AL1614" s="1"/>
  <c r="AK1615"/>
  <c r="AL1615" s="1"/>
  <c r="AK1616"/>
  <c r="AL1616" s="1"/>
  <c r="AK1617"/>
  <c r="AL1617" s="1"/>
  <c r="AK1618"/>
  <c r="AL1618" s="1"/>
  <c r="AK1619"/>
  <c r="AL1619" s="1"/>
  <c r="AK1620"/>
  <c r="AL1620" s="1"/>
  <c r="AK1621"/>
  <c r="AL1621" s="1"/>
  <c r="AK1622"/>
  <c r="AL1622" s="1"/>
  <c r="AK1623"/>
  <c r="AL1623" s="1"/>
  <c r="AK1624"/>
  <c r="AL1624" s="1"/>
  <c r="AK1625"/>
  <c r="AL1625" s="1"/>
  <c r="AK1626"/>
  <c r="AL1626" s="1"/>
  <c r="AK1627"/>
  <c r="AL1627" s="1"/>
  <c r="AK1628"/>
  <c r="AL1628" s="1"/>
  <c r="AK1629"/>
  <c r="AL1629" s="1"/>
  <c r="AK1630"/>
  <c r="AL1630" s="1"/>
  <c r="AK1631"/>
  <c r="AL1631" s="1"/>
  <c r="AK1632"/>
  <c r="AL1632" s="1"/>
  <c r="AK1633"/>
  <c r="AL1633" s="1"/>
  <c r="AK1634"/>
  <c r="AL1634" s="1"/>
  <c r="AK1635"/>
  <c r="AL1635" s="1"/>
  <c r="AK1636"/>
  <c r="AL1636" s="1"/>
  <c r="AK1637"/>
  <c r="AL1637" s="1"/>
  <c r="AK1638"/>
  <c r="AL1638" s="1"/>
  <c r="AK1639"/>
  <c r="AL1639" s="1"/>
  <c r="AK1640"/>
  <c r="AL1640" s="1"/>
  <c r="AK1641"/>
  <c r="AL1641" s="1"/>
  <c r="AK1642"/>
  <c r="AL1642" s="1"/>
  <c r="AK1643"/>
  <c r="AL1643" s="1"/>
  <c r="AK1644"/>
  <c r="AL1644" s="1"/>
  <c r="AK1645"/>
  <c r="AL1645" s="1"/>
  <c r="AK1646"/>
  <c r="AL1646" s="1"/>
  <c r="AK1647"/>
  <c r="AL1647" s="1"/>
  <c r="AK1648"/>
  <c r="AL1648" s="1"/>
  <c r="AK1649"/>
  <c r="AL1649" s="1"/>
  <c r="AK1650"/>
  <c r="AL1650" s="1"/>
  <c r="AK1651"/>
  <c r="AL1651" s="1"/>
  <c r="AK1652"/>
  <c r="AL1652" s="1"/>
  <c r="AK1653"/>
  <c r="AL1653" s="1"/>
  <c r="AK1654"/>
  <c r="AL1654" s="1"/>
  <c r="AK1655"/>
  <c r="AL1655" s="1"/>
  <c r="AK1656"/>
  <c r="AL1656" s="1"/>
  <c r="AK1657"/>
  <c r="AL1657" s="1"/>
  <c r="AK1658"/>
  <c r="AL1658" s="1"/>
  <c r="AK1659"/>
  <c r="AL1659" s="1"/>
  <c r="AK1660"/>
  <c r="AL1660" s="1"/>
  <c r="AK1661"/>
  <c r="AL1661" s="1"/>
  <c r="AK1662"/>
  <c r="AL1662" s="1"/>
  <c r="AK1663"/>
  <c r="AL1663" s="1"/>
  <c r="AK1664"/>
  <c r="AL1664" s="1"/>
  <c r="AK1665"/>
  <c r="AL1665" s="1"/>
  <c r="AK1666"/>
  <c r="AL1666" s="1"/>
  <c r="AK1667"/>
  <c r="AL1667" s="1"/>
  <c r="AK1668"/>
  <c r="AL1668" s="1"/>
  <c r="AK1669"/>
  <c r="AL1669" s="1"/>
  <c r="AK1670"/>
  <c r="AL1670" s="1"/>
  <c r="AK1671"/>
  <c r="AL1671" s="1"/>
  <c r="AK1672"/>
  <c r="AL1672" s="1"/>
  <c r="AK1673"/>
  <c r="AL1673" s="1"/>
  <c r="AK1674"/>
  <c r="AL1674" s="1"/>
  <c r="AK1675"/>
  <c r="AL1675" s="1"/>
  <c r="AK1676"/>
  <c r="AL1676" s="1"/>
  <c r="AK1677"/>
  <c r="AL1677" s="1"/>
  <c r="AK1678"/>
  <c r="AL1678" s="1"/>
  <c r="AK1679"/>
  <c r="AL1679" s="1"/>
  <c r="AK1680"/>
  <c r="AL1680" s="1"/>
  <c r="AK1681"/>
  <c r="AL1681" s="1"/>
  <c r="AK1682"/>
  <c r="AL1682" s="1"/>
  <c r="AK1683"/>
  <c r="AL1683" s="1"/>
  <c r="AK1684"/>
  <c r="AL1684" s="1"/>
  <c r="AK1685"/>
  <c r="AL1685" s="1"/>
  <c r="AK1686"/>
  <c r="AL1686" s="1"/>
  <c r="AK1687"/>
  <c r="AL1687" s="1"/>
  <c r="AK1688"/>
  <c r="AL1688" s="1"/>
  <c r="AK1689"/>
  <c r="AL1689" s="1"/>
  <c r="AK1690"/>
  <c r="AL1690" s="1"/>
  <c r="AK1691"/>
  <c r="AL1691" s="1"/>
  <c r="AK1692"/>
  <c r="AL1692" s="1"/>
  <c r="AK1693"/>
  <c r="AL1693" s="1"/>
  <c r="AK1694"/>
  <c r="AL1694" s="1"/>
  <c r="AK1695"/>
  <c r="AL1695" s="1"/>
  <c r="AK1696"/>
  <c r="AL1696" s="1"/>
  <c r="AK1697"/>
  <c r="AL1697" s="1"/>
  <c r="AK1698"/>
  <c r="AL1698" s="1"/>
  <c r="AK1699"/>
  <c r="AL1699" s="1"/>
  <c r="AK1700"/>
  <c r="AL1700" s="1"/>
  <c r="AK1701"/>
  <c r="AL1701" s="1"/>
  <c r="AK1702"/>
  <c r="AL1702" s="1"/>
  <c r="AK1703"/>
  <c r="AL1703" s="1"/>
  <c r="AK1704"/>
  <c r="AL1704" s="1"/>
  <c r="AK1705"/>
  <c r="AL1705" s="1"/>
  <c r="AK1706"/>
  <c r="AL1706" s="1"/>
  <c r="AK1707"/>
  <c r="AL1707" s="1"/>
  <c r="AK1708"/>
  <c r="AL1708" s="1"/>
  <c r="AK1709"/>
  <c r="AL1709" s="1"/>
  <c r="AK1710"/>
  <c r="AL1710" s="1"/>
  <c r="AK1711"/>
  <c r="AL1711" s="1"/>
  <c r="AK1712"/>
  <c r="AL1712" s="1"/>
  <c r="AK1713"/>
  <c r="AL1713" s="1"/>
  <c r="AK1714"/>
  <c r="AL1714" s="1"/>
  <c r="AK1715"/>
  <c r="AL1715" s="1"/>
  <c r="AK1716"/>
  <c r="AL1716" s="1"/>
  <c r="AK1717"/>
  <c r="AL1717" s="1"/>
  <c r="AK1718"/>
  <c r="AL1718" s="1"/>
  <c r="AK1719"/>
  <c r="AL1719" s="1"/>
  <c r="AK1720"/>
  <c r="AL1720" s="1"/>
  <c r="AK1721"/>
  <c r="AL1721" s="1"/>
  <c r="AK1722"/>
  <c r="AL1722" s="1"/>
  <c r="AK1723"/>
  <c r="AL1723" s="1"/>
  <c r="AK1724"/>
  <c r="AL1724" s="1"/>
  <c r="AK1725"/>
  <c r="AL1725" s="1"/>
  <c r="AK1726"/>
  <c r="AL1726" s="1"/>
  <c r="AK1727"/>
  <c r="AL1727" s="1"/>
  <c r="AK1728"/>
  <c r="AL1728" s="1"/>
  <c r="AK1729"/>
  <c r="AL1729" s="1"/>
  <c r="AK1730"/>
  <c r="AL1730" s="1"/>
  <c r="AK1731"/>
  <c r="AL1731" s="1"/>
  <c r="AK1732"/>
  <c r="AL1732" s="1"/>
  <c r="AK1733"/>
  <c r="AL1733" s="1"/>
  <c r="AK1734"/>
  <c r="AL1734" s="1"/>
  <c r="AK1735"/>
  <c r="AL1735" s="1"/>
  <c r="AK1736"/>
  <c r="AL1736" s="1"/>
  <c r="AK1737"/>
  <c r="AL1737" s="1"/>
  <c r="AK1738"/>
  <c r="AL1738" s="1"/>
  <c r="AK1739"/>
  <c r="AL1739" s="1"/>
  <c r="AK1740"/>
  <c r="AL1740" s="1"/>
  <c r="AK1741"/>
  <c r="AL1741" s="1"/>
  <c r="AK1742"/>
  <c r="AL1742" s="1"/>
  <c r="AK1743"/>
  <c r="AL1743" s="1"/>
  <c r="AK1744"/>
  <c r="AL1744" s="1"/>
  <c r="AK1745"/>
  <c r="AL1745" s="1"/>
  <c r="AK1746"/>
  <c r="AL1746" s="1"/>
  <c r="AK1747"/>
  <c r="AL1747" s="1"/>
  <c r="AK1748"/>
  <c r="AL1748" s="1"/>
  <c r="AK1749"/>
  <c r="AL1749" s="1"/>
  <c r="AK1750"/>
  <c r="AL1750" s="1"/>
  <c r="AK1751"/>
  <c r="AL1751" s="1"/>
  <c r="AK1752"/>
  <c r="AL1752" s="1"/>
  <c r="AK1753"/>
  <c r="AL1753" s="1"/>
  <c r="AK1754"/>
  <c r="AL1754" s="1"/>
  <c r="AK1755"/>
  <c r="AL1755" s="1"/>
  <c r="AK1756"/>
  <c r="AL1756" s="1"/>
  <c r="AK1757"/>
  <c r="AL1757" s="1"/>
  <c r="AK1758"/>
  <c r="AL1758" s="1"/>
  <c r="AK1759"/>
  <c r="AL1759" s="1"/>
  <c r="AK1760"/>
  <c r="AL1760" s="1"/>
  <c r="AK1761"/>
  <c r="AL1761" s="1"/>
  <c r="AK1762"/>
  <c r="AL1762" s="1"/>
  <c r="AK1763"/>
  <c r="AL1763" s="1"/>
  <c r="AK1764"/>
  <c r="AL1764" s="1"/>
  <c r="AK1765"/>
  <c r="AL1765" s="1"/>
  <c r="AK1766"/>
  <c r="AL1766" s="1"/>
  <c r="AK1767"/>
  <c r="AL1767" s="1"/>
  <c r="AK1768"/>
  <c r="AL1768" s="1"/>
  <c r="AK1769"/>
  <c r="AL1769" s="1"/>
  <c r="AK1770"/>
  <c r="AL1770" s="1"/>
  <c r="AK1771"/>
  <c r="AL1771" s="1"/>
  <c r="AK1772"/>
  <c r="AL1772" s="1"/>
  <c r="AK1773"/>
  <c r="AL1773" s="1"/>
  <c r="AK1774"/>
  <c r="AL1774" s="1"/>
  <c r="AK1775"/>
  <c r="AL1775" s="1"/>
  <c r="AK1776"/>
  <c r="AL1776" s="1"/>
  <c r="AK1777"/>
  <c r="AL1777" s="1"/>
  <c r="AK1778"/>
  <c r="AL1778" s="1"/>
  <c r="AK1779"/>
  <c r="AL1779" s="1"/>
  <c r="AK1780"/>
  <c r="AL1780" s="1"/>
  <c r="AK1781"/>
  <c r="AL1781" s="1"/>
  <c r="AK1782"/>
  <c r="AL1782" s="1"/>
  <c r="AK1783"/>
  <c r="AL1783" s="1"/>
  <c r="AK1784"/>
  <c r="AL1784" s="1"/>
  <c r="AK1785"/>
  <c r="AL1785" s="1"/>
  <c r="AK1786"/>
  <c r="AL1786" s="1"/>
  <c r="AK1787"/>
  <c r="AL1787" s="1"/>
  <c r="AK1788"/>
  <c r="AL1788" s="1"/>
  <c r="AK1789"/>
  <c r="AL1789" s="1"/>
  <c r="AK1790"/>
  <c r="AL1790" s="1"/>
  <c r="AK1791"/>
  <c r="AL1791" s="1"/>
  <c r="AK1792"/>
  <c r="AL1792" s="1"/>
  <c r="AK1793"/>
  <c r="AL1793" s="1"/>
  <c r="AK1794"/>
  <c r="AL1794" s="1"/>
  <c r="AK1795"/>
  <c r="AL1795" s="1"/>
  <c r="AK1796"/>
  <c r="AL1796" s="1"/>
  <c r="AK1797"/>
  <c r="AL1797" s="1"/>
  <c r="AK1798"/>
  <c r="AL1798" s="1"/>
  <c r="AK1799"/>
  <c r="AL1799" s="1"/>
  <c r="AK1800"/>
  <c r="AL1800" s="1"/>
  <c r="AK1801"/>
  <c r="AL1801" s="1"/>
  <c r="AK1802"/>
  <c r="AL1802" s="1"/>
  <c r="AK1803"/>
  <c r="AL1803" s="1"/>
  <c r="AK1804"/>
  <c r="AL1804" s="1"/>
  <c r="AK1805"/>
  <c r="AL1805" s="1"/>
  <c r="AK1806"/>
  <c r="AL1806" s="1"/>
  <c r="AK1807"/>
  <c r="AL1807" s="1"/>
  <c r="AK1808"/>
  <c r="AL1808" s="1"/>
  <c r="AK1809"/>
  <c r="AL1809" s="1"/>
  <c r="AK1810"/>
  <c r="AL1810" s="1"/>
  <c r="AK1811"/>
  <c r="AL1811" s="1"/>
  <c r="AK1812"/>
  <c r="AL1812" s="1"/>
  <c r="AK1813"/>
  <c r="AL1813" s="1"/>
  <c r="AK1814"/>
  <c r="AL1814" s="1"/>
  <c r="AK1815"/>
  <c r="AL1815" s="1"/>
  <c r="AK1816"/>
  <c r="AL1816" s="1"/>
  <c r="AK1817"/>
  <c r="AL1817" s="1"/>
  <c r="AK1818"/>
  <c r="AL1818" s="1"/>
  <c r="AK1819"/>
  <c r="AL1819" s="1"/>
  <c r="AK1820"/>
  <c r="AL1820" s="1"/>
  <c r="AK1821"/>
  <c r="AL1821" s="1"/>
  <c r="AK1822"/>
  <c r="AL1822" s="1"/>
  <c r="AK1823"/>
  <c r="AL1823" s="1"/>
  <c r="AK1824"/>
  <c r="AL1824" s="1"/>
  <c r="AK1825"/>
  <c r="AL1825" s="1"/>
  <c r="AK1826"/>
  <c r="AL1826" s="1"/>
  <c r="AK1827"/>
  <c r="AL1827" s="1"/>
  <c r="AK1828"/>
  <c r="AL1828" s="1"/>
  <c r="AK1829"/>
  <c r="AL1829" s="1"/>
  <c r="AK1830"/>
  <c r="AL1830" s="1"/>
  <c r="AK1831"/>
  <c r="AL1831" s="1"/>
  <c r="AK1832"/>
  <c r="AL1832" s="1"/>
  <c r="AK1833"/>
  <c r="AL1833" s="1"/>
  <c r="AK1834"/>
  <c r="AL1834" s="1"/>
  <c r="AK1835"/>
  <c r="AL1835" s="1"/>
  <c r="AK1836"/>
  <c r="AL1836" s="1"/>
  <c r="AK1837"/>
  <c r="AL1837" s="1"/>
  <c r="AK1838"/>
  <c r="AL1838" s="1"/>
  <c r="AK1839"/>
  <c r="AL1839" s="1"/>
  <c r="AK1840"/>
  <c r="AL1840" s="1"/>
  <c r="AK1841"/>
  <c r="AL1841" s="1"/>
  <c r="AK1842"/>
  <c r="AL1842" s="1"/>
  <c r="AK1843"/>
  <c r="AL1843" s="1"/>
  <c r="AK1844"/>
  <c r="AL1844" s="1"/>
  <c r="AK1845"/>
  <c r="AL1845" s="1"/>
  <c r="AK1846"/>
  <c r="AL1846" s="1"/>
  <c r="AK1847"/>
  <c r="AL1847" s="1"/>
  <c r="AK1848"/>
  <c r="AL1848" s="1"/>
  <c r="AK1849"/>
  <c r="AL1849" s="1"/>
  <c r="AK1850"/>
  <c r="AL1850" s="1"/>
  <c r="AK1851"/>
  <c r="AL1851" s="1"/>
  <c r="AK1852"/>
  <c r="AL1852" s="1"/>
  <c r="AK1853"/>
  <c r="AL1853" s="1"/>
  <c r="AK1854"/>
  <c r="AL1854" s="1"/>
  <c r="AK1855"/>
  <c r="AL1855" s="1"/>
  <c r="AK1856"/>
  <c r="AL1856" s="1"/>
  <c r="AK1857"/>
  <c r="AL1857" s="1"/>
  <c r="AK1858"/>
  <c r="AL1858" s="1"/>
  <c r="AK1859"/>
  <c r="AL1859" s="1"/>
  <c r="AK1860"/>
  <c r="AL1860" s="1"/>
  <c r="AK1861"/>
  <c r="AL1861" s="1"/>
  <c r="AK1862"/>
  <c r="AL1862" s="1"/>
  <c r="AK1863"/>
  <c r="AL1863" s="1"/>
  <c r="AK1864"/>
  <c r="AL1864" s="1"/>
  <c r="AK1865"/>
  <c r="AL1865" s="1"/>
  <c r="AK1866"/>
  <c r="AL1866" s="1"/>
  <c r="AK1867"/>
  <c r="AL1867" s="1"/>
  <c r="AK1868"/>
  <c r="AL1868" s="1"/>
  <c r="AK1869"/>
  <c r="AL1869" s="1"/>
  <c r="AK1870"/>
  <c r="AL1870" s="1"/>
  <c r="AK1871"/>
  <c r="AL1871" s="1"/>
  <c r="AK1872"/>
  <c r="AL1872" s="1"/>
  <c r="AK1873"/>
  <c r="AL1873" s="1"/>
  <c r="AK1874"/>
  <c r="AL1874" s="1"/>
  <c r="AK1875"/>
  <c r="AL1875" s="1"/>
  <c r="AK1876"/>
  <c r="AL1876" s="1"/>
  <c r="AK1877"/>
  <c r="AL1877" s="1"/>
  <c r="AK1878"/>
  <c r="AL1878" s="1"/>
  <c r="AK1879"/>
  <c r="AL1879" s="1"/>
  <c r="AK1880"/>
  <c r="AL1880" s="1"/>
  <c r="AK1881"/>
  <c r="AL1881" s="1"/>
  <c r="AK1882"/>
  <c r="AL1882" s="1"/>
  <c r="AK1883"/>
  <c r="AL1883" s="1"/>
  <c r="AK1884"/>
  <c r="AL1884" s="1"/>
  <c r="AK1885"/>
  <c r="AL1885" s="1"/>
  <c r="AK1886"/>
  <c r="AL1886" s="1"/>
  <c r="AK1887"/>
  <c r="AL1887" s="1"/>
  <c r="AK1888"/>
  <c r="AL1888" s="1"/>
  <c r="AK1889"/>
  <c r="AL1889" s="1"/>
  <c r="AK1890"/>
  <c r="AL1890" s="1"/>
  <c r="AK1891"/>
  <c r="AL1891" s="1"/>
  <c r="AK1892"/>
  <c r="AL1892" s="1"/>
  <c r="AK1893"/>
  <c r="AL1893" s="1"/>
  <c r="AK1894"/>
  <c r="AL1894" s="1"/>
  <c r="AK1895"/>
  <c r="AL1895" s="1"/>
  <c r="AK1896"/>
  <c r="AL1896" s="1"/>
  <c r="AK1897"/>
  <c r="AL1897" s="1"/>
  <c r="AK1898"/>
  <c r="AL1898" s="1"/>
  <c r="AK1899"/>
  <c r="AL1899" s="1"/>
  <c r="AK1900"/>
  <c r="AL1900" s="1"/>
  <c r="AK1901"/>
  <c r="AL1901" s="1"/>
  <c r="AK1902"/>
  <c r="AL1902" s="1"/>
  <c r="AK1903"/>
  <c r="AL1903" s="1"/>
  <c r="AK1904"/>
  <c r="AL1904" s="1"/>
  <c r="AK1905"/>
  <c r="AL1905" s="1"/>
  <c r="AK1906"/>
  <c r="AL1906" s="1"/>
  <c r="AK1907"/>
  <c r="AL1907" s="1"/>
  <c r="AK1908"/>
  <c r="AL1908" s="1"/>
  <c r="AK1909"/>
  <c r="AL1909" s="1"/>
  <c r="AK1910"/>
  <c r="AL1910" s="1"/>
  <c r="AK1911"/>
  <c r="AL1911" s="1"/>
  <c r="AK1912"/>
  <c r="AL1912" s="1"/>
  <c r="AK1913"/>
  <c r="AL1913" s="1"/>
  <c r="AK1914"/>
  <c r="AL1914" s="1"/>
  <c r="AK1915"/>
  <c r="AL1915" s="1"/>
  <c r="AK1916"/>
  <c r="AL1916" s="1"/>
  <c r="AK1917"/>
  <c r="AL1917" s="1"/>
  <c r="AK1918"/>
  <c r="AL1918" s="1"/>
  <c r="AK1919"/>
  <c r="AL1919" s="1"/>
  <c r="AK1920"/>
  <c r="AL1920" s="1"/>
  <c r="AK1921"/>
  <c r="AL1921" s="1"/>
  <c r="AK1922"/>
  <c r="AL1922" s="1"/>
  <c r="AK1923"/>
  <c r="AL1923" s="1"/>
  <c r="AK1924"/>
  <c r="AL1924" s="1"/>
  <c r="AK1925"/>
  <c r="AL1925" s="1"/>
  <c r="AK1926"/>
  <c r="AL1926" s="1"/>
  <c r="AK1927"/>
  <c r="AL1927" s="1"/>
  <c r="AK1928"/>
  <c r="AL1928" s="1"/>
  <c r="AK1929"/>
  <c r="AL1929" s="1"/>
  <c r="AK1930"/>
  <c r="AL1930" s="1"/>
  <c r="AK1931"/>
  <c r="AL1931" s="1"/>
  <c r="AK1932"/>
  <c r="AL1932" s="1"/>
  <c r="AK1933"/>
  <c r="AL1933" s="1"/>
  <c r="AK1934"/>
  <c r="AL1934" s="1"/>
  <c r="AK1935"/>
  <c r="AL1935" s="1"/>
  <c r="AK1936"/>
  <c r="AL1936" s="1"/>
  <c r="AK1937"/>
  <c r="AL1937" s="1"/>
  <c r="AK1938"/>
  <c r="AL1938" s="1"/>
  <c r="AK1939"/>
  <c r="AL1939" s="1"/>
  <c r="AK1940"/>
  <c r="AL1940" s="1"/>
  <c r="AK1941"/>
  <c r="AL1941" s="1"/>
  <c r="AK1942"/>
  <c r="AL1942" s="1"/>
  <c r="AK1943"/>
  <c r="AL1943" s="1"/>
  <c r="AK1944"/>
  <c r="AL1944" s="1"/>
  <c r="AK1945"/>
  <c r="AL1945" s="1"/>
  <c r="AK1946"/>
  <c r="AL1946" s="1"/>
  <c r="AK1947"/>
  <c r="AL1947" s="1"/>
  <c r="AK1948"/>
  <c r="AL1948" s="1"/>
  <c r="AK1949"/>
  <c r="AL1949" s="1"/>
  <c r="AK1950"/>
  <c r="AL1950" s="1"/>
  <c r="AK1951"/>
  <c r="AL1951" s="1"/>
  <c r="AK1952"/>
  <c r="AL1952" s="1"/>
  <c r="AK1953"/>
  <c r="AL1953" s="1"/>
  <c r="AK1954"/>
  <c r="AL1954" s="1"/>
  <c r="AK1955"/>
  <c r="AL1955" s="1"/>
  <c r="AK1956"/>
  <c r="AL1956" s="1"/>
  <c r="AK1957"/>
  <c r="AL1957" s="1"/>
  <c r="AK1958"/>
  <c r="AL1958" s="1"/>
  <c r="AK1959"/>
  <c r="AL1959" s="1"/>
  <c r="AK1960"/>
  <c r="AL1960" s="1"/>
  <c r="AK1961"/>
  <c r="AL1961" s="1"/>
  <c r="AK1962"/>
  <c r="AL1962" s="1"/>
  <c r="AK1963"/>
  <c r="AL1963" s="1"/>
  <c r="AK1964"/>
  <c r="AL1964" s="1"/>
  <c r="AK1965"/>
  <c r="AL1965" s="1"/>
  <c r="AK1966"/>
  <c r="AL1966" s="1"/>
  <c r="AK1967"/>
  <c r="AL1967" s="1"/>
  <c r="AK1968"/>
  <c r="AL1968" s="1"/>
  <c r="AK1969"/>
  <c r="AL1969" s="1"/>
  <c r="AK1970"/>
  <c r="AL1970" s="1"/>
  <c r="AK1971"/>
  <c r="AL1971" s="1"/>
  <c r="AK1972"/>
  <c r="AL1972" s="1"/>
  <c r="AK1973"/>
  <c r="AL1973" s="1"/>
  <c r="AK1974"/>
  <c r="AL1974" s="1"/>
  <c r="AK1975"/>
  <c r="AL1975" s="1"/>
  <c r="AK1976"/>
  <c r="AL1976" s="1"/>
  <c r="AK1977"/>
  <c r="AL1977" s="1"/>
  <c r="AK1978"/>
  <c r="AL1978" s="1"/>
  <c r="AK1979"/>
  <c r="AL1979" s="1"/>
  <c r="AK1980"/>
  <c r="AL1980" s="1"/>
  <c r="AK1981"/>
  <c r="AL1981" s="1"/>
  <c r="AK1982"/>
  <c r="AL1982" s="1"/>
  <c r="AK1983"/>
  <c r="AL1983" s="1"/>
  <c r="AK1984"/>
  <c r="AL1984" s="1"/>
  <c r="AK1985"/>
  <c r="AL1985" s="1"/>
  <c r="AK1986"/>
  <c r="AL1986" s="1"/>
  <c r="AK1987"/>
  <c r="AL1987" s="1"/>
  <c r="AK1988"/>
  <c r="AL1988" s="1"/>
  <c r="AK1989"/>
  <c r="AL1989" s="1"/>
  <c r="AK1990"/>
  <c r="AL1990" s="1"/>
  <c r="AK1991"/>
  <c r="AL1991" s="1"/>
  <c r="AK1992"/>
  <c r="AL1992" s="1"/>
  <c r="AK1993"/>
  <c r="AL1993" s="1"/>
  <c r="AK1994"/>
  <c r="AL1994" s="1"/>
  <c r="AK1995"/>
  <c r="AL1995" s="1"/>
  <c r="AK1996"/>
  <c r="AL1996" s="1"/>
  <c r="AK1997"/>
  <c r="AL1997" s="1"/>
  <c r="AK1998"/>
  <c r="AL1998" s="1"/>
  <c r="AK1999"/>
  <c r="AL1999" s="1"/>
  <c r="AK2000"/>
  <c r="AL2000" s="1"/>
  <c r="AK2001"/>
  <c r="AL2001" s="1"/>
  <c r="AK2002"/>
  <c r="AL2002" s="1"/>
  <c r="AK2003"/>
  <c r="AL2003" s="1"/>
  <c r="AK2004"/>
  <c r="AL2004" s="1"/>
  <c r="AK2005"/>
  <c r="AL2005" s="1"/>
  <c r="AK2006"/>
  <c r="AL2006" s="1"/>
  <c r="AK2007"/>
  <c r="AL2007" s="1"/>
  <c r="AK2008"/>
  <c r="AL2008" s="1"/>
  <c r="AK2009"/>
  <c r="AL2009" s="1"/>
  <c r="AK2010"/>
  <c r="AL2010" s="1"/>
  <c r="AK2011"/>
  <c r="AL2011" s="1"/>
  <c r="AK2012"/>
  <c r="AL2012" s="1"/>
  <c r="AK2013"/>
  <c r="AL2013" s="1"/>
  <c r="AK2014"/>
  <c r="AL2014" s="1"/>
  <c r="AK2015"/>
  <c r="AL2015" s="1"/>
  <c r="AK2016"/>
  <c r="AL2016" s="1"/>
  <c r="AK2017"/>
  <c r="AL2017" s="1"/>
  <c r="AK2018"/>
  <c r="AL2018" s="1"/>
  <c r="AK2019"/>
  <c r="AL2019" s="1"/>
  <c r="AK2020"/>
  <c r="AL2020" s="1"/>
  <c r="AK2021"/>
  <c r="AL2021" s="1"/>
  <c r="AK2022"/>
  <c r="AL2022" s="1"/>
  <c r="AK2023"/>
  <c r="AL2023" s="1"/>
  <c r="AK2024"/>
  <c r="AL2024" s="1"/>
  <c r="AK2025"/>
  <c r="AL2025" s="1"/>
  <c r="AK2026"/>
  <c r="AL2026" s="1"/>
  <c r="AK2027"/>
  <c r="AL2027" s="1"/>
  <c r="AK2028"/>
  <c r="AL2028" s="1"/>
  <c r="AK2029"/>
  <c r="AL2029" s="1"/>
  <c r="AK2030"/>
  <c r="AL2030" s="1"/>
  <c r="AK2031"/>
  <c r="AL2031" s="1"/>
  <c r="AK2032"/>
  <c r="AL2032" s="1"/>
  <c r="AK2033"/>
  <c r="AL2033" s="1"/>
  <c r="AK2034"/>
  <c r="AL2034" s="1"/>
  <c r="AK2035"/>
  <c r="AL2035" s="1"/>
  <c r="AK2036"/>
  <c r="AL2036" s="1"/>
  <c r="AK2037"/>
  <c r="AL2037" s="1"/>
  <c r="AK2038"/>
  <c r="AL2038" s="1"/>
  <c r="AK2039"/>
  <c r="AL2039" s="1"/>
  <c r="AK2040"/>
  <c r="AL2040" s="1"/>
  <c r="AK2041"/>
  <c r="AL2041" s="1"/>
  <c r="AK2042"/>
  <c r="AL2042" s="1"/>
  <c r="AK2043"/>
  <c r="AL2043" s="1"/>
  <c r="AK2044"/>
  <c r="AL2044" s="1"/>
  <c r="AK2045"/>
  <c r="AL2045" s="1"/>
  <c r="AK2046"/>
  <c r="AL2046" s="1"/>
  <c r="AK2047"/>
  <c r="AL2047" s="1"/>
  <c r="AK2048"/>
  <c r="AL2048" s="1"/>
  <c r="AK2049"/>
  <c r="AL2049" s="1"/>
  <c r="AK2050"/>
  <c r="AL2050" s="1"/>
  <c r="AK2051"/>
  <c r="AL2051" s="1"/>
  <c r="AK2052"/>
  <c r="AL2052" s="1"/>
  <c r="AK2053"/>
  <c r="AL2053" s="1"/>
  <c r="AK2054"/>
  <c r="AL2054" s="1"/>
  <c r="AK2055"/>
  <c r="AL2055" s="1"/>
  <c r="AK2056"/>
  <c r="AL2056" s="1"/>
  <c r="AK2057"/>
  <c r="AL2057" s="1"/>
  <c r="AK2058"/>
  <c r="AL2058" s="1"/>
  <c r="AK2059"/>
  <c r="AL2059" s="1"/>
  <c r="AK2060"/>
  <c r="AL2060" s="1"/>
  <c r="AK2061"/>
  <c r="AL2061" s="1"/>
  <c r="AK2062"/>
  <c r="AL2062" s="1"/>
  <c r="AK2063"/>
  <c r="AL2063" s="1"/>
  <c r="AK2064"/>
  <c r="AL2064" s="1"/>
  <c r="AK2065"/>
  <c r="AL2065" s="1"/>
  <c r="AK2066"/>
  <c r="AL2066" s="1"/>
  <c r="AK2067"/>
  <c r="AL2067" s="1"/>
  <c r="AK2068"/>
  <c r="AL2068" s="1"/>
  <c r="AK2069"/>
  <c r="AL2069" s="1"/>
  <c r="AK2070"/>
  <c r="AL2070" s="1"/>
  <c r="AK2071"/>
  <c r="AL2071" s="1"/>
  <c r="AK2072"/>
  <c r="AL2072" s="1"/>
  <c r="AK2073"/>
  <c r="AL2073" s="1"/>
  <c r="AK2074"/>
  <c r="AL2074" s="1"/>
  <c r="AK2075"/>
  <c r="AL2075" s="1"/>
  <c r="AK2076"/>
  <c r="AL2076" s="1"/>
  <c r="AK2077"/>
  <c r="AL2077" s="1"/>
  <c r="AK2078"/>
  <c r="AL2078" s="1"/>
  <c r="AK2079"/>
  <c r="AL2079" s="1"/>
  <c r="AK2080"/>
  <c r="AL2080" s="1"/>
  <c r="AK2081"/>
  <c r="AL2081" s="1"/>
  <c r="AK2082"/>
  <c r="AL2082" s="1"/>
  <c r="AK2083"/>
  <c r="AL2083" s="1"/>
  <c r="AK2084"/>
  <c r="AL2084" s="1"/>
  <c r="AK2085"/>
  <c r="AL2085" s="1"/>
  <c r="AK2086"/>
  <c r="AL2086" s="1"/>
  <c r="AK2087"/>
  <c r="AL2087" s="1"/>
  <c r="AK2088"/>
  <c r="AL2088" s="1"/>
  <c r="AK2089"/>
  <c r="AL2089" s="1"/>
  <c r="AK2090"/>
  <c r="AL2090" s="1"/>
  <c r="AK2091"/>
  <c r="AL2091" s="1"/>
  <c r="AK2092"/>
  <c r="AL2092" s="1"/>
  <c r="AK2093"/>
  <c r="AL2093" s="1"/>
  <c r="AK2094"/>
  <c r="AL2094" s="1"/>
  <c r="AK2095"/>
  <c r="AL2095" s="1"/>
  <c r="AK2096"/>
  <c r="AL2096" s="1"/>
  <c r="AK2097"/>
  <c r="AL2097" s="1"/>
  <c r="AK2098"/>
  <c r="AL2098" s="1"/>
  <c r="AK2099"/>
  <c r="AL2099" s="1"/>
  <c r="AK2100"/>
  <c r="AL2100" s="1"/>
  <c r="AK2101"/>
  <c r="AL2101" s="1"/>
  <c r="AK2102"/>
  <c r="AL2102" s="1"/>
  <c r="AK2103"/>
  <c r="AL2103" s="1"/>
  <c r="AK2104"/>
  <c r="AL2104" s="1"/>
  <c r="AK2105"/>
  <c r="AL2105" s="1"/>
  <c r="AK2106"/>
  <c r="AL2106" s="1"/>
  <c r="AK2107"/>
  <c r="AL2107" s="1"/>
  <c r="AK2108"/>
  <c r="AL2108" s="1"/>
  <c r="AK2109"/>
  <c r="AL2109" s="1"/>
  <c r="AK2110"/>
  <c r="AL2110" s="1"/>
  <c r="AK2111"/>
  <c r="AL2111" s="1"/>
  <c r="AK2112"/>
  <c r="AL2112" s="1"/>
  <c r="AK2113"/>
  <c r="AL2113" s="1"/>
  <c r="AK2114"/>
  <c r="AL2114" s="1"/>
  <c r="AK2115"/>
  <c r="AL2115" s="1"/>
  <c r="AK2116"/>
  <c r="AL2116" s="1"/>
  <c r="AK2117"/>
  <c r="AL2117" s="1"/>
  <c r="AK2118"/>
  <c r="AL2118" s="1"/>
  <c r="AK2119"/>
  <c r="AL2119" s="1"/>
  <c r="AK2120"/>
  <c r="AL2120" s="1"/>
  <c r="AK2121"/>
  <c r="AL2121" s="1"/>
  <c r="AK2122"/>
  <c r="AL2122" s="1"/>
  <c r="AK2123"/>
  <c r="AL2123" s="1"/>
  <c r="AK2124"/>
  <c r="AL2124" s="1"/>
  <c r="AK2125"/>
  <c r="AL2125" s="1"/>
  <c r="AK2126"/>
  <c r="AL2126" s="1"/>
  <c r="AK2127"/>
  <c r="AL2127" s="1"/>
  <c r="AK2128"/>
  <c r="AL2128" s="1"/>
  <c r="AK2129"/>
  <c r="AL2129" s="1"/>
  <c r="AK2130"/>
  <c r="AL2130" s="1"/>
  <c r="AK2131"/>
  <c r="AL2131" s="1"/>
  <c r="AK2132"/>
  <c r="AL2132" s="1"/>
  <c r="AK2133"/>
  <c r="AL2133" s="1"/>
  <c r="AK2134"/>
  <c r="AL2134" s="1"/>
  <c r="AK2135"/>
  <c r="AL2135" s="1"/>
  <c r="AK2136"/>
  <c r="AL2136" s="1"/>
  <c r="AK2137"/>
  <c r="AL2137" s="1"/>
  <c r="AK2138"/>
  <c r="AL2138" s="1"/>
  <c r="AK2139"/>
  <c r="AL2139" s="1"/>
  <c r="AK2140"/>
  <c r="AL2140" s="1"/>
  <c r="AK2141"/>
  <c r="AL2141" s="1"/>
  <c r="AK2142"/>
  <c r="AL2142" s="1"/>
  <c r="AK2143"/>
  <c r="AL2143" s="1"/>
  <c r="AK2144"/>
  <c r="AL2144" s="1"/>
  <c r="AK2145"/>
  <c r="AL2145" s="1"/>
  <c r="AK2146"/>
  <c r="AL2146" s="1"/>
  <c r="AK2147"/>
  <c r="AL2147" s="1"/>
  <c r="AK2148"/>
  <c r="AL2148" s="1"/>
  <c r="AK2149"/>
  <c r="AL2149" s="1"/>
  <c r="AK2150"/>
  <c r="AL2150" s="1"/>
  <c r="AK2151"/>
  <c r="AL2151" s="1"/>
  <c r="AK2152"/>
  <c r="AL2152" s="1"/>
  <c r="AK2153"/>
  <c r="AL2153" s="1"/>
  <c r="AK2154"/>
  <c r="AL2154" s="1"/>
  <c r="AK2155"/>
  <c r="AL2155" s="1"/>
  <c r="AK2156"/>
  <c r="AL2156" s="1"/>
  <c r="AK2157"/>
  <c r="AL2157" s="1"/>
  <c r="AK2158"/>
  <c r="AL2158" s="1"/>
  <c r="AK2159"/>
  <c r="AL2159" s="1"/>
  <c r="AK2160"/>
  <c r="AL2160" s="1"/>
  <c r="AK2161"/>
  <c r="AL2161" s="1"/>
  <c r="AK2162"/>
  <c r="AL2162" s="1"/>
  <c r="AK2163"/>
  <c r="AL2163" s="1"/>
  <c r="AK2164"/>
  <c r="AL2164" s="1"/>
  <c r="AK2165"/>
  <c r="AL2165" s="1"/>
  <c r="AK2166"/>
  <c r="AL2166" s="1"/>
  <c r="AK2167"/>
  <c r="AL2167" s="1"/>
  <c r="AK2168"/>
  <c r="AL2168" s="1"/>
  <c r="AK2169"/>
  <c r="AL2169" s="1"/>
  <c r="AK2170"/>
  <c r="AL2170" s="1"/>
  <c r="AK2171"/>
  <c r="AL2171" s="1"/>
  <c r="AK2172"/>
  <c r="AL2172" s="1"/>
  <c r="AK2173"/>
  <c r="AL2173" s="1"/>
  <c r="AK2174"/>
  <c r="AL2174" s="1"/>
  <c r="AK2175"/>
  <c r="AL2175" s="1"/>
  <c r="AK2176"/>
  <c r="AL2176" s="1"/>
  <c r="AK2177"/>
  <c r="AL2177" s="1"/>
  <c r="AK2178"/>
  <c r="AL2178" s="1"/>
  <c r="AK2179"/>
  <c r="AL2179" s="1"/>
  <c r="AK2180"/>
  <c r="AL2180" s="1"/>
  <c r="AK2181"/>
  <c r="AL2181" s="1"/>
  <c r="AK2182"/>
  <c r="AL2182" s="1"/>
  <c r="AK2183"/>
  <c r="AL2183" s="1"/>
  <c r="AK2184"/>
  <c r="AL2184" s="1"/>
  <c r="AK2185"/>
  <c r="AL2185" s="1"/>
  <c r="AK2186"/>
  <c r="AL2186" s="1"/>
  <c r="AK2187"/>
  <c r="AL2187" s="1"/>
  <c r="AK2188"/>
  <c r="AL2188" s="1"/>
  <c r="AK2189"/>
  <c r="AL2189" s="1"/>
  <c r="AK2190"/>
  <c r="AL2190" s="1"/>
  <c r="AK2191"/>
  <c r="AL2191" s="1"/>
  <c r="AK2192"/>
  <c r="AL2192" s="1"/>
  <c r="AK2193"/>
  <c r="AL2193" s="1"/>
  <c r="AK2194"/>
  <c r="AL2194" s="1"/>
  <c r="AK2195"/>
  <c r="AL2195" s="1"/>
  <c r="AK2196"/>
  <c r="AL2196" s="1"/>
  <c r="AK2197"/>
  <c r="AL2197" s="1"/>
  <c r="AK2198"/>
  <c r="AL2198" s="1"/>
  <c r="AK2199"/>
  <c r="AL2199" s="1"/>
  <c r="AK2200"/>
  <c r="AL2200" s="1"/>
  <c r="AK2201"/>
  <c r="AL2201" s="1"/>
  <c r="AK2202"/>
  <c r="AL2202" s="1"/>
  <c r="AK2203"/>
  <c r="AL2203" s="1"/>
  <c r="AK2204"/>
  <c r="AL2204" s="1"/>
  <c r="AK2205"/>
  <c r="AL2205" s="1"/>
  <c r="AK2206"/>
  <c r="AL2206" s="1"/>
  <c r="AK2207"/>
  <c r="AL2207" s="1"/>
  <c r="AK2208"/>
  <c r="AL2208" s="1"/>
  <c r="AK2209"/>
  <c r="AL2209" s="1"/>
  <c r="AK2210"/>
  <c r="AL2210" s="1"/>
  <c r="AK2211"/>
  <c r="AL2211" s="1"/>
  <c r="AK2212"/>
  <c r="AL2212" s="1"/>
  <c r="AK2213"/>
  <c r="AL2213" s="1"/>
  <c r="AK2214"/>
  <c r="AL2214" s="1"/>
  <c r="AK2215"/>
  <c r="AL2215" s="1"/>
  <c r="AK2216"/>
  <c r="AL2216" s="1"/>
  <c r="AK2217"/>
  <c r="AL2217" s="1"/>
  <c r="AK2218"/>
  <c r="AL2218" s="1"/>
  <c r="AK2219"/>
  <c r="AL2219" s="1"/>
  <c r="AK2220"/>
  <c r="AL2220" s="1"/>
  <c r="AK2221"/>
  <c r="AL2221" s="1"/>
  <c r="AK2222"/>
  <c r="AL2222" s="1"/>
  <c r="AK2223"/>
  <c r="AL2223" s="1"/>
  <c r="AK2224"/>
  <c r="AL2224" s="1"/>
  <c r="AK2225"/>
  <c r="AL2225" s="1"/>
  <c r="AK2226"/>
  <c r="AL2226" s="1"/>
  <c r="AK2227"/>
  <c r="AL2227" s="1"/>
  <c r="AK2228"/>
  <c r="AL2228" s="1"/>
  <c r="AK2229"/>
  <c r="AL2229" s="1"/>
  <c r="AK2230"/>
  <c r="AL2230" s="1"/>
  <c r="AK2231"/>
  <c r="AL2231" s="1"/>
  <c r="AK2232"/>
  <c r="AL2232" s="1"/>
  <c r="AK2233"/>
  <c r="AL2233" s="1"/>
  <c r="AK2234"/>
  <c r="AL2234" s="1"/>
  <c r="AK2235"/>
  <c r="AL2235" s="1"/>
  <c r="AK2236"/>
  <c r="AL2236" s="1"/>
  <c r="AK2237"/>
  <c r="AL2237" s="1"/>
  <c r="AK2238"/>
  <c r="AL2238" s="1"/>
  <c r="AK2239"/>
  <c r="AL2239" s="1"/>
  <c r="AK2240"/>
  <c r="AL2240" s="1"/>
  <c r="AK2241"/>
  <c r="AL2241" s="1"/>
  <c r="AK2242"/>
  <c r="AL2242" s="1"/>
  <c r="AK2243"/>
  <c r="AL2243" s="1"/>
  <c r="AK2244"/>
  <c r="AL2244" s="1"/>
  <c r="AK2245"/>
  <c r="AL2245" s="1"/>
  <c r="AK2246"/>
  <c r="AL2246" s="1"/>
  <c r="AK2247"/>
  <c r="AL2247" s="1"/>
  <c r="AK2248"/>
  <c r="AL2248" s="1"/>
  <c r="AK2249"/>
  <c r="AL2249" s="1"/>
  <c r="AK2250"/>
  <c r="AL2250" s="1"/>
  <c r="AK2251"/>
  <c r="AL2251" s="1"/>
  <c r="AK2252"/>
  <c r="AL2252" s="1"/>
  <c r="AK2253"/>
  <c r="AL2253" s="1"/>
  <c r="AK2254"/>
  <c r="AL2254" s="1"/>
  <c r="AK2255"/>
  <c r="AL2255" s="1"/>
  <c r="AK2256"/>
  <c r="AL2256" s="1"/>
  <c r="AK2257"/>
  <c r="AL2257" s="1"/>
  <c r="AK2258"/>
  <c r="AL2258" s="1"/>
  <c r="AK2259"/>
  <c r="AL2259" s="1"/>
  <c r="AK2260"/>
  <c r="AL2260" s="1"/>
  <c r="AK2261"/>
  <c r="AL2261" s="1"/>
  <c r="AK2262"/>
  <c r="AL2262" s="1"/>
  <c r="AK2263"/>
  <c r="AL2263" s="1"/>
  <c r="AK2264"/>
  <c r="AL2264" s="1"/>
  <c r="AK2265"/>
  <c r="AL2265" s="1"/>
  <c r="AK2266"/>
  <c r="AL2266" s="1"/>
  <c r="AK2267"/>
  <c r="AL2267" s="1"/>
  <c r="AK2268"/>
  <c r="AL2268" s="1"/>
  <c r="AK2269"/>
  <c r="AL2269" s="1"/>
  <c r="AK2270"/>
  <c r="AL2270" s="1"/>
  <c r="AK2271"/>
  <c r="AL2271" s="1"/>
  <c r="AK2272"/>
  <c r="AL2272" s="1"/>
  <c r="AK2273"/>
  <c r="AL2273" s="1"/>
  <c r="AK2274"/>
  <c r="AL2274" s="1"/>
  <c r="AK2275"/>
  <c r="AL2275" s="1"/>
  <c r="AK2276"/>
  <c r="AL2276" s="1"/>
  <c r="AK2277"/>
  <c r="AL2277" s="1"/>
  <c r="AK2278"/>
  <c r="AL2278" s="1"/>
  <c r="AK2279"/>
  <c r="AL2279" s="1"/>
  <c r="AK2280"/>
  <c r="AL2280" s="1"/>
  <c r="AK2281"/>
  <c r="AL2281" s="1"/>
  <c r="AK2282"/>
  <c r="AL2282" s="1"/>
  <c r="AK2283"/>
  <c r="AL2283" s="1"/>
  <c r="AK2284"/>
  <c r="AL2284" s="1"/>
  <c r="AK2285"/>
  <c r="AL2285" s="1"/>
  <c r="AK2286"/>
  <c r="AL2286" s="1"/>
  <c r="AK2287"/>
  <c r="AL2287" s="1"/>
  <c r="AK2288"/>
  <c r="AL2288" s="1"/>
  <c r="AK2289"/>
  <c r="AL2289" s="1"/>
  <c r="AK2290"/>
  <c r="AL2290" s="1"/>
  <c r="AK2291"/>
  <c r="AL2291" s="1"/>
  <c r="AK2292"/>
  <c r="AL2292" s="1"/>
  <c r="AK2293"/>
  <c r="AL2293" s="1"/>
  <c r="AK2294"/>
  <c r="AL2294" s="1"/>
  <c r="AK2295"/>
  <c r="AL2295" s="1"/>
  <c r="AK2296"/>
  <c r="AL2296" s="1"/>
  <c r="AK2297"/>
  <c r="AL2297" s="1"/>
  <c r="AK2298"/>
  <c r="AL2298" s="1"/>
  <c r="AK2299"/>
  <c r="AL2299" s="1"/>
  <c r="AK2300"/>
  <c r="AL2300" s="1"/>
  <c r="AK2301"/>
  <c r="AL2301" s="1"/>
  <c r="AK2302"/>
  <c r="AL2302" s="1"/>
  <c r="AK2303"/>
  <c r="AL2303" s="1"/>
  <c r="AK2304"/>
  <c r="AL2304" s="1"/>
  <c r="AK2305"/>
  <c r="AL2305" s="1"/>
  <c r="AK2306"/>
  <c r="AL2306" s="1"/>
  <c r="AK2307"/>
  <c r="AL2307" s="1"/>
  <c r="AK2308"/>
  <c r="AL2308" s="1"/>
  <c r="AK2309"/>
  <c r="AL2309" s="1"/>
  <c r="AK2310"/>
  <c r="AL2310" s="1"/>
  <c r="AK2311"/>
  <c r="AL2311" s="1"/>
  <c r="AK2312"/>
  <c r="AL2312" s="1"/>
  <c r="AK2313"/>
  <c r="AL2313" s="1"/>
  <c r="AK2314"/>
  <c r="AL2314" s="1"/>
  <c r="AK2315"/>
  <c r="AL2315" s="1"/>
  <c r="AK2316"/>
  <c r="AL2316" s="1"/>
  <c r="AK2317"/>
  <c r="AL2317" s="1"/>
  <c r="AK2318"/>
  <c r="AL2318" s="1"/>
  <c r="AK2319"/>
  <c r="AL2319" s="1"/>
  <c r="AK2320"/>
  <c r="AL2320" s="1"/>
  <c r="AK2321"/>
  <c r="AL2321" s="1"/>
  <c r="AK2322"/>
  <c r="AL2322" s="1"/>
  <c r="AK2323"/>
  <c r="AL2323" s="1"/>
  <c r="AK2324"/>
  <c r="AL2324" s="1"/>
  <c r="AK2325"/>
  <c r="AL2325" s="1"/>
  <c r="AK2326"/>
  <c r="AL2326" s="1"/>
  <c r="AK2327"/>
  <c r="AL2327" s="1"/>
  <c r="AK2328"/>
  <c r="AL2328" s="1"/>
  <c r="AK2329"/>
  <c r="AL2329" s="1"/>
  <c r="AK2330"/>
  <c r="AL2330" s="1"/>
  <c r="AK2331"/>
  <c r="AL2331" s="1"/>
  <c r="AK2332"/>
  <c r="AL2332" s="1"/>
  <c r="AK2333"/>
  <c r="AL2333" s="1"/>
  <c r="AK2334"/>
  <c r="AL2334" s="1"/>
  <c r="AK2335"/>
  <c r="AL2335" s="1"/>
  <c r="AK2336"/>
  <c r="AL2336" s="1"/>
  <c r="AK2337"/>
  <c r="AL2337" s="1"/>
  <c r="AK2338"/>
  <c r="AL2338" s="1"/>
  <c r="AK2339"/>
  <c r="AL2339" s="1"/>
  <c r="AK2340"/>
  <c r="AL2340" s="1"/>
  <c r="AK2341"/>
  <c r="AL2341" s="1"/>
  <c r="AK2342"/>
  <c r="AL2342" s="1"/>
  <c r="AK2343"/>
  <c r="AL2343" s="1"/>
  <c r="AK2344"/>
  <c r="AL2344" s="1"/>
  <c r="AK2345"/>
  <c r="AL2345" s="1"/>
  <c r="AK2346"/>
  <c r="AL2346" s="1"/>
  <c r="AK2347"/>
  <c r="AL2347" s="1"/>
  <c r="AK2348"/>
  <c r="AL2348" s="1"/>
  <c r="AK2349"/>
  <c r="AL2349" s="1"/>
  <c r="AK2350"/>
  <c r="AL2350" s="1"/>
  <c r="AK2351"/>
  <c r="AL2351" s="1"/>
  <c r="AK2352"/>
  <c r="AL2352" s="1"/>
  <c r="AK2353"/>
  <c r="AL2353" s="1"/>
  <c r="AK2354"/>
  <c r="AL2354" s="1"/>
  <c r="AK2355"/>
  <c r="AL2355" s="1"/>
  <c r="AK2356"/>
  <c r="AL2356" s="1"/>
  <c r="AK2357"/>
  <c r="AL2357" s="1"/>
  <c r="AK2358"/>
  <c r="AL2358" s="1"/>
  <c r="AK2359"/>
  <c r="AL2359" s="1"/>
  <c r="AK2360"/>
  <c r="AL2360" s="1"/>
  <c r="AK2361"/>
  <c r="AL2361" s="1"/>
  <c r="AK2362"/>
  <c r="AL2362" s="1"/>
  <c r="AK2363"/>
  <c r="AL2363" s="1"/>
  <c r="AK2364"/>
  <c r="AL2364" s="1"/>
  <c r="AK2365"/>
  <c r="AL2365" s="1"/>
  <c r="AK2366"/>
  <c r="AL2366" s="1"/>
  <c r="AK2367"/>
  <c r="AL2367" s="1"/>
  <c r="AK2368"/>
  <c r="AL2368" s="1"/>
  <c r="AK2369"/>
  <c r="AL2369" s="1"/>
  <c r="AK2370"/>
  <c r="AL2370" s="1"/>
  <c r="AK2371"/>
  <c r="AL2371" s="1"/>
  <c r="AK2372"/>
  <c r="AL2372" s="1"/>
  <c r="AK2373"/>
  <c r="AL2373" s="1"/>
  <c r="AK2374"/>
  <c r="AL2374" s="1"/>
  <c r="AK2375"/>
  <c r="AL2375" s="1"/>
  <c r="AK2376"/>
  <c r="AL2376" s="1"/>
  <c r="AK2377"/>
  <c r="AL2377" s="1"/>
  <c r="AK2378"/>
  <c r="AL2378" s="1"/>
  <c r="AK2379"/>
  <c r="AL2379" s="1"/>
  <c r="AK2380"/>
  <c r="AL2380" s="1"/>
  <c r="AK2381"/>
  <c r="AL2381" s="1"/>
  <c r="AK2382"/>
  <c r="AL2382" s="1"/>
  <c r="AK2383"/>
  <c r="AL2383" s="1"/>
  <c r="AK2384"/>
  <c r="AL2384" s="1"/>
  <c r="AK2385"/>
  <c r="AL2385" s="1"/>
  <c r="AK2386"/>
  <c r="AL2386" s="1"/>
  <c r="AK2387"/>
  <c r="AL2387" s="1"/>
  <c r="AK2388"/>
  <c r="AL2388" s="1"/>
  <c r="AK2389"/>
  <c r="AL2389" s="1"/>
  <c r="AK2390"/>
  <c r="AL2390" s="1"/>
  <c r="AK2391"/>
  <c r="AL2391" s="1"/>
  <c r="AK2392"/>
  <c r="AL2392" s="1"/>
  <c r="AK2393"/>
  <c r="AL2393" s="1"/>
  <c r="AK2394"/>
  <c r="AL2394" s="1"/>
  <c r="AK2395"/>
  <c r="AL2395" s="1"/>
  <c r="AK2396"/>
  <c r="AL2396" s="1"/>
  <c r="AK2397"/>
  <c r="AL2397" s="1"/>
  <c r="AK2398"/>
  <c r="AL2398" s="1"/>
  <c r="AK2399"/>
  <c r="AL2399" s="1"/>
  <c r="AK2400"/>
  <c r="AL2400" s="1"/>
  <c r="AK2401"/>
  <c r="AL2401" s="1"/>
  <c r="AK2402"/>
  <c r="AL2402" s="1"/>
  <c r="AK2403"/>
  <c r="AL2403" s="1"/>
  <c r="AK2404"/>
  <c r="AL2404" s="1"/>
  <c r="AK2405"/>
  <c r="AL2405" s="1"/>
  <c r="AK2406"/>
  <c r="AL2406" s="1"/>
  <c r="AK2407"/>
  <c r="AL2407" s="1"/>
  <c r="AK2408"/>
  <c r="AL2408" s="1"/>
  <c r="AK2409"/>
  <c r="AL2409" s="1"/>
  <c r="AK2410"/>
  <c r="AL2410" s="1"/>
  <c r="AK2411"/>
  <c r="AL2411" s="1"/>
  <c r="AK2412"/>
  <c r="AL2412" s="1"/>
  <c r="AK2413"/>
  <c r="AL2413" s="1"/>
  <c r="AK2414"/>
  <c r="AL2414" s="1"/>
  <c r="AK2415"/>
  <c r="AL2415" s="1"/>
  <c r="AK2416"/>
  <c r="AL2416" s="1"/>
  <c r="AK2417"/>
  <c r="AL2417" s="1"/>
  <c r="AK2418"/>
  <c r="AL2418" s="1"/>
  <c r="AK2419"/>
  <c r="AL2419" s="1"/>
  <c r="AK2420"/>
  <c r="AL2420" s="1"/>
  <c r="AK2421"/>
  <c r="AL2421" s="1"/>
  <c r="AK2422"/>
  <c r="AL2422" s="1"/>
  <c r="AK2423"/>
  <c r="AL2423" s="1"/>
  <c r="AK2424"/>
  <c r="AL2424" s="1"/>
  <c r="AK2425"/>
  <c r="AL2425" s="1"/>
  <c r="AK2426"/>
  <c r="AL2426" s="1"/>
  <c r="AK2427"/>
  <c r="AL2427" s="1"/>
  <c r="AK2428"/>
  <c r="AL2428" s="1"/>
  <c r="AK2429"/>
  <c r="AL2429" s="1"/>
  <c r="AK2430"/>
  <c r="AL2430" s="1"/>
  <c r="AK2431"/>
  <c r="AL2431" s="1"/>
  <c r="AK2432"/>
  <c r="AL2432" s="1"/>
  <c r="AK2433"/>
  <c r="AL2433" s="1"/>
  <c r="AK2434"/>
  <c r="AL2434" s="1"/>
  <c r="AK2435"/>
  <c r="AL2435" s="1"/>
  <c r="AK2436"/>
  <c r="AL2436" s="1"/>
  <c r="AK2437"/>
  <c r="AL2437" s="1"/>
  <c r="AK2438"/>
  <c r="AL2438" s="1"/>
  <c r="AK2439"/>
  <c r="AL2439" s="1"/>
  <c r="AK2440"/>
  <c r="AL2440" s="1"/>
  <c r="AK2441"/>
  <c r="AL2441" s="1"/>
  <c r="AK2442"/>
  <c r="AL2442" s="1"/>
  <c r="AK2443"/>
  <c r="AL2443" s="1"/>
  <c r="AK2444"/>
  <c r="AL2444" s="1"/>
  <c r="AK2445"/>
  <c r="AL2445" s="1"/>
  <c r="AK2446"/>
  <c r="AL2446" s="1"/>
  <c r="AK2447"/>
  <c r="AL2447" s="1"/>
  <c r="AK2448"/>
  <c r="AL2448" s="1"/>
  <c r="AK2449"/>
  <c r="AL2449" s="1"/>
  <c r="AK2450"/>
  <c r="AL2450" s="1"/>
  <c r="AK2451"/>
  <c r="AL2451" s="1"/>
  <c r="AK2452"/>
  <c r="AL2452" s="1"/>
  <c r="AK2453"/>
  <c r="AL2453" s="1"/>
  <c r="AK2454"/>
  <c r="AL2454" s="1"/>
  <c r="AK2455"/>
  <c r="AL2455" s="1"/>
  <c r="AK2456"/>
  <c r="AL2456" s="1"/>
  <c r="AK2457"/>
  <c r="AL2457" s="1"/>
  <c r="AK2458"/>
  <c r="AL2458" s="1"/>
  <c r="AK2459"/>
  <c r="AL2459" s="1"/>
  <c r="AK2460"/>
  <c r="AL2460" s="1"/>
  <c r="AK2461"/>
  <c r="AL2461" s="1"/>
  <c r="AK2462"/>
  <c r="AL2462" s="1"/>
  <c r="AK2463"/>
  <c r="AL2463" s="1"/>
  <c r="AK2464"/>
  <c r="AL2464" s="1"/>
  <c r="AK2465"/>
  <c r="AL2465" s="1"/>
  <c r="AK2466"/>
  <c r="AL2466" s="1"/>
  <c r="AK2467"/>
  <c r="AL2467" s="1"/>
  <c r="AK2468"/>
  <c r="AL2468" s="1"/>
  <c r="AK2469"/>
  <c r="AL2469" s="1"/>
  <c r="AK2470"/>
  <c r="AL2470" s="1"/>
  <c r="AK2471"/>
  <c r="AL2471" s="1"/>
  <c r="AK2472"/>
  <c r="AL2472" s="1"/>
  <c r="AK2473"/>
  <c r="AL2473" s="1"/>
  <c r="AK2474"/>
  <c r="AL2474" s="1"/>
  <c r="AK2475"/>
  <c r="AL2475" s="1"/>
  <c r="AK2476"/>
  <c r="AL2476" s="1"/>
  <c r="AK2477"/>
  <c r="AL2477" s="1"/>
  <c r="AK2478"/>
  <c r="AL2478" s="1"/>
  <c r="AK2479"/>
  <c r="AL2479" s="1"/>
  <c r="AK2480"/>
  <c r="AL2480" s="1"/>
  <c r="AK2481"/>
  <c r="AL2481" s="1"/>
  <c r="AK2482"/>
  <c r="AL2482" s="1"/>
  <c r="AK2483"/>
  <c r="AL2483" s="1"/>
  <c r="AK2484"/>
  <c r="AL2484" s="1"/>
  <c r="AK2485"/>
  <c r="AL2485" s="1"/>
  <c r="AK2486"/>
  <c r="AL2486" s="1"/>
  <c r="AK2487"/>
  <c r="AL2487" s="1"/>
  <c r="AK2488"/>
  <c r="AL2488" s="1"/>
  <c r="AK2489"/>
  <c r="AL2489" s="1"/>
  <c r="AK2490"/>
  <c r="AL2490" s="1"/>
  <c r="AK2491"/>
  <c r="AL2491" s="1"/>
  <c r="AK2492"/>
  <c r="AL2492" s="1"/>
  <c r="AK2493"/>
  <c r="AL2493" s="1"/>
  <c r="AK2494"/>
  <c r="AL2494" s="1"/>
  <c r="AK2495"/>
  <c r="AL2495" s="1"/>
  <c r="AK2496"/>
  <c r="AL2496" s="1"/>
  <c r="AK2497"/>
  <c r="AL2497" s="1"/>
  <c r="AK2498"/>
  <c r="AL2498" s="1"/>
  <c r="AK2499"/>
  <c r="AL2499" s="1"/>
  <c r="AK2500"/>
  <c r="AL2500" s="1"/>
  <c r="AK2501"/>
  <c r="AL2501" s="1"/>
  <c r="AK2502"/>
  <c r="AL2502" s="1"/>
  <c r="AK2503"/>
  <c r="AL2503" s="1"/>
  <c r="AK2504"/>
  <c r="AL2504" s="1"/>
  <c r="AK2505"/>
  <c r="AL2505" s="1"/>
  <c r="AK2506"/>
  <c r="AL2506" s="1"/>
  <c r="AK2507"/>
  <c r="AL2507" s="1"/>
  <c r="AK2508"/>
  <c r="AL2508" s="1"/>
  <c r="AK2509"/>
  <c r="AL2509" s="1"/>
  <c r="AK2510"/>
  <c r="AL2510" s="1"/>
  <c r="AK2511"/>
  <c r="AL2511" s="1"/>
  <c r="AK2512"/>
  <c r="AL2512" s="1"/>
  <c r="AK2513"/>
  <c r="AL2513" s="1"/>
  <c r="AK2514"/>
  <c r="AL2514" s="1"/>
  <c r="AK2515"/>
  <c r="AL2515" s="1"/>
  <c r="AK2516"/>
  <c r="AL2516" s="1"/>
  <c r="AK2517"/>
  <c r="AL2517" s="1"/>
  <c r="AK2518"/>
  <c r="AL2518" s="1"/>
  <c r="AK2519"/>
  <c r="AL2519" s="1"/>
  <c r="AK2520"/>
  <c r="AL2520" s="1"/>
  <c r="AK2521"/>
  <c r="AL2521" s="1"/>
  <c r="AK2522"/>
  <c r="AL2522" s="1"/>
  <c r="AK2523"/>
  <c r="AL2523" s="1"/>
  <c r="AK2524"/>
  <c r="AL2524" s="1"/>
  <c r="AK2525"/>
  <c r="AL2525" s="1"/>
  <c r="AK2526"/>
  <c r="AL2526" s="1"/>
  <c r="AK2527"/>
  <c r="AL2527" s="1"/>
  <c r="AK2528"/>
  <c r="AL2528" s="1"/>
  <c r="AK2529"/>
  <c r="AL2529" s="1"/>
  <c r="AK2530"/>
  <c r="AL2530" s="1"/>
  <c r="AK2531"/>
  <c r="AL2531" s="1"/>
  <c r="AK2532"/>
  <c r="AL2532" s="1"/>
  <c r="AK2533"/>
  <c r="AL2533" s="1"/>
  <c r="AK2534"/>
  <c r="AL2534" s="1"/>
  <c r="AK2535"/>
  <c r="AL2535" s="1"/>
  <c r="AK2536"/>
  <c r="AL2536" s="1"/>
  <c r="AK2537"/>
  <c r="AL2537" s="1"/>
  <c r="AK2538"/>
  <c r="AL2538" s="1"/>
  <c r="AK2539"/>
  <c r="AL2539" s="1"/>
  <c r="AK2540"/>
  <c r="AL2540" s="1"/>
  <c r="AK2541"/>
  <c r="AL2541" s="1"/>
  <c r="AK2542"/>
  <c r="AL2542" s="1"/>
  <c r="AK2543"/>
  <c r="AL2543" s="1"/>
  <c r="AK2544"/>
  <c r="AL2544" s="1"/>
  <c r="AK2545"/>
  <c r="AL2545" s="1"/>
  <c r="AK2546"/>
  <c r="AL2546" s="1"/>
  <c r="AK2547"/>
  <c r="AL2547" s="1"/>
  <c r="AK2548"/>
  <c r="AL2548" s="1"/>
  <c r="AK2549"/>
  <c r="AL2549" s="1"/>
  <c r="AK2550"/>
  <c r="AL2550" s="1"/>
  <c r="AK2551"/>
  <c r="AL2551" s="1"/>
  <c r="AK2552"/>
  <c r="AL2552" s="1"/>
  <c r="AK2553"/>
  <c r="AL2553" s="1"/>
  <c r="AK2554"/>
  <c r="AL2554" s="1"/>
  <c r="AK2555"/>
  <c r="AL2555" s="1"/>
  <c r="AK2556"/>
  <c r="AL2556" s="1"/>
  <c r="AK2557"/>
  <c r="AL2557" s="1"/>
  <c r="AK2558"/>
  <c r="AL2558" s="1"/>
  <c r="AK2559"/>
  <c r="AL2559" s="1"/>
  <c r="AK2560"/>
  <c r="AL2560" s="1"/>
  <c r="AK2561"/>
  <c r="AL2561" s="1"/>
  <c r="AK2562"/>
  <c r="AL2562" s="1"/>
  <c r="AK2563"/>
  <c r="AL2563" s="1"/>
  <c r="AK2564"/>
  <c r="AL2564" s="1"/>
  <c r="AK2565"/>
  <c r="AL2565" s="1"/>
  <c r="AK2566"/>
  <c r="AL2566" s="1"/>
  <c r="AK2567"/>
  <c r="AL2567" s="1"/>
  <c r="AK2568"/>
  <c r="AL2568" s="1"/>
  <c r="AK2569"/>
  <c r="AL2569" s="1"/>
  <c r="AK2570"/>
  <c r="AL2570" s="1"/>
  <c r="AK2571"/>
  <c r="AL2571" s="1"/>
  <c r="AK2572"/>
  <c r="AL2572" s="1"/>
  <c r="AK2573"/>
  <c r="AL2573" s="1"/>
  <c r="AK2574"/>
  <c r="AL2574" s="1"/>
  <c r="AK2575"/>
  <c r="AL2575" s="1"/>
  <c r="AK2576"/>
  <c r="AL2576" s="1"/>
  <c r="AK2577"/>
  <c r="AL2577" s="1"/>
  <c r="AK2578"/>
  <c r="AL2578" s="1"/>
  <c r="AK2579"/>
  <c r="AL2579" s="1"/>
  <c r="AK2580"/>
  <c r="AL2580" s="1"/>
  <c r="AK2581"/>
  <c r="AL2581" s="1"/>
  <c r="AK2582"/>
  <c r="AL2582" s="1"/>
  <c r="AK2583"/>
  <c r="AL2583" s="1"/>
  <c r="AK2584"/>
  <c r="AL2584" s="1"/>
  <c r="AK2585"/>
  <c r="AL2585" s="1"/>
  <c r="AK2586"/>
  <c r="AL2586" s="1"/>
  <c r="AK2587"/>
  <c r="AL2587" s="1"/>
  <c r="AK2588"/>
  <c r="AL2588" s="1"/>
  <c r="AK2589"/>
  <c r="AL2589" s="1"/>
  <c r="AK2590"/>
  <c r="AL2590" s="1"/>
  <c r="AK2591"/>
  <c r="AL2591" s="1"/>
  <c r="AK2592"/>
  <c r="AL2592" s="1"/>
  <c r="AK2593"/>
  <c r="AL2593" s="1"/>
  <c r="AK2594"/>
  <c r="AL2594" s="1"/>
  <c r="AK2595"/>
  <c r="AL2595" s="1"/>
  <c r="AK2596"/>
  <c r="AL2596" s="1"/>
  <c r="AK2597"/>
  <c r="AL2597" s="1"/>
  <c r="AK2598"/>
  <c r="AL2598" s="1"/>
  <c r="AK2599"/>
  <c r="AL2599" s="1"/>
  <c r="AK2600"/>
  <c r="AL2600" s="1"/>
  <c r="AK2601"/>
  <c r="AL2601" s="1"/>
  <c r="AK2602"/>
  <c r="AL2602" s="1"/>
  <c r="AK2603"/>
  <c r="AL2603" s="1"/>
  <c r="AK2604"/>
  <c r="AL2604" s="1"/>
  <c r="AK2605"/>
  <c r="AL2605" s="1"/>
  <c r="AK2606"/>
  <c r="AL2606" s="1"/>
  <c r="AK2607"/>
  <c r="AL2607" s="1"/>
  <c r="AK2608"/>
  <c r="AL2608" s="1"/>
  <c r="AK2609"/>
  <c r="AL2609" s="1"/>
  <c r="AK2610"/>
  <c r="AL2610" s="1"/>
  <c r="AK2611"/>
  <c r="AL2611" s="1"/>
  <c r="AK2612"/>
  <c r="AL2612" s="1"/>
  <c r="AK2613"/>
  <c r="AL2613" s="1"/>
  <c r="AK2614"/>
  <c r="AL2614" s="1"/>
  <c r="AK2615"/>
  <c r="AL2615" s="1"/>
  <c r="AK2616"/>
  <c r="AL2616" s="1"/>
  <c r="AK2617"/>
  <c r="AL2617" s="1"/>
  <c r="AK2618"/>
  <c r="AL2618" s="1"/>
  <c r="AK2619"/>
  <c r="AL2619" s="1"/>
  <c r="AK2620"/>
  <c r="AL2620" s="1"/>
  <c r="AK2621"/>
  <c r="AL2621" s="1"/>
  <c r="AK2622"/>
  <c r="AL2622" s="1"/>
  <c r="AK2623"/>
  <c r="AL2623" s="1"/>
  <c r="AK2624"/>
  <c r="AL2624" s="1"/>
  <c r="AK2625"/>
  <c r="AL2625" s="1"/>
  <c r="AK2626"/>
  <c r="AL2626" s="1"/>
  <c r="AK2627"/>
  <c r="AL2627" s="1"/>
  <c r="AK2628"/>
  <c r="AL2628" s="1"/>
  <c r="AK2629"/>
  <c r="AL2629" s="1"/>
  <c r="AK2630"/>
  <c r="AL2630" s="1"/>
  <c r="AK2631"/>
  <c r="AL2631" s="1"/>
  <c r="AK2632"/>
  <c r="AL2632" s="1"/>
  <c r="AK2633"/>
  <c r="AL2633" s="1"/>
  <c r="AK2634"/>
  <c r="AL2634" s="1"/>
  <c r="AK2635"/>
  <c r="AL2635" s="1"/>
  <c r="AK2636"/>
  <c r="AL2636" s="1"/>
  <c r="AK2637"/>
  <c r="AL2637" s="1"/>
  <c r="AK2638"/>
  <c r="AL2638" s="1"/>
  <c r="AK2639"/>
  <c r="AL2639" s="1"/>
  <c r="AK2640"/>
  <c r="AL2640" s="1"/>
  <c r="AK2641"/>
  <c r="AL2641" s="1"/>
  <c r="AK2642"/>
  <c r="AL2642" s="1"/>
  <c r="AK2643"/>
  <c r="AL2643" s="1"/>
  <c r="AK2644"/>
  <c r="AL2644" s="1"/>
  <c r="AK2645"/>
  <c r="AL2645" s="1"/>
  <c r="AK2646"/>
  <c r="AL2646" s="1"/>
  <c r="AK2647"/>
  <c r="AL2647" s="1"/>
  <c r="AK2648"/>
  <c r="AL2648" s="1"/>
  <c r="AK2649"/>
  <c r="AL2649" s="1"/>
  <c r="AK2650"/>
  <c r="AL2650" s="1"/>
  <c r="AK2651"/>
  <c r="AL2651" s="1"/>
  <c r="AK2652"/>
  <c r="AL2652" s="1"/>
  <c r="AK2653"/>
  <c r="AL2653" s="1"/>
  <c r="AK2654"/>
  <c r="AL2654" s="1"/>
  <c r="AK2655"/>
  <c r="AL2655" s="1"/>
  <c r="AK2656"/>
  <c r="AL2656" s="1"/>
  <c r="AK2657"/>
  <c r="AL2657" s="1"/>
  <c r="AK2658"/>
  <c r="AL2658" s="1"/>
  <c r="AK2659"/>
  <c r="AL2659" s="1"/>
  <c r="AK2660"/>
  <c r="AL2660" s="1"/>
  <c r="AK2661"/>
  <c r="AL2661" s="1"/>
  <c r="AK2662"/>
  <c r="AL2662" s="1"/>
  <c r="AK2663"/>
  <c r="AL2663" s="1"/>
  <c r="AK2664"/>
  <c r="AL2664" s="1"/>
  <c r="AK2665"/>
  <c r="AL2665" s="1"/>
  <c r="AK2666"/>
  <c r="AL2666" s="1"/>
  <c r="AK2667"/>
  <c r="AL2667" s="1"/>
  <c r="AK2668"/>
  <c r="AL2668" s="1"/>
  <c r="AK2669"/>
  <c r="AL2669" s="1"/>
  <c r="AK2670"/>
  <c r="AL2670" s="1"/>
  <c r="AK2671"/>
  <c r="AL2671" s="1"/>
  <c r="AK2672"/>
  <c r="AL2672" s="1"/>
  <c r="AK2673"/>
  <c r="AL2673" s="1"/>
  <c r="AK2674"/>
  <c r="AL2674" s="1"/>
  <c r="AK2675"/>
  <c r="AL2675" s="1"/>
  <c r="AK2676"/>
  <c r="AL2676" s="1"/>
  <c r="AK2677"/>
  <c r="AL2677" s="1"/>
  <c r="AK2678"/>
  <c r="AL2678" s="1"/>
  <c r="AK2679"/>
  <c r="AL2679" s="1"/>
  <c r="AK2680"/>
  <c r="AL2680" s="1"/>
  <c r="AK2681"/>
  <c r="AL2681" s="1"/>
  <c r="AK2682"/>
  <c r="AL2682" s="1"/>
  <c r="AK2683"/>
  <c r="AL2683" s="1"/>
  <c r="AK2684"/>
  <c r="AL2684" s="1"/>
  <c r="AK2685"/>
  <c r="AL2685" s="1"/>
  <c r="AK2686"/>
  <c r="AL2686" s="1"/>
  <c r="AK2687"/>
  <c r="AL2687" s="1"/>
  <c r="AK2688"/>
  <c r="AL2688" s="1"/>
  <c r="AK2689"/>
  <c r="AL2689" s="1"/>
  <c r="AK2690"/>
  <c r="AL2690" s="1"/>
  <c r="AK2691"/>
  <c r="AL2691" s="1"/>
  <c r="AK2692"/>
  <c r="AL2692" s="1"/>
  <c r="AK2693"/>
  <c r="AL2693" s="1"/>
  <c r="AK2694"/>
  <c r="AL2694" s="1"/>
  <c r="AK2695"/>
  <c r="AL2695" s="1"/>
  <c r="AK2696"/>
  <c r="AL2696" s="1"/>
  <c r="AK2697"/>
  <c r="AL2697" s="1"/>
  <c r="AK2698"/>
  <c r="AL2698" s="1"/>
  <c r="AK2699"/>
  <c r="AL2699" s="1"/>
  <c r="AK2700"/>
  <c r="AL2700" s="1"/>
  <c r="AK2701"/>
  <c r="AL2701" s="1"/>
  <c r="AK2702"/>
  <c r="AL2702" s="1"/>
  <c r="AK2703"/>
  <c r="AL2703" s="1"/>
  <c r="AK2704"/>
  <c r="AL2704" s="1"/>
  <c r="AK2705"/>
  <c r="AL2705" s="1"/>
  <c r="AK2706"/>
  <c r="AL2706" s="1"/>
  <c r="AK2707"/>
  <c r="AL2707" s="1"/>
  <c r="AK2708"/>
  <c r="AL2708" s="1"/>
  <c r="AK2709"/>
  <c r="AL2709" s="1"/>
  <c r="AK2710"/>
  <c r="AL2710" s="1"/>
  <c r="AK2711"/>
  <c r="AL2711" s="1"/>
  <c r="AK2712"/>
  <c r="AL2712" s="1"/>
  <c r="AK2713"/>
  <c r="AL2713" s="1"/>
  <c r="AK2714"/>
  <c r="AL2714" s="1"/>
  <c r="AK2715"/>
  <c r="AL2715" s="1"/>
  <c r="AK2716"/>
  <c r="AL2716" s="1"/>
  <c r="AK2717"/>
  <c r="AL2717" s="1"/>
  <c r="AK2718"/>
  <c r="AL2718" s="1"/>
  <c r="AK2719"/>
  <c r="AL2719" s="1"/>
  <c r="AK2720"/>
  <c r="AL2720" s="1"/>
  <c r="AK2721"/>
  <c r="AL2721" s="1"/>
  <c r="AK2722"/>
  <c r="AL2722" s="1"/>
  <c r="AK2723"/>
  <c r="AL2723" s="1"/>
  <c r="AK2724"/>
  <c r="AL2724" s="1"/>
  <c r="AK2725"/>
  <c r="AL2725" s="1"/>
  <c r="AK2726"/>
  <c r="AL2726" s="1"/>
  <c r="AK2727"/>
  <c r="AL2727" s="1"/>
  <c r="AK2728"/>
  <c r="AL2728" s="1"/>
  <c r="AK2729"/>
  <c r="AL2729" s="1"/>
  <c r="AK2730"/>
  <c r="AL2730" s="1"/>
  <c r="AK2731"/>
  <c r="AL2731" s="1"/>
  <c r="AK2732"/>
  <c r="AL2732" s="1"/>
  <c r="AK2733"/>
  <c r="AL2733" s="1"/>
  <c r="AK2734"/>
  <c r="AL2734" s="1"/>
  <c r="AK2735"/>
  <c r="AL2735" s="1"/>
  <c r="AK2736"/>
  <c r="AL2736" s="1"/>
  <c r="AK2737"/>
  <c r="AL2737" s="1"/>
  <c r="AK2738"/>
  <c r="AL2738" s="1"/>
  <c r="AK2739"/>
  <c r="AL2739" s="1"/>
  <c r="AK2740"/>
  <c r="AL2740" s="1"/>
  <c r="AK2741"/>
  <c r="AL2741" s="1"/>
  <c r="AK2742"/>
  <c r="AL2742" s="1"/>
  <c r="AK2743"/>
  <c r="AL2743" s="1"/>
  <c r="AK2744"/>
  <c r="AL2744" s="1"/>
  <c r="AK2745"/>
  <c r="AL2745" s="1"/>
  <c r="AK2746"/>
  <c r="AL2746" s="1"/>
  <c r="AK2747"/>
  <c r="AL2747" s="1"/>
  <c r="AK2748"/>
  <c r="AL2748" s="1"/>
  <c r="AK2749"/>
  <c r="AL2749" s="1"/>
  <c r="AK2750"/>
  <c r="AL2750" s="1"/>
  <c r="AK2751"/>
  <c r="AL2751" s="1"/>
  <c r="AK2752"/>
  <c r="AL2752" s="1"/>
  <c r="AK2753"/>
  <c r="AL2753" s="1"/>
  <c r="AK2754"/>
  <c r="AL2754" s="1"/>
  <c r="AK2755"/>
  <c r="AL2755" s="1"/>
  <c r="AK2756"/>
  <c r="AL2756" s="1"/>
  <c r="AK2757"/>
  <c r="AL2757" s="1"/>
  <c r="AK2758"/>
  <c r="AL2758" s="1"/>
  <c r="AK2759"/>
  <c r="AL2759" s="1"/>
  <c r="AK2760"/>
  <c r="AL2760" s="1"/>
  <c r="AK2761"/>
  <c r="AL2761" s="1"/>
  <c r="AK2762"/>
  <c r="AL2762" s="1"/>
  <c r="AK2763"/>
  <c r="AL2763" s="1"/>
  <c r="AK2764"/>
  <c r="AL2764" s="1"/>
  <c r="AK2765"/>
  <c r="AL2765" s="1"/>
  <c r="AK2766"/>
  <c r="AL2766" s="1"/>
  <c r="AK2767"/>
  <c r="AL2767" s="1"/>
  <c r="AK2768"/>
  <c r="AL2768" s="1"/>
  <c r="AK2769"/>
  <c r="AL2769" s="1"/>
  <c r="AK2770"/>
  <c r="AL2770" s="1"/>
  <c r="AK2771"/>
  <c r="AL2771" s="1"/>
  <c r="AK2772"/>
  <c r="AL2772" s="1"/>
  <c r="AK2773"/>
  <c r="AL2773" s="1"/>
  <c r="AK2774"/>
  <c r="AL2774" s="1"/>
  <c r="AK2775"/>
  <c r="AL2775" s="1"/>
  <c r="AK2776"/>
  <c r="AL2776" s="1"/>
  <c r="AK2777"/>
  <c r="AL2777" s="1"/>
  <c r="AK2778"/>
  <c r="AL2778" s="1"/>
  <c r="AK2779"/>
  <c r="AL2779" s="1"/>
  <c r="AK2780"/>
  <c r="AL2780" s="1"/>
  <c r="AK2781"/>
  <c r="AL2781" s="1"/>
  <c r="AK2782"/>
  <c r="AL2782" s="1"/>
  <c r="AK2783"/>
  <c r="AL2783" s="1"/>
  <c r="AK2784"/>
  <c r="AL2784" s="1"/>
  <c r="AK2785"/>
  <c r="AL2785" s="1"/>
  <c r="AK2786"/>
  <c r="AL2786" s="1"/>
  <c r="AK2787"/>
  <c r="AL2787" s="1"/>
  <c r="AK2788"/>
  <c r="AL2788" s="1"/>
  <c r="AK2789"/>
  <c r="AL2789" s="1"/>
  <c r="AK2790"/>
  <c r="AL2790" s="1"/>
  <c r="AK2791"/>
  <c r="AL2791" s="1"/>
  <c r="AK2792"/>
  <c r="AL2792" s="1"/>
  <c r="AK2793"/>
  <c r="AL2793" s="1"/>
  <c r="AK2794"/>
  <c r="AL2794" s="1"/>
  <c r="AK2795"/>
  <c r="AL2795" s="1"/>
  <c r="AK2796"/>
  <c r="AL2796" s="1"/>
  <c r="AK2797"/>
  <c r="AL2797" s="1"/>
  <c r="AK2798"/>
  <c r="AL2798" s="1"/>
  <c r="AK2799"/>
  <c r="AL2799" s="1"/>
  <c r="AK2800"/>
  <c r="AL2800" s="1"/>
  <c r="AK2801"/>
  <c r="AL2801" s="1"/>
  <c r="AK2802"/>
  <c r="AL2802" s="1"/>
  <c r="AK2803"/>
  <c r="AL2803" s="1"/>
  <c r="AK2804"/>
  <c r="AL2804" s="1"/>
  <c r="AK2805"/>
  <c r="AL2805" s="1"/>
  <c r="AK2806"/>
  <c r="AL2806" s="1"/>
  <c r="AK2807"/>
  <c r="AL2807" s="1"/>
  <c r="AK2808"/>
  <c r="AL2808" s="1"/>
  <c r="AK2809"/>
  <c r="AL2809" s="1"/>
  <c r="AK2810"/>
  <c r="AL2810" s="1"/>
  <c r="AK2811"/>
  <c r="AL2811" s="1"/>
  <c r="AK2812"/>
  <c r="AL2812" s="1"/>
  <c r="AK2813"/>
  <c r="AL2813" s="1"/>
  <c r="AK2814"/>
  <c r="AL2814" s="1"/>
  <c r="AK2815"/>
  <c r="AL2815" s="1"/>
  <c r="AK2816"/>
  <c r="AL2816" s="1"/>
  <c r="AK2817"/>
  <c r="AL2817" s="1"/>
  <c r="AK2818"/>
  <c r="AL2818" s="1"/>
  <c r="AK2819"/>
  <c r="AL2819" s="1"/>
  <c r="AK2820"/>
  <c r="AL2820" s="1"/>
  <c r="AK2821"/>
  <c r="AL2821" s="1"/>
  <c r="AK2822"/>
  <c r="AL2822" s="1"/>
  <c r="AK2823"/>
  <c r="AL2823" s="1"/>
  <c r="AK2824"/>
  <c r="AL2824" s="1"/>
  <c r="AK2825"/>
  <c r="AL2825" s="1"/>
  <c r="AK2826"/>
  <c r="AL2826" s="1"/>
  <c r="AK2827"/>
  <c r="AL2827" s="1"/>
  <c r="AK2828"/>
  <c r="AL2828" s="1"/>
  <c r="AK2829"/>
  <c r="AL2829" s="1"/>
  <c r="AK2830"/>
  <c r="AL2830" s="1"/>
  <c r="AK2831"/>
  <c r="AL2831" s="1"/>
  <c r="AK2832"/>
  <c r="AL2832" s="1"/>
  <c r="AK2833"/>
  <c r="AL2833" s="1"/>
  <c r="AK2834"/>
  <c r="AL2834" s="1"/>
  <c r="AK2835"/>
  <c r="AL2835" s="1"/>
  <c r="AK2836"/>
  <c r="AL2836" s="1"/>
  <c r="AK2837"/>
  <c r="AL2837" s="1"/>
  <c r="AK2838"/>
  <c r="AL2838" s="1"/>
  <c r="AK2839"/>
  <c r="AL2839" s="1"/>
  <c r="AK2840"/>
  <c r="AL2840" s="1"/>
  <c r="AK2841"/>
  <c r="AL2841" s="1"/>
  <c r="AK2842"/>
  <c r="AL2842" s="1"/>
  <c r="AK2843"/>
  <c r="AL2843" s="1"/>
  <c r="AK2844"/>
  <c r="AL2844" s="1"/>
  <c r="AK2845"/>
  <c r="AL2845" s="1"/>
  <c r="AK2846"/>
  <c r="AL2846" s="1"/>
  <c r="AK2847"/>
  <c r="AL2847" s="1"/>
  <c r="AK2848"/>
  <c r="AL2848" s="1"/>
  <c r="AK2849"/>
  <c r="AL2849" s="1"/>
  <c r="AK2850"/>
  <c r="AL2850" s="1"/>
  <c r="AK2851"/>
  <c r="AL2851" s="1"/>
  <c r="AK2852"/>
  <c r="AL2852" s="1"/>
  <c r="AK2853"/>
  <c r="AL2853" s="1"/>
  <c r="AK2854"/>
  <c r="AL2854" s="1"/>
  <c r="AK2855"/>
  <c r="AL2855" s="1"/>
  <c r="AK2856"/>
  <c r="AL2856" s="1"/>
  <c r="AK2857"/>
  <c r="AL2857" s="1"/>
  <c r="AK2858"/>
  <c r="AL2858" s="1"/>
  <c r="AK2859"/>
  <c r="AL2859" s="1"/>
  <c r="AK2860"/>
  <c r="AL2860" s="1"/>
  <c r="AK2861"/>
  <c r="AL2861" s="1"/>
  <c r="AK2862"/>
  <c r="AL2862" s="1"/>
  <c r="AK2863"/>
  <c r="AL2863" s="1"/>
  <c r="AK2864"/>
  <c r="AL2864" s="1"/>
  <c r="AK2865"/>
  <c r="AL2865" s="1"/>
  <c r="AK2866"/>
  <c r="AL2866" s="1"/>
  <c r="AK2867"/>
  <c r="AL2867" s="1"/>
  <c r="AK2868"/>
  <c r="AL2868" s="1"/>
  <c r="AK2869"/>
  <c r="AL2869" s="1"/>
  <c r="AK2870"/>
  <c r="AL2870" s="1"/>
  <c r="AK2871"/>
  <c r="AL2871" s="1"/>
  <c r="AK2872"/>
  <c r="AL2872" s="1"/>
  <c r="AK2873"/>
  <c r="AL2873" s="1"/>
  <c r="AK2874"/>
  <c r="AL2874" s="1"/>
  <c r="AK2875"/>
  <c r="AL2875" s="1"/>
  <c r="AK2876"/>
  <c r="AL2876" s="1"/>
  <c r="AK2877"/>
  <c r="AL2877" s="1"/>
  <c r="AK2878"/>
  <c r="AL2878" s="1"/>
  <c r="AK2879"/>
  <c r="AL2879" s="1"/>
  <c r="AK2880"/>
  <c r="AL2880" s="1"/>
  <c r="AK2881"/>
  <c r="AL2881" s="1"/>
  <c r="AK2882"/>
  <c r="AL2882" s="1"/>
  <c r="AK2883"/>
  <c r="AL2883" s="1"/>
  <c r="AK2884"/>
  <c r="AL2884" s="1"/>
  <c r="AK2885"/>
  <c r="AL2885" s="1"/>
  <c r="AK2886"/>
  <c r="AL2886" s="1"/>
  <c r="AK2887"/>
  <c r="AL2887" s="1"/>
  <c r="AK2888"/>
  <c r="AL2888" s="1"/>
  <c r="AK2889"/>
  <c r="AL2889" s="1"/>
  <c r="AK2890"/>
  <c r="AL2890" s="1"/>
  <c r="AK2891"/>
  <c r="AL2891" s="1"/>
  <c r="AK2892"/>
  <c r="AL2892" s="1"/>
  <c r="AK2893"/>
  <c r="AL2893" s="1"/>
  <c r="AK2894"/>
  <c r="AL2894" s="1"/>
  <c r="AK2895"/>
  <c r="AL2895" s="1"/>
  <c r="AK2896"/>
  <c r="AL2896" s="1"/>
  <c r="AK2897"/>
  <c r="AL2897" s="1"/>
  <c r="AK2898"/>
  <c r="AL2898" s="1"/>
  <c r="AK2899"/>
  <c r="AL2899" s="1"/>
  <c r="AK2900"/>
  <c r="AL2900" s="1"/>
  <c r="AK2901"/>
  <c r="AL2901" s="1"/>
  <c r="AK2902"/>
  <c r="AL2902" s="1"/>
  <c r="AK2903"/>
  <c r="AL2903" s="1"/>
  <c r="AK2904"/>
  <c r="AL2904" s="1"/>
  <c r="AK2905"/>
  <c r="AL2905" s="1"/>
  <c r="AK2906"/>
  <c r="AL2906" s="1"/>
  <c r="AK2907"/>
  <c r="AL2907" s="1"/>
  <c r="AK2908"/>
  <c r="AL2908" s="1"/>
  <c r="AK2909"/>
  <c r="AL2909" s="1"/>
  <c r="AK2910"/>
  <c r="AL2910" s="1"/>
  <c r="AK2911"/>
  <c r="AL2911" s="1"/>
  <c r="AK2912"/>
  <c r="AL2912" s="1"/>
  <c r="AK2913"/>
  <c r="AL2913" s="1"/>
  <c r="AK2914"/>
  <c r="AL2914" s="1"/>
  <c r="AK2915"/>
  <c r="AL2915" s="1"/>
  <c r="AK2916"/>
  <c r="AL2916" s="1"/>
  <c r="AK2917"/>
  <c r="AL2917" s="1"/>
  <c r="AK2918"/>
  <c r="AL2918" s="1"/>
  <c r="AK2919"/>
  <c r="AL2919" s="1"/>
  <c r="AK2920"/>
  <c r="AL2920" s="1"/>
  <c r="AK2921"/>
  <c r="AL2921" s="1"/>
  <c r="AK2922"/>
  <c r="AL2922" s="1"/>
  <c r="AK2923"/>
  <c r="AL2923" s="1"/>
  <c r="AK2924"/>
  <c r="AL2924" s="1"/>
  <c r="AK2925"/>
  <c r="AL2925" s="1"/>
  <c r="AK2926"/>
  <c r="AL2926" s="1"/>
  <c r="AK2927"/>
  <c r="AL2927" s="1"/>
  <c r="AK2928"/>
  <c r="AL2928" s="1"/>
  <c r="AK2929"/>
  <c r="AL2929" s="1"/>
  <c r="AK2930"/>
  <c r="AL2930" s="1"/>
  <c r="AK2931"/>
  <c r="AL2931" s="1"/>
  <c r="AK2932"/>
  <c r="AL2932" s="1"/>
  <c r="AK2933"/>
  <c r="AL2933" s="1"/>
  <c r="AK2934"/>
  <c r="AL2934" s="1"/>
  <c r="AK2935"/>
  <c r="AL2935" s="1"/>
  <c r="AK2936"/>
  <c r="AL2936" s="1"/>
  <c r="AK2937"/>
  <c r="AL2937" s="1"/>
  <c r="AK2938"/>
  <c r="AL2938" s="1"/>
  <c r="AK2939"/>
  <c r="AL2939" s="1"/>
  <c r="AK2940"/>
  <c r="AL2940" s="1"/>
  <c r="AK2941"/>
  <c r="AL2941" s="1"/>
  <c r="AK2942"/>
  <c r="AL2942" s="1"/>
  <c r="AK2943"/>
  <c r="AL2943" s="1"/>
  <c r="AK2944"/>
  <c r="AL2944" s="1"/>
  <c r="AK2945"/>
  <c r="AL2945" s="1"/>
  <c r="AK2946"/>
  <c r="AL2946" s="1"/>
  <c r="AK2947"/>
  <c r="AL2947" s="1"/>
  <c r="AK2948"/>
  <c r="AL2948" s="1"/>
  <c r="AK2949"/>
  <c r="AL2949" s="1"/>
  <c r="AK2950"/>
  <c r="AL2950" s="1"/>
  <c r="AK2951"/>
  <c r="AL2951" s="1"/>
  <c r="AK2952"/>
  <c r="AL2952" s="1"/>
  <c r="AK2953"/>
  <c r="AL2953" s="1"/>
  <c r="AK2954"/>
  <c r="AL2954" s="1"/>
  <c r="AK2955"/>
  <c r="AL2955" s="1"/>
  <c r="AK2956"/>
  <c r="AL2956" s="1"/>
  <c r="AK2957"/>
  <c r="AL2957" s="1"/>
  <c r="AK2958"/>
  <c r="AL2958" s="1"/>
  <c r="AK2959"/>
  <c r="AL2959" s="1"/>
  <c r="AK2960"/>
  <c r="AL2960" s="1"/>
  <c r="AK2961"/>
  <c r="AL2961" s="1"/>
  <c r="AK2962"/>
  <c r="AL2962" s="1"/>
  <c r="AK2963"/>
  <c r="AL2963" s="1"/>
  <c r="AK2964"/>
  <c r="AL2964" s="1"/>
  <c r="AK2965"/>
  <c r="AL2965" s="1"/>
  <c r="AK2966"/>
  <c r="AL2966" s="1"/>
  <c r="AK2967"/>
  <c r="AL2967" s="1"/>
  <c r="AK2968"/>
  <c r="AL2968" s="1"/>
  <c r="AK2969"/>
  <c r="AL2969" s="1"/>
  <c r="AK2970"/>
  <c r="AL2970" s="1"/>
  <c r="AK2971"/>
  <c r="AL2971" s="1"/>
  <c r="AK2972"/>
  <c r="AL2972" s="1"/>
  <c r="AK2973"/>
  <c r="AL2973" s="1"/>
  <c r="AK2974"/>
  <c r="AL2974" s="1"/>
  <c r="AK2975"/>
  <c r="AL2975" s="1"/>
  <c r="AK2976"/>
  <c r="AL2976" s="1"/>
  <c r="AK2977"/>
  <c r="AL2977" s="1"/>
  <c r="AK2978"/>
  <c r="AL2978" s="1"/>
  <c r="AK2979"/>
  <c r="AL2979" s="1"/>
  <c r="AK2980"/>
  <c r="AL2980" s="1"/>
  <c r="AK2981"/>
  <c r="AL2981" s="1"/>
  <c r="AK2982"/>
  <c r="AL2982" s="1"/>
  <c r="AK2983"/>
  <c r="AL2983" s="1"/>
  <c r="AK2984"/>
  <c r="AL2984" s="1"/>
  <c r="AK2985"/>
  <c r="AL2985" s="1"/>
  <c r="AK2986"/>
  <c r="AL2986" s="1"/>
  <c r="AK2987"/>
  <c r="AL2987" s="1"/>
  <c r="AK2988"/>
  <c r="AL2988" s="1"/>
  <c r="AK2989"/>
  <c r="AL2989" s="1"/>
  <c r="AK2990"/>
  <c r="AL2990" s="1"/>
  <c r="AK2991"/>
  <c r="AL2991" s="1"/>
  <c r="AK2992"/>
  <c r="AL2992" s="1"/>
  <c r="AK2993"/>
  <c r="AL2993" s="1"/>
  <c r="AK2994"/>
  <c r="AL2994" s="1"/>
  <c r="AK2995"/>
  <c r="AL2995" s="1"/>
  <c r="AK2996"/>
  <c r="AL2996" s="1"/>
  <c r="AK2997"/>
  <c r="AL2997" s="1"/>
  <c r="AK2998"/>
  <c r="AL2998" s="1"/>
  <c r="AK2999"/>
  <c r="AL2999" s="1"/>
  <c r="AK3000"/>
  <c r="AL3000" s="1"/>
  <c r="AK3001"/>
  <c r="AL3001" s="1"/>
  <c r="AK3"/>
  <c r="AL3" s="1"/>
  <c r="AI3"/>
  <c r="AJ3" s="1"/>
  <c r="AI4"/>
  <c r="AJ4" s="1"/>
  <c r="AI5"/>
  <c r="AJ5" s="1"/>
  <c r="AI6"/>
  <c r="AJ6" s="1"/>
  <c r="AI7"/>
  <c r="AJ7" s="1"/>
  <c r="AI8"/>
  <c r="AJ8" s="1"/>
  <c r="AI9"/>
  <c r="AJ9" s="1"/>
  <c r="AI10"/>
  <c r="AJ10" s="1"/>
  <c r="AI11"/>
  <c r="AJ11" s="1"/>
  <c r="AI12"/>
  <c r="AJ12" s="1"/>
  <c r="AI13"/>
  <c r="AJ13" s="1"/>
  <c r="AI14"/>
  <c r="AJ14" s="1"/>
  <c r="AI15"/>
  <c r="AJ15" s="1"/>
  <c r="AI16"/>
  <c r="AJ16" s="1"/>
  <c r="AI17"/>
  <c r="AJ17" s="1"/>
  <c r="AI18"/>
  <c r="AJ18" s="1"/>
  <c r="AI19"/>
  <c r="AJ19" s="1"/>
  <c r="AI20"/>
  <c r="AJ20" s="1"/>
  <c r="AI21"/>
  <c r="AJ21" s="1"/>
  <c r="AI22"/>
  <c r="AJ22" s="1"/>
  <c r="AI23"/>
  <c r="AJ23" s="1"/>
  <c r="AI24"/>
  <c r="AJ24" s="1"/>
  <c r="AI25"/>
  <c r="AJ25" s="1"/>
  <c r="AI26"/>
  <c r="AJ26" s="1"/>
  <c r="AI27"/>
  <c r="AJ27" s="1"/>
  <c r="AI28"/>
  <c r="AJ28" s="1"/>
  <c r="AI29"/>
  <c r="AJ29" s="1"/>
  <c r="AI30"/>
  <c r="AJ30" s="1"/>
  <c r="AI31"/>
  <c r="AJ31" s="1"/>
  <c r="AI32"/>
  <c r="AJ32" s="1"/>
  <c r="AI33"/>
  <c r="AJ33" s="1"/>
  <c r="AI34"/>
  <c r="AJ34" s="1"/>
  <c r="AI35"/>
  <c r="AJ35" s="1"/>
  <c r="AI36"/>
  <c r="AJ36" s="1"/>
  <c r="AI37"/>
  <c r="AJ37" s="1"/>
  <c r="AI38"/>
  <c r="AJ38" s="1"/>
  <c r="AI39"/>
  <c r="AJ39" s="1"/>
  <c r="AI40"/>
  <c r="AJ40" s="1"/>
  <c r="AI41"/>
  <c r="AJ41" s="1"/>
  <c r="AI42"/>
  <c r="AJ42" s="1"/>
  <c r="AI43"/>
  <c r="AJ43" s="1"/>
  <c r="AI44"/>
  <c r="AJ44" s="1"/>
  <c r="AI45"/>
  <c r="AJ45" s="1"/>
  <c r="AI46"/>
  <c r="AJ46" s="1"/>
  <c r="AI47"/>
  <c r="AJ47" s="1"/>
  <c r="AI48"/>
  <c r="AJ48" s="1"/>
  <c r="AI49"/>
  <c r="AJ49" s="1"/>
  <c r="AI50"/>
  <c r="AJ50" s="1"/>
  <c r="AI51"/>
  <c r="AJ51" s="1"/>
  <c r="AI52"/>
  <c r="AJ52" s="1"/>
  <c r="AI53"/>
  <c r="AJ53" s="1"/>
  <c r="AI54"/>
  <c r="AJ54" s="1"/>
  <c r="AI55"/>
  <c r="AJ55" s="1"/>
  <c r="AI56"/>
  <c r="AJ56" s="1"/>
  <c r="AI57"/>
  <c r="AJ57" s="1"/>
  <c r="AI58"/>
  <c r="AJ58" s="1"/>
  <c r="AI59"/>
  <c r="AJ59" s="1"/>
  <c r="AI60"/>
  <c r="AJ60" s="1"/>
  <c r="AI61"/>
  <c r="AJ61" s="1"/>
  <c r="AI62"/>
  <c r="AJ62" s="1"/>
  <c r="AI63"/>
  <c r="AJ63" s="1"/>
  <c r="AI64"/>
  <c r="AJ64" s="1"/>
  <c r="AI65"/>
  <c r="AJ65" s="1"/>
  <c r="AI66"/>
  <c r="AJ66" s="1"/>
  <c r="AI67"/>
  <c r="AJ67" s="1"/>
  <c r="AI68"/>
  <c r="AJ68" s="1"/>
  <c r="AI69"/>
  <c r="AJ69" s="1"/>
  <c r="AI70"/>
  <c r="AJ70" s="1"/>
  <c r="AI71"/>
  <c r="AJ71" s="1"/>
  <c r="AI72"/>
  <c r="AJ72" s="1"/>
  <c r="AI73"/>
  <c r="AJ73" s="1"/>
  <c r="AI74"/>
  <c r="AJ74" s="1"/>
  <c r="AI75"/>
  <c r="AJ75" s="1"/>
  <c r="AI76"/>
  <c r="AJ76" s="1"/>
  <c r="AI77"/>
  <c r="AJ77" s="1"/>
  <c r="AI78"/>
  <c r="AJ78" s="1"/>
  <c r="AI79"/>
  <c r="AJ79" s="1"/>
  <c r="AI80"/>
  <c r="AJ80" s="1"/>
  <c r="AI81"/>
  <c r="AJ81" s="1"/>
  <c r="AI82"/>
  <c r="AJ82" s="1"/>
  <c r="AI83"/>
  <c r="AJ83" s="1"/>
  <c r="AI84"/>
  <c r="AJ84" s="1"/>
  <c r="AI85"/>
  <c r="AJ85" s="1"/>
  <c r="AI86"/>
  <c r="AJ86" s="1"/>
  <c r="AI87"/>
  <c r="AJ87" s="1"/>
  <c r="AI88"/>
  <c r="AJ88" s="1"/>
  <c r="AI89"/>
  <c r="AJ89" s="1"/>
  <c r="AI90"/>
  <c r="AJ90" s="1"/>
  <c r="AI91"/>
  <c r="AJ91" s="1"/>
  <c r="AI92"/>
  <c r="AJ92" s="1"/>
  <c r="AI93"/>
  <c r="AJ93" s="1"/>
  <c r="AI94"/>
  <c r="AJ94" s="1"/>
  <c r="AI95"/>
  <c r="AJ95" s="1"/>
  <c r="AI96"/>
  <c r="AJ96" s="1"/>
  <c r="AI97"/>
  <c r="AJ97" s="1"/>
  <c r="AI98"/>
  <c r="AJ98" s="1"/>
  <c r="AI99"/>
  <c r="AJ99" s="1"/>
  <c r="AI100"/>
  <c r="AJ100" s="1"/>
  <c r="AI101"/>
  <c r="AJ101" s="1"/>
  <c r="AI102"/>
  <c r="AJ102" s="1"/>
  <c r="AI103"/>
  <c r="AJ103" s="1"/>
  <c r="AI104"/>
  <c r="AJ104" s="1"/>
  <c r="AI105"/>
  <c r="AJ105" s="1"/>
  <c r="AI106"/>
  <c r="AJ106" s="1"/>
  <c r="AI107"/>
  <c r="AJ107" s="1"/>
  <c r="AI108"/>
  <c r="AJ108" s="1"/>
  <c r="AI109"/>
  <c r="AJ109" s="1"/>
  <c r="AI110"/>
  <c r="AJ110" s="1"/>
  <c r="AI111"/>
  <c r="AJ111" s="1"/>
  <c r="AI112"/>
  <c r="AJ112" s="1"/>
  <c r="AI113"/>
  <c r="AJ113" s="1"/>
  <c r="AI114"/>
  <c r="AJ114" s="1"/>
  <c r="AI115"/>
  <c r="AJ115" s="1"/>
  <c r="AI116"/>
  <c r="AJ116" s="1"/>
  <c r="AI117"/>
  <c r="AJ117" s="1"/>
  <c r="AI118"/>
  <c r="AJ118" s="1"/>
  <c r="AI119"/>
  <c r="AJ119" s="1"/>
  <c r="AI120"/>
  <c r="AJ120" s="1"/>
  <c r="AI121"/>
  <c r="AJ121" s="1"/>
  <c r="AI122"/>
  <c r="AJ122" s="1"/>
  <c r="AI123"/>
  <c r="AJ123" s="1"/>
  <c r="AI124"/>
  <c r="AJ124" s="1"/>
  <c r="AI125"/>
  <c r="AJ125" s="1"/>
  <c r="AI126"/>
  <c r="AJ126" s="1"/>
  <c r="AI127"/>
  <c r="AJ127" s="1"/>
  <c r="AI128"/>
  <c r="AJ128" s="1"/>
  <c r="AI129"/>
  <c r="AJ129" s="1"/>
  <c r="AI130"/>
  <c r="AJ130" s="1"/>
  <c r="AI131"/>
  <c r="AJ131" s="1"/>
  <c r="AI132"/>
  <c r="AJ132" s="1"/>
  <c r="AI133"/>
  <c r="AJ133" s="1"/>
  <c r="AI134"/>
  <c r="AJ134" s="1"/>
  <c r="AI135"/>
  <c r="AJ135" s="1"/>
  <c r="AI136"/>
  <c r="AJ136" s="1"/>
  <c r="AI137"/>
  <c r="AJ137" s="1"/>
  <c r="AI138"/>
  <c r="AJ138" s="1"/>
  <c r="AI139"/>
  <c r="AJ139" s="1"/>
  <c r="AI140"/>
  <c r="AJ140" s="1"/>
  <c r="AI141"/>
  <c r="AJ141" s="1"/>
  <c r="AI142"/>
  <c r="AJ142" s="1"/>
  <c r="AI143"/>
  <c r="AJ143" s="1"/>
  <c r="AI144"/>
  <c r="AJ144" s="1"/>
  <c r="AI145"/>
  <c r="AJ145" s="1"/>
  <c r="AI146"/>
  <c r="AJ146" s="1"/>
  <c r="AI147"/>
  <c r="AJ147" s="1"/>
  <c r="AI148"/>
  <c r="AJ148" s="1"/>
  <c r="AI149"/>
  <c r="AJ149" s="1"/>
  <c r="AI150"/>
  <c r="AJ150" s="1"/>
  <c r="AI151"/>
  <c r="AJ151" s="1"/>
  <c r="AI152"/>
  <c r="AJ152" s="1"/>
  <c r="AI153"/>
  <c r="AJ153" s="1"/>
  <c r="AI154"/>
  <c r="AJ154" s="1"/>
  <c r="AI155"/>
  <c r="AJ155" s="1"/>
  <c r="AI156"/>
  <c r="AJ156" s="1"/>
  <c r="AI157"/>
  <c r="AJ157" s="1"/>
  <c r="AI158"/>
  <c r="AJ158" s="1"/>
  <c r="AI159"/>
  <c r="AJ159" s="1"/>
  <c r="AI160"/>
  <c r="AJ160" s="1"/>
  <c r="AI161"/>
  <c r="AJ161" s="1"/>
  <c r="AI162"/>
  <c r="AJ162" s="1"/>
  <c r="AI163"/>
  <c r="AJ163" s="1"/>
  <c r="AI164"/>
  <c r="AJ164" s="1"/>
  <c r="AI165"/>
  <c r="AJ165" s="1"/>
  <c r="AI166"/>
  <c r="AJ166" s="1"/>
  <c r="AI167"/>
  <c r="AJ167" s="1"/>
  <c r="AI168"/>
  <c r="AJ168" s="1"/>
  <c r="AI169"/>
  <c r="AJ169" s="1"/>
  <c r="AI170"/>
  <c r="AJ170" s="1"/>
  <c r="AI171"/>
  <c r="AJ171" s="1"/>
  <c r="AI172"/>
  <c r="AJ172" s="1"/>
  <c r="AI173"/>
  <c r="AJ173" s="1"/>
  <c r="AI174"/>
  <c r="AJ174" s="1"/>
  <c r="AI175"/>
  <c r="AJ175" s="1"/>
  <c r="AI176"/>
  <c r="AJ176" s="1"/>
  <c r="AI177"/>
  <c r="AJ177" s="1"/>
  <c r="AI178"/>
  <c r="AJ178" s="1"/>
  <c r="AI179"/>
  <c r="AJ179" s="1"/>
  <c r="AI180"/>
  <c r="AJ180" s="1"/>
  <c r="AI181"/>
  <c r="AJ181" s="1"/>
  <c r="AI182"/>
  <c r="AJ182" s="1"/>
  <c r="AI183"/>
  <c r="AJ183" s="1"/>
  <c r="AI184"/>
  <c r="AJ184" s="1"/>
  <c r="AI185"/>
  <c r="AJ185" s="1"/>
  <c r="AI186"/>
  <c r="AJ186" s="1"/>
  <c r="AI187"/>
  <c r="AJ187" s="1"/>
  <c r="AI188"/>
  <c r="AJ188" s="1"/>
  <c r="AI189"/>
  <c r="AJ189" s="1"/>
  <c r="AI190"/>
  <c r="AJ190" s="1"/>
  <c r="AI191"/>
  <c r="AJ191" s="1"/>
  <c r="AI192"/>
  <c r="AJ192" s="1"/>
  <c r="AI193"/>
  <c r="AJ193" s="1"/>
  <c r="AI194"/>
  <c r="AJ194" s="1"/>
  <c r="AI195"/>
  <c r="AJ195" s="1"/>
  <c r="AI196"/>
  <c r="AJ196" s="1"/>
  <c r="AI197"/>
  <c r="AJ197" s="1"/>
  <c r="AI198"/>
  <c r="AJ198" s="1"/>
  <c r="AI199"/>
  <c r="AJ199" s="1"/>
  <c r="AI200"/>
  <c r="AJ200" s="1"/>
  <c r="AI201"/>
  <c r="AJ201" s="1"/>
  <c r="AI202"/>
  <c r="AJ202" s="1"/>
  <c r="AI203"/>
  <c r="AJ203" s="1"/>
  <c r="AI204"/>
  <c r="AJ204" s="1"/>
  <c r="AI205"/>
  <c r="AJ205" s="1"/>
  <c r="AI206"/>
  <c r="AJ206" s="1"/>
  <c r="AI207"/>
  <c r="AJ207" s="1"/>
  <c r="AI208"/>
  <c r="AJ208" s="1"/>
  <c r="AI209"/>
  <c r="AJ209" s="1"/>
  <c r="AI210"/>
  <c r="AJ210" s="1"/>
  <c r="AI211"/>
  <c r="AJ211" s="1"/>
  <c r="AI212"/>
  <c r="AJ212" s="1"/>
  <c r="AI213"/>
  <c r="AJ213" s="1"/>
  <c r="AI214"/>
  <c r="AJ214" s="1"/>
  <c r="AI215"/>
  <c r="AJ215" s="1"/>
  <c r="AI216"/>
  <c r="AJ216" s="1"/>
  <c r="AI217"/>
  <c r="AJ217" s="1"/>
  <c r="AI218"/>
  <c r="AJ218" s="1"/>
  <c r="AI219"/>
  <c r="AJ219" s="1"/>
  <c r="AI220"/>
  <c r="AJ220" s="1"/>
  <c r="AI221"/>
  <c r="AJ221" s="1"/>
  <c r="AI222"/>
  <c r="AJ222" s="1"/>
  <c r="AI223"/>
  <c r="AJ223" s="1"/>
  <c r="AI224"/>
  <c r="AJ224" s="1"/>
  <c r="AI225"/>
  <c r="AJ225" s="1"/>
  <c r="AI226"/>
  <c r="AJ226" s="1"/>
  <c r="AI227"/>
  <c r="AJ227" s="1"/>
  <c r="AI228"/>
  <c r="AJ228" s="1"/>
  <c r="AI229"/>
  <c r="AJ229" s="1"/>
  <c r="AI230"/>
  <c r="AJ230" s="1"/>
  <c r="AI231"/>
  <c r="AJ231" s="1"/>
  <c r="AI232"/>
  <c r="AJ232" s="1"/>
  <c r="AI233"/>
  <c r="AJ233" s="1"/>
  <c r="AI234"/>
  <c r="AJ234" s="1"/>
  <c r="AI235"/>
  <c r="AJ235" s="1"/>
  <c r="AI236"/>
  <c r="AJ236" s="1"/>
  <c r="AI237"/>
  <c r="AJ237" s="1"/>
  <c r="AI238"/>
  <c r="AJ238" s="1"/>
  <c r="AI239"/>
  <c r="AJ239" s="1"/>
  <c r="AI240"/>
  <c r="AJ240" s="1"/>
  <c r="AI241"/>
  <c r="AJ241" s="1"/>
  <c r="AI242"/>
  <c r="AJ242" s="1"/>
  <c r="AI243"/>
  <c r="AJ243" s="1"/>
  <c r="AI244"/>
  <c r="AJ244" s="1"/>
  <c r="AI245"/>
  <c r="AJ245" s="1"/>
  <c r="AI246"/>
  <c r="AJ246" s="1"/>
  <c r="AI247"/>
  <c r="AJ247" s="1"/>
  <c r="AI248"/>
  <c r="AJ248" s="1"/>
  <c r="AI249"/>
  <c r="AJ249" s="1"/>
  <c r="AI250"/>
  <c r="AJ250" s="1"/>
  <c r="AI251"/>
  <c r="AJ251" s="1"/>
  <c r="AI252"/>
  <c r="AJ252" s="1"/>
  <c r="AI253"/>
  <c r="AJ253" s="1"/>
  <c r="AI254"/>
  <c r="AJ254" s="1"/>
  <c r="AI255"/>
  <c r="AJ255" s="1"/>
  <c r="AI256"/>
  <c r="AJ256" s="1"/>
  <c r="AI257"/>
  <c r="AJ257" s="1"/>
  <c r="AI258"/>
  <c r="AJ258" s="1"/>
  <c r="AI259"/>
  <c r="AJ259" s="1"/>
  <c r="AI260"/>
  <c r="AJ260" s="1"/>
  <c r="AI261"/>
  <c r="AJ261" s="1"/>
  <c r="AI262"/>
  <c r="AJ262" s="1"/>
  <c r="AI263"/>
  <c r="AJ263" s="1"/>
  <c r="AI264"/>
  <c r="AJ264" s="1"/>
  <c r="AI265"/>
  <c r="AJ265" s="1"/>
  <c r="AI266"/>
  <c r="AJ266" s="1"/>
  <c r="AI267"/>
  <c r="AJ267" s="1"/>
  <c r="AI268"/>
  <c r="AJ268" s="1"/>
  <c r="AI269"/>
  <c r="AJ269" s="1"/>
  <c r="AI270"/>
  <c r="AJ270" s="1"/>
  <c r="AI271"/>
  <c r="AJ271" s="1"/>
  <c r="AI272"/>
  <c r="AJ272" s="1"/>
  <c r="AI273"/>
  <c r="AJ273" s="1"/>
  <c r="AI274"/>
  <c r="AJ274" s="1"/>
  <c r="AI275"/>
  <c r="AJ275" s="1"/>
  <c r="AI276"/>
  <c r="AJ276" s="1"/>
  <c r="AI277"/>
  <c r="AJ277" s="1"/>
  <c r="AI278"/>
  <c r="AJ278" s="1"/>
  <c r="AI279"/>
  <c r="AJ279" s="1"/>
  <c r="AI280"/>
  <c r="AJ280" s="1"/>
  <c r="AI281"/>
  <c r="AJ281" s="1"/>
  <c r="AI282"/>
  <c r="AJ282" s="1"/>
  <c r="AI283"/>
  <c r="AJ283" s="1"/>
  <c r="AI284"/>
  <c r="AJ284" s="1"/>
  <c r="AI285"/>
  <c r="AJ285" s="1"/>
  <c r="AI286"/>
  <c r="AJ286" s="1"/>
  <c r="AI287"/>
  <c r="AJ287" s="1"/>
  <c r="AI288"/>
  <c r="AJ288" s="1"/>
  <c r="AI289"/>
  <c r="AJ289" s="1"/>
  <c r="AI290"/>
  <c r="AJ290" s="1"/>
  <c r="AI291"/>
  <c r="AJ291" s="1"/>
  <c r="AI292"/>
  <c r="AJ292" s="1"/>
  <c r="AI293"/>
  <c r="AJ293" s="1"/>
  <c r="AI294"/>
  <c r="AJ294" s="1"/>
  <c r="AI295"/>
  <c r="AJ295" s="1"/>
  <c r="AI296"/>
  <c r="AJ296" s="1"/>
  <c r="AI297"/>
  <c r="AJ297" s="1"/>
  <c r="AI298"/>
  <c r="AJ298" s="1"/>
  <c r="AI299"/>
  <c r="AJ299" s="1"/>
  <c r="AI300"/>
  <c r="AJ300" s="1"/>
  <c r="AI301"/>
  <c r="AJ301" s="1"/>
  <c r="AI302"/>
  <c r="AJ302" s="1"/>
  <c r="AI303"/>
  <c r="AJ303" s="1"/>
  <c r="AI304"/>
  <c r="AJ304" s="1"/>
  <c r="AI305"/>
  <c r="AJ305" s="1"/>
  <c r="AI306"/>
  <c r="AJ306" s="1"/>
  <c r="AI307"/>
  <c r="AJ307" s="1"/>
  <c r="AI308"/>
  <c r="AJ308" s="1"/>
  <c r="AI309"/>
  <c r="AJ309" s="1"/>
  <c r="AI310"/>
  <c r="AJ310" s="1"/>
  <c r="AI311"/>
  <c r="AJ311" s="1"/>
  <c r="AI312"/>
  <c r="AJ312" s="1"/>
  <c r="AI313"/>
  <c r="AJ313" s="1"/>
  <c r="AI314"/>
  <c r="AJ314" s="1"/>
  <c r="AI315"/>
  <c r="AJ315" s="1"/>
  <c r="AI316"/>
  <c r="AJ316" s="1"/>
  <c r="AI317"/>
  <c r="AJ317" s="1"/>
  <c r="AI318"/>
  <c r="AJ318" s="1"/>
  <c r="AI319"/>
  <c r="AJ319" s="1"/>
  <c r="AI320"/>
  <c r="AJ320" s="1"/>
  <c r="AI321"/>
  <c r="AJ321" s="1"/>
  <c r="AI322"/>
  <c r="AJ322" s="1"/>
  <c r="AI323"/>
  <c r="AJ323" s="1"/>
  <c r="AI324"/>
  <c r="AJ324" s="1"/>
  <c r="AI325"/>
  <c r="AJ325" s="1"/>
  <c r="AI326"/>
  <c r="AJ326" s="1"/>
  <c r="AI327"/>
  <c r="AJ327" s="1"/>
  <c r="AI328"/>
  <c r="AJ328" s="1"/>
  <c r="AI329"/>
  <c r="AJ329" s="1"/>
  <c r="AI330"/>
  <c r="AJ330" s="1"/>
  <c r="AI331"/>
  <c r="AJ331" s="1"/>
  <c r="AI332"/>
  <c r="AJ332" s="1"/>
  <c r="AI333"/>
  <c r="AJ333" s="1"/>
  <c r="AI334"/>
  <c r="AJ334" s="1"/>
  <c r="AI335"/>
  <c r="AJ335" s="1"/>
  <c r="AI336"/>
  <c r="AJ336" s="1"/>
  <c r="AI337"/>
  <c r="AJ337" s="1"/>
  <c r="AI338"/>
  <c r="AJ338" s="1"/>
  <c r="AI339"/>
  <c r="AJ339" s="1"/>
  <c r="AI340"/>
  <c r="AJ340" s="1"/>
  <c r="AI341"/>
  <c r="AJ341" s="1"/>
  <c r="AI342"/>
  <c r="AJ342" s="1"/>
  <c r="AI343"/>
  <c r="AJ343" s="1"/>
  <c r="AI344"/>
  <c r="AJ344" s="1"/>
  <c r="AI345"/>
  <c r="AJ345" s="1"/>
  <c r="AI346"/>
  <c r="AJ346" s="1"/>
  <c r="AI347"/>
  <c r="AJ347" s="1"/>
  <c r="AI348"/>
  <c r="AJ348" s="1"/>
  <c r="AI349"/>
  <c r="AJ349" s="1"/>
  <c r="AI350"/>
  <c r="AJ350" s="1"/>
  <c r="AI351"/>
  <c r="AJ351" s="1"/>
  <c r="AI352"/>
  <c r="AJ352" s="1"/>
  <c r="AI353"/>
  <c r="AJ353" s="1"/>
  <c r="AI354"/>
  <c r="AJ354" s="1"/>
  <c r="AI355"/>
  <c r="AJ355" s="1"/>
  <c r="AI356"/>
  <c r="AJ356" s="1"/>
  <c r="AI357"/>
  <c r="AJ357" s="1"/>
  <c r="AI358"/>
  <c r="AJ358" s="1"/>
  <c r="AI359"/>
  <c r="AJ359" s="1"/>
  <c r="AI360"/>
  <c r="AJ360" s="1"/>
  <c r="AI361"/>
  <c r="AJ361" s="1"/>
  <c r="AI362"/>
  <c r="AJ362" s="1"/>
  <c r="AI363"/>
  <c r="AJ363" s="1"/>
  <c r="AI364"/>
  <c r="AJ364" s="1"/>
  <c r="AI365"/>
  <c r="AJ365" s="1"/>
  <c r="AI366"/>
  <c r="AJ366" s="1"/>
  <c r="AI367"/>
  <c r="AJ367" s="1"/>
  <c r="AI368"/>
  <c r="AJ368" s="1"/>
  <c r="AI369"/>
  <c r="AJ369" s="1"/>
  <c r="AI370"/>
  <c r="AJ370" s="1"/>
  <c r="AI371"/>
  <c r="AJ371" s="1"/>
  <c r="AI372"/>
  <c r="AJ372" s="1"/>
  <c r="AI373"/>
  <c r="AJ373" s="1"/>
  <c r="AI374"/>
  <c r="AJ374" s="1"/>
  <c r="AI375"/>
  <c r="AJ375" s="1"/>
  <c r="AI376"/>
  <c r="AJ376" s="1"/>
  <c r="AI377"/>
  <c r="AJ377" s="1"/>
  <c r="AI378"/>
  <c r="AJ378" s="1"/>
  <c r="AI379"/>
  <c r="AJ379" s="1"/>
  <c r="AI380"/>
  <c r="AJ380" s="1"/>
  <c r="AI381"/>
  <c r="AJ381" s="1"/>
  <c r="AI382"/>
  <c r="AJ382" s="1"/>
  <c r="AI383"/>
  <c r="AJ383" s="1"/>
  <c r="AI384"/>
  <c r="AJ384" s="1"/>
  <c r="AI385"/>
  <c r="AJ385" s="1"/>
  <c r="AI386"/>
  <c r="AJ386" s="1"/>
  <c r="AI387"/>
  <c r="AJ387" s="1"/>
  <c r="AI388"/>
  <c r="AJ388" s="1"/>
  <c r="AI389"/>
  <c r="AJ389" s="1"/>
  <c r="AI390"/>
  <c r="AJ390" s="1"/>
  <c r="AI391"/>
  <c r="AJ391" s="1"/>
  <c r="AI392"/>
  <c r="AJ392" s="1"/>
  <c r="AI393"/>
  <c r="AJ393" s="1"/>
  <c r="AI394"/>
  <c r="AJ394" s="1"/>
  <c r="AI395"/>
  <c r="AJ395" s="1"/>
  <c r="AI396"/>
  <c r="AJ396" s="1"/>
  <c r="AI397"/>
  <c r="AJ397" s="1"/>
  <c r="AI398"/>
  <c r="AJ398" s="1"/>
  <c r="AI399"/>
  <c r="AJ399" s="1"/>
  <c r="AI400"/>
  <c r="AJ400" s="1"/>
  <c r="AI401"/>
  <c r="AJ401" s="1"/>
  <c r="AI402"/>
  <c r="AJ402" s="1"/>
  <c r="AI403"/>
  <c r="AJ403" s="1"/>
  <c r="AI404"/>
  <c r="AJ404" s="1"/>
  <c r="AI405"/>
  <c r="AJ405" s="1"/>
  <c r="AI406"/>
  <c r="AJ406" s="1"/>
  <c r="AI407"/>
  <c r="AJ407" s="1"/>
  <c r="AI408"/>
  <c r="AJ408" s="1"/>
  <c r="AI409"/>
  <c r="AJ409" s="1"/>
  <c r="AI410"/>
  <c r="AJ410" s="1"/>
  <c r="AI411"/>
  <c r="AJ411" s="1"/>
  <c r="AI412"/>
  <c r="AJ412" s="1"/>
  <c r="AI413"/>
  <c r="AJ413" s="1"/>
  <c r="AI414"/>
  <c r="AJ414" s="1"/>
  <c r="AI415"/>
  <c r="AJ415" s="1"/>
  <c r="AI416"/>
  <c r="AJ416" s="1"/>
  <c r="AI417"/>
  <c r="AJ417" s="1"/>
  <c r="AI418"/>
  <c r="AJ418" s="1"/>
  <c r="AI419"/>
  <c r="AJ419" s="1"/>
  <c r="AI420"/>
  <c r="AJ420" s="1"/>
  <c r="AI421"/>
  <c r="AJ421" s="1"/>
  <c r="AI422"/>
  <c r="AJ422" s="1"/>
  <c r="AI423"/>
  <c r="AJ423" s="1"/>
  <c r="AI424"/>
  <c r="AJ424" s="1"/>
  <c r="AI425"/>
  <c r="AJ425" s="1"/>
  <c r="AI426"/>
  <c r="AJ426" s="1"/>
  <c r="AI427"/>
  <c r="AJ427" s="1"/>
  <c r="AI428"/>
  <c r="AJ428" s="1"/>
  <c r="AI429"/>
  <c r="AJ429" s="1"/>
  <c r="AI430"/>
  <c r="AJ430" s="1"/>
  <c r="AI431"/>
  <c r="AJ431" s="1"/>
  <c r="AI432"/>
  <c r="AJ432" s="1"/>
  <c r="AI433"/>
  <c r="AJ433" s="1"/>
  <c r="AI434"/>
  <c r="AJ434" s="1"/>
  <c r="AI435"/>
  <c r="AJ435" s="1"/>
  <c r="AI436"/>
  <c r="AJ436" s="1"/>
  <c r="AI437"/>
  <c r="AJ437" s="1"/>
  <c r="AI438"/>
  <c r="AJ438" s="1"/>
  <c r="AI439"/>
  <c r="AJ439" s="1"/>
  <c r="AI440"/>
  <c r="AJ440" s="1"/>
  <c r="AI441"/>
  <c r="AJ441" s="1"/>
  <c r="AI442"/>
  <c r="AJ442" s="1"/>
  <c r="AI443"/>
  <c r="AJ443" s="1"/>
  <c r="AI444"/>
  <c r="AJ444" s="1"/>
  <c r="AI445"/>
  <c r="AJ445" s="1"/>
  <c r="AI446"/>
  <c r="AJ446" s="1"/>
  <c r="AI447"/>
  <c r="AJ447" s="1"/>
  <c r="AI448"/>
  <c r="AJ448" s="1"/>
  <c r="AI449"/>
  <c r="AJ449" s="1"/>
  <c r="AI450"/>
  <c r="AJ450" s="1"/>
  <c r="AI451"/>
  <c r="AJ451" s="1"/>
  <c r="AI452"/>
  <c r="AJ452" s="1"/>
  <c r="AI453"/>
  <c r="AJ453" s="1"/>
  <c r="AI454"/>
  <c r="AJ454" s="1"/>
  <c r="AI455"/>
  <c r="AJ455" s="1"/>
  <c r="AI456"/>
  <c r="AJ456" s="1"/>
  <c r="AI457"/>
  <c r="AJ457" s="1"/>
  <c r="AI458"/>
  <c r="AJ458" s="1"/>
  <c r="AI459"/>
  <c r="AJ459" s="1"/>
  <c r="AI460"/>
  <c r="AJ460" s="1"/>
  <c r="AI461"/>
  <c r="AJ461" s="1"/>
  <c r="AI462"/>
  <c r="AJ462" s="1"/>
  <c r="AI463"/>
  <c r="AJ463" s="1"/>
  <c r="AI464"/>
  <c r="AJ464" s="1"/>
  <c r="AI465"/>
  <c r="AJ465" s="1"/>
  <c r="AI466"/>
  <c r="AJ466" s="1"/>
  <c r="AI467"/>
  <c r="AJ467" s="1"/>
  <c r="AI468"/>
  <c r="AJ468" s="1"/>
  <c r="AI469"/>
  <c r="AJ469" s="1"/>
  <c r="AI470"/>
  <c r="AJ470" s="1"/>
  <c r="AI471"/>
  <c r="AJ471" s="1"/>
  <c r="AI472"/>
  <c r="AJ472" s="1"/>
  <c r="AI473"/>
  <c r="AJ473" s="1"/>
  <c r="AI474"/>
  <c r="AJ474" s="1"/>
  <c r="AI475"/>
  <c r="AJ475" s="1"/>
  <c r="AI476"/>
  <c r="AJ476" s="1"/>
  <c r="AI477"/>
  <c r="AJ477" s="1"/>
  <c r="AI478"/>
  <c r="AJ478" s="1"/>
  <c r="AI479"/>
  <c r="AJ479" s="1"/>
  <c r="AI480"/>
  <c r="AJ480" s="1"/>
  <c r="AI481"/>
  <c r="AJ481" s="1"/>
  <c r="AI482"/>
  <c r="AJ482" s="1"/>
  <c r="AI483"/>
  <c r="AJ483" s="1"/>
  <c r="AI484"/>
  <c r="AJ484" s="1"/>
  <c r="AI485"/>
  <c r="AJ485" s="1"/>
  <c r="AI486"/>
  <c r="AJ486" s="1"/>
  <c r="AI487"/>
  <c r="AJ487" s="1"/>
  <c r="AI488"/>
  <c r="AJ488" s="1"/>
  <c r="AI489"/>
  <c r="AJ489" s="1"/>
  <c r="AI490"/>
  <c r="AJ490" s="1"/>
  <c r="AI491"/>
  <c r="AJ491" s="1"/>
  <c r="AI492"/>
  <c r="AJ492" s="1"/>
  <c r="AI493"/>
  <c r="AJ493" s="1"/>
  <c r="AI494"/>
  <c r="AJ494" s="1"/>
  <c r="AI495"/>
  <c r="AJ495" s="1"/>
  <c r="AI496"/>
  <c r="AJ496" s="1"/>
  <c r="AI497"/>
  <c r="AJ497" s="1"/>
  <c r="AI498"/>
  <c r="AJ498" s="1"/>
  <c r="AI499"/>
  <c r="AJ499" s="1"/>
  <c r="AI500"/>
  <c r="AJ500" s="1"/>
  <c r="AI501"/>
  <c r="AJ501" s="1"/>
  <c r="AI502"/>
  <c r="AJ502" s="1"/>
  <c r="AI503"/>
  <c r="AJ503" s="1"/>
  <c r="AI504"/>
  <c r="AJ504" s="1"/>
  <c r="AI505"/>
  <c r="AJ505" s="1"/>
  <c r="AI506"/>
  <c r="AJ506" s="1"/>
  <c r="AI507"/>
  <c r="AJ507" s="1"/>
  <c r="AI508"/>
  <c r="AJ508" s="1"/>
  <c r="AI509"/>
  <c r="AJ509" s="1"/>
  <c r="AI510"/>
  <c r="AJ510" s="1"/>
  <c r="AI511"/>
  <c r="AJ511" s="1"/>
  <c r="AI512"/>
  <c r="AJ512" s="1"/>
  <c r="AI513"/>
  <c r="AJ513" s="1"/>
  <c r="AI514"/>
  <c r="AJ514" s="1"/>
  <c r="AI515"/>
  <c r="AJ515" s="1"/>
  <c r="AI516"/>
  <c r="AJ516" s="1"/>
  <c r="AI517"/>
  <c r="AJ517" s="1"/>
  <c r="AI518"/>
  <c r="AJ518" s="1"/>
  <c r="AI519"/>
  <c r="AJ519" s="1"/>
  <c r="AI520"/>
  <c r="AJ520" s="1"/>
  <c r="AI521"/>
  <c r="AJ521" s="1"/>
  <c r="AI522"/>
  <c r="AJ522" s="1"/>
  <c r="AI523"/>
  <c r="AJ523" s="1"/>
  <c r="AI524"/>
  <c r="AJ524" s="1"/>
  <c r="AI525"/>
  <c r="AJ525" s="1"/>
  <c r="AI526"/>
  <c r="AJ526" s="1"/>
  <c r="AI527"/>
  <c r="AJ527" s="1"/>
  <c r="AI528"/>
  <c r="AJ528" s="1"/>
  <c r="AI529"/>
  <c r="AJ529" s="1"/>
  <c r="AI530"/>
  <c r="AJ530" s="1"/>
  <c r="AI531"/>
  <c r="AJ531" s="1"/>
  <c r="AI532"/>
  <c r="AJ532" s="1"/>
  <c r="AI533"/>
  <c r="AJ533" s="1"/>
  <c r="AI534"/>
  <c r="AJ534" s="1"/>
  <c r="AI535"/>
  <c r="AJ535" s="1"/>
  <c r="AI536"/>
  <c r="AJ536" s="1"/>
  <c r="AI537"/>
  <c r="AJ537" s="1"/>
  <c r="AI538"/>
  <c r="AJ538" s="1"/>
  <c r="AI539"/>
  <c r="AJ539" s="1"/>
  <c r="AI540"/>
  <c r="AJ540" s="1"/>
  <c r="AI541"/>
  <c r="AJ541" s="1"/>
  <c r="AI542"/>
  <c r="AJ542" s="1"/>
  <c r="AI543"/>
  <c r="AJ543" s="1"/>
  <c r="AI544"/>
  <c r="AJ544" s="1"/>
  <c r="AI545"/>
  <c r="AJ545" s="1"/>
  <c r="AI546"/>
  <c r="AJ546" s="1"/>
  <c r="AI547"/>
  <c r="AJ547" s="1"/>
  <c r="AI548"/>
  <c r="AJ548" s="1"/>
  <c r="AI549"/>
  <c r="AJ549" s="1"/>
  <c r="AI550"/>
  <c r="AJ550" s="1"/>
  <c r="AI551"/>
  <c r="AJ551" s="1"/>
  <c r="AI552"/>
  <c r="AJ552" s="1"/>
  <c r="AI553"/>
  <c r="AJ553" s="1"/>
  <c r="AI554"/>
  <c r="AJ554" s="1"/>
  <c r="AI555"/>
  <c r="AJ555" s="1"/>
  <c r="AI556"/>
  <c r="AJ556" s="1"/>
  <c r="AI557"/>
  <c r="AJ557" s="1"/>
  <c r="AI558"/>
  <c r="AJ558" s="1"/>
  <c r="AI559"/>
  <c r="AJ559" s="1"/>
  <c r="AI560"/>
  <c r="AJ560" s="1"/>
  <c r="AI561"/>
  <c r="AJ561" s="1"/>
  <c r="AI562"/>
  <c r="AJ562" s="1"/>
  <c r="AI563"/>
  <c r="AJ563" s="1"/>
  <c r="AI564"/>
  <c r="AJ564" s="1"/>
  <c r="AI565"/>
  <c r="AJ565" s="1"/>
  <c r="AI566"/>
  <c r="AJ566" s="1"/>
  <c r="AI567"/>
  <c r="AJ567" s="1"/>
  <c r="AI568"/>
  <c r="AJ568" s="1"/>
  <c r="AI569"/>
  <c r="AJ569" s="1"/>
  <c r="AI570"/>
  <c r="AJ570" s="1"/>
  <c r="AI571"/>
  <c r="AJ571" s="1"/>
  <c r="AI572"/>
  <c r="AJ572" s="1"/>
  <c r="AI573"/>
  <c r="AJ573" s="1"/>
  <c r="AI574"/>
  <c r="AJ574" s="1"/>
  <c r="AI575"/>
  <c r="AJ575" s="1"/>
  <c r="AI576"/>
  <c r="AJ576" s="1"/>
  <c r="AI577"/>
  <c r="AJ577" s="1"/>
  <c r="AI578"/>
  <c r="AJ578" s="1"/>
  <c r="AI579"/>
  <c r="AJ579" s="1"/>
  <c r="AI580"/>
  <c r="AJ580" s="1"/>
  <c r="AI581"/>
  <c r="AJ581" s="1"/>
  <c r="AI582"/>
  <c r="AJ582" s="1"/>
  <c r="AI583"/>
  <c r="AJ583" s="1"/>
  <c r="AI584"/>
  <c r="AJ584" s="1"/>
  <c r="AI585"/>
  <c r="AJ585" s="1"/>
  <c r="AI586"/>
  <c r="AJ586" s="1"/>
  <c r="AI587"/>
  <c r="AJ587" s="1"/>
  <c r="AI588"/>
  <c r="AJ588" s="1"/>
  <c r="AI589"/>
  <c r="AJ589" s="1"/>
  <c r="AI590"/>
  <c r="AJ590" s="1"/>
  <c r="AI591"/>
  <c r="AJ591" s="1"/>
  <c r="AI592"/>
  <c r="AJ592" s="1"/>
  <c r="AI593"/>
  <c r="AJ593" s="1"/>
  <c r="AI594"/>
  <c r="AJ594" s="1"/>
  <c r="AI595"/>
  <c r="AJ595" s="1"/>
  <c r="AI596"/>
  <c r="AJ596" s="1"/>
  <c r="AI597"/>
  <c r="AJ597" s="1"/>
  <c r="AI598"/>
  <c r="AJ598" s="1"/>
  <c r="AI599"/>
  <c r="AJ599" s="1"/>
  <c r="AI600"/>
  <c r="AJ600" s="1"/>
  <c r="AI601"/>
  <c r="AJ601" s="1"/>
  <c r="AI602"/>
  <c r="AJ602" s="1"/>
  <c r="AI603"/>
  <c r="AJ603" s="1"/>
  <c r="AI604"/>
  <c r="AJ604" s="1"/>
  <c r="AI605"/>
  <c r="AJ605" s="1"/>
  <c r="AI606"/>
  <c r="AJ606" s="1"/>
  <c r="AI607"/>
  <c r="AJ607" s="1"/>
  <c r="AI608"/>
  <c r="AJ608" s="1"/>
  <c r="AI609"/>
  <c r="AJ609" s="1"/>
  <c r="AI610"/>
  <c r="AJ610" s="1"/>
  <c r="AI611"/>
  <c r="AJ611" s="1"/>
  <c r="AI612"/>
  <c r="AJ612" s="1"/>
  <c r="AI613"/>
  <c r="AJ613" s="1"/>
  <c r="AI614"/>
  <c r="AJ614" s="1"/>
  <c r="AI615"/>
  <c r="AJ615" s="1"/>
  <c r="AI616"/>
  <c r="AJ616" s="1"/>
  <c r="AI617"/>
  <c r="AJ617" s="1"/>
  <c r="AI618"/>
  <c r="AJ618" s="1"/>
  <c r="AI619"/>
  <c r="AJ619" s="1"/>
  <c r="AI620"/>
  <c r="AJ620" s="1"/>
  <c r="AI621"/>
  <c r="AJ621" s="1"/>
  <c r="AI622"/>
  <c r="AJ622" s="1"/>
  <c r="AI623"/>
  <c r="AJ623" s="1"/>
  <c r="AI624"/>
  <c r="AJ624" s="1"/>
  <c r="AI625"/>
  <c r="AJ625" s="1"/>
  <c r="AI626"/>
  <c r="AJ626" s="1"/>
  <c r="AI627"/>
  <c r="AJ627" s="1"/>
  <c r="AI628"/>
  <c r="AJ628" s="1"/>
  <c r="AI629"/>
  <c r="AJ629" s="1"/>
  <c r="AI630"/>
  <c r="AJ630" s="1"/>
  <c r="AI631"/>
  <c r="AJ631" s="1"/>
  <c r="AI632"/>
  <c r="AJ632" s="1"/>
  <c r="AI633"/>
  <c r="AJ633" s="1"/>
  <c r="AI634"/>
  <c r="AJ634" s="1"/>
  <c r="AI635"/>
  <c r="AJ635" s="1"/>
  <c r="AI636"/>
  <c r="AJ636" s="1"/>
  <c r="AI637"/>
  <c r="AJ637" s="1"/>
  <c r="AI638"/>
  <c r="AJ638" s="1"/>
  <c r="AI639"/>
  <c r="AJ639" s="1"/>
  <c r="AI640"/>
  <c r="AJ640" s="1"/>
  <c r="AI641"/>
  <c r="AJ641" s="1"/>
  <c r="AI642"/>
  <c r="AJ642" s="1"/>
  <c r="AI643"/>
  <c r="AJ643" s="1"/>
  <c r="AI644"/>
  <c r="AJ644" s="1"/>
  <c r="AI645"/>
  <c r="AJ645" s="1"/>
  <c r="AI646"/>
  <c r="AJ646" s="1"/>
  <c r="AI647"/>
  <c r="AJ647" s="1"/>
  <c r="AI648"/>
  <c r="AJ648" s="1"/>
  <c r="AI649"/>
  <c r="AJ649" s="1"/>
  <c r="AI650"/>
  <c r="AJ650" s="1"/>
  <c r="AI651"/>
  <c r="AJ651" s="1"/>
  <c r="AI652"/>
  <c r="AJ652" s="1"/>
  <c r="AI653"/>
  <c r="AJ653" s="1"/>
  <c r="AI654"/>
  <c r="AJ654" s="1"/>
  <c r="AI655"/>
  <c r="AJ655" s="1"/>
  <c r="AI656"/>
  <c r="AJ656" s="1"/>
  <c r="AI657"/>
  <c r="AJ657" s="1"/>
  <c r="AI658"/>
  <c r="AJ658" s="1"/>
  <c r="AI659"/>
  <c r="AJ659" s="1"/>
  <c r="AI660"/>
  <c r="AJ660" s="1"/>
  <c r="AI661"/>
  <c r="AJ661" s="1"/>
  <c r="AI662"/>
  <c r="AJ662" s="1"/>
  <c r="AI663"/>
  <c r="AJ663" s="1"/>
  <c r="AI664"/>
  <c r="AJ664" s="1"/>
  <c r="AI665"/>
  <c r="AJ665" s="1"/>
  <c r="AI666"/>
  <c r="AJ666" s="1"/>
  <c r="AI667"/>
  <c r="AJ667" s="1"/>
  <c r="AI668"/>
  <c r="AJ668" s="1"/>
  <c r="AI669"/>
  <c r="AJ669" s="1"/>
  <c r="AI670"/>
  <c r="AJ670" s="1"/>
  <c r="AI671"/>
  <c r="AJ671" s="1"/>
  <c r="AI672"/>
  <c r="AJ672" s="1"/>
  <c r="AI673"/>
  <c r="AJ673" s="1"/>
  <c r="AI674"/>
  <c r="AJ674" s="1"/>
  <c r="AI675"/>
  <c r="AJ675" s="1"/>
  <c r="AI676"/>
  <c r="AJ676" s="1"/>
  <c r="AI677"/>
  <c r="AJ677" s="1"/>
  <c r="AI678"/>
  <c r="AJ678" s="1"/>
  <c r="AI679"/>
  <c r="AJ679" s="1"/>
  <c r="AI680"/>
  <c r="AJ680" s="1"/>
  <c r="AI681"/>
  <c r="AJ681" s="1"/>
  <c r="AI682"/>
  <c r="AJ682" s="1"/>
  <c r="AI683"/>
  <c r="AJ683" s="1"/>
  <c r="AI684"/>
  <c r="AJ684" s="1"/>
  <c r="AI685"/>
  <c r="AJ685" s="1"/>
  <c r="AI686"/>
  <c r="AJ686" s="1"/>
  <c r="AI687"/>
  <c r="AJ687" s="1"/>
  <c r="AI688"/>
  <c r="AJ688" s="1"/>
  <c r="AI689"/>
  <c r="AJ689" s="1"/>
  <c r="AI690"/>
  <c r="AJ690" s="1"/>
  <c r="AI691"/>
  <c r="AJ691" s="1"/>
  <c r="AI692"/>
  <c r="AJ692" s="1"/>
  <c r="AI693"/>
  <c r="AJ693" s="1"/>
  <c r="AI694"/>
  <c r="AJ694" s="1"/>
  <c r="AI695"/>
  <c r="AJ695" s="1"/>
  <c r="AI696"/>
  <c r="AJ696" s="1"/>
  <c r="AI697"/>
  <c r="AJ697" s="1"/>
  <c r="AI698"/>
  <c r="AJ698" s="1"/>
  <c r="AI699"/>
  <c r="AJ699" s="1"/>
  <c r="AI700"/>
  <c r="AJ700" s="1"/>
  <c r="AI701"/>
  <c r="AJ701" s="1"/>
  <c r="AI702"/>
  <c r="AJ702" s="1"/>
  <c r="AI703"/>
  <c r="AJ703" s="1"/>
  <c r="AI704"/>
  <c r="AJ704" s="1"/>
  <c r="AI705"/>
  <c r="AJ705" s="1"/>
  <c r="AI706"/>
  <c r="AJ706" s="1"/>
  <c r="AI707"/>
  <c r="AJ707" s="1"/>
  <c r="AI708"/>
  <c r="AJ708" s="1"/>
  <c r="AI709"/>
  <c r="AJ709" s="1"/>
  <c r="AI710"/>
  <c r="AJ710" s="1"/>
  <c r="AI711"/>
  <c r="AJ711" s="1"/>
  <c r="AI712"/>
  <c r="AJ712" s="1"/>
  <c r="AI713"/>
  <c r="AJ713" s="1"/>
  <c r="AI714"/>
  <c r="AJ714" s="1"/>
  <c r="AI715"/>
  <c r="AJ715" s="1"/>
  <c r="AI716"/>
  <c r="AJ716" s="1"/>
  <c r="AI717"/>
  <c r="AJ717" s="1"/>
  <c r="AI718"/>
  <c r="AJ718" s="1"/>
  <c r="AI719"/>
  <c r="AJ719" s="1"/>
  <c r="AI720"/>
  <c r="AJ720" s="1"/>
  <c r="AI721"/>
  <c r="AJ721" s="1"/>
  <c r="AI722"/>
  <c r="AJ722" s="1"/>
  <c r="AI723"/>
  <c r="AJ723" s="1"/>
  <c r="AI724"/>
  <c r="AJ724" s="1"/>
  <c r="AI725"/>
  <c r="AJ725" s="1"/>
  <c r="AI726"/>
  <c r="AJ726" s="1"/>
  <c r="AI727"/>
  <c r="AJ727" s="1"/>
  <c r="AI728"/>
  <c r="AJ728" s="1"/>
  <c r="AI729"/>
  <c r="AJ729" s="1"/>
  <c r="AI730"/>
  <c r="AJ730" s="1"/>
  <c r="AI731"/>
  <c r="AJ731" s="1"/>
  <c r="AI732"/>
  <c r="AJ732" s="1"/>
  <c r="AI733"/>
  <c r="AJ733" s="1"/>
  <c r="AI734"/>
  <c r="AJ734" s="1"/>
  <c r="AI735"/>
  <c r="AJ735" s="1"/>
  <c r="AI736"/>
  <c r="AJ736" s="1"/>
  <c r="AI737"/>
  <c r="AJ737" s="1"/>
  <c r="AI738"/>
  <c r="AJ738" s="1"/>
  <c r="AI739"/>
  <c r="AJ739" s="1"/>
  <c r="AI740"/>
  <c r="AJ740" s="1"/>
  <c r="AI741"/>
  <c r="AJ741" s="1"/>
  <c r="AI742"/>
  <c r="AJ742" s="1"/>
  <c r="AI743"/>
  <c r="AJ743" s="1"/>
  <c r="AI744"/>
  <c r="AJ744" s="1"/>
  <c r="AI745"/>
  <c r="AJ745" s="1"/>
  <c r="AI746"/>
  <c r="AJ746" s="1"/>
  <c r="AI747"/>
  <c r="AJ747" s="1"/>
  <c r="AI748"/>
  <c r="AJ748" s="1"/>
  <c r="AI749"/>
  <c r="AJ749" s="1"/>
  <c r="AI750"/>
  <c r="AJ750" s="1"/>
  <c r="AI751"/>
  <c r="AJ751" s="1"/>
  <c r="AI752"/>
  <c r="AJ752" s="1"/>
  <c r="AI753"/>
  <c r="AJ753" s="1"/>
  <c r="AI754"/>
  <c r="AJ754" s="1"/>
  <c r="AI755"/>
  <c r="AJ755" s="1"/>
  <c r="AI756"/>
  <c r="AJ756" s="1"/>
  <c r="AI757"/>
  <c r="AJ757" s="1"/>
  <c r="AI758"/>
  <c r="AJ758" s="1"/>
  <c r="AI759"/>
  <c r="AJ759" s="1"/>
  <c r="AI760"/>
  <c r="AJ760" s="1"/>
  <c r="AI761"/>
  <c r="AJ761" s="1"/>
  <c r="AI762"/>
  <c r="AJ762" s="1"/>
  <c r="AI763"/>
  <c r="AJ763" s="1"/>
  <c r="AI764"/>
  <c r="AJ764" s="1"/>
  <c r="AI765"/>
  <c r="AJ765" s="1"/>
  <c r="AI766"/>
  <c r="AJ766" s="1"/>
  <c r="AI767"/>
  <c r="AJ767" s="1"/>
  <c r="AI768"/>
  <c r="AJ768" s="1"/>
  <c r="AI769"/>
  <c r="AJ769" s="1"/>
  <c r="AI770"/>
  <c r="AJ770" s="1"/>
  <c r="AI771"/>
  <c r="AJ771" s="1"/>
  <c r="AI772"/>
  <c r="AJ772" s="1"/>
  <c r="AI773"/>
  <c r="AJ773" s="1"/>
  <c r="AI774"/>
  <c r="AJ774" s="1"/>
  <c r="AI775"/>
  <c r="AJ775" s="1"/>
  <c r="AI776"/>
  <c r="AJ776" s="1"/>
  <c r="AI777"/>
  <c r="AJ777" s="1"/>
  <c r="AI778"/>
  <c r="AJ778" s="1"/>
  <c r="AI779"/>
  <c r="AJ779" s="1"/>
  <c r="AI780"/>
  <c r="AJ780" s="1"/>
  <c r="AI781"/>
  <c r="AJ781" s="1"/>
  <c r="AI782"/>
  <c r="AJ782" s="1"/>
  <c r="AI783"/>
  <c r="AJ783" s="1"/>
  <c r="AI784"/>
  <c r="AJ784" s="1"/>
  <c r="AI785"/>
  <c r="AJ785" s="1"/>
  <c r="AI786"/>
  <c r="AJ786" s="1"/>
  <c r="AI787"/>
  <c r="AJ787" s="1"/>
  <c r="AI788"/>
  <c r="AJ788" s="1"/>
  <c r="AI789"/>
  <c r="AJ789" s="1"/>
  <c r="AI790"/>
  <c r="AJ790" s="1"/>
  <c r="AI791"/>
  <c r="AJ791" s="1"/>
  <c r="AI792"/>
  <c r="AJ792" s="1"/>
  <c r="AI793"/>
  <c r="AJ793" s="1"/>
  <c r="AI794"/>
  <c r="AJ794" s="1"/>
  <c r="AI795"/>
  <c r="AJ795" s="1"/>
  <c r="AI796"/>
  <c r="AJ796" s="1"/>
  <c r="AI797"/>
  <c r="AJ797" s="1"/>
  <c r="AI798"/>
  <c r="AJ798" s="1"/>
  <c r="AI799"/>
  <c r="AJ799" s="1"/>
  <c r="AI800"/>
  <c r="AJ800" s="1"/>
  <c r="AI801"/>
  <c r="AJ801" s="1"/>
  <c r="AI802"/>
  <c r="AJ802" s="1"/>
  <c r="AI803"/>
  <c r="AJ803" s="1"/>
  <c r="AI804"/>
  <c r="AJ804" s="1"/>
  <c r="AI805"/>
  <c r="AJ805" s="1"/>
  <c r="AI806"/>
  <c r="AJ806" s="1"/>
  <c r="AI807"/>
  <c r="AJ807" s="1"/>
  <c r="AI808"/>
  <c r="AJ808" s="1"/>
  <c r="AI809"/>
  <c r="AJ809" s="1"/>
  <c r="AI810"/>
  <c r="AJ810" s="1"/>
  <c r="AI811"/>
  <c r="AJ811" s="1"/>
  <c r="AI812"/>
  <c r="AJ812" s="1"/>
  <c r="AI813"/>
  <c r="AJ813" s="1"/>
  <c r="AI814"/>
  <c r="AJ814" s="1"/>
  <c r="AI815"/>
  <c r="AJ815" s="1"/>
  <c r="AI816"/>
  <c r="AJ816" s="1"/>
  <c r="AI817"/>
  <c r="AJ817" s="1"/>
  <c r="AI818"/>
  <c r="AJ818" s="1"/>
  <c r="AI819"/>
  <c r="AJ819" s="1"/>
  <c r="AI820"/>
  <c r="AJ820" s="1"/>
  <c r="AI821"/>
  <c r="AJ821" s="1"/>
  <c r="AI822"/>
  <c r="AJ822" s="1"/>
  <c r="AI823"/>
  <c r="AJ823" s="1"/>
  <c r="AI824"/>
  <c r="AJ824" s="1"/>
  <c r="AI825"/>
  <c r="AJ825" s="1"/>
  <c r="AI826"/>
  <c r="AJ826" s="1"/>
  <c r="AI827"/>
  <c r="AJ827" s="1"/>
  <c r="AI828"/>
  <c r="AJ828" s="1"/>
  <c r="AI829"/>
  <c r="AJ829" s="1"/>
  <c r="AI830"/>
  <c r="AJ830" s="1"/>
  <c r="AI831"/>
  <c r="AJ831" s="1"/>
  <c r="AI832"/>
  <c r="AJ832" s="1"/>
  <c r="AI833"/>
  <c r="AJ833" s="1"/>
  <c r="AI834"/>
  <c r="AJ834" s="1"/>
  <c r="AI835"/>
  <c r="AJ835" s="1"/>
  <c r="AI836"/>
  <c r="AJ836" s="1"/>
  <c r="AI837"/>
  <c r="AJ837" s="1"/>
  <c r="AI838"/>
  <c r="AJ838" s="1"/>
  <c r="AI839"/>
  <c r="AJ839" s="1"/>
  <c r="AI840"/>
  <c r="AJ840" s="1"/>
  <c r="AI841"/>
  <c r="AJ841" s="1"/>
  <c r="AI842"/>
  <c r="AJ842" s="1"/>
  <c r="AI843"/>
  <c r="AJ843" s="1"/>
  <c r="AI844"/>
  <c r="AJ844" s="1"/>
  <c r="AI845"/>
  <c r="AJ845" s="1"/>
  <c r="AI846"/>
  <c r="AJ846" s="1"/>
  <c r="AI847"/>
  <c r="AJ847" s="1"/>
  <c r="AI848"/>
  <c r="AJ848" s="1"/>
  <c r="AI849"/>
  <c r="AJ849" s="1"/>
  <c r="AI850"/>
  <c r="AJ850" s="1"/>
  <c r="AI851"/>
  <c r="AJ851" s="1"/>
  <c r="AI852"/>
  <c r="AJ852" s="1"/>
  <c r="AI853"/>
  <c r="AJ853" s="1"/>
  <c r="AI854"/>
  <c r="AJ854" s="1"/>
  <c r="AI855"/>
  <c r="AJ855" s="1"/>
  <c r="AI856"/>
  <c r="AJ856" s="1"/>
  <c r="AI857"/>
  <c r="AJ857" s="1"/>
  <c r="AI858"/>
  <c r="AJ858" s="1"/>
  <c r="AI859"/>
  <c r="AJ859" s="1"/>
  <c r="AI860"/>
  <c r="AJ860" s="1"/>
  <c r="AI861"/>
  <c r="AJ861" s="1"/>
  <c r="AI862"/>
  <c r="AJ862" s="1"/>
  <c r="AI863"/>
  <c r="AJ863" s="1"/>
  <c r="AI864"/>
  <c r="AJ864" s="1"/>
  <c r="AI865"/>
  <c r="AJ865" s="1"/>
  <c r="AI866"/>
  <c r="AJ866" s="1"/>
  <c r="AI867"/>
  <c r="AJ867" s="1"/>
  <c r="AI868"/>
  <c r="AJ868" s="1"/>
  <c r="AI869"/>
  <c r="AJ869" s="1"/>
  <c r="AI870"/>
  <c r="AJ870" s="1"/>
  <c r="AI871"/>
  <c r="AJ871" s="1"/>
  <c r="AI872"/>
  <c r="AJ872" s="1"/>
  <c r="AI873"/>
  <c r="AJ873" s="1"/>
  <c r="AI874"/>
  <c r="AJ874" s="1"/>
  <c r="AI875"/>
  <c r="AJ875" s="1"/>
  <c r="AI876"/>
  <c r="AJ876" s="1"/>
  <c r="AI877"/>
  <c r="AJ877" s="1"/>
  <c r="AI878"/>
  <c r="AJ878" s="1"/>
  <c r="AI879"/>
  <c r="AJ879" s="1"/>
  <c r="AI880"/>
  <c r="AJ880" s="1"/>
  <c r="AI881"/>
  <c r="AJ881" s="1"/>
  <c r="AI882"/>
  <c r="AJ882" s="1"/>
  <c r="AI883"/>
  <c r="AJ883" s="1"/>
  <c r="AI884"/>
  <c r="AJ884" s="1"/>
  <c r="AI885"/>
  <c r="AJ885" s="1"/>
  <c r="AI886"/>
  <c r="AJ886" s="1"/>
  <c r="AI887"/>
  <c r="AJ887" s="1"/>
  <c r="AI888"/>
  <c r="AJ888" s="1"/>
  <c r="AI889"/>
  <c r="AJ889" s="1"/>
  <c r="AI890"/>
  <c r="AJ890" s="1"/>
  <c r="AI891"/>
  <c r="AJ891" s="1"/>
  <c r="AI892"/>
  <c r="AJ892" s="1"/>
  <c r="AI893"/>
  <c r="AJ893" s="1"/>
  <c r="AI894"/>
  <c r="AJ894" s="1"/>
  <c r="AI895"/>
  <c r="AJ895" s="1"/>
  <c r="AI896"/>
  <c r="AJ896" s="1"/>
  <c r="AI897"/>
  <c r="AJ897" s="1"/>
  <c r="AI898"/>
  <c r="AJ898" s="1"/>
  <c r="AI899"/>
  <c r="AJ899" s="1"/>
  <c r="AI900"/>
  <c r="AJ900" s="1"/>
  <c r="AI901"/>
  <c r="AJ901" s="1"/>
  <c r="AI902"/>
  <c r="AJ902" s="1"/>
  <c r="AI903"/>
  <c r="AJ903" s="1"/>
  <c r="AI904"/>
  <c r="AJ904" s="1"/>
  <c r="AI905"/>
  <c r="AJ905" s="1"/>
  <c r="AI906"/>
  <c r="AJ906" s="1"/>
  <c r="AI907"/>
  <c r="AJ907" s="1"/>
  <c r="AI908"/>
  <c r="AJ908" s="1"/>
  <c r="AI909"/>
  <c r="AJ909" s="1"/>
  <c r="AI910"/>
  <c r="AJ910" s="1"/>
  <c r="AI911"/>
  <c r="AJ911" s="1"/>
  <c r="AI912"/>
  <c r="AJ912" s="1"/>
  <c r="AI913"/>
  <c r="AJ913" s="1"/>
  <c r="AI914"/>
  <c r="AJ914" s="1"/>
  <c r="AI915"/>
  <c r="AJ915" s="1"/>
  <c r="AI916"/>
  <c r="AJ916" s="1"/>
  <c r="AI917"/>
  <c r="AJ917" s="1"/>
  <c r="AI918"/>
  <c r="AJ918" s="1"/>
  <c r="AI919"/>
  <c r="AJ919" s="1"/>
  <c r="AI920"/>
  <c r="AJ920" s="1"/>
  <c r="AI921"/>
  <c r="AJ921" s="1"/>
  <c r="AI922"/>
  <c r="AJ922" s="1"/>
  <c r="AI923"/>
  <c r="AJ923" s="1"/>
  <c r="AI924"/>
  <c r="AJ924" s="1"/>
  <c r="AI925"/>
  <c r="AJ925" s="1"/>
  <c r="AI926"/>
  <c r="AJ926" s="1"/>
  <c r="AI927"/>
  <c r="AJ927" s="1"/>
  <c r="AI928"/>
  <c r="AJ928" s="1"/>
  <c r="AI929"/>
  <c r="AJ929" s="1"/>
  <c r="AI930"/>
  <c r="AJ930" s="1"/>
  <c r="AI931"/>
  <c r="AJ931" s="1"/>
  <c r="AI932"/>
  <c r="AJ932" s="1"/>
  <c r="AI933"/>
  <c r="AJ933" s="1"/>
  <c r="AI934"/>
  <c r="AJ934" s="1"/>
  <c r="AI935"/>
  <c r="AJ935" s="1"/>
  <c r="AI936"/>
  <c r="AJ936" s="1"/>
  <c r="AI937"/>
  <c r="AJ937" s="1"/>
  <c r="AI938"/>
  <c r="AJ938" s="1"/>
  <c r="AI939"/>
  <c r="AJ939" s="1"/>
  <c r="AI940"/>
  <c r="AJ940" s="1"/>
  <c r="AI941"/>
  <c r="AJ941" s="1"/>
  <c r="AI942"/>
  <c r="AJ942" s="1"/>
  <c r="AI943"/>
  <c r="AJ943" s="1"/>
  <c r="AI944"/>
  <c r="AJ944" s="1"/>
  <c r="AI945"/>
  <c r="AJ945" s="1"/>
  <c r="AI946"/>
  <c r="AJ946" s="1"/>
  <c r="AI947"/>
  <c r="AJ947" s="1"/>
  <c r="AI948"/>
  <c r="AJ948" s="1"/>
  <c r="AI949"/>
  <c r="AJ949" s="1"/>
  <c r="AI950"/>
  <c r="AJ950" s="1"/>
  <c r="AI951"/>
  <c r="AJ951" s="1"/>
  <c r="AI952"/>
  <c r="AJ952" s="1"/>
  <c r="AI953"/>
  <c r="AJ953" s="1"/>
  <c r="AI954"/>
  <c r="AJ954" s="1"/>
  <c r="AI955"/>
  <c r="AJ955" s="1"/>
  <c r="AI956"/>
  <c r="AJ956" s="1"/>
  <c r="AI957"/>
  <c r="AJ957" s="1"/>
  <c r="AI958"/>
  <c r="AJ958" s="1"/>
  <c r="AI959"/>
  <c r="AJ959" s="1"/>
  <c r="AI960"/>
  <c r="AJ960" s="1"/>
  <c r="AI961"/>
  <c r="AJ961" s="1"/>
  <c r="AI962"/>
  <c r="AJ962" s="1"/>
  <c r="AI963"/>
  <c r="AJ963" s="1"/>
  <c r="AI964"/>
  <c r="AJ964" s="1"/>
  <c r="AI965"/>
  <c r="AJ965" s="1"/>
  <c r="AI966"/>
  <c r="AJ966" s="1"/>
  <c r="AI967"/>
  <c r="AJ967" s="1"/>
  <c r="AI968"/>
  <c r="AJ968" s="1"/>
  <c r="AI969"/>
  <c r="AJ969" s="1"/>
  <c r="AI970"/>
  <c r="AJ970" s="1"/>
  <c r="AI971"/>
  <c r="AJ971" s="1"/>
  <c r="AI972"/>
  <c r="AJ972" s="1"/>
  <c r="AI973"/>
  <c r="AJ973" s="1"/>
  <c r="AI974"/>
  <c r="AJ974" s="1"/>
  <c r="AI975"/>
  <c r="AJ975" s="1"/>
  <c r="AI976"/>
  <c r="AJ976" s="1"/>
  <c r="AI977"/>
  <c r="AJ977" s="1"/>
  <c r="AI978"/>
  <c r="AJ978" s="1"/>
  <c r="AI979"/>
  <c r="AJ979" s="1"/>
  <c r="AI980"/>
  <c r="AJ980" s="1"/>
  <c r="AI981"/>
  <c r="AJ981" s="1"/>
  <c r="AI982"/>
  <c r="AJ982" s="1"/>
  <c r="AI983"/>
  <c r="AJ983" s="1"/>
  <c r="AI984"/>
  <c r="AJ984" s="1"/>
  <c r="AI985"/>
  <c r="AJ985" s="1"/>
  <c r="AI986"/>
  <c r="AJ986" s="1"/>
  <c r="AI987"/>
  <c r="AJ987" s="1"/>
  <c r="AI988"/>
  <c r="AJ988" s="1"/>
  <c r="AI989"/>
  <c r="AJ989" s="1"/>
  <c r="AI990"/>
  <c r="AJ990" s="1"/>
  <c r="AI991"/>
  <c r="AJ991" s="1"/>
  <c r="AI992"/>
  <c r="AJ992" s="1"/>
  <c r="AI993"/>
  <c r="AJ993" s="1"/>
  <c r="AI994"/>
  <c r="AJ994" s="1"/>
  <c r="AI995"/>
  <c r="AJ995" s="1"/>
  <c r="AI996"/>
  <c r="AJ996" s="1"/>
  <c r="AI997"/>
  <c r="AJ997" s="1"/>
  <c r="AI998"/>
  <c r="AJ998" s="1"/>
  <c r="AI999"/>
  <c r="AJ999" s="1"/>
  <c r="AI1000"/>
  <c r="AJ1000" s="1"/>
  <c r="AI1001"/>
  <c r="AJ1001" s="1"/>
  <c r="AI1002"/>
  <c r="AJ1002" s="1"/>
  <c r="AI1003"/>
  <c r="AJ1003" s="1"/>
  <c r="AI1004"/>
  <c r="AJ1004" s="1"/>
  <c r="AI1005"/>
  <c r="AJ1005" s="1"/>
  <c r="AI1006"/>
  <c r="AJ1006" s="1"/>
  <c r="AI1007"/>
  <c r="AJ1007" s="1"/>
  <c r="AI1008"/>
  <c r="AJ1008" s="1"/>
  <c r="AI1009"/>
  <c r="AJ1009" s="1"/>
  <c r="AI1010"/>
  <c r="AJ1010" s="1"/>
  <c r="AI1011"/>
  <c r="AJ1011" s="1"/>
  <c r="AI1012"/>
  <c r="AJ1012" s="1"/>
  <c r="AI1013"/>
  <c r="AJ1013" s="1"/>
  <c r="AI1014"/>
  <c r="AJ1014" s="1"/>
  <c r="AI1015"/>
  <c r="AJ1015" s="1"/>
  <c r="AI1016"/>
  <c r="AJ1016" s="1"/>
  <c r="AI1017"/>
  <c r="AJ1017" s="1"/>
  <c r="AI1018"/>
  <c r="AJ1018" s="1"/>
  <c r="AI1019"/>
  <c r="AJ1019" s="1"/>
  <c r="AI1020"/>
  <c r="AJ1020" s="1"/>
  <c r="AI1021"/>
  <c r="AJ1021" s="1"/>
  <c r="AI1022"/>
  <c r="AJ1022" s="1"/>
  <c r="AI1023"/>
  <c r="AJ1023" s="1"/>
  <c r="AI1024"/>
  <c r="AJ1024" s="1"/>
  <c r="AI1025"/>
  <c r="AJ1025" s="1"/>
  <c r="AI1026"/>
  <c r="AJ1026" s="1"/>
  <c r="AI1027"/>
  <c r="AJ1027" s="1"/>
  <c r="AI1028"/>
  <c r="AJ1028" s="1"/>
  <c r="AI1029"/>
  <c r="AJ1029" s="1"/>
  <c r="AI1030"/>
  <c r="AJ1030" s="1"/>
  <c r="AI1031"/>
  <c r="AJ1031" s="1"/>
  <c r="AI1032"/>
  <c r="AJ1032" s="1"/>
  <c r="AI1033"/>
  <c r="AJ1033" s="1"/>
  <c r="AI1034"/>
  <c r="AJ1034" s="1"/>
  <c r="AI1035"/>
  <c r="AJ1035" s="1"/>
  <c r="AI1036"/>
  <c r="AJ1036" s="1"/>
  <c r="AI1037"/>
  <c r="AJ1037" s="1"/>
  <c r="AI1038"/>
  <c r="AJ1038" s="1"/>
  <c r="AI1039"/>
  <c r="AJ1039" s="1"/>
  <c r="AI1040"/>
  <c r="AJ1040" s="1"/>
  <c r="AI1041"/>
  <c r="AJ1041" s="1"/>
  <c r="AI1042"/>
  <c r="AJ1042" s="1"/>
  <c r="AI1043"/>
  <c r="AJ1043" s="1"/>
  <c r="AI1044"/>
  <c r="AJ1044" s="1"/>
  <c r="AI1045"/>
  <c r="AJ1045" s="1"/>
  <c r="AI1046"/>
  <c r="AJ1046" s="1"/>
  <c r="AI1047"/>
  <c r="AJ1047" s="1"/>
  <c r="AI1048"/>
  <c r="AJ1048" s="1"/>
  <c r="AI1049"/>
  <c r="AJ1049" s="1"/>
  <c r="AI1050"/>
  <c r="AJ1050" s="1"/>
  <c r="AI1051"/>
  <c r="AJ1051" s="1"/>
  <c r="AI1052"/>
  <c r="AJ1052" s="1"/>
  <c r="AI1053"/>
  <c r="AJ1053" s="1"/>
  <c r="AI1054"/>
  <c r="AJ1054" s="1"/>
  <c r="AI1055"/>
  <c r="AJ1055" s="1"/>
  <c r="AI1056"/>
  <c r="AJ1056" s="1"/>
  <c r="AI1057"/>
  <c r="AJ1057" s="1"/>
  <c r="AI1058"/>
  <c r="AJ1058" s="1"/>
  <c r="AI1059"/>
  <c r="AJ1059" s="1"/>
  <c r="AI1060"/>
  <c r="AJ1060" s="1"/>
  <c r="AI1061"/>
  <c r="AJ1061" s="1"/>
  <c r="AI1062"/>
  <c r="AJ1062" s="1"/>
  <c r="AI1063"/>
  <c r="AJ1063" s="1"/>
  <c r="AI1064"/>
  <c r="AJ1064" s="1"/>
  <c r="AI1065"/>
  <c r="AJ1065" s="1"/>
  <c r="AI1066"/>
  <c r="AJ1066" s="1"/>
  <c r="AI1067"/>
  <c r="AJ1067" s="1"/>
  <c r="AI1068"/>
  <c r="AJ1068" s="1"/>
  <c r="AI1069"/>
  <c r="AJ1069" s="1"/>
  <c r="AI1070"/>
  <c r="AJ1070" s="1"/>
  <c r="AI1071"/>
  <c r="AJ1071" s="1"/>
  <c r="AI1072"/>
  <c r="AJ1072" s="1"/>
  <c r="AI1073"/>
  <c r="AJ1073" s="1"/>
  <c r="AI1074"/>
  <c r="AJ1074" s="1"/>
  <c r="AI1075"/>
  <c r="AJ1075" s="1"/>
  <c r="AI1076"/>
  <c r="AJ1076" s="1"/>
  <c r="AI1077"/>
  <c r="AJ1077" s="1"/>
  <c r="AI1078"/>
  <c r="AJ1078" s="1"/>
  <c r="AI1079"/>
  <c r="AJ1079" s="1"/>
  <c r="AI1080"/>
  <c r="AJ1080" s="1"/>
  <c r="AI1081"/>
  <c r="AJ1081" s="1"/>
  <c r="AI1082"/>
  <c r="AJ1082" s="1"/>
  <c r="AI1083"/>
  <c r="AJ1083" s="1"/>
  <c r="AI1084"/>
  <c r="AJ1084" s="1"/>
  <c r="AI1085"/>
  <c r="AJ1085" s="1"/>
  <c r="AI1086"/>
  <c r="AJ1086" s="1"/>
  <c r="AI1087"/>
  <c r="AJ1087" s="1"/>
  <c r="AI1088"/>
  <c r="AJ1088" s="1"/>
  <c r="AI1089"/>
  <c r="AJ1089" s="1"/>
  <c r="AI1090"/>
  <c r="AJ1090" s="1"/>
  <c r="AI1091"/>
  <c r="AJ1091" s="1"/>
  <c r="AI1092"/>
  <c r="AJ1092" s="1"/>
  <c r="AI1093"/>
  <c r="AJ1093" s="1"/>
  <c r="AI1094"/>
  <c r="AJ1094" s="1"/>
  <c r="AI1095"/>
  <c r="AJ1095" s="1"/>
  <c r="AI1096"/>
  <c r="AJ1096" s="1"/>
  <c r="AI1097"/>
  <c r="AJ1097" s="1"/>
  <c r="AI1098"/>
  <c r="AJ1098" s="1"/>
  <c r="AI1099"/>
  <c r="AJ1099" s="1"/>
  <c r="AI1100"/>
  <c r="AJ1100" s="1"/>
  <c r="AI1101"/>
  <c r="AJ1101" s="1"/>
  <c r="AI1102"/>
  <c r="AJ1102" s="1"/>
  <c r="AI1103"/>
  <c r="AJ1103" s="1"/>
  <c r="AI1104"/>
  <c r="AJ1104" s="1"/>
  <c r="AI1105"/>
  <c r="AJ1105" s="1"/>
  <c r="AI1106"/>
  <c r="AJ1106" s="1"/>
  <c r="AI1107"/>
  <c r="AJ1107" s="1"/>
  <c r="AI1108"/>
  <c r="AJ1108" s="1"/>
  <c r="AI1109"/>
  <c r="AJ1109" s="1"/>
  <c r="AI1110"/>
  <c r="AJ1110" s="1"/>
  <c r="AI1111"/>
  <c r="AJ1111" s="1"/>
  <c r="AI1112"/>
  <c r="AJ1112" s="1"/>
  <c r="AI1113"/>
  <c r="AJ1113" s="1"/>
  <c r="AI1114"/>
  <c r="AJ1114" s="1"/>
  <c r="AI1115"/>
  <c r="AJ1115" s="1"/>
  <c r="AI1116"/>
  <c r="AJ1116" s="1"/>
  <c r="AI1117"/>
  <c r="AJ1117" s="1"/>
  <c r="AI1118"/>
  <c r="AJ1118" s="1"/>
  <c r="AI1119"/>
  <c r="AJ1119" s="1"/>
  <c r="AI1120"/>
  <c r="AJ1120" s="1"/>
  <c r="AI1121"/>
  <c r="AJ1121" s="1"/>
  <c r="AI1122"/>
  <c r="AJ1122" s="1"/>
  <c r="AI1123"/>
  <c r="AJ1123" s="1"/>
  <c r="AI1124"/>
  <c r="AJ1124" s="1"/>
  <c r="AI1125"/>
  <c r="AJ1125" s="1"/>
  <c r="AI1126"/>
  <c r="AJ1126" s="1"/>
  <c r="AI1127"/>
  <c r="AJ1127" s="1"/>
  <c r="AI1128"/>
  <c r="AJ1128" s="1"/>
  <c r="AI1129"/>
  <c r="AJ1129" s="1"/>
  <c r="AI1130"/>
  <c r="AJ1130" s="1"/>
  <c r="AI1131"/>
  <c r="AJ1131" s="1"/>
  <c r="AI1132"/>
  <c r="AJ1132" s="1"/>
  <c r="AI1133"/>
  <c r="AJ1133" s="1"/>
  <c r="AI1134"/>
  <c r="AJ1134" s="1"/>
  <c r="AI1135"/>
  <c r="AJ1135" s="1"/>
  <c r="AI1136"/>
  <c r="AJ1136" s="1"/>
  <c r="AI1137"/>
  <c r="AJ1137" s="1"/>
  <c r="AI1138"/>
  <c r="AJ1138" s="1"/>
  <c r="AI1139"/>
  <c r="AJ1139" s="1"/>
  <c r="AI1140"/>
  <c r="AJ1140" s="1"/>
  <c r="AI1141"/>
  <c r="AJ1141" s="1"/>
  <c r="AI1142"/>
  <c r="AJ1142" s="1"/>
  <c r="AI1143"/>
  <c r="AJ1143" s="1"/>
  <c r="AI1144"/>
  <c r="AJ1144" s="1"/>
  <c r="AI1145"/>
  <c r="AJ1145" s="1"/>
  <c r="AI1146"/>
  <c r="AJ1146" s="1"/>
  <c r="AI1147"/>
  <c r="AJ1147" s="1"/>
  <c r="AI1148"/>
  <c r="AJ1148" s="1"/>
  <c r="AI1149"/>
  <c r="AJ1149" s="1"/>
  <c r="AI1150"/>
  <c r="AJ1150" s="1"/>
  <c r="AI1151"/>
  <c r="AJ1151" s="1"/>
  <c r="AI1152"/>
  <c r="AJ1152" s="1"/>
  <c r="AI1153"/>
  <c r="AJ1153" s="1"/>
  <c r="AI1154"/>
  <c r="AJ1154" s="1"/>
  <c r="AI1155"/>
  <c r="AJ1155" s="1"/>
  <c r="AI1156"/>
  <c r="AJ1156" s="1"/>
  <c r="AI1157"/>
  <c r="AJ1157" s="1"/>
  <c r="AI1158"/>
  <c r="AJ1158" s="1"/>
  <c r="AI1159"/>
  <c r="AJ1159" s="1"/>
  <c r="AI1160"/>
  <c r="AJ1160" s="1"/>
  <c r="AI1161"/>
  <c r="AJ1161" s="1"/>
  <c r="AI1162"/>
  <c r="AJ1162" s="1"/>
  <c r="AI1163"/>
  <c r="AJ1163" s="1"/>
  <c r="AI1164"/>
  <c r="AJ1164" s="1"/>
  <c r="AI1165"/>
  <c r="AJ1165" s="1"/>
  <c r="AI1166"/>
  <c r="AJ1166" s="1"/>
  <c r="AI1167"/>
  <c r="AJ1167" s="1"/>
  <c r="AI1168"/>
  <c r="AJ1168" s="1"/>
  <c r="AI1169"/>
  <c r="AJ1169" s="1"/>
  <c r="AI1170"/>
  <c r="AJ1170" s="1"/>
  <c r="AI1171"/>
  <c r="AJ1171" s="1"/>
  <c r="AI1172"/>
  <c r="AJ1172" s="1"/>
  <c r="AI1173"/>
  <c r="AJ1173" s="1"/>
  <c r="AI1174"/>
  <c r="AJ1174" s="1"/>
  <c r="AI1175"/>
  <c r="AJ1175" s="1"/>
  <c r="AI1176"/>
  <c r="AJ1176" s="1"/>
  <c r="AI1177"/>
  <c r="AJ1177" s="1"/>
  <c r="AI1178"/>
  <c r="AJ1178" s="1"/>
  <c r="AI1179"/>
  <c r="AJ1179" s="1"/>
  <c r="AI1180"/>
  <c r="AJ1180" s="1"/>
  <c r="AI1181"/>
  <c r="AJ1181" s="1"/>
  <c r="AI1182"/>
  <c r="AJ1182" s="1"/>
  <c r="AI1183"/>
  <c r="AJ1183" s="1"/>
  <c r="AI1184"/>
  <c r="AJ1184" s="1"/>
  <c r="AI1185"/>
  <c r="AJ1185" s="1"/>
  <c r="AI1186"/>
  <c r="AJ1186" s="1"/>
  <c r="AI1187"/>
  <c r="AJ1187" s="1"/>
  <c r="AI1188"/>
  <c r="AJ1188" s="1"/>
  <c r="AI1189"/>
  <c r="AJ1189" s="1"/>
  <c r="AI1190"/>
  <c r="AJ1190" s="1"/>
  <c r="AI1191"/>
  <c r="AJ1191" s="1"/>
  <c r="AI1192"/>
  <c r="AJ1192" s="1"/>
  <c r="AI1193"/>
  <c r="AJ1193" s="1"/>
  <c r="AI1194"/>
  <c r="AJ1194" s="1"/>
  <c r="AI1195"/>
  <c r="AJ1195" s="1"/>
  <c r="AI1196"/>
  <c r="AJ1196" s="1"/>
  <c r="AI1197"/>
  <c r="AJ1197" s="1"/>
  <c r="AI1198"/>
  <c r="AJ1198" s="1"/>
  <c r="AI1199"/>
  <c r="AJ1199" s="1"/>
  <c r="AI1200"/>
  <c r="AJ1200" s="1"/>
  <c r="AI1201"/>
  <c r="AJ1201" s="1"/>
  <c r="AI1202"/>
  <c r="AJ1202" s="1"/>
  <c r="AI1203"/>
  <c r="AJ1203" s="1"/>
  <c r="AI1204"/>
  <c r="AJ1204" s="1"/>
  <c r="AI1205"/>
  <c r="AJ1205" s="1"/>
  <c r="AI1206"/>
  <c r="AJ1206" s="1"/>
  <c r="AI1207"/>
  <c r="AJ1207" s="1"/>
  <c r="AI1208"/>
  <c r="AJ1208" s="1"/>
  <c r="AI1209"/>
  <c r="AJ1209" s="1"/>
  <c r="AI1210"/>
  <c r="AJ1210" s="1"/>
  <c r="AI1211"/>
  <c r="AJ1211" s="1"/>
  <c r="AI1212"/>
  <c r="AJ1212" s="1"/>
  <c r="AI1213"/>
  <c r="AJ1213" s="1"/>
  <c r="AI1214"/>
  <c r="AJ1214" s="1"/>
  <c r="AI1215"/>
  <c r="AJ1215" s="1"/>
  <c r="AI1216"/>
  <c r="AJ1216" s="1"/>
  <c r="AI1217"/>
  <c r="AJ1217" s="1"/>
  <c r="AI1218"/>
  <c r="AJ1218" s="1"/>
  <c r="AI1219"/>
  <c r="AJ1219" s="1"/>
  <c r="AI1220"/>
  <c r="AJ1220" s="1"/>
  <c r="AI1221"/>
  <c r="AJ1221" s="1"/>
  <c r="AI1222"/>
  <c r="AJ1222" s="1"/>
  <c r="AI1223"/>
  <c r="AJ1223" s="1"/>
  <c r="AI1224"/>
  <c r="AJ1224" s="1"/>
  <c r="AI1225"/>
  <c r="AJ1225" s="1"/>
  <c r="AI1226"/>
  <c r="AJ1226" s="1"/>
  <c r="AI1227"/>
  <c r="AJ1227" s="1"/>
  <c r="AI1228"/>
  <c r="AJ1228" s="1"/>
  <c r="AI1229"/>
  <c r="AJ1229" s="1"/>
  <c r="AI1230"/>
  <c r="AJ1230" s="1"/>
  <c r="AI1231"/>
  <c r="AJ1231" s="1"/>
  <c r="AI1232"/>
  <c r="AJ1232" s="1"/>
  <c r="AI1233"/>
  <c r="AJ1233" s="1"/>
  <c r="AI1234"/>
  <c r="AJ1234" s="1"/>
  <c r="AI1235"/>
  <c r="AJ1235" s="1"/>
  <c r="AI1236"/>
  <c r="AJ1236" s="1"/>
  <c r="AI1237"/>
  <c r="AJ1237" s="1"/>
  <c r="AI1238"/>
  <c r="AJ1238" s="1"/>
  <c r="AI1239"/>
  <c r="AJ1239" s="1"/>
  <c r="AI1240"/>
  <c r="AJ1240" s="1"/>
  <c r="AI1241"/>
  <c r="AJ1241" s="1"/>
  <c r="AI1242"/>
  <c r="AJ1242" s="1"/>
  <c r="AI1243"/>
  <c r="AJ1243" s="1"/>
  <c r="AI1244"/>
  <c r="AJ1244" s="1"/>
  <c r="AI1245"/>
  <c r="AJ1245" s="1"/>
  <c r="AI1246"/>
  <c r="AJ1246" s="1"/>
  <c r="AI1247"/>
  <c r="AJ1247" s="1"/>
  <c r="AI1248"/>
  <c r="AJ1248" s="1"/>
  <c r="AI1249"/>
  <c r="AJ1249" s="1"/>
  <c r="AI1250"/>
  <c r="AJ1250" s="1"/>
  <c r="AI1251"/>
  <c r="AJ1251" s="1"/>
  <c r="AI1252"/>
  <c r="AJ1252" s="1"/>
  <c r="AI1253"/>
  <c r="AJ1253" s="1"/>
  <c r="AI1254"/>
  <c r="AJ1254" s="1"/>
  <c r="AI1255"/>
  <c r="AJ1255" s="1"/>
  <c r="AI1256"/>
  <c r="AJ1256" s="1"/>
  <c r="AI1257"/>
  <c r="AJ1257" s="1"/>
  <c r="AI1258"/>
  <c r="AJ1258" s="1"/>
  <c r="AI1259"/>
  <c r="AJ1259" s="1"/>
  <c r="AI1260"/>
  <c r="AJ1260" s="1"/>
  <c r="AI1261"/>
  <c r="AJ1261" s="1"/>
  <c r="AI1262"/>
  <c r="AJ1262" s="1"/>
  <c r="AI1263"/>
  <c r="AJ1263" s="1"/>
  <c r="AI1264"/>
  <c r="AJ1264" s="1"/>
  <c r="AI1265"/>
  <c r="AJ1265" s="1"/>
  <c r="AI1266"/>
  <c r="AJ1266" s="1"/>
  <c r="AI1267"/>
  <c r="AJ1267" s="1"/>
  <c r="AI1268"/>
  <c r="AJ1268" s="1"/>
  <c r="AI1269"/>
  <c r="AJ1269" s="1"/>
  <c r="AI1270"/>
  <c r="AJ1270" s="1"/>
  <c r="AI1271"/>
  <c r="AJ1271" s="1"/>
  <c r="AI1272"/>
  <c r="AJ1272" s="1"/>
  <c r="AI1273"/>
  <c r="AJ1273" s="1"/>
  <c r="AI1274"/>
  <c r="AJ1274" s="1"/>
  <c r="AI1275"/>
  <c r="AJ1275" s="1"/>
  <c r="AI1276"/>
  <c r="AJ1276" s="1"/>
  <c r="AI1277"/>
  <c r="AJ1277" s="1"/>
  <c r="AI1278"/>
  <c r="AJ1278" s="1"/>
  <c r="AI1279"/>
  <c r="AJ1279" s="1"/>
  <c r="AI1280"/>
  <c r="AJ1280" s="1"/>
  <c r="AI1281"/>
  <c r="AJ1281" s="1"/>
  <c r="AI1282"/>
  <c r="AJ1282" s="1"/>
  <c r="AI1283"/>
  <c r="AJ1283" s="1"/>
  <c r="AI1284"/>
  <c r="AJ1284" s="1"/>
  <c r="AI1285"/>
  <c r="AJ1285" s="1"/>
  <c r="AI1286"/>
  <c r="AJ1286" s="1"/>
  <c r="AI1287"/>
  <c r="AJ1287" s="1"/>
  <c r="AI1288"/>
  <c r="AJ1288" s="1"/>
  <c r="AI1289"/>
  <c r="AJ1289" s="1"/>
  <c r="AI1290"/>
  <c r="AJ1290" s="1"/>
  <c r="AI1291"/>
  <c r="AJ1291" s="1"/>
  <c r="AI1292"/>
  <c r="AJ1292" s="1"/>
  <c r="AI1293"/>
  <c r="AJ1293" s="1"/>
  <c r="AI1294"/>
  <c r="AJ1294" s="1"/>
  <c r="AI1295"/>
  <c r="AJ1295" s="1"/>
  <c r="AI1296"/>
  <c r="AJ1296" s="1"/>
  <c r="AI1297"/>
  <c r="AJ1297" s="1"/>
  <c r="AI1298"/>
  <c r="AJ1298" s="1"/>
  <c r="AI1299"/>
  <c r="AJ1299" s="1"/>
  <c r="AI1300"/>
  <c r="AJ1300" s="1"/>
  <c r="AI1301"/>
  <c r="AJ1301" s="1"/>
  <c r="AI1302"/>
  <c r="AJ1302" s="1"/>
  <c r="AI1303"/>
  <c r="AJ1303" s="1"/>
  <c r="AI1304"/>
  <c r="AJ1304" s="1"/>
  <c r="AI1305"/>
  <c r="AJ1305" s="1"/>
  <c r="AI1306"/>
  <c r="AJ1306" s="1"/>
  <c r="AI1307"/>
  <c r="AJ1307" s="1"/>
  <c r="AI1308"/>
  <c r="AJ1308" s="1"/>
  <c r="AI1309"/>
  <c r="AJ1309" s="1"/>
  <c r="AI1310"/>
  <c r="AJ1310" s="1"/>
  <c r="AI1311"/>
  <c r="AJ1311" s="1"/>
  <c r="AI1312"/>
  <c r="AJ1312" s="1"/>
  <c r="AI1313"/>
  <c r="AJ1313" s="1"/>
  <c r="AI1314"/>
  <c r="AJ1314" s="1"/>
  <c r="AI1315"/>
  <c r="AJ1315" s="1"/>
  <c r="AI1316"/>
  <c r="AJ1316" s="1"/>
  <c r="AI1317"/>
  <c r="AJ1317" s="1"/>
  <c r="AI1318"/>
  <c r="AJ1318" s="1"/>
  <c r="AI1319"/>
  <c r="AJ1319" s="1"/>
  <c r="AI1320"/>
  <c r="AJ1320" s="1"/>
  <c r="AI1321"/>
  <c r="AJ1321" s="1"/>
  <c r="AI1322"/>
  <c r="AJ1322" s="1"/>
  <c r="AI1323"/>
  <c r="AJ1323" s="1"/>
  <c r="AI1324"/>
  <c r="AJ1324" s="1"/>
  <c r="AI1325"/>
  <c r="AJ1325" s="1"/>
  <c r="AI1326"/>
  <c r="AJ1326" s="1"/>
  <c r="AI1327"/>
  <c r="AJ1327" s="1"/>
  <c r="AI1328"/>
  <c r="AJ1328" s="1"/>
  <c r="AI1329"/>
  <c r="AJ1329" s="1"/>
  <c r="AI1330"/>
  <c r="AJ1330" s="1"/>
  <c r="AI1331"/>
  <c r="AJ1331" s="1"/>
  <c r="AI1332"/>
  <c r="AJ1332" s="1"/>
  <c r="AI1333"/>
  <c r="AJ1333" s="1"/>
  <c r="AI1334"/>
  <c r="AJ1334" s="1"/>
  <c r="AI1335"/>
  <c r="AJ1335" s="1"/>
  <c r="AI1336"/>
  <c r="AJ1336" s="1"/>
  <c r="AI1337"/>
  <c r="AJ1337" s="1"/>
  <c r="AI1338"/>
  <c r="AJ1338" s="1"/>
  <c r="AI1339"/>
  <c r="AJ1339" s="1"/>
  <c r="AI1340"/>
  <c r="AJ1340" s="1"/>
  <c r="AI1341"/>
  <c r="AJ1341" s="1"/>
  <c r="AI1342"/>
  <c r="AJ1342" s="1"/>
  <c r="AI1343"/>
  <c r="AJ1343" s="1"/>
  <c r="AI1344"/>
  <c r="AJ1344" s="1"/>
  <c r="AI1345"/>
  <c r="AJ1345" s="1"/>
  <c r="AI1346"/>
  <c r="AJ1346" s="1"/>
  <c r="AI1347"/>
  <c r="AJ1347" s="1"/>
  <c r="AI1348"/>
  <c r="AJ1348" s="1"/>
  <c r="AI1349"/>
  <c r="AJ1349" s="1"/>
  <c r="AI1350"/>
  <c r="AJ1350" s="1"/>
  <c r="AI1351"/>
  <c r="AJ1351" s="1"/>
  <c r="AI1352"/>
  <c r="AJ1352" s="1"/>
  <c r="AI1353"/>
  <c r="AJ1353" s="1"/>
  <c r="AI1354"/>
  <c r="AJ1354" s="1"/>
  <c r="AI1355"/>
  <c r="AJ1355" s="1"/>
  <c r="AI1356"/>
  <c r="AJ1356" s="1"/>
  <c r="AI1357"/>
  <c r="AJ1357" s="1"/>
  <c r="AI1358"/>
  <c r="AJ1358" s="1"/>
  <c r="AI1359"/>
  <c r="AJ1359" s="1"/>
  <c r="AI1360"/>
  <c r="AJ1360" s="1"/>
  <c r="AI1361"/>
  <c r="AJ1361" s="1"/>
  <c r="AI1362"/>
  <c r="AJ1362" s="1"/>
  <c r="AI1363"/>
  <c r="AJ1363" s="1"/>
  <c r="AI1364"/>
  <c r="AJ1364" s="1"/>
  <c r="AI1365"/>
  <c r="AJ1365" s="1"/>
  <c r="AI1366"/>
  <c r="AJ1366" s="1"/>
  <c r="AI1367"/>
  <c r="AJ1367" s="1"/>
  <c r="AI1368"/>
  <c r="AJ1368" s="1"/>
  <c r="AI1369"/>
  <c r="AJ1369" s="1"/>
  <c r="AI1370"/>
  <c r="AJ1370" s="1"/>
  <c r="AI1371"/>
  <c r="AJ1371" s="1"/>
  <c r="AI1372"/>
  <c r="AJ1372" s="1"/>
  <c r="AI1373"/>
  <c r="AJ1373" s="1"/>
  <c r="AI1374"/>
  <c r="AJ1374" s="1"/>
  <c r="AI1375"/>
  <c r="AJ1375" s="1"/>
  <c r="AI1376"/>
  <c r="AJ1376" s="1"/>
  <c r="AI1377"/>
  <c r="AJ1377" s="1"/>
  <c r="AI1378"/>
  <c r="AJ1378" s="1"/>
  <c r="AI1379"/>
  <c r="AJ1379" s="1"/>
  <c r="AI1380"/>
  <c r="AJ1380" s="1"/>
  <c r="AI1381"/>
  <c r="AJ1381" s="1"/>
  <c r="AI1382"/>
  <c r="AJ1382" s="1"/>
  <c r="AI1383"/>
  <c r="AJ1383" s="1"/>
  <c r="AI1384"/>
  <c r="AJ1384" s="1"/>
  <c r="AI1385"/>
  <c r="AJ1385" s="1"/>
  <c r="AI1386"/>
  <c r="AJ1386" s="1"/>
  <c r="AI1387"/>
  <c r="AJ1387" s="1"/>
  <c r="AI1388"/>
  <c r="AJ1388" s="1"/>
  <c r="AI1389"/>
  <c r="AJ1389" s="1"/>
  <c r="AI1390"/>
  <c r="AJ1390" s="1"/>
  <c r="AI1391"/>
  <c r="AJ1391" s="1"/>
  <c r="AI1392"/>
  <c r="AJ1392" s="1"/>
  <c r="AI1393"/>
  <c r="AJ1393" s="1"/>
  <c r="AI1394"/>
  <c r="AJ1394" s="1"/>
  <c r="AI1395"/>
  <c r="AJ1395" s="1"/>
  <c r="AI1396"/>
  <c r="AJ1396" s="1"/>
  <c r="AI1397"/>
  <c r="AJ1397" s="1"/>
  <c r="AI1398"/>
  <c r="AJ1398" s="1"/>
  <c r="AI1399"/>
  <c r="AJ1399" s="1"/>
  <c r="AI1400"/>
  <c r="AJ1400" s="1"/>
  <c r="AI1401"/>
  <c r="AJ1401" s="1"/>
  <c r="AI1402"/>
  <c r="AJ1402" s="1"/>
  <c r="AI1403"/>
  <c r="AJ1403" s="1"/>
  <c r="AI1404"/>
  <c r="AJ1404" s="1"/>
  <c r="AI1405"/>
  <c r="AJ1405" s="1"/>
  <c r="AI1406"/>
  <c r="AJ1406" s="1"/>
  <c r="AI1407"/>
  <c r="AJ1407" s="1"/>
  <c r="AI1408"/>
  <c r="AJ1408" s="1"/>
  <c r="AI1409"/>
  <c r="AJ1409" s="1"/>
  <c r="AI1410"/>
  <c r="AJ1410" s="1"/>
  <c r="AI1411"/>
  <c r="AJ1411" s="1"/>
  <c r="AI1412"/>
  <c r="AJ1412" s="1"/>
  <c r="AI1413"/>
  <c r="AJ1413" s="1"/>
  <c r="AI1414"/>
  <c r="AJ1414" s="1"/>
  <c r="AI1415"/>
  <c r="AJ1415" s="1"/>
  <c r="AI1416"/>
  <c r="AJ1416" s="1"/>
  <c r="AI1417"/>
  <c r="AJ1417" s="1"/>
  <c r="AI1418"/>
  <c r="AJ1418" s="1"/>
  <c r="AI1419"/>
  <c r="AJ1419" s="1"/>
  <c r="AI1420"/>
  <c r="AJ1420" s="1"/>
  <c r="AI1421"/>
  <c r="AJ1421" s="1"/>
  <c r="AI1422"/>
  <c r="AJ1422" s="1"/>
  <c r="AI1423"/>
  <c r="AJ1423" s="1"/>
  <c r="AI1424"/>
  <c r="AJ1424" s="1"/>
  <c r="AI1425"/>
  <c r="AJ1425" s="1"/>
  <c r="AI1426"/>
  <c r="AJ1426" s="1"/>
  <c r="AI1427"/>
  <c r="AJ1427" s="1"/>
  <c r="AI1428"/>
  <c r="AJ1428" s="1"/>
  <c r="AI1429"/>
  <c r="AJ1429" s="1"/>
  <c r="AI1430"/>
  <c r="AJ1430" s="1"/>
  <c r="AI1431"/>
  <c r="AJ1431" s="1"/>
  <c r="AI1432"/>
  <c r="AJ1432" s="1"/>
  <c r="AI1433"/>
  <c r="AJ1433" s="1"/>
  <c r="AI1434"/>
  <c r="AJ1434" s="1"/>
  <c r="AI1435"/>
  <c r="AJ1435" s="1"/>
  <c r="AI1436"/>
  <c r="AJ1436" s="1"/>
  <c r="AI1437"/>
  <c r="AJ1437" s="1"/>
  <c r="AI1438"/>
  <c r="AJ1438" s="1"/>
  <c r="AI1439"/>
  <c r="AJ1439" s="1"/>
  <c r="AI1440"/>
  <c r="AJ1440" s="1"/>
  <c r="AI1441"/>
  <c r="AJ1441" s="1"/>
  <c r="AI1442"/>
  <c r="AJ1442" s="1"/>
  <c r="AI1443"/>
  <c r="AJ1443" s="1"/>
  <c r="AI1444"/>
  <c r="AJ1444" s="1"/>
  <c r="AI1445"/>
  <c r="AJ1445" s="1"/>
  <c r="AI1446"/>
  <c r="AJ1446" s="1"/>
  <c r="AI1447"/>
  <c r="AJ1447" s="1"/>
  <c r="AI1448"/>
  <c r="AJ1448" s="1"/>
  <c r="AI1449"/>
  <c r="AJ1449" s="1"/>
  <c r="AI1450"/>
  <c r="AJ1450" s="1"/>
  <c r="AI1451"/>
  <c r="AJ1451" s="1"/>
  <c r="AI1452"/>
  <c r="AJ1452" s="1"/>
  <c r="AI1453"/>
  <c r="AJ1453" s="1"/>
  <c r="AI1454"/>
  <c r="AJ1454" s="1"/>
  <c r="AI1455"/>
  <c r="AJ1455" s="1"/>
  <c r="AI1456"/>
  <c r="AJ1456" s="1"/>
  <c r="AI1457"/>
  <c r="AJ1457" s="1"/>
  <c r="AI1458"/>
  <c r="AJ1458" s="1"/>
  <c r="AI1459"/>
  <c r="AJ1459" s="1"/>
  <c r="AI1460"/>
  <c r="AJ1460" s="1"/>
  <c r="AI1461"/>
  <c r="AJ1461" s="1"/>
  <c r="AI1462"/>
  <c r="AJ1462" s="1"/>
  <c r="AI1463"/>
  <c r="AJ1463" s="1"/>
  <c r="AI1464"/>
  <c r="AJ1464" s="1"/>
  <c r="AI1465"/>
  <c r="AJ1465" s="1"/>
  <c r="AI1466"/>
  <c r="AJ1466" s="1"/>
  <c r="AI1467"/>
  <c r="AJ1467" s="1"/>
  <c r="AI1468"/>
  <c r="AJ1468" s="1"/>
  <c r="AI1469"/>
  <c r="AJ1469" s="1"/>
  <c r="AI1470"/>
  <c r="AJ1470" s="1"/>
  <c r="AI1471"/>
  <c r="AJ1471" s="1"/>
  <c r="AI1472"/>
  <c r="AJ1472" s="1"/>
  <c r="AI1473"/>
  <c r="AJ1473" s="1"/>
  <c r="AI1474"/>
  <c r="AJ1474" s="1"/>
  <c r="AI1475"/>
  <c r="AJ1475" s="1"/>
  <c r="AI1476"/>
  <c r="AJ1476" s="1"/>
  <c r="AI1477"/>
  <c r="AJ1477" s="1"/>
  <c r="AI1478"/>
  <c r="AJ1478" s="1"/>
  <c r="AI1479"/>
  <c r="AJ1479" s="1"/>
  <c r="AI1480"/>
  <c r="AJ1480" s="1"/>
  <c r="AI1481"/>
  <c r="AJ1481" s="1"/>
  <c r="AI1482"/>
  <c r="AJ1482" s="1"/>
  <c r="AI1483"/>
  <c r="AJ1483" s="1"/>
  <c r="AI1484"/>
  <c r="AJ1484" s="1"/>
  <c r="AI1485"/>
  <c r="AJ1485" s="1"/>
  <c r="AI1486"/>
  <c r="AJ1486" s="1"/>
  <c r="AI1487"/>
  <c r="AJ1487" s="1"/>
  <c r="AI1488"/>
  <c r="AJ1488" s="1"/>
  <c r="AI1489"/>
  <c r="AJ1489" s="1"/>
  <c r="AI1490"/>
  <c r="AJ1490" s="1"/>
  <c r="AI1491"/>
  <c r="AJ1491" s="1"/>
  <c r="AI1492"/>
  <c r="AJ1492" s="1"/>
  <c r="AI1493"/>
  <c r="AJ1493" s="1"/>
  <c r="AI1494"/>
  <c r="AJ1494" s="1"/>
  <c r="AI1495"/>
  <c r="AJ1495" s="1"/>
  <c r="AI1496"/>
  <c r="AJ1496" s="1"/>
  <c r="AI1497"/>
  <c r="AJ1497" s="1"/>
  <c r="AI1498"/>
  <c r="AJ1498" s="1"/>
  <c r="AI1499"/>
  <c r="AJ1499" s="1"/>
  <c r="AI1500"/>
  <c r="AJ1500" s="1"/>
  <c r="AI1501"/>
  <c r="AJ1501" s="1"/>
  <c r="AI1502"/>
  <c r="AJ1502" s="1"/>
  <c r="AI1503"/>
  <c r="AJ1503" s="1"/>
  <c r="AI1504"/>
  <c r="AJ1504" s="1"/>
  <c r="AI1505"/>
  <c r="AJ1505" s="1"/>
  <c r="AI1506"/>
  <c r="AJ1506" s="1"/>
  <c r="AI1507"/>
  <c r="AJ1507" s="1"/>
  <c r="AI1508"/>
  <c r="AJ1508" s="1"/>
  <c r="AI1509"/>
  <c r="AJ1509" s="1"/>
  <c r="AI1510"/>
  <c r="AJ1510" s="1"/>
  <c r="AI1511"/>
  <c r="AJ1511" s="1"/>
  <c r="AI1512"/>
  <c r="AJ1512" s="1"/>
  <c r="AI1513"/>
  <c r="AJ1513" s="1"/>
  <c r="AI1514"/>
  <c r="AJ1514" s="1"/>
  <c r="AI1515"/>
  <c r="AJ1515" s="1"/>
  <c r="AI1516"/>
  <c r="AJ1516" s="1"/>
  <c r="AI1517"/>
  <c r="AJ1517" s="1"/>
  <c r="AI1518"/>
  <c r="AJ1518" s="1"/>
  <c r="AI1519"/>
  <c r="AJ1519" s="1"/>
  <c r="AI1520"/>
  <c r="AJ1520" s="1"/>
  <c r="AI1521"/>
  <c r="AJ1521" s="1"/>
  <c r="AI1522"/>
  <c r="AJ1522" s="1"/>
  <c r="AI1523"/>
  <c r="AJ1523" s="1"/>
  <c r="AI1524"/>
  <c r="AJ1524" s="1"/>
  <c r="AI1525"/>
  <c r="AJ1525" s="1"/>
  <c r="AI1526"/>
  <c r="AJ1526" s="1"/>
  <c r="AI1527"/>
  <c r="AJ1527" s="1"/>
  <c r="AI1528"/>
  <c r="AJ1528" s="1"/>
  <c r="AI1529"/>
  <c r="AJ1529" s="1"/>
  <c r="AI1530"/>
  <c r="AJ1530" s="1"/>
  <c r="AI1531"/>
  <c r="AJ1531" s="1"/>
  <c r="AI1532"/>
  <c r="AJ1532" s="1"/>
  <c r="AI1533"/>
  <c r="AJ1533" s="1"/>
  <c r="AI1534"/>
  <c r="AJ1534" s="1"/>
  <c r="AI1535"/>
  <c r="AJ1535" s="1"/>
  <c r="AI1536"/>
  <c r="AJ1536" s="1"/>
  <c r="AI1537"/>
  <c r="AJ1537" s="1"/>
  <c r="AI1538"/>
  <c r="AJ1538" s="1"/>
  <c r="AI1539"/>
  <c r="AJ1539" s="1"/>
  <c r="AI1540"/>
  <c r="AJ1540" s="1"/>
  <c r="AI1541"/>
  <c r="AJ1541" s="1"/>
  <c r="AI1542"/>
  <c r="AJ1542" s="1"/>
  <c r="AI1543"/>
  <c r="AJ1543" s="1"/>
  <c r="AI1544"/>
  <c r="AJ1544" s="1"/>
  <c r="AI1545"/>
  <c r="AJ1545" s="1"/>
  <c r="AI1546"/>
  <c r="AJ1546" s="1"/>
  <c r="AI1547"/>
  <c r="AJ1547" s="1"/>
  <c r="AI1548"/>
  <c r="AJ1548" s="1"/>
  <c r="AI1549"/>
  <c r="AJ1549" s="1"/>
  <c r="AI1550"/>
  <c r="AJ1550" s="1"/>
  <c r="AI1551"/>
  <c r="AJ1551" s="1"/>
  <c r="AI1552"/>
  <c r="AJ1552" s="1"/>
  <c r="AI1553"/>
  <c r="AJ1553" s="1"/>
  <c r="AI1554"/>
  <c r="AJ1554" s="1"/>
  <c r="AI1555"/>
  <c r="AJ1555" s="1"/>
  <c r="AI1556"/>
  <c r="AJ1556" s="1"/>
  <c r="AI1557"/>
  <c r="AJ1557" s="1"/>
  <c r="AI1558"/>
  <c r="AJ1558" s="1"/>
  <c r="AI1559"/>
  <c r="AJ1559" s="1"/>
  <c r="AI1560"/>
  <c r="AJ1560" s="1"/>
  <c r="AI1561"/>
  <c r="AJ1561" s="1"/>
  <c r="AI1562"/>
  <c r="AJ1562" s="1"/>
  <c r="AI1563"/>
  <c r="AJ1563" s="1"/>
  <c r="AI1564"/>
  <c r="AJ1564" s="1"/>
  <c r="AI1565"/>
  <c r="AJ1565" s="1"/>
  <c r="AI1566"/>
  <c r="AJ1566" s="1"/>
  <c r="AI1567"/>
  <c r="AJ1567" s="1"/>
  <c r="AI1568"/>
  <c r="AJ1568" s="1"/>
  <c r="AI1569"/>
  <c r="AJ1569" s="1"/>
  <c r="AI1570"/>
  <c r="AJ1570" s="1"/>
  <c r="AI1571"/>
  <c r="AJ1571" s="1"/>
  <c r="AI1572"/>
  <c r="AJ1572" s="1"/>
  <c r="AI1573"/>
  <c r="AJ1573" s="1"/>
  <c r="AI1574"/>
  <c r="AJ1574" s="1"/>
  <c r="AI1575"/>
  <c r="AJ1575" s="1"/>
  <c r="AI1576"/>
  <c r="AJ1576" s="1"/>
  <c r="AI1577"/>
  <c r="AJ1577" s="1"/>
  <c r="AI1578"/>
  <c r="AJ1578" s="1"/>
  <c r="AI1579"/>
  <c r="AJ1579" s="1"/>
  <c r="AI1580"/>
  <c r="AJ1580" s="1"/>
  <c r="AI1581"/>
  <c r="AJ1581" s="1"/>
  <c r="AI1582"/>
  <c r="AJ1582" s="1"/>
  <c r="AI1583"/>
  <c r="AJ1583" s="1"/>
  <c r="AI1584"/>
  <c r="AJ1584" s="1"/>
  <c r="AI1585"/>
  <c r="AJ1585" s="1"/>
  <c r="AI1586"/>
  <c r="AJ1586" s="1"/>
  <c r="AI1587"/>
  <c r="AJ1587" s="1"/>
  <c r="AI1588"/>
  <c r="AJ1588" s="1"/>
  <c r="AI1589"/>
  <c r="AJ1589" s="1"/>
  <c r="AI1590"/>
  <c r="AJ1590" s="1"/>
  <c r="AI1591"/>
  <c r="AJ1591" s="1"/>
  <c r="AI1592"/>
  <c r="AJ1592" s="1"/>
  <c r="AI1593"/>
  <c r="AJ1593" s="1"/>
  <c r="AI1594"/>
  <c r="AJ1594" s="1"/>
  <c r="AI1595"/>
  <c r="AJ1595" s="1"/>
  <c r="AI1596"/>
  <c r="AJ1596" s="1"/>
  <c r="AI1597"/>
  <c r="AJ1597" s="1"/>
  <c r="AI1598"/>
  <c r="AJ1598" s="1"/>
  <c r="AI1599"/>
  <c r="AJ1599" s="1"/>
  <c r="AI1600"/>
  <c r="AJ1600" s="1"/>
  <c r="AI1601"/>
  <c r="AJ1601" s="1"/>
  <c r="AI1602"/>
  <c r="AJ1602" s="1"/>
  <c r="AI1603"/>
  <c r="AJ1603" s="1"/>
  <c r="AI1604"/>
  <c r="AJ1604" s="1"/>
  <c r="AI1605"/>
  <c r="AJ1605" s="1"/>
  <c r="AI1606"/>
  <c r="AJ1606" s="1"/>
  <c r="AI1607"/>
  <c r="AJ1607" s="1"/>
  <c r="AI1608"/>
  <c r="AJ1608" s="1"/>
  <c r="AI1609"/>
  <c r="AJ1609" s="1"/>
  <c r="AI1610"/>
  <c r="AJ1610" s="1"/>
  <c r="AI1611"/>
  <c r="AJ1611" s="1"/>
  <c r="AI1612"/>
  <c r="AJ1612" s="1"/>
  <c r="AI1613"/>
  <c r="AJ1613" s="1"/>
  <c r="AI1614"/>
  <c r="AJ1614" s="1"/>
  <c r="AI1615"/>
  <c r="AJ1615" s="1"/>
  <c r="AI1616"/>
  <c r="AJ1616" s="1"/>
  <c r="AI1617"/>
  <c r="AJ1617" s="1"/>
  <c r="AI1618"/>
  <c r="AJ1618" s="1"/>
  <c r="AI1619"/>
  <c r="AJ1619" s="1"/>
  <c r="AI1620"/>
  <c r="AJ1620" s="1"/>
  <c r="AI1621"/>
  <c r="AJ1621" s="1"/>
  <c r="AI1622"/>
  <c r="AJ1622" s="1"/>
  <c r="AI1623"/>
  <c r="AJ1623" s="1"/>
  <c r="AI1624"/>
  <c r="AJ1624" s="1"/>
  <c r="AI1625"/>
  <c r="AJ1625" s="1"/>
  <c r="AI1626"/>
  <c r="AJ1626" s="1"/>
  <c r="AI1627"/>
  <c r="AJ1627" s="1"/>
  <c r="AI1628"/>
  <c r="AJ1628" s="1"/>
  <c r="AI1629"/>
  <c r="AJ1629" s="1"/>
  <c r="AI1630"/>
  <c r="AJ1630" s="1"/>
  <c r="AI1631"/>
  <c r="AJ1631" s="1"/>
  <c r="AI1632"/>
  <c r="AJ1632" s="1"/>
  <c r="AI1633"/>
  <c r="AJ1633" s="1"/>
  <c r="AI1634"/>
  <c r="AJ1634" s="1"/>
  <c r="AI1635"/>
  <c r="AJ1635" s="1"/>
  <c r="AI1636"/>
  <c r="AJ1636" s="1"/>
  <c r="AI1637"/>
  <c r="AJ1637" s="1"/>
  <c r="AI1638"/>
  <c r="AJ1638" s="1"/>
  <c r="AI1639"/>
  <c r="AJ1639" s="1"/>
  <c r="AI1640"/>
  <c r="AJ1640" s="1"/>
  <c r="AI1641"/>
  <c r="AJ1641" s="1"/>
  <c r="AI1642"/>
  <c r="AJ1642" s="1"/>
  <c r="AI1643"/>
  <c r="AJ1643" s="1"/>
  <c r="AI1644"/>
  <c r="AJ1644" s="1"/>
  <c r="AI1645"/>
  <c r="AJ1645" s="1"/>
  <c r="AI1646"/>
  <c r="AJ1646" s="1"/>
  <c r="AI1647"/>
  <c r="AJ1647" s="1"/>
  <c r="AI1648"/>
  <c r="AJ1648" s="1"/>
  <c r="AI1649"/>
  <c r="AJ1649" s="1"/>
  <c r="AI1650"/>
  <c r="AJ1650" s="1"/>
  <c r="AI1651"/>
  <c r="AJ1651" s="1"/>
  <c r="AI1652"/>
  <c r="AJ1652" s="1"/>
  <c r="AI1653"/>
  <c r="AJ1653" s="1"/>
  <c r="AI1654"/>
  <c r="AJ1654" s="1"/>
  <c r="AI1655"/>
  <c r="AJ1655" s="1"/>
  <c r="AI1656"/>
  <c r="AJ1656" s="1"/>
  <c r="AI1657"/>
  <c r="AJ1657" s="1"/>
  <c r="AI1658"/>
  <c r="AJ1658" s="1"/>
  <c r="AI1659"/>
  <c r="AJ1659" s="1"/>
  <c r="AI1660"/>
  <c r="AJ1660" s="1"/>
  <c r="AI1661"/>
  <c r="AJ1661" s="1"/>
  <c r="AI1662"/>
  <c r="AJ1662" s="1"/>
  <c r="AI1663"/>
  <c r="AJ1663" s="1"/>
  <c r="AI1664"/>
  <c r="AJ1664" s="1"/>
  <c r="AI1665"/>
  <c r="AJ1665" s="1"/>
  <c r="AI1666"/>
  <c r="AJ1666" s="1"/>
  <c r="AI1667"/>
  <c r="AJ1667" s="1"/>
  <c r="AI1668"/>
  <c r="AJ1668" s="1"/>
  <c r="AI1669"/>
  <c r="AJ1669" s="1"/>
  <c r="AI1670"/>
  <c r="AJ1670" s="1"/>
  <c r="AI1671"/>
  <c r="AJ1671" s="1"/>
  <c r="AI1672"/>
  <c r="AJ1672" s="1"/>
  <c r="AI1673"/>
  <c r="AJ1673" s="1"/>
  <c r="AI1674"/>
  <c r="AJ1674" s="1"/>
  <c r="AI1675"/>
  <c r="AJ1675" s="1"/>
  <c r="AI1676"/>
  <c r="AJ1676" s="1"/>
  <c r="AI1677"/>
  <c r="AJ1677" s="1"/>
  <c r="AI1678"/>
  <c r="AJ1678" s="1"/>
  <c r="AI1679"/>
  <c r="AJ1679" s="1"/>
  <c r="AI1680"/>
  <c r="AJ1680" s="1"/>
  <c r="AI1681"/>
  <c r="AJ1681" s="1"/>
  <c r="AI1682"/>
  <c r="AJ1682" s="1"/>
  <c r="AI1683"/>
  <c r="AJ1683" s="1"/>
  <c r="AI1684"/>
  <c r="AJ1684" s="1"/>
  <c r="AI1685"/>
  <c r="AJ1685" s="1"/>
  <c r="AI1686"/>
  <c r="AJ1686" s="1"/>
  <c r="AI1687"/>
  <c r="AJ1687" s="1"/>
  <c r="AI1688"/>
  <c r="AJ1688" s="1"/>
  <c r="AI1689"/>
  <c r="AJ1689" s="1"/>
  <c r="AI1690"/>
  <c r="AJ1690" s="1"/>
  <c r="AI1691"/>
  <c r="AJ1691" s="1"/>
  <c r="AI1692"/>
  <c r="AJ1692" s="1"/>
  <c r="AI1693"/>
  <c r="AJ1693" s="1"/>
  <c r="AI1694"/>
  <c r="AJ1694" s="1"/>
  <c r="AI1695"/>
  <c r="AJ1695" s="1"/>
  <c r="AI1696"/>
  <c r="AJ1696" s="1"/>
  <c r="AI1697"/>
  <c r="AJ1697" s="1"/>
  <c r="AI1698"/>
  <c r="AJ1698" s="1"/>
  <c r="AI1699"/>
  <c r="AJ1699" s="1"/>
  <c r="AI1700"/>
  <c r="AJ1700" s="1"/>
  <c r="AI1701"/>
  <c r="AJ1701" s="1"/>
  <c r="AI1702"/>
  <c r="AJ1702" s="1"/>
  <c r="AI1703"/>
  <c r="AJ1703" s="1"/>
  <c r="AI1704"/>
  <c r="AJ1704" s="1"/>
  <c r="AI1705"/>
  <c r="AJ1705" s="1"/>
  <c r="AI1706"/>
  <c r="AJ1706" s="1"/>
  <c r="AI1707"/>
  <c r="AJ1707" s="1"/>
  <c r="AI1708"/>
  <c r="AJ1708" s="1"/>
  <c r="AI1709"/>
  <c r="AJ1709" s="1"/>
  <c r="AI1710"/>
  <c r="AJ1710" s="1"/>
  <c r="AI1711"/>
  <c r="AJ1711" s="1"/>
  <c r="AI1712"/>
  <c r="AJ1712" s="1"/>
  <c r="AI1713"/>
  <c r="AJ1713" s="1"/>
  <c r="AI1714"/>
  <c r="AJ1714" s="1"/>
  <c r="AI1715"/>
  <c r="AJ1715" s="1"/>
  <c r="AI1716"/>
  <c r="AJ1716" s="1"/>
  <c r="AI1717"/>
  <c r="AJ1717" s="1"/>
  <c r="AI1718"/>
  <c r="AJ1718" s="1"/>
  <c r="AI1719"/>
  <c r="AJ1719" s="1"/>
  <c r="AI1720"/>
  <c r="AJ1720" s="1"/>
  <c r="AI1721"/>
  <c r="AJ1721" s="1"/>
  <c r="AI1722"/>
  <c r="AJ1722" s="1"/>
  <c r="AI1723"/>
  <c r="AJ1723" s="1"/>
  <c r="AI1724"/>
  <c r="AJ1724" s="1"/>
  <c r="AI1725"/>
  <c r="AJ1725" s="1"/>
  <c r="AI1726"/>
  <c r="AJ1726" s="1"/>
  <c r="AI1727"/>
  <c r="AJ1727" s="1"/>
  <c r="AI1728"/>
  <c r="AJ1728" s="1"/>
  <c r="AI1729"/>
  <c r="AJ1729" s="1"/>
  <c r="AI1730"/>
  <c r="AJ1730" s="1"/>
  <c r="AI1731"/>
  <c r="AJ1731" s="1"/>
  <c r="AI1732"/>
  <c r="AJ1732" s="1"/>
  <c r="AI1733"/>
  <c r="AJ1733" s="1"/>
  <c r="AI1734"/>
  <c r="AJ1734" s="1"/>
  <c r="AI1735"/>
  <c r="AJ1735" s="1"/>
  <c r="AI1736"/>
  <c r="AJ1736" s="1"/>
  <c r="AI1737"/>
  <c r="AJ1737" s="1"/>
  <c r="AI1738"/>
  <c r="AJ1738" s="1"/>
  <c r="AI1739"/>
  <c r="AJ1739" s="1"/>
  <c r="AI1740"/>
  <c r="AJ1740" s="1"/>
  <c r="AI1741"/>
  <c r="AJ1741" s="1"/>
  <c r="AI1742"/>
  <c r="AJ1742" s="1"/>
  <c r="AI1743"/>
  <c r="AJ1743" s="1"/>
  <c r="AI1744"/>
  <c r="AJ1744" s="1"/>
  <c r="AI1745"/>
  <c r="AJ1745" s="1"/>
  <c r="AI1746"/>
  <c r="AJ1746" s="1"/>
  <c r="AI1747"/>
  <c r="AJ1747" s="1"/>
  <c r="AI1748"/>
  <c r="AJ1748" s="1"/>
  <c r="AI1749"/>
  <c r="AJ1749" s="1"/>
  <c r="AI1750"/>
  <c r="AJ1750" s="1"/>
  <c r="AI1751"/>
  <c r="AJ1751" s="1"/>
  <c r="AI1752"/>
  <c r="AJ1752" s="1"/>
  <c r="AI1753"/>
  <c r="AJ1753" s="1"/>
  <c r="AI1754"/>
  <c r="AJ1754" s="1"/>
  <c r="AI1755"/>
  <c r="AJ1755" s="1"/>
  <c r="AI1756"/>
  <c r="AJ1756" s="1"/>
  <c r="AI1757"/>
  <c r="AJ1757" s="1"/>
  <c r="AI1758"/>
  <c r="AJ1758" s="1"/>
  <c r="AI1759"/>
  <c r="AJ1759" s="1"/>
  <c r="AI1760"/>
  <c r="AJ1760" s="1"/>
  <c r="AI1761"/>
  <c r="AJ1761" s="1"/>
  <c r="AI1762"/>
  <c r="AJ1762" s="1"/>
  <c r="AI1763"/>
  <c r="AJ1763" s="1"/>
  <c r="AI1764"/>
  <c r="AJ1764" s="1"/>
  <c r="AI1765"/>
  <c r="AJ1765" s="1"/>
  <c r="AI1766"/>
  <c r="AJ1766" s="1"/>
  <c r="AI1767"/>
  <c r="AJ1767" s="1"/>
  <c r="AI1768"/>
  <c r="AJ1768" s="1"/>
  <c r="AI1769"/>
  <c r="AJ1769" s="1"/>
  <c r="AI1770"/>
  <c r="AJ1770" s="1"/>
  <c r="AI1771"/>
  <c r="AJ1771" s="1"/>
  <c r="AI1772"/>
  <c r="AJ1772" s="1"/>
  <c r="AI1773"/>
  <c r="AJ1773" s="1"/>
  <c r="AI1774"/>
  <c r="AJ1774" s="1"/>
  <c r="AI1775"/>
  <c r="AJ1775" s="1"/>
  <c r="AI1776"/>
  <c r="AJ1776" s="1"/>
  <c r="AI1777"/>
  <c r="AJ1777" s="1"/>
  <c r="AI1778"/>
  <c r="AJ1778" s="1"/>
  <c r="AI1779"/>
  <c r="AJ1779" s="1"/>
  <c r="AI1780"/>
  <c r="AJ1780" s="1"/>
  <c r="AI1781"/>
  <c r="AJ1781" s="1"/>
  <c r="AI1782"/>
  <c r="AJ1782" s="1"/>
  <c r="AI1783"/>
  <c r="AJ1783" s="1"/>
  <c r="AI1784"/>
  <c r="AJ1784" s="1"/>
  <c r="AI1785"/>
  <c r="AJ1785" s="1"/>
  <c r="AI1786"/>
  <c r="AJ1786" s="1"/>
  <c r="AI1787"/>
  <c r="AJ1787" s="1"/>
  <c r="AI1788"/>
  <c r="AJ1788" s="1"/>
  <c r="AI1789"/>
  <c r="AJ1789" s="1"/>
  <c r="AI1790"/>
  <c r="AJ1790" s="1"/>
  <c r="AI1791"/>
  <c r="AJ1791" s="1"/>
  <c r="AI1792"/>
  <c r="AJ1792" s="1"/>
  <c r="AI1793"/>
  <c r="AJ1793" s="1"/>
  <c r="AI1794"/>
  <c r="AJ1794" s="1"/>
  <c r="AI1795"/>
  <c r="AJ1795" s="1"/>
  <c r="AI1796"/>
  <c r="AJ1796" s="1"/>
  <c r="AI1797"/>
  <c r="AJ1797" s="1"/>
  <c r="AI1798"/>
  <c r="AJ1798" s="1"/>
  <c r="AI1799"/>
  <c r="AJ1799" s="1"/>
  <c r="AI1800"/>
  <c r="AJ1800" s="1"/>
  <c r="AI1801"/>
  <c r="AJ1801" s="1"/>
  <c r="AI1802"/>
  <c r="AJ1802" s="1"/>
  <c r="AI1803"/>
  <c r="AJ1803" s="1"/>
  <c r="AI1804"/>
  <c r="AJ1804" s="1"/>
  <c r="AI1805"/>
  <c r="AJ1805" s="1"/>
  <c r="AI1806"/>
  <c r="AJ1806" s="1"/>
  <c r="AI1807"/>
  <c r="AJ1807" s="1"/>
  <c r="AI1808"/>
  <c r="AJ1808" s="1"/>
  <c r="AI1809"/>
  <c r="AJ1809" s="1"/>
  <c r="AI1810"/>
  <c r="AJ1810" s="1"/>
  <c r="AI1811"/>
  <c r="AJ1811" s="1"/>
  <c r="AI1812"/>
  <c r="AJ1812" s="1"/>
  <c r="AI1813"/>
  <c r="AJ1813" s="1"/>
  <c r="AI1814"/>
  <c r="AJ1814" s="1"/>
  <c r="AI1815"/>
  <c r="AJ1815" s="1"/>
  <c r="AI1816"/>
  <c r="AJ1816" s="1"/>
  <c r="AI1817"/>
  <c r="AJ1817" s="1"/>
  <c r="AI1818"/>
  <c r="AJ1818" s="1"/>
  <c r="AI1819"/>
  <c r="AJ1819" s="1"/>
  <c r="AI1820"/>
  <c r="AJ1820" s="1"/>
  <c r="AI1821"/>
  <c r="AJ1821" s="1"/>
  <c r="AI1822"/>
  <c r="AJ1822" s="1"/>
  <c r="AI1823"/>
  <c r="AJ1823" s="1"/>
  <c r="AI1824"/>
  <c r="AJ1824" s="1"/>
  <c r="AI1825"/>
  <c r="AJ1825" s="1"/>
  <c r="AI1826"/>
  <c r="AJ1826" s="1"/>
  <c r="AI1827"/>
  <c r="AJ1827" s="1"/>
  <c r="AI1828"/>
  <c r="AJ1828" s="1"/>
  <c r="AI1829"/>
  <c r="AJ1829" s="1"/>
  <c r="AI1830"/>
  <c r="AJ1830" s="1"/>
  <c r="AI1831"/>
  <c r="AJ1831" s="1"/>
  <c r="AI1832"/>
  <c r="AJ1832" s="1"/>
  <c r="AI1833"/>
  <c r="AJ1833" s="1"/>
  <c r="AI1834"/>
  <c r="AJ1834" s="1"/>
  <c r="AI1835"/>
  <c r="AJ1835" s="1"/>
  <c r="AI1836"/>
  <c r="AJ1836" s="1"/>
  <c r="AI1837"/>
  <c r="AJ1837" s="1"/>
  <c r="AI1838"/>
  <c r="AJ1838" s="1"/>
  <c r="AI1839"/>
  <c r="AJ1839" s="1"/>
  <c r="AI1840"/>
  <c r="AJ1840" s="1"/>
  <c r="AI1841"/>
  <c r="AJ1841" s="1"/>
  <c r="AI1842"/>
  <c r="AJ1842" s="1"/>
  <c r="AI1843"/>
  <c r="AJ1843" s="1"/>
  <c r="AI1844"/>
  <c r="AJ1844" s="1"/>
  <c r="AI1845"/>
  <c r="AJ1845" s="1"/>
  <c r="AI1846"/>
  <c r="AJ1846" s="1"/>
  <c r="AI1847"/>
  <c r="AJ1847" s="1"/>
  <c r="AI1848"/>
  <c r="AJ1848" s="1"/>
  <c r="AI1849"/>
  <c r="AJ1849" s="1"/>
  <c r="AI1850"/>
  <c r="AJ1850" s="1"/>
  <c r="AI1851"/>
  <c r="AJ1851" s="1"/>
  <c r="AI1852"/>
  <c r="AJ1852" s="1"/>
  <c r="AI1853"/>
  <c r="AJ1853" s="1"/>
  <c r="AI1854"/>
  <c r="AJ1854" s="1"/>
  <c r="AI1855"/>
  <c r="AJ1855" s="1"/>
  <c r="AI1856"/>
  <c r="AJ1856" s="1"/>
  <c r="AI1857"/>
  <c r="AJ1857" s="1"/>
  <c r="AI1858"/>
  <c r="AJ1858" s="1"/>
  <c r="AI1859"/>
  <c r="AJ1859" s="1"/>
  <c r="AI1860"/>
  <c r="AJ1860" s="1"/>
  <c r="AI1861"/>
  <c r="AJ1861" s="1"/>
  <c r="AI1862"/>
  <c r="AJ1862" s="1"/>
  <c r="AI1863"/>
  <c r="AJ1863" s="1"/>
  <c r="AI1864"/>
  <c r="AJ1864" s="1"/>
  <c r="AI1865"/>
  <c r="AJ1865" s="1"/>
  <c r="AI1866"/>
  <c r="AJ1866" s="1"/>
  <c r="AI1867"/>
  <c r="AJ1867" s="1"/>
  <c r="AI1868"/>
  <c r="AJ1868" s="1"/>
  <c r="AI1869"/>
  <c r="AJ1869" s="1"/>
  <c r="AI1870"/>
  <c r="AJ1870" s="1"/>
  <c r="AI1871"/>
  <c r="AJ1871" s="1"/>
  <c r="AI1872"/>
  <c r="AJ1872" s="1"/>
  <c r="AI1873"/>
  <c r="AJ1873" s="1"/>
  <c r="AI1874"/>
  <c r="AJ1874" s="1"/>
  <c r="AI1875"/>
  <c r="AJ1875" s="1"/>
  <c r="AI1876"/>
  <c r="AJ1876" s="1"/>
  <c r="AI1877"/>
  <c r="AJ1877" s="1"/>
  <c r="AI1878"/>
  <c r="AJ1878" s="1"/>
  <c r="AI1879"/>
  <c r="AJ1879" s="1"/>
  <c r="AI1880"/>
  <c r="AJ1880" s="1"/>
  <c r="AI1881"/>
  <c r="AJ1881" s="1"/>
  <c r="AI1882"/>
  <c r="AJ1882" s="1"/>
  <c r="AI1883"/>
  <c r="AJ1883" s="1"/>
  <c r="AI1884"/>
  <c r="AJ1884" s="1"/>
  <c r="AI1885"/>
  <c r="AJ1885" s="1"/>
  <c r="AI1886"/>
  <c r="AJ1886" s="1"/>
  <c r="AI1887"/>
  <c r="AJ1887" s="1"/>
  <c r="AI1888"/>
  <c r="AJ1888" s="1"/>
  <c r="AI1889"/>
  <c r="AJ1889" s="1"/>
  <c r="AI1890"/>
  <c r="AJ1890" s="1"/>
  <c r="AI1891"/>
  <c r="AJ1891" s="1"/>
  <c r="AI1892"/>
  <c r="AJ1892" s="1"/>
  <c r="AI1893"/>
  <c r="AJ1893" s="1"/>
  <c r="AI1894"/>
  <c r="AJ1894" s="1"/>
  <c r="AI1895"/>
  <c r="AJ1895" s="1"/>
  <c r="AI1896"/>
  <c r="AJ1896" s="1"/>
  <c r="AI1897"/>
  <c r="AJ1897" s="1"/>
  <c r="AI1898"/>
  <c r="AJ1898" s="1"/>
  <c r="AI1899"/>
  <c r="AJ1899" s="1"/>
  <c r="AI1900"/>
  <c r="AJ1900" s="1"/>
  <c r="AI1901"/>
  <c r="AJ1901" s="1"/>
  <c r="AI1902"/>
  <c r="AJ1902" s="1"/>
  <c r="AI1903"/>
  <c r="AJ1903" s="1"/>
  <c r="AI1904"/>
  <c r="AJ1904" s="1"/>
  <c r="AI1905"/>
  <c r="AJ1905" s="1"/>
  <c r="AI1906"/>
  <c r="AJ1906" s="1"/>
  <c r="AI1907"/>
  <c r="AJ1907" s="1"/>
  <c r="AI1908"/>
  <c r="AJ1908" s="1"/>
  <c r="AI1909"/>
  <c r="AJ1909" s="1"/>
  <c r="AI1910"/>
  <c r="AJ1910" s="1"/>
  <c r="AI1911"/>
  <c r="AJ1911" s="1"/>
  <c r="AI1912"/>
  <c r="AJ1912" s="1"/>
  <c r="AI1913"/>
  <c r="AJ1913" s="1"/>
  <c r="AI1914"/>
  <c r="AJ1914" s="1"/>
  <c r="AI1915"/>
  <c r="AJ1915" s="1"/>
  <c r="AI1916"/>
  <c r="AJ1916" s="1"/>
  <c r="AI1917"/>
  <c r="AJ1917" s="1"/>
  <c r="AI1918"/>
  <c r="AJ1918" s="1"/>
  <c r="AI1919"/>
  <c r="AJ1919" s="1"/>
  <c r="AI1920"/>
  <c r="AJ1920" s="1"/>
  <c r="AI1921"/>
  <c r="AJ1921" s="1"/>
  <c r="AI1922"/>
  <c r="AJ1922" s="1"/>
  <c r="AI1923"/>
  <c r="AJ1923" s="1"/>
  <c r="AI1924"/>
  <c r="AJ1924" s="1"/>
  <c r="AI1925"/>
  <c r="AJ1925" s="1"/>
  <c r="AI1926"/>
  <c r="AJ1926" s="1"/>
  <c r="AI1927"/>
  <c r="AJ1927" s="1"/>
  <c r="AI1928"/>
  <c r="AJ1928" s="1"/>
  <c r="AI1929"/>
  <c r="AJ1929" s="1"/>
  <c r="AI1930"/>
  <c r="AJ1930" s="1"/>
  <c r="AI1931"/>
  <c r="AJ1931" s="1"/>
  <c r="AI1932"/>
  <c r="AJ1932" s="1"/>
  <c r="AI1933"/>
  <c r="AJ1933" s="1"/>
  <c r="AI1934"/>
  <c r="AJ1934" s="1"/>
  <c r="AI1935"/>
  <c r="AJ1935" s="1"/>
  <c r="AI1936"/>
  <c r="AJ1936" s="1"/>
  <c r="AI1937"/>
  <c r="AJ1937" s="1"/>
  <c r="AI1938"/>
  <c r="AJ1938" s="1"/>
  <c r="AI1939"/>
  <c r="AJ1939" s="1"/>
  <c r="AI1940"/>
  <c r="AJ1940" s="1"/>
  <c r="AI1941"/>
  <c r="AJ1941" s="1"/>
  <c r="AI1942"/>
  <c r="AJ1942" s="1"/>
  <c r="AI1943"/>
  <c r="AJ1943" s="1"/>
  <c r="AI1944"/>
  <c r="AJ1944" s="1"/>
  <c r="AI1945"/>
  <c r="AJ1945" s="1"/>
  <c r="AI1946"/>
  <c r="AJ1946" s="1"/>
  <c r="AI1947"/>
  <c r="AJ1947" s="1"/>
  <c r="AI1948"/>
  <c r="AJ1948" s="1"/>
  <c r="AI1949"/>
  <c r="AJ1949" s="1"/>
  <c r="AI1950"/>
  <c r="AJ1950" s="1"/>
  <c r="AI1951"/>
  <c r="AJ1951" s="1"/>
  <c r="AI1952"/>
  <c r="AJ1952" s="1"/>
  <c r="AI1953"/>
  <c r="AJ1953" s="1"/>
  <c r="AI1954"/>
  <c r="AJ1954" s="1"/>
  <c r="AI1955"/>
  <c r="AJ1955" s="1"/>
  <c r="AI1956"/>
  <c r="AJ1956" s="1"/>
  <c r="AI1957"/>
  <c r="AJ1957" s="1"/>
  <c r="AI1958"/>
  <c r="AJ1958" s="1"/>
  <c r="AI1959"/>
  <c r="AJ1959" s="1"/>
  <c r="AI1960"/>
  <c r="AJ1960" s="1"/>
  <c r="AI1961"/>
  <c r="AJ1961" s="1"/>
  <c r="AI1962"/>
  <c r="AJ1962" s="1"/>
  <c r="AI1963"/>
  <c r="AJ1963" s="1"/>
  <c r="AI1964"/>
  <c r="AJ1964" s="1"/>
  <c r="AI1965"/>
  <c r="AJ1965" s="1"/>
  <c r="AI1966"/>
  <c r="AJ1966" s="1"/>
  <c r="AI1967"/>
  <c r="AJ1967" s="1"/>
  <c r="AI1968"/>
  <c r="AJ1968" s="1"/>
  <c r="AI1969"/>
  <c r="AJ1969" s="1"/>
  <c r="AI1970"/>
  <c r="AJ1970" s="1"/>
  <c r="AI1971"/>
  <c r="AJ1971" s="1"/>
  <c r="AI1972"/>
  <c r="AJ1972" s="1"/>
  <c r="AI1973"/>
  <c r="AJ1973" s="1"/>
  <c r="AI1974"/>
  <c r="AJ1974" s="1"/>
  <c r="AI1975"/>
  <c r="AJ1975" s="1"/>
  <c r="AI1976"/>
  <c r="AJ1976" s="1"/>
  <c r="AI1977"/>
  <c r="AJ1977" s="1"/>
  <c r="AI1978"/>
  <c r="AJ1978" s="1"/>
  <c r="AI1979"/>
  <c r="AJ1979" s="1"/>
  <c r="AI1980"/>
  <c r="AJ1980" s="1"/>
  <c r="AI1981"/>
  <c r="AJ1981" s="1"/>
  <c r="AI1982"/>
  <c r="AJ1982" s="1"/>
  <c r="AI1983"/>
  <c r="AJ1983" s="1"/>
  <c r="AI1984"/>
  <c r="AJ1984" s="1"/>
  <c r="AI1985"/>
  <c r="AJ1985" s="1"/>
  <c r="AI1986"/>
  <c r="AJ1986" s="1"/>
  <c r="AI1987"/>
  <c r="AJ1987" s="1"/>
  <c r="AI1988"/>
  <c r="AJ1988" s="1"/>
  <c r="AI1989"/>
  <c r="AJ1989" s="1"/>
  <c r="AI1990"/>
  <c r="AJ1990" s="1"/>
  <c r="AI1991"/>
  <c r="AJ1991" s="1"/>
  <c r="AI1992"/>
  <c r="AJ1992" s="1"/>
  <c r="AI1993"/>
  <c r="AJ1993" s="1"/>
  <c r="AI1994"/>
  <c r="AJ1994" s="1"/>
  <c r="AI1995"/>
  <c r="AJ1995" s="1"/>
  <c r="AI1996"/>
  <c r="AJ1996" s="1"/>
  <c r="AI1997"/>
  <c r="AJ1997" s="1"/>
  <c r="AI1998"/>
  <c r="AJ1998" s="1"/>
  <c r="AI1999"/>
  <c r="AJ1999" s="1"/>
  <c r="AI2000"/>
  <c r="AJ2000" s="1"/>
  <c r="AI2001"/>
  <c r="AJ2001" s="1"/>
  <c r="AI2002"/>
  <c r="AJ2002" s="1"/>
  <c r="AI2003"/>
  <c r="AJ2003" s="1"/>
  <c r="AI2004"/>
  <c r="AJ2004" s="1"/>
  <c r="AI2005"/>
  <c r="AJ2005" s="1"/>
  <c r="AI2006"/>
  <c r="AJ2006" s="1"/>
  <c r="AI2007"/>
  <c r="AJ2007" s="1"/>
  <c r="AI2008"/>
  <c r="AJ2008" s="1"/>
  <c r="AI2009"/>
  <c r="AJ2009" s="1"/>
  <c r="AI2010"/>
  <c r="AJ2010" s="1"/>
  <c r="AI2011"/>
  <c r="AJ2011" s="1"/>
  <c r="AI2012"/>
  <c r="AJ2012" s="1"/>
  <c r="AI2013"/>
  <c r="AJ2013" s="1"/>
  <c r="AI2014"/>
  <c r="AJ2014" s="1"/>
  <c r="AI2015"/>
  <c r="AJ2015" s="1"/>
  <c r="AI2016"/>
  <c r="AJ2016" s="1"/>
  <c r="AI2017"/>
  <c r="AJ2017" s="1"/>
  <c r="AI2018"/>
  <c r="AJ2018" s="1"/>
  <c r="AI2019"/>
  <c r="AJ2019" s="1"/>
  <c r="AI2020"/>
  <c r="AJ2020" s="1"/>
  <c r="AI2021"/>
  <c r="AJ2021" s="1"/>
  <c r="AI2022"/>
  <c r="AJ2022" s="1"/>
  <c r="AI2023"/>
  <c r="AJ2023" s="1"/>
  <c r="AI2024"/>
  <c r="AJ2024" s="1"/>
  <c r="AI2025"/>
  <c r="AJ2025" s="1"/>
  <c r="AI2026"/>
  <c r="AJ2026" s="1"/>
  <c r="AI2027"/>
  <c r="AJ2027" s="1"/>
  <c r="AI2028"/>
  <c r="AJ2028" s="1"/>
  <c r="AI2029"/>
  <c r="AJ2029" s="1"/>
  <c r="AI2030"/>
  <c r="AJ2030" s="1"/>
  <c r="AI2031"/>
  <c r="AJ2031" s="1"/>
  <c r="AI2032"/>
  <c r="AJ2032" s="1"/>
  <c r="AI2033"/>
  <c r="AJ2033" s="1"/>
  <c r="AI2034"/>
  <c r="AJ2034" s="1"/>
  <c r="AI2035"/>
  <c r="AJ2035" s="1"/>
  <c r="AI2036"/>
  <c r="AJ2036" s="1"/>
  <c r="AI2037"/>
  <c r="AJ2037" s="1"/>
  <c r="AI2038"/>
  <c r="AJ2038" s="1"/>
  <c r="AI2039"/>
  <c r="AJ2039" s="1"/>
  <c r="AI2040"/>
  <c r="AJ2040" s="1"/>
  <c r="AI2041"/>
  <c r="AJ2041" s="1"/>
  <c r="AI2042"/>
  <c r="AJ2042" s="1"/>
  <c r="AI2043"/>
  <c r="AJ2043" s="1"/>
  <c r="AI2044"/>
  <c r="AJ2044" s="1"/>
  <c r="AI2045"/>
  <c r="AJ2045" s="1"/>
  <c r="AI2046"/>
  <c r="AJ2046" s="1"/>
  <c r="AI2047"/>
  <c r="AJ2047" s="1"/>
  <c r="AI2048"/>
  <c r="AJ2048" s="1"/>
  <c r="AI2049"/>
  <c r="AJ2049" s="1"/>
  <c r="AI2050"/>
  <c r="AJ2050" s="1"/>
  <c r="AI2051"/>
  <c r="AJ2051" s="1"/>
  <c r="AI2052"/>
  <c r="AJ2052" s="1"/>
  <c r="AI2053"/>
  <c r="AJ2053" s="1"/>
  <c r="AI2054"/>
  <c r="AJ2054" s="1"/>
  <c r="AI2055"/>
  <c r="AJ2055" s="1"/>
  <c r="AI2056"/>
  <c r="AJ2056" s="1"/>
  <c r="AI2057"/>
  <c r="AJ2057" s="1"/>
  <c r="AI2058"/>
  <c r="AJ2058" s="1"/>
  <c r="AI2059"/>
  <c r="AJ2059" s="1"/>
  <c r="AI2060"/>
  <c r="AJ2060" s="1"/>
  <c r="AI2061"/>
  <c r="AJ2061" s="1"/>
  <c r="AI2062"/>
  <c r="AJ2062" s="1"/>
  <c r="AI2063"/>
  <c r="AJ2063" s="1"/>
  <c r="AI2064"/>
  <c r="AJ2064" s="1"/>
  <c r="AI2065"/>
  <c r="AJ2065" s="1"/>
  <c r="AI2066"/>
  <c r="AJ2066" s="1"/>
  <c r="AI2067"/>
  <c r="AJ2067" s="1"/>
  <c r="AI2068"/>
  <c r="AJ2068" s="1"/>
  <c r="AI2069"/>
  <c r="AJ2069" s="1"/>
  <c r="AI2070"/>
  <c r="AJ2070" s="1"/>
  <c r="AI2071"/>
  <c r="AJ2071" s="1"/>
  <c r="AI2072"/>
  <c r="AJ2072" s="1"/>
  <c r="AI2073"/>
  <c r="AJ2073" s="1"/>
  <c r="AI2074"/>
  <c r="AJ2074" s="1"/>
  <c r="AI2075"/>
  <c r="AJ2075" s="1"/>
  <c r="AI2076"/>
  <c r="AJ2076" s="1"/>
  <c r="AI2077"/>
  <c r="AJ2077" s="1"/>
  <c r="AI2078"/>
  <c r="AJ2078" s="1"/>
  <c r="AI2079"/>
  <c r="AJ2079" s="1"/>
  <c r="AI2080"/>
  <c r="AJ2080" s="1"/>
  <c r="AI2081"/>
  <c r="AJ2081" s="1"/>
  <c r="AI2082"/>
  <c r="AJ2082" s="1"/>
  <c r="AI2083"/>
  <c r="AJ2083" s="1"/>
  <c r="AI2084"/>
  <c r="AJ2084" s="1"/>
  <c r="AI2085"/>
  <c r="AJ2085" s="1"/>
  <c r="AI2086"/>
  <c r="AJ2086" s="1"/>
  <c r="AI2087"/>
  <c r="AJ2087" s="1"/>
  <c r="AI2088"/>
  <c r="AJ2088" s="1"/>
  <c r="AI2089"/>
  <c r="AJ2089" s="1"/>
  <c r="AI2090"/>
  <c r="AJ2090" s="1"/>
  <c r="AI2091"/>
  <c r="AJ2091" s="1"/>
  <c r="AI2092"/>
  <c r="AJ2092" s="1"/>
  <c r="AI2093"/>
  <c r="AJ2093" s="1"/>
  <c r="AI2094"/>
  <c r="AJ2094" s="1"/>
  <c r="AI2095"/>
  <c r="AJ2095" s="1"/>
  <c r="AI2096"/>
  <c r="AJ2096" s="1"/>
  <c r="AI2097"/>
  <c r="AJ2097" s="1"/>
  <c r="AI2098"/>
  <c r="AJ2098" s="1"/>
  <c r="AI2099"/>
  <c r="AJ2099" s="1"/>
  <c r="AI2100"/>
  <c r="AJ2100" s="1"/>
  <c r="AI2101"/>
  <c r="AJ2101" s="1"/>
  <c r="AI2102"/>
  <c r="AJ2102" s="1"/>
  <c r="AI2103"/>
  <c r="AJ2103" s="1"/>
  <c r="AI2104"/>
  <c r="AJ2104" s="1"/>
  <c r="AI2105"/>
  <c r="AJ2105" s="1"/>
  <c r="AI2106"/>
  <c r="AJ2106" s="1"/>
  <c r="AI2107"/>
  <c r="AJ2107" s="1"/>
  <c r="AI2108"/>
  <c r="AJ2108" s="1"/>
  <c r="AI2109"/>
  <c r="AJ2109" s="1"/>
  <c r="AI2110"/>
  <c r="AJ2110" s="1"/>
  <c r="AI2111"/>
  <c r="AJ2111" s="1"/>
  <c r="AI2112"/>
  <c r="AJ2112" s="1"/>
  <c r="AI2113"/>
  <c r="AJ2113" s="1"/>
  <c r="AI2114"/>
  <c r="AJ2114" s="1"/>
  <c r="AI2115"/>
  <c r="AJ2115" s="1"/>
  <c r="AI2116"/>
  <c r="AJ2116" s="1"/>
  <c r="AI2117"/>
  <c r="AJ2117" s="1"/>
  <c r="AI2118"/>
  <c r="AJ2118" s="1"/>
  <c r="AI2119"/>
  <c r="AJ2119" s="1"/>
  <c r="AI2120"/>
  <c r="AJ2120" s="1"/>
  <c r="AI2121"/>
  <c r="AJ2121" s="1"/>
  <c r="AI2122"/>
  <c r="AJ2122" s="1"/>
  <c r="AI2123"/>
  <c r="AJ2123" s="1"/>
  <c r="AI2124"/>
  <c r="AJ2124" s="1"/>
  <c r="AI2125"/>
  <c r="AJ2125" s="1"/>
  <c r="AI2126"/>
  <c r="AJ2126" s="1"/>
  <c r="AI2127"/>
  <c r="AJ2127" s="1"/>
  <c r="AI2128"/>
  <c r="AJ2128" s="1"/>
  <c r="AI2129"/>
  <c r="AJ2129" s="1"/>
  <c r="AI2130"/>
  <c r="AJ2130" s="1"/>
  <c r="AI2131"/>
  <c r="AJ2131" s="1"/>
  <c r="AI2132"/>
  <c r="AJ2132" s="1"/>
  <c r="AI2133"/>
  <c r="AJ2133" s="1"/>
  <c r="AI2134"/>
  <c r="AJ2134" s="1"/>
  <c r="AI2135"/>
  <c r="AJ2135" s="1"/>
  <c r="AI2136"/>
  <c r="AJ2136" s="1"/>
  <c r="AI2137"/>
  <c r="AJ2137" s="1"/>
  <c r="AI2138"/>
  <c r="AJ2138" s="1"/>
  <c r="AI2139"/>
  <c r="AJ2139" s="1"/>
  <c r="AI2140"/>
  <c r="AJ2140" s="1"/>
  <c r="AI2141"/>
  <c r="AJ2141" s="1"/>
  <c r="AI2142"/>
  <c r="AJ2142" s="1"/>
  <c r="AI2143"/>
  <c r="AJ2143" s="1"/>
  <c r="AI2144"/>
  <c r="AJ2144" s="1"/>
  <c r="AI2145"/>
  <c r="AJ2145" s="1"/>
  <c r="AI2146"/>
  <c r="AJ2146" s="1"/>
  <c r="AI2147"/>
  <c r="AJ2147" s="1"/>
  <c r="AI2148"/>
  <c r="AJ2148" s="1"/>
  <c r="AI2149"/>
  <c r="AJ2149" s="1"/>
  <c r="AI2150"/>
  <c r="AJ2150" s="1"/>
  <c r="AI2151"/>
  <c r="AJ2151" s="1"/>
  <c r="AI2152"/>
  <c r="AJ2152" s="1"/>
  <c r="AI2153"/>
  <c r="AJ2153" s="1"/>
  <c r="AI2154"/>
  <c r="AJ2154" s="1"/>
  <c r="AI2155"/>
  <c r="AJ2155" s="1"/>
  <c r="AI2156"/>
  <c r="AJ2156" s="1"/>
  <c r="AI2157"/>
  <c r="AJ2157" s="1"/>
  <c r="AI2158"/>
  <c r="AJ2158" s="1"/>
  <c r="AI2159"/>
  <c r="AJ2159" s="1"/>
  <c r="AI2160"/>
  <c r="AJ2160" s="1"/>
  <c r="AI2161"/>
  <c r="AJ2161" s="1"/>
  <c r="AI2162"/>
  <c r="AJ2162" s="1"/>
  <c r="AI2163"/>
  <c r="AJ2163" s="1"/>
  <c r="AI2164"/>
  <c r="AJ2164" s="1"/>
  <c r="AI2165"/>
  <c r="AJ2165" s="1"/>
  <c r="AI2166"/>
  <c r="AJ2166" s="1"/>
  <c r="AI2167"/>
  <c r="AJ2167" s="1"/>
  <c r="AI2168"/>
  <c r="AJ2168" s="1"/>
  <c r="AI2169"/>
  <c r="AJ2169" s="1"/>
  <c r="AI2170"/>
  <c r="AJ2170" s="1"/>
  <c r="AI2171"/>
  <c r="AJ2171" s="1"/>
  <c r="AI2172"/>
  <c r="AJ2172" s="1"/>
  <c r="AI2173"/>
  <c r="AJ2173" s="1"/>
  <c r="AI2174"/>
  <c r="AJ2174" s="1"/>
  <c r="AI2175"/>
  <c r="AJ2175" s="1"/>
  <c r="AI2176"/>
  <c r="AJ2176" s="1"/>
  <c r="AI2177"/>
  <c r="AJ2177" s="1"/>
  <c r="AI2178"/>
  <c r="AJ2178" s="1"/>
  <c r="AI2179"/>
  <c r="AJ2179" s="1"/>
  <c r="AI2180"/>
  <c r="AJ2180" s="1"/>
  <c r="AI2181"/>
  <c r="AJ2181" s="1"/>
  <c r="AI2182"/>
  <c r="AJ2182" s="1"/>
  <c r="AI2183"/>
  <c r="AJ2183" s="1"/>
  <c r="AI2184"/>
  <c r="AJ2184" s="1"/>
  <c r="AI2185"/>
  <c r="AJ2185" s="1"/>
  <c r="AI2186"/>
  <c r="AJ2186" s="1"/>
  <c r="AI2187"/>
  <c r="AJ2187" s="1"/>
  <c r="AI2188"/>
  <c r="AJ2188" s="1"/>
  <c r="AI2189"/>
  <c r="AJ2189" s="1"/>
  <c r="AI2190"/>
  <c r="AJ2190" s="1"/>
  <c r="AI2191"/>
  <c r="AJ2191" s="1"/>
  <c r="AI2192"/>
  <c r="AJ2192" s="1"/>
  <c r="AI2193"/>
  <c r="AJ2193" s="1"/>
  <c r="AI2194"/>
  <c r="AJ2194" s="1"/>
  <c r="AI2195"/>
  <c r="AJ2195" s="1"/>
  <c r="AI2196"/>
  <c r="AJ2196" s="1"/>
  <c r="AI2197"/>
  <c r="AJ2197" s="1"/>
  <c r="AI2198"/>
  <c r="AJ2198" s="1"/>
  <c r="AI2199"/>
  <c r="AJ2199" s="1"/>
  <c r="AI2200"/>
  <c r="AJ2200" s="1"/>
  <c r="AI2201"/>
  <c r="AJ2201" s="1"/>
  <c r="AI2202"/>
  <c r="AJ2202" s="1"/>
  <c r="AI2203"/>
  <c r="AJ2203" s="1"/>
  <c r="AI2204"/>
  <c r="AJ2204" s="1"/>
  <c r="AI2205"/>
  <c r="AJ2205" s="1"/>
  <c r="AI2206"/>
  <c r="AJ2206" s="1"/>
  <c r="AI2207"/>
  <c r="AJ2207" s="1"/>
  <c r="AI2208"/>
  <c r="AJ2208" s="1"/>
  <c r="AI2209"/>
  <c r="AJ2209" s="1"/>
  <c r="AI2210"/>
  <c r="AJ2210" s="1"/>
  <c r="AI2211"/>
  <c r="AJ2211" s="1"/>
  <c r="AI2212"/>
  <c r="AJ2212" s="1"/>
  <c r="AI2213"/>
  <c r="AJ2213" s="1"/>
  <c r="AI2214"/>
  <c r="AJ2214" s="1"/>
  <c r="AI2215"/>
  <c r="AJ2215" s="1"/>
  <c r="AI2216"/>
  <c r="AJ2216" s="1"/>
  <c r="AI2217"/>
  <c r="AJ2217" s="1"/>
  <c r="AI2218"/>
  <c r="AJ2218" s="1"/>
  <c r="AI2219"/>
  <c r="AJ2219" s="1"/>
  <c r="AI2220"/>
  <c r="AJ2220" s="1"/>
  <c r="AI2221"/>
  <c r="AJ2221" s="1"/>
  <c r="AI2222"/>
  <c r="AJ2222" s="1"/>
  <c r="AI2223"/>
  <c r="AJ2223" s="1"/>
  <c r="AI2224"/>
  <c r="AJ2224" s="1"/>
  <c r="AI2225"/>
  <c r="AJ2225" s="1"/>
  <c r="AI2226"/>
  <c r="AJ2226" s="1"/>
  <c r="AI2227"/>
  <c r="AJ2227" s="1"/>
  <c r="AI2228"/>
  <c r="AJ2228" s="1"/>
  <c r="AI2229"/>
  <c r="AJ2229" s="1"/>
  <c r="AI2230"/>
  <c r="AJ2230" s="1"/>
  <c r="AI2231"/>
  <c r="AJ2231" s="1"/>
  <c r="AI2232"/>
  <c r="AJ2232" s="1"/>
  <c r="AI2233"/>
  <c r="AJ2233" s="1"/>
  <c r="AI2234"/>
  <c r="AJ2234" s="1"/>
  <c r="AI2235"/>
  <c r="AJ2235" s="1"/>
  <c r="AI2236"/>
  <c r="AJ2236" s="1"/>
  <c r="AI2237"/>
  <c r="AJ2237" s="1"/>
  <c r="AI2238"/>
  <c r="AJ2238" s="1"/>
  <c r="AI2239"/>
  <c r="AJ2239" s="1"/>
  <c r="AI2240"/>
  <c r="AJ2240" s="1"/>
  <c r="AI2241"/>
  <c r="AJ2241" s="1"/>
  <c r="AI2242"/>
  <c r="AJ2242" s="1"/>
  <c r="AI2243"/>
  <c r="AJ2243" s="1"/>
  <c r="AI2244"/>
  <c r="AJ2244" s="1"/>
  <c r="AI2245"/>
  <c r="AJ2245" s="1"/>
  <c r="AI2246"/>
  <c r="AJ2246" s="1"/>
  <c r="AI2247"/>
  <c r="AJ2247" s="1"/>
  <c r="AI2248"/>
  <c r="AJ2248" s="1"/>
  <c r="AI2249"/>
  <c r="AJ2249" s="1"/>
  <c r="AI2250"/>
  <c r="AJ2250" s="1"/>
  <c r="AI2251"/>
  <c r="AJ2251" s="1"/>
  <c r="AI2252"/>
  <c r="AJ2252" s="1"/>
  <c r="AI2253"/>
  <c r="AJ2253" s="1"/>
  <c r="AI2254"/>
  <c r="AJ2254" s="1"/>
  <c r="AI2255"/>
  <c r="AJ2255" s="1"/>
  <c r="AI2256"/>
  <c r="AJ2256" s="1"/>
  <c r="AI2257"/>
  <c r="AJ2257" s="1"/>
  <c r="AI2258"/>
  <c r="AJ2258" s="1"/>
  <c r="AI2259"/>
  <c r="AJ2259" s="1"/>
  <c r="AI2260"/>
  <c r="AJ2260" s="1"/>
  <c r="AI2261"/>
  <c r="AJ2261" s="1"/>
  <c r="AI2262"/>
  <c r="AJ2262" s="1"/>
  <c r="AI2263"/>
  <c r="AJ2263" s="1"/>
  <c r="AI2264"/>
  <c r="AJ2264" s="1"/>
  <c r="AI2265"/>
  <c r="AJ2265" s="1"/>
  <c r="AI2266"/>
  <c r="AJ2266" s="1"/>
  <c r="AI2267"/>
  <c r="AJ2267" s="1"/>
  <c r="AI2268"/>
  <c r="AJ2268" s="1"/>
  <c r="AI2269"/>
  <c r="AJ2269" s="1"/>
  <c r="AI2270"/>
  <c r="AJ2270" s="1"/>
  <c r="AI2271"/>
  <c r="AJ2271" s="1"/>
  <c r="AI2272"/>
  <c r="AJ2272" s="1"/>
  <c r="AI2273"/>
  <c r="AJ2273" s="1"/>
  <c r="AI2274"/>
  <c r="AJ2274" s="1"/>
  <c r="AI2275"/>
  <c r="AJ2275" s="1"/>
  <c r="AI2276"/>
  <c r="AJ2276" s="1"/>
  <c r="AI2277"/>
  <c r="AJ2277" s="1"/>
  <c r="AI2278"/>
  <c r="AJ2278" s="1"/>
  <c r="AI2279"/>
  <c r="AJ2279" s="1"/>
  <c r="AI2280"/>
  <c r="AJ2280" s="1"/>
  <c r="AI2281"/>
  <c r="AJ2281" s="1"/>
  <c r="AI2282"/>
  <c r="AJ2282" s="1"/>
  <c r="AI2283"/>
  <c r="AJ2283" s="1"/>
  <c r="AI2284"/>
  <c r="AJ2284" s="1"/>
  <c r="AI2285"/>
  <c r="AJ2285" s="1"/>
  <c r="AI2286"/>
  <c r="AJ2286" s="1"/>
  <c r="AI2287"/>
  <c r="AJ2287" s="1"/>
  <c r="AI2288"/>
  <c r="AJ2288" s="1"/>
  <c r="AI2289"/>
  <c r="AJ2289" s="1"/>
  <c r="AI2290"/>
  <c r="AJ2290" s="1"/>
  <c r="AI2291"/>
  <c r="AJ2291" s="1"/>
  <c r="AI2292"/>
  <c r="AJ2292" s="1"/>
  <c r="AI2293"/>
  <c r="AJ2293" s="1"/>
  <c r="AI2294"/>
  <c r="AJ2294" s="1"/>
  <c r="AI2295"/>
  <c r="AJ2295" s="1"/>
  <c r="AI2296"/>
  <c r="AJ2296" s="1"/>
  <c r="AI2297"/>
  <c r="AJ2297" s="1"/>
  <c r="AI2298"/>
  <c r="AJ2298" s="1"/>
  <c r="AI2299"/>
  <c r="AJ2299" s="1"/>
  <c r="AI2300"/>
  <c r="AJ2300" s="1"/>
  <c r="AI2301"/>
  <c r="AJ2301" s="1"/>
  <c r="AI2302"/>
  <c r="AJ2302" s="1"/>
  <c r="AI2303"/>
  <c r="AJ2303" s="1"/>
  <c r="AI2304"/>
  <c r="AJ2304" s="1"/>
  <c r="AI2305"/>
  <c r="AJ2305" s="1"/>
  <c r="AI2306"/>
  <c r="AJ2306" s="1"/>
  <c r="AI2307"/>
  <c r="AJ2307" s="1"/>
  <c r="AI2308"/>
  <c r="AJ2308" s="1"/>
  <c r="AI2309"/>
  <c r="AJ2309" s="1"/>
  <c r="AI2310"/>
  <c r="AJ2310" s="1"/>
  <c r="AI2311"/>
  <c r="AJ2311" s="1"/>
  <c r="AI2312"/>
  <c r="AJ2312" s="1"/>
  <c r="AI2313"/>
  <c r="AJ2313" s="1"/>
  <c r="AI2314"/>
  <c r="AJ2314" s="1"/>
  <c r="AI2315"/>
  <c r="AJ2315" s="1"/>
  <c r="AI2316"/>
  <c r="AJ2316" s="1"/>
  <c r="AI2317"/>
  <c r="AJ2317" s="1"/>
  <c r="AI2318"/>
  <c r="AJ2318" s="1"/>
  <c r="AI2319"/>
  <c r="AJ2319" s="1"/>
  <c r="AI2320"/>
  <c r="AJ2320" s="1"/>
  <c r="AI2321"/>
  <c r="AJ2321" s="1"/>
  <c r="AI2322"/>
  <c r="AJ2322" s="1"/>
  <c r="AI2323"/>
  <c r="AJ2323" s="1"/>
  <c r="AI2324"/>
  <c r="AJ2324" s="1"/>
  <c r="AI2325"/>
  <c r="AJ2325" s="1"/>
  <c r="AI2326"/>
  <c r="AJ2326" s="1"/>
  <c r="AI2327"/>
  <c r="AJ2327" s="1"/>
  <c r="AI2328"/>
  <c r="AJ2328" s="1"/>
  <c r="AI2329"/>
  <c r="AJ2329" s="1"/>
  <c r="AI2330"/>
  <c r="AJ2330" s="1"/>
  <c r="AI2331"/>
  <c r="AJ2331" s="1"/>
  <c r="AI2332"/>
  <c r="AJ2332" s="1"/>
  <c r="AI2333"/>
  <c r="AJ2333" s="1"/>
  <c r="AI2334"/>
  <c r="AJ2334" s="1"/>
  <c r="AI2335"/>
  <c r="AJ2335" s="1"/>
  <c r="AI2336"/>
  <c r="AJ2336" s="1"/>
  <c r="AI2337"/>
  <c r="AJ2337" s="1"/>
  <c r="AI2338"/>
  <c r="AJ2338" s="1"/>
  <c r="AI2339"/>
  <c r="AJ2339" s="1"/>
  <c r="AI2340"/>
  <c r="AJ2340" s="1"/>
  <c r="AI2341"/>
  <c r="AJ2341" s="1"/>
  <c r="AI2342"/>
  <c r="AJ2342" s="1"/>
  <c r="AI2343"/>
  <c r="AJ2343" s="1"/>
  <c r="AI2344"/>
  <c r="AJ2344" s="1"/>
  <c r="AI2345"/>
  <c r="AJ2345" s="1"/>
  <c r="AI2346"/>
  <c r="AJ2346" s="1"/>
  <c r="AI2347"/>
  <c r="AJ2347" s="1"/>
  <c r="AI2348"/>
  <c r="AJ2348" s="1"/>
  <c r="AI2349"/>
  <c r="AJ2349" s="1"/>
  <c r="AI2350"/>
  <c r="AJ2350" s="1"/>
  <c r="AI2351"/>
  <c r="AJ2351" s="1"/>
  <c r="AI2352"/>
  <c r="AJ2352" s="1"/>
  <c r="AI2353"/>
  <c r="AJ2353" s="1"/>
  <c r="AI2354"/>
  <c r="AJ2354" s="1"/>
  <c r="AI2355"/>
  <c r="AJ2355" s="1"/>
  <c r="AI2356"/>
  <c r="AJ2356" s="1"/>
  <c r="AI2357"/>
  <c r="AJ2357" s="1"/>
  <c r="AI2358"/>
  <c r="AJ2358" s="1"/>
  <c r="AI2359"/>
  <c r="AJ2359" s="1"/>
  <c r="AI2360"/>
  <c r="AJ2360" s="1"/>
  <c r="AI2361"/>
  <c r="AJ2361" s="1"/>
  <c r="AI2362"/>
  <c r="AJ2362" s="1"/>
  <c r="AI2363"/>
  <c r="AJ2363" s="1"/>
  <c r="AI2364"/>
  <c r="AJ2364" s="1"/>
  <c r="AI2365"/>
  <c r="AJ2365" s="1"/>
  <c r="AI2366"/>
  <c r="AJ2366" s="1"/>
  <c r="AI2367"/>
  <c r="AJ2367" s="1"/>
  <c r="AI2368"/>
  <c r="AJ2368" s="1"/>
  <c r="AI2369"/>
  <c r="AJ2369" s="1"/>
  <c r="AI2370"/>
  <c r="AJ2370" s="1"/>
  <c r="AI2371"/>
  <c r="AJ2371" s="1"/>
  <c r="AI2372"/>
  <c r="AJ2372" s="1"/>
  <c r="AI2373"/>
  <c r="AJ2373" s="1"/>
  <c r="AI2374"/>
  <c r="AJ2374" s="1"/>
  <c r="AI2375"/>
  <c r="AJ2375" s="1"/>
  <c r="AI2376"/>
  <c r="AJ2376" s="1"/>
  <c r="AI2377"/>
  <c r="AJ2377" s="1"/>
  <c r="AI2378"/>
  <c r="AJ2378" s="1"/>
  <c r="AI2379"/>
  <c r="AJ2379" s="1"/>
  <c r="AI2380"/>
  <c r="AJ2380" s="1"/>
  <c r="AI2381"/>
  <c r="AJ2381" s="1"/>
  <c r="AI2382"/>
  <c r="AJ2382" s="1"/>
  <c r="AI2383"/>
  <c r="AJ2383" s="1"/>
  <c r="AI2384"/>
  <c r="AJ2384" s="1"/>
  <c r="AI2385"/>
  <c r="AJ2385" s="1"/>
  <c r="AI2386"/>
  <c r="AJ2386" s="1"/>
  <c r="AI2387"/>
  <c r="AJ2387" s="1"/>
  <c r="AI2388"/>
  <c r="AJ2388" s="1"/>
  <c r="AI2389"/>
  <c r="AJ2389" s="1"/>
  <c r="AI2390"/>
  <c r="AJ2390" s="1"/>
  <c r="AI2391"/>
  <c r="AJ2391" s="1"/>
  <c r="AI2392"/>
  <c r="AJ2392" s="1"/>
  <c r="AI2393"/>
  <c r="AJ2393" s="1"/>
  <c r="AI2394"/>
  <c r="AJ2394" s="1"/>
  <c r="AI2395"/>
  <c r="AJ2395" s="1"/>
  <c r="AI2396"/>
  <c r="AJ2396" s="1"/>
  <c r="AI2397"/>
  <c r="AJ2397" s="1"/>
  <c r="AI2398"/>
  <c r="AJ2398" s="1"/>
  <c r="AI2399"/>
  <c r="AJ2399" s="1"/>
  <c r="AI2400"/>
  <c r="AJ2400" s="1"/>
  <c r="AI2401"/>
  <c r="AJ2401" s="1"/>
  <c r="AI2402"/>
  <c r="AJ2402" s="1"/>
  <c r="AI2403"/>
  <c r="AJ2403" s="1"/>
  <c r="AI2404"/>
  <c r="AJ2404" s="1"/>
  <c r="AI2405"/>
  <c r="AJ2405" s="1"/>
  <c r="AI2406"/>
  <c r="AJ2406" s="1"/>
  <c r="AI2407"/>
  <c r="AJ2407" s="1"/>
  <c r="AI2408"/>
  <c r="AJ2408" s="1"/>
  <c r="AI2409"/>
  <c r="AJ2409" s="1"/>
  <c r="AI2410"/>
  <c r="AJ2410" s="1"/>
  <c r="AI2411"/>
  <c r="AJ2411" s="1"/>
  <c r="AI2412"/>
  <c r="AJ2412" s="1"/>
  <c r="AI2413"/>
  <c r="AJ2413" s="1"/>
  <c r="AI2414"/>
  <c r="AJ2414" s="1"/>
  <c r="AI2415"/>
  <c r="AJ2415" s="1"/>
  <c r="AI2416"/>
  <c r="AJ2416" s="1"/>
  <c r="AI2417"/>
  <c r="AJ2417" s="1"/>
  <c r="AI2418"/>
  <c r="AJ2418" s="1"/>
  <c r="AI2419"/>
  <c r="AJ2419" s="1"/>
  <c r="AI2420"/>
  <c r="AJ2420" s="1"/>
  <c r="AI2421"/>
  <c r="AJ2421" s="1"/>
  <c r="AI2422"/>
  <c r="AJ2422" s="1"/>
  <c r="AI2423"/>
  <c r="AJ2423" s="1"/>
  <c r="AI2424"/>
  <c r="AJ2424" s="1"/>
  <c r="AI2425"/>
  <c r="AJ2425" s="1"/>
  <c r="AI2426"/>
  <c r="AJ2426" s="1"/>
  <c r="AI2427"/>
  <c r="AJ2427" s="1"/>
  <c r="AI2428"/>
  <c r="AJ2428" s="1"/>
  <c r="AI2429"/>
  <c r="AJ2429" s="1"/>
  <c r="AI2430"/>
  <c r="AJ2430" s="1"/>
  <c r="AI2431"/>
  <c r="AJ2431" s="1"/>
  <c r="AI2432"/>
  <c r="AJ2432" s="1"/>
  <c r="AI2433"/>
  <c r="AJ2433" s="1"/>
  <c r="AI2434"/>
  <c r="AJ2434" s="1"/>
  <c r="AI2435"/>
  <c r="AJ2435" s="1"/>
  <c r="AI2436"/>
  <c r="AJ2436" s="1"/>
  <c r="AI2437"/>
  <c r="AJ2437" s="1"/>
  <c r="AI2438"/>
  <c r="AJ2438" s="1"/>
  <c r="AI2439"/>
  <c r="AJ2439" s="1"/>
  <c r="AI2440"/>
  <c r="AJ2440" s="1"/>
  <c r="AI2441"/>
  <c r="AJ2441" s="1"/>
  <c r="AI2442"/>
  <c r="AJ2442" s="1"/>
  <c r="AI2443"/>
  <c r="AJ2443" s="1"/>
  <c r="AI2444"/>
  <c r="AJ2444" s="1"/>
  <c r="AI2445"/>
  <c r="AJ2445" s="1"/>
  <c r="AI2446"/>
  <c r="AJ2446" s="1"/>
  <c r="AI2447"/>
  <c r="AJ2447" s="1"/>
  <c r="AI2448"/>
  <c r="AJ2448" s="1"/>
  <c r="AI2449"/>
  <c r="AJ2449" s="1"/>
  <c r="AI2450"/>
  <c r="AJ2450" s="1"/>
  <c r="AI2451"/>
  <c r="AJ2451" s="1"/>
  <c r="AI2452"/>
  <c r="AJ2452" s="1"/>
  <c r="AI2453"/>
  <c r="AJ2453" s="1"/>
  <c r="AI2454"/>
  <c r="AJ2454" s="1"/>
  <c r="AI2455"/>
  <c r="AJ2455" s="1"/>
  <c r="AI2456"/>
  <c r="AJ2456" s="1"/>
  <c r="AI2457"/>
  <c r="AJ2457" s="1"/>
  <c r="AI2458"/>
  <c r="AJ2458" s="1"/>
  <c r="AI2459"/>
  <c r="AJ2459" s="1"/>
  <c r="AI2460"/>
  <c r="AJ2460" s="1"/>
  <c r="AI2461"/>
  <c r="AJ2461" s="1"/>
  <c r="AI2462"/>
  <c r="AJ2462" s="1"/>
  <c r="AI2463"/>
  <c r="AJ2463" s="1"/>
  <c r="AI2464"/>
  <c r="AJ2464" s="1"/>
  <c r="AI2465"/>
  <c r="AJ2465" s="1"/>
  <c r="AI2466"/>
  <c r="AJ2466" s="1"/>
  <c r="AI2467"/>
  <c r="AJ2467" s="1"/>
  <c r="AI2468"/>
  <c r="AJ2468" s="1"/>
  <c r="AI2469"/>
  <c r="AJ2469" s="1"/>
  <c r="AI2470"/>
  <c r="AJ2470" s="1"/>
  <c r="AI2471"/>
  <c r="AJ2471" s="1"/>
  <c r="AI2472"/>
  <c r="AJ2472" s="1"/>
  <c r="AI2473"/>
  <c r="AJ2473" s="1"/>
  <c r="AI2474"/>
  <c r="AJ2474" s="1"/>
  <c r="AI2475"/>
  <c r="AJ2475" s="1"/>
  <c r="AI2476"/>
  <c r="AJ2476" s="1"/>
  <c r="AI2477"/>
  <c r="AJ2477" s="1"/>
  <c r="AI2478"/>
  <c r="AJ2478" s="1"/>
  <c r="AI2479"/>
  <c r="AJ2479" s="1"/>
  <c r="AI2480"/>
  <c r="AJ2480" s="1"/>
  <c r="AI2481"/>
  <c r="AJ2481" s="1"/>
  <c r="AI2482"/>
  <c r="AJ2482" s="1"/>
  <c r="AI2483"/>
  <c r="AJ2483" s="1"/>
  <c r="AI2484"/>
  <c r="AJ2484" s="1"/>
  <c r="AI2485"/>
  <c r="AJ2485" s="1"/>
  <c r="AI2486"/>
  <c r="AJ2486" s="1"/>
  <c r="AI2487"/>
  <c r="AJ2487" s="1"/>
  <c r="AI2488"/>
  <c r="AJ2488" s="1"/>
  <c r="AI2489"/>
  <c r="AJ2489" s="1"/>
  <c r="AI2490"/>
  <c r="AJ2490" s="1"/>
  <c r="AI2491"/>
  <c r="AJ2491" s="1"/>
  <c r="AI2492"/>
  <c r="AJ2492" s="1"/>
  <c r="AI2493"/>
  <c r="AJ2493" s="1"/>
  <c r="AI2494"/>
  <c r="AJ2494" s="1"/>
  <c r="AI2495"/>
  <c r="AJ2495" s="1"/>
  <c r="AI2496"/>
  <c r="AJ2496" s="1"/>
  <c r="AI2497"/>
  <c r="AJ2497" s="1"/>
  <c r="AI2498"/>
  <c r="AJ2498" s="1"/>
  <c r="AI2499"/>
  <c r="AJ2499" s="1"/>
  <c r="AI2500"/>
  <c r="AJ2500" s="1"/>
  <c r="AI2501"/>
  <c r="AJ2501" s="1"/>
  <c r="AI2502"/>
  <c r="AJ2502" s="1"/>
  <c r="AI2503"/>
  <c r="AJ2503" s="1"/>
  <c r="AI2504"/>
  <c r="AJ2504" s="1"/>
  <c r="AI2505"/>
  <c r="AJ2505" s="1"/>
  <c r="AI2506"/>
  <c r="AJ2506" s="1"/>
  <c r="AI2507"/>
  <c r="AJ2507" s="1"/>
  <c r="AI2508"/>
  <c r="AJ2508" s="1"/>
  <c r="AI2509"/>
  <c r="AJ2509" s="1"/>
  <c r="AI2510"/>
  <c r="AJ2510" s="1"/>
  <c r="AI2511"/>
  <c r="AJ2511" s="1"/>
  <c r="AI2512"/>
  <c r="AJ2512" s="1"/>
  <c r="AI2513"/>
  <c r="AJ2513" s="1"/>
  <c r="AI2514"/>
  <c r="AJ2514" s="1"/>
  <c r="AI2515"/>
  <c r="AJ2515" s="1"/>
  <c r="AI2516"/>
  <c r="AJ2516" s="1"/>
  <c r="AI2517"/>
  <c r="AJ2517" s="1"/>
  <c r="AI2518"/>
  <c r="AJ2518" s="1"/>
  <c r="AI2519"/>
  <c r="AJ2519" s="1"/>
  <c r="AI2520"/>
  <c r="AJ2520" s="1"/>
  <c r="AI2521"/>
  <c r="AJ2521" s="1"/>
  <c r="AI2522"/>
  <c r="AJ2522" s="1"/>
  <c r="AI2523"/>
  <c r="AJ2523" s="1"/>
  <c r="AI2524"/>
  <c r="AJ2524" s="1"/>
  <c r="AI2525"/>
  <c r="AJ2525" s="1"/>
  <c r="AI2526"/>
  <c r="AJ2526" s="1"/>
  <c r="AI2527"/>
  <c r="AJ2527" s="1"/>
  <c r="AI2528"/>
  <c r="AJ2528" s="1"/>
  <c r="AI2529"/>
  <c r="AJ2529" s="1"/>
  <c r="AI2530"/>
  <c r="AJ2530" s="1"/>
  <c r="AI2531"/>
  <c r="AJ2531" s="1"/>
  <c r="AI2532"/>
  <c r="AJ2532" s="1"/>
  <c r="AI2533"/>
  <c r="AJ2533" s="1"/>
  <c r="AI2534"/>
  <c r="AJ2534" s="1"/>
  <c r="AI2535"/>
  <c r="AJ2535" s="1"/>
  <c r="AI2536"/>
  <c r="AJ2536" s="1"/>
  <c r="AI2537"/>
  <c r="AJ2537" s="1"/>
  <c r="AI2538"/>
  <c r="AJ2538" s="1"/>
  <c r="AI2539"/>
  <c r="AJ2539" s="1"/>
  <c r="AI2540"/>
  <c r="AJ2540" s="1"/>
  <c r="AI2541"/>
  <c r="AJ2541" s="1"/>
  <c r="AI2542"/>
  <c r="AJ2542" s="1"/>
  <c r="AI2543"/>
  <c r="AJ2543" s="1"/>
  <c r="AI2544"/>
  <c r="AJ2544" s="1"/>
  <c r="AI2545"/>
  <c r="AJ2545" s="1"/>
  <c r="AI2546"/>
  <c r="AJ2546" s="1"/>
  <c r="AI2547"/>
  <c r="AJ2547" s="1"/>
  <c r="AI2548"/>
  <c r="AJ2548" s="1"/>
  <c r="AI2549"/>
  <c r="AJ2549" s="1"/>
  <c r="AI2550"/>
  <c r="AJ2550" s="1"/>
  <c r="AI2551"/>
  <c r="AJ2551" s="1"/>
  <c r="AI2552"/>
  <c r="AJ2552" s="1"/>
  <c r="AI2553"/>
  <c r="AJ2553" s="1"/>
  <c r="AI2554"/>
  <c r="AJ2554" s="1"/>
  <c r="AI2555"/>
  <c r="AJ2555" s="1"/>
  <c r="AI2556"/>
  <c r="AJ2556" s="1"/>
  <c r="AI2557"/>
  <c r="AJ2557" s="1"/>
  <c r="AI2558"/>
  <c r="AJ2558" s="1"/>
  <c r="AI2559"/>
  <c r="AJ2559" s="1"/>
  <c r="AI2560"/>
  <c r="AJ2560" s="1"/>
  <c r="AI2561"/>
  <c r="AJ2561" s="1"/>
  <c r="AI2562"/>
  <c r="AJ2562" s="1"/>
  <c r="AI2563"/>
  <c r="AJ2563" s="1"/>
  <c r="AI2564"/>
  <c r="AJ2564" s="1"/>
  <c r="AI2565"/>
  <c r="AJ2565" s="1"/>
  <c r="AI2566"/>
  <c r="AJ2566" s="1"/>
  <c r="AI2567"/>
  <c r="AJ2567" s="1"/>
  <c r="AI2568"/>
  <c r="AJ2568" s="1"/>
  <c r="AI2569"/>
  <c r="AJ2569" s="1"/>
  <c r="AI2570"/>
  <c r="AJ2570" s="1"/>
  <c r="AI2571"/>
  <c r="AJ2571" s="1"/>
  <c r="AI2572"/>
  <c r="AJ2572" s="1"/>
  <c r="AI2573"/>
  <c r="AJ2573" s="1"/>
  <c r="AI2574"/>
  <c r="AJ2574" s="1"/>
  <c r="AI2575"/>
  <c r="AJ2575" s="1"/>
  <c r="AI2576"/>
  <c r="AJ2576" s="1"/>
  <c r="AI2577"/>
  <c r="AJ2577" s="1"/>
  <c r="AI2578"/>
  <c r="AJ2578" s="1"/>
  <c r="AI2579"/>
  <c r="AJ2579" s="1"/>
  <c r="AI2580"/>
  <c r="AJ2580" s="1"/>
  <c r="AI2581"/>
  <c r="AJ2581" s="1"/>
  <c r="AI2582"/>
  <c r="AJ2582" s="1"/>
  <c r="AI2583"/>
  <c r="AJ2583" s="1"/>
  <c r="AI2584"/>
  <c r="AJ2584" s="1"/>
  <c r="AI2585"/>
  <c r="AJ2585" s="1"/>
  <c r="AI2586"/>
  <c r="AJ2586" s="1"/>
  <c r="AI2587"/>
  <c r="AJ2587" s="1"/>
  <c r="AI2588"/>
  <c r="AJ2588" s="1"/>
  <c r="AI2589"/>
  <c r="AJ2589" s="1"/>
  <c r="AI2590"/>
  <c r="AJ2590" s="1"/>
  <c r="AI2591"/>
  <c r="AJ2591" s="1"/>
  <c r="AI2592"/>
  <c r="AJ2592" s="1"/>
  <c r="AI2593"/>
  <c r="AJ2593" s="1"/>
  <c r="AI2594"/>
  <c r="AJ2594" s="1"/>
  <c r="AI2595"/>
  <c r="AJ2595" s="1"/>
  <c r="AI2596"/>
  <c r="AJ2596" s="1"/>
  <c r="AI2597"/>
  <c r="AJ2597" s="1"/>
  <c r="AI2598"/>
  <c r="AJ2598" s="1"/>
  <c r="AI2599"/>
  <c r="AJ2599" s="1"/>
  <c r="AI2600"/>
  <c r="AJ2600" s="1"/>
  <c r="AI2601"/>
  <c r="AJ2601" s="1"/>
  <c r="AI2602"/>
  <c r="AJ2602" s="1"/>
  <c r="AI2603"/>
  <c r="AJ2603" s="1"/>
  <c r="AI2604"/>
  <c r="AJ2604" s="1"/>
  <c r="AI2605"/>
  <c r="AJ2605" s="1"/>
  <c r="AI2606"/>
  <c r="AJ2606" s="1"/>
  <c r="AI2607"/>
  <c r="AJ2607" s="1"/>
  <c r="AI2608"/>
  <c r="AJ2608" s="1"/>
  <c r="AI2609"/>
  <c r="AJ2609" s="1"/>
  <c r="AI2610"/>
  <c r="AJ2610" s="1"/>
  <c r="AI2611"/>
  <c r="AJ2611" s="1"/>
  <c r="AI2612"/>
  <c r="AJ2612" s="1"/>
  <c r="AI2613"/>
  <c r="AJ2613" s="1"/>
  <c r="AI2614"/>
  <c r="AJ2614" s="1"/>
  <c r="AI2615"/>
  <c r="AJ2615" s="1"/>
  <c r="AI2616"/>
  <c r="AJ2616" s="1"/>
  <c r="AI2617"/>
  <c r="AJ2617" s="1"/>
  <c r="AI2618"/>
  <c r="AJ2618" s="1"/>
  <c r="AI2619"/>
  <c r="AJ2619" s="1"/>
  <c r="AI2620"/>
  <c r="AJ2620" s="1"/>
  <c r="AI2621"/>
  <c r="AJ2621" s="1"/>
  <c r="AI2622"/>
  <c r="AJ2622" s="1"/>
  <c r="AI2623"/>
  <c r="AJ2623" s="1"/>
  <c r="AI2624"/>
  <c r="AJ2624" s="1"/>
  <c r="AI2625"/>
  <c r="AJ2625" s="1"/>
  <c r="AI2626"/>
  <c r="AJ2626" s="1"/>
  <c r="AI2627"/>
  <c r="AJ2627" s="1"/>
  <c r="AI2628"/>
  <c r="AJ2628" s="1"/>
  <c r="AI2629"/>
  <c r="AJ2629" s="1"/>
  <c r="AI2630"/>
  <c r="AJ2630" s="1"/>
  <c r="AI2631"/>
  <c r="AJ2631" s="1"/>
  <c r="AI2632"/>
  <c r="AJ2632" s="1"/>
  <c r="AI2633"/>
  <c r="AJ2633" s="1"/>
  <c r="AI2634"/>
  <c r="AJ2634" s="1"/>
  <c r="AI2635"/>
  <c r="AJ2635" s="1"/>
  <c r="AI2636"/>
  <c r="AJ2636" s="1"/>
  <c r="AI2637"/>
  <c r="AJ2637" s="1"/>
  <c r="AI2638"/>
  <c r="AJ2638" s="1"/>
  <c r="AI2639"/>
  <c r="AJ2639" s="1"/>
  <c r="AI2640"/>
  <c r="AJ2640" s="1"/>
  <c r="AI2641"/>
  <c r="AJ2641" s="1"/>
  <c r="AI2642"/>
  <c r="AJ2642" s="1"/>
  <c r="AI2643"/>
  <c r="AJ2643" s="1"/>
  <c r="AI2644"/>
  <c r="AJ2644" s="1"/>
  <c r="AI2645"/>
  <c r="AJ2645" s="1"/>
  <c r="AI2646"/>
  <c r="AJ2646" s="1"/>
  <c r="AI2647"/>
  <c r="AJ2647" s="1"/>
  <c r="AI2648"/>
  <c r="AJ2648" s="1"/>
  <c r="AI2649"/>
  <c r="AJ2649" s="1"/>
  <c r="AI2650"/>
  <c r="AJ2650" s="1"/>
  <c r="AI2651"/>
  <c r="AJ2651" s="1"/>
  <c r="AI2652"/>
  <c r="AJ2652" s="1"/>
  <c r="AI2653"/>
  <c r="AJ2653" s="1"/>
  <c r="AI2654"/>
  <c r="AJ2654" s="1"/>
  <c r="AI2655"/>
  <c r="AJ2655" s="1"/>
  <c r="AI2656"/>
  <c r="AJ2656" s="1"/>
  <c r="AI2657"/>
  <c r="AJ2657" s="1"/>
  <c r="AI2658"/>
  <c r="AJ2658" s="1"/>
  <c r="AI2659"/>
  <c r="AJ2659" s="1"/>
  <c r="AI2660"/>
  <c r="AJ2660" s="1"/>
  <c r="AI2661"/>
  <c r="AJ2661" s="1"/>
  <c r="AI2662"/>
  <c r="AJ2662" s="1"/>
  <c r="AI2663"/>
  <c r="AJ2663" s="1"/>
  <c r="AI2664"/>
  <c r="AJ2664" s="1"/>
  <c r="AI2665"/>
  <c r="AJ2665" s="1"/>
  <c r="AI2666"/>
  <c r="AJ2666" s="1"/>
  <c r="AI2667"/>
  <c r="AJ2667" s="1"/>
  <c r="AI2668"/>
  <c r="AJ2668" s="1"/>
  <c r="AI2669"/>
  <c r="AJ2669" s="1"/>
  <c r="AI2670"/>
  <c r="AJ2670" s="1"/>
  <c r="AI2671"/>
  <c r="AJ2671" s="1"/>
  <c r="AI2672"/>
  <c r="AJ2672" s="1"/>
  <c r="AI2673"/>
  <c r="AJ2673" s="1"/>
  <c r="AI2674"/>
  <c r="AJ2674" s="1"/>
  <c r="AI2675"/>
  <c r="AJ2675" s="1"/>
  <c r="AI2676"/>
  <c r="AJ2676" s="1"/>
  <c r="AI2677"/>
  <c r="AJ2677" s="1"/>
  <c r="AI2678"/>
  <c r="AJ2678" s="1"/>
  <c r="AI2679"/>
  <c r="AJ2679" s="1"/>
  <c r="AI2680"/>
  <c r="AJ2680" s="1"/>
  <c r="AI2681"/>
  <c r="AJ2681" s="1"/>
  <c r="AI2682"/>
  <c r="AJ2682" s="1"/>
  <c r="AI2683"/>
  <c r="AJ2683" s="1"/>
  <c r="AI2684"/>
  <c r="AJ2684" s="1"/>
  <c r="AI2685"/>
  <c r="AJ2685" s="1"/>
  <c r="AI2686"/>
  <c r="AJ2686" s="1"/>
  <c r="AI2687"/>
  <c r="AJ2687" s="1"/>
  <c r="AI2688"/>
  <c r="AJ2688" s="1"/>
  <c r="AI2689"/>
  <c r="AJ2689" s="1"/>
  <c r="AI2690"/>
  <c r="AJ2690" s="1"/>
  <c r="AI2691"/>
  <c r="AJ2691" s="1"/>
  <c r="AI2692"/>
  <c r="AJ2692" s="1"/>
  <c r="AI2693"/>
  <c r="AJ2693" s="1"/>
  <c r="AI2694"/>
  <c r="AJ2694" s="1"/>
  <c r="AI2695"/>
  <c r="AJ2695" s="1"/>
  <c r="AI2696"/>
  <c r="AJ2696" s="1"/>
  <c r="AI2697"/>
  <c r="AJ2697" s="1"/>
  <c r="AI2698"/>
  <c r="AJ2698" s="1"/>
  <c r="AI2699"/>
  <c r="AJ2699" s="1"/>
  <c r="AI2700"/>
  <c r="AJ2700" s="1"/>
  <c r="AI2701"/>
  <c r="AJ2701" s="1"/>
  <c r="AI2702"/>
  <c r="AJ2702" s="1"/>
  <c r="AI2703"/>
  <c r="AJ2703" s="1"/>
  <c r="AI2704"/>
  <c r="AJ2704" s="1"/>
  <c r="AI2705"/>
  <c r="AJ2705" s="1"/>
  <c r="AI2706"/>
  <c r="AJ2706" s="1"/>
  <c r="AI2707"/>
  <c r="AJ2707" s="1"/>
  <c r="AI2708"/>
  <c r="AJ2708" s="1"/>
  <c r="AI2709"/>
  <c r="AJ2709" s="1"/>
  <c r="AI2710"/>
  <c r="AJ2710" s="1"/>
  <c r="AI2711"/>
  <c r="AJ2711" s="1"/>
  <c r="AI2712"/>
  <c r="AJ2712" s="1"/>
  <c r="AI2713"/>
  <c r="AJ2713" s="1"/>
  <c r="AI2714"/>
  <c r="AJ2714" s="1"/>
  <c r="AI2715"/>
  <c r="AJ2715" s="1"/>
  <c r="AI2716"/>
  <c r="AJ2716" s="1"/>
  <c r="AI2717"/>
  <c r="AJ2717" s="1"/>
  <c r="AI2718"/>
  <c r="AJ2718" s="1"/>
  <c r="AI2719"/>
  <c r="AJ2719" s="1"/>
  <c r="AI2720"/>
  <c r="AJ2720" s="1"/>
  <c r="AI2721"/>
  <c r="AJ2721" s="1"/>
  <c r="AI2722"/>
  <c r="AJ2722" s="1"/>
  <c r="AI2723"/>
  <c r="AJ2723" s="1"/>
  <c r="AI2724"/>
  <c r="AJ2724" s="1"/>
  <c r="AI2725"/>
  <c r="AJ2725" s="1"/>
  <c r="AI2726"/>
  <c r="AJ2726" s="1"/>
  <c r="AI2727"/>
  <c r="AJ2727" s="1"/>
  <c r="AI2728"/>
  <c r="AJ2728" s="1"/>
  <c r="AI2729"/>
  <c r="AJ2729" s="1"/>
  <c r="AI2730"/>
  <c r="AJ2730" s="1"/>
  <c r="AI2731"/>
  <c r="AJ2731" s="1"/>
  <c r="AI2732"/>
  <c r="AJ2732" s="1"/>
  <c r="AI2733"/>
  <c r="AJ2733" s="1"/>
  <c r="AI2734"/>
  <c r="AJ2734" s="1"/>
  <c r="AI2735"/>
  <c r="AJ2735" s="1"/>
  <c r="AI2736"/>
  <c r="AJ2736" s="1"/>
  <c r="AI2737"/>
  <c r="AJ2737" s="1"/>
  <c r="AI2738"/>
  <c r="AJ2738" s="1"/>
  <c r="AI2739"/>
  <c r="AJ2739" s="1"/>
  <c r="AI2740"/>
  <c r="AJ2740" s="1"/>
  <c r="AI2741"/>
  <c r="AJ2741" s="1"/>
  <c r="AI2742"/>
  <c r="AJ2742" s="1"/>
  <c r="AI2743"/>
  <c r="AJ2743" s="1"/>
  <c r="AI2744"/>
  <c r="AJ2744" s="1"/>
  <c r="AI2745"/>
  <c r="AJ2745" s="1"/>
  <c r="AI2746"/>
  <c r="AJ2746" s="1"/>
  <c r="AI2747"/>
  <c r="AJ2747" s="1"/>
  <c r="AI2748"/>
  <c r="AJ2748" s="1"/>
  <c r="AI2749"/>
  <c r="AJ2749" s="1"/>
  <c r="AI2750"/>
  <c r="AJ2750" s="1"/>
  <c r="AI2751"/>
  <c r="AJ2751" s="1"/>
  <c r="AI2752"/>
  <c r="AJ2752" s="1"/>
  <c r="AI2753"/>
  <c r="AJ2753" s="1"/>
  <c r="AI2754"/>
  <c r="AJ2754" s="1"/>
  <c r="AI2755"/>
  <c r="AJ2755" s="1"/>
  <c r="AI2756"/>
  <c r="AJ2756" s="1"/>
  <c r="AI2757"/>
  <c r="AJ2757" s="1"/>
  <c r="AI2758"/>
  <c r="AJ2758" s="1"/>
  <c r="AI2759"/>
  <c r="AJ2759" s="1"/>
  <c r="AI2760"/>
  <c r="AJ2760" s="1"/>
  <c r="AI2761"/>
  <c r="AJ2761" s="1"/>
  <c r="AI2762"/>
  <c r="AJ2762" s="1"/>
  <c r="AI2763"/>
  <c r="AJ2763" s="1"/>
  <c r="AI2764"/>
  <c r="AJ2764" s="1"/>
  <c r="AI2765"/>
  <c r="AJ2765" s="1"/>
  <c r="AI2766"/>
  <c r="AJ2766" s="1"/>
  <c r="AI2767"/>
  <c r="AJ2767" s="1"/>
  <c r="AI2768"/>
  <c r="AJ2768" s="1"/>
  <c r="AI2769"/>
  <c r="AJ2769" s="1"/>
  <c r="AI2770"/>
  <c r="AJ2770" s="1"/>
  <c r="AI2771"/>
  <c r="AJ2771" s="1"/>
  <c r="AI2772"/>
  <c r="AJ2772" s="1"/>
  <c r="AI2773"/>
  <c r="AJ2773" s="1"/>
  <c r="AI2774"/>
  <c r="AJ2774" s="1"/>
  <c r="AI2775"/>
  <c r="AJ2775" s="1"/>
  <c r="AI2776"/>
  <c r="AJ2776" s="1"/>
  <c r="AI2777"/>
  <c r="AJ2777" s="1"/>
  <c r="AI2778"/>
  <c r="AJ2778" s="1"/>
  <c r="AI2779"/>
  <c r="AJ2779" s="1"/>
  <c r="AI2780"/>
  <c r="AJ2780" s="1"/>
  <c r="AI2781"/>
  <c r="AJ2781" s="1"/>
  <c r="AI2782"/>
  <c r="AJ2782" s="1"/>
  <c r="AI2783"/>
  <c r="AJ2783" s="1"/>
  <c r="AI2784"/>
  <c r="AJ2784" s="1"/>
  <c r="AI2785"/>
  <c r="AJ2785" s="1"/>
  <c r="AI2786"/>
  <c r="AJ2786" s="1"/>
  <c r="AI2787"/>
  <c r="AJ2787" s="1"/>
  <c r="AI2788"/>
  <c r="AJ2788" s="1"/>
  <c r="AI2789"/>
  <c r="AJ2789" s="1"/>
  <c r="AI2790"/>
  <c r="AJ2790" s="1"/>
  <c r="AI2791"/>
  <c r="AJ2791" s="1"/>
  <c r="AI2792"/>
  <c r="AJ2792" s="1"/>
  <c r="AI2793"/>
  <c r="AJ2793" s="1"/>
  <c r="AI2794"/>
  <c r="AJ2794" s="1"/>
  <c r="AI2795"/>
  <c r="AJ2795" s="1"/>
  <c r="AI2796"/>
  <c r="AJ2796" s="1"/>
  <c r="AI2797"/>
  <c r="AJ2797" s="1"/>
  <c r="AI2798"/>
  <c r="AJ2798" s="1"/>
  <c r="AI2799"/>
  <c r="AJ2799" s="1"/>
  <c r="AI2800"/>
  <c r="AJ2800" s="1"/>
  <c r="AI2801"/>
  <c r="AJ2801" s="1"/>
  <c r="AI2802"/>
  <c r="AJ2802" s="1"/>
  <c r="AI2803"/>
  <c r="AJ2803" s="1"/>
  <c r="AI2804"/>
  <c r="AJ2804" s="1"/>
  <c r="AI2805"/>
  <c r="AJ2805" s="1"/>
  <c r="AI2806"/>
  <c r="AJ2806" s="1"/>
  <c r="AI2807"/>
  <c r="AJ2807" s="1"/>
  <c r="AI2808"/>
  <c r="AJ2808" s="1"/>
  <c r="AI2809"/>
  <c r="AJ2809" s="1"/>
  <c r="AI2810"/>
  <c r="AJ2810" s="1"/>
  <c r="AI2811"/>
  <c r="AJ2811" s="1"/>
  <c r="AI2812"/>
  <c r="AJ2812" s="1"/>
  <c r="AI2813"/>
  <c r="AJ2813" s="1"/>
  <c r="AI2814"/>
  <c r="AJ2814" s="1"/>
  <c r="AI2815"/>
  <c r="AJ2815" s="1"/>
  <c r="AI2816"/>
  <c r="AJ2816" s="1"/>
  <c r="AI2817"/>
  <c r="AJ2817" s="1"/>
  <c r="AI2818"/>
  <c r="AJ2818" s="1"/>
  <c r="AI2819"/>
  <c r="AJ2819" s="1"/>
  <c r="AI2820"/>
  <c r="AJ2820" s="1"/>
  <c r="AI2821"/>
  <c r="AJ2821" s="1"/>
  <c r="AI2822"/>
  <c r="AJ2822" s="1"/>
  <c r="AI2823"/>
  <c r="AJ2823" s="1"/>
  <c r="AI2824"/>
  <c r="AJ2824" s="1"/>
  <c r="AI2825"/>
  <c r="AJ2825" s="1"/>
  <c r="AI2826"/>
  <c r="AJ2826" s="1"/>
  <c r="AI2827"/>
  <c r="AJ2827" s="1"/>
  <c r="AI2828"/>
  <c r="AJ2828" s="1"/>
  <c r="AI2829"/>
  <c r="AJ2829" s="1"/>
  <c r="AI2830"/>
  <c r="AJ2830" s="1"/>
  <c r="AI2831"/>
  <c r="AJ2831" s="1"/>
  <c r="AI2832"/>
  <c r="AJ2832" s="1"/>
  <c r="AI2833"/>
  <c r="AJ2833" s="1"/>
  <c r="AI2834"/>
  <c r="AJ2834" s="1"/>
  <c r="AI2835"/>
  <c r="AJ2835" s="1"/>
  <c r="AI2836"/>
  <c r="AJ2836" s="1"/>
  <c r="AI2837"/>
  <c r="AJ2837" s="1"/>
  <c r="AI2838"/>
  <c r="AJ2838" s="1"/>
  <c r="AI2839"/>
  <c r="AJ2839" s="1"/>
  <c r="AI2840"/>
  <c r="AJ2840" s="1"/>
  <c r="AI2841"/>
  <c r="AJ2841" s="1"/>
  <c r="AI2842"/>
  <c r="AJ2842" s="1"/>
  <c r="AI2843"/>
  <c r="AJ2843" s="1"/>
  <c r="AI2844"/>
  <c r="AJ2844" s="1"/>
  <c r="AI2845"/>
  <c r="AJ2845" s="1"/>
  <c r="AI2846"/>
  <c r="AJ2846" s="1"/>
  <c r="AI2847"/>
  <c r="AJ2847" s="1"/>
  <c r="AI2848"/>
  <c r="AJ2848" s="1"/>
  <c r="AI2849"/>
  <c r="AJ2849" s="1"/>
  <c r="AI2850"/>
  <c r="AJ2850" s="1"/>
  <c r="AI2851"/>
  <c r="AJ2851" s="1"/>
  <c r="AI2852"/>
  <c r="AJ2852" s="1"/>
  <c r="AI2853"/>
  <c r="AJ2853" s="1"/>
  <c r="AI2854"/>
  <c r="AJ2854" s="1"/>
  <c r="AI2855"/>
  <c r="AJ2855" s="1"/>
  <c r="AI2856"/>
  <c r="AJ2856" s="1"/>
  <c r="AI2857"/>
  <c r="AJ2857" s="1"/>
  <c r="AI2858"/>
  <c r="AJ2858" s="1"/>
  <c r="AI2859"/>
  <c r="AJ2859" s="1"/>
  <c r="AI2860"/>
  <c r="AJ2860" s="1"/>
  <c r="AI2861"/>
  <c r="AJ2861" s="1"/>
  <c r="AI2862"/>
  <c r="AJ2862" s="1"/>
  <c r="AI2863"/>
  <c r="AJ2863" s="1"/>
  <c r="AI2864"/>
  <c r="AJ2864" s="1"/>
  <c r="AI2865"/>
  <c r="AJ2865" s="1"/>
  <c r="AI2866"/>
  <c r="AJ2866" s="1"/>
  <c r="AI2867"/>
  <c r="AJ2867" s="1"/>
  <c r="AI2868"/>
  <c r="AJ2868" s="1"/>
  <c r="AI2869"/>
  <c r="AJ2869" s="1"/>
  <c r="AI2870"/>
  <c r="AJ2870" s="1"/>
  <c r="AI2871"/>
  <c r="AJ2871" s="1"/>
  <c r="AI2872"/>
  <c r="AJ2872" s="1"/>
  <c r="AI2873"/>
  <c r="AJ2873" s="1"/>
  <c r="AI2874"/>
  <c r="AJ2874" s="1"/>
  <c r="AI2875"/>
  <c r="AJ2875" s="1"/>
  <c r="AI2876"/>
  <c r="AJ2876" s="1"/>
  <c r="AI2877"/>
  <c r="AJ2877" s="1"/>
  <c r="AI2878"/>
  <c r="AJ2878" s="1"/>
  <c r="AI2879"/>
  <c r="AJ2879" s="1"/>
  <c r="AI2880"/>
  <c r="AJ2880" s="1"/>
  <c r="AI2881"/>
  <c r="AJ2881" s="1"/>
  <c r="AI2882"/>
  <c r="AJ2882" s="1"/>
  <c r="AI2883"/>
  <c r="AJ2883" s="1"/>
  <c r="AI2884"/>
  <c r="AJ2884" s="1"/>
  <c r="AI2885"/>
  <c r="AJ2885" s="1"/>
  <c r="AI2886"/>
  <c r="AJ2886" s="1"/>
  <c r="AI2887"/>
  <c r="AJ2887" s="1"/>
  <c r="AI2888"/>
  <c r="AJ2888" s="1"/>
  <c r="AI2889"/>
  <c r="AJ2889" s="1"/>
  <c r="AI2890"/>
  <c r="AJ2890" s="1"/>
  <c r="AI2891"/>
  <c r="AJ2891" s="1"/>
  <c r="AI2892"/>
  <c r="AJ2892" s="1"/>
  <c r="AI2893"/>
  <c r="AJ2893" s="1"/>
  <c r="AI2894"/>
  <c r="AJ2894" s="1"/>
  <c r="AI2895"/>
  <c r="AJ2895" s="1"/>
  <c r="AI2896"/>
  <c r="AJ2896" s="1"/>
  <c r="AI2897"/>
  <c r="AJ2897" s="1"/>
  <c r="AI2898"/>
  <c r="AJ2898" s="1"/>
  <c r="AI2899"/>
  <c r="AJ2899" s="1"/>
  <c r="AI2900"/>
  <c r="AJ2900" s="1"/>
  <c r="AI2901"/>
  <c r="AJ2901" s="1"/>
  <c r="AI2902"/>
  <c r="AJ2902" s="1"/>
  <c r="AI2903"/>
  <c r="AJ2903" s="1"/>
  <c r="AI2904"/>
  <c r="AJ2904" s="1"/>
  <c r="AI2905"/>
  <c r="AJ2905" s="1"/>
  <c r="AI2906"/>
  <c r="AJ2906" s="1"/>
  <c r="AI2907"/>
  <c r="AJ2907" s="1"/>
  <c r="AI2908"/>
  <c r="AJ2908" s="1"/>
  <c r="AI2909"/>
  <c r="AJ2909" s="1"/>
  <c r="AI2910"/>
  <c r="AJ2910" s="1"/>
  <c r="AI2911"/>
  <c r="AJ2911" s="1"/>
  <c r="AI2912"/>
  <c r="AJ2912" s="1"/>
  <c r="AI2913"/>
  <c r="AJ2913" s="1"/>
  <c r="AI2914"/>
  <c r="AJ2914" s="1"/>
  <c r="AI2915"/>
  <c r="AJ2915" s="1"/>
  <c r="AI2916"/>
  <c r="AJ2916" s="1"/>
  <c r="AI2917"/>
  <c r="AJ2917" s="1"/>
  <c r="AI2918"/>
  <c r="AJ2918" s="1"/>
  <c r="AI2919"/>
  <c r="AJ2919" s="1"/>
  <c r="AI2920"/>
  <c r="AJ2920" s="1"/>
  <c r="AI2921"/>
  <c r="AJ2921" s="1"/>
  <c r="AI2922"/>
  <c r="AJ2922" s="1"/>
  <c r="AI2923"/>
  <c r="AJ2923" s="1"/>
  <c r="AI2924"/>
  <c r="AJ2924" s="1"/>
  <c r="AI2925"/>
  <c r="AJ2925" s="1"/>
  <c r="AI2926"/>
  <c r="AJ2926" s="1"/>
  <c r="AI2927"/>
  <c r="AJ2927" s="1"/>
  <c r="AI2928"/>
  <c r="AJ2928" s="1"/>
  <c r="AI2929"/>
  <c r="AJ2929" s="1"/>
  <c r="AI2930"/>
  <c r="AJ2930" s="1"/>
  <c r="AI2931"/>
  <c r="AJ2931" s="1"/>
  <c r="AI2932"/>
  <c r="AJ2932" s="1"/>
  <c r="AI2933"/>
  <c r="AJ2933" s="1"/>
  <c r="AI2934"/>
  <c r="AJ2934" s="1"/>
  <c r="AI2935"/>
  <c r="AJ2935" s="1"/>
  <c r="AI2936"/>
  <c r="AJ2936" s="1"/>
  <c r="AI2937"/>
  <c r="AJ2937" s="1"/>
  <c r="AI2938"/>
  <c r="AJ2938" s="1"/>
  <c r="AI2939"/>
  <c r="AJ2939" s="1"/>
  <c r="AI2940"/>
  <c r="AJ2940" s="1"/>
  <c r="AI2941"/>
  <c r="AJ2941" s="1"/>
  <c r="AI2942"/>
  <c r="AJ2942" s="1"/>
  <c r="AI2943"/>
  <c r="AJ2943" s="1"/>
  <c r="AI2944"/>
  <c r="AJ2944" s="1"/>
  <c r="AI2945"/>
  <c r="AJ2945" s="1"/>
  <c r="AI2946"/>
  <c r="AJ2946" s="1"/>
  <c r="AI2947"/>
  <c r="AJ2947" s="1"/>
  <c r="AI2948"/>
  <c r="AJ2948" s="1"/>
  <c r="AI2949"/>
  <c r="AJ2949" s="1"/>
  <c r="AI2950"/>
  <c r="AJ2950" s="1"/>
  <c r="AI2951"/>
  <c r="AJ2951" s="1"/>
  <c r="AI2952"/>
  <c r="AJ2952" s="1"/>
  <c r="AI2953"/>
  <c r="AJ2953" s="1"/>
  <c r="AI2954"/>
  <c r="AJ2954" s="1"/>
  <c r="AI2955"/>
  <c r="AJ2955" s="1"/>
  <c r="AI2956"/>
  <c r="AJ2956" s="1"/>
  <c r="AI2957"/>
  <c r="AJ2957" s="1"/>
  <c r="AI2958"/>
  <c r="AJ2958" s="1"/>
  <c r="AI2959"/>
  <c r="AJ2959" s="1"/>
  <c r="AI2960"/>
  <c r="AJ2960" s="1"/>
  <c r="AI2961"/>
  <c r="AJ2961" s="1"/>
  <c r="AI2962"/>
  <c r="AJ2962" s="1"/>
  <c r="AI2963"/>
  <c r="AJ2963" s="1"/>
  <c r="AI2964"/>
  <c r="AJ2964" s="1"/>
  <c r="AI2965"/>
  <c r="AJ2965" s="1"/>
  <c r="AI2966"/>
  <c r="AJ2966" s="1"/>
  <c r="AI2967"/>
  <c r="AJ2967" s="1"/>
  <c r="AI2968"/>
  <c r="AJ2968" s="1"/>
  <c r="AI2969"/>
  <c r="AJ2969" s="1"/>
  <c r="AI2970"/>
  <c r="AJ2970" s="1"/>
  <c r="AI2971"/>
  <c r="AJ2971" s="1"/>
  <c r="AI2972"/>
  <c r="AJ2972" s="1"/>
  <c r="AI2973"/>
  <c r="AJ2973" s="1"/>
  <c r="AI2974"/>
  <c r="AJ2974" s="1"/>
  <c r="AI2975"/>
  <c r="AJ2975" s="1"/>
  <c r="AI2976"/>
  <c r="AJ2976" s="1"/>
  <c r="AI2977"/>
  <c r="AJ2977" s="1"/>
  <c r="AI2978"/>
  <c r="AJ2978" s="1"/>
  <c r="AI2979"/>
  <c r="AJ2979" s="1"/>
  <c r="AI2980"/>
  <c r="AJ2980" s="1"/>
  <c r="AI2981"/>
  <c r="AJ2981" s="1"/>
  <c r="AI2982"/>
  <c r="AJ2982" s="1"/>
  <c r="AI2983"/>
  <c r="AJ2983" s="1"/>
  <c r="AI2984"/>
  <c r="AJ2984" s="1"/>
  <c r="AI2985"/>
  <c r="AJ2985" s="1"/>
  <c r="AI2986"/>
  <c r="AJ2986" s="1"/>
  <c r="AI2987"/>
  <c r="AJ2987" s="1"/>
  <c r="AI2988"/>
  <c r="AJ2988" s="1"/>
  <c r="AI2989"/>
  <c r="AJ2989" s="1"/>
  <c r="AI2990"/>
  <c r="AJ2990" s="1"/>
  <c r="AI2991"/>
  <c r="AJ2991" s="1"/>
  <c r="AI2992"/>
  <c r="AJ2992" s="1"/>
  <c r="AI2993"/>
  <c r="AJ2993" s="1"/>
  <c r="AI2994"/>
  <c r="AJ2994" s="1"/>
  <c r="AI2995"/>
  <c r="AJ2995" s="1"/>
  <c r="AI2996"/>
  <c r="AJ2996" s="1"/>
  <c r="AI2997"/>
  <c r="AJ2997" s="1"/>
  <c r="AI2998"/>
  <c r="AJ2998" s="1"/>
  <c r="AI2999"/>
  <c r="AJ2999" s="1"/>
  <c r="AI3000"/>
  <c r="AJ3000" s="1"/>
  <c r="AI3001"/>
  <c r="AJ3001" s="1"/>
  <c r="Y3"/>
  <c r="Z3"/>
  <c r="AA3"/>
  <c r="Y4"/>
  <c r="Z4"/>
  <c r="AA4"/>
  <c r="Y5"/>
  <c r="Z5"/>
  <c r="AA5"/>
  <c r="Y6"/>
  <c r="Z6"/>
  <c r="AA6"/>
  <c r="Y7"/>
  <c r="Z7"/>
  <c r="AA7"/>
  <c r="Y8"/>
  <c r="Z8"/>
  <c r="AA8"/>
  <c r="Y9"/>
  <c r="Z9"/>
  <c r="AA9"/>
  <c r="Y10"/>
  <c r="Z10"/>
  <c r="AA10"/>
  <c r="Y11"/>
  <c r="Z11"/>
  <c r="AA11"/>
  <c r="Y12"/>
  <c r="Z12"/>
  <c r="AA12"/>
  <c r="Y13"/>
  <c r="Z13"/>
  <c r="AA13"/>
  <c r="Y14"/>
  <c r="Z14"/>
  <c r="AA14"/>
  <c r="Y15"/>
  <c r="Z15"/>
  <c r="AA15"/>
  <c r="Y16"/>
  <c r="Z16"/>
  <c r="AA16"/>
  <c r="Y17"/>
  <c r="Z17"/>
  <c r="AA17"/>
  <c r="Y18"/>
  <c r="Z18"/>
  <c r="AA18"/>
  <c r="Y19"/>
  <c r="Z19"/>
  <c r="AA19"/>
  <c r="Y20"/>
  <c r="Z20"/>
  <c r="AA20"/>
  <c r="Y21"/>
  <c r="Z21"/>
  <c r="AA21"/>
  <c r="Y22"/>
  <c r="Z22"/>
  <c r="AA22"/>
  <c r="Y23"/>
  <c r="Z23"/>
  <c r="AA23"/>
  <c r="Y24"/>
  <c r="Z24"/>
  <c r="AA24"/>
  <c r="Y25"/>
  <c r="Z25"/>
  <c r="AA25"/>
  <c r="Y26"/>
  <c r="Z26"/>
  <c r="AA26"/>
  <c r="Y27"/>
  <c r="Z27"/>
  <c r="AA27"/>
  <c r="Y28"/>
  <c r="Z28"/>
  <c r="AA28"/>
  <c r="Y29"/>
  <c r="Z29"/>
  <c r="AA29"/>
  <c r="Y30"/>
  <c r="Z30"/>
  <c r="AA30"/>
  <c r="Y31"/>
  <c r="Z31"/>
  <c r="AA31"/>
  <c r="Y32"/>
  <c r="Z32"/>
  <c r="AA32"/>
  <c r="Y33"/>
  <c r="Z33"/>
  <c r="AA33"/>
  <c r="Y34"/>
  <c r="Z34"/>
  <c r="AA34"/>
  <c r="Y35"/>
  <c r="Z35"/>
  <c r="AA35"/>
  <c r="Y36"/>
  <c r="Z36"/>
  <c r="AA36"/>
  <c r="Y37"/>
  <c r="Z37"/>
  <c r="AA37"/>
  <c r="Y38"/>
  <c r="Z38"/>
  <c r="AA38"/>
  <c r="Y39"/>
  <c r="Z39"/>
  <c r="AA39"/>
  <c r="Y40"/>
  <c r="Z40"/>
  <c r="AA40"/>
  <c r="Y41"/>
  <c r="Z41"/>
  <c r="AA41"/>
  <c r="Y42"/>
  <c r="Z42"/>
  <c r="AA42"/>
  <c r="Y43"/>
  <c r="Z43"/>
  <c r="AA43"/>
  <c r="Y44"/>
  <c r="Z44"/>
  <c r="AA44"/>
  <c r="Y45"/>
  <c r="Z45"/>
  <c r="AA45"/>
  <c r="Y46"/>
  <c r="Z46"/>
  <c r="AA46"/>
  <c r="Y47"/>
  <c r="Z47"/>
  <c r="AA47"/>
  <c r="Y48"/>
  <c r="Z48"/>
  <c r="AA48"/>
  <c r="Y49"/>
  <c r="Z49"/>
  <c r="AA49"/>
  <c r="Y50"/>
  <c r="Z50"/>
  <c r="AA50"/>
  <c r="Y51"/>
  <c r="Z51"/>
  <c r="AA51"/>
  <c r="Y52"/>
  <c r="Z52"/>
  <c r="AA52"/>
  <c r="Y53"/>
  <c r="Z53"/>
  <c r="AA53"/>
  <c r="Y54"/>
  <c r="Z54"/>
  <c r="AA54"/>
  <c r="Y55"/>
  <c r="Z55"/>
  <c r="AA55"/>
  <c r="Y56"/>
  <c r="Z56"/>
  <c r="AA56"/>
  <c r="Y57"/>
  <c r="Z57"/>
  <c r="AA57"/>
  <c r="Y58"/>
  <c r="Z58"/>
  <c r="AA58"/>
  <c r="Y59"/>
  <c r="Z59"/>
  <c r="AA59"/>
  <c r="Y60"/>
  <c r="Z60"/>
  <c r="AA60"/>
  <c r="Y61"/>
  <c r="Z61"/>
  <c r="AA61"/>
  <c r="Y62"/>
  <c r="Z62"/>
  <c r="AA62"/>
  <c r="Y63"/>
  <c r="Z63"/>
  <c r="AA63"/>
  <c r="Y64"/>
  <c r="Z64"/>
  <c r="AA64"/>
  <c r="Y65"/>
  <c r="Z65"/>
  <c r="AA65"/>
  <c r="Y66"/>
  <c r="Z66"/>
  <c r="AA66"/>
  <c r="Y67"/>
  <c r="Z67"/>
  <c r="AA67"/>
  <c r="Y68"/>
  <c r="Z68"/>
  <c r="AA68"/>
  <c r="Y69"/>
  <c r="Z69"/>
  <c r="AA69"/>
  <c r="Y70"/>
  <c r="Z70"/>
  <c r="AA70"/>
  <c r="Y71"/>
  <c r="Z71"/>
  <c r="AA71"/>
  <c r="Y72"/>
  <c r="Z72"/>
  <c r="AA72"/>
  <c r="Y73"/>
  <c r="Z73"/>
  <c r="AA73"/>
  <c r="Y74"/>
  <c r="Z74"/>
  <c r="AA74"/>
  <c r="Y75"/>
  <c r="Z75"/>
  <c r="AA75"/>
  <c r="Y76"/>
  <c r="Z76"/>
  <c r="AA76"/>
  <c r="Y77"/>
  <c r="Z77"/>
  <c r="AA77"/>
  <c r="Y78"/>
  <c r="Z78"/>
  <c r="AA78"/>
  <c r="Y79"/>
  <c r="Z79"/>
  <c r="AA79"/>
  <c r="Y80"/>
  <c r="Z80"/>
  <c r="AA80"/>
  <c r="Y81"/>
  <c r="Z81"/>
  <c r="AA81"/>
  <c r="Y82"/>
  <c r="Z82"/>
  <c r="AA82"/>
  <c r="Y83"/>
  <c r="Z83"/>
  <c r="AA83"/>
  <c r="Y84"/>
  <c r="Z84"/>
  <c r="AA84"/>
  <c r="Y85"/>
  <c r="Z85"/>
  <c r="AA85"/>
  <c r="Y86"/>
  <c r="Z86"/>
  <c r="AA86"/>
  <c r="Y87"/>
  <c r="Z87"/>
  <c r="AA87"/>
  <c r="Y88"/>
  <c r="Z88"/>
  <c r="AA88"/>
  <c r="Y89"/>
  <c r="Z89"/>
  <c r="AA89"/>
  <c r="Y90"/>
  <c r="Z90"/>
  <c r="AA90"/>
  <c r="Y91"/>
  <c r="Z91"/>
  <c r="AA91"/>
  <c r="Y92"/>
  <c r="Z92"/>
  <c r="AA92"/>
  <c r="Y93"/>
  <c r="Z93"/>
  <c r="AA93"/>
  <c r="Y94"/>
  <c r="Z94"/>
  <c r="AA94"/>
  <c r="Y95"/>
  <c r="Z95"/>
  <c r="AA95"/>
  <c r="Y96"/>
  <c r="Z96"/>
  <c r="AA96"/>
  <c r="Y97"/>
  <c r="Z97"/>
  <c r="AA97"/>
  <c r="Y98"/>
  <c r="Z98"/>
  <c r="AA98"/>
  <c r="Y99"/>
  <c r="Z99"/>
  <c r="AA99"/>
  <c r="Y100"/>
  <c r="Z100"/>
  <c r="AA100"/>
  <c r="Y101"/>
  <c r="Z101"/>
  <c r="AA101"/>
  <c r="Y102"/>
  <c r="Z102"/>
  <c r="AA102"/>
  <c r="Y103"/>
  <c r="Z103"/>
  <c r="AA103"/>
  <c r="Y104"/>
  <c r="Z104"/>
  <c r="AA104"/>
  <c r="Y105"/>
  <c r="Z105"/>
  <c r="AA105"/>
  <c r="Y106"/>
  <c r="Z106"/>
  <c r="AA106"/>
  <c r="Y107"/>
  <c r="Z107"/>
  <c r="AA107"/>
  <c r="Y108"/>
  <c r="Z108"/>
  <c r="AA108"/>
  <c r="Y109"/>
  <c r="Z109"/>
  <c r="AA109"/>
  <c r="Y110"/>
  <c r="Z110"/>
  <c r="AA110"/>
  <c r="Y111"/>
  <c r="Z111"/>
  <c r="AA111"/>
  <c r="Y112"/>
  <c r="Z112"/>
  <c r="AA112"/>
  <c r="Y113"/>
  <c r="Z113"/>
  <c r="AA113"/>
  <c r="Y114"/>
  <c r="Z114"/>
  <c r="AA114"/>
  <c r="Y115"/>
  <c r="Z115"/>
  <c r="AA115"/>
  <c r="Y116"/>
  <c r="Z116"/>
  <c r="AA116"/>
  <c r="Y117"/>
  <c r="Z117"/>
  <c r="AA117"/>
  <c r="Y118"/>
  <c r="Z118"/>
  <c r="AA118"/>
  <c r="Y119"/>
  <c r="Z119"/>
  <c r="AA119"/>
  <c r="Y120"/>
  <c r="Z120"/>
  <c r="AA120"/>
  <c r="Y121"/>
  <c r="Z121"/>
  <c r="AA121"/>
  <c r="Y122"/>
  <c r="Z122"/>
  <c r="AA122"/>
  <c r="Y123"/>
  <c r="Z123"/>
  <c r="AA123"/>
  <c r="Y124"/>
  <c r="Z124"/>
  <c r="AA124"/>
  <c r="Y125"/>
  <c r="Z125"/>
  <c r="AA125"/>
  <c r="Y126"/>
  <c r="Z126"/>
  <c r="AA126"/>
  <c r="Y127"/>
  <c r="Z127"/>
  <c r="AA127"/>
  <c r="Y128"/>
  <c r="Z128"/>
  <c r="AA128"/>
  <c r="Y129"/>
  <c r="Z129"/>
  <c r="AA129"/>
  <c r="Y130"/>
  <c r="Z130"/>
  <c r="AA130"/>
  <c r="Y131"/>
  <c r="Z131"/>
  <c r="AA131"/>
  <c r="Y132"/>
  <c r="Z132"/>
  <c r="AA132"/>
  <c r="Y133"/>
  <c r="Z133"/>
  <c r="AA133"/>
  <c r="Y134"/>
  <c r="Z134"/>
  <c r="AA134"/>
  <c r="Y135"/>
  <c r="Z135"/>
  <c r="AA135"/>
  <c r="Y136"/>
  <c r="Z136"/>
  <c r="AA136"/>
  <c r="Y137"/>
  <c r="Z137"/>
  <c r="AA137"/>
  <c r="Y138"/>
  <c r="Z138"/>
  <c r="AA138"/>
  <c r="Y139"/>
  <c r="Z139"/>
  <c r="AA139"/>
  <c r="Y140"/>
  <c r="Z140"/>
  <c r="AA140"/>
  <c r="Y141"/>
  <c r="Z141"/>
  <c r="AA141"/>
  <c r="Y142"/>
  <c r="Z142"/>
  <c r="AA142"/>
  <c r="Y143"/>
  <c r="Z143"/>
  <c r="AA143"/>
  <c r="Y144"/>
  <c r="Z144"/>
  <c r="AA144"/>
  <c r="Y145"/>
  <c r="Z145"/>
  <c r="AA145"/>
  <c r="Y146"/>
  <c r="Z146"/>
  <c r="AA146"/>
  <c r="Y147"/>
  <c r="Z147"/>
  <c r="AA147"/>
  <c r="Y148"/>
  <c r="Z148"/>
  <c r="AA148"/>
  <c r="Y149"/>
  <c r="Z149"/>
  <c r="AA149"/>
  <c r="Y150"/>
  <c r="Z150"/>
  <c r="AA150"/>
  <c r="Y151"/>
  <c r="Z151"/>
  <c r="AA151"/>
  <c r="Y152"/>
  <c r="Z152"/>
  <c r="AA152"/>
  <c r="Y153"/>
  <c r="Z153"/>
  <c r="AA153"/>
  <c r="Y154"/>
  <c r="Z154"/>
  <c r="AA154"/>
  <c r="Y155"/>
  <c r="Z155"/>
  <c r="AA155"/>
  <c r="Y156"/>
  <c r="Z156"/>
  <c r="AA156"/>
  <c r="Y157"/>
  <c r="Z157"/>
  <c r="AA157"/>
  <c r="Y158"/>
  <c r="Z158"/>
  <c r="AA158"/>
  <c r="Y159"/>
  <c r="Z159"/>
  <c r="AA159"/>
  <c r="Y160"/>
  <c r="Z160"/>
  <c r="AA160"/>
  <c r="Y161"/>
  <c r="Z161"/>
  <c r="AA161"/>
  <c r="Y162"/>
  <c r="Z162"/>
  <c r="AA162"/>
  <c r="Y163"/>
  <c r="Z163"/>
  <c r="AA163"/>
  <c r="Y164"/>
  <c r="Z164"/>
  <c r="AA164"/>
  <c r="Y165"/>
  <c r="Z165"/>
  <c r="AA165"/>
  <c r="Y166"/>
  <c r="Z166"/>
  <c r="AA166"/>
  <c r="Y167"/>
  <c r="Z167"/>
  <c r="AA167"/>
  <c r="Y168"/>
  <c r="Z168"/>
  <c r="AA168"/>
  <c r="Y169"/>
  <c r="Z169"/>
  <c r="AA169"/>
  <c r="Y170"/>
  <c r="Z170"/>
  <c r="AA170"/>
  <c r="Y171"/>
  <c r="Z171"/>
  <c r="AA171"/>
  <c r="Y172"/>
  <c r="Z172"/>
  <c r="AA172"/>
  <c r="Y173"/>
  <c r="Z173"/>
  <c r="AA173"/>
  <c r="Y174"/>
  <c r="Z174"/>
  <c r="AA174"/>
  <c r="Y175"/>
  <c r="Z175"/>
  <c r="AA175"/>
  <c r="Y176"/>
  <c r="Z176"/>
  <c r="AA176"/>
  <c r="Y177"/>
  <c r="Z177"/>
  <c r="AA177"/>
  <c r="Y178"/>
  <c r="Z178"/>
  <c r="AA178"/>
  <c r="Y179"/>
  <c r="Z179"/>
  <c r="AA179"/>
  <c r="Y180"/>
  <c r="Z180"/>
  <c r="AA180"/>
  <c r="Y181"/>
  <c r="Z181"/>
  <c r="AA181"/>
  <c r="Y182"/>
  <c r="Z182"/>
  <c r="AA182"/>
  <c r="Y183"/>
  <c r="Z183"/>
  <c r="AA183"/>
  <c r="Y184"/>
  <c r="Z184"/>
  <c r="AA184"/>
  <c r="Y185"/>
  <c r="Z185"/>
  <c r="AA185"/>
  <c r="Y186"/>
  <c r="Z186"/>
  <c r="AA186"/>
  <c r="Y187"/>
  <c r="Z187"/>
  <c r="AA187"/>
  <c r="Y188"/>
  <c r="Z188"/>
  <c r="AA188"/>
  <c r="Y189"/>
  <c r="Z189"/>
  <c r="AA189"/>
  <c r="Y190"/>
  <c r="Z190"/>
  <c r="AA190"/>
  <c r="Y191"/>
  <c r="Z191"/>
  <c r="AA191"/>
  <c r="Y192"/>
  <c r="Z192"/>
  <c r="AA192"/>
  <c r="Y193"/>
  <c r="Z193"/>
  <c r="AA193"/>
  <c r="Y194"/>
  <c r="Z194"/>
  <c r="AA194"/>
  <c r="Y195"/>
  <c r="Z195"/>
  <c r="AA195"/>
  <c r="Y196"/>
  <c r="Z196"/>
  <c r="AA196"/>
  <c r="Y197"/>
  <c r="Z197"/>
  <c r="AA197"/>
  <c r="Y198"/>
  <c r="Z198"/>
  <c r="AA198"/>
  <c r="Y199"/>
  <c r="Z199"/>
  <c r="AA199"/>
  <c r="Y200"/>
  <c r="Z200"/>
  <c r="AA200"/>
  <c r="Y201"/>
  <c r="Z201"/>
  <c r="AA201"/>
  <c r="Y202"/>
  <c r="Z202"/>
  <c r="AA202"/>
  <c r="Y203"/>
  <c r="Z203"/>
  <c r="AA203"/>
  <c r="Y204"/>
  <c r="Z204"/>
  <c r="AA204"/>
  <c r="Y205"/>
  <c r="Z205"/>
  <c r="AA205"/>
  <c r="Y206"/>
  <c r="Z206"/>
  <c r="AA206"/>
  <c r="Y207"/>
  <c r="Z207"/>
  <c r="AA207"/>
  <c r="Y208"/>
  <c r="Z208"/>
  <c r="AA208"/>
  <c r="Y209"/>
  <c r="Z209"/>
  <c r="AA209"/>
  <c r="Y210"/>
  <c r="Z210"/>
  <c r="AA210"/>
  <c r="Y211"/>
  <c r="Z211"/>
  <c r="AA211"/>
  <c r="Y212"/>
  <c r="Z212"/>
  <c r="AA212"/>
  <c r="Y213"/>
  <c r="Z213"/>
  <c r="AA213"/>
  <c r="Y214"/>
  <c r="Z214"/>
  <c r="AA214"/>
  <c r="Y215"/>
  <c r="Z215"/>
  <c r="AA215"/>
  <c r="Y216"/>
  <c r="Z216"/>
  <c r="AA216"/>
  <c r="Y217"/>
  <c r="Z217"/>
  <c r="AA217"/>
  <c r="Y218"/>
  <c r="Z218"/>
  <c r="AA218"/>
  <c r="Y219"/>
  <c r="Z219"/>
  <c r="AA219"/>
  <c r="Y220"/>
  <c r="Z220"/>
  <c r="AA220"/>
  <c r="Y221"/>
  <c r="Z221"/>
  <c r="AA221"/>
  <c r="Y222"/>
  <c r="Z222"/>
  <c r="AA222"/>
  <c r="Y223"/>
  <c r="Z223"/>
  <c r="AA223"/>
  <c r="Y224"/>
  <c r="Z224"/>
  <c r="AA224"/>
  <c r="Y225"/>
  <c r="Z225"/>
  <c r="AA225"/>
  <c r="Y226"/>
  <c r="Z226"/>
  <c r="AA226"/>
  <c r="Y227"/>
  <c r="Z227"/>
  <c r="AA227"/>
  <c r="Y228"/>
  <c r="Z228"/>
  <c r="AA228"/>
  <c r="Y229"/>
  <c r="Z229"/>
  <c r="AA229"/>
  <c r="Y230"/>
  <c r="Z230"/>
  <c r="AA230"/>
  <c r="Y231"/>
  <c r="Z231"/>
  <c r="AA231"/>
  <c r="Y232"/>
  <c r="Z232"/>
  <c r="AA232"/>
  <c r="Y233"/>
  <c r="Z233"/>
  <c r="AA233"/>
  <c r="Y234"/>
  <c r="Z234"/>
  <c r="AA234"/>
  <c r="Y235"/>
  <c r="Z235"/>
  <c r="AA235"/>
  <c r="Y236"/>
  <c r="Z236"/>
  <c r="AA236"/>
  <c r="Y237"/>
  <c r="Z237"/>
  <c r="AA237"/>
  <c r="Y238"/>
  <c r="Z238"/>
  <c r="AA238"/>
  <c r="Y239"/>
  <c r="Z239"/>
  <c r="AA239"/>
  <c r="Y240"/>
  <c r="Z240"/>
  <c r="AA240"/>
  <c r="Y241"/>
  <c r="Z241"/>
  <c r="AA241"/>
  <c r="Y242"/>
  <c r="Z242"/>
  <c r="AA242"/>
  <c r="Y243"/>
  <c r="Z243"/>
  <c r="AA243"/>
  <c r="Y244"/>
  <c r="Z244"/>
  <c r="AA244"/>
  <c r="Y245"/>
  <c r="Z245"/>
  <c r="AA245"/>
  <c r="Y246"/>
  <c r="Z246"/>
  <c r="AA246"/>
  <c r="Y247"/>
  <c r="Z247"/>
  <c r="AA247"/>
  <c r="Y248"/>
  <c r="Z248"/>
  <c r="AA248"/>
  <c r="Y249"/>
  <c r="Z249"/>
  <c r="AA249"/>
  <c r="Y250"/>
  <c r="Z250"/>
  <c r="AA250"/>
  <c r="Y251"/>
  <c r="Z251"/>
  <c r="AA251"/>
  <c r="Y252"/>
  <c r="Z252"/>
  <c r="AA252"/>
  <c r="Y253"/>
  <c r="Z253"/>
  <c r="AA253"/>
  <c r="Y254"/>
  <c r="Z254"/>
  <c r="AA254"/>
  <c r="Y255"/>
  <c r="Z255"/>
  <c r="AA255"/>
  <c r="Y256"/>
  <c r="Z256"/>
  <c r="AA256"/>
  <c r="Y257"/>
  <c r="Z257"/>
  <c r="AA257"/>
  <c r="Y258"/>
  <c r="Z258"/>
  <c r="AA258"/>
  <c r="Y259"/>
  <c r="Z259"/>
  <c r="AA259"/>
  <c r="Y260"/>
  <c r="Z260"/>
  <c r="AA260"/>
  <c r="Y261"/>
  <c r="Z261"/>
  <c r="AA261"/>
  <c r="Y262"/>
  <c r="Z262"/>
  <c r="AA262"/>
  <c r="Y263"/>
  <c r="Z263"/>
  <c r="AA263"/>
  <c r="Y264"/>
  <c r="Z264"/>
  <c r="AA264"/>
  <c r="Y265"/>
  <c r="Z265"/>
  <c r="AA265"/>
  <c r="Y266"/>
  <c r="Z266"/>
  <c r="AA266"/>
  <c r="Y267"/>
  <c r="Z267"/>
  <c r="AA267"/>
  <c r="Y268"/>
  <c r="Z268"/>
  <c r="AA268"/>
  <c r="Y269"/>
  <c r="Z269"/>
  <c r="AA269"/>
  <c r="Y270"/>
  <c r="Z270"/>
  <c r="AA270"/>
  <c r="Y271"/>
  <c r="Z271"/>
  <c r="AA271"/>
  <c r="Y272"/>
  <c r="Z272"/>
  <c r="AA272"/>
  <c r="Y273"/>
  <c r="Z273"/>
  <c r="AA273"/>
  <c r="Y274"/>
  <c r="Z274"/>
  <c r="AA274"/>
  <c r="Y275"/>
  <c r="Z275"/>
  <c r="AA275"/>
  <c r="Y276"/>
  <c r="Z276"/>
  <c r="AA276"/>
  <c r="Y277"/>
  <c r="Z277"/>
  <c r="AA277"/>
  <c r="Y278"/>
  <c r="Z278"/>
  <c r="AA278"/>
  <c r="Y279"/>
  <c r="Z279"/>
  <c r="AA279"/>
  <c r="Y280"/>
  <c r="Z280"/>
  <c r="AA280"/>
  <c r="Y281"/>
  <c r="Z281"/>
  <c r="AA281"/>
  <c r="Y282"/>
  <c r="Z282"/>
  <c r="AA282"/>
  <c r="Y283"/>
  <c r="Z283"/>
  <c r="AA283"/>
  <c r="Y284"/>
  <c r="Z284"/>
  <c r="AA284"/>
  <c r="Y285"/>
  <c r="Z285"/>
  <c r="AA285"/>
  <c r="Y286"/>
  <c r="Z286"/>
  <c r="AA286"/>
  <c r="Y287"/>
  <c r="Z287"/>
  <c r="AA287"/>
  <c r="Y288"/>
  <c r="Z288"/>
  <c r="AA288"/>
  <c r="Y289"/>
  <c r="Z289"/>
  <c r="AA289"/>
  <c r="Y290"/>
  <c r="Z290"/>
  <c r="AA290"/>
  <c r="Y291"/>
  <c r="Z291"/>
  <c r="AA291"/>
  <c r="Y292"/>
  <c r="Z292"/>
  <c r="AA292"/>
  <c r="Y293"/>
  <c r="Z293"/>
  <c r="AA293"/>
  <c r="Y294"/>
  <c r="Z294"/>
  <c r="AA294"/>
  <c r="Y295"/>
  <c r="Z295"/>
  <c r="AA295"/>
  <c r="Y296"/>
  <c r="Z296"/>
  <c r="AA296"/>
  <c r="Y297"/>
  <c r="Z297"/>
  <c r="AA297"/>
  <c r="Y298"/>
  <c r="Z298"/>
  <c r="AA298"/>
  <c r="Y299"/>
  <c r="Z299"/>
  <c r="AA299"/>
  <c r="Y300"/>
  <c r="Z300"/>
  <c r="AA300"/>
  <c r="Y301"/>
  <c r="Z301"/>
  <c r="AA301"/>
  <c r="Y302"/>
  <c r="Z302"/>
  <c r="AA302"/>
  <c r="Y303"/>
  <c r="Z303"/>
  <c r="AA303"/>
  <c r="Y304"/>
  <c r="Z304"/>
  <c r="AA304"/>
  <c r="Y305"/>
  <c r="Z305"/>
  <c r="AA305"/>
  <c r="Y306"/>
  <c r="Z306"/>
  <c r="AA306"/>
  <c r="Y307"/>
  <c r="Z307"/>
  <c r="AA307"/>
  <c r="Y308"/>
  <c r="Z308"/>
  <c r="AA308"/>
  <c r="Y309"/>
  <c r="Z309"/>
  <c r="AA309"/>
  <c r="Y310"/>
  <c r="Z310"/>
  <c r="AA310"/>
  <c r="Y311"/>
  <c r="Z311"/>
  <c r="AA311"/>
  <c r="Y312"/>
  <c r="Z312"/>
  <c r="AA312"/>
  <c r="Y313"/>
  <c r="Z313"/>
  <c r="AA313"/>
  <c r="Y314"/>
  <c r="Z314"/>
  <c r="AA314"/>
  <c r="Y315"/>
  <c r="Z315"/>
  <c r="AA315"/>
  <c r="Y316"/>
  <c r="Z316"/>
  <c r="AA316"/>
  <c r="Y317"/>
  <c r="Z317"/>
  <c r="AA317"/>
  <c r="Y318"/>
  <c r="Z318"/>
  <c r="AA318"/>
  <c r="Y319"/>
  <c r="Z319"/>
  <c r="AA319"/>
  <c r="Y320"/>
  <c r="Z320"/>
  <c r="AA320"/>
  <c r="Y321"/>
  <c r="Z321"/>
  <c r="AA321"/>
  <c r="Y322"/>
  <c r="Z322"/>
  <c r="AA322"/>
  <c r="Y323"/>
  <c r="Z323"/>
  <c r="AA323"/>
  <c r="Y324"/>
  <c r="Z324"/>
  <c r="AA324"/>
  <c r="Y325"/>
  <c r="Z325"/>
  <c r="AA325"/>
  <c r="Y326"/>
  <c r="Z326"/>
  <c r="AA326"/>
  <c r="Y327"/>
  <c r="Z327"/>
  <c r="AA327"/>
  <c r="Y328"/>
  <c r="Z328"/>
  <c r="AA328"/>
  <c r="Y329"/>
  <c r="Z329"/>
  <c r="AA329"/>
  <c r="Y330"/>
  <c r="Z330"/>
  <c r="AA330"/>
  <c r="Y331"/>
  <c r="Z331"/>
  <c r="AA331"/>
  <c r="Y332"/>
  <c r="Z332"/>
  <c r="AA332"/>
  <c r="Y333"/>
  <c r="Z333"/>
  <c r="AA333"/>
  <c r="Y334"/>
  <c r="Z334"/>
  <c r="AA334"/>
  <c r="Y335"/>
  <c r="Z335"/>
  <c r="AA335"/>
  <c r="Y336"/>
  <c r="Z336"/>
  <c r="AA336"/>
  <c r="Y337"/>
  <c r="Z337"/>
  <c r="AA337"/>
  <c r="Y338"/>
  <c r="Z338"/>
  <c r="AA338"/>
  <c r="Y339"/>
  <c r="Z339"/>
  <c r="AA339"/>
  <c r="Y340"/>
  <c r="Z340"/>
  <c r="AA340"/>
  <c r="Y341"/>
  <c r="Z341"/>
  <c r="AA341"/>
  <c r="Y342"/>
  <c r="Z342"/>
  <c r="AA342"/>
  <c r="Y343"/>
  <c r="Z343"/>
  <c r="AA343"/>
  <c r="Y344"/>
  <c r="Z344"/>
  <c r="AA344"/>
  <c r="Y345"/>
  <c r="Z345"/>
  <c r="AA345"/>
  <c r="Y346"/>
  <c r="Z346"/>
  <c r="AA346"/>
  <c r="Y347"/>
  <c r="Z347"/>
  <c r="AA347"/>
  <c r="Y348"/>
  <c r="Z348"/>
  <c r="AA348"/>
  <c r="Y349"/>
  <c r="Z349"/>
  <c r="AA349"/>
  <c r="Y350"/>
  <c r="Z350"/>
  <c r="AA350"/>
  <c r="Y351"/>
  <c r="Z351"/>
  <c r="AA351"/>
  <c r="Y352"/>
  <c r="Z352"/>
  <c r="AA352"/>
  <c r="Y353"/>
  <c r="Z353"/>
  <c r="AA353"/>
  <c r="Y354"/>
  <c r="Z354"/>
  <c r="AA354"/>
  <c r="Y355"/>
  <c r="Z355"/>
  <c r="AA355"/>
  <c r="Y356"/>
  <c r="Z356"/>
  <c r="AA356"/>
  <c r="Y357"/>
  <c r="Z357"/>
  <c r="AA357"/>
  <c r="Y358"/>
  <c r="Z358"/>
  <c r="AA358"/>
  <c r="Y359"/>
  <c r="Z359"/>
  <c r="AA359"/>
  <c r="Y360"/>
  <c r="Z360"/>
  <c r="AA360"/>
  <c r="Y361"/>
  <c r="Z361"/>
  <c r="AA361"/>
  <c r="Y362"/>
  <c r="Z362"/>
  <c r="AA362"/>
  <c r="Y363"/>
  <c r="Z363"/>
  <c r="AA363"/>
  <c r="Y364"/>
  <c r="Z364"/>
  <c r="AA364"/>
  <c r="Y365"/>
  <c r="Z365"/>
  <c r="AA365"/>
  <c r="Y366"/>
  <c r="Z366"/>
  <c r="AA366"/>
  <c r="Y367"/>
  <c r="Z367"/>
  <c r="AA367"/>
  <c r="Y368"/>
  <c r="Z368"/>
  <c r="AA368"/>
  <c r="Y369"/>
  <c r="Z369"/>
  <c r="AA369"/>
  <c r="Y370"/>
  <c r="Z370"/>
  <c r="AA370"/>
  <c r="Y371"/>
  <c r="Z371"/>
  <c r="AA371"/>
  <c r="Y372"/>
  <c r="Z372"/>
  <c r="AA372"/>
  <c r="Y373"/>
  <c r="Z373"/>
  <c r="AA373"/>
  <c r="Y374"/>
  <c r="Z374"/>
  <c r="AA374"/>
  <c r="Y375"/>
  <c r="Z375"/>
  <c r="AA375"/>
  <c r="Y376"/>
  <c r="Z376"/>
  <c r="AA376"/>
  <c r="Y377"/>
  <c r="Z377"/>
  <c r="AA377"/>
  <c r="Y378"/>
  <c r="Z378"/>
  <c r="AA378"/>
  <c r="Y379"/>
  <c r="Z379"/>
  <c r="AA379"/>
  <c r="Y380"/>
  <c r="Z380"/>
  <c r="AA380"/>
  <c r="Y381"/>
  <c r="Z381"/>
  <c r="AA381"/>
  <c r="Y382"/>
  <c r="Z382"/>
  <c r="AA382"/>
  <c r="Y383"/>
  <c r="Z383"/>
  <c r="AA383"/>
  <c r="Y384"/>
  <c r="Z384"/>
  <c r="AA384"/>
  <c r="Y385"/>
  <c r="Z385"/>
  <c r="AA385"/>
  <c r="Y386"/>
  <c r="Z386"/>
  <c r="AA386"/>
  <c r="Y387"/>
  <c r="Z387"/>
  <c r="AA387"/>
  <c r="Y388"/>
  <c r="Z388"/>
  <c r="AA388"/>
  <c r="Y389"/>
  <c r="Z389"/>
  <c r="AA389"/>
  <c r="Y390"/>
  <c r="Z390"/>
  <c r="AA390"/>
  <c r="Y391"/>
  <c r="Z391"/>
  <c r="AA391"/>
  <c r="Y392"/>
  <c r="Z392"/>
  <c r="AA392"/>
  <c r="Y393"/>
  <c r="Z393"/>
  <c r="AA393"/>
  <c r="Y394"/>
  <c r="Z394"/>
  <c r="AA394"/>
  <c r="Y395"/>
  <c r="Z395"/>
  <c r="AA395"/>
  <c r="Y396"/>
  <c r="Z396"/>
  <c r="AA396"/>
  <c r="Y397"/>
  <c r="Z397"/>
  <c r="AA397"/>
  <c r="Y398"/>
  <c r="Z398"/>
  <c r="AA398"/>
  <c r="Y399"/>
  <c r="Z399"/>
  <c r="AA399"/>
  <c r="Y400"/>
  <c r="Z400"/>
  <c r="AA400"/>
  <c r="Y401"/>
  <c r="Z401"/>
  <c r="AA401"/>
  <c r="Y402"/>
  <c r="Z402"/>
  <c r="AA402"/>
  <c r="Y403"/>
  <c r="Z403"/>
  <c r="AA403"/>
  <c r="Y404"/>
  <c r="Z404"/>
  <c r="AA404"/>
  <c r="Y405"/>
  <c r="Z405"/>
  <c r="AA405"/>
  <c r="Y406"/>
  <c r="Z406"/>
  <c r="AA406"/>
  <c r="Y407"/>
  <c r="Z407"/>
  <c r="AA407"/>
  <c r="Y408"/>
  <c r="Z408"/>
  <c r="AA408"/>
  <c r="Y409"/>
  <c r="Z409"/>
  <c r="AA409"/>
  <c r="Y410"/>
  <c r="Z410"/>
  <c r="AA410"/>
  <c r="Y411"/>
  <c r="Z411"/>
  <c r="AA411"/>
  <c r="Y412"/>
  <c r="Z412"/>
  <c r="AA412"/>
  <c r="Y413"/>
  <c r="Z413"/>
  <c r="AA413"/>
  <c r="Y414"/>
  <c r="Z414"/>
  <c r="AA414"/>
  <c r="Y415"/>
  <c r="Z415"/>
  <c r="AA415"/>
  <c r="Y416"/>
  <c r="Z416"/>
  <c r="AA416"/>
  <c r="Y417"/>
  <c r="Z417"/>
  <c r="AA417"/>
  <c r="Y418"/>
  <c r="Z418"/>
  <c r="AA418"/>
  <c r="Y419"/>
  <c r="Z419"/>
  <c r="AA419"/>
  <c r="Y420"/>
  <c r="Z420"/>
  <c r="AA420"/>
  <c r="Y421"/>
  <c r="Z421"/>
  <c r="AA421"/>
  <c r="Y422"/>
  <c r="Z422"/>
  <c r="AA422"/>
  <c r="Y423"/>
  <c r="Z423"/>
  <c r="AA423"/>
  <c r="Y424"/>
  <c r="Z424"/>
  <c r="AA424"/>
  <c r="Y425"/>
  <c r="Z425"/>
  <c r="AA425"/>
  <c r="Y426"/>
  <c r="Z426"/>
  <c r="AA426"/>
  <c r="Y427"/>
  <c r="Z427"/>
  <c r="AA427"/>
  <c r="Y428"/>
  <c r="Z428"/>
  <c r="AA428"/>
  <c r="Y429"/>
  <c r="Z429"/>
  <c r="AA429"/>
  <c r="Y430"/>
  <c r="Z430"/>
  <c r="AA430"/>
  <c r="Y431"/>
  <c r="Z431"/>
  <c r="AA431"/>
  <c r="Y432"/>
  <c r="Z432"/>
  <c r="AA432"/>
  <c r="Y433"/>
  <c r="Z433"/>
  <c r="AA433"/>
  <c r="Y434"/>
  <c r="Z434"/>
  <c r="AA434"/>
  <c r="Y435"/>
  <c r="Z435"/>
  <c r="AA435"/>
  <c r="Y436"/>
  <c r="Z436"/>
  <c r="AA436"/>
  <c r="Y437"/>
  <c r="Z437"/>
  <c r="AA437"/>
  <c r="Y438"/>
  <c r="Z438"/>
  <c r="AA438"/>
  <c r="Y439"/>
  <c r="Z439"/>
  <c r="AA439"/>
  <c r="Y440"/>
  <c r="Z440"/>
  <c r="AA440"/>
  <c r="Y441"/>
  <c r="Z441"/>
  <c r="AA441"/>
  <c r="Y442"/>
  <c r="Z442"/>
  <c r="AA442"/>
  <c r="Y443"/>
  <c r="Z443"/>
  <c r="AA443"/>
  <c r="Y444"/>
  <c r="Z444"/>
  <c r="AA444"/>
  <c r="Y445"/>
  <c r="Z445"/>
  <c r="AA445"/>
  <c r="Y446"/>
  <c r="Z446"/>
  <c r="AA446"/>
  <c r="Y447"/>
  <c r="Z447"/>
  <c r="AA447"/>
  <c r="Y448"/>
  <c r="Z448"/>
  <c r="AA448"/>
  <c r="Y449"/>
  <c r="Z449"/>
  <c r="AA449"/>
  <c r="Y450"/>
  <c r="Z450"/>
  <c r="AA450"/>
  <c r="Y451"/>
  <c r="Z451"/>
  <c r="AA451"/>
  <c r="Y452"/>
  <c r="Z452"/>
  <c r="AA452"/>
  <c r="Y453"/>
  <c r="Z453"/>
  <c r="AA453"/>
  <c r="Y454"/>
  <c r="Z454"/>
  <c r="AA454"/>
  <c r="Y455"/>
  <c r="Z455"/>
  <c r="AA455"/>
  <c r="Y456"/>
  <c r="Z456"/>
  <c r="AA456"/>
  <c r="Y457"/>
  <c r="Z457"/>
  <c r="AA457"/>
  <c r="Y458"/>
  <c r="Z458"/>
  <c r="AA458"/>
  <c r="Y459"/>
  <c r="Z459"/>
  <c r="AA459"/>
  <c r="Y460"/>
  <c r="Z460"/>
  <c r="AA460"/>
  <c r="Y461"/>
  <c r="Z461"/>
  <c r="AA461"/>
  <c r="Y462"/>
  <c r="Z462"/>
  <c r="AA462"/>
  <c r="Y463"/>
  <c r="Z463"/>
  <c r="AA463"/>
  <c r="Y464"/>
  <c r="Z464"/>
  <c r="AA464"/>
  <c r="Y465"/>
  <c r="Z465"/>
  <c r="AA465"/>
  <c r="Y466"/>
  <c r="Z466"/>
  <c r="AA466"/>
  <c r="Y467"/>
  <c r="Z467"/>
  <c r="AA467"/>
  <c r="Y468"/>
  <c r="Z468"/>
  <c r="AA468"/>
  <c r="Y469"/>
  <c r="Z469"/>
  <c r="AA469"/>
  <c r="Y470"/>
  <c r="Z470"/>
  <c r="AA470"/>
  <c r="Y471"/>
  <c r="Z471"/>
  <c r="AA471"/>
  <c r="Y472"/>
  <c r="Z472"/>
  <c r="AA472"/>
  <c r="Y473"/>
  <c r="Z473"/>
  <c r="AA473"/>
  <c r="Y474"/>
  <c r="Z474"/>
  <c r="AA474"/>
  <c r="Y475"/>
  <c r="Z475"/>
  <c r="AA475"/>
  <c r="Y476"/>
  <c r="Z476"/>
  <c r="AA476"/>
  <c r="Y477"/>
  <c r="Z477"/>
  <c r="AA477"/>
  <c r="Y478"/>
  <c r="Z478"/>
  <c r="AA478"/>
  <c r="Y479"/>
  <c r="Z479"/>
  <c r="AA479"/>
  <c r="Y480"/>
  <c r="Z480"/>
  <c r="AA480"/>
  <c r="Y481"/>
  <c r="Z481"/>
  <c r="AA481"/>
  <c r="Y482"/>
  <c r="Z482"/>
  <c r="AA482"/>
  <c r="Y483"/>
  <c r="Z483"/>
  <c r="AA483"/>
  <c r="Y484"/>
  <c r="Z484"/>
  <c r="AA484"/>
  <c r="Y485"/>
  <c r="Z485"/>
  <c r="AA485"/>
  <c r="Y486"/>
  <c r="Z486"/>
  <c r="AA486"/>
  <c r="Y487"/>
  <c r="Z487"/>
  <c r="AA487"/>
  <c r="Y488"/>
  <c r="Z488"/>
  <c r="AA488"/>
  <c r="Y489"/>
  <c r="Z489"/>
  <c r="AA489"/>
  <c r="Y490"/>
  <c r="Z490"/>
  <c r="AA490"/>
  <c r="Y491"/>
  <c r="Z491"/>
  <c r="AA491"/>
  <c r="Y492"/>
  <c r="Z492"/>
  <c r="AA492"/>
  <c r="Y493"/>
  <c r="Z493"/>
  <c r="AA493"/>
  <c r="Y494"/>
  <c r="Z494"/>
  <c r="AA494"/>
  <c r="Y495"/>
  <c r="Z495"/>
  <c r="AA495"/>
  <c r="Y496"/>
  <c r="Z496"/>
  <c r="AA496"/>
  <c r="Y497"/>
  <c r="Z497"/>
  <c r="AA497"/>
  <c r="Y498"/>
  <c r="Z498"/>
  <c r="AA498"/>
  <c r="Y499"/>
  <c r="Z499"/>
  <c r="AA499"/>
  <c r="Y500"/>
  <c r="Z500"/>
  <c r="AA500"/>
  <c r="Y501"/>
  <c r="Z501"/>
  <c r="AA501"/>
  <c r="Y502"/>
  <c r="Z502"/>
  <c r="AA502"/>
  <c r="Y503"/>
  <c r="Z503"/>
  <c r="AA503"/>
  <c r="Y504"/>
  <c r="Z504"/>
  <c r="AA504"/>
  <c r="Y505"/>
  <c r="Z505"/>
  <c r="AA505"/>
  <c r="Y506"/>
  <c r="Z506"/>
  <c r="AA506"/>
  <c r="Y507"/>
  <c r="Z507"/>
  <c r="AA507"/>
  <c r="Y508"/>
  <c r="Z508"/>
  <c r="AA508"/>
  <c r="Y509"/>
  <c r="Z509"/>
  <c r="AA509"/>
  <c r="Y510"/>
  <c r="Z510"/>
  <c r="AA510"/>
  <c r="Y511"/>
  <c r="Z511"/>
  <c r="AA511"/>
  <c r="Y512"/>
  <c r="Z512"/>
  <c r="AA512"/>
  <c r="Y513"/>
  <c r="Z513"/>
  <c r="AA513"/>
  <c r="Y514"/>
  <c r="Z514"/>
  <c r="AA514"/>
  <c r="Y515"/>
  <c r="Z515"/>
  <c r="AA515"/>
  <c r="Y516"/>
  <c r="Z516"/>
  <c r="AA516"/>
  <c r="Y517"/>
  <c r="Z517"/>
  <c r="AA517"/>
  <c r="Y518"/>
  <c r="Z518"/>
  <c r="AA518"/>
  <c r="Y519"/>
  <c r="Z519"/>
  <c r="AA519"/>
  <c r="Y520"/>
  <c r="Z520"/>
  <c r="AA520"/>
  <c r="Y521"/>
  <c r="Z521"/>
  <c r="AA521"/>
  <c r="Y522"/>
  <c r="Z522"/>
  <c r="AA522"/>
  <c r="Y523"/>
  <c r="Z523"/>
  <c r="AA523"/>
  <c r="Y524"/>
  <c r="Z524"/>
  <c r="AA524"/>
  <c r="Y525"/>
  <c r="Z525"/>
  <c r="AA525"/>
  <c r="Y526"/>
  <c r="Z526"/>
  <c r="AA526"/>
  <c r="Y527"/>
  <c r="Z527"/>
  <c r="AA527"/>
  <c r="Y528"/>
  <c r="Z528"/>
  <c r="AA528"/>
  <c r="Y529"/>
  <c r="Z529"/>
  <c r="AA529"/>
  <c r="Y530"/>
  <c r="Z530"/>
  <c r="AA530"/>
  <c r="Y531"/>
  <c r="Z531"/>
  <c r="AA531"/>
  <c r="Y532"/>
  <c r="Z532"/>
  <c r="AA532"/>
  <c r="Y533"/>
  <c r="Z533"/>
  <c r="AA533"/>
  <c r="Y534"/>
  <c r="Z534"/>
  <c r="AA534"/>
  <c r="Y535"/>
  <c r="Z535"/>
  <c r="AA535"/>
  <c r="Y536"/>
  <c r="Z536"/>
  <c r="AA536"/>
  <c r="Y537"/>
  <c r="Z537"/>
  <c r="AA537"/>
  <c r="Y538"/>
  <c r="Z538"/>
  <c r="AA538"/>
  <c r="Y539"/>
  <c r="Z539"/>
  <c r="AA539"/>
  <c r="Y540"/>
  <c r="Z540"/>
  <c r="AA540"/>
  <c r="Y541"/>
  <c r="Z541"/>
  <c r="AA541"/>
  <c r="Y542"/>
  <c r="Z542"/>
  <c r="AA542"/>
  <c r="Y543"/>
  <c r="Z543"/>
  <c r="AA543"/>
  <c r="Y544"/>
  <c r="Z544"/>
  <c r="AA544"/>
  <c r="Y545"/>
  <c r="Z545"/>
  <c r="AA545"/>
  <c r="Y546"/>
  <c r="Z546"/>
  <c r="AA546"/>
  <c r="Y547"/>
  <c r="Z547"/>
  <c r="AA547"/>
  <c r="Y548"/>
  <c r="Z548"/>
  <c r="AA548"/>
  <c r="Y549"/>
  <c r="Z549"/>
  <c r="AA549"/>
  <c r="Y550"/>
  <c r="Z550"/>
  <c r="AA550"/>
  <c r="Y551"/>
  <c r="Z551"/>
  <c r="AA551"/>
  <c r="Y552"/>
  <c r="Z552"/>
  <c r="AA552"/>
  <c r="Y553"/>
  <c r="Z553"/>
  <c r="AA553"/>
  <c r="Y554"/>
  <c r="Z554"/>
  <c r="AA554"/>
  <c r="Y555"/>
  <c r="Z555"/>
  <c r="AA555"/>
  <c r="Y556"/>
  <c r="Z556"/>
  <c r="AA556"/>
  <c r="Y557"/>
  <c r="Z557"/>
  <c r="AA557"/>
  <c r="Y558"/>
  <c r="Z558"/>
  <c r="AA558"/>
  <c r="Y559"/>
  <c r="Z559"/>
  <c r="AA559"/>
  <c r="Y560"/>
  <c r="Z560"/>
  <c r="AA560"/>
  <c r="Y561"/>
  <c r="Z561"/>
  <c r="AA561"/>
  <c r="Y562"/>
  <c r="Z562"/>
  <c r="AA562"/>
  <c r="Y563"/>
  <c r="Z563"/>
  <c r="AA563"/>
  <c r="Y564"/>
  <c r="Z564"/>
  <c r="AA564"/>
  <c r="Y565"/>
  <c r="Z565"/>
  <c r="AA565"/>
  <c r="Y566"/>
  <c r="Z566"/>
  <c r="AA566"/>
  <c r="Y567"/>
  <c r="Z567"/>
  <c r="AA567"/>
  <c r="Y568"/>
  <c r="Z568"/>
  <c r="AA568"/>
  <c r="Y569"/>
  <c r="Z569"/>
  <c r="AA569"/>
  <c r="Y570"/>
  <c r="Z570"/>
  <c r="AA570"/>
  <c r="Y571"/>
  <c r="Z571"/>
  <c r="AA571"/>
  <c r="Y572"/>
  <c r="Z572"/>
  <c r="AA572"/>
  <c r="Y573"/>
  <c r="Z573"/>
  <c r="AA573"/>
  <c r="Y574"/>
  <c r="Z574"/>
  <c r="AA574"/>
  <c r="Y575"/>
  <c r="Z575"/>
  <c r="AA575"/>
  <c r="Y576"/>
  <c r="Z576"/>
  <c r="AA576"/>
  <c r="Y577"/>
  <c r="Z577"/>
  <c r="AA577"/>
  <c r="Y578"/>
  <c r="Z578"/>
  <c r="AA578"/>
  <c r="Y579"/>
  <c r="Z579"/>
  <c r="AA579"/>
  <c r="Y580"/>
  <c r="Z580"/>
  <c r="AA580"/>
  <c r="Y581"/>
  <c r="Z581"/>
  <c r="AA581"/>
  <c r="Y582"/>
  <c r="Z582"/>
  <c r="AA582"/>
  <c r="Y583"/>
  <c r="Z583"/>
  <c r="AA583"/>
  <c r="Y584"/>
  <c r="Z584"/>
  <c r="AA584"/>
  <c r="Y585"/>
  <c r="Z585"/>
  <c r="AA585"/>
  <c r="Y586"/>
  <c r="Z586"/>
  <c r="AA586"/>
  <c r="Y587"/>
  <c r="Z587"/>
  <c r="AA587"/>
  <c r="Y588"/>
  <c r="Z588"/>
  <c r="AA588"/>
  <c r="Y589"/>
  <c r="Z589"/>
  <c r="AA589"/>
  <c r="Y590"/>
  <c r="Z590"/>
  <c r="AA590"/>
  <c r="Y591"/>
  <c r="Z591"/>
  <c r="AA591"/>
  <c r="Y592"/>
  <c r="Z592"/>
  <c r="AA592"/>
  <c r="Y593"/>
  <c r="Z593"/>
  <c r="AA593"/>
  <c r="Y594"/>
  <c r="Z594"/>
  <c r="AA594"/>
  <c r="Y595"/>
  <c r="Z595"/>
  <c r="AA595"/>
  <c r="Y596"/>
  <c r="Z596"/>
  <c r="AA596"/>
  <c r="Y597"/>
  <c r="Z597"/>
  <c r="AA597"/>
  <c r="Y598"/>
  <c r="Z598"/>
  <c r="AA598"/>
  <c r="Y599"/>
  <c r="Z599"/>
  <c r="AA599"/>
  <c r="Y600"/>
  <c r="Z600"/>
  <c r="AA600"/>
  <c r="Y601"/>
  <c r="Z601"/>
  <c r="AA601"/>
  <c r="Y602"/>
  <c r="Z602"/>
  <c r="AA602"/>
  <c r="Y603"/>
  <c r="Z603"/>
  <c r="AA603"/>
  <c r="Y604"/>
  <c r="Z604"/>
  <c r="AA604"/>
  <c r="Y605"/>
  <c r="Z605"/>
  <c r="AA605"/>
  <c r="Y606"/>
  <c r="Z606"/>
  <c r="AA606"/>
  <c r="Y607"/>
  <c r="Z607"/>
  <c r="AA607"/>
  <c r="Y608"/>
  <c r="Z608"/>
  <c r="AA608"/>
  <c r="Y609"/>
  <c r="Z609"/>
  <c r="AA609"/>
  <c r="Y610"/>
  <c r="Z610"/>
  <c r="AA610"/>
  <c r="Y611"/>
  <c r="Z611"/>
  <c r="AA611"/>
  <c r="Y612"/>
  <c r="Z612"/>
  <c r="AA612"/>
  <c r="Y613"/>
  <c r="Z613"/>
  <c r="AA613"/>
  <c r="Y614"/>
  <c r="Z614"/>
  <c r="AA614"/>
  <c r="Y615"/>
  <c r="Z615"/>
  <c r="AA615"/>
  <c r="Y616"/>
  <c r="Z616"/>
  <c r="AA616"/>
  <c r="Y617"/>
  <c r="Z617"/>
  <c r="AA617"/>
  <c r="Y618"/>
  <c r="Z618"/>
  <c r="AA618"/>
  <c r="Y619"/>
  <c r="Z619"/>
  <c r="AA619"/>
  <c r="Y620"/>
  <c r="Z620"/>
  <c r="AA620"/>
  <c r="Y621"/>
  <c r="Z621"/>
  <c r="AA621"/>
  <c r="Y622"/>
  <c r="Z622"/>
  <c r="AA622"/>
  <c r="Y623"/>
  <c r="Z623"/>
  <c r="AA623"/>
  <c r="Y624"/>
  <c r="Z624"/>
  <c r="AA624"/>
  <c r="Y625"/>
  <c r="Z625"/>
  <c r="AA625"/>
  <c r="Y626"/>
  <c r="Z626"/>
  <c r="AA626"/>
  <c r="Y627"/>
  <c r="Z627"/>
  <c r="AA627"/>
  <c r="Y628"/>
  <c r="Z628"/>
  <c r="AA628"/>
  <c r="Y629"/>
  <c r="Z629"/>
  <c r="AA629"/>
  <c r="Y630"/>
  <c r="Z630"/>
  <c r="AA630"/>
  <c r="Y631"/>
  <c r="Z631"/>
  <c r="AA631"/>
  <c r="Y632"/>
  <c r="Z632"/>
  <c r="AA632"/>
  <c r="Y633"/>
  <c r="Z633"/>
  <c r="AA633"/>
  <c r="Y634"/>
  <c r="Z634"/>
  <c r="AA634"/>
  <c r="Y635"/>
  <c r="Z635"/>
  <c r="AA635"/>
  <c r="Y636"/>
  <c r="Z636"/>
  <c r="AA636"/>
  <c r="Y637"/>
  <c r="Z637"/>
  <c r="AA637"/>
  <c r="Y638"/>
  <c r="Z638"/>
  <c r="AA638"/>
  <c r="Y639"/>
  <c r="Z639"/>
  <c r="AA639"/>
  <c r="Y640"/>
  <c r="Z640"/>
  <c r="AA640"/>
  <c r="Y641"/>
  <c r="Z641"/>
  <c r="AA641"/>
  <c r="Y642"/>
  <c r="Z642"/>
  <c r="AA642"/>
  <c r="Y643"/>
  <c r="Z643"/>
  <c r="AA643"/>
  <c r="Y644"/>
  <c r="Z644"/>
  <c r="AA644"/>
  <c r="Y645"/>
  <c r="Z645"/>
  <c r="AA645"/>
  <c r="Y646"/>
  <c r="Z646"/>
  <c r="AA646"/>
  <c r="Y647"/>
  <c r="Z647"/>
  <c r="AA647"/>
  <c r="Y648"/>
  <c r="Z648"/>
  <c r="AA648"/>
  <c r="Y649"/>
  <c r="Z649"/>
  <c r="AA649"/>
  <c r="Y650"/>
  <c r="Z650"/>
  <c r="AA650"/>
  <c r="Y651"/>
  <c r="Z651"/>
  <c r="AA651"/>
  <c r="Y652"/>
  <c r="Z652"/>
  <c r="AA652"/>
  <c r="Y653"/>
  <c r="Z653"/>
  <c r="AA653"/>
  <c r="Y654"/>
  <c r="Z654"/>
  <c r="AA654"/>
  <c r="Y655"/>
  <c r="Z655"/>
  <c r="AA655"/>
  <c r="Y656"/>
  <c r="Z656"/>
  <c r="AA656"/>
  <c r="Y657"/>
  <c r="Z657"/>
  <c r="AA657"/>
  <c r="Y658"/>
  <c r="Z658"/>
  <c r="AA658"/>
  <c r="Y659"/>
  <c r="Z659"/>
  <c r="AA659"/>
  <c r="Y660"/>
  <c r="Z660"/>
  <c r="AA660"/>
  <c r="Y661"/>
  <c r="Z661"/>
  <c r="AA661"/>
  <c r="Y662"/>
  <c r="Z662"/>
  <c r="AA662"/>
  <c r="Y663"/>
  <c r="Z663"/>
  <c r="AA663"/>
  <c r="Y664"/>
  <c r="Z664"/>
  <c r="AA664"/>
  <c r="Y665"/>
  <c r="Z665"/>
  <c r="AA665"/>
  <c r="Y666"/>
  <c r="Z666"/>
  <c r="AA666"/>
  <c r="Y667"/>
  <c r="Z667"/>
  <c r="AA667"/>
  <c r="Y668"/>
  <c r="Z668"/>
  <c r="AA668"/>
  <c r="Y669"/>
  <c r="Z669"/>
  <c r="AA669"/>
  <c r="Y670"/>
  <c r="Z670"/>
  <c r="AA670"/>
  <c r="Y671"/>
  <c r="Z671"/>
  <c r="AA671"/>
  <c r="Y672"/>
  <c r="Z672"/>
  <c r="AA672"/>
  <c r="Y673"/>
  <c r="Z673"/>
  <c r="AA673"/>
  <c r="Y674"/>
  <c r="Z674"/>
  <c r="AA674"/>
  <c r="Y675"/>
  <c r="Z675"/>
  <c r="AA675"/>
  <c r="Y676"/>
  <c r="Z676"/>
  <c r="AA676"/>
  <c r="Y677"/>
  <c r="Z677"/>
  <c r="AA677"/>
  <c r="Y678"/>
  <c r="Z678"/>
  <c r="AA678"/>
  <c r="Y679"/>
  <c r="Z679"/>
  <c r="AA679"/>
  <c r="Y680"/>
  <c r="Z680"/>
  <c r="AA680"/>
  <c r="Y681"/>
  <c r="Z681"/>
  <c r="AA681"/>
  <c r="Y682"/>
  <c r="Z682"/>
  <c r="AA682"/>
  <c r="Y683"/>
  <c r="Z683"/>
  <c r="AA683"/>
  <c r="Y684"/>
  <c r="Z684"/>
  <c r="AA684"/>
  <c r="Y685"/>
  <c r="Z685"/>
  <c r="AA685"/>
  <c r="Y686"/>
  <c r="Z686"/>
  <c r="AA686"/>
  <c r="Y687"/>
  <c r="Z687"/>
  <c r="AA687"/>
  <c r="Y688"/>
  <c r="Z688"/>
  <c r="AA688"/>
  <c r="Y689"/>
  <c r="Z689"/>
  <c r="AA689"/>
  <c r="Y690"/>
  <c r="Z690"/>
  <c r="AA690"/>
  <c r="Y691"/>
  <c r="Z691"/>
  <c r="AA691"/>
  <c r="Y692"/>
  <c r="Z692"/>
  <c r="AA692"/>
  <c r="Y693"/>
  <c r="Z693"/>
  <c r="AA693"/>
  <c r="Y694"/>
  <c r="Z694"/>
  <c r="AA694"/>
  <c r="Y695"/>
  <c r="Z695"/>
  <c r="AA695"/>
  <c r="Y696"/>
  <c r="Z696"/>
  <c r="AA696"/>
  <c r="Y697"/>
  <c r="Z697"/>
  <c r="AA697"/>
  <c r="Y698"/>
  <c r="Z698"/>
  <c r="AA698"/>
  <c r="Y699"/>
  <c r="Z699"/>
  <c r="AA699"/>
  <c r="Y700"/>
  <c r="Z700"/>
  <c r="AA700"/>
  <c r="Y701"/>
  <c r="Z701"/>
  <c r="AA701"/>
  <c r="Y702"/>
  <c r="Z702"/>
  <c r="AA702"/>
  <c r="Y703"/>
  <c r="Z703"/>
  <c r="AA703"/>
  <c r="Y704"/>
  <c r="Z704"/>
  <c r="AA704"/>
  <c r="Y705"/>
  <c r="Z705"/>
  <c r="AA705"/>
  <c r="Y706"/>
  <c r="Z706"/>
  <c r="AA706"/>
  <c r="Y707"/>
  <c r="Z707"/>
  <c r="AA707"/>
  <c r="Y708"/>
  <c r="Z708"/>
  <c r="AA708"/>
  <c r="Y709"/>
  <c r="Z709"/>
  <c r="AA709"/>
  <c r="Y710"/>
  <c r="Z710"/>
  <c r="AA710"/>
  <c r="Y711"/>
  <c r="Z711"/>
  <c r="AA711"/>
  <c r="Y712"/>
  <c r="Z712"/>
  <c r="AA712"/>
  <c r="Y713"/>
  <c r="Z713"/>
  <c r="AA713"/>
  <c r="Y714"/>
  <c r="Z714"/>
  <c r="AA714"/>
  <c r="Y715"/>
  <c r="Z715"/>
  <c r="AA715"/>
  <c r="Y716"/>
  <c r="Z716"/>
  <c r="AA716"/>
  <c r="Y717"/>
  <c r="Z717"/>
  <c r="AA717"/>
  <c r="Y718"/>
  <c r="Z718"/>
  <c r="AA718"/>
  <c r="Y719"/>
  <c r="Z719"/>
  <c r="AA719"/>
  <c r="Y720"/>
  <c r="Z720"/>
  <c r="AA720"/>
  <c r="Y721"/>
  <c r="Z721"/>
  <c r="AA721"/>
  <c r="Y722"/>
  <c r="Z722"/>
  <c r="AA722"/>
  <c r="Y723"/>
  <c r="Z723"/>
  <c r="AA723"/>
  <c r="Y724"/>
  <c r="Z724"/>
  <c r="AA724"/>
  <c r="Y725"/>
  <c r="Z725"/>
  <c r="AA725"/>
  <c r="Y726"/>
  <c r="Z726"/>
  <c r="AA726"/>
  <c r="Y727"/>
  <c r="Z727"/>
  <c r="AA727"/>
  <c r="Y728"/>
  <c r="Z728"/>
  <c r="AA728"/>
  <c r="Y729"/>
  <c r="Z729"/>
  <c r="AA729"/>
  <c r="Y730"/>
  <c r="Z730"/>
  <c r="AA730"/>
  <c r="Y731"/>
  <c r="Z731"/>
  <c r="AA731"/>
  <c r="Y732"/>
  <c r="Z732"/>
  <c r="AA732"/>
  <c r="Y733"/>
  <c r="Z733"/>
  <c r="AA733"/>
  <c r="Y734"/>
  <c r="Z734"/>
  <c r="AA734"/>
  <c r="Y735"/>
  <c r="Z735"/>
  <c r="AA735"/>
  <c r="Y736"/>
  <c r="Z736"/>
  <c r="AA736"/>
  <c r="Y737"/>
  <c r="Z737"/>
  <c r="AA737"/>
  <c r="Y738"/>
  <c r="Z738"/>
  <c r="AA738"/>
  <c r="Y739"/>
  <c r="Z739"/>
  <c r="AA739"/>
  <c r="Y740"/>
  <c r="Z740"/>
  <c r="AA740"/>
  <c r="Y741"/>
  <c r="Z741"/>
  <c r="AA741"/>
  <c r="Y742"/>
  <c r="Z742"/>
  <c r="AA742"/>
  <c r="Y743"/>
  <c r="Z743"/>
  <c r="AA743"/>
  <c r="Y744"/>
  <c r="Z744"/>
  <c r="AA744"/>
  <c r="Y745"/>
  <c r="Z745"/>
  <c r="AA745"/>
  <c r="Y746"/>
  <c r="Z746"/>
  <c r="AA746"/>
  <c r="Y747"/>
  <c r="Z747"/>
  <c r="AA747"/>
  <c r="Y748"/>
  <c r="Z748"/>
  <c r="AA748"/>
  <c r="Y749"/>
  <c r="Z749"/>
  <c r="AA749"/>
  <c r="Y750"/>
  <c r="Z750"/>
  <c r="AA750"/>
  <c r="Y751"/>
  <c r="Z751"/>
  <c r="AA751"/>
  <c r="Y752"/>
  <c r="Z752"/>
  <c r="AA752"/>
  <c r="Y753"/>
  <c r="Z753"/>
  <c r="AA753"/>
  <c r="Y754"/>
  <c r="Z754"/>
  <c r="AA754"/>
  <c r="Y755"/>
  <c r="Z755"/>
  <c r="AA755"/>
  <c r="Y756"/>
  <c r="Z756"/>
  <c r="AA756"/>
  <c r="Y757"/>
  <c r="Z757"/>
  <c r="AA757"/>
  <c r="Y758"/>
  <c r="Z758"/>
  <c r="AA758"/>
  <c r="Y759"/>
  <c r="Z759"/>
  <c r="AA759"/>
  <c r="Y760"/>
  <c r="Z760"/>
  <c r="AA760"/>
  <c r="Y761"/>
  <c r="Z761"/>
  <c r="AA761"/>
  <c r="Y762"/>
  <c r="Z762"/>
  <c r="AA762"/>
  <c r="Y763"/>
  <c r="Z763"/>
  <c r="AA763"/>
  <c r="Y764"/>
  <c r="Z764"/>
  <c r="AA764"/>
  <c r="Y765"/>
  <c r="Z765"/>
  <c r="AA765"/>
  <c r="Y766"/>
  <c r="Z766"/>
  <c r="AA766"/>
  <c r="Y767"/>
  <c r="Z767"/>
  <c r="AA767"/>
  <c r="Y768"/>
  <c r="Z768"/>
  <c r="AA768"/>
  <c r="Y769"/>
  <c r="Z769"/>
  <c r="AA769"/>
  <c r="Y770"/>
  <c r="Z770"/>
  <c r="AA770"/>
  <c r="Y771"/>
  <c r="Z771"/>
  <c r="AA771"/>
  <c r="Y772"/>
  <c r="Z772"/>
  <c r="AA772"/>
  <c r="Y773"/>
  <c r="Z773"/>
  <c r="AA773"/>
  <c r="Y774"/>
  <c r="Z774"/>
  <c r="AA774"/>
  <c r="Y775"/>
  <c r="Z775"/>
  <c r="AA775"/>
  <c r="Y776"/>
  <c r="Z776"/>
  <c r="AA776"/>
  <c r="Y777"/>
  <c r="Z777"/>
  <c r="AA777"/>
  <c r="Y778"/>
  <c r="Z778"/>
  <c r="AA778"/>
  <c r="Y779"/>
  <c r="Z779"/>
  <c r="AA779"/>
  <c r="Y780"/>
  <c r="Z780"/>
  <c r="AA780"/>
  <c r="Y781"/>
  <c r="Z781"/>
  <c r="AA781"/>
  <c r="Y782"/>
  <c r="Z782"/>
  <c r="AA782"/>
  <c r="Y783"/>
  <c r="Z783"/>
  <c r="AA783"/>
  <c r="Y784"/>
  <c r="Z784"/>
  <c r="AA784"/>
  <c r="Y785"/>
  <c r="Z785"/>
  <c r="AA785"/>
  <c r="Y786"/>
  <c r="Z786"/>
  <c r="AA786"/>
  <c r="Y787"/>
  <c r="Z787"/>
  <c r="AA787"/>
  <c r="Y788"/>
  <c r="Z788"/>
  <c r="AA788"/>
  <c r="Y789"/>
  <c r="Z789"/>
  <c r="AA789"/>
  <c r="Y790"/>
  <c r="Z790"/>
  <c r="AA790"/>
  <c r="Y791"/>
  <c r="Z791"/>
  <c r="AA791"/>
  <c r="Y792"/>
  <c r="Z792"/>
  <c r="AA792"/>
  <c r="Y793"/>
  <c r="Z793"/>
  <c r="AA793"/>
  <c r="Y794"/>
  <c r="Z794"/>
  <c r="AA794"/>
  <c r="Y795"/>
  <c r="Z795"/>
  <c r="AA795"/>
  <c r="Y796"/>
  <c r="Z796"/>
  <c r="AA796"/>
  <c r="Y797"/>
  <c r="Z797"/>
  <c r="AA797"/>
  <c r="Y798"/>
  <c r="Z798"/>
  <c r="AA798"/>
  <c r="Y799"/>
  <c r="Z799"/>
  <c r="AA799"/>
  <c r="Y800"/>
  <c r="Z800"/>
  <c r="AA800"/>
  <c r="Y801"/>
  <c r="Z801"/>
  <c r="AA801"/>
  <c r="Y802"/>
  <c r="Z802"/>
  <c r="AA802"/>
  <c r="Y803"/>
  <c r="Z803"/>
  <c r="AA803"/>
  <c r="Y804"/>
  <c r="Z804"/>
  <c r="AA804"/>
  <c r="Y805"/>
  <c r="Z805"/>
  <c r="AA805"/>
  <c r="Y806"/>
  <c r="Z806"/>
  <c r="AA806"/>
  <c r="Y807"/>
  <c r="Z807"/>
  <c r="AA807"/>
  <c r="Y808"/>
  <c r="Z808"/>
  <c r="AA808"/>
  <c r="Y809"/>
  <c r="Z809"/>
  <c r="AA809"/>
  <c r="Y810"/>
  <c r="Z810"/>
  <c r="AA810"/>
  <c r="Y811"/>
  <c r="Z811"/>
  <c r="AA811"/>
  <c r="Y812"/>
  <c r="Z812"/>
  <c r="AA812"/>
  <c r="Y813"/>
  <c r="Z813"/>
  <c r="AA813"/>
  <c r="Y814"/>
  <c r="Z814"/>
  <c r="AA814"/>
  <c r="Y815"/>
  <c r="Z815"/>
  <c r="AA815"/>
  <c r="Y816"/>
  <c r="Z816"/>
  <c r="AA816"/>
  <c r="Y817"/>
  <c r="Z817"/>
  <c r="AA817"/>
  <c r="Y818"/>
  <c r="Z818"/>
  <c r="AA818"/>
  <c r="Y819"/>
  <c r="Z819"/>
  <c r="AA819"/>
  <c r="Y820"/>
  <c r="Z820"/>
  <c r="AA820"/>
  <c r="Y821"/>
  <c r="Z821"/>
  <c r="AA821"/>
  <c r="Y822"/>
  <c r="Z822"/>
  <c r="AA822"/>
  <c r="Y823"/>
  <c r="Z823"/>
  <c r="AA823"/>
  <c r="Y824"/>
  <c r="Z824"/>
  <c r="AA824"/>
  <c r="Y825"/>
  <c r="Z825"/>
  <c r="AA825"/>
  <c r="Y826"/>
  <c r="Z826"/>
  <c r="AA826"/>
  <c r="Y827"/>
  <c r="Z827"/>
  <c r="AA827"/>
  <c r="Y828"/>
  <c r="Z828"/>
  <c r="AA828"/>
  <c r="Y829"/>
  <c r="Z829"/>
  <c r="AA829"/>
  <c r="Y830"/>
  <c r="Z830"/>
  <c r="AA830"/>
  <c r="Y831"/>
  <c r="Z831"/>
  <c r="AA831"/>
  <c r="Y832"/>
  <c r="Z832"/>
  <c r="AA832"/>
  <c r="Y833"/>
  <c r="Z833"/>
  <c r="AA833"/>
  <c r="Y834"/>
  <c r="Z834"/>
  <c r="AA834"/>
  <c r="Y835"/>
  <c r="Z835"/>
  <c r="AA835"/>
  <c r="Y836"/>
  <c r="Z836"/>
  <c r="AA836"/>
  <c r="Y837"/>
  <c r="Z837"/>
  <c r="AA837"/>
  <c r="Y838"/>
  <c r="Z838"/>
  <c r="AA838"/>
  <c r="Y839"/>
  <c r="Z839"/>
  <c r="AA839"/>
  <c r="Y840"/>
  <c r="Z840"/>
  <c r="AA840"/>
  <c r="Y841"/>
  <c r="Z841"/>
  <c r="AA841"/>
  <c r="Y842"/>
  <c r="Z842"/>
  <c r="AA842"/>
  <c r="Y843"/>
  <c r="Z843"/>
  <c r="AA843"/>
  <c r="Y844"/>
  <c r="Z844"/>
  <c r="AA844"/>
  <c r="Y845"/>
  <c r="Z845"/>
  <c r="AA845"/>
  <c r="Y846"/>
  <c r="Z846"/>
  <c r="AA846"/>
  <c r="Y847"/>
  <c r="Z847"/>
  <c r="AA847"/>
  <c r="Y848"/>
  <c r="Z848"/>
  <c r="AA848"/>
  <c r="Y849"/>
  <c r="Z849"/>
  <c r="AA849"/>
  <c r="Y850"/>
  <c r="Z850"/>
  <c r="AA850"/>
  <c r="Y851"/>
  <c r="Z851"/>
  <c r="AA851"/>
  <c r="Y852"/>
  <c r="Z852"/>
  <c r="AA852"/>
  <c r="Y853"/>
  <c r="Z853"/>
  <c r="AA853"/>
  <c r="Y854"/>
  <c r="Z854"/>
  <c r="AA854"/>
  <c r="Y855"/>
  <c r="Z855"/>
  <c r="AA855"/>
  <c r="Y856"/>
  <c r="Z856"/>
  <c r="AA856"/>
  <c r="Y857"/>
  <c r="Z857"/>
  <c r="AA857"/>
  <c r="Y858"/>
  <c r="Z858"/>
  <c r="AA858"/>
  <c r="Y859"/>
  <c r="Z859"/>
  <c r="AA859"/>
  <c r="Y860"/>
  <c r="Z860"/>
  <c r="AA860"/>
  <c r="Y861"/>
  <c r="Z861"/>
  <c r="AA861"/>
  <c r="Y862"/>
  <c r="Z862"/>
  <c r="AA862"/>
  <c r="Y863"/>
  <c r="Z863"/>
  <c r="AA863"/>
  <c r="Y864"/>
  <c r="Z864"/>
  <c r="AA864"/>
  <c r="Y865"/>
  <c r="Z865"/>
  <c r="AA865"/>
  <c r="Y866"/>
  <c r="Z866"/>
  <c r="AA866"/>
  <c r="Y867"/>
  <c r="Z867"/>
  <c r="AA867"/>
  <c r="Y868"/>
  <c r="Z868"/>
  <c r="AA868"/>
  <c r="Y869"/>
  <c r="Z869"/>
  <c r="AA869"/>
  <c r="Y870"/>
  <c r="Z870"/>
  <c r="AA870"/>
  <c r="Y871"/>
  <c r="Z871"/>
  <c r="AA871"/>
  <c r="Y872"/>
  <c r="Z872"/>
  <c r="AA872"/>
  <c r="Y873"/>
  <c r="Z873"/>
  <c r="AA873"/>
  <c r="Y874"/>
  <c r="Z874"/>
  <c r="AA874"/>
  <c r="Y875"/>
  <c r="Z875"/>
  <c r="AA875"/>
  <c r="Y876"/>
  <c r="Z876"/>
  <c r="AA876"/>
  <c r="Y877"/>
  <c r="Z877"/>
  <c r="AA877"/>
  <c r="Y878"/>
  <c r="Z878"/>
  <c r="AA878"/>
  <c r="Y879"/>
  <c r="Z879"/>
  <c r="AA879"/>
  <c r="Y880"/>
  <c r="Z880"/>
  <c r="AA880"/>
  <c r="Y881"/>
  <c r="Z881"/>
  <c r="AA881"/>
  <c r="Y882"/>
  <c r="Z882"/>
  <c r="AA882"/>
  <c r="Y883"/>
  <c r="Z883"/>
  <c r="AA883"/>
  <c r="Y884"/>
  <c r="Z884"/>
  <c r="AA884"/>
  <c r="Y885"/>
  <c r="Z885"/>
  <c r="AA885"/>
  <c r="Y886"/>
  <c r="Z886"/>
  <c r="AA886"/>
  <c r="Y887"/>
  <c r="Z887"/>
  <c r="AA887"/>
  <c r="Y888"/>
  <c r="Z888"/>
  <c r="AA888"/>
  <c r="Y889"/>
  <c r="Z889"/>
  <c r="AA889"/>
  <c r="Y890"/>
  <c r="Z890"/>
  <c r="AA890"/>
  <c r="Y891"/>
  <c r="Z891"/>
  <c r="AA891"/>
  <c r="Y892"/>
  <c r="Z892"/>
  <c r="AA892"/>
  <c r="Y893"/>
  <c r="Z893"/>
  <c r="AA893"/>
  <c r="Y894"/>
  <c r="Z894"/>
  <c r="AA894"/>
  <c r="Y895"/>
  <c r="Z895"/>
  <c r="AA895"/>
  <c r="Y896"/>
  <c r="Z896"/>
  <c r="AA896"/>
  <c r="Y897"/>
  <c r="Z897"/>
  <c r="AA897"/>
  <c r="Y898"/>
  <c r="Z898"/>
  <c r="AA898"/>
  <c r="Y899"/>
  <c r="Z899"/>
  <c r="AA899"/>
  <c r="Y900"/>
  <c r="Z900"/>
  <c r="AA900"/>
  <c r="Y901"/>
  <c r="Z901"/>
  <c r="AA901"/>
  <c r="Y902"/>
  <c r="Z902"/>
  <c r="AA902"/>
  <c r="Y903"/>
  <c r="Z903"/>
  <c r="AA903"/>
  <c r="Y904"/>
  <c r="Z904"/>
  <c r="AA904"/>
  <c r="Y905"/>
  <c r="Z905"/>
  <c r="AA905"/>
  <c r="Y906"/>
  <c r="Z906"/>
  <c r="AA906"/>
  <c r="Y907"/>
  <c r="Z907"/>
  <c r="AA907"/>
  <c r="Y908"/>
  <c r="Z908"/>
  <c r="AA908"/>
  <c r="Y909"/>
  <c r="Z909"/>
  <c r="AA909"/>
  <c r="Y910"/>
  <c r="Z910"/>
  <c r="AA910"/>
  <c r="Y911"/>
  <c r="Z911"/>
  <c r="AA911"/>
  <c r="Y912"/>
  <c r="Z912"/>
  <c r="AA912"/>
  <c r="Y913"/>
  <c r="Z913"/>
  <c r="AA913"/>
  <c r="Y914"/>
  <c r="Z914"/>
  <c r="AA914"/>
  <c r="Y915"/>
  <c r="Z915"/>
  <c r="AA915"/>
  <c r="Y916"/>
  <c r="Z916"/>
  <c r="AA916"/>
  <c r="Y917"/>
  <c r="Z917"/>
  <c r="AA917"/>
  <c r="Y918"/>
  <c r="Z918"/>
  <c r="AA918"/>
  <c r="Y919"/>
  <c r="Z919"/>
  <c r="AA919"/>
  <c r="Y920"/>
  <c r="Z920"/>
  <c r="AA920"/>
  <c r="Y921"/>
  <c r="Z921"/>
  <c r="AA921"/>
  <c r="Y922"/>
  <c r="Z922"/>
  <c r="AA922"/>
  <c r="Y923"/>
  <c r="Z923"/>
  <c r="AA923"/>
  <c r="Y924"/>
  <c r="Z924"/>
  <c r="AA924"/>
  <c r="Y925"/>
  <c r="Z925"/>
  <c r="AA925"/>
  <c r="Y926"/>
  <c r="Z926"/>
  <c r="AA926"/>
  <c r="Y927"/>
  <c r="Z927"/>
  <c r="AA927"/>
  <c r="Y928"/>
  <c r="Z928"/>
  <c r="AA928"/>
  <c r="Y929"/>
  <c r="Z929"/>
  <c r="AA929"/>
  <c r="Y930"/>
  <c r="Z930"/>
  <c r="AA930"/>
  <c r="Y931"/>
  <c r="Z931"/>
  <c r="AA931"/>
  <c r="Y932"/>
  <c r="Z932"/>
  <c r="AA932"/>
  <c r="Y933"/>
  <c r="Z933"/>
  <c r="AA933"/>
  <c r="Y934"/>
  <c r="Z934"/>
  <c r="AA934"/>
  <c r="Y935"/>
  <c r="Z935"/>
  <c r="AA935"/>
  <c r="Y936"/>
  <c r="Z936"/>
  <c r="AA936"/>
  <c r="Y937"/>
  <c r="Z937"/>
  <c r="AA937"/>
  <c r="Y938"/>
  <c r="Z938"/>
  <c r="AA938"/>
  <c r="Y939"/>
  <c r="Z939"/>
  <c r="AA939"/>
  <c r="Y940"/>
  <c r="Z940"/>
  <c r="AA940"/>
  <c r="Y941"/>
  <c r="Z941"/>
  <c r="AA941"/>
  <c r="Y942"/>
  <c r="Z942"/>
  <c r="AA942"/>
  <c r="Y943"/>
  <c r="Z943"/>
  <c r="AA943"/>
  <c r="Y944"/>
  <c r="Z944"/>
  <c r="AA944"/>
  <c r="Y945"/>
  <c r="Z945"/>
  <c r="AA945"/>
  <c r="Y946"/>
  <c r="Z946"/>
  <c r="AA946"/>
  <c r="Y947"/>
  <c r="Z947"/>
  <c r="AA947"/>
  <c r="Y948"/>
  <c r="Z948"/>
  <c r="AA948"/>
  <c r="Y949"/>
  <c r="Z949"/>
  <c r="AA949"/>
  <c r="Y950"/>
  <c r="Z950"/>
  <c r="AA950"/>
  <c r="Y951"/>
  <c r="Z951"/>
  <c r="AA951"/>
  <c r="Y952"/>
  <c r="Z952"/>
  <c r="AA952"/>
  <c r="Y953"/>
  <c r="Z953"/>
  <c r="AA953"/>
  <c r="Y954"/>
  <c r="Z954"/>
  <c r="AA954"/>
  <c r="Y955"/>
  <c r="Z955"/>
  <c r="AA955"/>
  <c r="Y956"/>
  <c r="Z956"/>
  <c r="AA956"/>
  <c r="Y957"/>
  <c r="Z957"/>
  <c r="AA957"/>
  <c r="Y958"/>
  <c r="Z958"/>
  <c r="AA958"/>
  <c r="Y959"/>
  <c r="Z959"/>
  <c r="AA959"/>
  <c r="Y960"/>
  <c r="Z960"/>
  <c r="AA960"/>
  <c r="Y961"/>
  <c r="Z961"/>
  <c r="AA961"/>
  <c r="Y962"/>
  <c r="Z962"/>
  <c r="AA962"/>
  <c r="Y963"/>
  <c r="Z963"/>
  <c r="AA963"/>
  <c r="Y964"/>
  <c r="Z964"/>
  <c r="AA964"/>
  <c r="Y965"/>
  <c r="Z965"/>
  <c r="AA965"/>
  <c r="Y966"/>
  <c r="Z966"/>
  <c r="AA966"/>
  <c r="Y967"/>
  <c r="Z967"/>
  <c r="AA967"/>
  <c r="Y968"/>
  <c r="Z968"/>
  <c r="AA968"/>
  <c r="Y969"/>
  <c r="Z969"/>
  <c r="AA969"/>
  <c r="Y970"/>
  <c r="Z970"/>
  <c r="AA970"/>
  <c r="Y971"/>
  <c r="Z971"/>
  <c r="AA971"/>
  <c r="Y972"/>
  <c r="Z972"/>
  <c r="AA972"/>
  <c r="Y973"/>
  <c r="Z973"/>
  <c r="AA973"/>
  <c r="Y974"/>
  <c r="Z974"/>
  <c r="AA974"/>
  <c r="Y975"/>
  <c r="Z975"/>
  <c r="AA975"/>
  <c r="Y976"/>
  <c r="Z976"/>
  <c r="AA976"/>
  <c r="Y977"/>
  <c r="Z977"/>
  <c r="AA977"/>
  <c r="Y978"/>
  <c r="Z978"/>
  <c r="AA978"/>
  <c r="Y979"/>
  <c r="Z979"/>
  <c r="AA979"/>
  <c r="Y980"/>
  <c r="Z980"/>
  <c r="AA980"/>
  <c r="Y981"/>
  <c r="Z981"/>
  <c r="AA981"/>
  <c r="Y982"/>
  <c r="Z982"/>
  <c r="AA982"/>
  <c r="Y983"/>
  <c r="Z983"/>
  <c r="AA983"/>
  <c r="Y984"/>
  <c r="Z984"/>
  <c r="AA984"/>
  <c r="Y985"/>
  <c r="Z985"/>
  <c r="AA985"/>
  <c r="Y986"/>
  <c r="Z986"/>
  <c r="AA986"/>
  <c r="Y987"/>
  <c r="Z987"/>
  <c r="AA987"/>
  <c r="Y988"/>
  <c r="Z988"/>
  <c r="AA988"/>
  <c r="Y989"/>
  <c r="Z989"/>
  <c r="AA989"/>
  <c r="Y990"/>
  <c r="Z990"/>
  <c r="AA990"/>
  <c r="Y991"/>
  <c r="Z991"/>
  <c r="AA991"/>
  <c r="Y992"/>
  <c r="Z992"/>
  <c r="AA992"/>
  <c r="Y993"/>
  <c r="Z993"/>
  <c r="AA993"/>
  <c r="Y994"/>
  <c r="Z994"/>
  <c r="AA994"/>
  <c r="Y995"/>
  <c r="Z995"/>
  <c r="AA995"/>
  <c r="Y996"/>
  <c r="Z996"/>
  <c r="AA996"/>
  <c r="Y997"/>
  <c r="Z997"/>
  <c r="AA997"/>
  <c r="Y998"/>
  <c r="Z998"/>
  <c r="AA998"/>
  <c r="Y999"/>
  <c r="Z999"/>
  <c r="AA999"/>
  <c r="Y1000"/>
  <c r="Z1000"/>
  <c r="AA1000"/>
  <c r="Y1001"/>
  <c r="Z1001"/>
  <c r="AA1001"/>
  <c r="Y1002"/>
  <c r="Z1002"/>
  <c r="AA1002"/>
  <c r="Y1003"/>
  <c r="Z1003"/>
  <c r="AA1003"/>
  <c r="Y1004"/>
  <c r="Z1004"/>
  <c r="AA1004"/>
  <c r="Y1005"/>
  <c r="Z1005"/>
  <c r="AA1005"/>
  <c r="Y1006"/>
  <c r="Z1006"/>
  <c r="AA1006"/>
  <c r="Y1007"/>
  <c r="Z1007"/>
  <c r="AA1007"/>
  <c r="Y1008"/>
  <c r="Z1008"/>
  <c r="AA1008"/>
  <c r="Y1009"/>
  <c r="Z1009"/>
  <c r="AA1009"/>
  <c r="Y1010"/>
  <c r="Z1010"/>
  <c r="AA1010"/>
  <c r="Y1011"/>
  <c r="Z1011"/>
  <c r="AA1011"/>
  <c r="Y1012"/>
  <c r="Z1012"/>
  <c r="AA1012"/>
  <c r="Y1013"/>
  <c r="Z1013"/>
  <c r="AA1013"/>
  <c r="Y1014"/>
  <c r="Z1014"/>
  <c r="AA1014"/>
  <c r="Y1015"/>
  <c r="Z1015"/>
  <c r="AA1015"/>
  <c r="Y1016"/>
  <c r="Z1016"/>
  <c r="AA1016"/>
  <c r="Y1017"/>
  <c r="Z1017"/>
  <c r="AA1017"/>
  <c r="Y1018"/>
  <c r="Z1018"/>
  <c r="AA1018"/>
  <c r="Y1019"/>
  <c r="Z1019"/>
  <c r="AA1019"/>
  <c r="Y1020"/>
  <c r="Z1020"/>
  <c r="AA1020"/>
  <c r="Y1021"/>
  <c r="Z1021"/>
  <c r="AA1021"/>
  <c r="Y1022"/>
  <c r="Z1022"/>
  <c r="AA1022"/>
  <c r="Y1023"/>
  <c r="Z1023"/>
  <c r="AA1023"/>
  <c r="Y1024"/>
  <c r="Z1024"/>
  <c r="AA1024"/>
  <c r="Y1025"/>
  <c r="Z1025"/>
  <c r="AA1025"/>
  <c r="Y1026"/>
  <c r="Z1026"/>
  <c r="AA1026"/>
  <c r="Y1027"/>
  <c r="Z1027"/>
  <c r="AA1027"/>
  <c r="Y1028"/>
  <c r="Z1028"/>
  <c r="AA1028"/>
  <c r="Y1029"/>
  <c r="Z1029"/>
  <c r="AA1029"/>
  <c r="Y1030"/>
  <c r="Z1030"/>
  <c r="AA1030"/>
  <c r="Y1031"/>
  <c r="Z1031"/>
  <c r="AA1031"/>
  <c r="Y1032"/>
  <c r="Z1032"/>
  <c r="AA1032"/>
  <c r="Y1033"/>
  <c r="Z1033"/>
  <c r="AA1033"/>
  <c r="Y1034"/>
  <c r="Z1034"/>
  <c r="AA1034"/>
  <c r="Y1035"/>
  <c r="Z1035"/>
  <c r="AA1035"/>
  <c r="Y1036"/>
  <c r="Z1036"/>
  <c r="AA1036"/>
  <c r="Y1037"/>
  <c r="Z1037"/>
  <c r="AA1037"/>
  <c r="Y1038"/>
  <c r="Z1038"/>
  <c r="AA1038"/>
  <c r="Y1039"/>
  <c r="Z1039"/>
  <c r="AA1039"/>
  <c r="Y1040"/>
  <c r="Z1040"/>
  <c r="AA1040"/>
  <c r="Y1041"/>
  <c r="Z1041"/>
  <c r="AA1041"/>
  <c r="Y1042"/>
  <c r="Z1042"/>
  <c r="AA1042"/>
  <c r="Y1043"/>
  <c r="Z1043"/>
  <c r="AA1043"/>
  <c r="Y1044"/>
  <c r="Z1044"/>
  <c r="AA1044"/>
  <c r="Y1045"/>
  <c r="Z1045"/>
  <c r="AA1045"/>
  <c r="Y1046"/>
  <c r="Z1046"/>
  <c r="AA1046"/>
  <c r="Y1047"/>
  <c r="Z1047"/>
  <c r="AA1047"/>
  <c r="Y1048"/>
  <c r="Z1048"/>
  <c r="AA1048"/>
  <c r="Y1049"/>
  <c r="Z1049"/>
  <c r="AA1049"/>
  <c r="Y1050"/>
  <c r="Z1050"/>
  <c r="AA1050"/>
  <c r="Y1051"/>
  <c r="Z1051"/>
  <c r="AA1051"/>
  <c r="Y1052"/>
  <c r="Z1052"/>
  <c r="AA1052"/>
  <c r="Y1053"/>
  <c r="Z1053"/>
  <c r="AA1053"/>
  <c r="Y1054"/>
  <c r="Z1054"/>
  <c r="AA1054"/>
  <c r="Y1055"/>
  <c r="Z1055"/>
  <c r="AA1055"/>
  <c r="Y1056"/>
  <c r="Z1056"/>
  <c r="AA1056"/>
  <c r="Y1057"/>
  <c r="Z1057"/>
  <c r="AA1057"/>
  <c r="Y1058"/>
  <c r="Z1058"/>
  <c r="AA1058"/>
  <c r="Y1059"/>
  <c r="Z1059"/>
  <c r="AA1059"/>
  <c r="Y1060"/>
  <c r="Z1060"/>
  <c r="AA1060"/>
  <c r="Y1061"/>
  <c r="Z1061"/>
  <c r="AA1061"/>
  <c r="Y1062"/>
  <c r="Z1062"/>
  <c r="AA1062"/>
  <c r="Y1063"/>
  <c r="Z1063"/>
  <c r="AA1063"/>
  <c r="Y1064"/>
  <c r="Z1064"/>
  <c r="AA1064"/>
  <c r="Y1065"/>
  <c r="Z1065"/>
  <c r="AA1065"/>
  <c r="Y1066"/>
  <c r="Z1066"/>
  <c r="AA1066"/>
  <c r="Y1067"/>
  <c r="Z1067"/>
  <c r="AA1067"/>
  <c r="Y1068"/>
  <c r="Z1068"/>
  <c r="AA1068"/>
  <c r="Y1069"/>
  <c r="Z1069"/>
  <c r="AA1069"/>
  <c r="Y1070"/>
  <c r="Z1070"/>
  <c r="AA1070"/>
  <c r="Y1071"/>
  <c r="Z1071"/>
  <c r="AA1071"/>
  <c r="Y1072"/>
  <c r="Z1072"/>
  <c r="AA1072"/>
  <c r="Y1073"/>
  <c r="Z1073"/>
  <c r="AA1073"/>
  <c r="Y1074"/>
  <c r="Z1074"/>
  <c r="AA1074"/>
  <c r="Y1075"/>
  <c r="Z1075"/>
  <c r="AA1075"/>
  <c r="Y1076"/>
  <c r="Z1076"/>
  <c r="AA1076"/>
  <c r="Y1077"/>
  <c r="Z1077"/>
  <c r="AA1077"/>
  <c r="Y1078"/>
  <c r="Z1078"/>
  <c r="AA1078"/>
  <c r="Y1079"/>
  <c r="Z1079"/>
  <c r="AA1079"/>
  <c r="Y1080"/>
  <c r="Z1080"/>
  <c r="AA1080"/>
  <c r="Y1081"/>
  <c r="Z1081"/>
  <c r="AA1081"/>
  <c r="Y1082"/>
  <c r="Z1082"/>
  <c r="AA1082"/>
  <c r="Y1083"/>
  <c r="Z1083"/>
  <c r="AA1083"/>
  <c r="Y1084"/>
  <c r="Z1084"/>
  <c r="AA1084"/>
  <c r="Y1085"/>
  <c r="Z1085"/>
  <c r="AA1085"/>
  <c r="Y1086"/>
  <c r="Z1086"/>
  <c r="AA1086"/>
  <c r="Y1087"/>
  <c r="Z1087"/>
  <c r="AA1087"/>
  <c r="Y1088"/>
  <c r="Z1088"/>
  <c r="AA1088"/>
  <c r="Y1089"/>
  <c r="Z1089"/>
  <c r="AA1089"/>
  <c r="Y1090"/>
  <c r="Z1090"/>
  <c r="AA1090"/>
  <c r="Y1091"/>
  <c r="Z1091"/>
  <c r="AA1091"/>
  <c r="Y1092"/>
  <c r="Z1092"/>
  <c r="AA1092"/>
  <c r="Y1093"/>
  <c r="Z1093"/>
  <c r="AA1093"/>
  <c r="Y1094"/>
  <c r="Z1094"/>
  <c r="AA1094"/>
  <c r="Y1095"/>
  <c r="Z1095"/>
  <c r="AA1095"/>
  <c r="Y1096"/>
  <c r="Z1096"/>
  <c r="AA1096"/>
  <c r="Y1097"/>
  <c r="Z1097"/>
  <c r="AA1097"/>
  <c r="Y1098"/>
  <c r="Z1098"/>
  <c r="AA1098"/>
  <c r="Y1099"/>
  <c r="Z1099"/>
  <c r="AA1099"/>
  <c r="Y1100"/>
  <c r="Z1100"/>
  <c r="AA1100"/>
  <c r="Y1101"/>
  <c r="Z1101"/>
  <c r="AA1101"/>
  <c r="Y1102"/>
  <c r="Z1102"/>
  <c r="AA1102"/>
  <c r="Y1103"/>
  <c r="Z1103"/>
  <c r="AA1103"/>
  <c r="Y1104"/>
  <c r="Z1104"/>
  <c r="AA1104"/>
  <c r="Y1105"/>
  <c r="Z1105"/>
  <c r="AA1105"/>
  <c r="Y1106"/>
  <c r="Z1106"/>
  <c r="AA1106"/>
  <c r="Y1107"/>
  <c r="Z1107"/>
  <c r="AA1107"/>
  <c r="Y1108"/>
  <c r="Z1108"/>
  <c r="AA1108"/>
  <c r="Y1109"/>
  <c r="Z1109"/>
  <c r="AA1109"/>
  <c r="Y1110"/>
  <c r="Z1110"/>
  <c r="AA1110"/>
  <c r="Y1111"/>
  <c r="Z1111"/>
  <c r="AA1111"/>
  <c r="Y1112"/>
  <c r="Z1112"/>
  <c r="AA1112"/>
  <c r="Y1113"/>
  <c r="Z1113"/>
  <c r="AA1113"/>
  <c r="Y1114"/>
  <c r="Z1114"/>
  <c r="AA1114"/>
  <c r="Y1115"/>
  <c r="Z1115"/>
  <c r="AA1115"/>
  <c r="Y1116"/>
  <c r="Z1116"/>
  <c r="AA1116"/>
  <c r="Y1117"/>
  <c r="Z1117"/>
  <c r="AA1117"/>
  <c r="Y1118"/>
  <c r="Z1118"/>
  <c r="AA1118"/>
  <c r="Y1119"/>
  <c r="Z1119"/>
  <c r="AA1119"/>
  <c r="Y1120"/>
  <c r="Z1120"/>
  <c r="AA1120"/>
  <c r="Y1121"/>
  <c r="Z1121"/>
  <c r="AA1121"/>
  <c r="Y1122"/>
  <c r="Z1122"/>
  <c r="AA1122"/>
  <c r="Y1123"/>
  <c r="Z1123"/>
  <c r="AA1123"/>
  <c r="Y1124"/>
  <c r="Z1124"/>
  <c r="AA1124"/>
  <c r="Y1125"/>
  <c r="Z1125"/>
  <c r="AA1125"/>
  <c r="Y1126"/>
  <c r="Z1126"/>
  <c r="AA1126"/>
  <c r="Y1127"/>
  <c r="Z1127"/>
  <c r="AA1127"/>
  <c r="Y1128"/>
  <c r="Z1128"/>
  <c r="AA1128"/>
  <c r="Y1129"/>
  <c r="Z1129"/>
  <c r="AA1129"/>
  <c r="Y1130"/>
  <c r="Z1130"/>
  <c r="AA1130"/>
  <c r="Y1131"/>
  <c r="Z1131"/>
  <c r="AA1131"/>
  <c r="Y1132"/>
  <c r="Z1132"/>
  <c r="AA1132"/>
  <c r="Y1133"/>
  <c r="Z1133"/>
  <c r="AA1133"/>
  <c r="Y1134"/>
  <c r="Z1134"/>
  <c r="AA1134"/>
  <c r="Y1135"/>
  <c r="Z1135"/>
  <c r="AA1135"/>
  <c r="Y1136"/>
  <c r="Z1136"/>
  <c r="AA1136"/>
  <c r="Y1137"/>
  <c r="Z1137"/>
  <c r="AA1137"/>
  <c r="Y1138"/>
  <c r="Z1138"/>
  <c r="AA1138"/>
  <c r="Y1139"/>
  <c r="Z1139"/>
  <c r="AA1139"/>
  <c r="Y1140"/>
  <c r="Z1140"/>
  <c r="AA1140"/>
  <c r="Y1141"/>
  <c r="Z1141"/>
  <c r="AA1141"/>
  <c r="Y1142"/>
  <c r="Z1142"/>
  <c r="AA1142"/>
  <c r="Y1143"/>
  <c r="Z1143"/>
  <c r="AA1143"/>
  <c r="Y1144"/>
  <c r="Z1144"/>
  <c r="AA1144"/>
  <c r="Y1145"/>
  <c r="Z1145"/>
  <c r="AA1145"/>
  <c r="Y1146"/>
  <c r="Z1146"/>
  <c r="AA1146"/>
  <c r="Y1147"/>
  <c r="Z1147"/>
  <c r="AA1147"/>
  <c r="Y1148"/>
  <c r="Z1148"/>
  <c r="AA1148"/>
  <c r="Y1149"/>
  <c r="Z1149"/>
  <c r="AA1149"/>
  <c r="Y1150"/>
  <c r="Z1150"/>
  <c r="AA1150"/>
  <c r="Y1151"/>
  <c r="Z1151"/>
  <c r="AA1151"/>
  <c r="Y1152"/>
  <c r="Z1152"/>
  <c r="AA1152"/>
  <c r="Y1153"/>
  <c r="Z1153"/>
  <c r="AA1153"/>
  <c r="Y1154"/>
  <c r="Z1154"/>
  <c r="AA1154"/>
  <c r="Y1155"/>
  <c r="Z1155"/>
  <c r="AA1155"/>
  <c r="Y1156"/>
  <c r="Z1156"/>
  <c r="AA1156"/>
  <c r="Y1157"/>
  <c r="Z1157"/>
  <c r="AA1157"/>
  <c r="Y1158"/>
  <c r="Z1158"/>
  <c r="AA1158"/>
  <c r="Y1159"/>
  <c r="Z1159"/>
  <c r="AA1159"/>
  <c r="Y1160"/>
  <c r="Z1160"/>
  <c r="AA1160"/>
  <c r="Y1161"/>
  <c r="Z1161"/>
  <c r="AA1161"/>
  <c r="Y1162"/>
  <c r="Z1162"/>
  <c r="AA1162"/>
  <c r="Y1163"/>
  <c r="Z1163"/>
  <c r="AA1163"/>
  <c r="Y1164"/>
  <c r="Z1164"/>
  <c r="AA1164"/>
  <c r="Y1165"/>
  <c r="Z1165"/>
  <c r="AA1165"/>
  <c r="Y1166"/>
  <c r="Z1166"/>
  <c r="AA1166"/>
  <c r="Y1167"/>
  <c r="Z1167"/>
  <c r="AA1167"/>
  <c r="Y1168"/>
  <c r="Z1168"/>
  <c r="AA1168"/>
  <c r="Y1169"/>
  <c r="Z1169"/>
  <c r="AA1169"/>
  <c r="Y1170"/>
  <c r="Z1170"/>
  <c r="AA1170"/>
  <c r="Y1171"/>
  <c r="Z1171"/>
  <c r="AA1171"/>
  <c r="Y1172"/>
  <c r="Z1172"/>
  <c r="AA1172"/>
  <c r="Y1173"/>
  <c r="Z1173"/>
  <c r="AA1173"/>
  <c r="Y1174"/>
  <c r="Z1174"/>
  <c r="AA1174"/>
  <c r="Y1175"/>
  <c r="Z1175"/>
  <c r="AA1175"/>
  <c r="Y1176"/>
  <c r="Z1176"/>
  <c r="AA1176"/>
  <c r="Y1177"/>
  <c r="Z1177"/>
  <c r="AA1177"/>
  <c r="Y1178"/>
  <c r="Z1178"/>
  <c r="AA1178"/>
  <c r="Y1179"/>
  <c r="Z1179"/>
  <c r="AA1179"/>
  <c r="Y1180"/>
  <c r="Z1180"/>
  <c r="AA1180"/>
  <c r="Y1181"/>
  <c r="Z1181"/>
  <c r="AA1181"/>
  <c r="Y1182"/>
  <c r="Z1182"/>
  <c r="AA1182"/>
  <c r="Y1183"/>
  <c r="Z1183"/>
  <c r="AA1183"/>
  <c r="Y1184"/>
  <c r="Z1184"/>
  <c r="AA1184"/>
  <c r="Y1185"/>
  <c r="Z1185"/>
  <c r="AA1185"/>
  <c r="Y1186"/>
  <c r="Z1186"/>
  <c r="AA1186"/>
  <c r="Y1187"/>
  <c r="Z1187"/>
  <c r="AA1187"/>
  <c r="Y1188"/>
  <c r="Z1188"/>
  <c r="AA1188"/>
  <c r="Y1189"/>
  <c r="Z1189"/>
  <c r="AA1189"/>
  <c r="Y1190"/>
  <c r="Z1190"/>
  <c r="AA1190"/>
  <c r="Y1191"/>
  <c r="Z1191"/>
  <c r="AA1191"/>
  <c r="Y1192"/>
  <c r="Z1192"/>
  <c r="AA1192"/>
  <c r="Y1193"/>
  <c r="Z1193"/>
  <c r="AA1193"/>
  <c r="Y1194"/>
  <c r="Z1194"/>
  <c r="AA1194"/>
  <c r="Y1195"/>
  <c r="Z1195"/>
  <c r="AA1195"/>
  <c r="Y1196"/>
  <c r="Z1196"/>
  <c r="AA1196"/>
  <c r="Y1197"/>
  <c r="Z1197"/>
  <c r="AA1197"/>
  <c r="Y1198"/>
  <c r="Z1198"/>
  <c r="AA1198"/>
  <c r="Y1199"/>
  <c r="Z1199"/>
  <c r="AA1199"/>
  <c r="Y1200"/>
  <c r="Z1200"/>
  <c r="AA1200"/>
  <c r="Y1201"/>
  <c r="Z1201"/>
  <c r="AA1201"/>
  <c r="Y1202"/>
  <c r="Z1202"/>
  <c r="AA1202"/>
  <c r="Y1203"/>
  <c r="Z1203"/>
  <c r="AA1203"/>
  <c r="Y1204"/>
  <c r="Z1204"/>
  <c r="AA1204"/>
  <c r="Y1205"/>
  <c r="Z1205"/>
  <c r="AA1205"/>
  <c r="Y1206"/>
  <c r="Z1206"/>
  <c r="AA1206"/>
  <c r="Y1207"/>
  <c r="Z1207"/>
  <c r="AA1207"/>
  <c r="Y1208"/>
  <c r="Z1208"/>
  <c r="AA1208"/>
  <c r="Y1209"/>
  <c r="Z1209"/>
  <c r="AA1209"/>
  <c r="Y1210"/>
  <c r="Z1210"/>
  <c r="AA1210"/>
  <c r="Y1211"/>
  <c r="Z1211"/>
  <c r="AA1211"/>
  <c r="Y1212"/>
  <c r="Z1212"/>
  <c r="AA1212"/>
  <c r="Y1213"/>
  <c r="Z1213"/>
  <c r="AA1213"/>
  <c r="Y1214"/>
  <c r="Z1214"/>
  <c r="AA1214"/>
  <c r="Y1215"/>
  <c r="Z1215"/>
  <c r="AA1215"/>
  <c r="Y1216"/>
  <c r="Z1216"/>
  <c r="AA1216"/>
  <c r="Y1217"/>
  <c r="Z1217"/>
  <c r="AA1217"/>
  <c r="Y1218"/>
  <c r="Z1218"/>
  <c r="AA1218"/>
  <c r="Y1219"/>
  <c r="Z1219"/>
  <c r="AA1219"/>
  <c r="Y1220"/>
  <c r="Z1220"/>
  <c r="AA1220"/>
  <c r="Y1221"/>
  <c r="Z1221"/>
  <c r="AA1221"/>
  <c r="Y1222"/>
  <c r="Z1222"/>
  <c r="AA1222"/>
  <c r="Y1223"/>
  <c r="Z1223"/>
  <c r="AA1223"/>
  <c r="Y1224"/>
  <c r="Z1224"/>
  <c r="AA1224"/>
  <c r="Y1225"/>
  <c r="Z1225"/>
  <c r="AA1225"/>
  <c r="Y1226"/>
  <c r="Z1226"/>
  <c r="AA1226"/>
  <c r="Y1227"/>
  <c r="Z1227"/>
  <c r="AA1227"/>
  <c r="Y1228"/>
  <c r="Z1228"/>
  <c r="AA1228"/>
  <c r="Y1229"/>
  <c r="Z1229"/>
  <c r="AA1229"/>
  <c r="Y1230"/>
  <c r="Z1230"/>
  <c r="AA1230"/>
  <c r="Y1231"/>
  <c r="Z1231"/>
  <c r="AA1231"/>
  <c r="Y1232"/>
  <c r="Z1232"/>
  <c r="AA1232"/>
  <c r="Y1233"/>
  <c r="Z1233"/>
  <c r="AA1233"/>
  <c r="Y1234"/>
  <c r="Z1234"/>
  <c r="AA1234"/>
  <c r="Y1235"/>
  <c r="Z1235"/>
  <c r="AA1235"/>
  <c r="Y1236"/>
  <c r="Z1236"/>
  <c r="AA1236"/>
  <c r="Y1237"/>
  <c r="Z1237"/>
  <c r="AA1237"/>
  <c r="Y1238"/>
  <c r="Z1238"/>
  <c r="AA1238"/>
  <c r="Y1239"/>
  <c r="Z1239"/>
  <c r="AA1239"/>
  <c r="Y1240"/>
  <c r="Z1240"/>
  <c r="AA1240"/>
  <c r="Y1241"/>
  <c r="Z1241"/>
  <c r="AA1241"/>
  <c r="Y1242"/>
  <c r="Z1242"/>
  <c r="AA1242"/>
  <c r="Y1243"/>
  <c r="Z1243"/>
  <c r="AA1243"/>
  <c r="Y1244"/>
  <c r="Z1244"/>
  <c r="AA1244"/>
  <c r="Y1245"/>
  <c r="Z1245"/>
  <c r="AA1245"/>
  <c r="Y1246"/>
  <c r="Z1246"/>
  <c r="AA1246"/>
  <c r="Y1247"/>
  <c r="Z1247"/>
  <c r="AA1247"/>
  <c r="Y1248"/>
  <c r="Z1248"/>
  <c r="AA1248"/>
  <c r="Y1249"/>
  <c r="Z1249"/>
  <c r="AA1249"/>
  <c r="Y1250"/>
  <c r="Z1250"/>
  <c r="AA1250"/>
  <c r="Y1251"/>
  <c r="Z1251"/>
  <c r="AA1251"/>
  <c r="Y1252"/>
  <c r="Z1252"/>
  <c r="AA1252"/>
  <c r="Y1253"/>
  <c r="Z1253"/>
  <c r="AA1253"/>
  <c r="Y1254"/>
  <c r="Z1254"/>
  <c r="AA1254"/>
  <c r="Y1255"/>
  <c r="Z1255"/>
  <c r="AA1255"/>
  <c r="Y1256"/>
  <c r="Z1256"/>
  <c r="AA1256"/>
  <c r="Y1257"/>
  <c r="Z1257"/>
  <c r="AA1257"/>
  <c r="Y1258"/>
  <c r="Z1258"/>
  <c r="AA1258"/>
  <c r="Y1259"/>
  <c r="Z1259"/>
  <c r="AA1259"/>
  <c r="Y1260"/>
  <c r="Z1260"/>
  <c r="AA1260"/>
  <c r="Y1261"/>
  <c r="Z1261"/>
  <c r="AA1261"/>
  <c r="Y1262"/>
  <c r="Z1262"/>
  <c r="AA1262"/>
  <c r="Y1263"/>
  <c r="Z1263"/>
  <c r="AA1263"/>
  <c r="Y1264"/>
  <c r="Z1264"/>
  <c r="AA1264"/>
  <c r="Y1265"/>
  <c r="Z1265"/>
  <c r="AA1265"/>
  <c r="Y1266"/>
  <c r="Z1266"/>
  <c r="AA1266"/>
  <c r="Y1267"/>
  <c r="Z1267"/>
  <c r="AA1267"/>
  <c r="Y1268"/>
  <c r="Z1268"/>
  <c r="AA1268"/>
  <c r="Y1269"/>
  <c r="Z1269"/>
  <c r="AA1269"/>
  <c r="Y1270"/>
  <c r="Z1270"/>
  <c r="AA1270"/>
  <c r="Y1271"/>
  <c r="Z1271"/>
  <c r="AA1271"/>
  <c r="Y1272"/>
  <c r="Z1272"/>
  <c r="AA1272"/>
  <c r="Y1273"/>
  <c r="Z1273"/>
  <c r="AA1273"/>
  <c r="Y1274"/>
  <c r="Z1274"/>
  <c r="AA1274"/>
  <c r="Y1275"/>
  <c r="Z1275"/>
  <c r="AA1275"/>
  <c r="Y1276"/>
  <c r="Z1276"/>
  <c r="AA1276"/>
  <c r="Y1277"/>
  <c r="Z1277"/>
  <c r="AA1277"/>
  <c r="Y1278"/>
  <c r="Z1278"/>
  <c r="AA1278"/>
  <c r="Y1279"/>
  <c r="Z1279"/>
  <c r="AA1279"/>
  <c r="Y1280"/>
  <c r="Z1280"/>
  <c r="AA1280"/>
  <c r="Y1281"/>
  <c r="Z1281"/>
  <c r="AA1281"/>
  <c r="Y1282"/>
  <c r="Z1282"/>
  <c r="AA1282"/>
  <c r="Y1283"/>
  <c r="Z1283"/>
  <c r="AA1283"/>
  <c r="Y1284"/>
  <c r="Z1284"/>
  <c r="AA1284"/>
  <c r="Y1285"/>
  <c r="Z1285"/>
  <c r="AA1285"/>
  <c r="Y1286"/>
  <c r="Z1286"/>
  <c r="AA1286"/>
  <c r="Y1287"/>
  <c r="Z1287"/>
  <c r="AA1287"/>
  <c r="Y1288"/>
  <c r="Z1288"/>
  <c r="AA1288"/>
  <c r="Y1289"/>
  <c r="Z1289"/>
  <c r="AA1289"/>
  <c r="Y1290"/>
  <c r="Z1290"/>
  <c r="AA1290"/>
  <c r="Y1291"/>
  <c r="Z1291"/>
  <c r="AA1291"/>
  <c r="Y1292"/>
  <c r="Z1292"/>
  <c r="AA1292"/>
  <c r="Y1293"/>
  <c r="Z1293"/>
  <c r="AA1293"/>
  <c r="Y1294"/>
  <c r="Z1294"/>
  <c r="AA1294"/>
  <c r="Y1295"/>
  <c r="Z1295"/>
  <c r="AA1295"/>
  <c r="Y1296"/>
  <c r="Z1296"/>
  <c r="AA1296"/>
  <c r="Y1297"/>
  <c r="Z1297"/>
  <c r="AA1297"/>
  <c r="Y1298"/>
  <c r="Z1298"/>
  <c r="AA1298"/>
  <c r="Y1299"/>
  <c r="Z1299"/>
  <c r="AA1299"/>
  <c r="Y1300"/>
  <c r="Z1300"/>
  <c r="AA1300"/>
  <c r="Y1301"/>
  <c r="Z1301"/>
  <c r="AA1301"/>
  <c r="Y1302"/>
  <c r="Z1302"/>
  <c r="AA1302"/>
  <c r="Y1303"/>
  <c r="Z1303"/>
  <c r="AA1303"/>
  <c r="Y1304"/>
  <c r="Z1304"/>
  <c r="AA1304"/>
  <c r="Y1305"/>
  <c r="Z1305"/>
  <c r="AA1305"/>
  <c r="Y1306"/>
  <c r="Z1306"/>
  <c r="AA1306"/>
  <c r="Y1307"/>
  <c r="Z1307"/>
  <c r="AA1307"/>
  <c r="Y1308"/>
  <c r="Z1308"/>
  <c r="AA1308"/>
  <c r="Y1309"/>
  <c r="Z1309"/>
  <c r="AA1309"/>
  <c r="Y1310"/>
  <c r="Z1310"/>
  <c r="AA1310"/>
  <c r="Y1311"/>
  <c r="Z1311"/>
  <c r="AA1311"/>
  <c r="Y1312"/>
  <c r="Z1312"/>
  <c r="AA1312"/>
  <c r="Y1313"/>
  <c r="Z1313"/>
  <c r="AA1313"/>
  <c r="Y1314"/>
  <c r="Z1314"/>
  <c r="AA1314"/>
  <c r="Y1315"/>
  <c r="Z1315"/>
  <c r="AA1315"/>
  <c r="Y1316"/>
  <c r="Z1316"/>
  <c r="AA1316"/>
  <c r="Y1317"/>
  <c r="Z1317"/>
  <c r="AA1317"/>
  <c r="Y1318"/>
  <c r="Z1318"/>
  <c r="AA1318"/>
  <c r="Y1319"/>
  <c r="Z1319"/>
  <c r="AA1319"/>
  <c r="Y1320"/>
  <c r="Z1320"/>
  <c r="AA1320"/>
  <c r="Y1321"/>
  <c r="Z1321"/>
  <c r="AA1321"/>
  <c r="Y1322"/>
  <c r="Z1322"/>
  <c r="AA1322"/>
  <c r="Y1323"/>
  <c r="Z1323"/>
  <c r="AA1323"/>
  <c r="Y1324"/>
  <c r="Z1324"/>
  <c r="AA1324"/>
  <c r="Y1325"/>
  <c r="Z1325"/>
  <c r="AA1325"/>
  <c r="Y1326"/>
  <c r="Z1326"/>
  <c r="AA1326"/>
  <c r="Y1327"/>
  <c r="Z1327"/>
  <c r="AA1327"/>
  <c r="Y1328"/>
  <c r="Z1328"/>
  <c r="AA1328"/>
  <c r="Y1329"/>
  <c r="Z1329"/>
  <c r="AA1329"/>
  <c r="Y1330"/>
  <c r="Z1330"/>
  <c r="AA1330"/>
  <c r="Y1331"/>
  <c r="Z1331"/>
  <c r="AA1331"/>
  <c r="Y1332"/>
  <c r="Z1332"/>
  <c r="AA1332"/>
  <c r="Y1333"/>
  <c r="Z1333"/>
  <c r="AA1333"/>
  <c r="Y1334"/>
  <c r="Z1334"/>
  <c r="AA1334"/>
  <c r="Y1335"/>
  <c r="Z1335"/>
  <c r="AA1335"/>
  <c r="Y1336"/>
  <c r="Z1336"/>
  <c r="AA1336"/>
  <c r="Y1337"/>
  <c r="Z1337"/>
  <c r="AA1337"/>
  <c r="Y1338"/>
  <c r="Z1338"/>
  <c r="AA1338"/>
  <c r="Y1339"/>
  <c r="Z1339"/>
  <c r="AA1339"/>
  <c r="Y1340"/>
  <c r="Z1340"/>
  <c r="AA1340"/>
  <c r="Y1341"/>
  <c r="Z1341"/>
  <c r="AA1341"/>
  <c r="Y1342"/>
  <c r="Z1342"/>
  <c r="AA1342"/>
  <c r="Y1343"/>
  <c r="Z1343"/>
  <c r="AA1343"/>
  <c r="Y1344"/>
  <c r="Z1344"/>
  <c r="AA1344"/>
  <c r="Y1345"/>
  <c r="Z1345"/>
  <c r="AA1345"/>
  <c r="Y1346"/>
  <c r="Z1346"/>
  <c r="AA1346"/>
  <c r="Y1347"/>
  <c r="Z1347"/>
  <c r="AA1347"/>
  <c r="Y1348"/>
  <c r="Z1348"/>
  <c r="AA1348"/>
  <c r="Y1349"/>
  <c r="Z1349"/>
  <c r="AA1349"/>
  <c r="Y1350"/>
  <c r="Z1350"/>
  <c r="AA1350"/>
  <c r="Y1351"/>
  <c r="Z1351"/>
  <c r="AA1351"/>
  <c r="Y1352"/>
  <c r="Z1352"/>
  <c r="AA1352"/>
  <c r="Y1353"/>
  <c r="Z1353"/>
  <c r="AA1353"/>
  <c r="Y1354"/>
  <c r="Z1354"/>
  <c r="AA1354"/>
  <c r="Y1355"/>
  <c r="Z1355"/>
  <c r="AA1355"/>
  <c r="Y1356"/>
  <c r="Z1356"/>
  <c r="AA1356"/>
  <c r="Y1357"/>
  <c r="Z1357"/>
  <c r="AA1357"/>
  <c r="Y1358"/>
  <c r="Z1358"/>
  <c r="AA1358"/>
  <c r="Y1359"/>
  <c r="Z1359"/>
  <c r="AA1359"/>
  <c r="Y1360"/>
  <c r="Z1360"/>
  <c r="AA1360"/>
  <c r="Y1361"/>
  <c r="Z1361"/>
  <c r="AA1361"/>
  <c r="Y1362"/>
  <c r="Z1362"/>
  <c r="AA1362"/>
  <c r="Y1363"/>
  <c r="Z1363"/>
  <c r="AA1363"/>
  <c r="Y1364"/>
  <c r="Z1364"/>
  <c r="AA1364"/>
  <c r="Y1365"/>
  <c r="Z1365"/>
  <c r="AA1365"/>
  <c r="Y1366"/>
  <c r="Z1366"/>
  <c r="AA1366"/>
  <c r="Y1367"/>
  <c r="Z1367"/>
  <c r="AA1367"/>
  <c r="Y1368"/>
  <c r="Z1368"/>
  <c r="AA1368"/>
  <c r="Y1369"/>
  <c r="Z1369"/>
  <c r="AA1369"/>
  <c r="Y1370"/>
  <c r="Z1370"/>
  <c r="AA1370"/>
  <c r="Y1371"/>
  <c r="Z1371"/>
  <c r="AA1371"/>
  <c r="Y1372"/>
  <c r="Z1372"/>
  <c r="AA1372"/>
  <c r="Y1373"/>
  <c r="Z1373"/>
  <c r="AA1373"/>
  <c r="Y1374"/>
  <c r="Z1374"/>
  <c r="AA1374"/>
  <c r="Y1375"/>
  <c r="Z1375"/>
  <c r="AA1375"/>
  <c r="Y1376"/>
  <c r="Z1376"/>
  <c r="AA1376"/>
  <c r="Y1377"/>
  <c r="Z1377"/>
  <c r="AA1377"/>
  <c r="Y1378"/>
  <c r="Z1378"/>
  <c r="AA1378"/>
  <c r="Y1379"/>
  <c r="Z1379"/>
  <c r="AA1379"/>
  <c r="Y1380"/>
  <c r="Z1380"/>
  <c r="AA1380"/>
  <c r="Y1381"/>
  <c r="Z1381"/>
  <c r="AA1381"/>
  <c r="Y1382"/>
  <c r="Z1382"/>
  <c r="AA1382"/>
  <c r="Y1383"/>
  <c r="Z1383"/>
  <c r="AA1383"/>
  <c r="Y1384"/>
  <c r="Z1384"/>
  <c r="AA1384"/>
  <c r="Y1385"/>
  <c r="Z1385"/>
  <c r="AA1385"/>
  <c r="Y1386"/>
  <c r="Z1386"/>
  <c r="AA1386"/>
  <c r="Y1387"/>
  <c r="Z1387"/>
  <c r="AA1387"/>
  <c r="Y1388"/>
  <c r="Z1388"/>
  <c r="AA1388"/>
  <c r="Y1389"/>
  <c r="Z1389"/>
  <c r="AA1389"/>
  <c r="Y1390"/>
  <c r="Z1390"/>
  <c r="AA1390"/>
  <c r="Y1391"/>
  <c r="Z1391"/>
  <c r="AA1391"/>
  <c r="Y1392"/>
  <c r="Z1392"/>
  <c r="AA1392"/>
  <c r="Y1393"/>
  <c r="Z1393"/>
  <c r="AA1393"/>
  <c r="Y1394"/>
  <c r="Z1394"/>
  <c r="AA1394"/>
  <c r="Y1395"/>
  <c r="Z1395"/>
  <c r="AA1395"/>
  <c r="Y1396"/>
  <c r="Z1396"/>
  <c r="AA1396"/>
  <c r="Y1397"/>
  <c r="Z1397"/>
  <c r="AA1397"/>
  <c r="Y1398"/>
  <c r="Z1398"/>
  <c r="AA1398"/>
  <c r="Y1399"/>
  <c r="Z1399"/>
  <c r="AA1399"/>
  <c r="Y1400"/>
  <c r="Z1400"/>
  <c r="AA1400"/>
  <c r="Y1401"/>
  <c r="Z1401"/>
  <c r="AA1401"/>
  <c r="Y1402"/>
  <c r="Z1402"/>
  <c r="AA1402"/>
  <c r="Y1403"/>
  <c r="Z1403"/>
  <c r="AA1403"/>
  <c r="Y1404"/>
  <c r="Z1404"/>
  <c r="AA1404"/>
  <c r="Y1405"/>
  <c r="Z1405"/>
  <c r="AA1405"/>
  <c r="Y1406"/>
  <c r="Z1406"/>
  <c r="AA1406"/>
  <c r="Y1407"/>
  <c r="Z1407"/>
  <c r="AA1407"/>
  <c r="Y1408"/>
  <c r="Z1408"/>
  <c r="AA1408"/>
  <c r="Y1409"/>
  <c r="Z1409"/>
  <c r="AA1409"/>
  <c r="Y1410"/>
  <c r="Z1410"/>
  <c r="AA1410"/>
  <c r="Y1411"/>
  <c r="Z1411"/>
  <c r="AA1411"/>
  <c r="Y1412"/>
  <c r="Z1412"/>
  <c r="AA1412"/>
  <c r="Y1413"/>
  <c r="Z1413"/>
  <c r="AA1413"/>
  <c r="Y1414"/>
  <c r="Z1414"/>
  <c r="AA1414"/>
  <c r="Y1415"/>
  <c r="Z1415"/>
  <c r="AA1415"/>
  <c r="Y1416"/>
  <c r="Z1416"/>
  <c r="AA1416"/>
  <c r="Y1417"/>
  <c r="Z1417"/>
  <c r="AA1417"/>
  <c r="Y1418"/>
  <c r="Z1418"/>
  <c r="AA1418"/>
  <c r="Y1419"/>
  <c r="Z1419"/>
  <c r="AA1419"/>
  <c r="Y1420"/>
  <c r="Z1420"/>
  <c r="AA1420"/>
  <c r="Y1421"/>
  <c r="Z1421"/>
  <c r="AA1421"/>
  <c r="Y1422"/>
  <c r="Z1422"/>
  <c r="AA1422"/>
  <c r="Y1423"/>
  <c r="Z1423"/>
  <c r="AA1423"/>
  <c r="Y1424"/>
  <c r="Z1424"/>
  <c r="AA1424"/>
  <c r="Y1425"/>
  <c r="Z1425"/>
  <c r="AA1425"/>
  <c r="Y1426"/>
  <c r="Z1426"/>
  <c r="AA1426"/>
  <c r="Y1427"/>
  <c r="Z1427"/>
  <c r="AA1427"/>
  <c r="Y1428"/>
  <c r="Z1428"/>
  <c r="AA1428"/>
  <c r="Y1429"/>
  <c r="Z1429"/>
  <c r="AA1429"/>
  <c r="Y1430"/>
  <c r="Z1430"/>
  <c r="AA1430"/>
  <c r="Y1431"/>
  <c r="Z1431"/>
  <c r="AA1431"/>
  <c r="Y1432"/>
  <c r="Z1432"/>
  <c r="AA1432"/>
  <c r="Y1433"/>
  <c r="Z1433"/>
  <c r="AA1433"/>
  <c r="Y1434"/>
  <c r="Z1434"/>
  <c r="AA1434"/>
  <c r="Y1435"/>
  <c r="Z1435"/>
  <c r="AA1435"/>
  <c r="Y1436"/>
  <c r="Z1436"/>
  <c r="AA1436"/>
  <c r="Y1437"/>
  <c r="Z1437"/>
  <c r="AA1437"/>
  <c r="Y1438"/>
  <c r="Z1438"/>
  <c r="AA1438"/>
  <c r="Y1439"/>
  <c r="Z1439"/>
  <c r="AA1439"/>
  <c r="Y1440"/>
  <c r="Z1440"/>
  <c r="AA1440"/>
  <c r="Y1441"/>
  <c r="Z1441"/>
  <c r="AA1441"/>
  <c r="Y1442"/>
  <c r="Z1442"/>
  <c r="AA1442"/>
  <c r="Y1443"/>
  <c r="Z1443"/>
  <c r="AA1443"/>
  <c r="Y1444"/>
  <c r="Z1444"/>
  <c r="AA1444"/>
  <c r="Y1445"/>
  <c r="Z1445"/>
  <c r="AA1445"/>
  <c r="Y1446"/>
  <c r="Z1446"/>
  <c r="AA1446"/>
  <c r="Y1447"/>
  <c r="Z1447"/>
  <c r="AA1447"/>
  <c r="Y1448"/>
  <c r="Z1448"/>
  <c r="AA1448"/>
  <c r="Y1449"/>
  <c r="Z1449"/>
  <c r="AA1449"/>
  <c r="Y1450"/>
  <c r="Z1450"/>
  <c r="AA1450"/>
  <c r="Y1451"/>
  <c r="Z1451"/>
  <c r="AA1451"/>
  <c r="Y1452"/>
  <c r="Z1452"/>
  <c r="AA1452"/>
  <c r="Y1453"/>
  <c r="Z1453"/>
  <c r="AA1453"/>
  <c r="Y1454"/>
  <c r="Z1454"/>
  <c r="AA1454"/>
  <c r="Y1455"/>
  <c r="Z1455"/>
  <c r="AA1455"/>
  <c r="Y1456"/>
  <c r="Z1456"/>
  <c r="AA1456"/>
  <c r="Y1457"/>
  <c r="Z1457"/>
  <c r="AA1457"/>
  <c r="Y1458"/>
  <c r="Z1458"/>
  <c r="AA1458"/>
  <c r="Y1459"/>
  <c r="Z1459"/>
  <c r="AA1459"/>
  <c r="Y1460"/>
  <c r="Z1460"/>
  <c r="AA1460"/>
  <c r="Y1461"/>
  <c r="Z1461"/>
  <c r="AA1461"/>
  <c r="Y1462"/>
  <c r="Z1462"/>
  <c r="AA1462"/>
  <c r="Y1463"/>
  <c r="Z1463"/>
  <c r="AA1463"/>
  <c r="Y1464"/>
  <c r="Z1464"/>
  <c r="AA1464"/>
  <c r="Y1465"/>
  <c r="Z1465"/>
  <c r="AA1465"/>
  <c r="Y1466"/>
  <c r="Z1466"/>
  <c r="AA1466"/>
  <c r="Y1467"/>
  <c r="Z1467"/>
  <c r="AA1467"/>
  <c r="Y1468"/>
  <c r="Z1468"/>
  <c r="AA1468"/>
  <c r="Y1469"/>
  <c r="Z1469"/>
  <c r="AA1469"/>
  <c r="Y1470"/>
  <c r="Z1470"/>
  <c r="AA1470"/>
  <c r="Y1471"/>
  <c r="Z1471"/>
  <c r="AA1471"/>
  <c r="Y1472"/>
  <c r="Z1472"/>
  <c r="AA1472"/>
  <c r="Y1473"/>
  <c r="Z1473"/>
  <c r="AA1473"/>
  <c r="Y1474"/>
  <c r="Z1474"/>
  <c r="AA1474"/>
  <c r="Y1475"/>
  <c r="Z1475"/>
  <c r="AA1475"/>
  <c r="Y1476"/>
  <c r="Z1476"/>
  <c r="AA1476"/>
  <c r="Y1477"/>
  <c r="Z1477"/>
  <c r="AA1477"/>
  <c r="Y1478"/>
  <c r="Z1478"/>
  <c r="AA1478"/>
  <c r="Y1479"/>
  <c r="Z1479"/>
  <c r="AA1479"/>
  <c r="Y1480"/>
  <c r="Z1480"/>
  <c r="AA1480"/>
  <c r="Y1481"/>
  <c r="Z1481"/>
  <c r="AA1481"/>
  <c r="Y1482"/>
  <c r="Z1482"/>
  <c r="AA1482"/>
  <c r="Y1483"/>
  <c r="Z1483"/>
  <c r="AA1483"/>
  <c r="Y1484"/>
  <c r="Z1484"/>
  <c r="AA1484"/>
  <c r="Y1485"/>
  <c r="Z1485"/>
  <c r="AA1485"/>
  <c r="Y1486"/>
  <c r="Z1486"/>
  <c r="AA1486"/>
  <c r="Y1487"/>
  <c r="Z1487"/>
  <c r="AA1487"/>
  <c r="Y1488"/>
  <c r="Z1488"/>
  <c r="AA1488"/>
  <c r="Y1489"/>
  <c r="Z1489"/>
  <c r="AA1489"/>
  <c r="Y1490"/>
  <c r="Z1490"/>
  <c r="AA1490"/>
  <c r="Y1491"/>
  <c r="Z1491"/>
  <c r="AA1491"/>
  <c r="Y1492"/>
  <c r="Z1492"/>
  <c r="AA1492"/>
  <c r="Y1493"/>
  <c r="Z1493"/>
  <c r="AA1493"/>
  <c r="Y1494"/>
  <c r="Z1494"/>
  <c r="AA1494"/>
  <c r="Y1495"/>
  <c r="Z1495"/>
  <c r="AA1495"/>
  <c r="Y1496"/>
  <c r="Z1496"/>
  <c r="AA1496"/>
  <c r="Y1497"/>
  <c r="Z1497"/>
  <c r="AA1497"/>
  <c r="Y1498"/>
  <c r="Z1498"/>
  <c r="AA1498"/>
  <c r="Y1499"/>
  <c r="Z1499"/>
  <c r="AA1499"/>
  <c r="Y1500"/>
  <c r="Z1500"/>
  <c r="AA1500"/>
  <c r="Y1501"/>
  <c r="Z1501"/>
  <c r="AA1501"/>
  <c r="Y1502"/>
  <c r="Z1502"/>
  <c r="AA1502"/>
  <c r="Y1503"/>
  <c r="Z1503"/>
  <c r="AA1503"/>
  <c r="Y1504"/>
  <c r="Z1504"/>
  <c r="AA1504"/>
  <c r="Y1505"/>
  <c r="Z1505"/>
  <c r="AA1505"/>
  <c r="Y1506"/>
  <c r="Z1506"/>
  <c r="AA1506"/>
  <c r="Y1507"/>
  <c r="Z1507"/>
  <c r="AA1507"/>
  <c r="Y1508"/>
  <c r="Z1508"/>
  <c r="AA1508"/>
  <c r="Y1509"/>
  <c r="Z1509"/>
  <c r="AA1509"/>
  <c r="Y1510"/>
  <c r="Z1510"/>
  <c r="AA1510"/>
  <c r="Y1511"/>
  <c r="Z1511"/>
  <c r="AA1511"/>
  <c r="Y1512"/>
  <c r="Z1512"/>
  <c r="AA1512"/>
  <c r="Y1513"/>
  <c r="Z1513"/>
  <c r="AA1513"/>
  <c r="Y1514"/>
  <c r="Z1514"/>
  <c r="AA1514"/>
  <c r="Y1515"/>
  <c r="Z1515"/>
  <c r="AA1515"/>
  <c r="Y1516"/>
  <c r="Z1516"/>
  <c r="AA1516"/>
  <c r="Y1517"/>
  <c r="Z1517"/>
  <c r="AA1517"/>
  <c r="Y1518"/>
  <c r="Z1518"/>
  <c r="AA1518"/>
  <c r="Y1519"/>
  <c r="Z1519"/>
  <c r="AA1519"/>
  <c r="Y1520"/>
  <c r="Z1520"/>
  <c r="AA1520"/>
  <c r="Y1521"/>
  <c r="Z1521"/>
  <c r="AA1521"/>
  <c r="Y1522"/>
  <c r="Z1522"/>
  <c r="AA1522"/>
  <c r="Y1523"/>
  <c r="Z1523"/>
  <c r="AA1523"/>
  <c r="Y1524"/>
  <c r="Z1524"/>
  <c r="AA1524"/>
  <c r="Y1525"/>
  <c r="Z1525"/>
  <c r="AA1525"/>
  <c r="Y1526"/>
  <c r="Z1526"/>
  <c r="AA1526"/>
  <c r="Y1527"/>
  <c r="Z1527"/>
  <c r="AA1527"/>
  <c r="Y1528"/>
  <c r="Z1528"/>
  <c r="AA1528"/>
  <c r="Y1529"/>
  <c r="Z1529"/>
  <c r="AA1529"/>
  <c r="Y1530"/>
  <c r="Z1530"/>
  <c r="AA1530"/>
  <c r="Y1531"/>
  <c r="Z1531"/>
  <c r="AA1531"/>
  <c r="Y1532"/>
  <c r="Z1532"/>
  <c r="AA1532"/>
  <c r="Y1533"/>
  <c r="Z1533"/>
  <c r="AA1533"/>
  <c r="Y1534"/>
  <c r="Z1534"/>
  <c r="AA1534"/>
  <c r="Y1535"/>
  <c r="Z1535"/>
  <c r="AA1535"/>
  <c r="Y1536"/>
  <c r="Z1536"/>
  <c r="AA1536"/>
  <c r="Y1537"/>
  <c r="Z1537"/>
  <c r="AA1537"/>
  <c r="Y1538"/>
  <c r="Z1538"/>
  <c r="AA1538"/>
  <c r="Y1539"/>
  <c r="Z1539"/>
  <c r="AA1539"/>
  <c r="Y1540"/>
  <c r="Z1540"/>
  <c r="AA1540"/>
  <c r="Y1541"/>
  <c r="Z1541"/>
  <c r="AA1541"/>
  <c r="Y1542"/>
  <c r="Z1542"/>
  <c r="AA1542"/>
  <c r="Y1543"/>
  <c r="Z1543"/>
  <c r="AA1543"/>
  <c r="Y1544"/>
  <c r="Z1544"/>
  <c r="AA1544"/>
  <c r="Y1545"/>
  <c r="Z1545"/>
  <c r="AA1545"/>
  <c r="Y1546"/>
  <c r="Z1546"/>
  <c r="AA1546"/>
  <c r="Y1547"/>
  <c r="Z1547"/>
  <c r="AA1547"/>
  <c r="Y1548"/>
  <c r="Z1548"/>
  <c r="AA1548"/>
  <c r="Y1549"/>
  <c r="Z1549"/>
  <c r="AA1549"/>
  <c r="Y1550"/>
  <c r="Z1550"/>
  <c r="AA1550"/>
  <c r="Y1551"/>
  <c r="Z1551"/>
  <c r="AA1551"/>
  <c r="Y1552"/>
  <c r="Z1552"/>
  <c r="AA1552"/>
  <c r="Y1553"/>
  <c r="Z1553"/>
  <c r="AA1553"/>
  <c r="Y1554"/>
  <c r="Z1554"/>
  <c r="AA1554"/>
  <c r="Y1555"/>
  <c r="Z1555"/>
  <c r="AA1555"/>
  <c r="Y1556"/>
  <c r="Z1556"/>
  <c r="AA1556"/>
  <c r="Y1557"/>
  <c r="Z1557"/>
  <c r="AA1557"/>
  <c r="Y1558"/>
  <c r="Z1558"/>
  <c r="AA1558"/>
  <c r="Y1559"/>
  <c r="Z1559"/>
  <c r="AA1559"/>
  <c r="Y1560"/>
  <c r="Z1560"/>
  <c r="AA1560"/>
  <c r="Y1561"/>
  <c r="Z1561"/>
  <c r="AA1561"/>
  <c r="Y1562"/>
  <c r="Z1562"/>
  <c r="AA1562"/>
  <c r="Y1563"/>
  <c r="Z1563"/>
  <c r="AA1563"/>
  <c r="Y1564"/>
  <c r="Z1564"/>
  <c r="AA1564"/>
  <c r="Y1565"/>
  <c r="Z1565"/>
  <c r="AA1565"/>
  <c r="Y1566"/>
  <c r="Z1566"/>
  <c r="AA1566"/>
  <c r="Y1567"/>
  <c r="Z1567"/>
  <c r="AA1567"/>
  <c r="Y1568"/>
  <c r="Z1568"/>
  <c r="AA1568"/>
  <c r="Y1569"/>
  <c r="Z1569"/>
  <c r="AA1569"/>
  <c r="Y1570"/>
  <c r="Z1570"/>
  <c r="AA1570"/>
  <c r="Y1571"/>
  <c r="Z1571"/>
  <c r="AA1571"/>
  <c r="Y1572"/>
  <c r="Z1572"/>
  <c r="AA1572"/>
  <c r="Y1573"/>
  <c r="Z1573"/>
  <c r="AA1573"/>
  <c r="Y1574"/>
  <c r="Z1574"/>
  <c r="AA1574"/>
  <c r="Y1575"/>
  <c r="Z1575"/>
  <c r="AA1575"/>
  <c r="Y1576"/>
  <c r="Z1576"/>
  <c r="AA1576"/>
  <c r="Y1577"/>
  <c r="Z1577"/>
  <c r="AA1577"/>
  <c r="Y1578"/>
  <c r="Z1578"/>
  <c r="AA1578"/>
  <c r="Y1579"/>
  <c r="Z1579"/>
  <c r="AA1579"/>
  <c r="Y1580"/>
  <c r="Z1580"/>
  <c r="AA1580"/>
  <c r="Y1581"/>
  <c r="Z1581"/>
  <c r="AA1581"/>
  <c r="Y1582"/>
  <c r="Z1582"/>
  <c r="AA1582"/>
  <c r="Y1583"/>
  <c r="Z1583"/>
  <c r="AA1583"/>
  <c r="Y1584"/>
  <c r="Z1584"/>
  <c r="AA1584"/>
  <c r="Y1585"/>
  <c r="Z1585"/>
  <c r="AA1585"/>
  <c r="Y1586"/>
  <c r="Z1586"/>
  <c r="AA1586"/>
  <c r="Y1587"/>
  <c r="Z1587"/>
  <c r="AA1587"/>
  <c r="Y1588"/>
  <c r="Z1588"/>
  <c r="AA1588"/>
  <c r="Y1589"/>
  <c r="Z1589"/>
  <c r="AA1589"/>
  <c r="Y1590"/>
  <c r="Z1590"/>
  <c r="AA1590"/>
  <c r="Y1591"/>
  <c r="Z1591"/>
  <c r="AA1591"/>
  <c r="Y1592"/>
  <c r="Z1592"/>
  <c r="AA1592"/>
  <c r="Y1593"/>
  <c r="Z1593"/>
  <c r="AA1593"/>
  <c r="Y1594"/>
  <c r="Z1594"/>
  <c r="AA1594"/>
  <c r="Y1595"/>
  <c r="Z1595"/>
  <c r="AA1595"/>
  <c r="Y1596"/>
  <c r="Z1596"/>
  <c r="AA1596"/>
  <c r="Y1597"/>
  <c r="Z1597"/>
  <c r="AA1597"/>
  <c r="Y1598"/>
  <c r="Z1598"/>
  <c r="AA1598"/>
  <c r="Y1599"/>
  <c r="Z1599"/>
  <c r="AA1599"/>
  <c r="Y1600"/>
  <c r="Z1600"/>
  <c r="AA1600"/>
  <c r="Y1601"/>
  <c r="Z1601"/>
  <c r="AA1601"/>
  <c r="Y1602"/>
  <c r="Z1602"/>
  <c r="AA1602"/>
  <c r="Y1603"/>
  <c r="Z1603"/>
  <c r="AA1603"/>
  <c r="Y1604"/>
  <c r="Z1604"/>
  <c r="AA1604"/>
  <c r="Y1605"/>
  <c r="Z1605"/>
  <c r="AA1605"/>
  <c r="Y1606"/>
  <c r="Z1606"/>
  <c r="AA1606"/>
  <c r="Y1607"/>
  <c r="Z1607"/>
  <c r="AA1607"/>
  <c r="Y1608"/>
  <c r="Z1608"/>
  <c r="AA1608"/>
  <c r="Y1609"/>
  <c r="Z1609"/>
  <c r="AA1609"/>
  <c r="Y1610"/>
  <c r="Z1610"/>
  <c r="AA1610"/>
  <c r="Y1611"/>
  <c r="Z1611"/>
  <c r="AA1611"/>
  <c r="Y1612"/>
  <c r="Z1612"/>
  <c r="AA1612"/>
  <c r="Y1613"/>
  <c r="Z1613"/>
  <c r="AA1613"/>
  <c r="Y1614"/>
  <c r="Z1614"/>
  <c r="AA1614"/>
  <c r="Y1615"/>
  <c r="Z1615"/>
  <c r="AA1615"/>
  <c r="Y1616"/>
  <c r="Z1616"/>
  <c r="AA1616"/>
  <c r="Y1617"/>
  <c r="Z1617"/>
  <c r="AA1617"/>
  <c r="Y1618"/>
  <c r="Z1618"/>
  <c r="AA1618"/>
  <c r="Y1619"/>
  <c r="Z1619"/>
  <c r="AA1619"/>
  <c r="Y1620"/>
  <c r="Z1620"/>
  <c r="AA1620"/>
  <c r="Y1621"/>
  <c r="Z1621"/>
  <c r="AA1621"/>
  <c r="Y1622"/>
  <c r="Z1622"/>
  <c r="AA1622"/>
  <c r="Y1623"/>
  <c r="Z1623"/>
  <c r="AA1623"/>
  <c r="Y1624"/>
  <c r="Z1624"/>
  <c r="AA1624"/>
  <c r="Y1625"/>
  <c r="Z1625"/>
  <c r="AA1625"/>
  <c r="Y1626"/>
  <c r="Z1626"/>
  <c r="AA1626"/>
  <c r="Y1627"/>
  <c r="Z1627"/>
  <c r="AA1627"/>
  <c r="Y1628"/>
  <c r="Z1628"/>
  <c r="AA1628"/>
  <c r="Y1629"/>
  <c r="Z1629"/>
  <c r="AA1629"/>
  <c r="Y1630"/>
  <c r="Z1630"/>
  <c r="AA1630"/>
  <c r="Y1631"/>
  <c r="Z1631"/>
  <c r="AA1631"/>
  <c r="Y1632"/>
  <c r="Z1632"/>
  <c r="AA1632"/>
  <c r="Y1633"/>
  <c r="Z1633"/>
  <c r="AA1633"/>
  <c r="Y1634"/>
  <c r="Z1634"/>
  <c r="AA1634"/>
  <c r="Y1635"/>
  <c r="Z1635"/>
  <c r="AA1635"/>
  <c r="Y1636"/>
  <c r="Z1636"/>
  <c r="AA1636"/>
  <c r="Y1637"/>
  <c r="Z1637"/>
  <c r="AA1637"/>
  <c r="Y1638"/>
  <c r="Z1638"/>
  <c r="AA1638"/>
  <c r="Y1639"/>
  <c r="Z1639"/>
  <c r="AA1639"/>
  <c r="Y1640"/>
  <c r="Z1640"/>
  <c r="AA1640"/>
  <c r="Y1641"/>
  <c r="Z1641"/>
  <c r="AA1641"/>
  <c r="Y1642"/>
  <c r="Z1642"/>
  <c r="AA1642"/>
  <c r="Y1643"/>
  <c r="Z1643"/>
  <c r="AA1643"/>
  <c r="Y1644"/>
  <c r="Z1644"/>
  <c r="AA1644"/>
  <c r="Y1645"/>
  <c r="Z1645"/>
  <c r="AA1645"/>
  <c r="Y1646"/>
  <c r="Z1646"/>
  <c r="AA1646"/>
  <c r="Y1647"/>
  <c r="Z1647"/>
  <c r="AA1647"/>
  <c r="Y1648"/>
  <c r="Z1648"/>
  <c r="AA1648"/>
  <c r="Y1649"/>
  <c r="Z1649"/>
  <c r="AA1649"/>
  <c r="Y1650"/>
  <c r="Z1650"/>
  <c r="AA1650"/>
  <c r="Y1651"/>
  <c r="Z1651"/>
  <c r="AA1651"/>
  <c r="Y1652"/>
  <c r="Z1652"/>
  <c r="AA1652"/>
  <c r="Y1653"/>
  <c r="Z1653"/>
  <c r="AA1653"/>
  <c r="Y1654"/>
  <c r="Z1654"/>
  <c r="AA1654"/>
  <c r="Y1655"/>
  <c r="Z1655"/>
  <c r="AA1655"/>
  <c r="Y1656"/>
  <c r="Z1656"/>
  <c r="AA1656"/>
  <c r="Y1657"/>
  <c r="Z1657"/>
  <c r="AA1657"/>
  <c r="Y1658"/>
  <c r="Z1658"/>
  <c r="AA1658"/>
  <c r="Y1659"/>
  <c r="Z1659"/>
  <c r="AA1659"/>
  <c r="Y1660"/>
  <c r="Z1660"/>
  <c r="AA1660"/>
  <c r="Y1661"/>
  <c r="Z1661"/>
  <c r="AA1661"/>
  <c r="Y1662"/>
  <c r="Z1662"/>
  <c r="AA1662"/>
  <c r="Y1663"/>
  <c r="Z1663"/>
  <c r="AA1663"/>
  <c r="Y1664"/>
  <c r="Z1664"/>
  <c r="AA1664"/>
  <c r="Y1665"/>
  <c r="Z1665"/>
  <c r="AA1665"/>
  <c r="Y1666"/>
  <c r="Z1666"/>
  <c r="AA1666"/>
  <c r="Y1667"/>
  <c r="Z1667"/>
  <c r="AA1667"/>
  <c r="Y1668"/>
  <c r="Z1668"/>
  <c r="AA1668"/>
  <c r="Y1669"/>
  <c r="Z1669"/>
  <c r="AA1669"/>
  <c r="Y1670"/>
  <c r="Z1670"/>
  <c r="AA1670"/>
  <c r="Y1671"/>
  <c r="Z1671"/>
  <c r="AA1671"/>
  <c r="Y1672"/>
  <c r="Z1672"/>
  <c r="AA1672"/>
  <c r="Y1673"/>
  <c r="Z1673"/>
  <c r="AA1673"/>
  <c r="Y1674"/>
  <c r="Z1674"/>
  <c r="AA1674"/>
  <c r="Y1675"/>
  <c r="Z1675"/>
  <c r="AA1675"/>
  <c r="Y1676"/>
  <c r="Z1676"/>
  <c r="AA1676"/>
  <c r="Y1677"/>
  <c r="Z1677"/>
  <c r="AA1677"/>
  <c r="Y1678"/>
  <c r="Z1678"/>
  <c r="AA1678"/>
  <c r="Y1679"/>
  <c r="Z1679"/>
  <c r="AA1679"/>
  <c r="Y1680"/>
  <c r="Z1680"/>
  <c r="AA1680"/>
  <c r="Y1681"/>
  <c r="Z1681"/>
  <c r="AA1681"/>
  <c r="Y1682"/>
  <c r="Z1682"/>
  <c r="AA1682"/>
  <c r="Y1683"/>
  <c r="Z1683"/>
  <c r="AA1683"/>
  <c r="Y1684"/>
  <c r="Z1684"/>
  <c r="AA1684"/>
  <c r="Y1685"/>
  <c r="Z1685"/>
  <c r="AA1685"/>
  <c r="Y1686"/>
  <c r="Z1686"/>
  <c r="AA1686"/>
  <c r="Y1687"/>
  <c r="Z1687"/>
  <c r="AA1687"/>
  <c r="Y1688"/>
  <c r="Z1688"/>
  <c r="AA1688"/>
  <c r="Y1689"/>
  <c r="Z1689"/>
  <c r="AA1689"/>
  <c r="Y1690"/>
  <c r="Z1690"/>
  <c r="AA1690"/>
  <c r="Y1691"/>
  <c r="Z1691"/>
  <c r="AA1691"/>
  <c r="Y1692"/>
  <c r="Z1692"/>
  <c r="AA1692"/>
  <c r="Y1693"/>
  <c r="Z1693"/>
  <c r="AA1693"/>
  <c r="Y1694"/>
  <c r="Z1694"/>
  <c r="AA1694"/>
  <c r="Y1695"/>
  <c r="Z1695"/>
  <c r="AA1695"/>
  <c r="Y1696"/>
  <c r="Z1696"/>
  <c r="AA1696"/>
  <c r="Y1697"/>
  <c r="Z1697"/>
  <c r="AA1697"/>
  <c r="Y1698"/>
  <c r="Z1698"/>
  <c r="AA1698"/>
  <c r="Y1699"/>
  <c r="Z1699"/>
  <c r="AA1699"/>
  <c r="Y1700"/>
  <c r="Z1700"/>
  <c r="AA1700"/>
  <c r="Y1701"/>
  <c r="Z1701"/>
  <c r="AA1701"/>
  <c r="Y1702"/>
  <c r="Z1702"/>
  <c r="AA1702"/>
  <c r="Y1703"/>
  <c r="Z1703"/>
  <c r="AA1703"/>
  <c r="Y1704"/>
  <c r="Z1704"/>
  <c r="AA1704"/>
  <c r="Y1705"/>
  <c r="Z1705"/>
  <c r="AA1705"/>
  <c r="Y1706"/>
  <c r="Z1706"/>
  <c r="AA1706"/>
  <c r="Y1707"/>
  <c r="Z1707"/>
  <c r="AA1707"/>
  <c r="Y1708"/>
  <c r="Z1708"/>
  <c r="AA1708"/>
  <c r="Y1709"/>
  <c r="Z1709"/>
  <c r="AA1709"/>
  <c r="Y1710"/>
  <c r="Z1710"/>
  <c r="AA1710"/>
  <c r="Y1711"/>
  <c r="Z1711"/>
  <c r="AA1711"/>
  <c r="Y1712"/>
  <c r="Z1712"/>
  <c r="AA1712"/>
  <c r="Y1713"/>
  <c r="Z1713"/>
  <c r="AA1713"/>
  <c r="Y1714"/>
  <c r="Z1714"/>
  <c r="AA1714"/>
  <c r="Y1715"/>
  <c r="Z1715"/>
  <c r="AA1715"/>
  <c r="Y1716"/>
  <c r="Z1716"/>
  <c r="AA1716"/>
  <c r="Y1717"/>
  <c r="Z1717"/>
  <c r="AA1717"/>
  <c r="Y1718"/>
  <c r="Z1718"/>
  <c r="AA1718"/>
  <c r="Y1719"/>
  <c r="Z1719"/>
  <c r="AA1719"/>
  <c r="Y1720"/>
  <c r="Z1720"/>
  <c r="AA1720"/>
  <c r="Y1721"/>
  <c r="Z1721"/>
  <c r="AA1721"/>
  <c r="Y1722"/>
  <c r="Z1722"/>
  <c r="AA1722"/>
  <c r="Y1723"/>
  <c r="Z1723"/>
  <c r="AA1723"/>
  <c r="Y1724"/>
  <c r="Z1724"/>
  <c r="AA1724"/>
  <c r="Y1725"/>
  <c r="Z1725"/>
  <c r="AA1725"/>
  <c r="Y1726"/>
  <c r="Z1726"/>
  <c r="AA1726"/>
  <c r="Y1727"/>
  <c r="Z1727"/>
  <c r="AA1727"/>
  <c r="Y1728"/>
  <c r="Z1728"/>
  <c r="AA1728"/>
  <c r="Y1729"/>
  <c r="Z1729"/>
  <c r="AA1729"/>
  <c r="Y1730"/>
  <c r="Z1730"/>
  <c r="AA1730"/>
  <c r="Y1731"/>
  <c r="Z1731"/>
  <c r="AA1731"/>
  <c r="Y1732"/>
  <c r="Z1732"/>
  <c r="AA1732"/>
  <c r="Y1733"/>
  <c r="Z1733"/>
  <c r="AA1733"/>
  <c r="Y1734"/>
  <c r="Z1734"/>
  <c r="AA1734"/>
  <c r="Y1735"/>
  <c r="Z1735"/>
  <c r="AA1735"/>
  <c r="Y1736"/>
  <c r="Z1736"/>
  <c r="AA1736"/>
  <c r="Y1737"/>
  <c r="Z1737"/>
  <c r="AA1737"/>
  <c r="Y1738"/>
  <c r="Z1738"/>
  <c r="AA1738"/>
  <c r="Y1739"/>
  <c r="Z1739"/>
  <c r="AA1739"/>
  <c r="Y1740"/>
  <c r="Z1740"/>
  <c r="AA1740"/>
  <c r="Y1741"/>
  <c r="Z1741"/>
  <c r="AA1741"/>
  <c r="Y1742"/>
  <c r="Z1742"/>
  <c r="AA1742"/>
  <c r="Y1743"/>
  <c r="Z1743"/>
  <c r="AA1743"/>
  <c r="Y1744"/>
  <c r="Z1744"/>
  <c r="AA1744"/>
  <c r="Y1745"/>
  <c r="Z1745"/>
  <c r="AA1745"/>
  <c r="Y1746"/>
  <c r="Z1746"/>
  <c r="AA1746"/>
  <c r="Y1747"/>
  <c r="Z1747"/>
  <c r="AA1747"/>
  <c r="Y1748"/>
  <c r="Z1748"/>
  <c r="AA1748"/>
  <c r="Y1749"/>
  <c r="Z1749"/>
  <c r="AA1749"/>
  <c r="Y1750"/>
  <c r="Z1750"/>
  <c r="AA1750"/>
  <c r="Y1751"/>
  <c r="Z1751"/>
  <c r="AA1751"/>
  <c r="Y1752"/>
  <c r="Z1752"/>
  <c r="AA1752"/>
  <c r="Y1753"/>
  <c r="Z1753"/>
  <c r="AA1753"/>
  <c r="Y1754"/>
  <c r="Z1754"/>
  <c r="AA1754"/>
  <c r="Y1755"/>
  <c r="Z1755"/>
  <c r="AA1755"/>
  <c r="Y1756"/>
  <c r="Z1756"/>
  <c r="AA1756"/>
  <c r="Y1757"/>
  <c r="Z1757"/>
  <c r="AA1757"/>
  <c r="Y1758"/>
  <c r="Z1758"/>
  <c r="AA1758"/>
  <c r="Y1759"/>
  <c r="Z1759"/>
  <c r="AA1759"/>
  <c r="Y1760"/>
  <c r="Z1760"/>
  <c r="AA1760"/>
  <c r="Y1761"/>
  <c r="Z1761"/>
  <c r="AA1761"/>
  <c r="Y1762"/>
  <c r="Z1762"/>
  <c r="AA1762"/>
  <c r="Y1763"/>
  <c r="Z1763"/>
  <c r="AA1763"/>
  <c r="Y1764"/>
  <c r="Z1764"/>
  <c r="AA1764"/>
  <c r="Y1765"/>
  <c r="Z1765"/>
  <c r="AA1765"/>
  <c r="Y1766"/>
  <c r="Z1766"/>
  <c r="AA1766"/>
  <c r="Y1767"/>
  <c r="Z1767"/>
  <c r="AA1767"/>
  <c r="Y1768"/>
  <c r="Z1768"/>
  <c r="AA1768"/>
  <c r="Y1769"/>
  <c r="Z1769"/>
  <c r="AA1769"/>
  <c r="Y1770"/>
  <c r="Z1770"/>
  <c r="AA1770"/>
  <c r="Y1771"/>
  <c r="Z1771"/>
  <c r="AA1771"/>
  <c r="Y1772"/>
  <c r="Z1772"/>
  <c r="AA1772"/>
  <c r="Y1773"/>
  <c r="Z1773"/>
  <c r="AA1773"/>
  <c r="Y1774"/>
  <c r="Z1774"/>
  <c r="AA1774"/>
  <c r="Y1775"/>
  <c r="Z1775"/>
  <c r="AA1775"/>
  <c r="Y1776"/>
  <c r="Z1776"/>
  <c r="AA1776"/>
  <c r="Y1777"/>
  <c r="Z1777"/>
  <c r="AA1777"/>
  <c r="Y1778"/>
  <c r="Z1778"/>
  <c r="AA1778"/>
  <c r="Y1779"/>
  <c r="Z1779"/>
  <c r="AA1779"/>
  <c r="Y1780"/>
  <c r="Z1780"/>
  <c r="AA1780"/>
  <c r="Y1781"/>
  <c r="Z1781"/>
  <c r="AA1781"/>
  <c r="Y1782"/>
  <c r="Z1782"/>
  <c r="AA1782"/>
  <c r="Y1783"/>
  <c r="Z1783"/>
  <c r="AA1783"/>
  <c r="Y1784"/>
  <c r="Z1784"/>
  <c r="AA1784"/>
  <c r="Y1785"/>
  <c r="Z1785"/>
  <c r="AA1785"/>
  <c r="Y1786"/>
  <c r="Z1786"/>
  <c r="AA1786"/>
  <c r="Y1787"/>
  <c r="Z1787"/>
  <c r="AA1787"/>
  <c r="Y1788"/>
  <c r="Z1788"/>
  <c r="AA1788"/>
  <c r="Y1789"/>
  <c r="Z1789"/>
  <c r="AA1789"/>
  <c r="Y1790"/>
  <c r="Z1790"/>
  <c r="AA1790"/>
  <c r="Y1791"/>
  <c r="Z1791"/>
  <c r="AA1791"/>
  <c r="Y1792"/>
  <c r="Z1792"/>
  <c r="AA1792"/>
  <c r="Y1793"/>
  <c r="Z1793"/>
  <c r="AA1793"/>
  <c r="Y1794"/>
  <c r="Z1794"/>
  <c r="AA1794"/>
  <c r="Y1795"/>
  <c r="Z1795"/>
  <c r="AA1795"/>
  <c r="Y1796"/>
  <c r="Z1796"/>
  <c r="AA1796"/>
  <c r="Y1797"/>
  <c r="Z1797"/>
  <c r="AA1797"/>
  <c r="Y1798"/>
  <c r="Z1798"/>
  <c r="AA1798"/>
  <c r="Y1799"/>
  <c r="Z1799"/>
  <c r="AA1799"/>
  <c r="Y1800"/>
  <c r="Z1800"/>
  <c r="AA1800"/>
  <c r="Y1801"/>
  <c r="Z1801"/>
  <c r="AA1801"/>
  <c r="Y1802"/>
  <c r="Z1802"/>
  <c r="AA1802"/>
  <c r="Y1803"/>
  <c r="Z1803"/>
  <c r="AA1803"/>
  <c r="Y1804"/>
  <c r="Z1804"/>
  <c r="AA1804"/>
  <c r="Y1805"/>
  <c r="Z1805"/>
  <c r="AA1805"/>
  <c r="Y1806"/>
  <c r="Z1806"/>
  <c r="AA1806"/>
  <c r="Y1807"/>
  <c r="Z1807"/>
  <c r="AA1807"/>
  <c r="Y1808"/>
  <c r="Z1808"/>
  <c r="AA1808"/>
  <c r="Y1809"/>
  <c r="Z1809"/>
  <c r="AA1809"/>
  <c r="Y1810"/>
  <c r="Z1810"/>
  <c r="AA1810"/>
  <c r="Y1811"/>
  <c r="Z1811"/>
  <c r="AA1811"/>
  <c r="Y1812"/>
  <c r="Z1812"/>
  <c r="AA1812"/>
  <c r="Y1813"/>
  <c r="Z1813"/>
  <c r="AA1813"/>
  <c r="Y1814"/>
  <c r="Z1814"/>
  <c r="AA1814"/>
  <c r="Y1815"/>
  <c r="Z1815"/>
  <c r="AA1815"/>
  <c r="Y1816"/>
  <c r="Z1816"/>
  <c r="AA1816"/>
  <c r="Y1817"/>
  <c r="Z1817"/>
  <c r="AA1817"/>
  <c r="Y1818"/>
  <c r="Z1818"/>
  <c r="AA1818"/>
  <c r="Y1819"/>
  <c r="Z1819"/>
  <c r="AA1819"/>
  <c r="Y1820"/>
  <c r="Z1820"/>
  <c r="AA1820"/>
  <c r="Y1821"/>
  <c r="Z1821"/>
  <c r="AA1821"/>
  <c r="Y1822"/>
  <c r="Z1822"/>
  <c r="AA1822"/>
  <c r="Y1823"/>
  <c r="Z1823"/>
  <c r="AA1823"/>
  <c r="Y1824"/>
  <c r="Z1824"/>
  <c r="AA1824"/>
  <c r="Y1825"/>
  <c r="Z1825"/>
  <c r="AA1825"/>
  <c r="Y1826"/>
  <c r="Z1826"/>
  <c r="AA1826"/>
  <c r="Y1827"/>
  <c r="Z1827"/>
  <c r="AA1827"/>
  <c r="Y1828"/>
  <c r="Z1828"/>
  <c r="AA1828"/>
  <c r="Y1829"/>
  <c r="Z1829"/>
  <c r="AA1829"/>
  <c r="Y1830"/>
  <c r="Z1830"/>
  <c r="AA1830"/>
  <c r="Y1831"/>
  <c r="Z1831"/>
  <c r="AA1831"/>
  <c r="Y1832"/>
  <c r="Z1832"/>
  <c r="AA1832"/>
  <c r="Y1833"/>
  <c r="Z1833"/>
  <c r="AA1833"/>
  <c r="Y1834"/>
  <c r="Z1834"/>
  <c r="AA1834"/>
  <c r="Y1835"/>
  <c r="Z1835"/>
  <c r="AA1835"/>
  <c r="Y1836"/>
  <c r="Z1836"/>
  <c r="AA1836"/>
  <c r="Y1837"/>
  <c r="Z1837"/>
  <c r="AA1837"/>
  <c r="Y1838"/>
  <c r="Z1838"/>
  <c r="AA1838"/>
  <c r="Y1839"/>
  <c r="Z1839"/>
  <c r="AA1839"/>
  <c r="Y1840"/>
  <c r="Z1840"/>
  <c r="AA1840"/>
  <c r="Y1841"/>
  <c r="Z1841"/>
  <c r="AA1841"/>
  <c r="Y1842"/>
  <c r="Z1842"/>
  <c r="AA1842"/>
  <c r="Y1843"/>
  <c r="Z1843"/>
  <c r="AA1843"/>
  <c r="Y1844"/>
  <c r="Z1844"/>
  <c r="AA1844"/>
  <c r="Y1845"/>
  <c r="Z1845"/>
  <c r="AA1845"/>
  <c r="Y1846"/>
  <c r="Z1846"/>
  <c r="AA1846"/>
  <c r="Y1847"/>
  <c r="Z1847"/>
  <c r="AA1847"/>
  <c r="Y1848"/>
  <c r="Z1848"/>
  <c r="AA1848"/>
  <c r="Y1849"/>
  <c r="Z1849"/>
  <c r="AA1849"/>
  <c r="Y1850"/>
  <c r="Z1850"/>
  <c r="AA1850"/>
  <c r="Y1851"/>
  <c r="Z1851"/>
  <c r="AA1851"/>
  <c r="Y1852"/>
  <c r="Z1852"/>
  <c r="AA1852"/>
  <c r="Y1853"/>
  <c r="Z1853"/>
  <c r="AA1853"/>
  <c r="Y1854"/>
  <c r="Z1854"/>
  <c r="AA1854"/>
  <c r="Y1855"/>
  <c r="Z1855"/>
  <c r="AA1855"/>
  <c r="Y1856"/>
  <c r="Z1856"/>
  <c r="AA1856"/>
  <c r="Y1857"/>
  <c r="Z1857"/>
  <c r="AA1857"/>
  <c r="Y1858"/>
  <c r="Z1858"/>
  <c r="AA1858"/>
  <c r="Y1859"/>
  <c r="Z1859"/>
  <c r="AA1859"/>
  <c r="Y1860"/>
  <c r="Z1860"/>
  <c r="AA1860"/>
  <c r="Y1861"/>
  <c r="Z1861"/>
  <c r="AA1861"/>
  <c r="Y1862"/>
  <c r="Z1862"/>
  <c r="AA1862"/>
  <c r="Y1863"/>
  <c r="Z1863"/>
  <c r="AA1863"/>
  <c r="Y1864"/>
  <c r="Z1864"/>
  <c r="AA1864"/>
  <c r="Y1865"/>
  <c r="Z1865"/>
  <c r="AA1865"/>
  <c r="Y1866"/>
  <c r="Z1866"/>
  <c r="AA1866"/>
  <c r="Y1867"/>
  <c r="Z1867"/>
  <c r="AA1867"/>
  <c r="Y1868"/>
  <c r="Z1868"/>
  <c r="AA1868"/>
  <c r="Y1869"/>
  <c r="Z1869"/>
  <c r="AA1869"/>
  <c r="Y1870"/>
  <c r="Z1870"/>
  <c r="AA1870"/>
  <c r="Y1871"/>
  <c r="Z1871"/>
  <c r="AA1871"/>
  <c r="Y1872"/>
  <c r="Z1872"/>
  <c r="AA1872"/>
  <c r="Y1873"/>
  <c r="Z1873"/>
  <c r="AA1873"/>
  <c r="Y1874"/>
  <c r="Z1874"/>
  <c r="AA1874"/>
  <c r="Y1875"/>
  <c r="Z1875"/>
  <c r="AA1875"/>
  <c r="Y1876"/>
  <c r="Z1876"/>
  <c r="AA1876"/>
  <c r="Y1877"/>
  <c r="Z1877"/>
  <c r="AA1877"/>
  <c r="Y1878"/>
  <c r="Z1878"/>
  <c r="AA1878"/>
  <c r="Y1879"/>
  <c r="Z1879"/>
  <c r="AA1879"/>
  <c r="Y1880"/>
  <c r="Z1880"/>
  <c r="AA1880"/>
  <c r="Y1881"/>
  <c r="Z1881"/>
  <c r="AA1881"/>
  <c r="Y1882"/>
  <c r="Z1882"/>
  <c r="AA1882"/>
  <c r="Y1883"/>
  <c r="Z1883"/>
  <c r="AA1883"/>
  <c r="Y1884"/>
  <c r="Z1884"/>
  <c r="AA1884"/>
  <c r="Y1885"/>
  <c r="Z1885"/>
  <c r="AA1885"/>
  <c r="Y1886"/>
  <c r="Z1886"/>
  <c r="AA1886"/>
  <c r="Y1887"/>
  <c r="Z1887"/>
  <c r="AA1887"/>
  <c r="Y1888"/>
  <c r="Z1888"/>
  <c r="AA1888"/>
  <c r="Y1889"/>
  <c r="Z1889"/>
  <c r="AA1889"/>
  <c r="Y1890"/>
  <c r="Z1890"/>
  <c r="AA1890"/>
  <c r="Y1891"/>
  <c r="Z1891"/>
  <c r="AA1891"/>
  <c r="Y1892"/>
  <c r="Z1892"/>
  <c r="AA1892"/>
  <c r="Y1893"/>
  <c r="Z1893"/>
  <c r="AA1893"/>
  <c r="Y1894"/>
  <c r="Z1894"/>
  <c r="AA1894"/>
  <c r="Y1895"/>
  <c r="Z1895"/>
  <c r="AA1895"/>
  <c r="Y1896"/>
  <c r="Z1896"/>
  <c r="AA1896"/>
  <c r="Y1897"/>
  <c r="Z1897"/>
  <c r="AA1897"/>
  <c r="Y1898"/>
  <c r="Z1898"/>
  <c r="AA1898"/>
  <c r="Y1899"/>
  <c r="Z1899"/>
  <c r="AA1899"/>
  <c r="Y1900"/>
  <c r="Z1900"/>
  <c r="AA1900"/>
  <c r="Y1901"/>
  <c r="Z1901"/>
  <c r="AA1901"/>
  <c r="Y1902"/>
  <c r="Z1902"/>
  <c r="AA1902"/>
  <c r="Y1903"/>
  <c r="Z1903"/>
  <c r="AA1903"/>
  <c r="Y1904"/>
  <c r="Z1904"/>
  <c r="AA1904"/>
  <c r="Y1905"/>
  <c r="Z1905"/>
  <c r="AA1905"/>
  <c r="Y1906"/>
  <c r="Z1906"/>
  <c r="AA1906"/>
  <c r="Y1907"/>
  <c r="Z1907"/>
  <c r="AA1907"/>
  <c r="Y1908"/>
  <c r="Z1908"/>
  <c r="AA1908"/>
  <c r="Y1909"/>
  <c r="Z1909"/>
  <c r="AA1909"/>
  <c r="Y1910"/>
  <c r="Z1910"/>
  <c r="AA1910"/>
  <c r="Y1911"/>
  <c r="Z1911"/>
  <c r="AA1911"/>
  <c r="Y1912"/>
  <c r="Z1912"/>
  <c r="AA1912"/>
  <c r="Y1913"/>
  <c r="Z1913"/>
  <c r="AA1913"/>
  <c r="Y1914"/>
  <c r="Z1914"/>
  <c r="AA1914"/>
  <c r="Y1915"/>
  <c r="Z1915"/>
  <c r="AA1915"/>
  <c r="Y1916"/>
  <c r="Z1916"/>
  <c r="AA1916"/>
  <c r="Y1917"/>
  <c r="Z1917"/>
  <c r="AA1917"/>
  <c r="Y1918"/>
  <c r="Z1918"/>
  <c r="AA1918"/>
  <c r="Y1919"/>
  <c r="Z1919"/>
  <c r="AA1919"/>
  <c r="Y1920"/>
  <c r="Z1920"/>
  <c r="AA1920"/>
  <c r="Y1921"/>
  <c r="Z1921"/>
  <c r="AA1921"/>
  <c r="Y1922"/>
  <c r="Z1922"/>
  <c r="AA1922"/>
  <c r="Y1923"/>
  <c r="Z1923"/>
  <c r="AA1923"/>
  <c r="Y1924"/>
  <c r="Z1924"/>
  <c r="AA1924"/>
  <c r="Y1925"/>
  <c r="Z1925"/>
  <c r="AA1925"/>
  <c r="Y1926"/>
  <c r="Z1926"/>
  <c r="AA1926"/>
  <c r="Y1927"/>
  <c r="Z1927"/>
  <c r="AA1927"/>
  <c r="Y1928"/>
  <c r="Z1928"/>
  <c r="AA1928"/>
  <c r="Y1929"/>
  <c r="Z1929"/>
  <c r="AA1929"/>
  <c r="Y1930"/>
  <c r="Z1930"/>
  <c r="AA1930"/>
  <c r="Y1931"/>
  <c r="Z1931"/>
  <c r="AA1931"/>
  <c r="Y1932"/>
  <c r="Z1932"/>
  <c r="AA1932"/>
  <c r="Y1933"/>
  <c r="Z1933"/>
  <c r="AA1933"/>
  <c r="Y1934"/>
  <c r="Z1934"/>
  <c r="AA1934"/>
  <c r="Y1935"/>
  <c r="Z1935"/>
  <c r="AA1935"/>
  <c r="Y1936"/>
  <c r="Z1936"/>
  <c r="AA1936"/>
  <c r="Y1937"/>
  <c r="Z1937"/>
  <c r="AA1937"/>
  <c r="Y1938"/>
  <c r="Z1938"/>
  <c r="AA1938"/>
  <c r="Y1939"/>
  <c r="Z1939"/>
  <c r="AA1939"/>
  <c r="Y1940"/>
  <c r="Z1940"/>
  <c r="AA1940"/>
  <c r="Y1941"/>
  <c r="Z1941"/>
  <c r="AA1941"/>
  <c r="Y1942"/>
  <c r="Z1942"/>
  <c r="AA1942"/>
  <c r="Y1943"/>
  <c r="Z1943"/>
  <c r="AA1943"/>
  <c r="Y1944"/>
  <c r="Z1944"/>
  <c r="AA1944"/>
  <c r="Y1945"/>
  <c r="Z1945"/>
  <c r="AA1945"/>
  <c r="Y1946"/>
  <c r="Z1946"/>
  <c r="AA1946"/>
  <c r="Y1947"/>
  <c r="Z1947"/>
  <c r="AA1947"/>
  <c r="Y1948"/>
  <c r="Z1948"/>
  <c r="AA1948"/>
  <c r="Y1949"/>
  <c r="Z1949"/>
  <c r="AA1949"/>
  <c r="Y1950"/>
  <c r="Z1950"/>
  <c r="AA1950"/>
  <c r="Y1951"/>
  <c r="Z1951"/>
  <c r="AA1951"/>
  <c r="Y1952"/>
  <c r="Z1952"/>
  <c r="AA1952"/>
  <c r="Y1953"/>
  <c r="Z1953"/>
  <c r="AA1953"/>
  <c r="Y1954"/>
  <c r="Z1954"/>
  <c r="AA1954"/>
  <c r="Y1955"/>
  <c r="Z1955"/>
  <c r="AA1955"/>
  <c r="Y1956"/>
  <c r="Z1956"/>
  <c r="AA1956"/>
  <c r="Y1957"/>
  <c r="Z1957"/>
  <c r="AA1957"/>
  <c r="Y1958"/>
  <c r="Z1958"/>
  <c r="AA1958"/>
  <c r="Y1959"/>
  <c r="Z1959"/>
  <c r="AA1959"/>
  <c r="Y1960"/>
  <c r="Z1960"/>
  <c r="AA1960"/>
  <c r="Y1961"/>
  <c r="Z1961"/>
  <c r="AA1961"/>
  <c r="Y1962"/>
  <c r="Z1962"/>
  <c r="AA1962"/>
  <c r="Y1963"/>
  <c r="Z1963"/>
  <c r="AA1963"/>
  <c r="Y1964"/>
  <c r="Z1964"/>
  <c r="AA1964"/>
  <c r="Y1965"/>
  <c r="Z1965"/>
  <c r="AA1965"/>
  <c r="Y1966"/>
  <c r="Z1966"/>
  <c r="AA1966"/>
  <c r="Y1967"/>
  <c r="Z1967"/>
  <c r="AA1967"/>
  <c r="Y1968"/>
  <c r="Z1968"/>
  <c r="AA1968"/>
  <c r="Y1969"/>
  <c r="Z1969"/>
  <c r="AA1969"/>
  <c r="Y1970"/>
  <c r="Z1970"/>
  <c r="AA1970"/>
  <c r="Y1971"/>
  <c r="Z1971"/>
  <c r="AA1971"/>
  <c r="Y1972"/>
  <c r="Z1972"/>
  <c r="AA1972"/>
  <c r="Y1973"/>
  <c r="Z1973"/>
  <c r="AA1973"/>
  <c r="Y1974"/>
  <c r="Z1974"/>
  <c r="AA1974"/>
  <c r="Y1975"/>
  <c r="Z1975"/>
  <c r="AA1975"/>
  <c r="Y1976"/>
  <c r="Z1976"/>
  <c r="AA1976"/>
  <c r="Y1977"/>
  <c r="Z1977"/>
  <c r="AA1977"/>
  <c r="Y1978"/>
  <c r="Z1978"/>
  <c r="AA1978"/>
  <c r="Y1979"/>
  <c r="Z1979"/>
  <c r="AA1979"/>
  <c r="Y1980"/>
  <c r="Z1980"/>
  <c r="AA1980"/>
  <c r="Y1981"/>
  <c r="Z1981"/>
  <c r="AA1981"/>
  <c r="Y1982"/>
  <c r="Z1982"/>
  <c r="AA1982"/>
  <c r="Y1983"/>
  <c r="Z1983"/>
  <c r="AA1983"/>
  <c r="Y1984"/>
  <c r="Z1984"/>
  <c r="AA1984"/>
  <c r="Y1985"/>
  <c r="Z1985"/>
  <c r="AA1985"/>
  <c r="Y1986"/>
  <c r="Z1986"/>
  <c r="AA1986"/>
  <c r="Y1987"/>
  <c r="Z1987"/>
  <c r="AA1987"/>
  <c r="Y1988"/>
  <c r="Z1988"/>
  <c r="AA1988"/>
  <c r="Y1989"/>
  <c r="Z1989"/>
  <c r="AA1989"/>
  <c r="Y1990"/>
  <c r="Z1990"/>
  <c r="AA1990"/>
  <c r="Y1991"/>
  <c r="Z1991"/>
  <c r="AA1991"/>
  <c r="Y1992"/>
  <c r="Z1992"/>
  <c r="AA1992"/>
  <c r="Y1993"/>
  <c r="Z1993"/>
  <c r="AA1993"/>
  <c r="Y1994"/>
  <c r="Z1994"/>
  <c r="AA1994"/>
  <c r="Y1995"/>
  <c r="Z1995"/>
  <c r="AA1995"/>
  <c r="Y1996"/>
  <c r="Z1996"/>
  <c r="AA1996"/>
  <c r="Y1997"/>
  <c r="Z1997"/>
  <c r="AA1997"/>
  <c r="Y1998"/>
  <c r="Z1998"/>
  <c r="AA1998"/>
  <c r="Y1999"/>
  <c r="Z1999"/>
  <c r="AA1999"/>
  <c r="Y2000"/>
  <c r="Z2000"/>
  <c r="AA2000"/>
  <c r="Y2001"/>
  <c r="Z2001"/>
  <c r="AA2001"/>
  <c r="Y2002"/>
  <c r="Z2002"/>
  <c r="AA2002"/>
  <c r="Y2003"/>
  <c r="Z2003"/>
  <c r="AA2003"/>
  <c r="Y2004"/>
  <c r="Z2004"/>
  <c r="AA2004"/>
  <c r="Y2005"/>
  <c r="Z2005"/>
  <c r="AA2005"/>
  <c r="Y2006"/>
  <c r="Z2006"/>
  <c r="AA2006"/>
  <c r="Y2007"/>
  <c r="Z2007"/>
  <c r="AA2007"/>
  <c r="Y2008"/>
  <c r="Z2008"/>
  <c r="AA2008"/>
  <c r="Y2009"/>
  <c r="Z2009"/>
  <c r="AA2009"/>
  <c r="Y2010"/>
  <c r="Z2010"/>
  <c r="AA2010"/>
  <c r="Y2011"/>
  <c r="Z2011"/>
  <c r="AA2011"/>
  <c r="Y2012"/>
  <c r="Z2012"/>
  <c r="AA2012"/>
  <c r="Y2013"/>
  <c r="Z2013"/>
  <c r="AA2013"/>
  <c r="Y2014"/>
  <c r="Z2014"/>
  <c r="AA2014"/>
  <c r="Y2015"/>
  <c r="Z2015"/>
  <c r="AA2015"/>
  <c r="Y2016"/>
  <c r="Z2016"/>
  <c r="AA2016"/>
  <c r="Y2017"/>
  <c r="Z2017"/>
  <c r="AA2017"/>
  <c r="Y2018"/>
  <c r="Z2018"/>
  <c r="AA2018"/>
  <c r="Y2019"/>
  <c r="Z2019"/>
  <c r="AA2019"/>
  <c r="Y2020"/>
  <c r="Z2020"/>
  <c r="AA2020"/>
  <c r="Y2021"/>
  <c r="Z2021"/>
  <c r="AA2021"/>
  <c r="Y2022"/>
  <c r="Z2022"/>
  <c r="AA2022"/>
  <c r="Y2023"/>
  <c r="Z2023"/>
  <c r="AA2023"/>
  <c r="Y2024"/>
  <c r="Z2024"/>
  <c r="AA2024"/>
  <c r="Y2025"/>
  <c r="Z2025"/>
  <c r="AA2025"/>
  <c r="Y2026"/>
  <c r="Z2026"/>
  <c r="AA2026"/>
  <c r="Y2027"/>
  <c r="Z2027"/>
  <c r="AA2027"/>
  <c r="Y2028"/>
  <c r="Z2028"/>
  <c r="AA2028"/>
  <c r="Y2029"/>
  <c r="Z2029"/>
  <c r="AA2029"/>
  <c r="Y2030"/>
  <c r="Z2030"/>
  <c r="AA2030"/>
  <c r="Y2031"/>
  <c r="Z2031"/>
  <c r="AA2031"/>
  <c r="Y2032"/>
  <c r="Z2032"/>
  <c r="AA2032"/>
  <c r="Y2033"/>
  <c r="Z2033"/>
  <c r="AA2033"/>
  <c r="Y2034"/>
  <c r="Z2034"/>
  <c r="AA2034"/>
  <c r="Y2035"/>
  <c r="Z2035"/>
  <c r="AA2035"/>
  <c r="Y2036"/>
  <c r="Z2036"/>
  <c r="AA2036"/>
  <c r="Y2037"/>
  <c r="Z2037"/>
  <c r="AA2037"/>
  <c r="Y2038"/>
  <c r="Z2038"/>
  <c r="AA2038"/>
  <c r="Y2039"/>
  <c r="Z2039"/>
  <c r="AA2039"/>
  <c r="Y2040"/>
  <c r="Z2040"/>
  <c r="AA2040"/>
  <c r="Y2041"/>
  <c r="Z2041"/>
  <c r="AA2041"/>
  <c r="Y2042"/>
  <c r="Z2042"/>
  <c r="AA2042"/>
  <c r="Y2043"/>
  <c r="Z2043"/>
  <c r="AA2043"/>
  <c r="Y2044"/>
  <c r="Z2044"/>
  <c r="AA2044"/>
  <c r="Y2045"/>
  <c r="Z2045"/>
  <c r="AA2045"/>
  <c r="Y2046"/>
  <c r="Z2046"/>
  <c r="AA2046"/>
  <c r="Y2047"/>
  <c r="Z2047"/>
  <c r="AA2047"/>
  <c r="Y2048"/>
  <c r="Z2048"/>
  <c r="AA2048"/>
  <c r="Y2049"/>
  <c r="Z2049"/>
  <c r="AA2049"/>
  <c r="Y2050"/>
  <c r="Z2050"/>
  <c r="AA2050"/>
  <c r="Y2051"/>
  <c r="Z2051"/>
  <c r="AA2051"/>
  <c r="Y2052"/>
  <c r="Z2052"/>
  <c r="AA2052"/>
  <c r="Y2053"/>
  <c r="Z2053"/>
  <c r="AA2053"/>
  <c r="Y2054"/>
  <c r="Z2054"/>
  <c r="AA2054"/>
  <c r="Y2055"/>
  <c r="Z2055"/>
  <c r="AA2055"/>
  <c r="Y2056"/>
  <c r="Z2056"/>
  <c r="AA2056"/>
  <c r="Y2057"/>
  <c r="Z2057"/>
  <c r="AA2057"/>
  <c r="Y2058"/>
  <c r="Z2058"/>
  <c r="AA2058"/>
  <c r="Y2059"/>
  <c r="Z2059"/>
  <c r="AA2059"/>
  <c r="Y2060"/>
  <c r="Z2060"/>
  <c r="AA2060"/>
  <c r="Y2061"/>
  <c r="Z2061"/>
  <c r="AA2061"/>
  <c r="Y2062"/>
  <c r="Z2062"/>
  <c r="AA2062"/>
  <c r="Y2063"/>
  <c r="Z2063"/>
  <c r="AA2063"/>
  <c r="Y2064"/>
  <c r="Z2064"/>
  <c r="AA2064"/>
  <c r="Y2065"/>
  <c r="Z2065"/>
  <c r="AA2065"/>
  <c r="Y2066"/>
  <c r="Z2066"/>
  <c r="AA2066"/>
  <c r="Y2067"/>
  <c r="Z2067"/>
  <c r="AA2067"/>
  <c r="Y2068"/>
  <c r="Z2068"/>
  <c r="AA2068"/>
  <c r="Y2069"/>
  <c r="Z2069"/>
  <c r="AA2069"/>
  <c r="Y2070"/>
  <c r="Z2070"/>
  <c r="AA2070"/>
  <c r="Y2071"/>
  <c r="Z2071"/>
  <c r="AA2071"/>
  <c r="Y2072"/>
  <c r="Z2072"/>
  <c r="AA2072"/>
  <c r="Y2073"/>
  <c r="Z2073"/>
  <c r="AA2073"/>
  <c r="Y2074"/>
  <c r="Z2074"/>
  <c r="AA2074"/>
  <c r="Y2075"/>
  <c r="Z2075"/>
  <c r="AA2075"/>
  <c r="Y2076"/>
  <c r="Z2076"/>
  <c r="AA2076"/>
  <c r="Y2077"/>
  <c r="Z2077"/>
  <c r="AA2077"/>
  <c r="Y2078"/>
  <c r="Z2078"/>
  <c r="AA2078"/>
  <c r="Y2079"/>
  <c r="Z2079"/>
  <c r="AA2079"/>
  <c r="Y2080"/>
  <c r="Z2080"/>
  <c r="AA2080"/>
  <c r="Y2081"/>
  <c r="Z2081"/>
  <c r="AA2081"/>
  <c r="Y2082"/>
  <c r="Z2082"/>
  <c r="AA2082"/>
  <c r="Y2083"/>
  <c r="Z2083"/>
  <c r="AA2083"/>
  <c r="Y2084"/>
  <c r="Z2084"/>
  <c r="AA2084"/>
  <c r="Y2085"/>
  <c r="Z2085"/>
  <c r="AA2085"/>
  <c r="Y2086"/>
  <c r="Z2086"/>
  <c r="AA2086"/>
  <c r="Y2087"/>
  <c r="Z2087"/>
  <c r="AA2087"/>
  <c r="Y2088"/>
  <c r="Z2088"/>
  <c r="AA2088"/>
  <c r="Y2089"/>
  <c r="Z2089"/>
  <c r="AA2089"/>
  <c r="Y2090"/>
  <c r="Z2090"/>
  <c r="AA2090"/>
  <c r="Y2091"/>
  <c r="Z2091"/>
  <c r="AA2091"/>
  <c r="Y2092"/>
  <c r="Z2092"/>
  <c r="AA2092"/>
  <c r="Y2093"/>
  <c r="Z2093"/>
  <c r="AA2093"/>
  <c r="Y2094"/>
  <c r="Z2094"/>
  <c r="AA2094"/>
  <c r="Y2095"/>
  <c r="Z2095"/>
  <c r="AA2095"/>
  <c r="Y2096"/>
  <c r="Z2096"/>
  <c r="AA2096"/>
  <c r="Y2097"/>
  <c r="Z2097"/>
  <c r="AA2097"/>
  <c r="Y2098"/>
  <c r="Z2098"/>
  <c r="AA2098"/>
  <c r="Y2099"/>
  <c r="Z2099"/>
  <c r="AA2099"/>
  <c r="Y2100"/>
  <c r="Z2100"/>
  <c r="AA2100"/>
  <c r="Y2101"/>
  <c r="Z2101"/>
  <c r="AA2101"/>
  <c r="Y2102"/>
  <c r="Z2102"/>
  <c r="AA2102"/>
  <c r="Y2103"/>
  <c r="Z2103"/>
  <c r="AA2103"/>
  <c r="Y2104"/>
  <c r="Z2104"/>
  <c r="AA2104"/>
  <c r="Y2105"/>
  <c r="Z2105"/>
  <c r="AA2105"/>
  <c r="Y2106"/>
  <c r="Z2106"/>
  <c r="AA2106"/>
  <c r="Y2107"/>
  <c r="Z2107"/>
  <c r="AA2107"/>
  <c r="Y2108"/>
  <c r="Z2108"/>
  <c r="AA2108"/>
  <c r="Y2109"/>
  <c r="Z2109"/>
  <c r="AA2109"/>
  <c r="Y2110"/>
  <c r="Z2110"/>
  <c r="AA2110"/>
  <c r="Y2111"/>
  <c r="Z2111"/>
  <c r="AA2111"/>
  <c r="Y2112"/>
  <c r="Z2112"/>
  <c r="AA2112"/>
  <c r="Y2113"/>
  <c r="Z2113"/>
  <c r="AA2113"/>
  <c r="Y2114"/>
  <c r="Z2114"/>
  <c r="AA2114"/>
  <c r="Y2115"/>
  <c r="Z2115"/>
  <c r="AA2115"/>
  <c r="Y2116"/>
  <c r="Z2116"/>
  <c r="AA2116"/>
  <c r="Y2117"/>
  <c r="Z2117"/>
  <c r="AA2117"/>
  <c r="Y2118"/>
  <c r="Z2118"/>
  <c r="AA2118"/>
  <c r="Y2119"/>
  <c r="Z2119"/>
  <c r="AA2119"/>
  <c r="Y2120"/>
  <c r="Z2120"/>
  <c r="AA2120"/>
  <c r="Y2121"/>
  <c r="Z2121"/>
  <c r="AA2121"/>
  <c r="Y2122"/>
  <c r="Z2122"/>
  <c r="AA2122"/>
  <c r="Y2123"/>
  <c r="Z2123"/>
  <c r="AA2123"/>
  <c r="Y2124"/>
  <c r="Z2124"/>
  <c r="AA2124"/>
  <c r="Y2125"/>
  <c r="Z2125"/>
  <c r="AA2125"/>
  <c r="Y2126"/>
  <c r="Z2126"/>
  <c r="AA2126"/>
  <c r="Y2127"/>
  <c r="Z2127"/>
  <c r="AA2127"/>
  <c r="Y2128"/>
  <c r="Z2128"/>
  <c r="AA2128"/>
  <c r="Y2129"/>
  <c r="Z2129"/>
  <c r="AA2129"/>
  <c r="Y2130"/>
  <c r="Z2130"/>
  <c r="AA2130"/>
  <c r="Y2131"/>
  <c r="Z2131"/>
  <c r="AA2131"/>
  <c r="Y2132"/>
  <c r="Z2132"/>
  <c r="AA2132"/>
  <c r="Y2133"/>
  <c r="Z2133"/>
  <c r="AA2133"/>
  <c r="Y2134"/>
  <c r="Z2134"/>
  <c r="AA2134"/>
  <c r="Y2135"/>
  <c r="Z2135"/>
  <c r="AA2135"/>
  <c r="Y2136"/>
  <c r="Z2136"/>
  <c r="AA2136"/>
  <c r="Y2137"/>
  <c r="Z2137"/>
  <c r="AA2137"/>
  <c r="Y2138"/>
  <c r="Z2138"/>
  <c r="AA2138"/>
  <c r="Y2139"/>
  <c r="Z2139"/>
  <c r="AA2139"/>
  <c r="Y2140"/>
  <c r="Z2140"/>
  <c r="AA2140"/>
  <c r="Y2141"/>
  <c r="Z2141"/>
  <c r="AA2141"/>
  <c r="Y2142"/>
  <c r="Z2142"/>
  <c r="AA2142"/>
  <c r="Y2143"/>
  <c r="Z2143"/>
  <c r="AA2143"/>
  <c r="Y2144"/>
  <c r="Z2144"/>
  <c r="AA2144"/>
  <c r="Y2145"/>
  <c r="Z2145"/>
  <c r="AA2145"/>
  <c r="Y2146"/>
  <c r="Z2146"/>
  <c r="AA2146"/>
  <c r="Y2147"/>
  <c r="Z2147"/>
  <c r="AA2147"/>
  <c r="Y2148"/>
  <c r="Z2148"/>
  <c r="AA2148"/>
  <c r="Y2149"/>
  <c r="Z2149"/>
  <c r="AA2149"/>
  <c r="Y2150"/>
  <c r="Z2150"/>
  <c r="AA2150"/>
  <c r="Y2151"/>
  <c r="Z2151"/>
  <c r="AA2151"/>
  <c r="Y2152"/>
  <c r="Z2152"/>
  <c r="AA2152"/>
  <c r="Y2153"/>
  <c r="Z2153"/>
  <c r="AA2153"/>
  <c r="Y2154"/>
  <c r="Z2154"/>
  <c r="AA2154"/>
  <c r="Y2155"/>
  <c r="Z2155"/>
  <c r="AA2155"/>
  <c r="Y2156"/>
  <c r="Z2156"/>
  <c r="AA2156"/>
  <c r="Y2157"/>
  <c r="Z2157"/>
  <c r="AA2157"/>
  <c r="Y2158"/>
  <c r="Z2158"/>
  <c r="AA2158"/>
  <c r="Y2159"/>
  <c r="Z2159"/>
  <c r="AA2159"/>
  <c r="Y2160"/>
  <c r="Z2160"/>
  <c r="AA2160"/>
  <c r="Y2161"/>
  <c r="Z2161"/>
  <c r="AA2161"/>
  <c r="Y2162"/>
  <c r="Z2162"/>
  <c r="AA2162"/>
  <c r="Y2163"/>
  <c r="Z2163"/>
  <c r="AA2163"/>
  <c r="Y2164"/>
  <c r="Z2164"/>
  <c r="AA2164"/>
  <c r="Y2165"/>
  <c r="Z2165"/>
  <c r="AA2165"/>
  <c r="Y2166"/>
  <c r="Z2166"/>
  <c r="AA2166"/>
  <c r="Y2167"/>
  <c r="Z2167"/>
  <c r="AA2167"/>
  <c r="Y2168"/>
  <c r="Z2168"/>
  <c r="AA2168"/>
  <c r="Y2169"/>
  <c r="Z2169"/>
  <c r="AA2169"/>
  <c r="Y2170"/>
  <c r="Z2170"/>
  <c r="AA2170"/>
  <c r="Y2171"/>
  <c r="Z2171"/>
  <c r="AA2171"/>
  <c r="Y2172"/>
  <c r="Z2172"/>
  <c r="AA2172"/>
  <c r="Y2173"/>
  <c r="Z2173"/>
  <c r="AA2173"/>
  <c r="Y2174"/>
  <c r="Z2174"/>
  <c r="AA2174"/>
  <c r="Y2175"/>
  <c r="Z2175"/>
  <c r="AA2175"/>
  <c r="Y2176"/>
  <c r="Z2176"/>
  <c r="AA2176"/>
  <c r="Y2177"/>
  <c r="Z2177"/>
  <c r="AA2177"/>
  <c r="Y2178"/>
  <c r="Z2178"/>
  <c r="AA2178"/>
  <c r="Y2179"/>
  <c r="Z2179"/>
  <c r="AA2179"/>
  <c r="Y2180"/>
  <c r="Z2180"/>
  <c r="AA2180"/>
  <c r="Y2181"/>
  <c r="Z2181"/>
  <c r="AA2181"/>
  <c r="Y2182"/>
  <c r="Z2182"/>
  <c r="AA2182"/>
  <c r="Y2183"/>
  <c r="Z2183"/>
  <c r="AA2183"/>
  <c r="Y2184"/>
  <c r="Z2184"/>
  <c r="AA2184"/>
  <c r="Y2185"/>
  <c r="Z2185"/>
  <c r="AA2185"/>
  <c r="Y2186"/>
  <c r="Z2186"/>
  <c r="AA2186"/>
  <c r="Y2187"/>
  <c r="Z2187"/>
  <c r="AA2187"/>
  <c r="Y2188"/>
  <c r="Z2188"/>
  <c r="AA2188"/>
  <c r="Y2189"/>
  <c r="Z2189"/>
  <c r="AA2189"/>
  <c r="Y2190"/>
  <c r="Z2190"/>
  <c r="AA2190"/>
  <c r="Y2191"/>
  <c r="Z2191"/>
  <c r="AA2191"/>
  <c r="Y2192"/>
  <c r="Z2192"/>
  <c r="AA2192"/>
  <c r="Y2193"/>
  <c r="Z2193"/>
  <c r="AA2193"/>
  <c r="Y2194"/>
  <c r="Z2194"/>
  <c r="AA2194"/>
  <c r="Y2195"/>
  <c r="Z2195"/>
  <c r="AA2195"/>
  <c r="Y2196"/>
  <c r="Z2196"/>
  <c r="AA2196"/>
  <c r="Y2197"/>
  <c r="Z2197"/>
  <c r="AA2197"/>
  <c r="Y2198"/>
  <c r="Z2198"/>
  <c r="AA2198"/>
  <c r="Y2199"/>
  <c r="Z2199"/>
  <c r="AA2199"/>
  <c r="Y2200"/>
  <c r="Z2200"/>
  <c r="AA2200"/>
  <c r="Y2201"/>
  <c r="Z2201"/>
  <c r="AA2201"/>
  <c r="Y2202"/>
  <c r="Z2202"/>
  <c r="AA2202"/>
  <c r="Y2203"/>
  <c r="Z2203"/>
  <c r="AA2203"/>
  <c r="Y2204"/>
  <c r="Z2204"/>
  <c r="AA2204"/>
  <c r="Y2205"/>
  <c r="Z2205"/>
  <c r="AA2205"/>
  <c r="Y2206"/>
  <c r="Z2206"/>
  <c r="AA2206"/>
  <c r="Y2207"/>
  <c r="Z2207"/>
  <c r="AA2207"/>
  <c r="Y2208"/>
  <c r="Z2208"/>
  <c r="AA2208"/>
  <c r="Y2209"/>
  <c r="Z2209"/>
  <c r="AA2209"/>
  <c r="Y2210"/>
  <c r="Z2210"/>
  <c r="AA2210"/>
  <c r="Y2211"/>
  <c r="Z2211"/>
  <c r="AA2211"/>
  <c r="Y2212"/>
  <c r="Z2212"/>
  <c r="AA2212"/>
  <c r="Y2213"/>
  <c r="Z2213"/>
  <c r="AA2213"/>
  <c r="Y2214"/>
  <c r="Z2214"/>
  <c r="AA2214"/>
  <c r="Y2215"/>
  <c r="Z2215"/>
  <c r="AA2215"/>
  <c r="Y2216"/>
  <c r="Z2216"/>
  <c r="AA2216"/>
  <c r="Y2217"/>
  <c r="Z2217"/>
  <c r="AA2217"/>
  <c r="Y2218"/>
  <c r="Z2218"/>
  <c r="AA2218"/>
  <c r="Y2219"/>
  <c r="Z2219"/>
  <c r="AA2219"/>
  <c r="Y2220"/>
  <c r="Z2220"/>
  <c r="AA2220"/>
  <c r="Y2221"/>
  <c r="Z2221"/>
  <c r="AA2221"/>
  <c r="Y2222"/>
  <c r="Z2222"/>
  <c r="AA2222"/>
  <c r="Y2223"/>
  <c r="Z2223"/>
  <c r="AA2223"/>
  <c r="Y2224"/>
  <c r="Z2224"/>
  <c r="AA2224"/>
  <c r="Y2225"/>
  <c r="Z2225"/>
  <c r="AA2225"/>
  <c r="Y2226"/>
  <c r="Z2226"/>
  <c r="AA2226"/>
  <c r="Y2227"/>
  <c r="Z2227"/>
  <c r="AA2227"/>
  <c r="Y2228"/>
  <c r="Z2228"/>
  <c r="AA2228"/>
  <c r="Y2229"/>
  <c r="Z2229"/>
  <c r="AA2229"/>
  <c r="Y2230"/>
  <c r="Z2230"/>
  <c r="AA2230"/>
  <c r="Y2231"/>
  <c r="Z2231"/>
  <c r="AA2231"/>
  <c r="Y2232"/>
  <c r="Z2232"/>
  <c r="AA2232"/>
  <c r="Y2233"/>
  <c r="Z2233"/>
  <c r="AA2233"/>
  <c r="Y2234"/>
  <c r="Z2234"/>
  <c r="AA2234"/>
  <c r="Y2235"/>
  <c r="Z2235"/>
  <c r="AA2235"/>
  <c r="Y2236"/>
  <c r="Z2236"/>
  <c r="AA2236"/>
  <c r="Y2237"/>
  <c r="Z2237"/>
  <c r="AA2237"/>
  <c r="Y2238"/>
  <c r="Z2238"/>
  <c r="AA2238"/>
  <c r="Y2239"/>
  <c r="Z2239"/>
  <c r="AA2239"/>
  <c r="Y2240"/>
  <c r="Z2240"/>
  <c r="AA2240"/>
  <c r="Y2241"/>
  <c r="Z2241"/>
  <c r="AA2241"/>
  <c r="Y2242"/>
  <c r="Z2242"/>
  <c r="AA2242"/>
  <c r="Y2243"/>
  <c r="Z2243"/>
  <c r="AA2243"/>
  <c r="Y2244"/>
  <c r="Z2244"/>
  <c r="AA2244"/>
  <c r="Y2245"/>
  <c r="Z2245"/>
  <c r="AA2245"/>
  <c r="Y2246"/>
  <c r="Z2246"/>
  <c r="AA2246"/>
  <c r="Y2247"/>
  <c r="Z2247"/>
  <c r="AA2247"/>
  <c r="Y2248"/>
  <c r="Z2248"/>
  <c r="AA2248"/>
  <c r="Y2249"/>
  <c r="Z2249"/>
  <c r="AA2249"/>
  <c r="Y2250"/>
  <c r="Z2250"/>
  <c r="AA2250"/>
  <c r="Y2251"/>
  <c r="Z2251"/>
  <c r="AA2251"/>
  <c r="Y2252"/>
  <c r="Z2252"/>
  <c r="AA2252"/>
  <c r="Y2253"/>
  <c r="Z2253"/>
  <c r="AA2253"/>
  <c r="Y2254"/>
  <c r="Z2254"/>
  <c r="AA2254"/>
  <c r="Y2255"/>
  <c r="Z2255"/>
  <c r="AA2255"/>
  <c r="Y2256"/>
  <c r="Z2256"/>
  <c r="AA2256"/>
  <c r="Y2257"/>
  <c r="Z2257"/>
  <c r="AA2257"/>
  <c r="Y2258"/>
  <c r="Z2258"/>
  <c r="AA2258"/>
  <c r="Y2259"/>
  <c r="Z2259"/>
  <c r="AA2259"/>
  <c r="Y2260"/>
  <c r="Z2260"/>
  <c r="AA2260"/>
  <c r="Y2261"/>
  <c r="Z2261"/>
  <c r="AA2261"/>
  <c r="Y2262"/>
  <c r="Z2262"/>
  <c r="AA2262"/>
  <c r="Y2263"/>
  <c r="Z2263"/>
  <c r="AA2263"/>
  <c r="Y2264"/>
  <c r="Z2264"/>
  <c r="AA2264"/>
  <c r="Y2265"/>
  <c r="Z2265"/>
  <c r="AA2265"/>
  <c r="Y2266"/>
  <c r="Z2266"/>
  <c r="AA2266"/>
  <c r="Y2267"/>
  <c r="Z2267"/>
  <c r="AA2267"/>
  <c r="Y2268"/>
  <c r="Z2268"/>
  <c r="AA2268"/>
  <c r="Y2269"/>
  <c r="Z2269"/>
  <c r="AA2269"/>
  <c r="Y2270"/>
  <c r="Z2270"/>
  <c r="AA2270"/>
  <c r="Y2271"/>
  <c r="Z2271"/>
  <c r="AA2271"/>
  <c r="Y2272"/>
  <c r="Z2272"/>
  <c r="AA2272"/>
  <c r="Y2273"/>
  <c r="Z2273"/>
  <c r="AA2273"/>
  <c r="Y2274"/>
  <c r="Z2274"/>
  <c r="AA2274"/>
  <c r="Y2275"/>
  <c r="Z2275"/>
  <c r="AA2275"/>
  <c r="Y2276"/>
  <c r="Z2276"/>
  <c r="AA2276"/>
  <c r="Y2277"/>
  <c r="Z2277"/>
  <c r="AA2277"/>
  <c r="Y2278"/>
  <c r="Z2278"/>
  <c r="AA2278"/>
  <c r="Y2279"/>
  <c r="Z2279"/>
  <c r="AA2279"/>
  <c r="Y2280"/>
  <c r="Z2280"/>
  <c r="AA2280"/>
  <c r="Y2281"/>
  <c r="Z2281"/>
  <c r="AA2281"/>
  <c r="Y2282"/>
  <c r="Z2282"/>
  <c r="AA2282"/>
  <c r="Y2283"/>
  <c r="Z2283"/>
  <c r="AA2283"/>
  <c r="Y2284"/>
  <c r="Z2284"/>
  <c r="AA2284"/>
  <c r="Y2285"/>
  <c r="Z2285"/>
  <c r="AA2285"/>
  <c r="Y2286"/>
  <c r="Z2286"/>
  <c r="AA2286"/>
  <c r="Y2287"/>
  <c r="Z2287"/>
  <c r="AA2287"/>
  <c r="Y2288"/>
  <c r="Z2288"/>
  <c r="AA2288"/>
  <c r="Y2289"/>
  <c r="Z2289"/>
  <c r="AA2289"/>
  <c r="Y2290"/>
  <c r="Z2290"/>
  <c r="AA2290"/>
  <c r="Y2291"/>
  <c r="Z2291"/>
  <c r="AA2291"/>
  <c r="Y2292"/>
  <c r="Z2292"/>
  <c r="AA2292"/>
  <c r="Y2293"/>
  <c r="Z2293"/>
  <c r="AA2293"/>
  <c r="Y2294"/>
  <c r="Z2294"/>
  <c r="AA2294"/>
  <c r="Y2295"/>
  <c r="Z2295"/>
  <c r="AA2295"/>
  <c r="Y2296"/>
  <c r="Z2296"/>
  <c r="AA2296"/>
  <c r="Y2297"/>
  <c r="Z2297"/>
  <c r="AA2297"/>
  <c r="Y2298"/>
  <c r="Z2298"/>
  <c r="AA2298"/>
  <c r="Y2299"/>
  <c r="Z2299"/>
  <c r="AA2299"/>
  <c r="Y2300"/>
  <c r="Z2300"/>
  <c r="AA2300"/>
  <c r="Y2301"/>
  <c r="Z2301"/>
  <c r="AA2301"/>
  <c r="Y2302"/>
  <c r="Z2302"/>
  <c r="AA2302"/>
  <c r="Y2303"/>
  <c r="Z2303"/>
  <c r="AA2303"/>
  <c r="Y2304"/>
  <c r="Z2304"/>
  <c r="AA2304"/>
  <c r="Y2305"/>
  <c r="Z2305"/>
  <c r="AA2305"/>
  <c r="Y2306"/>
  <c r="Z2306"/>
  <c r="AA2306"/>
  <c r="Y2307"/>
  <c r="Z2307"/>
  <c r="AA2307"/>
  <c r="Y2308"/>
  <c r="Z2308"/>
  <c r="AA2308"/>
  <c r="Y2309"/>
  <c r="Z2309"/>
  <c r="AA2309"/>
  <c r="Y2310"/>
  <c r="Z2310"/>
  <c r="AA2310"/>
  <c r="Y2311"/>
  <c r="Z2311"/>
  <c r="AA2311"/>
  <c r="Y2312"/>
  <c r="Z2312"/>
  <c r="AA2312"/>
  <c r="Y2313"/>
  <c r="Z2313"/>
  <c r="AA2313"/>
  <c r="Y2314"/>
  <c r="Z2314"/>
  <c r="AA2314"/>
  <c r="Y2315"/>
  <c r="Z2315"/>
  <c r="AA2315"/>
  <c r="Y2316"/>
  <c r="Z2316"/>
  <c r="AA2316"/>
  <c r="Y2317"/>
  <c r="Z2317"/>
  <c r="AA2317"/>
  <c r="Y2318"/>
  <c r="Z2318"/>
  <c r="AA2318"/>
  <c r="Y2319"/>
  <c r="Z2319"/>
  <c r="AA2319"/>
  <c r="Y2320"/>
  <c r="Z2320"/>
  <c r="AA2320"/>
  <c r="Y2321"/>
  <c r="Z2321"/>
  <c r="AA2321"/>
  <c r="Y2322"/>
  <c r="Z2322"/>
  <c r="AA2322"/>
  <c r="Y2323"/>
  <c r="Z2323"/>
  <c r="AA2323"/>
  <c r="Y2324"/>
  <c r="Z2324"/>
  <c r="AA2324"/>
  <c r="Y2325"/>
  <c r="Z2325"/>
  <c r="AA2325"/>
  <c r="Y2326"/>
  <c r="Z2326"/>
  <c r="AA2326"/>
  <c r="Y2327"/>
  <c r="Z2327"/>
  <c r="AA2327"/>
  <c r="Y2328"/>
  <c r="Z2328"/>
  <c r="AA2328"/>
  <c r="Y2329"/>
  <c r="Z2329"/>
  <c r="AA2329"/>
  <c r="Y2330"/>
  <c r="Z2330"/>
  <c r="AA2330"/>
  <c r="Y2331"/>
  <c r="Z2331"/>
  <c r="AA2331"/>
  <c r="Y2332"/>
  <c r="Z2332"/>
  <c r="AA2332"/>
  <c r="Y2333"/>
  <c r="Z2333"/>
  <c r="AA2333"/>
  <c r="Y2334"/>
  <c r="Z2334"/>
  <c r="AA2334"/>
  <c r="Y2335"/>
  <c r="Z2335"/>
  <c r="AA2335"/>
  <c r="Y2336"/>
  <c r="Z2336"/>
  <c r="AA2336"/>
  <c r="Y2337"/>
  <c r="Z2337"/>
  <c r="AA2337"/>
  <c r="Y2338"/>
  <c r="Z2338"/>
  <c r="AA2338"/>
  <c r="Y2339"/>
  <c r="Z2339"/>
  <c r="AA2339"/>
  <c r="Y2340"/>
  <c r="Z2340"/>
  <c r="AA2340"/>
  <c r="Y2341"/>
  <c r="Z2341"/>
  <c r="AA2341"/>
  <c r="Y2342"/>
  <c r="Z2342"/>
  <c r="AA2342"/>
  <c r="Y2343"/>
  <c r="Z2343"/>
  <c r="AA2343"/>
  <c r="Y2344"/>
  <c r="Z2344"/>
  <c r="AA2344"/>
  <c r="Y2345"/>
  <c r="Z2345"/>
  <c r="AA2345"/>
  <c r="Y2346"/>
  <c r="Z2346"/>
  <c r="AA2346"/>
  <c r="Y2347"/>
  <c r="Z2347"/>
  <c r="AA2347"/>
  <c r="Y2348"/>
  <c r="Z2348"/>
  <c r="AA2348"/>
  <c r="Y2349"/>
  <c r="Z2349"/>
  <c r="AA2349"/>
  <c r="Y2350"/>
  <c r="Z2350"/>
  <c r="AA2350"/>
  <c r="Y2351"/>
  <c r="Z2351"/>
  <c r="AA2351"/>
  <c r="Y2352"/>
  <c r="Z2352"/>
  <c r="AA2352"/>
  <c r="Y2353"/>
  <c r="Z2353"/>
  <c r="AA2353"/>
  <c r="Y2354"/>
  <c r="Z2354"/>
  <c r="AA2354"/>
  <c r="Y2355"/>
  <c r="Z2355"/>
  <c r="AA2355"/>
  <c r="Y2356"/>
  <c r="Z2356"/>
  <c r="AA2356"/>
  <c r="Y2357"/>
  <c r="Z2357"/>
  <c r="AA2357"/>
  <c r="Y2358"/>
  <c r="Z2358"/>
  <c r="AA2358"/>
  <c r="Y2359"/>
  <c r="Z2359"/>
  <c r="AA2359"/>
  <c r="Y2360"/>
  <c r="Z2360"/>
  <c r="AA2360"/>
  <c r="Y2361"/>
  <c r="Z2361"/>
  <c r="AA2361"/>
  <c r="Y2362"/>
  <c r="Z2362"/>
  <c r="AA2362"/>
  <c r="Y2363"/>
  <c r="Z2363"/>
  <c r="AA2363"/>
  <c r="Y2364"/>
  <c r="Z2364"/>
  <c r="AA2364"/>
  <c r="Y2365"/>
  <c r="Z2365"/>
  <c r="AA2365"/>
  <c r="Y2366"/>
  <c r="Z2366"/>
  <c r="AA2366"/>
  <c r="Y2367"/>
  <c r="Z2367"/>
  <c r="AA2367"/>
  <c r="Y2368"/>
  <c r="Z2368"/>
  <c r="AA2368"/>
  <c r="Y2369"/>
  <c r="Z2369"/>
  <c r="AA2369"/>
  <c r="Y2370"/>
  <c r="Z2370"/>
  <c r="AA2370"/>
  <c r="Y2371"/>
  <c r="Z2371"/>
  <c r="AA2371"/>
  <c r="Y2372"/>
  <c r="Z2372"/>
  <c r="AA2372"/>
  <c r="Y2373"/>
  <c r="Z2373"/>
  <c r="AA2373"/>
  <c r="Y2374"/>
  <c r="Z2374"/>
  <c r="AA2374"/>
  <c r="Y2375"/>
  <c r="Z2375"/>
  <c r="AA2375"/>
  <c r="Y2376"/>
  <c r="Z2376"/>
  <c r="AA2376"/>
  <c r="Y2377"/>
  <c r="Z2377"/>
  <c r="AA2377"/>
  <c r="Y2378"/>
  <c r="Z2378"/>
  <c r="AA2378"/>
  <c r="Y2379"/>
  <c r="Z2379"/>
  <c r="AA2379"/>
  <c r="Y2380"/>
  <c r="Z2380"/>
  <c r="AA2380"/>
  <c r="Y2381"/>
  <c r="Z2381"/>
  <c r="AA2381"/>
  <c r="Y2382"/>
  <c r="Z2382"/>
  <c r="AA2382"/>
  <c r="Y2383"/>
  <c r="Z2383"/>
  <c r="AA2383"/>
  <c r="Y2384"/>
  <c r="Z2384"/>
  <c r="AA2384"/>
  <c r="Y2385"/>
  <c r="Z2385"/>
  <c r="AA2385"/>
  <c r="Y2386"/>
  <c r="Z2386"/>
  <c r="AA2386"/>
  <c r="Y2387"/>
  <c r="Z2387"/>
  <c r="AA2387"/>
  <c r="Y2388"/>
  <c r="Z2388"/>
  <c r="AA2388"/>
  <c r="Y2389"/>
  <c r="Z2389"/>
  <c r="AA2389"/>
  <c r="Y2390"/>
  <c r="Z2390"/>
  <c r="AA2390"/>
  <c r="Y2391"/>
  <c r="Z2391"/>
  <c r="AA2391"/>
  <c r="Y2392"/>
  <c r="Z2392"/>
  <c r="AA2392"/>
  <c r="Y2393"/>
  <c r="Z2393"/>
  <c r="AA2393"/>
  <c r="Y2394"/>
  <c r="Z2394"/>
  <c r="AA2394"/>
  <c r="Y2395"/>
  <c r="Z2395"/>
  <c r="AA2395"/>
  <c r="Y2396"/>
  <c r="Z2396"/>
  <c r="AA2396"/>
  <c r="Y2397"/>
  <c r="Z2397"/>
  <c r="AA2397"/>
  <c r="Y2398"/>
  <c r="Z2398"/>
  <c r="AA2398"/>
  <c r="Y2399"/>
  <c r="Z2399"/>
  <c r="AA2399"/>
  <c r="Y2400"/>
  <c r="Z2400"/>
  <c r="AA2400"/>
  <c r="Y2401"/>
  <c r="Z2401"/>
  <c r="AA2401"/>
  <c r="Y2402"/>
  <c r="Z2402"/>
  <c r="AA2402"/>
  <c r="Y2403"/>
  <c r="Z2403"/>
  <c r="AA2403"/>
  <c r="Y2404"/>
  <c r="Z2404"/>
  <c r="AA2404"/>
  <c r="Y2405"/>
  <c r="Z2405"/>
  <c r="AA2405"/>
  <c r="Y2406"/>
  <c r="Z2406"/>
  <c r="AA2406"/>
  <c r="Y2407"/>
  <c r="Z2407"/>
  <c r="AA2407"/>
  <c r="Y2408"/>
  <c r="Z2408"/>
  <c r="AA2408"/>
  <c r="Y2409"/>
  <c r="Z2409"/>
  <c r="AA2409"/>
  <c r="Y2410"/>
  <c r="Z2410"/>
  <c r="AA2410"/>
  <c r="Y2411"/>
  <c r="Z2411"/>
  <c r="AA2411"/>
  <c r="Y2412"/>
  <c r="Z2412"/>
  <c r="AA2412"/>
  <c r="Y2413"/>
  <c r="Z2413"/>
  <c r="AA2413"/>
  <c r="Y2414"/>
  <c r="Z2414"/>
  <c r="AA2414"/>
  <c r="Y2415"/>
  <c r="Z2415"/>
  <c r="AA2415"/>
  <c r="Y2416"/>
  <c r="Z2416"/>
  <c r="AA2416"/>
  <c r="Y2417"/>
  <c r="Z2417"/>
  <c r="AA2417"/>
  <c r="Y2418"/>
  <c r="Z2418"/>
  <c r="AA2418"/>
  <c r="Y2419"/>
  <c r="Z2419"/>
  <c r="AA2419"/>
  <c r="Y2420"/>
  <c r="Z2420"/>
  <c r="AA2420"/>
  <c r="Y2421"/>
  <c r="Z2421"/>
  <c r="AA2421"/>
  <c r="Y2422"/>
  <c r="Z2422"/>
  <c r="AA2422"/>
  <c r="Y2423"/>
  <c r="Z2423"/>
  <c r="AA2423"/>
  <c r="Y2424"/>
  <c r="Z2424"/>
  <c r="AA2424"/>
  <c r="Y2425"/>
  <c r="Z2425"/>
  <c r="AA2425"/>
  <c r="Y2426"/>
  <c r="Z2426"/>
  <c r="AA2426"/>
  <c r="Y2427"/>
  <c r="Z2427"/>
  <c r="AA2427"/>
  <c r="Y2428"/>
  <c r="Z2428"/>
  <c r="AA2428"/>
  <c r="Y2429"/>
  <c r="Z2429"/>
  <c r="AA2429"/>
  <c r="Y2430"/>
  <c r="Z2430"/>
  <c r="AA2430"/>
  <c r="Y2431"/>
  <c r="Z2431"/>
  <c r="AA2431"/>
  <c r="Y2432"/>
  <c r="Z2432"/>
  <c r="AA2432"/>
  <c r="Y2433"/>
  <c r="Z2433"/>
  <c r="AA2433"/>
  <c r="Y2434"/>
  <c r="Z2434"/>
  <c r="AA2434"/>
  <c r="Y2435"/>
  <c r="Z2435"/>
  <c r="AA2435"/>
  <c r="Y2436"/>
  <c r="Z2436"/>
  <c r="AA2436"/>
  <c r="Y2437"/>
  <c r="Z2437"/>
  <c r="AA2437"/>
  <c r="Y2438"/>
  <c r="Z2438"/>
  <c r="AA2438"/>
  <c r="Y2439"/>
  <c r="Z2439"/>
  <c r="AA2439"/>
  <c r="Y2440"/>
  <c r="Z2440"/>
  <c r="AA2440"/>
  <c r="Y2441"/>
  <c r="Z2441"/>
  <c r="AA2441"/>
  <c r="Y2442"/>
  <c r="Z2442"/>
  <c r="AA2442"/>
  <c r="Y2443"/>
  <c r="Z2443"/>
  <c r="AA2443"/>
  <c r="Y2444"/>
  <c r="Z2444"/>
  <c r="AA2444"/>
  <c r="Y2445"/>
  <c r="Z2445"/>
  <c r="AA2445"/>
  <c r="Y2446"/>
  <c r="Z2446"/>
  <c r="AA2446"/>
  <c r="Y2447"/>
  <c r="Z2447"/>
  <c r="AA2447"/>
  <c r="Y2448"/>
  <c r="Z2448"/>
  <c r="AA2448"/>
  <c r="Y2449"/>
  <c r="Z2449"/>
  <c r="AA2449"/>
  <c r="Y2450"/>
  <c r="Z2450"/>
  <c r="AA2450"/>
  <c r="Y2451"/>
  <c r="Z2451"/>
  <c r="AA2451"/>
  <c r="Y2452"/>
  <c r="Z2452"/>
  <c r="AA2452"/>
  <c r="Y2453"/>
  <c r="Z2453"/>
  <c r="AA2453"/>
  <c r="Y2454"/>
  <c r="Z2454"/>
  <c r="AA2454"/>
  <c r="Y2455"/>
  <c r="Z2455"/>
  <c r="AA2455"/>
  <c r="Y2456"/>
  <c r="Z2456"/>
  <c r="AA2456"/>
  <c r="Y2457"/>
  <c r="Z2457"/>
  <c r="AA2457"/>
  <c r="Y2458"/>
  <c r="Z2458"/>
  <c r="AA2458"/>
  <c r="Y2459"/>
  <c r="Z2459"/>
  <c r="AA2459"/>
  <c r="Y2460"/>
  <c r="Z2460"/>
  <c r="AA2460"/>
  <c r="Y2461"/>
  <c r="Z2461"/>
  <c r="AA2461"/>
  <c r="Y2462"/>
  <c r="Z2462"/>
  <c r="AA2462"/>
  <c r="Y2463"/>
  <c r="Z2463"/>
  <c r="AA2463"/>
  <c r="Y2464"/>
  <c r="Z2464"/>
  <c r="AA2464"/>
  <c r="Y2465"/>
  <c r="Z2465"/>
  <c r="AA2465"/>
  <c r="Y2466"/>
  <c r="Z2466"/>
  <c r="AA2466"/>
  <c r="Y2467"/>
  <c r="Z2467"/>
  <c r="AA2467"/>
  <c r="Y2468"/>
  <c r="Z2468"/>
  <c r="AA2468"/>
  <c r="Y2469"/>
  <c r="Z2469"/>
  <c r="AA2469"/>
  <c r="Y2470"/>
  <c r="Z2470"/>
  <c r="AA2470"/>
  <c r="Y2471"/>
  <c r="Z2471"/>
  <c r="AA2471"/>
  <c r="Y2472"/>
  <c r="Z2472"/>
  <c r="AA2472"/>
  <c r="Y2473"/>
  <c r="Z2473"/>
  <c r="AA2473"/>
  <c r="Y2474"/>
  <c r="Z2474"/>
  <c r="AA2474"/>
  <c r="Y2475"/>
  <c r="Z2475"/>
  <c r="AA2475"/>
  <c r="Y2476"/>
  <c r="Z2476"/>
  <c r="AA2476"/>
  <c r="Y2477"/>
  <c r="Z2477"/>
  <c r="AA2477"/>
  <c r="Y2478"/>
  <c r="Z2478"/>
  <c r="AA2478"/>
  <c r="Y2479"/>
  <c r="Z2479"/>
  <c r="AA2479"/>
  <c r="Y2480"/>
  <c r="Z2480"/>
  <c r="AA2480"/>
  <c r="Y2481"/>
  <c r="Z2481"/>
  <c r="AA2481"/>
  <c r="Y2482"/>
  <c r="Z2482"/>
  <c r="AA2482"/>
  <c r="Y2483"/>
  <c r="Z2483"/>
  <c r="AA2483"/>
  <c r="Y2484"/>
  <c r="Z2484"/>
  <c r="AA2484"/>
  <c r="Y2485"/>
  <c r="Z2485"/>
  <c r="AA2485"/>
  <c r="Y2486"/>
  <c r="Z2486"/>
  <c r="AA2486"/>
  <c r="Y2487"/>
  <c r="Z2487"/>
  <c r="AA2487"/>
  <c r="Y2488"/>
  <c r="Z2488"/>
  <c r="AA2488"/>
  <c r="Y2489"/>
  <c r="Z2489"/>
  <c r="AA2489"/>
  <c r="Y2490"/>
  <c r="Z2490"/>
  <c r="AA2490"/>
  <c r="Y2491"/>
  <c r="Z2491"/>
  <c r="AA2491"/>
  <c r="Y2492"/>
  <c r="Z2492"/>
  <c r="AA2492"/>
  <c r="Y2493"/>
  <c r="Z2493"/>
  <c r="AA2493"/>
  <c r="Y2494"/>
  <c r="Z2494"/>
  <c r="AA2494"/>
  <c r="Y2495"/>
  <c r="Z2495"/>
  <c r="AA2495"/>
  <c r="Y2496"/>
  <c r="Z2496"/>
  <c r="AA2496"/>
  <c r="Y2497"/>
  <c r="Z2497"/>
  <c r="AA2497"/>
  <c r="Y2498"/>
  <c r="Z2498"/>
  <c r="AA2498"/>
  <c r="Y2499"/>
  <c r="Z2499"/>
  <c r="AA2499"/>
  <c r="Y2500"/>
  <c r="Z2500"/>
  <c r="AA2500"/>
  <c r="Y2501"/>
  <c r="Z2501"/>
  <c r="AA2501"/>
  <c r="Y2502"/>
  <c r="Z2502"/>
  <c r="AA2502"/>
  <c r="Y2503"/>
  <c r="Z2503"/>
  <c r="AA2503"/>
  <c r="Y2504"/>
  <c r="Z2504"/>
  <c r="AA2504"/>
  <c r="Y2505"/>
  <c r="Z2505"/>
  <c r="AA2505"/>
  <c r="Y2506"/>
  <c r="Z2506"/>
  <c r="AA2506"/>
  <c r="Y2507"/>
  <c r="Z2507"/>
  <c r="AA2507"/>
  <c r="Y2508"/>
  <c r="Z2508"/>
  <c r="AA2508"/>
  <c r="Y2509"/>
  <c r="Z2509"/>
  <c r="AA2509"/>
  <c r="Y2510"/>
  <c r="Z2510"/>
  <c r="AA2510"/>
  <c r="Y2511"/>
  <c r="Z2511"/>
  <c r="AA2511"/>
  <c r="Y2512"/>
  <c r="Z2512"/>
  <c r="AA2512"/>
  <c r="Y2513"/>
  <c r="Z2513"/>
  <c r="AA2513"/>
  <c r="Y2514"/>
  <c r="Z2514"/>
  <c r="AA2514"/>
  <c r="Y2515"/>
  <c r="Z2515"/>
  <c r="AA2515"/>
  <c r="Y2516"/>
  <c r="Z2516"/>
  <c r="AA2516"/>
  <c r="Y2517"/>
  <c r="Z2517"/>
  <c r="AA2517"/>
  <c r="Y2518"/>
  <c r="Z2518"/>
  <c r="AA2518"/>
  <c r="Y2519"/>
  <c r="Z2519"/>
  <c r="AA2519"/>
  <c r="Y2520"/>
  <c r="Z2520"/>
  <c r="AA2520"/>
  <c r="Y2521"/>
  <c r="Z2521"/>
  <c r="AA2521"/>
  <c r="Y2522"/>
  <c r="Z2522"/>
  <c r="AA2522"/>
  <c r="Y2523"/>
  <c r="Z2523"/>
  <c r="AA2523"/>
  <c r="Y2524"/>
  <c r="Z2524"/>
  <c r="AA2524"/>
  <c r="Y2525"/>
  <c r="Z2525"/>
  <c r="AA2525"/>
  <c r="Y2526"/>
  <c r="Z2526"/>
  <c r="AA2526"/>
  <c r="Y2527"/>
  <c r="Z2527"/>
  <c r="AA2527"/>
  <c r="Y2528"/>
  <c r="Z2528"/>
  <c r="AA2528"/>
  <c r="Y2529"/>
  <c r="Z2529"/>
  <c r="AA2529"/>
  <c r="Y2530"/>
  <c r="Z2530"/>
  <c r="AA2530"/>
  <c r="Y2531"/>
  <c r="Z2531"/>
  <c r="AA2531"/>
  <c r="Y2532"/>
  <c r="Z2532"/>
  <c r="AA2532"/>
  <c r="Y2533"/>
  <c r="Z2533"/>
  <c r="AA2533"/>
  <c r="Y2534"/>
  <c r="Z2534"/>
  <c r="AA2534"/>
  <c r="Y2535"/>
  <c r="Z2535"/>
  <c r="AA2535"/>
  <c r="Y2536"/>
  <c r="Z2536"/>
  <c r="AA2536"/>
  <c r="Y2537"/>
  <c r="Z2537"/>
  <c r="AA2537"/>
  <c r="Y2538"/>
  <c r="Z2538"/>
  <c r="AA2538"/>
  <c r="Y2539"/>
  <c r="Z2539"/>
  <c r="AA2539"/>
  <c r="Y2540"/>
  <c r="Z2540"/>
  <c r="AA2540"/>
  <c r="Y2541"/>
  <c r="Z2541"/>
  <c r="AA2541"/>
  <c r="Y2542"/>
  <c r="Z2542"/>
  <c r="AA2542"/>
  <c r="Y2543"/>
  <c r="Z2543"/>
  <c r="AA2543"/>
  <c r="Y2544"/>
  <c r="Z2544"/>
  <c r="AA2544"/>
  <c r="Y2545"/>
  <c r="Z2545"/>
  <c r="AA2545"/>
  <c r="Y2546"/>
  <c r="Z2546"/>
  <c r="AA2546"/>
  <c r="Y2547"/>
  <c r="Z2547"/>
  <c r="AA2547"/>
  <c r="Y2548"/>
  <c r="Z2548"/>
  <c r="AA2548"/>
  <c r="Y2549"/>
  <c r="Z2549"/>
  <c r="AA2549"/>
  <c r="Y2550"/>
  <c r="Z2550"/>
  <c r="AA2550"/>
  <c r="Y2551"/>
  <c r="Z2551"/>
  <c r="AA2551"/>
  <c r="Y2552"/>
  <c r="Z2552"/>
  <c r="AA2552"/>
  <c r="Y2553"/>
  <c r="Z2553"/>
  <c r="AA2553"/>
  <c r="Y2554"/>
  <c r="Z2554"/>
  <c r="AA2554"/>
  <c r="Y2555"/>
  <c r="Z2555"/>
  <c r="AA2555"/>
  <c r="Y2556"/>
  <c r="Z2556"/>
  <c r="AA2556"/>
  <c r="Y2557"/>
  <c r="Z2557"/>
  <c r="AA2557"/>
  <c r="Y2558"/>
  <c r="Z2558"/>
  <c r="AA2558"/>
  <c r="Y2559"/>
  <c r="Z2559"/>
  <c r="AA2559"/>
  <c r="Y2560"/>
  <c r="Z2560"/>
  <c r="AA2560"/>
  <c r="Y2561"/>
  <c r="Z2561"/>
  <c r="AA2561"/>
  <c r="Y2562"/>
  <c r="Z2562"/>
  <c r="AA2562"/>
  <c r="Y2563"/>
  <c r="Z2563"/>
  <c r="AA2563"/>
  <c r="Y2564"/>
  <c r="Z2564"/>
  <c r="AA2564"/>
  <c r="Y2565"/>
  <c r="Z2565"/>
  <c r="AA2565"/>
  <c r="Y2566"/>
  <c r="Z2566"/>
  <c r="AA2566"/>
  <c r="Y2567"/>
  <c r="Z2567"/>
  <c r="AA2567"/>
  <c r="Y2568"/>
  <c r="Z2568"/>
  <c r="AA2568"/>
  <c r="Y2569"/>
  <c r="Z2569"/>
  <c r="AA2569"/>
  <c r="Y2570"/>
  <c r="Z2570"/>
  <c r="AA2570"/>
  <c r="Y2571"/>
  <c r="Z2571"/>
  <c r="AA2571"/>
  <c r="Y2572"/>
  <c r="Z2572"/>
  <c r="AA2572"/>
  <c r="Y2573"/>
  <c r="Z2573"/>
  <c r="AA2573"/>
  <c r="Y2574"/>
  <c r="Z2574"/>
  <c r="AA2574"/>
  <c r="Y2575"/>
  <c r="Z2575"/>
  <c r="AA2575"/>
  <c r="Y2576"/>
  <c r="Z2576"/>
  <c r="AA2576"/>
  <c r="Y2577"/>
  <c r="Z2577"/>
  <c r="AA2577"/>
  <c r="Y2578"/>
  <c r="Z2578"/>
  <c r="AA2578"/>
  <c r="Y2579"/>
  <c r="Z2579"/>
  <c r="AA2579"/>
  <c r="Y2580"/>
  <c r="Z2580"/>
  <c r="AA2580"/>
  <c r="Y2581"/>
  <c r="Z2581"/>
  <c r="AA2581"/>
  <c r="Y2582"/>
  <c r="Z2582"/>
  <c r="AA2582"/>
  <c r="Y2583"/>
  <c r="Z2583"/>
  <c r="AA2583"/>
  <c r="Y2584"/>
  <c r="Z2584"/>
  <c r="AA2584"/>
  <c r="Y2585"/>
  <c r="Z2585"/>
  <c r="AA2585"/>
  <c r="Y2586"/>
  <c r="Z2586"/>
  <c r="AA2586"/>
  <c r="Y2587"/>
  <c r="Z2587"/>
  <c r="AA2587"/>
  <c r="Y2588"/>
  <c r="Z2588"/>
  <c r="AA2588"/>
  <c r="Y2589"/>
  <c r="Z2589"/>
  <c r="AA2589"/>
  <c r="Y2590"/>
  <c r="Z2590"/>
  <c r="AA2590"/>
  <c r="Y2591"/>
  <c r="Z2591"/>
  <c r="AA2591"/>
  <c r="Y2592"/>
  <c r="Z2592"/>
  <c r="AA2592"/>
  <c r="Y2593"/>
  <c r="Z2593"/>
  <c r="AA2593"/>
  <c r="Y2594"/>
  <c r="Z2594"/>
  <c r="AA2594"/>
  <c r="Y2595"/>
  <c r="Z2595"/>
  <c r="AA2595"/>
  <c r="Y2596"/>
  <c r="Z2596"/>
  <c r="AA2596"/>
  <c r="Y2597"/>
  <c r="Z2597"/>
  <c r="AA2597"/>
  <c r="Y2598"/>
  <c r="Z2598"/>
  <c r="AA2598"/>
  <c r="Y2599"/>
  <c r="Z2599"/>
  <c r="AA2599"/>
  <c r="Y2600"/>
  <c r="Z2600"/>
  <c r="AA2600"/>
  <c r="Y2601"/>
  <c r="Z2601"/>
  <c r="AA2601"/>
  <c r="Y2602"/>
  <c r="Z2602"/>
  <c r="AA2602"/>
  <c r="Y2603"/>
  <c r="Z2603"/>
  <c r="AA2603"/>
  <c r="Y2604"/>
  <c r="Z2604"/>
  <c r="AA2604"/>
  <c r="Y2605"/>
  <c r="Z2605"/>
  <c r="AA2605"/>
  <c r="Y2606"/>
  <c r="Z2606"/>
  <c r="AA2606"/>
  <c r="Y2607"/>
  <c r="Z2607"/>
  <c r="AA2607"/>
  <c r="Y2608"/>
  <c r="Z2608"/>
  <c r="AA2608"/>
  <c r="Y2609"/>
  <c r="Z2609"/>
  <c r="AA2609"/>
  <c r="Y2610"/>
  <c r="Z2610"/>
  <c r="AA2610"/>
  <c r="Y2611"/>
  <c r="Z2611"/>
  <c r="AA2611"/>
  <c r="Y2612"/>
  <c r="Z2612"/>
  <c r="AA2612"/>
  <c r="Y2613"/>
  <c r="Z2613"/>
  <c r="AA2613"/>
  <c r="Y2614"/>
  <c r="Z2614"/>
  <c r="AA2614"/>
  <c r="Y2615"/>
  <c r="Z2615"/>
  <c r="AA2615"/>
  <c r="Y2616"/>
  <c r="Z2616"/>
  <c r="AA2616"/>
  <c r="Y2617"/>
  <c r="Z2617"/>
  <c r="AA2617"/>
  <c r="Y2618"/>
  <c r="Z2618"/>
  <c r="AA2618"/>
  <c r="Y2619"/>
  <c r="Z2619"/>
  <c r="AA2619"/>
  <c r="Y2620"/>
  <c r="Z2620"/>
  <c r="AA2620"/>
  <c r="Y2621"/>
  <c r="Z2621"/>
  <c r="AA2621"/>
  <c r="Y2622"/>
  <c r="Z2622"/>
  <c r="AA2622"/>
  <c r="Y2623"/>
  <c r="Z2623"/>
  <c r="AA2623"/>
  <c r="Y2624"/>
  <c r="Z2624"/>
  <c r="AA2624"/>
  <c r="Y2625"/>
  <c r="Z2625"/>
  <c r="AA2625"/>
  <c r="Y2626"/>
  <c r="Z2626"/>
  <c r="AA2626"/>
  <c r="Y2627"/>
  <c r="Z2627"/>
  <c r="AA2627"/>
  <c r="Y2628"/>
  <c r="Z2628"/>
  <c r="AA2628"/>
  <c r="Y2629"/>
  <c r="Z2629"/>
  <c r="AA2629"/>
  <c r="Y2630"/>
  <c r="Z2630"/>
  <c r="AA2630"/>
  <c r="Y2631"/>
  <c r="Z2631"/>
  <c r="AA2631"/>
  <c r="Y2632"/>
  <c r="Z2632"/>
  <c r="AA2632"/>
  <c r="Y2633"/>
  <c r="Z2633"/>
  <c r="AA2633"/>
  <c r="Y2634"/>
  <c r="Z2634"/>
  <c r="AA2634"/>
  <c r="Y2635"/>
  <c r="Z2635"/>
  <c r="AA2635"/>
  <c r="Y2636"/>
  <c r="Z2636"/>
  <c r="AA2636"/>
  <c r="Y2637"/>
  <c r="Z2637"/>
  <c r="AA2637"/>
  <c r="Y2638"/>
  <c r="Z2638"/>
  <c r="AA2638"/>
  <c r="Y2639"/>
  <c r="Z2639"/>
  <c r="AA2639"/>
  <c r="Y2640"/>
  <c r="Z2640"/>
  <c r="AA2640"/>
  <c r="Y2641"/>
  <c r="Z2641"/>
  <c r="AA2641"/>
  <c r="Y2642"/>
  <c r="Z2642"/>
  <c r="AA2642"/>
  <c r="Y2643"/>
  <c r="Z2643"/>
  <c r="AA2643"/>
  <c r="Y2644"/>
  <c r="Z2644"/>
  <c r="AA2644"/>
  <c r="Y2645"/>
  <c r="Z2645"/>
  <c r="AA2645"/>
  <c r="Y2646"/>
  <c r="Z2646"/>
  <c r="AA2646"/>
  <c r="Y2647"/>
  <c r="Z2647"/>
  <c r="AA2647"/>
  <c r="Y2648"/>
  <c r="Z2648"/>
  <c r="AA2648"/>
  <c r="Y2649"/>
  <c r="Z2649"/>
  <c r="AA2649"/>
  <c r="Y2650"/>
  <c r="Z2650"/>
  <c r="AA2650"/>
  <c r="Y2651"/>
  <c r="Z2651"/>
  <c r="AA2651"/>
  <c r="Y2652"/>
  <c r="Z2652"/>
  <c r="AA2652"/>
  <c r="Y2653"/>
  <c r="Z2653"/>
  <c r="AA2653"/>
  <c r="Y2654"/>
  <c r="Z2654"/>
  <c r="AA2654"/>
  <c r="Y2655"/>
  <c r="Z2655"/>
  <c r="AA2655"/>
  <c r="Y2656"/>
  <c r="Z2656"/>
  <c r="AA2656"/>
  <c r="Y2657"/>
  <c r="Z2657"/>
  <c r="AA2657"/>
  <c r="Y2658"/>
  <c r="Z2658"/>
  <c r="AA2658"/>
  <c r="Y2659"/>
  <c r="Z2659"/>
  <c r="AA2659"/>
  <c r="Y2660"/>
  <c r="Z2660"/>
  <c r="AA2660"/>
  <c r="Y2661"/>
  <c r="Z2661"/>
  <c r="AA2661"/>
  <c r="Y2662"/>
  <c r="Z2662"/>
  <c r="AA2662"/>
  <c r="Y2663"/>
  <c r="Z2663"/>
  <c r="AA2663"/>
  <c r="Y2664"/>
  <c r="Z2664"/>
  <c r="AA2664"/>
  <c r="Y2665"/>
  <c r="Z2665"/>
  <c r="AA2665"/>
  <c r="Y2666"/>
  <c r="Z2666"/>
  <c r="AA2666"/>
  <c r="Y2667"/>
  <c r="Z2667"/>
  <c r="AA2667"/>
  <c r="Y2668"/>
  <c r="Z2668"/>
  <c r="AA2668"/>
  <c r="Y2669"/>
  <c r="Z2669"/>
  <c r="AA2669"/>
  <c r="Y2670"/>
  <c r="Z2670"/>
  <c r="AA2670"/>
  <c r="Y2671"/>
  <c r="Z2671"/>
  <c r="AA2671"/>
  <c r="Y2672"/>
  <c r="Z2672"/>
  <c r="AA2672"/>
  <c r="Y2673"/>
  <c r="Z2673"/>
  <c r="AA2673"/>
  <c r="Y2674"/>
  <c r="Z2674"/>
  <c r="AA2674"/>
  <c r="Y2675"/>
  <c r="Z2675"/>
  <c r="AA2675"/>
  <c r="Y2676"/>
  <c r="Z2676"/>
  <c r="AA2676"/>
  <c r="Y2677"/>
  <c r="Z2677"/>
  <c r="AA2677"/>
  <c r="Y2678"/>
  <c r="Z2678"/>
  <c r="AA2678"/>
  <c r="Y2679"/>
  <c r="Z2679"/>
  <c r="AA2679"/>
  <c r="Y2680"/>
  <c r="Z2680"/>
  <c r="AA2680"/>
  <c r="Y2681"/>
  <c r="Z2681"/>
  <c r="AA2681"/>
  <c r="Y2682"/>
  <c r="Z2682"/>
  <c r="AA2682"/>
  <c r="Y2683"/>
  <c r="Z2683"/>
  <c r="AA2683"/>
  <c r="Y2684"/>
  <c r="Z2684"/>
  <c r="AA2684"/>
  <c r="Y2685"/>
  <c r="Z2685"/>
  <c r="AA2685"/>
  <c r="Y2686"/>
  <c r="Z2686"/>
  <c r="AA2686"/>
  <c r="Y2687"/>
  <c r="Z2687"/>
  <c r="AA2687"/>
  <c r="Y2688"/>
  <c r="Z2688"/>
  <c r="AA2688"/>
  <c r="Y2689"/>
  <c r="Z2689"/>
  <c r="AA2689"/>
  <c r="Y2690"/>
  <c r="Z2690"/>
  <c r="AA2690"/>
  <c r="Y2691"/>
  <c r="Z2691"/>
  <c r="AA2691"/>
  <c r="Y2692"/>
  <c r="Z2692"/>
  <c r="AA2692"/>
  <c r="Y2693"/>
  <c r="Z2693"/>
  <c r="AA2693"/>
  <c r="Y2694"/>
  <c r="Z2694"/>
  <c r="AA2694"/>
  <c r="Y2695"/>
  <c r="Z2695"/>
  <c r="AA2695"/>
  <c r="Y2696"/>
  <c r="Z2696"/>
  <c r="AA2696"/>
  <c r="Y2697"/>
  <c r="Z2697"/>
  <c r="AA2697"/>
  <c r="Y2698"/>
  <c r="Z2698"/>
  <c r="AA2698"/>
  <c r="Y2699"/>
  <c r="Z2699"/>
  <c r="AA2699"/>
  <c r="Y2700"/>
  <c r="Z2700"/>
  <c r="AA2700"/>
  <c r="Y2701"/>
  <c r="Z2701"/>
  <c r="AA2701"/>
  <c r="Y2702"/>
  <c r="Z2702"/>
  <c r="AA2702"/>
  <c r="Y2703"/>
  <c r="Z2703"/>
  <c r="AA2703"/>
  <c r="Y2704"/>
  <c r="Z2704"/>
  <c r="AA2704"/>
  <c r="Y2705"/>
  <c r="Z2705"/>
  <c r="AA2705"/>
  <c r="Y2706"/>
  <c r="Z2706"/>
  <c r="AA2706"/>
  <c r="Y2707"/>
  <c r="Z2707"/>
  <c r="AA2707"/>
  <c r="Y2708"/>
  <c r="Z2708"/>
  <c r="AA2708"/>
  <c r="Y2709"/>
  <c r="Z2709"/>
  <c r="AA2709"/>
  <c r="Y2710"/>
  <c r="Z2710"/>
  <c r="AA2710"/>
  <c r="Y2711"/>
  <c r="Z2711"/>
  <c r="AA2711"/>
  <c r="Y2712"/>
  <c r="Z2712"/>
  <c r="AA2712"/>
  <c r="Y2713"/>
  <c r="Z2713"/>
  <c r="AA2713"/>
  <c r="Y2714"/>
  <c r="Z2714"/>
  <c r="AA2714"/>
  <c r="Y2715"/>
  <c r="Z2715"/>
  <c r="AA2715"/>
  <c r="Y2716"/>
  <c r="Z2716"/>
  <c r="AA2716"/>
  <c r="Y2717"/>
  <c r="Z2717"/>
  <c r="AA2717"/>
  <c r="Y2718"/>
  <c r="Z2718"/>
  <c r="AA2718"/>
  <c r="Y2719"/>
  <c r="Z2719"/>
  <c r="AA2719"/>
  <c r="Y2720"/>
  <c r="Z2720"/>
  <c r="AA2720"/>
  <c r="Y2721"/>
  <c r="Z2721"/>
  <c r="AA2721"/>
  <c r="Y2722"/>
  <c r="Z2722"/>
  <c r="AA2722"/>
  <c r="Y2723"/>
  <c r="Z2723"/>
  <c r="AA2723"/>
  <c r="Y2724"/>
  <c r="Z2724"/>
  <c r="AA2724"/>
  <c r="Y2725"/>
  <c r="Z2725"/>
  <c r="AA2725"/>
  <c r="Y2726"/>
  <c r="Z2726"/>
  <c r="AA2726"/>
  <c r="Y2727"/>
  <c r="Z2727"/>
  <c r="AA2727"/>
  <c r="Y2728"/>
  <c r="Z2728"/>
  <c r="AA2728"/>
  <c r="Y2729"/>
  <c r="Z2729"/>
  <c r="AA2729"/>
  <c r="Y2730"/>
  <c r="Z2730"/>
  <c r="AA2730"/>
  <c r="Y2731"/>
  <c r="Z2731"/>
  <c r="AA2731"/>
  <c r="Y2732"/>
  <c r="Z2732"/>
  <c r="AA2732"/>
  <c r="Y2733"/>
  <c r="Z2733"/>
  <c r="AA2733"/>
  <c r="Y2734"/>
  <c r="Z2734"/>
  <c r="AA2734"/>
  <c r="Y2735"/>
  <c r="Z2735"/>
  <c r="AA2735"/>
  <c r="Y2736"/>
  <c r="Z2736"/>
  <c r="AA2736"/>
  <c r="Y2737"/>
  <c r="Z2737"/>
  <c r="AA2737"/>
  <c r="Y2738"/>
  <c r="Z2738"/>
  <c r="AA2738"/>
  <c r="Y2739"/>
  <c r="Z2739"/>
  <c r="AA2739"/>
  <c r="Y2740"/>
  <c r="Z2740"/>
  <c r="AA2740"/>
  <c r="Y2741"/>
  <c r="Z2741"/>
  <c r="AA2741"/>
  <c r="Y2742"/>
  <c r="Z2742"/>
  <c r="AA2742"/>
  <c r="Y2743"/>
  <c r="Z2743"/>
  <c r="AA2743"/>
  <c r="Y2744"/>
  <c r="Z2744"/>
  <c r="AA2744"/>
  <c r="Y2745"/>
  <c r="Z2745"/>
  <c r="AA2745"/>
  <c r="Y2746"/>
  <c r="Z2746"/>
  <c r="AA2746"/>
  <c r="Y2747"/>
  <c r="Z2747"/>
  <c r="AA2747"/>
  <c r="Y2748"/>
  <c r="Z2748"/>
  <c r="AA2748"/>
  <c r="Y2749"/>
  <c r="Z2749"/>
  <c r="AA2749"/>
  <c r="Y2750"/>
  <c r="Z2750"/>
  <c r="AA2750"/>
  <c r="Y2751"/>
  <c r="Z2751"/>
  <c r="AA2751"/>
  <c r="Y2752"/>
  <c r="Z2752"/>
  <c r="AA2752"/>
  <c r="Y2753"/>
  <c r="Z2753"/>
  <c r="AA2753"/>
  <c r="Y2754"/>
  <c r="Z2754"/>
  <c r="AA2754"/>
  <c r="Y2755"/>
  <c r="Z2755"/>
  <c r="AA2755"/>
  <c r="Y2756"/>
  <c r="Z2756"/>
  <c r="AA2756"/>
  <c r="Y2757"/>
  <c r="Z2757"/>
  <c r="AA2757"/>
  <c r="Y2758"/>
  <c r="Z2758"/>
  <c r="AA2758"/>
  <c r="Y2759"/>
  <c r="Z2759"/>
  <c r="AA2759"/>
  <c r="Y2760"/>
  <c r="Z2760"/>
  <c r="AA2760"/>
  <c r="Y2761"/>
  <c r="Z2761"/>
  <c r="AA2761"/>
  <c r="Y2762"/>
  <c r="Z2762"/>
  <c r="AA2762"/>
  <c r="Y2763"/>
  <c r="Z2763"/>
  <c r="AA2763"/>
  <c r="Y2764"/>
  <c r="Z2764"/>
  <c r="AA2764"/>
  <c r="Y2765"/>
  <c r="Z2765"/>
  <c r="AA2765"/>
  <c r="Y2766"/>
  <c r="Z2766"/>
  <c r="AA2766"/>
  <c r="Y2767"/>
  <c r="Z2767"/>
  <c r="AA2767"/>
  <c r="Y2768"/>
  <c r="Z2768"/>
  <c r="AA2768"/>
  <c r="Y2769"/>
  <c r="Z2769"/>
  <c r="AA2769"/>
  <c r="Y2770"/>
  <c r="Z2770"/>
  <c r="AA2770"/>
  <c r="Y2771"/>
  <c r="Z2771"/>
  <c r="AA2771"/>
  <c r="Y2772"/>
  <c r="Z2772"/>
  <c r="AA2772"/>
  <c r="Y2773"/>
  <c r="Z2773"/>
  <c r="AA2773"/>
  <c r="Y2774"/>
  <c r="Z2774"/>
  <c r="AA2774"/>
  <c r="Y2775"/>
  <c r="Z2775"/>
  <c r="AA2775"/>
  <c r="Y2776"/>
  <c r="Z2776"/>
  <c r="AA2776"/>
  <c r="Y2777"/>
  <c r="Z2777"/>
  <c r="AA2777"/>
  <c r="Y2778"/>
  <c r="Z2778"/>
  <c r="AA2778"/>
  <c r="Y2779"/>
  <c r="Z2779"/>
  <c r="AA2779"/>
  <c r="Y2780"/>
  <c r="Z2780"/>
  <c r="AA2780"/>
  <c r="Y2781"/>
  <c r="Z2781"/>
  <c r="AA2781"/>
  <c r="Y2782"/>
  <c r="Z2782"/>
  <c r="AA2782"/>
  <c r="Y2783"/>
  <c r="Z2783"/>
  <c r="AA2783"/>
  <c r="Y2784"/>
  <c r="Z2784"/>
  <c r="AA2784"/>
  <c r="Y2785"/>
  <c r="Z2785"/>
  <c r="AA2785"/>
  <c r="Y2786"/>
  <c r="Z2786"/>
  <c r="AA2786"/>
  <c r="Y2787"/>
  <c r="Z2787"/>
  <c r="AA2787"/>
  <c r="Y2788"/>
  <c r="Z2788"/>
  <c r="AA2788"/>
  <c r="Y2789"/>
  <c r="Z2789"/>
  <c r="AA2789"/>
  <c r="Y2790"/>
  <c r="Z2790"/>
  <c r="AA2790"/>
  <c r="Y2791"/>
  <c r="Z2791"/>
  <c r="AA2791"/>
  <c r="Y2792"/>
  <c r="Z2792"/>
  <c r="AA2792"/>
  <c r="Y2793"/>
  <c r="Z2793"/>
  <c r="AA2793"/>
  <c r="Y2794"/>
  <c r="Z2794"/>
  <c r="AA2794"/>
  <c r="Y2795"/>
  <c r="Z2795"/>
  <c r="AA2795"/>
  <c r="Y2796"/>
  <c r="Z2796"/>
  <c r="AA2796"/>
  <c r="Y2797"/>
  <c r="Z2797"/>
  <c r="AA2797"/>
  <c r="Y2798"/>
  <c r="Z2798"/>
  <c r="AA2798"/>
  <c r="Y2799"/>
  <c r="Z2799"/>
  <c r="AA2799"/>
  <c r="Y2800"/>
  <c r="Z2800"/>
  <c r="AA2800"/>
  <c r="Y2801"/>
  <c r="Z2801"/>
  <c r="AA2801"/>
  <c r="Y2802"/>
  <c r="Z2802"/>
  <c r="AA2802"/>
  <c r="Y2803"/>
  <c r="Z2803"/>
  <c r="AA2803"/>
  <c r="Y2804"/>
  <c r="Z2804"/>
  <c r="AA2804"/>
  <c r="Y2805"/>
  <c r="Z2805"/>
  <c r="AA2805"/>
  <c r="Y2806"/>
  <c r="Z2806"/>
  <c r="AA2806"/>
  <c r="Y2807"/>
  <c r="Z2807"/>
  <c r="AA2807"/>
  <c r="Y2808"/>
  <c r="Z2808"/>
  <c r="AA2808"/>
  <c r="Y2809"/>
  <c r="Z2809"/>
  <c r="AA2809"/>
  <c r="Y2810"/>
  <c r="Z2810"/>
  <c r="AA2810"/>
  <c r="Y2811"/>
  <c r="Z2811"/>
  <c r="AA2811"/>
  <c r="Y2812"/>
  <c r="Z2812"/>
  <c r="AA2812"/>
  <c r="Y2813"/>
  <c r="Z2813"/>
  <c r="AA2813"/>
  <c r="Y2814"/>
  <c r="Z2814"/>
  <c r="AA2814"/>
  <c r="Y2815"/>
  <c r="Z2815"/>
  <c r="AA2815"/>
  <c r="Y2816"/>
  <c r="Z2816"/>
  <c r="AA2816"/>
  <c r="Y2817"/>
  <c r="Z2817"/>
  <c r="AA2817"/>
  <c r="Y2818"/>
  <c r="Z2818"/>
  <c r="AA2818"/>
  <c r="Y2819"/>
  <c r="Z2819"/>
  <c r="AA2819"/>
  <c r="Y2820"/>
  <c r="Z2820"/>
  <c r="AA2820"/>
  <c r="Y2821"/>
  <c r="Z2821"/>
  <c r="AA2821"/>
  <c r="Y2822"/>
  <c r="Z2822"/>
  <c r="AA2822"/>
  <c r="Y2823"/>
  <c r="Z2823"/>
  <c r="AA2823"/>
  <c r="Y2824"/>
  <c r="Z2824"/>
  <c r="AA2824"/>
  <c r="Y2825"/>
  <c r="Z2825"/>
  <c r="AA2825"/>
  <c r="Y2826"/>
  <c r="Z2826"/>
  <c r="AA2826"/>
  <c r="Y2827"/>
  <c r="Z2827"/>
  <c r="AA2827"/>
  <c r="Y2828"/>
  <c r="Z2828"/>
  <c r="AA2828"/>
  <c r="Y2829"/>
  <c r="Z2829"/>
  <c r="AA2829"/>
  <c r="Y2830"/>
  <c r="Z2830"/>
  <c r="AA2830"/>
  <c r="Y2831"/>
  <c r="Z2831"/>
  <c r="AA2831"/>
  <c r="Y2832"/>
  <c r="Z2832"/>
  <c r="AA2832"/>
  <c r="Y2833"/>
  <c r="Z2833"/>
  <c r="AA2833"/>
  <c r="Y2834"/>
  <c r="Z2834"/>
  <c r="AA2834"/>
  <c r="Y2835"/>
  <c r="Z2835"/>
  <c r="AA2835"/>
  <c r="Y2836"/>
  <c r="Z2836"/>
  <c r="AA2836"/>
  <c r="Y2837"/>
  <c r="Z2837"/>
  <c r="AA2837"/>
  <c r="Y2838"/>
  <c r="Z2838"/>
  <c r="AA2838"/>
  <c r="Y2839"/>
  <c r="Z2839"/>
  <c r="AA2839"/>
  <c r="Y2840"/>
  <c r="Z2840"/>
  <c r="AA2840"/>
  <c r="Y2841"/>
  <c r="Z2841"/>
  <c r="AA2841"/>
  <c r="Y2842"/>
  <c r="Z2842"/>
  <c r="AA2842"/>
  <c r="Y2843"/>
  <c r="Z2843"/>
  <c r="AA2843"/>
  <c r="Y2844"/>
  <c r="Z2844"/>
  <c r="AA2844"/>
  <c r="Y2845"/>
  <c r="Z2845"/>
  <c r="AA2845"/>
  <c r="Y2846"/>
  <c r="Z2846"/>
  <c r="AA2846"/>
  <c r="Y2847"/>
  <c r="Z2847"/>
  <c r="AA2847"/>
  <c r="Y2848"/>
  <c r="Z2848"/>
  <c r="AA2848"/>
  <c r="Y2849"/>
  <c r="Z2849"/>
  <c r="AA2849"/>
  <c r="Y2850"/>
  <c r="Z2850"/>
  <c r="AA2850"/>
  <c r="Y2851"/>
  <c r="Z2851"/>
  <c r="AA2851"/>
  <c r="Y2852"/>
  <c r="Z2852"/>
  <c r="AA2852"/>
  <c r="Y2853"/>
  <c r="Z2853"/>
  <c r="AA2853"/>
  <c r="Y2854"/>
  <c r="Z2854"/>
  <c r="AA2854"/>
  <c r="Y2855"/>
  <c r="Z2855"/>
  <c r="AA2855"/>
  <c r="Y2856"/>
  <c r="Z2856"/>
  <c r="AA2856"/>
  <c r="Y2857"/>
  <c r="Z2857"/>
  <c r="AA2857"/>
  <c r="Y2858"/>
  <c r="Z2858"/>
  <c r="AA2858"/>
  <c r="Y2859"/>
  <c r="Z2859"/>
  <c r="AA2859"/>
  <c r="Y2860"/>
  <c r="Z2860"/>
  <c r="AA2860"/>
  <c r="Y2861"/>
  <c r="Z2861"/>
  <c r="AA2861"/>
  <c r="Y2862"/>
  <c r="Z2862"/>
  <c r="AA2862"/>
  <c r="Y2863"/>
  <c r="Z2863"/>
  <c r="AA2863"/>
  <c r="Y2864"/>
  <c r="Z2864"/>
  <c r="AA2864"/>
  <c r="Y2865"/>
  <c r="Z2865"/>
  <c r="AA2865"/>
  <c r="Y2866"/>
  <c r="Z2866"/>
  <c r="AA2866"/>
  <c r="Y2867"/>
  <c r="Z2867"/>
  <c r="AA2867"/>
  <c r="Y2868"/>
  <c r="Z2868"/>
  <c r="AA2868"/>
  <c r="Y2869"/>
  <c r="Z2869"/>
  <c r="AA2869"/>
  <c r="Y2870"/>
  <c r="Z2870"/>
  <c r="AA2870"/>
  <c r="Y2871"/>
  <c r="Z2871"/>
  <c r="AA2871"/>
  <c r="Y2872"/>
  <c r="Z2872"/>
  <c r="AA2872"/>
  <c r="Y2873"/>
  <c r="Z2873"/>
  <c r="AA2873"/>
  <c r="Y2874"/>
  <c r="Z2874"/>
  <c r="AA2874"/>
  <c r="Y2875"/>
  <c r="Z2875"/>
  <c r="AA2875"/>
  <c r="Y2876"/>
  <c r="Z2876"/>
  <c r="AA2876"/>
  <c r="Y2877"/>
  <c r="Z2877"/>
  <c r="AA2877"/>
  <c r="Y2878"/>
  <c r="Z2878"/>
  <c r="AA2878"/>
  <c r="Y2879"/>
  <c r="Z2879"/>
  <c r="AA2879"/>
  <c r="Y2880"/>
  <c r="Z2880"/>
  <c r="AA2880"/>
  <c r="Y2881"/>
  <c r="Z2881"/>
  <c r="AA2881"/>
  <c r="Y2882"/>
  <c r="Z2882"/>
  <c r="AA2882"/>
  <c r="Y2883"/>
  <c r="Z2883"/>
  <c r="AA2883"/>
  <c r="Y2884"/>
  <c r="Z2884"/>
  <c r="AA2884"/>
  <c r="Y2885"/>
  <c r="Z2885"/>
  <c r="AA2885"/>
  <c r="Y2886"/>
  <c r="Z2886"/>
  <c r="AA2886"/>
  <c r="Y2887"/>
  <c r="Z2887"/>
  <c r="AA2887"/>
  <c r="Y2888"/>
  <c r="Z2888"/>
  <c r="AA2888"/>
  <c r="Y2889"/>
  <c r="Z2889"/>
  <c r="AA2889"/>
  <c r="Y2890"/>
  <c r="Z2890"/>
  <c r="AA2890"/>
  <c r="Y2891"/>
  <c r="Z2891"/>
  <c r="AA2891"/>
  <c r="Y2892"/>
  <c r="Z2892"/>
  <c r="AA2892"/>
  <c r="Y2893"/>
  <c r="Z2893"/>
  <c r="AA2893"/>
  <c r="Y2894"/>
  <c r="Z2894"/>
  <c r="AA2894"/>
  <c r="Y2895"/>
  <c r="Z2895"/>
  <c r="AA2895"/>
  <c r="Y2896"/>
  <c r="Z2896"/>
  <c r="AA2896"/>
  <c r="Y2897"/>
  <c r="Z2897"/>
  <c r="AA2897"/>
  <c r="Y2898"/>
  <c r="Z2898"/>
  <c r="AA2898"/>
  <c r="Y2899"/>
  <c r="Z2899"/>
  <c r="AA2899"/>
  <c r="Y2900"/>
  <c r="Z2900"/>
  <c r="AA2900"/>
  <c r="Y2901"/>
  <c r="Z2901"/>
  <c r="AA2901"/>
  <c r="Y2902"/>
  <c r="Z2902"/>
  <c r="AA2902"/>
  <c r="Y2903"/>
  <c r="Z2903"/>
  <c r="AA2903"/>
  <c r="Y2904"/>
  <c r="Z2904"/>
  <c r="AA2904"/>
  <c r="Y2905"/>
  <c r="Z2905"/>
  <c r="AA2905"/>
  <c r="Y2906"/>
  <c r="Z2906"/>
  <c r="AA2906"/>
  <c r="Y2907"/>
  <c r="Z2907"/>
  <c r="AA2907"/>
  <c r="Y2908"/>
  <c r="Z2908"/>
  <c r="AA2908"/>
  <c r="Y2909"/>
  <c r="Z2909"/>
  <c r="AA2909"/>
  <c r="Y2910"/>
  <c r="Z2910"/>
  <c r="AA2910"/>
  <c r="Y2911"/>
  <c r="Z2911"/>
  <c r="AA2911"/>
  <c r="Y2912"/>
  <c r="Z2912"/>
  <c r="AA2912"/>
  <c r="Y2913"/>
  <c r="Z2913"/>
  <c r="AA2913"/>
  <c r="Y2914"/>
  <c r="Z2914"/>
  <c r="AA2914"/>
  <c r="Y2915"/>
  <c r="Z2915"/>
  <c r="AA2915"/>
  <c r="Y2916"/>
  <c r="Z2916"/>
  <c r="AA2916"/>
  <c r="Y2917"/>
  <c r="Z2917"/>
  <c r="AA2917"/>
  <c r="Y2918"/>
  <c r="Z2918"/>
  <c r="AA2918"/>
  <c r="Y2919"/>
  <c r="Z2919"/>
  <c r="AA2919"/>
  <c r="Y2920"/>
  <c r="Z2920"/>
  <c r="AA2920"/>
  <c r="Y2921"/>
  <c r="Z2921"/>
  <c r="AA2921"/>
  <c r="Y2922"/>
  <c r="Z2922"/>
  <c r="AA2922"/>
  <c r="Y2923"/>
  <c r="Z2923"/>
  <c r="AA2923"/>
  <c r="Y2924"/>
  <c r="Z2924"/>
  <c r="AA2924"/>
  <c r="Y2925"/>
  <c r="Z2925"/>
  <c r="AA2925"/>
  <c r="Y2926"/>
  <c r="Z2926"/>
  <c r="AA2926"/>
  <c r="Y2927"/>
  <c r="Z2927"/>
  <c r="AA2927"/>
  <c r="Y2928"/>
  <c r="Z2928"/>
  <c r="AA2928"/>
  <c r="Y2929"/>
  <c r="Z2929"/>
  <c r="AA2929"/>
  <c r="Y2930"/>
  <c r="Z2930"/>
  <c r="AA2930"/>
  <c r="Y2931"/>
  <c r="Z2931"/>
  <c r="AA2931"/>
  <c r="Y2932"/>
  <c r="Z2932"/>
  <c r="AA2932"/>
  <c r="Y2933"/>
  <c r="Z2933"/>
  <c r="AA2933"/>
  <c r="Y2934"/>
  <c r="Z2934"/>
  <c r="AA2934"/>
  <c r="Y2935"/>
  <c r="Z2935"/>
  <c r="AA2935"/>
  <c r="Y2936"/>
  <c r="Z2936"/>
  <c r="AA2936"/>
  <c r="Y2937"/>
  <c r="Z2937"/>
  <c r="AA2937"/>
  <c r="Y2938"/>
  <c r="Z2938"/>
  <c r="AA2938"/>
  <c r="Y2939"/>
  <c r="Z2939"/>
  <c r="AA2939"/>
  <c r="Y2940"/>
  <c r="Z2940"/>
  <c r="AA2940"/>
  <c r="Y2941"/>
  <c r="Z2941"/>
  <c r="AA2941"/>
  <c r="Y2942"/>
  <c r="Z2942"/>
  <c r="AA2942"/>
  <c r="Y2943"/>
  <c r="Z2943"/>
  <c r="AA2943"/>
  <c r="Y2944"/>
  <c r="Z2944"/>
  <c r="AA2944"/>
  <c r="Y2945"/>
  <c r="Z2945"/>
  <c r="AA2945"/>
  <c r="Y2946"/>
  <c r="Z2946"/>
  <c r="AA2946"/>
  <c r="Y2947"/>
  <c r="Z2947"/>
  <c r="AA2947"/>
  <c r="Y2948"/>
  <c r="Z2948"/>
  <c r="AA2948"/>
  <c r="Y2949"/>
  <c r="Z2949"/>
  <c r="AA2949"/>
  <c r="Y2950"/>
  <c r="Z2950"/>
  <c r="AA2950"/>
  <c r="Y2951"/>
  <c r="Z2951"/>
  <c r="AA2951"/>
  <c r="Y2952"/>
  <c r="Z2952"/>
  <c r="AA2952"/>
  <c r="Y2953"/>
  <c r="Z2953"/>
  <c r="AA2953"/>
  <c r="Y2954"/>
  <c r="Z2954"/>
  <c r="AA2954"/>
  <c r="Y2955"/>
  <c r="Z2955"/>
  <c r="AA2955"/>
  <c r="Y2956"/>
  <c r="Z2956"/>
  <c r="AA2956"/>
  <c r="Y2957"/>
  <c r="Z2957"/>
  <c r="AA2957"/>
  <c r="Y2958"/>
  <c r="Z2958"/>
  <c r="AA2958"/>
  <c r="Y2959"/>
  <c r="Z2959"/>
  <c r="AA2959"/>
  <c r="Y2960"/>
  <c r="Z2960"/>
  <c r="AA2960"/>
  <c r="Y2961"/>
  <c r="Z2961"/>
  <c r="AA2961"/>
  <c r="Y2962"/>
  <c r="Z2962"/>
  <c r="AA2962"/>
  <c r="Y2963"/>
  <c r="Z2963"/>
  <c r="AA2963"/>
  <c r="Y2964"/>
  <c r="Z2964"/>
  <c r="AA2964"/>
  <c r="Y2965"/>
  <c r="Z2965"/>
  <c r="AA2965"/>
  <c r="Y2966"/>
  <c r="Z2966"/>
  <c r="AA2966"/>
  <c r="Y2967"/>
  <c r="Z2967"/>
  <c r="AA2967"/>
  <c r="Y2968"/>
  <c r="Z2968"/>
  <c r="AA2968"/>
  <c r="Y2969"/>
  <c r="Z2969"/>
  <c r="AA2969"/>
  <c r="Y2970"/>
  <c r="Z2970"/>
  <c r="AA2970"/>
  <c r="Y2971"/>
  <c r="Z2971"/>
  <c r="AA2971"/>
  <c r="Y2972"/>
  <c r="Z2972"/>
  <c r="AA2972"/>
  <c r="Y2973"/>
  <c r="Z2973"/>
  <c r="AA2973"/>
  <c r="Y2974"/>
  <c r="Z2974"/>
  <c r="AA2974"/>
  <c r="Y2975"/>
  <c r="Z2975"/>
  <c r="AA2975"/>
  <c r="Y2976"/>
  <c r="Z2976"/>
  <c r="AA2976"/>
  <c r="Y2977"/>
  <c r="Z2977"/>
  <c r="AA2977"/>
  <c r="Y2978"/>
  <c r="Z2978"/>
  <c r="AA2978"/>
  <c r="Y2979"/>
  <c r="Z2979"/>
  <c r="AA2979"/>
  <c r="Y2980"/>
  <c r="Z2980"/>
  <c r="AA2980"/>
  <c r="Y2981"/>
  <c r="Z2981"/>
  <c r="AA2981"/>
  <c r="Y2982"/>
  <c r="Z2982"/>
  <c r="AA2982"/>
  <c r="Y2983"/>
  <c r="Z2983"/>
  <c r="AA2983"/>
  <c r="Y2984"/>
  <c r="Z2984"/>
  <c r="AA2984"/>
  <c r="Y2985"/>
  <c r="Z2985"/>
  <c r="AA2985"/>
  <c r="Y2986"/>
  <c r="Z2986"/>
  <c r="AA2986"/>
  <c r="Y2987"/>
  <c r="Z2987"/>
  <c r="AA2987"/>
  <c r="Y2988"/>
  <c r="Z2988"/>
  <c r="AA2988"/>
  <c r="Y2989"/>
  <c r="Z2989"/>
  <c r="AA2989"/>
  <c r="Y2990"/>
  <c r="Z2990"/>
  <c r="AA2990"/>
  <c r="Y2991"/>
  <c r="Z2991"/>
  <c r="AA2991"/>
  <c r="Y2992"/>
  <c r="Z2992"/>
  <c r="AA2992"/>
  <c r="Y2993"/>
  <c r="Z2993"/>
  <c r="AA2993"/>
  <c r="Y2994"/>
  <c r="Z2994"/>
  <c r="AA2994"/>
  <c r="Y2995"/>
  <c r="Z2995"/>
  <c r="AA2995"/>
  <c r="Y2996"/>
  <c r="Z2996"/>
  <c r="AA2996"/>
  <c r="Y2997"/>
  <c r="Z2997"/>
  <c r="AA2997"/>
  <c r="Y2998"/>
  <c r="Z2998"/>
  <c r="AA2998"/>
  <c r="Y2999"/>
  <c r="Z2999"/>
  <c r="AA2999"/>
  <c r="Y3000"/>
  <c r="Z3000"/>
  <c r="AA3000"/>
  <c r="Y3001"/>
  <c r="Z3001"/>
  <c r="AA3001"/>
  <c r="AA2"/>
  <c r="Z2"/>
  <c r="Y2"/>
  <c r="X2"/>
  <c r="T3"/>
  <c r="T4"/>
  <c r="T5"/>
  <c r="T6"/>
  <c r="T7"/>
  <c r="T8"/>
  <c r="T9"/>
  <c r="T10"/>
  <c r="T11"/>
  <c r="T12"/>
  <c r="T13"/>
  <c r="T14"/>
  <c r="T15"/>
  <c r="T16"/>
  <c r="T17"/>
  <c r="T18"/>
  <c r="T19"/>
  <c r="T20"/>
  <c r="T21"/>
  <c r="T22"/>
  <c r="T23"/>
  <c r="T24"/>
  <c r="T25"/>
  <c r="T26"/>
  <c r="T27"/>
  <c r="T28"/>
  <c r="T29"/>
  <c r="T30"/>
  <c r="T31"/>
  <c r="T32"/>
  <c r="T33"/>
  <c r="T34"/>
  <c r="T35"/>
  <c r="T36"/>
  <c r="T37"/>
  <c r="T38"/>
  <c r="T39"/>
  <c r="T40"/>
  <c r="T41"/>
  <c r="T42"/>
  <c r="T43"/>
  <c r="T44"/>
  <c r="T45"/>
  <c r="T46"/>
  <c r="T47"/>
  <c r="T48"/>
  <c r="T49"/>
  <c r="T50"/>
  <c r="T51"/>
  <c r="T52"/>
  <c r="T53"/>
  <c r="T54"/>
  <c r="T55"/>
  <c r="T56"/>
  <c r="T57"/>
  <c r="T58"/>
  <c r="T59"/>
  <c r="T60"/>
  <c r="T61"/>
  <c r="T62"/>
  <c r="T63"/>
  <c r="T64"/>
  <c r="T65"/>
  <c r="T66"/>
  <c r="T67"/>
  <c r="T68"/>
  <c r="T69"/>
  <c r="T70"/>
  <c r="T71"/>
  <c r="T72"/>
  <c r="T73"/>
  <c r="T74"/>
  <c r="T75"/>
  <c r="T76"/>
  <c r="T77"/>
  <c r="T78"/>
  <c r="T79"/>
  <c r="T80"/>
  <c r="T81"/>
  <c r="T82"/>
  <c r="T83"/>
  <c r="T84"/>
  <c r="T85"/>
  <c r="T86"/>
  <c r="T87"/>
  <c r="T88"/>
  <c r="T89"/>
  <c r="T90"/>
  <c r="T91"/>
  <c r="T92"/>
  <c r="T93"/>
  <c r="T94"/>
  <c r="T95"/>
  <c r="T96"/>
  <c r="T97"/>
  <c r="T98"/>
  <c r="T99"/>
  <c r="T100"/>
  <c r="T101"/>
  <c r="T102"/>
  <c r="T103"/>
  <c r="T104"/>
  <c r="T105"/>
  <c r="T106"/>
  <c r="T107"/>
  <c r="T108"/>
  <c r="T109"/>
  <c r="T110"/>
  <c r="T111"/>
  <c r="T112"/>
  <c r="T113"/>
  <c r="T114"/>
  <c r="T115"/>
  <c r="T116"/>
  <c r="T117"/>
  <c r="T118"/>
  <c r="T119"/>
  <c r="T120"/>
  <c r="T121"/>
  <c r="T122"/>
  <c r="T123"/>
  <c r="T124"/>
  <c r="T125"/>
  <c r="T126"/>
  <c r="T127"/>
  <c r="T128"/>
  <c r="T129"/>
  <c r="T130"/>
  <c r="T131"/>
  <c r="T132"/>
  <c r="T133"/>
  <c r="T134"/>
  <c r="T135"/>
  <c r="T136"/>
  <c r="T137"/>
  <c r="T138"/>
  <c r="T139"/>
  <c r="T140"/>
  <c r="T141"/>
  <c r="T142"/>
  <c r="T143"/>
  <c r="T144"/>
  <c r="T145"/>
  <c r="T146"/>
  <c r="T147"/>
  <c r="T148"/>
  <c r="T149"/>
  <c r="T150"/>
  <c r="T151"/>
  <c r="T152"/>
  <c r="T153"/>
  <c r="T154"/>
  <c r="T155"/>
  <c r="T156"/>
  <c r="T157"/>
  <c r="T158"/>
  <c r="T159"/>
  <c r="T160"/>
  <c r="T161"/>
  <c r="T162"/>
  <c r="T163"/>
  <c r="T164"/>
  <c r="T165"/>
  <c r="T166"/>
  <c r="T167"/>
  <c r="T168"/>
  <c r="T169"/>
  <c r="T170"/>
  <c r="T171"/>
  <c r="T172"/>
  <c r="T173"/>
  <c r="T174"/>
  <c r="T175"/>
  <c r="T176"/>
  <c r="T177"/>
  <c r="T178"/>
  <c r="T179"/>
  <c r="T180"/>
  <c r="T181"/>
  <c r="T182"/>
  <c r="T183"/>
  <c r="T184"/>
  <c r="T185"/>
  <c r="T186"/>
  <c r="T187"/>
  <c r="T188"/>
  <c r="T189"/>
  <c r="T190"/>
  <c r="T191"/>
  <c r="T192"/>
  <c r="T193"/>
  <c r="T194"/>
  <c r="T195"/>
  <c r="T196"/>
  <c r="T197"/>
  <c r="T198"/>
  <c r="T199"/>
  <c r="T200"/>
  <c r="T201"/>
  <c r="T202"/>
  <c r="T203"/>
  <c r="T204"/>
  <c r="T205"/>
  <c r="T206"/>
  <c r="T207"/>
  <c r="T208"/>
  <c r="T209"/>
  <c r="T210"/>
  <c r="T211"/>
  <c r="T212"/>
  <c r="T213"/>
  <c r="T214"/>
  <c r="T215"/>
  <c r="T216"/>
  <c r="T217"/>
  <c r="T218"/>
  <c r="T219"/>
  <c r="T220"/>
  <c r="T221"/>
  <c r="T222"/>
  <c r="T223"/>
  <c r="T224"/>
  <c r="T225"/>
  <c r="T226"/>
  <c r="T227"/>
  <c r="T228"/>
  <c r="T229"/>
  <c r="T230"/>
  <c r="T231"/>
  <c r="T232"/>
  <c r="T233"/>
  <c r="T234"/>
  <c r="T235"/>
  <c r="T236"/>
  <c r="T237"/>
  <c r="T238"/>
  <c r="T239"/>
  <c r="T240"/>
  <c r="T241"/>
  <c r="T242"/>
  <c r="T243"/>
  <c r="T244"/>
  <c r="T245"/>
  <c r="T246"/>
  <c r="T247"/>
  <c r="T248"/>
  <c r="T249"/>
  <c r="T250"/>
  <c r="T251"/>
  <c r="T252"/>
  <c r="T253"/>
  <c r="T254"/>
  <c r="T255"/>
  <c r="T256"/>
  <c r="T257"/>
  <c r="T258"/>
  <c r="T259"/>
  <c r="T260"/>
  <c r="T261"/>
  <c r="T262"/>
  <c r="T263"/>
  <c r="T264"/>
  <c r="T265"/>
  <c r="T266"/>
  <c r="T267"/>
  <c r="T268"/>
  <c r="T269"/>
  <c r="T270"/>
  <c r="T271"/>
  <c r="T272"/>
  <c r="T273"/>
  <c r="T274"/>
  <c r="T275"/>
  <c r="T276"/>
  <c r="T277"/>
  <c r="T278"/>
  <c r="T279"/>
  <c r="T280"/>
  <c r="T281"/>
  <c r="T282"/>
  <c r="T283"/>
  <c r="T284"/>
  <c r="T285"/>
  <c r="T286"/>
  <c r="T287"/>
  <c r="T288"/>
  <c r="T289"/>
  <c r="T290"/>
  <c r="T291"/>
  <c r="T292"/>
  <c r="T293"/>
  <c r="T294"/>
  <c r="T295"/>
  <c r="T296"/>
  <c r="T297"/>
  <c r="T298"/>
  <c r="T299"/>
  <c r="T300"/>
  <c r="T301"/>
  <c r="T302"/>
  <c r="T303"/>
  <c r="T304"/>
  <c r="T305"/>
  <c r="T306"/>
  <c r="T307"/>
  <c r="T308"/>
  <c r="T309"/>
  <c r="T310"/>
  <c r="T311"/>
  <c r="T312"/>
  <c r="T313"/>
  <c r="T314"/>
  <c r="T315"/>
  <c r="T316"/>
  <c r="T317"/>
  <c r="T318"/>
  <c r="T319"/>
  <c r="T320"/>
  <c r="T321"/>
  <c r="T322"/>
  <c r="T323"/>
  <c r="T324"/>
  <c r="T325"/>
  <c r="T326"/>
  <c r="T327"/>
  <c r="T328"/>
  <c r="T329"/>
  <c r="T330"/>
  <c r="T331"/>
  <c r="T332"/>
  <c r="T333"/>
  <c r="T334"/>
  <c r="T335"/>
  <c r="T336"/>
  <c r="T337"/>
  <c r="T338"/>
  <c r="T339"/>
  <c r="T340"/>
  <c r="T341"/>
  <c r="T342"/>
  <c r="T343"/>
  <c r="T344"/>
  <c r="T345"/>
  <c r="T346"/>
  <c r="T347"/>
  <c r="T348"/>
  <c r="T349"/>
  <c r="T350"/>
  <c r="T351"/>
  <c r="T352"/>
  <c r="T353"/>
  <c r="T354"/>
  <c r="T355"/>
  <c r="T356"/>
  <c r="T357"/>
  <c r="T358"/>
  <c r="T359"/>
  <c r="T360"/>
  <c r="T361"/>
  <c r="T362"/>
  <c r="T363"/>
  <c r="T364"/>
  <c r="T365"/>
  <c r="T366"/>
  <c r="T367"/>
  <c r="T368"/>
  <c r="T369"/>
  <c r="T370"/>
  <c r="T371"/>
  <c r="T372"/>
  <c r="T373"/>
  <c r="T374"/>
  <c r="T375"/>
  <c r="T376"/>
  <c r="T377"/>
  <c r="T378"/>
  <c r="T379"/>
  <c r="T380"/>
  <c r="T381"/>
  <c r="T382"/>
  <c r="T383"/>
  <c r="T384"/>
  <c r="T385"/>
  <c r="T386"/>
  <c r="T387"/>
  <c r="T388"/>
  <c r="T389"/>
  <c r="T390"/>
  <c r="T391"/>
  <c r="T392"/>
  <c r="T393"/>
  <c r="T394"/>
  <c r="T395"/>
  <c r="T396"/>
  <c r="T397"/>
  <c r="T398"/>
  <c r="T399"/>
  <c r="T400"/>
  <c r="T401"/>
  <c r="T402"/>
  <c r="T403"/>
  <c r="T404"/>
  <c r="T405"/>
  <c r="T406"/>
  <c r="T407"/>
  <c r="T408"/>
  <c r="T409"/>
  <c r="T410"/>
  <c r="T411"/>
  <c r="T412"/>
  <c r="T413"/>
  <c r="T414"/>
  <c r="T415"/>
  <c r="T416"/>
  <c r="T417"/>
  <c r="T418"/>
  <c r="T419"/>
  <c r="T420"/>
  <c r="T421"/>
  <c r="T422"/>
  <c r="T423"/>
  <c r="T424"/>
  <c r="T425"/>
  <c r="T426"/>
  <c r="T427"/>
  <c r="T428"/>
  <c r="T429"/>
  <c r="T430"/>
  <c r="T431"/>
  <c r="T432"/>
  <c r="T433"/>
  <c r="T434"/>
  <c r="T435"/>
  <c r="T436"/>
  <c r="T437"/>
  <c r="T438"/>
  <c r="T439"/>
  <c r="T440"/>
  <c r="T441"/>
  <c r="T442"/>
  <c r="T443"/>
  <c r="T444"/>
  <c r="T445"/>
  <c r="T446"/>
  <c r="T447"/>
  <c r="T448"/>
  <c r="T449"/>
  <c r="T450"/>
  <c r="T451"/>
  <c r="T452"/>
  <c r="T453"/>
  <c r="T454"/>
  <c r="T455"/>
  <c r="T456"/>
  <c r="T457"/>
  <c r="T458"/>
  <c r="T459"/>
  <c r="T460"/>
  <c r="T461"/>
  <c r="T462"/>
  <c r="T463"/>
  <c r="T464"/>
  <c r="T465"/>
  <c r="T466"/>
  <c r="T467"/>
  <c r="T468"/>
  <c r="T469"/>
  <c r="T470"/>
  <c r="T471"/>
  <c r="T472"/>
  <c r="T473"/>
  <c r="T474"/>
  <c r="T475"/>
  <c r="T476"/>
  <c r="T477"/>
  <c r="T478"/>
  <c r="T479"/>
  <c r="T480"/>
  <c r="T481"/>
  <c r="T482"/>
  <c r="T483"/>
  <c r="T484"/>
  <c r="T485"/>
  <c r="T486"/>
  <c r="T487"/>
  <c r="T488"/>
  <c r="T489"/>
  <c r="T490"/>
  <c r="T491"/>
  <c r="T492"/>
  <c r="T493"/>
  <c r="T494"/>
  <c r="T495"/>
  <c r="T496"/>
  <c r="T497"/>
  <c r="T498"/>
  <c r="T499"/>
  <c r="T500"/>
  <c r="T501"/>
  <c r="T502"/>
  <c r="T503"/>
  <c r="T504"/>
  <c r="T505"/>
  <c r="T506"/>
  <c r="T507"/>
  <c r="T508"/>
  <c r="T509"/>
  <c r="T510"/>
  <c r="T511"/>
  <c r="T512"/>
  <c r="T513"/>
  <c r="T514"/>
  <c r="T515"/>
  <c r="T516"/>
  <c r="T517"/>
  <c r="T518"/>
  <c r="T519"/>
  <c r="T520"/>
  <c r="T521"/>
  <c r="T522"/>
  <c r="T523"/>
  <c r="T524"/>
  <c r="T525"/>
  <c r="T526"/>
  <c r="T527"/>
  <c r="T528"/>
  <c r="T529"/>
  <c r="T530"/>
  <c r="T531"/>
  <c r="T532"/>
  <c r="T533"/>
  <c r="T534"/>
  <c r="T535"/>
  <c r="T536"/>
  <c r="T537"/>
  <c r="T538"/>
  <c r="T539"/>
  <c r="T540"/>
  <c r="T541"/>
  <c r="T542"/>
  <c r="T543"/>
  <c r="T544"/>
  <c r="T545"/>
  <c r="T546"/>
  <c r="T547"/>
  <c r="T548"/>
  <c r="T549"/>
  <c r="T550"/>
  <c r="T551"/>
  <c r="T552"/>
  <c r="T553"/>
  <c r="T554"/>
  <c r="T555"/>
  <c r="T556"/>
  <c r="T557"/>
  <c r="T558"/>
  <c r="T559"/>
  <c r="T560"/>
  <c r="T561"/>
  <c r="T562"/>
  <c r="T563"/>
  <c r="T564"/>
  <c r="T565"/>
  <c r="T566"/>
  <c r="T567"/>
  <c r="T568"/>
  <c r="T569"/>
  <c r="T570"/>
  <c r="T571"/>
  <c r="T572"/>
  <c r="T573"/>
  <c r="T574"/>
  <c r="T575"/>
  <c r="T576"/>
  <c r="T577"/>
  <c r="T578"/>
  <c r="T579"/>
  <c r="T580"/>
  <c r="T581"/>
  <c r="T582"/>
  <c r="T583"/>
  <c r="T584"/>
  <c r="T585"/>
  <c r="T586"/>
  <c r="T587"/>
  <c r="T588"/>
  <c r="T589"/>
  <c r="T590"/>
  <c r="T591"/>
  <c r="T592"/>
  <c r="T593"/>
  <c r="T594"/>
  <c r="T595"/>
  <c r="T596"/>
  <c r="T597"/>
  <c r="T598"/>
  <c r="T599"/>
  <c r="T600"/>
  <c r="T601"/>
  <c r="T602"/>
  <c r="T603"/>
  <c r="T604"/>
  <c r="T605"/>
  <c r="T606"/>
  <c r="T607"/>
  <c r="T608"/>
  <c r="T609"/>
  <c r="T610"/>
  <c r="T611"/>
  <c r="T612"/>
  <c r="T613"/>
  <c r="T614"/>
  <c r="T615"/>
  <c r="T616"/>
  <c r="T617"/>
  <c r="T618"/>
  <c r="T619"/>
  <c r="T620"/>
  <c r="T621"/>
  <c r="T622"/>
  <c r="T623"/>
  <c r="T624"/>
  <c r="T625"/>
  <c r="T626"/>
  <c r="T627"/>
  <c r="T628"/>
  <c r="T629"/>
  <c r="T630"/>
  <c r="T631"/>
  <c r="T632"/>
  <c r="T633"/>
  <c r="T634"/>
  <c r="T635"/>
  <c r="T636"/>
  <c r="T637"/>
  <c r="T638"/>
  <c r="T639"/>
  <c r="T640"/>
  <c r="T641"/>
  <c r="T642"/>
  <c r="T643"/>
  <c r="T644"/>
  <c r="T645"/>
  <c r="T646"/>
  <c r="T647"/>
  <c r="T648"/>
  <c r="T649"/>
  <c r="T650"/>
  <c r="T651"/>
  <c r="T652"/>
  <c r="T653"/>
  <c r="T654"/>
  <c r="T655"/>
  <c r="T656"/>
  <c r="T657"/>
  <c r="T658"/>
  <c r="T659"/>
  <c r="T660"/>
  <c r="T661"/>
  <c r="T662"/>
  <c r="T663"/>
  <c r="T664"/>
  <c r="T665"/>
  <c r="T666"/>
  <c r="T667"/>
  <c r="T668"/>
  <c r="T669"/>
  <c r="T670"/>
  <c r="T671"/>
  <c r="T672"/>
  <c r="T673"/>
  <c r="T674"/>
  <c r="T675"/>
  <c r="T676"/>
  <c r="T677"/>
  <c r="T678"/>
  <c r="T679"/>
  <c r="T680"/>
  <c r="T681"/>
  <c r="T682"/>
  <c r="T683"/>
  <c r="T684"/>
  <c r="T685"/>
  <c r="T686"/>
  <c r="T687"/>
  <c r="T688"/>
  <c r="T689"/>
  <c r="T690"/>
  <c r="T691"/>
  <c r="T692"/>
  <c r="T693"/>
  <c r="T694"/>
  <c r="T695"/>
  <c r="T696"/>
  <c r="T697"/>
  <c r="T698"/>
  <c r="T699"/>
  <c r="T700"/>
  <c r="T701"/>
  <c r="T702"/>
  <c r="T703"/>
  <c r="T704"/>
  <c r="T705"/>
  <c r="T706"/>
  <c r="T707"/>
  <c r="T708"/>
  <c r="T709"/>
  <c r="T710"/>
  <c r="T711"/>
  <c r="T712"/>
  <c r="T713"/>
  <c r="T714"/>
  <c r="T715"/>
  <c r="T716"/>
  <c r="T717"/>
  <c r="T718"/>
  <c r="T719"/>
  <c r="T720"/>
  <c r="T721"/>
  <c r="T722"/>
  <c r="T723"/>
  <c r="T724"/>
  <c r="T725"/>
  <c r="T726"/>
  <c r="T727"/>
  <c r="T728"/>
  <c r="T729"/>
  <c r="T730"/>
  <c r="T731"/>
  <c r="T732"/>
  <c r="T733"/>
  <c r="T734"/>
  <c r="T735"/>
  <c r="T736"/>
  <c r="T737"/>
  <c r="T738"/>
  <c r="T739"/>
  <c r="T740"/>
  <c r="T741"/>
  <c r="T742"/>
  <c r="T743"/>
  <c r="T744"/>
  <c r="T745"/>
  <c r="T746"/>
  <c r="T747"/>
  <c r="T748"/>
  <c r="T749"/>
  <c r="T750"/>
  <c r="T751"/>
  <c r="T752"/>
  <c r="T753"/>
  <c r="T754"/>
  <c r="T755"/>
  <c r="T756"/>
  <c r="T757"/>
  <c r="T758"/>
  <c r="T759"/>
  <c r="T760"/>
  <c r="T761"/>
  <c r="T762"/>
  <c r="T763"/>
  <c r="T764"/>
  <c r="T765"/>
  <c r="T766"/>
  <c r="T767"/>
  <c r="T768"/>
  <c r="T769"/>
  <c r="T770"/>
  <c r="T771"/>
  <c r="T772"/>
  <c r="T773"/>
  <c r="T774"/>
  <c r="T775"/>
  <c r="T776"/>
  <c r="T777"/>
  <c r="T778"/>
  <c r="T779"/>
  <c r="T780"/>
  <c r="T781"/>
  <c r="T782"/>
  <c r="T783"/>
  <c r="T784"/>
  <c r="T785"/>
  <c r="T786"/>
  <c r="T787"/>
  <c r="T788"/>
  <c r="T789"/>
  <c r="T790"/>
  <c r="T791"/>
  <c r="T792"/>
  <c r="T793"/>
  <c r="T794"/>
  <c r="T795"/>
  <c r="T796"/>
  <c r="T797"/>
  <c r="T798"/>
  <c r="T799"/>
  <c r="T800"/>
  <c r="T801"/>
  <c r="T802"/>
  <c r="T803"/>
  <c r="T804"/>
  <c r="T805"/>
  <c r="T806"/>
  <c r="T807"/>
  <c r="T808"/>
  <c r="T809"/>
  <c r="T810"/>
  <c r="T811"/>
  <c r="T812"/>
  <c r="T813"/>
  <c r="T814"/>
  <c r="T815"/>
  <c r="T816"/>
  <c r="T817"/>
  <c r="T818"/>
  <c r="T819"/>
  <c r="T820"/>
  <c r="T821"/>
  <c r="T822"/>
  <c r="T823"/>
  <c r="T824"/>
  <c r="T825"/>
  <c r="T826"/>
  <c r="T827"/>
  <c r="T828"/>
  <c r="T829"/>
  <c r="T830"/>
  <c r="T831"/>
  <c r="T832"/>
  <c r="T833"/>
  <c r="T834"/>
  <c r="T835"/>
  <c r="T836"/>
  <c r="T837"/>
  <c r="T838"/>
  <c r="T839"/>
  <c r="T840"/>
  <c r="T841"/>
  <c r="T842"/>
  <c r="T843"/>
  <c r="T844"/>
  <c r="T845"/>
  <c r="T846"/>
  <c r="T847"/>
  <c r="T848"/>
  <c r="T849"/>
  <c r="T850"/>
  <c r="T851"/>
  <c r="T852"/>
  <c r="T853"/>
  <c r="T854"/>
  <c r="T855"/>
  <c r="T856"/>
  <c r="T857"/>
  <c r="T858"/>
  <c r="T859"/>
  <c r="T860"/>
  <c r="T861"/>
  <c r="T862"/>
  <c r="T863"/>
  <c r="T864"/>
  <c r="T865"/>
  <c r="T866"/>
  <c r="T867"/>
  <c r="T868"/>
  <c r="T869"/>
  <c r="T870"/>
  <c r="T871"/>
  <c r="T872"/>
  <c r="T873"/>
  <c r="T874"/>
  <c r="T875"/>
  <c r="T876"/>
  <c r="T877"/>
  <c r="T878"/>
  <c r="T879"/>
  <c r="T880"/>
  <c r="T881"/>
  <c r="T882"/>
  <c r="T883"/>
  <c r="T884"/>
  <c r="T885"/>
  <c r="T886"/>
  <c r="T887"/>
  <c r="T888"/>
  <c r="T889"/>
  <c r="T890"/>
  <c r="T891"/>
  <c r="T892"/>
  <c r="T893"/>
  <c r="T894"/>
  <c r="T895"/>
  <c r="T896"/>
  <c r="T897"/>
  <c r="T898"/>
  <c r="T899"/>
  <c r="T900"/>
  <c r="T901"/>
  <c r="T902"/>
  <c r="T903"/>
  <c r="T904"/>
  <c r="T905"/>
  <c r="T906"/>
  <c r="T907"/>
  <c r="T908"/>
  <c r="T909"/>
  <c r="T910"/>
  <c r="T911"/>
  <c r="T912"/>
  <c r="T913"/>
  <c r="T914"/>
  <c r="T915"/>
  <c r="T916"/>
  <c r="T917"/>
  <c r="T918"/>
  <c r="T919"/>
  <c r="T920"/>
  <c r="T921"/>
  <c r="T922"/>
  <c r="T923"/>
  <c r="T924"/>
  <c r="T925"/>
  <c r="T926"/>
  <c r="T927"/>
  <c r="T928"/>
  <c r="T929"/>
  <c r="T930"/>
  <c r="T931"/>
  <c r="T932"/>
  <c r="T933"/>
  <c r="T934"/>
  <c r="T935"/>
  <c r="T936"/>
  <c r="T937"/>
  <c r="T938"/>
  <c r="T939"/>
  <c r="T940"/>
  <c r="T941"/>
  <c r="T942"/>
  <c r="T943"/>
  <c r="T944"/>
  <c r="T945"/>
  <c r="T946"/>
  <c r="T947"/>
  <c r="T948"/>
  <c r="T949"/>
  <c r="T950"/>
  <c r="T951"/>
  <c r="T952"/>
  <c r="T953"/>
  <c r="T954"/>
  <c r="T955"/>
  <c r="T956"/>
  <c r="T957"/>
  <c r="T958"/>
  <c r="T959"/>
  <c r="T960"/>
  <c r="T961"/>
  <c r="T962"/>
  <c r="T963"/>
  <c r="T964"/>
  <c r="T965"/>
  <c r="T966"/>
  <c r="T967"/>
  <c r="T968"/>
  <c r="T969"/>
  <c r="T970"/>
  <c r="T971"/>
  <c r="T972"/>
  <c r="T973"/>
  <c r="T974"/>
  <c r="T975"/>
  <c r="T976"/>
  <c r="T977"/>
  <c r="T978"/>
  <c r="T979"/>
  <c r="T980"/>
  <c r="T981"/>
  <c r="T982"/>
  <c r="T983"/>
  <c r="T984"/>
  <c r="T985"/>
  <c r="T986"/>
  <c r="T987"/>
  <c r="T988"/>
  <c r="T989"/>
  <c r="T990"/>
  <c r="T991"/>
  <c r="T992"/>
  <c r="T993"/>
  <c r="T994"/>
  <c r="T995"/>
  <c r="T996"/>
  <c r="T997"/>
  <c r="T998"/>
  <c r="T999"/>
  <c r="T1000"/>
  <c r="T1001"/>
  <c r="T1002"/>
  <c r="T1003"/>
  <c r="T1004"/>
  <c r="T1005"/>
  <c r="T1006"/>
  <c r="T1007"/>
  <c r="T1008"/>
  <c r="T1009"/>
  <c r="T1010"/>
  <c r="T1011"/>
  <c r="T1012"/>
  <c r="T1013"/>
  <c r="T1014"/>
  <c r="T1015"/>
  <c r="T1016"/>
  <c r="T1017"/>
  <c r="T1018"/>
  <c r="T1019"/>
  <c r="T1020"/>
  <c r="T1021"/>
  <c r="T1022"/>
  <c r="T1023"/>
  <c r="T1024"/>
  <c r="T1025"/>
  <c r="T1026"/>
  <c r="T1027"/>
  <c r="T1028"/>
  <c r="T1029"/>
  <c r="T1030"/>
  <c r="T1031"/>
  <c r="T1032"/>
  <c r="T1033"/>
  <c r="T1034"/>
  <c r="T1035"/>
  <c r="T1036"/>
  <c r="T1037"/>
  <c r="T1038"/>
  <c r="T1039"/>
  <c r="T1040"/>
  <c r="T1041"/>
  <c r="T1042"/>
  <c r="T1043"/>
  <c r="T1044"/>
  <c r="T1045"/>
  <c r="T1046"/>
  <c r="T1047"/>
  <c r="T1048"/>
  <c r="T1049"/>
  <c r="T1050"/>
  <c r="T1051"/>
  <c r="T1052"/>
  <c r="T1053"/>
  <c r="T1054"/>
  <c r="T1055"/>
  <c r="T1056"/>
  <c r="T1057"/>
  <c r="T1058"/>
  <c r="T1059"/>
  <c r="T1060"/>
  <c r="T1061"/>
  <c r="T1062"/>
  <c r="T1063"/>
  <c r="T1064"/>
  <c r="T1065"/>
  <c r="T1066"/>
  <c r="T1067"/>
  <c r="T1068"/>
  <c r="T1069"/>
  <c r="T1070"/>
  <c r="T1071"/>
  <c r="T1072"/>
  <c r="T1073"/>
  <c r="T1074"/>
  <c r="T1075"/>
  <c r="T1076"/>
  <c r="T1077"/>
  <c r="T1078"/>
  <c r="T1079"/>
  <c r="T1080"/>
  <c r="T1081"/>
  <c r="T1082"/>
  <c r="T1083"/>
  <c r="T1084"/>
  <c r="T1085"/>
  <c r="T1086"/>
  <c r="T1087"/>
  <c r="T1088"/>
  <c r="T1089"/>
  <c r="T1090"/>
  <c r="T1091"/>
  <c r="T1092"/>
  <c r="T1093"/>
  <c r="T1094"/>
  <c r="T1095"/>
  <c r="T1096"/>
  <c r="T1097"/>
  <c r="T1098"/>
  <c r="T1099"/>
  <c r="T1100"/>
  <c r="T1101"/>
  <c r="T1102"/>
  <c r="T1103"/>
  <c r="T1104"/>
  <c r="T1105"/>
  <c r="T1106"/>
  <c r="T1107"/>
  <c r="T1108"/>
  <c r="T1109"/>
  <c r="T1110"/>
  <c r="T1111"/>
  <c r="T1112"/>
  <c r="T1113"/>
  <c r="T1114"/>
  <c r="T1115"/>
  <c r="T1116"/>
  <c r="T1117"/>
  <c r="T1118"/>
  <c r="T1119"/>
  <c r="T1120"/>
  <c r="T1121"/>
  <c r="T1122"/>
  <c r="T1123"/>
  <c r="T1124"/>
  <c r="T1125"/>
  <c r="T1126"/>
  <c r="T1127"/>
  <c r="T1128"/>
  <c r="T1129"/>
  <c r="T1130"/>
  <c r="T1131"/>
  <c r="T1132"/>
  <c r="T1133"/>
  <c r="T1134"/>
  <c r="T1135"/>
  <c r="T1136"/>
  <c r="T1137"/>
  <c r="T1138"/>
  <c r="T1139"/>
  <c r="T1140"/>
  <c r="T1141"/>
  <c r="T1142"/>
  <c r="T1143"/>
  <c r="T1144"/>
  <c r="T1145"/>
  <c r="T1146"/>
  <c r="T1147"/>
  <c r="T1148"/>
  <c r="T1149"/>
  <c r="T1150"/>
  <c r="T1151"/>
  <c r="T1152"/>
  <c r="T1153"/>
  <c r="T1154"/>
  <c r="T1155"/>
  <c r="T1156"/>
  <c r="T1157"/>
  <c r="T1158"/>
  <c r="T1159"/>
  <c r="T1160"/>
  <c r="T1161"/>
  <c r="T1162"/>
  <c r="T1163"/>
  <c r="T1164"/>
  <c r="T1165"/>
  <c r="T1166"/>
  <c r="T1167"/>
  <c r="T1168"/>
  <c r="T1169"/>
  <c r="T1170"/>
  <c r="T1171"/>
  <c r="T1172"/>
  <c r="T1173"/>
  <c r="T1174"/>
  <c r="T1175"/>
  <c r="T1176"/>
  <c r="T1177"/>
  <c r="T1178"/>
  <c r="T1179"/>
  <c r="T1180"/>
  <c r="T1181"/>
  <c r="T1182"/>
  <c r="T1183"/>
  <c r="T1184"/>
  <c r="T1185"/>
  <c r="T1186"/>
  <c r="T1187"/>
  <c r="T1188"/>
  <c r="T1189"/>
  <c r="T1190"/>
  <c r="T1191"/>
  <c r="T1192"/>
  <c r="T1193"/>
  <c r="T1194"/>
  <c r="T1195"/>
  <c r="T1196"/>
  <c r="T1197"/>
  <c r="T1198"/>
  <c r="T1199"/>
  <c r="T1200"/>
  <c r="T1201"/>
  <c r="T1202"/>
  <c r="T1203"/>
  <c r="T1204"/>
  <c r="T1205"/>
  <c r="T1206"/>
  <c r="T1207"/>
  <c r="T1208"/>
  <c r="T1209"/>
  <c r="T1210"/>
  <c r="T1211"/>
  <c r="T1212"/>
  <c r="T1213"/>
  <c r="T1214"/>
  <c r="T1215"/>
  <c r="T1216"/>
  <c r="T1217"/>
  <c r="T1218"/>
  <c r="T1219"/>
  <c r="T1220"/>
  <c r="T1221"/>
  <c r="T1222"/>
  <c r="T1223"/>
  <c r="T1224"/>
  <c r="T1225"/>
  <c r="T1226"/>
  <c r="T1227"/>
  <c r="T1228"/>
  <c r="T1229"/>
  <c r="T1230"/>
  <c r="T1231"/>
  <c r="T1232"/>
  <c r="T1233"/>
  <c r="T1234"/>
  <c r="T1235"/>
  <c r="T1236"/>
  <c r="T1237"/>
  <c r="T1238"/>
  <c r="T1239"/>
  <c r="T1240"/>
  <c r="T1241"/>
  <c r="T1242"/>
  <c r="T1243"/>
  <c r="T1244"/>
  <c r="T1245"/>
  <c r="T1246"/>
  <c r="T1247"/>
  <c r="T1248"/>
  <c r="T1249"/>
  <c r="T1250"/>
  <c r="T1251"/>
  <c r="T1252"/>
  <c r="T1253"/>
  <c r="T1254"/>
  <c r="T1255"/>
  <c r="T1256"/>
  <c r="T1257"/>
  <c r="T1258"/>
  <c r="T1259"/>
  <c r="T1260"/>
  <c r="T1261"/>
  <c r="T1262"/>
  <c r="T1263"/>
  <c r="T1264"/>
  <c r="T1265"/>
  <c r="T1266"/>
  <c r="T1267"/>
  <c r="T1268"/>
  <c r="T1269"/>
  <c r="T1270"/>
  <c r="T1271"/>
  <c r="T1272"/>
  <c r="T1273"/>
  <c r="T1274"/>
  <c r="T1275"/>
  <c r="T1276"/>
  <c r="T1277"/>
  <c r="T1278"/>
  <c r="T1279"/>
  <c r="T1280"/>
  <c r="T1281"/>
  <c r="T1282"/>
  <c r="T1283"/>
  <c r="T1284"/>
  <c r="T1285"/>
  <c r="T1286"/>
  <c r="T1287"/>
  <c r="T1288"/>
  <c r="T1289"/>
  <c r="T1290"/>
  <c r="T1291"/>
  <c r="T1292"/>
  <c r="T1293"/>
  <c r="T1294"/>
  <c r="T1295"/>
  <c r="T1296"/>
  <c r="T1297"/>
  <c r="T1298"/>
  <c r="T1299"/>
  <c r="T1300"/>
  <c r="T1301"/>
  <c r="T1302"/>
  <c r="T1303"/>
  <c r="T1304"/>
  <c r="T1305"/>
  <c r="T1306"/>
  <c r="T1307"/>
  <c r="T1308"/>
  <c r="T1309"/>
  <c r="T1310"/>
  <c r="T1311"/>
  <c r="T1312"/>
  <c r="T1313"/>
  <c r="T1314"/>
  <c r="T1315"/>
  <c r="T1316"/>
  <c r="T1317"/>
  <c r="T1318"/>
  <c r="T1319"/>
  <c r="T1320"/>
  <c r="T1321"/>
  <c r="T1322"/>
  <c r="T1323"/>
  <c r="T1324"/>
  <c r="T1325"/>
  <c r="T1326"/>
  <c r="T1327"/>
  <c r="T1328"/>
  <c r="T1329"/>
  <c r="T1330"/>
  <c r="T1331"/>
  <c r="T1332"/>
  <c r="T1333"/>
  <c r="T1334"/>
  <c r="T1335"/>
  <c r="T1336"/>
  <c r="T1337"/>
  <c r="T1338"/>
  <c r="T1339"/>
  <c r="T1340"/>
  <c r="T1341"/>
  <c r="T1342"/>
  <c r="T1343"/>
  <c r="T1344"/>
  <c r="T1345"/>
  <c r="T1346"/>
  <c r="T1347"/>
  <c r="T1348"/>
  <c r="T1349"/>
  <c r="T1350"/>
  <c r="T1351"/>
  <c r="T1352"/>
  <c r="T1353"/>
  <c r="T1354"/>
  <c r="T1355"/>
  <c r="T1356"/>
  <c r="T1357"/>
  <c r="T1358"/>
  <c r="T1359"/>
  <c r="T1360"/>
  <c r="T1361"/>
  <c r="T1362"/>
  <c r="T1363"/>
  <c r="T1364"/>
  <c r="T1365"/>
  <c r="T1366"/>
  <c r="T1367"/>
  <c r="T1368"/>
  <c r="T1369"/>
  <c r="T1370"/>
  <c r="T1371"/>
  <c r="T1372"/>
  <c r="T1373"/>
  <c r="T1374"/>
  <c r="T1375"/>
  <c r="T1376"/>
  <c r="T1377"/>
  <c r="T1378"/>
  <c r="T1379"/>
  <c r="T1380"/>
  <c r="T1381"/>
  <c r="T1382"/>
  <c r="T1383"/>
  <c r="T1384"/>
  <c r="T1385"/>
  <c r="T1386"/>
  <c r="T1387"/>
  <c r="T1388"/>
  <c r="T1389"/>
  <c r="T1390"/>
  <c r="T1391"/>
  <c r="T1392"/>
  <c r="T1393"/>
  <c r="T1394"/>
  <c r="T1395"/>
  <c r="T1396"/>
  <c r="T1397"/>
  <c r="T1398"/>
  <c r="T1399"/>
  <c r="T1400"/>
  <c r="T1401"/>
  <c r="T1402"/>
  <c r="T1403"/>
  <c r="T1404"/>
  <c r="T1405"/>
  <c r="T1406"/>
  <c r="T1407"/>
  <c r="T1408"/>
  <c r="T1409"/>
  <c r="T1410"/>
  <c r="T1411"/>
  <c r="T1412"/>
  <c r="T1413"/>
  <c r="T1414"/>
  <c r="T1415"/>
  <c r="T1416"/>
  <c r="T1417"/>
  <c r="T1418"/>
  <c r="T1419"/>
  <c r="T1420"/>
  <c r="T1421"/>
  <c r="T1422"/>
  <c r="T1423"/>
  <c r="T1424"/>
  <c r="T1425"/>
  <c r="T1426"/>
  <c r="T1427"/>
  <c r="T1428"/>
  <c r="T1429"/>
  <c r="T1430"/>
  <c r="T1431"/>
  <c r="T1432"/>
  <c r="T1433"/>
  <c r="T1434"/>
  <c r="T1435"/>
  <c r="T1436"/>
  <c r="T1437"/>
  <c r="T1438"/>
  <c r="T1439"/>
  <c r="T1440"/>
  <c r="T1441"/>
  <c r="T1442"/>
  <c r="T1443"/>
  <c r="T1444"/>
  <c r="T1445"/>
  <c r="T1446"/>
  <c r="T1447"/>
  <c r="T1448"/>
  <c r="T1449"/>
  <c r="T1450"/>
  <c r="T1451"/>
  <c r="T1452"/>
  <c r="T1453"/>
  <c r="T1454"/>
  <c r="T1455"/>
  <c r="T1456"/>
  <c r="T1457"/>
  <c r="T1458"/>
  <c r="T1459"/>
  <c r="T1460"/>
  <c r="T1461"/>
  <c r="T1462"/>
  <c r="T1463"/>
  <c r="T1464"/>
  <c r="T1465"/>
  <c r="T1466"/>
  <c r="T1467"/>
  <c r="T1468"/>
  <c r="T1469"/>
  <c r="T1470"/>
  <c r="T1471"/>
  <c r="T1472"/>
  <c r="T1473"/>
  <c r="T1474"/>
  <c r="T1475"/>
  <c r="T1476"/>
  <c r="T1477"/>
  <c r="T1478"/>
  <c r="T1479"/>
  <c r="T1480"/>
  <c r="T1481"/>
  <c r="T1482"/>
  <c r="T1483"/>
  <c r="T1484"/>
  <c r="T1485"/>
  <c r="T1486"/>
  <c r="T1487"/>
  <c r="T1488"/>
  <c r="T1489"/>
  <c r="T1490"/>
  <c r="T1491"/>
  <c r="T1492"/>
  <c r="T1493"/>
  <c r="T1494"/>
  <c r="T1495"/>
  <c r="T1496"/>
  <c r="T1497"/>
  <c r="T1498"/>
  <c r="T1499"/>
  <c r="T1500"/>
  <c r="T1501"/>
  <c r="T1502"/>
  <c r="T1503"/>
  <c r="T1504"/>
  <c r="T1505"/>
  <c r="T1506"/>
  <c r="T1507"/>
  <c r="T1508"/>
  <c r="T1509"/>
  <c r="T1510"/>
  <c r="T1511"/>
  <c r="T1512"/>
  <c r="T1513"/>
  <c r="T1514"/>
  <c r="T1515"/>
  <c r="T1516"/>
  <c r="T1517"/>
  <c r="T1518"/>
  <c r="T1519"/>
  <c r="T1520"/>
  <c r="T1521"/>
  <c r="T1522"/>
  <c r="T1523"/>
  <c r="T1524"/>
  <c r="T1525"/>
  <c r="T1526"/>
  <c r="T1527"/>
  <c r="T1528"/>
  <c r="T1529"/>
  <c r="T1530"/>
  <c r="T1531"/>
  <c r="T1532"/>
  <c r="T1533"/>
  <c r="T1534"/>
  <c r="T1535"/>
  <c r="T1536"/>
  <c r="T1537"/>
  <c r="T1538"/>
  <c r="T1539"/>
  <c r="T1540"/>
  <c r="T1541"/>
  <c r="T1542"/>
  <c r="T1543"/>
  <c r="T1544"/>
  <c r="T1545"/>
  <c r="T1546"/>
  <c r="T1547"/>
  <c r="T1548"/>
  <c r="T1549"/>
  <c r="T1550"/>
  <c r="T1551"/>
  <c r="T1552"/>
  <c r="T1553"/>
  <c r="T1554"/>
  <c r="T1555"/>
  <c r="T1556"/>
  <c r="T1557"/>
  <c r="T1558"/>
  <c r="T1559"/>
  <c r="T1560"/>
  <c r="T1561"/>
  <c r="T1562"/>
  <c r="T1563"/>
  <c r="T1564"/>
  <c r="T1565"/>
  <c r="T1566"/>
  <c r="T1567"/>
  <c r="T1568"/>
  <c r="T1569"/>
  <c r="T1570"/>
  <c r="T1571"/>
  <c r="T1572"/>
  <c r="T1573"/>
  <c r="T1574"/>
  <c r="T1575"/>
  <c r="T1576"/>
  <c r="T1577"/>
  <c r="T1578"/>
  <c r="T1579"/>
  <c r="T1580"/>
  <c r="T1581"/>
  <c r="T1582"/>
  <c r="T1583"/>
  <c r="T1584"/>
  <c r="T1585"/>
  <c r="T1586"/>
  <c r="T1587"/>
  <c r="T1588"/>
  <c r="T1589"/>
  <c r="T1590"/>
  <c r="T1591"/>
  <c r="T1592"/>
  <c r="T1593"/>
  <c r="T1594"/>
  <c r="T1595"/>
  <c r="T1596"/>
  <c r="T1597"/>
  <c r="T1598"/>
  <c r="T1599"/>
  <c r="T1600"/>
  <c r="T1601"/>
  <c r="T1602"/>
  <c r="T1603"/>
  <c r="T1604"/>
  <c r="T1605"/>
  <c r="T1606"/>
  <c r="T1607"/>
  <c r="T1608"/>
  <c r="T1609"/>
  <c r="T1610"/>
  <c r="T1611"/>
  <c r="T1612"/>
  <c r="T1613"/>
  <c r="T1614"/>
  <c r="T1615"/>
  <c r="T1616"/>
  <c r="T1617"/>
  <c r="T1618"/>
  <c r="T1619"/>
  <c r="T1620"/>
  <c r="T1621"/>
  <c r="T1622"/>
  <c r="T1623"/>
  <c r="T1624"/>
  <c r="T1625"/>
  <c r="T1626"/>
  <c r="T1627"/>
  <c r="T1628"/>
  <c r="T1629"/>
  <c r="T1630"/>
  <c r="T1631"/>
  <c r="T1632"/>
  <c r="T1633"/>
  <c r="T1634"/>
  <c r="T1635"/>
  <c r="T1636"/>
  <c r="T1637"/>
  <c r="T1638"/>
  <c r="T1639"/>
  <c r="T1640"/>
  <c r="T1641"/>
  <c r="T1642"/>
  <c r="T1643"/>
  <c r="T1644"/>
  <c r="T1645"/>
  <c r="T1646"/>
  <c r="T1647"/>
  <c r="T1648"/>
  <c r="T1649"/>
  <c r="T1650"/>
  <c r="T1651"/>
  <c r="T1652"/>
  <c r="T1653"/>
  <c r="T1654"/>
  <c r="T1655"/>
  <c r="T1656"/>
  <c r="T1657"/>
  <c r="T1658"/>
  <c r="T1659"/>
  <c r="T1660"/>
  <c r="T1661"/>
  <c r="T1662"/>
  <c r="T1663"/>
  <c r="T1664"/>
  <c r="T1665"/>
  <c r="T1666"/>
  <c r="T1667"/>
  <c r="T1668"/>
  <c r="T1669"/>
  <c r="T1670"/>
  <c r="T1671"/>
  <c r="T1672"/>
  <c r="T1673"/>
  <c r="T1674"/>
  <c r="T1675"/>
  <c r="T1676"/>
  <c r="T1677"/>
  <c r="T1678"/>
  <c r="T1679"/>
  <c r="T1680"/>
  <c r="T1681"/>
  <c r="T1682"/>
  <c r="T1683"/>
  <c r="T1684"/>
  <c r="T1685"/>
  <c r="T1686"/>
  <c r="T1687"/>
  <c r="T1688"/>
  <c r="T1689"/>
  <c r="T1690"/>
  <c r="T1691"/>
  <c r="T1692"/>
  <c r="T1693"/>
  <c r="T1694"/>
  <c r="T1695"/>
  <c r="T1696"/>
  <c r="T1697"/>
  <c r="T1698"/>
  <c r="T1699"/>
  <c r="T1700"/>
  <c r="T1701"/>
  <c r="T1702"/>
  <c r="T1703"/>
  <c r="T1704"/>
  <c r="T1705"/>
  <c r="T1706"/>
  <c r="T1707"/>
  <c r="T1708"/>
  <c r="T1709"/>
  <c r="T1710"/>
  <c r="T1711"/>
  <c r="T1712"/>
  <c r="T1713"/>
  <c r="T1714"/>
  <c r="T1715"/>
  <c r="T1716"/>
  <c r="T1717"/>
  <c r="T1718"/>
  <c r="T1719"/>
  <c r="T1720"/>
  <c r="T1721"/>
  <c r="T1722"/>
  <c r="T1723"/>
  <c r="T1724"/>
  <c r="T1725"/>
  <c r="T1726"/>
  <c r="T1727"/>
  <c r="T1728"/>
  <c r="T1729"/>
  <c r="T1730"/>
  <c r="T1731"/>
  <c r="T1732"/>
  <c r="T1733"/>
  <c r="T1734"/>
  <c r="T1735"/>
  <c r="T1736"/>
  <c r="T1737"/>
  <c r="T1738"/>
  <c r="T1739"/>
  <c r="T1740"/>
  <c r="T1741"/>
  <c r="T1742"/>
  <c r="T1743"/>
  <c r="T1744"/>
  <c r="T1745"/>
  <c r="T1746"/>
  <c r="T1747"/>
  <c r="T1748"/>
  <c r="T1749"/>
  <c r="T1750"/>
  <c r="T1751"/>
  <c r="T1752"/>
  <c r="T1753"/>
  <c r="T1754"/>
  <c r="T1755"/>
  <c r="T1756"/>
  <c r="T1757"/>
  <c r="T1758"/>
  <c r="T1759"/>
  <c r="T1760"/>
  <c r="T1761"/>
  <c r="T1762"/>
  <c r="T1763"/>
  <c r="T1764"/>
  <c r="T1765"/>
  <c r="T1766"/>
  <c r="T1767"/>
  <c r="T1768"/>
  <c r="T1769"/>
  <c r="T1770"/>
  <c r="T1771"/>
  <c r="T1772"/>
  <c r="T1773"/>
  <c r="T1774"/>
  <c r="T1775"/>
  <c r="T1776"/>
  <c r="T1777"/>
  <c r="T1778"/>
  <c r="T1779"/>
  <c r="T1780"/>
  <c r="T1781"/>
  <c r="T1782"/>
  <c r="T1783"/>
  <c r="T1784"/>
  <c r="T1785"/>
  <c r="T1786"/>
  <c r="T1787"/>
  <c r="T1788"/>
  <c r="T1789"/>
  <c r="T1790"/>
  <c r="T1791"/>
  <c r="T1792"/>
  <c r="T1793"/>
  <c r="T1794"/>
  <c r="T1795"/>
  <c r="T1796"/>
  <c r="T1797"/>
  <c r="T1798"/>
  <c r="T1799"/>
  <c r="T1800"/>
  <c r="T1801"/>
  <c r="T1802"/>
  <c r="T1803"/>
  <c r="T1804"/>
  <c r="T1805"/>
  <c r="T1806"/>
  <c r="T1807"/>
  <c r="T1808"/>
  <c r="T1809"/>
  <c r="T1810"/>
  <c r="T1811"/>
  <c r="T1812"/>
  <c r="T1813"/>
  <c r="T1814"/>
  <c r="T1815"/>
  <c r="T1816"/>
  <c r="T1817"/>
  <c r="T1818"/>
  <c r="T1819"/>
  <c r="T1820"/>
  <c r="T1821"/>
  <c r="T1822"/>
  <c r="T1823"/>
  <c r="T1824"/>
  <c r="T1825"/>
  <c r="T1826"/>
  <c r="T1827"/>
  <c r="T1828"/>
  <c r="T1829"/>
  <c r="T1830"/>
  <c r="T1831"/>
  <c r="T1832"/>
  <c r="T1833"/>
  <c r="T1834"/>
  <c r="T1835"/>
  <c r="T1836"/>
  <c r="T1837"/>
  <c r="T1838"/>
  <c r="T1839"/>
  <c r="T1840"/>
  <c r="T1841"/>
  <c r="T1842"/>
  <c r="T1843"/>
  <c r="T1844"/>
  <c r="T1845"/>
  <c r="T1846"/>
  <c r="T1847"/>
  <c r="T1848"/>
  <c r="T1849"/>
  <c r="T1850"/>
  <c r="T1851"/>
  <c r="T1852"/>
  <c r="T1853"/>
  <c r="T1854"/>
  <c r="T1855"/>
  <c r="T1856"/>
  <c r="T1857"/>
  <c r="T1858"/>
  <c r="T1859"/>
  <c r="T1860"/>
  <c r="T1861"/>
  <c r="T1862"/>
  <c r="T1863"/>
  <c r="T1864"/>
  <c r="T1865"/>
  <c r="T1866"/>
  <c r="T1867"/>
  <c r="T1868"/>
  <c r="T1869"/>
  <c r="T1870"/>
  <c r="T1871"/>
  <c r="T1872"/>
  <c r="T1873"/>
  <c r="T1874"/>
  <c r="T1875"/>
  <c r="T1876"/>
  <c r="T1877"/>
  <c r="T1878"/>
  <c r="T1879"/>
  <c r="T1880"/>
  <c r="T1881"/>
  <c r="T1882"/>
  <c r="T1883"/>
  <c r="T1884"/>
  <c r="T1885"/>
  <c r="T1886"/>
  <c r="T1887"/>
  <c r="T1888"/>
  <c r="T1889"/>
  <c r="T1890"/>
  <c r="T1891"/>
  <c r="T1892"/>
  <c r="T1893"/>
  <c r="T1894"/>
  <c r="T1895"/>
  <c r="T1896"/>
  <c r="T1897"/>
  <c r="T1898"/>
  <c r="T1899"/>
  <c r="T1900"/>
  <c r="T1901"/>
  <c r="T1902"/>
  <c r="T1903"/>
  <c r="T1904"/>
  <c r="T1905"/>
  <c r="T1906"/>
  <c r="T1907"/>
  <c r="T1908"/>
  <c r="T1909"/>
  <c r="T1910"/>
  <c r="T1911"/>
  <c r="T1912"/>
  <c r="T1913"/>
  <c r="T1914"/>
  <c r="T1915"/>
  <c r="T1916"/>
  <c r="T1917"/>
  <c r="T1918"/>
  <c r="T1919"/>
  <c r="T1920"/>
  <c r="T1921"/>
  <c r="T1922"/>
  <c r="T1923"/>
  <c r="T1924"/>
  <c r="T1925"/>
  <c r="T1926"/>
  <c r="T1927"/>
  <c r="T1928"/>
  <c r="T1929"/>
  <c r="T1930"/>
  <c r="T1931"/>
  <c r="T1932"/>
  <c r="T1933"/>
  <c r="T1934"/>
  <c r="T1935"/>
  <c r="T1936"/>
  <c r="T1937"/>
  <c r="T1938"/>
  <c r="T1939"/>
  <c r="T1940"/>
  <c r="T1941"/>
  <c r="T1942"/>
  <c r="T1943"/>
  <c r="T1944"/>
  <c r="T1945"/>
  <c r="T1946"/>
  <c r="T1947"/>
  <c r="T1948"/>
  <c r="T1949"/>
  <c r="T1950"/>
  <c r="T1951"/>
  <c r="T1952"/>
  <c r="T1953"/>
  <c r="T1954"/>
  <c r="T1955"/>
  <c r="T1956"/>
  <c r="T1957"/>
  <c r="T1958"/>
  <c r="T1959"/>
  <c r="T1960"/>
  <c r="T1961"/>
  <c r="T1962"/>
  <c r="T1963"/>
  <c r="T1964"/>
  <c r="T1965"/>
  <c r="T1966"/>
  <c r="T1967"/>
  <c r="T1968"/>
  <c r="T1969"/>
  <c r="T1970"/>
  <c r="T1971"/>
  <c r="T1972"/>
  <c r="T1973"/>
  <c r="T1974"/>
  <c r="T1975"/>
  <c r="T1976"/>
  <c r="T1977"/>
  <c r="T1978"/>
  <c r="T1979"/>
  <c r="T1980"/>
  <c r="T1981"/>
  <c r="T1982"/>
  <c r="T1983"/>
  <c r="T1984"/>
  <c r="T1985"/>
  <c r="T1986"/>
  <c r="T1987"/>
  <c r="T1988"/>
  <c r="T1989"/>
  <c r="T1990"/>
  <c r="T1991"/>
  <c r="T1992"/>
  <c r="T1993"/>
  <c r="T1994"/>
  <c r="T1995"/>
  <c r="T1996"/>
  <c r="T1997"/>
  <c r="T1998"/>
  <c r="T1999"/>
  <c r="T2000"/>
  <c r="T2001"/>
  <c r="T2002"/>
  <c r="T2003"/>
  <c r="T2004"/>
  <c r="T2005"/>
  <c r="T2006"/>
  <c r="T2007"/>
  <c r="T2008"/>
  <c r="T2009"/>
  <c r="T2010"/>
  <c r="T2011"/>
  <c r="T2012"/>
  <c r="T2013"/>
  <c r="T2014"/>
  <c r="T2015"/>
  <c r="T2016"/>
  <c r="T2017"/>
  <c r="T2018"/>
  <c r="T2019"/>
  <c r="T2020"/>
  <c r="T2021"/>
  <c r="T2022"/>
  <c r="T2023"/>
  <c r="T2024"/>
  <c r="T2025"/>
  <c r="T2026"/>
  <c r="T2027"/>
  <c r="T2028"/>
  <c r="T2029"/>
  <c r="T2030"/>
  <c r="T2031"/>
  <c r="T2032"/>
  <c r="T2033"/>
  <c r="T2034"/>
  <c r="T2035"/>
  <c r="T2036"/>
  <c r="T2037"/>
  <c r="T2038"/>
  <c r="T2039"/>
  <c r="T2040"/>
  <c r="T2041"/>
  <c r="T2042"/>
  <c r="T2043"/>
  <c r="T2044"/>
  <c r="T2045"/>
  <c r="T2046"/>
  <c r="T2047"/>
  <c r="T2048"/>
  <c r="T2049"/>
  <c r="T2050"/>
  <c r="T2051"/>
  <c r="T2052"/>
  <c r="T2053"/>
  <c r="T2054"/>
  <c r="T2055"/>
  <c r="T2056"/>
  <c r="T2057"/>
  <c r="T2058"/>
  <c r="T2059"/>
  <c r="T2060"/>
  <c r="T2061"/>
  <c r="T2062"/>
  <c r="T2063"/>
  <c r="T2064"/>
  <c r="T2065"/>
  <c r="T2066"/>
  <c r="T2067"/>
  <c r="T2068"/>
  <c r="T2069"/>
  <c r="T2070"/>
  <c r="T2071"/>
  <c r="T2072"/>
  <c r="T2073"/>
  <c r="T2074"/>
  <c r="T2075"/>
  <c r="T2076"/>
  <c r="T2077"/>
  <c r="T2078"/>
  <c r="T2079"/>
  <c r="T2080"/>
  <c r="T2081"/>
  <c r="T2082"/>
  <c r="T2083"/>
  <c r="T2084"/>
  <c r="T2085"/>
  <c r="T2086"/>
  <c r="T2087"/>
  <c r="T2088"/>
  <c r="T2089"/>
  <c r="T2090"/>
  <c r="T2091"/>
  <c r="T2092"/>
  <c r="T2093"/>
  <c r="T2094"/>
  <c r="T2095"/>
  <c r="T2096"/>
  <c r="T2097"/>
  <c r="T2098"/>
  <c r="T2099"/>
  <c r="T2100"/>
  <c r="T2101"/>
  <c r="T2102"/>
  <c r="T2103"/>
  <c r="T2104"/>
  <c r="T2105"/>
  <c r="T2106"/>
  <c r="T2107"/>
  <c r="T2108"/>
  <c r="T2109"/>
  <c r="T2110"/>
  <c r="T2111"/>
  <c r="T2112"/>
  <c r="T2113"/>
  <c r="T2114"/>
  <c r="T2115"/>
  <c r="T2116"/>
  <c r="T2117"/>
  <c r="T2118"/>
  <c r="T2119"/>
  <c r="T2120"/>
  <c r="T2121"/>
  <c r="T2122"/>
  <c r="T2123"/>
  <c r="T2124"/>
  <c r="T2125"/>
  <c r="T2126"/>
  <c r="T2127"/>
  <c r="T2128"/>
  <c r="T2129"/>
  <c r="T2130"/>
  <c r="T2131"/>
  <c r="T2132"/>
  <c r="T2133"/>
  <c r="T2134"/>
  <c r="T2135"/>
  <c r="T2136"/>
  <c r="T2137"/>
  <c r="T2138"/>
  <c r="T2139"/>
  <c r="T2140"/>
  <c r="T2141"/>
  <c r="T2142"/>
  <c r="T2143"/>
  <c r="T2144"/>
  <c r="T2145"/>
  <c r="T2146"/>
  <c r="T2147"/>
  <c r="T2148"/>
  <c r="T2149"/>
  <c r="T2150"/>
  <c r="T2151"/>
  <c r="T2152"/>
  <c r="T2153"/>
  <c r="T2154"/>
  <c r="T2155"/>
  <c r="T2156"/>
  <c r="T2157"/>
  <c r="T2158"/>
  <c r="T2159"/>
  <c r="T2160"/>
  <c r="T2161"/>
  <c r="T2162"/>
  <c r="T2163"/>
  <c r="T2164"/>
  <c r="T2165"/>
  <c r="T2166"/>
  <c r="T2167"/>
  <c r="T2168"/>
  <c r="T2169"/>
  <c r="T2170"/>
  <c r="T2171"/>
  <c r="T2172"/>
  <c r="T2173"/>
  <c r="T2174"/>
  <c r="T2175"/>
  <c r="T2176"/>
  <c r="T2177"/>
  <c r="T2178"/>
  <c r="T2179"/>
  <c r="T2180"/>
  <c r="T2181"/>
  <c r="T2182"/>
  <c r="T2183"/>
  <c r="T2184"/>
  <c r="T2185"/>
  <c r="T2186"/>
  <c r="T2187"/>
  <c r="T2188"/>
  <c r="T2189"/>
  <c r="T2190"/>
  <c r="T2191"/>
  <c r="T2192"/>
  <c r="T2193"/>
  <c r="T2194"/>
  <c r="T2195"/>
  <c r="T2196"/>
  <c r="T2197"/>
  <c r="T2198"/>
  <c r="T2199"/>
  <c r="T2200"/>
  <c r="T2201"/>
  <c r="T2202"/>
  <c r="T2203"/>
  <c r="T2204"/>
  <c r="T2205"/>
  <c r="T2206"/>
  <c r="T2207"/>
  <c r="T2208"/>
  <c r="T2209"/>
  <c r="T2210"/>
  <c r="T2211"/>
  <c r="T2212"/>
  <c r="T2213"/>
  <c r="T2214"/>
  <c r="T2215"/>
  <c r="T2216"/>
  <c r="T2217"/>
  <c r="T2218"/>
  <c r="T2219"/>
  <c r="T2220"/>
  <c r="T2221"/>
  <c r="T2222"/>
  <c r="T2223"/>
  <c r="T2224"/>
  <c r="T2225"/>
  <c r="T2226"/>
  <c r="T2227"/>
  <c r="T2228"/>
  <c r="T2229"/>
  <c r="T2230"/>
  <c r="T2231"/>
  <c r="T2232"/>
  <c r="T2233"/>
  <c r="T2234"/>
  <c r="T2235"/>
  <c r="T2236"/>
  <c r="T2237"/>
  <c r="T2238"/>
  <c r="T2239"/>
  <c r="T2240"/>
  <c r="T2241"/>
  <c r="T2242"/>
  <c r="T2243"/>
  <c r="T2244"/>
  <c r="T2245"/>
  <c r="T2246"/>
  <c r="T2247"/>
  <c r="T2248"/>
  <c r="T2249"/>
  <c r="T2250"/>
  <c r="T2251"/>
  <c r="T2252"/>
  <c r="T2253"/>
  <c r="T2254"/>
  <c r="T2255"/>
  <c r="T2256"/>
  <c r="T2257"/>
  <c r="T2258"/>
  <c r="T2259"/>
  <c r="T2260"/>
  <c r="T2261"/>
  <c r="T2262"/>
  <c r="T2263"/>
  <c r="T2264"/>
  <c r="T2265"/>
  <c r="T2266"/>
  <c r="T2267"/>
  <c r="T2268"/>
  <c r="T2269"/>
  <c r="T2270"/>
  <c r="T2271"/>
  <c r="T2272"/>
  <c r="T2273"/>
  <c r="T2274"/>
  <c r="T2275"/>
  <c r="T2276"/>
  <c r="T2277"/>
  <c r="T2278"/>
  <c r="T2279"/>
  <c r="T2280"/>
  <c r="T2281"/>
  <c r="T2282"/>
  <c r="T2283"/>
  <c r="T2284"/>
  <c r="T2285"/>
  <c r="T2286"/>
  <c r="T2287"/>
  <c r="T2288"/>
  <c r="T2289"/>
  <c r="T2290"/>
  <c r="T2291"/>
  <c r="T2292"/>
  <c r="T2293"/>
  <c r="T2294"/>
  <c r="T2295"/>
  <c r="T2296"/>
  <c r="T2297"/>
  <c r="T2298"/>
  <c r="T2299"/>
  <c r="T2300"/>
  <c r="T2301"/>
  <c r="T2302"/>
  <c r="T2303"/>
  <c r="T2304"/>
  <c r="T2305"/>
  <c r="T2306"/>
  <c r="T2307"/>
  <c r="T2308"/>
  <c r="T2309"/>
  <c r="T2310"/>
  <c r="T2311"/>
  <c r="T2312"/>
  <c r="T2313"/>
  <c r="T2314"/>
  <c r="T2315"/>
  <c r="T2316"/>
  <c r="T2317"/>
  <c r="T2318"/>
  <c r="T2319"/>
  <c r="T2320"/>
  <c r="T2321"/>
  <c r="T2322"/>
  <c r="T2323"/>
  <c r="T2324"/>
  <c r="T2325"/>
  <c r="T2326"/>
  <c r="T2327"/>
  <c r="T2328"/>
  <c r="T2329"/>
  <c r="T2330"/>
  <c r="T2331"/>
  <c r="T2332"/>
  <c r="T2333"/>
  <c r="T2334"/>
  <c r="T2335"/>
  <c r="T2336"/>
  <c r="T2337"/>
  <c r="T2338"/>
  <c r="T2339"/>
  <c r="T2340"/>
  <c r="T2341"/>
  <c r="T2342"/>
  <c r="T2343"/>
  <c r="T2344"/>
  <c r="T2345"/>
  <c r="T2346"/>
  <c r="T2347"/>
  <c r="T2348"/>
  <c r="T2349"/>
  <c r="T2350"/>
  <c r="T2351"/>
  <c r="T2352"/>
  <c r="T2353"/>
  <c r="T2354"/>
  <c r="T2355"/>
  <c r="T2356"/>
  <c r="T2357"/>
  <c r="T2358"/>
  <c r="T2359"/>
  <c r="T2360"/>
  <c r="T2361"/>
  <c r="T2362"/>
  <c r="T2363"/>
  <c r="T2364"/>
  <c r="T2365"/>
  <c r="T2366"/>
  <c r="T2367"/>
  <c r="T2368"/>
  <c r="T2369"/>
  <c r="T2370"/>
  <c r="T2371"/>
  <c r="T2372"/>
  <c r="T2373"/>
  <c r="T2374"/>
  <c r="T2375"/>
  <c r="T2376"/>
  <c r="T2377"/>
  <c r="T2378"/>
  <c r="T2379"/>
  <c r="T2380"/>
  <c r="T2381"/>
  <c r="T2382"/>
  <c r="T2383"/>
  <c r="T2384"/>
  <c r="T2385"/>
  <c r="T2386"/>
  <c r="T2387"/>
  <c r="T2388"/>
  <c r="T2389"/>
  <c r="T2390"/>
  <c r="T2391"/>
  <c r="T2392"/>
  <c r="T2393"/>
  <c r="T2394"/>
  <c r="T2395"/>
  <c r="T2396"/>
  <c r="T2397"/>
  <c r="T2398"/>
  <c r="T2399"/>
  <c r="T2400"/>
  <c r="T2401"/>
  <c r="T2402"/>
  <c r="T2403"/>
  <c r="T2404"/>
  <c r="T2405"/>
  <c r="T2406"/>
  <c r="T2407"/>
  <c r="T2408"/>
  <c r="T2409"/>
  <c r="T2410"/>
  <c r="T2411"/>
  <c r="T2412"/>
  <c r="T2413"/>
  <c r="T2414"/>
  <c r="T2415"/>
  <c r="T2416"/>
  <c r="T2417"/>
  <c r="T2418"/>
  <c r="T2419"/>
  <c r="T2420"/>
  <c r="T2421"/>
  <c r="T2422"/>
  <c r="T2423"/>
  <c r="T2424"/>
  <c r="T2425"/>
  <c r="T2426"/>
  <c r="T2427"/>
  <c r="T2428"/>
  <c r="T2429"/>
  <c r="T2430"/>
  <c r="T2431"/>
  <c r="T2432"/>
  <c r="T2433"/>
  <c r="T2434"/>
  <c r="T2435"/>
  <c r="T2436"/>
  <c r="T2437"/>
  <c r="T2438"/>
  <c r="T2439"/>
  <c r="T2440"/>
  <c r="T2441"/>
  <c r="T2442"/>
  <c r="T2443"/>
  <c r="T2444"/>
  <c r="T2445"/>
  <c r="T2446"/>
  <c r="T2447"/>
  <c r="T2448"/>
  <c r="T2449"/>
  <c r="T2450"/>
  <c r="T2451"/>
  <c r="T2452"/>
  <c r="T2453"/>
  <c r="T2454"/>
  <c r="T2455"/>
  <c r="T2456"/>
  <c r="T2457"/>
  <c r="T2458"/>
  <c r="T2459"/>
  <c r="T2460"/>
  <c r="T2461"/>
  <c r="T2462"/>
  <c r="T2463"/>
  <c r="T2464"/>
  <c r="T2465"/>
  <c r="T2466"/>
  <c r="T2467"/>
  <c r="T2468"/>
  <c r="T2469"/>
  <c r="T2470"/>
  <c r="T2471"/>
  <c r="T2472"/>
  <c r="T2473"/>
  <c r="T2474"/>
  <c r="T2475"/>
  <c r="T2476"/>
  <c r="T2477"/>
  <c r="T2478"/>
  <c r="T2479"/>
  <c r="T2480"/>
  <c r="T2481"/>
  <c r="T2482"/>
  <c r="T2483"/>
  <c r="T2484"/>
  <c r="T2485"/>
  <c r="T2486"/>
  <c r="T2487"/>
  <c r="T2488"/>
  <c r="T2489"/>
  <c r="T2490"/>
  <c r="T2491"/>
  <c r="T2492"/>
  <c r="T2493"/>
  <c r="T2494"/>
  <c r="T2495"/>
  <c r="T2496"/>
  <c r="T2497"/>
  <c r="T2498"/>
  <c r="T2499"/>
  <c r="T2500"/>
  <c r="T2501"/>
  <c r="T2502"/>
  <c r="T2503"/>
  <c r="T2504"/>
  <c r="T2505"/>
  <c r="T2506"/>
  <c r="T2507"/>
  <c r="T2508"/>
  <c r="T2509"/>
  <c r="T2510"/>
  <c r="T2511"/>
  <c r="T2512"/>
  <c r="T2513"/>
  <c r="T2514"/>
  <c r="T2515"/>
  <c r="T2516"/>
  <c r="T2517"/>
  <c r="T2518"/>
  <c r="T2519"/>
  <c r="T2520"/>
  <c r="T2521"/>
  <c r="T2522"/>
  <c r="T2523"/>
  <c r="T2524"/>
  <c r="T2525"/>
  <c r="T2526"/>
  <c r="T2527"/>
  <c r="T2528"/>
  <c r="T2529"/>
  <c r="T2530"/>
  <c r="T2531"/>
  <c r="T2532"/>
  <c r="T2533"/>
  <c r="T2534"/>
  <c r="T2535"/>
  <c r="T2536"/>
  <c r="T2537"/>
  <c r="T2538"/>
  <c r="T2539"/>
  <c r="T2540"/>
  <c r="T2541"/>
  <c r="T2542"/>
  <c r="T2543"/>
  <c r="T2544"/>
  <c r="T2545"/>
  <c r="T2546"/>
  <c r="T2547"/>
  <c r="T2548"/>
  <c r="T2549"/>
  <c r="T2550"/>
  <c r="T2551"/>
  <c r="T2552"/>
  <c r="T2553"/>
  <c r="T2554"/>
  <c r="T2555"/>
  <c r="T2556"/>
  <c r="T2557"/>
  <c r="T2558"/>
  <c r="T2559"/>
  <c r="T2560"/>
  <c r="T2561"/>
  <c r="T2562"/>
  <c r="T2563"/>
  <c r="T2564"/>
  <c r="T2565"/>
  <c r="T2566"/>
  <c r="T2567"/>
  <c r="T2568"/>
  <c r="T2569"/>
  <c r="T2570"/>
  <c r="T2571"/>
  <c r="T2572"/>
  <c r="T2573"/>
  <c r="T2574"/>
  <c r="T2575"/>
  <c r="T2576"/>
  <c r="T2577"/>
  <c r="T2578"/>
  <c r="T2579"/>
  <c r="T2580"/>
  <c r="T2581"/>
  <c r="T2582"/>
  <c r="T2583"/>
  <c r="T2584"/>
  <c r="T2585"/>
  <c r="T2586"/>
  <c r="T2587"/>
  <c r="T2588"/>
  <c r="T2589"/>
  <c r="T2590"/>
  <c r="T2591"/>
  <c r="T2592"/>
  <c r="T2593"/>
  <c r="T2594"/>
  <c r="T2595"/>
  <c r="T2596"/>
  <c r="T2597"/>
  <c r="T2598"/>
  <c r="T2599"/>
  <c r="T2600"/>
  <c r="T2601"/>
  <c r="T2602"/>
  <c r="T2603"/>
  <c r="T2604"/>
  <c r="T2605"/>
  <c r="T2606"/>
  <c r="T2607"/>
  <c r="T2608"/>
  <c r="T2609"/>
  <c r="T2610"/>
  <c r="T2611"/>
  <c r="T2612"/>
  <c r="T2613"/>
  <c r="T2614"/>
  <c r="T2615"/>
  <c r="T2616"/>
  <c r="T2617"/>
  <c r="T2618"/>
  <c r="T2619"/>
  <c r="T2620"/>
  <c r="T2621"/>
  <c r="T2622"/>
  <c r="T2623"/>
  <c r="T2624"/>
  <c r="T2625"/>
  <c r="T2626"/>
  <c r="T2627"/>
  <c r="T2628"/>
  <c r="T2629"/>
  <c r="T2630"/>
  <c r="T2631"/>
  <c r="T2632"/>
  <c r="T2633"/>
  <c r="T2634"/>
  <c r="T2635"/>
  <c r="T2636"/>
  <c r="T2637"/>
  <c r="T2638"/>
  <c r="T2639"/>
  <c r="T2640"/>
  <c r="T2641"/>
  <c r="T2642"/>
  <c r="T2643"/>
  <c r="T2644"/>
  <c r="T2645"/>
  <c r="T2646"/>
  <c r="T2647"/>
  <c r="T2648"/>
  <c r="T2649"/>
  <c r="T2650"/>
  <c r="T2651"/>
  <c r="T2652"/>
  <c r="T2653"/>
  <c r="T2654"/>
  <c r="T2655"/>
  <c r="T2656"/>
  <c r="T2657"/>
  <c r="T2658"/>
  <c r="T2659"/>
  <c r="T2660"/>
  <c r="T2661"/>
  <c r="T2662"/>
  <c r="T2663"/>
  <c r="T2664"/>
  <c r="T2665"/>
  <c r="T2666"/>
  <c r="T2667"/>
  <c r="T2668"/>
  <c r="T2669"/>
  <c r="T2670"/>
  <c r="T2671"/>
  <c r="T2672"/>
  <c r="T2673"/>
  <c r="T2674"/>
  <c r="T2675"/>
  <c r="T2676"/>
  <c r="T2677"/>
  <c r="T2678"/>
  <c r="T2679"/>
  <c r="T2680"/>
  <c r="T2681"/>
  <c r="T2682"/>
  <c r="T2683"/>
  <c r="T2684"/>
  <c r="T2685"/>
  <c r="T2686"/>
  <c r="T2687"/>
  <c r="T2688"/>
  <c r="T2689"/>
  <c r="T2690"/>
  <c r="T2691"/>
  <c r="T2692"/>
  <c r="T2693"/>
  <c r="T2694"/>
  <c r="T2695"/>
  <c r="T2696"/>
  <c r="T2697"/>
  <c r="T2698"/>
  <c r="T2699"/>
  <c r="T2700"/>
  <c r="T2701"/>
  <c r="T2702"/>
  <c r="T2703"/>
  <c r="T2704"/>
  <c r="T2705"/>
  <c r="T2706"/>
  <c r="T2707"/>
  <c r="T2708"/>
  <c r="T2709"/>
  <c r="T2710"/>
  <c r="T2711"/>
  <c r="T2712"/>
  <c r="T2713"/>
  <c r="T2714"/>
  <c r="T2715"/>
  <c r="T2716"/>
  <c r="T2717"/>
  <c r="T2718"/>
  <c r="T2719"/>
  <c r="T2720"/>
  <c r="T2721"/>
  <c r="T2722"/>
  <c r="T2723"/>
  <c r="T2724"/>
  <c r="T2725"/>
  <c r="T2726"/>
  <c r="T2727"/>
  <c r="T2728"/>
  <c r="T2729"/>
  <c r="T2730"/>
  <c r="T2731"/>
  <c r="T2732"/>
  <c r="T2733"/>
  <c r="T2734"/>
  <c r="T2735"/>
  <c r="T2736"/>
  <c r="T2737"/>
  <c r="T2738"/>
  <c r="T2739"/>
  <c r="T2740"/>
  <c r="T2741"/>
  <c r="T2742"/>
  <c r="T2743"/>
  <c r="T2744"/>
  <c r="T2745"/>
  <c r="T2746"/>
  <c r="T2747"/>
  <c r="T2748"/>
  <c r="T2749"/>
  <c r="T2750"/>
  <c r="T2751"/>
  <c r="T2752"/>
  <c r="T2753"/>
  <c r="T2754"/>
  <c r="T2755"/>
  <c r="T2756"/>
  <c r="T2757"/>
  <c r="T2758"/>
  <c r="T2759"/>
  <c r="T2760"/>
  <c r="T2761"/>
  <c r="T2762"/>
  <c r="T2763"/>
  <c r="T2764"/>
  <c r="T2765"/>
  <c r="T2766"/>
  <c r="T2767"/>
  <c r="T2768"/>
  <c r="T2769"/>
  <c r="T2770"/>
  <c r="T2771"/>
  <c r="T2772"/>
  <c r="T2773"/>
  <c r="T2774"/>
  <c r="T2775"/>
  <c r="T2776"/>
  <c r="T2777"/>
  <c r="T2778"/>
  <c r="T2779"/>
  <c r="T2780"/>
  <c r="T2781"/>
  <c r="T2782"/>
  <c r="T2783"/>
  <c r="T2784"/>
  <c r="T2785"/>
  <c r="T2786"/>
  <c r="T2787"/>
  <c r="T2788"/>
  <c r="T2789"/>
  <c r="T2790"/>
  <c r="T2791"/>
  <c r="T2792"/>
  <c r="T2793"/>
  <c r="T2794"/>
  <c r="T2795"/>
  <c r="T2796"/>
  <c r="T2797"/>
  <c r="T2798"/>
  <c r="T2799"/>
  <c r="T2800"/>
  <c r="T2801"/>
  <c r="T2802"/>
  <c r="T2803"/>
  <c r="T2804"/>
  <c r="T2805"/>
  <c r="T2806"/>
  <c r="T2807"/>
  <c r="T2808"/>
  <c r="T2809"/>
  <c r="T2810"/>
  <c r="T2811"/>
  <c r="T2812"/>
  <c r="T2813"/>
  <c r="T2814"/>
  <c r="T2815"/>
  <c r="T2816"/>
  <c r="T2817"/>
  <c r="T2818"/>
  <c r="T2819"/>
  <c r="T2820"/>
  <c r="T2821"/>
  <c r="T2822"/>
  <c r="T2823"/>
  <c r="T2824"/>
  <c r="T2825"/>
  <c r="T2826"/>
  <c r="T2827"/>
  <c r="T2828"/>
  <c r="T2829"/>
  <c r="T2830"/>
  <c r="T2831"/>
  <c r="T2832"/>
  <c r="T2833"/>
  <c r="T2834"/>
  <c r="T2835"/>
  <c r="T2836"/>
  <c r="T2837"/>
  <c r="T2838"/>
  <c r="T2839"/>
  <c r="T2840"/>
  <c r="T2841"/>
  <c r="T2842"/>
  <c r="T2843"/>
  <c r="T2844"/>
  <c r="T2845"/>
  <c r="T2846"/>
  <c r="T2847"/>
  <c r="T2848"/>
  <c r="T2849"/>
  <c r="T2850"/>
  <c r="T2851"/>
  <c r="T2852"/>
  <c r="T2853"/>
  <c r="T2854"/>
  <c r="T2855"/>
  <c r="T2856"/>
  <c r="T2857"/>
  <c r="T2858"/>
  <c r="T2859"/>
  <c r="T2860"/>
  <c r="T2861"/>
  <c r="T2862"/>
  <c r="T2863"/>
  <c r="T2864"/>
  <c r="T2865"/>
  <c r="T2866"/>
  <c r="T2867"/>
  <c r="T2868"/>
  <c r="T2869"/>
  <c r="T2870"/>
  <c r="T2871"/>
  <c r="T2872"/>
  <c r="T2873"/>
  <c r="T2874"/>
  <c r="T2875"/>
  <c r="T2876"/>
  <c r="T2877"/>
  <c r="T2878"/>
  <c r="T2879"/>
  <c r="T2880"/>
  <c r="T2881"/>
  <c r="T2882"/>
  <c r="T2883"/>
  <c r="T2884"/>
  <c r="T2885"/>
  <c r="T2886"/>
  <c r="T2887"/>
  <c r="T2888"/>
  <c r="T2889"/>
  <c r="T2890"/>
  <c r="T2891"/>
  <c r="T2892"/>
  <c r="T2893"/>
  <c r="T2894"/>
  <c r="T2895"/>
  <c r="T2896"/>
  <c r="T2897"/>
  <c r="T2898"/>
  <c r="T2899"/>
  <c r="T2900"/>
  <c r="T2901"/>
  <c r="T2902"/>
  <c r="T2903"/>
  <c r="T2904"/>
  <c r="T2905"/>
  <c r="T2906"/>
  <c r="T2907"/>
  <c r="T2908"/>
  <c r="T2909"/>
  <c r="T2910"/>
  <c r="T2911"/>
  <c r="T2912"/>
  <c r="T2913"/>
  <c r="T2914"/>
  <c r="T2915"/>
  <c r="T2916"/>
  <c r="T2917"/>
  <c r="T2918"/>
  <c r="T2919"/>
  <c r="T2920"/>
  <c r="T2921"/>
  <c r="T2922"/>
  <c r="T2923"/>
  <c r="T2924"/>
  <c r="T2925"/>
  <c r="T2926"/>
  <c r="T2927"/>
  <c r="T2928"/>
  <c r="T2929"/>
  <c r="T2930"/>
  <c r="T2931"/>
  <c r="T2932"/>
  <c r="T2933"/>
  <c r="T2934"/>
  <c r="T2935"/>
  <c r="T2936"/>
  <c r="T2937"/>
  <c r="T2938"/>
  <c r="T2939"/>
  <c r="T2940"/>
  <c r="T2941"/>
  <c r="T2942"/>
  <c r="T2943"/>
  <c r="T2944"/>
  <c r="T2945"/>
  <c r="T2946"/>
  <c r="T2947"/>
  <c r="T2948"/>
  <c r="T2949"/>
  <c r="T2950"/>
  <c r="T2951"/>
  <c r="T2952"/>
  <c r="T2953"/>
  <c r="T2954"/>
  <c r="T2955"/>
  <c r="T2956"/>
  <c r="T2957"/>
  <c r="T2958"/>
  <c r="T2959"/>
  <c r="T2960"/>
  <c r="T2961"/>
  <c r="T2962"/>
  <c r="T2963"/>
  <c r="T2964"/>
  <c r="T2965"/>
  <c r="T2966"/>
  <c r="T2967"/>
  <c r="T2968"/>
  <c r="T2969"/>
  <c r="T2970"/>
  <c r="T2971"/>
  <c r="T2972"/>
  <c r="T2973"/>
  <c r="T2974"/>
  <c r="T2975"/>
  <c r="T2976"/>
  <c r="T2977"/>
  <c r="T2978"/>
  <c r="T2979"/>
  <c r="T2980"/>
  <c r="T2981"/>
  <c r="T2982"/>
  <c r="T2983"/>
  <c r="T2984"/>
  <c r="T2985"/>
  <c r="T2986"/>
  <c r="T2987"/>
  <c r="T2988"/>
  <c r="T2989"/>
  <c r="T2990"/>
  <c r="T2991"/>
  <c r="T2992"/>
  <c r="T2993"/>
  <c r="T2994"/>
  <c r="T2995"/>
  <c r="T2996"/>
  <c r="T2997"/>
  <c r="T2998"/>
  <c r="T2999"/>
  <c r="T3000"/>
  <c r="T3001"/>
  <c r="T2"/>
  <c r="U2"/>
  <c r="A6" i="6" l="1"/>
  <c r="AB3000"/>
  <c r="AL3000" s="1"/>
  <c r="AQ189" i="3"/>
  <c r="AX189" s="1"/>
  <c r="AK189"/>
  <c r="AQ165"/>
  <c r="AX165" s="1"/>
  <c r="AK165"/>
  <c r="AQ135"/>
  <c r="AX135" s="1"/>
  <c r="AK135"/>
  <c r="BX135" i="4" s="1"/>
  <c r="AQ105" i="3"/>
  <c r="AX105" s="1"/>
  <c r="AK105"/>
  <c r="AQ69"/>
  <c r="AX69" s="1"/>
  <c r="AK69"/>
  <c r="BX69" i="4" s="1"/>
  <c r="AQ33" i="3"/>
  <c r="AX33" s="1"/>
  <c r="AK33"/>
  <c r="BX33" i="4" s="1"/>
  <c r="AK202" i="3"/>
  <c r="BX202" i="4" s="1"/>
  <c r="AK196" i="3"/>
  <c r="AK190"/>
  <c r="AK184"/>
  <c r="AK178"/>
  <c r="BX178" i="4" s="1"/>
  <c r="AK172" i="3"/>
  <c r="BX172" i="4" s="1"/>
  <c r="AK166" i="3"/>
  <c r="BX166" i="4" s="1"/>
  <c r="AK160" i="3"/>
  <c r="AK154"/>
  <c r="BX154" i="4" s="1"/>
  <c r="AK148" i="3"/>
  <c r="AK142"/>
  <c r="BX142" i="4" s="1"/>
  <c r="AK136" i="3"/>
  <c r="BX136" i="4" s="1"/>
  <c r="AK130" i="3"/>
  <c r="BX130" i="4" s="1"/>
  <c r="AK124" i="3"/>
  <c r="BX124" i="4" s="1"/>
  <c r="AK118" i="3"/>
  <c r="BX118" i="4" s="1"/>
  <c r="AK112" i="3"/>
  <c r="AK106"/>
  <c r="BX106" i="4" s="1"/>
  <c r="AK100" i="3"/>
  <c r="BX100" i="4" s="1"/>
  <c r="AK94" i="3"/>
  <c r="BX94" i="4" s="1"/>
  <c r="AK88" i="3"/>
  <c r="AK82"/>
  <c r="BX82" i="4" s="1"/>
  <c r="AK76" i="3"/>
  <c r="AK70"/>
  <c r="BX70" i="4" s="1"/>
  <c r="AK64" i="3"/>
  <c r="AK58"/>
  <c r="BX58" i="4" s="1"/>
  <c r="AK52" i="3"/>
  <c r="BX52" i="4" s="1"/>
  <c r="AK46" i="3"/>
  <c r="BX46" i="4" s="1"/>
  <c r="AK40" i="3"/>
  <c r="AK34"/>
  <c r="BX34" i="4" s="1"/>
  <c r="AK28" i="3"/>
  <c r="BX28" i="4" s="1"/>
  <c r="AK22" i="3"/>
  <c r="BX22" i="4" s="1"/>
  <c r="AK16" i="3"/>
  <c r="AK10"/>
  <c r="BX10" i="4" s="1"/>
  <c r="AQ201" i="3"/>
  <c r="AX201" s="1"/>
  <c r="AK201"/>
  <c r="BX201" i="4" s="1"/>
  <c r="AQ171" i="3"/>
  <c r="AX171" s="1"/>
  <c r="AK171"/>
  <c r="BX171" i="4" s="1"/>
  <c r="AQ141" i="3"/>
  <c r="AX141" s="1"/>
  <c r="AK141"/>
  <c r="BX141" i="4" s="1"/>
  <c r="AQ111" i="3"/>
  <c r="AX111" s="1"/>
  <c r="AK111"/>
  <c r="BX111" i="4" s="1"/>
  <c r="AQ81" i="3"/>
  <c r="AX81" s="1"/>
  <c r="AK81"/>
  <c r="BX81" i="4" s="1"/>
  <c r="AQ51" i="3"/>
  <c r="AX51" s="1"/>
  <c r="AK51"/>
  <c r="AQ21"/>
  <c r="AX21" s="1"/>
  <c r="AK21"/>
  <c r="BX21" i="4" s="1"/>
  <c r="AQ5" i="3"/>
  <c r="AM5" s="1"/>
  <c r="AK5"/>
  <c r="BX5" i="4" s="1"/>
  <c r="AK197" i="3"/>
  <c r="BX197" i="4" s="1"/>
  <c r="AK191" i="3"/>
  <c r="BX191" i="4" s="1"/>
  <c r="AK185" i="3"/>
  <c r="AK179"/>
  <c r="BX179" i="4" s="1"/>
  <c r="AK173" i="3"/>
  <c r="BX173" i="4" s="1"/>
  <c r="AK167" i="3"/>
  <c r="BX167" i="4" s="1"/>
  <c r="AK161" i="3"/>
  <c r="AK155"/>
  <c r="BX155" i="4" s="1"/>
  <c r="AK149" i="3"/>
  <c r="BX149" i="4" s="1"/>
  <c r="AK143" i="3"/>
  <c r="BX143" i="4" s="1"/>
  <c r="AK137" i="3"/>
  <c r="BX137" i="4" s="1"/>
  <c r="AK131" i="3"/>
  <c r="BX131" i="4" s="1"/>
  <c r="AK125" i="3"/>
  <c r="BX125" i="4" s="1"/>
  <c r="AK119" i="3"/>
  <c r="AK113"/>
  <c r="AK107"/>
  <c r="BX107" i="4" s="1"/>
  <c r="AK101" i="3"/>
  <c r="BX101" i="4" s="1"/>
  <c r="AK95" i="3"/>
  <c r="BX95" i="4" s="1"/>
  <c r="AK89" i="3"/>
  <c r="AK83"/>
  <c r="BX83" i="4" s="1"/>
  <c r="AK77" i="3"/>
  <c r="BX77" i="4" s="1"/>
  <c r="AK71" i="3"/>
  <c r="BX71" i="4" s="1"/>
  <c r="AK65" i="3"/>
  <c r="BX65" i="4" s="1"/>
  <c r="AK59" i="3"/>
  <c r="BX59" i="4" s="1"/>
  <c r="AK53" i="3"/>
  <c r="AK47"/>
  <c r="BX47" i="4" s="1"/>
  <c r="AK41" i="3"/>
  <c r="AK35"/>
  <c r="BX35" i="4" s="1"/>
  <c r="AK29" i="3"/>
  <c r="BX29" i="4" s="1"/>
  <c r="AK23" i="3"/>
  <c r="BX23" i="4" s="1"/>
  <c r="AK17" i="3"/>
  <c r="AK11"/>
  <c r="BX11" i="4" s="1"/>
  <c r="AQ195" i="3"/>
  <c r="AX195" s="1"/>
  <c r="AK195"/>
  <c r="BX195" i="4" s="1"/>
  <c r="AQ177" i="3"/>
  <c r="AX177" s="1"/>
  <c r="AK177"/>
  <c r="BX177" i="4" s="1"/>
  <c r="AQ153" i="3"/>
  <c r="AX153" s="1"/>
  <c r="AK153"/>
  <c r="BX153" i="4" s="1"/>
  <c r="AQ129" i="3"/>
  <c r="AX129" s="1"/>
  <c r="AK129"/>
  <c r="BX129" i="4" s="1"/>
  <c r="AQ93" i="3"/>
  <c r="AX93" s="1"/>
  <c r="AK93"/>
  <c r="BX93" i="4" s="1"/>
  <c r="AQ75" i="3"/>
  <c r="AX75" s="1"/>
  <c r="AK75"/>
  <c r="BX75" i="4" s="1"/>
  <c r="AQ45" i="3"/>
  <c r="AX45" s="1"/>
  <c r="AK45"/>
  <c r="BX45" i="4" s="1"/>
  <c r="AQ27" i="3"/>
  <c r="AX27" s="1"/>
  <c r="AK27"/>
  <c r="BX27" i="4" s="1"/>
  <c r="AK198" i="3"/>
  <c r="BX198" i="4" s="1"/>
  <c r="AK192" i="3"/>
  <c r="AK186"/>
  <c r="AK180"/>
  <c r="BX180" i="4" s="1"/>
  <c r="AK174" i="3"/>
  <c r="BX174" i="4" s="1"/>
  <c r="AK168" i="3"/>
  <c r="BX168" i="4" s="1"/>
  <c r="AK162" i="3"/>
  <c r="AK156"/>
  <c r="AK150"/>
  <c r="AK144"/>
  <c r="BX144" i="4" s="1"/>
  <c r="AK138" i="3"/>
  <c r="BX138" i="4" s="1"/>
  <c r="AK132" i="3"/>
  <c r="BX132" i="4" s="1"/>
  <c r="AK126" i="3"/>
  <c r="AK120"/>
  <c r="AK114"/>
  <c r="AK108"/>
  <c r="BX108" i="4" s="1"/>
  <c r="AK102" i="3"/>
  <c r="BX102" i="4" s="1"/>
  <c r="AK96" i="3"/>
  <c r="BX96" i="4" s="1"/>
  <c r="AK90" i="3"/>
  <c r="AK84"/>
  <c r="AK78"/>
  <c r="BX78" i="4" s="1"/>
  <c r="AK72" i="3"/>
  <c r="BX72" i="4" s="1"/>
  <c r="AK66" i="3"/>
  <c r="BX66" i="4" s="1"/>
  <c r="AK60" i="3"/>
  <c r="BX60" i="4" s="1"/>
  <c r="AK54" i="3"/>
  <c r="BX54" i="4" s="1"/>
  <c r="AK48" i="3"/>
  <c r="AK42"/>
  <c r="AK36"/>
  <c r="BX36" i="4" s="1"/>
  <c r="AK30" i="3"/>
  <c r="BX30" i="4" s="1"/>
  <c r="AK24" i="3"/>
  <c r="BX24" i="4" s="1"/>
  <c r="AK18" i="3"/>
  <c r="AK12"/>
  <c r="AK6"/>
  <c r="AQ183"/>
  <c r="AX183" s="1"/>
  <c r="AK183"/>
  <c r="BX183" i="4" s="1"/>
  <c r="AQ159" i="3"/>
  <c r="AX159" s="1"/>
  <c r="AK159"/>
  <c r="AQ117"/>
  <c r="AX117" s="1"/>
  <c r="AK117"/>
  <c r="AQ63"/>
  <c r="AX63" s="1"/>
  <c r="AK63"/>
  <c r="BX63" i="4" s="1"/>
  <c r="AQ15" i="3"/>
  <c r="AX15" s="1"/>
  <c r="AK15"/>
  <c r="AQ199"/>
  <c r="AX199" s="1"/>
  <c r="AK199"/>
  <c r="AQ193"/>
  <c r="AX193" s="1"/>
  <c r="AK193"/>
  <c r="BX193" i="4" s="1"/>
  <c r="AQ187" i="3"/>
  <c r="AX187" s="1"/>
  <c r="AK187"/>
  <c r="BX187" i="4" s="1"/>
  <c r="AQ181" i="3"/>
  <c r="AX181" s="1"/>
  <c r="AK181"/>
  <c r="AQ175"/>
  <c r="AX175" s="1"/>
  <c r="AK175"/>
  <c r="BX175" i="4" s="1"/>
  <c r="AQ169" i="3"/>
  <c r="AX169" s="1"/>
  <c r="AK169"/>
  <c r="AQ163"/>
  <c r="AX163" s="1"/>
  <c r="AK163"/>
  <c r="AQ157"/>
  <c r="AX157" s="1"/>
  <c r="AK157"/>
  <c r="BX157" i="4" s="1"/>
  <c r="AQ151" i="3"/>
  <c r="AX151" s="1"/>
  <c r="AK151"/>
  <c r="BX151" i="4" s="1"/>
  <c r="AQ145" i="3"/>
  <c r="AX145" s="1"/>
  <c r="AK145"/>
  <c r="AQ139"/>
  <c r="AX139" s="1"/>
  <c r="AK139"/>
  <c r="BX139" i="4" s="1"/>
  <c r="AQ133" i="3"/>
  <c r="AX133" s="1"/>
  <c r="AK133"/>
  <c r="AQ127"/>
  <c r="AX127" s="1"/>
  <c r="AK127"/>
  <c r="AQ121"/>
  <c r="AX121" s="1"/>
  <c r="AK121"/>
  <c r="BX121" i="4" s="1"/>
  <c r="AQ115" i="3"/>
  <c r="AX115" s="1"/>
  <c r="AK115"/>
  <c r="BX115" i="4" s="1"/>
  <c r="AQ109" i="3"/>
  <c r="AX109" s="1"/>
  <c r="AK109"/>
  <c r="AQ103"/>
  <c r="AX103" s="1"/>
  <c r="AK103"/>
  <c r="BX103" i="4" s="1"/>
  <c r="AQ97" i="3"/>
  <c r="AX97" s="1"/>
  <c r="AK97"/>
  <c r="AQ91"/>
  <c r="AX91" s="1"/>
  <c r="AK91"/>
  <c r="AQ79"/>
  <c r="AX79" s="1"/>
  <c r="AK79"/>
  <c r="BX79" i="4" s="1"/>
  <c r="AQ73" i="3"/>
  <c r="AX73" s="1"/>
  <c r="AK73"/>
  <c r="BX73" i="4" s="1"/>
  <c r="AQ67" i="3"/>
  <c r="AX67" s="1"/>
  <c r="AK67"/>
  <c r="AQ61"/>
  <c r="AX61" s="1"/>
  <c r="AK61"/>
  <c r="BX61" i="4" s="1"/>
  <c r="AQ55" i="3"/>
  <c r="AX55" s="1"/>
  <c r="AK55"/>
  <c r="AQ49"/>
  <c r="AX49" s="1"/>
  <c r="AK49"/>
  <c r="BX49" i="4" s="1"/>
  <c r="AQ43" i="3"/>
  <c r="AX43" s="1"/>
  <c r="AK43"/>
  <c r="BX43" i="4" s="1"/>
  <c r="AQ37" i="3"/>
  <c r="AX37" s="1"/>
  <c r="AK37"/>
  <c r="BX37" i="4" s="1"/>
  <c r="AQ31" i="3"/>
  <c r="AX31" s="1"/>
  <c r="AK31"/>
  <c r="AQ25"/>
  <c r="AX25" s="1"/>
  <c r="AK25"/>
  <c r="BX25" i="4" s="1"/>
  <c r="AQ19" i="3"/>
  <c r="AX19" s="1"/>
  <c r="AK19"/>
  <c r="AQ13"/>
  <c r="AX13" s="1"/>
  <c r="AK13"/>
  <c r="AQ7"/>
  <c r="AX7" s="1"/>
  <c r="AK7"/>
  <c r="BX7" i="4" s="1"/>
  <c r="AK85" i="3"/>
  <c r="BX85" i="4" s="1"/>
  <c r="AK4" i="3"/>
  <c r="AQ123"/>
  <c r="AX123" s="1"/>
  <c r="AK123"/>
  <c r="AQ99"/>
  <c r="AX99" s="1"/>
  <c r="AK99"/>
  <c r="BX99" i="4" s="1"/>
  <c r="AQ87" i="3"/>
  <c r="AX87" s="1"/>
  <c r="AK87"/>
  <c r="AQ57"/>
  <c r="AX57" s="1"/>
  <c r="AK57"/>
  <c r="BX57" i="4" s="1"/>
  <c r="AQ39" i="3"/>
  <c r="AX39" s="1"/>
  <c r="AK39"/>
  <c r="BX39" i="4" s="1"/>
  <c r="AQ9" i="3"/>
  <c r="AX9" s="1"/>
  <c r="AK9"/>
  <c r="AQ200"/>
  <c r="AX200" s="1"/>
  <c r="AK200"/>
  <c r="AQ194"/>
  <c r="AX194" s="1"/>
  <c r="AK194"/>
  <c r="BX194" i="4" s="1"/>
  <c r="AQ188" i="3"/>
  <c r="AX188" s="1"/>
  <c r="AK188"/>
  <c r="AQ182"/>
  <c r="AX182" s="1"/>
  <c r="AK182"/>
  <c r="AQ176"/>
  <c r="AX176" s="1"/>
  <c r="AK176"/>
  <c r="BX176" i="4" s="1"/>
  <c r="AQ170" i="3"/>
  <c r="AX170" s="1"/>
  <c r="AK170"/>
  <c r="AQ164"/>
  <c r="AX164" s="1"/>
  <c r="AK164"/>
  <c r="AQ158"/>
  <c r="AX158" s="1"/>
  <c r="AK158"/>
  <c r="BX158" i="4" s="1"/>
  <c r="AQ152" i="3"/>
  <c r="AX152" s="1"/>
  <c r="AK152"/>
  <c r="AQ146"/>
  <c r="AX146" s="1"/>
  <c r="AK146"/>
  <c r="AQ140"/>
  <c r="AX140" s="1"/>
  <c r="AK140"/>
  <c r="BX140" i="4" s="1"/>
  <c r="AQ134" i="3"/>
  <c r="AX134" s="1"/>
  <c r="AK134"/>
  <c r="AQ128"/>
  <c r="AX128" s="1"/>
  <c r="AK128"/>
  <c r="AQ122"/>
  <c r="AX122" s="1"/>
  <c r="AK122"/>
  <c r="BX122" i="4" s="1"/>
  <c r="AQ116" i="3"/>
  <c r="AX116" s="1"/>
  <c r="AK116"/>
  <c r="AQ110"/>
  <c r="AX110" s="1"/>
  <c r="AK110"/>
  <c r="AQ104"/>
  <c r="AX104" s="1"/>
  <c r="AK104"/>
  <c r="BX104" i="4" s="1"/>
  <c r="AQ98" i="3"/>
  <c r="AX98" s="1"/>
  <c r="AK98"/>
  <c r="AQ92"/>
  <c r="AX92" s="1"/>
  <c r="AK92"/>
  <c r="AQ86"/>
  <c r="AX86" s="1"/>
  <c r="AK86"/>
  <c r="BX86" i="4" s="1"/>
  <c r="AQ80" i="3"/>
  <c r="AX80" s="1"/>
  <c r="AK80"/>
  <c r="AQ74"/>
  <c r="AX74" s="1"/>
  <c r="AK74"/>
  <c r="AQ68"/>
  <c r="AX68" s="1"/>
  <c r="AK68"/>
  <c r="BX68" i="4" s="1"/>
  <c r="AQ62" i="3"/>
  <c r="AX62" s="1"/>
  <c r="AK62"/>
  <c r="AQ56"/>
  <c r="AX56" s="1"/>
  <c r="AK56"/>
  <c r="AQ50"/>
  <c r="AX50" s="1"/>
  <c r="AK50"/>
  <c r="BX50" i="4" s="1"/>
  <c r="AQ44" i="3"/>
  <c r="AX44" s="1"/>
  <c r="AK44"/>
  <c r="AQ38"/>
  <c r="AX38" s="1"/>
  <c r="AK38"/>
  <c r="AQ32"/>
  <c r="AX32" s="1"/>
  <c r="AK32"/>
  <c r="BX32" i="4" s="1"/>
  <c r="AQ26" i="3"/>
  <c r="AX26" s="1"/>
  <c r="AK26"/>
  <c r="AQ20"/>
  <c r="AX20" s="1"/>
  <c r="AK20"/>
  <c r="AQ14"/>
  <c r="AX14" s="1"/>
  <c r="AK14"/>
  <c r="BX14" i="4" s="1"/>
  <c r="AQ8" i="3"/>
  <c r="AX8" s="1"/>
  <c r="AK8"/>
  <c r="AK147"/>
  <c r="BX147" i="4" s="1"/>
  <c r="AQ3" i="3"/>
  <c r="AT3" s="1"/>
  <c r="AK3"/>
  <c r="AS11"/>
  <c r="AS14"/>
  <c r="AS134"/>
  <c r="AS137"/>
  <c r="AS140"/>
  <c r="AS143"/>
  <c r="AS146"/>
  <c r="AS149"/>
  <c r="AS152"/>
  <c r="AS155"/>
  <c r="AS158"/>
  <c r="AS161"/>
  <c r="AS164"/>
  <c r="AS167"/>
  <c r="AS170"/>
  <c r="AS173"/>
  <c r="AS176"/>
  <c r="AS179"/>
  <c r="AS182"/>
  <c r="AS185"/>
  <c r="AS188"/>
  <c r="AS191"/>
  <c r="AS194"/>
  <c r="AS197"/>
  <c r="AS200"/>
  <c r="AS75"/>
  <c r="AS78"/>
  <c r="AS81"/>
  <c r="AS84"/>
  <c r="AS87"/>
  <c r="AS90"/>
  <c r="AS93"/>
  <c r="AS96"/>
  <c r="AS99"/>
  <c r="AS102"/>
  <c r="AS105"/>
  <c r="AS108"/>
  <c r="AS111"/>
  <c r="AS114"/>
  <c r="AS117"/>
  <c r="AS120"/>
  <c r="AS123"/>
  <c r="AS126"/>
  <c r="AS129"/>
  <c r="AS132"/>
  <c r="AB9" i="6"/>
  <c r="AB14"/>
  <c r="AB15"/>
  <c r="AB20"/>
  <c r="AB21"/>
  <c r="AB27"/>
  <c r="AB32"/>
  <c r="AB33"/>
  <c r="AB38"/>
  <c r="AB39"/>
  <c r="AB44"/>
  <c r="AB45"/>
  <c r="AB50"/>
  <c r="AB51"/>
  <c r="AB57"/>
  <c r="AB62"/>
  <c r="AB63"/>
  <c r="AB68"/>
  <c r="AL68" s="1"/>
  <c r="AB69"/>
  <c r="AL69" s="1"/>
  <c r="AB74"/>
  <c r="AL74" s="1"/>
  <c r="AB75"/>
  <c r="AL75" s="1"/>
  <c r="AB80"/>
  <c r="AL80" s="1"/>
  <c r="AB81"/>
  <c r="AL81" s="1"/>
  <c r="AB86"/>
  <c r="AB87"/>
  <c r="AL87" s="1"/>
  <c r="AB92"/>
  <c r="AL92" s="1"/>
  <c r="AB93"/>
  <c r="AL93" s="1"/>
  <c r="AB98"/>
  <c r="AL98" s="1"/>
  <c r="AB99"/>
  <c r="AL99" s="1"/>
  <c r="AB104"/>
  <c r="AL104" s="1"/>
  <c r="AB105"/>
  <c r="AL105" s="1"/>
  <c r="AB110"/>
  <c r="AL110" s="1"/>
  <c r="AB111"/>
  <c r="AL111" s="1"/>
  <c r="AB116"/>
  <c r="AL116" s="1"/>
  <c r="AB117"/>
  <c r="AL117" s="1"/>
  <c r="AB123"/>
  <c r="AB129"/>
  <c r="AL129" s="1"/>
  <c r="AB134"/>
  <c r="AL134" s="1"/>
  <c r="AB135"/>
  <c r="AL135" s="1"/>
  <c r="AB140"/>
  <c r="AL140" s="1"/>
  <c r="AB141"/>
  <c r="AL141" s="1"/>
  <c r="AB146"/>
  <c r="AL146" s="1"/>
  <c r="AB147"/>
  <c r="AL147" s="1"/>
  <c r="AB152"/>
  <c r="AL152" s="1"/>
  <c r="AB153"/>
  <c r="AL153" s="1"/>
  <c r="AB158"/>
  <c r="AL158" s="1"/>
  <c r="AB159"/>
  <c r="AL159" s="1"/>
  <c r="AB164"/>
  <c r="AB165"/>
  <c r="AL165" s="1"/>
  <c r="AB170"/>
  <c r="AL170" s="1"/>
  <c r="AB171"/>
  <c r="AL171" s="1"/>
  <c r="AB176"/>
  <c r="AL176" s="1"/>
  <c r="AB177"/>
  <c r="AL177" s="1"/>
  <c r="AB182"/>
  <c r="AB183"/>
  <c r="AL183" s="1"/>
  <c r="AB188"/>
  <c r="AL188" s="1"/>
  <c r="AB189"/>
  <c r="AL189" s="1"/>
  <c r="AB194"/>
  <c r="AL194" s="1"/>
  <c r="AB195"/>
  <c r="AL195" s="1"/>
  <c r="AB200"/>
  <c r="AB201"/>
  <c r="AL201" s="1"/>
  <c r="AB206"/>
  <c r="AL206" s="1"/>
  <c r="AB207"/>
  <c r="AL207" s="1"/>
  <c r="AB213"/>
  <c r="AL213" s="1"/>
  <c r="AB218"/>
  <c r="AL218" s="1"/>
  <c r="AB219"/>
  <c r="AL219" s="1"/>
  <c r="AB224"/>
  <c r="AL224" s="1"/>
  <c r="AB225"/>
  <c r="AL225" s="1"/>
  <c r="AB231"/>
  <c r="AL231" s="1"/>
  <c r="AB236"/>
  <c r="AL236" s="1"/>
  <c r="AB237"/>
  <c r="AL237" s="1"/>
  <c r="AB242"/>
  <c r="AB243"/>
  <c r="AL243" s="1"/>
  <c r="AB249"/>
  <c r="AL249" s="1"/>
  <c r="AB254"/>
  <c r="AL254" s="1"/>
  <c r="AB255"/>
  <c r="AL255" s="1"/>
  <c r="AB261"/>
  <c r="AL261" s="1"/>
  <c r="AB266"/>
  <c r="AB267"/>
  <c r="AL267" s="1"/>
  <c r="AB272"/>
  <c r="AL272" s="1"/>
  <c r="AB273"/>
  <c r="AL273" s="1"/>
  <c r="AB278"/>
  <c r="AL278" s="1"/>
  <c r="AB279"/>
  <c r="AL279" s="1"/>
  <c r="AB284"/>
  <c r="AB285"/>
  <c r="AL285" s="1"/>
  <c r="AB291"/>
  <c r="AL291" s="1"/>
  <c r="AB296"/>
  <c r="AL296" s="1"/>
  <c r="AB297"/>
  <c r="AL297" s="1"/>
  <c r="AB302"/>
  <c r="AL302" s="1"/>
  <c r="AB303"/>
  <c r="AL303" s="1"/>
  <c r="AB308"/>
  <c r="AL308" s="1"/>
  <c r="AB309"/>
  <c r="AL309" s="1"/>
  <c r="AB314"/>
  <c r="AL314" s="1"/>
  <c r="AB315"/>
  <c r="AL315" s="1"/>
  <c r="AB320"/>
  <c r="AL320" s="1"/>
  <c r="AB321"/>
  <c r="AB326"/>
  <c r="AL326" s="1"/>
  <c r="AB327"/>
  <c r="AB333"/>
  <c r="AL333" s="1"/>
  <c r="AB338"/>
  <c r="AL338" s="1"/>
  <c r="AB339"/>
  <c r="AL339" s="1"/>
  <c r="AB344"/>
  <c r="AL344" s="1"/>
  <c r="AB345"/>
  <c r="AL345" s="1"/>
  <c r="AB350"/>
  <c r="AL350" s="1"/>
  <c r="AB351"/>
  <c r="AL351" s="1"/>
  <c r="AB356"/>
  <c r="AL356" s="1"/>
  <c r="AB357"/>
  <c r="AL357" s="1"/>
  <c r="AB363"/>
  <c r="AB368"/>
  <c r="AL368" s="1"/>
  <c r="AB369"/>
  <c r="AL369" s="1"/>
  <c r="AB375"/>
  <c r="AL375" s="1"/>
  <c r="AB380"/>
  <c r="AL380" s="1"/>
  <c r="AB381"/>
  <c r="AL381" s="1"/>
  <c r="AB386"/>
  <c r="AB387"/>
  <c r="AL387" s="1"/>
  <c r="AB393"/>
  <c r="AL393" s="1"/>
  <c r="AB398"/>
  <c r="AL398" s="1"/>
  <c r="AB399"/>
  <c r="AL399" s="1"/>
  <c r="AB404"/>
  <c r="AL404" s="1"/>
  <c r="AB405"/>
  <c r="AB410"/>
  <c r="AL410" s="1"/>
  <c r="AB411"/>
  <c r="AL411" s="1"/>
  <c r="AB416"/>
  <c r="AL416" s="1"/>
  <c r="AB417"/>
  <c r="AL417" s="1"/>
  <c r="AB422"/>
  <c r="AL422" s="1"/>
  <c r="AB423"/>
  <c r="AL423" s="1"/>
  <c r="AB428"/>
  <c r="AL428" s="1"/>
  <c r="AB429"/>
  <c r="AL429" s="1"/>
  <c r="AB435"/>
  <c r="AL435" s="1"/>
  <c r="AB441"/>
  <c r="AL441" s="1"/>
  <c r="AB446"/>
  <c r="AL446" s="1"/>
  <c r="AB447"/>
  <c r="AB452"/>
  <c r="AL452" s="1"/>
  <c r="AB453"/>
  <c r="AL453" s="1"/>
  <c r="AB458"/>
  <c r="AL458" s="1"/>
  <c r="AB459"/>
  <c r="AL459" s="1"/>
  <c r="AB464"/>
  <c r="AL464" s="1"/>
  <c r="AB465"/>
  <c r="AL465" s="1"/>
  <c r="AB470"/>
  <c r="AL470" s="1"/>
  <c r="AB471"/>
  <c r="AL471" s="1"/>
  <c r="AB477"/>
  <c r="AL477" s="1"/>
  <c r="AB483"/>
  <c r="AL483" s="1"/>
  <c r="AB488"/>
  <c r="AL488" s="1"/>
  <c r="AB489"/>
  <c r="AB494"/>
  <c r="AL494" s="1"/>
  <c r="AB495"/>
  <c r="AL495" s="1"/>
  <c r="AB504"/>
  <c r="AL504" s="1"/>
  <c r="AB510"/>
  <c r="AL510" s="1"/>
  <c r="AB512"/>
  <c r="AL512" s="1"/>
  <c r="AB513"/>
  <c r="AL513" s="1"/>
  <c r="AB522"/>
  <c r="AL522" s="1"/>
  <c r="AB528"/>
  <c r="AL528" s="1"/>
  <c r="AB530"/>
  <c r="AL530" s="1"/>
  <c r="AB531"/>
  <c r="AL531" s="1"/>
  <c r="AB540"/>
  <c r="AL540" s="1"/>
  <c r="AB546"/>
  <c r="AB548"/>
  <c r="AL548" s="1"/>
  <c r="AB549"/>
  <c r="AL549" s="1"/>
  <c r="AB555"/>
  <c r="AL555" s="1"/>
  <c r="AB558"/>
  <c r="AL558" s="1"/>
  <c r="AB563"/>
  <c r="AL563" s="1"/>
  <c r="AB564"/>
  <c r="AL564" s="1"/>
  <c r="AB567"/>
  <c r="AL567" s="1"/>
  <c r="AB573"/>
  <c r="AL573" s="1"/>
  <c r="AB581"/>
  <c r="AL581" s="1"/>
  <c r="AB582"/>
  <c r="AL582" s="1"/>
  <c r="AB585"/>
  <c r="AL585" s="1"/>
  <c r="AB591"/>
  <c r="AB594"/>
  <c r="AL594" s="1"/>
  <c r="AB599"/>
  <c r="AL599" s="1"/>
  <c r="AB603"/>
  <c r="AL603" s="1"/>
  <c r="AB609"/>
  <c r="AL609" s="1"/>
  <c r="AB612"/>
  <c r="AL612" s="1"/>
  <c r="AB617"/>
  <c r="AB618"/>
  <c r="AL618" s="1"/>
  <c r="AB621"/>
  <c r="AL621" s="1"/>
  <c r="AB627"/>
  <c r="AL627" s="1"/>
  <c r="AB635"/>
  <c r="AL635" s="1"/>
  <c r="AB636"/>
  <c r="AL636" s="1"/>
  <c r="AB639"/>
  <c r="AB645"/>
  <c r="AL645" s="1"/>
  <c r="AB648"/>
  <c r="AL648" s="1"/>
  <c r="AB653"/>
  <c r="AL653" s="1"/>
  <c r="AB654"/>
  <c r="AL654" s="1"/>
  <c r="AB657"/>
  <c r="AL657" s="1"/>
  <c r="AB663"/>
  <c r="AL663" s="1"/>
  <c r="AB666"/>
  <c r="AL666" s="1"/>
  <c r="AB671"/>
  <c r="AL671" s="1"/>
  <c r="AB675"/>
  <c r="AL675" s="1"/>
  <c r="AB681"/>
  <c r="AL681" s="1"/>
  <c r="AB684"/>
  <c r="AL684" s="1"/>
  <c r="AB689"/>
  <c r="AB690"/>
  <c r="AL690" s="1"/>
  <c r="AB693"/>
  <c r="AL693" s="1"/>
  <c r="AB699"/>
  <c r="AL699" s="1"/>
  <c r="AB702"/>
  <c r="AL702" s="1"/>
  <c r="AB707"/>
  <c r="AL707" s="1"/>
  <c r="AB708"/>
  <c r="AB711"/>
  <c r="AL711" s="1"/>
  <c r="AB717"/>
  <c r="AL717" s="1"/>
  <c r="AB720"/>
  <c r="AL720" s="1"/>
  <c r="AB725"/>
  <c r="AL725" s="1"/>
  <c r="AB726"/>
  <c r="AL726" s="1"/>
  <c r="AB729"/>
  <c r="AB735"/>
  <c r="AL735" s="1"/>
  <c r="AB741"/>
  <c r="AL741" s="1"/>
  <c r="AB743"/>
  <c r="AL743" s="1"/>
  <c r="AB747"/>
  <c r="AL747" s="1"/>
  <c r="AB753"/>
  <c r="AL753" s="1"/>
  <c r="AB759"/>
  <c r="AB761"/>
  <c r="AL761" s="1"/>
  <c r="AB765"/>
  <c r="AL765" s="1"/>
  <c r="AB771"/>
  <c r="AL771" s="1"/>
  <c r="AB777"/>
  <c r="AL777" s="1"/>
  <c r="AB779"/>
  <c r="AL779" s="1"/>
  <c r="AB783"/>
  <c r="AB789"/>
  <c r="AL789" s="1"/>
  <c r="AB795"/>
  <c r="AL795" s="1"/>
  <c r="AB797"/>
  <c r="AL797" s="1"/>
  <c r="AB801"/>
  <c r="AL801" s="1"/>
  <c r="AB807"/>
  <c r="AL807" s="1"/>
  <c r="AB813"/>
  <c r="AL813" s="1"/>
  <c r="AB815"/>
  <c r="AL815" s="1"/>
  <c r="AB819"/>
  <c r="AL819" s="1"/>
  <c r="AB821"/>
  <c r="AL821" s="1"/>
  <c r="AB827"/>
  <c r="AL827" s="1"/>
  <c r="AB831"/>
  <c r="AL831" s="1"/>
  <c r="AB833"/>
  <c r="AB837"/>
  <c r="AL837" s="1"/>
  <c r="AB839"/>
  <c r="AL839" s="1"/>
  <c r="AB843"/>
  <c r="AL843" s="1"/>
  <c r="AB845"/>
  <c r="AL845" s="1"/>
  <c r="AB849"/>
  <c r="AL849" s="1"/>
  <c r="AB851"/>
  <c r="AL851" s="1"/>
  <c r="AB855"/>
  <c r="AL855" s="1"/>
  <c r="AB857"/>
  <c r="AB861"/>
  <c r="AL861" s="1"/>
  <c r="AB863"/>
  <c r="AL863" s="1"/>
  <c r="AB867"/>
  <c r="AL867" s="1"/>
  <c r="AB869"/>
  <c r="AB873"/>
  <c r="AL873" s="1"/>
  <c r="AB875"/>
  <c r="AL875" s="1"/>
  <c r="AB879"/>
  <c r="AL879" s="1"/>
  <c r="AB881"/>
  <c r="AL881" s="1"/>
  <c r="AB885"/>
  <c r="AL885" s="1"/>
  <c r="AB887"/>
  <c r="AL887" s="1"/>
  <c r="AB891"/>
  <c r="AL891" s="1"/>
  <c r="AB893"/>
  <c r="AL893" s="1"/>
  <c r="AB897"/>
  <c r="AL897" s="1"/>
  <c r="AB899"/>
  <c r="AL899" s="1"/>
  <c r="AB903"/>
  <c r="AL903" s="1"/>
  <c r="AB905"/>
  <c r="AB909"/>
  <c r="AL909" s="1"/>
  <c r="AB911"/>
  <c r="AL911" s="1"/>
  <c r="AB915"/>
  <c r="AL915" s="1"/>
  <c r="AB917"/>
  <c r="AL917" s="1"/>
  <c r="AB921"/>
  <c r="AL921" s="1"/>
  <c r="AB923"/>
  <c r="AB927"/>
  <c r="AL927" s="1"/>
  <c r="AB929"/>
  <c r="AL929" s="1"/>
  <c r="AB933"/>
  <c r="AL933" s="1"/>
  <c r="AB935"/>
  <c r="AL935" s="1"/>
  <c r="AB939"/>
  <c r="AL939" s="1"/>
  <c r="AB941"/>
  <c r="AB945"/>
  <c r="AL945" s="1"/>
  <c r="AB947"/>
  <c r="AL947" s="1"/>
  <c r="AB951"/>
  <c r="AL951" s="1"/>
  <c r="AB953"/>
  <c r="AL953" s="1"/>
  <c r="AB957"/>
  <c r="AL957" s="1"/>
  <c r="AB959"/>
  <c r="AL959" s="1"/>
  <c r="AB963"/>
  <c r="AL963" s="1"/>
  <c r="AB965"/>
  <c r="AL965" s="1"/>
  <c r="AB969"/>
  <c r="AL969" s="1"/>
  <c r="AB971"/>
  <c r="AL971" s="1"/>
  <c r="AB975"/>
  <c r="AB977"/>
  <c r="AB981"/>
  <c r="AL981" s="1"/>
  <c r="AB983"/>
  <c r="AL983" s="1"/>
  <c r="AB987"/>
  <c r="AL987" s="1"/>
  <c r="AB989"/>
  <c r="AL989" s="1"/>
  <c r="AB993"/>
  <c r="AL993" s="1"/>
  <c r="AB995"/>
  <c r="AB999"/>
  <c r="AL999" s="1"/>
  <c r="AB1001"/>
  <c r="AL1001" s="1"/>
  <c r="AB1005"/>
  <c r="AL1005" s="1"/>
  <c r="AB1007"/>
  <c r="AL1007" s="1"/>
  <c r="AB1011"/>
  <c r="AL1011" s="1"/>
  <c r="AB1013"/>
  <c r="AB1017"/>
  <c r="AL1017" s="1"/>
  <c r="AB1019"/>
  <c r="AL1019" s="1"/>
  <c r="AB1023"/>
  <c r="AL1023" s="1"/>
  <c r="AB1025"/>
  <c r="AL1025" s="1"/>
  <c r="AB1029"/>
  <c r="AL1029" s="1"/>
  <c r="AB1031"/>
  <c r="AL1031" s="1"/>
  <c r="AB1035"/>
  <c r="AL1035" s="1"/>
  <c r="AB1037"/>
  <c r="AL1037" s="1"/>
  <c r="AB1041"/>
  <c r="AL1041" s="1"/>
  <c r="AB1043"/>
  <c r="AL1043" s="1"/>
  <c r="AB1047"/>
  <c r="AL1047" s="1"/>
  <c r="AB1049"/>
  <c r="AB1053"/>
  <c r="AL1053" s="1"/>
  <c r="AB1055"/>
  <c r="AL1055" s="1"/>
  <c r="AB1059"/>
  <c r="AL1059" s="1"/>
  <c r="AB1061"/>
  <c r="AL1061" s="1"/>
  <c r="AB1065"/>
  <c r="AL1065" s="1"/>
  <c r="AB1067"/>
  <c r="AB1071"/>
  <c r="AL1071" s="1"/>
  <c r="AB1073"/>
  <c r="AL1073" s="1"/>
  <c r="AB1077"/>
  <c r="AL1077" s="1"/>
  <c r="AB1079"/>
  <c r="AL1079" s="1"/>
  <c r="AB1083"/>
  <c r="AL1083" s="1"/>
  <c r="AB1085"/>
  <c r="AB1089"/>
  <c r="AL1089" s="1"/>
  <c r="AB1091"/>
  <c r="AL1091" s="1"/>
  <c r="AB1095"/>
  <c r="AL1095" s="1"/>
  <c r="AB1097"/>
  <c r="AL1097" s="1"/>
  <c r="AB1101"/>
  <c r="AL1101" s="1"/>
  <c r="AB1103"/>
  <c r="AB1107"/>
  <c r="AL1107" s="1"/>
  <c r="AB1109"/>
  <c r="AL1109" s="1"/>
  <c r="AB1113"/>
  <c r="AL1113" s="1"/>
  <c r="AB1115"/>
  <c r="AL1115" s="1"/>
  <c r="AB1119"/>
  <c r="AL1119" s="1"/>
  <c r="AB1121"/>
  <c r="AB1125"/>
  <c r="AL1125" s="1"/>
  <c r="AB1127"/>
  <c r="AL1127" s="1"/>
  <c r="AB1131"/>
  <c r="AL1131" s="1"/>
  <c r="AB1133"/>
  <c r="AL1133" s="1"/>
  <c r="AB1137"/>
  <c r="AL1137" s="1"/>
  <c r="AB1139"/>
  <c r="AL1139" s="1"/>
  <c r="AB1143"/>
  <c r="AL1143" s="1"/>
  <c r="AB1145"/>
  <c r="AL1145" s="1"/>
  <c r="AB1149"/>
  <c r="AL1149" s="1"/>
  <c r="AB1151"/>
  <c r="AL1151" s="1"/>
  <c r="AB1155"/>
  <c r="AL1155" s="1"/>
  <c r="AB1157"/>
  <c r="AB1161"/>
  <c r="AL1161" s="1"/>
  <c r="AB1163"/>
  <c r="AL1163" s="1"/>
  <c r="AB1167"/>
  <c r="AL1167" s="1"/>
  <c r="AB1169"/>
  <c r="AL1169" s="1"/>
  <c r="AB1173"/>
  <c r="AL1173" s="1"/>
  <c r="AB1175"/>
  <c r="AB1179"/>
  <c r="AL1179" s="1"/>
  <c r="AB1181"/>
  <c r="AL1181" s="1"/>
  <c r="AT176" i="3"/>
  <c r="BX15" i="4"/>
  <c r="AS16" i="3"/>
  <c r="AS19"/>
  <c r="AS22"/>
  <c r="AS25"/>
  <c r="AS28"/>
  <c r="AS31"/>
  <c r="AS34"/>
  <c r="AS37"/>
  <c r="AS40"/>
  <c r="AS46"/>
  <c r="AS49"/>
  <c r="AS52"/>
  <c r="AS55"/>
  <c r="AS58"/>
  <c r="AS61"/>
  <c r="AS64"/>
  <c r="AS67"/>
  <c r="AS70"/>
  <c r="AT195"/>
  <c r="AT129"/>
  <c r="AT111"/>
  <c r="AT75"/>
  <c r="AT51"/>
  <c r="AT21"/>
  <c r="AT4"/>
  <c r="BX133" i="4"/>
  <c r="AG303"/>
  <c r="CG303" i="5" s="1"/>
  <c r="T2" i="3"/>
  <c r="AB128" i="6"/>
  <c r="AL128" s="1"/>
  <c r="AB212"/>
  <c r="AL212" s="1"/>
  <c r="AB332"/>
  <c r="AL332" s="1"/>
  <c r="AB392"/>
  <c r="AL392" s="1"/>
  <c r="AB476"/>
  <c r="AL476" s="1"/>
  <c r="AB260"/>
  <c r="AL260" s="1"/>
  <c r="AB290"/>
  <c r="AL290" s="1"/>
  <c r="AB374"/>
  <c r="AL374" s="1"/>
  <c r="AB26"/>
  <c r="AB230"/>
  <c r="AL230" s="1"/>
  <c r="AB440"/>
  <c r="AL440" s="1"/>
  <c r="AB576"/>
  <c r="AL576" s="1"/>
  <c r="AB672"/>
  <c r="AL672" s="1"/>
  <c r="AB1185"/>
  <c r="AL1185" s="1"/>
  <c r="AB1187"/>
  <c r="AL1187" s="1"/>
  <c r="AB1191"/>
  <c r="AL1191" s="1"/>
  <c r="AB1193"/>
  <c r="AL1193" s="1"/>
  <c r="AB1197"/>
  <c r="AL1197" s="1"/>
  <c r="AB1199"/>
  <c r="AL1199" s="1"/>
  <c r="AB1203"/>
  <c r="AL1203" s="1"/>
  <c r="AB1205"/>
  <c r="AB1209"/>
  <c r="AL1209" s="1"/>
  <c r="AB1211"/>
  <c r="AL1211" s="1"/>
  <c r="AB1215"/>
  <c r="AL1215" s="1"/>
  <c r="AB1217"/>
  <c r="AL1217" s="1"/>
  <c r="AB1221"/>
  <c r="AB1223"/>
  <c r="AL1223" s="1"/>
  <c r="AB1227"/>
  <c r="AL1227" s="1"/>
  <c r="AB1229"/>
  <c r="AL1229" s="1"/>
  <c r="AB1233"/>
  <c r="AL1233" s="1"/>
  <c r="AB1235"/>
  <c r="AL1235" s="1"/>
  <c r="AB1239"/>
  <c r="AL1239" s="1"/>
  <c r="AB1241"/>
  <c r="AB1245"/>
  <c r="AL1245" s="1"/>
  <c r="AB1247"/>
  <c r="AL1247" s="1"/>
  <c r="AB1251"/>
  <c r="AL1251" s="1"/>
  <c r="AB1253"/>
  <c r="AL1253" s="1"/>
  <c r="AB1257"/>
  <c r="AL1257" s="1"/>
  <c r="AB1259"/>
  <c r="AL1259" s="1"/>
  <c r="AB1263"/>
  <c r="AL1263" s="1"/>
  <c r="AB1265"/>
  <c r="AL1265" s="1"/>
  <c r="AB1269"/>
  <c r="AL1269" s="1"/>
  <c r="AB1271"/>
  <c r="AL1271" s="1"/>
  <c r="AB1275"/>
  <c r="AL1275" s="1"/>
  <c r="AB1277"/>
  <c r="AB1281"/>
  <c r="AL1281" s="1"/>
  <c r="AB1283"/>
  <c r="AL1283" s="1"/>
  <c r="AB1287"/>
  <c r="AL1287" s="1"/>
  <c r="AB1289"/>
  <c r="AL1289" s="1"/>
  <c r="AB1293"/>
  <c r="AL1293" s="1"/>
  <c r="AB1295"/>
  <c r="AL1295" s="1"/>
  <c r="AB1299"/>
  <c r="AL1299" s="1"/>
  <c r="AB1301"/>
  <c r="AL1301" s="1"/>
  <c r="AB1305"/>
  <c r="AL1305" s="1"/>
  <c r="AB1307"/>
  <c r="AL1307" s="1"/>
  <c r="AB1311"/>
  <c r="AL1311" s="1"/>
  <c r="AB1313"/>
  <c r="AB1317"/>
  <c r="AL1317" s="1"/>
  <c r="AB1319"/>
  <c r="AL1319" s="1"/>
  <c r="AB1323"/>
  <c r="AL1323" s="1"/>
  <c r="AB1325"/>
  <c r="AL1325" s="1"/>
  <c r="AB1329"/>
  <c r="AB1331"/>
  <c r="AL1331" s="1"/>
  <c r="AB1335"/>
  <c r="AL1335" s="1"/>
  <c r="AB1337"/>
  <c r="AL1337" s="1"/>
  <c r="AB1341"/>
  <c r="AL1341" s="1"/>
  <c r="AB1343"/>
  <c r="AL1343" s="1"/>
  <c r="AB1347"/>
  <c r="AL1347" s="1"/>
  <c r="AB1349"/>
  <c r="AB1353"/>
  <c r="AL1353" s="1"/>
  <c r="AB1355"/>
  <c r="AL1355" s="1"/>
  <c r="AB1359"/>
  <c r="AL1359" s="1"/>
  <c r="AB1361"/>
  <c r="AL1361" s="1"/>
  <c r="AB1365"/>
  <c r="AL1365" s="1"/>
  <c r="AB1367"/>
  <c r="AL1367" s="1"/>
  <c r="AB1371"/>
  <c r="AL1371" s="1"/>
  <c r="AB1373"/>
  <c r="AL1373" s="1"/>
  <c r="AB1377"/>
  <c r="AL1377" s="1"/>
  <c r="AB1379"/>
  <c r="AL1379" s="1"/>
  <c r="AB1383"/>
  <c r="AL1383" s="1"/>
  <c r="AB1385"/>
  <c r="AB1389"/>
  <c r="AL1389" s="1"/>
  <c r="AB1391"/>
  <c r="AL1391" s="1"/>
  <c r="AB1395"/>
  <c r="AL1395" s="1"/>
  <c r="AB1397"/>
  <c r="AL1397" s="1"/>
  <c r="AB1401"/>
  <c r="AL1401" s="1"/>
  <c r="AB1403"/>
  <c r="AL1403" s="1"/>
  <c r="AB1407"/>
  <c r="AL1407" s="1"/>
  <c r="AB1409"/>
  <c r="AL1409" s="1"/>
  <c r="AB1413"/>
  <c r="AL1413" s="1"/>
  <c r="AB1415"/>
  <c r="AL1415" s="1"/>
  <c r="AB1419"/>
  <c r="AL1419" s="1"/>
  <c r="AB1421"/>
  <c r="AB1425"/>
  <c r="AL1425" s="1"/>
  <c r="AB1427"/>
  <c r="AL1427" s="1"/>
  <c r="AB1431"/>
  <c r="AL1431" s="1"/>
  <c r="AB1433"/>
  <c r="AL1433" s="1"/>
  <c r="AB1437"/>
  <c r="AL1437" s="1"/>
  <c r="AB1439"/>
  <c r="AL1439" s="1"/>
  <c r="AB1443"/>
  <c r="AL1443" s="1"/>
  <c r="AB1445"/>
  <c r="AL1445" s="1"/>
  <c r="AB1449"/>
  <c r="AL1449" s="1"/>
  <c r="AB1451"/>
  <c r="AL1451" s="1"/>
  <c r="AB1455"/>
  <c r="AL1455" s="1"/>
  <c r="AB1457"/>
  <c r="AB1461"/>
  <c r="AL1461" s="1"/>
  <c r="AB1463"/>
  <c r="AL1463" s="1"/>
  <c r="AB1467"/>
  <c r="AL1467" s="1"/>
  <c r="AB1469"/>
  <c r="AL1469" s="1"/>
  <c r="AB1470"/>
  <c r="AL1470" s="1"/>
  <c r="AB1475"/>
  <c r="AL1475" s="1"/>
  <c r="AB1476"/>
  <c r="AL1476" s="1"/>
  <c r="AB1481"/>
  <c r="AL1481" s="1"/>
  <c r="AB1482"/>
  <c r="AL1482" s="1"/>
  <c r="AB1487"/>
  <c r="AL1487" s="1"/>
  <c r="AB1488"/>
  <c r="AL1488" s="1"/>
  <c r="AB1493"/>
  <c r="AB1499"/>
  <c r="AL1499" s="1"/>
  <c r="AB1500"/>
  <c r="AL1500" s="1"/>
  <c r="AB1505"/>
  <c r="AL1505" s="1"/>
  <c r="AB1506"/>
  <c r="AL1506" s="1"/>
  <c r="AB1511"/>
  <c r="AL1511" s="1"/>
  <c r="AB1512"/>
  <c r="AL1512" s="1"/>
  <c r="AB1517"/>
  <c r="AL1517" s="1"/>
  <c r="AB1518"/>
  <c r="AL1518" s="1"/>
  <c r="AB1523"/>
  <c r="AL1523" s="1"/>
  <c r="AB1524"/>
  <c r="AL1524" s="1"/>
  <c r="AB1529"/>
  <c r="AB1530"/>
  <c r="AB1535"/>
  <c r="AL1535" s="1"/>
  <c r="AB1536"/>
  <c r="AL1536" s="1"/>
  <c r="AB1541"/>
  <c r="AL1541" s="1"/>
  <c r="AB1542"/>
  <c r="AL1542" s="1"/>
  <c r="AB1547"/>
  <c r="AL1547" s="1"/>
  <c r="AB1548"/>
  <c r="AL1548" s="1"/>
  <c r="AB1554"/>
  <c r="AL1554" s="1"/>
  <c r="AB1555"/>
  <c r="AL1555" s="1"/>
  <c r="AB1566"/>
  <c r="AL1566" s="1"/>
  <c r="AB1568"/>
  <c r="AL1568" s="1"/>
  <c r="AB1572"/>
  <c r="AL1572" s="1"/>
  <c r="AB1573"/>
  <c r="AB1584"/>
  <c r="AL1584" s="1"/>
  <c r="AB1586"/>
  <c r="AL1586" s="1"/>
  <c r="AB1590"/>
  <c r="AL1590" s="1"/>
  <c r="AB1591"/>
  <c r="AL1591" s="1"/>
  <c r="AB1602"/>
  <c r="AL1602" s="1"/>
  <c r="AB1604"/>
  <c r="AL1604" s="1"/>
  <c r="AB1609"/>
  <c r="AL1609" s="1"/>
  <c r="AB1614"/>
  <c r="AL1614" s="1"/>
  <c r="AB1615"/>
  <c r="AL1615" s="1"/>
  <c r="AB1616"/>
  <c r="AL1616" s="1"/>
  <c r="AB1620"/>
  <c r="AL1620" s="1"/>
  <c r="AB1621"/>
  <c r="AB1622"/>
  <c r="AL1622" s="1"/>
  <c r="AB1626"/>
  <c r="AL1626" s="1"/>
  <c r="AB1627"/>
  <c r="AL1627" s="1"/>
  <c r="AB1628"/>
  <c r="AL1628" s="1"/>
  <c r="AB1632"/>
  <c r="AL1632" s="1"/>
  <c r="AB1633"/>
  <c r="AB1634"/>
  <c r="AL1634" s="1"/>
  <c r="AB1639"/>
  <c r="AL1639" s="1"/>
  <c r="AB1640"/>
  <c r="AL1640" s="1"/>
  <c r="AB1645"/>
  <c r="AL1645" s="1"/>
  <c r="AB1646"/>
  <c r="AL1646" s="1"/>
  <c r="AB1651"/>
  <c r="AB1652"/>
  <c r="AL1652" s="1"/>
  <c r="AB1657"/>
  <c r="AL1657" s="1"/>
  <c r="AB1658"/>
  <c r="AL1658" s="1"/>
  <c r="AB1663"/>
  <c r="AL1663" s="1"/>
  <c r="AB1664"/>
  <c r="AL1664" s="1"/>
  <c r="AB1669"/>
  <c r="AL1669" s="1"/>
  <c r="AB1670"/>
  <c r="AL1670" s="1"/>
  <c r="AB1675"/>
  <c r="AL1675" s="1"/>
  <c r="AB1676"/>
  <c r="AL1676" s="1"/>
  <c r="AB1681"/>
  <c r="AL1681" s="1"/>
  <c r="AB1682"/>
  <c r="AL1682" s="1"/>
  <c r="AB1687"/>
  <c r="AB1688"/>
  <c r="AL1688" s="1"/>
  <c r="AB1693"/>
  <c r="AL1693" s="1"/>
  <c r="AB1694"/>
  <c r="AL1694" s="1"/>
  <c r="AB1699"/>
  <c r="AL1699" s="1"/>
  <c r="AB1700"/>
  <c r="AL1700" s="1"/>
  <c r="AB1705"/>
  <c r="AB1706"/>
  <c r="AL1706" s="1"/>
  <c r="AB1711"/>
  <c r="AL1711" s="1"/>
  <c r="AB1712"/>
  <c r="AL1712" s="1"/>
  <c r="AB1717"/>
  <c r="AL1717" s="1"/>
  <c r="AB1718"/>
  <c r="AB1723"/>
  <c r="AB1724"/>
  <c r="AL1724" s="1"/>
  <c r="AB1729"/>
  <c r="AL1729" s="1"/>
  <c r="AB1730"/>
  <c r="AL1730" s="1"/>
  <c r="AB1735"/>
  <c r="AL1735" s="1"/>
  <c r="AB1736"/>
  <c r="AL1736" s="1"/>
  <c r="AB1741"/>
  <c r="AL1741" s="1"/>
  <c r="AB1742"/>
  <c r="AL1742" s="1"/>
  <c r="AB1747"/>
  <c r="AL1747" s="1"/>
  <c r="AB1748"/>
  <c r="AL1748" s="1"/>
  <c r="AB1753"/>
  <c r="AL1753" s="1"/>
  <c r="AB1754"/>
  <c r="AL1754" s="1"/>
  <c r="AB1759"/>
  <c r="AB1760"/>
  <c r="AL1760" s="1"/>
  <c r="AB1765"/>
  <c r="AB1766"/>
  <c r="AL1766" s="1"/>
  <c r="AB1771"/>
  <c r="AL1771" s="1"/>
  <c r="AB1772"/>
  <c r="AL1772" s="1"/>
  <c r="AB1777"/>
  <c r="AL1777" s="1"/>
  <c r="AB1778"/>
  <c r="AL1778" s="1"/>
  <c r="AB1783"/>
  <c r="AL1783" s="1"/>
  <c r="AB1784"/>
  <c r="AL1784" s="1"/>
  <c r="AB1789"/>
  <c r="AL1789" s="1"/>
  <c r="AB1790"/>
  <c r="AL1790" s="1"/>
  <c r="AB1795"/>
  <c r="AB1801"/>
  <c r="AL1801" s="1"/>
  <c r="AB1802"/>
  <c r="AL1802" s="1"/>
  <c r="AB1807"/>
  <c r="AL1807" s="1"/>
  <c r="AB1808"/>
  <c r="AL1808" s="1"/>
  <c r="AB1813"/>
  <c r="AL1813" s="1"/>
  <c r="AB1814"/>
  <c r="AB1819"/>
  <c r="AL1819" s="1"/>
  <c r="AB1820"/>
  <c r="AL1820" s="1"/>
  <c r="AB1825"/>
  <c r="AL1825" s="1"/>
  <c r="AB1826"/>
  <c r="AL1826" s="1"/>
  <c r="AB1831"/>
  <c r="AL1831" s="1"/>
  <c r="AB1832"/>
  <c r="AB1836"/>
  <c r="AL1836" s="1"/>
  <c r="AB1837"/>
  <c r="AL1837" s="1"/>
  <c r="AB1838"/>
  <c r="AL1838" s="1"/>
  <c r="AB1842"/>
  <c r="AL1842" s="1"/>
  <c r="AB1843"/>
  <c r="AL1843" s="1"/>
  <c r="AB1844"/>
  <c r="AL1844" s="1"/>
  <c r="AB1849"/>
  <c r="AL1849" s="1"/>
  <c r="AB1850"/>
  <c r="AL1850" s="1"/>
  <c r="AB1854"/>
  <c r="AL1854" s="1"/>
  <c r="AB1855"/>
  <c r="AL1855" s="1"/>
  <c r="AB1856"/>
  <c r="AL1856" s="1"/>
  <c r="AB1862"/>
  <c r="AB1868"/>
  <c r="AL1868" s="1"/>
  <c r="AB1874"/>
  <c r="AL1874" s="1"/>
  <c r="AB1880"/>
  <c r="AL1880" s="1"/>
  <c r="AB1886"/>
  <c r="AL1886" s="1"/>
  <c r="AB1892"/>
  <c r="AL1892" s="1"/>
  <c r="AB1898"/>
  <c r="AB1904"/>
  <c r="AL1904" s="1"/>
  <c r="AB1910"/>
  <c r="AL1910" s="1"/>
  <c r="AB1916"/>
  <c r="AL1916" s="1"/>
  <c r="AB1922"/>
  <c r="AL1922" s="1"/>
  <c r="AB1928"/>
  <c r="AL1928" s="1"/>
  <c r="AB1934"/>
  <c r="AB1940"/>
  <c r="AL1940" s="1"/>
  <c r="AB1946"/>
  <c r="AL1946" s="1"/>
  <c r="AB1952"/>
  <c r="AL1952" s="1"/>
  <c r="AB1958"/>
  <c r="AL1958" s="1"/>
  <c r="AB1964"/>
  <c r="AL1964" s="1"/>
  <c r="AB1970"/>
  <c r="AL1970" s="1"/>
  <c r="AB1976"/>
  <c r="AL1976" s="1"/>
  <c r="AB1982"/>
  <c r="AL1982" s="1"/>
  <c r="AB1988"/>
  <c r="AL1988" s="1"/>
  <c r="AB1994"/>
  <c r="AL1994" s="1"/>
  <c r="AB2000"/>
  <c r="AL2000" s="1"/>
  <c r="AB2006"/>
  <c r="AB2012"/>
  <c r="AL2012" s="1"/>
  <c r="AB2018"/>
  <c r="AL2018" s="1"/>
  <c r="AB2024"/>
  <c r="AL2024" s="1"/>
  <c r="AB2030"/>
  <c r="AL2030" s="1"/>
  <c r="AB2036"/>
  <c r="AL2036" s="1"/>
  <c r="AB2042"/>
  <c r="AB2048"/>
  <c r="AL2048" s="1"/>
  <c r="AB2054"/>
  <c r="AL2054" s="1"/>
  <c r="AB56"/>
  <c r="AB232"/>
  <c r="AL232" s="1"/>
  <c r="AB580"/>
  <c r="AL580" s="1"/>
  <c r="AB600"/>
  <c r="AB850"/>
  <c r="AL850" s="1"/>
  <c r="AB886"/>
  <c r="AL886" s="1"/>
  <c r="AB916"/>
  <c r="AL916" s="1"/>
  <c r="AB952"/>
  <c r="AL952" s="1"/>
  <c r="AB970"/>
  <c r="AL970" s="1"/>
  <c r="AB976"/>
  <c r="AL976" s="1"/>
  <c r="AB982"/>
  <c r="AL982" s="1"/>
  <c r="AB988"/>
  <c r="AL988" s="1"/>
  <c r="AB1054"/>
  <c r="AL1054" s="1"/>
  <c r="AB1060"/>
  <c r="AL1060" s="1"/>
  <c r="AB1150"/>
  <c r="AL1150" s="1"/>
  <c r="AB1378"/>
  <c r="AB1390"/>
  <c r="AL1390" s="1"/>
  <c r="AB616"/>
  <c r="AL616" s="1"/>
  <c r="AB688"/>
  <c r="AL688" s="1"/>
  <c r="AB724"/>
  <c r="AL724" s="1"/>
  <c r="AB826"/>
  <c r="AL826" s="1"/>
  <c r="AB856"/>
  <c r="AB862"/>
  <c r="AL862" s="1"/>
  <c r="AB904"/>
  <c r="AL904" s="1"/>
  <c r="AB910"/>
  <c r="AL910" s="1"/>
  <c r="AB946"/>
  <c r="AL946" s="1"/>
  <c r="AB1030"/>
  <c r="AL1030" s="1"/>
  <c r="AB1066"/>
  <c r="AL1066" s="1"/>
  <c r="AB1108"/>
  <c r="AL1108" s="1"/>
  <c r="AB1114"/>
  <c r="AL1114" s="1"/>
  <c r="AB1192"/>
  <c r="AL1192" s="1"/>
  <c r="AB1198"/>
  <c r="AL1198" s="1"/>
  <c r="AB1222"/>
  <c r="AL1222" s="1"/>
  <c r="AB1228"/>
  <c r="AB1300"/>
  <c r="AL1300" s="1"/>
  <c r="AB1336"/>
  <c r="AL1336" s="1"/>
  <c r="AB1360"/>
  <c r="AL1360" s="1"/>
  <c r="AB1494"/>
  <c r="AL1494" s="1"/>
  <c r="AB1796"/>
  <c r="AL1796" s="1"/>
  <c r="AB238"/>
  <c r="AL238" s="1"/>
  <c r="AB434"/>
  <c r="AL434" s="1"/>
  <c r="AB482"/>
  <c r="AL482" s="1"/>
  <c r="AB562"/>
  <c r="AL562" s="1"/>
  <c r="AB634"/>
  <c r="AL634" s="1"/>
  <c r="AB706"/>
  <c r="AL706" s="1"/>
  <c r="AB796"/>
  <c r="AL796" s="1"/>
  <c r="AB844"/>
  <c r="AL844" s="1"/>
  <c r="AB892"/>
  <c r="AL892" s="1"/>
  <c r="AB928"/>
  <c r="AL928" s="1"/>
  <c r="AB958"/>
  <c r="AL958" s="1"/>
  <c r="AB1012"/>
  <c r="AL1012" s="1"/>
  <c r="AB1024"/>
  <c r="AL1024" s="1"/>
  <c r="AB1072"/>
  <c r="AL1072" s="1"/>
  <c r="AB1078"/>
  <c r="AL1078" s="1"/>
  <c r="AB1096"/>
  <c r="AL1096" s="1"/>
  <c r="AB1144"/>
  <c r="AL1144" s="1"/>
  <c r="AB1156"/>
  <c r="AL1156" s="1"/>
  <c r="AB1162"/>
  <c r="AL1162" s="1"/>
  <c r="AB1168"/>
  <c r="AL1168" s="1"/>
  <c r="AB1186"/>
  <c r="AL1186" s="1"/>
  <c r="AB1234"/>
  <c r="AL1234" s="1"/>
  <c r="AB1252"/>
  <c r="AL1252" s="1"/>
  <c r="AB1306"/>
  <c r="AL1306" s="1"/>
  <c r="AB1312"/>
  <c r="AL1312" s="1"/>
  <c r="AB1324"/>
  <c r="AL1324" s="1"/>
  <c r="AB1366"/>
  <c r="AL1366" s="1"/>
  <c r="AL1795"/>
  <c r="AL1765"/>
  <c r="AL1759"/>
  <c r="AL1723"/>
  <c r="AL1705"/>
  <c r="AL1687"/>
  <c r="AL1651"/>
  <c r="AL1633"/>
  <c r="AL1621"/>
  <c r="AL1573"/>
  <c r="AL856"/>
  <c r="AB362"/>
  <c r="AL362" s="1"/>
  <c r="AB526"/>
  <c r="AL526" s="1"/>
  <c r="AB630"/>
  <c r="AL630" s="1"/>
  <c r="AB742"/>
  <c r="AL742" s="1"/>
  <c r="AB778"/>
  <c r="AL778" s="1"/>
  <c r="AB814"/>
  <c r="AL814" s="1"/>
  <c r="AB832"/>
  <c r="AL832" s="1"/>
  <c r="AB868"/>
  <c r="AL868" s="1"/>
  <c r="AB880"/>
  <c r="AL880" s="1"/>
  <c r="AB898"/>
  <c r="AL898" s="1"/>
  <c r="AB934"/>
  <c r="AL934" s="1"/>
  <c r="AB940"/>
  <c r="AL940" s="1"/>
  <c r="AB964"/>
  <c r="AL964" s="1"/>
  <c r="AB994"/>
  <c r="AL994" s="1"/>
  <c r="AB1036"/>
  <c r="AL1036" s="1"/>
  <c r="AB1048"/>
  <c r="AL1048" s="1"/>
  <c r="AB1084"/>
  <c r="AL1084" s="1"/>
  <c r="AB1102"/>
  <c r="AL1102" s="1"/>
  <c r="AB1180"/>
  <c r="AL1180" s="1"/>
  <c r="AB1204"/>
  <c r="AL1204" s="1"/>
  <c r="AB1240"/>
  <c r="AL1240" s="1"/>
  <c r="AB1264"/>
  <c r="AL1264" s="1"/>
  <c r="AB1270"/>
  <c r="AL1270" s="1"/>
  <c r="AB1276"/>
  <c r="AL1276" s="1"/>
  <c r="AB1282"/>
  <c r="AL1282" s="1"/>
  <c r="AB1288"/>
  <c r="AL1288" s="1"/>
  <c r="AB1294"/>
  <c r="AL1294" s="1"/>
  <c r="AB1342"/>
  <c r="AL1342" s="1"/>
  <c r="AB1372"/>
  <c r="AL1372" s="1"/>
  <c r="AB1384"/>
  <c r="AL1384" s="1"/>
  <c r="AL1378"/>
  <c r="AL1228"/>
  <c r="AB122"/>
  <c r="AL122" s="1"/>
  <c r="AB248"/>
  <c r="AL248" s="1"/>
  <c r="AB508"/>
  <c r="AL508" s="1"/>
  <c r="AB544"/>
  <c r="AL544" s="1"/>
  <c r="AB598"/>
  <c r="AL598" s="1"/>
  <c r="AB652"/>
  <c r="AL652" s="1"/>
  <c r="AB670"/>
  <c r="AL670" s="1"/>
  <c r="AB760"/>
  <c r="AL760" s="1"/>
  <c r="AB874"/>
  <c r="AL874" s="1"/>
  <c r="AB922"/>
  <c r="AL922" s="1"/>
  <c r="AB1000"/>
  <c r="AL1000" s="1"/>
  <c r="AB1006"/>
  <c r="AL1006" s="1"/>
  <c r="AB1018"/>
  <c r="AL1018" s="1"/>
  <c r="AB1042"/>
  <c r="AL1042" s="1"/>
  <c r="AB1090"/>
  <c r="AL1090" s="1"/>
  <c r="AB1120"/>
  <c r="AL1120" s="1"/>
  <c r="AB1126"/>
  <c r="AL1126" s="1"/>
  <c r="AB1132"/>
  <c r="AL1132" s="1"/>
  <c r="AB1138"/>
  <c r="AL1138" s="1"/>
  <c r="AB1174"/>
  <c r="AL1174" s="1"/>
  <c r="AB1210"/>
  <c r="AL1210" s="1"/>
  <c r="AB1216"/>
  <c r="AL1216" s="1"/>
  <c r="AB1246"/>
  <c r="AL1246" s="1"/>
  <c r="AB1258"/>
  <c r="AL1258" s="1"/>
  <c r="AB1318"/>
  <c r="AL1318" s="1"/>
  <c r="AB1330"/>
  <c r="AL1330" s="1"/>
  <c r="AB1348"/>
  <c r="AL1348" s="1"/>
  <c r="AB1354"/>
  <c r="AL1354" s="1"/>
  <c r="AL1529"/>
  <c r="AL1493"/>
  <c r="AL1457"/>
  <c r="AL1421"/>
  <c r="AL1385"/>
  <c r="AL1349"/>
  <c r="AL1313"/>
  <c r="AL1277"/>
  <c r="AL1241"/>
  <c r="AL1205"/>
  <c r="AL1175"/>
  <c r="AL1157"/>
  <c r="AL1121"/>
  <c r="AL1103"/>
  <c r="AB11"/>
  <c r="AB12"/>
  <c r="AB17"/>
  <c r="AB18"/>
  <c r="AB23"/>
  <c r="AB24"/>
  <c r="AB29"/>
  <c r="AB30"/>
  <c r="AB35"/>
  <c r="AB36"/>
  <c r="AB41"/>
  <c r="AB42"/>
  <c r="AB47"/>
  <c r="AB48"/>
  <c r="AB53"/>
  <c r="AB54"/>
  <c r="AB59"/>
  <c r="AB60"/>
  <c r="AB65"/>
  <c r="AL65" s="1"/>
  <c r="AB66"/>
  <c r="AL66" s="1"/>
  <c r="AB71"/>
  <c r="AL71" s="1"/>
  <c r="AB72"/>
  <c r="AL72" s="1"/>
  <c r="AB77"/>
  <c r="AL77" s="1"/>
  <c r="AB78"/>
  <c r="AL78" s="1"/>
  <c r="AB83"/>
  <c r="AL83" s="1"/>
  <c r="AB84"/>
  <c r="AL84" s="1"/>
  <c r="AB89"/>
  <c r="AL89" s="1"/>
  <c r="AB90"/>
  <c r="AL90" s="1"/>
  <c r="AB95"/>
  <c r="AL95" s="1"/>
  <c r="AB96"/>
  <c r="AL96" s="1"/>
  <c r="AB101"/>
  <c r="AL101" s="1"/>
  <c r="AB102"/>
  <c r="AL102" s="1"/>
  <c r="AB107"/>
  <c r="AL107" s="1"/>
  <c r="AB108"/>
  <c r="AL108" s="1"/>
  <c r="AB113"/>
  <c r="AL113" s="1"/>
  <c r="AB114"/>
  <c r="AL114" s="1"/>
  <c r="AB119"/>
  <c r="AL119" s="1"/>
  <c r="AB120"/>
  <c r="AL120" s="1"/>
  <c r="AB125"/>
  <c r="AL125" s="1"/>
  <c r="AB126"/>
  <c r="AL126" s="1"/>
  <c r="AB131"/>
  <c r="AL131" s="1"/>
  <c r="AB132"/>
  <c r="AL132" s="1"/>
  <c r="AB137"/>
  <c r="AL137" s="1"/>
  <c r="AB138"/>
  <c r="AL138" s="1"/>
  <c r="AB143"/>
  <c r="AL143" s="1"/>
  <c r="AB144"/>
  <c r="AL144" s="1"/>
  <c r="AB149"/>
  <c r="AL149" s="1"/>
  <c r="AB150"/>
  <c r="AL150" s="1"/>
  <c r="AB155"/>
  <c r="AL155" s="1"/>
  <c r="AB156"/>
  <c r="AL156" s="1"/>
  <c r="AB161"/>
  <c r="AL161" s="1"/>
  <c r="AB162"/>
  <c r="AL162" s="1"/>
  <c r="AB167"/>
  <c r="AL167" s="1"/>
  <c r="AB168"/>
  <c r="AL168" s="1"/>
  <c r="AB173"/>
  <c r="AL173" s="1"/>
  <c r="AB174"/>
  <c r="AL174" s="1"/>
  <c r="AB179"/>
  <c r="AL179" s="1"/>
  <c r="AB180"/>
  <c r="AL180" s="1"/>
  <c r="AB185"/>
  <c r="AL185" s="1"/>
  <c r="AB186"/>
  <c r="AL186" s="1"/>
  <c r="AB191"/>
  <c r="AL191" s="1"/>
  <c r="AB192"/>
  <c r="AL192" s="1"/>
  <c r="AB197"/>
  <c r="AL197" s="1"/>
  <c r="AB198"/>
  <c r="AL198" s="1"/>
  <c r="AB203"/>
  <c r="AL203" s="1"/>
  <c r="AB204"/>
  <c r="AL204" s="1"/>
  <c r="AB209"/>
  <c r="AL209" s="1"/>
  <c r="AB210"/>
  <c r="AL210" s="1"/>
  <c r="AB215"/>
  <c r="AL215" s="1"/>
  <c r="AB216"/>
  <c r="AL216" s="1"/>
  <c r="AB221"/>
  <c r="AL221" s="1"/>
  <c r="AB222"/>
  <c r="AL222" s="1"/>
  <c r="AB227"/>
  <c r="AL227" s="1"/>
  <c r="AB228"/>
  <c r="AL228" s="1"/>
  <c r="AB229"/>
  <c r="AL229" s="1"/>
  <c r="AB233"/>
  <c r="AL233" s="1"/>
  <c r="AB234"/>
  <c r="AL234" s="1"/>
  <c r="AB235"/>
  <c r="AL235" s="1"/>
  <c r="AB239"/>
  <c r="AL239" s="1"/>
  <c r="AB240"/>
  <c r="AL240" s="1"/>
  <c r="AB245"/>
  <c r="AL245" s="1"/>
  <c r="AB246"/>
  <c r="AL246" s="1"/>
  <c r="AB251"/>
  <c r="AL251" s="1"/>
  <c r="AB252"/>
  <c r="AL252" s="1"/>
  <c r="AB257"/>
  <c r="AL257" s="1"/>
  <c r="AB258"/>
  <c r="AL258" s="1"/>
  <c r="AB263"/>
  <c r="AL263" s="1"/>
  <c r="AB264"/>
  <c r="AL264" s="1"/>
  <c r="AB269"/>
  <c r="AL269" s="1"/>
  <c r="AB270"/>
  <c r="AL270" s="1"/>
  <c r="AB275"/>
  <c r="AL275" s="1"/>
  <c r="AB276"/>
  <c r="AL276" s="1"/>
  <c r="AB281"/>
  <c r="AL281" s="1"/>
  <c r="AB282"/>
  <c r="AL282" s="1"/>
  <c r="AB287"/>
  <c r="AL287" s="1"/>
  <c r="AB288"/>
  <c r="AL288" s="1"/>
  <c r="AB293"/>
  <c r="AL293" s="1"/>
  <c r="AB294"/>
  <c r="AL294" s="1"/>
  <c r="AB299"/>
  <c r="AL299" s="1"/>
  <c r="AB300"/>
  <c r="AL300" s="1"/>
  <c r="AB305"/>
  <c r="AL305" s="1"/>
  <c r="AB306"/>
  <c r="AL306" s="1"/>
  <c r="AB311"/>
  <c r="AL311" s="1"/>
  <c r="AB312"/>
  <c r="AL312" s="1"/>
  <c r="AB317"/>
  <c r="AL317" s="1"/>
  <c r="AB318"/>
  <c r="AL318" s="1"/>
  <c r="AB323"/>
  <c r="AL323" s="1"/>
  <c r="AB324"/>
  <c r="AL324" s="1"/>
  <c r="AB329"/>
  <c r="AL329" s="1"/>
  <c r="AB330"/>
  <c r="AL330" s="1"/>
  <c r="AB335"/>
  <c r="AL335" s="1"/>
  <c r="AB336"/>
  <c r="AL336" s="1"/>
  <c r="AB341"/>
  <c r="AL341" s="1"/>
  <c r="AB342"/>
  <c r="AL342" s="1"/>
  <c r="AB347"/>
  <c r="AL347" s="1"/>
  <c r="AB348"/>
  <c r="AL348" s="1"/>
  <c r="AB353"/>
  <c r="AL353" s="1"/>
  <c r="AB354"/>
  <c r="AL354" s="1"/>
  <c r="AB359"/>
  <c r="AL359" s="1"/>
  <c r="AB360"/>
  <c r="AL360" s="1"/>
  <c r="AB365"/>
  <c r="AL365" s="1"/>
  <c r="AB366"/>
  <c r="AL366" s="1"/>
  <c r="AB371"/>
  <c r="AL371" s="1"/>
  <c r="AB372"/>
  <c r="AL372" s="1"/>
  <c r="AB377"/>
  <c r="AL377" s="1"/>
  <c r="AB378"/>
  <c r="AL378" s="1"/>
  <c r="AB383"/>
  <c r="AL383" s="1"/>
  <c r="AB384"/>
  <c r="AL384" s="1"/>
  <c r="AB389"/>
  <c r="AL389" s="1"/>
  <c r="AB390"/>
  <c r="AL390" s="1"/>
  <c r="AB395"/>
  <c r="AL395" s="1"/>
  <c r="AB396"/>
  <c r="AL396" s="1"/>
  <c r="AB401"/>
  <c r="AL401" s="1"/>
  <c r="AB402"/>
  <c r="AL402" s="1"/>
  <c r="AB407"/>
  <c r="AL407" s="1"/>
  <c r="AB408"/>
  <c r="AL408" s="1"/>
  <c r="AB413"/>
  <c r="AL413" s="1"/>
  <c r="AB414"/>
  <c r="AL414" s="1"/>
  <c r="AB419"/>
  <c r="AL419" s="1"/>
  <c r="AB420"/>
  <c r="AL420" s="1"/>
  <c r="AB425"/>
  <c r="AL425" s="1"/>
  <c r="AB426"/>
  <c r="AL426" s="1"/>
  <c r="AB431"/>
  <c r="AL431" s="1"/>
  <c r="AB432"/>
  <c r="AL432" s="1"/>
  <c r="AB437"/>
  <c r="AL437" s="1"/>
  <c r="AB438"/>
  <c r="AL438" s="1"/>
  <c r="AB443"/>
  <c r="AL443" s="1"/>
  <c r="AB444"/>
  <c r="AL444" s="1"/>
  <c r="AB449"/>
  <c r="AL449" s="1"/>
  <c r="AB450"/>
  <c r="AL450" s="1"/>
  <c r="AB455"/>
  <c r="AL455" s="1"/>
  <c r="AB456"/>
  <c r="AL456" s="1"/>
  <c r="AB461"/>
  <c r="AL461" s="1"/>
  <c r="AB462"/>
  <c r="AL462" s="1"/>
  <c r="AL2042"/>
  <c r="AL2006"/>
  <c r="AL1934"/>
  <c r="AL1898"/>
  <c r="AL1862"/>
  <c r="AL1832"/>
  <c r="AL1814"/>
  <c r="AL1718"/>
  <c r="AL1085"/>
  <c r="AL1067"/>
  <c r="AL1049"/>
  <c r="AL1013"/>
  <c r="AL995"/>
  <c r="AL977"/>
  <c r="AL941"/>
  <c r="AL923"/>
  <c r="AL905"/>
  <c r="AL869"/>
  <c r="AL857"/>
  <c r="AL833"/>
  <c r="AL689"/>
  <c r="AL617"/>
  <c r="AB13"/>
  <c r="AB19"/>
  <c r="AB25"/>
  <c r="AB31"/>
  <c r="AB37"/>
  <c r="AL1530"/>
  <c r="AL708"/>
  <c r="AL600"/>
  <c r="AL546"/>
  <c r="AB467"/>
  <c r="AL467" s="1"/>
  <c r="AB468"/>
  <c r="AL468" s="1"/>
  <c r="AB473"/>
  <c r="AL473" s="1"/>
  <c r="AB474"/>
  <c r="AL474" s="1"/>
  <c r="AB479"/>
  <c r="AL479" s="1"/>
  <c r="AB480"/>
  <c r="AL480" s="1"/>
  <c r="AB485"/>
  <c r="AL485" s="1"/>
  <c r="AB486"/>
  <c r="AL486" s="1"/>
  <c r="AB491"/>
  <c r="AL491" s="1"/>
  <c r="AB492"/>
  <c r="AL492" s="1"/>
  <c r="AB497"/>
  <c r="AL497" s="1"/>
  <c r="AB499"/>
  <c r="AL499" s="1"/>
  <c r="AB500"/>
  <c r="AL500" s="1"/>
  <c r="AB507"/>
  <c r="AL507" s="1"/>
  <c r="AB509"/>
  <c r="AL509" s="1"/>
  <c r="AB515"/>
  <c r="AL515" s="1"/>
  <c r="AB517"/>
  <c r="AL517" s="1"/>
  <c r="AB518"/>
  <c r="AL518" s="1"/>
  <c r="AB525"/>
  <c r="AL525" s="1"/>
  <c r="AB527"/>
  <c r="AL527" s="1"/>
  <c r="AB533"/>
  <c r="AL533" s="1"/>
  <c r="AB535"/>
  <c r="AL535" s="1"/>
  <c r="AB536"/>
  <c r="AL536" s="1"/>
  <c r="AB543"/>
  <c r="AL543" s="1"/>
  <c r="AB545"/>
  <c r="AL545" s="1"/>
  <c r="AB551"/>
  <c r="AL551" s="1"/>
  <c r="AB553"/>
  <c r="AL553" s="1"/>
  <c r="AB554"/>
  <c r="AL554" s="1"/>
  <c r="AB561"/>
  <c r="AL561" s="1"/>
  <c r="AB570"/>
  <c r="AL570" s="1"/>
  <c r="AB571"/>
  <c r="AL571" s="1"/>
  <c r="AB572"/>
  <c r="AL572" s="1"/>
  <c r="AB579"/>
  <c r="AL579" s="1"/>
  <c r="AB588"/>
  <c r="AL588" s="1"/>
  <c r="AB589"/>
  <c r="AL589" s="1"/>
  <c r="AB590"/>
  <c r="AL590" s="1"/>
  <c r="AB597"/>
  <c r="AL597" s="1"/>
  <c r="AB606"/>
  <c r="AL606" s="1"/>
  <c r="AB607"/>
  <c r="AL607" s="1"/>
  <c r="AB608"/>
  <c r="AL608" s="1"/>
  <c r="AB615"/>
  <c r="AL615" s="1"/>
  <c r="AB624"/>
  <c r="AL624" s="1"/>
  <c r="AB625"/>
  <c r="AL625" s="1"/>
  <c r="AB626"/>
  <c r="AL626" s="1"/>
  <c r="AB632"/>
  <c r="AL632" s="1"/>
  <c r="AB633"/>
  <c r="AL633" s="1"/>
  <c r="AB642"/>
  <c r="AL642" s="1"/>
  <c r="AB643"/>
  <c r="AL643" s="1"/>
  <c r="AB644"/>
  <c r="AL644" s="1"/>
  <c r="AB650"/>
  <c r="AL650" s="1"/>
  <c r="AB651"/>
  <c r="AL651" s="1"/>
  <c r="AB660"/>
  <c r="AL660" s="1"/>
  <c r="AB661"/>
  <c r="AL661" s="1"/>
  <c r="AB662"/>
  <c r="AL662" s="1"/>
  <c r="AB668"/>
  <c r="AL668" s="1"/>
  <c r="AB669"/>
  <c r="AL669" s="1"/>
  <c r="AB678"/>
  <c r="AL678" s="1"/>
  <c r="AB679"/>
  <c r="AL679" s="1"/>
  <c r="AB680"/>
  <c r="AL680" s="1"/>
  <c r="AB686"/>
  <c r="AL686" s="1"/>
  <c r="AB687"/>
  <c r="AL687" s="1"/>
  <c r="AB696"/>
  <c r="AL696" s="1"/>
  <c r="AB697"/>
  <c r="AL697" s="1"/>
  <c r="AB698"/>
  <c r="AL698" s="1"/>
  <c r="AB704"/>
  <c r="AL704" s="1"/>
  <c r="AB705"/>
  <c r="AL705" s="1"/>
  <c r="AB714"/>
  <c r="AL714" s="1"/>
  <c r="AB715"/>
  <c r="AL715" s="1"/>
  <c r="AB716"/>
  <c r="AL716" s="1"/>
  <c r="AB722"/>
  <c r="AL722" s="1"/>
  <c r="AB723"/>
  <c r="AL723" s="1"/>
  <c r="AB732"/>
  <c r="AL732" s="1"/>
  <c r="AB733"/>
  <c r="AL733" s="1"/>
  <c r="AB734"/>
  <c r="AL734" s="1"/>
  <c r="AB738"/>
  <c r="AL738" s="1"/>
  <c r="AB740"/>
  <c r="AL740" s="1"/>
  <c r="AB744"/>
  <c r="AL744" s="1"/>
  <c r="AB750"/>
  <c r="AL750" s="1"/>
  <c r="AB751"/>
  <c r="AL751" s="1"/>
  <c r="AB752"/>
  <c r="AL752" s="1"/>
  <c r="AB756"/>
  <c r="AL756" s="1"/>
  <c r="AB758"/>
  <c r="AL758" s="1"/>
  <c r="AB762"/>
  <c r="AL762" s="1"/>
  <c r="AB768"/>
  <c r="AL768" s="1"/>
  <c r="AB769"/>
  <c r="AL769" s="1"/>
  <c r="AB770"/>
  <c r="AL770" s="1"/>
  <c r="AB774"/>
  <c r="AL774" s="1"/>
  <c r="AB776"/>
  <c r="AL776" s="1"/>
  <c r="AB780"/>
  <c r="AL780" s="1"/>
  <c r="AB786"/>
  <c r="AL786" s="1"/>
  <c r="AB787"/>
  <c r="AL787" s="1"/>
  <c r="AB788"/>
  <c r="AL788" s="1"/>
  <c r="AB792"/>
  <c r="AL792" s="1"/>
  <c r="AB794"/>
  <c r="AL794" s="1"/>
  <c r="AB798"/>
  <c r="AL798" s="1"/>
  <c r="AB804"/>
  <c r="AL804" s="1"/>
  <c r="AB805"/>
  <c r="AL805" s="1"/>
  <c r="AB806"/>
  <c r="AL806" s="1"/>
  <c r="AB810"/>
  <c r="AL810" s="1"/>
  <c r="AB812"/>
  <c r="AL812" s="1"/>
  <c r="AB817"/>
  <c r="AL817" s="1"/>
  <c r="AB818"/>
  <c r="AL818" s="1"/>
  <c r="AB822"/>
  <c r="AL822" s="1"/>
  <c r="AB823"/>
  <c r="AL823" s="1"/>
  <c r="AB824"/>
  <c r="AL824" s="1"/>
  <c r="AB828"/>
  <c r="AL828" s="1"/>
  <c r="AB830"/>
  <c r="AL830" s="1"/>
  <c r="AB835"/>
  <c r="AL835" s="1"/>
  <c r="AB836"/>
  <c r="AL836" s="1"/>
  <c r="AB840"/>
  <c r="AL840" s="1"/>
  <c r="AB841"/>
  <c r="AL841" s="1"/>
  <c r="AB842"/>
  <c r="AL842" s="1"/>
  <c r="AB846"/>
  <c r="AL846" s="1"/>
  <c r="AB847"/>
  <c r="AL847" s="1"/>
  <c r="AB848"/>
  <c r="AL848" s="1"/>
  <c r="AB852"/>
  <c r="AL852" s="1"/>
  <c r="AB853"/>
  <c r="AL853" s="1"/>
  <c r="AB854"/>
  <c r="AL854" s="1"/>
  <c r="AB858"/>
  <c r="AL858" s="1"/>
  <c r="AB859"/>
  <c r="AL859" s="1"/>
  <c r="AB860"/>
  <c r="AL860" s="1"/>
  <c r="AB864"/>
  <c r="AL864" s="1"/>
  <c r="AB865"/>
  <c r="AL865" s="1"/>
  <c r="AB866"/>
  <c r="AL866" s="1"/>
  <c r="AB870"/>
  <c r="AL870" s="1"/>
  <c r="AB871"/>
  <c r="AL871" s="1"/>
  <c r="AB872"/>
  <c r="AL872" s="1"/>
  <c r="AB876"/>
  <c r="AL876" s="1"/>
  <c r="AB877"/>
  <c r="AL877" s="1"/>
  <c r="AB878"/>
  <c r="AL878" s="1"/>
  <c r="AB882"/>
  <c r="AL882" s="1"/>
  <c r="AB883"/>
  <c r="AL883" s="1"/>
  <c r="AB884"/>
  <c r="AL884" s="1"/>
  <c r="AB888"/>
  <c r="AL888" s="1"/>
  <c r="AB889"/>
  <c r="AL889" s="1"/>
  <c r="AB890"/>
  <c r="AL890" s="1"/>
  <c r="AB894"/>
  <c r="AL894" s="1"/>
  <c r="AB895"/>
  <c r="AL895" s="1"/>
  <c r="AB896"/>
  <c r="AL896" s="1"/>
  <c r="AB900"/>
  <c r="AL900" s="1"/>
  <c r="AB901"/>
  <c r="AL901" s="1"/>
  <c r="AB902"/>
  <c r="AL902" s="1"/>
  <c r="AB906"/>
  <c r="AL906" s="1"/>
  <c r="AB907"/>
  <c r="AL907" s="1"/>
  <c r="AB908"/>
  <c r="AL908" s="1"/>
  <c r="AB912"/>
  <c r="AL912" s="1"/>
  <c r="AB913"/>
  <c r="AL913" s="1"/>
  <c r="AB914"/>
  <c r="AL914" s="1"/>
  <c r="AB918"/>
  <c r="AL918" s="1"/>
  <c r="AB919"/>
  <c r="AL919" s="1"/>
  <c r="AB920"/>
  <c r="AL920" s="1"/>
  <c r="AB924"/>
  <c r="AL924" s="1"/>
  <c r="AB925"/>
  <c r="AL925" s="1"/>
  <c r="AB926"/>
  <c r="AL926" s="1"/>
  <c r="AB930"/>
  <c r="AL930" s="1"/>
  <c r="AB931"/>
  <c r="AL931" s="1"/>
  <c r="AB932"/>
  <c r="AL932" s="1"/>
  <c r="AB936"/>
  <c r="AL936" s="1"/>
  <c r="AB937"/>
  <c r="AL937" s="1"/>
  <c r="AB938"/>
  <c r="AL938" s="1"/>
  <c r="AB942"/>
  <c r="AL942" s="1"/>
  <c r="AB943"/>
  <c r="AL943" s="1"/>
  <c r="AB944"/>
  <c r="AL944" s="1"/>
  <c r="AB948"/>
  <c r="AL948" s="1"/>
  <c r="AB949"/>
  <c r="AL949" s="1"/>
  <c r="AB950"/>
  <c r="AL950" s="1"/>
  <c r="AB954"/>
  <c r="AL954" s="1"/>
  <c r="AB955"/>
  <c r="AL955" s="1"/>
  <c r="AB956"/>
  <c r="AL956" s="1"/>
  <c r="AB960"/>
  <c r="AL960" s="1"/>
  <c r="AB961"/>
  <c r="AL961" s="1"/>
  <c r="AB962"/>
  <c r="AL962" s="1"/>
  <c r="AB966"/>
  <c r="AL966" s="1"/>
  <c r="AB967"/>
  <c r="AL967" s="1"/>
  <c r="AB968"/>
  <c r="AL968" s="1"/>
  <c r="AB972"/>
  <c r="AL972" s="1"/>
  <c r="AB973"/>
  <c r="AL973" s="1"/>
  <c r="AB974"/>
  <c r="AL974" s="1"/>
  <c r="AB978"/>
  <c r="AL978" s="1"/>
  <c r="AB979"/>
  <c r="AL979" s="1"/>
  <c r="AB980"/>
  <c r="AL980" s="1"/>
  <c r="AB984"/>
  <c r="AL984" s="1"/>
  <c r="AB985"/>
  <c r="AL985" s="1"/>
  <c r="AB986"/>
  <c r="AL986" s="1"/>
  <c r="AB990"/>
  <c r="AL990" s="1"/>
  <c r="AB991"/>
  <c r="AL991" s="1"/>
  <c r="AB992"/>
  <c r="AL992" s="1"/>
  <c r="AB996"/>
  <c r="AL996" s="1"/>
  <c r="AB997"/>
  <c r="AL997" s="1"/>
  <c r="AB998"/>
  <c r="AL998" s="1"/>
  <c r="AB1002"/>
  <c r="AL1002" s="1"/>
  <c r="AB1003"/>
  <c r="AL1003" s="1"/>
  <c r="AB1004"/>
  <c r="AL1004" s="1"/>
  <c r="AB1008"/>
  <c r="AL1008" s="1"/>
  <c r="AB1009"/>
  <c r="AL1009" s="1"/>
  <c r="AB1010"/>
  <c r="AL1010" s="1"/>
  <c r="AB1014"/>
  <c r="AL1014" s="1"/>
  <c r="AB1015"/>
  <c r="AL1015" s="1"/>
  <c r="AB1016"/>
  <c r="AL1016" s="1"/>
  <c r="AB1020"/>
  <c r="AL1020" s="1"/>
  <c r="AB1021"/>
  <c r="AL1021" s="1"/>
  <c r="AB1022"/>
  <c r="AL1022" s="1"/>
  <c r="AB1026"/>
  <c r="AL1026" s="1"/>
  <c r="AB1027"/>
  <c r="AL1027" s="1"/>
  <c r="AB1028"/>
  <c r="AL1028" s="1"/>
  <c r="AB1032"/>
  <c r="AL1032" s="1"/>
  <c r="AB1033"/>
  <c r="AL1033" s="1"/>
  <c r="AB1034"/>
  <c r="AL1034" s="1"/>
  <c r="AB1038"/>
  <c r="AL1038" s="1"/>
  <c r="AB1039"/>
  <c r="AL1039" s="1"/>
  <c r="AB1040"/>
  <c r="AL1040" s="1"/>
  <c r="AB1044"/>
  <c r="AL1044" s="1"/>
  <c r="AB1045"/>
  <c r="AL1045" s="1"/>
  <c r="AB1046"/>
  <c r="AL1046" s="1"/>
  <c r="AB1050"/>
  <c r="AL1050" s="1"/>
  <c r="AB1051"/>
  <c r="AL1051" s="1"/>
  <c r="AB1052"/>
  <c r="AL1052" s="1"/>
  <c r="AB1056"/>
  <c r="AL1056" s="1"/>
  <c r="AB1057"/>
  <c r="AL1057" s="1"/>
  <c r="AB1058"/>
  <c r="AL1058" s="1"/>
  <c r="AB1062"/>
  <c r="AL1062" s="1"/>
  <c r="AB1063"/>
  <c r="AL1063" s="1"/>
  <c r="AB1064"/>
  <c r="AL1064" s="1"/>
  <c r="AB1068"/>
  <c r="AL1068" s="1"/>
  <c r="AB1069"/>
  <c r="AL1069" s="1"/>
  <c r="AB1070"/>
  <c r="AL1070" s="1"/>
  <c r="AB1074"/>
  <c r="AL1074" s="1"/>
  <c r="AB1075"/>
  <c r="AL1075" s="1"/>
  <c r="AB1076"/>
  <c r="AL1076" s="1"/>
  <c r="AB1080"/>
  <c r="AL1080" s="1"/>
  <c r="AB1081"/>
  <c r="AL1081" s="1"/>
  <c r="AB1082"/>
  <c r="AL1082" s="1"/>
  <c r="AB1086"/>
  <c r="AL1086" s="1"/>
  <c r="AB1087"/>
  <c r="AL1087" s="1"/>
  <c r="AB1088"/>
  <c r="AL1088" s="1"/>
  <c r="AB1092"/>
  <c r="AL1092" s="1"/>
  <c r="AB1093"/>
  <c r="AL1093" s="1"/>
  <c r="AB1094"/>
  <c r="AL1094" s="1"/>
  <c r="AB1098"/>
  <c r="AL1098" s="1"/>
  <c r="AB1099"/>
  <c r="AL1099" s="1"/>
  <c r="AB1100"/>
  <c r="AL1100" s="1"/>
  <c r="AB1104"/>
  <c r="AL1104" s="1"/>
  <c r="AB1105"/>
  <c r="AL1105" s="1"/>
  <c r="AB1106"/>
  <c r="AL1106" s="1"/>
  <c r="AB1110"/>
  <c r="AL1110" s="1"/>
  <c r="AB1111"/>
  <c r="AL1111" s="1"/>
  <c r="AB1112"/>
  <c r="AL1112" s="1"/>
  <c r="AB1116"/>
  <c r="AL1116" s="1"/>
  <c r="AB1117"/>
  <c r="AL1117" s="1"/>
  <c r="AB1118"/>
  <c r="AL1118" s="1"/>
  <c r="AB1122"/>
  <c r="AL1122" s="1"/>
  <c r="AB1123"/>
  <c r="AL1123" s="1"/>
  <c r="AB1124"/>
  <c r="AL1124" s="1"/>
  <c r="AB1128"/>
  <c r="AL1128" s="1"/>
  <c r="AB1129"/>
  <c r="AL1129" s="1"/>
  <c r="AB1130"/>
  <c r="AL1130" s="1"/>
  <c r="AB1134"/>
  <c r="AL1134" s="1"/>
  <c r="AB1135"/>
  <c r="AL1135" s="1"/>
  <c r="AB1136"/>
  <c r="AL1136" s="1"/>
  <c r="AB1140"/>
  <c r="AL1140" s="1"/>
  <c r="AB1141"/>
  <c r="AL1141" s="1"/>
  <c r="AB1142"/>
  <c r="AL1142" s="1"/>
  <c r="AB1146"/>
  <c r="AL1146" s="1"/>
  <c r="AB1147"/>
  <c r="AL1147" s="1"/>
  <c r="AB1148"/>
  <c r="AL1148" s="1"/>
  <c r="AB1152"/>
  <c r="AL1152" s="1"/>
  <c r="AB1153"/>
  <c r="AL1153" s="1"/>
  <c r="AB1154"/>
  <c r="AL1154" s="1"/>
  <c r="AB1158"/>
  <c r="AL1158" s="1"/>
  <c r="AB1159"/>
  <c r="AL1159" s="1"/>
  <c r="AB1160"/>
  <c r="AL1160" s="1"/>
  <c r="AB1164"/>
  <c r="AL1164" s="1"/>
  <c r="AB1165"/>
  <c r="AL1165" s="1"/>
  <c r="AB1166"/>
  <c r="AL1166" s="1"/>
  <c r="AB1170"/>
  <c r="AL1170" s="1"/>
  <c r="AB1171"/>
  <c r="AL1171" s="1"/>
  <c r="AB1172"/>
  <c r="AL1172" s="1"/>
  <c r="AB1176"/>
  <c r="AL1176" s="1"/>
  <c r="AB1177"/>
  <c r="AL1177" s="1"/>
  <c r="AB1178"/>
  <c r="AL1178" s="1"/>
  <c r="AB1182"/>
  <c r="AL1182" s="1"/>
  <c r="AB1183"/>
  <c r="AL1183" s="1"/>
  <c r="AB1184"/>
  <c r="AL1184" s="1"/>
  <c r="AB1188"/>
  <c r="AL1188" s="1"/>
  <c r="AB1189"/>
  <c r="AL1189" s="1"/>
  <c r="AB1190"/>
  <c r="AL1190" s="1"/>
  <c r="AB1194"/>
  <c r="AL1194" s="1"/>
  <c r="AB1195"/>
  <c r="AL1195" s="1"/>
  <c r="AB1196"/>
  <c r="AL1196" s="1"/>
  <c r="AB1200"/>
  <c r="AL1200" s="1"/>
  <c r="AB1201"/>
  <c r="AL1201" s="1"/>
  <c r="AB1202"/>
  <c r="AL1202" s="1"/>
  <c r="AB1206"/>
  <c r="AL1206" s="1"/>
  <c r="AB1207"/>
  <c r="AL1207" s="1"/>
  <c r="AB1208"/>
  <c r="AL1208" s="1"/>
  <c r="AB1212"/>
  <c r="AL1212" s="1"/>
  <c r="AB1213"/>
  <c r="AL1213" s="1"/>
  <c r="AB1214"/>
  <c r="AL1214" s="1"/>
  <c r="AB1218"/>
  <c r="AL1218" s="1"/>
  <c r="AB1219"/>
  <c r="AL1219" s="1"/>
  <c r="AB1220"/>
  <c r="AL1220" s="1"/>
  <c r="AB1224"/>
  <c r="AL1224" s="1"/>
  <c r="AB1225"/>
  <c r="AL1225" s="1"/>
  <c r="AB1226"/>
  <c r="AL1226" s="1"/>
  <c r="AB1230"/>
  <c r="AL1230" s="1"/>
  <c r="AB1231"/>
  <c r="AL1231" s="1"/>
  <c r="AB1232"/>
  <c r="AL1232" s="1"/>
  <c r="AB1236"/>
  <c r="AL1236" s="1"/>
  <c r="AB1237"/>
  <c r="AL1237" s="1"/>
  <c r="AB1238"/>
  <c r="AL1238" s="1"/>
  <c r="AB1242"/>
  <c r="AL1242" s="1"/>
  <c r="AB1243"/>
  <c r="AL1243" s="1"/>
  <c r="AB1244"/>
  <c r="AL1244" s="1"/>
  <c r="AB1248"/>
  <c r="AL1248" s="1"/>
  <c r="AB1249"/>
  <c r="AL1249" s="1"/>
  <c r="AB1250"/>
  <c r="AL1250" s="1"/>
  <c r="AB1254"/>
  <c r="AL1254" s="1"/>
  <c r="AB1255"/>
  <c r="AL1255" s="1"/>
  <c r="AB1256"/>
  <c r="AL1256" s="1"/>
  <c r="AB1260"/>
  <c r="AL1260" s="1"/>
  <c r="AB1261"/>
  <c r="AL1261" s="1"/>
  <c r="AB1262"/>
  <c r="AL1262" s="1"/>
  <c r="AB1266"/>
  <c r="AL1266" s="1"/>
  <c r="AB1267"/>
  <c r="AL1267" s="1"/>
  <c r="AB1268"/>
  <c r="AL1268" s="1"/>
  <c r="AB1272"/>
  <c r="AL1272" s="1"/>
  <c r="AB1273"/>
  <c r="AL1273" s="1"/>
  <c r="AB1274"/>
  <c r="AL1274" s="1"/>
  <c r="AB1278"/>
  <c r="AL1278" s="1"/>
  <c r="AB1279"/>
  <c r="AL1279" s="1"/>
  <c r="AB1280"/>
  <c r="AL1280" s="1"/>
  <c r="AB1284"/>
  <c r="AL1284" s="1"/>
  <c r="AB1285"/>
  <c r="AL1285" s="1"/>
  <c r="AB1286"/>
  <c r="AL1286" s="1"/>
  <c r="AB1290"/>
  <c r="AL1290" s="1"/>
  <c r="AB1291"/>
  <c r="AL1291" s="1"/>
  <c r="AB1292"/>
  <c r="AL1292" s="1"/>
  <c r="AB1296"/>
  <c r="AL1296" s="1"/>
  <c r="AB1297"/>
  <c r="AL1297" s="1"/>
  <c r="AB1298"/>
  <c r="AL1298" s="1"/>
  <c r="AB1302"/>
  <c r="AL1302" s="1"/>
  <c r="AB1303"/>
  <c r="AL1303" s="1"/>
  <c r="AB1304"/>
  <c r="AL1304" s="1"/>
  <c r="AB1308"/>
  <c r="AL1308" s="1"/>
  <c r="AB1309"/>
  <c r="AL1309" s="1"/>
  <c r="AB1310"/>
  <c r="AL1310" s="1"/>
  <c r="AB1314"/>
  <c r="AL1314" s="1"/>
  <c r="AB1315"/>
  <c r="AL1315" s="1"/>
  <c r="AB1316"/>
  <c r="AL1316" s="1"/>
  <c r="AB1320"/>
  <c r="AL1320" s="1"/>
  <c r="AB1321"/>
  <c r="AL1321" s="1"/>
  <c r="AB1322"/>
  <c r="AL1322" s="1"/>
  <c r="AB1326"/>
  <c r="AL1326" s="1"/>
  <c r="AB1327"/>
  <c r="AL1327" s="1"/>
  <c r="AB1328"/>
  <c r="AL1328" s="1"/>
  <c r="AB1332"/>
  <c r="AL1332" s="1"/>
  <c r="AB1333"/>
  <c r="AL1333" s="1"/>
  <c r="AB1334"/>
  <c r="AL1334" s="1"/>
  <c r="AB1338"/>
  <c r="AL1338" s="1"/>
  <c r="AB1339"/>
  <c r="AL1339" s="1"/>
  <c r="AB1340"/>
  <c r="AL1340" s="1"/>
  <c r="AB1344"/>
  <c r="AL1344" s="1"/>
  <c r="AB1345"/>
  <c r="AL1345" s="1"/>
  <c r="AB1346"/>
  <c r="AL1346" s="1"/>
  <c r="AB1350"/>
  <c r="AL1350" s="1"/>
  <c r="AB1351"/>
  <c r="AL1351" s="1"/>
  <c r="AB1352"/>
  <c r="AL1352" s="1"/>
  <c r="AB1356"/>
  <c r="AL1356" s="1"/>
  <c r="AB1357"/>
  <c r="AL1357" s="1"/>
  <c r="AB1358"/>
  <c r="AL1358" s="1"/>
  <c r="AB1362"/>
  <c r="AL1362" s="1"/>
  <c r="AB1363"/>
  <c r="AL1363" s="1"/>
  <c r="AB1364"/>
  <c r="AL1364" s="1"/>
  <c r="AB1368"/>
  <c r="AL1368" s="1"/>
  <c r="AB1369"/>
  <c r="AL1369" s="1"/>
  <c r="AB1370"/>
  <c r="AL1370" s="1"/>
  <c r="AB1374"/>
  <c r="AL1374" s="1"/>
  <c r="AB1375"/>
  <c r="AL1375" s="1"/>
  <c r="AB1376"/>
  <c r="AL1376" s="1"/>
  <c r="AB1380"/>
  <c r="AL1380" s="1"/>
  <c r="AB1381"/>
  <c r="AL1381" s="1"/>
  <c r="AB1382"/>
  <c r="AL1382" s="1"/>
  <c r="AB1386"/>
  <c r="AL1386" s="1"/>
  <c r="AB1387"/>
  <c r="AL1387" s="1"/>
  <c r="AB1388"/>
  <c r="AL1388" s="1"/>
  <c r="AB1392"/>
  <c r="AL1392" s="1"/>
  <c r="AB1393"/>
  <c r="AL1393" s="1"/>
  <c r="AB1394"/>
  <c r="AL1394" s="1"/>
  <c r="AB1398"/>
  <c r="AL1398" s="1"/>
  <c r="AB1400"/>
  <c r="AL1400" s="1"/>
  <c r="AB1404"/>
  <c r="AL1404" s="1"/>
  <c r="AB1406"/>
  <c r="AL1406" s="1"/>
  <c r="AB1410"/>
  <c r="AL1410" s="1"/>
  <c r="AB1412"/>
  <c r="AL1412" s="1"/>
  <c r="AB1416"/>
  <c r="AL1416" s="1"/>
  <c r="AB1418"/>
  <c r="AL1418" s="1"/>
  <c r="AB1422"/>
  <c r="AL1422" s="1"/>
  <c r="AB1424"/>
  <c r="AL1424" s="1"/>
  <c r="AB1428"/>
  <c r="AL1428" s="1"/>
  <c r="AB1430"/>
  <c r="AL1430" s="1"/>
  <c r="AB1434"/>
  <c r="AL1434" s="1"/>
  <c r="AB1436"/>
  <c r="AL1436" s="1"/>
  <c r="AB1440"/>
  <c r="AL1440" s="1"/>
  <c r="AB1442"/>
  <c r="AL1442" s="1"/>
  <c r="AB1446"/>
  <c r="AL1446" s="1"/>
  <c r="AB1448"/>
  <c r="AL1448" s="1"/>
  <c r="AB1452"/>
  <c r="AL1452" s="1"/>
  <c r="AB1454"/>
  <c r="AL1454" s="1"/>
  <c r="AB1458"/>
  <c r="AL1458" s="1"/>
  <c r="AB1460"/>
  <c r="AL1460" s="1"/>
  <c r="AB1464"/>
  <c r="AL1464" s="1"/>
  <c r="AB1466"/>
  <c r="AL1466" s="1"/>
  <c r="AB1472"/>
  <c r="AL1472" s="1"/>
  <c r="AB1473"/>
  <c r="AL1473" s="1"/>
  <c r="AB1478"/>
  <c r="AL1478" s="1"/>
  <c r="AB1479"/>
  <c r="AL1479" s="1"/>
  <c r="AL386"/>
  <c r="AL284"/>
  <c r="AL266"/>
  <c r="AL242"/>
  <c r="AL200"/>
  <c r="AL182"/>
  <c r="AL164"/>
  <c r="AL86"/>
  <c r="AB10"/>
  <c r="AB16"/>
  <c r="AB22"/>
  <c r="AB28"/>
  <c r="AB34"/>
  <c r="AB40"/>
  <c r="AB46"/>
  <c r="AB52"/>
  <c r="AB58"/>
  <c r="AB64"/>
  <c r="AB70"/>
  <c r="AL70" s="1"/>
  <c r="AB76"/>
  <c r="AL76" s="1"/>
  <c r="AB82"/>
  <c r="AL82" s="1"/>
  <c r="AB88"/>
  <c r="AL88" s="1"/>
  <c r="AB94"/>
  <c r="AL94" s="1"/>
  <c r="AB100"/>
  <c r="AL100" s="1"/>
  <c r="AB106"/>
  <c r="AL106" s="1"/>
  <c r="AB112"/>
  <c r="AL112" s="1"/>
  <c r="AB118"/>
  <c r="AL118" s="1"/>
  <c r="AB124"/>
  <c r="AL124" s="1"/>
  <c r="AB130"/>
  <c r="AL130" s="1"/>
  <c r="AB136"/>
  <c r="AL136" s="1"/>
  <c r="AB142"/>
  <c r="AL142" s="1"/>
  <c r="AB148"/>
  <c r="AL148" s="1"/>
  <c r="AB154"/>
  <c r="AL154" s="1"/>
  <c r="AB160"/>
  <c r="AL160" s="1"/>
  <c r="AB166"/>
  <c r="AL166" s="1"/>
  <c r="AB172"/>
  <c r="AL172" s="1"/>
  <c r="AB178"/>
  <c r="AL178" s="1"/>
  <c r="AB184"/>
  <c r="AL184" s="1"/>
  <c r="AB190"/>
  <c r="AL190" s="1"/>
  <c r="AB196"/>
  <c r="AL196" s="1"/>
  <c r="AB202"/>
  <c r="AL202" s="1"/>
  <c r="AB208"/>
  <c r="AL208" s="1"/>
  <c r="AB214"/>
  <c r="AL214" s="1"/>
  <c r="AB220"/>
  <c r="AL220" s="1"/>
  <c r="AB226"/>
  <c r="AL226" s="1"/>
  <c r="AB244"/>
  <c r="AL244" s="1"/>
  <c r="AB250"/>
  <c r="AL250" s="1"/>
  <c r="AB256"/>
  <c r="AL256" s="1"/>
  <c r="AB262"/>
  <c r="AL262" s="1"/>
  <c r="AB268"/>
  <c r="AL268" s="1"/>
  <c r="AB274"/>
  <c r="AL274" s="1"/>
  <c r="AB280"/>
  <c r="AL280" s="1"/>
  <c r="AB286"/>
  <c r="AL286" s="1"/>
  <c r="AB292"/>
  <c r="AL292" s="1"/>
  <c r="AB298"/>
  <c r="AL298" s="1"/>
  <c r="AB304"/>
  <c r="AL304" s="1"/>
  <c r="AB310"/>
  <c r="AL310" s="1"/>
  <c r="AB316"/>
  <c r="AL316" s="1"/>
  <c r="AB322"/>
  <c r="AL322" s="1"/>
  <c r="AB328"/>
  <c r="AL328" s="1"/>
  <c r="AB334"/>
  <c r="AL334" s="1"/>
  <c r="AB340"/>
  <c r="AL340" s="1"/>
  <c r="AB346"/>
  <c r="AL346" s="1"/>
  <c r="AB352"/>
  <c r="AL352" s="1"/>
  <c r="AB358"/>
  <c r="AL358" s="1"/>
  <c r="AB364"/>
  <c r="AL364" s="1"/>
  <c r="AB370"/>
  <c r="AL370" s="1"/>
  <c r="AB376"/>
  <c r="AL376" s="1"/>
  <c r="AB382"/>
  <c r="AL382" s="1"/>
  <c r="AB388"/>
  <c r="AL388" s="1"/>
  <c r="AB394"/>
  <c r="AL394" s="1"/>
  <c r="AB400"/>
  <c r="AL400" s="1"/>
  <c r="AB406"/>
  <c r="AL406" s="1"/>
  <c r="AB412"/>
  <c r="AL412" s="1"/>
  <c r="AB418"/>
  <c r="AL418" s="1"/>
  <c r="AB424"/>
  <c r="AL424" s="1"/>
  <c r="AB430"/>
  <c r="AL430" s="1"/>
  <c r="AB436"/>
  <c r="AL436" s="1"/>
  <c r="AB442"/>
  <c r="AL442" s="1"/>
  <c r="AB2060"/>
  <c r="AL2060" s="1"/>
  <c r="AB2066"/>
  <c r="AL2066" s="1"/>
  <c r="AB2072"/>
  <c r="AL2072" s="1"/>
  <c r="AB2078"/>
  <c r="AL2078" s="1"/>
  <c r="AB2084"/>
  <c r="AL2084" s="1"/>
  <c r="AB2090"/>
  <c r="AL2090" s="1"/>
  <c r="AB2096"/>
  <c r="AL2096" s="1"/>
  <c r="AB2102"/>
  <c r="AL2102" s="1"/>
  <c r="AB2108"/>
  <c r="AL2108" s="1"/>
  <c r="AB2114"/>
  <c r="AL2114" s="1"/>
  <c r="AB2120"/>
  <c r="AL2120" s="1"/>
  <c r="AB2126"/>
  <c r="AL2126" s="1"/>
  <c r="AB2132"/>
  <c r="AL2132" s="1"/>
  <c r="AB2138"/>
  <c r="AL2138" s="1"/>
  <c r="AB2144"/>
  <c r="AL2144" s="1"/>
  <c r="AB2150"/>
  <c r="AL2150" s="1"/>
  <c r="AB2156"/>
  <c r="AL2156" s="1"/>
  <c r="AB2162"/>
  <c r="AL2162" s="1"/>
  <c r="AB2168"/>
  <c r="AL2168" s="1"/>
  <c r="AB2174"/>
  <c r="AL2174" s="1"/>
  <c r="AB2180"/>
  <c r="AL2180" s="1"/>
  <c r="AB2186"/>
  <c r="AL2186" s="1"/>
  <c r="AB2192"/>
  <c r="AL2192" s="1"/>
  <c r="AB2198"/>
  <c r="AL2198" s="1"/>
  <c r="AB2204"/>
  <c r="AL2204" s="1"/>
  <c r="AB2210"/>
  <c r="AL2210" s="1"/>
  <c r="AB2216"/>
  <c r="AL2216" s="1"/>
  <c r="AB2222"/>
  <c r="AL2222" s="1"/>
  <c r="AB2228"/>
  <c r="AL2228" s="1"/>
  <c r="AB2234"/>
  <c r="AL2234" s="1"/>
  <c r="AB2238"/>
  <c r="AL2238" s="1"/>
  <c r="AB2239"/>
  <c r="AL2239" s="1"/>
  <c r="AB2243"/>
  <c r="AL2243" s="1"/>
  <c r="AB2252"/>
  <c r="AL2252" s="1"/>
  <c r="AB2256"/>
  <c r="AL2256" s="1"/>
  <c r="AB2257"/>
  <c r="AL2257" s="1"/>
  <c r="AB2261"/>
  <c r="AL2261" s="1"/>
  <c r="AB2270"/>
  <c r="AL2270" s="1"/>
  <c r="AB2274"/>
  <c r="AL2274" s="1"/>
  <c r="AB2275"/>
  <c r="AL2275" s="1"/>
  <c r="AB2279"/>
  <c r="AL2279" s="1"/>
  <c r="AB2288"/>
  <c r="AL2288" s="1"/>
  <c r="AB2292"/>
  <c r="AL2292" s="1"/>
  <c r="AB2293"/>
  <c r="AL2293" s="1"/>
  <c r="AB2297"/>
  <c r="AL2297" s="1"/>
  <c r="AB2306"/>
  <c r="AL2306" s="1"/>
  <c r="AB2310"/>
  <c r="AL2310" s="1"/>
  <c r="AB2311"/>
  <c r="AL2311" s="1"/>
  <c r="AB2315"/>
  <c r="AL2315" s="1"/>
  <c r="AB2324"/>
  <c r="AL2324" s="1"/>
  <c r="AB2328"/>
  <c r="AL2328" s="1"/>
  <c r="AB2329"/>
  <c r="AL2329" s="1"/>
  <c r="AB2333"/>
  <c r="AL2333" s="1"/>
  <c r="AB2342"/>
  <c r="AL2342" s="1"/>
  <c r="AB2346"/>
  <c r="AL2346" s="1"/>
  <c r="AB2347"/>
  <c r="AL2347" s="1"/>
  <c r="AB2351"/>
  <c r="AL2351" s="1"/>
  <c r="AB2357"/>
  <c r="AL2357" s="1"/>
  <c r="AB2363"/>
  <c r="AL2363" s="1"/>
  <c r="AB43"/>
  <c r="AB49"/>
  <c r="AB55"/>
  <c r="AB61"/>
  <c r="AB67"/>
  <c r="AL67" s="1"/>
  <c r="AB73"/>
  <c r="AL73" s="1"/>
  <c r="AB79"/>
  <c r="AL79" s="1"/>
  <c r="AB85"/>
  <c r="AL85" s="1"/>
  <c r="AB91"/>
  <c r="AL91" s="1"/>
  <c r="AB97"/>
  <c r="AL97" s="1"/>
  <c r="AB103"/>
  <c r="AL103" s="1"/>
  <c r="AB109"/>
  <c r="AL109" s="1"/>
  <c r="AB115"/>
  <c r="AL115" s="1"/>
  <c r="AB121"/>
  <c r="AL121" s="1"/>
  <c r="AB127"/>
  <c r="AL127" s="1"/>
  <c r="AB133"/>
  <c r="AL133" s="1"/>
  <c r="AB139"/>
  <c r="AL139" s="1"/>
  <c r="AB145"/>
  <c r="AL145" s="1"/>
  <c r="AB151"/>
  <c r="AL151" s="1"/>
  <c r="AB157"/>
  <c r="AL157" s="1"/>
  <c r="AB163"/>
  <c r="AL163" s="1"/>
  <c r="AB169"/>
  <c r="AL169" s="1"/>
  <c r="AB175"/>
  <c r="AL175" s="1"/>
  <c r="AB181"/>
  <c r="AL181" s="1"/>
  <c r="AB187"/>
  <c r="AL187" s="1"/>
  <c r="AB193"/>
  <c r="AL193" s="1"/>
  <c r="AB199"/>
  <c r="AL199" s="1"/>
  <c r="AB205"/>
  <c r="AL205" s="1"/>
  <c r="AB211"/>
  <c r="AL211" s="1"/>
  <c r="AB217"/>
  <c r="AL217" s="1"/>
  <c r="AB223"/>
  <c r="AL223" s="1"/>
  <c r="AB241"/>
  <c r="AL241" s="1"/>
  <c r="AB247"/>
  <c r="AL247" s="1"/>
  <c r="AB253"/>
  <c r="AL253" s="1"/>
  <c r="AB259"/>
  <c r="AL259" s="1"/>
  <c r="AB265"/>
  <c r="AL265" s="1"/>
  <c r="AB271"/>
  <c r="AL271" s="1"/>
  <c r="AB277"/>
  <c r="AL277" s="1"/>
  <c r="AB283"/>
  <c r="AL283" s="1"/>
  <c r="AB289"/>
  <c r="AL289" s="1"/>
  <c r="AB295"/>
  <c r="AL295" s="1"/>
  <c r="AB301"/>
  <c r="AL301" s="1"/>
  <c r="AB307"/>
  <c r="AL307" s="1"/>
  <c r="AB313"/>
  <c r="AL313" s="1"/>
  <c r="AB319"/>
  <c r="AL319" s="1"/>
  <c r="AB325"/>
  <c r="AL325" s="1"/>
  <c r="AB331"/>
  <c r="AL331" s="1"/>
  <c r="AB337"/>
  <c r="AL337" s="1"/>
  <c r="AB343"/>
  <c r="AL343" s="1"/>
  <c r="AB349"/>
  <c r="AL349" s="1"/>
  <c r="AB355"/>
  <c r="AL355" s="1"/>
  <c r="AB361"/>
  <c r="AL361" s="1"/>
  <c r="AB367"/>
  <c r="AL367" s="1"/>
  <c r="AB373"/>
  <c r="AL373" s="1"/>
  <c r="AB379"/>
  <c r="AL379" s="1"/>
  <c r="AB385"/>
  <c r="AL385" s="1"/>
  <c r="AB391"/>
  <c r="AL391" s="1"/>
  <c r="AB397"/>
  <c r="AL397" s="1"/>
  <c r="AB403"/>
  <c r="AL403" s="1"/>
  <c r="AB409"/>
  <c r="AL409" s="1"/>
  <c r="AB415"/>
  <c r="AL415" s="1"/>
  <c r="AB421"/>
  <c r="AL421" s="1"/>
  <c r="AB427"/>
  <c r="AL427" s="1"/>
  <c r="AB433"/>
  <c r="AL433" s="1"/>
  <c r="AB439"/>
  <c r="AL439" s="1"/>
  <c r="AB445"/>
  <c r="AL445" s="1"/>
  <c r="AB451"/>
  <c r="AL451" s="1"/>
  <c r="AB457"/>
  <c r="AL457" s="1"/>
  <c r="AB463"/>
  <c r="AL463" s="1"/>
  <c r="AB469"/>
  <c r="AL469" s="1"/>
  <c r="AB475"/>
  <c r="AL475" s="1"/>
  <c r="AB481"/>
  <c r="AL481" s="1"/>
  <c r="AB487"/>
  <c r="AL487" s="1"/>
  <c r="AB493"/>
  <c r="AL493" s="1"/>
  <c r="AB501"/>
  <c r="AL501" s="1"/>
  <c r="AB503"/>
  <c r="AL503" s="1"/>
  <c r="AB521"/>
  <c r="AL521" s="1"/>
  <c r="AB539"/>
  <c r="AL539" s="1"/>
  <c r="AB557"/>
  <c r="AL557" s="1"/>
  <c r="AB569"/>
  <c r="AL569" s="1"/>
  <c r="AB575"/>
  <c r="AL575" s="1"/>
  <c r="AB587"/>
  <c r="AL587" s="1"/>
  <c r="AB593"/>
  <c r="AL593" s="1"/>
  <c r="AB605"/>
  <c r="AL605" s="1"/>
  <c r="AB611"/>
  <c r="AL611" s="1"/>
  <c r="AB623"/>
  <c r="AL623" s="1"/>
  <c r="AB629"/>
  <c r="AL629" s="1"/>
  <c r="AB641"/>
  <c r="AL641" s="1"/>
  <c r="AB647"/>
  <c r="AL647" s="1"/>
  <c r="AB659"/>
  <c r="AL659" s="1"/>
  <c r="AB665"/>
  <c r="AL665" s="1"/>
  <c r="AB677"/>
  <c r="AL677" s="1"/>
  <c r="AB683"/>
  <c r="AL683" s="1"/>
  <c r="AB695"/>
  <c r="AL695" s="1"/>
  <c r="AB701"/>
  <c r="AL701" s="1"/>
  <c r="AB713"/>
  <c r="AL713" s="1"/>
  <c r="AB719"/>
  <c r="AL719" s="1"/>
  <c r="AB731"/>
  <c r="AL731" s="1"/>
  <c r="AB737"/>
  <c r="AL737" s="1"/>
  <c r="AB749"/>
  <c r="AL749" s="1"/>
  <c r="AB755"/>
  <c r="AL755" s="1"/>
  <c r="AB767"/>
  <c r="AL767" s="1"/>
  <c r="AB773"/>
  <c r="AL773" s="1"/>
  <c r="AB785"/>
  <c r="AL785" s="1"/>
  <c r="AB791"/>
  <c r="AL791" s="1"/>
  <c r="AB803"/>
  <c r="AL803" s="1"/>
  <c r="AB809"/>
  <c r="AL809" s="1"/>
  <c r="AB448"/>
  <c r="AL448" s="1"/>
  <c r="AB454"/>
  <c r="AL454" s="1"/>
  <c r="AB460"/>
  <c r="AL460" s="1"/>
  <c r="AB466"/>
  <c r="AL466" s="1"/>
  <c r="AB472"/>
  <c r="AL472" s="1"/>
  <c r="AB478"/>
  <c r="AL478" s="1"/>
  <c r="AB484"/>
  <c r="AL484" s="1"/>
  <c r="AB490"/>
  <c r="AL490" s="1"/>
  <c r="AB498"/>
  <c r="AL498" s="1"/>
  <c r="AB506"/>
  <c r="AL506" s="1"/>
  <c r="AB516"/>
  <c r="AL516" s="1"/>
  <c r="AB524"/>
  <c r="AL524" s="1"/>
  <c r="AB534"/>
  <c r="AL534" s="1"/>
  <c r="AB542"/>
  <c r="AL542" s="1"/>
  <c r="AB552"/>
  <c r="AL552" s="1"/>
  <c r="AB560"/>
  <c r="AL560" s="1"/>
  <c r="AB578"/>
  <c r="AL578" s="1"/>
  <c r="AB596"/>
  <c r="AL596" s="1"/>
  <c r="AB614"/>
  <c r="AL614" s="1"/>
  <c r="AL1329"/>
  <c r="AL1221"/>
  <c r="AL975"/>
  <c r="AL783"/>
  <c r="AL759"/>
  <c r="AL729"/>
  <c r="AL639"/>
  <c r="AL591"/>
  <c r="AL489"/>
  <c r="AL447"/>
  <c r="AL405"/>
  <c r="AL363"/>
  <c r="AL327"/>
  <c r="AL321"/>
  <c r="AB519"/>
  <c r="AL519" s="1"/>
  <c r="AB537"/>
  <c r="AL537" s="1"/>
  <c r="AB1557"/>
  <c r="AL1557" s="1"/>
  <c r="AB1561"/>
  <c r="AL1561" s="1"/>
  <c r="AB1567"/>
  <c r="AL1567" s="1"/>
  <c r="AB1575"/>
  <c r="AL1575" s="1"/>
  <c r="AB1579"/>
  <c r="AL1579" s="1"/>
  <c r="AB1585"/>
  <c r="AL1585" s="1"/>
  <c r="AB1593"/>
  <c r="AL1593" s="1"/>
  <c r="AB1597"/>
  <c r="AL1597" s="1"/>
  <c r="AB1603"/>
  <c r="AL1603" s="1"/>
  <c r="AB2031"/>
  <c r="AL2031" s="1"/>
  <c r="AB2037"/>
  <c r="AL2037" s="1"/>
  <c r="AB2043"/>
  <c r="AL2043" s="1"/>
  <c r="AB2049"/>
  <c r="AL2049" s="1"/>
  <c r="AB2055"/>
  <c r="AL2055" s="1"/>
  <c r="AB2061"/>
  <c r="AL2061" s="1"/>
  <c r="AB2067"/>
  <c r="AL2067" s="1"/>
  <c r="AB2073"/>
  <c r="AL2073" s="1"/>
  <c r="AB2079"/>
  <c r="AL2079" s="1"/>
  <c r="AB2085"/>
  <c r="AL2085" s="1"/>
  <c r="AB2091"/>
  <c r="AL2091" s="1"/>
  <c r="AB2097"/>
  <c r="AL2097" s="1"/>
  <c r="AB2103"/>
  <c r="AL2103" s="1"/>
  <c r="AB2109"/>
  <c r="AL2109" s="1"/>
  <c r="AB2115"/>
  <c r="AL2115" s="1"/>
  <c r="AB2121"/>
  <c r="AL2121" s="1"/>
  <c r="AB2127"/>
  <c r="AL2127" s="1"/>
  <c r="AB2133"/>
  <c r="AL2133" s="1"/>
  <c r="AB2139"/>
  <c r="AL2139" s="1"/>
  <c r="AB2145"/>
  <c r="AL2145" s="1"/>
  <c r="AB2151"/>
  <c r="AL2151" s="1"/>
  <c r="AB2157"/>
  <c r="AL2157" s="1"/>
  <c r="AB2163"/>
  <c r="AL2163" s="1"/>
  <c r="AB2169"/>
  <c r="AL2169" s="1"/>
  <c r="AB2175"/>
  <c r="AL2175" s="1"/>
  <c r="AB1399"/>
  <c r="AL1399" s="1"/>
  <c r="AB1405"/>
  <c r="AL1405" s="1"/>
  <c r="AB1411"/>
  <c r="AL1411" s="1"/>
  <c r="AB1417"/>
  <c r="AL1417" s="1"/>
  <c r="AB1423"/>
  <c r="AL1423" s="1"/>
  <c r="AB1429"/>
  <c r="AL1429" s="1"/>
  <c r="AB1435"/>
  <c r="AL1435" s="1"/>
  <c r="AB1441"/>
  <c r="AL1441" s="1"/>
  <c r="AB1447"/>
  <c r="AL1447" s="1"/>
  <c r="AB1453"/>
  <c r="AL1453" s="1"/>
  <c r="AB1459"/>
  <c r="AL1459" s="1"/>
  <c r="AB1465"/>
  <c r="AL1465" s="1"/>
  <c r="AB1471"/>
  <c r="AL1471" s="1"/>
  <c r="AB1477"/>
  <c r="AL1477" s="1"/>
  <c r="AB1483"/>
  <c r="AL1483" s="1"/>
  <c r="AB1489"/>
  <c r="AL1489" s="1"/>
  <c r="AB1495"/>
  <c r="AL1495" s="1"/>
  <c r="AB1501"/>
  <c r="AL1501" s="1"/>
  <c r="AB1507"/>
  <c r="AL1507" s="1"/>
  <c r="AB1513"/>
  <c r="AL1513" s="1"/>
  <c r="AB1519"/>
  <c r="AL1519" s="1"/>
  <c r="AB1525"/>
  <c r="AL1525" s="1"/>
  <c r="AB1531"/>
  <c r="AL1531" s="1"/>
  <c r="AB1537"/>
  <c r="AL1537" s="1"/>
  <c r="AB1543"/>
  <c r="AL1543" s="1"/>
  <c r="AB1549"/>
  <c r="AL1549" s="1"/>
  <c r="AB1563"/>
  <c r="AL1563" s="1"/>
  <c r="AB1581"/>
  <c r="AL1581" s="1"/>
  <c r="AB1599"/>
  <c r="AL1599" s="1"/>
  <c r="AB1629"/>
  <c r="AL1629" s="1"/>
  <c r="AB1635"/>
  <c r="AL1635" s="1"/>
  <c r="AB1641"/>
  <c r="AL1641" s="1"/>
  <c r="AB1647"/>
  <c r="AL1647" s="1"/>
  <c r="AB1653"/>
  <c r="AL1653" s="1"/>
  <c r="AB1659"/>
  <c r="AL1659" s="1"/>
  <c r="AB1665"/>
  <c r="AL1665" s="1"/>
  <c r="AB1671"/>
  <c r="AL1671" s="1"/>
  <c r="AB1677"/>
  <c r="AL1677" s="1"/>
  <c r="AB1683"/>
  <c r="AL1683" s="1"/>
  <c r="AB1689"/>
  <c r="AL1689" s="1"/>
  <c r="AB1695"/>
  <c r="AL1695" s="1"/>
  <c r="AB1701"/>
  <c r="AL1701" s="1"/>
  <c r="AB1707"/>
  <c r="AL1707" s="1"/>
  <c r="AB1713"/>
  <c r="AL1713" s="1"/>
  <c r="AB1719"/>
  <c r="AL1719" s="1"/>
  <c r="AB1725"/>
  <c r="AL1725" s="1"/>
  <c r="AB1731"/>
  <c r="AL1731" s="1"/>
  <c r="AB1737"/>
  <c r="AL1737" s="1"/>
  <c r="AB1743"/>
  <c r="AL1743" s="1"/>
  <c r="AB1749"/>
  <c r="AL1749" s="1"/>
  <c r="AB1755"/>
  <c r="AL1755" s="1"/>
  <c r="AB1761"/>
  <c r="AL1761" s="1"/>
  <c r="AB1767"/>
  <c r="AL1767" s="1"/>
  <c r="AB1773"/>
  <c r="AL1773" s="1"/>
  <c r="AB1779"/>
  <c r="AL1779" s="1"/>
  <c r="AB1785"/>
  <c r="AL1785" s="1"/>
  <c r="AB1791"/>
  <c r="AL1791" s="1"/>
  <c r="AB1797"/>
  <c r="AL1797" s="1"/>
  <c r="AB1803"/>
  <c r="AL1803" s="1"/>
  <c r="AB1809"/>
  <c r="AL1809" s="1"/>
  <c r="AB1815"/>
  <c r="AL1815" s="1"/>
  <c r="AB1821"/>
  <c r="AL1821" s="1"/>
  <c r="AB1827"/>
  <c r="AL1827" s="1"/>
  <c r="AB1839"/>
  <c r="AL1839" s="1"/>
  <c r="AB1845"/>
  <c r="AL1845" s="1"/>
  <c r="AB1851"/>
  <c r="AL1851" s="1"/>
  <c r="AB1861"/>
  <c r="AL1861" s="1"/>
  <c r="AB1863"/>
  <c r="AL1863" s="1"/>
  <c r="AB1867"/>
  <c r="AL1867" s="1"/>
  <c r="AB1869"/>
  <c r="AL1869" s="1"/>
  <c r="AB1873"/>
  <c r="AL1873" s="1"/>
  <c r="AB1875"/>
  <c r="AL1875" s="1"/>
  <c r="AB1879"/>
  <c r="AL1879" s="1"/>
  <c r="AB1881"/>
  <c r="AL1881" s="1"/>
  <c r="AB1885"/>
  <c r="AL1885" s="1"/>
  <c r="AB1887"/>
  <c r="AL1887" s="1"/>
  <c r="AB1891"/>
  <c r="AL1891" s="1"/>
  <c r="AB1893"/>
  <c r="AL1893" s="1"/>
  <c r="AB1897"/>
  <c r="AL1897" s="1"/>
  <c r="AB1899"/>
  <c r="AL1899" s="1"/>
  <c r="AB1903"/>
  <c r="AL1903" s="1"/>
  <c r="AB1905"/>
  <c r="AL1905" s="1"/>
  <c r="AB1909"/>
  <c r="AL1909" s="1"/>
  <c r="AB1911"/>
  <c r="AL1911" s="1"/>
  <c r="AB1915"/>
  <c r="AL1915" s="1"/>
  <c r="AB1917"/>
  <c r="AL1917" s="1"/>
  <c r="AB1921"/>
  <c r="AL1921" s="1"/>
  <c r="AB1923"/>
  <c r="AL1923" s="1"/>
  <c r="AB1927"/>
  <c r="AL1927" s="1"/>
  <c r="AB1929"/>
  <c r="AL1929" s="1"/>
  <c r="AB1933"/>
  <c r="AL1933" s="1"/>
  <c r="AB1935"/>
  <c r="AL1935" s="1"/>
  <c r="AB1939"/>
  <c r="AL1939" s="1"/>
  <c r="AB1941"/>
  <c r="AL1941" s="1"/>
  <c r="AB1945"/>
  <c r="AL1945" s="1"/>
  <c r="AB1947"/>
  <c r="AL1947" s="1"/>
  <c r="AB1951"/>
  <c r="AL1951" s="1"/>
  <c r="AB1953"/>
  <c r="AL1953" s="1"/>
  <c r="AB1957"/>
  <c r="AL1957" s="1"/>
  <c r="AB1959"/>
  <c r="AL1959" s="1"/>
  <c r="AB1963"/>
  <c r="AL1963" s="1"/>
  <c r="AB1965"/>
  <c r="AL1965" s="1"/>
  <c r="AB1969"/>
  <c r="AL1969" s="1"/>
  <c r="AB1971"/>
  <c r="AL1971" s="1"/>
  <c r="AB1975"/>
  <c r="AL1975" s="1"/>
  <c r="AB1977"/>
  <c r="AL1977" s="1"/>
  <c r="AB1981"/>
  <c r="AL1981" s="1"/>
  <c r="AB1983"/>
  <c r="AL1983" s="1"/>
  <c r="AB1987"/>
  <c r="AL1987" s="1"/>
  <c r="AB1989"/>
  <c r="AL1989" s="1"/>
  <c r="AB1993"/>
  <c r="AL1993" s="1"/>
  <c r="AB1995"/>
  <c r="AL1995" s="1"/>
  <c r="AB1999"/>
  <c r="AL1999" s="1"/>
  <c r="AB2001"/>
  <c r="AL2001" s="1"/>
  <c r="AB2005"/>
  <c r="AL2005" s="1"/>
  <c r="AB2007"/>
  <c r="AL2007" s="1"/>
  <c r="AB2011"/>
  <c r="AL2011" s="1"/>
  <c r="AB2013"/>
  <c r="AL2013" s="1"/>
  <c r="AB2017"/>
  <c r="AL2017" s="1"/>
  <c r="AB2019"/>
  <c r="AL2019" s="1"/>
  <c r="AB2023"/>
  <c r="AL2023" s="1"/>
  <c r="AB2025"/>
  <c r="AL2025" s="1"/>
  <c r="AB2029"/>
  <c r="AL2029" s="1"/>
  <c r="AB2035"/>
  <c r="AL2035" s="1"/>
  <c r="AB2041"/>
  <c r="AL2041" s="1"/>
  <c r="AB2047"/>
  <c r="AL2047" s="1"/>
  <c r="AB2053"/>
  <c r="AL2053" s="1"/>
  <c r="AB2059"/>
  <c r="AL2059" s="1"/>
  <c r="AB2065"/>
  <c r="AL2065" s="1"/>
  <c r="AB2071"/>
  <c r="AL2071" s="1"/>
  <c r="AB2077"/>
  <c r="AL2077" s="1"/>
  <c r="AB2083"/>
  <c r="AL2083" s="1"/>
  <c r="AB2089"/>
  <c r="AL2089" s="1"/>
  <c r="AB2095"/>
  <c r="AL2095" s="1"/>
  <c r="AB2101"/>
  <c r="AL2101" s="1"/>
  <c r="AB2107"/>
  <c r="AL2107" s="1"/>
  <c r="AB2113"/>
  <c r="AL2113" s="1"/>
  <c r="AB2119"/>
  <c r="AL2119" s="1"/>
  <c r="AB2125"/>
  <c r="AL2125" s="1"/>
  <c r="AB2131"/>
  <c r="AL2131" s="1"/>
  <c r="AB2137"/>
  <c r="AL2137" s="1"/>
  <c r="AB2143"/>
  <c r="AL2143" s="1"/>
  <c r="AB2149"/>
  <c r="AL2149" s="1"/>
  <c r="AB2155"/>
  <c r="AL2155" s="1"/>
  <c r="AB2161"/>
  <c r="AL2161" s="1"/>
  <c r="AB2167"/>
  <c r="AL2167" s="1"/>
  <c r="AB2173"/>
  <c r="AL2173" s="1"/>
  <c r="AB2179"/>
  <c r="AL2179" s="1"/>
  <c r="AB2185"/>
  <c r="AL2185" s="1"/>
  <c r="AB2191"/>
  <c r="AL2191" s="1"/>
  <c r="AB2197"/>
  <c r="AL2197" s="1"/>
  <c r="AB2203"/>
  <c r="AL2203" s="1"/>
  <c r="AB2209"/>
  <c r="AL2209" s="1"/>
  <c r="AB2215"/>
  <c r="AL2215" s="1"/>
  <c r="AB2221"/>
  <c r="AL2221" s="1"/>
  <c r="AB2227"/>
  <c r="AL2227" s="1"/>
  <c r="AB2233"/>
  <c r="AL2233" s="1"/>
  <c r="AB2251"/>
  <c r="AL2251" s="1"/>
  <c r="AB2269"/>
  <c r="AL2269" s="1"/>
  <c r="AB1484"/>
  <c r="AL1484" s="1"/>
  <c r="AB1485"/>
  <c r="AL1485" s="1"/>
  <c r="AB1490"/>
  <c r="AL1490" s="1"/>
  <c r="AB1491"/>
  <c r="AL1491" s="1"/>
  <c r="AB1496"/>
  <c r="AL1496" s="1"/>
  <c r="AB1497"/>
  <c r="AL1497" s="1"/>
  <c r="AB1502"/>
  <c r="AL1502" s="1"/>
  <c r="AB1503"/>
  <c r="AL1503" s="1"/>
  <c r="AB1508"/>
  <c r="AL1508" s="1"/>
  <c r="AB1509"/>
  <c r="AL1509" s="1"/>
  <c r="AB1514"/>
  <c r="AL1514" s="1"/>
  <c r="AB1515"/>
  <c r="AL1515" s="1"/>
  <c r="AB1520"/>
  <c r="AL1520" s="1"/>
  <c r="AB1521"/>
  <c r="AL1521" s="1"/>
  <c r="AB1526"/>
  <c r="AL1526" s="1"/>
  <c r="AB1527"/>
  <c r="AL1527" s="1"/>
  <c r="AB1532"/>
  <c r="AL1532" s="1"/>
  <c r="AB1533"/>
  <c r="AL1533" s="1"/>
  <c r="AB1538"/>
  <c r="AL1538" s="1"/>
  <c r="AB1539"/>
  <c r="AL1539" s="1"/>
  <c r="AB1544"/>
  <c r="AL1544" s="1"/>
  <c r="AB1545"/>
  <c r="AL1545" s="1"/>
  <c r="AB1551"/>
  <c r="AL1551" s="1"/>
  <c r="AB1559"/>
  <c r="AL1559" s="1"/>
  <c r="AB1560"/>
  <c r="AL1560" s="1"/>
  <c r="AB1564"/>
  <c r="AL1564" s="1"/>
  <c r="AB1569"/>
  <c r="AL1569" s="1"/>
  <c r="AB1577"/>
  <c r="AL1577" s="1"/>
  <c r="AB1578"/>
  <c r="AL1578" s="1"/>
  <c r="AB1582"/>
  <c r="AL1582" s="1"/>
  <c r="AB1587"/>
  <c r="AL1587" s="1"/>
  <c r="AB1595"/>
  <c r="AL1595" s="1"/>
  <c r="AB1596"/>
  <c r="AL1596" s="1"/>
  <c r="AB1600"/>
  <c r="AL1600" s="1"/>
  <c r="AB1605"/>
  <c r="AL1605" s="1"/>
  <c r="AB1606"/>
  <c r="AL1606" s="1"/>
  <c r="AB1612"/>
  <c r="AL1612" s="1"/>
  <c r="AB1613"/>
  <c r="AL1613" s="1"/>
  <c r="AB1617"/>
  <c r="AL1617" s="1"/>
  <c r="AB1618"/>
  <c r="AL1618" s="1"/>
  <c r="AB1619"/>
  <c r="AL1619" s="1"/>
  <c r="AB1623"/>
  <c r="AL1623" s="1"/>
  <c r="AB1624"/>
  <c r="AL1624" s="1"/>
  <c r="AB1625"/>
  <c r="AL1625" s="1"/>
  <c r="AB1630"/>
  <c r="AL1630" s="1"/>
  <c r="AB1631"/>
  <c r="AL1631" s="1"/>
  <c r="AB1636"/>
  <c r="AL1636" s="1"/>
  <c r="AB1637"/>
  <c r="AL1637" s="1"/>
  <c r="AB1642"/>
  <c r="AL1642" s="1"/>
  <c r="AB1643"/>
  <c r="AL1643" s="1"/>
  <c r="AB1648"/>
  <c r="AL1648" s="1"/>
  <c r="AB1649"/>
  <c r="AL1649" s="1"/>
  <c r="AB1654"/>
  <c r="AL1654" s="1"/>
  <c r="AB1655"/>
  <c r="AL1655" s="1"/>
  <c r="AB1660"/>
  <c r="AL1660" s="1"/>
  <c r="AB1661"/>
  <c r="AL1661" s="1"/>
  <c r="AB1666"/>
  <c r="AL1666" s="1"/>
  <c r="AB1667"/>
  <c r="AL1667" s="1"/>
  <c r="AB1672"/>
  <c r="AL1672" s="1"/>
  <c r="AB1673"/>
  <c r="AL1673" s="1"/>
  <c r="AB1678"/>
  <c r="AL1678" s="1"/>
  <c r="AB1679"/>
  <c r="AL1679" s="1"/>
  <c r="AB1684"/>
  <c r="AL1684" s="1"/>
  <c r="AB1685"/>
  <c r="AL1685" s="1"/>
  <c r="AB1690"/>
  <c r="AL1690" s="1"/>
  <c r="AB1691"/>
  <c r="AL1691" s="1"/>
  <c r="AB1696"/>
  <c r="AL1696" s="1"/>
  <c r="AB1697"/>
  <c r="AL1697" s="1"/>
  <c r="AB1702"/>
  <c r="AL1702" s="1"/>
  <c r="AB1703"/>
  <c r="AL1703" s="1"/>
  <c r="AB1708"/>
  <c r="AL1708" s="1"/>
  <c r="AB1709"/>
  <c r="AL1709" s="1"/>
  <c r="AB1714"/>
  <c r="AL1714" s="1"/>
  <c r="AB1715"/>
  <c r="AL1715" s="1"/>
  <c r="AB1720"/>
  <c r="AL1720" s="1"/>
  <c r="AB1721"/>
  <c r="AL1721" s="1"/>
  <c r="AB1726"/>
  <c r="AL1726" s="1"/>
  <c r="AB1727"/>
  <c r="AL1727" s="1"/>
  <c r="AB1732"/>
  <c r="AL1732" s="1"/>
  <c r="AB1733"/>
  <c r="AL1733" s="1"/>
  <c r="AB1738"/>
  <c r="AL1738" s="1"/>
  <c r="AB1739"/>
  <c r="AL1739" s="1"/>
  <c r="AB1744"/>
  <c r="AL1744" s="1"/>
  <c r="AB1745"/>
  <c r="AL1745" s="1"/>
  <c r="AB1750"/>
  <c r="AL1750" s="1"/>
  <c r="AB1751"/>
  <c r="AL1751" s="1"/>
  <c r="AB1756"/>
  <c r="AL1756" s="1"/>
  <c r="AB1757"/>
  <c r="AL1757" s="1"/>
  <c r="AB1762"/>
  <c r="AL1762" s="1"/>
  <c r="AB1763"/>
  <c r="AL1763" s="1"/>
  <c r="AB1768"/>
  <c r="AL1768" s="1"/>
  <c r="AB1769"/>
  <c r="AL1769" s="1"/>
  <c r="AB1774"/>
  <c r="AL1774" s="1"/>
  <c r="AB1775"/>
  <c r="AL1775" s="1"/>
  <c r="AB1780"/>
  <c r="AL1780" s="1"/>
  <c r="AB1781"/>
  <c r="AL1781" s="1"/>
  <c r="AB1786"/>
  <c r="AL1786" s="1"/>
  <c r="AB1787"/>
  <c r="AL1787" s="1"/>
  <c r="AB1792"/>
  <c r="AL1792" s="1"/>
  <c r="AB1793"/>
  <c r="AL1793" s="1"/>
  <c r="AB1798"/>
  <c r="AL1798" s="1"/>
  <c r="AB1799"/>
  <c r="AL1799" s="1"/>
  <c r="AB1804"/>
  <c r="AL1804" s="1"/>
  <c r="AB1805"/>
  <c r="AL1805" s="1"/>
  <c r="AB1810"/>
  <c r="AL1810" s="1"/>
  <c r="AB1811"/>
  <c r="AL1811" s="1"/>
  <c r="AB1816"/>
  <c r="AL1816" s="1"/>
  <c r="AB1817"/>
  <c r="AL1817" s="1"/>
  <c r="AB1822"/>
  <c r="AL1822" s="1"/>
  <c r="AB1823"/>
  <c r="AL1823" s="1"/>
  <c r="AB1828"/>
  <c r="AL1828" s="1"/>
  <c r="AB1829"/>
  <c r="AL1829" s="1"/>
  <c r="AB1833"/>
  <c r="AL1833" s="1"/>
  <c r="AB1834"/>
  <c r="AL1834" s="1"/>
  <c r="AB1835"/>
  <c r="AL1835" s="1"/>
  <c r="AB1840"/>
  <c r="AL1840" s="1"/>
  <c r="AB1841"/>
  <c r="AL1841" s="1"/>
  <c r="AB1846"/>
  <c r="AL1846" s="1"/>
  <c r="AB1847"/>
  <c r="AL1847" s="1"/>
  <c r="AB1852"/>
  <c r="AL1852" s="1"/>
  <c r="AB1853"/>
  <c r="AL1853" s="1"/>
  <c r="AB1857"/>
  <c r="AL1857" s="1"/>
  <c r="AB1859"/>
  <c r="AL1859" s="1"/>
  <c r="AB1865"/>
  <c r="AL1865" s="1"/>
  <c r="AB1871"/>
  <c r="AL1871" s="1"/>
  <c r="AB1877"/>
  <c r="AL1877" s="1"/>
  <c r="AB1883"/>
  <c r="AL1883" s="1"/>
  <c r="AB1889"/>
  <c r="AL1889" s="1"/>
  <c r="AB1895"/>
  <c r="AL1895" s="1"/>
  <c r="AB1901"/>
  <c r="AL1901" s="1"/>
  <c r="AB1907"/>
  <c r="AL1907" s="1"/>
  <c r="AB1913"/>
  <c r="AL1913" s="1"/>
  <c r="AB1919"/>
  <c r="AL1919" s="1"/>
  <c r="AB1925"/>
  <c r="AL1925" s="1"/>
  <c r="AB1931"/>
  <c r="AL1931" s="1"/>
  <c r="AB1937"/>
  <c r="AL1937" s="1"/>
  <c r="AB1943"/>
  <c r="AL1943" s="1"/>
  <c r="AB1949"/>
  <c r="AL1949" s="1"/>
  <c r="AB1955"/>
  <c r="AL1955" s="1"/>
  <c r="AB1961"/>
  <c r="AL1961" s="1"/>
  <c r="AB1967"/>
  <c r="AL1967" s="1"/>
  <c r="AB1973"/>
  <c r="AL1973" s="1"/>
  <c r="AB1979"/>
  <c r="AL1979" s="1"/>
  <c r="AB1985"/>
  <c r="AL1985" s="1"/>
  <c r="AB1991"/>
  <c r="AL1991" s="1"/>
  <c r="AB1997"/>
  <c r="AL1997" s="1"/>
  <c r="AB2003"/>
  <c r="AL2003" s="1"/>
  <c r="AB2009"/>
  <c r="AL2009" s="1"/>
  <c r="AB2015"/>
  <c r="AL2015" s="1"/>
  <c r="AB2021"/>
  <c r="AL2021" s="1"/>
  <c r="AB2027"/>
  <c r="AL2027" s="1"/>
  <c r="AB2033"/>
  <c r="AL2033" s="1"/>
  <c r="AB2039"/>
  <c r="AL2039" s="1"/>
  <c r="AB2045"/>
  <c r="AL2045" s="1"/>
  <c r="AB2051"/>
  <c r="AL2051" s="1"/>
  <c r="AB2057"/>
  <c r="AL2057" s="1"/>
  <c r="AB2063"/>
  <c r="AL2063" s="1"/>
  <c r="AB2069"/>
  <c r="AL2069" s="1"/>
  <c r="AB2075"/>
  <c r="AL2075" s="1"/>
  <c r="AB2081"/>
  <c r="AL2081" s="1"/>
  <c r="AB2087"/>
  <c r="AL2087" s="1"/>
  <c r="AB2093"/>
  <c r="AL2093" s="1"/>
  <c r="AB2099"/>
  <c r="AL2099" s="1"/>
  <c r="AB2105"/>
  <c r="AL2105" s="1"/>
  <c r="AB2111"/>
  <c r="AL2111" s="1"/>
  <c r="AB2117"/>
  <c r="AL2117" s="1"/>
  <c r="AB2123"/>
  <c r="AL2123" s="1"/>
  <c r="AB2129"/>
  <c r="AL2129" s="1"/>
  <c r="AB2135"/>
  <c r="AL2135" s="1"/>
  <c r="AB2141"/>
  <c r="AL2141" s="1"/>
  <c r="AB2147"/>
  <c r="AL2147" s="1"/>
  <c r="AB2153"/>
  <c r="AL2153" s="1"/>
  <c r="AB2159"/>
  <c r="AL2159" s="1"/>
  <c r="AB2165"/>
  <c r="AL2165" s="1"/>
  <c r="AB2171"/>
  <c r="AL2171" s="1"/>
  <c r="AB2177"/>
  <c r="AL2177" s="1"/>
  <c r="AB2183"/>
  <c r="AL2183" s="1"/>
  <c r="AB2189"/>
  <c r="AL2189" s="1"/>
  <c r="AB2195"/>
  <c r="AL2195" s="1"/>
  <c r="AB2201"/>
  <c r="AL2201" s="1"/>
  <c r="AB2207"/>
  <c r="AL2207" s="1"/>
  <c r="AB2213"/>
  <c r="AL2213" s="1"/>
  <c r="AB2219"/>
  <c r="AL2219" s="1"/>
  <c r="AB2225"/>
  <c r="AL2225" s="1"/>
  <c r="AB2231"/>
  <c r="AL2231" s="1"/>
  <c r="AB2237"/>
  <c r="AL2237" s="1"/>
  <c r="AB2240"/>
  <c r="AL2240" s="1"/>
  <c r="AB2246"/>
  <c r="AL2246" s="1"/>
  <c r="AB2247"/>
  <c r="AL2247" s="1"/>
  <c r="AB2248"/>
  <c r="AL2248" s="1"/>
  <c r="AB2249"/>
  <c r="AL2249" s="1"/>
  <c r="AB2255"/>
  <c r="AL2255" s="1"/>
  <c r="AB2258"/>
  <c r="AL2258" s="1"/>
  <c r="AB2264"/>
  <c r="AL2264" s="1"/>
  <c r="AB2265"/>
  <c r="AL2265" s="1"/>
  <c r="AB2266"/>
  <c r="AL2266" s="1"/>
  <c r="AB2267"/>
  <c r="AL2267" s="1"/>
  <c r="AB2273"/>
  <c r="AL2273" s="1"/>
  <c r="AB2276"/>
  <c r="AL2276" s="1"/>
  <c r="AB2282"/>
  <c r="AL2282" s="1"/>
  <c r="AB2283"/>
  <c r="AL2283" s="1"/>
  <c r="AB2284"/>
  <c r="AL2284" s="1"/>
  <c r="AB2285"/>
  <c r="AL2285" s="1"/>
  <c r="AB2291"/>
  <c r="AL2291" s="1"/>
  <c r="AB2294"/>
  <c r="AL2294" s="1"/>
  <c r="AB2300"/>
  <c r="AL2300" s="1"/>
  <c r="AB2301"/>
  <c r="AL2301" s="1"/>
  <c r="AB2302"/>
  <c r="AL2302" s="1"/>
  <c r="AB2303"/>
  <c r="AL2303" s="1"/>
  <c r="AB2309"/>
  <c r="AL2309" s="1"/>
  <c r="AB2312"/>
  <c r="AL2312" s="1"/>
  <c r="AB2318"/>
  <c r="AL2318" s="1"/>
  <c r="AB2319"/>
  <c r="AL2319" s="1"/>
  <c r="AB2320"/>
  <c r="AL2320" s="1"/>
  <c r="AB2321"/>
  <c r="AL2321" s="1"/>
  <c r="AB2327"/>
  <c r="AL2327" s="1"/>
  <c r="AB2330"/>
  <c r="AL2330" s="1"/>
  <c r="AB2336"/>
  <c r="AL2336" s="1"/>
  <c r="AB2337"/>
  <c r="AL2337" s="1"/>
  <c r="AB2338"/>
  <c r="AL2338" s="1"/>
  <c r="AB2339"/>
  <c r="AL2339" s="1"/>
  <c r="AB2345"/>
  <c r="AL2345" s="1"/>
  <c r="AB2348"/>
  <c r="AL2348" s="1"/>
  <c r="AB2354"/>
  <c r="AL2354" s="1"/>
  <c r="AB2355"/>
  <c r="AL2355" s="1"/>
  <c r="AB2356"/>
  <c r="AL2356" s="1"/>
  <c r="AB2360"/>
  <c r="AL2360" s="1"/>
  <c r="AB2366"/>
  <c r="AL2366" s="1"/>
  <c r="AB2372"/>
  <c r="AL2372" s="1"/>
  <c r="AB2373"/>
  <c r="AL2373" s="1"/>
  <c r="AB2374"/>
  <c r="AL2374" s="1"/>
  <c r="AB2378"/>
  <c r="AL2378" s="1"/>
  <c r="AB2384"/>
  <c r="AL2384" s="1"/>
  <c r="AB2390"/>
  <c r="AL2390" s="1"/>
  <c r="AB2391"/>
  <c r="AL2391" s="1"/>
  <c r="AB2392"/>
  <c r="AL2392" s="1"/>
  <c r="AB2396"/>
  <c r="AL2396" s="1"/>
  <c r="AB2398"/>
  <c r="AL2398" s="1"/>
  <c r="AB2402"/>
  <c r="AL2402" s="1"/>
  <c r="AB2408"/>
  <c r="AL2408" s="1"/>
  <c r="AB2409"/>
  <c r="AL2409" s="1"/>
  <c r="AB2410"/>
  <c r="AL2410" s="1"/>
  <c r="AB2414"/>
  <c r="AL2414" s="1"/>
  <c r="AB2416"/>
  <c r="AL2416" s="1"/>
  <c r="AB2420"/>
  <c r="AL2420" s="1"/>
  <c r="AB2426"/>
  <c r="AL2426" s="1"/>
  <c r="AB2427"/>
  <c r="AL2427" s="1"/>
  <c r="AB2428"/>
  <c r="AL2428" s="1"/>
  <c r="AB2432"/>
  <c r="AL2432" s="1"/>
  <c r="AB2434"/>
  <c r="AL2434" s="1"/>
  <c r="AB2438"/>
  <c r="AL2438" s="1"/>
  <c r="AB2444"/>
  <c r="AL2444" s="1"/>
  <c r="AB2445"/>
  <c r="AL2445" s="1"/>
  <c r="AB2446"/>
  <c r="AL2446" s="1"/>
  <c r="AB2450"/>
  <c r="AL2450" s="1"/>
  <c r="AB2452"/>
  <c r="AL2452" s="1"/>
  <c r="AB1552"/>
  <c r="AL1552" s="1"/>
  <c r="AB1558"/>
  <c r="AL1558" s="1"/>
  <c r="AB1570"/>
  <c r="AL1570" s="1"/>
  <c r="AB1576"/>
  <c r="AL1576" s="1"/>
  <c r="AB1588"/>
  <c r="AL1588" s="1"/>
  <c r="AB1594"/>
  <c r="AL1594" s="1"/>
  <c r="AB2028"/>
  <c r="AL2028" s="1"/>
  <c r="AB2034"/>
  <c r="AL2034" s="1"/>
  <c r="AB2040"/>
  <c r="AL2040" s="1"/>
  <c r="AB2046"/>
  <c r="AL2046" s="1"/>
  <c r="AB2052"/>
  <c r="AL2052" s="1"/>
  <c r="AB2058"/>
  <c r="AL2058" s="1"/>
  <c r="AB2064"/>
  <c r="AL2064" s="1"/>
  <c r="AB2070"/>
  <c r="AL2070" s="1"/>
  <c r="AB2076"/>
  <c r="AL2076" s="1"/>
  <c r="AB2082"/>
  <c r="AL2082" s="1"/>
  <c r="AB2088"/>
  <c r="AL2088" s="1"/>
  <c r="AB2094"/>
  <c r="AL2094" s="1"/>
  <c r="AB2100"/>
  <c r="AL2100" s="1"/>
  <c r="AB2106"/>
  <c r="AL2106" s="1"/>
  <c r="AB2112"/>
  <c r="AL2112" s="1"/>
  <c r="AB2118"/>
  <c r="AL2118" s="1"/>
  <c r="AB2124"/>
  <c r="AL2124" s="1"/>
  <c r="AB2130"/>
  <c r="AL2130" s="1"/>
  <c r="AB2136"/>
  <c r="AL2136" s="1"/>
  <c r="AB2142"/>
  <c r="AL2142" s="1"/>
  <c r="AB2148"/>
  <c r="AL2148" s="1"/>
  <c r="AB2154"/>
  <c r="AL2154" s="1"/>
  <c r="AB2160"/>
  <c r="AL2160" s="1"/>
  <c r="AB2166"/>
  <c r="AL2166" s="1"/>
  <c r="AB2172"/>
  <c r="AL2172" s="1"/>
  <c r="AB2178"/>
  <c r="AL2178" s="1"/>
  <c r="AB2184"/>
  <c r="AL2184" s="1"/>
  <c r="AB2190"/>
  <c r="AL2190" s="1"/>
  <c r="AB2196"/>
  <c r="AL2196" s="1"/>
  <c r="AB2202"/>
  <c r="AL2202" s="1"/>
  <c r="AB2208"/>
  <c r="AL2208" s="1"/>
  <c r="AB2214"/>
  <c r="AL2214" s="1"/>
  <c r="AB2220"/>
  <c r="AL2220" s="1"/>
  <c r="AB2226"/>
  <c r="AL2226" s="1"/>
  <c r="AB2232"/>
  <c r="AL2232" s="1"/>
  <c r="AB2236"/>
  <c r="AL2236" s="1"/>
  <c r="AB2254"/>
  <c r="AL2254" s="1"/>
  <c r="AB2272"/>
  <c r="AL2272" s="1"/>
  <c r="AB2290"/>
  <c r="AL2290" s="1"/>
  <c r="AB2308"/>
  <c r="AL2308" s="1"/>
  <c r="AB2326"/>
  <c r="AL2326" s="1"/>
  <c r="AB2344"/>
  <c r="AL2344" s="1"/>
  <c r="AB2362"/>
  <c r="AL2362" s="1"/>
  <c r="AB2380"/>
  <c r="AL2380" s="1"/>
  <c r="AL123"/>
  <c r="AB566"/>
  <c r="AL566" s="1"/>
  <c r="AB584"/>
  <c r="AL584" s="1"/>
  <c r="AB602"/>
  <c r="AL602" s="1"/>
  <c r="AB620"/>
  <c r="AL620" s="1"/>
  <c r="AB638"/>
  <c r="AL638" s="1"/>
  <c r="AB656"/>
  <c r="AL656" s="1"/>
  <c r="AB674"/>
  <c r="AL674" s="1"/>
  <c r="AB692"/>
  <c r="AL692" s="1"/>
  <c r="AB710"/>
  <c r="AL710" s="1"/>
  <c r="AB728"/>
  <c r="AL728" s="1"/>
  <c r="AB746"/>
  <c r="AL746" s="1"/>
  <c r="AB764"/>
  <c r="AL764" s="1"/>
  <c r="AB782"/>
  <c r="AL782" s="1"/>
  <c r="AB800"/>
  <c r="AL800" s="1"/>
  <c r="AB2364"/>
  <c r="AL2364" s="1"/>
  <c r="AB2365"/>
  <c r="AL2365" s="1"/>
  <c r="AB2369"/>
  <c r="AL2369" s="1"/>
  <c r="AB2375"/>
  <c r="AL2375" s="1"/>
  <c r="AB2381"/>
  <c r="AL2381" s="1"/>
  <c r="AB2382"/>
  <c r="AL2382" s="1"/>
  <c r="AB2383"/>
  <c r="AL2383" s="1"/>
  <c r="AB2387"/>
  <c r="AL2387" s="1"/>
  <c r="AB2393"/>
  <c r="AL2393" s="1"/>
  <c r="AB2399"/>
  <c r="AL2399" s="1"/>
  <c r="AB2400"/>
  <c r="AL2400" s="1"/>
  <c r="AB2401"/>
  <c r="AL2401" s="1"/>
  <c r="AB2405"/>
  <c r="AL2405" s="1"/>
  <c r="AB2407"/>
  <c r="AL2407" s="1"/>
  <c r="AB2411"/>
  <c r="AL2411" s="1"/>
  <c r="AB2417"/>
  <c r="AL2417" s="1"/>
  <c r="AB2418"/>
  <c r="AL2418" s="1"/>
  <c r="AB2419"/>
  <c r="AL2419" s="1"/>
  <c r="AB2423"/>
  <c r="AL2423" s="1"/>
  <c r="AB2425"/>
  <c r="AL2425" s="1"/>
  <c r="AB2429"/>
  <c r="AL2429" s="1"/>
  <c r="AB2435"/>
  <c r="AL2435" s="1"/>
  <c r="AB2436"/>
  <c r="AL2436" s="1"/>
  <c r="AB2437"/>
  <c r="AL2437" s="1"/>
  <c r="AB2441"/>
  <c r="AL2441" s="1"/>
  <c r="AB2443"/>
  <c r="AL2443" s="1"/>
  <c r="AB2447"/>
  <c r="AL2447" s="1"/>
  <c r="AB2453"/>
  <c r="AL2453" s="1"/>
  <c r="AB2454"/>
  <c r="AL2454" s="1"/>
  <c r="AB2455"/>
  <c r="AL2455" s="1"/>
  <c r="AB2459"/>
  <c r="AL2459" s="1"/>
  <c r="AB2461"/>
  <c r="AL2461" s="1"/>
  <c r="AB2465"/>
  <c r="AL2465" s="1"/>
  <c r="AB2471"/>
  <c r="AL2471" s="1"/>
  <c r="AB2472"/>
  <c r="AL2472" s="1"/>
  <c r="AB2473"/>
  <c r="AL2473" s="1"/>
  <c r="AB2477"/>
  <c r="AL2477" s="1"/>
  <c r="AB2479"/>
  <c r="AL2479" s="1"/>
  <c r="AB2483"/>
  <c r="AL2483" s="1"/>
  <c r="AB2485"/>
  <c r="AL2485" s="1"/>
  <c r="AB2489"/>
  <c r="AL2489" s="1"/>
  <c r="AB2490"/>
  <c r="AL2490" s="1"/>
  <c r="AB2491"/>
  <c r="AL2491" s="1"/>
  <c r="AB2495"/>
  <c r="AL2495" s="1"/>
  <c r="AB2496"/>
  <c r="AL2496" s="1"/>
  <c r="AB2497"/>
  <c r="AL2497" s="1"/>
  <c r="AB2501"/>
  <c r="AL2501" s="1"/>
  <c r="AB2502"/>
  <c r="AL2502" s="1"/>
  <c r="AB2507"/>
  <c r="AL2507" s="1"/>
  <c r="AB2508"/>
  <c r="AL2508" s="1"/>
  <c r="AB2513"/>
  <c r="AL2513" s="1"/>
  <c r="AB2514"/>
  <c r="AL2514" s="1"/>
  <c r="AB2519"/>
  <c r="AL2519" s="1"/>
  <c r="AB2520"/>
  <c r="AL2520" s="1"/>
  <c r="AB2525"/>
  <c r="AL2525" s="1"/>
  <c r="AB2526"/>
  <c r="AL2526" s="1"/>
  <c r="AB2527"/>
  <c r="AL2527" s="1"/>
  <c r="AB2531"/>
  <c r="AL2531" s="1"/>
  <c r="AB2532"/>
  <c r="AL2532" s="1"/>
  <c r="AB2537"/>
  <c r="AL2537" s="1"/>
  <c r="AB2538"/>
  <c r="AL2538" s="1"/>
  <c r="AB2539"/>
  <c r="AL2539" s="1"/>
  <c r="AB2543"/>
  <c r="AL2543" s="1"/>
  <c r="AB2544"/>
  <c r="AL2544" s="1"/>
  <c r="AB2545"/>
  <c r="AL2545" s="1"/>
  <c r="AB2549"/>
  <c r="AL2549" s="1"/>
  <c r="AB2550"/>
  <c r="AL2550" s="1"/>
  <c r="AB2551"/>
  <c r="AL2551" s="1"/>
  <c r="AB2555"/>
  <c r="AL2555" s="1"/>
  <c r="AB2556"/>
  <c r="AL2556" s="1"/>
  <c r="AB2557"/>
  <c r="AL2557" s="1"/>
  <c r="AB2561"/>
  <c r="AL2561" s="1"/>
  <c r="AB2562"/>
  <c r="AL2562" s="1"/>
  <c r="AB2563"/>
  <c r="AL2563" s="1"/>
  <c r="AB2567"/>
  <c r="AL2567" s="1"/>
  <c r="AB2568"/>
  <c r="AL2568" s="1"/>
  <c r="AB2569"/>
  <c r="AL2569" s="1"/>
  <c r="AB2573"/>
  <c r="AL2573" s="1"/>
  <c r="AB2574"/>
  <c r="AL2574" s="1"/>
  <c r="AB2575"/>
  <c r="AL2575" s="1"/>
  <c r="AB2579"/>
  <c r="AL2579" s="1"/>
  <c r="AB2580"/>
  <c r="AL2580" s="1"/>
  <c r="AB2581"/>
  <c r="AL2581" s="1"/>
  <c r="AB2585"/>
  <c r="AL2585" s="1"/>
  <c r="AB2586"/>
  <c r="AL2586" s="1"/>
  <c r="AB2587"/>
  <c r="AL2587" s="1"/>
  <c r="AB2591"/>
  <c r="AL2591" s="1"/>
  <c r="AB2592"/>
  <c r="AL2592" s="1"/>
  <c r="AB2593"/>
  <c r="AL2593" s="1"/>
  <c r="AB2597"/>
  <c r="AL2597" s="1"/>
  <c r="AB2598"/>
  <c r="AL2598" s="1"/>
  <c r="AB2599"/>
  <c r="AL2599" s="1"/>
  <c r="AB2603"/>
  <c r="AL2603" s="1"/>
  <c r="AB2604"/>
  <c r="AL2604" s="1"/>
  <c r="AB2605"/>
  <c r="AL2605" s="1"/>
  <c r="AB2609"/>
  <c r="AL2609" s="1"/>
  <c r="AB2610"/>
  <c r="AL2610" s="1"/>
  <c r="AB2611"/>
  <c r="AL2611" s="1"/>
  <c r="AB2615"/>
  <c r="AL2615" s="1"/>
  <c r="AB2616"/>
  <c r="AL2616" s="1"/>
  <c r="AB2617"/>
  <c r="AL2617" s="1"/>
  <c r="AB2621"/>
  <c r="AL2621" s="1"/>
  <c r="AB2622"/>
  <c r="AL2622" s="1"/>
  <c r="AB2623"/>
  <c r="AL2623" s="1"/>
  <c r="AB2627"/>
  <c r="AL2627" s="1"/>
  <c r="AB2628"/>
  <c r="AL2628" s="1"/>
  <c r="AB2629"/>
  <c r="AL2629" s="1"/>
  <c r="AB2633"/>
  <c r="AL2633" s="1"/>
  <c r="AB2634"/>
  <c r="AL2634" s="1"/>
  <c r="AB2635"/>
  <c r="AL2635" s="1"/>
  <c r="AB2639"/>
  <c r="AL2639" s="1"/>
  <c r="AB2640"/>
  <c r="AL2640" s="1"/>
  <c r="AB2641"/>
  <c r="AL2641" s="1"/>
  <c r="AB2645"/>
  <c r="AL2645" s="1"/>
  <c r="AB2646"/>
  <c r="AL2646" s="1"/>
  <c r="AB2647"/>
  <c r="AL2647" s="1"/>
  <c r="AB2651"/>
  <c r="AL2651" s="1"/>
  <c r="AB2652"/>
  <c r="AL2652" s="1"/>
  <c r="AB2653"/>
  <c r="AL2653" s="1"/>
  <c r="AB2657"/>
  <c r="AL2657" s="1"/>
  <c r="AB2658"/>
  <c r="AL2658" s="1"/>
  <c r="AB2659"/>
  <c r="AL2659" s="1"/>
  <c r="AB2663"/>
  <c r="AL2663" s="1"/>
  <c r="AB2664"/>
  <c r="AL2664" s="1"/>
  <c r="AB2665"/>
  <c r="AL2665" s="1"/>
  <c r="AB2669"/>
  <c r="AL2669" s="1"/>
  <c r="AB2670"/>
  <c r="AL2670" s="1"/>
  <c r="AB2671"/>
  <c r="AL2671" s="1"/>
  <c r="AB2675"/>
  <c r="AL2675" s="1"/>
  <c r="AB2676"/>
  <c r="AL2676" s="1"/>
  <c r="AB2677"/>
  <c r="AL2677" s="1"/>
  <c r="AB2681"/>
  <c r="AL2681" s="1"/>
  <c r="AB2682"/>
  <c r="AL2682" s="1"/>
  <c r="AB2683"/>
  <c r="AL2683" s="1"/>
  <c r="AB2687"/>
  <c r="AL2687" s="1"/>
  <c r="AB2688"/>
  <c r="AL2688" s="1"/>
  <c r="AB2689"/>
  <c r="AL2689" s="1"/>
  <c r="AB2693"/>
  <c r="AL2693" s="1"/>
  <c r="AB2694"/>
  <c r="AL2694" s="1"/>
  <c r="AB2695"/>
  <c r="AL2695" s="1"/>
  <c r="AB2699"/>
  <c r="AL2699" s="1"/>
  <c r="AB2700"/>
  <c r="AL2700" s="1"/>
  <c r="AB2701"/>
  <c r="AL2701" s="1"/>
  <c r="AB2705"/>
  <c r="AL2705" s="1"/>
  <c r="AB2706"/>
  <c r="AL2706" s="1"/>
  <c r="AB2707"/>
  <c r="AL2707" s="1"/>
  <c r="AB2711"/>
  <c r="AL2711" s="1"/>
  <c r="AB2712"/>
  <c r="AL2712" s="1"/>
  <c r="AB2713"/>
  <c r="AL2713" s="1"/>
  <c r="AB2717"/>
  <c r="AL2717" s="1"/>
  <c r="AB2718"/>
  <c r="AL2718" s="1"/>
  <c r="AB2723"/>
  <c r="AL2723" s="1"/>
  <c r="AB2724"/>
  <c r="AL2724" s="1"/>
  <c r="AB2729"/>
  <c r="AL2729" s="1"/>
  <c r="AB2730"/>
  <c r="AL2730" s="1"/>
  <c r="AB2731"/>
  <c r="AL2731" s="1"/>
  <c r="AB2735"/>
  <c r="AL2735" s="1"/>
  <c r="AB2736"/>
  <c r="AL2736" s="1"/>
  <c r="AB2741"/>
  <c r="AL2741" s="1"/>
  <c r="AB2742"/>
  <c r="AL2742" s="1"/>
  <c r="AB2743"/>
  <c r="AL2743" s="1"/>
  <c r="AB2747"/>
  <c r="AL2747" s="1"/>
  <c r="AB2748"/>
  <c r="AL2748" s="1"/>
  <c r="AB2749"/>
  <c r="AL2749" s="1"/>
  <c r="AB2753"/>
  <c r="AL2753" s="1"/>
  <c r="AB2754"/>
  <c r="AL2754" s="1"/>
  <c r="AB2755"/>
  <c r="AL2755" s="1"/>
  <c r="AB2759"/>
  <c r="AL2759" s="1"/>
  <c r="AB2760"/>
  <c r="AL2760" s="1"/>
  <c r="AB2765"/>
  <c r="AL2765" s="1"/>
  <c r="AB2766"/>
  <c r="AL2766" s="1"/>
  <c r="AB2771"/>
  <c r="AL2771" s="1"/>
  <c r="AB2772"/>
  <c r="AL2772" s="1"/>
  <c r="AB2777"/>
  <c r="AL2777" s="1"/>
  <c r="AB2778"/>
  <c r="AL2778" s="1"/>
  <c r="AB2783"/>
  <c r="AL2783" s="1"/>
  <c r="AB2784"/>
  <c r="AL2784" s="1"/>
  <c r="AB2789"/>
  <c r="AL2789" s="1"/>
  <c r="AB2790"/>
  <c r="AL2790" s="1"/>
  <c r="AB2791"/>
  <c r="AL2791" s="1"/>
  <c r="AB2795"/>
  <c r="AL2795" s="1"/>
  <c r="AB2796"/>
  <c r="AL2796" s="1"/>
  <c r="AB2801"/>
  <c r="AL2801" s="1"/>
  <c r="AB2802"/>
  <c r="AL2802" s="1"/>
  <c r="AB2807"/>
  <c r="AL2807" s="1"/>
  <c r="AB2808"/>
  <c r="AL2808" s="1"/>
  <c r="AB2813"/>
  <c r="AL2813" s="1"/>
  <c r="AB2814"/>
  <c r="AL2814" s="1"/>
  <c r="AB2819"/>
  <c r="AL2819" s="1"/>
  <c r="AB2820"/>
  <c r="AL2820" s="1"/>
  <c r="AB2825"/>
  <c r="AL2825" s="1"/>
  <c r="AB2826"/>
  <c r="AL2826" s="1"/>
  <c r="AB2831"/>
  <c r="AL2831" s="1"/>
  <c r="AB2832"/>
  <c r="AL2832" s="1"/>
  <c r="AB2833"/>
  <c r="AL2833" s="1"/>
  <c r="AB2837"/>
  <c r="AL2837" s="1"/>
  <c r="AB2838"/>
  <c r="AL2838" s="1"/>
  <c r="AB2843"/>
  <c r="AL2843" s="1"/>
  <c r="AB2844"/>
  <c r="AL2844" s="1"/>
  <c r="AB2845"/>
  <c r="AL2845" s="1"/>
  <c r="AB2849"/>
  <c r="AL2849" s="1"/>
  <c r="AB2850"/>
  <c r="AL2850" s="1"/>
  <c r="AB2851"/>
  <c r="AL2851" s="1"/>
  <c r="AB2855"/>
  <c r="AL2855" s="1"/>
  <c r="AB2856"/>
  <c r="AL2856" s="1"/>
  <c r="AB2857"/>
  <c r="AL2857" s="1"/>
  <c r="AB2861"/>
  <c r="AL2861" s="1"/>
  <c r="AB2862"/>
  <c r="AL2862" s="1"/>
  <c r="AB2867"/>
  <c r="AL2867" s="1"/>
  <c r="AB2868"/>
  <c r="AL2868" s="1"/>
  <c r="AB2873"/>
  <c r="AL2873" s="1"/>
  <c r="AB2874"/>
  <c r="AL2874" s="1"/>
  <c r="AB2879"/>
  <c r="AL2879" s="1"/>
  <c r="AB2880"/>
  <c r="AL2880" s="1"/>
  <c r="AB2885"/>
  <c r="AL2885" s="1"/>
  <c r="AB2886"/>
  <c r="AL2886" s="1"/>
  <c r="AB2891"/>
  <c r="AL2891" s="1"/>
  <c r="AB2892"/>
  <c r="AL2892" s="1"/>
  <c r="AB2897"/>
  <c r="AL2897" s="1"/>
  <c r="AB2898"/>
  <c r="AL2898" s="1"/>
  <c r="AB2903"/>
  <c r="AL2903" s="1"/>
  <c r="AB2904"/>
  <c r="AL2904" s="1"/>
  <c r="AB2909"/>
  <c r="AL2909" s="1"/>
  <c r="AB2910"/>
  <c r="AL2910" s="1"/>
  <c r="AB2915"/>
  <c r="AL2915" s="1"/>
  <c r="AB2916"/>
  <c r="AL2916" s="1"/>
  <c r="AB2921"/>
  <c r="AL2921" s="1"/>
  <c r="AB2922"/>
  <c r="AL2922" s="1"/>
  <c r="AB2927"/>
  <c r="AL2927" s="1"/>
  <c r="AB2928"/>
  <c r="AL2928" s="1"/>
  <c r="AB2933"/>
  <c r="AL2933" s="1"/>
  <c r="AB2934"/>
  <c r="AL2934" s="1"/>
  <c r="AB2939"/>
  <c r="AL2939" s="1"/>
  <c r="AB2940"/>
  <c r="AL2940" s="1"/>
  <c r="AB2945"/>
  <c r="AL2945" s="1"/>
  <c r="AB2946"/>
  <c r="AL2946" s="1"/>
  <c r="AB2951"/>
  <c r="AL2951" s="1"/>
  <c r="AB2952"/>
  <c r="AL2952" s="1"/>
  <c r="AB2957"/>
  <c r="AL2957" s="1"/>
  <c r="AB2958"/>
  <c r="AL2958" s="1"/>
  <c r="AB2963"/>
  <c r="AL2963" s="1"/>
  <c r="AB2964"/>
  <c r="AL2964" s="1"/>
  <c r="AB2969"/>
  <c r="AL2969" s="1"/>
  <c r="AB2970"/>
  <c r="AL2970" s="1"/>
  <c r="AB2975"/>
  <c r="AL2975" s="1"/>
  <c r="AB2976"/>
  <c r="AL2976" s="1"/>
  <c r="AB2977"/>
  <c r="AL2977" s="1"/>
  <c r="AB2981"/>
  <c r="AL2981" s="1"/>
  <c r="AB2982"/>
  <c r="AL2982" s="1"/>
  <c r="AB2983"/>
  <c r="AL2983" s="1"/>
  <c r="AB2987"/>
  <c r="AL2987" s="1"/>
  <c r="AB2988"/>
  <c r="AL2988" s="1"/>
  <c r="AB2989"/>
  <c r="AL2989" s="1"/>
  <c r="AB2993"/>
  <c r="AL2993" s="1"/>
  <c r="AB2994"/>
  <c r="AL2994" s="1"/>
  <c r="AB2995"/>
  <c r="AL2995" s="1"/>
  <c r="AB2181"/>
  <c r="AL2181" s="1"/>
  <c r="AB2187"/>
  <c r="AL2187" s="1"/>
  <c r="AB2193"/>
  <c r="AL2193" s="1"/>
  <c r="AB2199"/>
  <c r="AL2199" s="1"/>
  <c r="AB2205"/>
  <c r="AL2205" s="1"/>
  <c r="AB2211"/>
  <c r="AL2211" s="1"/>
  <c r="AB2217"/>
  <c r="AL2217" s="1"/>
  <c r="AB2223"/>
  <c r="AL2223" s="1"/>
  <c r="AB2229"/>
  <c r="AL2229" s="1"/>
  <c r="AB2245"/>
  <c r="AL2245" s="1"/>
  <c r="AB2263"/>
  <c r="AL2263" s="1"/>
  <c r="AB2281"/>
  <c r="AL2281" s="1"/>
  <c r="AB2299"/>
  <c r="AL2299" s="1"/>
  <c r="AB2317"/>
  <c r="AL2317" s="1"/>
  <c r="AB2335"/>
  <c r="AL2335" s="1"/>
  <c r="AB2353"/>
  <c r="AL2353" s="1"/>
  <c r="AB2371"/>
  <c r="AL2371" s="1"/>
  <c r="AB2389"/>
  <c r="AL2389" s="1"/>
  <c r="AB2287"/>
  <c r="AL2287" s="1"/>
  <c r="AB2305"/>
  <c r="AL2305" s="1"/>
  <c r="AB2323"/>
  <c r="AL2323" s="1"/>
  <c r="AB2341"/>
  <c r="AL2341" s="1"/>
  <c r="AB2359"/>
  <c r="AL2359" s="1"/>
  <c r="AB2377"/>
  <c r="AL2377" s="1"/>
  <c r="AB2395"/>
  <c r="AL2395" s="1"/>
  <c r="AB2413"/>
  <c r="AL2413" s="1"/>
  <c r="AB2431"/>
  <c r="AL2431" s="1"/>
  <c r="AB2449"/>
  <c r="AL2449" s="1"/>
  <c r="AB2467"/>
  <c r="AL2467" s="1"/>
  <c r="AB2503"/>
  <c r="AL2503" s="1"/>
  <c r="AB2509"/>
  <c r="AL2509" s="1"/>
  <c r="AB2515"/>
  <c r="AL2515" s="1"/>
  <c r="AB2521"/>
  <c r="AL2521" s="1"/>
  <c r="AB2533"/>
  <c r="AL2533" s="1"/>
  <c r="AB2719"/>
  <c r="AL2719" s="1"/>
  <c r="AB2725"/>
  <c r="AL2725" s="1"/>
  <c r="AB2737"/>
  <c r="AL2737" s="1"/>
  <c r="AB2761"/>
  <c r="AL2761" s="1"/>
  <c r="AB2767"/>
  <c r="AL2767" s="1"/>
  <c r="AB2773"/>
  <c r="AL2773" s="1"/>
  <c r="AB2779"/>
  <c r="AL2779" s="1"/>
  <c r="AB2785"/>
  <c r="AL2785" s="1"/>
  <c r="AB2797"/>
  <c r="AL2797" s="1"/>
  <c r="AB2803"/>
  <c r="AL2803" s="1"/>
  <c r="AB2809"/>
  <c r="AL2809" s="1"/>
  <c r="AB2815"/>
  <c r="AL2815" s="1"/>
  <c r="AB2821"/>
  <c r="AL2821" s="1"/>
  <c r="AB2827"/>
  <c r="AL2827" s="1"/>
  <c r="AB2839"/>
  <c r="AL2839" s="1"/>
  <c r="AB2863"/>
  <c r="AL2863" s="1"/>
  <c r="AB2869"/>
  <c r="AL2869" s="1"/>
  <c r="AB2875"/>
  <c r="AL2875" s="1"/>
  <c r="AB2881"/>
  <c r="AL2881" s="1"/>
  <c r="AB2887"/>
  <c r="AL2887" s="1"/>
  <c r="AB2893"/>
  <c r="AL2893" s="1"/>
  <c r="AB2899"/>
  <c r="AL2899" s="1"/>
  <c r="AB2905"/>
  <c r="AL2905" s="1"/>
  <c r="AB2911"/>
  <c r="AL2911" s="1"/>
  <c r="AB2917"/>
  <c r="AL2917" s="1"/>
  <c r="AB2923"/>
  <c r="AL2923" s="1"/>
  <c r="AB2929"/>
  <c r="AL2929" s="1"/>
  <c r="AB2935"/>
  <c r="AL2935" s="1"/>
  <c r="AB2941"/>
  <c r="AL2941" s="1"/>
  <c r="AB2947"/>
  <c r="AL2947" s="1"/>
  <c r="AB2953"/>
  <c r="AL2953" s="1"/>
  <c r="AB2959"/>
  <c r="AL2959" s="1"/>
  <c r="AB2965"/>
  <c r="AL2965" s="1"/>
  <c r="AB2971"/>
  <c r="AL2971" s="1"/>
  <c r="AB2456"/>
  <c r="AL2456" s="1"/>
  <c r="AB2462"/>
  <c r="AL2462" s="1"/>
  <c r="AB2463"/>
  <c r="AL2463" s="1"/>
  <c r="AB2464"/>
  <c r="AL2464" s="1"/>
  <c r="AB2468"/>
  <c r="AL2468" s="1"/>
  <c r="AB2470"/>
  <c r="AL2470" s="1"/>
  <c r="AB2474"/>
  <c r="AL2474" s="1"/>
  <c r="AB2480"/>
  <c r="AL2480" s="1"/>
  <c r="AB2481"/>
  <c r="AL2481" s="1"/>
  <c r="AB2482"/>
  <c r="AL2482" s="1"/>
  <c r="AB2486"/>
  <c r="AL2486" s="1"/>
  <c r="AB2487"/>
  <c r="AL2487" s="1"/>
  <c r="AB2488"/>
  <c r="AL2488" s="1"/>
  <c r="AB2492"/>
  <c r="AL2492" s="1"/>
  <c r="AB2493"/>
  <c r="AL2493" s="1"/>
  <c r="AB2494"/>
  <c r="AL2494" s="1"/>
  <c r="AB2498"/>
  <c r="AL2498" s="1"/>
  <c r="AB2499"/>
  <c r="AL2499" s="1"/>
  <c r="AB2504"/>
  <c r="AL2504" s="1"/>
  <c r="AB2505"/>
  <c r="AL2505" s="1"/>
  <c r="AB2510"/>
  <c r="AL2510" s="1"/>
  <c r="AB2511"/>
  <c r="AL2511" s="1"/>
  <c r="AB2516"/>
  <c r="AL2516" s="1"/>
  <c r="AB2517"/>
  <c r="AL2517" s="1"/>
  <c r="AB2522"/>
  <c r="AL2522" s="1"/>
  <c r="AB2523"/>
  <c r="AL2523" s="1"/>
  <c r="AB2528"/>
  <c r="AL2528" s="1"/>
  <c r="AB2529"/>
  <c r="AL2529" s="1"/>
  <c r="AB2534"/>
  <c r="AL2534" s="1"/>
  <c r="AB2535"/>
  <c r="AL2535" s="1"/>
  <c r="AB2536"/>
  <c r="AL2536" s="1"/>
  <c r="AB2540"/>
  <c r="AL2540" s="1"/>
  <c r="AB2541"/>
  <c r="AL2541" s="1"/>
  <c r="AB2542"/>
  <c r="AL2542" s="1"/>
  <c r="AB2546"/>
  <c r="AL2546" s="1"/>
  <c r="AB2547"/>
  <c r="AL2547" s="1"/>
  <c r="AB2548"/>
  <c r="AL2548" s="1"/>
  <c r="AB2552"/>
  <c r="AL2552" s="1"/>
  <c r="AB2553"/>
  <c r="AL2553" s="1"/>
  <c r="AB2554"/>
  <c r="AL2554" s="1"/>
  <c r="AB2558"/>
  <c r="AL2558" s="1"/>
  <c r="AB2559"/>
  <c r="AL2559" s="1"/>
  <c r="AB2560"/>
  <c r="AL2560" s="1"/>
  <c r="AB2564"/>
  <c r="AL2564" s="1"/>
  <c r="AB2565"/>
  <c r="AL2565" s="1"/>
  <c r="AB2566"/>
  <c r="AL2566" s="1"/>
  <c r="AB2570"/>
  <c r="AL2570" s="1"/>
  <c r="AB2571"/>
  <c r="AL2571" s="1"/>
  <c r="AB2572"/>
  <c r="AL2572" s="1"/>
  <c r="AB2576"/>
  <c r="AL2576" s="1"/>
  <c r="AB2577"/>
  <c r="AL2577" s="1"/>
  <c r="AB2578"/>
  <c r="AL2578" s="1"/>
  <c r="AB2582"/>
  <c r="AL2582" s="1"/>
  <c r="AB2583"/>
  <c r="AL2583" s="1"/>
  <c r="AB2584"/>
  <c r="AL2584" s="1"/>
  <c r="AB2588"/>
  <c r="AL2588" s="1"/>
  <c r="AB2589"/>
  <c r="AL2589" s="1"/>
  <c r="AB2590"/>
  <c r="AL2590" s="1"/>
  <c r="AB2594"/>
  <c r="AL2594" s="1"/>
  <c r="AB2595"/>
  <c r="AL2595" s="1"/>
  <c r="AB2596"/>
  <c r="AL2596" s="1"/>
  <c r="AB2600"/>
  <c r="AL2600" s="1"/>
  <c r="AB2601"/>
  <c r="AL2601" s="1"/>
  <c r="AB2602"/>
  <c r="AL2602" s="1"/>
  <c r="AB2606"/>
  <c r="AL2606" s="1"/>
  <c r="AB2607"/>
  <c r="AL2607" s="1"/>
  <c r="AB2608"/>
  <c r="AL2608" s="1"/>
  <c r="AB2612"/>
  <c r="AL2612" s="1"/>
  <c r="AB2613"/>
  <c r="AL2613" s="1"/>
  <c r="AB2614"/>
  <c r="AL2614" s="1"/>
  <c r="AB2618"/>
  <c r="AL2618" s="1"/>
  <c r="AB2619"/>
  <c r="AL2619" s="1"/>
  <c r="AB2620"/>
  <c r="AL2620" s="1"/>
  <c r="AB2624"/>
  <c r="AL2624" s="1"/>
  <c r="AB2625"/>
  <c r="AL2625" s="1"/>
  <c r="AB2626"/>
  <c r="AL2626" s="1"/>
  <c r="AB2630"/>
  <c r="AL2630" s="1"/>
  <c r="AB2631"/>
  <c r="AL2631" s="1"/>
  <c r="AB2632"/>
  <c r="AL2632" s="1"/>
  <c r="AB2636"/>
  <c r="AL2636" s="1"/>
  <c r="AB2637"/>
  <c r="AL2637" s="1"/>
  <c r="AB2638"/>
  <c r="AL2638" s="1"/>
  <c r="AB2642"/>
  <c r="AL2642" s="1"/>
  <c r="AB2643"/>
  <c r="AL2643" s="1"/>
  <c r="AB2644"/>
  <c r="AL2644" s="1"/>
  <c r="AB2648"/>
  <c r="AL2648" s="1"/>
  <c r="AB2649"/>
  <c r="AL2649" s="1"/>
  <c r="AB2650"/>
  <c r="AL2650" s="1"/>
  <c r="AB2654"/>
  <c r="AL2654" s="1"/>
  <c r="AB2655"/>
  <c r="AL2655" s="1"/>
  <c r="AB2656"/>
  <c r="AL2656" s="1"/>
  <c r="AB2660"/>
  <c r="AL2660" s="1"/>
  <c r="AB2661"/>
  <c r="AL2661" s="1"/>
  <c r="AB2662"/>
  <c r="AL2662" s="1"/>
  <c r="AB2666"/>
  <c r="AL2666" s="1"/>
  <c r="AB2667"/>
  <c r="AL2667" s="1"/>
  <c r="AB2668"/>
  <c r="AL2668" s="1"/>
  <c r="AB2672"/>
  <c r="AL2672" s="1"/>
  <c r="AB2673"/>
  <c r="AL2673" s="1"/>
  <c r="AB2674"/>
  <c r="AL2674" s="1"/>
  <c r="AB2678"/>
  <c r="AL2678" s="1"/>
  <c r="AB2679"/>
  <c r="AL2679" s="1"/>
  <c r="AB2680"/>
  <c r="AL2680" s="1"/>
  <c r="AB2684"/>
  <c r="AL2684" s="1"/>
  <c r="AB2685"/>
  <c r="AL2685" s="1"/>
  <c r="AB2686"/>
  <c r="AL2686" s="1"/>
  <c r="AB2690"/>
  <c r="AL2690" s="1"/>
  <c r="AB2691"/>
  <c r="AL2691" s="1"/>
  <c r="AB2692"/>
  <c r="AL2692" s="1"/>
  <c r="AB2696"/>
  <c r="AL2696" s="1"/>
  <c r="AB2697"/>
  <c r="AL2697" s="1"/>
  <c r="AB2698"/>
  <c r="AL2698" s="1"/>
  <c r="AB2702"/>
  <c r="AL2702" s="1"/>
  <c r="AB2703"/>
  <c r="AL2703" s="1"/>
  <c r="AB2704"/>
  <c r="AL2704" s="1"/>
  <c r="AB2708"/>
  <c r="AL2708" s="1"/>
  <c r="AB2709"/>
  <c r="AL2709" s="1"/>
  <c r="AB2710"/>
  <c r="AL2710" s="1"/>
  <c r="AB2714"/>
  <c r="AL2714" s="1"/>
  <c r="AB2715"/>
  <c r="AL2715" s="1"/>
  <c r="AB2716"/>
  <c r="AL2716" s="1"/>
  <c r="AB2720"/>
  <c r="AL2720" s="1"/>
  <c r="AB2721"/>
  <c r="AL2721" s="1"/>
  <c r="AB2726"/>
  <c r="AL2726" s="1"/>
  <c r="AB2727"/>
  <c r="AL2727" s="1"/>
  <c r="AB2732"/>
  <c r="AL2732" s="1"/>
  <c r="AB2733"/>
  <c r="AL2733" s="1"/>
  <c r="AB2734"/>
  <c r="AL2734" s="1"/>
  <c r="AB2738"/>
  <c r="AL2738" s="1"/>
  <c r="AB2739"/>
  <c r="AL2739" s="1"/>
  <c r="AB2740"/>
  <c r="AL2740" s="1"/>
  <c r="AB2744"/>
  <c r="AL2744" s="1"/>
  <c r="AB2745"/>
  <c r="AL2745" s="1"/>
  <c r="AB2746"/>
  <c r="AL2746" s="1"/>
  <c r="AB2750"/>
  <c r="AL2750" s="1"/>
  <c r="AB2751"/>
  <c r="AL2751" s="1"/>
  <c r="AB2752"/>
  <c r="AL2752" s="1"/>
  <c r="AB2756"/>
  <c r="AL2756" s="1"/>
  <c r="AB2757"/>
  <c r="AL2757" s="1"/>
  <c r="AB2762"/>
  <c r="AL2762" s="1"/>
  <c r="AB2763"/>
  <c r="AL2763" s="1"/>
  <c r="AB2768"/>
  <c r="AL2768" s="1"/>
  <c r="AB2769"/>
  <c r="AL2769" s="1"/>
  <c r="AB2774"/>
  <c r="AL2774" s="1"/>
  <c r="AB2775"/>
  <c r="AL2775" s="1"/>
  <c r="AB2780"/>
  <c r="AL2780" s="1"/>
  <c r="AB2781"/>
  <c r="AL2781" s="1"/>
  <c r="AB2782"/>
  <c r="AL2782" s="1"/>
  <c r="AB2786"/>
  <c r="AL2786" s="1"/>
  <c r="AB2787"/>
  <c r="AL2787" s="1"/>
  <c r="AB2792"/>
  <c r="AL2792" s="1"/>
  <c r="AB2793"/>
  <c r="AL2793" s="1"/>
  <c r="AB2794"/>
  <c r="AL2794" s="1"/>
  <c r="AB2798"/>
  <c r="AL2798" s="1"/>
  <c r="AB2799"/>
  <c r="AL2799" s="1"/>
  <c r="AB2804"/>
  <c r="AL2804" s="1"/>
  <c r="AB2805"/>
  <c r="AL2805" s="1"/>
  <c r="AB2810"/>
  <c r="AL2810" s="1"/>
  <c r="AB2811"/>
  <c r="AL2811" s="1"/>
  <c r="AB2816"/>
  <c r="AL2816" s="1"/>
  <c r="AB2817"/>
  <c r="AL2817" s="1"/>
  <c r="AB2822"/>
  <c r="AL2822" s="1"/>
  <c r="AB2823"/>
  <c r="AL2823" s="1"/>
  <c r="AB2828"/>
  <c r="AL2828" s="1"/>
  <c r="AB2829"/>
  <c r="AL2829" s="1"/>
  <c r="AB2834"/>
  <c r="AL2834" s="1"/>
  <c r="AB2835"/>
  <c r="AL2835" s="1"/>
  <c r="AB2840"/>
  <c r="AL2840" s="1"/>
  <c r="AB2841"/>
  <c r="AL2841" s="1"/>
  <c r="AB2842"/>
  <c r="AL2842" s="1"/>
  <c r="AB2846"/>
  <c r="AL2846" s="1"/>
  <c r="AB2847"/>
  <c r="AL2847" s="1"/>
  <c r="AB2848"/>
  <c r="AL2848" s="1"/>
  <c r="AB2852"/>
  <c r="AL2852" s="1"/>
  <c r="AB2853"/>
  <c r="AL2853" s="1"/>
  <c r="AB2854"/>
  <c r="AL2854" s="1"/>
  <c r="AB2858"/>
  <c r="AL2858" s="1"/>
  <c r="AB2859"/>
  <c r="AL2859" s="1"/>
  <c r="AB2860"/>
  <c r="AL2860" s="1"/>
  <c r="AB2864"/>
  <c r="AL2864" s="1"/>
  <c r="AB2865"/>
  <c r="AL2865" s="1"/>
  <c r="AB2870"/>
  <c r="AL2870" s="1"/>
  <c r="AB2871"/>
  <c r="AL2871" s="1"/>
  <c r="AB2876"/>
  <c r="AL2876" s="1"/>
  <c r="AB2877"/>
  <c r="AL2877" s="1"/>
  <c r="AB2882"/>
  <c r="AL2882" s="1"/>
  <c r="AB2883"/>
  <c r="AL2883" s="1"/>
  <c r="AB2888"/>
  <c r="AL2888" s="1"/>
  <c r="AB2889"/>
  <c r="AL2889" s="1"/>
  <c r="AB2894"/>
  <c r="AL2894" s="1"/>
  <c r="AB2895"/>
  <c r="AL2895" s="1"/>
  <c r="AB2900"/>
  <c r="AL2900" s="1"/>
  <c r="AB2901"/>
  <c r="AL2901" s="1"/>
  <c r="AB2906"/>
  <c r="AL2906" s="1"/>
  <c r="AB2907"/>
  <c r="AL2907" s="1"/>
  <c r="AB2912"/>
  <c r="AL2912" s="1"/>
  <c r="AB2913"/>
  <c r="AL2913" s="1"/>
  <c r="AB2918"/>
  <c r="AL2918" s="1"/>
  <c r="AB2919"/>
  <c r="AL2919" s="1"/>
  <c r="AB2924"/>
  <c r="AL2924" s="1"/>
  <c r="AB2925"/>
  <c r="AL2925" s="1"/>
  <c r="AB2930"/>
  <c r="AL2930" s="1"/>
  <c r="AB2931"/>
  <c r="AL2931" s="1"/>
  <c r="AB2936"/>
  <c r="AL2936" s="1"/>
  <c r="AB2937"/>
  <c r="AL2937" s="1"/>
  <c r="AB2942"/>
  <c r="AL2942" s="1"/>
  <c r="AB2943"/>
  <c r="AL2943" s="1"/>
  <c r="AB2948"/>
  <c r="AL2948" s="1"/>
  <c r="AB2949"/>
  <c r="AL2949" s="1"/>
  <c r="AB2954"/>
  <c r="AL2954" s="1"/>
  <c r="AB2955"/>
  <c r="AL2955" s="1"/>
  <c r="AB2960"/>
  <c r="AL2960" s="1"/>
  <c r="AB2961"/>
  <c r="AL2961" s="1"/>
  <c r="AB2966"/>
  <c r="AL2966" s="1"/>
  <c r="AB2967"/>
  <c r="AL2967" s="1"/>
  <c r="AB2972"/>
  <c r="AL2972" s="1"/>
  <c r="AB2973"/>
  <c r="AL2973" s="1"/>
  <c r="AB2974"/>
  <c r="AL2974" s="1"/>
  <c r="AB2978"/>
  <c r="AL2978" s="1"/>
  <c r="AB2979"/>
  <c r="AL2979" s="1"/>
  <c r="AB2980"/>
  <c r="AL2980" s="1"/>
  <c r="AB2984"/>
  <c r="AL2984" s="1"/>
  <c r="AB2985"/>
  <c r="AL2985" s="1"/>
  <c r="AB2986"/>
  <c r="AL2986" s="1"/>
  <c r="AB2990"/>
  <c r="AL2990" s="1"/>
  <c r="AB2991"/>
  <c r="AL2991" s="1"/>
  <c r="AB2992"/>
  <c r="AL2992" s="1"/>
  <c r="AB2996"/>
  <c r="AL2996" s="1"/>
  <c r="AB2997"/>
  <c r="AL2997" s="1"/>
  <c r="AB2998"/>
  <c r="AL2998" s="1"/>
  <c r="AB2999"/>
  <c r="AL2999" s="1"/>
  <c r="AB1396"/>
  <c r="AL1396" s="1"/>
  <c r="AB1402"/>
  <c r="AL1402" s="1"/>
  <c r="AB1408"/>
  <c r="AL1408" s="1"/>
  <c r="AB1414"/>
  <c r="AL1414" s="1"/>
  <c r="AB1420"/>
  <c r="AL1420" s="1"/>
  <c r="AB1426"/>
  <c r="AL1426" s="1"/>
  <c r="AB1432"/>
  <c r="AL1432" s="1"/>
  <c r="AB1438"/>
  <c r="AL1438" s="1"/>
  <c r="AB1444"/>
  <c r="AL1444" s="1"/>
  <c r="AB1450"/>
  <c r="AL1450" s="1"/>
  <c r="AB1456"/>
  <c r="AL1456" s="1"/>
  <c r="AB1462"/>
  <c r="AL1462" s="1"/>
  <c r="AB1468"/>
  <c r="AL1468" s="1"/>
  <c r="AB1474"/>
  <c r="AL1474" s="1"/>
  <c r="AB1480"/>
  <c r="AL1480" s="1"/>
  <c r="AB1486"/>
  <c r="AL1486" s="1"/>
  <c r="AB1492"/>
  <c r="AL1492" s="1"/>
  <c r="AB1498"/>
  <c r="AL1498" s="1"/>
  <c r="AB1504"/>
  <c r="AL1504" s="1"/>
  <c r="AB1510"/>
  <c r="AL1510" s="1"/>
  <c r="AB1516"/>
  <c r="AL1516" s="1"/>
  <c r="AB1522"/>
  <c r="AL1522" s="1"/>
  <c r="AB1528"/>
  <c r="AL1528" s="1"/>
  <c r="AB1534"/>
  <c r="AL1534" s="1"/>
  <c r="AB1540"/>
  <c r="AL1540" s="1"/>
  <c r="AB1546"/>
  <c r="AL1546" s="1"/>
  <c r="AB1638"/>
  <c r="AL1638" s="1"/>
  <c r="AB1644"/>
  <c r="AL1644" s="1"/>
  <c r="AB1650"/>
  <c r="AL1650" s="1"/>
  <c r="AB1656"/>
  <c r="AL1656" s="1"/>
  <c r="AB1662"/>
  <c r="AL1662" s="1"/>
  <c r="AB1668"/>
  <c r="AL1668" s="1"/>
  <c r="AB1674"/>
  <c r="AL1674" s="1"/>
  <c r="AB1680"/>
  <c r="AL1680" s="1"/>
  <c r="AB1686"/>
  <c r="AL1686" s="1"/>
  <c r="AB1692"/>
  <c r="AL1692" s="1"/>
  <c r="AB1698"/>
  <c r="AL1698" s="1"/>
  <c r="AB1704"/>
  <c r="AL1704" s="1"/>
  <c r="AB1710"/>
  <c r="AL1710" s="1"/>
  <c r="AB1716"/>
  <c r="AL1716" s="1"/>
  <c r="AB1722"/>
  <c r="AL1722" s="1"/>
  <c r="AB1728"/>
  <c r="AL1728" s="1"/>
  <c r="AB1734"/>
  <c r="AL1734" s="1"/>
  <c r="AB1740"/>
  <c r="AL1740" s="1"/>
  <c r="AB1746"/>
  <c r="AL1746" s="1"/>
  <c r="AB1752"/>
  <c r="AL1752" s="1"/>
  <c r="AB1758"/>
  <c r="AL1758" s="1"/>
  <c r="AB1764"/>
  <c r="AL1764" s="1"/>
  <c r="AB1770"/>
  <c r="AL1770" s="1"/>
  <c r="AB1776"/>
  <c r="AL1776" s="1"/>
  <c r="AB1782"/>
  <c r="AL1782" s="1"/>
  <c r="AB1788"/>
  <c r="AL1788" s="1"/>
  <c r="AB1794"/>
  <c r="AL1794" s="1"/>
  <c r="AB1800"/>
  <c r="AL1800" s="1"/>
  <c r="AB1806"/>
  <c r="AL1806" s="1"/>
  <c r="AB1812"/>
  <c r="AL1812" s="1"/>
  <c r="AB1818"/>
  <c r="AL1818" s="1"/>
  <c r="AB1824"/>
  <c r="AL1824" s="1"/>
  <c r="AB1830"/>
  <c r="AL1830" s="1"/>
  <c r="AB1848"/>
  <c r="AL1848" s="1"/>
  <c r="AB1858"/>
  <c r="AL1858" s="1"/>
  <c r="AB1860"/>
  <c r="AL1860" s="1"/>
  <c r="AB1864"/>
  <c r="AL1864" s="1"/>
  <c r="AB1866"/>
  <c r="AL1866" s="1"/>
  <c r="AB1870"/>
  <c r="AL1870" s="1"/>
  <c r="AB1872"/>
  <c r="AL1872" s="1"/>
  <c r="AB1876"/>
  <c r="AL1876" s="1"/>
  <c r="AB1878"/>
  <c r="AL1878" s="1"/>
  <c r="AB1882"/>
  <c r="AL1882" s="1"/>
  <c r="AB1884"/>
  <c r="AL1884" s="1"/>
  <c r="AB1888"/>
  <c r="AL1888" s="1"/>
  <c r="AB1890"/>
  <c r="AL1890" s="1"/>
  <c r="AB1894"/>
  <c r="AL1894" s="1"/>
  <c r="AB1896"/>
  <c r="AL1896" s="1"/>
  <c r="AB1900"/>
  <c r="AL1900" s="1"/>
  <c r="AB1902"/>
  <c r="AL1902" s="1"/>
  <c r="AB1906"/>
  <c r="AL1906" s="1"/>
  <c r="AB1908"/>
  <c r="AL1908" s="1"/>
  <c r="AB1912"/>
  <c r="AL1912" s="1"/>
  <c r="AB1914"/>
  <c r="AL1914" s="1"/>
  <c r="AB1918"/>
  <c r="AL1918" s="1"/>
  <c r="AB1920"/>
  <c r="AL1920" s="1"/>
  <c r="AB1924"/>
  <c r="AL1924" s="1"/>
  <c r="AB1926"/>
  <c r="AL1926" s="1"/>
  <c r="AB1930"/>
  <c r="AL1930" s="1"/>
  <c r="AB1932"/>
  <c r="AL1932" s="1"/>
  <c r="AB1936"/>
  <c r="AL1936" s="1"/>
  <c r="AB1938"/>
  <c r="AL1938" s="1"/>
  <c r="AB1942"/>
  <c r="AL1942" s="1"/>
  <c r="AB1944"/>
  <c r="AL1944" s="1"/>
  <c r="AB1948"/>
  <c r="AL1948" s="1"/>
  <c r="AB1950"/>
  <c r="AL1950" s="1"/>
  <c r="AB1954"/>
  <c r="AL1954" s="1"/>
  <c r="AB1956"/>
  <c r="AL1956" s="1"/>
  <c r="AB1960"/>
  <c r="AL1960" s="1"/>
  <c r="AB1962"/>
  <c r="AL1962" s="1"/>
  <c r="AB1966"/>
  <c r="AL1966" s="1"/>
  <c r="AB1968"/>
  <c r="AL1968" s="1"/>
  <c r="AB1972"/>
  <c r="AL1972" s="1"/>
  <c r="AB1974"/>
  <c r="AL1974" s="1"/>
  <c r="AB1978"/>
  <c r="AL1978" s="1"/>
  <c r="AB1980"/>
  <c r="AL1980" s="1"/>
  <c r="AB1984"/>
  <c r="AL1984" s="1"/>
  <c r="AB1986"/>
  <c r="AL1986" s="1"/>
  <c r="AB1990"/>
  <c r="AL1990" s="1"/>
  <c r="AB1992"/>
  <c r="AL1992" s="1"/>
  <c r="AB1996"/>
  <c r="AL1996" s="1"/>
  <c r="AB1998"/>
  <c r="AL1998" s="1"/>
  <c r="AB2002"/>
  <c r="AL2002" s="1"/>
  <c r="AB2004"/>
  <c r="AL2004" s="1"/>
  <c r="AB2008"/>
  <c r="AL2008" s="1"/>
  <c r="AB2010"/>
  <c r="AL2010" s="1"/>
  <c r="AB2014"/>
  <c r="AL2014" s="1"/>
  <c r="AB2016"/>
  <c r="AL2016" s="1"/>
  <c r="AB2020"/>
  <c r="AL2020" s="1"/>
  <c r="AB2022"/>
  <c r="AL2022" s="1"/>
  <c r="AB2026"/>
  <c r="AL2026" s="1"/>
  <c r="AB2032"/>
  <c r="AL2032" s="1"/>
  <c r="AB2038"/>
  <c r="AL2038" s="1"/>
  <c r="AB2044"/>
  <c r="AL2044" s="1"/>
  <c r="AB2050"/>
  <c r="AL2050" s="1"/>
  <c r="AB2056"/>
  <c r="AL2056" s="1"/>
  <c r="AB2062"/>
  <c r="AL2062" s="1"/>
  <c r="AB2068"/>
  <c r="AL2068" s="1"/>
  <c r="AB2074"/>
  <c r="AL2074" s="1"/>
  <c r="AB2080"/>
  <c r="AL2080" s="1"/>
  <c r="AB2086"/>
  <c r="AL2086" s="1"/>
  <c r="AB2092"/>
  <c r="AL2092" s="1"/>
  <c r="AB2098"/>
  <c r="AL2098" s="1"/>
  <c r="AB2104"/>
  <c r="AL2104" s="1"/>
  <c r="AB2110"/>
  <c r="AL2110" s="1"/>
  <c r="AB2116"/>
  <c r="AL2116" s="1"/>
  <c r="AB2122"/>
  <c r="AL2122" s="1"/>
  <c r="AB2128"/>
  <c r="AL2128" s="1"/>
  <c r="AB2134"/>
  <c r="AL2134" s="1"/>
  <c r="AB2140"/>
  <c r="AL2140" s="1"/>
  <c r="AB2146"/>
  <c r="AL2146" s="1"/>
  <c r="AB2152"/>
  <c r="AL2152" s="1"/>
  <c r="AB2158"/>
  <c r="AL2158" s="1"/>
  <c r="AB2164"/>
  <c r="AL2164" s="1"/>
  <c r="AB2170"/>
  <c r="AL2170" s="1"/>
  <c r="AB2176"/>
  <c r="AL2176" s="1"/>
  <c r="AB2182"/>
  <c r="AL2182" s="1"/>
  <c r="AB2188"/>
  <c r="AL2188" s="1"/>
  <c r="AB2194"/>
  <c r="AL2194" s="1"/>
  <c r="AB2200"/>
  <c r="AL2200" s="1"/>
  <c r="AB2206"/>
  <c r="AL2206" s="1"/>
  <c r="AB2212"/>
  <c r="AL2212" s="1"/>
  <c r="AB2218"/>
  <c r="AL2218" s="1"/>
  <c r="AB2224"/>
  <c r="AL2224" s="1"/>
  <c r="AB2230"/>
  <c r="AL2230" s="1"/>
  <c r="AB2242"/>
  <c r="AL2242" s="1"/>
  <c r="AB2260"/>
  <c r="AL2260" s="1"/>
  <c r="AB2278"/>
  <c r="AL2278" s="1"/>
  <c r="AB2296"/>
  <c r="AL2296" s="1"/>
  <c r="AB2314"/>
  <c r="AL2314" s="1"/>
  <c r="AB2332"/>
  <c r="AL2332" s="1"/>
  <c r="AB2350"/>
  <c r="AL2350" s="1"/>
  <c r="AB2368"/>
  <c r="AL2368" s="1"/>
  <c r="AB2386"/>
  <c r="AL2386" s="1"/>
  <c r="AB2404"/>
  <c r="AL2404" s="1"/>
  <c r="AB2422"/>
  <c r="AL2422" s="1"/>
  <c r="AB2440"/>
  <c r="AL2440" s="1"/>
  <c r="AB2458"/>
  <c r="AL2458" s="1"/>
  <c r="AB2476"/>
  <c r="AL2476" s="1"/>
  <c r="AB2500"/>
  <c r="AL2500" s="1"/>
  <c r="AB2506"/>
  <c r="AL2506" s="1"/>
  <c r="AB2512"/>
  <c r="AL2512" s="1"/>
  <c r="AB2518"/>
  <c r="AL2518" s="1"/>
  <c r="AB2524"/>
  <c r="AL2524" s="1"/>
  <c r="AB2530"/>
  <c r="AL2530" s="1"/>
  <c r="AB2722"/>
  <c r="AL2722" s="1"/>
  <c r="AB2728"/>
  <c r="AL2728" s="1"/>
  <c r="AB2758"/>
  <c r="AL2758" s="1"/>
  <c r="AB2764"/>
  <c r="AL2764" s="1"/>
  <c r="AB2770"/>
  <c r="AL2770" s="1"/>
  <c r="AB2776"/>
  <c r="AL2776" s="1"/>
  <c r="AB2788"/>
  <c r="AL2788" s="1"/>
  <c r="AB2800"/>
  <c r="AL2800" s="1"/>
  <c r="AB2806"/>
  <c r="AL2806" s="1"/>
  <c r="AB2812"/>
  <c r="AL2812" s="1"/>
  <c r="AB2818"/>
  <c r="AL2818" s="1"/>
  <c r="AB2824"/>
  <c r="AL2824" s="1"/>
  <c r="AB2830"/>
  <c r="AL2830" s="1"/>
  <c r="AB2836"/>
  <c r="AL2836" s="1"/>
  <c r="AB2866"/>
  <c r="AL2866" s="1"/>
  <c r="AB2872"/>
  <c r="AL2872" s="1"/>
  <c r="AB2878"/>
  <c r="AL2878" s="1"/>
  <c r="AB2884"/>
  <c r="AL2884" s="1"/>
  <c r="AB2890"/>
  <c r="AL2890" s="1"/>
  <c r="AB2896"/>
  <c r="AL2896" s="1"/>
  <c r="AB2902"/>
  <c r="AL2902" s="1"/>
  <c r="AB2908"/>
  <c r="AL2908" s="1"/>
  <c r="AB2914"/>
  <c r="AL2914" s="1"/>
  <c r="AB2920"/>
  <c r="AL2920" s="1"/>
  <c r="AB2926"/>
  <c r="AL2926" s="1"/>
  <c r="AB2932"/>
  <c r="AL2932" s="1"/>
  <c r="AB2938"/>
  <c r="AL2938" s="1"/>
  <c r="AB2944"/>
  <c r="AL2944" s="1"/>
  <c r="AB2950"/>
  <c r="AL2950" s="1"/>
  <c r="AB2956"/>
  <c r="AL2956" s="1"/>
  <c r="AB2962"/>
  <c r="AL2962" s="1"/>
  <c r="AB2968"/>
  <c r="AL2968" s="1"/>
  <c r="AB8"/>
  <c r="A7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B7"/>
  <c r="AB6"/>
  <c r="AB5"/>
  <c r="AB4"/>
  <c r="AL4" s="1"/>
  <c r="AB511"/>
  <c r="AL511" s="1"/>
  <c r="AB529"/>
  <c r="AL529" s="1"/>
  <c r="AB547"/>
  <c r="AL547" s="1"/>
  <c r="AB565"/>
  <c r="AL565" s="1"/>
  <c r="AB583"/>
  <c r="AL583" s="1"/>
  <c r="AB601"/>
  <c r="AL601" s="1"/>
  <c r="AB619"/>
  <c r="AL619" s="1"/>
  <c r="AB637"/>
  <c r="AL637" s="1"/>
  <c r="AB655"/>
  <c r="AL655" s="1"/>
  <c r="AB673"/>
  <c r="AL673" s="1"/>
  <c r="AB691"/>
  <c r="AL691" s="1"/>
  <c r="AB709"/>
  <c r="AL709" s="1"/>
  <c r="AB727"/>
  <c r="AL727" s="1"/>
  <c r="AB745"/>
  <c r="AL745" s="1"/>
  <c r="AB763"/>
  <c r="AL763" s="1"/>
  <c r="AB781"/>
  <c r="AL781" s="1"/>
  <c r="AB799"/>
  <c r="AL799" s="1"/>
  <c r="AB496"/>
  <c r="AL496" s="1"/>
  <c r="AB514"/>
  <c r="AL514" s="1"/>
  <c r="AB532"/>
  <c r="AL532" s="1"/>
  <c r="AB550"/>
  <c r="AL550" s="1"/>
  <c r="AB568"/>
  <c r="AL568" s="1"/>
  <c r="AB586"/>
  <c r="AL586" s="1"/>
  <c r="AB604"/>
  <c r="AL604" s="1"/>
  <c r="AB622"/>
  <c r="AL622" s="1"/>
  <c r="AB640"/>
  <c r="AL640" s="1"/>
  <c r="AB658"/>
  <c r="AL658" s="1"/>
  <c r="AB676"/>
  <c r="AL676" s="1"/>
  <c r="AB694"/>
  <c r="AL694" s="1"/>
  <c r="AB712"/>
  <c r="AL712" s="1"/>
  <c r="AB730"/>
  <c r="AL730" s="1"/>
  <c r="AB748"/>
  <c r="AL748" s="1"/>
  <c r="AB766"/>
  <c r="AL766" s="1"/>
  <c r="AB784"/>
  <c r="AL784" s="1"/>
  <c r="AB802"/>
  <c r="AL802" s="1"/>
  <c r="AB816"/>
  <c r="AL816" s="1"/>
  <c r="AB825"/>
  <c r="AL825" s="1"/>
  <c r="AB834"/>
  <c r="AL834" s="1"/>
  <c r="AB502"/>
  <c r="AL502" s="1"/>
  <c r="AB520"/>
  <c r="AL520" s="1"/>
  <c r="AB538"/>
  <c r="AL538" s="1"/>
  <c r="AB556"/>
  <c r="AL556" s="1"/>
  <c r="AB574"/>
  <c r="AL574" s="1"/>
  <c r="AB592"/>
  <c r="AL592" s="1"/>
  <c r="AB610"/>
  <c r="AL610" s="1"/>
  <c r="AB628"/>
  <c r="AL628" s="1"/>
  <c r="AB646"/>
  <c r="AL646" s="1"/>
  <c r="AB664"/>
  <c r="AL664" s="1"/>
  <c r="AB682"/>
  <c r="AL682" s="1"/>
  <c r="AB700"/>
  <c r="AL700" s="1"/>
  <c r="AB718"/>
  <c r="AL718" s="1"/>
  <c r="AB736"/>
  <c r="AL736" s="1"/>
  <c r="AB754"/>
  <c r="AL754" s="1"/>
  <c r="AB772"/>
  <c r="AL772" s="1"/>
  <c r="AB790"/>
  <c r="AL790" s="1"/>
  <c r="AB808"/>
  <c r="AL808" s="1"/>
  <c r="AB820"/>
  <c r="AL820" s="1"/>
  <c r="AB829"/>
  <c r="AL829" s="1"/>
  <c r="AB838"/>
  <c r="AL838" s="1"/>
  <c r="AB505"/>
  <c r="AL505" s="1"/>
  <c r="AB523"/>
  <c r="AL523" s="1"/>
  <c r="AB541"/>
  <c r="AL541" s="1"/>
  <c r="AB559"/>
  <c r="AL559" s="1"/>
  <c r="AB577"/>
  <c r="AL577" s="1"/>
  <c r="AB595"/>
  <c r="AL595" s="1"/>
  <c r="AB613"/>
  <c r="AL613" s="1"/>
  <c r="AB631"/>
  <c r="AL631" s="1"/>
  <c r="AB649"/>
  <c r="AL649" s="1"/>
  <c r="AB667"/>
  <c r="AL667" s="1"/>
  <c r="AB685"/>
  <c r="AL685" s="1"/>
  <c r="AB703"/>
  <c r="AL703" s="1"/>
  <c r="AB721"/>
  <c r="AL721" s="1"/>
  <c r="AB739"/>
  <c r="AL739" s="1"/>
  <c r="AB757"/>
  <c r="AL757" s="1"/>
  <c r="AB775"/>
  <c r="AL775" s="1"/>
  <c r="AB793"/>
  <c r="AL793" s="1"/>
  <c r="AB811"/>
  <c r="AL811" s="1"/>
  <c r="AB1553"/>
  <c r="AL1553" s="1"/>
  <c r="AB1571"/>
  <c r="AL1571" s="1"/>
  <c r="AB1589"/>
  <c r="AL1589" s="1"/>
  <c r="AB1611"/>
  <c r="AL1611" s="1"/>
  <c r="AB1556"/>
  <c r="AL1556" s="1"/>
  <c r="AB1574"/>
  <c r="AL1574" s="1"/>
  <c r="AB1592"/>
  <c r="AL1592" s="1"/>
  <c r="AB1607"/>
  <c r="AL1607" s="1"/>
  <c r="AB1562"/>
  <c r="AL1562" s="1"/>
  <c r="AB1580"/>
  <c r="AL1580" s="1"/>
  <c r="AB1598"/>
  <c r="AL1598" s="1"/>
  <c r="AB1610"/>
  <c r="AL1610" s="1"/>
  <c r="AB1565"/>
  <c r="AL1565" s="1"/>
  <c r="AB1583"/>
  <c r="AL1583" s="1"/>
  <c r="AB1601"/>
  <c r="AL1601" s="1"/>
  <c r="AB1608"/>
  <c r="AL1608" s="1"/>
  <c r="AB1550"/>
  <c r="AL1550" s="1"/>
  <c r="AB2241"/>
  <c r="AL2241" s="1"/>
  <c r="AB2259"/>
  <c r="AL2259" s="1"/>
  <c r="AB2277"/>
  <c r="AL2277" s="1"/>
  <c r="AB2295"/>
  <c r="AL2295" s="1"/>
  <c r="AB2313"/>
  <c r="AL2313" s="1"/>
  <c r="AB2331"/>
  <c r="AL2331" s="1"/>
  <c r="AB2349"/>
  <c r="AL2349" s="1"/>
  <c r="AB2367"/>
  <c r="AL2367" s="1"/>
  <c r="AB2385"/>
  <c r="AL2385" s="1"/>
  <c r="AB2403"/>
  <c r="AL2403" s="1"/>
  <c r="AB2421"/>
  <c r="AL2421" s="1"/>
  <c r="AB2439"/>
  <c r="AL2439" s="1"/>
  <c r="AB2457"/>
  <c r="AL2457" s="1"/>
  <c r="AB2475"/>
  <c r="AL2475" s="1"/>
  <c r="AB2244"/>
  <c r="AL2244" s="1"/>
  <c r="AB2262"/>
  <c r="AL2262" s="1"/>
  <c r="AB2280"/>
  <c r="AL2280" s="1"/>
  <c r="AB2298"/>
  <c r="AL2298" s="1"/>
  <c r="AB2316"/>
  <c r="AL2316" s="1"/>
  <c r="AB2334"/>
  <c r="AL2334" s="1"/>
  <c r="AB2352"/>
  <c r="AL2352" s="1"/>
  <c r="AB2370"/>
  <c r="AL2370" s="1"/>
  <c r="AB2388"/>
  <c r="AL2388" s="1"/>
  <c r="AB2406"/>
  <c r="AL2406" s="1"/>
  <c r="AB2424"/>
  <c r="AL2424" s="1"/>
  <c r="AB2442"/>
  <c r="AL2442" s="1"/>
  <c r="AB2460"/>
  <c r="AL2460" s="1"/>
  <c r="AB2478"/>
  <c r="AL2478" s="1"/>
  <c r="AB2250"/>
  <c r="AL2250" s="1"/>
  <c r="AB2268"/>
  <c r="AL2268" s="1"/>
  <c r="AB2286"/>
  <c r="AL2286" s="1"/>
  <c r="AB2304"/>
  <c r="AL2304" s="1"/>
  <c r="AB2322"/>
  <c r="AL2322" s="1"/>
  <c r="AB2340"/>
  <c r="AL2340" s="1"/>
  <c r="AB2358"/>
  <c r="AL2358" s="1"/>
  <c r="AB2376"/>
  <c r="AL2376" s="1"/>
  <c r="AB2394"/>
  <c r="AL2394" s="1"/>
  <c r="AB2412"/>
  <c r="AL2412" s="1"/>
  <c r="AB2430"/>
  <c r="AL2430" s="1"/>
  <c r="AB2448"/>
  <c r="AL2448" s="1"/>
  <c r="AB2466"/>
  <c r="AL2466" s="1"/>
  <c r="AB2484"/>
  <c r="AL2484" s="1"/>
  <c r="AB2235"/>
  <c r="AL2235" s="1"/>
  <c r="AB2253"/>
  <c r="AL2253" s="1"/>
  <c r="AB2271"/>
  <c r="AL2271" s="1"/>
  <c r="AB2289"/>
  <c r="AL2289" s="1"/>
  <c r="AB2307"/>
  <c r="AL2307" s="1"/>
  <c r="AB2325"/>
  <c r="AL2325" s="1"/>
  <c r="AB2343"/>
  <c r="AL2343" s="1"/>
  <c r="AB2361"/>
  <c r="AL2361" s="1"/>
  <c r="AB2379"/>
  <c r="AL2379" s="1"/>
  <c r="AB2397"/>
  <c r="AL2397" s="1"/>
  <c r="AB2415"/>
  <c r="AL2415" s="1"/>
  <c r="AB2433"/>
  <c r="AL2433" s="1"/>
  <c r="AB2451"/>
  <c r="AL2451" s="1"/>
  <c r="AB2469"/>
  <c r="AL2469" s="1"/>
  <c r="U2" i="5"/>
  <c r="AB3" i="6"/>
  <c r="A4"/>
  <c r="R2" i="4"/>
  <c r="AS13" i="3"/>
  <c r="AS57"/>
  <c r="AS60"/>
  <c r="AS63"/>
  <c r="AS66"/>
  <c r="AS69"/>
  <c r="AS72"/>
  <c r="AS83"/>
  <c r="AS86"/>
  <c r="AS89"/>
  <c r="AS92"/>
  <c r="AS95"/>
  <c r="AS98"/>
  <c r="AS101"/>
  <c r="AS104"/>
  <c r="AS107"/>
  <c r="AS110"/>
  <c r="AS113"/>
  <c r="AS116"/>
  <c r="AS119"/>
  <c r="AS122"/>
  <c r="AS125"/>
  <c r="AS128"/>
  <c r="AS131"/>
  <c r="AS142"/>
  <c r="AS145"/>
  <c r="AS148"/>
  <c r="AS151"/>
  <c r="AS154"/>
  <c r="AS157"/>
  <c r="AS160"/>
  <c r="AS163"/>
  <c r="AS166"/>
  <c r="BX169" i="4"/>
  <c r="AS172" i="3"/>
  <c r="AS175"/>
  <c r="AS178"/>
  <c r="AS181"/>
  <c r="AS184"/>
  <c r="AS187"/>
  <c r="AS190"/>
  <c r="AS193"/>
  <c r="AS196"/>
  <c r="AS199"/>
  <c r="AS202"/>
  <c r="AS15"/>
  <c r="AS18"/>
  <c r="AS21"/>
  <c r="AS24"/>
  <c r="AS27"/>
  <c r="AS30"/>
  <c r="AS33"/>
  <c r="AS36"/>
  <c r="AS39"/>
  <c r="AS42"/>
  <c r="AS45"/>
  <c r="AS48"/>
  <c r="AS51"/>
  <c r="AS54"/>
  <c r="AS74"/>
  <c r="AS77"/>
  <c r="AS80"/>
  <c r="AS133"/>
  <c r="AS136"/>
  <c r="AS139"/>
  <c r="BX163" i="4"/>
  <c r="AS12" i="3"/>
  <c r="BX55" i="4"/>
  <c r="AS59" i="3"/>
  <c r="AS62"/>
  <c r="AS65"/>
  <c r="AS68"/>
  <c r="AS71"/>
  <c r="AS82"/>
  <c r="AS85"/>
  <c r="AS88"/>
  <c r="AS91"/>
  <c r="AS94"/>
  <c r="AS97"/>
  <c r="AS100"/>
  <c r="AS103"/>
  <c r="AS106"/>
  <c r="AS109"/>
  <c r="AS112"/>
  <c r="AS115"/>
  <c r="AS118"/>
  <c r="AS121"/>
  <c r="AS124"/>
  <c r="AS127"/>
  <c r="AS130"/>
  <c r="AS141"/>
  <c r="AS144"/>
  <c r="AS147"/>
  <c r="AS150"/>
  <c r="AS153"/>
  <c r="AS156"/>
  <c r="AS159"/>
  <c r="AS162"/>
  <c r="AS165"/>
  <c r="AS168"/>
  <c r="AS171"/>
  <c r="AS174"/>
  <c r="AS177"/>
  <c r="AS180"/>
  <c r="AS183"/>
  <c r="AS186"/>
  <c r="AS189"/>
  <c r="AS192"/>
  <c r="AS195"/>
  <c r="AS198"/>
  <c r="AS201"/>
  <c r="AS17"/>
  <c r="AS20"/>
  <c r="AS23"/>
  <c r="AS26"/>
  <c r="AS29"/>
  <c r="AS32"/>
  <c r="AS35"/>
  <c r="AS38"/>
  <c r="AS41"/>
  <c r="AS44"/>
  <c r="AS47"/>
  <c r="AS50"/>
  <c r="AS53"/>
  <c r="AS56"/>
  <c r="AS73"/>
  <c r="AS76"/>
  <c r="AS79"/>
  <c r="BX91" i="4"/>
  <c r="BX97"/>
  <c r="BX109"/>
  <c r="AS135" i="3"/>
  <c r="AS138"/>
  <c r="BX165" i="4"/>
  <c r="BX181"/>
  <c r="BX105"/>
  <c r="BX189"/>
  <c r="AP440" i="5"/>
  <c r="AM440" s="1"/>
  <c r="AP131"/>
  <c r="AM131" s="1"/>
  <c r="AP133"/>
  <c r="AM133" s="1"/>
  <c r="AP182"/>
  <c r="AM182" s="1"/>
  <c r="AP264"/>
  <c r="AM264" s="1"/>
  <c r="AP238"/>
  <c r="AM238" s="1"/>
  <c r="AP239"/>
  <c r="AM239" s="1"/>
  <c r="AP244"/>
  <c r="AM244" s="1"/>
  <c r="AP246"/>
  <c r="AM246" s="1"/>
  <c r="AP442"/>
  <c r="AM442" s="1"/>
  <c r="AP57"/>
  <c r="AM57" s="1"/>
  <c r="AP108"/>
  <c r="AM108" s="1"/>
  <c r="AP174"/>
  <c r="AM174" s="1"/>
  <c r="AP219"/>
  <c r="AM219" s="1"/>
  <c r="AP340"/>
  <c r="AM340" s="1"/>
  <c r="AP406"/>
  <c r="AP407"/>
  <c r="AM407" s="1"/>
  <c r="AP489"/>
  <c r="AM489" s="1"/>
  <c r="AP198"/>
  <c r="AM198" s="1"/>
  <c r="AP208"/>
  <c r="AM208" s="1"/>
  <c r="AP318"/>
  <c r="AM318" s="1"/>
  <c r="AP342"/>
  <c r="AM342" s="1"/>
  <c r="AP343"/>
  <c r="AM343" s="1"/>
  <c r="AP398"/>
  <c r="AM398" s="1"/>
  <c r="AP303"/>
  <c r="AM303" s="1"/>
  <c r="AP350"/>
  <c r="AM350" s="1"/>
  <c r="AP352"/>
  <c r="AM352" s="1"/>
  <c r="AP353"/>
  <c r="AM353" s="1"/>
  <c r="AP459"/>
  <c r="AM459" s="1"/>
  <c r="AP460"/>
  <c r="AM460" s="1"/>
  <c r="AP484"/>
  <c r="AM484" s="1"/>
  <c r="AP186"/>
  <c r="AM186" s="1"/>
  <c r="AP212"/>
  <c r="AM212" s="1"/>
  <c r="AP250"/>
  <c r="AP332"/>
  <c r="AM332" s="1"/>
  <c r="AP334"/>
  <c r="AM334" s="1"/>
  <c r="AP452"/>
  <c r="AM452" s="1"/>
  <c r="AP453"/>
  <c r="AM453" s="1"/>
  <c r="AP502"/>
  <c r="AM502" s="1"/>
  <c r="AP63"/>
  <c r="AM63" s="1"/>
  <c r="AP67"/>
  <c r="AM67" s="1"/>
  <c r="AP183"/>
  <c r="AM183" s="1"/>
  <c r="AP232"/>
  <c r="AM232" s="1"/>
  <c r="AP310"/>
  <c r="AM310" s="1"/>
  <c r="AP311"/>
  <c r="AM311" s="1"/>
  <c r="AP380"/>
  <c r="AM380" s="1"/>
  <c r="AP381"/>
  <c r="AM381" s="1"/>
  <c r="AP414"/>
  <c r="AM414" s="1"/>
  <c r="AP415"/>
  <c r="AM415" s="1"/>
  <c r="AP418"/>
  <c r="AM418" s="1"/>
  <c r="AP419"/>
  <c r="AM419" s="1"/>
  <c r="AP464"/>
  <c r="AP472"/>
  <c r="AM472" s="1"/>
  <c r="AP157"/>
  <c r="AM157" s="1"/>
  <c r="AP256"/>
  <c r="AM256" s="1"/>
  <c r="AP322"/>
  <c r="AM322" s="1"/>
  <c r="AP376"/>
  <c r="AM376" s="1"/>
  <c r="AP392"/>
  <c r="AM392" s="1"/>
  <c r="AP393"/>
  <c r="AM393" s="1"/>
  <c r="AP410"/>
  <c r="AM410" s="1"/>
  <c r="AP488"/>
  <c r="AM488" s="1"/>
  <c r="AP171"/>
  <c r="AM171" s="1"/>
  <c r="AP202"/>
  <c r="AM202" s="1"/>
  <c r="AP220"/>
  <c r="AP233"/>
  <c r="AM233" s="1"/>
  <c r="AP267"/>
  <c r="AM267" s="1"/>
  <c r="AP279"/>
  <c r="AM279" s="1"/>
  <c r="AP307"/>
  <c r="AM307" s="1"/>
  <c r="AP333"/>
  <c r="AM333" s="1"/>
  <c r="AP364"/>
  <c r="AM364" s="1"/>
  <c r="AP374"/>
  <c r="AM374" s="1"/>
  <c r="AP462"/>
  <c r="AM462" s="1"/>
  <c r="AP74"/>
  <c r="AM74" s="1"/>
  <c r="AP91"/>
  <c r="AM91" s="1"/>
  <c r="AP120"/>
  <c r="AM120" s="1"/>
  <c r="AP121"/>
  <c r="AM121" s="1"/>
  <c r="AP128"/>
  <c r="AM128" s="1"/>
  <c r="AP168"/>
  <c r="AM168" s="1"/>
  <c r="AP251"/>
  <c r="AM251" s="1"/>
  <c r="AP388"/>
  <c r="AM388" s="1"/>
  <c r="AP458"/>
  <c r="AM458" s="1"/>
  <c r="AP476"/>
  <c r="AP482"/>
  <c r="AM482" s="1"/>
  <c r="AP493"/>
  <c r="AM493" s="1"/>
  <c r="AP72"/>
  <c r="AM72" s="1"/>
  <c r="AP73"/>
  <c r="AM73" s="1"/>
  <c r="AP94"/>
  <c r="AM94" s="1"/>
  <c r="AP97"/>
  <c r="AM97" s="1"/>
  <c r="AP99"/>
  <c r="AM99" s="1"/>
  <c r="AP194"/>
  <c r="AM194" s="1"/>
  <c r="AP199"/>
  <c r="AM199" s="1"/>
  <c r="AP216"/>
  <c r="AM216" s="1"/>
  <c r="AP217"/>
  <c r="AM217" s="1"/>
  <c r="AP328"/>
  <c r="AM328" s="1"/>
  <c r="AP358"/>
  <c r="AM358" s="1"/>
  <c r="AP434"/>
  <c r="AM434" s="1"/>
  <c r="AP478"/>
  <c r="AM478" s="1"/>
  <c r="AP479"/>
  <c r="AM479" s="1"/>
  <c r="AP490"/>
  <c r="AM490" s="1"/>
  <c r="AP89"/>
  <c r="AM89" s="1"/>
  <c r="AP116"/>
  <c r="AM116" s="1"/>
  <c r="AP126"/>
  <c r="AM126" s="1"/>
  <c r="AP140"/>
  <c r="AM140" s="1"/>
  <c r="AP162"/>
  <c r="AM162" s="1"/>
  <c r="AP166"/>
  <c r="AM166" s="1"/>
  <c r="AP245"/>
  <c r="AM245" s="1"/>
  <c r="AP268"/>
  <c r="AM268" s="1"/>
  <c r="AP291"/>
  <c r="AM291" s="1"/>
  <c r="AP302"/>
  <c r="AM302" s="1"/>
  <c r="AP312"/>
  <c r="AM312" s="1"/>
  <c r="AP336"/>
  <c r="AM336" s="1"/>
  <c r="AP446"/>
  <c r="AM446" s="1"/>
  <c r="AP448"/>
  <c r="AM448" s="1"/>
  <c r="AP466"/>
  <c r="AM466" s="1"/>
  <c r="AP500"/>
  <c r="AM500" s="1"/>
  <c r="AP109"/>
  <c r="AM109" s="1"/>
  <c r="AP190"/>
  <c r="AM190" s="1"/>
  <c r="AP191"/>
  <c r="AM191" s="1"/>
  <c r="AP252"/>
  <c r="AM252" s="1"/>
  <c r="AP253"/>
  <c r="AM253" s="1"/>
  <c r="AP280"/>
  <c r="AM280" s="1"/>
  <c r="AP281"/>
  <c r="AM281" s="1"/>
  <c r="AP335"/>
  <c r="AM335" s="1"/>
  <c r="AP422"/>
  <c r="AM422" s="1"/>
  <c r="AP456"/>
  <c r="AM456" s="1"/>
  <c r="AP6"/>
  <c r="AM6" s="1"/>
  <c r="AP18"/>
  <c r="AM18" s="1"/>
  <c r="AP29"/>
  <c r="AM29" s="1"/>
  <c r="AP30"/>
  <c r="AM30" s="1"/>
  <c r="AP41"/>
  <c r="AM41" s="1"/>
  <c r="AP42"/>
  <c r="AM42" s="1"/>
  <c r="AP53"/>
  <c r="AM53" s="1"/>
  <c r="AP54"/>
  <c r="AM54" s="1"/>
  <c r="AP65"/>
  <c r="AM65" s="1"/>
  <c r="AP66"/>
  <c r="AM66" s="1"/>
  <c r="AP102"/>
  <c r="AM102" s="1"/>
  <c r="AP114"/>
  <c r="AM114" s="1"/>
  <c r="AP118"/>
  <c r="AM118" s="1"/>
  <c r="AP130"/>
  <c r="AM130" s="1"/>
  <c r="AP4"/>
  <c r="AM4" s="1"/>
  <c r="AP68"/>
  <c r="AM68" s="1"/>
  <c r="AP83"/>
  <c r="AM83" s="1"/>
  <c r="AP7"/>
  <c r="AM7" s="1"/>
  <c r="AP8"/>
  <c r="AM8" s="1"/>
  <c r="AP13"/>
  <c r="AM13" s="1"/>
  <c r="AP14"/>
  <c r="AM14" s="1"/>
  <c r="AP19"/>
  <c r="AM19" s="1"/>
  <c r="AP20"/>
  <c r="AM20" s="1"/>
  <c r="AP25"/>
  <c r="AM25" s="1"/>
  <c r="AP26"/>
  <c r="AM26" s="1"/>
  <c r="AP31"/>
  <c r="AM31" s="1"/>
  <c r="AP32"/>
  <c r="AM32" s="1"/>
  <c r="AP37"/>
  <c r="AM37" s="1"/>
  <c r="AP38"/>
  <c r="AM38" s="1"/>
  <c r="AP43"/>
  <c r="AM43" s="1"/>
  <c r="AP44"/>
  <c r="AM44" s="1"/>
  <c r="AP49"/>
  <c r="AM49" s="1"/>
  <c r="AP50"/>
  <c r="AM50" s="1"/>
  <c r="AP55"/>
  <c r="AM55" s="1"/>
  <c r="AP56"/>
  <c r="AM56" s="1"/>
  <c r="AP61"/>
  <c r="AM61" s="1"/>
  <c r="AP62"/>
  <c r="AM62" s="1"/>
  <c r="AP104"/>
  <c r="AM104" s="1"/>
  <c r="AP156"/>
  <c r="AM156" s="1"/>
  <c r="AP69"/>
  <c r="AM69" s="1"/>
  <c r="AP70"/>
  <c r="AM70" s="1"/>
  <c r="AP9"/>
  <c r="AM9" s="1"/>
  <c r="AP15"/>
  <c r="AM15" s="1"/>
  <c r="AP16"/>
  <c r="AM16" s="1"/>
  <c r="AP21"/>
  <c r="AM21" s="1"/>
  <c r="AP27"/>
  <c r="AM27" s="1"/>
  <c r="AP28"/>
  <c r="AM28" s="1"/>
  <c r="AP33"/>
  <c r="AM33" s="1"/>
  <c r="AP39"/>
  <c r="AM39" s="1"/>
  <c r="AP45"/>
  <c r="AM45" s="1"/>
  <c r="AP51"/>
  <c r="AM51" s="1"/>
  <c r="AP58"/>
  <c r="AM58" s="1"/>
  <c r="AP76"/>
  <c r="AM76" s="1"/>
  <c r="AP88"/>
  <c r="AM88" s="1"/>
  <c r="AP96"/>
  <c r="AM96" s="1"/>
  <c r="AP107"/>
  <c r="AM107" s="1"/>
  <c r="AP119"/>
  <c r="AM119" s="1"/>
  <c r="AP135"/>
  <c r="AM135" s="1"/>
  <c r="AP146"/>
  <c r="AP149"/>
  <c r="AM149" s="1"/>
  <c r="AP151"/>
  <c r="AM151" s="1"/>
  <c r="AP170"/>
  <c r="AM170" s="1"/>
  <c r="AP177"/>
  <c r="AM177" s="1"/>
  <c r="AP206"/>
  <c r="AM206" s="1"/>
  <c r="AP221"/>
  <c r="AM221" s="1"/>
  <c r="AP226"/>
  <c r="AM226" s="1"/>
  <c r="AP227"/>
  <c r="AM227" s="1"/>
  <c r="AP240"/>
  <c r="AM240" s="1"/>
  <c r="AP241"/>
  <c r="AM241" s="1"/>
  <c r="AP269"/>
  <c r="AM269" s="1"/>
  <c r="AP274"/>
  <c r="AM274" s="1"/>
  <c r="AP275"/>
  <c r="AM275" s="1"/>
  <c r="AP306"/>
  <c r="AM306" s="1"/>
  <c r="AP309"/>
  <c r="AM309" s="1"/>
  <c r="AP316"/>
  <c r="AM316" s="1"/>
  <c r="AP317"/>
  <c r="AP324"/>
  <c r="AM324" s="1"/>
  <c r="AP329"/>
  <c r="AM329" s="1"/>
  <c r="AP370"/>
  <c r="AM370" s="1"/>
  <c r="AP371"/>
  <c r="AM371" s="1"/>
  <c r="AP378"/>
  <c r="AM378" s="1"/>
  <c r="AP379"/>
  <c r="AM379" s="1"/>
  <c r="AP396"/>
  <c r="AM396" s="1"/>
  <c r="AP400"/>
  <c r="AM400" s="1"/>
  <c r="AP404"/>
  <c r="AM404" s="1"/>
  <c r="AP405"/>
  <c r="AM405" s="1"/>
  <c r="AP427"/>
  <c r="AM427" s="1"/>
  <c r="AP435"/>
  <c r="AM435" s="1"/>
  <c r="AP470"/>
  <c r="AM470" s="1"/>
  <c r="AP501"/>
  <c r="AM501" s="1"/>
  <c r="AP80"/>
  <c r="AM80" s="1"/>
  <c r="AP82"/>
  <c r="AM82" s="1"/>
  <c r="AP84"/>
  <c r="AM84" s="1"/>
  <c r="AP85"/>
  <c r="AM85" s="1"/>
  <c r="AP90"/>
  <c r="AM90" s="1"/>
  <c r="AP92"/>
  <c r="AM92" s="1"/>
  <c r="AP95"/>
  <c r="AM95" s="1"/>
  <c r="AP106"/>
  <c r="AM106" s="1"/>
  <c r="AP134"/>
  <c r="AM134" s="1"/>
  <c r="AP137"/>
  <c r="AM137" s="1"/>
  <c r="AP139"/>
  <c r="AM139" s="1"/>
  <c r="AP148"/>
  <c r="AM148" s="1"/>
  <c r="AP163"/>
  <c r="AM163" s="1"/>
  <c r="AP172"/>
  <c r="AM172" s="1"/>
  <c r="AP176"/>
  <c r="AM176" s="1"/>
  <c r="AP184"/>
  <c r="AM184" s="1"/>
  <c r="AP192"/>
  <c r="AM192" s="1"/>
  <c r="AP200"/>
  <c r="AM200" s="1"/>
  <c r="AP209"/>
  <c r="AM209" s="1"/>
  <c r="AP214"/>
  <c r="AM214" s="1"/>
  <c r="AP215"/>
  <c r="AM215" s="1"/>
  <c r="AP234"/>
  <c r="AM234" s="1"/>
  <c r="AP255"/>
  <c r="AM255" s="1"/>
  <c r="AP282"/>
  <c r="AM282" s="1"/>
  <c r="AP308"/>
  <c r="AM308" s="1"/>
  <c r="AP327"/>
  <c r="AM327" s="1"/>
  <c r="AP341"/>
  <c r="AM341" s="1"/>
  <c r="AP382"/>
  <c r="AM382" s="1"/>
  <c r="AP383"/>
  <c r="AM383" s="1"/>
  <c r="AP386"/>
  <c r="AM386" s="1"/>
  <c r="AP387"/>
  <c r="AM387" s="1"/>
  <c r="AP412"/>
  <c r="AM412" s="1"/>
  <c r="AP416"/>
  <c r="AM416" s="1"/>
  <c r="AP417"/>
  <c r="AM417" s="1"/>
  <c r="AP430"/>
  <c r="AM430" s="1"/>
  <c r="AP431"/>
  <c r="AM431" s="1"/>
  <c r="AP447"/>
  <c r="AM447" s="1"/>
  <c r="AP461"/>
  <c r="AM461" s="1"/>
  <c r="AP467"/>
  <c r="AM467" s="1"/>
  <c r="AP495"/>
  <c r="AM495" s="1"/>
  <c r="AP123"/>
  <c r="AM123" s="1"/>
  <c r="AP136"/>
  <c r="AM136" s="1"/>
  <c r="AP144"/>
  <c r="AM144" s="1"/>
  <c r="AP145"/>
  <c r="AM145" s="1"/>
  <c r="AP150"/>
  <c r="AM150" s="1"/>
  <c r="AP152"/>
  <c r="AM152" s="1"/>
  <c r="AP154"/>
  <c r="AM154" s="1"/>
  <c r="AP159"/>
  <c r="AM159" s="1"/>
  <c r="AP178"/>
  <c r="AM178" s="1"/>
  <c r="AP179"/>
  <c r="AM179" s="1"/>
  <c r="AP187"/>
  <c r="AM187" s="1"/>
  <c r="AP195"/>
  <c r="AM195" s="1"/>
  <c r="AP203"/>
  <c r="AM203" s="1"/>
  <c r="AP222"/>
  <c r="AM222" s="1"/>
  <c r="AP228"/>
  <c r="AM228" s="1"/>
  <c r="AP229"/>
  <c r="AM229" s="1"/>
  <c r="AP243"/>
  <c r="AM243" s="1"/>
  <c r="AP257"/>
  <c r="AM257" s="1"/>
  <c r="AP262"/>
  <c r="AM262" s="1"/>
  <c r="AP263"/>
  <c r="AM263" s="1"/>
  <c r="AP270"/>
  <c r="AM270" s="1"/>
  <c r="AP276"/>
  <c r="AM276" s="1"/>
  <c r="AP277"/>
  <c r="AM277" s="1"/>
  <c r="AP285"/>
  <c r="AM285" s="1"/>
  <c r="AP287"/>
  <c r="AM287" s="1"/>
  <c r="AP294"/>
  <c r="AM294" s="1"/>
  <c r="AP297"/>
  <c r="AM297" s="1"/>
  <c r="AP299"/>
  <c r="AM299" s="1"/>
  <c r="AP304"/>
  <c r="AM304" s="1"/>
  <c r="AP305"/>
  <c r="AM305" s="1"/>
  <c r="AP314"/>
  <c r="AM314" s="1"/>
  <c r="AP337"/>
  <c r="AM337" s="1"/>
  <c r="AP346"/>
  <c r="AM346" s="1"/>
  <c r="AP356"/>
  <c r="AM356" s="1"/>
  <c r="AP361"/>
  <c r="AM361" s="1"/>
  <c r="AP365"/>
  <c r="AM365" s="1"/>
  <c r="AP391"/>
  <c r="AM391" s="1"/>
  <c r="AP399"/>
  <c r="AM399" s="1"/>
  <c r="AP443"/>
  <c r="AM443" s="1"/>
  <c r="AP450"/>
  <c r="AM450" s="1"/>
  <c r="AP451"/>
  <c r="AM451" s="1"/>
  <c r="AP481"/>
  <c r="AM481" s="1"/>
  <c r="AP98"/>
  <c r="AM98" s="1"/>
  <c r="AP101"/>
  <c r="AM101" s="1"/>
  <c r="AP103"/>
  <c r="AM103" s="1"/>
  <c r="AP110"/>
  <c r="AM110" s="1"/>
  <c r="AP113"/>
  <c r="AM113" s="1"/>
  <c r="AP115"/>
  <c r="AM115" s="1"/>
  <c r="AP122"/>
  <c r="AM122" s="1"/>
  <c r="AP125"/>
  <c r="AM125" s="1"/>
  <c r="AP127"/>
  <c r="AM127" s="1"/>
  <c r="AP138"/>
  <c r="AM138" s="1"/>
  <c r="AP143"/>
  <c r="AM143" s="1"/>
  <c r="AP155"/>
  <c r="AM155" s="1"/>
  <c r="AP158"/>
  <c r="AM158" s="1"/>
  <c r="AP165"/>
  <c r="AM165" s="1"/>
  <c r="AP169"/>
  <c r="AM169" s="1"/>
  <c r="AP265"/>
  <c r="AP296"/>
  <c r="AM296" s="1"/>
  <c r="AP347"/>
  <c r="AM347" s="1"/>
  <c r="AP394"/>
  <c r="AM394" s="1"/>
  <c r="AP395"/>
  <c r="AM395" s="1"/>
  <c r="AP411"/>
  <c r="AM411" s="1"/>
  <c r="AP424"/>
  <c r="AM424" s="1"/>
  <c r="AP428"/>
  <c r="AM428" s="1"/>
  <c r="AP429"/>
  <c r="AM429" s="1"/>
  <c r="AP454"/>
  <c r="AM454" s="1"/>
  <c r="AP469"/>
  <c r="AM469" s="1"/>
  <c r="AP477"/>
  <c r="AM477" s="1"/>
  <c r="AP483"/>
  <c r="AM483" s="1"/>
  <c r="AP494"/>
  <c r="AM494" s="1"/>
  <c r="AP503"/>
  <c r="AP87"/>
  <c r="AM87" s="1"/>
  <c r="AP100"/>
  <c r="AM100" s="1"/>
  <c r="AP112"/>
  <c r="AM112" s="1"/>
  <c r="AP124"/>
  <c r="AP132"/>
  <c r="AM132" s="1"/>
  <c r="AP142"/>
  <c r="AM142" s="1"/>
  <c r="AP160"/>
  <c r="AM160" s="1"/>
  <c r="AP164"/>
  <c r="AM164" s="1"/>
  <c r="AP175"/>
  <c r="AM175" s="1"/>
  <c r="AP180"/>
  <c r="AM180" s="1"/>
  <c r="AP188"/>
  <c r="AM188" s="1"/>
  <c r="AP196"/>
  <c r="AM196" s="1"/>
  <c r="AP204"/>
  <c r="AM204" s="1"/>
  <c r="AM220"/>
  <c r="AP231"/>
  <c r="AM231" s="1"/>
  <c r="AP258"/>
  <c r="AM258" s="1"/>
  <c r="AP286"/>
  <c r="AM286" s="1"/>
  <c r="AP288"/>
  <c r="AM288" s="1"/>
  <c r="AP292"/>
  <c r="AM292" s="1"/>
  <c r="AP293"/>
  <c r="AM293" s="1"/>
  <c r="AP298"/>
  <c r="AM298" s="1"/>
  <c r="AP300"/>
  <c r="AM300" s="1"/>
  <c r="AP432"/>
  <c r="AM432" s="1"/>
  <c r="AP436"/>
  <c r="AM436" s="1"/>
  <c r="AP441"/>
  <c r="AM441" s="1"/>
  <c r="AP465"/>
  <c r="AM465" s="1"/>
  <c r="AP471"/>
  <c r="AM471" s="1"/>
  <c r="AP491"/>
  <c r="AM491" s="1"/>
  <c r="AP344"/>
  <c r="AM344" s="1"/>
  <c r="AP355"/>
  <c r="AM355" s="1"/>
  <c r="AP359"/>
  <c r="AM359" s="1"/>
  <c r="AP362"/>
  <c r="AP366"/>
  <c r="AM366" s="1"/>
  <c r="AP367"/>
  <c r="AM367" s="1"/>
  <c r="AP375"/>
  <c r="AM375" s="1"/>
  <c r="AP423"/>
  <c r="AM423" s="1"/>
  <c r="AP496"/>
  <c r="AM496" s="1"/>
  <c r="AG302" i="4"/>
  <c r="AG290"/>
  <c r="AZ290" i="6" s="1"/>
  <c r="AG278" i="4"/>
  <c r="AG266"/>
  <c r="AZ266" i="6" s="1"/>
  <c r="AG260" i="4"/>
  <c r="AG254"/>
  <c r="AG248"/>
  <c r="AR248" s="1"/>
  <c r="AG236"/>
  <c r="AZ236" i="6" s="1"/>
  <c r="AG224" i="4"/>
  <c r="AZ224" i="6" s="1"/>
  <c r="AG212" i="4"/>
  <c r="AZ212" i="6" s="1"/>
  <c r="AG206" i="4"/>
  <c r="AG200"/>
  <c r="AG194"/>
  <c r="AG182"/>
  <c r="AZ182" i="6" s="1"/>
  <c r="AG170" i="4"/>
  <c r="AZ170" i="6" s="1"/>
  <c r="AG158" i="4"/>
  <c r="AZ158" i="6" s="1"/>
  <c r="AG152" i="4"/>
  <c r="AG146"/>
  <c r="AR146" s="1"/>
  <c r="AG140"/>
  <c r="AG128"/>
  <c r="AZ128" i="6" s="1"/>
  <c r="AG116" i="4"/>
  <c r="AR116" s="1"/>
  <c r="AG104"/>
  <c r="AZ104" i="6" s="1"/>
  <c r="AG98" i="4"/>
  <c r="AG92"/>
  <c r="AG86"/>
  <c r="AG74"/>
  <c r="AZ74" i="6" s="1"/>
  <c r="AG62" i="4"/>
  <c r="AZ62" i="6" s="1"/>
  <c r="AG50" i="4"/>
  <c r="AZ50" i="6" s="1"/>
  <c r="AG44" i="4"/>
  <c r="AG38"/>
  <c r="AR38" s="1"/>
  <c r="AG32"/>
  <c r="AG20"/>
  <c r="AZ20" i="6" s="1"/>
  <c r="AG8" i="4"/>
  <c r="AZ8" i="6" s="1"/>
  <c r="AG298" i="4"/>
  <c r="AZ298" i="6" s="1"/>
  <c r="AG292" i="4"/>
  <c r="AG286"/>
  <c r="CG286" i="5" s="1"/>
  <c r="AG280" i="4"/>
  <c r="AG274"/>
  <c r="AZ274" i="6" s="1"/>
  <c r="AG268" i="4"/>
  <c r="AG262"/>
  <c r="AZ262" i="6" s="1"/>
  <c r="AG256" i="4"/>
  <c r="CG256" i="5" s="1"/>
  <c r="AG250" i="4"/>
  <c r="CG250" i="5" s="1"/>
  <c r="AG244" i="4"/>
  <c r="AG238"/>
  <c r="AZ238" i="6" s="1"/>
  <c r="AG232" i="4"/>
  <c r="AZ232" i="6" s="1"/>
  <c r="AG226" i="4"/>
  <c r="AZ226" i="6" s="1"/>
  <c r="AG220" i="4"/>
  <c r="AR220" s="1"/>
  <c r="AG214"/>
  <c r="AZ214" i="6" s="1"/>
  <c r="AG208" i="4"/>
  <c r="AG202"/>
  <c r="AG196"/>
  <c r="AZ196" i="6" s="1"/>
  <c r="AG190" i="4"/>
  <c r="AZ190" i="6" s="1"/>
  <c r="AG184" i="4"/>
  <c r="AG178"/>
  <c r="AZ178" i="6" s="1"/>
  <c r="AG172" i="4"/>
  <c r="AG166"/>
  <c r="AZ166" i="6" s="1"/>
  <c r="AG160" i="4"/>
  <c r="AG154"/>
  <c r="AZ154" i="6" s="1"/>
  <c r="AG148" i="4"/>
  <c r="AG142"/>
  <c r="AZ142" i="6" s="1"/>
  <c r="AG136" i="4"/>
  <c r="AG130"/>
  <c r="AZ130" i="6" s="1"/>
  <c r="AG124" i="4"/>
  <c r="AZ124" i="6" s="1"/>
  <c r="AG118" i="4"/>
  <c r="AG112"/>
  <c r="AG106"/>
  <c r="AZ106" i="6" s="1"/>
  <c r="AG100" i="4"/>
  <c r="AG94"/>
  <c r="AZ94" i="6" s="1"/>
  <c r="AG88" i="4"/>
  <c r="AZ88" i="6" s="1"/>
  <c r="AG82" i="4"/>
  <c r="AZ82" i="6" s="1"/>
  <c r="AG76" i="4"/>
  <c r="AG70"/>
  <c r="AZ70" i="6" s="1"/>
  <c r="AG64" i="4"/>
  <c r="AG58"/>
  <c r="AZ58" i="6" s="1"/>
  <c r="AG52" i="4"/>
  <c r="AZ52" i="6" s="1"/>
  <c r="AG46" i="4"/>
  <c r="AZ46" i="6" s="1"/>
  <c r="AG40" i="4"/>
  <c r="AZ40" i="6" s="1"/>
  <c r="AG34" i="4"/>
  <c r="AZ34" i="6" s="1"/>
  <c r="AG28" i="4"/>
  <c r="AG22"/>
  <c r="AZ22" i="6" s="1"/>
  <c r="AG16" i="4"/>
  <c r="AZ16" i="6" s="1"/>
  <c r="AG10" i="4"/>
  <c r="AZ10" i="6" s="1"/>
  <c r="AG299" i="4"/>
  <c r="AG287"/>
  <c r="AZ287" i="6" s="1"/>
  <c r="AG281" i="4"/>
  <c r="AG269"/>
  <c r="AG245"/>
  <c r="AZ245" i="6" s="1"/>
  <c r="AG233" i="4"/>
  <c r="AZ233" i="6" s="1"/>
  <c r="AG227" i="4"/>
  <c r="AG215"/>
  <c r="AZ215" i="6" s="1"/>
  <c r="AG191" i="4"/>
  <c r="AG179"/>
  <c r="AZ179" i="6" s="1"/>
  <c r="AG173" i="4"/>
  <c r="AG161"/>
  <c r="AZ161" i="6" s="1"/>
  <c r="AG137" i="4"/>
  <c r="AG125"/>
  <c r="AG119"/>
  <c r="AG107"/>
  <c r="AZ107" i="6" s="1"/>
  <c r="AG83" i="4"/>
  <c r="AZ83" i="6" s="1"/>
  <c r="AG71" i="4"/>
  <c r="AG65"/>
  <c r="AG53"/>
  <c r="AG29"/>
  <c r="AG17"/>
  <c r="AZ17" i="6" s="1"/>
  <c r="AG11" i="4"/>
  <c r="AZ11" i="6" s="1"/>
  <c r="AG301" i="4"/>
  <c r="AZ301" i="6" s="1"/>
  <c r="AG289" i="4"/>
  <c r="AG283"/>
  <c r="AG271"/>
  <c r="AG265"/>
  <c r="AZ265" i="6" s="1"/>
  <c r="AG253" i="4"/>
  <c r="AZ253" i="6" s="1"/>
  <c r="AG247" i="4"/>
  <c r="AZ247" i="6" s="1"/>
  <c r="AG235" i="4"/>
  <c r="AG229"/>
  <c r="AR229" s="1"/>
  <c r="AG217"/>
  <c r="AG211"/>
  <c r="AZ211" i="6" s="1"/>
  <c r="AG199" i="4"/>
  <c r="AG193"/>
  <c r="AZ193" i="6" s="1"/>
  <c r="AG181" i="4"/>
  <c r="AG175"/>
  <c r="AG163"/>
  <c r="AG157"/>
  <c r="AZ157" i="6" s="1"/>
  <c r="AG145" i="4"/>
  <c r="AZ145" i="6" s="1"/>
  <c r="AG139" i="4"/>
  <c r="AZ139" i="6" s="1"/>
  <c r="AG127" i="4"/>
  <c r="AG121"/>
  <c r="AG109"/>
  <c r="AG103"/>
  <c r="AZ103" i="6" s="1"/>
  <c r="AG91" i="4"/>
  <c r="AG85"/>
  <c r="AZ85" i="6" s="1"/>
  <c r="AG73" i="4"/>
  <c r="AG67"/>
  <c r="AG55"/>
  <c r="AG49"/>
  <c r="AZ49" i="6" s="1"/>
  <c r="AG37" i="4"/>
  <c r="AZ37" i="6" s="1"/>
  <c r="AG31" i="4"/>
  <c r="AZ31" i="6" s="1"/>
  <c r="AG19" i="4"/>
  <c r="AG13"/>
  <c r="CG170" i="5"/>
  <c r="CG62"/>
  <c r="CG8"/>
  <c r="CG268"/>
  <c r="CG232"/>
  <c r="CG196"/>
  <c r="CG124"/>
  <c r="CG52"/>
  <c r="CG16"/>
  <c r="CG245"/>
  <c r="CG83"/>
  <c r="AG300" i="4"/>
  <c r="AG297"/>
  <c r="AR297" s="1"/>
  <c r="AG294"/>
  <c r="AR294" s="1"/>
  <c r="AG291"/>
  <c r="AR232"/>
  <c r="AG296"/>
  <c r="AG284"/>
  <c r="AR284" s="1"/>
  <c r="AG272"/>
  <c r="AG263"/>
  <c r="AG251"/>
  <c r="AG242"/>
  <c r="AG230"/>
  <c r="AG218"/>
  <c r="AR218" s="1"/>
  <c r="AG209"/>
  <c r="AG197"/>
  <c r="AG188"/>
  <c r="AG176"/>
  <c r="AG164"/>
  <c r="AG155"/>
  <c r="AG143"/>
  <c r="AG134"/>
  <c r="AG122"/>
  <c r="AG110"/>
  <c r="AR110" s="1"/>
  <c r="AG101"/>
  <c r="AG89"/>
  <c r="AG80"/>
  <c r="AR80" s="1"/>
  <c r="AG68"/>
  <c r="AG56"/>
  <c r="AG47"/>
  <c r="AG35"/>
  <c r="AG26"/>
  <c r="AG14"/>
  <c r="BX123"/>
  <c r="BX117"/>
  <c r="BX19"/>
  <c r="BX196"/>
  <c r="BX190"/>
  <c r="BX184"/>
  <c r="BX160"/>
  <c r="BX148"/>
  <c r="BX112"/>
  <c r="BX88"/>
  <c r="BX76"/>
  <c r="BX64"/>
  <c r="BX40"/>
  <c r="BX16"/>
  <c r="BX31"/>
  <c r="AQ196" i="3"/>
  <c r="AT196" s="1"/>
  <c r="AQ184"/>
  <c r="AT184" s="1"/>
  <c r="AQ172"/>
  <c r="AT172" s="1"/>
  <c r="AQ160"/>
  <c r="AT160" s="1"/>
  <c r="AQ148"/>
  <c r="AT148" s="1"/>
  <c r="AQ136"/>
  <c r="AT136" s="1"/>
  <c r="AQ124"/>
  <c r="AT124" s="1"/>
  <c r="AQ112"/>
  <c r="AT112" s="1"/>
  <c r="AQ100"/>
  <c r="AT100" s="1"/>
  <c r="AQ88"/>
  <c r="AT88" s="1"/>
  <c r="AQ76"/>
  <c r="AT76" s="1"/>
  <c r="AQ64"/>
  <c r="AT64" s="1"/>
  <c r="AQ52"/>
  <c r="AT52" s="1"/>
  <c r="AQ40"/>
  <c r="AT40" s="1"/>
  <c r="AQ28"/>
  <c r="AT28" s="1"/>
  <c r="AQ16"/>
  <c r="AT16" s="1"/>
  <c r="BX185" i="4"/>
  <c r="BX161"/>
  <c r="BX119"/>
  <c r="BX113"/>
  <c r="BX89"/>
  <c r="BX53"/>
  <c r="BX41"/>
  <c r="BX17"/>
  <c r="AM195" i="3"/>
  <c r="AQ191"/>
  <c r="AT191" s="1"/>
  <c r="AQ179"/>
  <c r="AT179" s="1"/>
  <c r="AQ167"/>
  <c r="AT167" s="1"/>
  <c r="AQ155"/>
  <c r="AT155" s="1"/>
  <c r="AM145"/>
  <c r="AQ143"/>
  <c r="AT143" s="1"/>
  <c r="AQ131"/>
  <c r="AT131" s="1"/>
  <c r="AM128"/>
  <c r="AQ119"/>
  <c r="AT119" s="1"/>
  <c r="AM111"/>
  <c r="AM109"/>
  <c r="AQ107"/>
  <c r="AT107" s="1"/>
  <c r="AQ95"/>
  <c r="AT95" s="1"/>
  <c r="AM92"/>
  <c r="AQ83"/>
  <c r="AT83" s="1"/>
  <c r="AM75"/>
  <c r="AQ71"/>
  <c r="AT71" s="1"/>
  <c r="AQ59"/>
  <c r="AT59" s="1"/>
  <c r="AM51"/>
  <c r="AQ47"/>
  <c r="AT47" s="1"/>
  <c r="AQ35"/>
  <c r="AT35" s="1"/>
  <c r="AQ23"/>
  <c r="AT23" s="1"/>
  <c r="AM20"/>
  <c r="AQ11"/>
  <c r="AT11" s="1"/>
  <c r="AS169"/>
  <c r="AS43"/>
  <c r="BX192" i="4"/>
  <c r="BX186"/>
  <c r="BX162"/>
  <c r="BX156"/>
  <c r="BX150"/>
  <c r="BX126"/>
  <c r="BX120"/>
  <c r="BX114"/>
  <c r="BX90"/>
  <c r="BX84"/>
  <c r="BX48"/>
  <c r="BX42"/>
  <c r="BX18"/>
  <c r="BX12"/>
  <c r="BX67"/>
  <c r="BX199"/>
  <c r="BX145"/>
  <c r="BX127"/>
  <c r="BX13"/>
  <c r="AQ198" i="3"/>
  <c r="AT198" s="1"/>
  <c r="AQ186"/>
  <c r="AT186" s="1"/>
  <c r="AQ174"/>
  <c r="AT174" s="1"/>
  <c r="AQ162"/>
  <c r="AT162" s="1"/>
  <c r="AQ150"/>
  <c r="AT150" s="1"/>
  <c r="AQ147"/>
  <c r="AQ138"/>
  <c r="AT138" s="1"/>
  <c r="AQ126"/>
  <c r="AT126" s="1"/>
  <c r="AQ114"/>
  <c r="AT114" s="1"/>
  <c r="AQ102"/>
  <c r="AT102" s="1"/>
  <c r="AQ90"/>
  <c r="AT90" s="1"/>
  <c r="AQ85"/>
  <c r="AQ78"/>
  <c r="AT78" s="1"/>
  <c r="AQ66"/>
  <c r="AT66" s="1"/>
  <c r="AQ54"/>
  <c r="AT54" s="1"/>
  <c r="AQ42"/>
  <c r="AT42" s="1"/>
  <c r="AQ30"/>
  <c r="AT30" s="1"/>
  <c r="AQ18"/>
  <c r="AT18" s="1"/>
  <c r="BX51" i="4"/>
  <c r="AQ202" i="3"/>
  <c r="AT202" s="1"/>
  <c r="AQ190"/>
  <c r="AT190" s="1"/>
  <c r="AQ178"/>
  <c r="AT178" s="1"/>
  <c r="AQ166"/>
  <c r="AT166" s="1"/>
  <c r="AQ154"/>
  <c r="AT154" s="1"/>
  <c r="AQ142"/>
  <c r="AT142" s="1"/>
  <c r="AQ130"/>
  <c r="AT130" s="1"/>
  <c r="AQ118"/>
  <c r="AT118" s="1"/>
  <c r="AQ106"/>
  <c r="AT106" s="1"/>
  <c r="AQ94"/>
  <c r="AT94" s="1"/>
  <c r="AQ82"/>
  <c r="AT82" s="1"/>
  <c r="AQ70"/>
  <c r="AT70" s="1"/>
  <c r="AQ58"/>
  <c r="AT58" s="1"/>
  <c r="AQ46"/>
  <c r="AT46" s="1"/>
  <c r="AQ34"/>
  <c r="AT34" s="1"/>
  <c r="AQ22"/>
  <c r="AT22" s="1"/>
  <c r="BX159" i="4"/>
  <c r="BX87"/>
  <c r="AQ197" i="3"/>
  <c r="AT197" s="1"/>
  <c r="AQ185"/>
  <c r="AT185" s="1"/>
  <c r="AQ173"/>
  <c r="AT173" s="1"/>
  <c r="AM163"/>
  <c r="AQ161"/>
  <c r="AT161" s="1"/>
  <c r="AM153"/>
  <c r="AQ149"/>
  <c r="AT149" s="1"/>
  <c r="AQ137"/>
  <c r="AT137" s="1"/>
  <c r="AM129"/>
  <c r="AQ125"/>
  <c r="AT125" s="1"/>
  <c r="AQ113"/>
  <c r="AT113" s="1"/>
  <c r="AQ101"/>
  <c r="AT101" s="1"/>
  <c r="AQ89"/>
  <c r="AT89" s="1"/>
  <c r="AQ77"/>
  <c r="AT77" s="1"/>
  <c r="AQ65"/>
  <c r="AT65" s="1"/>
  <c r="AQ53"/>
  <c r="AT53" s="1"/>
  <c r="AM45"/>
  <c r="AQ41"/>
  <c r="AT41" s="1"/>
  <c r="AQ29"/>
  <c r="AT29" s="1"/>
  <c r="AM21"/>
  <c r="AQ17"/>
  <c r="AT17" s="1"/>
  <c r="AQ192"/>
  <c r="AT192" s="1"/>
  <c r="AQ180"/>
  <c r="AT180" s="1"/>
  <c r="AQ168"/>
  <c r="AT168" s="1"/>
  <c r="AQ156"/>
  <c r="AT156" s="1"/>
  <c r="AQ144"/>
  <c r="AT144" s="1"/>
  <c r="AQ132"/>
  <c r="AT132" s="1"/>
  <c r="AQ120"/>
  <c r="AT120" s="1"/>
  <c r="AQ108"/>
  <c r="AT108" s="1"/>
  <c r="AQ96"/>
  <c r="AT96" s="1"/>
  <c r="AQ84"/>
  <c r="AT84" s="1"/>
  <c r="AQ72"/>
  <c r="AT72" s="1"/>
  <c r="AQ60"/>
  <c r="AT60" s="1"/>
  <c r="AQ48"/>
  <c r="AT48" s="1"/>
  <c r="AQ36"/>
  <c r="AT36" s="1"/>
  <c r="AQ24"/>
  <c r="AT24" s="1"/>
  <c r="AQ12"/>
  <c r="AT12" s="1"/>
  <c r="AS4"/>
  <c r="AS3"/>
  <c r="AS8"/>
  <c r="A5" i="5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A72" s="1"/>
  <c r="A73" s="1"/>
  <c r="A74" s="1"/>
  <c r="A75" s="1"/>
  <c r="A76" s="1"/>
  <c r="A77" s="1"/>
  <c r="A78" s="1"/>
  <c r="A79" s="1"/>
  <c r="A80" s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03" s="1"/>
  <c r="A104" s="1"/>
  <c r="A105" s="1"/>
  <c r="A106" s="1"/>
  <c r="A107" s="1"/>
  <c r="A108" s="1"/>
  <c r="A109" s="1"/>
  <c r="A110" s="1"/>
  <c r="A111" s="1"/>
  <c r="A112" s="1"/>
  <c r="A113" s="1"/>
  <c r="A114" s="1"/>
  <c r="A115" s="1"/>
  <c r="A116" s="1"/>
  <c r="A117" s="1"/>
  <c r="A118" s="1"/>
  <c r="A119" s="1"/>
  <c r="A120" s="1"/>
  <c r="A121" s="1"/>
  <c r="A122" s="1"/>
  <c r="A123" s="1"/>
  <c r="A124" s="1"/>
  <c r="A125" s="1"/>
  <c r="A126" s="1"/>
  <c r="A127" s="1"/>
  <c r="A128" s="1"/>
  <c r="A129" s="1"/>
  <c r="A130" s="1"/>
  <c r="A131" s="1"/>
  <c r="A132" s="1"/>
  <c r="A133" s="1"/>
  <c r="A134" s="1"/>
  <c r="A135" s="1"/>
  <c r="A136" s="1"/>
  <c r="A137" s="1"/>
  <c r="A138" s="1"/>
  <c r="A139" s="1"/>
  <c r="A140" s="1"/>
  <c r="A141" s="1"/>
  <c r="A142" s="1"/>
  <c r="A143" s="1"/>
  <c r="A144" s="1"/>
  <c r="A145" s="1"/>
  <c r="A146" s="1"/>
  <c r="A147" s="1"/>
  <c r="A148" s="1"/>
  <c r="A149" s="1"/>
  <c r="A150" s="1"/>
  <c r="A151" s="1"/>
  <c r="A152" s="1"/>
  <c r="A153" s="1"/>
  <c r="A154" s="1"/>
  <c r="A155" s="1"/>
  <c r="A156" s="1"/>
  <c r="A157" s="1"/>
  <c r="A158" s="1"/>
  <c r="A159" s="1"/>
  <c r="A160" s="1"/>
  <c r="A161" s="1"/>
  <c r="A162" s="1"/>
  <c r="A163" s="1"/>
  <c r="A164" s="1"/>
  <c r="A165" s="1"/>
  <c r="A166" s="1"/>
  <c r="A167" s="1"/>
  <c r="A168" s="1"/>
  <c r="A169" s="1"/>
  <c r="A170" s="1"/>
  <c r="A171" s="1"/>
  <c r="A172" s="1"/>
  <c r="A173" s="1"/>
  <c r="A174" s="1"/>
  <c r="A175" s="1"/>
  <c r="A176" s="1"/>
  <c r="A177" s="1"/>
  <c r="A178" s="1"/>
  <c r="A179" s="1"/>
  <c r="A180" s="1"/>
  <c r="A181" s="1"/>
  <c r="A182" s="1"/>
  <c r="A183" s="1"/>
  <c r="A184" s="1"/>
  <c r="A185" s="1"/>
  <c r="A186" s="1"/>
  <c r="A187" s="1"/>
  <c r="A188" s="1"/>
  <c r="A189" s="1"/>
  <c r="A190" s="1"/>
  <c r="A191" s="1"/>
  <c r="A192" s="1"/>
  <c r="A193" s="1"/>
  <c r="A194" s="1"/>
  <c r="A195" s="1"/>
  <c r="A196" s="1"/>
  <c r="A197" s="1"/>
  <c r="A198" s="1"/>
  <c r="A199" s="1"/>
  <c r="A200" s="1"/>
  <c r="A201" s="1"/>
  <c r="A202" s="1"/>
  <c r="A203" s="1"/>
  <c r="A204" s="1"/>
  <c r="A205" s="1"/>
  <c r="A206" s="1"/>
  <c r="A207" s="1"/>
  <c r="A208" s="1"/>
  <c r="A209" s="1"/>
  <c r="A210" s="1"/>
  <c r="A211" s="1"/>
  <c r="A212" s="1"/>
  <c r="A213" s="1"/>
  <c r="A214" s="1"/>
  <c r="A215" s="1"/>
  <c r="A216" s="1"/>
  <c r="A217" s="1"/>
  <c r="A218" s="1"/>
  <c r="A219" s="1"/>
  <c r="A220" s="1"/>
  <c r="A221" s="1"/>
  <c r="A222" s="1"/>
  <c r="A223" s="1"/>
  <c r="A224" s="1"/>
  <c r="A225" s="1"/>
  <c r="A226" s="1"/>
  <c r="A227" s="1"/>
  <c r="A228" s="1"/>
  <c r="A229" s="1"/>
  <c r="A230" s="1"/>
  <c r="A231" s="1"/>
  <c r="A232" s="1"/>
  <c r="A233" s="1"/>
  <c r="A234" s="1"/>
  <c r="A235" s="1"/>
  <c r="A236" s="1"/>
  <c r="A237" s="1"/>
  <c r="A238" s="1"/>
  <c r="A239" s="1"/>
  <c r="A240" s="1"/>
  <c r="A241" s="1"/>
  <c r="A242" s="1"/>
  <c r="A243" s="1"/>
  <c r="A244" s="1"/>
  <c r="A245" s="1"/>
  <c r="A246" s="1"/>
  <c r="A247" s="1"/>
  <c r="A248" s="1"/>
  <c r="A249" s="1"/>
  <c r="A250" s="1"/>
  <c r="A251" s="1"/>
  <c r="A252" s="1"/>
  <c r="A253" s="1"/>
  <c r="A254" s="1"/>
  <c r="A255" s="1"/>
  <c r="A256" s="1"/>
  <c r="A257" s="1"/>
  <c r="A258" s="1"/>
  <c r="A259" s="1"/>
  <c r="A260" s="1"/>
  <c r="A261" s="1"/>
  <c r="A262" s="1"/>
  <c r="A263" s="1"/>
  <c r="A264" s="1"/>
  <c r="A265" s="1"/>
  <c r="A266" s="1"/>
  <c r="A267" s="1"/>
  <c r="A268" s="1"/>
  <c r="A269" s="1"/>
  <c r="A270" s="1"/>
  <c r="A271" s="1"/>
  <c r="A272" s="1"/>
  <c r="A273" s="1"/>
  <c r="A274" s="1"/>
  <c r="A275" s="1"/>
  <c r="A276" s="1"/>
  <c r="A277" s="1"/>
  <c r="A278" s="1"/>
  <c r="A279" s="1"/>
  <c r="A280" s="1"/>
  <c r="A281" s="1"/>
  <c r="A282" s="1"/>
  <c r="A283" s="1"/>
  <c r="A284" s="1"/>
  <c r="A285" s="1"/>
  <c r="A286" s="1"/>
  <c r="A287" s="1"/>
  <c r="A288" s="1"/>
  <c r="A289" s="1"/>
  <c r="A290" s="1"/>
  <c r="A291" s="1"/>
  <c r="A292" s="1"/>
  <c r="A293" s="1"/>
  <c r="A294" s="1"/>
  <c r="A295" s="1"/>
  <c r="A296" s="1"/>
  <c r="A297" s="1"/>
  <c r="A298" s="1"/>
  <c r="A299" s="1"/>
  <c r="A300" s="1"/>
  <c r="A301" s="1"/>
  <c r="A302" s="1"/>
  <c r="A303" s="1"/>
  <c r="A304" s="1"/>
  <c r="A305" s="1"/>
  <c r="A306" s="1"/>
  <c r="A307" s="1"/>
  <c r="A308" s="1"/>
  <c r="A309" s="1"/>
  <c r="A310" s="1"/>
  <c r="A311" s="1"/>
  <c r="A312" s="1"/>
  <c r="A313" s="1"/>
  <c r="A314" s="1"/>
  <c r="A315" s="1"/>
  <c r="A316" s="1"/>
  <c r="A317" s="1"/>
  <c r="A318" s="1"/>
  <c r="A319" s="1"/>
  <c r="A320" s="1"/>
  <c r="A321" s="1"/>
  <c r="A322" s="1"/>
  <c r="A323" s="1"/>
  <c r="A324" s="1"/>
  <c r="A325" s="1"/>
  <c r="A326" s="1"/>
  <c r="A327" s="1"/>
  <c r="A328" s="1"/>
  <c r="A329" s="1"/>
  <c r="A330" s="1"/>
  <c r="A331" s="1"/>
  <c r="A332" s="1"/>
  <c r="A333" s="1"/>
  <c r="A334" s="1"/>
  <c r="A335" s="1"/>
  <c r="A336" s="1"/>
  <c r="A337" s="1"/>
  <c r="A338" s="1"/>
  <c r="A339" s="1"/>
  <c r="A340" s="1"/>
  <c r="A341" s="1"/>
  <c r="A342" s="1"/>
  <c r="A343" s="1"/>
  <c r="A344" s="1"/>
  <c r="A345" s="1"/>
  <c r="A346" s="1"/>
  <c r="A347" s="1"/>
  <c r="A348" s="1"/>
  <c r="A349" s="1"/>
  <c r="A350" s="1"/>
  <c r="A351" s="1"/>
  <c r="A352" s="1"/>
  <c r="A353" s="1"/>
  <c r="A354" s="1"/>
  <c r="A355" s="1"/>
  <c r="A356" s="1"/>
  <c r="A357" s="1"/>
  <c r="A358" s="1"/>
  <c r="A359" s="1"/>
  <c r="A360" s="1"/>
  <c r="A361" s="1"/>
  <c r="A362" s="1"/>
  <c r="A363" s="1"/>
  <c r="A364" s="1"/>
  <c r="A365" s="1"/>
  <c r="A366" s="1"/>
  <c r="A367" s="1"/>
  <c r="A368" s="1"/>
  <c r="A369" s="1"/>
  <c r="A370" s="1"/>
  <c r="A371" s="1"/>
  <c r="A372" s="1"/>
  <c r="A373" s="1"/>
  <c r="A374" s="1"/>
  <c r="A375" s="1"/>
  <c r="A376" s="1"/>
  <c r="A377" s="1"/>
  <c r="A378" s="1"/>
  <c r="A379" s="1"/>
  <c r="A380" s="1"/>
  <c r="A381" s="1"/>
  <c r="A382" s="1"/>
  <c r="A383" s="1"/>
  <c r="A384" s="1"/>
  <c r="A385" s="1"/>
  <c r="A386" s="1"/>
  <c r="A387" s="1"/>
  <c r="A388" s="1"/>
  <c r="A389" s="1"/>
  <c r="A390" s="1"/>
  <c r="A391" s="1"/>
  <c r="A392" s="1"/>
  <c r="A393" s="1"/>
  <c r="A394" s="1"/>
  <c r="A395" s="1"/>
  <c r="A396" s="1"/>
  <c r="A397" s="1"/>
  <c r="A398" s="1"/>
  <c r="A399" s="1"/>
  <c r="A400" s="1"/>
  <c r="A401" s="1"/>
  <c r="A402" s="1"/>
  <c r="A403" s="1"/>
  <c r="A404" s="1"/>
  <c r="A405" s="1"/>
  <c r="A406" s="1"/>
  <c r="A407" s="1"/>
  <c r="A408" s="1"/>
  <c r="A409" s="1"/>
  <c r="A410" s="1"/>
  <c r="A411" s="1"/>
  <c r="A412" s="1"/>
  <c r="A413" s="1"/>
  <c r="A414" s="1"/>
  <c r="A415" s="1"/>
  <c r="A416" s="1"/>
  <c r="A417" s="1"/>
  <c r="A418" s="1"/>
  <c r="A419" s="1"/>
  <c r="A420" s="1"/>
  <c r="A421" s="1"/>
  <c r="A422" s="1"/>
  <c r="A423" s="1"/>
  <c r="A424" s="1"/>
  <c r="A425" s="1"/>
  <c r="A426" s="1"/>
  <c r="A427" s="1"/>
  <c r="A428" s="1"/>
  <c r="A429" s="1"/>
  <c r="A430" s="1"/>
  <c r="A431" s="1"/>
  <c r="A432" s="1"/>
  <c r="A433" s="1"/>
  <c r="A434" s="1"/>
  <c r="A435" s="1"/>
  <c r="A436" s="1"/>
  <c r="A437" s="1"/>
  <c r="A438" s="1"/>
  <c r="A439" s="1"/>
  <c r="A440" s="1"/>
  <c r="A441" s="1"/>
  <c r="A442" s="1"/>
  <c r="A443" s="1"/>
  <c r="A444" s="1"/>
  <c r="A445" s="1"/>
  <c r="A446" s="1"/>
  <c r="A447" s="1"/>
  <c r="A448" s="1"/>
  <c r="A449" s="1"/>
  <c r="A450" s="1"/>
  <c r="A451" s="1"/>
  <c r="A452" s="1"/>
  <c r="A453" s="1"/>
  <c r="A454" s="1"/>
  <c r="A455" s="1"/>
  <c r="A456" s="1"/>
  <c r="A457" s="1"/>
  <c r="A458" s="1"/>
  <c r="A459" s="1"/>
  <c r="A460" s="1"/>
  <c r="A461" s="1"/>
  <c r="A462" s="1"/>
  <c r="A463" s="1"/>
  <c r="A464" s="1"/>
  <c r="A465" s="1"/>
  <c r="A466" s="1"/>
  <c r="A467" s="1"/>
  <c r="A468" s="1"/>
  <c r="A469" s="1"/>
  <c r="A470" s="1"/>
  <c r="A471" s="1"/>
  <c r="A472" s="1"/>
  <c r="A473" s="1"/>
  <c r="A474" s="1"/>
  <c r="A475" s="1"/>
  <c r="A476" s="1"/>
  <c r="A477" s="1"/>
  <c r="A478" s="1"/>
  <c r="A479" s="1"/>
  <c r="A480" s="1"/>
  <c r="A481" s="1"/>
  <c r="A482" s="1"/>
  <c r="A483" s="1"/>
  <c r="A484" s="1"/>
  <c r="A485" s="1"/>
  <c r="A486" s="1"/>
  <c r="A487" s="1"/>
  <c r="A488" s="1"/>
  <c r="A489" s="1"/>
  <c r="A490" s="1"/>
  <c r="A491" s="1"/>
  <c r="A492" s="1"/>
  <c r="A493" s="1"/>
  <c r="A494" s="1"/>
  <c r="A495" s="1"/>
  <c r="A496" s="1"/>
  <c r="A497" s="1"/>
  <c r="A498" s="1"/>
  <c r="A499" s="1"/>
  <c r="A500" s="1"/>
  <c r="A501" s="1"/>
  <c r="A502" s="1"/>
  <c r="A503" s="1"/>
  <c r="AP11"/>
  <c r="AM11" s="1"/>
  <c r="AP12"/>
  <c r="AM12" s="1"/>
  <c r="AP23"/>
  <c r="AM23" s="1"/>
  <c r="AP24"/>
  <c r="AM24" s="1"/>
  <c r="AP35"/>
  <c r="AM35" s="1"/>
  <c r="AP36"/>
  <c r="AM36" s="1"/>
  <c r="AP47"/>
  <c r="AM47" s="1"/>
  <c r="AP48"/>
  <c r="AM48" s="1"/>
  <c r="AP59"/>
  <c r="AM59" s="1"/>
  <c r="AP60"/>
  <c r="AM60" s="1"/>
  <c r="AP71"/>
  <c r="AM71" s="1"/>
  <c r="AP40"/>
  <c r="AM40" s="1"/>
  <c r="AP52"/>
  <c r="AM52" s="1"/>
  <c r="AP64"/>
  <c r="AM64" s="1"/>
  <c r="AP77"/>
  <c r="AM77" s="1"/>
  <c r="AP79"/>
  <c r="AM79" s="1"/>
  <c r="AP86"/>
  <c r="AM86" s="1"/>
  <c r="AP5"/>
  <c r="AM5" s="1"/>
  <c r="AP17"/>
  <c r="AM17" s="1"/>
  <c r="AP10"/>
  <c r="AM10" s="1"/>
  <c r="AP22"/>
  <c r="AM22" s="1"/>
  <c r="AP34"/>
  <c r="AM34" s="1"/>
  <c r="AP46"/>
  <c r="AM46" s="1"/>
  <c r="AP78"/>
  <c r="AM78" s="1"/>
  <c r="AM146"/>
  <c r="AP105"/>
  <c r="AM105" s="1"/>
  <c r="AM124"/>
  <c r="AP141"/>
  <c r="AM141" s="1"/>
  <c r="AP167"/>
  <c r="AM167" s="1"/>
  <c r="AP189"/>
  <c r="AM189" s="1"/>
  <c r="AP201"/>
  <c r="AM201" s="1"/>
  <c r="AP321"/>
  <c r="AM321" s="1"/>
  <c r="AP323"/>
  <c r="AM323" s="1"/>
  <c r="AP330"/>
  <c r="AM330" s="1"/>
  <c r="AP75"/>
  <c r="AM75" s="1"/>
  <c r="AP111"/>
  <c r="AM111" s="1"/>
  <c r="AP147"/>
  <c r="AM147" s="1"/>
  <c r="AP218"/>
  <c r="AM218" s="1"/>
  <c r="AP230"/>
  <c r="AM230" s="1"/>
  <c r="AP242"/>
  <c r="AM242" s="1"/>
  <c r="AP254"/>
  <c r="AM254" s="1"/>
  <c r="AP266"/>
  <c r="AM266" s="1"/>
  <c r="AP278"/>
  <c r="AM278" s="1"/>
  <c r="AP290"/>
  <c r="AM290" s="1"/>
  <c r="AP320"/>
  <c r="AM320" s="1"/>
  <c r="AP81"/>
  <c r="AM81" s="1"/>
  <c r="AP117"/>
  <c r="AM117" s="1"/>
  <c r="AP153"/>
  <c r="AM153" s="1"/>
  <c r="AP173"/>
  <c r="AM173" s="1"/>
  <c r="AP185"/>
  <c r="AM185" s="1"/>
  <c r="AP197"/>
  <c r="AM197" s="1"/>
  <c r="AP223"/>
  <c r="AM223" s="1"/>
  <c r="AP235"/>
  <c r="AM235" s="1"/>
  <c r="AP247"/>
  <c r="AM247" s="1"/>
  <c r="AM250"/>
  <c r="AP259"/>
  <c r="AM259" s="1"/>
  <c r="AM265"/>
  <c r="AP271"/>
  <c r="AM271" s="1"/>
  <c r="AP283"/>
  <c r="AM283" s="1"/>
  <c r="AP338"/>
  <c r="AM338" s="1"/>
  <c r="AP93"/>
  <c r="AM93" s="1"/>
  <c r="AP129"/>
  <c r="AM129" s="1"/>
  <c r="AP161"/>
  <c r="AM161" s="1"/>
  <c r="AP181"/>
  <c r="AM181" s="1"/>
  <c r="AP193"/>
  <c r="AM193" s="1"/>
  <c r="AP205"/>
  <c r="AM205" s="1"/>
  <c r="AP207"/>
  <c r="AM207" s="1"/>
  <c r="AP210"/>
  <c r="AM210" s="1"/>
  <c r="AP211"/>
  <c r="AM211" s="1"/>
  <c r="AP213"/>
  <c r="AM213" s="1"/>
  <c r="AP224"/>
  <c r="AM224" s="1"/>
  <c r="AP225"/>
  <c r="AM225" s="1"/>
  <c r="AP236"/>
  <c r="AM236" s="1"/>
  <c r="AP237"/>
  <c r="AM237" s="1"/>
  <c r="AP248"/>
  <c r="AM248" s="1"/>
  <c r="AP249"/>
  <c r="AM249" s="1"/>
  <c r="AP260"/>
  <c r="AM260" s="1"/>
  <c r="AP261"/>
  <c r="AM261" s="1"/>
  <c r="AP272"/>
  <c r="AM272" s="1"/>
  <c r="AP273"/>
  <c r="AM273" s="1"/>
  <c r="AP284"/>
  <c r="AM284" s="1"/>
  <c r="AP315"/>
  <c r="AM315" s="1"/>
  <c r="AM317"/>
  <c r="AP326"/>
  <c r="AM326" s="1"/>
  <c r="AP368"/>
  <c r="AM368" s="1"/>
  <c r="AP313"/>
  <c r="AM313" s="1"/>
  <c r="AP345"/>
  <c r="AM345" s="1"/>
  <c r="AM362"/>
  <c r="AP369"/>
  <c r="AM369" s="1"/>
  <c r="AP384"/>
  <c r="AM384" s="1"/>
  <c r="AP385"/>
  <c r="AM385" s="1"/>
  <c r="AP401"/>
  <c r="AM401" s="1"/>
  <c r="AP420"/>
  <c r="AM420" s="1"/>
  <c r="AP421"/>
  <c r="AM421" s="1"/>
  <c r="AP437"/>
  <c r="AM437" s="1"/>
  <c r="AP468"/>
  <c r="AM468" s="1"/>
  <c r="AP473"/>
  <c r="AM473" s="1"/>
  <c r="AP480"/>
  <c r="AM480" s="1"/>
  <c r="AP485"/>
  <c r="AM485" s="1"/>
  <c r="AP492"/>
  <c r="AM492" s="1"/>
  <c r="AP497"/>
  <c r="AM497" s="1"/>
  <c r="AM503"/>
  <c r="AQ503" s="1"/>
  <c r="AP319"/>
  <c r="AM319" s="1"/>
  <c r="AP351"/>
  <c r="AM351" s="1"/>
  <c r="AP354"/>
  <c r="AM354" s="1"/>
  <c r="AP360"/>
  <c r="AM360" s="1"/>
  <c r="AP390"/>
  <c r="AM390" s="1"/>
  <c r="AP426"/>
  <c r="AM426" s="1"/>
  <c r="AM464"/>
  <c r="AM476"/>
  <c r="AP289"/>
  <c r="AM289" s="1"/>
  <c r="AP325"/>
  <c r="AM325" s="1"/>
  <c r="AP349"/>
  <c r="AM349" s="1"/>
  <c r="AP363"/>
  <c r="AM363" s="1"/>
  <c r="AP377"/>
  <c r="AM377" s="1"/>
  <c r="AP397"/>
  <c r="AM397" s="1"/>
  <c r="AP413"/>
  <c r="AM413" s="1"/>
  <c r="AP433"/>
  <c r="AM433" s="1"/>
  <c r="AP449"/>
  <c r="AM449" s="1"/>
  <c r="AP455"/>
  <c r="AM455" s="1"/>
  <c r="AP463"/>
  <c r="AM463" s="1"/>
  <c r="AP475"/>
  <c r="AM475" s="1"/>
  <c r="AP487"/>
  <c r="AM487" s="1"/>
  <c r="AP499"/>
  <c r="AM499" s="1"/>
  <c r="AP295"/>
  <c r="AM295" s="1"/>
  <c r="AP331"/>
  <c r="AM331" s="1"/>
  <c r="AP402"/>
  <c r="AM402" s="1"/>
  <c r="AP403"/>
  <c r="AM403" s="1"/>
  <c r="AM406"/>
  <c r="AP438"/>
  <c r="AM438" s="1"/>
  <c r="AP439"/>
  <c r="AM439" s="1"/>
  <c r="AP474"/>
  <c r="AM474" s="1"/>
  <c r="AP486"/>
  <c r="AM486" s="1"/>
  <c r="AP498"/>
  <c r="AM498" s="1"/>
  <c r="AP301"/>
  <c r="AM301" s="1"/>
  <c r="AP339"/>
  <c r="AM339" s="1"/>
  <c r="AP348"/>
  <c r="AM348" s="1"/>
  <c r="AP357"/>
  <c r="AM357" s="1"/>
  <c r="AP372"/>
  <c r="AM372" s="1"/>
  <c r="AP373"/>
  <c r="AM373" s="1"/>
  <c r="AP389"/>
  <c r="AM389" s="1"/>
  <c r="AP408"/>
  <c r="AM408" s="1"/>
  <c r="AP409"/>
  <c r="AM409" s="1"/>
  <c r="AP425"/>
  <c r="AM425" s="1"/>
  <c r="AP444"/>
  <c r="AM444" s="1"/>
  <c r="AP445"/>
  <c r="AM445" s="1"/>
  <c r="AP457"/>
  <c r="AM457" s="1"/>
  <c r="AG295" i="4"/>
  <c r="AR295" s="1"/>
  <c r="AG277"/>
  <c r="AG259"/>
  <c r="AR259" s="1"/>
  <c r="AG241"/>
  <c r="AG223"/>
  <c r="AR223" s="1"/>
  <c r="AG205"/>
  <c r="AG187"/>
  <c r="AG169"/>
  <c r="AG151"/>
  <c r="AG133"/>
  <c r="AG115"/>
  <c r="AG97"/>
  <c r="AG79"/>
  <c r="AG61"/>
  <c r="AG43"/>
  <c r="AG25"/>
  <c r="AG293"/>
  <c r="AG275"/>
  <c r="AG257"/>
  <c r="AG239"/>
  <c r="AG221"/>
  <c r="AG203"/>
  <c r="AG185"/>
  <c r="AG167"/>
  <c r="AG149"/>
  <c r="AG131"/>
  <c r="AG113"/>
  <c r="AG95"/>
  <c r="AG77"/>
  <c r="AG59"/>
  <c r="AG41"/>
  <c r="AG23"/>
  <c r="AG288"/>
  <c r="AR288" s="1"/>
  <c r="AG285"/>
  <c r="AG282"/>
  <c r="AG279"/>
  <c r="AG276"/>
  <c r="AG273"/>
  <c r="AG270"/>
  <c r="AG267"/>
  <c r="AR267" s="1"/>
  <c r="AG264"/>
  <c r="AG261"/>
  <c r="AG258"/>
  <c r="AR258" s="1"/>
  <c r="AG255"/>
  <c r="AR255" s="1"/>
  <c r="AG252"/>
  <c r="AR252" s="1"/>
  <c r="AG249"/>
  <c r="AG246"/>
  <c r="AG243"/>
  <c r="AG240"/>
  <c r="AG237"/>
  <c r="AR237" s="1"/>
  <c r="AG234"/>
  <c r="AG231"/>
  <c r="AG228"/>
  <c r="AG225"/>
  <c r="AG222"/>
  <c r="AG219"/>
  <c r="AG216"/>
  <c r="AR216" s="1"/>
  <c r="AG213"/>
  <c r="AG210"/>
  <c r="AG207"/>
  <c r="AG204"/>
  <c r="AG201"/>
  <c r="AG198"/>
  <c r="AG195"/>
  <c r="AG192"/>
  <c r="AG189"/>
  <c r="AG186"/>
  <c r="AG183"/>
  <c r="AG180"/>
  <c r="AG177"/>
  <c r="AG174"/>
  <c r="AG171"/>
  <c r="AG168"/>
  <c r="AG165"/>
  <c r="AG162"/>
  <c r="AG159"/>
  <c r="AG156"/>
  <c r="AG153"/>
  <c r="AG150"/>
  <c r="AG147"/>
  <c r="AG144"/>
  <c r="AG141"/>
  <c r="AG138"/>
  <c r="AG135"/>
  <c r="AG132"/>
  <c r="AG129"/>
  <c r="AG126"/>
  <c r="AG123"/>
  <c r="AG120"/>
  <c r="AG117"/>
  <c r="AG114"/>
  <c r="AG111"/>
  <c r="AG108"/>
  <c r="AG105"/>
  <c r="AG102"/>
  <c r="AG99"/>
  <c r="AG96"/>
  <c r="AG93"/>
  <c r="AG90"/>
  <c r="AG87"/>
  <c r="AG84"/>
  <c r="AG81"/>
  <c r="AG78"/>
  <c r="AG75"/>
  <c r="AG72"/>
  <c r="AG69"/>
  <c r="AG66"/>
  <c r="AG63"/>
  <c r="AG60"/>
  <c r="AG57"/>
  <c r="AG54"/>
  <c r="AG51"/>
  <c r="AG48"/>
  <c r="AG45"/>
  <c r="AG42"/>
  <c r="AG39"/>
  <c r="AG36"/>
  <c r="AG33"/>
  <c r="AG30"/>
  <c r="AG27"/>
  <c r="AG24"/>
  <c r="AG21"/>
  <c r="AG18"/>
  <c r="AG15"/>
  <c r="AG12"/>
  <c r="AG9"/>
  <c r="AP3" i="5"/>
  <c r="AM3" s="1"/>
  <c r="A5" i="4"/>
  <c r="AU4" s="1"/>
  <c r="AS10" i="3"/>
  <c r="AS9"/>
  <c r="AS7"/>
  <c r="AS6"/>
  <c r="AS5"/>
  <c r="AS4" i="4"/>
  <c r="Z4" s="1"/>
  <c r="AT281"/>
  <c r="AT254"/>
  <c r="AT227"/>
  <c r="AT200"/>
  <c r="AT173"/>
  <c r="AT146"/>
  <c r="AT119"/>
  <c r="AT92"/>
  <c r="AT65"/>
  <c r="AT38"/>
  <c r="AT11"/>
  <c r="AS274"/>
  <c r="AS31"/>
  <c r="AS283"/>
  <c r="AS256"/>
  <c r="AS229"/>
  <c r="AS202"/>
  <c r="AS175"/>
  <c r="AS148"/>
  <c r="AS121"/>
  <c r="AS94"/>
  <c r="AS67"/>
  <c r="AS40"/>
  <c r="AS13"/>
  <c r="AS301"/>
  <c r="AS193"/>
  <c r="AS58"/>
  <c r="AT290"/>
  <c r="AT263"/>
  <c r="AT236"/>
  <c r="AT209"/>
  <c r="AT182"/>
  <c r="AT155"/>
  <c r="AT128"/>
  <c r="AT101"/>
  <c r="AT74"/>
  <c r="AT47"/>
  <c r="AT20"/>
  <c r="AS220"/>
  <c r="AS139"/>
  <c r="AS85"/>
  <c r="AS292"/>
  <c r="AS265"/>
  <c r="AS238"/>
  <c r="AS211"/>
  <c r="AS184"/>
  <c r="AS157"/>
  <c r="AS130"/>
  <c r="AS103"/>
  <c r="AS76"/>
  <c r="AS49"/>
  <c r="AS22"/>
  <c r="AS247"/>
  <c r="AS166"/>
  <c r="AS112"/>
  <c r="AT299"/>
  <c r="AT272"/>
  <c r="AT245"/>
  <c r="AT218"/>
  <c r="AT191"/>
  <c r="AT164"/>
  <c r="AT137"/>
  <c r="AT110"/>
  <c r="AT83"/>
  <c r="AT56"/>
  <c r="AT29"/>
  <c r="AT302"/>
  <c r="AT293"/>
  <c r="AT284"/>
  <c r="AT275"/>
  <c r="AT266"/>
  <c r="AT257"/>
  <c r="AT248"/>
  <c r="AT239"/>
  <c r="AT230"/>
  <c r="AT221"/>
  <c r="AT212"/>
  <c r="AT203"/>
  <c r="AT194"/>
  <c r="AT185"/>
  <c r="AT176"/>
  <c r="AT167"/>
  <c r="AT158"/>
  <c r="AT149"/>
  <c r="AT140"/>
  <c r="AT131"/>
  <c r="AT122"/>
  <c r="AT113"/>
  <c r="AT104"/>
  <c r="AT95"/>
  <c r="AT86"/>
  <c r="AT77"/>
  <c r="AT68"/>
  <c r="AT59"/>
  <c r="AT50"/>
  <c r="AT41"/>
  <c r="AT32"/>
  <c r="AT23"/>
  <c r="AT14"/>
  <c r="AT5"/>
  <c r="AA5" s="1"/>
  <c r="AS295"/>
  <c r="AS286"/>
  <c r="AS277"/>
  <c r="AS268"/>
  <c r="AS259"/>
  <c r="AS250"/>
  <c r="AS241"/>
  <c r="AS232"/>
  <c r="AS223"/>
  <c r="AS214"/>
  <c r="AS205"/>
  <c r="AS196"/>
  <c r="AS187"/>
  <c r="AS178"/>
  <c r="AS169"/>
  <c r="AS160"/>
  <c r="AS151"/>
  <c r="AS142"/>
  <c r="AS133"/>
  <c r="AS124"/>
  <c r="AS115"/>
  <c r="AS106"/>
  <c r="AS97"/>
  <c r="AS88"/>
  <c r="AS79"/>
  <c r="AS70"/>
  <c r="AS61"/>
  <c r="AS52"/>
  <c r="AS43"/>
  <c r="AS34"/>
  <c r="AS25"/>
  <c r="AS16"/>
  <c r="AS7"/>
  <c r="Z7" s="1"/>
  <c r="AT296"/>
  <c r="AT287"/>
  <c r="AT278"/>
  <c r="AT269"/>
  <c r="AT260"/>
  <c r="AT251"/>
  <c r="AT242"/>
  <c r="AT233"/>
  <c r="AT224"/>
  <c r="AT215"/>
  <c r="AT206"/>
  <c r="AT197"/>
  <c r="AT188"/>
  <c r="AT179"/>
  <c r="AT170"/>
  <c r="AT161"/>
  <c r="AT152"/>
  <c r="AT143"/>
  <c r="AT134"/>
  <c r="AT125"/>
  <c r="AT116"/>
  <c r="AT107"/>
  <c r="AT98"/>
  <c r="AT89"/>
  <c r="AT80"/>
  <c r="AT71"/>
  <c r="AT62"/>
  <c r="AT53"/>
  <c r="AT44"/>
  <c r="AT35"/>
  <c r="AT26"/>
  <c r="AT17"/>
  <c r="AT8"/>
  <c r="AS298"/>
  <c r="AS289"/>
  <c r="AS280"/>
  <c r="AS271"/>
  <c r="AS262"/>
  <c r="AS253"/>
  <c r="AS244"/>
  <c r="AS235"/>
  <c r="AS226"/>
  <c r="AS217"/>
  <c r="AS208"/>
  <c r="AS199"/>
  <c r="AS190"/>
  <c r="AS181"/>
  <c r="AS172"/>
  <c r="AS163"/>
  <c r="AS154"/>
  <c r="AS145"/>
  <c r="AS136"/>
  <c r="AS127"/>
  <c r="AS118"/>
  <c r="AS109"/>
  <c r="AS100"/>
  <c r="AS91"/>
  <c r="AS82"/>
  <c r="AS73"/>
  <c r="AS64"/>
  <c r="AS55"/>
  <c r="AS46"/>
  <c r="AS37"/>
  <c r="AS28"/>
  <c r="AS19"/>
  <c r="AS10"/>
  <c r="AR291"/>
  <c r="AT301"/>
  <c r="AT298"/>
  <c r="AT295"/>
  <c r="AT292"/>
  <c r="AT289"/>
  <c r="AT286"/>
  <c r="AT283"/>
  <c r="AT280"/>
  <c r="AT277"/>
  <c r="AT274"/>
  <c r="AT271"/>
  <c r="AT268"/>
  <c r="AT265"/>
  <c r="AT262"/>
  <c r="AT259"/>
  <c r="AT256"/>
  <c r="AT253"/>
  <c r="AT250"/>
  <c r="AT247"/>
  <c r="AT244"/>
  <c r="AT241"/>
  <c r="AT238"/>
  <c r="AT235"/>
  <c r="AT232"/>
  <c r="AT229"/>
  <c r="AT226"/>
  <c r="AT223"/>
  <c r="AT220"/>
  <c r="AT217"/>
  <c r="AT214"/>
  <c r="AT211"/>
  <c r="AT208"/>
  <c r="AT205"/>
  <c r="AT202"/>
  <c r="AT199"/>
  <c r="AT196"/>
  <c r="AT193"/>
  <c r="AT190"/>
  <c r="AT187"/>
  <c r="AT184"/>
  <c r="AT181"/>
  <c r="AT178"/>
  <c r="AT175"/>
  <c r="AT172"/>
  <c r="AT169"/>
  <c r="AT166"/>
  <c r="AT163"/>
  <c r="AT160"/>
  <c r="AT157"/>
  <c r="AT154"/>
  <c r="AT151"/>
  <c r="AT148"/>
  <c r="AT145"/>
  <c r="AT142"/>
  <c r="AT139"/>
  <c r="AT136"/>
  <c r="AT133"/>
  <c r="AT130"/>
  <c r="AT127"/>
  <c r="AT124"/>
  <c r="AT121"/>
  <c r="AT118"/>
  <c r="AT115"/>
  <c r="AT112"/>
  <c r="AT109"/>
  <c r="AT106"/>
  <c r="AT103"/>
  <c r="AT100"/>
  <c r="AT97"/>
  <c r="AT94"/>
  <c r="AT91"/>
  <c r="AT88"/>
  <c r="AT85"/>
  <c r="AT82"/>
  <c r="AT79"/>
  <c r="AT76"/>
  <c r="AT73"/>
  <c r="AT70"/>
  <c r="AT67"/>
  <c r="AT64"/>
  <c r="AT61"/>
  <c r="AT58"/>
  <c r="AT55"/>
  <c r="AT52"/>
  <c r="AT49"/>
  <c r="AT46"/>
  <c r="AT43"/>
  <c r="AT40"/>
  <c r="AT37"/>
  <c r="AT34"/>
  <c r="AT31"/>
  <c r="AT28"/>
  <c r="AT25"/>
  <c r="AT22"/>
  <c r="AT19"/>
  <c r="AT16"/>
  <c r="AT13"/>
  <c r="AT10"/>
  <c r="AT7"/>
  <c r="AA7" s="1"/>
  <c r="AT4"/>
  <c r="AA4" s="1"/>
  <c r="AS302"/>
  <c r="AS299"/>
  <c r="AS296"/>
  <c r="AS293"/>
  <c r="AS290"/>
  <c r="AS287"/>
  <c r="AS284"/>
  <c r="AS281"/>
  <c r="AS278"/>
  <c r="AS275"/>
  <c r="AS272"/>
  <c r="AS269"/>
  <c r="AS266"/>
  <c r="AS263"/>
  <c r="AS260"/>
  <c r="AS257"/>
  <c r="AS254"/>
  <c r="AS251"/>
  <c r="AS248"/>
  <c r="AS245"/>
  <c r="AS242"/>
  <c r="AS239"/>
  <c r="AS236"/>
  <c r="AS233"/>
  <c r="AS230"/>
  <c r="AS227"/>
  <c r="AS224"/>
  <c r="AS221"/>
  <c r="AS218"/>
  <c r="AS215"/>
  <c r="AS212"/>
  <c r="AS209"/>
  <c r="AS206"/>
  <c r="AS203"/>
  <c r="AS200"/>
  <c r="AS197"/>
  <c r="AS194"/>
  <c r="AS191"/>
  <c r="AS188"/>
  <c r="AS185"/>
  <c r="AS182"/>
  <c r="AS179"/>
  <c r="AS176"/>
  <c r="AS173"/>
  <c r="AS170"/>
  <c r="AS167"/>
  <c r="AS164"/>
  <c r="AS161"/>
  <c r="AS158"/>
  <c r="AS155"/>
  <c r="AS152"/>
  <c r="AS149"/>
  <c r="AS146"/>
  <c r="AS143"/>
  <c r="AS140"/>
  <c r="AS137"/>
  <c r="AS134"/>
  <c r="AS131"/>
  <c r="AS128"/>
  <c r="AS125"/>
  <c r="AS122"/>
  <c r="AS119"/>
  <c r="AS116"/>
  <c r="AS113"/>
  <c r="AS110"/>
  <c r="AS107"/>
  <c r="AS104"/>
  <c r="AS101"/>
  <c r="AS98"/>
  <c r="AS95"/>
  <c r="AS92"/>
  <c r="AS89"/>
  <c r="AS86"/>
  <c r="AS83"/>
  <c r="AS80"/>
  <c r="AS77"/>
  <c r="AS74"/>
  <c r="AS71"/>
  <c r="AS68"/>
  <c r="AS65"/>
  <c r="AS62"/>
  <c r="AS59"/>
  <c r="AS56"/>
  <c r="AS53"/>
  <c r="AS50"/>
  <c r="AS47"/>
  <c r="AS44"/>
  <c r="AS41"/>
  <c r="AS38"/>
  <c r="AS35"/>
  <c r="AS32"/>
  <c r="AS29"/>
  <c r="AS26"/>
  <c r="AS23"/>
  <c r="AS20"/>
  <c r="AS17"/>
  <c r="AS14"/>
  <c r="AS11"/>
  <c r="AS8"/>
  <c r="AS5"/>
  <c r="Z5" s="1"/>
  <c r="AS300"/>
  <c r="AS297"/>
  <c r="AS294"/>
  <c r="AS291"/>
  <c r="AS288"/>
  <c r="AS285"/>
  <c r="AS282"/>
  <c r="AS279"/>
  <c r="AS276"/>
  <c r="AS273"/>
  <c r="AS270"/>
  <c r="AS267"/>
  <c r="AS264"/>
  <c r="AS261"/>
  <c r="AS258"/>
  <c r="AS255"/>
  <c r="AS252"/>
  <c r="AS249"/>
  <c r="AS246"/>
  <c r="AS243"/>
  <c r="AS240"/>
  <c r="AS237"/>
  <c r="AS234"/>
  <c r="AS231"/>
  <c r="AS228"/>
  <c r="AS225"/>
  <c r="AS222"/>
  <c r="AS219"/>
  <c r="AS216"/>
  <c r="AS213"/>
  <c r="AS210"/>
  <c r="AS207"/>
  <c r="AS204"/>
  <c r="AS201"/>
  <c r="AS198"/>
  <c r="AS195"/>
  <c r="AS192"/>
  <c r="AS189"/>
  <c r="AS186"/>
  <c r="AS183"/>
  <c r="AS180"/>
  <c r="AS177"/>
  <c r="AS174"/>
  <c r="AS171"/>
  <c r="AS168"/>
  <c r="AS165"/>
  <c r="AS162"/>
  <c r="AS159"/>
  <c r="AS156"/>
  <c r="AS153"/>
  <c r="AS150"/>
  <c r="AS147"/>
  <c r="AS144"/>
  <c r="AS141"/>
  <c r="AS138"/>
  <c r="AS135"/>
  <c r="AS132"/>
  <c r="AS129"/>
  <c r="AS126"/>
  <c r="AS123"/>
  <c r="AS120"/>
  <c r="AS117"/>
  <c r="AS114"/>
  <c r="AS111"/>
  <c r="AS108"/>
  <c r="AS105"/>
  <c r="AS102"/>
  <c r="AS99"/>
  <c r="AS96"/>
  <c r="AS93"/>
  <c r="AS90"/>
  <c r="AS87"/>
  <c r="AS84"/>
  <c r="AS81"/>
  <c r="AS78"/>
  <c r="AS75"/>
  <c r="AS72"/>
  <c r="AS69"/>
  <c r="AS66"/>
  <c r="AS63"/>
  <c r="AS60"/>
  <c r="AS57"/>
  <c r="AS54"/>
  <c r="AS51"/>
  <c r="AS48"/>
  <c r="AS45"/>
  <c r="AS42"/>
  <c r="AS39"/>
  <c r="AS36"/>
  <c r="AS33"/>
  <c r="AS30"/>
  <c r="AS27"/>
  <c r="AS24"/>
  <c r="AS21"/>
  <c r="AS18"/>
  <c r="AS15"/>
  <c r="AS12"/>
  <c r="AS9"/>
  <c r="AS6"/>
  <c r="Z6" s="1"/>
  <c r="AT300"/>
  <c r="AT297"/>
  <c r="AT294"/>
  <c r="AT291"/>
  <c r="AT288"/>
  <c r="AT285"/>
  <c r="AT282"/>
  <c r="AT279"/>
  <c r="AT276"/>
  <c r="AT273"/>
  <c r="AT270"/>
  <c r="AT267"/>
  <c r="AT264"/>
  <c r="AT261"/>
  <c r="AT258"/>
  <c r="AT255"/>
  <c r="AT252"/>
  <c r="AT249"/>
  <c r="AT246"/>
  <c r="AT243"/>
  <c r="AT240"/>
  <c r="AT237"/>
  <c r="AT234"/>
  <c r="AT231"/>
  <c r="AT228"/>
  <c r="AT225"/>
  <c r="AT222"/>
  <c r="AT219"/>
  <c r="AT216"/>
  <c r="AT213"/>
  <c r="AT210"/>
  <c r="AT207"/>
  <c r="AT204"/>
  <c r="AT201"/>
  <c r="AT198"/>
  <c r="AT195"/>
  <c r="AT192"/>
  <c r="AT189"/>
  <c r="AT186"/>
  <c r="AT183"/>
  <c r="AT180"/>
  <c r="AT177"/>
  <c r="AT174"/>
  <c r="AT171"/>
  <c r="AT168"/>
  <c r="AT165"/>
  <c r="AT162"/>
  <c r="AT159"/>
  <c r="AT156"/>
  <c r="AT153"/>
  <c r="AT150"/>
  <c r="AT147"/>
  <c r="AT144"/>
  <c r="AT141"/>
  <c r="AT138"/>
  <c r="AT135"/>
  <c r="AT132"/>
  <c r="AT129"/>
  <c r="AT126"/>
  <c r="AT123"/>
  <c r="AT120"/>
  <c r="AT117"/>
  <c r="AT114"/>
  <c r="AT111"/>
  <c r="AT108"/>
  <c r="AT105"/>
  <c r="AT102"/>
  <c r="AT99"/>
  <c r="AT96"/>
  <c r="AT93"/>
  <c r="AT90"/>
  <c r="AT87"/>
  <c r="AT84"/>
  <c r="AT81"/>
  <c r="AT78"/>
  <c r="AT75"/>
  <c r="AT72"/>
  <c r="AT69"/>
  <c r="AT66"/>
  <c r="AT63"/>
  <c r="AT60"/>
  <c r="AT57"/>
  <c r="AT54"/>
  <c r="AT51"/>
  <c r="AT48"/>
  <c r="AT45"/>
  <c r="AT42"/>
  <c r="AT39"/>
  <c r="AT36"/>
  <c r="AT33"/>
  <c r="AT30"/>
  <c r="AT27"/>
  <c r="AT24"/>
  <c r="AT21"/>
  <c r="AT18"/>
  <c r="AT15"/>
  <c r="AT12"/>
  <c r="AT9"/>
  <c r="AT6"/>
  <c r="AA6" s="1"/>
  <c r="AT3"/>
  <c r="AR253"/>
  <c r="BX9"/>
  <c r="AQ10" i="3"/>
  <c r="AT10" s="1"/>
  <c r="AQ6"/>
  <c r="AT6" s="1"/>
  <c r="A303" i="4"/>
  <c r="A267"/>
  <c r="A231"/>
  <c r="A195"/>
  <c r="A159"/>
  <c r="A123"/>
  <c r="A87"/>
  <c r="A51"/>
  <c r="A15"/>
  <c r="A273"/>
  <c r="A237"/>
  <c r="A201"/>
  <c r="A165"/>
  <c r="A129"/>
  <c r="A93"/>
  <c r="A57"/>
  <c r="A21"/>
  <c r="A279"/>
  <c r="A243"/>
  <c r="A207"/>
  <c r="A171"/>
  <c r="A135"/>
  <c r="A99"/>
  <c r="A63"/>
  <c r="A27"/>
  <c r="A213"/>
  <c r="A177"/>
  <c r="A141"/>
  <c r="A105"/>
  <c r="A69"/>
  <c r="A33"/>
  <c r="A255"/>
  <c r="A9"/>
  <c r="A209"/>
  <c r="A203"/>
  <c r="A197"/>
  <c r="A191"/>
  <c r="A185"/>
  <c r="A179"/>
  <c r="A173"/>
  <c r="A167"/>
  <c r="A161"/>
  <c r="A155"/>
  <c r="A149"/>
  <c r="A143"/>
  <c r="A137"/>
  <c r="A131"/>
  <c r="A125"/>
  <c r="A119"/>
  <c r="A113"/>
  <c r="A107"/>
  <c r="A101"/>
  <c r="A95"/>
  <c r="A89"/>
  <c r="A83"/>
  <c r="A77"/>
  <c r="A71"/>
  <c r="A65"/>
  <c r="A59"/>
  <c r="A53"/>
  <c r="A47"/>
  <c r="A41"/>
  <c r="A35"/>
  <c r="A29"/>
  <c r="A23"/>
  <c r="A17"/>
  <c r="A11"/>
  <c r="A300"/>
  <c r="A294"/>
  <c r="A282"/>
  <c r="A276"/>
  <c r="A270"/>
  <c r="A264"/>
  <c r="A258"/>
  <c r="A246"/>
  <c r="A240"/>
  <c r="A234"/>
  <c r="A228"/>
  <c r="A222"/>
  <c r="A210"/>
  <c r="A204"/>
  <c r="A198"/>
  <c r="A192"/>
  <c r="A186"/>
  <c r="A180"/>
  <c r="A174"/>
  <c r="A168"/>
  <c r="A162"/>
  <c r="A156"/>
  <c r="A150"/>
  <c r="A144"/>
  <c r="A138"/>
  <c r="A132"/>
  <c r="A126"/>
  <c r="A120"/>
  <c r="A114"/>
  <c r="A108"/>
  <c r="A102"/>
  <c r="A96"/>
  <c r="A90"/>
  <c r="A84"/>
  <c r="A78"/>
  <c r="A72"/>
  <c r="A66"/>
  <c r="A60"/>
  <c r="A54"/>
  <c r="A48"/>
  <c r="A42"/>
  <c r="A36"/>
  <c r="A30"/>
  <c r="A24"/>
  <c r="A18"/>
  <c r="A12"/>
  <c r="A301"/>
  <c r="A283"/>
  <c r="A277"/>
  <c r="A271"/>
  <c r="A265"/>
  <c r="A247"/>
  <c r="A241"/>
  <c r="A235"/>
  <c r="A229"/>
  <c r="A211"/>
  <c r="A205"/>
  <c r="A199"/>
  <c r="A193"/>
  <c r="A187"/>
  <c r="A181"/>
  <c r="A175"/>
  <c r="A169"/>
  <c r="A163"/>
  <c r="A157"/>
  <c r="A151"/>
  <c r="A145"/>
  <c r="A139"/>
  <c r="A133"/>
  <c r="A127"/>
  <c r="A121"/>
  <c r="A115"/>
  <c r="A109"/>
  <c r="A103"/>
  <c r="A97"/>
  <c r="A91"/>
  <c r="A85"/>
  <c r="A79"/>
  <c r="A73"/>
  <c r="A67"/>
  <c r="A61"/>
  <c r="A55"/>
  <c r="A49"/>
  <c r="A43"/>
  <c r="A37"/>
  <c r="A31"/>
  <c r="A25"/>
  <c r="A19"/>
  <c r="A13"/>
  <c r="A284"/>
  <c r="A278"/>
  <c r="A272"/>
  <c r="A248"/>
  <c r="A242"/>
  <c r="A236"/>
  <c r="A212"/>
  <c r="A206"/>
  <c r="A200"/>
  <c r="A194"/>
  <c r="A188"/>
  <c r="A182"/>
  <c r="A176"/>
  <c r="A170"/>
  <c r="A164"/>
  <c r="A158"/>
  <c r="A152"/>
  <c r="A146"/>
  <c r="A140"/>
  <c r="A134"/>
  <c r="A128"/>
  <c r="A122"/>
  <c r="A116"/>
  <c r="A110"/>
  <c r="A104"/>
  <c r="A98"/>
  <c r="A92"/>
  <c r="A86"/>
  <c r="A80"/>
  <c r="A74"/>
  <c r="A68"/>
  <c r="A62"/>
  <c r="A56"/>
  <c r="A50"/>
  <c r="A44"/>
  <c r="A38"/>
  <c r="A32"/>
  <c r="A26"/>
  <c r="A20"/>
  <c r="A14"/>
  <c r="A286"/>
  <c r="A250"/>
  <c r="A214"/>
  <c r="A208"/>
  <c r="A202"/>
  <c r="A196"/>
  <c r="A190"/>
  <c r="A184"/>
  <c r="A178"/>
  <c r="A172"/>
  <c r="A166"/>
  <c r="A160"/>
  <c r="A154"/>
  <c r="A148"/>
  <c r="A142"/>
  <c r="A136"/>
  <c r="A130"/>
  <c r="A124"/>
  <c r="A118"/>
  <c r="A112"/>
  <c r="A106"/>
  <c r="A100"/>
  <c r="A94"/>
  <c r="A88"/>
  <c r="A82"/>
  <c r="A76"/>
  <c r="A70"/>
  <c r="A64"/>
  <c r="A58"/>
  <c r="A52"/>
  <c r="A46"/>
  <c r="A40"/>
  <c r="A34"/>
  <c r="A28"/>
  <c r="A22"/>
  <c r="A16"/>
  <c r="A10"/>
  <c r="AR3" i="3"/>
  <c r="B1" s="1"/>
  <c r="AM4"/>
  <c r="BX200" i="4"/>
  <c r="BX188"/>
  <c r="BX182"/>
  <c r="BX170"/>
  <c r="BX164"/>
  <c r="BX152"/>
  <c r="BX146"/>
  <c r="BX134"/>
  <c r="BX128"/>
  <c r="BX116"/>
  <c r="BX110"/>
  <c r="BX98"/>
  <c r="BX92"/>
  <c r="BX80"/>
  <c r="BX74"/>
  <c r="BX62"/>
  <c r="BX56"/>
  <c r="BX44"/>
  <c r="BX38"/>
  <c r="BX26"/>
  <c r="BX20"/>
  <c r="BX8"/>
  <c r="BX4"/>
  <c r="X3" i="1"/>
  <c r="X4"/>
  <c r="X5"/>
  <c r="X6"/>
  <c r="X7"/>
  <c r="X8"/>
  <c r="X9"/>
  <c r="X10"/>
  <c r="X11"/>
  <c r="X12"/>
  <c r="X13"/>
  <c r="X14"/>
  <c r="X15"/>
  <c r="X16"/>
  <c r="X17"/>
  <c r="X18"/>
  <c r="X19"/>
  <c r="X20"/>
  <c r="X21"/>
  <c r="X22"/>
  <c r="X23"/>
  <c r="X24"/>
  <c r="X25"/>
  <c r="X26"/>
  <c r="X27"/>
  <c r="X28"/>
  <c r="X29"/>
  <c r="X30"/>
  <c r="X31"/>
  <c r="X32"/>
  <c r="X33"/>
  <c r="X34"/>
  <c r="X35"/>
  <c r="X36"/>
  <c r="X37"/>
  <c r="X38"/>
  <c r="X39"/>
  <c r="X40"/>
  <c r="X41"/>
  <c r="X42"/>
  <c r="X43"/>
  <c r="X44"/>
  <c r="X45"/>
  <c r="X46"/>
  <c r="X47"/>
  <c r="X48"/>
  <c r="X49"/>
  <c r="X50"/>
  <c r="X51"/>
  <c r="X52"/>
  <c r="X53"/>
  <c r="X54"/>
  <c r="X55"/>
  <c r="X56"/>
  <c r="X57"/>
  <c r="X58"/>
  <c r="X59"/>
  <c r="X60"/>
  <c r="X61"/>
  <c r="X62"/>
  <c r="X63"/>
  <c r="X64"/>
  <c r="X65"/>
  <c r="X66"/>
  <c r="X67"/>
  <c r="X68"/>
  <c r="X69"/>
  <c r="X70"/>
  <c r="X71"/>
  <c r="X72"/>
  <c r="X73"/>
  <c r="X74"/>
  <c r="X75"/>
  <c r="X76"/>
  <c r="X77"/>
  <c r="X78"/>
  <c r="X79"/>
  <c r="X80"/>
  <c r="X81"/>
  <c r="X82"/>
  <c r="X83"/>
  <c r="X84"/>
  <c r="X85"/>
  <c r="X86"/>
  <c r="X87"/>
  <c r="X88"/>
  <c r="X89"/>
  <c r="X90"/>
  <c r="X91"/>
  <c r="X92"/>
  <c r="X93"/>
  <c r="X94"/>
  <c r="X95"/>
  <c r="X96"/>
  <c r="X97"/>
  <c r="X98"/>
  <c r="X99"/>
  <c r="X100"/>
  <c r="X101"/>
  <c r="X102"/>
  <c r="X103"/>
  <c r="X104"/>
  <c r="X105"/>
  <c r="X106"/>
  <c r="X107"/>
  <c r="X108"/>
  <c r="X109"/>
  <c r="X110"/>
  <c r="X111"/>
  <c r="X112"/>
  <c r="X113"/>
  <c r="X114"/>
  <c r="X115"/>
  <c r="X116"/>
  <c r="X117"/>
  <c r="X118"/>
  <c r="X119"/>
  <c r="X120"/>
  <c r="X121"/>
  <c r="X122"/>
  <c r="X123"/>
  <c r="X124"/>
  <c r="X125"/>
  <c r="X126"/>
  <c r="X127"/>
  <c r="X128"/>
  <c r="X129"/>
  <c r="X130"/>
  <c r="X131"/>
  <c r="X132"/>
  <c r="X133"/>
  <c r="X134"/>
  <c r="X135"/>
  <c r="X136"/>
  <c r="X137"/>
  <c r="X138"/>
  <c r="X139"/>
  <c r="X140"/>
  <c r="X141"/>
  <c r="X142"/>
  <c r="X143"/>
  <c r="X144"/>
  <c r="X145"/>
  <c r="X146"/>
  <c r="X147"/>
  <c r="X148"/>
  <c r="X149"/>
  <c r="X150"/>
  <c r="X151"/>
  <c r="X152"/>
  <c r="X153"/>
  <c r="X154"/>
  <c r="X155"/>
  <c r="X156"/>
  <c r="X157"/>
  <c r="X158"/>
  <c r="X159"/>
  <c r="X160"/>
  <c r="X161"/>
  <c r="X162"/>
  <c r="X163"/>
  <c r="X164"/>
  <c r="X165"/>
  <c r="X166"/>
  <c r="X167"/>
  <c r="X168"/>
  <c r="X169"/>
  <c r="X170"/>
  <c r="X171"/>
  <c r="X172"/>
  <c r="X173"/>
  <c r="X174"/>
  <c r="X175"/>
  <c r="X176"/>
  <c r="X177"/>
  <c r="X178"/>
  <c r="X179"/>
  <c r="X180"/>
  <c r="X181"/>
  <c r="X182"/>
  <c r="X183"/>
  <c r="X184"/>
  <c r="X185"/>
  <c r="X186"/>
  <c r="X187"/>
  <c r="X188"/>
  <c r="X189"/>
  <c r="X190"/>
  <c r="X191"/>
  <c r="X192"/>
  <c r="X193"/>
  <c r="X194"/>
  <c r="X195"/>
  <c r="X196"/>
  <c r="X197"/>
  <c r="X198"/>
  <c r="X199"/>
  <c r="X200"/>
  <c r="X201"/>
  <c r="X202"/>
  <c r="X203"/>
  <c r="X204"/>
  <c r="X205"/>
  <c r="X206"/>
  <c r="X207"/>
  <c r="X208"/>
  <c r="X209"/>
  <c r="X210"/>
  <c r="X211"/>
  <c r="X212"/>
  <c r="X213"/>
  <c r="X214"/>
  <c r="X215"/>
  <c r="X216"/>
  <c r="X217"/>
  <c r="X218"/>
  <c r="X219"/>
  <c r="X220"/>
  <c r="X221"/>
  <c r="X222"/>
  <c r="X223"/>
  <c r="X224"/>
  <c r="X225"/>
  <c r="X226"/>
  <c r="X227"/>
  <c r="X228"/>
  <c r="X229"/>
  <c r="X230"/>
  <c r="X231"/>
  <c r="X232"/>
  <c r="X233"/>
  <c r="X234"/>
  <c r="X235"/>
  <c r="X236"/>
  <c r="X237"/>
  <c r="X238"/>
  <c r="X239"/>
  <c r="X240"/>
  <c r="X241"/>
  <c r="X242"/>
  <c r="X243"/>
  <c r="X244"/>
  <c r="X245"/>
  <c r="X246"/>
  <c r="X247"/>
  <c r="X248"/>
  <c r="X249"/>
  <c r="X250"/>
  <c r="X251"/>
  <c r="X252"/>
  <c r="X253"/>
  <c r="X254"/>
  <c r="X255"/>
  <c r="X256"/>
  <c r="X257"/>
  <c r="X258"/>
  <c r="X259"/>
  <c r="X260"/>
  <c r="X261"/>
  <c r="X262"/>
  <c r="X263"/>
  <c r="X264"/>
  <c r="X265"/>
  <c r="X266"/>
  <c r="X267"/>
  <c r="X268"/>
  <c r="X269"/>
  <c r="X270"/>
  <c r="X271"/>
  <c r="X272"/>
  <c r="X273"/>
  <c r="X274"/>
  <c r="X275"/>
  <c r="X276"/>
  <c r="X277"/>
  <c r="X278"/>
  <c r="X279"/>
  <c r="X280"/>
  <c r="X281"/>
  <c r="X282"/>
  <c r="X283"/>
  <c r="X284"/>
  <c r="X285"/>
  <c r="X286"/>
  <c r="X287"/>
  <c r="X288"/>
  <c r="X289"/>
  <c r="X290"/>
  <c r="X291"/>
  <c r="X292"/>
  <c r="X293"/>
  <c r="X294"/>
  <c r="X295"/>
  <c r="X296"/>
  <c r="X297"/>
  <c r="X298"/>
  <c r="X299"/>
  <c r="X300"/>
  <c r="X301"/>
  <c r="X302"/>
  <c r="X303"/>
  <c r="X304"/>
  <c r="X305"/>
  <c r="X306"/>
  <c r="X307"/>
  <c r="X308"/>
  <c r="X309"/>
  <c r="X310"/>
  <c r="X311"/>
  <c r="X312"/>
  <c r="X313"/>
  <c r="X314"/>
  <c r="X315"/>
  <c r="X316"/>
  <c r="X317"/>
  <c r="X318"/>
  <c r="X319"/>
  <c r="X320"/>
  <c r="X321"/>
  <c r="X322"/>
  <c r="X323"/>
  <c r="X324"/>
  <c r="X325"/>
  <c r="X326"/>
  <c r="X327"/>
  <c r="X328"/>
  <c r="X329"/>
  <c r="X330"/>
  <c r="X331"/>
  <c r="X332"/>
  <c r="X333"/>
  <c r="X334"/>
  <c r="X335"/>
  <c r="X336"/>
  <c r="X337"/>
  <c r="X338"/>
  <c r="X339"/>
  <c r="X340"/>
  <c r="X341"/>
  <c r="X342"/>
  <c r="X343"/>
  <c r="X344"/>
  <c r="X345"/>
  <c r="X346"/>
  <c r="X347"/>
  <c r="X348"/>
  <c r="X349"/>
  <c r="X350"/>
  <c r="X351"/>
  <c r="X352"/>
  <c r="X353"/>
  <c r="X354"/>
  <c r="X355"/>
  <c r="X356"/>
  <c r="X357"/>
  <c r="X358"/>
  <c r="X359"/>
  <c r="X360"/>
  <c r="X361"/>
  <c r="X362"/>
  <c r="X363"/>
  <c r="X364"/>
  <c r="X365"/>
  <c r="X366"/>
  <c r="X367"/>
  <c r="X368"/>
  <c r="X369"/>
  <c r="X370"/>
  <c r="X371"/>
  <c r="X372"/>
  <c r="X373"/>
  <c r="X374"/>
  <c r="X375"/>
  <c r="X376"/>
  <c r="X377"/>
  <c r="X378"/>
  <c r="X379"/>
  <c r="X380"/>
  <c r="X381"/>
  <c r="X382"/>
  <c r="X383"/>
  <c r="X384"/>
  <c r="X385"/>
  <c r="X386"/>
  <c r="X387"/>
  <c r="X388"/>
  <c r="X389"/>
  <c r="X390"/>
  <c r="X391"/>
  <c r="X392"/>
  <c r="X393"/>
  <c r="X394"/>
  <c r="X395"/>
  <c r="X396"/>
  <c r="X397"/>
  <c r="X398"/>
  <c r="X399"/>
  <c r="X400"/>
  <c r="X401"/>
  <c r="X402"/>
  <c r="X403"/>
  <c r="X404"/>
  <c r="X405"/>
  <c r="X406"/>
  <c r="X407"/>
  <c r="X408"/>
  <c r="X409"/>
  <c r="X410"/>
  <c r="X411"/>
  <c r="X412"/>
  <c r="X413"/>
  <c r="X414"/>
  <c r="X415"/>
  <c r="X416"/>
  <c r="X417"/>
  <c r="X418"/>
  <c r="X419"/>
  <c r="X420"/>
  <c r="X421"/>
  <c r="X422"/>
  <c r="X423"/>
  <c r="X424"/>
  <c r="X425"/>
  <c r="X426"/>
  <c r="X427"/>
  <c r="X428"/>
  <c r="X429"/>
  <c r="X430"/>
  <c r="X431"/>
  <c r="X432"/>
  <c r="X433"/>
  <c r="X434"/>
  <c r="X435"/>
  <c r="X436"/>
  <c r="X437"/>
  <c r="X438"/>
  <c r="X439"/>
  <c r="X440"/>
  <c r="X441"/>
  <c r="X442"/>
  <c r="X443"/>
  <c r="X444"/>
  <c r="X445"/>
  <c r="X446"/>
  <c r="X447"/>
  <c r="X448"/>
  <c r="X449"/>
  <c r="X450"/>
  <c r="X451"/>
  <c r="X452"/>
  <c r="X453"/>
  <c r="X454"/>
  <c r="X455"/>
  <c r="X456"/>
  <c r="X457"/>
  <c r="X458"/>
  <c r="X459"/>
  <c r="X460"/>
  <c r="X461"/>
  <c r="X462"/>
  <c r="X463"/>
  <c r="X464"/>
  <c r="X465"/>
  <c r="X466"/>
  <c r="X467"/>
  <c r="X468"/>
  <c r="X469"/>
  <c r="X470"/>
  <c r="X471"/>
  <c r="X472"/>
  <c r="X473"/>
  <c r="X474"/>
  <c r="X475"/>
  <c r="X476"/>
  <c r="X477"/>
  <c r="X478"/>
  <c r="X479"/>
  <c r="X480"/>
  <c r="X481"/>
  <c r="X482"/>
  <c r="X483"/>
  <c r="X484"/>
  <c r="X485"/>
  <c r="X486"/>
  <c r="X487"/>
  <c r="X488"/>
  <c r="X489"/>
  <c r="X490"/>
  <c r="X491"/>
  <c r="X492"/>
  <c r="X493"/>
  <c r="X494"/>
  <c r="X495"/>
  <c r="X496"/>
  <c r="X497"/>
  <c r="X498"/>
  <c r="X499"/>
  <c r="X500"/>
  <c r="X501"/>
  <c r="X502"/>
  <c r="X503"/>
  <c r="X504"/>
  <c r="X505"/>
  <c r="X506"/>
  <c r="X507"/>
  <c r="X508"/>
  <c r="X509"/>
  <c r="X510"/>
  <c r="X511"/>
  <c r="X512"/>
  <c r="X513"/>
  <c r="X514"/>
  <c r="X515"/>
  <c r="X516"/>
  <c r="X517"/>
  <c r="X518"/>
  <c r="X519"/>
  <c r="X520"/>
  <c r="X521"/>
  <c r="X522"/>
  <c r="X523"/>
  <c r="X524"/>
  <c r="X525"/>
  <c r="X526"/>
  <c r="X527"/>
  <c r="X528"/>
  <c r="X529"/>
  <c r="X530"/>
  <c r="X531"/>
  <c r="X532"/>
  <c r="X533"/>
  <c r="X534"/>
  <c r="X535"/>
  <c r="X536"/>
  <c r="X537"/>
  <c r="X538"/>
  <c r="X539"/>
  <c r="X540"/>
  <c r="X541"/>
  <c r="X542"/>
  <c r="X543"/>
  <c r="X544"/>
  <c r="X545"/>
  <c r="X546"/>
  <c r="X547"/>
  <c r="X548"/>
  <c r="X549"/>
  <c r="X550"/>
  <c r="X551"/>
  <c r="X552"/>
  <c r="X553"/>
  <c r="X554"/>
  <c r="X555"/>
  <c r="X556"/>
  <c r="X557"/>
  <c r="X558"/>
  <c r="X559"/>
  <c r="X560"/>
  <c r="X561"/>
  <c r="X562"/>
  <c r="X563"/>
  <c r="X564"/>
  <c r="X565"/>
  <c r="X566"/>
  <c r="X567"/>
  <c r="X568"/>
  <c r="X569"/>
  <c r="X570"/>
  <c r="X571"/>
  <c r="X572"/>
  <c r="X573"/>
  <c r="X574"/>
  <c r="X575"/>
  <c r="X576"/>
  <c r="X577"/>
  <c r="X578"/>
  <c r="X579"/>
  <c r="X580"/>
  <c r="X581"/>
  <c r="X582"/>
  <c r="X583"/>
  <c r="X584"/>
  <c r="X585"/>
  <c r="X586"/>
  <c r="X587"/>
  <c r="X588"/>
  <c r="X589"/>
  <c r="X590"/>
  <c r="X591"/>
  <c r="X592"/>
  <c r="X593"/>
  <c r="X594"/>
  <c r="X595"/>
  <c r="X596"/>
  <c r="X597"/>
  <c r="X598"/>
  <c r="X599"/>
  <c r="X600"/>
  <c r="X601"/>
  <c r="X602"/>
  <c r="X603"/>
  <c r="X604"/>
  <c r="X605"/>
  <c r="X606"/>
  <c r="X607"/>
  <c r="X608"/>
  <c r="X609"/>
  <c r="X610"/>
  <c r="X611"/>
  <c r="X612"/>
  <c r="X613"/>
  <c r="X614"/>
  <c r="X615"/>
  <c r="X616"/>
  <c r="X617"/>
  <c r="X618"/>
  <c r="X619"/>
  <c r="X620"/>
  <c r="X621"/>
  <c r="X622"/>
  <c r="X623"/>
  <c r="X624"/>
  <c r="X625"/>
  <c r="X626"/>
  <c r="X627"/>
  <c r="X628"/>
  <c r="X629"/>
  <c r="X630"/>
  <c r="X631"/>
  <c r="X632"/>
  <c r="X633"/>
  <c r="X634"/>
  <c r="X635"/>
  <c r="X636"/>
  <c r="X637"/>
  <c r="X638"/>
  <c r="X639"/>
  <c r="X640"/>
  <c r="X641"/>
  <c r="X642"/>
  <c r="X643"/>
  <c r="X644"/>
  <c r="X645"/>
  <c r="X646"/>
  <c r="X647"/>
  <c r="X648"/>
  <c r="X649"/>
  <c r="X650"/>
  <c r="X651"/>
  <c r="X652"/>
  <c r="X653"/>
  <c r="X654"/>
  <c r="X655"/>
  <c r="X656"/>
  <c r="X657"/>
  <c r="X658"/>
  <c r="X659"/>
  <c r="X660"/>
  <c r="X661"/>
  <c r="X662"/>
  <c r="X663"/>
  <c r="X664"/>
  <c r="X665"/>
  <c r="X666"/>
  <c r="X667"/>
  <c r="X668"/>
  <c r="X669"/>
  <c r="X670"/>
  <c r="X671"/>
  <c r="X672"/>
  <c r="X673"/>
  <c r="X674"/>
  <c r="X675"/>
  <c r="X676"/>
  <c r="X677"/>
  <c r="X678"/>
  <c r="X679"/>
  <c r="X680"/>
  <c r="X681"/>
  <c r="X682"/>
  <c r="X683"/>
  <c r="X684"/>
  <c r="X685"/>
  <c r="X686"/>
  <c r="X687"/>
  <c r="X688"/>
  <c r="X689"/>
  <c r="X690"/>
  <c r="X691"/>
  <c r="X692"/>
  <c r="X693"/>
  <c r="X694"/>
  <c r="X695"/>
  <c r="X696"/>
  <c r="X697"/>
  <c r="X698"/>
  <c r="X699"/>
  <c r="X700"/>
  <c r="X701"/>
  <c r="X702"/>
  <c r="X703"/>
  <c r="X704"/>
  <c r="X705"/>
  <c r="X706"/>
  <c r="X707"/>
  <c r="X708"/>
  <c r="X709"/>
  <c r="X710"/>
  <c r="X711"/>
  <c r="X712"/>
  <c r="X713"/>
  <c r="X714"/>
  <c r="X715"/>
  <c r="X716"/>
  <c r="X717"/>
  <c r="X718"/>
  <c r="X719"/>
  <c r="X720"/>
  <c r="X721"/>
  <c r="X722"/>
  <c r="X723"/>
  <c r="X724"/>
  <c r="X725"/>
  <c r="X726"/>
  <c r="X727"/>
  <c r="X728"/>
  <c r="X729"/>
  <c r="X730"/>
  <c r="X731"/>
  <c r="X732"/>
  <c r="X733"/>
  <c r="X734"/>
  <c r="X735"/>
  <c r="X736"/>
  <c r="X737"/>
  <c r="X738"/>
  <c r="X739"/>
  <c r="X740"/>
  <c r="X741"/>
  <c r="X742"/>
  <c r="X743"/>
  <c r="X744"/>
  <c r="X745"/>
  <c r="X746"/>
  <c r="X747"/>
  <c r="X748"/>
  <c r="X749"/>
  <c r="X750"/>
  <c r="X751"/>
  <c r="X752"/>
  <c r="X753"/>
  <c r="X754"/>
  <c r="X755"/>
  <c r="X756"/>
  <c r="X757"/>
  <c r="X758"/>
  <c r="X759"/>
  <c r="X760"/>
  <c r="X761"/>
  <c r="X762"/>
  <c r="X763"/>
  <c r="X764"/>
  <c r="X765"/>
  <c r="X766"/>
  <c r="X767"/>
  <c r="X768"/>
  <c r="X769"/>
  <c r="X770"/>
  <c r="X771"/>
  <c r="X772"/>
  <c r="X773"/>
  <c r="X774"/>
  <c r="X775"/>
  <c r="X776"/>
  <c r="X777"/>
  <c r="X778"/>
  <c r="X779"/>
  <c r="X780"/>
  <c r="X781"/>
  <c r="X782"/>
  <c r="X783"/>
  <c r="X784"/>
  <c r="X785"/>
  <c r="X786"/>
  <c r="X787"/>
  <c r="X788"/>
  <c r="X789"/>
  <c r="X790"/>
  <c r="X791"/>
  <c r="X792"/>
  <c r="X793"/>
  <c r="X794"/>
  <c r="X795"/>
  <c r="X796"/>
  <c r="X797"/>
  <c r="X798"/>
  <c r="X799"/>
  <c r="X800"/>
  <c r="X801"/>
  <c r="X802"/>
  <c r="X803"/>
  <c r="X804"/>
  <c r="X805"/>
  <c r="X806"/>
  <c r="X807"/>
  <c r="X808"/>
  <c r="X809"/>
  <c r="X810"/>
  <c r="X811"/>
  <c r="X812"/>
  <c r="X813"/>
  <c r="X814"/>
  <c r="X815"/>
  <c r="X816"/>
  <c r="X817"/>
  <c r="X818"/>
  <c r="X819"/>
  <c r="X820"/>
  <c r="X821"/>
  <c r="X822"/>
  <c r="X823"/>
  <c r="X824"/>
  <c r="X825"/>
  <c r="X826"/>
  <c r="X827"/>
  <c r="X828"/>
  <c r="X829"/>
  <c r="X830"/>
  <c r="X831"/>
  <c r="X832"/>
  <c r="X833"/>
  <c r="X834"/>
  <c r="X835"/>
  <c r="X836"/>
  <c r="X837"/>
  <c r="X838"/>
  <c r="X839"/>
  <c r="X840"/>
  <c r="X841"/>
  <c r="X842"/>
  <c r="X843"/>
  <c r="X844"/>
  <c r="X845"/>
  <c r="X846"/>
  <c r="X847"/>
  <c r="X848"/>
  <c r="X849"/>
  <c r="X850"/>
  <c r="X851"/>
  <c r="X852"/>
  <c r="X853"/>
  <c r="X854"/>
  <c r="X855"/>
  <c r="X856"/>
  <c r="X857"/>
  <c r="X858"/>
  <c r="X859"/>
  <c r="X860"/>
  <c r="X861"/>
  <c r="X862"/>
  <c r="X863"/>
  <c r="X864"/>
  <c r="X865"/>
  <c r="X866"/>
  <c r="X867"/>
  <c r="X868"/>
  <c r="X869"/>
  <c r="X870"/>
  <c r="X871"/>
  <c r="X872"/>
  <c r="X873"/>
  <c r="X874"/>
  <c r="X875"/>
  <c r="X876"/>
  <c r="X877"/>
  <c r="X878"/>
  <c r="X879"/>
  <c r="X880"/>
  <c r="X881"/>
  <c r="X882"/>
  <c r="X883"/>
  <c r="X884"/>
  <c r="X885"/>
  <c r="X886"/>
  <c r="X887"/>
  <c r="X888"/>
  <c r="X889"/>
  <c r="X890"/>
  <c r="X891"/>
  <c r="X892"/>
  <c r="X893"/>
  <c r="X894"/>
  <c r="X895"/>
  <c r="X896"/>
  <c r="X897"/>
  <c r="X898"/>
  <c r="X899"/>
  <c r="X900"/>
  <c r="X901"/>
  <c r="X902"/>
  <c r="X903"/>
  <c r="X904"/>
  <c r="X905"/>
  <c r="X906"/>
  <c r="X907"/>
  <c r="X908"/>
  <c r="X909"/>
  <c r="X910"/>
  <c r="X911"/>
  <c r="X912"/>
  <c r="X913"/>
  <c r="X914"/>
  <c r="X915"/>
  <c r="X916"/>
  <c r="X917"/>
  <c r="X918"/>
  <c r="X919"/>
  <c r="X920"/>
  <c r="X921"/>
  <c r="X922"/>
  <c r="X923"/>
  <c r="X924"/>
  <c r="X925"/>
  <c r="X926"/>
  <c r="X927"/>
  <c r="X928"/>
  <c r="X929"/>
  <c r="X930"/>
  <c r="X931"/>
  <c r="X932"/>
  <c r="X933"/>
  <c r="X934"/>
  <c r="X935"/>
  <c r="X936"/>
  <c r="X937"/>
  <c r="X938"/>
  <c r="X939"/>
  <c r="X940"/>
  <c r="X941"/>
  <c r="X942"/>
  <c r="X943"/>
  <c r="X944"/>
  <c r="X945"/>
  <c r="X946"/>
  <c r="X947"/>
  <c r="X948"/>
  <c r="X949"/>
  <c r="X950"/>
  <c r="X951"/>
  <c r="X952"/>
  <c r="X953"/>
  <c r="X954"/>
  <c r="X955"/>
  <c r="X956"/>
  <c r="X957"/>
  <c r="X958"/>
  <c r="X959"/>
  <c r="X960"/>
  <c r="X961"/>
  <c r="X962"/>
  <c r="X963"/>
  <c r="X964"/>
  <c r="X965"/>
  <c r="X966"/>
  <c r="X967"/>
  <c r="X968"/>
  <c r="X969"/>
  <c r="X970"/>
  <c r="X971"/>
  <c r="X972"/>
  <c r="X973"/>
  <c r="X974"/>
  <c r="X975"/>
  <c r="X976"/>
  <c r="X977"/>
  <c r="X978"/>
  <c r="X979"/>
  <c r="X980"/>
  <c r="X981"/>
  <c r="X982"/>
  <c r="X983"/>
  <c r="X984"/>
  <c r="X985"/>
  <c r="X986"/>
  <c r="X987"/>
  <c r="X988"/>
  <c r="X989"/>
  <c r="X990"/>
  <c r="X991"/>
  <c r="X992"/>
  <c r="X993"/>
  <c r="X994"/>
  <c r="X995"/>
  <c r="X996"/>
  <c r="X997"/>
  <c r="X998"/>
  <c r="X999"/>
  <c r="X1000"/>
  <c r="X1001"/>
  <c r="X1002"/>
  <c r="X1003"/>
  <c r="X1004"/>
  <c r="X1005"/>
  <c r="X1006"/>
  <c r="X1007"/>
  <c r="X1008"/>
  <c r="X1009"/>
  <c r="X1010"/>
  <c r="X1011"/>
  <c r="X1012"/>
  <c r="X1013"/>
  <c r="X1014"/>
  <c r="X1015"/>
  <c r="X1016"/>
  <c r="X1017"/>
  <c r="X1018"/>
  <c r="X1019"/>
  <c r="X1020"/>
  <c r="X1021"/>
  <c r="X1022"/>
  <c r="X1023"/>
  <c r="X1024"/>
  <c r="X1025"/>
  <c r="X1026"/>
  <c r="X1027"/>
  <c r="X1028"/>
  <c r="X1029"/>
  <c r="X1030"/>
  <c r="X1031"/>
  <c r="X1032"/>
  <c r="X1033"/>
  <c r="X1034"/>
  <c r="X1035"/>
  <c r="X1036"/>
  <c r="X1037"/>
  <c r="X1038"/>
  <c r="X1039"/>
  <c r="X1040"/>
  <c r="X1041"/>
  <c r="X1042"/>
  <c r="X1043"/>
  <c r="X1044"/>
  <c r="X1045"/>
  <c r="X1046"/>
  <c r="X1047"/>
  <c r="X1048"/>
  <c r="X1049"/>
  <c r="X1050"/>
  <c r="X1051"/>
  <c r="X1052"/>
  <c r="X1053"/>
  <c r="X1054"/>
  <c r="X1055"/>
  <c r="X1056"/>
  <c r="X1057"/>
  <c r="X1058"/>
  <c r="X1059"/>
  <c r="X1060"/>
  <c r="X1061"/>
  <c r="X1062"/>
  <c r="X1063"/>
  <c r="X1064"/>
  <c r="X1065"/>
  <c r="X1066"/>
  <c r="X1067"/>
  <c r="X1068"/>
  <c r="X1069"/>
  <c r="X1070"/>
  <c r="X1071"/>
  <c r="X1072"/>
  <c r="X1073"/>
  <c r="X1074"/>
  <c r="X1075"/>
  <c r="X1076"/>
  <c r="X1077"/>
  <c r="X1078"/>
  <c r="X1079"/>
  <c r="X1080"/>
  <c r="X1081"/>
  <c r="X1082"/>
  <c r="X1083"/>
  <c r="X1084"/>
  <c r="X1085"/>
  <c r="X1086"/>
  <c r="X1087"/>
  <c r="X1088"/>
  <c r="X1089"/>
  <c r="X1090"/>
  <c r="X1091"/>
  <c r="X1092"/>
  <c r="X1093"/>
  <c r="X1094"/>
  <c r="X1095"/>
  <c r="X1096"/>
  <c r="X1097"/>
  <c r="X1098"/>
  <c r="X1099"/>
  <c r="X1100"/>
  <c r="X1101"/>
  <c r="X1102"/>
  <c r="X1103"/>
  <c r="X1104"/>
  <c r="X1105"/>
  <c r="X1106"/>
  <c r="X1107"/>
  <c r="X1108"/>
  <c r="X1109"/>
  <c r="X1110"/>
  <c r="X1111"/>
  <c r="X1112"/>
  <c r="X1113"/>
  <c r="X1114"/>
  <c r="X1115"/>
  <c r="X1116"/>
  <c r="X1117"/>
  <c r="X1118"/>
  <c r="X1119"/>
  <c r="X1120"/>
  <c r="X1121"/>
  <c r="X1122"/>
  <c r="X1123"/>
  <c r="X1124"/>
  <c r="X1125"/>
  <c r="X1126"/>
  <c r="X1127"/>
  <c r="X1128"/>
  <c r="X1129"/>
  <c r="X1130"/>
  <c r="X1131"/>
  <c r="X1132"/>
  <c r="X1133"/>
  <c r="X1134"/>
  <c r="X1135"/>
  <c r="X1136"/>
  <c r="X1137"/>
  <c r="X1138"/>
  <c r="X1139"/>
  <c r="X1140"/>
  <c r="X1141"/>
  <c r="X1142"/>
  <c r="X1143"/>
  <c r="X1144"/>
  <c r="X1145"/>
  <c r="X1146"/>
  <c r="X1147"/>
  <c r="X1148"/>
  <c r="X1149"/>
  <c r="X1150"/>
  <c r="X1151"/>
  <c r="X1152"/>
  <c r="X1153"/>
  <c r="X1154"/>
  <c r="X1155"/>
  <c r="X1156"/>
  <c r="X1157"/>
  <c r="X1158"/>
  <c r="X1159"/>
  <c r="X1160"/>
  <c r="X1161"/>
  <c r="X1162"/>
  <c r="X1163"/>
  <c r="X1164"/>
  <c r="X1165"/>
  <c r="X1166"/>
  <c r="X1167"/>
  <c r="X1168"/>
  <c r="X1169"/>
  <c r="X1170"/>
  <c r="X1171"/>
  <c r="X1172"/>
  <c r="X1173"/>
  <c r="X1174"/>
  <c r="X1175"/>
  <c r="X1176"/>
  <c r="X1177"/>
  <c r="X1178"/>
  <c r="X1179"/>
  <c r="X1180"/>
  <c r="X1181"/>
  <c r="X1182"/>
  <c r="X1183"/>
  <c r="X1184"/>
  <c r="X1185"/>
  <c r="X1186"/>
  <c r="X1187"/>
  <c r="X1188"/>
  <c r="X1189"/>
  <c r="X1190"/>
  <c r="X1191"/>
  <c r="X1192"/>
  <c r="X1193"/>
  <c r="X1194"/>
  <c r="X1195"/>
  <c r="X1196"/>
  <c r="X1197"/>
  <c r="X1198"/>
  <c r="X1199"/>
  <c r="X1200"/>
  <c r="X1201"/>
  <c r="X1202"/>
  <c r="X1203"/>
  <c r="X1204"/>
  <c r="X1205"/>
  <c r="X1206"/>
  <c r="X1207"/>
  <c r="X1208"/>
  <c r="X1209"/>
  <c r="X1210"/>
  <c r="X1211"/>
  <c r="X1212"/>
  <c r="X1213"/>
  <c r="X1214"/>
  <c r="X1215"/>
  <c r="X1216"/>
  <c r="X1217"/>
  <c r="X1218"/>
  <c r="X1219"/>
  <c r="X1220"/>
  <c r="X1221"/>
  <c r="X1222"/>
  <c r="X1223"/>
  <c r="X1224"/>
  <c r="X1225"/>
  <c r="X1226"/>
  <c r="X1227"/>
  <c r="X1228"/>
  <c r="X1229"/>
  <c r="X1230"/>
  <c r="X1231"/>
  <c r="X1232"/>
  <c r="X1233"/>
  <c r="X1234"/>
  <c r="X1235"/>
  <c r="X1236"/>
  <c r="X1237"/>
  <c r="X1238"/>
  <c r="X1239"/>
  <c r="X1240"/>
  <c r="X1241"/>
  <c r="X1242"/>
  <c r="X1243"/>
  <c r="X1244"/>
  <c r="X1245"/>
  <c r="X1246"/>
  <c r="X1247"/>
  <c r="X1248"/>
  <c r="X1249"/>
  <c r="X1250"/>
  <c r="X1251"/>
  <c r="X1252"/>
  <c r="X1253"/>
  <c r="X1254"/>
  <c r="X1255"/>
  <c r="X1256"/>
  <c r="X1257"/>
  <c r="X1258"/>
  <c r="X1259"/>
  <c r="X1260"/>
  <c r="X1261"/>
  <c r="X1262"/>
  <c r="X1263"/>
  <c r="X1264"/>
  <c r="X1265"/>
  <c r="X1266"/>
  <c r="X1267"/>
  <c r="X1268"/>
  <c r="X1269"/>
  <c r="X1270"/>
  <c r="X1271"/>
  <c r="X1272"/>
  <c r="X1273"/>
  <c r="X1274"/>
  <c r="X1275"/>
  <c r="X1276"/>
  <c r="X1277"/>
  <c r="X1278"/>
  <c r="X1279"/>
  <c r="X1280"/>
  <c r="X1281"/>
  <c r="X1282"/>
  <c r="X1283"/>
  <c r="X1284"/>
  <c r="X1285"/>
  <c r="X1286"/>
  <c r="X1287"/>
  <c r="X1288"/>
  <c r="X1289"/>
  <c r="X1290"/>
  <c r="X1291"/>
  <c r="X1292"/>
  <c r="X1293"/>
  <c r="X1294"/>
  <c r="X1295"/>
  <c r="X1296"/>
  <c r="X1297"/>
  <c r="X1298"/>
  <c r="X1299"/>
  <c r="X1300"/>
  <c r="X1301"/>
  <c r="X1302"/>
  <c r="X1303"/>
  <c r="X1304"/>
  <c r="X1305"/>
  <c r="X1306"/>
  <c r="X1307"/>
  <c r="X1308"/>
  <c r="X1309"/>
  <c r="X1310"/>
  <c r="X1311"/>
  <c r="X1312"/>
  <c r="X1313"/>
  <c r="X1314"/>
  <c r="X1315"/>
  <c r="X1316"/>
  <c r="X1317"/>
  <c r="X1318"/>
  <c r="X1319"/>
  <c r="X1320"/>
  <c r="X1321"/>
  <c r="X1322"/>
  <c r="X1323"/>
  <c r="X1324"/>
  <c r="X1325"/>
  <c r="X1326"/>
  <c r="X1327"/>
  <c r="X1328"/>
  <c r="X1329"/>
  <c r="X1330"/>
  <c r="X1331"/>
  <c r="X1332"/>
  <c r="X1333"/>
  <c r="X1334"/>
  <c r="X1335"/>
  <c r="X1336"/>
  <c r="X1337"/>
  <c r="X1338"/>
  <c r="X1339"/>
  <c r="X1340"/>
  <c r="X1341"/>
  <c r="X1342"/>
  <c r="X1343"/>
  <c r="X1344"/>
  <c r="X1345"/>
  <c r="X1346"/>
  <c r="X1347"/>
  <c r="X1348"/>
  <c r="X1349"/>
  <c r="X1350"/>
  <c r="X1351"/>
  <c r="X1352"/>
  <c r="X1353"/>
  <c r="X1354"/>
  <c r="X1355"/>
  <c r="X1356"/>
  <c r="X1357"/>
  <c r="X1358"/>
  <c r="X1359"/>
  <c r="X1360"/>
  <c r="X1361"/>
  <c r="X1362"/>
  <c r="X1363"/>
  <c r="X1364"/>
  <c r="X1365"/>
  <c r="X1366"/>
  <c r="X1367"/>
  <c r="X1368"/>
  <c r="X1369"/>
  <c r="X1370"/>
  <c r="X1371"/>
  <c r="X1372"/>
  <c r="X1373"/>
  <c r="X1374"/>
  <c r="X1375"/>
  <c r="X1376"/>
  <c r="X1377"/>
  <c r="X1378"/>
  <c r="X1379"/>
  <c r="X1380"/>
  <c r="X1381"/>
  <c r="X1382"/>
  <c r="X1383"/>
  <c r="X1384"/>
  <c r="X1385"/>
  <c r="X1386"/>
  <c r="X1387"/>
  <c r="X1388"/>
  <c r="X1389"/>
  <c r="X1390"/>
  <c r="X1391"/>
  <c r="X1392"/>
  <c r="X1393"/>
  <c r="X1394"/>
  <c r="X1395"/>
  <c r="X1396"/>
  <c r="X1397"/>
  <c r="X1398"/>
  <c r="X1399"/>
  <c r="X1400"/>
  <c r="X1401"/>
  <c r="X1402"/>
  <c r="X1403"/>
  <c r="X1404"/>
  <c r="X1405"/>
  <c r="X1406"/>
  <c r="X1407"/>
  <c r="X1408"/>
  <c r="X1409"/>
  <c r="X1410"/>
  <c r="X1411"/>
  <c r="X1412"/>
  <c r="X1413"/>
  <c r="X1414"/>
  <c r="X1415"/>
  <c r="X1416"/>
  <c r="X1417"/>
  <c r="X1418"/>
  <c r="X1419"/>
  <c r="X1420"/>
  <c r="X1421"/>
  <c r="X1422"/>
  <c r="X1423"/>
  <c r="X1424"/>
  <c r="X1425"/>
  <c r="X1426"/>
  <c r="X1427"/>
  <c r="X1428"/>
  <c r="X1429"/>
  <c r="X1430"/>
  <c r="X1431"/>
  <c r="X1432"/>
  <c r="X1433"/>
  <c r="X1434"/>
  <c r="X1435"/>
  <c r="X1436"/>
  <c r="X1437"/>
  <c r="X1438"/>
  <c r="X1439"/>
  <c r="X1440"/>
  <c r="X1441"/>
  <c r="X1442"/>
  <c r="X1443"/>
  <c r="X1444"/>
  <c r="X1445"/>
  <c r="X1446"/>
  <c r="X1447"/>
  <c r="X1448"/>
  <c r="X1449"/>
  <c r="X1450"/>
  <c r="X1451"/>
  <c r="X1452"/>
  <c r="X1453"/>
  <c r="X1454"/>
  <c r="X1455"/>
  <c r="X1456"/>
  <c r="X1457"/>
  <c r="X1458"/>
  <c r="X1459"/>
  <c r="X1460"/>
  <c r="X1461"/>
  <c r="X1462"/>
  <c r="X1463"/>
  <c r="X1464"/>
  <c r="X1465"/>
  <c r="X1466"/>
  <c r="X1467"/>
  <c r="X1468"/>
  <c r="X1469"/>
  <c r="X1470"/>
  <c r="X1471"/>
  <c r="X1472"/>
  <c r="X1473"/>
  <c r="X1474"/>
  <c r="X1475"/>
  <c r="X1476"/>
  <c r="X1477"/>
  <c r="X1478"/>
  <c r="X1479"/>
  <c r="X1480"/>
  <c r="X1481"/>
  <c r="X1482"/>
  <c r="X1483"/>
  <c r="X1484"/>
  <c r="X1485"/>
  <c r="X1486"/>
  <c r="X1487"/>
  <c r="X1488"/>
  <c r="X1489"/>
  <c r="X1490"/>
  <c r="X1491"/>
  <c r="X1492"/>
  <c r="X1493"/>
  <c r="X1494"/>
  <c r="X1495"/>
  <c r="X1496"/>
  <c r="X1497"/>
  <c r="X1498"/>
  <c r="X1499"/>
  <c r="X1500"/>
  <c r="X1501"/>
  <c r="X1502"/>
  <c r="X1503"/>
  <c r="X1504"/>
  <c r="X1505"/>
  <c r="X1506"/>
  <c r="X1507"/>
  <c r="X1508"/>
  <c r="X1509"/>
  <c r="X1510"/>
  <c r="X1511"/>
  <c r="X1512"/>
  <c r="X1513"/>
  <c r="X1514"/>
  <c r="X1515"/>
  <c r="X1516"/>
  <c r="X1517"/>
  <c r="X1518"/>
  <c r="X1519"/>
  <c r="X1520"/>
  <c r="X1521"/>
  <c r="X1522"/>
  <c r="X1523"/>
  <c r="X1524"/>
  <c r="X1525"/>
  <c r="X1526"/>
  <c r="X1527"/>
  <c r="X1528"/>
  <c r="X1529"/>
  <c r="X1530"/>
  <c r="X1531"/>
  <c r="X1532"/>
  <c r="X1533"/>
  <c r="X1534"/>
  <c r="X1535"/>
  <c r="X1536"/>
  <c r="X1537"/>
  <c r="X1538"/>
  <c r="X1539"/>
  <c r="X1540"/>
  <c r="X1541"/>
  <c r="X1542"/>
  <c r="X1543"/>
  <c r="X1544"/>
  <c r="X1545"/>
  <c r="X1546"/>
  <c r="X1547"/>
  <c r="X1548"/>
  <c r="X1549"/>
  <c r="X1550"/>
  <c r="X1551"/>
  <c r="X1552"/>
  <c r="X1553"/>
  <c r="X1554"/>
  <c r="X1555"/>
  <c r="X1556"/>
  <c r="X1557"/>
  <c r="X1558"/>
  <c r="X1559"/>
  <c r="X1560"/>
  <c r="X1561"/>
  <c r="X1562"/>
  <c r="X1563"/>
  <c r="X1564"/>
  <c r="X1565"/>
  <c r="X1566"/>
  <c r="X1567"/>
  <c r="X1568"/>
  <c r="X1569"/>
  <c r="X1570"/>
  <c r="X1571"/>
  <c r="X1572"/>
  <c r="X1573"/>
  <c r="X1574"/>
  <c r="X1575"/>
  <c r="X1576"/>
  <c r="X1577"/>
  <c r="X1578"/>
  <c r="X1579"/>
  <c r="X1580"/>
  <c r="X1581"/>
  <c r="X1582"/>
  <c r="X1583"/>
  <c r="X1584"/>
  <c r="X1585"/>
  <c r="X1586"/>
  <c r="X1587"/>
  <c r="X1588"/>
  <c r="X1589"/>
  <c r="X1590"/>
  <c r="X1591"/>
  <c r="X1592"/>
  <c r="X1593"/>
  <c r="X1594"/>
  <c r="X1595"/>
  <c r="X1596"/>
  <c r="X1597"/>
  <c r="X1598"/>
  <c r="X1599"/>
  <c r="X1600"/>
  <c r="X1601"/>
  <c r="X1602"/>
  <c r="X1603"/>
  <c r="X1604"/>
  <c r="X1605"/>
  <c r="X1606"/>
  <c r="X1607"/>
  <c r="X1608"/>
  <c r="X1609"/>
  <c r="X1610"/>
  <c r="X1611"/>
  <c r="X1612"/>
  <c r="X1613"/>
  <c r="X1614"/>
  <c r="X1615"/>
  <c r="X1616"/>
  <c r="X1617"/>
  <c r="X1618"/>
  <c r="X1619"/>
  <c r="X1620"/>
  <c r="X1621"/>
  <c r="X1622"/>
  <c r="X1623"/>
  <c r="X1624"/>
  <c r="X1625"/>
  <c r="X1626"/>
  <c r="X1627"/>
  <c r="X1628"/>
  <c r="X1629"/>
  <c r="X1630"/>
  <c r="X1631"/>
  <c r="X1632"/>
  <c r="X1633"/>
  <c r="X1634"/>
  <c r="X1635"/>
  <c r="X1636"/>
  <c r="X1637"/>
  <c r="X1638"/>
  <c r="X1639"/>
  <c r="X1640"/>
  <c r="X1641"/>
  <c r="X1642"/>
  <c r="X1643"/>
  <c r="X1644"/>
  <c r="X1645"/>
  <c r="X1646"/>
  <c r="X1647"/>
  <c r="X1648"/>
  <c r="X1649"/>
  <c r="X1650"/>
  <c r="X1651"/>
  <c r="X1652"/>
  <c r="X1653"/>
  <c r="X1654"/>
  <c r="X1655"/>
  <c r="X1656"/>
  <c r="X1657"/>
  <c r="X1658"/>
  <c r="X1659"/>
  <c r="X1660"/>
  <c r="X1661"/>
  <c r="X1662"/>
  <c r="X1663"/>
  <c r="X1664"/>
  <c r="X1665"/>
  <c r="X1666"/>
  <c r="X1667"/>
  <c r="X1668"/>
  <c r="X1669"/>
  <c r="X1670"/>
  <c r="X1671"/>
  <c r="X1672"/>
  <c r="X1673"/>
  <c r="X1674"/>
  <c r="X1675"/>
  <c r="X1676"/>
  <c r="X1677"/>
  <c r="X1678"/>
  <c r="X1679"/>
  <c r="X1680"/>
  <c r="X1681"/>
  <c r="X1682"/>
  <c r="X1683"/>
  <c r="X1684"/>
  <c r="X1685"/>
  <c r="X1686"/>
  <c r="X1687"/>
  <c r="X1688"/>
  <c r="X1689"/>
  <c r="X1690"/>
  <c r="X1691"/>
  <c r="X1692"/>
  <c r="X1693"/>
  <c r="X1694"/>
  <c r="X1695"/>
  <c r="X1696"/>
  <c r="X1697"/>
  <c r="X1698"/>
  <c r="X1699"/>
  <c r="X1700"/>
  <c r="X1701"/>
  <c r="X1702"/>
  <c r="X1703"/>
  <c r="X1704"/>
  <c r="X1705"/>
  <c r="X1706"/>
  <c r="X1707"/>
  <c r="X1708"/>
  <c r="X1709"/>
  <c r="X1710"/>
  <c r="X1711"/>
  <c r="X1712"/>
  <c r="X1713"/>
  <c r="X1714"/>
  <c r="X1715"/>
  <c r="X1716"/>
  <c r="X1717"/>
  <c r="X1718"/>
  <c r="X1719"/>
  <c r="X1720"/>
  <c r="X1721"/>
  <c r="X1722"/>
  <c r="X1723"/>
  <c r="X1724"/>
  <c r="X1725"/>
  <c r="X1726"/>
  <c r="X1727"/>
  <c r="X1728"/>
  <c r="X1729"/>
  <c r="X1730"/>
  <c r="X1731"/>
  <c r="X1732"/>
  <c r="X1733"/>
  <c r="X1734"/>
  <c r="X1735"/>
  <c r="X1736"/>
  <c r="X1737"/>
  <c r="X1738"/>
  <c r="X1739"/>
  <c r="X1740"/>
  <c r="X1741"/>
  <c r="X1742"/>
  <c r="X1743"/>
  <c r="X1744"/>
  <c r="X1745"/>
  <c r="X1746"/>
  <c r="X1747"/>
  <c r="X1748"/>
  <c r="X1749"/>
  <c r="X1750"/>
  <c r="X1751"/>
  <c r="X1752"/>
  <c r="X1753"/>
  <c r="X1754"/>
  <c r="X1755"/>
  <c r="X1756"/>
  <c r="X1757"/>
  <c r="X1758"/>
  <c r="X1759"/>
  <c r="X1760"/>
  <c r="X1761"/>
  <c r="X1762"/>
  <c r="X1763"/>
  <c r="X1764"/>
  <c r="X1765"/>
  <c r="X1766"/>
  <c r="X1767"/>
  <c r="X1768"/>
  <c r="X1769"/>
  <c r="X1770"/>
  <c r="X1771"/>
  <c r="X1772"/>
  <c r="X1773"/>
  <c r="X1774"/>
  <c r="X1775"/>
  <c r="X1776"/>
  <c r="X1777"/>
  <c r="X1778"/>
  <c r="X1779"/>
  <c r="X1780"/>
  <c r="X1781"/>
  <c r="X1782"/>
  <c r="X1783"/>
  <c r="X1784"/>
  <c r="X1785"/>
  <c r="X1786"/>
  <c r="X1787"/>
  <c r="X1788"/>
  <c r="X1789"/>
  <c r="X1790"/>
  <c r="X1791"/>
  <c r="X1792"/>
  <c r="X1793"/>
  <c r="X1794"/>
  <c r="X1795"/>
  <c r="X1796"/>
  <c r="X1797"/>
  <c r="X1798"/>
  <c r="X1799"/>
  <c r="X1800"/>
  <c r="X1801"/>
  <c r="X1802"/>
  <c r="X1803"/>
  <c r="X1804"/>
  <c r="X1805"/>
  <c r="X1806"/>
  <c r="X1807"/>
  <c r="X1808"/>
  <c r="X1809"/>
  <c r="X1810"/>
  <c r="X1811"/>
  <c r="X1812"/>
  <c r="X1813"/>
  <c r="X1814"/>
  <c r="X1815"/>
  <c r="X1816"/>
  <c r="X1817"/>
  <c r="X1818"/>
  <c r="X1819"/>
  <c r="X1820"/>
  <c r="X1821"/>
  <c r="X1822"/>
  <c r="X1823"/>
  <c r="X1824"/>
  <c r="X1825"/>
  <c r="X1826"/>
  <c r="X1827"/>
  <c r="X1828"/>
  <c r="X1829"/>
  <c r="X1830"/>
  <c r="X1831"/>
  <c r="X1832"/>
  <c r="X1833"/>
  <c r="X1834"/>
  <c r="X1835"/>
  <c r="X1836"/>
  <c r="X1837"/>
  <c r="X1838"/>
  <c r="X1839"/>
  <c r="X1840"/>
  <c r="X1841"/>
  <c r="X1842"/>
  <c r="X1843"/>
  <c r="X1844"/>
  <c r="X1845"/>
  <c r="X1846"/>
  <c r="X1847"/>
  <c r="X1848"/>
  <c r="X1849"/>
  <c r="X1850"/>
  <c r="X1851"/>
  <c r="X1852"/>
  <c r="X1853"/>
  <c r="X1854"/>
  <c r="X1855"/>
  <c r="X1856"/>
  <c r="X1857"/>
  <c r="X1858"/>
  <c r="X1859"/>
  <c r="X1860"/>
  <c r="X1861"/>
  <c r="X1862"/>
  <c r="X1863"/>
  <c r="X1864"/>
  <c r="X1865"/>
  <c r="X1866"/>
  <c r="X1867"/>
  <c r="X1868"/>
  <c r="X1869"/>
  <c r="X1870"/>
  <c r="X1871"/>
  <c r="X1872"/>
  <c r="X1873"/>
  <c r="X1874"/>
  <c r="X1875"/>
  <c r="X1876"/>
  <c r="X1877"/>
  <c r="X1878"/>
  <c r="X1879"/>
  <c r="X1880"/>
  <c r="X1881"/>
  <c r="X1882"/>
  <c r="X1883"/>
  <c r="X1884"/>
  <c r="X1885"/>
  <c r="X1886"/>
  <c r="X1887"/>
  <c r="X1888"/>
  <c r="X1889"/>
  <c r="X1890"/>
  <c r="X1891"/>
  <c r="X1892"/>
  <c r="X1893"/>
  <c r="X1894"/>
  <c r="X1895"/>
  <c r="X1896"/>
  <c r="X1897"/>
  <c r="X1898"/>
  <c r="X1899"/>
  <c r="X1900"/>
  <c r="X1901"/>
  <c r="X1902"/>
  <c r="X1903"/>
  <c r="X1904"/>
  <c r="X1905"/>
  <c r="X1906"/>
  <c r="X1907"/>
  <c r="X1908"/>
  <c r="X1909"/>
  <c r="X1910"/>
  <c r="X1911"/>
  <c r="X1912"/>
  <c r="X1913"/>
  <c r="X1914"/>
  <c r="X1915"/>
  <c r="X1916"/>
  <c r="X1917"/>
  <c r="X1918"/>
  <c r="X1919"/>
  <c r="X1920"/>
  <c r="X1921"/>
  <c r="X1922"/>
  <c r="X1923"/>
  <c r="X1924"/>
  <c r="X1925"/>
  <c r="X1926"/>
  <c r="X1927"/>
  <c r="X1928"/>
  <c r="X1929"/>
  <c r="X1930"/>
  <c r="X1931"/>
  <c r="X1932"/>
  <c r="X1933"/>
  <c r="X1934"/>
  <c r="X1935"/>
  <c r="X1936"/>
  <c r="X1937"/>
  <c r="X1938"/>
  <c r="X1939"/>
  <c r="X1940"/>
  <c r="X1941"/>
  <c r="X1942"/>
  <c r="X1943"/>
  <c r="X1944"/>
  <c r="X1945"/>
  <c r="X1946"/>
  <c r="X1947"/>
  <c r="X1948"/>
  <c r="X1949"/>
  <c r="X1950"/>
  <c r="X1951"/>
  <c r="X1952"/>
  <c r="X1953"/>
  <c r="X1954"/>
  <c r="X1955"/>
  <c r="X1956"/>
  <c r="X1957"/>
  <c r="X1958"/>
  <c r="X1959"/>
  <c r="X1960"/>
  <c r="X1961"/>
  <c r="X1962"/>
  <c r="X1963"/>
  <c r="X1964"/>
  <c r="X1965"/>
  <c r="X1966"/>
  <c r="X1967"/>
  <c r="X1968"/>
  <c r="X1969"/>
  <c r="X1970"/>
  <c r="X1971"/>
  <c r="X1972"/>
  <c r="X1973"/>
  <c r="X1974"/>
  <c r="X1975"/>
  <c r="X1976"/>
  <c r="X1977"/>
  <c r="X1978"/>
  <c r="X1979"/>
  <c r="X1980"/>
  <c r="X1981"/>
  <c r="X1982"/>
  <c r="X1983"/>
  <c r="X1984"/>
  <c r="X1985"/>
  <c r="X1986"/>
  <c r="X1987"/>
  <c r="X1988"/>
  <c r="X1989"/>
  <c r="X1990"/>
  <c r="X1991"/>
  <c r="X1992"/>
  <c r="X1993"/>
  <c r="X1994"/>
  <c r="X1995"/>
  <c r="X1996"/>
  <c r="X1997"/>
  <c r="X1998"/>
  <c r="X1999"/>
  <c r="X2000"/>
  <c r="X2001"/>
  <c r="X2002"/>
  <c r="X2003"/>
  <c r="X2004"/>
  <c r="X2005"/>
  <c r="X2006"/>
  <c r="X2007"/>
  <c r="X2008"/>
  <c r="X2009"/>
  <c r="X2010"/>
  <c r="X2011"/>
  <c r="X2012"/>
  <c r="X2013"/>
  <c r="X2014"/>
  <c r="X2015"/>
  <c r="X2016"/>
  <c r="X2017"/>
  <c r="X2018"/>
  <c r="X2019"/>
  <c r="X2020"/>
  <c r="X2021"/>
  <c r="X2022"/>
  <c r="X2023"/>
  <c r="X2024"/>
  <c r="X2025"/>
  <c r="X2026"/>
  <c r="X2027"/>
  <c r="X2028"/>
  <c r="X2029"/>
  <c r="X2030"/>
  <c r="X2031"/>
  <c r="X2032"/>
  <c r="X2033"/>
  <c r="X2034"/>
  <c r="X2035"/>
  <c r="X2036"/>
  <c r="X2037"/>
  <c r="X2038"/>
  <c r="X2039"/>
  <c r="X2040"/>
  <c r="X2041"/>
  <c r="X2042"/>
  <c r="X2043"/>
  <c r="X2044"/>
  <c r="X2045"/>
  <c r="X2046"/>
  <c r="X2047"/>
  <c r="X2048"/>
  <c r="X2049"/>
  <c r="X2050"/>
  <c r="X2051"/>
  <c r="X2052"/>
  <c r="X2053"/>
  <c r="X2054"/>
  <c r="X2055"/>
  <c r="X2056"/>
  <c r="X2057"/>
  <c r="X2058"/>
  <c r="X2059"/>
  <c r="X2060"/>
  <c r="X2061"/>
  <c r="X2062"/>
  <c r="X2063"/>
  <c r="X2064"/>
  <c r="X2065"/>
  <c r="X2066"/>
  <c r="X2067"/>
  <c r="X2068"/>
  <c r="X2069"/>
  <c r="X2070"/>
  <c r="X2071"/>
  <c r="X2072"/>
  <c r="X2073"/>
  <c r="X2074"/>
  <c r="X2075"/>
  <c r="X2076"/>
  <c r="X2077"/>
  <c r="X2078"/>
  <c r="X2079"/>
  <c r="X2080"/>
  <c r="X2081"/>
  <c r="X2082"/>
  <c r="X2083"/>
  <c r="X2084"/>
  <c r="X2085"/>
  <c r="X2086"/>
  <c r="X2087"/>
  <c r="X2088"/>
  <c r="X2089"/>
  <c r="X2090"/>
  <c r="X2091"/>
  <c r="X2092"/>
  <c r="X2093"/>
  <c r="X2094"/>
  <c r="X2095"/>
  <c r="X2096"/>
  <c r="X2097"/>
  <c r="X2098"/>
  <c r="X2099"/>
  <c r="X2100"/>
  <c r="X2101"/>
  <c r="X2102"/>
  <c r="X2103"/>
  <c r="X2104"/>
  <c r="X2105"/>
  <c r="X2106"/>
  <c r="X2107"/>
  <c r="X2108"/>
  <c r="X2109"/>
  <c r="X2110"/>
  <c r="X2111"/>
  <c r="X2112"/>
  <c r="X2113"/>
  <c r="X2114"/>
  <c r="X2115"/>
  <c r="X2116"/>
  <c r="X2117"/>
  <c r="X2118"/>
  <c r="X2119"/>
  <c r="X2120"/>
  <c r="X2121"/>
  <c r="X2122"/>
  <c r="X2123"/>
  <c r="X2124"/>
  <c r="X2125"/>
  <c r="X2126"/>
  <c r="X2127"/>
  <c r="X2128"/>
  <c r="X2129"/>
  <c r="X2130"/>
  <c r="X2131"/>
  <c r="X2132"/>
  <c r="X2133"/>
  <c r="X2134"/>
  <c r="X2135"/>
  <c r="X2136"/>
  <c r="X2137"/>
  <c r="X2138"/>
  <c r="X2139"/>
  <c r="X2140"/>
  <c r="X2141"/>
  <c r="X2142"/>
  <c r="X2143"/>
  <c r="X2144"/>
  <c r="X2145"/>
  <c r="X2146"/>
  <c r="X2147"/>
  <c r="X2148"/>
  <c r="X2149"/>
  <c r="X2150"/>
  <c r="X2151"/>
  <c r="X2152"/>
  <c r="X2153"/>
  <c r="X2154"/>
  <c r="X2155"/>
  <c r="X2156"/>
  <c r="X2157"/>
  <c r="X2158"/>
  <c r="X2159"/>
  <c r="X2160"/>
  <c r="X2161"/>
  <c r="X2162"/>
  <c r="X2163"/>
  <c r="X2164"/>
  <c r="X2165"/>
  <c r="X2166"/>
  <c r="X2167"/>
  <c r="X2168"/>
  <c r="X2169"/>
  <c r="X2170"/>
  <c r="X2171"/>
  <c r="X2172"/>
  <c r="X2173"/>
  <c r="X2174"/>
  <c r="X2175"/>
  <c r="X2176"/>
  <c r="X2177"/>
  <c r="X2178"/>
  <c r="X2179"/>
  <c r="X2180"/>
  <c r="X2181"/>
  <c r="X2182"/>
  <c r="X2183"/>
  <c r="X2184"/>
  <c r="X2185"/>
  <c r="X2186"/>
  <c r="X2187"/>
  <c r="X2188"/>
  <c r="X2189"/>
  <c r="X2190"/>
  <c r="X2191"/>
  <c r="X2192"/>
  <c r="X2193"/>
  <c r="X2194"/>
  <c r="X2195"/>
  <c r="X2196"/>
  <c r="X2197"/>
  <c r="X2198"/>
  <c r="X2199"/>
  <c r="X2200"/>
  <c r="X2201"/>
  <c r="X2202"/>
  <c r="X2203"/>
  <c r="X2204"/>
  <c r="X2205"/>
  <c r="X2206"/>
  <c r="X2207"/>
  <c r="X2208"/>
  <c r="X2209"/>
  <c r="X2210"/>
  <c r="X2211"/>
  <c r="X2212"/>
  <c r="X2213"/>
  <c r="X2214"/>
  <c r="X2215"/>
  <c r="X2216"/>
  <c r="X2217"/>
  <c r="X2218"/>
  <c r="X2219"/>
  <c r="X2220"/>
  <c r="X2221"/>
  <c r="X2222"/>
  <c r="X2223"/>
  <c r="X2224"/>
  <c r="X2225"/>
  <c r="X2226"/>
  <c r="X2227"/>
  <c r="X2228"/>
  <c r="X2229"/>
  <c r="X2230"/>
  <c r="X2231"/>
  <c r="X2232"/>
  <c r="X2233"/>
  <c r="X2234"/>
  <c r="X2235"/>
  <c r="X2236"/>
  <c r="X2237"/>
  <c r="X2238"/>
  <c r="X2239"/>
  <c r="X2240"/>
  <c r="X2241"/>
  <c r="X2242"/>
  <c r="X2243"/>
  <c r="X2244"/>
  <c r="X2245"/>
  <c r="X2246"/>
  <c r="X2247"/>
  <c r="X2248"/>
  <c r="X2249"/>
  <c r="X2250"/>
  <c r="X2251"/>
  <c r="X2252"/>
  <c r="X2253"/>
  <c r="X2254"/>
  <c r="X2255"/>
  <c r="X2256"/>
  <c r="X2257"/>
  <c r="X2258"/>
  <c r="X2259"/>
  <c r="X2260"/>
  <c r="X2261"/>
  <c r="X2262"/>
  <c r="X2263"/>
  <c r="X2264"/>
  <c r="X2265"/>
  <c r="X2266"/>
  <c r="X2267"/>
  <c r="X2268"/>
  <c r="X2269"/>
  <c r="X2270"/>
  <c r="X2271"/>
  <c r="X2272"/>
  <c r="X2273"/>
  <c r="X2274"/>
  <c r="X2275"/>
  <c r="X2276"/>
  <c r="X2277"/>
  <c r="X2278"/>
  <c r="X2279"/>
  <c r="X2280"/>
  <c r="X2281"/>
  <c r="X2282"/>
  <c r="X2283"/>
  <c r="X2284"/>
  <c r="X2285"/>
  <c r="X2286"/>
  <c r="X2287"/>
  <c r="X2288"/>
  <c r="X2289"/>
  <c r="X2290"/>
  <c r="X2291"/>
  <c r="X2292"/>
  <c r="X2293"/>
  <c r="X2294"/>
  <c r="X2295"/>
  <c r="X2296"/>
  <c r="X2297"/>
  <c r="X2298"/>
  <c r="X2299"/>
  <c r="X2300"/>
  <c r="X2301"/>
  <c r="X2302"/>
  <c r="X2303"/>
  <c r="X2304"/>
  <c r="X2305"/>
  <c r="X2306"/>
  <c r="X2307"/>
  <c r="X2308"/>
  <c r="X2309"/>
  <c r="X2310"/>
  <c r="X2311"/>
  <c r="X2312"/>
  <c r="X2313"/>
  <c r="X2314"/>
  <c r="X2315"/>
  <c r="X2316"/>
  <c r="X2317"/>
  <c r="X2318"/>
  <c r="X2319"/>
  <c r="X2320"/>
  <c r="X2321"/>
  <c r="X2322"/>
  <c r="X2323"/>
  <c r="X2324"/>
  <c r="X2325"/>
  <c r="X2326"/>
  <c r="X2327"/>
  <c r="X2328"/>
  <c r="X2329"/>
  <c r="X2330"/>
  <c r="X2331"/>
  <c r="X2332"/>
  <c r="X2333"/>
  <c r="X2334"/>
  <c r="X2335"/>
  <c r="X2336"/>
  <c r="X2337"/>
  <c r="X2338"/>
  <c r="X2339"/>
  <c r="X2340"/>
  <c r="X2341"/>
  <c r="X2342"/>
  <c r="X2343"/>
  <c r="X2344"/>
  <c r="X2345"/>
  <c r="X2346"/>
  <c r="X2347"/>
  <c r="X2348"/>
  <c r="X2349"/>
  <c r="X2350"/>
  <c r="X2351"/>
  <c r="X2352"/>
  <c r="X2353"/>
  <c r="X2354"/>
  <c r="X2355"/>
  <c r="X2356"/>
  <c r="X2357"/>
  <c r="X2358"/>
  <c r="X2359"/>
  <c r="X2360"/>
  <c r="X2361"/>
  <c r="X2362"/>
  <c r="X2363"/>
  <c r="X2364"/>
  <c r="X2365"/>
  <c r="X2366"/>
  <c r="X2367"/>
  <c r="X2368"/>
  <c r="X2369"/>
  <c r="X2370"/>
  <c r="X2371"/>
  <c r="X2372"/>
  <c r="X2373"/>
  <c r="X2374"/>
  <c r="X2375"/>
  <c r="X2376"/>
  <c r="X2377"/>
  <c r="X2378"/>
  <c r="X2379"/>
  <c r="X2380"/>
  <c r="X2381"/>
  <c r="X2382"/>
  <c r="X2383"/>
  <c r="X2384"/>
  <c r="X2385"/>
  <c r="X2386"/>
  <c r="X2387"/>
  <c r="X2388"/>
  <c r="X2389"/>
  <c r="X2390"/>
  <c r="X2391"/>
  <c r="X2392"/>
  <c r="X2393"/>
  <c r="X2394"/>
  <c r="X2395"/>
  <c r="X2396"/>
  <c r="X2397"/>
  <c r="X2398"/>
  <c r="X2399"/>
  <c r="X2400"/>
  <c r="X2401"/>
  <c r="X2402"/>
  <c r="X2403"/>
  <c r="X2404"/>
  <c r="X2405"/>
  <c r="X2406"/>
  <c r="X2407"/>
  <c r="X2408"/>
  <c r="X2409"/>
  <c r="X2410"/>
  <c r="X2411"/>
  <c r="X2412"/>
  <c r="X2413"/>
  <c r="X2414"/>
  <c r="X2415"/>
  <c r="X2416"/>
  <c r="X2417"/>
  <c r="X2418"/>
  <c r="X2419"/>
  <c r="X2420"/>
  <c r="X2421"/>
  <c r="X2422"/>
  <c r="X2423"/>
  <c r="X2424"/>
  <c r="X2425"/>
  <c r="X2426"/>
  <c r="X2427"/>
  <c r="X2428"/>
  <c r="X2429"/>
  <c r="X2430"/>
  <c r="X2431"/>
  <c r="X2432"/>
  <c r="X2433"/>
  <c r="X2434"/>
  <c r="X2435"/>
  <c r="X2436"/>
  <c r="X2437"/>
  <c r="X2438"/>
  <c r="X2439"/>
  <c r="X2440"/>
  <c r="X2441"/>
  <c r="X2442"/>
  <c r="X2443"/>
  <c r="X2444"/>
  <c r="X2445"/>
  <c r="X2446"/>
  <c r="X2447"/>
  <c r="X2448"/>
  <c r="X2449"/>
  <c r="X2450"/>
  <c r="X2451"/>
  <c r="X2452"/>
  <c r="X2453"/>
  <c r="X2454"/>
  <c r="X2455"/>
  <c r="X2456"/>
  <c r="X2457"/>
  <c r="X2458"/>
  <c r="X2459"/>
  <c r="X2460"/>
  <c r="X2461"/>
  <c r="X2462"/>
  <c r="X2463"/>
  <c r="X2464"/>
  <c r="X2465"/>
  <c r="X2466"/>
  <c r="X2467"/>
  <c r="X2468"/>
  <c r="X2469"/>
  <c r="X2470"/>
  <c r="X2471"/>
  <c r="X2472"/>
  <c r="X2473"/>
  <c r="X2474"/>
  <c r="X2475"/>
  <c r="X2476"/>
  <c r="X2477"/>
  <c r="X2478"/>
  <c r="X2479"/>
  <c r="X2480"/>
  <c r="X2481"/>
  <c r="X2482"/>
  <c r="X2483"/>
  <c r="X2484"/>
  <c r="X2485"/>
  <c r="X2486"/>
  <c r="X2487"/>
  <c r="X2488"/>
  <c r="X2489"/>
  <c r="X2490"/>
  <c r="X2491"/>
  <c r="X2492"/>
  <c r="X2493"/>
  <c r="X2494"/>
  <c r="X2495"/>
  <c r="X2496"/>
  <c r="X2497"/>
  <c r="X2498"/>
  <c r="X2499"/>
  <c r="X2500"/>
  <c r="X2501"/>
  <c r="X2502"/>
  <c r="X2503"/>
  <c r="X2504"/>
  <c r="X2505"/>
  <c r="X2506"/>
  <c r="X2507"/>
  <c r="X2508"/>
  <c r="X2509"/>
  <c r="X2510"/>
  <c r="X2511"/>
  <c r="X2512"/>
  <c r="X2513"/>
  <c r="X2514"/>
  <c r="X2515"/>
  <c r="X2516"/>
  <c r="X2517"/>
  <c r="X2518"/>
  <c r="X2519"/>
  <c r="X2520"/>
  <c r="X2521"/>
  <c r="X2522"/>
  <c r="X2523"/>
  <c r="X2524"/>
  <c r="X2525"/>
  <c r="X2526"/>
  <c r="X2527"/>
  <c r="X2528"/>
  <c r="X2529"/>
  <c r="X2530"/>
  <c r="X2531"/>
  <c r="X2532"/>
  <c r="X2533"/>
  <c r="X2534"/>
  <c r="X2535"/>
  <c r="X2536"/>
  <c r="X2537"/>
  <c r="X2538"/>
  <c r="X2539"/>
  <c r="X2540"/>
  <c r="X2541"/>
  <c r="X2542"/>
  <c r="X2543"/>
  <c r="X2544"/>
  <c r="X2545"/>
  <c r="X2546"/>
  <c r="X2547"/>
  <c r="X2548"/>
  <c r="X2549"/>
  <c r="X2550"/>
  <c r="X2551"/>
  <c r="X2552"/>
  <c r="X2553"/>
  <c r="X2554"/>
  <c r="X2555"/>
  <c r="X2556"/>
  <c r="X2557"/>
  <c r="X2558"/>
  <c r="X2559"/>
  <c r="X2560"/>
  <c r="X2561"/>
  <c r="X2562"/>
  <c r="X2563"/>
  <c r="X2564"/>
  <c r="X2565"/>
  <c r="X2566"/>
  <c r="X2567"/>
  <c r="X2568"/>
  <c r="X2569"/>
  <c r="X2570"/>
  <c r="X2571"/>
  <c r="X2572"/>
  <c r="X2573"/>
  <c r="X2574"/>
  <c r="X2575"/>
  <c r="X2576"/>
  <c r="X2577"/>
  <c r="X2578"/>
  <c r="X2579"/>
  <c r="X2580"/>
  <c r="X2581"/>
  <c r="X2582"/>
  <c r="X2583"/>
  <c r="X2584"/>
  <c r="X2585"/>
  <c r="X2586"/>
  <c r="X2587"/>
  <c r="X2588"/>
  <c r="X2589"/>
  <c r="X2590"/>
  <c r="X2591"/>
  <c r="X2592"/>
  <c r="X2593"/>
  <c r="X2594"/>
  <c r="X2595"/>
  <c r="X2596"/>
  <c r="X2597"/>
  <c r="X2598"/>
  <c r="X2599"/>
  <c r="X2600"/>
  <c r="X2601"/>
  <c r="X2602"/>
  <c r="X2603"/>
  <c r="X2604"/>
  <c r="X2605"/>
  <c r="X2606"/>
  <c r="X2607"/>
  <c r="X2608"/>
  <c r="X2609"/>
  <c r="X2610"/>
  <c r="X2611"/>
  <c r="X2612"/>
  <c r="X2613"/>
  <c r="X2614"/>
  <c r="X2615"/>
  <c r="X2616"/>
  <c r="X2617"/>
  <c r="X2618"/>
  <c r="X2619"/>
  <c r="X2620"/>
  <c r="X2621"/>
  <c r="X2622"/>
  <c r="X2623"/>
  <c r="X2624"/>
  <c r="X2625"/>
  <c r="X2626"/>
  <c r="X2627"/>
  <c r="X2628"/>
  <c r="X2629"/>
  <c r="X2630"/>
  <c r="X2631"/>
  <c r="X2632"/>
  <c r="X2633"/>
  <c r="X2634"/>
  <c r="X2635"/>
  <c r="X2636"/>
  <c r="X2637"/>
  <c r="X2638"/>
  <c r="X2639"/>
  <c r="X2640"/>
  <c r="X2641"/>
  <c r="X2642"/>
  <c r="X2643"/>
  <c r="X2644"/>
  <c r="X2645"/>
  <c r="X2646"/>
  <c r="X2647"/>
  <c r="X2648"/>
  <c r="X2649"/>
  <c r="X2650"/>
  <c r="X2651"/>
  <c r="X2652"/>
  <c r="X2653"/>
  <c r="X2654"/>
  <c r="X2655"/>
  <c r="X2656"/>
  <c r="X2657"/>
  <c r="X2658"/>
  <c r="X2659"/>
  <c r="X2660"/>
  <c r="X2661"/>
  <c r="X2662"/>
  <c r="X2663"/>
  <c r="X2664"/>
  <c r="X2665"/>
  <c r="X2666"/>
  <c r="X2667"/>
  <c r="X2668"/>
  <c r="X2669"/>
  <c r="X2670"/>
  <c r="X2671"/>
  <c r="X2672"/>
  <c r="X2673"/>
  <c r="X2674"/>
  <c r="X2675"/>
  <c r="X2676"/>
  <c r="X2677"/>
  <c r="X2678"/>
  <c r="X2679"/>
  <c r="X2680"/>
  <c r="X2681"/>
  <c r="X2682"/>
  <c r="X2683"/>
  <c r="X2684"/>
  <c r="X2685"/>
  <c r="X2686"/>
  <c r="X2687"/>
  <c r="X2688"/>
  <c r="X2689"/>
  <c r="X2690"/>
  <c r="X2691"/>
  <c r="X2692"/>
  <c r="X2693"/>
  <c r="X2694"/>
  <c r="X2695"/>
  <c r="X2696"/>
  <c r="X2697"/>
  <c r="X2698"/>
  <c r="X2699"/>
  <c r="X2700"/>
  <c r="X2701"/>
  <c r="X2702"/>
  <c r="X2703"/>
  <c r="X2704"/>
  <c r="X2705"/>
  <c r="X2706"/>
  <c r="X2707"/>
  <c r="X2708"/>
  <c r="X2709"/>
  <c r="X2710"/>
  <c r="X2711"/>
  <c r="X2712"/>
  <c r="X2713"/>
  <c r="X2714"/>
  <c r="X2715"/>
  <c r="X2716"/>
  <c r="X2717"/>
  <c r="X2718"/>
  <c r="X2719"/>
  <c r="X2720"/>
  <c r="X2721"/>
  <c r="X2722"/>
  <c r="X2723"/>
  <c r="X2724"/>
  <c r="X2725"/>
  <c r="X2726"/>
  <c r="X2727"/>
  <c r="X2728"/>
  <c r="X2729"/>
  <c r="X2730"/>
  <c r="X2731"/>
  <c r="X2732"/>
  <c r="X2733"/>
  <c r="X2734"/>
  <c r="X2735"/>
  <c r="X2736"/>
  <c r="X2737"/>
  <c r="X2738"/>
  <c r="X2739"/>
  <c r="X2740"/>
  <c r="X2741"/>
  <c r="X2742"/>
  <c r="X2743"/>
  <c r="X2744"/>
  <c r="X2745"/>
  <c r="X2746"/>
  <c r="X2747"/>
  <c r="X2748"/>
  <c r="X2749"/>
  <c r="X2750"/>
  <c r="X2751"/>
  <c r="X2752"/>
  <c r="X2753"/>
  <c r="X2754"/>
  <c r="X2755"/>
  <c r="X2756"/>
  <c r="X2757"/>
  <c r="X2758"/>
  <c r="X2759"/>
  <c r="X2760"/>
  <c r="X2761"/>
  <c r="X2762"/>
  <c r="X2763"/>
  <c r="X2764"/>
  <c r="X2765"/>
  <c r="X2766"/>
  <c r="X2767"/>
  <c r="X2768"/>
  <c r="X2769"/>
  <c r="X2770"/>
  <c r="X2771"/>
  <c r="X2772"/>
  <c r="X2773"/>
  <c r="X2774"/>
  <c r="X2775"/>
  <c r="X2776"/>
  <c r="X2777"/>
  <c r="X2778"/>
  <c r="X2779"/>
  <c r="X2780"/>
  <c r="X2781"/>
  <c r="X2782"/>
  <c r="X2783"/>
  <c r="X2784"/>
  <c r="X2785"/>
  <c r="X2786"/>
  <c r="X2787"/>
  <c r="X2788"/>
  <c r="X2789"/>
  <c r="X2790"/>
  <c r="X2791"/>
  <c r="X2792"/>
  <c r="X2793"/>
  <c r="X2794"/>
  <c r="X2795"/>
  <c r="X2796"/>
  <c r="X2797"/>
  <c r="X2798"/>
  <c r="X2799"/>
  <c r="X2800"/>
  <c r="X2801"/>
  <c r="X2802"/>
  <c r="X2803"/>
  <c r="X2804"/>
  <c r="X2805"/>
  <c r="X2806"/>
  <c r="X2807"/>
  <c r="X2808"/>
  <c r="X2809"/>
  <c r="X2810"/>
  <c r="X2811"/>
  <c r="X2812"/>
  <c r="X2813"/>
  <c r="X2814"/>
  <c r="X2815"/>
  <c r="X2816"/>
  <c r="X2817"/>
  <c r="X2818"/>
  <c r="X2819"/>
  <c r="X2820"/>
  <c r="X2821"/>
  <c r="X2822"/>
  <c r="X2823"/>
  <c r="X2824"/>
  <c r="X2825"/>
  <c r="X2826"/>
  <c r="X2827"/>
  <c r="X2828"/>
  <c r="X2829"/>
  <c r="X2830"/>
  <c r="X2831"/>
  <c r="X2832"/>
  <c r="X2833"/>
  <c r="X2834"/>
  <c r="X2835"/>
  <c r="X2836"/>
  <c r="X2837"/>
  <c r="X2838"/>
  <c r="X2839"/>
  <c r="X2840"/>
  <c r="X2841"/>
  <c r="X2842"/>
  <c r="X2843"/>
  <c r="X2844"/>
  <c r="X2845"/>
  <c r="X2846"/>
  <c r="X2847"/>
  <c r="X2848"/>
  <c r="X2849"/>
  <c r="X2850"/>
  <c r="X2851"/>
  <c r="X2852"/>
  <c r="X2853"/>
  <c r="X2854"/>
  <c r="X2855"/>
  <c r="X2856"/>
  <c r="X2857"/>
  <c r="X2858"/>
  <c r="X2859"/>
  <c r="X2860"/>
  <c r="X2861"/>
  <c r="X2862"/>
  <c r="X2863"/>
  <c r="X2864"/>
  <c r="X2865"/>
  <c r="X2866"/>
  <c r="X2867"/>
  <c r="X2868"/>
  <c r="X2869"/>
  <c r="X2870"/>
  <c r="X2871"/>
  <c r="X2872"/>
  <c r="X2873"/>
  <c r="X2874"/>
  <c r="X2875"/>
  <c r="X2876"/>
  <c r="X2877"/>
  <c r="X2878"/>
  <c r="X2879"/>
  <c r="X2880"/>
  <c r="X2881"/>
  <c r="X2882"/>
  <c r="X2883"/>
  <c r="X2884"/>
  <c r="X2885"/>
  <c r="X2886"/>
  <c r="X2887"/>
  <c r="X2888"/>
  <c r="X2889"/>
  <c r="X2890"/>
  <c r="X2891"/>
  <c r="X2892"/>
  <c r="X2893"/>
  <c r="X2894"/>
  <c r="X2895"/>
  <c r="X2896"/>
  <c r="X2897"/>
  <c r="X2898"/>
  <c r="X2899"/>
  <c r="X2900"/>
  <c r="X2901"/>
  <c r="X2902"/>
  <c r="X2903"/>
  <c r="X2904"/>
  <c r="X2905"/>
  <c r="X2906"/>
  <c r="X2907"/>
  <c r="X2908"/>
  <c r="X2909"/>
  <c r="X2910"/>
  <c r="X2911"/>
  <c r="X2912"/>
  <c r="X2913"/>
  <c r="X2914"/>
  <c r="X2915"/>
  <c r="X2916"/>
  <c r="X2917"/>
  <c r="X2918"/>
  <c r="X2919"/>
  <c r="X2920"/>
  <c r="X2921"/>
  <c r="X2922"/>
  <c r="X2923"/>
  <c r="X2924"/>
  <c r="X2925"/>
  <c r="X2926"/>
  <c r="X2927"/>
  <c r="X2928"/>
  <c r="X2929"/>
  <c r="X2930"/>
  <c r="X2931"/>
  <c r="X2932"/>
  <c r="X2933"/>
  <c r="X2934"/>
  <c r="X2935"/>
  <c r="X2936"/>
  <c r="X2937"/>
  <c r="X2938"/>
  <c r="X2939"/>
  <c r="X2940"/>
  <c r="X2941"/>
  <c r="X2942"/>
  <c r="X2943"/>
  <c r="X2944"/>
  <c r="X2945"/>
  <c r="X2946"/>
  <c r="X2947"/>
  <c r="X2948"/>
  <c r="X2949"/>
  <c r="X2950"/>
  <c r="X2951"/>
  <c r="X2952"/>
  <c r="X2953"/>
  <c r="X2954"/>
  <c r="X2955"/>
  <c r="X2956"/>
  <c r="X2957"/>
  <c r="X2958"/>
  <c r="X2959"/>
  <c r="X2960"/>
  <c r="X2961"/>
  <c r="X2962"/>
  <c r="X2963"/>
  <c r="X2964"/>
  <c r="X2965"/>
  <c r="X2966"/>
  <c r="X2967"/>
  <c r="X2968"/>
  <c r="X2969"/>
  <c r="X2970"/>
  <c r="X2971"/>
  <c r="X2972"/>
  <c r="X2973"/>
  <c r="X2974"/>
  <c r="X2975"/>
  <c r="X2976"/>
  <c r="X2977"/>
  <c r="X2978"/>
  <c r="X2979"/>
  <c r="X2980"/>
  <c r="X2981"/>
  <c r="X2982"/>
  <c r="X2983"/>
  <c r="X2984"/>
  <c r="X2985"/>
  <c r="X2986"/>
  <c r="X2987"/>
  <c r="X2988"/>
  <c r="X2989"/>
  <c r="X2990"/>
  <c r="X2991"/>
  <c r="X2992"/>
  <c r="X2993"/>
  <c r="X2994"/>
  <c r="X2995"/>
  <c r="X2996"/>
  <c r="X2997"/>
  <c r="X2998"/>
  <c r="X2999"/>
  <c r="X3000"/>
  <c r="X3001"/>
  <c r="AG3001"/>
  <c r="AH3001" s="1"/>
  <c r="AG3000"/>
  <c r="AH3000" s="1"/>
  <c r="AG2999"/>
  <c r="AH2999" s="1"/>
  <c r="AG2998"/>
  <c r="AH2998" s="1"/>
  <c r="AG2997"/>
  <c r="AH2997" s="1"/>
  <c r="AG2996"/>
  <c r="AH2996" s="1"/>
  <c r="AG2995"/>
  <c r="AH2995" s="1"/>
  <c r="AG2994"/>
  <c r="AH2994" s="1"/>
  <c r="AG2993"/>
  <c r="AH2993" s="1"/>
  <c r="AG2992"/>
  <c r="AH2992" s="1"/>
  <c r="AG2991"/>
  <c r="AH2991" s="1"/>
  <c r="AG2990"/>
  <c r="AH2990" s="1"/>
  <c r="AG2989"/>
  <c r="AH2989" s="1"/>
  <c r="AG2988"/>
  <c r="AH2988" s="1"/>
  <c r="AG2987"/>
  <c r="AH2987" s="1"/>
  <c r="AG2986"/>
  <c r="AH2986" s="1"/>
  <c r="AG2985"/>
  <c r="AH2985" s="1"/>
  <c r="AG2984"/>
  <c r="AH2984" s="1"/>
  <c r="AG2983"/>
  <c r="AH2983" s="1"/>
  <c r="AG2982"/>
  <c r="AH2982" s="1"/>
  <c r="AG2981"/>
  <c r="AH2981" s="1"/>
  <c r="AG2980"/>
  <c r="AH2980" s="1"/>
  <c r="AG2979"/>
  <c r="AH2979" s="1"/>
  <c r="AG2978"/>
  <c r="AH2978" s="1"/>
  <c r="AG2977"/>
  <c r="AH2977" s="1"/>
  <c r="AG2976"/>
  <c r="AH2976" s="1"/>
  <c r="AG2975"/>
  <c r="AH2975" s="1"/>
  <c r="AG2974"/>
  <c r="AH2974" s="1"/>
  <c r="AG2973"/>
  <c r="AH2973" s="1"/>
  <c r="AG2972"/>
  <c r="AH2972" s="1"/>
  <c r="AG2971"/>
  <c r="AH2971" s="1"/>
  <c r="AG2970"/>
  <c r="AH2970" s="1"/>
  <c r="AG2969"/>
  <c r="AH2969" s="1"/>
  <c r="AG2968"/>
  <c r="AH2968" s="1"/>
  <c r="AG2967"/>
  <c r="AH2967" s="1"/>
  <c r="AG2966"/>
  <c r="AH2966" s="1"/>
  <c r="AG2965"/>
  <c r="AH2965" s="1"/>
  <c r="AG2964"/>
  <c r="AH2964" s="1"/>
  <c r="AG2963"/>
  <c r="AH2963" s="1"/>
  <c r="AG2962"/>
  <c r="AH2962" s="1"/>
  <c r="AG2961"/>
  <c r="AH2961" s="1"/>
  <c r="AG2960"/>
  <c r="AH2960" s="1"/>
  <c r="AG2959"/>
  <c r="AH2959" s="1"/>
  <c r="AG2958"/>
  <c r="AH2958" s="1"/>
  <c r="AG2957"/>
  <c r="AH2957" s="1"/>
  <c r="AG2956"/>
  <c r="AH2956" s="1"/>
  <c r="AG2955"/>
  <c r="AH2955" s="1"/>
  <c r="AG2954"/>
  <c r="AH2954" s="1"/>
  <c r="AG2953"/>
  <c r="AH2953" s="1"/>
  <c r="AG2952"/>
  <c r="AH2952" s="1"/>
  <c r="AG2951"/>
  <c r="AH2951" s="1"/>
  <c r="AG2950"/>
  <c r="AH2950" s="1"/>
  <c r="AG2949"/>
  <c r="AH2949" s="1"/>
  <c r="AG2948"/>
  <c r="AH2948" s="1"/>
  <c r="AG2947"/>
  <c r="AH2947" s="1"/>
  <c r="AG2946"/>
  <c r="AH2946" s="1"/>
  <c r="AG2945"/>
  <c r="AH2945" s="1"/>
  <c r="AG2944"/>
  <c r="AH2944" s="1"/>
  <c r="AG2943"/>
  <c r="AH2943" s="1"/>
  <c r="AG2942"/>
  <c r="AH2942" s="1"/>
  <c r="AG2941"/>
  <c r="AH2941" s="1"/>
  <c r="AG2940"/>
  <c r="AH2940" s="1"/>
  <c r="AG2939"/>
  <c r="AH2939" s="1"/>
  <c r="AG2938"/>
  <c r="AH2938" s="1"/>
  <c r="AG2937"/>
  <c r="AH2937" s="1"/>
  <c r="AG2936"/>
  <c r="AH2936" s="1"/>
  <c r="AG2935"/>
  <c r="AH2935" s="1"/>
  <c r="AG2934"/>
  <c r="AH2934" s="1"/>
  <c r="AG2933"/>
  <c r="AH2933" s="1"/>
  <c r="AG2932"/>
  <c r="AH2932" s="1"/>
  <c r="AG2931"/>
  <c r="AH2931" s="1"/>
  <c r="AG2930"/>
  <c r="AH2930" s="1"/>
  <c r="AG2929"/>
  <c r="AH2929" s="1"/>
  <c r="AG2928"/>
  <c r="AH2928" s="1"/>
  <c r="AG2927"/>
  <c r="AH2927" s="1"/>
  <c r="AG2926"/>
  <c r="AH2926" s="1"/>
  <c r="AG2925"/>
  <c r="AH2925" s="1"/>
  <c r="AG2924"/>
  <c r="AH2924" s="1"/>
  <c r="AG2923"/>
  <c r="AH2923" s="1"/>
  <c r="AG2922"/>
  <c r="AH2922" s="1"/>
  <c r="AG2921"/>
  <c r="AH2921" s="1"/>
  <c r="AG2920"/>
  <c r="AH2920" s="1"/>
  <c r="AG2919"/>
  <c r="AH2919" s="1"/>
  <c r="AG2918"/>
  <c r="AH2918" s="1"/>
  <c r="AG2917"/>
  <c r="AH2917" s="1"/>
  <c r="AG2916"/>
  <c r="AH2916" s="1"/>
  <c r="AG2915"/>
  <c r="AH2915" s="1"/>
  <c r="AG2914"/>
  <c r="AH2914" s="1"/>
  <c r="AG2913"/>
  <c r="AH2913" s="1"/>
  <c r="AG2912"/>
  <c r="AH2912" s="1"/>
  <c r="AG2911"/>
  <c r="AH2911" s="1"/>
  <c r="AG2910"/>
  <c r="AH2910" s="1"/>
  <c r="AG2909"/>
  <c r="AH2909" s="1"/>
  <c r="AG2908"/>
  <c r="AH2908" s="1"/>
  <c r="AG2907"/>
  <c r="AH2907" s="1"/>
  <c r="AG2906"/>
  <c r="AH2906" s="1"/>
  <c r="AG2905"/>
  <c r="AH2905" s="1"/>
  <c r="AG2904"/>
  <c r="AH2904" s="1"/>
  <c r="AG2903"/>
  <c r="AH2903" s="1"/>
  <c r="AG2902"/>
  <c r="AH2902" s="1"/>
  <c r="AG2901"/>
  <c r="AH2901" s="1"/>
  <c r="AG2900"/>
  <c r="AH2900" s="1"/>
  <c r="AG2899"/>
  <c r="AH2899" s="1"/>
  <c r="AG2898"/>
  <c r="AH2898" s="1"/>
  <c r="AG2897"/>
  <c r="AH2897" s="1"/>
  <c r="AG2896"/>
  <c r="AH2896" s="1"/>
  <c r="AG2895"/>
  <c r="AH2895" s="1"/>
  <c r="AG2894"/>
  <c r="AH2894" s="1"/>
  <c r="AG2893"/>
  <c r="AH2893" s="1"/>
  <c r="AG2892"/>
  <c r="AH2892" s="1"/>
  <c r="AG2891"/>
  <c r="AH2891" s="1"/>
  <c r="AG2890"/>
  <c r="AH2890" s="1"/>
  <c r="AG2889"/>
  <c r="AH2889" s="1"/>
  <c r="AG2888"/>
  <c r="AH2888" s="1"/>
  <c r="AG2887"/>
  <c r="AH2887" s="1"/>
  <c r="AG2886"/>
  <c r="AH2886" s="1"/>
  <c r="AG2885"/>
  <c r="AH2885" s="1"/>
  <c r="AG2884"/>
  <c r="AH2884" s="1"/>
  <c r="AG2883"/>
  <c r="AH2883" s="1"/>
  <c r="AG2882"/>
  <c r="AH2882" s="1"/>
  <c r="AG2881"/>
  <c r="AH2881" s="1"/>
  <c r="AG2880"/>
  <c r="AH2880" s="1"/>
  <c r="AG2879"/>
  <c r="AH2879" s="1"/>
  <c r="AG2878"/>
  <c r="AH2878" s="1"/>
  <c r="AG2877"/>
  <c r="AH2877" s="1"/>
  <c r="AG2876"/>
  <c r="AH2876" s="1"/>
  <c r="AG2875"/>
  <c r="AH2875" s="1"/>
  <c r="AG2874"/>
  <c r="AH2874" s="1"/>
  <c r="AG2873"/>
  <c r="AH2873" s="1"/>
  <c r="AG2872"/>
  <c r="AH2872" s="1"/>
  <c r="AG2871"/>
  <c r="AH2871" s="1"/>
  <c r="AG2870"/>
  <c r="AH2870" s="1"/>
  <c r="AG2869"/>
  <c r="AH2869" s="1"/>
  <c r="AG2868"/>
  <c r="AH2868" s="1"/>
  <c r="AG2867"/>
  <c r="AH2867" s="1"/>
  <c r="AG2866"/>
  <c r="AH2866" s="1"/>
  <c r="AG2865"/>
  <c r="AH2865" s="1"/>
  <c r="AG2864"/>
  <c r="AH2864" s="1"/>
  <c r="AG2863"/>
  <c r="AH2863" s="1"/>
  <c r="AG2862"/>
  <c r="AH2862" s="1"/>
  <c r="AG2861"/>
  <c r="AH2861" s="1"/>
  <c r="AG2860"/>
  <c r="AH2860" s="1"/>
  <c r="AG2859"/>
  <c r="AH2859" s="1"/>
  <c r="AG2858"/>
  <c r="AH2858" s="1"/>
  <c r="AG2857"/>
  <c r="AH2857" s="1"/>
  <c r="AG2856"/>
  <c r="AH2856" s="1"/>
  <c r="AG2855"/>
  <c r="AH2855" s="1"/>
  <c r="AG2854"/>
  <c r="AH2854" s="1"/>
  <c r="AG2853"/>
  <c r="AH2853" s="1"/>
  <c r="AG2852"/>
  <c r="AH2852" s="1"/>
  <c r="AG2851"/>
  <c r="AH2851" s="1"/>
  <c r="AG2850"/>
  <c r="AH2850" s="1"/>
  <c r="AG2849"/>
  <c r="AH2849" s="1"/>
  <c r="AG2848"/>
  <c r="AH2848" s="1"/>
  <c r="AG2847"/>
  <c r="AH2847" s="1"/>
  <c r="AG2846"/>
  <c r="AH2846" s="1"/>
  <c r="AG2845"/>
  <c r="AH2845" s="1"/>
  <c r="AG2844"/>
  <c r="AH2844" s="1"/>
  <c r="AG2843"/>
  <c r="AH2843" s="1"/>
  <c r="AG2842"/>
  <c r="AH2842" s="1"/>
  <c r="AG2841"/>
  <c r="AH2841" s="1"/>
  <c r="AG2840"/>
  <c r="AH2840" s="1"/>
  <c r="AG2839"/>
  <c r="AH2839" s="1"/>
  <c r="AG2838"/>
  <c r="AH2838" s="1"/>
  <c r="AG2837"/>
  <c r="AH2837" s="1"/>
  <c r="AG2836"/>
  <c r="AH2836" s="1"/>
  <c r="AG2835"/>
  <c r="AH2835" s="1"/>
  <c r="AG2834"/>
  <c r="AH2834" s="1"/>
  <c r="AG2833"/>
  <c r="AH2833" s="1"/>
  <c r="AG2832"/>
  <c r="AH2832" s="1"/>
  <c r="AG2831"/>
  <c r="AH2831" s="1"/>
  <c r="AG2830"/>
  <c r="AH2830" s="1"/>
  <c r="AG2829"/>
  <c r="AH2829" s="1"/>
  <c r="AG2828"/>
  <c r="AH2828" s="1"/>
  <c r="AG2827"/>
  <c r="AH2827" s="1"/>
  <c r="AG2826"/>
  <c r="AH2826" s="1"/>
  <c r="AG2825"/>
  <c r="AH2825" s="1"/>
  <c r="AG2824"/>
  <c r="AH2824" s="1"/>
  <c r="AG2823"/>
  <c r="AH2823" s="1"/>
  <c r="AG2822"/>
  <c r="AH2822" s="1"/>
  <c r="AG2821"/>
  <c r="AH2821" s="1"/>
  <c r="AG2820"/>
  <c r="AH2820" s="1"/>
  <c r="AG2819"/>
  <c r="AH2819" s="1"/>
  <c r="AG2818"/>
  <c r="AH2818" s="1"/>
  <c r="AG2817"/>
  <c r="AH2817" s="1"/>
  <c r="AG2816"/>
  <c r="AH2816" s="1"/>
  <c r="AG2815"/>
  <c r="AH2815" s="1"/>
  <c r="AG2814"/>
  <c r="AH2814" s="1"/>
  <c r="AG2813"/>
  <c r="AH2813" s="1"/>
  <c r="AG2812"/>
  <c r="AH2812" s="1"/>
  <c r="AG2811"/>
  <c r="AH2811" s="1"/>
  <c r="AG2810"/>
  <c r="AH2810" s="1"/>
  <c r="AG2809"/>
  <c r="AH2809" s="1"/>
  <c r="AG2808"/>
  <c r="AH2808" s="1"/>
  <c r="AG2807"/>
  <c r="AH2807" s="1"/>
  <c r="AG2806"/>
  <c r="AH2806" s="1"/>
  <c r="AG2805"/>
  <c r="AH2805" s="1"/>
  <c r="AG2804"/>
  <c r="AH2804" s="1"/>
  <c r="AG2803"/>
  <c r="AH2803" s="1"/>
  <c r="AG2802"/>
  <c r="AH2802" s="1"/>
  <c r="AG2801"/>
  <c r="AH2801" s="1"/>
  <c r="AG2800"/>
  <c r="AH2800" s="1"/>
  <c r="AG2799"/>
  <c r="AH2799" s="1"/>
  <c r="AG2798"/>
  <c r="AH2798" s="1"/>
  <c r="AG2797"/>
  <c r="AH2797" s="1"/>
  <c r="AG2796"/>
  <c r="AH2796" s="1"/>
  <c r="AG2795"/>
  <c r="AH2795" s="1"/>
  <c r="AG2794"/>
  <c r="AH2794" s="1"/>
  <c r="AG2793"/>
  <c r="AH2793" s="1"/>
  <c r="AG2792"/>
  <c r="AH2792" s="1"/>
  <c r="AG2791"/>
  <c r="AH2791" s="1"/>
  <c r="AG2790"/>
  <c r="AH2790" s="1"/>
  <c r="AG2789"/>
  <c r="AH2789" s="1"/>
  <c r="AG2788"/>
  <c r="AH2788" s="1"/>
  <c r="AG2787"/>
  <c r="AH2787" s="1"/>
  <c r="AG2786"/>
  <c r="AH2786" s="1"/>
  <c r="AG2785"/>
  <c r="AH2785" s="1"/>
  <c r="AG2784"/>
  <c r="AH2784" s="1"/>
  <c r="AG2783"/>
  <c r="AH2783" s="1"/>
  <c r="AG2782"/>
  <c r="AH2782" s="1"/>
  <c r="AG2781"/>
  <c r="AH2781" s="1"/>
  <c r="AG2780"/>
  <c r="AH2780" s="1"/>
  <c r="AG2779"/>
  <c r="AH2779" s="1"/>
  <c r="AG2778"/>
  <c r="AH2778" s="1"/>
  <c r="AG2777"/>
  <c r="AH2777" s="1"/>
  <c r="AG2776"/>
  <c r="AH2776" s="1"/>
  <c r="AG2775"/>
  <c r="AH2775" s="1"/>
  <c r="AG2774"/>
  <c r="AH2774" s="1"/>
  <c r="AG2773"/>
  <c r="AH2773" s="1"/>
  <c r="AG2772"/>
  <c r="AH2772" s="1"/>
  <c r="AG2771"/>
  <c r="AH2771" s="1"/>
  <c r="AG2770"/>
  <c r="AH2770" s="1"/>
  <c r="AG2769"/>
  <c r="AH2769" s="1"/>
  <c r="AG2768"/>
  <c r="AH2768" s="1"/>
  <c r="AG2767"/>
  <c r="AH2767" s="1"/>
  <c r="AG2766"/>
  <c r="AH2766" s="1"/>
  <c r="AG2765"/>
  <c r="AH2765" s="1"/>
  <c r="AG2764"/>
  <c r="AH2764" s="1"/>
  <c r="AG2763"/>
  <c r="AH2763" s="1"/>
  <c r="AG2762"/>
  <c r="AH2762" s="1"/>
  <c r="AG2761"/>
  <c r="AH2761" s="1"/>
  <c r="AG2760"/>
  <c r="AH2760" s="1"/>
  <c r="AG2759"/>
  <c r="AH2759" s="1"/>
  <c r="AG2758"/>
  <c r="AH2758" s="1"/>
  <c r="AG2757"/>
  <c r="AH2757" s="1"/>
  <c r="AG2756"/>
  <c r="AH2756" s="1"/>
  <c r="AG2755"/>
  <c r="AH2755" s="1"/>
  <c r="AG2754"/>
  <c r="AH2754" s="1"/>
  <c r="AG2753"/>
  <c r="AH2753" s="1"/>
  <c r="AG2752"/>
  <c r="AH2752" s="1"/>
  <c r="AG2751"/>
  <c r="AH2751" s="1"/>
  <c r="AG2750"/>
  <c r="AH2750" s="1"/>
  <c r="AG2749"/>
  <c r="AH2749" s="1"/>
  <c r="AG2748"/>
  <c r="AH2748" s="1"/>
  <c r="AG2747"/>
  <c r="AH2747" s="1"/>
  <c r="AG2746"/>
  <c r="AH2746" s="1"/>
  <c r="AG2745"/>
  <c r="AH2745" s="1"/>
  <c r="AG2744"/>
  <c r="AH2744" s="1"/>
  <c r="AG2743"/>
  <c r="AH2743" s="1"/>
  <c r="AG2742"/>
  <c r="AH2742" s="1"/>
  <c r="AG2741"/>
  <c r="AH2741" s="1"/>
  <c r="AG2740"/>
  <c r="AH2740" s="1"/>
  <c r="AG2739"/>
  <c r="AH2739" s="1"/>
  <c r="AG2738"/>
  <c r="AH2738" s="1"/>
  <c r="AG2737"/>
  <c r="AH2737" s="1"/>
  <c r="AG2736"/>
  <c r="AH2736" s="1"/>
  <c r="AG2735"/>
  <c r="AH2735" s="1"/>
  <c r="AG2734"/>
  <c r="AH2734" s="1"/>
  <c r="AG2733"/>
  <c r="AH2733" s="1"/>
  <c r="AG2732"/>
  <c r="AH2732" s="1"/>
  <c r="AG2731"/>
  <c r="AH2731" s="1"/>
  <c r="AG2730"/>
  <c r="AH2730" s="1"/>
  <c r="AG2729"/>
  <c r="AH2729" s="1"/>
  <c r="AG2728"/>
  <c r="AH2728" s="1"/>
  <c r="AG2727"/>
  <c r="AH2727" s="1"/>
  <c r="AG2726"/>
  <c r="AH2726" s="1"/>
  <c r="AG2725"/>
  <c r="AH2725" s="1"/>
  <c r="AG2724"/>
  <c r="AH2724" s="1"/>
  <c r="AG2723"/>
  <c r="AH2723" s="1"/>
  <c r="AG2722"/>
  <c r="AH2722" s="1"/>
  <c r="AG2721"/>
  <c r="AH2721" s="1"/>
  <c r="AG2720"/>
  <c r="AH2720" s="1"/>
  <c r="AG2719"/>
  <c r="AH2719" s="1"/>
  <c r="AG2718"/>
  <c r="AH2718" s="1"/>
  <c r="AG2717"/>
  <c r="AH2717" s="1"/>
  <c r="AG2716"/>
  <c r="AH2716" s="1"/>
  <c r="AG2715"/>
  <c r="AH2715" s="1"/>
  <c r="AG2714"/>
  <c r="AH2714" s="1"/>
  <c r="AG2713"/>
  <c r="AH2713" s="1"/>
  <c r="AG2712"/>
  <c r="AH2712" s="1"/>
  <c r="AG2711"/>
  <c r="AH2711" s="1"/>
  <c r="AG2710"/>
  <c r="AH2710" s="1"/>
  <c r="AG2709"/>
  <c r="AH2709" s="1"/>
  <c r="AG2708"/>
  <c r="AH2708" s="1"/>
  <c r="AG2707"/>
  <c r="AH2707" s="1"/>
  <c r="AG2706"/>
  <c r="AH2706" s="1"/>
  <c r="AG2705"/>
  <c r="AH2705" s="1"/>
  <c r="AG2704"/>
  <c r="AH2704" s="1"/>
  <c r="AG2703"/>
  <c r="AH2703" s="1"/>
  <c r="AG2702"/>
  <c r="AH2702" s="1"/>
  <c r="AG2701"/>
  <c r="AH2701" s="1"/>
  <c r="AG2700"/>
  <c r="AH2700" s="1"/>
  <c r="AG2699"/>
  <c r="AH2699" s="1"/>
  <c r="AG2698"/>
  <c r="AH2698" s="1"/>
  <c r="AG2697"/>
  <c r="AH2697" s="1"/>
  <c r="AG2696"/>
  <c r="AH2696" s="1"/>
  <c r="AG2695"/>
  <c r="AH2695" s="1"/>
  <c r="AG2694"/>
  <c r="AH2694" s="1"/>
  <c r="AG2693"/>
  <c r="AH2693" s="1"/>
  <c r="AG2692"/>
  <c r="AH2692" s="1"/>
  <c r="AG2691"/>
  <c r="AH2691" s="1"/>
  <c r="AG2690"/>
  <c r="AH2690" s="1"/>
  <c r="AG2689"/>
  <c r="AH2689" s="1"/>
  <c r="AG2688"/>
  <c r="AH2688" s="1"/>
  <c r="AG2687"/>
  <c r="AH2687" s="1"/>
  <c r="AG2686"/>
  <c r="AH2686" s="1"/>
  <c r="AG2685"/>
  <c r="AH2685" s="1"/>
  <c r="AG2684"/>
  <c r="AH2684" s="1"/>
  <c r="AG2683"/>
  <c r="AH2683" s="1"/>
  <c r="AG2682"/>
  <c r="AH2682" s="1"/>
  <c r="AG2681"/>
  <c r="AH2681" s="1"/>
  <c r="AG2680"/>
  <c r="AH2680" s="1"/>
  <c r="AG2679"/>
  <c r="AH2679" s="1"/>
  <c r="AG2678"/>
  <c r="AH2678" s="1"/>
  <c r="AG2677"/>
  <c r="AH2677" s="1"/>
  <c r="AG2676"/>
  <c r="AH2676" s="1"/>
  <c r="AG2675"/>
  <c r="AH2675" s="1"/>
  <c r="AG2674"/>
  <c r="AH2674" s="1"/>
  <c r="AG2673"/>
  <c r="AH2673" s="1"/>
  <c r="AG2672"/>
  <c r="AH2672" s="1"/>
  <c r="AG2671"/>
  <c r="AH2671" s="1"/>
  <c r="AG2670"/>
  <c r="AH2670" s="1"/>
  <c r="AG2669"/>
  <c r="AH2669" s="1"/>
  <c r="AG2668"/>
  <c r="AH2668" s="1"/>
  <c r="AG2667"/>
  <c r="AH2667" s="1"/>
  <c r="AG2666"/>
  <c r="AH2666" s="1"/>
  <c r="AG2665"/>
  <c r="AH2665" s="1"/>
  <c r="AG2664"/>
  <c r="AH2664" s="1"/>
  <c r="AG2663"/>
  <c r="AH2663" s="1"/>
  <c r="AG2662"/>
  <c r="AH2662" s="1"/>
  <c r="AG2661"/>
  <c r="AH2661" s="1"/>
  <c r="AG2660"/>
  <c r="AH2660" s="1"/>
  <c r="AG2659"/>
  <c r="AH2659" s="1"/>
  <c r="AG2658"/>
  <c r="AH2658" s="1"/>
  <c r="AG2657"/>
  <c r="AH2657" s="1"/>
  <c r="AG2656"/>
  <c r="AH2656" s="1"/>
  <c r="AG2655"/>
  <c r="AH2655" s="1"/>
  <c r="AG2654"/>
  <c r="AH2654" s="1"/>
  <c r="AG2653"/>
  <c r="AH2653" s="1"/>
  <c r="AG2652"/>
  <c r="AH2652" s="1"/>
  <c r="AG2651"/>
  <c r="AH2651" s="1"/>
  <c r="AG2650"/>
  <c r="AH2650" s="1"/>
  <c r="AG2649"/>
  <c r="AH2649" s="1"/>
  <c r="AG2648"/>
  <c r="AH2648" s="1"/>
  <c r="AG2647"/>
  <c r="AH2647" s="1"/>
  <c r="AG2646"/>
  <c r="AH2646" s="1"/>
  <c r="AG2645"/>
  <c r="AH2645" s="1"/>
  <c r="AG2644"/>
  <c r="AH2644" s="1"/>
  <c r="AG2643"/>
  <c r="AH2643" s="1"/>
  <c r="AG2642"/>
  <c r="AH2642" s="1"/>
  <c r="AG2641"/>
  <c r="AH2641" s="1"/>
  <c r="AG2640"/>
  <c r="AH2640" s="1"/>
  <c r="AG2639"/>
  <c r="AH2639" s="1"/>
  <c r="AG2638"/>
  <c r="AH2638" s="1"/>
  <c r="AG2637"/>
  <c r="AH2637" s="1"/>
  <c r="AG2636"/>
  <c r="AH2636" s="1"/>
  <c r="AG2635"/>
  <c r="AH2635" s="1"/>
  <c r="AG2634"/>
  <c r="AH2634" s="1"/>
  <c r="AG2633"/>
  <c r="AH2633" s="1"/>
  <c r="AG2632"/>
  <c r="AH2632" s="1"/>
  <c r="AG2631"/>
  <c r="AH2631" s="1"/>
  <c r="AG2630"/>
  <c r="AH2630" s="1"/>
  <c r="AG2629"/>
  <c r="AH2629" s="1"/>
  <c r="AG2628"/>
  <c r="AH2628" s="1"/>
  <c r="AG2627"/>
  <c r="AH2627" s="1"/>
  <c r="AG2626"/>
  <c r="AH2626" s="1"/>
  <c r="AG2625"/>
  <c r="AH2625" s="1"/>
  <c r="AG2624"/>
  <c r="AH2624" s="1"/>
  <c r="AG2623"/>
  <c r="AH2623" s="1"/>
  <c r="AG2622"/>
  <c r="AH2622" s="1"/>
  <c r="AG2621"/>
  <c r="AH2621" s="1"/>
  <c r="AG2620"/>
  <c r="AH2620" s="1"/>
  <c r="AG2619"/>
  <c r="AH2619" s="1"/>
  <c r="AG2618"/>
  <c r="AH2618" s="1"/>
  <c r="AG2617"/>
  <c r="AH2617" s="1"/>
  <c r="AG2616"/>
  <c r="AH2616" s="1"/>
  <c r="AG2615"/>
  <c r="AH2615" s="1"/>
  <c r="AG2614"/>
  <c r="AH2614" s="1"/>
  <c r="AG2613"/>
  <c r="AH2613" s="1"/>
  <c r="AG2612"/>
  <c r="AH2612" s="1"/>
  <c r="AG2611"/>
  <c r="AH2611" s="1"/>
  <c r="AG2610"/>
  <c r="AH2610" s="1"/>
  <c r="AG2609"/>
  <c r="AH2609" s="1"/>
  <c r="AG2608"/>
  <c r="AH2608" s="1"/>
  <c r="AG2607"/>
  <c r="AH2607" s="1"/>
  <c r="AG2606"/>
  <c r="AH2606" s="1"/>
  <c r="AG2605"/>
  <c r="AH2605" s="1"/>
  <c r="AG2604"/>
  <c r="AH2604" s="1"/>
  <c r="AG2603"/>
  <c r="AH2603" s="1"/>
  <c r="AG2602"/>
  <c r="AH2602" s="1"/>
  <c r="AG2601"/>
  <c r="AH2601" s="1"/>
  <c r="AG2600"/>
  <c r="AH2600" s="1"/>
  <c r="AG2599"/>
  <c r="AH2599" s="1"/>
  <c r="AG2598"/>
  <c r="AH2598" s="1"/>
  <c r="AG2597"/>
  <c r="AH2597" s="1"/>
  <c r="AG2596"/>
  <c r="AH2596" s="1"/>
  <c r="AG2595"/>
  <c r="AH2595" s="1"/>
  <c r="AG2594"/>
  <c r="AH2594" s="1"/>
  <c r="AG2593"/>
  <c r="AH2593" s="1"/>
  <c r="AG2592"/>
  <c r="AH2592" s="1"/>
  <c r="AG2591"/>
  <c r="AH2591" s="1"/>
  <c r="AG2590"/>
  <c r="AH2590" s="1"/>
  <c r="AG2589"/>
  <c r="AH2589" s="1"/>
  <c r="AG2588"/>
  <c r="AH2588" s="1"/>
  <c r="AG2587"/>
  <c r="AH2587" s="1"/>
  <c r="AG2586"/>
  <c r="AH2586" s="1"/>
  <c r="AG2585"/>
  <c r="AH2585" s="1"/>
  <c r="AG2584"/>
  <c r="AH2584" s="1"/>
  <c r="AG2583"/>
  <c r="AH2583" s="1"/>
  <c r="AG2582"/>
  <c r="AH2582" s="1"/>
  <c r="AG2581"/>
  <c r="AH2581" s="1"/>
  <c r="AG2580"/>
  <c r="AH2580" s="1"/>
  <c r="AG2579"/>
  <c r="AH2579" s="1"/>
  <c r="AG2578"/>
  <c r="AH2578" s="1"/>
  <c r="AG2577"/>
  <c r="AH2577" s="1"/>
  <c r="AG2576"/>
  <c r="AH2576" s="1"/>
  <c r="AG2575"/>
  <c r="AH2575" s="1"/>
  <c r="AG2574"/>
  <c r="AH2574" s="1"/>
  <c r="AG2573"/>
  <c r="AH2573" s="1"/>
  <c r="AG2572"/>
  <c r="AH2572" s="1"/>
  <c r="AG2571"/>
  <c r="AH2571" s="1"/>
  <c r="AG2570"/>
  <c r="AH2570" s="1"/>
  <c r="AG2569"/>
  <c r="AH2569" s="1"/>
  <c r="AG2568"/>
  <c r="AH2568" s="1"/>
  <c r="AG2567"/>
  <c r="AH2567" s="1"/>
  <c r="AG2566"/>
  <c r="AH2566" s="1"/>
  <c r="AG2565"/>
  <c r="AH2565" s="1"/>
  <c r="AG2564"/>
  <c r="AH2564" s="1"/>
  <c r="AG2563"/>
  <c r="AH2563" s="1"/>
  <c r="AG2562"/>
  <c r="AH2562" s="1"/>
  <c r="AG2561"/>
  <c r="AH2561" s="1"/>
  <c r="AG2560"/>
  <c r="AH2560" s="1"/>
  <c r="AG2559"/>
  <c r="AH2559" s="1"/>
  <c r="AG2558"/>
  <c r="AH2558" s="1"/>
  <c r="AG2557"/>
  <c r="AH2557" s="1"/>
  <c r="AG2556"/>
  <c r="AH2556" s="1"/>
  <c r="AG2555"/>
  <c r="AH2555" s="1"/>
  <c r="AG2554"/>
  <c r="AH2554" s="1"/>
  <c r="AG2553"/>
  <c r="AH2553" s="1"/>
  <c r="AG2552"/>
  <c r="AH2552" s="1"/>
  <c r="AG2551"/>
  <c r="AH2551" s="1"/>
  <c r="AG2550"/>
  <c r="AH2550" s="1"/>
  <c r="AG2549"/>
  <c r="AH2549" s="1"/>
  <c r="AG2548"/>
  <c r="AH2548" s="1"/>
  <c r="AG2547"/>
  <c r="AH2547" s="1"/>
  <c r="AG2546"/>
  <c r="AH2546" s="1"/>
  <c r="AG2545"/>
  <c r="AH2545" s="1"/>
  <c r="AG2544"/>
  <c r="AH2544" s="1"/>
  <c r="AG2543"/>
  <c r="AH2543" s="1"/>
  <c r="AG2542"/>
  <c r="AH2542" s="1"/>
  <c r="AG2541"/>
  <c r="AH2541" s="1"/>
  <c r="AG2540"/>
  <c r="AH2540" s="1"/>
  <c r="AG2539"/>
  <c r="AH2539" s="1"/>
  <c r="AG2538"/>
  <c r="AH2538" s="1"/>
  <c r="AG2537"/>
  <c r="AH2537" s="1"/>
  <c r="AG2536"/>
  <c r="AH2536" s="1"/>
  <c r="AG2535"/>
  <c r="AH2535" s="1"/>
  <c r="AG2534"/>
  <c r="AH2534" s="1"/>
  <c r="AG2533"/>
  <c r="AH2533" s="1"/>
  <c r="AG2532"/>
  <c r="AH2532" s="1"/>
  <c r="AG2531"/>
  <c r="AH2531" s="1"/>
  <c r="AG2530"/>
  <c r="AH2530" s="1"/>
  <c r="AG2529"/>
  <c r="AH2529" s="1"/>
  <c r="AG2528"/>
  <c r="AH2528" s="1"/>
  <c r="AG2527"/>
  <c r="AH2527" s="1"/>
  <c r="AG2526"/>
  <c r="AH2526" s="1"/>
  <c r="AG2525"/>
  <c r="AH2525" s="1"/>
  <c r="AG2524"/>
  <c r="AH2524" s="1"/>
  <c r="AG2523"/>
  <c r="AH2523" s="1"/>
  <c r="AG2522"/>
  <c r="AH2522" s="1"/>
  <c r="AG2521"/>
  <c r="AH2521" s="1"/>
  <c r="AG2520"/>
  <c r="AH2520" s="1"/>
  <c r="AG2519"/>
  <c r="AH2519" s="1"/>
  <c r="AG2518"/>
  <c r="AH2518" s="1"/>
  <c r="AG2517"/>
  <c r="AH2517" s="1"/>
  <c r="AG2516"/>
  <c r="AH2516" s="1"/>
  <c r="AG2515"/>
  <c r="AH2515" s="1"/>
  <c r="AG2514"/>
  <c r="AH2514" s="1"/>
  <c r="AG2513"/>
  <c r="AH2513" s="1"/>
  <c r="AG2512"/>
  <c r="AH2512" s="1"/>
  <c r="AG2511"/>
  <c r="AH2511" s="1"/>
  <c r="AG2510"/>
  <c r="AH2510" s="1"/>
  <c r="AG2509"/>
  <c r="AH2509" s="1"/>
  <c r="AG2508"/>
  <c r="AH2508" s="1"/>
  <c r="AG2507"/>
  <c r="AH2507" s="1"/>
  <c r="AG2506"/>
  <c r="AH2506" s="1"/>
  <c r="AG2505"/>
  <c r="AH2505" s="1"/>
  <c r="AG2504"/>
  <c r="AH2504" s="1"/>
  <c r="AG2503"/>
  <c r="AH2503" s="1"/>
  <c r="AG2502"/>
  <c r="AH2502" s="1"/>
  <c r="AG2501"/>
  <c r="AH2501" s="1"/>
  <c r="AG2500"/>
  <c r="AH2500" s="1"/>
  <c r="AG2499"/>
  <c r="AH2499" s="1"/>
  <c r="AG2498"/>
  <c r="AH2498" s="1"/>
  <c r="AG2497"/>
  <c r="AH2497" s="1"/>
  <c r="AG2496"/>
  <c r="AH2496" s="1"/>
  <c r="AG2495"/>
  <c r="AH2495" s="1"/>
  <c r="AG2494"/>
  <c r="AH2494" s="1"/>
  <c r="AG2493"/>
  <c r="AH2493" s="1"/>
  <c r="AG2492"/>
  <c r="AH2492" s="1"/>
  <c r="AG2491"/>
  <c r="AH2491" s="1"/>
  <c r="AG2490"/>
  <c r="AH2490" s="1"/>
  <c r="AG2489"/>
  <c r="AH2489" s="1"/>
  <c r="AG2488"/>
  <c r="AH2488" s="1"/>
  <c r="AG2487"/>
  <c r="AH2487" s="1"/>
  <c r="AG2486"/>
  <c r="AH2486" s="1"/>
  <c r="AG2485"/>
  <c r="AH2485" s="1"/>
  <c r="AG2484"/>
  <c r="AH2484" s="1"/>
  <c r="AG2483"/>
  <c r="AH2483" s="1"/>
  <c r="AG2482"/>
  <c r="AH2482" s="1"/>
  <c r="AG2481"/>
  <c r="AH2481" s="1"/>
  <c r="AG2480"/>
  <c r="AH2480" s="1"/>
  <c r="AG2479"/>
  <c r="AH2479" s="1"/>
  <c r="AG2478"/>
  <c r="AH2478" s="1"/>
  <c r="AG2477"/>
  <c r="AH2477" s="1"/>
  <c r="AG2476"/>
  <c r="AH2476" s="1"/>
  <c r="AG2475"/>
  <c r="AH2475" s="1"/>
  <c r="AG2474"/>
  <c r="AH2474" s="1"/>
  <c r="AG2473"/>
  <c r="AH2473" s="1"/>
  <c r="AG2472"/>
  <c r="AH2472" s="1"/>
  <c r="AG2471"/>
  <c r="AH2471" s="1"/>
  <c r="AG2470"/>
  <c r="AH2470" s="1"/>
  <c r="AG2469"/>
  <c r="AH2469" s="1"/>
  <c r="AG2468"/>
  <c r="AH2468" s="1"/>
  <c r="AG2467"/>
  <c r="AH2467" s="1"/>
  <c r="AG2466"/>
  <c r="AH2466" s="1"/>
  <c r="AG2465"/>
  <c r="AH2465" s="1"/>
  <c r="AG2464"/>
  <c r="AH2464" s="1"/>
  <c r="AG2463"/>
  <c r="AH2463" s="1"/>
  <c r="AG2462"/>
  <c r="AH2462" s="1"/>
  <c r="AG2461"/>
  <c r="AH2461" s="1"/>
  <c r="AG2460"/>
  <c r="AH2460" s="1"/>
  <c r="AG2459"/>
  <c r="AH2459" s="1"/>
  <c r="AG2458"/>
  <c r="AH2458" s="1"/>
  <c r="AG2457"/>
  <c r="AH2457" s="1"/>
  <c r="AG2456"/>
  <c r="AH2456" s="1"/>
  <c r="AG2455"/>
  <c r="AH2455" s="1"/>
  <c r="AG2454"/>
  <c r="AH2454" s="1"/>
  <c r="AG2453"/>
  <c r="AH2453" s="1"/>
  <c r="AG2452"/>
  <c r="AH2452" s="1"/>
  <c r="AG2451"/>
  <c r="AH2451" s="1"/>
  <c r="AG2450"/>
  <c r="AH2450" s="1"/>
  <c r="AG2449"/>
  <c r="AH2449" s="1"/>
  <c r="AG2448"/>
  <c r="AH2448" s="1"/>
  <c r="AG2447"/>
  <c r="AH2447" s="1"/>
  <c r="AG2446"/>
  <c r="AH2446" s="1"/>
  <c r="AG2445"/>
  <c r="AH2445" s="1"/>
  <c r="AG2444"/>
  <c r="AH2444" s="1"/>
  <c r="AG2443"/>
  <c r="AH2443" s="1"/>
  <c r="AG2442"/>
  <c r="AH2442" s="1"/>
  <c r="AG2441"/>
  <c r="AH2441" s="1"/>
  <c r="AG2440"/>
  <c r="AH2440" s="1"/>
  <c r="AG2439"/>
  <c r="AH2439" s="1"/>
  <c r="AG2438"/>
  <c r="AH2438" s="1"/>
  <c r="AG2437"/>
  <c r="AH2437" s="1"/>
  <c r="AG2436"/>
  <c r="AH2436" s="1"/>
  <c r="AG2435"/>
  <c r="AH2435" s="1"/>
  <c r="AG2434"/>
  <c r="AH2434" s="1"/>
  <c r="AG2433"/>
  <c r="AH2433" s="1"/>
  <c r="AG2432"/>
  <c r="AH2432" s="1"/>
  <c r="AG2431"/>
  <c r="AH2431" s="1"/>
  <c r="AG2430"/>
  <c r="AH2430" s="1"/>
  <c r="AG2429"/>
  <c r="AH2429" s="1"/>
  <c r="AG2428"/>
  <c r="AH2428" s="1"/>
  <c r="AG2427"/>
  <c r="AH2427" s="1"/>
  <c r="AG2426"/>
  <c r="AH2426" s="1"/>
  <c r="AG2425"/>
  <c r="AH2425" s="1"/>
  <c r="AG2424"/>
  <c r="AH2424" s="1"/>
  <c r="AG2423"/>
  <c r="AH2423" s="1"/>
  <c r="AG2422"/>
  <c r="AH2422" s="1"/>
  <c r="AG2421"/>
  <c r="AH2421" s="1"/>
  <c r="AG2420"/>
  <c r="AH2420" s="1"/>
  <c r="AG2419"/>
  <c r="AH2419" s="1"/>
  <c r="AG2418"/>
  <c r="AH2418" s="1"/>
  <c r="AG2417"/>
  <c r="AH2417" s="1"/>
  <c r="AG2416"/>
  <c r="AH2416" s="1"/>
  <c r="AG2415"/>
  <c r="AH2415" s="1"/>
  <c r="AG2414"/>
  <c r="AH2414" s="1"/>
  <c r="AG2413"/>
  <c r="AH2413" s="1"/>
  <c r="AG2412"/>
  <c r="AH2412" s="1"/>
  <c r="AG2411"/>
  <c r="AH2411" s="1"/>
  <c r="AG2410"/>
  <c r="AH2410" s="1"/>
  <c r="AG2409"/>
  <c r="AH2409" s="1"/>
  <c r="AG2408"/>
  <c r="AH2408" s="1"/>
  <c r="AG2407"/>
  <c r="AH2407" s="1"/>
  <c r="AG2406"/>
  <c r="AH2406" s="1"/>
  <c r="AG2405"/>
  <c r="AH2405" s="1"/>
  <c r="AG2404"/>
  <c r="AH2404" s="1"/>
  <c r="AG2403"/>
  <c r="AH2403" s="1"/>
  <c r="AG2402"/>
  <c r="AH2402" s="1"/>
  <c r="AG2401"/>
  <c r="AH2401" s="1"/>
  <c r="AG2400"/>
  <c r="AH2400" s="1"/>
  <c r="AG2399"/>
  <c r="AH2399" s="1"/>
  <c r="AG2398"/>
  <c r="AH2398" s="1"/>
  <c r="AG2397"/>
  <c r="AH2397" s="1"/>
  <c r="AG2396"/>
  <c r="AH2396" s="1"/>
  <c r="AG2395"/>
  <c r="AH2395" s="1"/>
  <c r="AG2394"/>
  <c r="AH2394" s="1"/>
  <c r="AG2393"/>
  <c r="AH2393" s="1"/>
  <c r="AG2392"/>
  <c r="AH2392" s="1"/>
  <c r="AG2391"/>
  <c r="AH2391" s="1"/>
  <c r="AG2390"/>
  <c r="AH2390" s="1"/>
  <c r="AG2389"/>
  <c r="AH2389" s="1"/>
  <c r="AG2388"/>
  <c r="AH2388" s="1"/>
  <c r="AG2387"/>
  <c r="AH2387" s="1"/>
  <c r="AG2386"/>
  <c r="AH2386" s="1"/>
  <c r="AG2385"/>
  <c r="AH2385" s="1"/>
  <c r="AG2384"/>
  <c r="AH2384" s="1"/>
  <c r="AG2383"/>
  <c r="AH2383" s="1"/>
  <c r="AG2382"/>
  <c r="AH2382" s="1"/>
  <c r="AG2381"/>
  <c r="AH2381" s="1"/>
  <c r="AG2380"/>
  <c r="AH2380" s="1"/>
  <c r="AG2379"/>
  <c r="AH2379" s="1"/>
  <c r="AG2378"/>
  <c r="AH2378" s="1"/>
  <c r="AG2377"/>
  <c r="AH2377" s="1"/>
  <c r="AG2376"/>
  <c r="AH2376" s="1"/>
  <c r="AG2375"/>
  <c r="AH2375" s="1"/>
  <c r="AG2374"/>
  <c r="AH2374" s="1"/>
  <c r="AG2373"/>
  <c r="AH2373" s="1"/>
  <c r="AG2372"/>
  <c r="AH2372" s="1"/>
  <c r="AG2371"/>
  <c r="AH2371" s="1"/>
  <c r="AG2370"/>
  <c r="AH2370" s="1"/>
  <c r="AG2369"/>
  <c r="AH2369" s="1"/>
  <c r="AG2368"/>
  <c r="AH2368" s="1"/>
  <c r="AG2367"/>
  <c r="AH2367" s="1"/>
  <c r="AG2366"/>
  <c r="AH2366" s="1"/>
  <c r="AG2365"/>
  <c r="AH2365" s="1"/>
  <c r="AG2364"/>
  <c r="AH2364" s="1"/>
  <c r="AG2363"/>
  <c r="AH2363" s="1"/>
  <c r="AG2362"/>
  <c r="AH2362" s="1"/>
  <c r="AG2361"/>
  <c r="AH2361" s="1"/>
  <c r="AG2360"/>
  <c r="AH2360" s="1"/>
  <c r="AG2359"/>
  <c r="AH2359" s="1"/>
  <c r="AG2358"/>
  <c r="AH2358" s="1"/>
  <c r="AG2357"/>
  <c r="AH2357" s="1"/>
  <c r="AG2356"/>
  <c r="AH2356" s="1"/>
  <c r="AG2355"/>
  <c r="AH2355" s="1"/>
  <c r="AG2354"/>
  <c r="AH2354" s="1"/>
  <c r="AG2353"/>
  <c r="AH2353" s="1"/>
  <c r="AG2352"/>
  <c r="AH2352" s="1"/>
  <c r="AG2351"/>
  <c r="AH2351" s="1"/>
  <c r="AG2350"/>
  <c r="AH2350" s="1"/>
  <c r="AG2349"/>
  <c r="AH2349" s="1"/>
  <c r="AG2348"/>
  <c r="AH2348" s="1"/>
  <c r="AG2347"/>
  <c r="AH2347" s="1"/>
  <c r="AG2346"/>
  <c r="AH2346" s="1"/>
  <c r="AG2345"/>
  <c r="AH2345" s="1"/>
  <c r="AG2344"/>
  <c r="AH2344" s="1"/>
  <c r="AG2343"/>
  <c r="AH2343" s="1"/>
  <c r="AG2342"/>
  <c r="AH2342" s="1"/>
  <c r="AG2341"/>
  <c r="AH2341" s="1"/>
  <c r="AG2340"/>
  <c r="AH2340" s="1"/>
  <c r="AG2339"/>
  <c r="AH2339" s="1"/>
  <c r="AG2338"/>
  <c r="AH2338" s="1"/>
  <c r="AG2337"/>
  <c r="AH2337" s="1"/>
  <c r="AG2336"/>
  <c r="AH2336" s="1"/>
  <c r="AG2335"/>
  <c r="AH2335" s="1"/>
  <c r="AG2334"/>
  <c r="AH2334" s="1"/>
  <c r="AG2333"/>
  <c r="AH2333" s="1"/>
  <c r="AG2332"/>
  <c r="AH2332" s="1"/>
  <c r="AG2331"/>
  <c r="AH2331" s="1"/>
  <c r="AG2330"/>
  <c r="AH2330" s="1"/>
  <c r="AG2329"/>
  <c r="AH2329" s="1"/>
  <c r="AG2328"/>
  <c r="AH2328" s="1"/>
  <c r="AG2327"/>
  <c r="AH2327" s="1"/>
  <c r="AG2326"/>
  <c r="AH2326" s="1"/>
  <c r="AG2325"/>
  <c r="AH2325" s="1"/>
  <c r="AG2324"/>
  <c r="AH2324" s="1"/>
  <c r="AG2323"/>
  <c r="AH2323" s="1"/>
  <c r="AG2322"/>
  <c r="AH2322" s="1"/>
  <c r="AG2321"/>
  <c r="AH2321" s="1"/>
  <c r="AG2320"/>
  <c r="AH2320" s="1"/>
  <c r="AG2319"/>
  <c r="AH2319" s="1"/>
  <c r="AG2318"/>
  <c r="AH2318" s="1"/>
  <c r="AG2317"/>
  <c r="AH2317" s="1"/>
  <c r="AG2316"/>
  <c r="AH2316" s="1"/>
  <c r="AG2315"/>
  <c r="AH2315" s="1"/>
  <c r="AG2314"/>
  <c r="AH2314" s="1"/>
  <c r="AG2313"/>
  <c r="AH2313" s="1"/>
  <c r="AG2312"/>
  <c r="AH2312" s="1"/>
  <c r="AG2311"/>
  <c r="AH2311" s="1"/>
  <c r="AG2310"/>
  <c r="AH2310" s="1"/>
  <c r="AG2309"/>
  <c r="AH2309" s="1"/>
  <c r="AG2308"/>
  <c r="AH2308" s="1"/>
  <c r="AG2307"/>
  <c r="AH2307" s="1"/>
  <c r="AG2306"/>
  <c r="AH2306" s="1"/>
  <c r="AG2305"/>
  <c r="AH2305" s="1"/>
  <c r="AG2304"/>
  <c r="AH2304" s="1"/>
  <c r="AG2303"/>
  <c r="AH2303" s="1"/>
  <c r="AG2302"/>
  <c r="AH2302" s="1"/>
  <c r="AG2301"/>
  <c r="AH2301" s="1"/>
  <c r="AG2300"/>
  <c r="AH2300" s="1"/>
  <c r="AG2299"/>
  <c r="AH2299" s="1"/>
  <c r="AG2298"/>
  <c r="AH2298" s="1"/>
  <c r="AG2297"/>
  <c r="AH2297" s="1"/>
  <c r="AG2296"/>
  <c r="AH2296" s="1"/>
  <c r="AG2295"/>
  <c r="AH2295" s="1"/>
  <c r="AG2294"/>
  <c r="AH2294" s="1"/>
  <c r="AG2293"/>
  <c r="AH2293" s="1"/>
  <c r="AG2292"/>
  <c r="AH2292" s="1"/>
  <c r="AG2291"/>
  <c r="AH2291" s="1"/>
  <c r="AG2290"/>
  <c r="AH2290" s="1"/>
  <c r="AG2289"/>
  <c r="AH2289" s="1"/>
  <c r="AG2288"/>
  <c r="AH2288" s="1"/>
  <c r="AG2287"/>
  <c r="AH2287" s="1"/>
  <c r="AG2286"/>
  <c r="AH2286" s="1"/>
  <c r="AG2285"/>
  <c r="AH2285" s="1"/>
  <c r="AG2284"/>
  <c r="AH2284" s="1"/>
  <c r="AG2283"/>
  <c r="AH2283" s="1"/>
  <c r="AG2282"/>
  <c r="AH2282" s="1"/>
  <c r="AG2281"/>
  <c r="AH2281" s="1"/>
  <c r="AG2280"/>
  <c r="AH2280" s="1"/>
  <c r="AG2279"/>
  <c r="AH2279" s="1"/>
  <c r="AG2278"/>
  <c r="AH2278" s="1"/>
  <c r="AG2277"/>
  <c r="AH2277" s="1"/>
  <c r="AG2276"/>
  <c r="AH2276" s="1"/>
  <c r="AG2275"/>
  <c r="AH2275" s="1"/>
  <c r="AG2274"/>
  <c r="AH2274" s="1"/>
  <c r="AG2273"/>
  <c r="AH2273" s="1"/>
  <c r="AG2272"/>
  <c r="AH2272" s="1"/>
  <c r="AG2271"/>
  <c r="AH2271" s="1"/>
  <c r="AG2270"/>
  <c r="AH2270" s="1"/>
  <c r="AG2269"/>
  <c r="AH2269" s="1"/>
  <c r="AG2268"/>
  <c r="AH2268" s="1"/>
  <c r="AG2267"/>
  <c r="AH2267" s="1"/>
  <c r="AG2266"/>
  <c r="AH2266" s="1"/>
  <c r="AG2265"/>
  <c r="AH2265" s="1"/>
  <c r="AG2264"/>
  <c r="AH2264" s="1"/>
  <c r="AG2263"/>
  <c r="AH2263" s="1"/>
  <c r="AG2262"/>
  <c r="AH2262" s="1"/>
  <c r="AG2261"/>
  <c r="AH2261" s="1"/>
  <c r="AG2260"/>
  <c r="AH2260" s="1"/>
  <c r="AG2259"/>
  <c r="AH2259" s="1"/>
  <c r="AG2258"/>
  <c r="AH2258" s="1"/>
  <c r="AG2257"/>
  <c r="AH2257" s="1"/>
  <c r="AG2256"/>
  <c r="AH2256" s="1"/>
  <c r="AG2255"/>
  <c r="AH2255" s="1"/>
  <c r="AG2254"/>
  <c r="AH2254" s="1"/>
  <c r="AG2253"/>
  <c r="AH2253" s="1"/>
  <c r="AG2252"/>
  <c r="AH2252" s="1"/>
  <c r="AG2251"/>
  <c r="AH2251" s="1"/>
  <c r="AG2250"/>
  <c r="AH2250" s="1"/>
  <c r="AG2249"/>
  <c r="AH2249" s="1"/>
  <c r="AG2248"/>
  <c r="AH2248" s="1"/>
  <c r="AG2247"/>
  <c r="AH2247" s="1"/>
  <c r="AG2246"/>
  <c r="AH2246" s="1"/>
  <c r="AG2245"/>
  <c r="AH2245" s="1"/>
  <c r="AG2244"/>
  <c r="AH2244" s="1"/>
  <c r="AG2243"/>
  <c r="AH2243" s="1"/>
  <c r="AG2242"/>
  <c r="AH2242" s="1"/>
  <c r="AG2241"/>
  <c r="AH2241" s="1"/>
  <c r="AG2240"/>
  <c r="AH2240" s="1"/>
  <c r="AG2239"/>
  <c r="AH2239" s="1"/>
  <c r="AG2238"/>
  <c r="AH2238" s="1"/>
  <c r="AG2237"/>
  <c r="AH2237" s="1"/>
  <c r="AG2236"/>
  <c r="AH2236" s="1"/>
  <c r="AG2235"/>
  <c r="AH2235" s="1"/>
  <c r="AG2234"/>
  <c r="AH2234" s="1"/>
  <c r="AG2233"/>
  <c r="AH2233" s="1"/>
  <c r="AG2232"/>
  <c r="AH2232" s="1"/>
  <c r="AG2231"/>
  <c r="AH2231" s="1"/>
  <c r="AG2230"/>
  <c r="AH2230" s="1"/>
  <c r="AG2229"/>
  <c r="AH2229" s="1"/>
  <c r="AG2228"/>
  <c r="AH2228" s="1"/>
  <c r="AG2227"/>
  <c r="AH2227" s="1"/>
  <c r="AG2226"/>
  <c r="AH2226" s="1"/>
  <c r="AG2225"/>
  <c r="AH2225" s="1"/>
  <c r="AG2224"/>
  <c r="AH2224" s="1"/>
  <c r="AG2223"/>
  <c r="AH2223" s="1"/>
  <c r="AG2222"/>
  <c r="AH2222" s="1"/>
  <c r="AG2221"/>
  <c r="AH2221" s="1"/>
  <c r="AG2220"/>
  <c r="AH2220" s="1"/>
  <c r="AG2219"/>
  <c r="AH2219" s="1"/>
  <c r="AG2218"/>
  <c r="AH2218" s="1"/>
  <c r="AG2217"/>
  <c r="AH2217" s="1"/>
  <c r="AG2216"/>
  <c r="AH2216" s="1"/>
  <c r="AG2215"/>
  <c r="AH2215" s="1"/>
  <c r="AG2214"/>
  <c r="AH2214" s="1"/>
  <c r="AG2213"/>
  <c r="AH2213" s="1"/>
  <c r="AG2212"/>
  <c r="AH2212" s="1"/>
  <c r="AG2211"/>
  <c r="AH2211" s="1"/>
  <c r="AG2210"/>
  <c r="AH2210" s="1"/>
  <c r="AG2209"/>
  <c r="AH2209" s="1"/>
  <c r="AG2208"/>
  <c r="AH2208" s="1"/>
  <c r="AG2207"/>
  <c r="AH2207" s="1"/>
  <c r="AG2206"/>
  <c r="AH2206" s="1"/>
  <c r="AG2205"/>
  <c r="AH2205" s="1"/>
  <c r="AG2204"/>
  <c r="AH2204" s="1"/>
  <c r="AG2203"/>
  <c r="AH2203" s="1"/>
  <c r="AG2202"/>
  <c r="AH2202" s="1"/>
  <c r="AG2201"/>
  <c r="AH2201" s="1"/>
  <c r="AG2200"/>
  <c r="AH2200" s="1"/>
  <c r="AG2199"/>
  <c r="AH2199" s="1"/>
  <c r="AG2198"/>
  <c r="AH2198" s="1"/>
  <c r="AG2197"/>
  <c r="AH2197" s="1"/>
  <c r="AG2196"/>
  <c r="AH2196" s="1"/>
  <c r="AG2195"/>
  <c r="AH2195" s="1"/>
  <c r="AG2194"/>
  <c r="AH2194" s="1"/>
  <c r="AG2193"/>
  <c r="AH2193" s="1"/>
  <c r="AG2192"/>
  <c r="AH2192" s="1"/>
  <c r="AG2191"/>
  <c r="AH2191" s="1"/>
  <c r="AG2190"/>
  <c r="AH2190" s="1"/>
  <c r="AG2189"/>
  <c r="AH2189" s="1"/>
  <c r="AG2188"/>
  <c r="AH2188" s="1"/>
  <c r="AG2187"/>
  <c r="AH2187" s="1"/>
  <c r="AG2186"/>
  <c r="AH2186" s="1"/>
  <c r="AG2185"/>
  <c r="AH2185" s="1"/>
  <c r="AG2184"/>
  <c r="AH2184" s="1"/>
  <c r="AG2183"/>
  <c r="AH2183" s="1"/>
  <c r="AG2182"/>
  <c r="AH2182" s="1"/>
  <c r="AG2181"/>
  <c r="AH2181" s="1"/>
  <c r="AG2180"/>
  <c r="AH2180" s="1"/>
  <c r="AG2179"/>
  <c r="AH2179" s="1"/>
  <c r="AG2178"/>
  <c r="AH2178" s="1"/>
  <c r="AG2177"/>
  <c r="AH2177" s="1"/>
  <c r="AG2176"/>
  <c r="AH2176" s="1"/>
  <c r="AG2175"/>
  <c r="AH2175" s="1"/>
  <c r="AG2174"/>
  <c r="AH2174" s="1"/>
  <c r="AG2173"/>
  <c r="AH2173" s="1"/>
  <c r="AG2172"/>
  <c r="AH2172" s="1"/>
  <c r="AG2171"/>
  <c r="AH2171" s="1"/>
  <c r="AG2170"/>
  <c r="AH2170" s="1"/>
  <c r="AG2169"/>
  <c r="AH2169" s="1"/>
  <c r="AG2168"/>
  <c r="AH2168" s="1"/>
  <c r="AG2167"/>
  <c r="AH2167" s="1"/>
  <c r="AG2166"/>
  <c r="AH2166" s="1"/>
  <c r="AG2165"/>
  <c r="AH2165" s="1"/>
  <c r="AG2164"/>
  <c r="AH2164" s="1"/>
  <c r="AG2163"/>
  <c r="AH2163" s="1"/>
  <c r="AG2162"/>
  <c r="AH2162" s="1"/>
  <c r="AG2161"/>
  <c r="AH2161" s="1"/>
  <c r="AG2160"/>
  <c r="AH2160" s="1"/>
  <c r="AG2159"/>
  <c r="AH2159" s="1"/>
  <c r="AG2158"/>
  <c r="AH2158" s="1"/>
  <c r="AG2157"/>
  <c r="AH2157" s="1"/>
  <c r="AG2156"/>
  <c r="AH2156" s="1"/>
  <c r="AG2155"/>
  <c r="AH2155" s="1"/>
  <c r="AG2154"/>
  <c r="AH2154" s="1"/>
  <c r="AG2153"/>
  <c r="AH2153" s="1"/>
  <c r="AG2152"/>
  <c r="AH2152" s="1"/>
  <c r="AG2151"/>
  <c r="AH2151" s="1"/>
  <c r="AG2150"/>
  <c r="AH2150" s="1"/>
  <c r="AG2149"/>
  <c r="AH2149" s="1"/>
  <c r="AG2148"/>
  <c r="AH2148" s="1"/>
  <c r="AG2147"/>
  <c r="AH2147" s="1"/>
  <c r="AG2146"/>
  <c r="AH2146" s="1"/>
  <c r="AG2145"/>
  <c r="AH2145" s="1"/>
  <c r="AG2144"/>
  <c r="AH2144" s="1"/>
  <c r="AG2143"/>
  <c r="AH2143" s="1"/>
  <c r="AG2142"/>
  <c r="AH2142" s="1"/>
  <c r="AG2141"/>
  <c r="AH2141" s="1"/>
  <c r="AG2140"/>
  <c r="AH2140" s="1"/>
  <c r="AG2139"/>
  <c r="AH2139" s="1"/>
  <c r="AG2138"/>
  <c r="AH2138" s="1"/>
  <c r="AG2137"/>
  <c r="AH2137" s="1"/>
  <c r="AG2136"/>
  <c r="AH2136" s="1"/>
  <c r="AG2135"/>
  <c r="AH2135" s="1"/>
  <c r="AG2134"/>
  <c r="AH2134" s="1"/>
  <c r="AG2133"/>
  <c r="AH2133" s="1"/>
  <c r="AG2132"/>
  <c r="AH2132" s="1"/>
  <c r="AG2131"/>
  <c r="AH2131" s="1"/>
  <c r="AG2130"/>
  <c r="AH2130" s="1"/>
  <c r="AG2129"/>
  <c r="AH2129" s="1"/>
  <c r="AG2128"/>
  <c r="AH2128" s="1"/>
  <c r="AG2127"/>
  <c r="AH2127" s="1"/>
  <c r="AG2126"/>
  <c r="AH2126" s="1"/>
  <c r="AG2125"/>
  <c r="AH2125" s="1"/>
  <c r="AG2124"/>
  <c r="AH2124" s="1"/>
  <c r="AG2123"/>
  <c r="AH2123" s="1"/>
  <c r="AG2122"/>
  <c r="AH2122" s="1"/>
  <c r="AG2121"/>
  <c r="AH2121" s="1"/>
  <c r="AG2120"/>
  <c r="AH2120" s="1"/>
  <c r="AG2119"/>
  <c r="AH2119" s="1"/>
  <c r="AG2118"/>
  <c r="AH2118" s="1"/>
  <c r="AG2117"/>
  <c r="AH2117" s="1"/>
  <c r="AG2116"/>
  <c r="AH2116" s="1"/>
  <c r="AG2115"/>
  <c r="AH2115" s="1"/>
  <c r="AG2114"/>
  <c r="AH2114" s="1"/>
  <c r="AG2113"/>
  <c r="AH2113" s="1"/>
  <c r="AG2112"/>
  <c r="AH2112" s="1"/>
  <c r="AG2111"/>
  <c r="AH2111" s="1"/>
  <c r="AG2110"/>
  <c r="AH2110" s="1"/>
  <c r="AG2109"/>
  <c r="AH2109" s="1"/>
  <c r="AG2108"/>
  <c r="AH2108" s="1"/>
  <c r="AG2107"/>
  <c r="AH2107" s="1"/>
  <c r="AG2106"/>
  <c r="AH2106" s="1"/>
  <c r="AG2105"/>
  <c r="AH2105" s="1"/>
  <c r="AG2104"/>
  <c r="AH2104" s="1"/>
  <c r="AG2103"/>
  <c r="AH2103" s="1"/>
  <c r="AG2102"/>
  <c r="AH2102" s="1"/>
  <c r="AG2101"/>
  <c r="AH2101" s="1"/>
  <c r="AG2100"/>
  <c r="AH2100" s="1"/>
  <c r="AG2099"/>
  <c r="AH2099" s="1"/>
  <c r="AG2098"/>
  <c r="AH2098" s="1"/>
  <c r="AG2097"/>
  <c r="AH2097" s="1"/>
  <c r="AG2096"/>
  <c r="AH2096" s="1"/>
  <c r="AG2095"/>
  <c r="AH2095" s="1"/>
  <c r="AG2094"/>
  <c r="AH2094" s="1"/>
  <c r="AG2093"/>
  <c r="AH2093" s="1"/>
  <c r="AG2092"/>
  <c r="AH2092" s="1"/>
  <c r="AG2091"/>
  <c r="AH2091" s="1"/>
  <c r="AG2090"/>
  <c r="AH2090" s="1"/>
  <c r="AG2089"/>
  <c r="AH2089" s="1"/>
  <c r="AG2088"/>
  <c r="AH2088" s="1"/>
  <c r="AG2087"/>
  <c r="AH2087" s="1"/>
  <c r="AG2086"/>
  <c r="AH2086" s="1"/>
  <c r="AG2085"/>
  <c r="AH2085" s="1"/>
  <c r="AG2084"/>
  <c r="AH2084" s="1"/>
  <c r="AG2083"/>
  <c r="AH2083" s="1"/>
  <c r="AG2082"/>
  <c r="AH2082" s="1"/>
  <c r="AG2081"/>
  <c r="AH2081" s="1"/>
  <c r="AG2080"/>
  <c r="AH2080" s="1"/>
  <c r="AG2079"/>
  <c r="AH2079" s="1"/>
  <c r="AG2078"/>
  <c r="AH2078" s="1"/>
  <c r="AG2077"/>
  <c r="AH2077" s="1"/>
  <c r="AG2076"/>
  <c r="AH2076" s="1"/>
  <c r="AG2075"/>
  <c r="AH2075" s="1"/>
  <c r="AG2074"/>
  <c r="AH2074" s="1"/>
  <c r="AG2073"/>
  <c r="AH2073" s="1"/>
  <c r="AG2072"/>
  <c r="AH2072" s="1"/>
  <c r="AG2071"/>
  <c r="AH2071" s="1"/>
  <c r="AG2070"/>
  <c r="AH2070" s="1"/>
  <c r="AG2069"/>
  <c r="AH2069" s="1"/>
  <c r="AG2068"/>
  <c r="AH2068" s="1"/>
  <c r="AG2067"/>
  <c r="AH2067" s="1"/>
  <c r="AG2066"/>
  <c r="AH2066" s="1"/>
  <c r="AG2065"/>
  <c r="AH2065" s="1"/>
  <c r="AG2064"/>
  <c r="AH2064" s="1"/>
  <c r="AG2063"/>
  <c r="AH2063" s="1"/>
  <c r="AG2062"/>
  <c r="AH2062" s="1"/>
  <c r="AG2061"/>
  <c r="AH2061" s="1"/>
  <c r="AG2060"/>
  <c r="AH2060" s="1"/>
  <c r="AG2059"/>
  <c r="AH2059" s="1"/>
  <c r="AG2058"/>
  <c r="AH2058" s="1"/>
  <c r="AG2057"/>
  <c r="AH2057" s="1"/>
  <c r="AG2056"/>
  <c r="AH2056" s="1"/>
  <c r="AG2055"/>
  <c r="AH2055" s="1"/>
  <c r="AG2054"/>
  <c r="AH2054" s="1"/>
  <c r="AG2053"/>
  <c r="AH2053" s="1"/>
  <c r="AG2052"/>
  <c r="AH2052" s="1"/>
  <c r="AG2051"/>
  <c r="AH2051" s="1"/>
  <c r="AG2050"/>
  <c r="AH2050" s="1"/>
  <c r="AG2049"/>
  <c r="AH2049" s="1"/>
  <c r="AG2048"/>
  <c r="AH2048" s="1"/>
  <c r="AG2047"/>
  <c r="AH2047" s="1"/>
  <c r="AG2046"/>
  <c r="AH2046" s="1"/>
  <c r="AG2045"/>
  <c r="AH2045" s="1"/>
  <c r="AG2044"/>
  <c r="AH2044" s="1"/>
  <c r="AG2043"/>
  <c r="AH2043" s="1"/>
  <c r="AG2042"/>
  <c r="AH2042" s="1"/>
  <c r="AG2041"/>
  <c r="AH2041" s="1"/>
  <c r="AG2040"/>
  <c r="AH2040" s="1"/>
  <c r="AG2039"/>
  <c r="AH2039" s="1"/>
  <c r="AG2038"/>
  <c r="AH2038" s="1"/>
  <c r="AG2037"/>
  <c r="AH2037" s="1"/>
  <c r="AG2036"/>
  <c r="AH2036" s="1"/>
  <c r="AG2035"/>
  <c r="AH2035" s="1"/>
  <c r="AG2034"/>
  <c r="AH2034" s="1"/>
  <c r="AG2033"/>
  <c r="AH2033" s="1"/>
  <c r="AG2032"/>
  <c r="AH2032" s="1"/>
  <c r="AG2031"/>
  <c r="AH2031" s="1"/>
  <c r="AG2030"/>
  <c r="AH2030" s="1"/>
  <c r="AG2029"/>
  <c r="AH2029" s="1"/>
  <c r="AG2028"/>
  <c r="AH2028" s="1"/>
  <c r="AG2027"/>
  <c r="AH2027" s="1"/>
  <c r="AG2026"/>
  <c r="AH2026" s="1"/>
  <c r="AG2025"/>
  <c r="AH2025" s="1"/>
  <c r="AG2024"/>
  <c r="AH2024" s="1"/>
  <c r="AG2023"/>
  <c r="AH2023" s="1"/>
  <c r="AG2022"/>
  <c r="AH2022" s="1"/>
  <c r="AG2021"/>
  <c r="AH2021" s="1"/>
  <c r="AG2020"/>
  <c r="AH2020" s="1"/>
  <c r="AG2019"/>
  <c r="AH2019" s="1"/>
  <c r="AG2018"/>
  <c r="AH2018" s="1"/>
  <c r="AG2017"/>
  <c r="AH2017" s="1"/>
  <c r="AG2016"/>
  <c r="AH2016" s="1"/>
  <c r="AG2015"/>
  <c r="AH2015" s="1"/>
  <c r="AG2014"/>
  <c r="AH2014" s="1"/>
  <c r="AG2013"/>
  <c r="AH2013" s="1"/>
  <c r="AG2012"/>
  <c r="AH2012" s="1"/>
  <c r="AG2011"/>
  <c r="AH2011" s="1"/>
  <c r="AG2010"/>
  <c r="AH2010" s="1"/>
  <c r="AG2009"/>
  <c r="AH2009" s="1"/>
  <c r="AG2008"/>
  <c r="AH2008" s="1"/>
  <c r="AG2007"/>
  <c r="AH2007" s="1"/>
  <c r="AG2006"/>
  <c r="AH2006" s="1"/>
  <c r="AG2005"/>
  <c r="AH2005" s="1"/>
  <c r="AG2004"/>
  <c r="AH2004" s="1"/>
  <c r="AG2003"/>
  <c r="AH2003" s="1"/>
  <c r="AG2002"/>
  <c r="AH2002" s="1"/>
  <c r="AG2001"/>
  <c r="AH2001" s="1"/>
  <c r="AG2000"/>
  <c r="AH2000" s="1"/>
  <c r="AG1999"/>
  <c r="AH1999" s="1"/>
  <c r="AG1998"/>
  <c r="AH1998" s="1"/>
  <c r="AG1997"/>
  <c r="AH1997" s="1"/>
  <c r="AG1996"/>
  <c r="AH1996" s="1"/>
  <c r="AG1995"/>
  <c r="AH1995" s="1"/>
  <c r="AG1994"/>
  <c r="AH1994" s="1"/>
  <c r="AG1993"/>
  <c r="AH1993" s="1"/>
  <c r="AG1992"/>
  <c r="AH1992" s="1"/>
  <c r="AG1991"/>
  <c r="AH1991" s="1"/>
  <c r="AG1990"/>
  <c r="AH1990" s="1"/>
  <c r="AG1989"/>
  <c r="AH1989" s="1"/>
  <c r="AG1988"/>
  <c r="AH1988" s="1"/>
  <c r="AG1987"/>
  <c r="AH1987" s="1"/>
  <c r="AG1986"/>
  <c r="AH1986" s="1"/>
  <c r="AG1985"/>
  <c r="AH1985" s="1"/>
  <c r="AG1984"/>
  <c r="AH1984" s="1"/>
  <c r="AG1983"/>
  <c r="AH1983" s="1"/>
  <c r="AG1982"/>
  <c r="AH1982" s="1"/>
  <c r="AG1981"/>
  <c r="AH1981" s="1"/>
  <c r="AG1980"/>
  <c r="AH1980" s="1"/>
  <c r="AG1979"/>
  <c r="AH1979" s="1"/>
  <c r="AG1978"/>
  <c r="AH1978" s="1"/>
  <c r="AG1977"/>
  <c r="AH1977" s="1"/>
  <c r="AG1976"/>
  <c r="AH1976" s="1"/>
  <c r="AG1975"/>
  <c r="AH1975" s="1"/>
  <c r="AG1974"/>
  <c r="AH1974" s="1"/>
  <c r="AG1973"/>
  <c r="AH1973" s="1"/>
  <c r="AG1972"/>
  <c r="AH1972" s="1"/>
  <c r="AG1971"/>
  <c r="AH1971" s="1"/>
  <c r="AG1970"/>
  <c r="AH1970" s="1"/>
  <c r="AG1969"/>
  <c r="AH1969" s="1"/>
  <c r="AG1968"/>
  <c r="AH1968" s="1"/>
  <c r="AG1967"/>
  <c r="AH1967" s="1"/>
  <c r="AG1966"/>
  <c r="AH1966" s="1"/>
  <c r="AG1965"/>
  <c r="AH1965" s="1"/>
  <c r="AG1964"/>
  <c r="AH1964" s="1"/>
  <c r="AG1963"/>
  <c r="AH1963" s="1"/>
  <c r="AG1962"/>
  <c r="AH1962" s="1"/>
  <c r="AG1961"/>
  <c r="AH1961" s="1"/>
  <c r="AG1960"/>
  <c r="AH1960" s="1"/>
  <c r="AG1959"/>
  <c r="AH1959" s="1"/>
  <c r="AG1958"/>
  <c r="AH1958" s="1"/>
  <c r="AG1957"/>
  <c r="AH1957" s="1"/>
  <c r="AG1956"/>
  <c r="AH1956" s="1"/>
  <c r="AG1955"/>
  <c r="AH1955" s="1"/>
  <c r="AG1954"/>
  <c r="AH1954" s="1"/>
  <c r="AG1953"/>
  <c r="AH1953" s="1"/>
  <c r="AG1952"/>
  <c r="AH1952" s="1"/>
  <c r="AG1951"/>
  <c r="AH1951" s="1"/>
  <c r="AG1950"/>
  <c r="AH1950" s="1"/>
  <c r="AG1949"/>
  <c r="AH1949" s="1"/>
  <c r="AG1948"/>
  <c r="AH1948" s="1"/>
  <c r="AG1947"/>
  <c r="AH1947" s="1"/>
  <c r="AG1946"/>
  <c r="AH1946" s="1"/>
  <c r="AG1945"/>
  <c r="AH1945" s="1"/>
  <c r="AG1944"/>
  <c r="AH1944" s="1"/>
  <c r="AG1943"/>
  <c r="AH1943" s="1"/>
  <c r="AG1942"/>
  <c r="AH1942" s="1"/>
  <c r="AG1941"/>
  <c r="AH1941" s="1"/>
  <c r="AG1940"/>
  <c r="AH1940" s="1"/>
  <c r="AG1939"/>
  <c r="AH1939" s="1"/>
  <c r="AG1938"/>
  <c r="AH1938" s="1"/>
  <c r="AG1937"/>
  <c r="AH1937" s="1"/>
  <c r="AG1936"/>
  <c r="AH1936" s="1"/>
  <c r="AG1935"/>
  <c r="AH1935" s="1"/>
  <c r="AG1934"/>
  <c r="AH1934" s="1"/>
  <c r="AG1933"/>
  <c r="AH1933" s="1"/>
  <c r="AG1932"/>
  <c r="AH1932" s="1"/>
  <c r="AG1931"/>
  <c r="AH1931" s="1"/>
  <c r="AG1930"/>
  <c r="AH1930" s="1"/>
  <c r="AG1929"/>
  <c r="AH1929" s="1"/>
  <c r="AG1928"/>
  <c r="AH1928" s="1"/>
  <c r="AG1927"/>
  <c r="AH1927" s="1"/>
  <c r="AG1926"/>
  <c r="AH1926" s="1"/>
  <c r="AG1925"/>
  <c r="AH1925" s="1"/>
  <c r="AG1924"/>
  <c r="AH1924" s="1"/>
  <c r="AG1923"/>
  <c r="AH1923" s="1"/>
  <c r="AG1922"/>
  <c r="AH1922" s="1"/>
  <c r="AG1921"/>
  <c r="AH1921" s="1"/>
  <c r="AG1920"/>
  <c r="AH1920" s="1"/>
  <c r="AG1919"/>
  <c r="AH1919" s="1"/>
  <c r="AG1918"/>
  <c r="AH1918" s="1"/>
  <c r="AG1917"/>
  <c r="AH1917" s="1"/>
  <c r="AG1916"/>
  <c r="AH1916" s="1"/>
  <c r="AG1915"/>
  <c r="AH1915" s="1"/>
  <c r="AG1914"/>
  <c r="AH1914" s="1"/>
  <c r="AG1913"/>
  <c r="AH1913" s="1"/>
  <c r="AG1912"/>
  <c r="AH1912" s="1"/>
  <c r="AG1911"/>
  <c r="AH1911" s="1"/>
  <c r="AG1910"/>
  <c r="AH1910" s="1"/>
  <c r="AG1909"/>
  <c r="AH1909" s="1"/>
  <c r="AG1908"/>
  <c r="AH1908" s="1"/>
  <c r="AG1907"/>
  <c r="AH1907" s="1"/>
  <c r="AG1906"/>
  <c r="AH1906" s="1"/>
  <c r="AG1905"/>
  <c r="AH1905" s="1"/>
  <c r="AG1904"/>
  <c r="AH1904" s="1"/>
  <c r="AG1903"/>
  <c r="AH1903" s="1"/>
  <c r="AG1902"/>
  <c r="AH1902" s="1"/>
  <c r="AG1901"/>
  <c r="AH1901" s="1"/>
  <c r="AG1900"/>
  <c r="AH1900" s="1"/>
  <c r="AG1899"/>
  <c r="AH1899" s="1"/>
  <c r="AG1898"/>
  <c r="AH1898" s="1"/>
  <c r="AG1897"/>
  <c r="AH1897" s="1"/>
  <c r="AG1896"/>
  <c r="AH1896" s="1"/>
  <c r="AG1895"/>
  <c r="AH1895" s="1"/>
  <c r="AG1894"/>
  <c r="AH1894" s="1"/>
  <c r="AG1893"/>
  <c r="AH1893" s="1"/>
  <c r="AG1892"/>
  <c r="AH1892" s="1"/>
  <c r="AG1891"/>
  <c r="AH1891" s="1"/>
  <c r="AG1890"/>
  <c r="AH1890" s="1"/>
  <c r="AG1889"/>
  <c r="AH1889" s="1"/>
  <c r="AG1888"/>
  <c r="AH1888" s="1"/>
  <c r="AG1887"/>
  <c r="AH1887" s="1"/>
  <c r="AG1886"/>
  <c r="AH1886" s="1"/>
  <c r="AG1885"/>
  <c r="AH1885" s="1"/>
  <c r="AG1884"/>
  <c r="AH1884" s="1"/>
  <c r="AG1883"/>
  <c r="AH1883" s="1"/>
  <c r="AG1882"/>
  <c r="AH1882" s="1"/>
  <c r="AG1881"/>
  <c r="AH1881" s="1"/>
  <c r="AG1880"/>
  <c r="AH1880" s="1"/>
  <c r="AG1879"/>
  <c r="AH1879" s="1"/>
  <c r="AG1878"/>
  <c r="AH1878" s="1"/>
  <c r="AG1877"/>
  <c r="AH1877" s="1"/>
  <c r="AG1876"/>
  <c r="AH1876" s="1"/>
  <c r="AG1875"/>
  <c r="AH1875" s="1"/>
  <c r="AG1874"/>
  <c r="AH1874" s="1"/>
  <c r="AG1873"/>
  <c r="AH1873" s="1"/>
  <c r="AG1872"/>
  <c r="AH1872" s="1"/>
  <c r="AG1871"/>
  <c r="AH1871" s="1"/>
  <c r="AG1870"/>
  <c r="AH1870" s="1"/>
  <c r="AG1869"/>
  <c r="AH1869" s="1"/>
  <c r="AG1868"/>
  <c r="AH1868" s="1"/>
  <c r="AG1867"/>
  <c r="AH1867" s="1"/>
  <c r="AG1866"/>
  <c r="AH1866" s="1"/>
  <c r="AG1865"/>
  <c r="AH1865" s="1"/>
  <c r="AG1864"/>
  <c r="AH1864" s="1"/>
  <c r="AG1863"/>
  <c r="AH1863" s="1"/>
  <c r="AG1862"/>
  <c r="AH1862" s="1"/>
  <c r="AG1861"/>
  <c r="AH1861" s="1"/>
  <c r="AG1860"/>
  <c r="AH1860" s="1"/>
  <c r="AG1859"/>
  <c r="AH1859" s="1"/>
  <c r="AG1858"/>
  <c r="AH1858" s="1"/>
  <c r="AG1857"/>
  <c r="AH1857" s="1"/>
  <c r="AG1856"/>
  <c r="AH1856" s="1"/>
  <c r="AG1855"/>
  <c r="AH1855" s="1"/>
  <c r="AG1854"/>
  <c r="AH1854" s="1"/>
  <c r="AG1853"/>
  <c r="AH1853" s="1"/>
  <c r="AG1852"/>
  <c r="AH1852" s="1"/>
  <c r="AG1851"/>
  <c r="AH1851" s="1"/>
  <c r="AG1850"/>
  <c r="AH1850" s="1"/>
  <c r="AG1849"/>
  <c r="AH1849" s="1"/>
  <c r="AG1848"/>
  <c r="AH1848" s="1"/>
  <c r="AG1847"/>
  <c r="AH1847" s="1"/>
  <c r="AG1846"/>
  <c r="AH1846" s="1"/>
  <c r="AG1845"/>
  <c r="AH1845" s="1"/>
  <c r="AG1844"/>
  <c r="AH1844" s="1"/>
  <c r="AG1843"/>
  <c r="AH1843" s="1"/>
  <c r="AG1842"/>
  <c r="AH1842" s="1"/>
  <c r="AG1841"/>
  <c r="AH1841" s="1"/>
  <c r="AG1840"/>
  <c r="AH1840" s="1"/>
  <c r="AG1839"/>
  <c r="AH1839" s="1"/>
  <c r="AG1838"/>
  <c r="AH1838" s="1"/>
  <c r="AG1837"/>
  <c r="AH1837" s="1"/>
  <c r="AG1836"/>
  <c r="AH1836" s="1"/>
  <c r="AG1835"/>
  <c r="AH1835" s="1"/>
  <c r="AG1834"/>
  <c r="AH1834" s="1"/>
  <c r="AG1833"/>
  <c r="AH1833" s="1"/>
  <c r="AG1832"/>
  <c r="AH1832" s="1"/>
  <c r="AG1831"/>
  <c r="AH1831" s="1"/>
  <c r="AG1830"/>
  <c r="AH1830" s="1"/>
  <c r="AG1829"/>
  <c r="AH1829" s="1"/>
  <c r="AG1828"/>
  <c r="AH1828" s="1"/>
  <c r="AG1827"/>
  <c r="AH1827" s="1"/>
  <c r="AG1826"/>
  <c r="AH1826" s="1"/>
  <c r="AG1825"/>
  <c r="AH1825" s="1"/>
  <c r="AG1824"/>
  <c r="AH1824" s="1"/>
  <c r="AG1823"/>
  <c r="AH1823" s="1"/>
  <c r="AG1822"/>
  <c r="AH1822" s="1"/>
  <c r="AG1821"/>
  <c r="AH1821" s="1"/>
  <c r="AG1820"/>
  <c r="AH1820" s="1"/>
  <c r="AG1819"/>
  <c r="AH1819" s="1"/>
  <c r="AG1818"/>
  <c r="AH1818" s="1"/>
  <c r="AG1817"/>
  <c r="AH1817" s="1"/>
  <c r="AG1816"/>
  <c r="AH1816" s="1"/>
  <c r="AG1815"/>
  <c r="AH1815" s="1"/>
  <c r="AG1814"/>
  <c r="AH1814" s="1"/>
  <c r="AG1813"/>
  <c r="AH1813" s="1"/>
  <c r="AG1812"/>
  <c r="AH1812" s="1"/>
  <c r="AG1811"/>
  <c r="AH1811" s="1"/>
  <c r="AG1810"/>
  <c r="AH1810" s="1"/>
  <c r="AG1809"/>
  <c r="AH1809" s="1"/>
  <c r="AG1808"/>
  <c r="AH1808" s="1"/>
  <c r="AG1807"/>
  <c r="AH1807" s="1"/>
  <c r="AG1806"/>
  <c r="AH1806" s="1"/>
  <c r="AG1805"/>
  <c r="AH1805" s="1"/>
  <c r="AG1804"/>
  <c r="AH1804" s="1"/>
  <c r="AG1803"/>
  <c r="AH1803" s="1"/>
  <c r="AG1802"/>
  <c r="AH1802" s="1"/>
  <c r="AG1801"/>
  <c r="AH1801" s="1"/>
  <c r="AG1800"/>
  <c r="AH1800" s="1"/>
  <c r="AG1799"/>
  <c r="AH1799" s="1"/>
  <c r="AG1798"/>
  <c r="AH1798" s="1"/>
  <c r="AG1797"/>
  <c r="AH1797" s="1"/>
  <c r="AG1796"/>
  <c r="AH1796" s="1"/>
  <c r="AG1795"/>
  <c r="AH1795" s="1"/>
  <c r="AG1794"/>
  <c r="AH1794" s="1"/>
  <c r="AG1793"/>
  <c r="AH1793" s="1"/>
  <c r="AG1792"/>
  <c r="AH1792" s="1"/>
  <c r="AG1791"/>
  <c r="AH1791" s="1"/>
  <c r="AG1790"/>
  <c r="AH1790" s="1"/>
  <c r="AG1789"/>
  <c r="AH1789" s="1"/>
  <c r="AG1788"/>
  <c r="AH1788" s="1"/>
  <c r="AG1787"/>
  <c r="AH1787" s="1"/>
  <c r="AG1786"/>
  <c r="AH1786" s="1"/>
  <c r="AG1785"/>
  <c r="AH1785" s="1"/>
  <c r="AG1784"/>
  <c r="AH1784" s="1"/>
  <c r="AG1783"/>
  <c r="AH1783" s="1"/>
  <c r="AG1782"/>
  <c r="AH1782" s="1"/>
  <c r="AG1781"/>
  <c r="AH1781" s="1"/>
  <c r="AG1780"/>
  <c r="AH1780" s="1"/>
  <c r="AG1779"/>
  <c r="AH1779" s="1"/>
  <c r="AG1778"/>
  <c r="AH1778" s="1"/>
  <c r="AG1777"/>
  <c r="AH1777" s="1"/>
  <c r="AG1776"/>
  <c r="AH1776" s="1"/>
  <c r="AG1775"/>
  <c r="AH1775" s="1"/>
  <c r="AG1774"/>
  <c r="AH1774" s="1"/>
  <c r="AG1773"/>
  <c r="AH1773" s="1"/>
  <c r="AG1772"/>
  <c r="AH1772" s="1"/>
  <c r="AG1771"/>
  <c r="AH1771" s="1"/>
  <c r="AG1770"/>
  <c r="AH1770" s="1"/>
  <c r="AG1769"/>
  <c r="AH1769" s="1"/>
  <c r="AG1768"/>
  <c r="AH1768" s="1"/>
  <c r="AG1767"/>
  <c r="AH1767" s="1"/>
  <c r="AG1766"/>
  <c r="AH1766" s="1"/>
  <c r="AG1765"/>
  <c r="AH1765" s="1"/>
  <c r="AG1764"/>
  <c r="AH1764" s="1"/>
  <c r="AG1763"/>
  <c r="AH1763" s="1"/>
  <c r="AG1762"/>
  <c r="AH1762" s="1"/>
  <c r="AG1761"/>
  <c r="AH1761" s="1"/>
  <c r="AG1760"/>
  <c r="AH1760" s="1"/>
  <c r="AG1759"/>
  <c r="AH1759" s="1"/>
  <c r="AG1758"/>
  <c r="AH1758" s="1"/>
  <c r="AG1757"/>
  <c r="AH1757" s="1"/>
  <c r="AG1756"/>
  <c r="AH1756" s="1"/>
  <c r="AG1755"/>
  <c r="AH1755" s="1"/>
  <c r="AG1754"/>
  <c r="AH1754" s="1"/>
  <c r="AG1753"/>
  <c r="AH1753" s="1"/>
  <c r="AG1752"/>
  <c r="AH1752" s="1"/>
  <c r="AG1751"/>
  <c r="AH1751" s="1"/>
  <c r="AG1750"/>
  <c r="AH1750" s="1"/>
  <c r="AG1749"/>
  <c r="AH1749" s="1"/>
  <c r="AG1748"/>
  <c r="AH1748" s="1"/>
  <c r="AG1747"/>
  <c r="AH1747" s="1"/>
  <c r="AG1746"/>
  <c r="AH1746" s="1"/>
  <c r="AG1745"/>
  <c r="AH1745" s="1"/>
  <c r="AG1744"/>
  <c r="AH1744" s="1"/>
  <c r="AG1743"/>
  <c r="AH1743" s="1"/>
  <c r="AG1742"/>
  <c r="AH1742" s="1"/>
  <c r="AG1741"/>
  <c r="AH1741" s="1"/>
  <c r="AG1740"/>
  <c r="AH1740" s="1"/>
  <c r="AG1739"/>
  <c r="AH1739" s="1"/>
  <c r="AG1738"/>
  <c r="AH1738" s="1"/>
  <c r="AG1737"/>
  <c r="AH1737" s="1"/>
  <c r="AG1736"/>
  <c r="AH1736" s="1"/>
  <c r="AG1735"/>
  <c r="AH1735" s="1"/>
  <c r="AG1734"/>
  <c r="AH1734" s="1"/>
  <c r="AG1733"/>
  <c r="AH1733" s="1"/>
  <c r="AG1732"/>
  <c r="AH1732" s="1"/>
  <c r="AG1731"/>
  <c r="AH1731" s="1"/>
  <c r="AG1730"/>
  <c r="AH1730" s="1"/>
  <c r="AG1729"/>
  <c r="AH1729" s="1"/>
  <c r="AG1728"/>
  <c r="AH1728" s="1"/>
  <c r="AG1727"/>
  <c r="AH1727" s="1"/>
  <c r="AG1726"/>
  <c r="AH1726" s="1"/>
  <c r="AG1725"/>
  <c r="AH1725" s="1"/>
  <c r="AG1724"/>
  <c r="AH1724" s="1"/>
  <c r="AG1723"/>
  <c r="AH1723" s="1"/>
  <c r="AG1722"/>
  <c r="AH1722" s="1"/>
  <c r="AG1721"/>
  <c r="AH1721" s="1"/>
  <c r="AG1720"/>
  <c r="AH1720" s="1"/>
  <c r="AG1719"/>
  <c r="AH1719" s="1"/>
  <c r="AG1718"/>
  <c r="AH1718" s="1"/>
  <c r="AG1717"/>
  <c r="AH1717" s="1"/>
  <c r="AG1716"/>
  <c r="AH1716" s="1"/>
  <c r="AG1715"/>
  <c r="AH1715" s="1"/>
  <c r="AG1714"/>
  <c r="AH1714" s="1"/>
  <c r="AG1713"/>
  <c r="AH1713" s="1"/>
  <c r="AG1712"/>
  <c r="AH1712" s="1"/>
  <c r="AG1711"/>
  <c r="AH1711" s="1"/>
  <c r="AG1710"/>
  <c r="AH1710" s="1"/>
  <c r="AG1709"/>
  <c r="AH1709" s="1"/>
  <c r="AG1708"/>
  <c r="AH1708" s="1"/>
  <c r="AG1707"/>
  <c r="AH1707" s="1"/>
  <c r="AG1706"/>
  <c r="AH1706" s="1"/>
  <c r="AG1705"/>
  <c r="AH1705" s="1"/>
  <c r="AG1704"/>
  <c r="AH1704" s="1"/>
  <c r="AG1703"/>
  <c r="AH1703" s="1"/>
  <c r="AG1702"/>
  <c r="AH1702" s="1"/>
  <c r="AG1701"/>
  <c r="AH1701" s="1"/>
  <c r="AG1700"/>
  <c r="AH1700" s="1"/>
  <c r="AG1699"/>
  <c r="AH1699" s="1"/>
  <c r="AG1698"/>
  <c r="AH1698" s="1"/>
  <c r="AG1697"/>
  <c r="AH1697" s="1"/>
  <c r="AG1696"/>
  <c r="AH1696" s="1"/>
  <c r="AG1695"/>
  <c r="AH1695" s="1"/>
  <c r="AG1694"/>
  <c r="AH1694" s="1"/>
  <c r="AG1693"/>
  <c r="AH1693" s="1"/>
  <c r="AG1692"/>
  <c r="AH1692" s="1"/>
  <c r="AG1691"/>
  <c r="AH1691" s="1"/>
  <c r="AG1690"/>
  <c r="AH1690" s="1"/>
  <c r="AG1689"/>
  <c r="AH1689" s="1"/>
  <c r="AG1688"/>
  <c r="AH1688" s="1"/>
  <c r="AG1687"/>
  <c r="AH1687" s="1"/>
  <c r="AG1686"/>
  <c r="AH1686" s="1"/>
  <c r="AG1685"/>
  <c r="AH1685" s="1"/>
  <c r="AG1684"/>
  <c r="AH1684" s="1"/>
  <c r="AG1683"/>
  <c r="AH1683" s="1"/>
  <c r="AG1682"/>
  <c r="AH1682" s="1"/>
  <c r="AG1681"/>
  <c r="AH1681" s="1"/>
  <c r="AG1680"/>
  <c r="AH1680" s="1"/>
  <c r="AG1679"/>
  <c r="AH1679" s="1"/>
  <c r="AG1678"/>
  <c r="AH1678" s="1"/>
  <c r="AG1677"/>
  <c r="AH1677" s="1"/>
  <c r="AG1676"/>
  <c r="AH1676" s="1"/>
  <c r="AG1675"/>
  <c r="AH1675" s="1"/>
  <c r="AG1674"/>
  <c r="AH1674" s="1"/>
  <c r="AG1673"/>
  <c r="AH1673" s="1"/>
  <c r="AG1672"/>
  <c r="AH1672" s="1"/>
  <c r="AG1671"/>
  <c r="AH1671" s="1"/>
  <c r="AG1670"/>
  <c r="AH1670" s="1"/>
  <c r="AG1669"/>
  <c r="AH1669" s="1"/>
  <c r="AG1668"/>
  <c r="AH1668" s="1"/>
  <c r="AG1667"/>
  <c r="AH1667" s="1"/>
  <c r="AG1666"/>
  <c r="AH1666" s="1"/>
  <c r="AG1665"/>
  <c r="AH1665" s="1"/>
  <c r="AG1664"/>
  <c r="AH1664" s="1"/>
  <c r="AG1663"/>
  <c r="AH1663" s="1"/>
  <c r="AG1662"/>
  <c r="AH1662" s="1"/>
  <c r="AG1661"/>
  <c r="AH1661" s="1"/>
  <c r="AG1660"/>
  <c r="AH1660" s="1"/>
  <c r="AG1659"/>
  <c r="AH1659" s="1"/>
  <c r="AG1658"/>
  <c r="AH1658" s="1"/>
  <c r="AG1657"/>
  <c r="AH1657" s="1"/>
  <c r="AG1656"/>
  <c r="AH1656" s="1"/>
  <c r="AG1655"/>
  <c r="AH1655" s="1"/>
  <c r="AG1654"/>
  <c r="AH1654" s="1"/>
  <c r="AG1653"/>
  <c r="AH1653" s="1"/>
  <c r="AG1652"/>
  <c r="AH1652" s="1"/>
  <c r="AG1651"/>
  <c r="AH1651" s="1"/>
  <c r="AG1650"/>
  <c r="AH1650" s="1"/>
  <c r="AG1649"/>
  <c r="AH1649" s="1"/>
  <c r="AG1648"/>
  <c r="AH1648" s="1"/>
  <c r="AG1647"/>
  <c r="AH1647" s="1"/>
  <c r="AG1646"/>
  <c r="AH1646" s="1"/>
  <c r="AG1645"/>
  <c r="AH1645" s="1"/>
  <c r="AG1644"/>
  <c r="AH1644" s="1"/>
  <c r="AG1643"/>
  <c r="AH1643" s="1"/>
  <c r="AG1642"/>
  <c r="AH1642" s="1"/>
  <c r="AG1641"/>
  <c r="AH1641" s="1"/>
  <c r="AG1640"/>
  <c r="AH1640" s="1"/>
  <c r="AG1639"/>
  <c r="AH1639" s="1"/>
  <c r="AG1638"/>
  <c r="AH1638" s="1"/>
  <c r="AG1637"/>
  <c r="AH1637" s="1"/>
  <c r="AG1636"/>
  <c r="AH1636" s="1"/>
  <c r="AG1635"/>
  <c r="AH1635" s="1"/>
  <c r="AG1634"/>
  <c r="AH1634" s="1"/>
  <c r="AG1633"/>
  <c r="AH1633" s="1"/>
  <c r="AG1632"/>
  <c r="AH1632" s="1"/>
  <c r="AG1631"/>
  <c r="AH1631" s="1"/>
  <c r="AG1630"/>
  <c r="AH1630" s="1"/>
  <c r="AG1629"/>
  <c r="AH1629" s="1"/>
  <c r="AG1628"/>
  <c r="AH1628" s="1"/>
  <c r="AG1627"/>
  <c r="AH1627" s="1"/>
  <c r="AG1626"/>
  <c r="AH1626" s="1"/>
  <c r="AG1625"/>
  <c r="AH1625" s="1"/>
  <c r="AG1624"/>
  <c r="AH1624" s="1"/>
  <c r="AG1623"/>
  <c r="AH1623" s="1"/>
  <c r="AG1622"/>
  <c r="AH1622" s="1"/>
  <c r="AG1621"/>
  <c r="AH1621" s="1"/>
  <c r="AG1620"/>
  <c r="AH1620" s="1"/>
  <c r="AG1619"/>
  <c r="AH1619" s="1"/>
  <c r="AG1618"/>
  <c r="AH1618" s="1"/>
  <c r="AG1617"/>
  <c r="AH1617" s="1"/>
  <c r="AG1616"/>
  <c r="AH1616" s="1"/>
  <c r="AG1615"/>
  <c r="AH1615" s="1"/>
  <c r="AG1614"/>
  <c r="AH1614" s="1"/>
  <c r="AG1613"/>
  <c r="AH1613" s="1"/>
  <c r="AG1612"/>
  <c r="AH1612" s="1"/>
  <c r="AG1611"/>
  <c r="AH1611" s="1"/>
  <c r="AG1610"/>
  <c r="AH1610" s="1"/>
  <c r="AG1609"/>
  <c r="AH1609" s="1"/>
  <c r="AG1608"/>
  <c r="AH1608" s="1"/>
  <c r="AG1607"/>
  <c r="AH1607" s="1"/>
  <c r="AG1606"/>
  <c r="AH1606" s="1"/>
  <c r="AG1605"/>
  <c r="AH1605" s="1"/>
  <c r="AG1604"/>
  <c r="AH1604" s="1"/>
  <c r="AG1603"/>
  <c r="AH1603" s="1"/>
  <c r="AG1602"/>
  <c r="AH1602" s="1"/>
  <c r="AG1601"/>
  <c r="AH1601" s="1"/>
  <c r="AG1600"/>
  <c r="AH1600" s="1"/>
  <c r="AG1599"/>
  <c r="AH1599" s="1"/>
  <c r="AG1598"/>
  <c r="AH1598" s="1"/>
  <c r="AG1597"/>
  <c r="AH1597" s="1"/>
  <c r="AG1596"/>
  <c r="AH1596" s="1"/>
  <c r="AG1595"/>
  <c r="AH1595" s="1"/>
  <c r="AG1594"/>
  <c r="AH1594" s="1"/>
  <c r="AG1593"/>
  <c r="AH1593" s="1"/>
  <c r="AG1592"/>
  <c r="AH1592" s="1"/>
  <c r="AG1591"/>
  <c r="AH1591" s="1"/>
  <c r="AG1590"/>
  <c r="AH1590" s="1"/>
  <c r="AG1589"/>
  <c r="AH1589" s="1"/>
  <c r="AG1588"/>
  <c r="AH1588" s="1"/>
  <c r="AG1587"/>
  <c r="AH1587" s="1"/>
  <c r="AG1586"/>
  <c r="AH1586" s="1"/>
  <c r="AG1585"/>
  <c r="AH1585" s="1"/>
  <c r="AG1584"/>
  <c r="AH1584" s="1"/>
  <c r="AG1583"/>
  <c r="AH1583" s="1"/>
  <c r="AG1582"/>
  <c r="AH1582" s="1"/>
  <c r="AG1581"/>
  <c r="AH1581" s="1"/>
  <c r="AG1580"/>
  <c r="AH1580" s="1"/>
  <c r="AG1579"/>
  <c r="AH1579" s="1"/>
  <c r="AG1578"/>
  <c r="AH1578" s="1"/>
  <c r="AG1577"/>
  <c r="AH1577" s="1"/>
  <c r="AG1576"/>
  <c r="AH1576" s="1"/>
  <c r="AG1575"/>
  <c r="AH1575" s="1"/>
  <c r="AG1574"/>
  <c r="AH1574" s="1"/>
  <c r="AG1573"/>
  <c r="AH1573" s="1"/>
  <c r="AG1572"/>
  <c r="AH1572" s="1"/>
  <c r="AG1571"/>
  <c r="AH1571" s="1"/>
  <c r="AG1570"/>
  <c r="AH1570" s="1"/>
  <c r="AG1569"/>
  <c r="AH1569" s="1"/>
  <c r="AG1568"/>
  <c r="AH1568" s="1"/>
  <c r="AG1567"/>
  <c r="AH1567" s="1"/>
  <c r="AG1566"/>
  <c r="AH1566" s="1"/>
  <c r="AG1565"/>
  <c r="AH1565" s="1"/>
  <c r="AG1564"/>
  <c r="AH1564" s="1"/>
  <c r="AG1563"/>
  <c r="AH1563" s="1"/>
  <c r="AG1562"/>
  <c r="AH1562" s="1"/>
  <c r="AG1561"/>
  <c r="AH1561" s="1"/>
  <c r="AG1560"/>
  <c r="AH1560" s="1"/>
  <c r="AG1559"/>
  <c r="AH1559" s="1"/>
  <c r="AG1558"/>
  <c r="AH1558" s="1"/>
  <c r="AG1557"/>
  <c r="AH1557" s="1"/>
  <c r="AG1556"/>
  <c r="AH1556" s="1"/>
  <c r="AG1555"/>
  <c r="AH1555" s="1"/>
  <c r="AG1554"/>
  <c r="AH1554" s="1"/>
  <c r="AG1553"/>
  <c r="AH1553" s="1"/>
  <c r="AG1552"/>
  <c r="AH1552" s="1"/>
  <c r="AG1551"/>
  <c r="AH1551" s="1"/>
  <c r="AG1550"/>
  <c r="AH1550" s="1"/>
  <c r="AG1549"/>
  <c r="AH1549" s="1"/>
  <c r="AG1548"/>
  <c r="AH1548" s="1"/>
  <c r="AG1547"/>
  <c r="AH1547" s="1"/>
  <c r="AG1546"/>
  <c r="AH1546" s="1"/>
  <c r="AG1545"/>
  <c r="AH1545" s="1"/>
  <c r="AG1544"/>
  <c r="AH1544" s="1"/>
  <c r="AG1543"/>
  <c r="AH1543" s="1"/>
  <c r="AG1542"/>
  <c r="AH1542" s="1"/>
  <c r="AG1541"/>
  <c r="AH1541" s="1"/>
  <c r="AG1540"/>
  <c r="AH1540" s="1"/>
  <c r="AG1539"/>
  <c r="AH1539" s="1"/>
  <c r="AG1538"/>
  <c r="AH1538" s="1"/>
  <c r="AG1537"/>
  <c r="AH1537" s="1"/>
  <c r="AG1536"/>
  <c r="AH1536" s="1"/>
  <c r="AG1535"/>
  <c r="AH1535" s="1"/>
  <c r="AG1534"/>
  <c r="AH1534" s="1"/>
  <c r="AG1533"/>
  <c r="AH1533" s="1"/>
  <c r="AG1532"/>
  <c r="AH1532" s="1"/>
  <c r="AG1531"/>
  <c r="AH1531" s="1"/>
  <c r="AG1530"/>
  <c r="AH1530" s="1"/>
  <c r="AG1529"/>
  <c r="AH1529" s="1"/>
  <c r="AG1528"/>
  <c r="AH1528" s="1"/>
  <c r="AG1527"/>
  <c r="AH1527" s="1"/>
  <c r="AG1526"/>
  <c r="AH1526" s="1"/>
  <c r="AG1525"/>
  <c r="AH1525" s="1"/>
  <c r="AG1524"/>
  <c r="AH1524" s="1"/>
  <c r="AG1523"/>
  <c r="AH1523" s="1"/>
  <c r="AG1522"/>
  <c r="AH1522" s="1"/>
  <c r="AG1521"/>
  <c r="AH1521" s="1"/>
  <c r="AG1520"/>
  <c r="AH1520" s="1"/>
  <c r="AG1519"/>
  <c r="AH1519" s="1"/>
  <c r="AG1518"/>
  <c r="AH1518" s="1"/>
  <c r="AG1517"/>
  <c r="AH1517" s="1"/>
  <c r="AG1516"/>
  <c r="AH1516" s="1"/>
  <c r="AG1515"/>
  <c r="AH1515" s="1"/>
  <c r="AG1514"/>
  <c r="AH1514" s="1"/>
  <c r="AG1513"/>
  <c r="AH1513" s="1"/>
  <c r="AG1512"/>
  <c r="AH1512" s="1"/>
  <c r="AG1511"/>
  <c r="AH1511" s="1"/>
  <c r="AG1510"/>
  <c r="AH1510" s="1"/>
  <c r="AG1509"/>
  <c r="AH1509" s="1"/>
  <c r="AG1508"/>
  <c r="AH1508" s="1"/>
  <c r="AG1507"/>
  <c r="AH1507" s="1"/>
  <c r="AG1506"/>
  <c r="AH1506" s="1"/>
  <c r="AG1505"/>
  <c r="AH1505" s="1"/>
  <c r="AG1504"/>
  <c r="AH1504" s="1"/>
  <c r="AG1503"/>
  <c r="AH1503" s="1"/>
  <c r="AG1502"/>
  <c r="AH1502" s="1"/>
  <c r="AG1501"/>
  <c r="AH1501" s="1"/>
  <c r="AG1500"/>
  <c r="AH1500" s="1"/>
  <c r="AG1499"/>
  <c r="AH1499" s="1"/>
  <c r="AG1498"/>
  <c r="AH1498" s="1"/>
  <c r="AG1497"/>
  <c r="AH1497" s="1"/>
  <c r="AG1496"/>
  <c r="AH1496" s="1"/>
  <c r="AG1495"/>
  <c r="AH1495" s="1"/>
  <c r="AG1494"/>
  <c r="AH1494" s="1"/>
  <c r="AG1493"/>
  <c r="AH1493" s="1"/>
  <c r="AG1492"/>
  <c r="AH1492" s="1"/>
  <c r="AG1491"/>
  <c r="AH1491" s="1"/>
  <c r="AG1490"/>
  <c r="AH1490" s="1"/>
  <c r="AG1489"/>
  <c r="AH1489" s="1"/>
  <c r="AG1488"/>
  <c r="AH1488" s="1"/>
  <c r="AG1487"/>
  <c r="AH1487" s="1"/>
  <c r="AG1486"/>
  <c r="AH1486" s="1"/>
  <c r="AG1485"/>
  <c r="AH1485" s="1"/>
  <c r="AG1484"/>
  <c r="AH1484" s="1"/>
  <c r="AG1483"/>
  <c r="AH1483" s="1"/>
  <c r="AG1482"/>
  <c r="AH1482" s="1"/>
  <c r="AG1481"/>
  <c r="AH1481" s="1"/>
  <c r="AG1480"/>
  <c r="AH1480" s="1"/>
  <c r="AG1479"/>
  <c r="AH1479" s="1"/>
  <c r="AG1478"/>
  <c r="AH1478" s="1"/>
  <c r="AG1477"/>
  <c r="AH1477" s="1"/>
  <c r="AG1476"/>
  <c r="AH1476" s="1"/>
  <c r="AG1475"/>
  <c r="AH1475" s="1"/>
  <c r="AG1474"/>
  <c r="AH1474" s="1"/>
  <c r="AG1473"/>
  <c r="AH1473" s="1"/>
  <c r="AG1472"/>
  <c r="AH1472" s="1"/>
  <c r="AG1471"/>
  <c r="AH1471" s="1"/>
  <c r="AG1470"/>
  <c r="AH1470" s="1"/>
  <c r="AG1469"/>
  <c r="AH1469" s="1"/>
  <c r="AG1468"/>
  <c r="AH1468" s="1"/>
  <c r="AG1467"/>
  <c r="AH1467" s="1"/>
  <c r="AG1466"/>
  <c r="AH1466" s="1"/>
  <c r="AG1465"/>
  <c r="AH1465" s="1"/>
  <c r="AG1464"/>
  <c r="AH1464" s="1"/>
  <c r="AG1463"/>
  <c r="AH1463" s="1"/>
  <c r="AG1462"/>
  <c r="AH1462" s="1"/>
  <c r="AG1461"/>
  <c r="AH1461" s="1"/>
  <c r="AG1460"/>
  <c r="AH1460" s="1"/>
  <c r="AG1459"/>
  <c r="AH1459" s="1"/>
  <c r="AG1458"/>
  <c r="AH1458" s="1"/>
  <c r="AG1457"/>
  <c r="AH1457" s="1"/>
  <c r="AG1456"/>
  <c r="AH1456" s="1"/>
  <c r="AG1455"/>
  <c r="AH1455" s="1"/>
  <c r="AG1454"/>
  <c r="AH1454" s="1"/>
  <c r="AG1453"/>
  <c r="AH1453" s="1"/>
  <c r="AG1452"/>
  <c r="AH1452" s="1"/>
  <c r="AG1451"/>
  <c r="AH1451" s="1"/>
  <c r="AG1450"/>
  <c r="AH1450" s="1"/>
  <c r="AG1449"/>
  <c r="AH1449" s="1"/>
  <c r="AG1448"/>
  <c r="AH1448" s="1"/>
  <c r="AG1447"/>
  <c r="AH1447" s="1"/>
  <c r="AG1446"/>
  <c r="AH1446" s="1"/>
  <c r="AG1445"/>
  <c r="AH1445" s="1"/>
  <c r="AG1444"/>
  <c r="AH1444" s="1"/>
  <c r="AG1443"/>
  <c r="AH1443" s="1"/>
  <c r="AG1442"/>
  <c r="AH1442" s="1"/>
  <c r="AG1441"/>
  <c r="AH1441" s="1"/>
  <c r="AG1440"/>
  <c r="AH1440" s="1"/>
  <c r="AG1439"/>
  <c r="AH1439" s="1"/>
  <c r="AG1438"/>
  <c r="AH1438" s="1"/>
  <c r="AG1437"/>
  <c r="AH1437" s="1"/>
  <c r="AG1436"/>
  <c r="AH1436" s="1"/>
  <c r="AG1435"/>
  <c r="AH1435" s="1"/>
  <c r="AG1434"/>
  <c r="AH1434" s="1"/>
  <c r="AG1433"/>
  <c r="AH1433" s="1"/>
  <c r="AG1432"/>
  <c r="AH1432" s="1"/>
  <c r="AG1431"/>
  <c r="AH1431" s="1"/>
  <c r="AG1430"/>
  <c r="AH1430" s="1"/>
  <c r="AG1429"/>
  <c r="AH1429" s="1"/>
  <c r="AG1428"/>
  <c r="AH1428" s="1"/>
  <c r="AG1427"/>
  <c r="AH1427" s="1"/>
  <c r="AG1426"/>
  <c r="AH1426" s="1"/>
  <c r="AG1425"/>
  <c r="AH1425" s="1"/>
  <c r="AG1424"/>
  <c r="AH1424" s="1"/>
  <c r="AG1423"/>
  <c r="AH1423" s="1"/>
  <c r="AG1422"/>
  <c r="AH1422" s="1"/>
  <c r="AG1421"/>
  <c r="AH1421" s="1"/>
  <c r="AG1420"/>
  <c r="AH1420" s="1"/>
  <c r="AG1419"/>
  <c r="AH1419" s="1"/>
  <c r="AG1418"/>
  <c r="AH1418" s="1"/>
  <c r="AG1417"/>
  <c r="AH1417" s="1"/>
  <c r="AG1416"/>
  <c r="AH1416" s="1"/>
  <c r="AG1415"/>
  <c r="AH1415" s="1"/>
  <c r="AG1414"/>
  <c r="AH1414" s="1"/>
  <c r="AG1413"/>
  <c r="AH1413" s="1"/>
  <c r="AG1412"/>
  <c r="AH1412" s="1"/>
  <c r="AG1411"/>
  <c r="AH1411" s="1"/>
  <c r="AG1410"/>
  <c r="AH1410" s="1"/>
  <c r="AG1409"/>
  <c r="AH1409" s="1"/>
  <c r="AG1408"/>
  <c r="AH1408" s="1"/>
  <c r="AG1407"/>
  <c r="AH1407" s="1"/>
  <c r="AG1406"/>
  <c r="AH1406" s="1"/>
  <c r="AG1405"/>
  <c r="AH1405" s="1"/>
  <c r="AG1404"/>
  <c r="AH1404" s="1"/>
  <c r="AG1403"/>
  <c r="AH1403" s="1"/>
  <c r="AG1402"/>
  <c r="AH1402" s="1"/>
  <c r="AG1401"/>
  <c r="AH1401" s="1"/>
  <c r="AG1400"/>
  <c r="AH1400" s="1"/>
  <c r="AG1399"/>
  <c r="AH1399" s="1"/>
  <c r="AG1398"/>
  <c r="AH1398" s="1"/>
  <c r="AG1397"/>
  <c r="AH1397" s="1"/>
  <c r="AG1396"/>
  <c r="AH1396" s="1"/>
  <c r="AG1395"/>
  <c r="AH1395" s="1"/>
  <c r="AG1394"/>
  <c r="AH1394" s="1"/>
  <c r="AG1393"/>
  <c r="AH1393" s="1"/>
  <c r="AG1392"/>
  <c r="AH1392" s="1"/>
  <c r="AG1391"/>
  <c r="AH1391" s="1"/>
  <c r="AG1390"/>
  <c r="AH1390" s="1"/>
  <c r="AG1389"/>
  <c r="AH1389" s="1"/>
  <c r="AG1388"/>
  <c r="AH1388" s="1"/>
  <c r="AG1387"/>
  <c r="AH1387" s="1"/>
  <c r="AG1386"/>
  <c r="AH1386" s="1"/>
  <c r="AG1385"/>
  <c r="AH1385" s="1"/>
  <c r="AG1384"/>
  <c r="AH1384" s="1"/>
  <c r="AG1383"/>
  <c r="AH1383" s="1"/>
  <c r="AG1382"/>
  <c r="AH1382" s="1"/>
  <c r="AG1381"/>
  <c r="AH1381" s="1"/>
  <c r="AG1380"/>
  <c r="AH1380" s="1"/>
  <c r="AG1379"/>
  <c r="AH1379" s="1"/>
  <c r="AG1378"/>
  <c r="AH1378" s="1"/>
  <c r="AG1377"/>
  <c r="AH1377" s="1"/>
  <c r="AG1376"/>
  <c r="AH1376" s="1"/>
  <c r="AG1375"/>
  <c r="AH1375" s="1"/>
  <c r="AG1374"/>
  <c r="AH1374" s="1"/>
  <c r="AG1373"/>
  <c r="AH1373" s="1"/>
  <c r="AG1372"/>
  <c r="AH1372" s="1"/>
  <c r="AG1371"/>
  <c r="AH1371" s="1"/>
  <c r="AG1370"/>
  <c r="AH1370" s="1"/>
  <c r="AG1369"/>
  <c r="AH1369" s="1"/>
  <c r="AG1368"/>
  <c r="AH1368" s="1"/>
  <c r="AG1367"/>
  <c r="AH1367" s="1"/>
  <c r="AG1366"/>
  <c r="AH1366" s="1"/>
  <c r="AG1365"/>
  <c r="AH1365" s="1"/>
  <c r="AG1364"/>
  <c r="AH1364" s="1"/>
  <c r="AG1363"/>
  <c r="AH1363" s="1"/>
  <c r="AG1362"/>
  <c r="AH1362" s="1"/>
  <c r="AG1361"/>
  <c r="AH1361" s="1"/>
  <c r="AG1360"/>
  <c r="AH1360" s="1"/>
  <c r="AG1359"/>
  <c r="AH1359" s="1"/>
  <c r="AG1358"/>
  <c r="AH1358" s="1"/>
  <c r="AG1357"/>
  <c r="AH1357" s="1"/>
  <c r="AG1356"/>
  <c r="AH1356" s="1"/>
  <c r="AG1355"/>
  <c r="AH1355" s="1"/>
  <c r="AG1354"/>
  <c r="AH1354" s="1"/>
  <c r="AG1353"/>
  <c r="AH1353" s="1"/>
  <c r="AG1352"/>
  <c r="AH1352" s="1"/>
  <c r="AG1351"/>
  <c r="AH1351" s="1"/>
  <c r="AG1350"/>
  <c r="AH1350" s="1"/>
  <c r="AG1349"/>
  <c r="AH1349" s="1"/>
  <c r="AG1348"/>
  <c r="AH1348" s="1"/>
  <c r="AG1347"/>
  <c r="AH1347" s="1"/>
  <c r="AG1346"/>
  <c r="AH1346" s="1"/>
  <c r="AG1345"/>
  <c r="AH1345" s="1"/>
  <c r="AG1344"/>
  <c r="AH1344" s="1"/>
  <c r="AG1343"/>
  <c r="AH1343" s="1"/>
  <c r="AG1342"/>
  <c r="AH1342" s="1"/>
  <c r="AG1341"/>
  <c r="AH1341" s="1"/>
  <c r="AG1340"/>
  <c r="AH1340" s="1"/>
  <c r="AG1339"/>
  <c r="AH1339" s="1"/>
  <c r="AG1338"/>
  <c r="AH1338" s="1"/>
  <c r="AG1337"/>
  <c r="AH1337" s="1"/>
  <c r="AG1336"/>
  <c r="AH1336" s="1"/>
  <c r="AG1335"/>
  <c r="AH1335" s="1"/>
  <c r="AG1334"/>
  <c r="AH1334" s="1"/>
  <c r="AG1333"/>
  <c r="AH1333" s="1"/>
  <c r="AG1332"/>
  <c r="AH1332" s="1"/>
  <c r="AG1331"/>
  <c r="AH1331" s="1"/>
  <c r="AG1330"/>
  <c r="AH1330" s="1"/>
  <c r="AG1329"/>
  <c r="AH1329" s="1"/>
  <c r="AG1328"/>
  <c r="AH1328" s="1"/>
  <c r="AG1327"/>
  <c r="AH1327" s="1"/>
  <c r="AG1326"/>
  <c r="AH1326" s="1"/>
  <c r="AG1325"/>
  <c r="AH1325" s="1"/>
  <c r="AG1324"/>
  <c r="AH1324" s="1"/>
  <c r="AG1323"/>
  <c r="AH1323" s="1"/>
  <c r="AG1322"/>
  <c r="AH1322" s="1"/>
  <c r="AG1321"/>
  <c r="AH1321" s="1"/>
  <c r="AG1320"/>
  <c r="AH1320" s="1"/>
  <c r="AG1319"/>
  <c r="AH1319" s="1"/>
  <c r="AG1318"/>
  <c r="AH1318" s="1"/>
  <c r="AG1317"/>
  <c r="AH1317" s="1"/>
  <c r="AG1316"/>
  <c r="AH1316" s="1"/>
  <c r="AG1315"/>
  <c r="AH1315" s="1"/>
  <c r="AG1314"/>
  <c r="AH1314" s="1"/>
  <c r="AG1313"/>
  <c r="AH1313" s="1"/>
  <c r="AG1312"/>
  <c r="AH1312" s="1"/>
  <c r="AG1311"/>
  <c r="AH1311" s="1"/>
  <c r="AG1310"/>
  <c r="AH1310" s="1"/>
  <c r="AG1309"/>
  <c r="AH1309" s="1"/>
  <c r="AG1308"/>
  <c r="AH1308" s="1"/>
  <c r="AG1307"/>
  <c r="AH1307" s="1"/>
  <c r="AG1306"/>
  <c r="AH1306" s="1"/>
  <c r="AG1305"/>
  <c r="AH1305" s="1"/>
  <c r="AG1304"/>
  <c r="AH1304" s="1"/>
  <c r="AG1303"/>
  <c r="AH1303" s="1"/>
  <c r="AG1302"/>
  <c r="AH1302" s="1"/>
  <c r="AG1301"/>
  <c r="AH1301" s="1"/>
  <c r="AG1300"/>
  <c r="AH1300" s="1"/>
  <c r="AG1299"/>
  <c r="AH1299" s="1"/>
  <c r="AG1298"/>
  <c r="AH1298" s="1"/>
  <c r="AG1297"/>
  <c r="AH1297" s="1"/>
  <c r="AG1296"/>
  <c r="AH1296" s="1"/>
  <c r="AG1295"/>
  <c r="AH1295" s="1"/>
  <c r="AG1294"/>
  <c r="AH1294" s="1"/>
  <c r="AG1293"/>
  <c r="AH1293" s="1"/>
  <c r="AG1292"/>
  <c r="AH1292" s="1"/>
  <c r="AG1291"/>
  <c r="AH1291" s="1"/>
  <c r="AG1290"/>
  <c r="AH1290" s="1"/>
  <c r="AG1289"/>
  <c r="AH1289" s="1"/>
  <c r="AG1288"/>
  <c r="AH1288" s="1"/>
  <c r="AG1287"/>
  <c r="AH1287" s="1"/>
  <c r="AG1286"/>
  <c r="AH1286" s="1"/>
  <c r="AG1285"/>
  <c r="AH1285" s="1"/>
  <c r="AG1284"/>
  <c r="AH1284" s="1"/>
  <c r="AG1283"/>
  <c r="AH1283" s="1"/>
  <c r="AG1282"/>
  <c r="AH1282" s="1"/>
  <c r="AG1281"/>
  <c r="AH1281" s="1"/>
  <c r="AG1280"/>
  <c r="AH1280" s="1"/>
  <c r="AG1279"/>
  <c r="AH1279" s="1"/>
  <c r="AG1278"/>
  <c r="AH1278" s="1"/>
  <c r="AG1277"/>
  <c r="AH1277" s="1"/>
  <c r="AG1276"/>
  <c r="AH1276" s="1"/>
  <c r="AG1275"/>
  <c r="AH1275" s="1"/>
  <c r="AG1274"/>
  <c r="AH1274" s="1"/>
  <c r="AG1273"/>
  <c r="AH1273" s="1"/>
  <c r="AG1272"/>
  <c r="AH1272" s="1"/>
  <c r="AG1271"/>
  <c r="AH1271" s="1"/>
  <c r="AG1270"/>
  <c r="AH1270" s="1"/>
  <c r="AG1269"/>
  <c r="AH1269" s="1"/>
  <c r="AG1268"/>
  <c r="AH1268" s="1"/>
  <c r="AG1267"/>
  <c r="AH1267" s="1"/>
  <c r="AG1266"/>
  <c r="AH1266" s="1"/>
  <c r="AG1265"/>
  <c r="AH1265" s="1"/>
  <c r="AG1264"/>
  <c r="AH1264" s="1"/>
  <c r="AG1263"/>
  <c r="AH1263" s="1"/>
  <c r="AG1262"/>
  <c r="AH1262" s="1"/>
  <c r="AG1261"/>
  <c r="AH1261" s="1"/>
  <c r="AG1260"/>
  <c r="AH1260" s="1"/>
  <c r="AG1259"/>
  <c r="AH1259" s="1"/>
  <c r="AG1258"/>
  <c r="AH1258" s="1"/>
  <c r="AG1257"/>
  <c r="AH1257" s="1"/>
  <c r="AG1256"/>
  <c r="AH1256" s="1"/>
  <c r="AG1255"/>
  <c r="AH1255" s="1"/>
  <c r="AG1254"/>
  <c r="AH1254" s="1"/>
  <c r="AG1253"/>
  <c r="AH1253" s="1"/>
  <c r="AG1252"/>
  <c r="AH1252" s="1"/>
  <c r="AG1251"/>
  <c r="AH1251" s="1"/>
  <c r="AG1250"/>
  <c r="AH1250" s="1"/>
  <c r="AG1249"/>
  <c r="AH1249" s="1"/>
  <c r="AG1248"/>
  <c r="AH1248" s="1"/>
  <c r="AG1247"/>
  <c r="AH1247" s="1"/>
  <c r="AG1246"/>
  <c r="AH1246" s="1"/>
  <c r="AG1245"/>
  <c r="AH1245" s="1"/>
  <c r="AG1244"/>
  <c r="AH1244" s="1"/>
  <c r="AG1243"/>
  <c r="AH1243" s="1"/>
  <c r="AG1242"/>
  <c r="AH1242" s="1"/>
  <c r="AG1241"/>
  <c r="AH1241" s="1"/>
  <c r="AG1240"/>
  <c r="AH1240" s="1"/>
  <c r="AG1239"/>
  <c r="AH1239" s="1"/>
  <c r="AG1238"/>
  <c r="AH1238" s="1"/>
  <c r="AG1237"/>
  <c r="AH1237" s="1"/>
  <c r="AG1236"/>
  <c r="AH1236" s="1"/>
  <c r="AG1235"/>
  <c r="AH1235" s="1"/>
  <c r="AG1234"/>
  <c r="AH1234" s="1"/>
  <c r="AG1233"/>
  <c r="AH1233" s="1"/>
  <c r="AG1232"/>
  <c r="AH1232" s="1"/>
  <c r="AG1231"/>
  <c r="AH1231" s="1"/>
  <c r="AG1230"/>
  <c r="AH1230" s="1"/>
  <c r="AG1229"/>
  <c r="AH1229" s="1"/>
  <c r="AG1228"/>
  <c r="AH1228" s="1"/>
  <c r="AG1227"/>
  <c r="AH1227" s="1"/>
  <c r="AG1226"/>
  <c r="AH1226" s="1"/>
  <c r="AG1225"/>
  <c r="AH1225" s="1"/>
  <c r="AG1224"/>
  <c r="AH1224" s="1"/>
  <c r="AG1223"/>
  <c r="AH1223" s="1"/>
  <c r="AG1222"/>
  <c r="AH1222" s="1"/>
  <c r="AG1221"/>
  <c r="AH1221" s="1"/>
  <c r="AG1220"/>
  <c r="AH1220" s="1"/>
  <c r="AG1219"/>
  <c r="AH1219" s="1"/>
  <c r="AG1218"/>
  <c r="AH1218" s="1"/>
  <c r="AG1217"/>
  <c r="AH1217" s="1"/>
  <c r="AG1216"/>
  <c r="AH1216" s="1"/>
  <c r="AG1215"/>
  <c r="AH1215" s="1"/>
  <c r="AG1214"/>
  <c r="AH1214" s="1"/>
  <c r="AG1213"/>
  <c r="AH1213" s="1"/>
  <c r="AG1212"/>
  <c r="AH1212" s="1"/>
  <c r="AG1211"/>
  <c r="AH1211" s="1"/>
  <c r="AG1210"/>
  <c r="AH1210" s="1"/>
  <c r="AG1209"/>
  <c r="AH1209" s="1"/>
  <c r="AG1208"/>
  <c r="AH1208" s="1"/>
  <c r="AG1207"/>
  <c r="AH1207" s="1"/>
  <c r="AG1206"/>
  <c r="AH1206" s="1"/>
  <c r="AG1205"/>
  <c r="AH1205" s="1"/>
  <c r="AG1204"/>
  <c r="AH1204" s="1"/>
  <c r="AG1203"/>
  <c r="AH1203" s="1"/>
  <c r="AG1202"/>
  <c r="AH1202" s="1"/>
  <c r="AG1201"/>
  <c r="AH1201" s="1"/>
  <c r="AG1200"/>
  <c r="AH1200" s="1"/>
  <c r="AG1199"/>
  <c r="AH1199" s="1"/>
  <c r="AG1198"/>
  <c r="AH1198" s="1"/>
  <c r="AG1197"/>
  <c r="AH1197" s="1"/>
  <c r="AG1196"/>
  <c r="AH1196" s="1"/>
  <c r="AG1195"/>
  <c r="AH1195" s="1"/>
  <c r="AG1194"/>
  <c r="AH1194" s="1"/>
  <c r="AG1193"/>
  <c r="AH1193" s="1"/>
  <c r="AG1192"/>
  <c r="AH1192" s="1"/>
  <c r="AG1191"/>
  <c r="AH1191" s="1"/>
  <c r="AG1190"/>
  <c r="AH1190" s="1"/>
  <c r="AG1189"/>
  <c r="AH1189" s="1"/>
  <c r="AG1188"/>
  <c r="AH1188" s="1"/>
  <c r="AG1187"/>
  <c r="AH1187" s="1"/>
  <c r="AG1186"/>
  <c r="AH1186" s="1"/>
  <c r="AG1185"/>
  <c r="AH1185" s="1"/>
  <c r="AG1184"/>
  <c r="AH1184" s="1"/>
  <c r="AG1183"/>
  <c r="AH1183" s="1"/>
  <c r="AG1182"/>
  <c r="AH1182" s="1"/>
  <c r="AG1181"/>
  <c r="AH1181" s="1"/>
  <c r="AG1180"/>
  <c r="AH1180" s="1"/>
  <c r="AG1179"/>
  <c r="AH1179" s="1"/>
  <c r="AG1178"/>
  <c r="AH1178" s="1"/>
  <c r="AG1177"/>
  <c r="AH1177" s="1"/>
  <c r="AG1176"/>
  <c r="AH1176" s="1"/>
  <c r="AG1175"/>
  <c r="AH1175" s="1"/>
  <c r="AG1174"/>
  <c r="AH1174" s="1"/>
  <c r="AG1173"/>
  <c r="AH1173" s="1"/>
  <c r="AG1172"/>
  <c r="AH1172" s="1"/>
  <c r="AG1171"/>
  <c r="AH1171" s="1"/>
  <c r="AG1170"/>
  <c r="AH1170" s="1"/>
  <c r="AG1169"/>
  <c r="AH1169" s="1"/>
  <c r="AG1168"/>
  <c r="AH1168" s="1"/>
  <c r="AG1167"/>
  <c r="AH1167" s="1"/>
  <c r="AG1166"/>
  <c r="AH1166" s="1"/>
  <c r="AG1165"/>
  <c r="AH1165" s="1"/>
  <c r="AG1164"/>
  <c r="AH1164" s="1"/>
  <c r="AG1163"/>
  <c r="AH1163" s="1"/>
  <c r="AG1162"/>
  <c r="AH1162" s="1"/>
  <c r="AG1161"/>
  <c r="AH1161" s="1"/>
  <c r="AG1160"/>
  <c r="AH1160" s="1"/>
  <c r="AG1159"/>
  <c r="AH1159" s="1"/>
  <c r="AG1158"/>
  <c r="AH1158" s="1"/>
  <c r="AG1157"/>
  <c r="AH1157" s="1"/>
  <c r="AG1156"/>
  <c r="AH1156" s="1"/>
  <c r="AG1155"/>
  <c r="AH1155" s="1"/>
  <c r="AG1154"/>
  <c r="AH1154" s="1"/>
  <c r="AG1153"/>
  <c r="AH1153" s="1"/>
  <c r="AG1152"/>
  <c r="AH1152" s="1"/>
  <c r="AG1151"/>
  <c r="AH1151" s="1"/>
  <c r="AG1150"/>
  <c r="AH1150" s="1"/>
  <c r="AG1149"/>
  <c r="AH1149" s="1"/>
  <c r="AG1148"/>
  <c r="AH1148" s="1"/>
  <c r="AG1147"/>
  <c r="AH1147" s="1"/>
  <c r="AG1146"/>
  <c r="AH1146" s="1"/>
  <c r="AG1145"/>
  <c r="AH1145" s="1"/>
  <c r="AG1144"/>
  <c r="AH1144" s="1"/>
  <c r="AG1143"/>
  <c r="AH1143" s="1"/>
  <c r="AG1142"/>
  <c r="AH1142" s="1"/>
  <c r="AG1141"/>
  <c r="AH1141" s="1"/>
  <c r="AG1140"/>
  <c r="AH1140" s="1"/>
  <c r="AG1139"/>
  <c r="AH1139" s="1"/>
  <c r="AG1138"/>
  <c r="AH1138" s="1"/>
  <c r="AG1137"/>
  <c r="AH1137" s="1"/>
  <c r="AG1136"/>
  <c r="AH1136" s="1"/>
  <c r="AG1135"/>
  <c r="AH1135" s="1"/>
  <c r="AG1134"/>
  <c r="AH1134" s="1"/>
  <c r="AG1133"/>
  <c r="AH1133" s="1"/>
  <c r="AG1132"/>
  <c r="AH1132" s="1"/>
  <c r="AG1131"/>
  <c r="AH1131" s="1"/>
  <c r="AG1130"/>
  <c r="AH1130" s="1"/>
  <c r="AG1129"/>
  <c r="AH1129" s="1"/>
  <c r="AG1128"/>
  <c r="AH1128" s="1"/>
  <c r="AG1127"/>
  <c r="AH1127" s="1"/>
  <c r="AG1126"/>
  <c r="AH1126" s="1"/>
  <c r="AG1125"/>
  <c r="AH1125" s="1"/>
  <c r="AG1124"/>
  <c r="AH1124" s="1"/>
  <c r="AG1123"/>
  <c r="AH1123" s="1"/>
  <c r="AG1122"/>
  <c r="AH1122" s="1"/>
  <c r="AG1121"/>
  <c r="AH1121" s="1"/>
  <c r="AG1120"/>
  <c r="AH1120" s="1"/>
  <c r="AG1119"/>
  <c r="AH1119" s="1"/>
  <c r="AG1118"/>
  <c r="AH1118" s="1"/>
  <c r="AG1117"/>
  <c r="AH1117" s="1"/>
  <c r="AG1116"/>
  <c r="AH1116" s="1"/>
  <c r="AG1115"/>
  <c r="AH1115" s="1"/>
  <c r="AG1114"/>
  <c r="AH1114" s="1"/>
  <c r="AG1113"/>
  <c r="AH1113" s="1"/>
  <c r="AG1112"/>
  <c r="AH1112" s="1"/>
  <c r="AG1111"/>
  <c r="AH1111" s="1"/>
  <c r="AG1110"/>
  <c r="AH1110" s="1"/>
  <c r="AG1109"/>
  <c r="AH1109" s="1"/>
  <c r="AG1108"/>
  <c r="AH1108" s="1"/>
  <c r="AG1107"/>
  <c r="AH1107" s="1"/>
  <c r="AG1106"/>
  <c r="AH1106" s="1"/>
  <c r="AG1105"/>
  <c r="AH1105" s="1"/>
  <c r="AG1104"/>
  <c r="AH1104" s="1"/>
  <c r="AG1103"/>
  <c r="AH1103" s="1"/>
  <c r="AG1102"/>
  <c r="AH1102" s="1"/>
  <c r="AG1101"/>
  <c r="AH1101" s="1"/>
  <c r="AG1100"/>
  <c r="AH1100" s="1"/>
  <c r="AG1099"/>
  <c r="AH1099" s="1"/>
  <c r="AG1098"/>
  <c r="AH1098" s="1"/>
  <c r="AG1097"/>
  <c r="AH1097" s="1"/>
  <c r="AG1096"/>
  <c r="AH1096" s="1"/>
  <c r="AG1095"/>
  <c r="AH1095" s="1"/>
  <c r="AG1094"/>
  <c r="AH1094" s="1"/>
  <c r="AG1093"/>
  <c r="AH1093" s="1"/>
  <c r="AG1092"/>
  <c r="AH1092" s="1"/>
  <c r="AG1091"/>
  <c r="AH1091" s="1"/>
  <c r="AG1090"/>
  <c r="AH1090" s="1"/>
  <c r="AG1089"/>
  <c r="AH1089" s="1"/>
  <c r="AG1088"/>
  <c r="AH1088" s="1"/>
  <c r="AG1087"/>
  <c r="AH1087" s="1"/>
  <c r="AG1086"/>
  <c r="AH1086" s="1"/>
  <c r="AG1085"/>
  <c r="AH1085" s="1"/>
  <c r="AG1084"/>
  <c r="AH1084" s="1"/>
  <c r="AG1083"/>
  <c r="AH1083" s="1"/>
  <c r="AG1082"/>
  <c r="AH1082" s="1"/>
  <c r="AG1081"/>
  <c r="AH1081" s="1"/>
  <c r="AG1080"/>
  <c r="AH1080" s="1"/>
  <c r="AG1079"/>
  <c r="AH1079" s="1"/>
  <c r="AG1078"/>
  <c r="AH1078" s="1"/>
  <c r="AG1077"/>
  <c r="AH1077" s="1"/>
  <c r="AG1076"/>
  <c r="AH1076" s="1"/>
  <c r="AG1075"/>
  <c r="AH1075" s="1"/>
  <c r="AG1074"/>
  <c r="AH1074" s="1"/>
  <c r="AG1073"/>
  <c r="AH1073" s="1"/>
  <c r="AG1072"/>
  <c r="AH1072" s="1"/>
  <c r="AG1071"/>
  <c r="AH1071" s="1"/>
  <c r="AG1070"/>
  <c r="AH1070" s="1"/>
  <c r="AG1069"/>
  <c r="AH1069" s="1"/>
  <c r="AG1068"/>
  <c r="AH1068" s="1"/>
  <c r="AG1067"/>
  <c r="AH1067" s="1"/>
  <c r="AG1066"/>
  <c r="AH1066" s="1"/>
  <c r="AG1065"/>
  <c r="AH1065" s="1"/>
  <c r="AG1064"/>
  <c r="AH1064" s="1"/>
  <c r="AG1063"/>
  <c r="AH1063" s="1"/>
  <c r="AG1062"/>
  <c r="AH1062" s="1"/>
  <c r="AG1061"/>
  <c r="AH1061" s="1"/>
  <c r="AG1060"/>
  <c r="AH1060" s="1"/>
  <c r="AG1059"/>
  <c r="AH1059" s="1"/>
  <c r="AG1058"/>
  <c r="AH1058" s="1"/>
  <c r="AG1057"/>
  <c r="AH1057" s="1"/>
  <c r="AG1056"/>
  <c r="AH1056" s="1"/>
  <c r="AG1055"/>
  <c r="AH1055" s="1"/>
  <c r="AG1054"/>
  <c r="AH1054" s="1"/>
  <c r="AG1053"/>
  <c r="AH1053" s="1"/>
  <c r="AG1052"/>
  <c r="AH1052" s="1"/>
  <c r="AG1051"/>
  <c r="AH1051" s="1"/>
  <c r="AG1050"/>
  <c r="AH1050" s="1"/>
  <c r="AG1049"/>
  <c r="AH1049" s="1"/>
  <c r="AG1048"/>
  <c r="AH1048" s="1"/>
  <c r="AG1047"/>
  <c r="AH1047" s="1"/>
  <c r="AG1046"/>
  <c r="AH1046" s="1"/>
  <c r="AG1045"/>
  <c r="AH1045" s="1"/>
  <c r="AG1044"/>
  <c r="AH1044" s="1"/>
  <c r="AG1043"/>
  <c r="AH1043" s="1"/>
  <c r="AG1042"/>
  <c r="AH1042" s="1"/>
  <c r="AG1041"/>
  <c r="AH1041" s="1"/>
  <c r="AG1040"/>
  <c r="AH1040" s="1"/>
  <c r="AG1039"/>
  <c r="AH1039" s="1"/>
  <c r="AG1038"/>
  <c r="AH1038" s="1"/>
  <c r="AG1037"/>
  <c r="AH1037" s="1"/>
  <c r="AG1036"/>
  <c r="AH1036" s="1"/>
  <c r="AG1035"/>
  <c r="AH1035" s="1"/>
  <c r="AG1034"/>
  <c r="AH1034" s="1"/>
  <c r="AG1033"/>
  <c r="AH1033" s="1"/>
  <c r="AG1032"/>
  <c r="AH1032" s="1"/>
  <c r="AG1031"/>
  <c r="AH1031" s="1"/>
  <c r="AG1030"/>
  <c r="AH1030" s="1"/>
  <c r="AG1029"/>
  <c r="AH1029" s="1"/>
  <c r="AG1028"/>
  <c r="AH1028" s="1"/>
  <c r="AG1027"/>
  <c r="AH1027" s="1"/>
  <c r="AG1026"/>
  <c r="AH1026" s="1"/>
  <c r="AG1025"/>
  <c r="AH1025" s="1"/>
  <c r="AG1024"/>
  <c r="AH1024" s="1"/>
  <c r="AG1023"/>
  <c r="AH1023" s="1"/>
  <c r="AG1022"/>
  <c r="AH1022" s="1"/>
  <c r="AG1021"/>
  <c r="AH1021" s="1"/>
  <c r="AG1020"/>
  <c r="AH1020" s="1"/>
  <c r="AG1019"/>
  <c r="AH1019" s="1"/>
  <c r="AG1018"/>
  <c r="AH1018" s="1"/>
  <c r="AG1017"/>
  <c r="AH1017" s="1"/>
  <c r="AG1016"/>
  <c r="AH1016" s="1"/>
  <c r="AG1015"/>
  <c r="AH1015" s="1"/>
  <c r="AG1014"/>
  <c r="AH1014" s="1"/>
  <c r="AG1013"/>
  <c r="AH1013" s="1"/>
  <c r="AG1012"/>
  <c r="AH1012" s="1"/>
  <c r="AG1011"/>
  <c r="AH1011" s="1"/>
  <c r="AG1010"/>
  <c r="AH1010" s="1"/>
  <c r="AG1009"/>
  <c r="AH1009" s="1"/>
  <c r="AG1008"/>
  <c r="AH1008" s="1"/>
  <c r="AG1007"/>
  <c r="AH1007" s="1"/>
  <c r="AG1006"/>
  <c r="AH1006" s="1"/>
  <c r="AG1005"/>
  <c r="AH1005" s="1"/>
  <c r="AG1004"/>
  <c r="AH1004" s="1"/>
  <c r="AG1003"/>
  <c r="AH1003" s="1"/>
  <c r="AG1002"/>
  <c r="AH1002" s="1"/>
  <c r="AG1001"/>
  <c r="AH1001" s="1"/>
  <c r="AG1000"/>
  <c r="AH1000" s="1"/>
  <c r="AG999"/>
  <c r="AH999" s="1"/>
  <c r="AG998"/>
  <c r="AH998" s="1"/>
  <c r="AG997"/>
  <c r="AH997" s="1"/>
  <c r="AG996"/>
  <c r="AH996" s="1"/>
  <c r="AG995"/>
  <c r="AH995" s="1"/>
  <c r="AG994"/>
  <c r="AH994" s="1"/>
  <c r="AG993"/>
  <c r="AH993" s="1"/>
  <c r="AG992"/>
  <c r="AH992" s="1"/>
  <c r="AG991"/>
  <c r="AH991" s="1"/>
  <c r="AG990"/>
  <c r="AH990" s="1"/>
  <c r="AG989"/>
  <c r="AH989" s="1"/>
  <c r="AG988"/>
  <c r="AH988" s="1"/>
  <c r="AG987"/>
  <c r="AH987" s="1"/>
  <c r="AG986"/>
  <c r="AH986" s="1"/>
  <c r="AG985"/>
  <c r="AH985" s="1"/>
  <c r="AG984"/>
  <c r="AH984" s="1"/>
  <c r="AG983"/>
  <c r="AH983" s="1"/>
  <c r="AG982"/>
  <c r="AH982" s="1"/>
  <c r="AG981"/>
  <c r="AH981" s="1"/>
  <c r="AG980"/>
  <c r="AH980" s="1"/>
  <c r="AG979"/>
  <c r="AH979" s="1"/>
  <c r="AG978"/>
  <c r="AH978" s="1"/>
  <c r="AG977"/>
  <c r="AH977" s="1"/>
  <c r="AG976"/>
  <c r="AH976" s="1"/>
  <c r="AG975"/>
  <c r="AH975" s="1"/>
  <c r="AG974"/>
  <c r="AH974" s="1"/>
  <c r="AG973"/>
  <c r="AH973" s="1"/>
  <c r="AG972"/>
  <c r="AH972" s="1"/>
  <c r="AG971"/>
  <c r="AH971" s="1"/>
  <c r="AG970"/>
  <c r="AH970" s="1"/>
  <c r="AG969"/>
  <c r="AH969" s="1"/>
  <c r="AG968"/>
  <c r="AH968" s="1"/>
  <c r="AG967"/>
  <c r="AH967" s="1"/>
  <c r="AG966"/>
  <c r="AH966" s="1"/>
  <c r="AG965"/>
  <c r="AH965" s="1"/>
  <c r="AG964"/>
  <c r="AH964" s="1"/>
  <c r="AG963"/>
  <c r="AH963" s="1"/>
  <c r="AG962"/>
  <c r="AH962" s="1"/>
  <c r="AG961"/>
  <c r="AH961" s="1"/>
  <c r="AG960"/>
  <c r="AH960" s="1"/>
  <c r="AG959"/>
  <c r="AH959" s="1"/>
  <c r="AG958"/>
  <c r="AH958" s="1"/>
  <c r="AG957"/>
  <c r="AH957" s="1"/>
  <c r="AG956"/>
  <c r="AH956" s="1"/>
  <c r="AG955"/>
  <c r="AH955" s="1"/>
  <c r="AG954"/>
  <c r="AH954" s="1"/>
  <c r="AG953"/>
  <c r="AH953" s="1"/>
  <c r="AG952"/>
  <c r="AH952" s="1"/>
  <c r="AG951"/>
  <c r="AH951" s="1"/>
  <c r="AG950"/>
  <c r="AH950" s="1"/>
  <c r="AG949"/>
  <c r="AH949" s="1"/>
  <c r="AG948"/>
  <c r="AH948" s="1"/>
  <c r="AG947"/>
  <c r="AH947" s="1"/>
  <c r="AG946"/>
  <c r="AH946" s="1"/>
  <c r="AG945"/>
  <c r="AH945" s="1"/>
  <c r="AG944"/>
  <c r="AH944" s="1"/>
  <c r="AG943"/>
  <c r="AH943" s="1"/>
  <c r="AG942"/>
  <c r="AH942" s="1"/>
  <c r="AG941"/>
  <c r="AH941" s="1"/>
  <c r="AG940"/>
  <c r="AH940" s="1"/>
  <c r="AG939"/>
  <c r="AH939" s="1"/>
  <c r="AG938"/>
  <c r="AH938" s="1"/>
  <c r="AG937"/>
  <c r="AH937" s="1"/>
  <c r="AG936"/>
  <c r="AH936" s="1"/>
  <c r="AG935"/>
  <c r="AH935" s="1"/>
  <c r="AG934"/>
  <c r="AH934" s="1"/>
  <c r="AG933"/>
  <c r="AH933" s="1"/>
  <c r="AG932"/>
  <c r="AH932" s="1"/>
  <c r="AG931"/>
  <c r="AH931" s="1"/>
  <c r="AG930"/>
  <c r="AH930" s="1"/>
  <c r="AG929"/>
  <c r="AH929" s="1"/>
  <c r="AG928"/>
  <c r="AH928" s="1"/>
  <c r="AG927"/>
  <c r="AH927" s="1"/>
  <c r="AG926"/>
  <c r="AH926" s="1"/>
  <c r="AG925"/>
  <c r="AH925" s="1"/>
  <c r="AG924"/>
  <c r="AH924" s="1"/>
  <c r="AG923"/>
  <c r="AH923" s="1"/>
  <c r="AG922"/>
  <c r="AH922" s="1"/>
  <c r="AG921"/>
  <c r="AH921" s="1"/>
  <c r="AG920"/>
  <c r="AH920" s="1"/>
  <c r="AG919"/>
  <c r="AH919" s="1"/>
  <c r="AG918"/>
  <c r="AH918" s="1"/>
  <c r="AG917"/>
  <c r="AH917" s="1"/>
  <c r="AG916"/>
  <c r="AH916" s="1"/>
  <c r="AG915"/>
  <c r="AH915" s="1"/>
  <c r="AG914"/>
  <c r="AH914" s="1"/>
  <c r="AG913"/>
  <c r="AH913" s="1"/>
  <c r="AG912"/>
  <c r="AH912" s="1"/>
  <c r="AG911"/>
  <c r="AH911" s="1"/>
  <c r="AG910"/>
  <c r="AH910" s="1"/>
  <c r="AG909"/>
  <c r="AH909" s="1"/>
  <c r="AG908"/>
  <c r="AH908" s="1"/>
  <c r="AG907"/>
  <c r="AH907" s="1"/>
  <c r="AG906"/>
  <c r="AH906" s="1"/>
  <c r="AG905"/>
  <c r="AH905" s="1"/>
  <c r="AG904"/>
  <c r="AH904" s="1"/>
  <c r="AG903"/>
  <c r="AH903" s="1"/>
  <c r="AG902"/>
  <c r="AH902" s="1"/>
  <c r="AG901"/>
  <c r="AH901" s="1"/>
  <c r="AG900"/>
  <c r="AH900" s="1"/>
  <c r="AG899"/>
  <c r="AH899" s="1"/>
  <c r="AG898"/>
  <c r="AH898" s="1"/>
  <c r="AG897"/>
  <c r="AH897" s="1"/>
  <c r="AG896"/>
  <c r="AH896" s="1"/>
  <c r="AG895"/>
  <c r="AH895" s="1"/>
  <c r="AG894"/>
  <c r="AH894" s="1"/>
  <c r="AG893"/>
  <c r="AH893" s="1"/>
  <c r="AG892"/>
  <c r="AH892" s="1"/>
  <c r="AG891"/>
  <c r="AH891" s="1"/>
  <c r="AG890"/>
  <c r="AH890" s="1"/>
  <c r="AG889"/>
  <c r="AH889" s="1"/>
  <c r="AG888"/>
  <c r="AH888" s="1"/>
  <c r="AG887"/>
  <c r="AH887" s="1"/>
  <c r="AG886"/>
  <c r="AH886" s="1"/>
  <c r="AG885"/>
  <c r="AH885" s="1"/>
  <c r="AG884"/>
  <c r="AH884" s="1"/>
  <c r="AG883"/>
  <c r="AH883" s="1"/>
  <c r="AG882"/>
  <c r="AH882" s="1"/>
  <c r="AG881"/>
  <c r="AH881" s="1"/>
  <c r="AG880"/>
  <c r="AH880" s="1"/>
  <c r="AG879"/>
  <c r="AH879" s="1"/>
  <c r="AG878"/>
  <c r="AH878" s="1"/>
  <c r="AG877"/>
  <c r="AH877" s="1"/>
  <c r="AG876"/>
  <c r="AH876" s="1"/>
  <c r="AG875"/>
  <c r="AH875" s="1"/>
  <c r="AG874"/>
  <c r="AH874" s="1"/>
  <c r="AG873"/>
  <c r="AH873" s="1"/>
  <c r="AG872"/>
  <c r="AH872" s="1"/>
  <c r="AG871"/>
  <c r="AH871" s="1"/>
  <c r="AG870"/>
  <c r="AH870" s="1"/>
  <c r="AG869"/>
  <c r="AH869" s="1"/>
  <c r="AG868"/>
  <c r="AH868" s="1"/>
  <c r="AG867"/>
  <c r="AH867" s="1"/>
  <c r="AG866"/>
  <c r="AH866" s="1"/>
  <c r="AG865"/>
  <c r="AH865" s="1"/>
  <c r="AG864"/>
  <c r="AH864" s="1"/>
  <c r="AG863"/>
  <c r="AH863" s="1"/>
  <c r="AG862"/>
  <c r="AH862" s="1"/>
  <c r="AG861"/>
  <c r="AH861" s="1"/>
  <c r="AG860"/>
  <c r="AH860" s="1"/>
  <c r="AG859"/>
  <c r="AH859" s="1"/>
  <c r="AG858"/>
  <c r="AH858" s="1"/>
  <c r="AG857"/>
  <c r="AH857" s="1"/>
  <c r="AG856"/>
  <c r="AH856" s="1"/>
  <c r="AG855"/>
  <c r="AH855" s="1"/>
  <c r="AG854"/>
  <c r="AH854" s="1"/>
  <c r="AG853"/>
  <c r="AH853" s="1"/>
  <c r="AG852"/>
  <c r="AH852" s="1"/>
  <c r="AG851"/>
  <c r="AH851" s="1"/>
  <c r="AG850"/>
  <c r="AH850" s="1"/>
  <c r="AG849"/>
  <c r="AH849" s="1"/>
  <c r="AG848"/>
  <c r="AH848" s="1"/>
  <c r="AG847"/>
  <c r="AH847" s="1"/>
  <c r="AG846"/>
  <c r="AH846" s="1"/>
  <c r="AG845"/>
  <c r="AH845" s="1"/>
  <c r="AG844"/>
  <c r="AH844" s="1"/>
  <c r="AG843"/>
  <c r="AH843" s="1"/>
  <c r="AG842"/>
  <c r="AH842" s="1"/>
  <c r="AG841"/>
  <c r="AH841" s="1"/>
  <c r="AG840"/>
  <c r="AH840" s="1"/>
  <c r="AG839"/>
  <c r="AH839" s="1"/>
  <c r="AG838"/>
  <c r="AH838" s="1"/>
  <c r="AG837"/>
  <c r="AH837" s="1"/>
  <c r="AG836"/>
  <c r="AH836" s="1"/>
  <c r="AG835"/>
  <c r="AH835" s="1"/>
  <c r="AG834"/>
  <c r="AH834" s="1"/>
  <c r="AG833"/>
  <c r="AH833" s="1"/>
  <c r="AG832"/>
  <c r="AH832" s="1"/>
  <c r="AG831"/>
  <c r="AH831" s="1"/>
  <c r="AG830"/>
  <c r="AH830" s="1"/>
  <c r="AG829"/>
  <c r="AH829" s="1"/>
  <c r="AG828"/>
  <c r="AH828" s="1"/>
  <c r="AG827"/>
  <c r="AH827" s="1"/>
  <c r="AG826"/>
  <c r="AH826" s="1"/>
  <c r="AG825"/>
  <c r="AH825" s="1"/>
  <c r="AG824"/>
  <c r="AH824" s="1"/>
  <c r="AG823"/>
  <c r="AH823" s="1"/>
  <c r="AG822"/>
  <c r="AH822" s="1"/>
  <c r="AG821"/>
  <c r="AH821" s="1"/>
  <c r="AG820"/>
  <c r="AH820" s="1"/>
  <c r="AG819"/>
  <c r="AH819" s="1"/>
  <c r="AG818"/>
  <c r="AH818" s="1"/>
  <c r="AG817"/>
  <c r="AH817" s="1"/>
  <c r="AG816"/>
  <c r="AH816" s="1"/>
  <c r="AG815"/>
  <c r="AH815" s="1"/>
  <c r="AG814"/>
  <c r="AH814" s="1"/>
  <c r="AG813"/>
  <c r="AH813" s="1"/>
  <c r="AG812"/>
  <c r="AH812" s="1"/>
  <c r="AG811"/>
  <c r="AH811" s="1"/>
  <c r="AG810"/>
  <c r="AH810" s="1"/>
  <c r="AG809"/>
  <c r="AH809" s="1"/>
  <c r="AG808"/>
  <c r="AH808" s="1"/>
  <c r="AG807"/>
  <c r="AH807" s="1"/>
  <c r="AG806"/>
  <c r="AH806" s="1"/>
  <c r="AG805"/>
  <c r="AH805" s="1"/>
  <c r="AG804"/>
  <c r="AH804" s="1"/>
  <c r="AG803"/>
  <c r="AH803" s="1"/>
  <c r="AG802"/>
  <c r="AH802" s="1"/>
  <c r="AG801"/>
  <c r="AH801" s="1"/>
  <c r="AG800"/>
  <c r="AH800" s="1"/>
  <c r="AG799"/>
  <c r="AH799" s="1"/>
  <c r="AG798"/>
  <c r="AH798" s="1"/>
  <c r="AG797"/>
  <c r="AH797" s="1"/>
  <c r="AG796"/>
  <c r="AH796" s="1"/>
  <c r="AG795"/>
  <c r="AH795" s="1"/>
  <c r="AG794"/>
  <c r="AH794" s="1"/>
  <c r="AG793"/>
  <c r="AH793" s="1"/>
  <c r="AG792"/>
  <c r="AH792" s="1"/>
  <c r="AG791"/>
  <c r="AH791" s="1"/>
  <c r="AG790"/>
  <c r="AH790" s="1"/>
  <c r="AG789"/>
  <c r="AH789" s="1"/>
  <c r="AG788"/>
  <c r="AH788" s="1"/>
  <c r="AG787"/>
  <c r="AH787" s="1"/>
  <c r="AG786"/>
  <c r="AH786" s="1"/>
  <c r="AG785"/>
  <c r="AH785" s="1"/>
  <c r="AG784"/>
  <c r="AH784" s="1"/>
  <c r="AG783"/>
  <c r="AH783" s="1"/>
  <c r="AG782"/>
  <c r="AH782" s="1"/>
  <c r="AG781"/>
  <c r="AH781" s="1"/>
  <c r="AG780"/>
  <c r="AH780" s="1"/>
  <c r="AG779"/>
  <c r="AH779" s="1"/>
  <c r="AG778"/>
  <c r="AH778" s="1"/>
  <c r="AG777"/>
  <c r="AH777" s="1"/>
  <c r="AG776"/>
  <c r="AH776" s="1"/>
  <c r="AG775"/>
  <c r="AH775" s="1"/>
  <c r="AG774"/>
  <c r="AH774" s="1"/>
  <c r="AG773"/>
  <c r="AH773" s="1"/>
  <c r="AG772"/>
  <c r="AH772" s="1"/>
  <c r="AG771"/>
  <c r="AH771" s="1"/>
  <c r="AG770"/>
  <c r="AH770" s="1"/>
  <c r="AG769"/>
  <c r="AH769" s="1"/>
  <c r="AG768"/>
  <c r="AH768" s="1"/>
  <c r="AG767"/>
  <c r="AH767" s="1"/>
  <c r="AG766"/>
  <c r="AH766" s="1"/>
  <c r="AG765"/>
  <c r="AH765" s="1"/>
  <c r="AG764"/>
  <c r="AH764" s="1"/>
  <c r="AG763"/>
  <c r="AH763" s="1"/>
  <c r="AG762"/>
  <c r="AH762" s="1"/>
  <c r="AG761"/>
  <c r="AH761" s="1"/>
  <c r="AG760"/>
  <c r="AH760" s="1"/>
  <c r="AG759"/>
  <c r="AH759" s="1"/>
  <c r="AG758"/>
  <c r="AH758" s="1"/>
  <c r="AG757"/>
  <c r="AH757" s="1"/>
  <c r="AG756"/>
  <c r="AH756" s="1"/>
  <c r="AG755"/>
  <c r="AH755" s="1"/>
  <c r="AG754"/>
  <c r="AH754" s="1"/>
  <c r="AG753"/>
  <c r="AH753" s="1"/>
  <c r="AG752"/>
  <c r="AH752" s="1"/>
  <c r="AG751"/>
  <c r="AH751" s="1"/>
  <c r="AG750"/>
  <c r="AH750" s="1"/>
  <c r="AG749"/>
  <c r="AH749" s="1"/>
  <c r="AG748"/>
  <c r="AH748" s="1"/>
  <c r="AG747"/>
  <c r="AH747" s="1"/>
  <c r="AG746"/>
  <c r="AH746" s="1"/>
  <c r="AG745"/>
  <c r="AH745" s="1"/>
  <c r="AG744"/>
  <c r="AH744" s="1"/>
  <c r="AG743"/>
  <c r="AH743" s="1"/>
  <c r="AG742"/>
  <c r="AH742" s="1"/>
  <c r="AG741"/>
  <c r="AH741" s="1"/>
  <c r="AG740"/>
  <c r="AH740" s="1"/>
  <c r="AG739"/>
  <c r="AH739" s="1"/>
  <c r="AG738"/>
  <c r="AH738" s="1"/>
  <c r="AG737"/>
  <c r="AH737" s="1"/>
  <c r="AG736"/>
  <c r="AH736" s="1"/>
  <c r="AG735"/>
  <c r="AH735" s="1"/>
  <c r="AG734"/>
  <c r="AH734" s="1"/>
  <c r="AG733"/>
  <c r="AH733" s="1"/>
  <c r="AG732"/>
  <c r="AH732" s="1"/>
  <c r="AG731"/>
  <c r="AH731" s="1"/>
  <c r="AG730"/>
  <c r="AH730" s="1"/>
  <c r="AG729"/>
  <c r="AH729" s="1"/>
  <c r="AG728"/>
  <c r="AH728" s="1"/>
  <c r="AG727"/>
  <c r="AH727" s="1"/>
  <c r="AG726"/>
  <c r="AH726" s="1"/>
  <c r="AG725"/>
  <c r="AH725" s="1"/>
  <c r="AG724"/>
  <c r="AH724" s="1"/>
  <c r="AG723"/>
  <c r="AH723" s="1"/>
  <c r="AG722"/>
  <c r="AH722" s="1"/>
  <c r="AG721"/>
  <c r="AH721" s="1"/>
  <c r="AG720"/>
  <c r="AH720" s="1"/>
  <c r="AG719"/>
  <c r="AH719" s="1"/>
  <c r="AG718"/>
  <c r="AH718" s="1"/>
  <c r="AG717"/>
  <c r="AH717" s="1"/>
  <c r="AG716"/>
  <c r="AH716" s="1"/>
  <c r="AG715"/>
  <c r="AH715" s="1"/>
  <c r="AG714"/>
  <c r="AH714" s="1"/>
  <c r="AG713"/>
  <c r="AH713" s="1"/>
  <c r="AG712"/>
  <c r="AH712" s="1"/>
  <c r="AG711"/>
  <c r="AH711" s="1"/>
  <c r="AG710"/>
  <c r="AH710" s="1"/>
  <c r="AG709"/>
  <c r="AH709" s="1"/>
  <c r="AG708"/>
  <c r="AH708" s="1"/>
  <c r="AG707"/>
  <c r="AH707" s="1"/>
  <c r="AG706"/>
  <c r="AH706" s="1"/>
  <c r="AG705"/>
  <c r="AH705" s="1"/>
  <c r="AG704"/>
  <c r="AH704" s="1"/>
  <c r="AG703"/>
  <c r="AH703" s="1"/>
  <c r="AG702"/>
  <c r="AH702" s="1"/>
  <c r="AG701"/>
  <c r="AH701" s="1"/>
  <c r="AG700"/>
  <c r="AH700" s="1"/>
  <c r="AG699"/>
  <c r="AH699" s="1"/>
  <c r="AG698"/>
  <c r="AH698" s="1"/>
  <c r="AG697"/>
  <c r="AH697" s="1"/>
  <c r="AG696"/>
  <c r="AH696" s="1"/>
  <c r="AG695"/>
  <c r="AH695" s="1"/>
  <c r="AG694"/>
  <c r="AH694" s="1"/>
  <c r="AG693"/>
  <c r="AH693" s="1"/>
  <c r="AG692"/>
  <c r="AH692" s="1"/>
  <c r="AG691"/>
  <c r="AH691" s="1"/>
  <c r="AG690"/>
  <c r="AH690" s="1"/>
  <c r="AG689"/>
  <c r="AH689" s="1"/>
  <c r="AG688"/>
  <c r="AH688" s="1"/>
  <c r="AG687"/>
  <c r="AH687" s="1"/>
  <c r="AG686"/>
  <c r="AH686" s="1"/>
  <c r="AG685"/>
  <c r="AH685" s="1"/>
  <c r="AG684"/>
  <c r="AH684" s="1"/>
  <c r="AG683"/>
  <c r="AH683" s="1"/>
  <c r="AG682"/>
  <c r="AH682" s="1"/>
  <c r="AG681"/>
  <c r="AH681" s="1"/>
  <c r="AG680"/>
  <c r="AH680" s="1"/>
  <c r="AG679"/>
  <c r="AH679" s="1"/>
  <c r="AG678"/>
  <c r="AH678" s="1"/>
  <c r="AG677"/>
  <c r="AH677" s="1"/>
  <c r="AG676"/>
  <c r="AH676" s="1"/>
  <c r="AG675"/>
  <c r="AH675" s="1"/>
  <c r="AG674"/>
  <c r="AH674" s="1"/>
  <c r="AG673"/>
  <c r="AH673" s="1"/>
  <c r="AG672"/>
  <c r="AH672" s="1"/>
  <c r="AG671"/>
  <c r="AH671" s="1"/>
  <c r="AG670"/>
  <c r="AH670" s="1"/>
  <c r="AG669"/>
  <c r="AH669" s="1"/>
  <c r="AG668"/>
  <c r="AH668" s="1"/>
  <c r="AG667"/>
  <c r="AH667" s="1"/>
  <c r="AG666"/>
  <c r="AH666" s="1"/>
  <c r="AG665"/>
  <c r="AH665" s="1"/>
  <c r="AG664"/>
  <c r="AH664" s="1"/>
  <c r="AG663"/>
  <c r="AH663" s="1"/>
  <c r="AG662"/>
  <c r="AH662" s="1"/>
  <c r="AG661"/>
  <c r="AH661" s="1"/>
  <c r="AG660"/>
  <c r="AH660" s="1"/>
  <c r="AG659"/>
  <c r="AH659" s="1"/>
  <c r="AG658"/>
  <c r="AH658" s="1"/>
  <c r="AG657"/>
  <c r="AH657" s="1"/>
  <c r="AG656"/>
  <c r="AH656" s="1"/>
  <c r="AG655"/>
  <c r="AH655" s="1"/>
  <c r="AG654"/>
  <c r="AH654" s="1"/>
  <c r="AG653"/>
  <c r="AH653" s="1"/>
  <c r="AG652"/>
  <c r="AH652" s="1"/>
  <c r="AG651"/>
  <c r="AH651" s="1"/>
  <c r="AG650"/>
  <c r="AH650" s="1"/>
  <c r="AG649"/>
  <c r="AH649" s="1"/>
  <c r="AG648"/>
  <c r="AH648" s="1"/>
  <c r="AG647"/>
  <c r="AH647" s="1"/>
  <c r="AG646"/>
  <c r="AH646" s="1"/>
  <c r="AG645"/>
  <c r="AH645" s="1"/>
  <c r="AG644"/>
  <c r="AH644" s="1"/>
  <c r="AG643"/>
  <c r="AH643" s="1"/>
  <c r="AG642"/>
  <c r="AH642" s="1"/>
  <c r="AG641"/>
  <c r="AH641" s="1"/>
  <c r="AG640"/>
  <c r="AH640" s="1"/>
  <c r="AG639"/>
  <c r="AH639" s="1"/>
  <c r="AG638"/>
  <c r="AH638" s="1"/>
  <c r="AG637"/>
  <c r="AH637" s="1"/>
  <c r="AG636"/>
  <c r="AH636" s="1"/>
  <c r="AG635"/>
  <c r="AH635" s="1"/>
  <c r="AG634"/>
  <c r="AH634" s="1"/>
  <c r="AG633"/>
  <c r="AH633" s="1"/>
  <c r="AG632"/>
  <c r="AH632" s="1"/>
  <c r="AG631"/>
  <c r="AH631" s="1"/>
  <c r="AG630"/>
  <c r="AH630" s="1"/>
  <c r="AG629"/>
  <c r="AH629" s="1"/>
  <c r="AG628"/>
  <c r="AH628" s="1"/>
  <c r="AG627"/>
  <c r="AH627" s="1"/>
  <c r="AG626"/>
  <c r="AH626" s="1"/>
  <c r="AG625"/>
  <c r="AH625" s="1"/>
  <c r="AG624"/>
  <c r="AH624" s="1"/>
  <c r="AG623"/>
  <c r="AH623" s="1"/>
  <c r="AG622"/>
  <c r="AH622" s="1"/>
  <c r="AG621"/>
  <c r="AH621" s="1"/>
  <c r="AG620"/>
  <c r="AH620" s="1"/>
  <c r="AG619"/>
  <c r="AH619" s="1"/>
  <c r="AG618"/>
  <c r="AH618" s="1"/>
  <c r="AG617"/>
  <c r="AH617" s="1"/>
  <c r="AG616"/>
  <c r="AH616" s="1"/>
  <c r="AG615"/>
  <c r="AH615" s="1"/>
  <c r="AG614"/>
  <c r="AH614" s="1"/>
  <c r="AG613"/>
  <c r="AH613" s="1"/>
  <c r="AG612"/>
  <c r="AH612" s="1"/>
  <c r="AG611"/>
  <c r="AH611" s="1"/>
  <c r="AG610"/>
  <c r="AH610" s="1"/>
  <c r="AG609"/>
  <c r="AH609" s="1"/>
  <c r="AG608"/>
  <c r="AH608" s="1"/>
  <c r="AG607"/>
  <c r="AH607" s="1"/>
  <c r="AG606"/>
  <c r="AH606" s="1"/>
  <c r="AG605"/>
  <c r="AH605" s="1"/>
  <c r="AG604"/>
  <c r="AH604" s="1"/>
  <c r="AG603"/>
  <c r="AH603" s="1"/>
  <c r="AG602"/>
  <c r="AH602" s="1"/>
  <c r="AG601"/>
  <c r="AH601" s="1"/>
  <c r="AG600"/>
  <c r="AH600" s="1"/>
  <c r="AG599"/>
  <c r="AH599" s="1"/>
  <c r="AG598"/>
  <c r="AH598" s="1"/>
  <c r="AG597"/>
  <c r="AH597" s="1"/>
  <c r="AG596"/>
  <c r="AH596" s="1"/>
  <c r="AG595"/>
  <c r="AH595" s="1"/>
  <c r="AG594"/>
  <c r="AH594" s="1"/>
  <c r="AG593"/>
  <c r="AH593" s="1"/>
  <c r="AG592"/>
  <c r="AH592" s="1"/>
  <c r="AG591"/>
  <c r="AH591" s="1"/>
  <c r="AG590"/>
  <c r="AH590" s="1"/>
  <c r="AG589"/>
  <c r="AH589" s="1"/>
  <c r="AG588"/>
  <c r="AH588" s="1"/>
  <c r="AG587"/>
  <c r="AH587" s="1"/>
  <c r="AG586"/>
  <c r="AH586" s="1"/>
  <c r="AG585"/>
  <c r="AH585" s="1"/>
  <c r="AG584"/>
  <c r="AH584" s="1"/>
  <c r="AG583"/>
  <c r="AH583" s="1"/>
  <c r="AG582"/>
  <c r="AH582" s="1"/>
  <c r="AG581"/>
  <c r="AH581" s="1"/>
  <c r="AG580"/>
  <c r="AH580" s="1"/>
  <c r="AG579"/>
  <c r="AH579" s="1"/>
  <c r="AG578"/>
  <c r="AH578" s="1"/>
  <c r="AG577"/>
  <c r="AH577" s="1"/>
  <c r="AG576"/>
  <c r="AH576" s="1"/>
  <c r="AG575"/>
  <c r="AH575" s="1"/>
  <c r="AG574"/>
  <c r="AH574" s="1"/>
  <c r="AG573"/>
  <c r="AH573" s="1"/>
  <c r="AG572"/>
  <c r="AH572" s="1"/>
  <c r="AG571"/>
  <c r="AH571" s="1"/>
  <c r="AG570"/>
  <c r="AH570" s="1"/>
  <c r="AG569"/>
  <c r="AH569" s="1"/>
  <c r="AG568"/>
  <c r="AH568" s="1"/>
  <c r="AG567"/>
  <c r="AH567" s="1"/>
  <c r="AG566"/>
  <c r="AH566" s="1"/>
  <c r="AG565"/>
  <c r="AH565" s="1"/>
  <c r="AG564"/>
  <c r="AH564" s="1"/>
  <c r="AG563"/>
  <c r="AH563" s="1"/>
  <c r="AG562"/>
  <c r="AH562" s="1"/>
  <c r="AG561"/>
  <c r="AH561" s="1"/>
  <c r="AG560"/>
  <c r="AH560" s="1"/>
  <c r="AG559"/>
  <c r="AH559" s="1"/>
  <c r="AG558"/>
  <c r="AH558" s="1"/>
  <c r="AG557"/>
  <c r="AH557" s="1"/>
  <c r="AG556"/>
  <c r="AH556" s="1"/>
  <c r="AG555"/>
  <c r="AH555" s="1"/>
  <c r="AG554"/>
  <c r="AH554" s="1"/>
  <c r="AG553"/>
  <c r="AH553" s="1"/>
  <c r="AG552"/>
  <c r="AH552" s="1"/>
  <c r="AG551"/>
  <c r="AH551" s="1"/>
  <c r="AG550"/>
  <c r="AH550" s="1"/>
  <c r="AG549"/>
  <c r="AH549" s="1"/>
  <c r="AG548"/>
  <c r="AH548" s="1"/>
  <c r="AG547"/>
  <c r="AH547" s="1"/>
  <c r="AG546"/>
  <c r="AH546" s="1"/>
  <c r="AG545"/>
  <c r="AH545" s="1"/>
  <c r="AG544"/>
  <c r="AH544" s="1"/>
  <c r="AG543"/>
  <c r="AH543" s="1"/>
  <c r="AG542"/>
  <c r="AH542" s="1"/>
  <c r="AG541"/>
  <c r="AH541" s="1"/>
  <c r="AG540"/>
  <c r="AH540" s="1"/>
  <c r="AG539"/>
  <c r="AH539" s="1"/>
  <c r="AG538"/>
  <c r="AH538" s="1"/>
  <c r="AG537"/>
  <c r="AH537" s="1"/>
  <c r="AG536"/>
  <c r="AH536" s="1"/>
  <c r="AG535"/>
  <c r="AH535" s="1"/>
  <c r="AG534"/>
  <c r="AH534" s="1"/>
  <c r="AG533"/>
  <c r="AH533" s="1"/>
  <c r="AG532"/>
  <c r="AH532" s="1"/>
  <c r="AG531"/>
  <c r="AH531" s="1"/>
  <c r="AG530"/>
  <c r="AH530" s="1"/>
  <c r="AG529"/>
  <c r="AH529" s="1"/>
  <c r="AG528"/>
  <c r="AH528" s="1"/>
  <c r="AG527"/>
  <c r="AH527" s="1"/>
  <c r="AG526"/>
  <c r="AH526" s="1"/>
  <c r="AG525"/>
  <c r="AH525" s="1"/>
  <c r="AG524"/>
  <c r="AH524" s="1"/>
  <c r="AG523"/>
  <c r="AH523" s="1"/>
  <c r="AG522"/>
  <c r="AH522" s="1"/>
  <c r="AG521"/>
  <c r="AH521" s="1"/>
  <c r="AG520"/>
  <c r="AH520" s="1"/>
  <c r="AG519"/>
  <c r="AH519" s="1"/>
  <c r="AG518"/>
  <c r="AH518" s="1"/>
  <c r="AG517"/>
  <c r="AH517" s="1"/>
  <c r="AG516"/>
  <c r="AH516" s="1"/>
  <c r="AG515"/>
  <c r="AH515" s="1"/>
  <c r="AG514"/>
  <c r="AH514" s="1"/>
  <c r="AG513"/>
  <c r="AH513" s="1"/>
  <c r="AG512"/>
  <c r="AH512" s="1"/>
  <c r="AG511"/>
  <c r="AH511" s="1"/>
  <c r="AG510"/>
  <c r="AH510" s="1"/>
  <c r="AG509"/>
  <c r="AH509" s="1"/>
  <c r="AG508"/>
  <c r="AH508" s="1"/>
  <c r="AG507"/>
  <c r="AH507" s="1"/>
  <c r="AG506"/>
  <c r="AH506" s="1"/>
  <c r="AG505"/>
  <c r="AH505" s="1"/>
  <c r="AG504"/>
  <c r="AH504" s="1"/>
  <c r="AG503"/>
  <c r="AH503" s="1"/>
  <c r="AG502"/>
  <c r="AH502" s="1"/>
  <c r="AG501"/>
  <c r="AH501" s="1"/>
  <c r="AG500"/>
  <c r="AH500" s="1"/>
  <c r="AG499"/>
  <c r="AH499" s="1"/>
  <c r="AG498"/>
  <c r="AH498" s="1"/>
  <c r="AG497"/>
  <c r="AH497" s="1"/>
  <c r="AG496"/>
  <c r="AH496" s="1"/>
  <c r="AG495"/>
  <c r="AH495" s="1"/>
  <c r="AG494"/>
  <c r="AH494" s="1"/>
  <c r="AG493"/>
  <c r="AH493" s="1"/>
  <c r="AG492"/>
  <c r="AH492" s="1"/>
  <c r="AG491"/>
  <c r="AH491" s="1"/>
  <c r="AG490"/>
  <c r="AH490" s="1"/>
  <c r="AG489"/>
  <c r="AH489" s="1"/>
  <c r="AG488"/>
  <c r="AH488" s="1"/>
  <c r="AG487"/>
  <c r="AH487" s="1"/>
  <c r="AG486"/>
  <c r="AH486" s="1"/>
  <c r="AG485"/>
  <c r="AH485" s="1"/>
  <c r="AG484"/>
  <c r="AH484" s="1"/>
  <c r="AG483"/>
  <c r="AH483" s="1"/>
  <c r="AG482"/>
  <c r="AH482" s="1"/>
  <c r="AG481"/>
  <c r="AH481" s="1"/>
  <c r="AG480"/>
  <c r="AH480" s="1"/>
  <c r="AG479"/>
  <c r="AH479" s="1"/>
  <c r="AG478"/>
  <c r="AH478" s="1"/>
  <c r="AG477"/>
  <c r="AH477" s="1"/>
  <c r="AG476"/>
  <c r="AH476" s="1"/>
  <c r="AG475"/>
  <c r="AH475" s="1"/>
  <c r="AG474"/>
  <c r="AH474" s="1"/>
  <c r="AG473"/>
  <c r="AH473" s="1"/>
  <c r="AG472"/>
  <c r="AH472" s="1"/>
  <c r="AG471"/>
  <c r="AH471" s="1"/>
  <c r="AG470"/>
  <c r="AH470" s="1"/>
  <c r="AG469"/>
  <c r="AH469" s="1"/>
  <c r="AG468"/>
  <c r="AH468" s="1"/>
  <c r="AG467"/>
  <c r="AH467" s="1"/>
  <c r="AG466"/>
  <c r="AH466" s="1"/>
  <c r="AG465"/>
  <c r="AH465" s="1"/>
  <c r="AG464"/>
  <c r="AH464" s="1"/>
  <c r="AG463"/>
  <c r="AH463" s="1"/>
  <c r="AG462"/>
  <c r="AH462" s="1"/>
  <c r="AG461"/>
  <c r="AH461" s="1"/>
  <c r="AG460"/>
  <c r="AH460" s="1"/>
  <c r="AG459"/>
  <c r="AH459" s="1"/>
  <c r="AG458"/>
  <c r="AH458" s="1"/>
  <c r="AG457"/>
  <c r="AH457" s="1"/>
  <c r="AG456"/>
  <c r="AH456" s="1"/>
  <c r="AG455"/>
  <c r="AH455" s="1"/>
  <c r="AG454"/>
  <c r="AH454" s="1"/>
  <c r="AG453"/>
  <c r="AH453" s="1"/>
  <c r="AG452"/>
  <c r="AH452" s="1"/>
  <c r="AG451"/>
  <c r="AH451" s="1"/>
  <c r="AG450"/>
  <c r="AH450" s="1"/>
  <c r="AG449"/>
  <c r="AH449" s="1"/>
  <c r="AG448"/>
  <c r="AH448" s="1"/>
  <c r="AG447"/>
  <c r="AH447" s="1"/>
  <c r="AG446"/>
  <c r="AH446" s="1"/>
  <c r="AG445"/>
  <c r="AH445" s="1"/>
  <c r="AG444"/>
  <c r="AH444" s="1"/>
  <c r="AG443"/>
  <c r="AH443" s="1"/>
  <c r="AG442"/>
  <c r="AH442" s="1"/>
  <c r="AG441"/>
  <c r="AH441" s="1"/>
  <c r="AG440"/>
  <c r="AH440" s="1"/>
  <c r="AG439"/>
  <c r="AH439" s="1"/>
  <c r="AG438"/>
  <c r="AH438" s="1"/>
  <c r="AG437"/>
  <c r="AH437" s="1"/>
  <c r="AG436"/>
  <c r="AH436" s="1"/>
  <c r="AG435"/>
  <c r="AH435" s="1"/>
  <c r="AG434"/>
  <c r="AH434" s="1"/>
  <c r="AG433"/>
  <c r="AH433" s="1"/>
  <c r="AG432"/>
  <c r="AH432" s="1"/>
  <c r="AG431"/>
  <c r="AH431" s="1"/>
  <c r="AG430"/>
  <c r="AH430" s="1"/>
  <c r="AG429"/>
  <c r="AH429" s="1"/>
  <c r="AG428"/>
  <c r="AH428" s="1"/>
  <c r="AG427"/>
  <c r="AH427" s="1"/>
  <c r="AG426"/>
  <c r="AH426" s="1"/>
  <c r="AG425"/>
  <c r="AH425" s="1"/>
  <c r="AG424"/>
  <c r="AH424" s="1"/>
  <c r="AG423"/>
  <c r="AH423" s="1"/>
  <c r="AG422"/>
  <c r="AH422" s="1"/>
  <c r="AG421"/>
  <c r="AH421" s="1"/>
  <c r="AG420"/>
  <c r="AH420" s="1"/>
  <c r="AG419"/>
  <c r="AH419" s="1"/>
  <c r="AG418"/>
  <c r="AH418" s="1"/>
  <c r="AG417"/>
  <c r="AH417" s="1"/>
  <c r="AG416"/>
  <c r="AH416" s="1"/>
  <c r="AG415"/>
  <c r="AH415" s="1"/>
  <c r="AG414"/>
  <c r="AH414" s="1"/>
  <c r="AG413"/>
  <c r="AH413" s="1"/>
  <c r="AG412"/>
  <c r="AH412" s="1"/>
  <c r="AG411"/>
  <c r="AH411" s="1"/>
  <c r="AG410"/>
  <c r="AH410" s="1"/>
  <c r="AG409"/>
  <c r="AH409" s="1"/>
  <c r="AG408"/>
  <c r="AH408" s="1"/>
  <c r="AG407"/>
  <c r="AH407" s="1"/>
  <c r="AG406"/>
  <c r="AH406" s="1"/>
  <c r="AG405"/>
  <c r="AH405" s="1"/>
  <c r="AG404"/>
  <c r="AH404" s="1"/>
  <c r="AG403"/>
  <c r="AH403" s="1"/>
  <c r="AG402"/>
  <c r="AH402" s="1"/>
  <c r="AG401"/>
  <c r="AH401" s="1"/>
  <c r="AG400"/>
  <c r="AH400" s="1"/>
  <c r="AG399"/>
  <c r="AH399" s="1"/>
  <c r="AG398"/>
  <c r="AH398" s="1"/>
  <c r="AG397"/>
  <c r="AH397" s="1"/>
  <c r="AG396"/>
  <c r="AH396" s="1"/>
  <c r="AG395"/>
  <c r="AH395" s="1"/>
  <c r="AG394"/>
  <c r="AH394" s="1"/>
  <c r="AG393"/>
  <c r="AH393" s="1"/>
  <c r="AG392"/>
  <c r="AH392" s="1"/>
  <c r="AG391"/>
  <c r="AH391" s="1"/>
  <c r="AG390"/>
  <c r="AH390" s="1"/>
  <c r="AG389"/>
  <c r="AH389" s="1"/>
  <c r="AG388"/>
  <c r="AH388" s="1"/>
  <c r="AG387"/>
  <c r="AH387" s="1"/>
  <c r="AG386"/>
  <c r="AH386" s="1"/>
  <c r="AG385"/>
  <c r="AH385" s="1"/>
  <c r="AG384"/>
  <c r="AH384" s="1"/>
  <c r="AG383"/>
  <c r="AH383" s="1"/>
  <c r="AG382"/>
  <c r="AH382" s="1"/>
  <c r="AG381"/>
  <c r="AH381" s="1"/>
  <c r="AG380"/>
  <c r="AH380" s="1"/>
  <c r="AG379"/>
  <c r="AH379" s="1"/>
  <c r="AG378"/>
  <c r="AH378" s="1"/>
  <c r="AG377"/>
  <c r="AH377" s="1"/>
  <c r="AG376"/>
  <c r="AH376" s="1"/>
  <c r="AG375"/>
  <c r="AH375" s="1"/>
  <c r="AG374"/>
  <c r="AH374" s="1"/>
  <c r="AG373"/>
  <c r="AH373" s="1"/>
  <c r="AG372"/>
  <c r="AH372" s="1"/>
  <c r="AG371"/>
  <c r="AH371" s="1"/>
  <c r="AG370"/>
  <c r="AH370" s="1"/>
  <c r="AG369"/>
  <c r="AH369" s="1"/>
  <c r="AG368"/>
  <c r="AH368" s="1"/>
  <c r="AG367"/>
  <c r="AH367" s="1"/>
  <c r="AG366"/>
  <c r="AH366" s="1"/>
  <c r="AG365"/>
  <c r="AH365" s="1"/>
  <c r="AG364"/>
  <c r="AH364" s="1"/>
  <c r="AG363"/>
  <c r="AH363" s="1"/>
  <c r="AG362"/>
  <c r="AH362" s="1"/>
  <c r="AG361"/>
  <c r="AH361" s="1"/>
  <c r="AG360"/>
  <c r="AH360" s="1"/>
  <c r="AG359"/>
  <c r="AH359" s="1"/>
  <c r="AG358"/>
  <c r="AH358" s="1"/>
  <c r="AG357"/>
  <c r="AH357" s="1"/>
  <c r="AG356"/>
  <c r="AH356" s="1"/>
  <c r="AG355"/>
  <c r="AH355" s="1"/>
  <c r="AG354"/>
  <c r="AH354" s="1"/>
  <c r="AG353"/>
  <c r="AH353" s="1"/>
  <c r="AG352"/>
  <c r="AH352" s="1"/>
  <c r="AG351"/>
  <c r="AH351" s="1"/>
  <c r="AG350"/>
  <c r="AH350" s="1"/>
  <c r="AG349"/>
  <c r="AH349" s="1"/>
  <c r="AG348"/>
  <c r="AH348" s="1"/>
  <c r="AG347"/>
  <c r="AH347" s="1"/>
  <c r="AG346"/>
  <c r="AH346" s="1"/>
  <c r="AG345"/>
  <c r="AH345" s="1"/>
  <c r="AG344"/>
  <c r="AH344" s="1"/>
  <c r="AG343"/>
  <c r="AH343" s="1"/>
  <c r="AG342"/>
  <c r="AH342" s="1"/>
  <c r="AG341"/>
  <c r="AH341" s="1"/>
  <c r="AG340"/>
  <c r="AH340" s="1"/>
  <c r="AG339"/>
  <c r="AH339" s="1"/>
  <c r="AG338"/>
  <c r="AH338" s="1"/>
  <c r="AG337"/>
  <c r="AH337" s="1"/>
  <c r="AG336"/>
  <c r="AH336" s="1"/>
  <c r="AG335"/>
  <c r="AH335" s="1"/>
  <c r="AG334"/>
  <c r="AH334" s="1"/>
  <c r="AG333"/>
  <c r="AH333" s="1"/>
  <c r="AG332"/>
  <c r="AH332" s="1"/>
  <c r="AG331"/>
  <c r="AH331" s="1"/>
  <c r="AG330"/>
  <c r="AH330" s="1"/>
  <c r="AG329"/>
  <c r="AH329" s="1"/>
  <c r="AG328"/>
  <c r="AH328" s="1"/>
  <c r="AG327"/>
  <c r="AH327" s="1"/>
  <c r="AG326"/>
  <c r="AH326" s="1"/>
  <c r="AG325"/>
  <c r="AH325" s="1"/>
  <c r="AG324"/>
  <c r="AH324" s="1"/>
  <c r="AG323"/>
  <c r="AH323" s="1"/>
  <c r="AG322"/>
  <c r="AH322" s="1"/>
  <c r="AG321"/>
  <c r="AH321" s="1"/>
  <c r="AG320"/>
  <c r="AH320" s="1"/>
  <c r="AG319"/>
  <c r="AH319" s="1"/>
  <c r="AG318"/>
  <c r="AH318" s="1"/>
  <c r="AG317"/>
  <c r="AH317" s="1"/>
  <c r="AG316"/>
  <c r="AH316" s="1"/>
  <c r="AG315"/>
  <c r="AH315" s="1"/>
  <c r="AG314"/>
  <c r="AH314" s="1"/>
  <c r="AG313"/>
  <c r="AH313" s="1"/>
  <c r="AG312"/>
  <c r="AH312" s="1"/>
  <c r="AG311"/>
  <c r="AH311" s="1"/>
  <c r="AG310"/>
  <c r="AH310" s="1"/>
  <c r="AG309"/>
  <c r="AH309" s="1"/>
  <c r="AG308"/>
  <c r="AH308" s="1"/>
  <c r="AG307"/>
  <c r="AH307" s="1"/>
  <c r="AG306"/>
  <c r="AH306" s="1"/>
  <c r="AG305"/>
  <c r="AH305" s="1"/>
  <c r="AG304"/>
  <c r="AH304" s="1"/>
  <c r="AG303"/>
  <c r="AH303" s="1"/>
  <c r="AG302"/>
  <c r="AH302" s="1"/>
  <c r="AG301"/>
  <c r="AH301" s="1"/>
  <c r="AG300"/>
  <c r="AH300" s="1"/>
  <c r="AG299"/>
  <c r="AH299" s="1"/>
  <c r="AG298"/>
  <c r="AH298" s="1"/>
  <c r="AG297"/>
  <c r="AH297" s="1"/>
  <c r="AG296"/>
  <c r="AH296" s="1"/>
  <c r="AG295"/>
  <c r="AH295" s="1"/>
  <c r="AG294"/>
  <c r="AH294" s="1"/>
  <c r="AG293"/>
  <c r="AH293" s="1"/>
  <c r="AG292"/>
  <c r="AH292" s="1"/>
  <c r="AG291"/>
  <c r="AH291" s="1"/>
  <c r="AG290"/>
  <c r="AH290" s="1"/>
  <c r="AG289"/>
  <c r="AH289" s="1"/>
  <c r="AG288"/>
  <c r="AH288" s="1"/>
  <c r="AG287"/>
  <c r="AH287" s="1"/>
  <c r="AG286"/>
  <c r="AH286" s="1"/>
  <c r="AG285"/>
  <c r="AH285" s="1"/>
  <c r="AG284"/>
  <c r="AH284" s="1"/>
  <c r="AG283"/>
  <c r="AH283" s="1"/>
  <c r="AG282"/>
  <c r="AH282" s="1"/>
  <c r="AG281"/>
  <c r="AH281" s="1"/>
  <c r="AG280"/>
  <c r="AH280" s="1"/>
  <c r="AG279"/>
  <c r="AH279" s="1"/>
  <c r="AG278"/>
  <c r="AH278" s="1"/>
  <c r="AG277"/>
  <c r="AH277" s="1"/>
  <c r="AG276"/>
  <c r="AH276" s="1"/>
  <c r="AG275"/>
  <c r="AH275" s="1"/>
  <c r="AG274"/>
  <c r="AH274" s="1"/>
  <c r="AG273"/>
  <c r="AH273" s="1"/>
  <c r="AG272"/>
  <c r="AH272" s="1"/>
  <c r="AG271"/>
  <c r="AH271" s="1"/>
  <c r="AG270"/>
  <c r="AH270" s="1"/>
  <c r="AG269"/>
  <c r="AH269" s="1"/>
  <c r="AG268"/>
  <c r="AH268" s="1"/>
  <c r="AG267"/>
  <c r="AH267" s="1"/>
  <c r="AG266"/>
  <c r="AH266" s="1"/>
  <c r="AG265"/>
  <c r="AH265" s="1"/>
  <c r="AG264"/>
  <c r="AH264" s="1"/>
  <c r="AG263"/>
  <c r="AH263" s="1"/>
  <c r="AG262"/>
  <c r="AH262" s="1"/>
  <c r="AG261"/>
  <c r="AH261" s="1"/>
  <c r="AG260"/>
  <c r="AH260" s="1"/>
  <c r="AG259"/>
  <c r="AH259" s="1"/>
  <c r="AG258"/>
  <c r="AH258" s="1"/>
  <c r="AG257"/>
  <c r="AH257" s="1"/>
  <c r="AG256"/>
  <c r="AH256" s="1"/>
  <c r="AG255"/>
  <c r="AH255" s="1"/>
  <c r="AG254"/>
  <c r="AH254" s="1"/>
  <c r="AG253"/>
  <c r="AH253" s="1"/>
  <c r="AG252"/>
  <c r="AH252" s="1"/>
  <c r="AG251"/>
  <c r="AH251" s="1"/>
  <c r="AG250"/>
  <c r="AH250" s="1"/>
  <c r="AG249"/>
  <c r="AH249" s="1"/>
  <c r="AG248"/>
  <c r="AH248" s="1"/>
  <c r="AG247"/>
  <c r="AH247" s="1"/>
  <c r="AG246"/>
  <c r="AH246" s="1"/>
  <c r="AG245"/>
  <c r="AH245" s="1"/>
  <c r="AG244"/>
  <c r="AH244" s="1"/>
  <c r="AG243"/>
  <c r="AH243" s="1"/>
  <c r="AG242"/>
  <c r="AH242" s="1"/>
  <c r="AG241"/>
  <c r="AH241" s="1"/>
  <c r="AG240"/>
  <c r="AH240" s="1"/>
  <c r="AG239"/>
  <c r="AH239" s="1"/>
  <c r="AG238"/>
  <c r="AH238" s="1"/>
  <c r="AG237"/>
  <c r="AH237" s="1"/>
  <c r="AG236"/>
  <c r="AH236" s="1"/>
  <c r="AG235"/>
  <c r="AH235" s="1"/>
  <c r="AG234"/>
  <c r="AH234" s="1"/>
  <c r="AG233"/>
  <c r="AH233" s="1"/>
  <c r="AG232"/>
  <c r="AH232" s="1"/>
  <c r="AG231"/>
  <c r="AH231" s="1"/>
  <c r="AG230"/>
  <c r="AH230" s="1"/>
  <c r="AG229"/>
  <c r="AH229" s="1"/>
  <c r="AG228"/>
  <c r="AH228" s="1"/>
  <c r="AG227"/>
  <c r="AH227" s="1"/>
  <c r="AG226"/>
  <c r="AH226" s="1"/>
  <c r="AG225"/>
  <c r="AH225" s="1"/>
  <c r="AG224"/>
  <c r="AH224" s="1"/>
  <c r="AG223"/>
  <c r="AH223" s="1"/>
  <c r="AG222"/>
  <c r="AH222" s="1"/>
  <c r="AG221"/>
  <c r="AH221" s="1"/>
  <c r="AG220"/>
  <c r="AH220" s="1"/>
  <c r="AG219"/>
  <c r="AH219" s="1"/>
  <c r="AG218"/>
  <c r="AH218" s="1"/>
  <c r="AG217"/>
  <c r="AH217" s="1"/>
  <c r="AG216"/>
  <c r="AH216" s="1"/>
  <c r="AG215"/>
  <c r="AH215" s="1"/>
  <c r="AG214"/>
  <c r="AH214" s="1"/>
  <c r="AG213"/>
  <c r="AH213" s="1"/>
  <c r="AG212"/>
  <c r="AH212" s="1"/>
  <c r="AG211"/>
  <c r="AH211" s="1"/>
  <c r="AG210"/>
  <c r="AH210" s="1"/>
  <c r="AG209"/>
  <c r="AH209" s="1"/>
  <c r="AG208"/>
  <c r="AH208" s="1"/>
  <c r="AG207"/>
  <c r="AH207" s="1"/>
  <c r="AG206"/>
  <c r="AH206" s="1"/>
  <c r="AG205"/>
  <c r="AH205" s="1"/>
  <c r="AG204"/>
  <c r="AH204" s="1"/>
  <c r="AG203"/>
  <c r="AH203" s="1"/>
  <c r="AG202"/>
  <c r="AH202" s="1"/>
  <c r="AG201"/>
  <c r="AH201" s="1"/>
  <c r="AG200"/>
  <c r="AH200" s="1"/>
  <c r="AG199"/>
  <c r="AH199" s="1"/>
  <c r="AG198"/>
  <c r="AH198" s="1"/>
  <c r="AG197"/>
  <c r="AH197" s="1"/>
  <c r="AG196"/>
  <c r="AH196" s="1"/>
  <c r="AG195"/>
  <c r="AH195" s="1"/>
  <c r="AG194"/>
  <c r="AH194" s="1"/>
  <c r="AG193"/>
  <c r="AH193" s="1"/>
  <c r="AG192"/>
  <c r="AH192" s="1"/>
  <c r="AG191"/>
  <c r="AH191" s="1"/>
  <c r="AG190"/>
  <c r="AH190" s="1"/>
  <c r="AG189"/>
  <c r="AH189" s="1"/>
  <c r="AG188"/>
  <c r="AH188" s="1"/>
  <c r="AG187"/>
  <c r="AH187" s="1"/>
  <c r="AG186"/>
  <c r="AH186" s="1"/>
  <c r="AG185"/>
  <c r="AH185" s="1"/>
  <c r="AG184"/>
  <c r="AH184" s="1"/>
  <c r="AG183"/>
  <c r="AH183" s="1"/>
  <c r="AG182"/>
  <c r="AH182" s="1"/>
  <c r="AG181"/>
  <c r="AH181" s="1"/>
  <c r="AG180"/>
  <c r="AH180" s="1"/>
  <c r="AG179"/>
  <c r="AH179" s="1"/>
  <c r="AG178"/>
  <c r="AH178" s="1"/>
  <c r="AG177"/>
  <c r="AH177" s="1"/>
  <c r="AG176"/>
  <c r="AH176" s="1"/>
  <c r="AG175"/>
  <c r="AH175" s="1"/>
  <c r="AG174"/>
  <c r="AH174" s="1"/>
  <c r="AG173"/>
  <c r="AH173" s="1"/>
  <c r="AG172"/>
  <c r="AH172" s="1"/>
  <c r="AG171"/>
  <c r="AH171" s="1"/>
  <c r="AG170"/>
  <c r="AH170" s="1"/>
  <c r="AG169"/>
  <c r="AH169" s="1"/>
  <c r="AG168"/>
  <c r="AH168" s="1"/>
  <c r="AG167"/>
  <c r="AH167" s="1"/>
  <c r="AG166"/>
  <c r="AH166" s="1"/>
  <c r="AG165"/>
  <c r="AH165" s="1"/>
  <c r="AG164"/>
  <c r="AH164" s="1"/>
  <c r="AG163"/>
  <c r="AH163" s="1"/>
  <c r="AG162"/>
  <c r="AH162" s="1"/>
  <c r="AG161"/>
  <c r="AH161" s="1"/>
  <c r="AG160"/>
  <c r="AH160" s="1"/>
  <c r="AG159"/>
  <c r="AH159" s="1"/>
  <c r="AG158"/>
  <c r="AH158" s="1"/>
  <c r="AG157"/>
  <c r="AH157" s="1"/>
  <c r="AG156"/>
  <c r="AH156" s="1"/>
  <c r="AG155"/>
  <c r="AH155" s="1"/>
  <c r="AG154"/>
  <c r="AH154" s="1"/>
  <c r="AG153"/>
  <c r="AH153" s="1"/>
  <c r="AG152"/>
  <c r="AH152" s="1"/>
  <c r="AG151"/>
  <c r="AH151" s="1"/>
  <c r="AG150"/>
  <c r="AH150" s="1"/>
  <c r="AG149"/>
  <c r="AH149" s="1"/>
  <c r="AG148"/>
  <c r="AH148" s="1"/>
  <c r="AG147"/>
  <c r="AH147" s="1"/>
  <c r="AG146"/>
  <c r="AH146" s="1"/>
  <c r="AG145"/>
  <c r="AH145" s="1"/>
  <c r="AG144"/>
  <c r="AH144" s="1"/>
  <c r="AG143"/>
  <c r="AH143" s="1"/>
  <c r="AG142"/>
  <c r="AH142" s="1"/>
  <c r="AG141"/>
  <c r="AH141" s="1"/>
  <c r="AG140"/>
  <c r="AH140" s="1"/>
  <c r="AG139"/>
  <c r="AH139" s="1"/>
  <c r="AG138"/>
  <c r="AH138" s="1"/>
  <c r="AG137"/>
  <c r="AH137" s="1"/>
  <c r="AG136"/>
  <c r="AH136" s="1"/>
  <c r="AG135"/>
  <c r="AH135" s="1"/>
  <c r="AG134"/>
  <c r="AH134" s="1"/>
  <c r="AG133"/>
  <c r="AH133" s="1"/>
  <c r="AG132"/>
  <c r="AH132" s="1"/>
  <c r="AG131"/>
  <c r="AH131" s="1"/>
  <c r="AG130"/>
  <c r="AH130" s="1"/>
  <c r="AG129"/>
  <c r="AH129" s="1"/>
  <c r="AG128"/>
  <c r="AH128" s="1"/>
  <c r="AG127"/>
  <c r="AH127" s="1"/>
  <c r="AG126"/>
  <c r="AH126" s="1"/>
  <c r="AG125"/>
  <c r="AH125" s="1"/>
  <c r="AG124"/>
  <c r="AH124" s="1"/>
  <c r="AG123"/>
  <c r="AH123" s="1"/>
  <c r="AG122"/>
  <c r="AH122" s="1"/>
  <c r="AG121"/>
  <c r="AH121" s="1"/>
  <c r="AG120"/>
  <c r="AH120" s="1"/>
  <c r="AG119"/>
  <c r="AH119" s="1"/>
  <c r="AG118"/>
  <c r="AH118" s="1"/>
  <c r="AG117"/>
  <c r="AH117" s="1"/>
  <c r="AG116"/>
  <c r="AH116" s="1"/>
  <c r="AG115"/>
  <c r="AH115" s="1"/>
  <c r="AG114"/>
  <c r="AH114" s="1"/>
  <c r="AG113"/>
  <c r="AH113" s="1"/>
  <c r="AG112"/>
  <c r="AH112" s="1"/>
  <c r="AG111"/>
  <c r="AH111" s="1"/>
  <c r="AG110"/>
  <c r="AH110" s="1"/>
  <c r="AG109"/>
  <c r="AH109" s="1"/>
  <c r="AG108"/>
  <c r="AH108" s="1"/>
  <c r="AG107"/>
  <c r="AH107" s="1"/>
  <c r="AG106"/>
  <c r="AH106" s="1"/>
  <c r="AG105"/>
  <c r="AH105" s="1"/>
  <c r="AG104"/>
  <c r="AH104" s="1"/>
  <c r="AG103"/>
  <c r="AH103" s="1"/>
  <c r="AG102"/>
  <c r="AH102" s="1"/>
  <c r="AG101"/>
  <c r="AH101" s="1"/>
  <c r="AG100"/>
  <c r="AH100" s="1"/>
  <c r="AG99"/>
  <c r="AH99" s="1"/>
  <c r="AG98"/>
  <c r="AH98" s="1"/>
  <c r="AG97"/>
  <c r="AH97" s="1"/>
  <c r="AG96"/>
  <c r="AH96" s="1"/>
  <c r="AG95"/>
  <c r="AH95" s="1"/>
  <c r="AG94"/>
  <c r="AH94" s="1"/>
  <c r="AG93"/>
  <c r="AH93" s="1"/>
  <c r="AG92"/>
  <c r="AH92" s="1"/>
  <c r="AG91"/>
  <c r="AH91" s="1"/>
  <c r="AG90"/>
  <c r="AH90" s="1"/>
  <c r="AG89"/>
  <c r="AH89" s="1"/>
  <c r="AG88"/>
  <c r="AH88" s="1"/>
  <c r="AG87"/>
  <c r="AH87" s="1"/>
  <c r="AG86"/>
  <c r="AH86" s="1"/>
  <c r="AG85"/>
  <c r="AH85" s="1"/>
  <c r="AG84"/>
  <c r="AH84" s="1"/>
  <c r="AG83"/>
  <c r="AH83" s="1"/>
  <c r="AG82"/>
  <c r="AH82" s="1"/>
  <c r="AG81"/>
  <c r="AH81" s="1"/>
  <c r="AG80"/>
  <c r="AH80" s="1"/>
  <c r="AG79"/>
  <c r="AH79" s="1"/>
  <c r="AG78"/>
  <c r="AH78" s="1"/>
  <c r="AG77"/>
  <c r="AH77" s="1"/>
  <c r="AG76"/>
  <c r="AH76" s="1"/>
  <c r="AG75"/>
  <c r="AH75" s="1"/>
  <c r="AG74"/>
  <c r="AH74" s="1"/>
  <c r="AG73"/>
  <c r="AH73" s="1"/>
  <c r="AG72"/>
  <c r="AH72" s="1"/>
  <c r="AG71"/>
  <c r="AH71" s="1"/>
  <c r="AG70"/>
  <c r="AH70" s="1"/>
  <c r="AG69"/>
  <c r="AH69" s="1"/>
  <c r="AG68"/>
  <c r="AH68" s="1"/>
  <c r="AG67"/>
  <c r="AH67" s="1"/>
  <c r="AG66"/>
  <c r="AH66" s="1"/>
  <c r="AG65"/>
  <c r="AH65" s="1"/>
  <c r="AG64"/>
  <c r="AH64" s="1"/>
  <c r="AG63"/>
  <c r="AH63" s="1"/>
  <c r="AG62"/>
  <c r="AH62" s="1"/>
  <c r="AG61"/>
  <c r="AH61" s="1"/>
  <c r="AG60"/>
  <c r="AH60" s="1"/>
  <c r="AG59"/>
  <c r="AH59" s="1"/>
  <c r="AG58"/>
  <c r="AH58" s="1"/>
  <c r="AG57"/>
  <c r="AH57" s="1"/>
  <c r="AG56"/>
  <c r="AH56" s="1"/>
  <c r="AG55"/>
  <c r="AH55" s="1"/>
  <c r="AG54"/>
  <c r="AH54" s="1"/>
  <c r="AG53"/>
  <c r="AH53" s="1"/>
  <c r="AG52"/>
  <c r="AH52" s="1"/>
  <c r="AG51"/>
  <c r="AH51" s="1"/>
  <c r="AG50"/>
  <c r="AH50" s="1"/>
  <c r="AG49"/>
  <c r="AH49" s="1"/>
  <c r="AG48"/>
  <c r="AH48" s="1"/>
  <c r="AG47"/>
  <c r="AH47" s="1"/>
  <c r="AG46"/>
  <c r="AH46" s="1"/>
  <c r="AG45"/>
  <c r="AH45" s="1"/>
  <c r="AG44"/>
  <c r="AH44" s="1"/>
  <c r="AG43"/>
  <c r="AH43" s="1"/>
  <c r="AG42"/>
  <c r="AH42" s="1"/>
  <c r="AG41"/>
  <c r="AH41" s="1"/>
  <c r="AG40"/>
  <c r="AH40" s="1"/>
  <c r="AG39"/>
  <c r="AH39" s="1"/>
  <c r="AG38"/>
  <c r="AH38" s="1"/>
  <c r="AG37"/>
  <c r="AH37" s="1"/>
  <c r="AG36"/>
  <c r="AH36" s="1"/>
  <c r="AG35"/>
  <c r="AH35" s="1"/>
  <c r="AG34"/>
  <c r="AH34" s="1"/>
  <c r="AG33"/>
  <c r="AH33" s="1"/>
  <c r="AG32"/>
  <c r="AH32" s="1"/>
  <c r="AG31"/>
  <c r="AH31" s="1"/>
  <c r="AG30"/>
  <c r="AH30" s="1"/>
  <c r="AG29"/>
  <c r="AH29" s="1"/>
  <c r="AG28"/>
  <c r="AH28" s="1"/>
  <c r="AG27"/>
  <c r="AH27" s="1"/>
  <c r="AG26"/>
  <c r="AH26" s="1"/>
  <c r="AG25"/>
  <c r="AH25" s="1"/>
  <c r="AG24"/>
  <c r="AH24" s="1"/>
  <c r="AG23"/>
  <c r="AH23" s="1"/>
  <c r="AG22"/>
  <c r="AH22" s="1"/>
  <c r="AG21"/>
  <c r="AH21" s="1"/>
  <c r="AG20"/>
  <c r="AH20" s="1"/>
  <c r="AG19"/>
  <c r="AH19" s="1"/>
  <c r="AG18"/>
  <c r="AH18" s="1"/>
  <c r="AG17"/>
  <c r="AH17" s="1"/>
  <c r="AG16"/>
  <c r="AH16" s="1"/>
  <c r="AG15"/>
  <c r="AH15" s="1"/>
  <c r="AG14"/>
  <c r="AH14" s="1"/>
  <c r="AG13"/>
  <c r="AH13" s="1"/>
  <c r="AG12"/>
  <c r="AH12" s="1"/>
  <c r="AG11"/>
  <c r="AH11" s="1"/>
  <c r="AG10"/>
  <c r="AH10" s="1"/>
  <c r="AG9"/>
  <c r="AH9" s="1"/>
  <c r="AG8"/>
  <c r="AH8" s="1"/>
  <c r="AG7"/>
  <c r="AH7" s="1"/>
  <c r="AG6"/>
  <c r="AH6" s="1"/>
  <c r="AG5"/>
  <c r="AH5" s="1"/>
  <c r="AG4"/>
  <c r="AH4" s="1"/>
  <c r="AC3"/>
  <c r="AD3" s="1"/>
  <c r="AC3001"/>
  <c r="AC3000"/>
  <c r="AC2999"/>
  <c r="AC2998"/>
  <c r="AD2998" s="1"/>
  <c r="AC2997"/>
  <c r="AC2996"/>
  <c r="AC2995"/>
  <c r="AC2994"/>
  <c r="AD2994" s="1"/>
  <c r="AC2993"/>
  <c r="AC2992"/>
  <c r="AC2991"/>
  <c r="AC2990"/>
  <c r="AC2989"/>
  <c r="AC2988"/>
  <c r="AC2987"/>
  <c r="AC2986"/>
  <c r="AD2986" s="1"/>
  <c r="AC2985"/>
  <c r="AC2984"/>
  <c r="AC2983"/>
  <c r="AC2982"/>
  <c r="AD2982" s="1"/>
  <c r="AC2981"/>
  <c r="AC2980"/>
  <c r="AC2979"/>
  <c r="AC2978"/>
  <c r="AC2977"/>
  <c r="AC2976"/>
  <c r="AC2975"/>
  <c r="AC2974"/>
  <c r="AD2974" s="1"/>
  <c r="AC2973"/>
  <c r="AC2972"/>
  <c r="AC2971"/>
  <c r="AC2970"/>
  <c r="AD2970" s="1"/>
  <c r="AC2969"/>
  <c r="AC2968"/>
  <c r="AC2967"/>
  <c r="AC2966"/>
  <c r="AC2965"/>
  <c r="AC2964"/>
  <c r="AC2963"/>
  <c r="AC2962"/>
  <c r="AD2962" s="1"/>
  <c r="AC2961"/>
  <c r="AC2960"/>
  <c r="AC2959"/>
  <c r="AC2958"/>
  <c r="AD2958" s="1"/>
  <c r="AC2957"/>
  <c r="AC2956"/>
  <c r="AC2955"/>
  <c r="AC2954"/>
  <c r="AC2953"/>
  <c r="AC2952"/>
  <c r="AC2951"/>
  <c r="AC2950"/>
  <c r="AD2950" s="1"/>
  <c r="AC2949"/>
  <c r="AC2948"/>
  <c r="AC2947"/>
  <c r="AC2946"/>
  <c r="AD2946" s="1"/>
  <c r="AC2945"/>
  <c r="AC2944"/>
  <c r="AC2943"/>
  <c r="AC2942"/>
  <c r="AC2941"/>
  <c r="AC2940"/>
  <c r="AC2939"/>
  <c r="AC2938"/>
  <c r="AD2938" s="1"/>
  <c r="AC2937"/>
  <c r="AC2936"/>
  <c r="AC2935"/>
  <c r="AC2934"/>
  <c r="AD2934" s="1"/>
  <c r="AC2933"/>
  <c r="AC2932"/>
  <c r="AC2931"/>
  <c r="AC2930"/>
  <c r="AC2929"/>
  <c r="AC2928"/>
  <c r="AC2927"/>
  <c r="AC2926"/>
  <c r="AD2926" s="1"/>
  <c r="AC2925"/>
  <c r="AC2924"/>
  <c r="AC2923"/>
  <c r="AC2922"/>
  <c r="AD2922" s="1"/>
  <c r="AC2921"/>
  <c r="AC2920"/>
  <c r="AC2919"/>
  <c r="AC2918"/>
  <c r="AC2917"/>
  <c r="AC2916"/>
  <c r="AC2915"/>
  <c r="AC2914"/>
  <c r="AD2914" s="1"/>
  <c r="AC2913"/>
  <c r="AC2912"/>
  <c r="AC2911"/>
  <c r="AC2910"/>
  <c r="AD2910" s="1"/>
  <c r="AC2909"/>
  <c r="AC2908"/>
  <c r="AC2907"/>
  <c r="AC2906"/>
  <c r="AC2905"/>
  <c r="AC2904"/>
  <c r="AC2903"/>
  <c r="AC2902"/>
  <c r="AD2902" s="1"/>
  <c r="AC2901"/>
  <c r="AC2900"/>
  <c r="AC2899"/>
  <c r="AC2898"/>
  <c r="AD2898" s="1"/>
  <c r="AC2897"/>
  <c r="AC2896"/>
  <c r="AC2895"/>
  <c r="AC2894"/>
  <c r="AC2893"/>
  <c r="AC2892"/>
  <c r="AC2891"/>
  <c r="AC2890"/>
  <c r="AD2890" s="1"/>
  <c r="AC2889"/>
  <c r="AC2888"/>
  <c r="AC2887"/>
  <c r="AC2886"/>
  <c r="AD2886" s="1"/>
  <c r="AC2885"/>
  <c r="AC2884"/>
  <c r="AC2883"/>
  <c r="AC2882"/>
  <c r="AC2881"/>
  <c r="AC2880"/>
  <c r="AC2879"/>
  <c r="AC2878"/>
  <c r="AD2878" s="1"/>
  <c r="AC2877"/>
  <c r="AC2876"/>
  <c r="AC2875"/>
  <c r="AC2874"/>
  <c r="AD2874" s="1"/>
  <c r="AC2873"/>
  <c r="AC2872"/>
  <c r="AC2871"/>
  <c r="AC2870"/>
  <c r="AC2869"/>
  <c r="AC2868"/>
  <c r="AC2867"/>
  <c r="AC2866"/>
  <c r="AD2866" s="1"/>
  <c r="AC2865"/>
  <c r="AC2864"/>
  <c r="AC2863"/>
  <c r="AC2862"/>
  <c r="AD2862" s="1"/>
  <c r="AC2861"/>
  <c r="AC2860"/>
  <c r="AC2859"/>
  <c r="AC2858"/>
  <c r="AC2857"/>
  <c r="AC2856"/>
  <c r="AC2855"/>
  <c r="AC2854"/>
  <c r="AD2854" s="1"/>
  <c r="AC2853"/>
  <c r="AC2852"/>
  <c r="AC2851"/>
  <c r="AC2850"/>
  <c r="AD2850" s="1"/>
  <c r="AC2849"/>
  <c r="AC2848"/>
  <c r="AC2847"/>
  <c r="AC2846"/>
  <c r="AC2845"/>
  <c r="AC2844"/>
  <c r="AC2843"/>
  <c r="AC2842"/>
  <c r="AD2842" s="1"/>
  <c r="AC2841"/>
  <c r="AC2840"/>
  <c r="AC2839"/>
  <c r="AC2838"/>
  <c r="AD2838" s="1"/>
  <c r="AC2837"/>
  <c r="AC2836"/>
  <c r="AC2835"/>
  <c r="AC2834"/>
  <c r="AC2833"/>
  <c r="AC2832"/>
  <c r="AC2831"/>
  <c r="AC2830"/>
  <c r="AD2830" s="1"/>
  <c r="AC2829"/>
  <c r="AC2828"/>
  <c r="AC2827"/>
  <c r="AC2826"/>
  <c r="AD2826" s="1"/>
  <c r="AC2825"/>
  <c r="AC2824"/>
  <c r="AC2823"/>
  <c r="AC2822"/>
  <c r="AC2821"/>
  <c r="AC2820"/>
  <c r="AC2819"/>
  <c r="AC2818"/>
  <c r="AD2818" s="1"/>
  <c r="AC2817"/>
  <c r="AC2816"/>
  <c r="AC2815"/>
  <c r="AC2814"/>
  <c r="AD2814" s="1"/>
  <c r="AC2813"/>
  <c r="AC2812"/>
  <c r="AC2811"/>
  <c r="AC2810"/>
  <c r="AC2809"/>
  <c r="AC2808"/>
  <c r="AC2807"/>
  <c r="AC2806"/>
  <c r="AD2806" s="1"/>
  <c r="AC2805"/>
  <c r="AC2804"/>
  <c r="AC2803"/>
  <c r="AC2802"/>
  <c r="AD2802" s="1"/>
  <c r="AC2801"/>
  <c r="AC2800"/>
  <c r="AC2799"/>
  <c r="AC2798"/>
  <c r="AC2797"/>
  <c r="AC2796"/>
  <c r="AC2795"/>
  <c r="AC2794"/>
  <c r="AD2794" s="1"/>
  <c r="AC2793"/>
  <c r="AC2792"/>
  <c r="AC2791"/>
  <c r="AC2790"/>
  <c r="AD2790" s="1"/>
  <c r="AC2789"/>
  <c r="AC2788"/>
  <c r="AC2787"/>
  <c r="AC2786"/>
  <c r="AC2785"/>
  <c r="AC2784"/>
  <c r="AC2783"/>
  <c r="AC2782"/>
  <c r="AD2782" s="1"/>
  <c r="AC2781"/>
  <c r="AC2780"/>
  <c r="AC2779"/>
  <c r="AC2778"/>
  <c r="AD2778" s="1"/>
  <c r="AC2777"/>
  <c r="AC2776"/>
  <c r="AC2775"/>
  <c r="AC2774"/>
  <c r="AC2773"/>
  <c r="AC2772"/>
  <c r="AC2771"/>
  <c r="AC2770"/>
  <c r="AD2770" s="1"/>
  <c r="AC2769"/>
  <c r="AC2768"/>
  <c r="AC2767"/>
  <c r="AC2766"/>
  <c r="AD2766" s="1"/>
  <c r="AC2765"/>
  <c r="AC2764"/>
  <c r="AC2763"/>
  <c r="AC2762"/>
  <c r="AC2761"/>
  <c r="AC2760"/>
  <c r="AC2759"/>
  <c r="AC2758"/>
  <c r="AD2758" s="1"/>
  <c r="AC2757"/>
  <c r="AC2756"/>
  <c r="AC2755"/>
  <c r="AC2754"/>
  <c r="AD2754" s="1"/>
  <c r="AC2753"/>
  <c r="AC2752"/>
  <c r="AC2751"/>
  <c r="AC2750"/>
  <c r="AC2749"/>
  <c r="AC2748"/>
  <c r="AC2747"/>
  <c r="AC2746"/>
  <c r="AD2746" s="1"/>
  <c r="AC2745"/>
  <c r="AC2744"/>
  <c r="AC2743"/>
  <c r="AC2742"/>
  <c r="AD2742" s="1"/>
  <c r="AC2741"/>
  <c r="AC2740"/>
  <c r="AC2739"/>
  <c r="AC2738"/>
  <c r="AC2737"/>
  <c r="AC2736"/>
  <c r="AC2735"/>
  <c r="AC2734"/>
  <c r="AD2734" s="1"/>
  <c r="AC2733"/>
  <c r="AC2732"/>
  <c r="AC2731"/>
  <c r="AC2730"/>
  <c r="AD2730" s="1"/>
  <c r="AC2729"/>
  <c r="AC2728"/>
  <c r="AC2727"/>
  <c r="AC2726"/>
  <c r="AC2725"/>
  <c r="AC2724"/>
  <c r="AC2723"/>
  <c r="AC2722"/>
  <c r="AD2722" s="1"/>
  <c r="AC2721"/>
  <c r="AC2720"/>
  <c r="AC2719"/>
  <c r="AC2718"/>
  <c r="AD2718" s="1"/>
  <c r="AC2717"/>
  <c r="AC2716"/>
  <c r="AC2715"/>
  <c r="AC2714"/>
  <c r="AC2713"/>
  <c r="AC2712"/>
  <c r="AC2711"/>
  <c r="AC2710"/>
  <c r="AD2710" s="1"/>
  <c r="AC2709"/>
  <c r="AC2708"/>
  <c r="AC2707"/>
  <c r="AC2706"/>
  <c r="AD2706" s="1"/>
  <c r="AC2705"/>
  <c r="AC2704"/>
  <c r="AC2703"/>
  <c r="AC2702"/>
  <c r="AC2701"/>
  <c r="AC2700"/>
  <c r="AC2699"/>
  <c r="AC2698"/>
  <c r="AD2698" s="1"/>
  <c r="AC2697"/>
  <c r="AC2696"/>
  <c r="AC2695"/>
  <c r="AC2694"/>
  <c r="AD2694" s="1"/>
  <c r="AC2693"/>
  <c r="AC2692"/>
  <c r="AC2691"/>
  <c r="AC2690"/>
  <c r="AC2689"/>
  <c r="AC2688"/>
  <c r="AC2687"/>
  <c r="AC2686"/>
  <c r="AD2686" s="1"/>
  <c r="AC2685"/>
  <c r="AC2684"/>
  <c r="AC2683"/>
  <c r="AC2682"/>
  <c r="AD2682" s="1"/>
  <c r="AC2681"/>
  <c r="AC2680"/>
  <c r="AC2679"/>
  <c r="AC2678"/>
  <c r="AC2677"/>
  <c r="AC2676"/>
  <c r="AC2675"/>
  <c r="AC2674"/>
  <c r="AD2674" s="1"/>
  <c r="AC2673"/>
  <c r="AC2672"/>
  <c r="AC2671"/>
  <c r="AC2670"/>
  <c r="AD2670" s="1"/>
  <c r="AC2669"/>
  <c r="AC2668"/>
  <c r="AC2667"/>
  <c r="AC2666"/>
  <c r="AC2665"/>
  <c r="AC2664"/>
  <c r="AC2663"/>
  <c r="AC2662"/>
  <c r="AD2662" s="1"/>
  <c r="AC2661"/>
  <c r="AC2660"/>
  <c r="AC2659"/>
  <c r="AC2658"/>
  <c r="AD2658" s="1"/>
  <c r="AC2657"/>
  <c r="AC2656"/>
  <c r="AC2655"/>
  <c r="AC2654"/>
  <c r="AC2653"/>
  <c r="AC2652"/>
  <c r="AC2651"/>
  <c r="AC2650"/>
  <c r="AD2650" s="1"/>
  <c r="AC2649"/>
  <c r="AC2648"/>
  <c r="AC2647"/>
  <c r="AC2646"/>
  <c r="AD2646" s="1"/>
  <c r="AC2645"/>
  <c r="AC2644"/>
  <c r="AC2643"/>
  <c r="AC2642"/>
  <c r="AC2641"/>
  <c r="AC2640"/>
  <c r="AC2639"/>
  <c r="AC2638"/>
  <c r="AD2638" s="1"/>
  <c r="AC2637"/>
  <c r="AC2636"/>
  <c r="AC2635"/>
  <c r="AC2634"/>
  <c r="AD2634" s="1"/>
  <c r="AC2633"/>
  <c r="AC2632"/>
  <c r="AC2631"/>
  <c r="AC2630"/>
  <c r="AC2629"/>
  <c r="AC2628"/>
  <c r="AC2627"/>
  <c r="AC2626"/>
  <c r="AD2626" s="1"/>
  <c r="AC2625"/>
  <c r="AC2624"/>
  <c r="AC2623"/>
  <c r="AC2622"/>
  <c r="AD2622" s="1"/>
  <c r="AC2621"/>
  <c r="AC2620"/>
  <c r="AC2619"/>
  <c r="AC2618"/>
  <c r="AC2617"/>
  <c r="AC2616"/>
  <c r="AC2615"/>
  <c r="AC2614"/>
  <c r="AD2614" s="1"/>
  <c r="AC2613"/>
  <c r="AC2612"/>
  <c r="AC2611"/>
  <c r="AC2610"/>
  <c r="AD2610" s="1"/>
  <c r="AC2609"/>
  <c r="AC2608"/>
  <c r="AC2607"/>
  <c r="AC2606"/>
  <c r="AC2605"/>
  <c r="AC2604"/>
  <c r="AC2603"/>
  <c r="AC2602"/>
  <c r="AD2602" s="1"/>
  <c r="AC2601"/>
  <c r="AC2600"/>
  <c r="AC2599"/>
  <c r="AC2598"/>
  <c r="AD2598" s="1"/>
  <c r="AC2597"/>
  <c r="AC2596"/>
  <c r="AC2595"/>
  <c r="AC2594"/>
  <c r="AC2593"/>
  <c r="AC2592"/>
  <c r="AC2591"/>
  <c r="AC2590"/>
  <c r="AD2590" s="1"/>
  <c r="AC2589"/>
  <c r="AC2588"/>
  <c r="AC2587"/>
  <c r="AC2586"/>
  <c r="AD2586" s="1"/>
  <c r="AC2585"/>
  <c r="AC2584"/>
  <c r="AC2583"/>
  <c r="AC2582"/>
  <c r="AC2581"/>
  <c r="AC2580"/>
  <c r="AC2579"/>
  <c r="AC2578"/>
  <c r="AD2578" s="1"/>
  <c r="AC2577"/>
  <c r="AC2576"/>
  <c r="AC2575"/>
  <c r="AC2574"/>
  <c r="AD2574" s="1"/>
  <c r="AC2573"/>
  <c r="AC2572"/>
  <c r="AC2571"/>
  <c r="AC2570"/>
  <c r="AC2569"/>
  <c r="AC2568"/>
  <c r="AC2567"/>
  <c r="AC2566"/>
  <c r="AD2566" s="1"/>
  <c r="AC2565"/>
  <c r="AC2564"/>
  <c r="AC2563"/>
  <c r="AC2562"/>
  <c r="AD2562" s="1"/>
  <c r="AC2561"/>
  <c r="AC2560"/>
  <c r="AC2559"/>
  <c r="AC2558"/>
  <c r="AC2557"/>
  <c r="AC2556"/>
  <c r="AC2555"/>
  <c r="AC2554"/>
  <c r="AD2554" s="1"/>
  <c r="AC2553"/>
  <c r="AC2552"/>
  <c r="AC2551"/>
  <c r="AC2550"/>
  <c r="AD2550" s="1"/>
  <c r="AC2549"/>
  <c r="AC2548"/>
  <c r="AC2547"/>
  <c r="AC2546"/>
  <c r="AC2545"/>
  <c r="AC2544"/>
  <c r="AC2543"/>
  <c r="AC2542"/>
  <c r="AD2542" s="1"/>
  <c r="AC2541"/>
  <c r="AC2540"/>
  <c r="AC2539"/>
  <c r="AC2538"/>
  <c r="AD2538" s="1"/>
  <c r="AC2537"/>
  <c r="AC2536"/>
  <c r="AC2535"/>
  <c r="AC2534"/>
  <c r="AC2533"/>
  <c r="AC2532"/>
  <c r="AC2531"/>
  <c r="AC2530"/>
  <c r="AD2530" s="1"/>
  <c r="AC2529"/>
  <c r="AC2528"/>
  <c r="AC2527"/>
  <c r="AC2526"/>
  <c r="AD2526" s="1"/>
  <c r="AC2525"/>
  <c r="AC2524"/>
  <c r="AC2523"/>
  <c r="AC2522"/>
  <c r="AC2521"/>
  <c r="AC2520"/>
  <c r="AC2519"/>
  <c r="AC2518"/>
  <c r="AD2518" s="1"/>
  <c r="AC2517"/>
  <c r="AC2516"/>
  <c r="AC2515"/>
  <c r="AC2514"/>
  <c r="AD2514" s="1"/>
  <c r="AC2513"/>
  <c r="AC2512"/>
  <c r="AC2511"/>
  <c r="AC2510"/>
  <c r="AC2509"/>
  <c r="AC2508"/>
  <c r="AC2507"/>
  <c r="AC2506"/>
  <c r="AD2506" s="1"/>
  <c r="AC2505"/>
  <c r="AC2504"/>
  <c r="AC2503"/>
  <c r="AC2502"/>
  <c r="AD2502" s="1"/>
  <c r="AC2501"/>
  <c r="AC2500"/>
  <c r="AC2499"/>
  <c r="AC2498"/>
  <c r="AC2497"/>
  <c r="AC2496"/>
  <c r="AC2495"/>
  <c r="AC2494"/>
  <c r="AD2494" s="1"/>
  <c r="AC2493"/>
  <c r="AC2492"/>
  <c r="AC2491"/>
  <c r="AC2490"/>
  <c r="AD2490" s="1"/>
  <c r="AC2489"/>
  <c r="AC2488"/>
  <c r="AC2487"/>
  <c r="AC2486"/>
  <c r="AC2485"/>
  <c r="AC2484"/>
  <c r="AC2483"/>
  <c r="AC2482"/>
  <c r="AD2482" s="1"/>
  <c r="AC2481"/>
  <c r="AC2480"/>
  <c r="AC2479"/>
  <c r="AC2478"/>
  <c r="AD2478" s="1"/>
  <c r="AC2477"/>
  <c r="AC2476"/>
  <c r="AC2475"/>
  <c r="AC2474"/>
  <c r="AC2473"/>
  <c r="AC2472"/>
  <c r="AC2471"/>
  <c r="AC2470"/>
  <c r="AD2470" s="1"/>
  <c r="AC2469"/>
  <c r="AC2468"/>
  <c r="AC2467"/>
  <c r="AC2466"/>
  <c r="AD2466" s="1"/>
  <c r="AC2465"/>
  <c r="AC2464"/>
  <c r="AC2463"/>
  <c r="AC2462"/>
  <c r="AC2461"/>
  <c r="AC2460"/>
  <c r="AC2459"/>
  <c r="AC2458"/>
  <c r="AD2458" s="1"/>
  <c r="AC2457"/>
  <c r="AC2456"/>
  <c r="AC2455"/>
  <c r="AC2454"/>
  <c r="AD2454" s="1"/>
  <c r="AC2453"/>
  <c r="AC2452"/>
  <c r="AC2451"/>
  <c r="AC2450"/>
  <c r="AC2449"/>
  <c r="AC2448"/>
  <c r="AC2447"/>
  <c r="AC2446"/>
  <c r="AD2446" s="1"/>
  <c r="AC2445"/>
  <c r="AC2444"/>
  <c r="AC2443"/>
  <c r="AC2442"/>
  <c r="AD2442" s="1"/>
  <c r="AC2441"/>
  <c r="AC2440"/>
  <c r="AC2439"/>
  <c r="AC2438"/>
  <c r="AC2437"/>
  <c r="AC2436"/>
  <c r="AC2435"/>
  <c r="AC2434"/>
  <c r="AD2434" s="1"/>
  <c r="AC2433"/>
  <c r="AC2432"/>
  <c r="AC2431"/>
  <c r="AC2430"/>
  <c r="AD2430" s="1"/>
  <c r="AC2429"/>
  <c r="AC2428"/>
  <c r="AC2427"/>
  <c r="AC2426"/>
  <c r="AC2425"/>
  <c r="AC2424"/>
  <c r="AC2423"/>
  <c r="AC2422"/>
  <c r="AD2422" s="1"/>
  <c r="AC2421"/>
  <c r="AC2420"/>
  <c r="AC2419"/>
  <c r="AC2418"/>
  <c r="AD2418" s="1"/>
  <c r="AC2417"/>
  <c r="AC2416"/>
  <c r="AC2415"/>
  <c r="AC2414"/>
  <c r="AC2413"/>
  <c r="AC2412"/>
  <c r="AC2411"/>
  <c r="AC2410"/>
  <c r="AD2410" s="1"/>
  <c r="AC2409"/>
  <c r="AC2408"/>
  <c r="AC2407"/>
  <c r="AC2406"/>
  <c r="AD2406" s="1"/>
  <c r="AC2405"/>
  <c r="AC2404"/>
  <c r="AC2403"/>
  <c r="AC2402"/>
  <c r="AC2401"/>
  <c r="AC2400"/>
  <c r="AC2399"/>
  <c r="AC2398"/>
  <c r="AD2398" s="1"/>
  <c r="AC2397"/>
  <c r="AC2396"/>
  <c r="AC2395"/>
  <c r="AC2394"/>
  <c r="AD2394" s="1"/>
  <c r="AC2393"/>
  <c r="AC2392"/>
  <c r="AC2391"/>
  <c r="AC2390"/>
  <c r="AC2389"/>
  <c r="AC2388"/>
  <c r="AC2387"/>
  <c r="AC2386"/>
  <c r="AD2386" s="1"/>
  <c r="AC2385"/>
  <c r="AC2384"/>
  <c r="AC2383"/>
  <c r="AC2382"/>
  <c r="AD2382" s="1"/>
  <c r="AC2381"/>
  <c r="AC2380"/>
  <c r="AC2379"/>
  <c r="AC2378"/>
  <c r="AC2377"/>
  <c r="AC2376"/>
  <c r="AC2375"/>
  <c r="AC2374"/>
  <c r="AD2374" s="1"/>
  <c r="AC2373"/>
  <c r="AC2372"/>
  <c r="AC2371"/>
  <c r="AC2370"/>
  <c r="AD2370" s="1"/>
  <c r="AC2369"/>
  <c r="AC2368"/>
  <c r="AC2367"/>
  <c r="AC2366"/>
  <c r="AC2365"/>
  <c r="AC2364"/>
  <c r="AC2363"/>
  <c r="AC2362"/>
  <c r="AD2362" s="1"/>
  <c r="AC2361"/>
  <c r="AC2360"/>
  <c r="AC2359"/>
  <c r="AC2358"/>
  <c r="AD2358" s="1"/>
  <c r="AC2357"/>
  <c r="AC2356"/>
  <c r="AC2355"/>
  <c r="AC2354"/>
  <c r="AC2353"/>
  <c r="AC2352"/>
  <c r="AC2351"/>
  <c r="AC2350"/>
  <c r="AD2350" s="1"/>
  <c r="AC2349"/>
  <c r="AC2348"/>
  <c r="AC2347"/>
  <c r="AC2346"/>
  <c r="AD2346" s="1"/>
  <c r="AC2345"/>
  <c r="AC2344"/>
  <c r="AC2343"/>
  <c r="AC2342"/>
  <c r="AC2341"/>
  <c r="AC2340"/>
  <c r="AC2339"/>
  <c r="AC2338"/>
  <c r="AD2338" s="1"/>
  <c r="AC2337"/>
  <c r="AC2336"/>
  <c r="AC2335"/>
  <c r="AC2334"/>
  <c r="AD2334" s="1"/>
  <c r="AC2333"/>
  <c r="AC2332"/>
  <c r="AC2331"/>
  <c r="AC2330"/>
  <c r="AC2329"/>
  <c r="AC2328"/>
  <c r="AC2327"/>
  <c r="AC2326"/>
  <c r="AD2326" s="1"/>
  <c r="AC2325"/>
  <c r="AC2324"/>
  <c r="AC2323"/>
  <c r="AC2322"/>
  <c r="AD2322" s="1"/>
  <c r="AC2321"/>
  <c r="AC2320"/>
  <c r="AC2319"/>
  <c r="AC2318"/>
  <c r="AC2317"/>
  <c r="AC2316"/>
  <c r="AC2315"/>
  <c r="AC2314"/>
  <c r="AD2314" s="1"/>
  <c r="AC2313"/>
  <c r="AC2312"/>
  <c r="AC2311"/>
  <c r="AC2310"/>
  <c r="AD2310" s="1"/>
  <c r="AC2309"/>
  <c r="AC2308"/>
  <c r="AC2307"/>
  <c r="AC2306"/>
  <c r="AC2305"/>
  <c r="AC2304"/>
  <c r="AC2303"/>
  <c r="AC2302"/>
  <c r="AD2302" s="1"/>
  <c r="AC2301"/>
  <c r="AC2300"/>
  <c r="AC2299"/>
  <c r="AC2298"/>
  <c r="AD2298" s="1"/>
  <c r="AC2297"/>
  <c r="AC2296"/>
  <c r="AC2295"/>
  <c r="AC2294"/>
  <c r="AC2293"/>
  <c r="AC2292"/>
  <c r="AC2291"/>
  <c r="AC2290"/>
  <c r="AD2290" s="1"/>
  <c r="AC2289"/>
  <c r="AC2288"/>
  <c r="AC2287"/>
  <c r="AC2286"/>
  <c r="AD2286" s="1"/>
  <c r="AC2285"/>
  <c r="AC2284"/>
  <c r="AC2283"/>
  <c r="AC2282"/>
  <c r="AC2281"/>
  <c r="AC2280"/>
  <c r="AC2279"/>
  <c r="AC2278"/>
  <c r="AD2278" s="1"/>
  <c r="AC2277"/>
  <c r="AC2276"/>
  <c r="AC2275"/>
  <c r="AC2274"/>
  <c r="AD2274" s="1"/>
  <c r="AC2273"/>
  <c r="AC2272"/>
  <c r="AC2271"/>
  <c r="AC2270"/>
  <c r="AC2269"/>
  <c r="AC2268"/>
  <c r="AC2267"/>
  <c r="AC2266"/>
  <c r="AD2266" s="1"/>
  <c r="AC2265"/>
  <c r="AC2264"/>
  <c r="AC2263"/>
  <c r="AC2262"/>
  <c r="AD2262" s="1"/>
  <c r="AC2261"/>
  <c r="AC2260"/>
  <c r="AC2259"/>
  <c r="AC2258"/>
  <c r="AC2257"/>
  <c r="AC2256"/>
  <c r="AC2255"/>
  <c r="AC2254"/>
  <c r="AD2254" s="1"/>
  <c r="AC2253"/>
  <c r="AC2252"/>
  <c r="AC2251"/>
  <c r="AC2250"/>
  <c r="AD2250" s="1"/>
  <c r="AC2249"/>
  <c r="AC2248"/>
  <c r="AC2247"/>
  <c r="AC2246"/>
  <c r="AC2245"/>
  <c r="AC2244"/>
  <c r="AC2243"/>
  <c r="AC2242"/>
  <c r="AD2242" s="1"/>
  <c r="AC2241"/>
  <c r="AC2240"/>
  <c r="AC2239"/>
  <c r="AC2238"/>
  <c r="AD2238" s="1"/>
  <c r="AC2237"/>
  <c r="AC2236"/>
  <c r="AC2235"/>
  <c r="AC2234"/>
  <c r="AC2233"/>
  <c r="AC2232"/>
  <c r="AC2231"/>
  <c r="AC2230"/>
  <c r="AD2230" s="1"/>
  <c r="AC2229"/>
  <c r="AC2228"/>
  <c r="AC2227"/>
  <c r="AC2226"/>
  <c r="AD2226" s="1"/>
  <c r="AC2225"/>
  <c r="AC2224"/>
  <c r="AC2223"/>
  <c r="AC2222"/>
  <c r="AC2221"/>
  <c r="AC2220"/>
  <c r="AC2219"/>
  <c r="AC2218"/>
  <c r="AD2218" s="1"/>
  <c r="AC2217"/>
  <c r="AC2216"/>
  <c r="AC2215"/>
  <c r="AC2214"/>
  <c r="AD2214" s="1"/>
  <c r="AC2213"/>
  <c r="AC2212"/>
  <c r="AC2211"/>
  <c r="AC2210"/>
  <c r="AC2209"/>
  <c r="AC2208"/>
  <c r="AC2207"/>
  <c r="AC2206"/>
  <c r="AD2206" s="1"/>
  <c r="AC2205"/>
  <c r="AC2204"/>
  <c r="AC2203"/>
  <c r="AC2202"/>
  <c r="AD2202" s="1"/>
  <c r="AC2201"/>
  <c r="AC2200"/>
  <c r="AC2199"/>
  <c r="AC2198"/>
  <c r="AC2197"/>
  <c r="AC2196"/>
  <c r="AC2195"/>
  <c r="AC2194"/>
  <c r="AD2194" s="1"/>
  <c r="AC2193"/>
  <c r="AC2192"/>
  <c r="AC2191"/>
  <c r="AC2190"/>
  <c r="AD2190" s="1"/>
  <c r="AC2189"/>
  <c r="AC2188"/>
  <c r="AC2187"/>
  <c r="AC2186"/>
  <c r="AC2185"/>
  <c r="AC2184"/>
  <c r="AC2183"/>
  <c r="AC2182"/>
  <c r="AD2182" s="1"/>
  <c r="AC2181"/>
  <c r="AC2180"/>
  <c r="AC2179"/>
  <c r="AC2178"/>
  <c r="AD2178" s="1"/>
  <c r="AC2177"/>
  <c r="AC2176"/>
  <c r="AC2175"/>
  <c r="AC2174"/>
  <c r="AC2173"/>
  <c r="AC2172"/>
  <c r="AC2171"/>
  <c r="AC2170"/>
  <c r="AD2170" s="1"/>
  <c r="AC2169"/>
  <c r="AC2168"/>
  <c r="AC2167"/>
  <c r="AC2166"/>
  <c r="AD2166" s="1"/>
  <c r="AC2165"/>
  <c r="AC2164"/>
  <c r="AC2163"/>
  <c r="AC2162"/>
  <c r="AC2161"/>
  <c r="AC2160"/>
  <c r="AC2159"/>
  <c r="AC2158"/>
  <c r="AD2158" s="1"/>
  <c r="AC2157"/>
  <c r="AC2156"/>
  <c r="AC2155"/>
  <c r="AC2154"/>
  <c r="AD2154" s="1"/>
  <c r="AC2153"/>
  <c r="AC2152"/>
  <c r="AC2151"/>
  <c r="AC2150"/>
  <c r="AC2149"/>
  <c r="AC2148"/>
  <c r="AC2147"/>
  <c r="AC2146"/>
  <c r="AD2146" s="1"/>
  <c r="AC2145"/>
  <c r="AC2144"/>
  <c r="AC2143"/>
  <c r="AC2142"/>
  <c r="AD2142" s="1"/>
  <c r="AC2141"/>
  <c r="AC2140"/>
  <c r="AC2139"/>
  <c r="AC2138"/>
  <c r="AC2137"/>
  <c r="AC2136"/>
  <c r="AC2135"/>
  <c r="AC2134"/>
  <c r="AD2134" s="1"/>
  <c r="AC2133"/>
  <c r="AC2132"/>
  <c r="AC2131"/>
  <c r="AC2130"/>
  <c r="AD2130" s="1"/>
  <c r="AC2129"/>
  <c r="AC2128"/>
  <c r="AC2127"/>
  <c r="AC2126"/>
  <c r="AC2125"/>
  <c r="AC2124"/>
  <c r="AC2123"/>
  <c r="AC2122"/>
  <c r="AD2122" s="1"/>
  <c r="AC2121"/>
  <c r="AC2120"/>
  <c r="AC2119"/>
  <c r="AC2118"/>
  <c r="AD2118" s="1"/>
  <c r="AC2117"/>
  <c r="AC2116"/>
  <c r="AC2115"/>
  <c r="AC2114"/>
  <c r="AC2113"/>
  <c r="AC2112"/>
  <c r="AC2111"/>
  <c r="AC2110"/>
  <c r="AD2110" s="1"/>
  <c r="AC2109"/>
  <c r="AC2108"/>
  <c r="AC2107"/>
  <c r="AC2106"/>
  <c r="AD2106" s="1"/>
  <c r="AC2105"/>
  <c r="AC2104"/>
  <c r="AC2103"/>
  <c r="AC2102"/>
  <c r="AC2101"/>
  <c r="AC2100"/>
  <c r="AC2099"/>
  <c r="AC2098"/>
  <c r="AD2098" s="1"/>
  <c r="AC2097"/>
  <c r="AC2096"/>
  <c r="AC2095"/>
  <c r="AC2094"/>
  <c r="AD2094" s="1"/>
  <c r="AC2093"/>
  <c r="AC2092"/>
  <c r="AC2091"/>
  <c r="AC2090"/>
  <c r="AC2089"/>
  <c r="AC2088"/>
  <c r="AC2087"/>
  <c r="AC2086"/>
  <c r="AD2086" s="1"/>
  <c r="AC2085"/>
  <c r="AC2084"/>
  <c r="AC2083"/>
  <c r="AC2082"/>
  <c r="AD2082" s="1"/>
  <c r="AC2081"/>
  <c r="AC2080"/>
  <c r="AC2079"/>
  <c r="AC2078"/>
  <c r="AC2077"/>
  <c r="AC2076"/>
  <c r="AC2075"/>
  <c r="AC2074"/>
  <c r="AD2074" s="1"/>
  <c r="AC2073"/>
  <c r="AC2072"/>
  <c r="AC2071"/>
  <c r="AC2070"/>
  <c r="AD2070" s="1"/>
  <c r="AC2069"/>
  <c r="AC2068"/>
  <c r="AC2067"/>
  <c r="AC2066"/>
  <c r="AC2065"/>
  <c r="AC2064"/>
  <c r="AC2063"/>
  <c r="AC2062"/>
  <c r="AD2062" s="1"/>
  <c r="AC2061"/>
  <c r="AC2060"/>
  <c r="AC2059"/>
  <c r="AC2058"/>
  <c r="AD2058" s="1"/>
  <c r="AC2057"/>
  <c r="AC2056"/>
  <c r="AC2055"/>
  <c r="AC2054"/>
  <c r="AC2053"/>
  <c r="AC2052"/>
  <c r="AC2051"/>
  <c r="AC2050"/>
  <c r="AD2050" s="1"/>
  <c r="AC2049"/>
  <c r="AC2048"/>
  <c r="AC2047"/>
  <c r="AC2046"/>
  <c r="AD2046" s="1"/>
  <c r="AC2045"/>
  <c r="AC2044"/>
  <c r="AC2043"/>
  <c r="AC2042"/>
  <c r="AC2041"/>
  <c r="AC2040"/>
  <c r="AC2039"/>
  <c r="AC2038"/>
  <c r="AD2038" s="1"/>
  <c r="AC2037"/>
  <c r="AC2036"/>
  <c r="AC2035"/>
  <c r="AC2034"/>
  <c r="AD2034" s="1"/>
  <c r="AC2033"/>
  <c r="AC2032"/>
  <c r="AC2031"/>
  <c r="AC2030"/>
  <c r="AC2029"/>
  <c r="AC2028"/>
  <c r="AC2027"/>
  <c r="AC2026"/>
  <c r="AD2026" s="1"/>
  <c r="AC2025"/>
  <c r="AC2024"/>
  <c r="AC2023"/>
  <c r="AC2022"/>
  <c r="AD2022" s="1"/>
  <c r="AC2021"/>
  <c r="AC2020"/>
  <c r="AC2019"/>
  <c r="AC2018"/>
  <c r="AC2017"/>
  <c r="AC2016"/>
  <c r="AC2015"/>
  <c r="AC2014"/>
  <c r="AD2014" s="1"/>
  <c r="AC2013"/>
  <c r="AC2012"/>
  <c r="AC2011"/>
  <c r="AC2010"/>
  <c r="AD2010" s="1"/>
  <c r="AC2009"/>
  <c r="AC2008"/>
  <c r="AC2007"/>
  <c r="AC2006"/>
  <c r="AC2005"/>
  <c r="AC2004"/>
  <c r="AC2003"/>
  <c r="AC2002"/>
  <c r="AD2002" s="1"/>
  <c r="AC2001"/>
  <c r="AC2000"/>
  <c r="AC1999"/>
  <c r="AC1998"/>
  <c r="AD1998" s="1"/>
  <c r="AC1997"/>
  <c r="AC1996"/>
  <c r="AC1995"/>
  <c r="AC1994"/>
  <c r="AC1993"/>
  <c r="AC1992"/>
  <c r="AC1991"/>
  <c r="AC1990"/>
  <c r="AD1990" s="1"/>
  <c r="AC1989"/>
  <c r="AC1988"/>
  <c r="AC1987"/>
  <c r="AC1986"/>
  <c r="AD1986" s="1"/>
  <c r="AC1985"/>
  <c r="AC1984"/>
  <c r="AC1983"/>
  <c r="AC1982"/>
  <c r="AC1981"/>
  <c r="AC1980"/>
  <c r="AC1979"/>
  <c r="AC1978"/>
  <c r="AD1978" s="1"/>
  <c r="AC1977"/>
  <c r="AC1976"/>
  <c r="AC1975"/>
  <c r="AC1974"/>
  <c r="AD1974" s="1"/>
  <c r="AC1973"/>
  <c r="AC1972"/>
  <c r="AC1971"/>
  <c r="AC1970"/>
  <c r="AC1969"/>
  <c r="AC1968"/>
  <c r="AC1967"/>
  <c r="AC1966"/>
  <c r="AD1966" s="1"/>
  <c r="AC1965"/>
  <c r="AC1964"/>
  <c r="AC1963"/>
  <c r="AC1962"/>
  <c r="AD1962" s="1"/>
  <c r="AC1961"/>
  <c r="AC1960"/>
  <c r="AC1959"/>
  <c r="AC1958"/>
  <c r="AC1957"/>
  <c r="AC1956"/>
  <c r="AC1955"/>
  <c r="AC1954"/>
  <c r="AD1954" s="1"/>
  <c r="AC1953"/>
  <c r="AC1952"/>
  <c r="AC1951"/>
  <c r="AC1950"/>
  <c r="AD1950" s="1"/>
  <c r="AC1949"/>
  <c r="AC1948"/>
  <c r="AC1947"/>
  <c r="AC1946"/>
  <c r="AC1945"/>
  <c r="AC1944"/>
  <c r="AC1943"/>
  <c r="AC1942"/>
  <c r="AD1942" s="1"/>
  <c r="AC1941"/>
  <c r="AC1940"/>
  <c r="AC1939"/>
  <c r="AC1938"/>
  <c r="AD1938" s="1"/>
  <c r="AC1937"/>
  <c r="AC1936"/>
  <c r="AC1935"/>
  <c r="AC1934"/>
  <c r="AC1933"/>
  <c r="AC1932"/>
  <c r="AC1931"/>
  <c r="AC1930"/>
  <c r="AD1930" s="1"/>
  <c r="AC1929"/>
  <c r="AC1928"/>
  <c r="AC1927"/>
  <c r="AC1926"/>
  <c r="AD1926" s="1"/>
  <c r="AC1925"/>
  <c r="AC1924"/>
  <c r="AC1923"/>
  <c r="AC1922"/>
  <c r="AC1921"/>
  <c r="AC1920"/>
  <c r="AC1919"/>
  <c r="AC1918"/>
  <c r="AD1918" s="1"/>
  <c r="AC1917"/>
  <c r="AC1916"/>
  <c r="AC1915"/>
  <c r="AC1914"/>
  <c r="AD1914" s="1"/>
  <c r="AC1913"/>
  <c r="AC1912"/>
  <c r="AC1911"/>
  <c r="AC1910"/>
  <c r="AC1909"/>
  <c r="AC1908"/>
  <c r="AC1907"/>
  <c r="AC1906"/>
  <c r="AD1906" s="1"/>
  <c r="AC1905"/>
  <c r="AC1904"/>
  <c r="AC1903"/>
  <c r="AC1902"/>
  <c r="AD1902" s="1"/>
  <c r="AC1901"/>
  <c r="AC1900"/>
  <c r="AC1899"/>
  <c r="AC1898"/>
  <c r="AC1897"/>
  <c r="AC1896"/>
  <c r="AC1895"/>
  <c r="AC1894"/>
  <c r="AD1894" s="1"/>
  <c r="AC1893"/>
  <c r="AC1892"/>
  <c r="AC1891"/>
  <c r="AC1890"/>
  <c r="AD1890" s="1"/>
  <c r="AC1889"/>
  <c r="AC1888"/>
  <c r="AC1887"/>
  <c r="AC1886"/>
  <c r="AC1885"/>
  <c r="AC1884"/>
  <c r="AC1883"/>
  <c r="AC1882"/>
  <c r="AD1882" s="1"/>
  <c r="AC1881"/>
  <c r="AC1880"/>
  <c r="AC1879"/>
  <c r="AC1878"/>
  <c r="AD1878" s="1"/>
  <c r="AC1877"/>
  <c r="AC1876"/>
  <c r="AC1875"/>
  <c r="AC1874"/>
  <c r="AC1873"/>
  <c r="AC1872"/>
  <c r="AC1871"/>
  <c r="AC1870"/>
  <c r="AD1870" s="1"/>
  <c r="AC1869"/>
  <c r="AC1868"/>
  <c r="AC1867"/>
  <c r="AC1866"/>
  <c r="AD1866" s="1"/>
  <c r="AC1865"/>
  <c r="AC1864"/>
  <c r="AC1863"/>
  <c r="AC1862"/>
  <c r="AC1861"/>
  <c r="AC1860"/>
  <c r="AC1859"/>
  <c r="AC1858"/>
  <c r="AD1858" s="1"/>
  <c r="AC1857"/>
  <c r="AC1856"/>
  <c r="AC1855"/>
  <c r="AC1854"/>
  <c r="AD1854" s="1"/>
  <c r="AC1853"/>
  <c r="AC1852"/>
  <c r="AC1851"/>
  <c r="AC1850"/>
  <c r="AC1849"/>
  <c r="AC1848"/>
  <c r="AC1847"/>
  <c r="AC1846"/>
  <c r="AD1846" s="1"/>
  <c r="AC1845"/>
  <c r="AC1844"/>
  <c r="AC1843"/>
  <c r="AC1842"/>
  <c r="AD1842" s="1"/>
  <c r="AC1841"/>
  <c r="AC1840"/>
  <c r="AC1839"/>
  <c r="AC1838"/>
  <c r="AC1837"/>
  <c r="AC1836"/>
  <c r="AC1835"/>
  <c r="AC1834"/>
  <c r="AD1834" s="1"/>
  <c r="AC1833"/>
  <c r="AC1832"/>
  <c r="AC1831"/>
  <c r="AC1830"/>
  <c r="AD1830" s="1"/>
  <c r="AC1829"/>
  <c r="AC1828"/>
  <c r="AC1827"/>
  <c r="AC1826"/>
  <c r="AC1825"/>
  <c r="AC1824"/>
  <c r="AC1823"/>
  <c r="AC1822"/>
  <c r="AD1822" s="1"/>
  <c r="AC1821"/>
  <c r="AC1820"/>
  <c r="AC1819"/>
  <c r="AC1818"/>
  <c r="AD1818" s="1"/>
  <c r="AC1817"/>
  <c r="AC1816"/>
  <c r="AC1815"/>
  <c r="AC1814"/>
  <c r="AC1813"/>
  <c r="AC1812"/>
  <c r="AC1811"/>
  <c r="AC1810"/>
  <c r="AD1810" s="1"/>
  <c r="AC1809"/>
  <c r="AC1808"/>
  <c r="AC1807"/>
  <c r="AC1806"/>
  <c r="AD1806" s="1"/>
  <c r="AC1805"/>
  <c r="AC1804"/>
  <c r="AC1803"/>
  <c r="AC1802"/>
  <c r="AC1801"/>
  <c r="AC1800"/>
  <c r="AC1799"/>
  <c r="AC1798"/>
  <c r="AD1798" s="1"/>
  <c r="AC1797"/>
  <c r="AC1796"/>
  <c r="AC1795"/>
  <c r="AC1794"/>
  <c r="AD1794" s="1"/>
  <c r="AC1793"/>
  <c r="AC1792"/>
  <c r="AC1791"/>
  <c r="AC1790"/>
  <c r="AC1789"/>
  <c r="AC1788"/>
  <c r="AC1787"/>
  <c r="AC1786"/>
  <c r="AD1786" s="1"/>
  <c r="AC1785"/>
  <c r="AC1784"/>
  <c r="AC1783"/>
  <c r="AC1782"/>
  <c r="AD1782" s="1"/>
  <c r="AC1781"/>
  <c r="AC1780"/>
  <c r="AC1779"/>
  <c r="AC1778"/>
  <c r="AC1777"/>
  <c r="AC1776"/>
  <c r="AC1775"/>
  <c r="AC1774"/>
  <c r="AD1774" s="1"/>
  <c r="AC1773"/>
  <c r="AC1772"/>
  <c r="AC1771"/>
  <c r="AC1770"/>
  <c r="AD1770" s="1"/>
  <c r="AC1769"/>
  <c r="AC1768"/>
  <c r="AC1767"/>
  <c r="AC1766"/>
  <c r="AC1765"/>
  <c r="AC1764"/>
  <c r="AC1763"/>
  <c r="AC1762"/>
  <c r="AD1762" s="1"/>
  <c r="AC1761"/>
  <c r="AC1760"/>
  <c r="AC1759"/>
  <c r="AC1758"/>
  <c r="AD1758" s="1"/>
  <c r="AC1757"/>
  <c r="AC1756"/>
  <c r="AC1755"/>
  <c r="AC1754"/>
  <c r="AC1753"/>
  <c r="AC1752"/>
  <c r="AC1751"/>
  <c r="AC1750"/>
  <c r="AD1750" s="1"/>
  <c r="AC1749"/>
  <c r="AC1748"/>
  <c r="AC1747"/>
  <c r="AC1746"/>
  <c r="AD1746" s="1"/>
  <c r="AC1745"/>
  <c r="AC1744"/>
  <c r="AC1743"/>
  <c r="AC1742"/>
  <c r="AC1741"/>
  <c r="AC1740"/>
  <c r="AC1739"/>
  <c r="AC1738"/>
  <c r="AD1738" s="1"/>
  <c r="AC1737"/>
  <c r="AC1736"/>
  <c r="AC1735"/>
  <c r="AC1734"/>
  <c r="AD1734" s="1"/>
  <c r="AC1733"/>
  <c r="AC1732"/>
  <c r="AC1731"/>
  <c r="AC1730"/>
  <c r="AC1729"/>
  <c r="AC1728"/>
  <c r="AC1727"/>
  <c r="AC1726"/>
  <c r="AD1726" s="1"/>
  <c r="AC1725"/>
  <c r="AC1724"/>
  <c r="AC1723"/>
  <c r="AC1722"/>
  <c r="AD1722" s="1"/>
  <c r="AC1721"/>
  <c r="AC1720"/>
  <c r="AC1719"/>
  <c r="AC1718"/>
  <c r="AC1717"/>
  <c r="AC1716"/>
  <c r="AC1715"/>
  <c r="AC1714"/>
  <c r="AD1714" s="1"/>
  <c r="AC1713"/>
  <c r="AC1712"/>
  <c r="AC1711"/>
  <c r="AC1710"/>
  <c r="AD1710" s="1"/>
  <c r="AC1709"/>
  <c r="AC1708"/>
  <c r="AC1707"/>
  <c r="AC1706"/>
  <c r="AC1705"/>
  <c r="AC1704"/>
  <c r="AC1703"/>
  <c r="AC1702"/>
  <c r="AD1702" s="1"/>
  <c r="AC1701"/>
  <c r="AC1700"/>
  <c r="AC1699"/>
  <c r="AC1698"/>
  <c r="AD1698" s="1"/>
  <c r="AC1697"/>
  <c r="AC1696"/>
  <c r="AC1695"/>
  <c r="AC1694"/>
  <c r="AC1693"/>
  <c r="AC1692"/>
  <c r="AC1691"/>
  <c r="AC1690"/>
  <c r="AD1690" s="1"/>
  <c r="AC1689"/>
  <c r="AC1688"/>
  <c r="AC1687"/>
  <c r="AC1686"/>
  <c r="AD1686" s="1"/>
  <c r="AC1685"/>
  <c r="AC1684"/>
  <c r="AC1683"/>
  <c r="AC1682"/>
  <c r="AC1681"/>
  <c r="AC1680"/>
  <c r="AC1679"/>
  <c r="AC1678"/>
  <c r="AD1678" s="1"/>
  <c r="AC1677"/>
  <c r="AC1676"/>
  <c r="AC1675"/>
  <c r="AC1674"/>
  <c r="AD1674" s="1"/>
  <c r="AC1673"/>
  <c r="AC1672"/>
  <c r="AC1671"/>
  <c r="AC1670"/>
  <c r="AC1669"/>
  <c r="AC1668"/>
  <c r="AC1667"/>
  <c r="AC1666"/>
  <c r="AD1666" s="1"/>
  <c r="AC1665"/>
  <c r="AC1664"/>
  <c r="AC1663"/>
  <c r="AC1662"/>
  <c r="AD1662" s="1"/>
  <c r="AC1661"/>
  <c r="AC1660"/>
  <c r="AC1659"/>
  <c r="AC1658"/>
  <c r="AC1657"/>
  <c r="AC1656"/>
  <c r="AC1655"/>
  <c r="AC1654"/>
  <c r="AD1654" s="1"/>
  <c r="AC1653"/>
  <c r="AC1652"/>
  <c r="AC1651"/>
  <c r="AC1650"/>
  <c r="AD1650" s="1"/>
  <c r="AC1649"/>
  <c r="AC1648"/>
  <c r="AC1647"/>
  <c r="AC1646"/>
  <c r="AC1645"/>
  <c r="AC1644"/>
  <c r="AC1643"/>
  <c r="AC1642"/>
  <c r="AD1642" s="1"/>
  <c r="AC1641"/>
  <c r="AC1640"/>
  <c r="AC1639"/>
  <c r="AC1638"/>
  <c r="AD1638" s="1"/>
  <c r="AC1637"/>
  <c r="AC1636"/>
  <c r="AC1635"/>
  <c r="AC1634"/>
  <c r="AC1633"/>
  <c r="AC1632"/>
  <c r="AC1631"/>
  <c r="AC1630"/>
  <c r="AD1630" s="1"/>
  <c r="AC1629"/>
  <c r="AC1628"/>
  <c r="AC1627"/>
  <c r="AC1626"/>
  <c r="AD1626" s="1"/>
  <c r="AC1625"/>
  <c r="AC1624"/>
  <c r="AC1623"/>
  <c r="AC1622"/>
  <c r="AC1621"/>
  <c r="AC1620"/>
  <c r="AC1619"/>
  <c r="AC1618"/>
  <c r="AD1618" s="1"/>
  <c r="AC1617"/>
  <c r="AC1616"/>
  <c r="AC1615"/>
  <c r="AC1614"/>
  <c r="AD1614" s="1"/>
  <c r="AC1613"/>
  <c r="AC1612"/>
  <c r="AC1611"/>
  <c r="AC1610"/>
  <c r="AC1609"/>
  <c r="AC1608"/>
  <c r="AC1607"/>
  <c r="AC1606"/>
  <c r="AD1606" s="1"/>
  <c r="AC1605"/>
  <c r="AC1604"/>
  <c r="AC1603"/>
  <c r="AC1602"/>
  <c r="AD1602" s="1"/>
  <c r="AC1601"/>
  <c r="AC1600"/>
  <c r="AC1599"/>
  <c r="AC1598"/>
  <c r="AC1597"/>
  <c r="AC1596"/>
  <c r="AC1595"/>
  <c r="AC1594"/>
  <c r="AD1594" s="1"/>
  <c r="AC1593"/>
  <c r="AC1592"/>
  <c r="AC1591"/>
  <c r="AC1590"/>
  <c r="AD1590" s="1"/>
  <c r="AC1589"/>
  <c r="AC1588"/>
  <c r="AC1587"/>
  <c r="AC1586"/>
  <c r="AC1585"/>
  <c r="AC1584"/>
  <c r="AC1583"/>
  <c r="AC1582"/>
  <c r="AD1582" s="1"/>
  <c r="AC1581"/>
  <c r="AC1580"/>
  <c r="AC1579"/>
  <c r="AC1578"/>
  <c r="AD1578" s="1"/>
  <c r="AC1577"/>
  <c r="AC1576"/>
  <c r="AC1575"/>
  <c r="AC1574"/>
  <c r="AC1573"/>
  <c r="AC1572"/>
  <c r="AC1571"/>
  <c r="AC1570"/>
  <c r="AD1570" s="1"/>
  <c r="AC1569"/>
  <c r="AC1568"/>
  <c r="AC1567"/>
  <c r="AC1566"/>
  <c r="AD1566" s="1"/>
  <c r="AC1565"/>
  <c r="AC1564"/>
  <c r="AC1563"/>
  <c r="AC1562"/>
  <c r="AC1561"/>
  <c r="AC1560"/>
  <c r="AC1559"/>
  <c r="AC1558"/>
  <c r="AD1558" s="1"/>
  <c r="AC1557"/>
  <c r="AC1556"/>
  <c r="AC1555"/>
  <c r="AC1554"/>
  <c r="AD1554" s="1"/>
  <c r="AC1553"/>
  <c r="AC1552"/>
  <c r="AC1551"/>
  <c r="AC1550"/>
  <c r="AC1549"/>
  <c r="AC1548"/>
  <c r="AC1547"/>
  <c r="AC1546"/>
  <c r="AD1546" s="1"/>
  <c r="AC1545"/>
  <c r="AC1544"/>
  <c r="AC1543"/>
  <c r="AC1542"/>
  <c r="AD1542" s="1"/>
  <c r="AC1541"/>
  <c r="AC1540"/>
  <c r="AC1539"/>
  <c r="AC1538"/>
  <c r="AC1537"/>
  <c r="AC1536"/>
  <c r="AC1535"/>
  <c r="AC1534"/>
  <c r="AD1534" s="1"/>
  <c r="AC1533"/>
  <c r="AC1532"/>
  <c r="AC1531"/>
  <c r="AC1530"/>
  <c r="AD1530" s="1"/>
  <c r="AC1529"/>
  <c r="AC1528"/>
  <c r="AC1527"/>
  <c r="AC1526"/>
  <c r="AC1525"/>
  <c r="AC1524"/>
  <c r="AC1523"/>
  <c r="AC1522"/>
  <c r="AD1522" s="1"/>
  <c r="AC1521"/>
  <c r="AC1520"/>
  <c r="AC1519"/>
  <c r="AC1518"/>
  <c r="AD1518" s="1"/>
  <c r="AC1517"/>
  <c r="AC1516"/>
  <c r="AC1515"/>
  <c r="AC1514"/>
  <c r="AC1513"/>
  <c r="AC1512"/>
  <c r="AC1511"/>
  <c r="AC1510"/>
  <c r="AD1510" s="1"/>
  <c r="AC1509"/>
  <c r="AC1508"/>
  <c r="AC1507"/>
  <c r="AC1506"/>
  <c r="AD1506" s="1"/>
  <c r="AC1505"/>
  <c r="AC1504"/>
  <c r="AC1503"/>
  <c r="AC1502"/>
  <c r="AC1501"/>
  <c r="AC1500"/>
  <c r="AC1499"/>
  <c r="AC1498"/>
  <c r="AD1498" s="1"/>
  <c r="AC1497"/>
  <c r="AC1496"/>
  <c r="AC1495"/>
  <c r="AC1494"/>
  <c r="AD1494" s="1"/>
  <c r="AC1493"/>
  <c r="AC1492"/>
  <c r="AC1491"/>
  <c r="AC1490"/>
  <c r="AC1489"/>
  <c r="AC1488"/>
  <c r="AC1487"/>
  <c r="AC1486"/>
  <c r="AD1486" s="1"/>
  <c r="AC1485"/>
  <c r="AC1484"/>
  <c r="AC1483"/>
  <c r="AC1482"/>
  <c r="AD1482" s="1"/>
  <c r="AC1481"/>
  <c r="AC1480"/>
  <c r="AC1479"/>
  <c r="AC1478"/>
  <c r="AC1477"/>
  <c r="AC1476"/>
  <c r="AC1475"/>
  <c r="AC1474"/>
  <c r="AD1474" s="1"/>
  <c r="AC1473"/>
  <c r="AC1472"/>
  <c r="AC1471"/>
  <c r="AC1470"/>
  <c r="AD1470" s="1"/>
  <c r="AC1469"/>
  <c r="AC1468"/>
  <c r="AC1467"/>
  <c r="AC1466"/>
  <c r="AC1465"/>
  <c r="AC1464"/>
  <c r="AC1463"/>
  <c r="AC1462"/>
  <c r="AD1462" s="1"/>
  <c r="AC1461"/>
  <c r="AC1460"/>
  <c r="AC1459"/>
  <c r="AC1458"/>
  <c r="AD1458" s="1"/>
  <c r="AC1457"/>
  <c r="AC1456"/>
  <c r="AC1455"/>
  <c r="AC1454"/>
  <c r="AC1453"/>
  <c r="AC1452"/>
  <c r="AC1451"/>
  <c r="AC1450"/>
  <c r="AD1450" s="1"/>
  <c r="AC1449"/>
  <c r="AC1448"/>
  <c r="AC1447"/>
  <c r="AC1446"/>
  <c r="AD1446" s="1"/>
  <c r="AC1445"/>
  <c r="AC1444"/>
  <c r="AC1443"/>
  <c r="AC1442"/>
  <c r="AC1441"/>
  <c r="AC1440"/>
  <c r="AC1439"/>
  <c r="AC1438"/>
  <c r="AD1438" s="1"/>
  <c r="AC1437"/>
  <c r="AC1436"/>
  <c r="AC1435"/>
  <c r="AC1434"/>
  <c r="AD1434" s="1"/>
  <c r="AC1433"/>
  <c r="AC1432"/>
  <c r="AC1431"/>
  <c r="AC1430"/>
  <c r="AC1429"/>
  <c r="AC1428"/>
  <c r="AC1427"/>
  <c r="AC1426"/>
  <c r="AD1426" s="1"/>
  <c r="AC1425"/>
  <c r="AC1424"/>
  <c r="AC1423"/>
  <c r="AC1422"/>
  <c r="AD1422" s="1"/>
  <c r="AC1421"/>
  <c r="AC1420"/>
  <c r="AC1419"/>
  <c r="AC1418"/>
  <c r="AC1417"/>
  <c r="AC1416"/>
  <c r="AC1415"/>
  <c r="AC1414"/>
  <c r="AD1414" s="1"/>
  <c r="AC1413"/>
  <c r="AC1412"/>
  <c r="AC1411"/>
  <c r="AC1410"/>
  <c r="AD1410" s="1"/>
  <c r="AC1409"/>
  <c r="AC1408"/>
  <c r="AC1407"/>
  <c r="AC1406"/>
  <c r="AC1405"/>
  <c r="AC1404"/>
  <c r="AC1403"/>
  <c r="AC1402"/>
  <c r="AD1402" s="1"/>
  <c r="AC1401"/>
  <c r="AC1400"/>
  <c r="AC1399"/>
  <c r="AC1398"/>
  <c r="AD1398" s="1"/>
  <c r="AC1397"/>
  <c r="AC1396"/>
  <c r="AC1395"/>
  <c r="AC1394"/>
  <c r="AC1393"/>
  <c r="AC1392"/>
  <c r="AC1391"/>
  <c r="AC1390"/>
  <c r="AD1390" s="1"/>
  <c r="AC1389"/>
  <c r="AC1388"/>
  <c r="AC1387"/>
  <c r="AC1386"/>
  <c r="AD1386" s="1"/>
  <c r="AC1385"/>
  <c r="AC1384"/>
  <c r="AC1383"/>
  <c r="AC1382"/>
  <c r="AC1381"/>
  <c r="AC1380"/>
  <c r="AC1379"/>
  <c r="AC1378"/>
  <c r="AD1378" s="1"/>
  <c r="AC1377"/>
  <c r="AC1376"/>
  <c r="AC1375"/>
  <c r="AC1374"/>
  <c r="AD1374" s="1"/>
  <c r="AC1373"/>
  <c r="AC1372"/>
  <c r="AC1371"/>
  <c r="AC1370"/>
  <c r="AC1369"/>
  <c r="AC1368"/>
  <c r="AC1367"/>
  <c r="AC1366"/>
  <c r="AD1366" s="1"/>
  <c r="AC1365"/>
  <c r="AC1364"/>
  <c r="AC1363"/>
  <c r="AC1362"/>
  <c r="AD1362" s="1"/>
  <c r="AC1361"/>
  <c r="AC1360"/>
  <c r="AC1359"/>
  <c r="AC1358"/>
  <c r="AC1357"/>
  <c r="AC1356"/>
  <c r="AC1355"/>
  <c r="AC1354"/>
  <c r="AD1354" s="1"/>
  <c r="AC1353"/>
  <c r="AC1352"/>
  <c r="AC1351"/>
  <c r="AC1350"/>
  <c r="AD1350" s="1"/>
  <c r="AC1349"/>
  <c r="AC1348"/>
  <c r="AC1347"/>
  <c r="AC1346"/>
  <c r="AC1345"/>
  <c r="AC1344"/>
  <c r="AC1343"/>
  <c r="AC1342"/>
  <c r="AD1342" s="1"/>
  <c r="AC1341"/>
  <c r="AC1340"/>
  <c r="AC1339"/>
  <c r="AC1338"/>
  <c r="AD1338" s="1"/>
  <c r="AC1337"/>
  <c r="AC1336"/>
  <c r="AC1335"/>
  <c r="AC1334"/>
  <c r="AC1333"/>
  <c r="AC1332"/>
  <c r="AC1331"/>
  <c r="AC1330"/>
  <c r="AD1330" s="1"/>
  <c r="AC1329"/>
  <c r="AC1328"/>
  <c r="AC1327"/>
  <c r="AC1326"/>
  <c r="AD1326" s="1"/>
  <c r="AC1325"/>
  <c r="AC1324"/>
  <c r="AC1323"/>
  <c r="AC1322"/>
  <c r="AC1321"/>
  <c r="AC1320"/>
  <c r="AC1319"/>
  <c r="AC1318"/>
  <c r="AD1318" s="1"/>
  <c r="AC1317"/>
  <c r="AC1316"/>
  <c r="AC1315"/>
  <c r="AC1314"/>
  <c r="AD1314" s="1"/>
  <c r="AC1313"/>
  <c r="AC1312"/>
  <c r="AC1311"/>
  <c r="AC1310"/>
  <c r="AC1309"/>
  <c r="AC1308"/>
  <c r="AC1307"/>
  <c r="AC1306"/>
  <c r="AD1306" s="1"/>
  <c r="AC1305"/>
  <c r="AC1304"/>
  <c r="AC1303"/>
  <c r="AC1302"/>
  <c r="AD1302" s="1"/>
  <c r="AC1301"/>
  <c r="AC1300"/>
  <c r="AC1299"/>
  <c r="AC1298"/>
  <c r="AC1297"/>
  <c r="AC1296"/>
  <c r="AC1295"/>
  <c r="AC1294"/>
  <c r="AD1294" s="1"/>
  <c r="AC1293"/>
  <c r="AC1292"/>
  <c r="AC1291"/>
  <c r="AC1290"/>
  <c r="AD1290" s="1"/>
  <c r="AC1289"/>
  <c r="AC1288"/>
  <c r="AC1287"/>
  <c r="AC1286"/>
  <c r="AC1285"/>
  <c r="AC1284"/>
  <c r="AC1283"/>
  <c r="AC1282"/>
  <c r="AD1282" s="1"/>
  <c r="AC1281"/>
  <c r="AC1280"/>
  <c r="AC1279"/>
  <c r="AC1278"/>
  <c r="AD1278" s="1"/>
  <c r="AC1277"/>
  <c r="AC1276"/>
  <c r="AC1275"/>
  <c r="AC1274"/>
  <c r="AC1273"/>
  <c r="AC1272"/>
  <c r="AC1271"/>
  <c r="AC1270"/>
  <c r="AD1270" s="1"/>
  <c r="AC1269"/>
  <c r="AC1268"/>
  <c r="AC1267"/>
  <c r="AC1266"/>
  <c r="AD1266" s="1"/>
  <c r="AC1265"/>
  <c r="AC1264"/>
  <c r="AC1263"/>
  <c r="AC1262"/>
  <c r="AC1261"/>
  <c r="AC1260"/>
  <c r="AC1259"/>
  <c r="AC1258"/>
  <c r="AD1258" s="1"/>
  <c r="AC1257"/>
  <c r="AC1256"/>
  <c r="AC1255"/>
  <c r="AC1254"/>
  <c r="AD1254" s="1"/>
  <c r="AC1253"/>
  <c r="AC1252"/>
  <c r="AC1251"/>
  <c r="AC1250"/>
  <c r="AC1249"/>
  <c r="AC1248"/>
  <c r="AC1247"/>
  <c r="AC1246"/>
  <c r="AD1246" s="1"/>
  <c r="AC1245"/>
  <c r="AC1244"/>
  <c r="AC1243"/>
  <c r="AC1242"/>
  <c r="AD1242" s="1"/>
  <c r="AC1241"/>
  <c r="AC1240"/>
  <c r="AC1239"/>
  <c r="AC1238"/>
  <c r="AC1237"/>
  <c r="AC1236"/>
  <c r="AC1235"/>
  <c r="AC1234"/>
  <c r="AD1234" s="1"/>
  <c r="AC1233"/>
  <c r="AC1232"/>
  <c r="AC1231"/>
  <c r="AC1230"/>
  <c r="AD1230" s="1"/>
  <c r="AC1229"/>
  <c r="AC1228"/>
  <c r="AC1227"/>
  <c r="AC1226"/>
  <c r="AC1225"/>
  <c r="AC1224"/>
  <c r="AC1223"/>
  <c r="AC1222"/>
  <c r="AD1222" s="1"/>
  <c r="AC1221"/>
  <c r="AC1220"/>
  <c r="AC1219"/>
  <c r="AC1218"/>
  <c r="AD1218" s="1"/>
  <c r="AC1217"/>
  <c r="AC1216"/>
  <c r="AC1215"/>
  <c r="AC1214"/>
  <c r="AC1213"/>
  <c r="AC1212"/>
  <c r="AC1211"/>
  <c r="AC1210"/>
  <c r="AD1210" s="1"/>
  <c r="AC1209"/>
  <c r="AC1208"/>
  <c r="AC1207"/>
  <c r="AC1206"/>
  <c r="AD1206" s="1"/>
  <c r="AC1205"/>
  <c r="AC1204"/>
  <c r="AC1203"/>
  <c r="AC1202"/>
  <c r="AC1201"/>
  <c r="AC1200"/>
  <c r="AC1199"/>
  <c r="AC1198"/>
  <c r="AD1198" s="1"/>
  <c r="AC1197"/>
  <c r="AC1196"/>
  <c r="AC1195"/>
  <c r="AC1194"/>
  <c r="AD1194" s="1"/>
  <c r="AC1193"/>
  <c r="AC1192"/>
  <c r="AC1191"/>
  <c r="AC1190"/>
  <c r="AC1189"/>
  <c r="AC1188"/>
  <c r="AC1187"/>
  <c r="AC1186"/>
  <c r="AD1186" s="1"/>
  <c r="AC1185"/>
  <c r="AC1184"/>
  <c r="AC1183"/>
  <c r="AC1182"/>
  <c r="AD1182" s="1"/>
  <c r="AC1181"/>
  <c r="AC1180"/>
  <c r="AC1179"/>
  <c r="AC1178"/>
  <c r="AC1177"/>
  <c r="AC1176"/>
  <c r="AC1175"/>
  <c r="AC1174"/>
  <c r="AD1174" s="1"/>
  <c r="AC1173"/>
  <c r="AC1172"/>
  <c r="AC1171"/>
  <c r="AC1170"/>
  <c r="AD1170" s="1"/>
  <c r="AC1169"/>
  <c r="AC1168"/>
  <c r="AC1167"/>
  <c r="AC1166"/>
  <c r="AC1165"/>
  <c r="AC1164"/>
  <c r="AC1163"/>
  <c r="AC1162"/>
  <c r="AD1162" s="1"/>
  <c r="AC1161"/>
  <c r="AC1160"/>
  <c r="AC1159"/>
  <c r="AC1158"/>
  <c r="AD1158" s="1"/>
  <c r="AC1157"/>
  <c r="AC1156"/>
  <c r="AC1155"/>
  <c r="AC1154"/>
  <c r="AC1153"/>
  <c r="AC1152"/>
  <c r="AC1151"/>
  <c r="AC1150"/>
  <c r="AD1150" s="1"/>
  <c r="AC1149"/>
  <c r="AC1148"/>
  <c r="AC1147"/>
  <c r="AC1146"/>
  <c r="AD1146" s="1"/>
  <c r="AC1145"/>
  <c r="AC1144"/>
  <c r="AC1143"/>
  <c r="AC1142"/>
  <c r="AC1141"/>
  <c r="AC1140"/>
  <c r="AC1139"/>
  <c r="AC1138"/>
  <c r="AD1138" s="1"/>
  <c r="AC1137"/>
  <c r="AC1136"/>
  <c r="AC1135"/>
  <c r="AC1134"/>
  <c r="AD1134" s="1"/>
  <c r="AC1133"/>
  <c r="AC1132"/>
  <c r="AC1131"/>
  <c r="AC1130"/>
  <c r="AC1129"/>
  <c r="AC1128"/>
  <c r="AC1127"/>
  <c r="AC1126"/>
  <c r="AD1126" s="1"/>
  <c r="AC1125"/>
  <c r="AC1124"/>
  <c r="AC1123"/>
  <c r="AC1122"/>
  <c r="AD1122" s="1"/>
  <c r="AC1121"/>
  <c r="AC1120"/>
  <c r="AC1119"/>
  <c r="AC1118"/>
  <c r="AC1117"/>
  <c r="AC1116"/>
  <c r="AC1115"/>
  <c r="AC1114"/>
  <c r="AD1114" s="1"/>
  <c r="AC1113"/>
  <c r="AC1112"/>
  <c r="AC1111"/>
  <c r="AC1110"/>
  <c r="AD1110" s="1"/>
  <c r="AC1109"/>
  <c r="AC1108"/>
  <c r="AC1107"/>
  <c r="AC1106"/>
  <c r="AC1105"/>
  <c r="AC1104"/>
  <c r="AC1103"/>
  <c r="AC1102"/>
  <c r="AD1102" s="1"/>
  <c r="AC1101"/>
  <c r="AC1100"/>
  <c r="AC1099"/>
  <c r="AC1098"/>
  <c r="AD1098" s="1"/>
  <c r="AC1097"/>
  <c r="AC1096"/>
  <c r="AC1095"/>
  <c r="AC1094"/>
  <c r="AC1093"/>
  <c r="AC1092"/>
  <c r="AC1091"/>
  <c r="AC1090"/>
  <c r="AD1090" s="1"/>
  <c r="AC1089"/>
  <c r="AC1088"/>
  <c r="AC1087"/>
  <c r="AC1086"/>
  <c r="AD1086" s="1"/>
  <c r="AC1085"/>
  <c r="AC1084"/>
  <c r="AC1083"/>
  <c r="AC1082"/>
  <c r="AC1081"/>
  <c r="AC1080"/>
  <c r="AC1079"/>
  <c r="AC1078"/>
  <c r="AD1078" s="1"/>
  <c r="AC1077"/>
  <c r="AC1076"/>
  <c r="AC1075"/>
  <c r="AC1074"/>
  <c r="AD1074" s="1"/>
  <c r="AC1073"/>
  <c r="AC1072"/>
  <c r="AC1071"/>
  <c r="AC1070"/>
  <c r="AC1069"/>
  <c r="AC1068"/>
  <c r="AC1067"/>
  <c r="AC1066"/>
  <c r="AD1066" s="1"/>
  <c r="AC1065"/>
  <c r="AC1064"/>
  <c r="AC1063"/>
  <c r="AC1062"/>
  <c r="AD1062" s="1"/>
  <c r="AC1061"/>
  <c r="AC1060"/>
  <c r="AC1059"/>
  <c r="AC1058"/>
  <c r="AC1057"/>
  <c r="AC1056"/>
  <c r="AC1055"/>
  <c r="AC1054"/>
  <c r="AD1054" s="1"/>
  <c r="AC1053"/>
  <c r="AC1052"/>
  <c r="AC1051"/>
  <c r="AC1050"/>
  <c r="AD1050" s="1"/>
  <c r="AC1049"/>
  <c r="AC1048"/>
  <c r="AC1047"/>
  <c r="AC1046"/>
  <c r="AC1045"/>
  <c r="AC1044"/>
  <c r="AC1043"/>
  <c r="AC1042"/>
  <c r="AD1042" s="1"/>
  <c r="AC1041"/>
  <c r="AC1040"/>
  <c r="AC1039"/>
  <c r="AC1038"/>
  <c r="AD1038" s="1"/>
  <c r="AC1037"/>
  <c r="AC1036"/>
  <c r="AC1035"/>
  <c r="AC1034"/>
  <c r="AC1033"/>
  <c r="AC1032"/>
  <c r="AC1031"/>
  <c r="AC1030"/>
  <c r="AD1030" s="1"/>
  <c r="AC1029"/>
  <c r="AC1028"/>
  <c r="AC1027"/>
  <c r="AC1026"/>
  <c r="AD1026" s="1"/>
  <c r="AC1025"/>
  <c r="AC1024"/>
  <c r="AC1023"/>
  <c r="AC1022"/>
  <c r="AC1021"/>
  <c r="AC1020"/>
  <c r="AC1019"/>
  <c r="AC1018"/>
  <c r="AD1018" s="1"/>
  <c r="AC1017"/>
  <c r="AC1016"/>
  <c r="AC1015"/>
  <c r="AC1014"/>
  <c r="AD1014" s="1"/>
  <c r="AC1013"/>
  <c r="AC1012"/>
  <c r="AC1011"/>
  <c r="AC1010"/>
  <c r="AC1009"/>
  <c r="AC1008"/>
  <c r="AC1007"/>
  <c r="AC1006"/>
  <c r="AD1006" s="1"/>
  <c r="AC1005"/>
  <c r="AC1004"/>
  <c r="AC1003"/>
  <c r="AC1002"/>
  <c r="AD1002" s="1"/>
  <c r="AC1001"/>
  <c r="AC1000"/>
  <c r="AC999"/>
  <c r="AC998"/>
  <c r="AC997"/>
  <c r="AC996"/>
  <c r="AC995"/>
  <c r="AC994"/>
  <c r="AD994" s="1"/>
  <c r="AC993"/>
  <c r="AC992"/>
  <c r="AC991"/>
  <c r="AC990"/>
  <c r="AD990" s="1"/>
  <c r="AC989"/>
  <c r="AC988"/>
  <c r="AC987"/>
  <c r="AC986"/>
  <c r="AC985"/>
  <c r="AC984"/>
  <c r="AC983"/>
  <c r="AC982"/>
  <c r="AD982" s="1"/>
  <c r="AC981"/>
  <c r="AC980"/>
  <c r="AC979"/>
  <c r="AC978"/>
  <c r="AD978" s="1"/>
  <c r="AC977"/>
  <c r="AC976"/>
  <c r="AC975"/>
  <c r="AC974"/>
  <c r="AC973"/>
  <c r="AC972"/>
  <c r="AC971"/>
  <c r="AC970"/>
  <c r="AD970" s="1"/>
  <c r="AC969"/>
  <c r="AC968"/>
  <c r="AC967"/>
  <c r="AC966"/>
  <c r="AD966" s="1"/>
  <c r="AC965"/>
  <c r="AC964"/>
  <c r="AC963"/>
  <c r="AC962"/>
  <c r="AC961"/>
  <c r="AC960"/>
  <c r="AC959"/>
  <c r="AC958"/>
  <c r="AD958" s="1"/>
  <c r="AC957"/>
  <c r="AC956"/>
  <c r="AC955"/>
  <c r="AC954"/>
  <c r="AD954" s="1"/>
  <c r="AC953"/>
  <c r="AC952"/>
  <c r="AC951"/>
  <c r="AC950"/>
  <c r="AC949"/>
  <c r="AC948"/>
  <c r="AC947"/>
  <c r="AC946"/>
  <c r="AD946" s="1"/>
  <c r="AC945"/>
  <c r="AC944"/>
  <c r="AC943"/>
  <c r="AC942"/>
  <c r="AD942" s="1"/>
  <c r="AC941"/>
  <c r="AC940"/>
  <c r="AC939"/>
  <c r="AC938"/>
  <c r="AC937"/>
  <c r="AC936"/>
  <c r="AC935"/>
  <c r="AC934"/>
  <c r="AD934" s="1"/>
  <c r="AC933"/>
  <c r="AC932"/>
  <c r="AC931"/>
  <c r="AC930"/>
  <c r="AD930" s="1"/>
  <c r="AC929"/>
  <c r="AC928"/>
  <c r="AC927"/>
  <c r="AC926"/>
  <c r="AC925"/>
  <c r="AC924"/>
  <c r="AC923"/>
  <c r="AC922"/>
  <c r="AD922" s="1"/>
  <c r="AC921"/>
  <c r="AC920"/>
  <c r="AC919"/>
  <c r="AC918"/>
  <c r="AD918" s="1"/>
  <c r="AC917"/>
  <c r="AC916"/>
  <c r="AC915"/>
  <c r="AC914"/>
  <c r="AC913"/>
  <c r="AC912"/>
  <c r="AC911"/>
  <c r="AC910"/>
  <c r="AD910" s="1"/>
  <c r="AC909"/>
  <c r="AC908"/>
  <c r="AC907"/>
  <c r="AC906"/>
  <c r="AC905"/>
  <c r="AC904"/>
  <c r="AC903"/>
  <c r="AC902"/>
  <c r="AC901"/>
  <c r="AC900"/>
  <c r="AC899"/>
  <c r="AC898"/>
  <c r="AC897"/>
  <c r="AC896"/>
  <c r="AC895"/>
  <c r="AC894"/>
  <c r="AC893"/>
  <c r="AC892"/>
  <c r="AC891"/>
  <c r="AC890"/>
  <c r="AC889"/>
  <c r="AC888"/>
  <c r="AC887"/>
  <c r="AC886"/>
  <c r="AC885"/>
  <c r="AC884"/>
  <c r="AC883"/>
  <c r="AC882"/>
  <c r="AC881"/>
  <c r="AC880"/>
  <c r="AC879"/>
  <c r="AC878"/>
  <c r="AC877"/>
  <c r="AC876"/>
  <c r="AC875"/>
  <c r="AC874"/>
  <c r="AC873"/>
  <c r="AC872"/>
  <c r="AC871"/>
  <c r="AC870"/>
  <c r="AC869"/>
  <c r="AC868"/>
  <c r="AC867"/>
  <c r="AC866"/>
  <c r="AC865"/>
  <c r="AC864"/>
  <c r="AC863"/>
  <c r="AC862"/>
  <c r="AC861"/>
  <c r="AC860"/>
  <c r="AC859"/>
  <c r="AC858"/>
  <c r="AC857"/>
  <c r="AC856"/>
  <c r="AC855"/>
  <c r="AC854"/>
  <c r="AC853"/>
  <c r="AC852"/>
  <c r="AC851"/>
  <c r="AC850"/>
  <c r="AC849"/>
  <c r="AC848"/>
  <c r="AC847"/>
  <c r="AC846"/>
  <c r="AC845"/>
  <c r="AC844"/>
  <c r="AC843"/>
  <c r="AC842"/>
  <c r="AC841"/>
  <c r="AC840"/>
  <c r="AC839"/>
  <c r="AC838"/>
  <c r="AC837"/>
  <c r="AC836"/>
  <c r="AC835"/>
  <c r="AC834"/>
  <c r="AC833"/>
  <c r="AC832"/>
  <c r="AC831"/>
  <c r="AC830"/>
  <c r="AC829"/>
  <c r="AC828"/>
  <c r="AC827"/>
  <c r="AC826"/>
  <c r="AC825"/>
  <c r="AC824"/>
  <c r="AC823"/>
  <c r="AC822"/>
  <c r="AC821"/>
  <c r="AC820"/>
  <c r="AC819"/>
  <c r="AC818"/>
  <c r="AC817"/>
  <c r="AC816"/>
  <c r="AC815"/>
  <c r="AC814"/>
  <c r="AC813"/>
  <c r="AC812"/>
  <c r="AC811"/>
  <c r="AC810"/>
  <c r="AC809"/>
  <c r="AC808"/>
  <c r="AC807"/>
  <c r="AC806"/>
  <c r="AC805"/>
  <c r="AC804"/>
  <c r="AC803"/>
  <c r="AC802"/>
  <c r="AC801"/>
  <c r="AC800"/>
  <c r="AC799"/>
  <c r="AC798"/>
  <c r="AC797"/>
  <c r="AC796"/>
  <c r="AC795"/>
  <c r="AC794"/>
  <c r="AC793"/>
  <c r="AC792"/>
  <c r="AC791"/>
  <c r="AC790"/>
  <c r="AC789"/>
  <c r="AC788"/>
  <c r="AC787"/>
  <c r="AC786"/>
  <c r="AC785"/>
  <c r="AC784"/>
  <c r="AC783"/>
  <c r="AC782"/>
  <c r="AC781"/>
  <c r="AC780"/>
  <c r="AC779"/>
  <c r="AC778"/>
  <c r="AC777"/>
  <c r="AC776"/>
  <c r="AC775"/>
  <c r="AC774"/>
  <c r="AC773"/>
  <c r="AC772"/>
  <c r="AC771"/>
  <c r="AC770"/>
  <c r="AC769"/>
  <c r="AC768"/>
  <c r="AC767"/>
  <c r="AC766"/>
  <c r="AC765"/>
  <c r="AC764"/>
  <c r="AC763"/>
  <c r="AC762"/>
  <c r="AC761"/>
  <c r="AC760"/>
  <c r="AC759"/>
  <c r="AC758"/>
  <c r="AC757"/>
  <c r="AC756"/>
  <c r="AC755"/>
  <c r="AC754"/>
  <c r="AC753"/>
  <c r="AC752"/>
  <c r="AC751"/>
  <c r="AC750"/>
  <c r="AC749"/>
  <c r="AC748"/>
  <c r="AC747"/>
  <c r="AC746"/>
  <c r="AC745"/>
  <c r="AC744"/>
  <c r="AC743"/>
  <c r="AC742"/>
  <c r="AC741"/>
  <c r="AC740"/>
  <c r="AC739"/>
  <c r="AC738"/>
  <c r="AC737"/>
  <c r="AC736"/>
  <c r="AC735"/>
  <c r="AC734"/>
  <c r="AC733"/>
  <c r="AC732"/>
  <c r="AC731"/>
  <c r="AC730"/>
  <c r="AC729"/>
  <c r="AC728"/>
  <c r="AC727"/>
  <c r="AC726"/>
  <c r="AC725"/>
  <c r="AC724"/>
  <c r="AC723"/>
  <c r="AC722"/>
  <c r="AC721"/>
  <c r="AC720"/>
  <c r="AC719"/>
  <c r="AC718"/>
  <c r="AC717"/>
  <c r="AC716"/>
  <c r="AC715"/>
  <c r="AC714"/>
  <c r="AC713"/>
  <c r="AC712"/>
  <c r="AC711"/>
  <c r="AC710"/>
  <c r="AC709"/>
  <c r="AC708"/>
  <c r="AC707"/>
  <c r="AC706"/>
  <c r="AC705"/>
  <c r="AC704"/>
  <c r="AC703"/>
  <c r="AC702"/>
  <c r="AC701"/>
  <c r="AC700"/>
  <c r="AC699"/>
  <c r="AC698"/>
  <c r="AC697"/>
  <c r="AC696"/>
  <c r="AC695"/>
  <c r="AC694"/>
  <c r="AC693"/>
  <c r="AC692"/>
  <c r="AC691"/>
  <c r="AC690"/>
  <c r="AC689"/>
  <c r="AC688"/>
  <c r="AC687"/>
  <c r="AC686"/>
  <c r="AC685"/>
  <c r="AC684"/>
  <c r="AC683"/>
  <c r="AC682"/>
  <c r="AC681"/>
  <c r="AC680"/>
  <c r="AC679"/>
  <c r="AC678"/>
  <c r="AC677"/>
  <c r="AC676"/>
  <c r="AC675"/>
  <c r="AC674"/>
  <c r="AC673"/>
  <c r="AC672"/>
  <c r="AC671"/>
  <c r="AC670"/>
  <c r="AC669"/>
  <c r="AC668"/>
  <c r="AC667"/>
  <c r="AC666"/>
  <c r="AC665"/>
  <c r="AC664"/>
  <c r="AC663"/>
  <c r="AC662"/>
  <c r="AC661"/>
  <c r="AC660"/>
  <c r="AC659"/>
  <c r="AC658"/>
  <c r="AC657"/>
  <c r="AC656"/>
  <c r="AC655"/>
  <c r="AC654"/>
  <c r="AC653"/>
  <c r="AC652"/>
  <c r="AC651"/>
  <c r="AC650"/>
  <c r="AC649"/>
  <c r="AC648"/>
  <c r="AC647"/>
  <c r="AC646"/>
  <c r="AC645"/>
  <c r="AC644"/>
  <c r="AC643"/>
  <c r="AC642"/>
  <c r="AC641"/>
  <c r="AC640"/>
  <c r="AC639"/>
  <c r="AC638"/>
  <c r="AC637"/>
  <c r="AC636"/>
  <c r="AC635"/>
  <c r="AC634"/>
  <c r="AC633"/>
  <c r="AC632"/>
  <c r="AC631"/>
  <c r="AC630"/>
  <c r="AC629"/>
  <c r="AC628"/>
  <c r="AC627"/>
  <c r="AC626"/>
  <c r="AC625"/>
  <c r="AC624"/>
  <c r="AC623"/>
  <c r="AC622"/>
  <c r="AC621"/>
  <c r="AC620"/>
  <c r="AC619"/>
  <c r="AC618"/>
  <c r="AC617"/>
  <c r="AC616"/>
  <c r="AC615"/>
  <c r="AC614"/>
  <c r="AC613"/>
  <c r="AC612"/>
  <c r="AC611"/>
  <c r="AC610"/>
  <c r="AC609"/>
  <c r="AC608"/>
  <c r="AC607"/>
  <c r="AC606"/>
  <c r="AC605"/>
  <c r="AC604"/>
  <c r="AC603"/>
  <c r="AC602"/>
  <c r="AC601"/>
  <c r="AC600"/>
  <c r="AC599"/>
  <c r="AC598"/>
  <c r="AC597"/>
  <c r="AC596"/>
  <c r="AC595"/>
  <c r="AC594"/>
  <c r="AC593"/>
  <c r="AC592"/>
  <c r="AC591"/>
  <c r="AC590"/>
  <c r="AC589"/>
  <c r="AC588"/>
  <c r="AC587"/>
  <c r="AC586"/>
  <c r="AC585"/>
  <c r="AC584"/>
  <c r="AC583"/>
  <c r="AC582"/>
  <c r="AC581"/>
  <c r="AC580"/>
  <c r="AC579"/>
  <c r="AC578"/>
  <c r="AC577"/>
  <c r="AC576"/>
  <c r="AC575"/>
  <c r="AC574"/>
  <c r="AC573"/>
  <c r="AC572"/>
  <c r="AC571"/>
  <c r="AC570"/>
  <c r="AC569"/>
  <c r="AC568"/>
  <c r="AC567"/>
  <c r="AC566"/>
  <c r="AC565"/>
  <c r="AC564"/>
  <c r="AC563"/>
  <c r="AC562"/>
  <c r="AC561"/>
  <c r="AC560"/>
  <c r="AC559"/>
  <c r="AC558"/>
  <c r="AC557"/>
  <c r="AC556"/>
  <c r="AC555"/>
  <c r="AC554"/>
  <c r="AC553"/>
  <c r="AC552"/>
  <c r="AC551"/>
  <c r="AC550"/>
  <c r="AC549"/>
  <c r="AC548"/>
  <c r="AC547"/>
  <c r="AC546"/>
  <c r="AC545"/>
  <c r="AC544"/>
  <c r="AC543"/>
  <c r="AC542"/>
  <c r="AC541"/>
  <c r="AC540"/>
  <c r="AC539"/>
  <c r="AC538"/>
  <c r="AC537"/>
  <c r="AC536"/>
  <c r="AC535"/>
  <c r="AC534"/>
  <c r="AC533"/>
  <c r="AC532"/>
  <c r="AC531"/>
  <c r="AC530"/>
  <c r="AC529"/>
  <c r="AC528"/>
  <c r="AC527"/>
  <c r="AC526"/>
  <c r="AC525"/>
  <c r="AC524"/>
  <c r="AC523"/>
  <c r="AC522"/>
  <c r="AC521"/>
  <c r="AC520"/>
  <c r="AC519"/>
  <c r="AC518"/>
  <c r="AC517"/>
  <c r="AC516"/>
  <c r="AC515"/>
  <c r="AC514"/>
  <c r="AC513"/>
  <c r="AC512"/>
  <c r="AC511"/>
  <c r="AC510"/>
  <c r="AC509"/>
  <c r="AC508"/>
  <c r="AC507"/>
  <c r="AC506"/>
  <c r="AC505"/>
  <c r="AC504"/>
  <c r="AC503"/>
  <c r="AC502"/>
  <c r="AC501"/>
  <c r="AC500"/>
  <c r="AC499"/>
  <c r="AC498"/>
  <c r="AC497"/>
  <c r="AC496"/>
  <c r="AC495"/>
  <c r="AC494"/>
  <c r="AC493"/>
  <c r="AC492"/>
  <c r="AC491"/>
  <c r="AC490"/>
  <c r="AC489"/>
  <c r="AC488"/>
  <c r="AC487"/>
  <c r="AC486"/>
  <c r="AC485"/>
  <c r="AC484"/>
  <c r="AC483"/>
  <c r="AC482"/>
  <c r="AC481"/>
  <c r="AC480"/>
  <c r="AC479"/>
  <c r="AC478"/>
  <c r="AC477"/>
  <c r="AC476"/>
  <c r="AC475"/>
  <c r="AC474"/>
  <c r="AC473"/>
  <c r="AC472"/>
  <c r="AC471"/>
  <c r="AC470"/>
  <c r="AC469"/>
  <c r="AC468"/>
  <c r="AC467"/>
  <c r="AC466"/>
  <c r="AC465"/>
  <c r="AC464"/>
  <c r="AC463"/>
  <c r="AC462"/>
  <c r="AC461"/>
  <c r="AC460"/>
  <c r="AC459"/>
  <c r="AC458"/>
  <c r="AC457"/>
  <c r="AC456"/>
  <c r="AC455"/>
  <c r="AC454"/>
  <c r="AC453"/>
  <c r="AC452"/>
  <c r="AC451"/>
  <c r="AC450"/>
  <c r="AC449"/>
  <c r="AC448"/>
  <c r="AC447"/>
  <c r="AC446"/>
  <c r="AC445"/>
  <c r="AC444"/>
  <c r="AC443"/>
  <c r="AC442"/>
  <c r="AC441"/>
  <c r="AC440"/>
  <c r="AC439"/>
  <c r="AC438"/>
  <c r="AC437"/>
  <c r="AC436"/>
  <c r="AC435"/>
  <c r="AC434"/>
  <c r="AC433"/>
  <c r="AC432"/>
  <c r="AC431"/>
  <c r="AC430"/>
  <c r="AC429"/>
  <c r="AC428"/>
  <c r="AC427"/>
  <c r="AC426"/>
  <c r="AC425"/>
  <c r="AC424"/>
  <c r="AC423"/>
  <c r="AC422"/>
  <c r="AC421"/>
  <c r="AC420"/>
  <c r="AC419"/>
  <c r="AC418"/>
  <c r="AC417"/>
  <c r="AC416"/>
  <c r="AC415"/>
  <c r="AC414"/>
  <c r="AC413"/>
  <c r="AC412"/>
  <c r="AC411"/>
  <c r="AC410"/>
  <c r="AC409"/>
  <c r="AC408"/>
  <c r="AC407"/>
  <c r="AC406"/>
  <c r="AC405"/>
  <c r="AC404"/>
  <c r="AC403"/>
  <c r="AC402"/>
  <c r="AC401"/>
  <c r="AC400"/>
  <c r="AC399"/>
  <c r="AC398"/>
  <c r="AC397"/>
  <c r="AC396"/>
  <c r="AC395"/>
  <c r="AC394"/>
  <c r="AC393"/>
  <c r="AC392"/>
  <c r="AC391"/>
  <c r="AC390"/>
  <c r="AC389"/>
  <c r="AC388"/>
  <c r="AC387"/>
  <c r="AC386"/>
  <c r="AC385"/>
  <c r="AC384"/>
  <c r="AC383"/>
  <c r="AC382"/>
  <c r="AC381"/>
  <c r="AC380"/>
  <c r="AC379"/>
  <c r="AC378"/>
  <c r="AC377"/>
  <c r="AC376"/>
  <c r="AC375"/>
  <c r="AC374"/>
  <c r="AC373"/>
  <c r="AC372"/>
  <c r="AC371"/>
  <c r="AC370"/>
  <c r="AC369"/>
  <c r="AC368"/>
  <c r="AC367"/>
  <c r="AC366"/>
  <c r="AC365"/>
  <c r="AC364"/>
  <c r="AC363"/>
  <c r="AC362"/>
  <c r="AC361"/>
  <c r="AC360"/>
  <c r="AC359"/>
  <c r="AC358"/>
  <c r="AC357"/>
  <c r="AC356"/>
  <c r="AC355"/>
  <c r="AC354"/>
  <c r="AC353"/>
  <c r="AC352"/>
  <c r="AC351"/>
  <c r="AC350"/>
  <c r="AC349"/>
  <c r="AC348"/>
  <c r="AC347"/>
  <c r="AC346"/>
  <c r="AC345"/>
  <c r="AC344"/>
  <c r="AC343"/>
  <c r="AC342"/>
  <c r="AC341"/>
  <c r="AC340"/>
  <c r="AC339"/>
  <c r="AC338"/>
  <c r="AC337"/>
  <c r="AC336"/>
  <c r="AC335"/>
  <c r="AC334"/>
  <c r="AC333"/>
  <c r="AC332"/>
  <c r="AC331"/>
  <c r="AC330"/>
  <c r="AC329"/>
  <c r="AC328"/>
  <c r="AC327"/>
  <c r="AC326"/>
  <c r="AC325"/>
  <c r="AC324"/>
  <c r="AC323"/>
  <c r="AC322"/>
  <c r="AC321"/>
  <c r="AC320"/>
  <c r="AC319"/>
  <c r="AC318"/>
  <c r="AC317"/>
  <c r="AC316"/>
  <c r="AC315"/>
  <c r="AC314"/>
  <c r="AC313"/>
  <c r="AC312"/>
  <c r="AC311"/>
  <c r="AC310"/>
  <c r="AC309"/>
  <c r="AC308"/>
  <c r="AC307"/>
  <c r="AC306"/>
  <c r="AC305"/>
  <c r="AC304"/>
  <c r="AC303"/>
  <c r="AC302"/>
  <c r="AC301"/>
  <c r="AC300"/>
  <c r="AC299"/>
  <c r="AC298"/>
  <c r="AC297"/>
  <c r="AC296"/>
  <c r="AC295"/>
  <c r="AC294"/>
  <c r="AC293"/>
  <c r="AC292"/>
  <c r="AC291"/>
  <c r="AC290"/>
  <c r="AC289"/>
  <c r="AC288"/>
  <c r="AC287"/>
  <c r="AC286"/>
  <c r="AC285"/>
  <c r="AC284"/>
  <c r="AC283"/>
  <c r="AC282"/>
  <c r="AC281"/>
  <c r="AC280"/>
  <c r="AC279"/>
  <c r="AC278"/>
  <c r="AC277"/>
  <c r="AC276"/>
  <c r="AC275"/>
  <c r="AC274"/>
  <c r="AC273"/>
  <c r="AC272"/>
  <c r="AC271"/>
  <c r="AC270"/>
  <c r="AC269"/>
  <c r="AC268"/>
  <c r="AC267"/>
  <c r="AC266"/>
  <c r="AC265"/>
  <c r="AC264"/>
  <c r="AC263"/>
  <c r="AC262"/>
  <c r="AC261"/>
  <c r="AC260"/>
  <c r="AC259"/>
  <c r="AC258"/>
  <c r="AC257"/>
  <c r="AC256"/>
  <c r="AC255"/>
  <c r="AC254"/>
  <c r="AC253"/>
  <c r="AC252"/>
  <c r="AC251"/>
  <c r="AC250"/>
  <c r="AC249"/>
  <c r="AC248"/>
  <c r="AC247"/>
  <c r="AC246"/>
  <c r="AC245"/>
  <c r="AC244"/>
  <c r="AC243"/>
  <c r="AC242"/>
  <c r="AC241"/>
  <c r="AC240"/>
  <c r="AC239"/>
  <c r="AC238"/>
  <c r="AC237"/>
  <c r="AC236"/>
  <c r="AC235"/>
  <c r="AC234"/>
  <c r="AC233"/>
  <c r="AC232"/>
  <c r="AC231"/>
  <c r="AC230"/>
  <c r="AC229"/>
  <c r="AC228"/>
  <c r="AC227"/>
  <c r="AC226"/>
  <c r="AC225"/>
  <c r="AC224"/>
  <c r="AC223"/>
  <c r="AC222"/>
  <c r="AC221"/>
  <c r="AC220"/>
  <c r="AC219"/>
  <c r="AC218"/>
  <c r="AC217"/>
  <c r="AC216"/>
  <c r="AC215"/>
  <c r="AC214"/>
  <c r="AC213"/>
  <c r="AC212"/>
  <c r="AC211"/>
  <c r="AC210"/>
  <c r="AC209"/>
  <c r="AC208"/>
  <c r="AC207"/>
  <c r="AC206"/>
  <c r="AC205"/>
  <c r="AC204"/>
  <c r="AC203"/>
  <c r="AC202"/>
  <c r="AC201"/>
  <c r="AC200"/>
  <c r="AC199"/>
  <c r="AC198"/>
  <c r="AC197"/>
  <c r="AC196"/>
  <c r="AC195"/>
  <c r="AC194"/>
  <c r="AC193"/>
  <c r="AC192"/>
  <c r="AC191"/>
  <c r="AC190"/>
  <c r="AC189"/>
  <c r="AC188"/>
  <c r="AC187"/>
  <c r="AC186"/>
  <c r="AC185"/>
  <c r="AC184"/>
  <c r="AC183"/>
  <c r="AC182"/>
  <c r="AC181"/>
  <c r="AC180"/>
  <c r="AC179"/>
  <c r="AC178"/>
  <c r="AC177"/>
  <c r="AC176"/>
  <c r="AC175"/>
  <c r="AC174"/>
  <c r="AC173"/>
  <c r="AC172"/>
  <c r="AC171"/>
  <c r="AC170"/>
  <c r="AC169"/>
  <c r="AC168"/>
  <c r="AC167"/>
  <c r="AC166"/>
  <c r="AC165"/>
  <c r="AC164"/>
  <c r="AC163"/>
  <c r="AC162"/>
  <c r="AC161"/>
  <c r="AC160"/>
  <c r="AC159"/>
  <c r="AC158"/>
  <c r="AC157"/>
  <c r="AC156"/>
  <c r="AC155"/>
  <c r="AC154"/>
  <c r="AC153"/>
  <c r="AC152"/>
  <c r="AC151"/>
  <c r="AC150"/>
  <c r="AC149"/>
  <c r="AC148"/>
  <c r="AC147"/>
  <c r="AC146"/>
  <c r="AC145"/>
  <c r="AC144"/>
  <c r="AC143"/>
  <c r="AC142"/>
  <c r="AC141"/>
  <c r="AC140"/>
  <c r="AC139"/>
  <c r="AC138"/>
  <c r="AC137"/>
  <c r="AC136"/>
  <c r="AC135"/>
  <c r="AC134"/>
  <c r="AC133"/>
  <c r="AC132"/>
  <c r="AC131"/>
  <c r="AC130"/>
  <c r="AC129"/>
  <c r="AC128"/>
  <c r="AC127"/>
  <c r="AC126"/>
  <c r="AC125"/>
  <c r="AC124"/>
  <c r="AC123"/>
  <c r="AC122"/>
  <c r="AC121"/>
  <c r="AC120"/>
  <c r="AC119"/>
  <c r="AC118"/>
  <c r="AC117"/>
  <c r="AC116"/>
  <c r="AC115"/>
  <c r="AC114"/>
  <c r="AC113"/>
  <c r="AC112"/>
  <c r="AC111"/>
  <c r="AC110"/>
  <c r="AC109"/>
  <c r="AC108"/>
  <c r="AC107"/>
  <c r="AC106"/>
  <c r="AC105"/>
  <c r="AC104"/>
  <c r="AC103"/>
  <c r="AC102"/>
  <c r="AC101"/>
  <c r="AC100"/>
  <c r="AC99"/>
  <c r="AC98"/>
  <c r="AC97"/>
  <c r="AC96"/>
  <c r="AC95"/>
  <c r="AC94"/>
  <c r="AC93"/>
  <c r="AC92"/>
  <c r="AC91"/>
  <c r="AC90"/>
  <c r="AC89"/>
  <c r="AC88"/>
  <c r="AC87"/>
  <c r="AC86"/>
  <c r="AC85"/>
  <c r="AC84"/>
  <c r="AC83"/>
  <c r="AC82"/>
  <c r="AC81"/>
  <c r="AC80"/>
  <c r="AC79"/>
  <c r="AC78"/>
  <c r="AC77"/>
  <c r="AC76"/>
  <c r="AC75"/>
  <c r="AC74"/>
  <c r="AC73"/>
  <c r="AC72"/>
  <c r="AC71"/>
  <c r="AC70"/>
  <c r="AC69"/>
  <c r="AC68"/>
  <c r="AC67"/>
  <c r="AC66"/>
  <c r="AC65"/>
  <c r="AC64"/>
  <c r="AC63"/>
  <c r="AC62"/>
  <c r="AC61"/>
  <c r="AC60"/>
  <c r="AC59"/>
  <c r="AC58"/>
  <c r="AC57"/>
  <c r="AC56"/>
  <c r="AC55"/>
  <c r="AC54"/>
  <c r="AC53"/>
  <c r="AC52"/>
  <c r="AC51"/>
  <c r="AC50"/>
  <c r="AC49"/>
  <c r="AC48"/>
  <c r="AC47"/>
  <c r="AC46"/>
  <c r="AC45"/>
  <c r="AC44"/>
  <c r="AC43"/>
  <c r="AC42"/>
  <c r="AC41"/>
  <c r="AC40"/>
  <c r="AC39"/>
  <c r="AC38"/>
  <c r="AC37"/>
  <c r="AC36"/>
  <c r="AC35"/>
  <c r="AC34"/>
  <c r="AC33"/>
  <c r="AC32"/>
  <c r="AC31"/>
  <c r="AC30"/>
  <c r="AC29"/>
  <c r="AC28"/>
  <c r="AC27"/>
  <c r="AC26"/>
  <c r="AC25"/>
  <c r="AC24"/>
  <c r="AC23"/>
  <c r="AC22"/>
  <c r="AC21"/>
  <c r="AC20"/>
  <c r="AC19"/>
  <c r="AC18"/>
  <c r="AC17"/>
  <c r="AC16"/>
  <c r="AC15"/>
  <c r="AC14"/>
  <c r="AC13"/>
  <c r="AC12"/>
  <c r="AC11"/>
  <c r="AC10"/>
  <c r="AC9"/>
  <c r="AC8"/>
  <c r="AC7"/>
  <c r="AC6"/>
  <c r="AC5"/>
  <c r="AC4"/>
  <c r="W3001"/>
  <c r="V3001"/>
  <c r="U3001"/>
  <c r="W3000"/>
  <c r="V3000"/>
  <c r="U3000"/>
  <c r="W2999"/>
  <c r="V2999"/>
  <c r="U2999"/>
  <c r="W2998"/>
  <c r="V2998"/>
  <c r="U2998"/>
  <c r="W2997"/>
  <c r="V2997"/>
  <c r="U2997"/>
  <c r="W2996"/>
  <c r="V2996"/>
  <c r="U2996"/>
  <c r="W2995"/>
  <c r="V2995"/>
  <c r="U2995"/>
  <c r="W2994"/>
  <c r="V2994"/>
  <c r="U2994"/>
  <c r="W2993"/>
  <c r="V2993"/>
  <c r="U2993"/>
  <c r="W2992"/>
  <c r="V2992"/>
  <c r="U2992"/>
  <c r="W2991"/>
  <c r="V2991"/>
  <c r="U2991"/>
  <c r="W2990"/>
  <c r="V2990"/>
  <c r="U2990"/>
  <c r="W2989"/>
  <c r="V2989"/>
  <c r="U2989"/>
  <c r="W2988"/>
  <c r="V2988"/>
  <c r="U2988"/>
  <c r="W2987"/>
  <c r="V2987"/>
  <c r="U2987"/>
  <c r="W2986"/>
  <c r="V2986"/>
  <c r="U2986"/>
  <c r="W2985"/>
  <c r="V2985"/>
  <c r="U2985"/>
  <c r="W2984"/>
  <c r="V2984"/>
  <c r="U2984"/>
  <c r="W2983"/>
  <c r="V2983"/>
  <c r="U2983"/>
  <c r="W2982"/>
  <c r="V2982"/>
  <c r="U2982"/>
  <c r="W2981"/>
  <c r="V2981"/>
  <c r="U2981"/>
  <c r="W2980"/>
  <c r="V2980"/>
  <c r="U2980"/>
  <c r="W2979"/>
  <c r="V2979"/>
  <c r="U2979"/>
  <c r="W2978"/>
  <c r="V2978"/>
  <c r="U2978"/>
  <c r="W2977"/>
  <c r="V2977"/>
  <c r="U2977"/>
  <c r="W2976"/>
  <c r="V2976"/>
  <c r="U2976"/>
  <c r="W2975"/>
  <c r="V2975"/>
  <c r="U2975"/>
  <c r="W2974"/>
  <c r="V2974"/>
  <c r="U2974"/>
  <c r="W2973"/>
  <c r="V2973"/>
  <c r="U2973"/>
  <c r="W2972"/>
  <c r="V2972"/>
  <c r="U2972"/>
  <c r="W2971"/>
  <c r="V2971"/>
  <c r="U2971"/>
  <c r="W2970"/>
  <c r="V2970"/>
  <c r="U2970"/>
  <c r="W2969"/>
  <c r="V2969"/>
  <c r="U2969"/>
  <c r="W2968"/>
  <c r="V2968"/>
  <c r="U2968"/>
  <c r="W2967"/>
  <c r="V2967"/>
  <c r="U2967"/>
  <c r="W2966"/>
  <c r="V2966"/>
  <c r="U2966"/>
  <c r="W2965"/>
  <c r="V2965"/>
  <c r="U2965"/>
  <c r="W2964"/>
  <c r="V2964"/>
  <c r="U2964"/>
  <c r="W2963"/>
  <c r="V2963"/>
  <c r="U2963"/>
  <c r="W2962"/>
  <c r="V2962"/>
  <c r="U2962"/>
  <c r="W2961"/>
  <c r="V2961"/>
  <c r="U2961"/>
  <c r="W2960"/>
  <c r="V2960"/>
  <c r="U2960"/>
  <c r="W2959"/>
  <c r="V2959"/>
  <c r="U2959"/>
  <c r="W2958"/>
  <c r="V2958"/>
  <c r="U2958"/>
  <c r="W2957"/>
  <c r="V2957"/>
  <c r="U2957"/>
  <c r="W2956"/>
  <c r="V2956"/>
  <c r="U2956"/>
  <c r="W2955"/>
  <c r="V2955"/>
  <c r="U2955"/>
  <c r="W2954"/>
  <c r="V2954"/>
  <c r="U2954"/>
  <c r="W2953"/>
  <c r="V2953"/>
  <c r="U2953"/>
  <c r="W2952"/>
  <c r="V2952"/>
  <c r="U2952"/>
  <c r="W2951"/>
  <c r="V2951"/>
  <c r="U2951"/>
  <c r="W2950"/>
  <c r="V2950"/>
  <c r="U2950"/>
  <c r="W2949"/>
  <c r="V2949"/>
  <c r="U2949"/>
  <c r="W2948"/>
  <c r="V2948"/>
  <c r="U2948"/>
  <c r="W2947"/>
  <c r="V2947"/>
  <c r="U2947"/>
  <c r="W2946"/>
  <c r="V2946"/>
  <c r="U2946"/>
  <c r="W2945"/>
  <c r="V2945"/>
  <c r="U2945"/>
  <c r="W2944"/>
  <c r="V2944"/>
  <c r="U2944"/>
  <c r="W2943"/>
  <c r="V2943"/>
  <c r="U2943"/>
  <c r="W2942"/>
  <c r="V2942"/>
  <c r="U2942"/>
  <c r="W2941"/>
  <c r="V2941"/>
  <c r="U2941"/>
  <c r="W2940"/>
  <c r="V2940"/>
  <c r="U2940"/>
  <c r="W2939"/>
  <c r="V2939"/>
  <c r="U2939"/>
  <c r="W2938"/>
  <c r="V2938"/>
  <c r="U2938"/>
  <c r="W2937"/>
  <c r="V2937"/>
  <c r="U2937"/>
  <c r="W2936"/>
  <c r="V2936"/>
  <c r="U2936"/>
  <c r="W2935"/>
  <c r="V2935"/>
  <c r="U2935"/>
  <c r="W2934"/>
  <c r="V2934"/>
  <c r="U2934"/>
  <c r="W2933"/>
  <c r="V2933"/>
  <c r="U2933"/>
  <c r="W2932"/>
  <c r="V2932"/>
  <c r="U2932"/>
  <c r="W2931"/>
  <c r="V2931"/>
  <c r="U2931"/>
  <c r="W2930"/>
  <c r="V2930"/>
  <c r="U2930"/>
  <c r="W2929"/>
  <c r="V2929"/>
  <c r="U2929"/>
  <c r="W2928"/>
  <c r="V2928"/>
  <c r="U2928"/>
  <c r="W2927"/>
  <c r="V2927"/>
  <c r="U2927"/>
  <c r="W2926"/>
  <c r="V2926"/>
  <c r="U2926"/>
  <c r="W2925"/>
  <c r="V2925"/>
  <c r="U2925"/>
  <c r="W2924"/>
  <c r="V2924"/>
  <c r="U2924"/>
  <c r="W2923"/>
  <c r="V2923"/>
  <c r="U2923"/>
  <c r="W2922"/>
  <c r="V2922"/>
  <c r="U2922"/>
  <c r="W2921"/>
  <c r="V2921"/>
  <c r="U2921"/>
  <c r="W2920"/>
  <c r="V2920"/>
  <c r="U2920"/>
  <c r="W2919"/>
  <c r="V2919"/>
  <c r="U2919"/>
  <c r="W2918"/>
  <c r="V2918"/>
  <c r="U2918"/>
  <c r="W2917"/>
  <c r="V2917"/>
  <c r="U2917"/>
  <c r="W2916"/>
  <c r="V2916"/>
  <c r="U2916"/>
  <c r="W2915"/>
  <c r="V2915"/>
  <c r="U2915"/>
  <c r="W2914"/>
  <c r="V2914"/>
  <c r="U2914"/>
  <c r="W2913"/>
  <c r="V2913"/>
  <c r="U2913"/>
  <c r="W2912"/>
  <c r="V2912"/>
  <c r="U2912"/>
  <c r="W2911"/>
  <c r="V2911"/>
  <c r="U2911"/>
  <c r="W2910"/>
  <c r="V2910"/>
  <c r="U2910"/>
  <c r="W2909"/>
  <c r="V2909"/>
  <c r="U2909"/>
  <c r="W2908"/>
  <c r="V2908"/>
  <c r="U2908"/>
  <c r="W2907"/>
  <c r="V2907"/>
  <c r="U2907"/>
  <c r="W2906"/>
  <c r="V2906"/>
  <c r="U2906"/>
  <c r="W2905"/>
  <c r="V2905"/>
  <c r="U2905"/>
  <c r="W2904"/>
  <c r="V2904"/>
  <c r="U2904"/>
  <c r="W2903"/>
  <c r="V2903"/>
  <c r="U2903"/>
  <c r="W2902"/>
  <c r="V2902"/>
  <c r="U2902"/>
  <c r="W2901"/>
  <c r="V2901"/>
  <c r="U2901"/>
  <c r="W2900"/>
  <c r="V2900"/>
  <c r="U2900"/>
  <c r="W2899"/>
  <c r="V2899"/>
  <c r="U2899"/>
  <c r="W2898"/>
  <c r="V2898"/>
  <c r="U2898"/>
  <c r="W2897"/>
  <c r="V2897"/>
  <c r="U2897"/>
  <c r="W2896"/>
  <c r="V2896"/>
  <c r="U2896"/>
  <c r="W2895"/>
  <c r="V2895"/>
  <c r="U2895"/>
  <c r="W2894"/>
  <c r="V2894"/>
  <c r="U2894"/>
  <c r="W2893"/>
  <c r="V2893"/>
  <c r="U2893"/>
  <c r="W2892"/>
  <c r="V2892"/>
  <c r="U2892"/>
  <c r="W2891"/>
  <c r="V2891"/>
  <c r="U2891"/>
  <c r="W2890"/>
  <c r="V2890"/>
  <c r="U2890"/>
  <c r="W2889"/>
  <c r="V2889"/>
  <c r="U2889"/>
  <c r="W2888"/>
  <c r="V2888"/>
  <c r="U2888"/>
  <c r="W2887"/>
  <c r="V2887"/>
  <c r="U2887"/>
  <c r="W2886"/>
  <c r="V2886"/>
  <c r="U2886"/>
  <c r="W2885"/>
  <c r="V2885"/>
  <c r="U2885"/>
  <c r="W2884"/>
  <c r="V2884"/>
  <c r="U2884"/>
  <c r="W2883"/>
  <c r="V2883"/>
  <c r="U2883"/>
  <c r="W2882"/>
  <c r="V2882"/>
  <c r="U2882"/>
  <c r="W2881"/>
  <c r="V2881"/>
  <c r="U2881"/>
  <c r="W2880"/>
  <c r="V2880"/>
  <c r="U2880"/>
  <c r="W2879"/>
  <c r="V2879"/>
  <c r="U2879"/>
  <c r="W2878"/>
  <c r="V2878"/>
  <c r="U2878"/>
  <c r="W2877"/>
  <c r="V2877"/>
  <c r="U2877"/>
  <c r="W2876"/>
  <c r="V2876"/>
  <c r="U2876"/>
  <c r="W2875"/>
  <c r="V2875"/>
  <c r="U2875"/>
  <c r="W2874"/>
  <c r="V2874"/>
  <c r="U2874"/>
  <c r="W2873"/>
  <c r="V2873"/>
  <c r="U2873"/>
  <c r="W2872"/>
  <c r="V2872"/>
  <c r="U2872"/>
  <c r="W2871"/>
  <c r="V2871"/>
  <c r="U2871"/>
  <c r="W2870"/>
  <c r="V2870"/>
  <c r="U2870"/>
  <c r="W2869"/>
  <c r="V2869"/>
  <c r="U2869"/>
  <c r="W2868"/>
  <c r="V2868"/>
  <c r="U2868"/>
  <c r="W2867"/>
  <c r="V2867"/>
  <c r="U2867"/>
  <c r="W2866"/>
  <c r="V2866"/>
  <c r="U2866"/>
  <c r="W2865"/>
  <c r="V2865"/>
  <c r="U2865"/>
  <c r="W2864"/>
  <c r="V2864"/>
  <c r="U2864"/>
  <c r="W2863"/>
  <c r="V2863"/>
  <c r="U2863"/>
  <c r="W2862"/>
  <c r="V2862"/>
  <c r="U2862"/>
  <c r="W2861"/>
  <c r="V2861"/>
  <c r="U2861"/>
  <c r="W2860"/>
  <c r="V2860"/>
  <c r="U2860"/>
  <c r="W2859"/>
  <c r="V2859"/>
  <c r="U2859"/>
  <c r="W2858"/>
  <c r="V2858"/>
  <c r="U2858"/>
  <c r="W2857"/>
  <c r="V2857"/>
  <c r="U2857"/>
  <c r="W2856"/>
  <c r="V2856"/>
  <c r="U2856"/>
  <c r="W2855"/>
  <c r="V2855"/>
  <c r="U2855"/>
  <c r="W2854"/>
  <c r="V2854"/>
  <c r="U2854"/>
  <c r="W2853"/>
  <c r="V2853"/>
  <c r="U2853"/>
  <c r="W2852"/>
  <c r="V2852"/>
  <c r="U2852"/>
  <c r="W2851"/>
  <c r="V2851"/>
  <c r="U2851"/>
  <c r="W2850"/>
  <c r="V2850"/>
  <c r="U2850"/>
  <c r="W2849"/>
  <c r="V2849"/>
  <c r="U2849"/>
  <c r="W2848"/>
  <c r="V2848"/>
  <c r="U2848"/>
  <c r="W2847"/>
  <c r="V2847"/>
  <c r="U2847"/>
  <c r="W2846"/>
  <c r="V2846"/>
  <c r="U2846"/>
  <c r="W2845"/>
  <c r="V2845"/>
  <c r="U2845"/>
  <c r="W2844"/>
  <c r="V2844"/>
  <c r="U2844"/>
  <c r="W2843"/>
  <c r="V2843"/>
  <c r="U2843"/>
  <c r="W2842"/>
  <c r="V2842"/>
  <c r="U2842"/>
  <c r="W2841"/>
  <c r="V2841"/>
  <c r="U2841"/>
  <c r="W2840"/>
  <c r="V2840"/>
  <c r="U2840"/>
  <c r="W2839"/>
  <c r="V2839"/>
  <c r="U2839"/>
  <c r="W2838"/>
  <c r="V2838"/>
  <c r="U2838"/>
  <c r="W2837"/>
  <c r="V2837"/>
  <c r="U2837"/>
  <c r="W2836"/>
  <c r="V2836"/>
  <c r="U2836"/>
  <c r="W2835"/>
  <c r="V2835"/>
  <c r="U2835"/>
  <c r="W2834"/>
  <c r="V2834"/>
  <c r="U2834"/>
  <c r="W2833"/>
  <c r="V2833"/>
  <c r="U2833"/>
  <c r="W2832"/>
  <c r="V2832"/>
  <c r="U2832"/>
  <c r="W2831"/>
  <c r="V2831"/>
  <c r="U2831"/>
  <c r="W2830"/>
  <c r="V2830"/>
  <c r="U2830"/>
  <c r="W2829"/>
  <c r="V2829"/>
  <c r="U2829"/>
  <c r="W2828"/>
  <c r="V2828"/>
  <c r="U2828"/>
  <c r="W2827"/>
  <c r="V2827"/>
  <c r="U2827"/>
  <c r="W2826"/>
  <c r="V2826"/>
  <c r="U2826"/>
  <c r="W2825"/>
  <c r="V2825"/>
  <c r="U2825"/>
  <c r="W2824"/>
  <c r="V2824"/>
  <c r="U2824"/>
  <c r="W2823"/>
  <c r="V2823"/>
  <c r="U2823"/>
  <c r="W2822"/>
  <c r="V2822"/>
  <c r="U2822"/>
  <c r="W2821"/>
  <c r="V2821"/>
  <c r="U2821"/>
  <c r="W2820"/>
  <c r="V2820"/>
  <c r="U2820"/>
  <c r="W2819"/>
  <c r="V2819"/>
  <c r="U2819"/>
  <c r="W2818"/>
  <c r="V2818"/>
  <c r="U2818"/>
  <c r="W2817"/>
  <c r="V2817"/>
  <c r="U2817"/>
  <c r="W2816"/>
  <c r="V2816"/>
  <c r="U2816"/>
  <c r="W2815"/>
  <c r="V2815"/>
  <c r="U2815"/>
  <c r="W2814"/>
  <c r="V2814"/>
  <c r="U2814"/>
  <c r="W2813"/>
  <c r="V2813"/>
  <c r="U2813"/>
  <c r="W2812"/>
  <c r="V2812"/>
  <c r="U2812"/>
  <c r="W2811"/>
  <c r="V2811"/>
  <c r="U2811"/>
  <c r="W2810"/>
  <c r="V2810"/>
  <c r="U2810"/>
  <c r="W2809"/>
  <c r="V2809"/>
  <c r="U2809"/>
  <c r="W2808"/>
  <c r="V2808"/>
  <c r="U2808"/>
  <c r="W2807"/>
  <c r="V2807"/>
  <c r="U2807"/>
  <c r="W2806"/>
  <c r="V2806"/>
  <c r="U2806"/>
  <c r="W2805"/>
  <c r="V2805"/>
  <c r="U2805"/>
  <c r="W2804"/>
  <c r="V2804"/>
  <c r="U2804"/>
  <c r="W2803"/>
  <c r="V2803"/>
  <c r="U2803"/>
  <c r="W2802"/>
  <c r="V2802"/>
  <c r="U2802"/>
  <c r="W2801"/>
  <c r="V2801"/>
  <c r="U2801"/>
  <c r="W2800"/>
  <c r="V2800"/>
  <c r="U2800"/>
  <c r="W2799"/>
  <c r="V2799"/>
  <c r="U2799"/>
  <c r="W2798"/>
  <c r="V2798"/>
  <c r="U2798"/>
  <c r="W2797"/>
  <c r="V2797"/>
  <c r="U2797"/>
  <c r="W2796"/>
  <c r="V2796"/>
  <c r="U2796"/>
  <c r="W2795"/>
  <c r="V2795"/>
  <c r="U2795"/>
  <c r="W2794"/>
  <c r="V2794"/>
  <c r="U2794"/>
  <c r="W2793"/>
  <c r="V2793"/>
  <c r="U2793"/>
  <c r="W2792"/>
  <c r="V2792"/>
  <c r="U2792"/>
  <c r="W2791"/>
  <c r="V2791"/>
  <c r="U2791"/>
  <c r="W2790"/>
  <c r="V2790"/>
  <c r="U2790"/>
  <c r="W2789"/>
  <c r="V2789"/>
  <c r="U2789"/>
  <c r="W2788"/>
  <c r="V2788"/>
  <c r="U2788"/>
  <c r="W2787"/>
  <c r="V2787"/>
  <c r="U2787"/>
  <c r="W2786"/>
  <c r="V2786"/>
  <c r="U2786"/>
  <c r="W2785"/>
  <c r="V2785"/>
  <c r="U2785"/>
  <c r="W2784"/>
  <c r="V2784"/>
  <c r="U2784"/>
  <c r="W2783"/>
  <c r="V2783"/>
  <c r="U2783"/>
  <c r="W2782"/>
  <c r="V2782"/>
  <c r="U2782"/>
  <c r="W2781"/>
  <c r="V2781"/>
  <c r="U2781"/>
  <c r="W2780"/>
  <c r="V2780"/>
  <c r="U2780"/>
  <c r="W2779"/>
  <c r="V2779"/>
  <c r="U2779"/>
  <c r="W2778"/>
  <c r="V2778"/>
  <c r="U2778"/>
  <c r="W2777"/>
  <c r="V2777"/>
  <c r="U2777"/>
  <c r="W2776"/>
  <c r="V2776"/>
  <c r="U2776"/>
  <c r="W2775"/>
  <c r="V2775"/>
  <c r="U2775"/>
  <c r="W2774"/>
  <c r="V2774"/>
  <c r="U2774"/>
  <c r="W2773"/>
  <c r="V2773"/>
  <c r="U2773"/>
  <c r="W2772"/>
  <c r="V2772"/>
  <c r="U2772"/>
  <c r="W2771"/>
  <c r="V2771"/>
  <c r="U2771"/>
  <c r="W2770"/>
  <c r="V2770"/>
  <c r="U2770"/>
  <c r="W2769"/>
  <c r="V2769"/>
  <c r="U2769"/>
  <c r="W2768"/>
  <c r="V2768"/>
  <c r="U2768"/>
  <c r="W2767"/>
  <c r="V2767"/>
  <c r="U2767"/>
  <c r="W2766"/>
  <c r="V2766"/>
  <c r="U2766"/>
  <c r="W2765"/>
  <c r="V2765"/>
  <c r="U2765"/>
  <c r="W2764"/>
  <c r="V2764"/>
  <c r="U2764"/>
  <c r="W2763"/>
  <c r="V2763"/>
  <c r="U2763"/>
  <c r="W2762"/>
  <c r="V2762"/>
  <c r="U2762"/>
  <c r="W2761"/>
  <c r="V2761"/>
  <c r="U2761"/>
  <c r="W2760"/>
  <c r="V2760"/>
  <c r="U2760"/>
  <c r="W2759"/>
  <c r="V2759"/>
  <c r="U2759"/>
  <c r="W2758"/>
  <c r="V2758"/>
  <c r="U2758"/>
  <c r="W2757"/>
  <c r="V2757"/>
  <c r="U2757"/>
  <c r="W2756"/>
  <c r="V2756"/>
  <c r="U2756"/>
  <c r="W2755"/>
  <c r="V2755"/>
  <c r="U2755"/>
  <c r="W2754"/>
  <c r="V2754"/>
  <c r="U2754"/>
  <c r="W2753"/>
  <c r="V2753"/>
  <c r="U2753"/>
  <c r="W2752"/>
  <c r="V2752"/>
  <c r="U2752"/>
  <c r="W2751"/>
  <c r="V2751"/>
  <c r="U2751"/>
  <c r="W2750"/>
  <c r="V2750"/>
  <c r="U2750"/>
  <c r="W2749"/>
  <c r="V2749"/>
  <c r="U2749"/>
  <c r="W2748"/>
  <c r="V2748"/>
  <c r="U2748"/>
  <c r="W2747"/>
  <c r="V2747"/>
  <c r="U2747"/>
  <c r="W2746"/>
  <c r="V2746"/>
  <c r="U2746"/>
  <c r="W2745"/>
  <c r="V2745"/>
  <c r="U2745"/>
  <c r="W2744"/>
  <c r="V2744"/>
  <c r="U2744"/>
  <c r="W2743"/>
  <c r="V2743"/>
  <c r="U2743"/>
  <c r="W2742"/>
  <c r="V2742"/>
  <c r="U2742"/>
  <c r="W2741"/>
  <c r="V2741"/>
  <c r="U2741"/>
  <c r="W2740"/>
  <c r="V2740"/>
  <c r="U2740"/>
  <c r="W2739"/>
  <c r="V2739"/>
  <c r="U2739"/>
  <c r="W2738"/>
  <c r="V2738"/>
  <c r="U2738"/>
  <c r="W2737"/>
  <c r="V2737"/>
  <c r="U2737"/>
  <c r="W2736"/>
  <c r="V2736"/>
  <c r="U2736"/>
  <c r="W2735"/>
  <c r="V2735"/>
  <c r="U2735"/>
  <c r="W2734"/>
  <c r="V2734"/>
  <c r="U2734"/>
  <c r="W2733"/>
  <c r="V2733"/>
  <c r="U2733"/>
  <c r="W2732"/>
  <c r="V2732"/>
  <c r="U2732"/>
  <c r="W2731"/>
  <c r="V2731"/>
  <c r="U2731"/>
  <c r="W2730"/>
  <c r="V2730"/>
  <c r="U2730"/>
  <c r="W2729"/>
  <c r="V2729"/>
  <c r="U2729"/>
  <c r="W2728"/>
  <c r="V2728"/>
  <c r="U2728"/>
  <c r="W2727"/>
  <c r="V2727"/>
  <c r="U2727"/>
  <c r="W2726"/>
  <c r="V2726"/>
  <c r="U2726"/>
  <c r="W2725"/>
  <c r="V2725"/>
  <c r="U2725"/>
  <c r="W2724"/>
  <c r="V2724"/>
  <c r="U2724"/>
  <c r="W2723"/>
  <c r="V2723"/>
  <c r="U2723"/>
  <c r="W2722"/>
  <c r="V2722"/>
  <c r="U2722"/>
  <c r="W2721"/>
  <c r="V2721"/>
  <c r="U2721"/>
  <c r="W2720"/>
  <c r="V2720"/>
  <c r="U2720"/>
  <c r="W2719"/>
  <c r="V2719"/>
  <c r="U2719"/>
  <c r="W2718"/>
  <c r="V2718"/>
  <c r="U2718"/>
  <c r="W2717"/>
  <c r="V2717"/>
  <c r="U2717"/>
  <c r="W2716"/>
  <c r="V2716"/>
  <c r="U2716"/>
  <c r="W2715"/>
  <c r="V2715"/>
  <c r="U2715"/>
  <c r="W2714"/>
  <c r="V2714"/>
  <c r="U2714"/>
  <c r="W2713"/>
  <c r="V2713"/>
  <c r="U2713"/>
  <c r="W2712"/>
  <c r="V2712"/>
  <c r="U2712"/>
  <c r="W2711"/>
  <c r="V2711"/>
  <c r="U2711"/>
  <c r="W2710"/>
  <c r="V2710"/>
  <c r="U2710"/>
  <c r="W2709"/>
  <c r="V2709"/>
  <c r="U2709"/>
  <c r="W2708"/>
  <c r="V2708"/>
  <c r="U2708"/>
  <c r="W2707"/>
  <c r="V2707"/>
  <c r="U2707"/>
  <c r="W2706"/>
  <c r="V2706"/>
  <c r="U2706"/>
  <c r="W2705"/>
  <c r="V2705"/>
  <c r="U2705"/>
  <c r="W2704"/>
  <c r="V2704"/>
  <c r="U2704"/>
  <c r="W2703"/>
  <c r="V2703"/>
  <c r="U2703"/>
  <c r="W2702"/>
  <c r="V2702"/>
  <c r="U2702"/>
  <c r="W2701"/>
  <c r="V2701"/>
  <c r="U2701"/>
  <c r="W2700"/>
  <c r="V2700"/>
  <c r="U2700"/>
  <c r="W2699"/>
  <c r="V2699"/>
  <c r="U2699"/>
  <c r="W2698"/>
  <c r="V2698"/>
  <c r="U2698"/>
  <c r="W2697"/>
  <c r="V2697"/>
  <c r="U2697"/>
  <c r="W2696"/>
  <c r="V2696"/>
  <c r="U2696"/>
  <c r="W2695"/>
  <c r="V2695"/>
  <c r="U2695"/>
  <c r="W2694"/>
  <c r="V2694"/>
  <c r="U2694"/>
  <c r="W2693"/>
  <c r="V2693"/>
  <c r="U2693"/>
  <c r="W2692"/>
  <c r="V2692"/>
  <c r="U2692"/>
  <c r="W2691"/>
  <c r="V2691"/>
  <c r="U2691"/>
  <c r="W2690"/>
  <c r="V2690"/>
  <c r="U2690"/>
  <c r="W2689"/>
  <c r="V2689"/>
  <c r="U2689"/>
  <c r="W2688"/>
  <c r="V2688"/>
  <c r="U2688"/>
  <c r="W2687"/>
  <c r="V2687"/>
  <c r="U2687"/>
  <c r="W2686"/>
  <c r="V2686"/>
  <c r="U2686"/>
  <c r="W2685"/>
  <c r="V2685"/>
  <c r="U2685"/>
  <c r="W2684"/>
  <c r="V2684"/>
  <c r="U2684"/>
  <c r="W2683"/>
  <c r="V2683"/>
  <c r="U2683"/>
  <c r="W2682"/>
  <c r="V2682"/>
  <c r="U2682"/>
  <c r="W2681"/>
  <c r="V2681"/>
  <c r="U2681"/>
  <c r="W2680"/>
  <c r="V2680"/>
  <c r="U2680"/>
  <c r="W2679"/>
  <c r="V2679"/>
  <c r="U2679"/>
  <c r="W2678"/>
  <c r="V2678"/>
  <c r="U2678"/>
  <c r="W2677"/>
  <c r="V2677"/>
  <c r="U2677"/>
  <c r="W2676"/>
  <c r="V2676"/>
  <c r="U2676"/>
  <c r="W2675"/>
  <c r="V2675"/>
  <c r="U2675"/>
  <c r="W2674"/>
  <c r="V2674"/>
  <c r="U2674"/>
  <c r="W2673"/>
  <c r="V2673"/>
  <c r="U2673"/>
  <c r="W2672"/>
  <c r="V2672"/>
  <c r="U2672"/>
  <c r="W2671"/>
  <c r="V2671"/>
  <c r="U2671"/>
  <c r="W2670"/>
  <c r="V2670"/>
  <c r="U2670"/>
  <c r="W2669"/>
  <c r="V2669"/>
  <c r="U2669"/>
  <c r="W2668"/>
  <c r="V2668"/>
  <c r="U2668"/>
  <c r="W2667"/>
  <c r="V2667"/>
  <c r="U2667"/>
  <c r="W2666"/>
  <c r="V2666"/>
  <c r="U2666"/>
  <c r="W2665"/>
  <c r="V2665"/>
  <c r="U2665"/>
  <c r="W2664"/>
  <c r="V2664"/>
  <c r="U2664"/>
  <c r="W2663"/>
  <c r="V2663"/>
  <c r="U2663"/>
  <c r="W2662"/>
  <c r="V2662"/>
  <c r="U2662"/>
  <c r="W2661"/>
  <c r="V2661"/>
  <c r="U2661"/>
  <c r="W2660"/>
  <c r="V2660"/>
  <c r="U2660"/>
  <c r="W2659"/>
  <c r="V2659"/>
  <c r="U2659"/>
  <c r="W2658"/>
  <c r="V2658"/>
  <c r="U2658"/>
  <c r="W2657"/>
  <c r="V2657"/>
  <c r="U2657"/>
  <c r="W2656"/>
  <c r="V2656"/>
  <c r="U2656"/>
  <c r="W2655"/>
  <c r="V2655"/>
  <c r="U2655"/>
  <c r="W2654"/>
  <c r="V2654"/>
  <c r="U2654"/>
  <c r="W2653"/>
  <c r="V2653"/>
  <c r="U2653"/>
  <c r="W2652"/>
  <c r="V2652"/>
  <c r="U2652"/>
  <c r="W2651"/>
  <c r="V2651"/>
  <c r="U2651"/>
  <c r="W2650"/>
  <c r="V2650"/>
  <c r="U2650"/>
  <c r="W2649"/>
  <c r="V2649"/>
  <c r="U2649"/>
  <c r="W2648"/>
  <c r="V2648"/>
  <c r="U2648"/>
  <c r="W2647"/>
  <c r="V2647"/>
  <c r="U2647"/>
  <c r="W2646"/>
  <c r="V2646"/>
  <c r="U2646"/>
  <c r="W2645"/>
  <c r="V2645"/>
  <c r="U2645"/>
  <c r="W2644"/>
  <c r="V2644"/>
  <c r="U2644"/>
  <c r="W2643"/>
  <c r="V2643"/>
  <c r="U2643"/>
  <c r="W2642"/>
  <c r="V2642"/>
  <c r="U2642"/>
  <c r="W2641"/>
  <c r="V2641"/>
  <c r="U2641"/>
  <c r="W2640"/>
  <c r="V2640"/>
  <c r="U2640"/>
  <c r="W2639"/>
  <c r="V2639"/>
  <c r="U2639"/>
  <c r="W2638"/>
  <c r="V2638"/>
  <c r="U2638"/>
  <c r="W2637"/>
  <c r="V2637"/>
  <c r="U2637"/>
  <c r="W2636"/>
  <c r="V2636"/>
  <c r="U2636"/>
  <c r="W2635"/>
  <c r="V2635"/>
  <c r="U2635"/>
  <c r="W2634"/>
  <c r="V2634"/>
  <c r="U2634"/>
  <c r="W2633"/>
  <c r="V2633"/>
  <c r="U2633"/>
  <c r="W2632"/>
  <c r="V2632"/>
  <c r="U2632"/>
  <c r="W2631"/>
  <c r="V2631"/>
  <c r="U2631"/>
  <c r="W2630"/>
  <c r="V2630"/>
  <c r="U2630"/>
  <c r="W2629"/>
  <c r="V2629"/>
  <c r="U2629"/>
  <c r="W2628"/>
  <c r="V2628"/>
  <c r="U2628"/>
  <c r="W2627"/>
  <c r="V2627"/>
  <c r="U2627"/>
  <c r="W2626"/>
  <c r="V2626"/>
  <c r="U2626"/>
  <c r="W2625"/>
  <c r="V2625"/>
  <c r="U2625"/>
  <c r="W2624"/>
  <c r="V2624"/>
  <c r="U2624"/>
  <c r="W2623"/>
  <c r="V2623"/>
  <c r="U2623"/>
  <c r="W2622"/>
  <c r="V2622"/>
  <c r="U2622"/>
  <c r="W2621"/>
  <c r="V2621"/>
  <c r="U2621"/>
  <c r="W2620"/>
  <c r="V2620"/>
  <c r="U2620"/>
  <c r="W2619"/>
  <c r="V2619"/>
  <c r="U2619"/>
  <c r="W2618"/>
  <c r="V2618"/>
  <c r="U2618"/>
  <c r="W2617"/>
  <c r="V2617"/>
  <c r="U2617"/>
  <c r="W2616"/>
  <c r="V2616"/>
  <c r="U2616"/>
  <c r="W2615"/>
  <c r="V2615"/>
  <c r="U2615"/>
  <c r="W2614"/>
  <c r="V2614"/>
  <c r="U2614"/>
  <c r="W2613"/>
  <c r="V2613"/>
  <c r="U2613"/>
  <c r="W2612"/>
  <c r="V2612"/>
  <c r="U2612"/>
  <c r="W2611"/>
  <c r="V2611"/>
  <c r="U2611"/>
  <c r="W2610"/>
  <c r="V2610"/>
  <c r="U2610"/>
  <c r="W2609"/>
  <c r="V2609"/>
  <c r="U2609"/>
  <c r="W2608"/>
  <c r="V2608"/>
  <c r="U2608"/>
  <c r="W2607"/>
  <c r="V2607"/>
  <c r="U2607"/>
  <c r="W2606"/>
  <c r="V2606"/>
  <c r="U2606"/>
  <c r="W2605"/>
  <c r="V2605"/>
  <c r="U2605"/>
  <c r="W2604"/>
  <c r="V2604"/>
  <c r="U2604"/>
  <c r="W2603"/>
  <c r="V2603"/>
  <c r="U2603"/>
  <c r="W2602"/>
  <c r="V2602"/>
  <c r="U2602"/>
  <c r="W2601"/>
  <c r="V2601"/>
  <c r="U2601"/>
  <c r="W2600"/>
  <c r="V2600"/>
  <c r="U2600"/>
  <c r="W2599"/>
  <c r="V2599"/>
  <c r="U2599"/>
  <c r="W2598"/>
  <c r="V2598"/>
  <c r="U2598"/>
  <c r="W2597"/>
  <c r="V2597"/>
  <c r="U2597"/>
  <c r="W2596"/>
  <c r="V2596"/>
  <c r="U2596"/>
  <c r="W2595"/>
  <c r="V2595"/>
  <c r="U2595"/>
  <c r="W2594"/>
  <c r="V2594"/>
  <c r="U2594"/>
  <c r="W2593"/>
  <c r="V2593"/>
  <c r="U2593"/>
  <c r="W2592"/>
  <c r="V2592"/>
  <c r="U2592"/>
  <c r="W2591"/>
  <c r="V2591"/>
  <c r="U2591"/>
  <c r="W2590"/>
  <c r="V2590"/>
  <c r="U2590"/>
  <c r="W2589"/>
  <c r="V2589"/>
  <c r="U2589"/>
  <c r="W2588"/>
  <c r="V2588"/>
  <c r="U2588"/>
  <c r="W2587"/>
  <c r="V2587"/>
  <c r="U2587"/>
  <c r="W2586"/>
  <c r="V2586"/>
  <c r="U2586"/>
  <c r="W2585"/>
  <c r="V2585"/>
  <c r="U2585"/>
  <c r="W2584"/>
  <c r="V2584"/>
  <c r="U2584"/>
  <c r="W2583"/>
  <c r="V2583"/>
  <c r="U2583"/>
  <c r="W2582"/>
  <c r="V2582"/>
  <c r="U2582"/>
  <c r="W2581"/>
  <c r="V2581"/>
  <c r="U2581"/>
  <c r="W2580"/>
  <c r="V2580"/>
  <c r="U2580"/>
  <c r="W2579"/>
  <c r="V2579"/>
  <c r="U2579"/>
  <c r="W2578"/>
  <c r="V2578"/>
  <c r="U2578"/>
  <c r="W2577"/>
  <c r="V2577"/>
  <c r="U2577"/>
  <c r="W2576"/>
  <c r="V2576"/>
  <c r="U2576"/>
  <c r="W2575"/>
  <c r="V2575"/>
  <c r="U2575"/>
  <c r="W2574"/>
  <c r="V2574"/>
  <c r="U2574"/>
  <c r="W2573"/>
  <c r="V2573"/>
  <c r="U2573"/>
  <c r="W2572"/>
  <c r="V2572"/>
  <c r="U2572"/>
  <c r="W2571"/>
  <c r="V2571"/>
  <c r="U2571"/>
  <c r="W2570"/>
  <c r="V2570"/>
  <c r="U2570"/>
  <c r="W2569"/>
  <c r="V2569"/>
  <c r="U2569"/>
  <c r="W2568"/>
  <c r="V2568"/>
  <c r="U2568"/>
  <c r="W2567"/>
  <c r="V2567"/>
  <c r="U2567"/>
  <c r="W2566"/>
  <c r="V2566"/>
  <c r="U2566"/>
  <c r="W2565"/>
  <c r="V2565"/>
  <c r="U2565"/>
  <c r="W2564"/>
  <c r="V2564"/>
  <c r="U2564"/>
  <c r="W2563"/>
  <c r="V2563"/>
  <c r="U2563"/>
  <c r="W2562"/>
  <c r="V2562"/>
  <c r="U2562"/>
  <c r="W2561"/>
  <c r="V2561"/>
  <c r="U2561"/>
  <c r="W2560"/>
  <c r="V2560"/>
  <c r="U2560"/>
  <c r="W2559"/>
  <c r="V2559"/>
  <c r="U2559"/>
  <c r="W2558"/>
  <c r="V2558"/>
  <c r="U2558"/>
  <c r="W2557"/>
  <c r="V2557"/>
  <c r="U2557"/>
  <c r="W2556"/>
  <c r="V2556"/>
  <c r="U2556"/>
  <c r="W2555"/>
  <c r="V2555"/>
  <c r="U2555"/>
  <c r="W2554"/>
  <c r="V2554"/>
  <c r="U2554"/>
  <c r="W2553"/>
  <c r="V2553"/>
  <c r="U2553"/>
  <c r="W2552"/>
  <c r="V2552"/>
  <c r="U2552"/>
  <c r="W2551"/>
  <c r="V2551"/>
  <c r="U2551"/>
  <c r="W2550"/>
  <c r="V2550"/>
  <c r="U2550"/>
  <c r="W2549"/>
  <c r="V2549"/>
  <c r="U2549"/>
  <c r="W2548"/>
  <c r="V2548"/>
  <c r="U2548"/>
  <c r="W2547"/>
  <c r="V2547"/>
  <c r="U2547"/>
  <c r="W2546"/>
  <c r="V2546"/>
  <c r="U2546"/>
  <c r="W2545"/>
  <c r="V2545"/>
  <c r="U2545"/>
  <c r="W2544"/>
  <c r="V2544"/>
  <c r="U2544"/>
  <c r="W2543"/>
  <c r="V2543"/>
  <c r="U2543"/>
  <c r="W2542"/>
  <c r="V2542"/>
  <c r="U2542"/>
  <c r="W2541"/>
  <c r="V2541"/>
  <c r="U2541"/>
  <c r="W2540"/>
  <c r="V2540"/>
  <c r="U2540"/>
  <c r="W2539"/>
  <c r="V2539"/>
  <c r="U2539"/>
  <c r="W2538"/>
  <c r="V2538"/>
  <c r="U2538"/>
  <c r="W2537"/>
  <c r="V2537"/>
  <c r="U2537"/>
  <c r="W2536"/>
  <c r="V2536"/>
  <c r="U2536"/>
  <c r="W2535"/>
  <c r="V2535"/>
  <c r="U2535"/>
  <c r="W2534"/>
  <c r="V2534"/>
  <c r="U2534"/>
  <c r="W2533"/>
  <c r="V2533"/>
  <c r="U2533"/>
  <c r="W2532"/>
  <c r="V2532"/>
  <c r="U2532"/>
  <c r="W2531"/>
  <c r="V2531"/>
  <c r="U2531"/>
  <c r="W2530"/>
  <c r="V2530"/>
  <c r="U2530"/>
  <c r="W2529"/>
  <c r="V2529"/>
  <c r="U2529"/>
  <c r="W2528"/>
  <c r="V2528"/>
  <c r="U2528"/>
  <c r="W2527"/>
  <c r="V2527"/>
  <c r="U2527"/>
  <c r="W2526"/>
  <c r="V2526"/>
  <c r="U2526"/>
  <c r="W2525"/>
  <c r="V2525"/>
  <c r="U2525"/>
  <c r="W2524"/>
  <c r="V2524"/>
  <c r="U2524"/>
  <c r="W2523"/>
  <c r="V2523"/>
  <c r="U2523"/>
  <c r="W2522"/>
  <c r="V2522"/>
  <c r="U2522"/>
  <c r="W2521"/>
  <c r="V2521"/>
  <c r="U2521"/>
  <c r="W2520"/>
  <c r="V2520"/>
  <c r="U2520"/>
  <c r="W2519"/>
  <c r="V2519"/>
  <c r="U2519"/>
  <c r="W2518"/>
  <c r="V2518"/>
  <c r="U2518"/>
  <c r="W2517"/>
  <c r="V2517"/>
  <c r="U2517"/>
  <c r="W2516"/>
  <c r="V2516"/>
  <c r="U2516"/>
  <c r="W2515"/>
  <c r="V2515"/>
  <c r="U2515"/>
  <c r="W2514"/>
  <c r="V2514"/>
  <c r="U2514"/>
  <c r="W2513"/>
  <c r="V2513"/>
  <c r="U2513"/>
  <c r="W2512"/>
  <c r="V2512"/>
  <c r="U2512"/>
  <c r="W2511"/>
  <c r="V2511"/>
  <c r="U2511"/>
  <c r="W2510"/>
  <c r="V2510"/>
  <c r="U2510"/>
  <c r="W2509"/>
  <c r="V2509"/>
  <c r="U2509"/>
  <c r="W2508"/>
  <c r="V2508"/>
  <c r="U2508"/>
  <c r="W2507"/>
  <c r="V2507"/>
  <c r="U2507"/>
  <c r="W2506"/>
  <c r="V2506"/>
  <c r="U2506"/>
  <c r="W2505"/>
  <c r="V2505"/>
  <c r="U2505"/>
  <c r="W2504"/>
  <c r="V2504"/>
  <c r="U2504"/>
  <c r="W2503"/>
  <c r="V2503"/>
  <c r="U2503"/>
  <c r="W2502"/>
  <c r="V2502"/>
  <c r="U2502"/>
  <c r="W2501"/>
  <c r="V2501"/>
  <c r="U2501"/>
  <c r="W2500"/>
  <c r="V2500"/>
  <c r="U2500"/>
  <c r="W2499"/>
  <c r="V2499"/>
  <c r="U2499"/>
  <c r="W2498"/>
  <c r="V2498"/>
  <c r="U2498"/>
  <c r="W2497"/>
  <c r="V2497"/>
  <c r="U2497"/>
  <c r="W2496"/>
  <c r="V2496"/>
  <c r="U2496"/>
  <c r="W2495"/>
  <c r="V2495"/>
  <c r="U2495"/>
  <c r="W2494"/>
  <c r="V2494"/>
  <c r="U2494"/>
  <c r="W2493"/>
  <c r="V2493"/>
  <c r="U2493"/>
  <c r="W2492"/>
  <c r="V2492"/>
  <c r="U2492"/>
  <c r="W2491"/>
  <c r="V2491"/>
  <c r="U2491"/>
  <c r="W2490"/>
  <c r="V2490"/>
  <c r="U2490"/>
  <c r="W2489"/>
  <c r="V2489"/>
  <c r="U2489"/>
  <c r="W2488"/>
  <c r="V2488"/>
  <c r="U2488"/>
  <c r="W2487"/>
  <c r="V2487"/>
  <c r="U2487"/>
  <c r="W2486"/>
  <c r="V2486"/>
  <c r="U2486"/>
  <c r="W2485"/>
  <c r="V2485"/>
  <c r="U2485"/>
  <c r="W2484"/>
  <c r="V2484"/>
  <c r="U2484"/>
  <c r="W2483"/>
  <c r="V2483"/>
  <c r="U2483"/>
  <c r="W2482"/>
  <c r="V2482"/>
  <c r="U2482"/>
  <c r="W2481"/>
  <c r="V2481"/>
  <c r="U2481"/>
  <c r="W2480"/>
  <c r="V2480"/>
  <c r="U2480"/>
  <c r="W2479"/>
  <c r="V2479"/>
  <c r="U2479"/>
  <c r="W2478"/>
  <c r="V2478"/>
  <c r="U2478"/>
  <c r="W2477"/>
  <c r="V2477"/>
  <c r="U2477"/>
  <c r="W2476"/>
  <c r="V2476"/>
  <c r="U2476"/>
  <c r="W2475"/>
  <c r="V2475"/>
  <c r="U2475"/>
  <c r="W2474"/>
  <c r="V2474"/>
  <c r="U2474"/>
  <c r="W2473"/>
  <c r="V2473"/>
  <c r="U2473"/>
  <c r="W2472"/>
  <c r="V2472"/>
  <c r="U2472"/>
  <c r="W2471"/>
  <c r="V2471"/>
  <c r="U2471"/>
  <c r="W2470"/>
  <c r="V2470"/>
  <c r="U2470"/>
  <c r="W2469"/>
  <c r="V2469"/>
  <c r="U2469"/>
  <c r="W2468"/>
  <c r="V2468"/>
  <c r="U2468"/>
  <c r="W2467"/>
  <c r="V2467"/>
  <c r="U2467"/>
  <c r="W2466"/>
  <c r="V2466"/>
  <c r="U2466"/>
  <c r="W2465"/>
  <c r="V2465"/>
  <c r="U2465"/>
  <c r="W2464"/>
  <c r="V2464"/>
  <c r="U2464"/>
  <c r="W2463"/>
  <c r="V2463"/>
  <c r="U2463"/>
  <c r="W2462"/>
  <c r="V2462"/>
  <c r="U2462"/>
  <c r="W2461"/>
  <c r="V2461"/>
  <c r="U2461"/>
  <c r="W2460"/>
  <c r="V2460"/>
  <c r="U2460"/>
  <c r="W2459"/>
  <c r="V2459"/>
  <c r="U2459"/>
  <c r="W2458"/>
  <c r="V2458"/>
  <c r="U2458"/>
  <c r="W2457"/>
  <c r="V2457"/>
  <c r="U2457"/>
  <c r="W2456"/>
  <c r="V2456"/>
  <c r="U2456"/>
  <c r="W2455"/>
  <c r="V2455"/>
  <c r="U2455"/>
  <c r="W2454"/>
  <c r="V2454"/>
  <c r="U2454"/>
  <c r="W2453"/>
  <c r="V2453"/>
  <c r="U2453"/>
  <c r="W2452"/>
  <c r="V2452"/>
  <c r="U2452"/>
  <c r="W2451"/>
  <c r="V2451"/>
  <c r="U2451"/>
  <c r="W2450"/>
  <c r="V2450"/>
  <c r="U2450"/>
  <c r="W2449"/>
  <c r="V2449"/>
  <c r="U2449"/>
  <c r="W2448"/>
  <c r="V2448"/>
  <c r="U2448"/>
  <c r="W2447"/>
  <c r="V2447"/>
  <c r="U2447"/>
  <c r="W2446"/>
  <c r="V2446"/>
  <c r="U2446"/>
  <c r="W2445"/>
  <c r="V2445"/>
  <c r="U2445"/>
  <c r="W2444"/>
  <c r="V2444"/>
  <c r="U2444"/>
  <c r="W2443"/>
  <c r="V2443"/>
  <c r="U2443"/>
  <c r="W2442"/>
  <c r="V2442"/>
  <c r="U2442"/>
  <c r="W2441"/>
  <c r="V2441"/>
  <c r="U2441"/>
  <c r="W2440"/>
  <c r="V2440"/>
  <c r="U2440"/>
  <c r="W2439"/>
  <c r="V2439"/>
  <c r="U2439"/>
  <c r="W2438"/>
  <c r="V2438"/>
  <c r="U2438"/>
  <c r="W2437"/>
  <c r="V2437"/>
  <c r="U2437"/>
  <c r="W2436"/>
  <c r="V2436"/>
  <c r="U2436"/>
  <c r="W2435"/>
  <c r="V2435"/>
  <c r="U2435"/>
  <c r="W2434"/>
  <c r="V2434"/>
  <c r="U2434"/>
  <c r="W2433"/>
  <c r="V2433"/>
  <c r="U2433"/>
  <c r="W2432"/>
  <c r="V2432"/>
  <c r="U2432"/>
  <c r="W2431"/>
  <c r="V2431"/>
  <c r="U2431"/>
  <c r="W2430"/>
  <c r="V2430"/>
  <c r="U2430"/>
  <c r="W2429"/>
  <c r="V2429"/>
  <c r="U2429"/>
  <c r="W2428"/>
  <c r="V2428"/>
  <c r="U2428"/>
  <c r="W2427"/>
  <c r="V2427"/>
  <c r="U2427"/>
  <c r="W2426"/>
  <c r="V2426"/>
  <c r="U2426"/>
  <c r="W2425"/>
  <c r="V2425"/>
  <c r="U2425"/>
  <c r="W2424"/>
  <c r="V2424"/>
  <c r="U2424"/>
  <c r="W2423"/>
  <c r="V2423"/>
  <c r="U2423"/>
  <c r="W2422"/>
  <c r="V2422"/>
  <c r="U2422"/>
  <c r="W2421"/>
  <c r="V2421"/>
  <c r="U2421"/>
  <c r="W2420"/>
  <c r="V2420"/>
  <c r="U2420"/>
  <c r="W2419"/>
  <c r="V2419"/>
  <c r="U2419"/>
  <c r="W2418"/>
  <c r="V2418"/>
  <c r="U2418"/>
  <c r="W2417"/>
  <c r="V2417"/>
  <c r="U2417"/>
  <c r="W2416"/>
  <c r="V2416"/>
  <c r="U2416"/>
  <c r="W2415"/>
  <c r="V2415"/>
  <c r="U2415"/>
  <c r="W2414"/>
  <c r="V2414"/>
  <c r="U2414"/>
  <c r="W2413"/>
  <c r="V2413"/>
  <c r="U2413"/>
  <c r="W2412"/>
  <c r="V2412"/>
  <c r="U2412"/>
  <c r="W2411"/>
  <c r="V2411"/>
  <c r="U2411"/>
  <c r="W2410"/>
  <c r="V2410"/>
  <c r="U2410"/>
  <c r="W2409"/>
  <c r="V2409"/>
  <c r="U2409"/>
  <c r="W2408"/>
  <c r="V2408"/>
  <c r="U2408"/>
  <c r="W2407"/>
  <c r="V2407"/>
  <c r="U2407"/>
  <c r="W2406"/>
  <c r="V2406"/>
  <c r="U2406"/>
  <c r="W2405"/>
  <c r="V2405"/>
  <c r="U2405"/>
  <c r="W2404"/>
  <c r="V2404"/>
  <c r="U2404"/>
  <c r="W2403"/>
  <c r="V2403"/>
  <c r="U2403"/>
  <c r="W2402"/>
  <c r="V2402"/>
  <c r="U2402"/>
  <c r="W2401"/>
  <c r="V2401"/>
  <c r="U2401"/>
  <c r="W2400"/>
  <c r="V2400"/>
  <c r="U2400"/>
  <c r="W2399"/>
  <c r="V2399"/>
  <c r="U2399"/>
  <c r="W2398"/>
  <c r="V2398"/>
  <c r="U2398"/>
  <c r="W2397"/>
  <c r="V2397"/>
  <c r="U2397"/>
  <c r="W2396"/>
  <c r="V2396"/>
  <c r="U2396"/>
  <c r="W2395"/>
  <c r="V2395"/>
  <c r="U2395"/>
  <c r="W2394"/>
  <c r="V2394"/>
  <c r="U2394"/>
  <c r="W2393"/>
  <c r="V2393"/>
  <c r="U2393"/>
  <c r="W2392"/>
  <c r="V2392"/>
  <c r="U2392"/>
  <c r="W2391"/>
  <c r="V2391"/>
  <c r="U2391"/>
  <c r="W2390"/>
  <c r="V2390"/>
  <c r="U2390"/>
  <c r="W2389"/>
  <c r="V2389"/>
  <c r="U2389"/>
  <c r="W2388"/>
  <c r="V2388"/>
  <c r="U2388"/>
  <c r="W2387"/>
  <c r="V2387"/>
  <c r="U2387"/>
  <c r="W2386"/>
  <c r="V2386"/>
  <c r="U2386"/>
  <c r="W2385"/>
  <c r="V2385"/>
  <c r="U2385"/>
  <c r="W2384"/>
  <c r="V2384"/>
  <c r="U2384"/>
  <c r="W2383"/>
  <c r="V2383"/>
  <c r="U2383"/>
  <c r="W2382"/>
  <c r="V2382"/>
  <c r="U2382"/>
  <c r="W2381"/>
  <c r="V2381"/>
  <c r="U2381"/>
  <c r="W2380"/>
  <c r="V2380"/>
  <c r="U2380"/>
  <c r="W2379"/>
  <c r="V2379"/>
  <c r="U2379"/>
  <c r="W2378"/>
  <c r="V2378"/>
  <c r="U2378"/>
  <c r="W2377"/>
  <c r="V2377"/>
  <c r="U2377"/>
  <c r="W2376"/>
  <c r="V2376"/>
  <c r="U2376"/>
  <c r="W2375"/>
  <c r="V2375"/>
  <c r="U2375"/>
  <c r="W2374"/>
  <c r="V2374"/>
  <c r="U2374"/>
  <c r="W2373"/>
  <c r="V2373"/>
  <c r="U2373"/>
  <c r="W2372"/>
  <c r="V2372"/>
  <c r="U2372"/>
  <c r="W2371"/>
  <c r="V2371"/>
  <c r="U2371"/>
  <c r="W2370"/>
  <c r="V2370"/>
  <c r="U2370"/>
  <c r="W2369"/>
  <c r="V2369"/>
  <c r="U2369"/>
  <c r="W2368"/>
  <c r="V2368"/>
  <c r="U2368"/>
  <c r="W2367"/>
  <c r="V2367"/>
  <c r="U2367"/>
  <c r="W2366"/>
  <c r="V2366"/>
  <c r="U2366"/>
  <c r="W2365"/>
  <c r="V2365"/>
  <c r="U2365"/>
  <c r="W2364"/>
  <c r="V2364"/>
  <c r="U2364"/>
  <c r="W2363"/>
  <c r="V2363"/>
  <c r="U2363"/>
  <c r="W2362"/>
  <c r="V2362"/>
  <c r="U2362"/>
  <c r="W2361"/>
  <c r="V2361"/>
  <c r="U2361"/>
  <c r="W2360"/>
  <c r="V2360"/>
  <c r="U2360"/>
  <c r="W2359"/>
  <c r="V2359"/>
  <c r="U2359"/>
  <c r="W2358"/>
  <c r="V2358"/>
  <c r="U2358"/>
  <c r="W2357"/>
  <c r="V2357"/>
  <c r="U2357"/>
  <c r="W2356"/>
  <c r="V2356"/>
  <c r="U2356"/>
  <c r="W2355"/>
  <c r="V2355"/>
  <c r="U2355"/>
  <c r="W2354"/>
  <c r="V2354"/>
  <c r="U2354"/>
  <c r="W2353"/>
  <c r="V2353"/>
  <c r="U2353"/>
  <c r="W2352"/>
  <c r="V2352"/>
  <c r="U2352"/>
  <c r="W2351"/>
  <c r="V2351"/>
  <c r="U2351"/>
  <c r="W2350"/>
  <c r="V2350"/>
  <c r="U2350"/>
  <c r="W2349"/>
  <c r="V2349"/>
  <c r="U2349"/>
  <c r="W2348"/>
  <c r="V2348"/>
  <c r="U2348"/>
  <c r="W2347"/>
  <c r="V2347"/>
  <c r="U2347"/>
  <c r="W2346"/>
  <c r="V2346"/>
  <c r="U2346"/>
  <c r="W2345"/>
  <c r="V2345"/>
  <c r="U2345"/>
  <c r="W2344"/>
  <c r="V2344"/>
  <c r="U2344"/>
  <c r="W2343"/>
  <c r="V2343"/>
  <c r="U2343"/>
  <c r="W2342"/>
  <c r="V2342"/>
  <c r="U2342"/>
  <c r="W2341"/>
  <c r="V2341"/>
  <c r="U2341"/>
  <c r="W2340"/>
  <c r="V2340"/>
  <c r="U2340"/>
  <c r="W2339"/>
  <c r="V2339"/>
  <c r="U2339"/>
  <c r="W2338"/>
  <c r="V2338"/>
  <c r="U2338"/>
  <c r="W2337"/>
  <c r="V2337"/>
  <c r="U2337"/>
  <c r="W2336"/>
  <c r="V2336"/>
  <c r="U2336"/>
  <c r="W2335"/>
  <c r="V2335"/>
  <c r="U2335"/>
  <c r="W2334"/>
  <c r="V2334"/>
  <c r="U2334"/>
  <c r="W2333"/>
  <c r="V2333"/>
  <c r="U2333"/>
  <c r="W2332"/>
  <c r="V2332"/>
  <c r="U2332"/>
  <c r="W2331"/>
  <c r="V2331"/>
  <c r="U2331"/>
  <c r="W2330"/>
  <c r="V2330"/>
  <c r="U2330"/>
  <c r="W2329"/>
  <c r="V2329"/>
  <c r="U2329"/>
  <c r="W2328"/>
  <c r="V2328"/>
  <c r="U2328"/>
  <c r="W2327"/>
  <c r="V2327"/>
  <c r="U2327"/>
  <c r="W2326"/>
  <c r="V2326"/>
  <c r="U2326"/>
  <c r="W2325"/>
  <c r="V2325"/>
  <c r="U2325"/>
  <c r="W2324"/>
  <c r="V2324"/>
  <c r="U2324"/>
  <c r="W2323"/>
  <c r="V2323"/>
  <c r="U2323"/>
  <c r="W2322"/>
  <c r="V2322"/>
  <c r="U2322"/>
  <c r="W2321"/>
  <c r="V2321"/>
  <c r="U2321"/>
  <c r="W2320"/>
  <c r="V2320"/>
  <c r="U2320"/>
  <c r="W2319"/>
  <c r="V2319"/>
  <c r="U2319"/>
  <c r="W2318"/>
  <c r="V2318"/>
  <c r="U2318"/>
  <c r="W2317"/>
  <c r="V2317"/>
  <c r="U2317"/>
  <c r="W2316"/>
  <c r="V2316"/>
  <c r="U2316"/>
  <c r="W2315"/>
  <c r="V2315"/>
  <c r="U2315"/>
  <c r="W2314"/>
  <c r="V2314"/>
  <c r="U2314"/>
  <c r="W2313"/>
  <c r="V2313"/>
  <c r="U2313"/>
  <c r="W2312"/>
  <c r="V2312"/>
  <c r="U2312"/>
  <c r="W2311"/>
  <c r="V2311"/>
  <c r="U2311"/>
  <c r="W2310"/>
  <c r="V2310"/>
  <c r="U2310"/>
  <c r="W2309"/>
  <c r="V2309"/>
  <c r="U2309"/>
  <c r="W2308"/>
  <c r="V2308"/>
  <c r="U2308"/>
  <c r="W2307"/>
  <c r="V2307"/>
  <c r="U2307"/>
  <c r="W2306"/>
  <c r="V2306"/>
  <c r="U2306"/>
  <c r="W2305"/>
  <c r="V2305"/>
  <c r="U2305"/>
  <c r="W2304"/>
  <c r="V2304"/>
  <c r="U2304"/>
  <c r="W2303"/>
  <c r="V2303"/>
  <c r="U2303"/>
  <c r="W2302"/>
  <c r="V2302"/>
  <c r="U2302"/>
  <c r="W2301"/>
  <c r="V2301"/>
  <c r="U2301"/>
  <c r="W2300"/>
  <c r="V2300"/>
  <c r="U2300"/>
  <c r="W2299"/>
  <c r="V2299"/>
  <c r="U2299"/>
  <c r="W2298"/>
  <c r="V2298"/>
  <c r="U2298"/>
  <c r="W2297"/>
  <c r="V2297"/>
  <c r="U2297"/>
  <c r="W2296"/>
  <c r="V2296"/>
  <c r="U2296"/>
  <c r="W2295"/>
  <c r="V2295"/>
  <c r="U2295"/>
  <c r="W2294"/>
  <c r="V2294"/>
  <c r="U2294"/>
  <c r="W2293"/>
  <c r="V2293"/>
  <c r="U2293"/>
  <c r="W2292"/>
  <c r="V2292"/>
  <c r="U2292"/>
  <c r="W2291"/>
  <c r="V2291"/>
  <c r="U2291"/>
  <c r="W2290"/>
  <c r="V2290"/>
  <c r="U2290"/>
  <c r="W2289"/>
  <c r="V2289"/>
  <c r="U2289"/>
  <c r="W2288"/>
  <c r="V2288"/>
  <c r="U2288"/>
  <c r="W2287"/>
  <c r="V2287"/>
  <c r="U2287"/>
  <c r="W2286"/>
  <c r="V2286"/>
  <c r="U2286"/>
  <c r="W2285"/>
  <c r="V2285"/>
  <c r="U2285"/>
  <c r="W2284"/>
  <c r="V2284"/>
  <c r="U2284"/>
  <c r="W2283"/>
  <c r="V2283"/>
  <c r="U2283"/>
  <c r="W2282"/>
  <c r="V2282"/>
  <c r="U2282"/>
  <c r="W2281"/>
  <c r="V2281"/>
  <c r="U2281"/>
  <c r="W2280"/>
  <c r="V2280"/>
  <c r="U2280"/>
  <c r="W2279"/>
  <c r="V2279"/>
  <c r="U2279"/>
  <c r="W2278"/>
  <c r="V2278"/>
  <c r="U2278"/>
  <c r="W2277"/>
  <c r="V2277"/>
  <c r="U2277"/>
  <c r="W2276"/>
  <c r="V2276"/>
  <c r="U2276"/>
  <c r="W2275"/>
  <c r="V2275"/>
  <c r="U2275"/>
  <c r="W2274"/>
  <c r="V2274"/>
  <c r="U2274"/>
  <c r="W2273"/>
  <c r="V2273"/>
  <c r="U2273"/>
  <c r="W2272"/>
  <c r="V2272"/>
  <c r="U2272"/>
  <c r="W2271"/>
  <c r="V2271"/>
  <c r="U2271"/>
  <c r="W2270"/>
  <c r="V2270"/>
  <c r="U2270"/>
  <c r="W2269"/>
  <c r="V2269"/>
  <c r="U2269"/>
  <c r="W2268"/>
  <c r="V2268"/>
  <c r="U2268"/>
  <c r="W2267"/>
  <c r="V2267"/>
  <c r="U2267"/>
  <c r="W2266"/>
  <c r="V2266"/>
  <c r="U2266"/>
  <c r="W2265"/>
  <c r="V2265"/>
  <c r="U2265"/>
  <c r="W2264"/>
  <c r="V2264"/>
  <c r="U2264"/>
  <c r="W2263"/>
  <c r="V2263"/>
  <c r="U2263"/>
  <c r="W2262"/>
  <c r="V2262"/>
  <c r="U2262"/>
  <c r="W2261"/>
  <c r="V2261"/>
  <c r="U2261"/>
  <c r="W2260"/>
  <c r="V2260"/>
  <c r="U2260"/>
  <c r="W2259"/>
  <c r="V2259"/>
  <c r="U2259"/>
  <c r="W2258"/>
  <c r="V2258"/>
  <c r="U2258"/>
  <c r="W2257"/>
  <c r="V2257"/>
  <c r="U2257"/>
  <c r="W2256"/>
  <c r="V2256"/>
  <c r="U2256"/>
  <c r="W2255"/>
  <c r="V2255"/>
  <c r="U2255"/>
  <c r="W2254"/>
  <c r="V2254"/>
  <c r="U2254"/>
  <c r="W2253"/>
  <c r="V2253"/>
  <c r="U2253"/>
  <c r="W2252"/>
  <c r="V2252"/>
  <c r="U2252"/>
  <c r="W2251"/>
  <c r="V2251"/>
  <c r="U2251"/>
  <c r="W2250"/>
  <c r="V2250"/>
  <c r="U2250"/>
  <c r="W2249"/>
  <c r="V2249"/>
  <c r="U2249"/>
  <c r="W2248"/>
  <c r="V2248"/>
  <c r="U2248"/>
  <c r="W2247"/>
  <c r="V2247"/>
  <c r="U2247"/>
  <c r="W2246"/>
  <c r="V2246"/>
  <c r="U2246"/>
  <c r="W2245"/>
  <c r="V2245"/>
  <c r="U2245"/>
  <c r="W2244"/>
  <c r="V2244"/>
  <c r="U2244"/>
  <c r="W2243"/>
  <c r="V2243"/>
  <c r="U2243"/>
  <c r="W2242"/>
  <c r="V2242"/>
  <c r="U2242"/>
  <c r="W2241"/>
  <c r="V2241"/>
  <c r="U2241"/>
  <c r="W2240"/>
  <c r="V2240"/>
  <c r="U2240"/>
  <c r="W2239"/>
  <c r="V2239"/>
  <c r="U2239"/>
  <c r="W2238"/>
  <c r="V2238"/>
  <c r="U2238"/>
  <c r="W2237"/>
  <c r="V2237"/>
  <c r="U2237"/>
  <c r="W2236"/>
  <c r="V2236"/>
  <c r="U2236"/>
  <c r="W2235"/>
  <c r="V2235"/>
  <c r="U2235"/>
  <c r="W2234"/>
  <c r="V2234"/>
  <c r="U2234"/>
  <c r="W2233"/>
  <c r="V2233"/>
  <c r="U2233"/>
  <c r="W2232"/>
  <c r="V2232"/>
  <c r="U2232"/>
  <c r="W2231"/>
  <c r="V2231"/>
  <c r="U2231"/>
  <c r="W2230"/>
  <c r="V2230"/>
  <c r="U2230"/>
  <c r="W2229"/>
  <c r="V2229"/>
  <c r="U2229"/>
  <c r="W2228"/>
  <c r="V2228"/>
  <c r="U2228"/>
  <c r="W2227"/>
  <c r="V2227"/>
  <c r="U2227"/>
  <c r="W2226"/>
  <c r="V2226"/>
  <c r="U2226"/>
  <c r="W2225"/>
  <c r="V2225"/>
  <c r="U2225"/>
  <c r="W2224"/>
  <c r="V2224"/>
  <c r="U2224"/>
  <c r="W2223"/>
  <c r="V2223"/>
  <c r="U2223"/>
  <c r="W2222"/>
  <c r="V2222"/>
  <c r="U2222"/>
  <c r="W2221"/>
  <c r="V2221"/>
  <c r="U2221"/>
  <c r="W2220"/>
  <c r="V2220"/>
  <c r="U2220"/>
  <c r="W2219"/>
  <c r="V2219"/>
  <c r="U2219"/>
  <c r="W2218"/>
  <c r="V2218"/>
  <c r="U2218"/>
  <c r="W2217"/>
  <c r="V2217"/>
  <c r="U2217"/>
  <c r="W2216"/>
  <c r="V2216"/>
  <c r="U2216"/>
  <c r="W2215"/>
  <c r="V2215"/>
  <c r="U2215"/>
  <c r="W2214"/>
  <c r="V2214"/>
  <c r="U2214"/>
  <c r="W2213"/>
  <c r="V2213"/>
  <c r="U2213"/>
  <c r="W2212"/>
  <c r="V2212"/>
  <c r="U2212"/>
  <c r="W2211"/>
  <c r="V2211"/>
  <c r="U2211"/>
  <c r="W2210"/>
  <c r="V2210"/>
  <c r="U2210"/>
  <c r="W2209"/>
  <c r="V2209"/>
  <c r="U2209"/>
  <c r="W2208"/>
  <c r="V2208"/>
  <c r="U2208"/>
  <c r="W2207"/>
  <c r="V2207"/>
  <c r="U2207"/>
  <c r="W2206"/>
  <c r="V2206"/>
  <c r="U2206"/>
  <c r="W2205"/>
  <c r="V2205"/>
  <c r="U2205"/>
  <c r="W2204"/>
  <c r="V2204"/>
  <c r="U2204"/>
  <c r="W2203"/>
  <c r="V2203"/>
  <c r="U2203"/>
  <c r="W2202"/>
  <c r="V2202"/>
  <c r="U2202"/>
  <c r="W2201"/>
  <c r="V2201"/>
  <c r="U2201"/>
  <c r="W2200"/>
  <c r="V2200"/>
  <c r="U2200"/>
  <c r="W2199"/>
  <c r="V2199"/>
  <c r="U2199"/>
  <c r="W2198"/>
  <c r="V2198"/>
  <c r="U2198"/>
  <c r="W2197"/>
  <c r="V2197"/>
  <c r="U2197"/>
  <c r="W2196"/>
  <c r="V2196"/>
  <c r="U2196"/>
  <c r="W2195"/>
  <c r="V2195"/>
  <c r="U2195"/>
  <c r="W2194"/>
  <c r="V2194"/>
  <c r="U2194"/>
  <c r="W2193"/>
  <c r="V2193"/>
  <c r="U2193"/>
  <c r="W2192"/>
  <c r="V2192"/>
  <c r="U2192"/>
  <c r="W2191"/>
  <c r="V2191"/>
  <c r="U2191"/>
  <c r="W2190"/>
  <c r="V2190"/>
  <c r="U2190"/>
  <c r="W2189"/>
  <c r="V2189"/>
  <c r="U2189"/>
  <c r="W2188"/>
  <c r="V2188"/>
  <c r="U2188"/>
  <c r="W2187"/>
  <c r="V2187"/>
  <c r="U2187"/>
  <c r="W2186"/>
  <c r="V2186"/>
  <c r="U2186"/>
  <c r="W2185"/>
  <c r="V2185"/>
  <c r="U2185"/>
  <c r="W2184"/>
  <c r="V2184"/>
  <c r="U2184"/>
  <c r="W2183"/>
  <c r="V2183"/>
  <c r="U2183"/>
  <c r="W2182"/>
  <c r="V2182"/>
  <c r="U2182"/>
  <c r="W2181"/>
  <c r="V2181"/>
  <c r="U2181"/>
  <c r="W2180"/>
  <c r="V2180"/>
  <c r="U2180"/>
  <c r="W2179"/>
  <c r="V2179"/>
  <c r="U2179"/>
  <c r="W2178"/>
  <c r="V2178"/>
  <c r="U2178"/>
  <c r="W2177"/>
  <c r="V2177"/>
  <c r="U2177"/>
  <c r="W2176"/>
  <c r="V2176"/>
  <c r="U2176"/>
  <c r="W2175"/>
  <c r="V2175"/>
  <c r="U2175"/>
  <c r="W2174"/>
  <c r="V2174"/>
  <c r="U2174"/>
  <c r="W2173"/>
  <c r="V2173"/>
  <c r="U2173"/>
  <c r="W2172"/>
  <c r="V2172"/>
  <c r="U2172"/>
  <c r="W2171"/>
  <c r="V2171"/>
  <c r="U2171"/>
  <c r="W2170"/>
  <c r="V2170"/>
  <c r="U2170"/>
  <c r="W2169"/>
  <c r="V2169"/>
  <c r="U2169"/>
  <c r="W2168"/>
  <c r="V2168"/>
  <c r="U2168"/>
  <c r="W2167"/>
  <c r="V2167"/>
  <c r="U2167"/>
  <c r="W2166"/>
  <c r="V2166"/>
  <c r="U2166"/>
  <c r="W2165"/>
  <c r="V2165"/>
  <c r="U2165"/>
  <c r="W2164"/>
  <c r="V2164"/>
  <c r="U2164"/>
  <c r="W2163"/>
  <c r="V2163"/>
  <c r="U2163"/>
  <c r="W2162"/>
  <c r="V2162"/>
  <c r="U2162"/>
  <c r="W2161"/>
  <c r="V2161"/>
  <c r="U2161"/>
  <c r="W2160"/>
  <c r="V2160"/>
  <c r="U2160"/>
  <c r="W2159"/>
  <c r="V2159"/>
  <c r="U2159"/>
  <c r="W2158"/>
  <c r="V2158"/>
  <c r="U2158"/>
  <c r="W2157"/>
  <c r="V2157"/>
  <c r="U2157"/>
  <c r="W2156"/>
  <c r="V2156"/>
  <c r="U2156"/>
  <c r="W2155"/>
  <c r="V2155"/>
  <c r="U2155"/>
  <c r="W2154"/>
  <c r="V2154"/>
  <c r="U2154"/>
  <c r="W2153"/>
  <c r="V2153"/>
  <c r="U2153"/>
  <c r="W2152"/>
  <c r="V2152"/>
  <c r="U2152"/>
  <c r="W2151"/>
  <c r="V2151"/>
  <c r="U2151"/>
  <c r="W2150"/>
  <c r="V2150"/>
  <c r="U2150"/>
  <c r="W2149"/>
  <c r="V2149"/>
  <c r="U2149"/>
  <c r="W2148"/>
  <c r="V2148"/>
  <c r="U2148"/>
  <c r="W2147"/>
  <c r="V2147"/>
  <c r="U2147"/>
  <c r="W2146"/>
  <c r="V2146"/>
  <c r="U2146"/>
  <c r="W2145"/>
  <c r="V2145"/>
  <c r="U2145"/>
  <c r="W2144"/>
  <c r="V2144"/>
  <c r="U2144"/>
  <c r="W2143"/>
  <c r="V2143"/>
  <c r="U2143"/>
  <c r="W2142"/>
  <c r="V2142"/>
  <c r="U2142"/>
  <c r="W2141"/>
  <c r="V2141"/>
  <c r="U2141"/>
  <c r="W2140"/>
  <c r="V2140"/>
  <c r="U2140"/>
  <c r="W2139"/>
  <c r="V2139"/>
  <c r="U2139"/>
  <c r="W2138"/>
  <c r="V2138"/>
  <c r="U2138"/>
  <c r="W2137"/>
  <c r="V2137"/>
  <c r="U2137"/>
  <c r="W2136"/>
  <c r="V2136"/>
  <c r="U2136"/>
  <c r="W2135"/>
  <c r="V2135"/>
  <c r="U2135"/>
  <c r="W2134"/>
  <c r="V2134"/>
  <c r="U2134"/>
  <c r="W2133"/>
  <c r="V2133"/>
  <c r="U2133"/>
  <c r="W2132"/>
  <c r="V2132"/>
  <c r="U2132"/>
  <c r="W2131"/>
  <c r="V2131"/>
  <c r="U2131"/>
  <c r="W2130"/>
  <c r="V2130"/>
  <c r="U2130"/>
  <c r="W2129"/>
  <c r="V2129"/>
  <c r="U2129"/>
  <c r="W2128"/>
  <c r="V2128"/>
  <c r="U2128"/>
  <c r="W2127"/>
  <c r="V2127"/>
  <c r="U2127"/>
  <c r="W2126"/>
  <c r="V2126"/>
  <c r="U2126"/>
  <c r="W2125"/>
  <c r="V2125"/>
  <c r="U2125"/>
  <c r="W2124"/>
  <c r="V2124"/>
  <c r="U2124"/>
  <c r="W2123"/>
  <c r="V2123"/>
  <c r="U2123"/>
  <c r="W2122"/>
  <c r="V2122"/>
  <c r="U2122"/>
  <c r="W2121"/>
  <c r="V2121"/>
  <c r="U2121"/>
  <c r="W2120"/>
  <c r="V2120"/>
  <c r="U2120"/>
  <c r="W2119"/>
  <c r="V2119"/>
  <c r="U2119"/>
  <c r="W2118"/>
  <c r="V2118"/>
  <c r="U2118"/>
  <c r="W2117"/>
  <c r="V2117"/>
  <c r="U2117"/>
  <c r="W2116"/>
  <c r="V2116"/>
  <c r="U2116"/>
  <c r="W2115"/>
  <c r="V2115"/>
  <c r="U2115"/>
  <c r="W2114"/>
  <c r="V2114"/>
  <c r="U2114"/>
  <c r="W2113"/>
  <c r="V2113"/>
  <c r="U2113"/>
  <c r="W2112"/>
  <c r="V2112"/>
  <c r="U2112"/>
  <c r="W2111"/>
  <c r="V2111"/>
  <c r="U2111"/>
  <c r="W2110"/>
  <c r="V2110"/>
  <c r="U2110"/>
  <c r="W2109"/>
  <c r="V2109"/>
  <c r="U2109"/>
  <c r="W2108"/>
  <c r="V2108"/>
  <c r="U2108"/>
  <c r="W2107"/>
  <c r="V2107"/>
  <c r="U2107"/>
  <c r="W2106"/>
  <c r="V2106"/>
  <c r="U2106"/>
  <c r="W2105"/>
  <c r="V2105"/>
  <c r="U2105"/>
  <c r="W2104"/>
  <c r="V2104"/>
  <c r="U2104"/>
  <c r="W2103"/>
  <c r="V2103"/>
  <c r="U2103"/>
  <c r="W2102"/>
  <c r="V2102"/>
  <c r="U2102"/>
  <c r="W2101"/>
  <c r="V2101"/>
  <c r="U2101"/>
  <c r="W2100"/>
  <c r="V2100"/>
  <c r="U2100"/>
  <c r="W2099"/>
  <c r="V2099"/>
  <c r="U2099"/>
  <c r="W2098"/>
  <c r="V2098"/>
  <c r="U2098"/>
  <c r="W2097"/>
  <c r="V2097"/>
  <c r="U2097"/>
  <c r="W2096"/>
  <c r="V2096"/>
  <c r="U2096"/>
  <c r="W2095"/>
  <c r="V2095"/>
  <c r="U2095"/>
  <c r="W2094"/>
  <c r="V2094"/>
  <c r="U2094"/>
  <c r="W2093"/>
  <c r="V2093"/>
  <c r="U2093"/>
  <c r="W2092"/>
  <c r="V2092"/>
  <c r="U2092"/>
  <c r="W2091"/>
  <c r="V2091"/>
  <c r="U2091"/>
  <c r="W2090"/>
  <c r="V2090"/>
  <c r="U2090"/>
  <c r="W2089"/>
  <c r="V2089"/>
  <c r="U2089"/>
  <c r="W2088"/>
  <c r="V2088"/>
  <c r="U2088"/>
  <c r="W2087"/>
  <c r="V2087"/>
  <c r="U2087"/>
  <c r="W2086"/>
  <c r="V2086"/>
  <c r="U2086"/>
  <c r="W2085"/>
  <c r="V2085"/>
  <c r="U2085"/>
  <c r="W2084"/>
  <c r="V2084"/>
  <c r="U2084"/>
  <c r="W2083"/>
  <c r="V2083"/>
  <c r="U2083"/>
  <c r="W2082"/>
  <c r="V2082"/>
  <c r="U2082"/>
  <c r="W2081"/>
  <c r="V2081"/>
  <c r="U2081"/>
  <c r="W2080"/>
  <c r="V2080"/>
  <c r="U2080"/>
  <c r="W2079"/>
  <c r="V2079"/>
  <c r="U2079"/>
  <c r="W2078"/>
  <c r="V2078"/>
  <c r="U2078"/>
  <c r="W2077"/>
  <c r="V2077"/>
  <c r="U2077"/>
  <c r="W2076"/>
  <c r="V2076"/>
  <c r="U2076"/>
  <c r="W2075"/>
  <c r="V2075"/>
  <c r="U2075"/>
  <c r="W2074"/>
  <c r="V2074"/>
  <c r="U2074"/>
  <c r="W2073"/>
  <c r="V2073"/>
  <c r="U2073"/>
  <c r="W2072"/>
  <c r="V2072"/>
  <c r="U2072"/>
  <c r="W2071"/>
  <c r="V2071"/>
  <c r="U2071"/>
  <c r="W2070"/>
  <c r="V2070"/>
  <c r="U2070"/>
  <c r="W2069"/>
  <c r="V2069"/>
  <c r="U2069"/>
  <c r="W2068"/>
  <c r="V2068"/>
  <c r="U2068"/>
  <c r="W2067"/>
  <c r="V2067"/>
  <c r="U2067"/>
  <c r="W2066"/>
  <c r="V2066"/>
  <c r="U2066"/>
  <c r="W2065"/>
  <c r="V2065"/>
  <c r="U2065"/>
  <c r="W2064"/>
  <c r="V2064"/>
  <c r="U2064"/>
  <c r="W2063"/>
  <c r="V2063"/>
  <c r="U2063"/>
  <c r="W2062"/>
  <c r="V2062"/>
  <c r="U2062"/>
  <c r="W2061"/>
  <c r="V2061"/>
  <c r="U2061"/>
  <c r="W2060"/>
  <c r="V2060"/>
  <c r="U2060"/>
  <c r="W2059"/>
  <c r="V2059"/>
  <c r="U2059"/>
  <c r="W2058"/>
  <c r="V2058"/>
  <c r="U2058"/>
  <c r="W2057"/>
  <c r="V2057"/>
  <c r="U2057"/>
  <c r="W2056"/>
  <c r="V2056"/>
  <c r="U2056"/>
  <c r="W2055"/>
  <c r="V2055"/>
  <c r="U2055"/>
  <c r="W2054"/>
  <c r="V2054"/>
  <c r="U2054"/>
  <c r="W2053"/>
  <c r="V2053"/>
  <c r="U2053"/>
  <c r="W2052"/>
  <c r="V2052"/>
  <c r="U2052"/>
  <c r="W2051"/>
  <c r="V2051"/>
  <c r="U2051"/>
  <c r="W2050"/>
  <c r="V2050"/>
  <c r="U2050"/>
  <c r="W2049"/>
  <c r="V2049"/>
  <c r="U2049"/>
  <c r="W2048"/>
  <c r="V2048"/>
  <c r="U2048"/>
  <c r="W2047"/>
  <c r="V2047"/>
  <c r="U2047"/>
  <c r="W2046"/>
  <c r="V2046"/>
  <c r="U2046"/>
  <c r="W2045"/>
  <c r="V2045"/>
  <c r="U2045"/>
  <c r="W2044"/>
  <c r="V2044"/>
  <c r="U2044"/>
  <c r="W2043"/>
  <c r="V2043"/>
  <c r="U2043"/>
  <c r="W2042"/>
  <c r="V2042"/>
  <c r="U2042"/>
  <c r="W2041"/>
  <c r="V2041"/>
  <c r="U2041"/>
  <c r="W2040"/>
  <c r="V2040"/>
  <c r="U2040"/>
  <c r="W2039"/>
  <c r="V2039"/>
  <c r="U2039"/>
  <c r="W2038"/>
  <c r="V2038"/>
  <c r="U2038"/>
  <c r="W2037"/>
  <c r="V2037"/>
  <c r="U2037"/>
  <c r="W2036"/>
  <c r="V2036"/>
  <c r="U2036"/>
  <c r="W2035"/>
  <c r="V2035"/>
  <c r="U2035"/>
  <c r="W2034"/>
  <c r="V2034"/>
  <c r="U2034"/>
  <c r="W2033"/>
  <c r="V2033"/>
  <c r="U2033"/>
  <c r="W2032"/>
  <c r="V2032"/>
  <c r="U2032"/>
  <c r="W2031"/>
  <c r="V2031"/>
  <c r="U2031"/>
  <c r="W2030"/>
  <c r="V2030"/>
  <c r="U2030"/>
  <c r="W2029"/>
  <c r="V2029"/>
  <c r="U2029"/>
  <c r="W2028"/>
  <c r="V2028"/>
  <c r="U2028"/>
  <c r="W2027"/>
  <c r="V2027"/>
  <c r="U2027"/>
  <c r="W2026"/>
  <c r="V2026"/>
  <c r="U2026"/>
  <c r="W2025"/>
  <c r="V2025"/>
  <c r="U2025"/>
  <c r="W2024"/>
  <c r="V2024"/>
  <c r="U2024"/>
  <c r="W2023"/>
  <c r="V2023"/>
  <c r="U2023"/>
  <c r="W2022"/>
  <c r="V2022"/>
  <c r="U2022"/>
  <c r="W2021"/>
  <c r="V2021"/>
  <c r="U2021"/>
  <c r="W2020"/>
  <c r="V2020"/>
  <c r="U2020"/>
  <c r="W2019"/>
  <c r="V2019"/>
  <c r="U2019"/>
  <c r="W2018"/>
  <c r="V2018"/>
  <c r="U2018"/>
  <c r="W2017"/>
  <c r="V2017"/>
  <c r="U2017"/>
  <c r="W2016"/>
  <c r="V2016"/>
  <c r="U2016"/>
  <c r="W2015"/>
  <c r="V2015"/>
  <c r="U2015"/>
  <c r="W2014"/>
  <c r="V2014"/>
  <c r="U2014"/>
  <c r="W2013"/>
  <c r="V2013"/>
  <c r="U2013"/>
  <c r="W2012"/>
  <c r="V2012"/>
  <c r="U2012"/>
  <c r="W2011"/>
  <c r="V2011"/>
  <c r="U2011"/>
  <c r="W2010"/>
  <c r="V2010"/>
  <c r="U2010"/>
  <c r="W2009"/>
  <c r="V2009"/>
  <c r="U2009"/>
  <c r="W2008"/>
  <c r="V2008"/>
  <c r="U2008"/>
  <c r="W2007"/>
  <c r="V2007"/>
  <c r="U2007"/>
  <c r="W2006"/>
  <c r="V2006"/>
  <c r="U2006"/>
  <c r="W2005"/>
  <c r="V2005"/>
  <c r="U2005"/>
  <c r="W2004"/>
  <c r="V2004"/>
  <c r="U2004"/>
  <c r="W2003"/>
  <c r="V2003"/>
  <c r="U2003"/>
  <c r="W2002"/>
  <c r="V2002"/>
  <c r="U2002"/>
  <c r="W2001"/>
  <c r="V2001"/>
  <c r="U2001"/>
  <c r="W2000"/>
  <c r="V2000"/>
  <c r="U2000"/>
  <c r="W1999"/>
  <c r="V1999"/>
  <c r="U1999"/>
  <c r="W1998"/>
  <c r="V1998"/>
  <c r="U1998"/>
  <c r="W1997"/>
  <c r="V1997"/>
  <c r="U1997"/>
  <c r="W1996"/>
  <c r="V1996"/>
  <c r="U1996"/>
  <c r="W1995"/>
  <c r="V1995"/>
  <c r="U1995"/>
  <c r="W1994"/>
  <c r="V1994"/>
  <c r="U1994"/>
  <c r="W1993"/>
  <c r="V1993"/>
  <c r="U1993"/>
  <c r="W1992"/>
  <c r="V1992"/>
  <c r="U1992"/>
  <c r="W1991"/>
  <c r="V1991"/>
  <c r="U1991"/>
  <c r="W1990"/>
  <c r="V1990"/>
  <c r="U1990"/>
  <c r="W1989"/>
  <c r="V1989"/>
  <c r="U1989"/>
  <c r="W1988"/>
  <c r="V1988"/>
  <c r="U1988"/>
  <c r="W1987"/>
  <c r="V1987"/>
  <c r="U1987"/>
  <c r="W1986"/>
  <c r="V1986"/>
  <c r="U1986"/>
  <c r="W1985"/>
  <c r="V1985"/>
  <c r="U1985"/>
  <c r="W1984"/>
  <c r="V1984"/>
  <c r="U1984"/>
  <c r="W1983"/>
  <c r="V1983"/>
  <c r="U1983"/>
  <c r="W1982"/>
  <c r="V1982"/>
  <c r="U1982"/>
  <c r="W1981"/>
  <c r="V1981"/>
  <c r="U1981"/>
  <c r="W1980"/>
  <c r="V1980"/>
  <c r="U1980"/>
  <c r="W1979"/>
  <c r="V1979"/>
  <c r="U1979"/>
  <c r="W1978"/>
  <c r="V1978"/>
  <c r="U1978"/>
  <c r="W1977"/>
  <c r="V1977"/>
  <c r="U1977"/>
  <c r="W1976"/>
  <c r="V1976"/>
  <c r="U1976"/>
  <c r="W1975"/>
  <c r="V1975"/>
  <c r="U1975"/>
  <c r="W1974"/>
  <c r="V1974"/>
  <c r="U1974"/>
  <c r="W1973"/>
  <c r="V1973"/>
  <c r="U1973"/>
  <c r="W1972"/>
  <c r="V1972"/>
  <c r="U1972"/>
  <c r="W1971"/>
  <c r="V1971"/>
  <c r="U1971"/>
  <c r="W1970"/>
  <c r="V1970"/>
  <c r="U1970"/>
  <c r="W1969"/>
  <c r="V1969"/>
  <c r="U1969"/>
  <c r="W1968"/>
  <c r="V1968"/>
  <c r="U1968"/>
  <c r="W1967"/>
  <c r="V1967"/>
  <c r="U1967"/>
  <c r="W1966"/>
  <c r="V1966"/>
  <c r="U1966"/>
  <c r="W1965"/>
  <c r="V1965"/>
  <c r="U1965"/>
  <c r="W1964"/>
  <c r="V1964"/>
  <c r="U1964"/>
  <c r="W1963"/>
  <c r="V1963"/>
  <c r="U1963"/>
  <c r="W1962"/>
  <c r="V1962"/>
  <c r="U1962"/>
  <c r="W1961"/>
  <c r="V1961"/>
  <c r="U1961"/>
  <c r="W1960"/>
  <c r="V1960"/>
  <c r="U1960"/>
  <c r="W1959"/>
  <c r="V1959"/>
  <c r="U1959"/>
  <c r="W1958"/>
  <c r="V1958"/>
  <c r="U1958"/>
  <c r="W1957"/>
  <c r="V1957"/>
  <c r="U1957"/>
  <c r="W1956"/>
  <c r="V1956"/>
  <c r="U1956"/>
  <c r="W1955"/>
  <c r="V1955"/>
  <c r="U1955"/>
  <c r="W1954"/>
  <c r="V1954"/>
  <c r="U1954"/>
  <c r="W1953"/>
  <c r="V1953"/>
  <c r="U1953"/>
  <c r="W1952"/>
  <c r="V1952"/>
  <c r="U1952"/>
  <c r="W1951"/>
  <c r="V1951"/>
  <c r="U1951"/>
  <c r="W1950"/>
  <c r="V1950"/>
  <c r="U1950"/>
  <c r="W1949"/>
  <c r="V1949"/>
  <c r="U1949"/>
  <c r="W1948"/>
  <c r="V1948"/>
  <c r="U1948"/>
  <c r="W1947"/>
  <c r="V1947"/>
  <c r="U1947"/>
  <c r="W1946"/>
  <c r="V1946"/>
  <c r="U1946"/>
  <c r="W1945"/>
  <c r="V1945"/>
  <c r="U1945"/>
  <c r="W1944"/>
  <c r="V1944"/>
  <c r="U1944"/>
  <c r="W1943"/>
  <c r="V1943"/>
  <c r="U1943"/>
  <c r="W1942"/>
  <c r="V1942"/>
  <c r="U1942"/>
  <c r="W1941"/>
  <c r="V1941"/>
  <c r="U1941"/>
  <c r="W1940"/>
  <c r="V1940"/>
  <c r="U1940"/>
  <c r="W1939"/>
  <c r="V1939"/>
  <c r="U1939"/>
  <c r="W1938"/>
  <c r="V1938"/>
  <c r="U1938"/>
  <c r="W1937"/>
  <c r="V1937"/>
  <c r="U1937"/>
  <c r="W1936"/>
  <c r="V1936"/>
  <c r="U1936"/>
  <c r="W1935"/>
  <c r="V1935"/>
  <c r="U1935"/>
  <c r="W1934"/>
  <c r="V1934"/>
  <c r="U1934"/>
  <c r="W1933"/>
  <c r="V1933"/>
  <c r="U1933"/>
  <c r="W1932"/>
  <c r="V1932"/>
  <c r="U1932"/>
  <c r="W1931"/>
  <c r="V1931"/>
  <c r="U1931"/>
  <c r="W1930"/>
  <c r="V1930"/>
  <c r="U1930"/>
  <c r="W1929"/>
  <c r="V1929"/>
  <c r="U1929"/>
  <c r="W1928"/>
  <c r="V1928"/>
  <c r="U1928"/>
  <c r="W1927"/>
  <c r="V1927"/>
  <c r="U1927"/>
  <c r="W1926"/>
  <c r="V1926"/>
  <c r="U1926"/>
  <c r="W1925"/>
  <c r="V1925"/>
  <c r="U1925"/>
  <c r="W1924"/>
  <c r="V1924"/>
  <c r="U1924"/>
  <c r="W1923"/>
  <c r="V1923"/>
  <c r="U1923"/>
  <c r="W1922"/>
  <c r="V1922"/>
  <c r="U1922"/>
  <c r="W1921"/>
  <c r="V1921"/>
  <c r="U1921"/>
  <c r="W1920"/>
  <c r="V1920"/>
  <c r="U1920"/>
  <c r="W1919"/>
  <c r="V1919"/>
  <c r="U1919"/>
  <c r="W1918"/>
  <c r="V1918"/>
  <c r="U1918"/>
  <c r="W1917"/>
  <c r="V1917"/>
  <c r="U1917"/>
  <c r="W1916"/>
  <c r="V1916"/>
  <c r="U1916"/>
  <c r="W1915"/>
  <c r="V1915"/>
  <c r="U1915"/>
  <c r="W1914"/>
  <c r="V1914"/>
  <c r="U1914"/>
  <c r="W1913"/>
  <c r="V1913"/>
  <c r="U1913"/>
  <c r="W1912"/>
  <c r="V1912"/>
  <c r="U1912"/>
  <c r="W1911"/>
  <c r="V1911"/>
  <c r="U1911"/>
  <c r="W1910"/>
  <c r="V1910"/>
  <c r="U1910"/>
  <c r="W1909"/>
  <c r="V1909"/>
  <c r="U1909"/>
  <c r="W1908"/>
  <c r="V1908"/>
  <c r="U1908"/>
  <c r="W1907"/>
  <c r="V1907"/>
  <c r="U1907"/>
  <c r="W1906"/>
  <c r="V1906"/>
  <c r="U1906"/>
  <c r="W1905"/>
  <c r="V1905"/>
  <c r="U1905"/>
  <c r="W1904"/>
  <c r="V1904"/>
  <c r="U1904"/>
  <c r="W1903"/>
  <c r="V1903"/>
  <c r="U1903"/>
  <c r="W1902"/>
  <c r="V1902"/>
  <c r="U1902"/>
  <c r="W1901"/>
  <c r="V1901"/>
  <c r="U1901"/>
  <c r="W1900"/>
  <c r="V1900"/>
  <c r="U1900"/>
  <c r="W1899"/>
  <c r="V1899"/>
  <c r="U1899"/>
  <c r="W1898"/>
  <c r="V1898"/>
  <c r="U1898"/>
  <c r="W1897"/>
  <c r="V1897"/>
  <c r="U1897"/>
  <c r="W1896"/>
  <c r="V1896"/>
  <c r="U1896"/>
  <c r="W1895"/>
  <c r="V1895"/>
  <c r="U1895"/>
  <c r="W1894"/>
  <c r="V1894"/>
  <c r="U1894"/>
  <c r="W1893"/>
  <c r="V1893"/>
  <c r="U1893"/>
  <c r="W1892"/>
  <c r="V1892"/>
  <c r="U1892"/>
  <c r="W1891"/>
  <c r="V1891"/>
  <c r="U1891"/>
  <c r="W1890"/>
  <c r="V1890"/>
  <c r="U1890"/>
  <c r="W1889"/>
  <c r="V1889"/>
  <c r="U1889"/>
  <c r="W1888"/>
  <c r="V1888"/>
  <c r="U1888"/>
  <c r="W1887"/>
  <c r="V1887"/>
  <c r="U1887"/>
  <c r="W1886"/>
  <c r="V1886"/>
  <c r="U1886"/>
  <c r="W1885"/>
  <c r="V1885"/>
  <c r="U1885"/>
  <c r="W1884"/>
  <c r="V1884"/>
  <c r="U1884"/>
  <c r="W1883"/>
  <c r="V1883"/>
  <c r="U1883"/>
  <c r="W1882"/>
  <c r="V1882"/>
  <c r="U1882"/>
  <c r="W1881"/>
  <c r="V1881"/>
  <c r="U1881"/>
  <c r="W1880"/>
  <c r="V1880"/>
  <c r="U1880"/>
  <c r="W1879"/>
  <c r="V1879"/>
  <c r="U1879"/>
  <c r="W1878"/>
  <c r="V1878"/>
  <c r="U1878"/>
  <c r="W1877"/>
  <c r="V1877"/>
  <c r="U1877"/>
  <c r="W1876"/>
  <c r="V1876"/>
  <c r="U1876"/>
  <c r="W1875"/>
  <c r="V1875"/>
  <c r="U1875"/>
  <c r="W1874"/>
  <c r="V1874"/>
  <c r="U1874"/>
  <c r="W1873"/>
  <c r="V1873"/>
  <c r="U1873"/>
  <c r="W1872"/>
  <c r="V1872"/>
  <c r="U1872"/>
  <c r="W1871"/>
  <c r="V1871"/>
  <c r="U1871"/>
  <c r="W1870"/>
  <c r="V1870"/>
  <c r="U1870"/>
  <c r="W1869"/>
  <c r="V1869"/>
  <c r="U1869"/>
  <c r="W1868"/>
  <c r="V1868"/>
  <c r="U1868"/>
  <c r="W1867"/>
  <c r="V1867"/>
  <c r="U1867"/>
  <c r="W1866"/>
  <c r="V1866"/>
  <c r="U1866"/>
  <c r="W1865"/>
  <c r="V1865"/>
  <c r="U1865"/>
  <c r="W1864"/>
  <c r="V1864"/>
  <c r="U1864"/>
  <c r="W1863"/>
  <c r="V1863"/>
  <c r="U1863"/>
  <c r="W1862"/>
  <c r="V1862"/>
  <c r="U1862"/>
  <c r="W1861"/>
  <c r="V1861"/>
  <c r="U1861"/>
  <c r="W1860"/>
  <c r="V1860"/>
  <c r="U1860"/>
  <c r="W1859"/>
  <c r="V1859"/>
  <c r="U1859"/>
  <c r="W1858"/>
  <c r="V1858"/>
  <c r="U1858"/>
  <c r="W1857"/>
  <c r="V1857"/>
  <c r="U1857"/>
  <c r="W1856"/>
  <c r="V1856"/>
  <c r="U1856"/>
  <c r="W1855"/>
  <c r="V1855"/>
  <c r="U1855"/>
  <c r="W1854"/>
  <c r="V1854"/>
  <c r="U1854"/>
  <c r="W1853"/>
  <c r="V1853"/>
  <c r="U1853"/>
  <c r="W1852"/>
  <c r="V1852"/>
  <c r="U1852"/>
  <c r="W1851"/>
  <c r="V1851"/>
  <c r="U1851"/>
  <c r="W1850"/>
  <c r="V1850"/>
  <c r="U1850"/>
  <c r="W1849"/>
  <c r="V1849"/>
  <c r="U1849"/>
  <c r="W1848"/>
  <c r="V1848"/>
  <c r="U1848"/>
  <c r="W1847"/>
  <c r="V1847"/>
  <c r="U1847"/>
  <c r="W1846"/>
  <c r="V1846"/>
  <c r="U1846"/>
  <c r="W1845"/>
  <c r="V1845"/>
  <c r="U1845"/>
  <c r="W1844"/>
  <c r="V1844"/>
  <c r="U1844"/>
  <c r="W1843"/>
  <c r="V1843"/>
  <c r="U1843"/>
  <c r="W1842"/>
  <c r="V1842"/>
  <c r="U1842"/>
  <c r="W1841"/>
  <c r="V1841"/>
  <c r="U1841"/>
  <c r="W1840"/>
  <c r="V1840"/>
  <c r="U1840"/>
  <c r="W1839"/>
  <c r="V1839"/>
  <c r="U1839"/>
  <c r="W1838"/>
  <c r="V1838"/>
  <c r="U1838"/>
  <c r="W1837"/>
  <c r="V1837"/>
  <c r="U1837"/>
  <c r="W1836"/>
  <c r="V1836"/>
  <c r="U1836"/>
  <c r="W1835"/>
  <c r="V1835"/>
  <c r="U1835"/>
  <c r="W1834"/>
  <c r="V1834"/>
  <c r="U1834"/>
  <c r="W1833"/>
  <c r="V1833"/>
  <c r="U1833"/>
  <c r="W1832"/>
  <c r="V1832"/>
  <c r="U1832"/>
  <c r="W1831"/>
  <c r="V1831"/>
  <c r="U1831"/>
  <c r="W1830"/>
  <c r="V1830"/>
  <c r="U1830"/>
  <c r="W1829"/>
  <c r="V1829"/>
  <c r="U1829"/>
  <c r="W1828"/>
  <c r="V1828"/>
  <c r="U1828"/>
  <c r="W1827"/>
  <c r="V1827"/>
  <c r="U1827"/>
  <c r="W1826"/>
  <c r="V1826"/>
  <c r="U1826"/>
  <c r="W1825"/>
  <c r="V1825"/>
  <c r="U1825"/>
  <c r="W1824"/>
  <c r="V1824"/>
  <c r="U1824"/>
  <c r="W1823"/>
  <c r="V1823"/>
  <c r="U1823"/>
  <c r="W1822"/>
  <c r="V1822"/>
  <c r="U1822"/>
  <c r="W1821"/>
  <c r="V1821"/>
  <c r="U1821"/>
  <c r="W1820"/>
  <c r="V1820"/>
  <c r="U1820"/>
  <c r="W1819"/>
  <c r="V1819"/>
  <c r="U1819"/>
  <c r="W1818"/>
  <c r="V1818"/>
  <c r="U1818"/>
  <c r="W1817"/>
  <c r="V1817"/>
  <c r="U1817"/>
  <c r="W1816"/>
  <c r="V1816"/>
  <c r="U1816"/>
  <c r="W1815"/>
  <c r="V1815"/>
  <c r="U1815"/>
  <c r="W1814"/>
  <c r="V1814"/>
  <c r="U1814"/>
  <c r="W1813"/>
  <c r="V1813"/>
  <c r="U1813"/>
  <c r="W1812"/>
  <c r="V1812"/>
  <c r="U1812"/>
  <c r="W1811"/>
  <c r="V1811"/>
  <c r="U1811"/>
  <c r="W1810"/>
  <c r="V1810"/>
  <c r="U1810"/>
  <c r="W1809"/>
  <c r="V1809"/>
  <c r="U1809"/>
  <c r="W1808"/>
  <c r="V1808"/>
  <c r="U1808"/>
  <c r="W1807"/>
  <c r="V1807"/>
  <c r="U1807"/>
  <c r="W1806"/>
  <c r="V1806"/>
  <c r="U1806"/>
  <c r="W1805"/>
  <c r="V1805"/>
  <c r="U1805"/>
  <c r="W1804"/>
  <c r="V1804"/>
  <c r="U1804"/>
  <c r="W1803"/>
  <c r="V1803"/>
  <c r="U1803"/>
  <c r="W1802"/>
  <c r="V1802"/>
  <c r="U1802"/>
  <c r="W1801"/>
  <c r="V1801"/>
  <c r="U1801"/>
  <c r="W1800"/>
  <c r="V1800"/>
  <c r="U1800"/>
  <c r="W1799"/>
  <c r="V1799"/>
  <c r="U1799"/>
  <c r="W1798"/>
  <c r="V1798"/>
  <c r="U1798"/>
  <c r="W1797"/>
  <c r="V1797"/>
  <c r="U1797"/>
  <c r="W1796"/>
  <c r="V1796"/>
  <c r="U1796"/>
  <c r="W1795"/>
  <c r="V1795"/>
  <c r="U1795"/>
  <c r="W1794"/>
  <c r="V1794"/>
  <c r="U1794"/>
  <c r="W1793"/>
  <c r="V1793"/>
  <c r="U1793"/>
  <c r="W1792"/>
  <c r="V1792"/>
  <c r="U1792"/>
  <c r="W1791"/>
  <c r="V1791"/>
  <c r="U1791"/>
  <c r="W1790"/>
  <c r="V1790"/>
  <c r="U1790"/>
  <c r="W1789"/>
  <c r="V1789"/>
  <c r="U1789"/>
  <c r="W1788"/>
  <c r="V1788"/>
  <c r="U1788"/>
  <c r="W1787"/>
  <c r="V1787"/>
  <c r="U1787"/>
  <c r="W1786"/>
  <c r="V1786"/>
  <c r="U1786"/>
  <c r="W1785"/>
  <c r="V1785"/>
  <c r="U1785"/>
  <c r="W1784"/>
  <c r="V1784"/>
  <c r="U1784"/>
  <c r="W1783"/>
  <c r="V1783"/>
  <c r="U1783"/>
  <c r="W1782"/>
  <c r="V1782"/>
  <c r="U1782"/>
  <c r="W1781"/>
  <c r="V1781"/>
  <c r="U1781"/>
  <c r="W1780"/>
  <c r="V1780"/>
  <c r="U1780"/>
  <c r="W1779"/>
  <c r="V1779"/>
  <c r="U1779"/>
  <c r="W1778"/>
  <c r="V1778"/>
  <c r="U1778"/>
  <c r="W1777"/>
  <c r="V1777"/>
  <c r="U1777"/>
  <c r="W1776"/>
  <c r="V1776"/>
  <c r="U1776"/>
  <c r="W1775"/>
  <c r="V1775"/>
  <c r="U1775"/>
  <c r="W1774"/>
  <c r="V1774"/>
  <c r="U1774"/>
  <c r="W1773"/>
  <c r="V1773"/>
  <c r="U1773"/>
  <c r="W1772"/>
  <c r="V1772"/>
  <c r="U1772"/>
  <c r="W1771"/>
  <c r="V1771"/>
  <c r="U1771"/>
  <c r="W1770"/>
  <c r="V1770"/>
  <c r="U1770"/>
  <c r="W1769"/>
  <c r="V1769"/>
  <c r="U1769"/>
  <c r="W1768"/>
  <c r="V1768"/>
  <c r="U1768"/>
  <c r="W1767"/>
  <c r="V1767"/>
  <c r="U1767"/>
  <c r="W1766"/>
  <c r="V1766"/>
  <c r="U1766"/>
  <c r="W1765"/>
  <c r="V1765"/>
  <c r="U1765"/>
  <c r="W1764"/>
  <c r="V1764"/>
  <c r="U1764"/>
  <c r="W1763"/>
  <c r="V1763"/>
  <c r="U1763"/>
  <c r="W1762"/>
  <c r="V1762"/>
  <c r="U1762"/>
  <c r="W1761"/>
  <c r="V1761"/>
  <c r="U1761"/>
  <c r="W1760"/>
  <c r="V1760"/>
  <c r="U1760"/>
  <c r="W1759"/>
  <c r="V1759"/>
  <c r="U1759"/>
  <c r="W1758"/>
  <c r="V1758"/>
  <c r="U1758"/>
  <c r="W1757"/>
  <c r="V1757"/>
  <c r="U1757"/>
  <c r="W1756"/>
  <c r="V1756"/>
  <c r="U1756"/>
  <c r="W1755"/>
  <c r="V1755"/>
  <c r="U1755"/>
  <c r="W1754"/>
  <c r="V1754"/>
  <c r="U1754"/>
  <c r="W1753"/>
  <c r="V1753"/>
  <c r="U1753"/>
  <c r="W1752"/>
  <c r="V1752"/>
  <c r="U1752"/>
  <c r="W1751"/>
  <c r="V1751"/>
  <c r="U1751"/>
  <c r="W1750"/>
  <c r="V1750"/>
  <c r="U1750"/>
  <c r="W1749"/>
  <c r="V1749"/>
  <c r="U1749"/>
  <c r="W1748"/>
  <c r="V1748"/>
  <c r="U1748"/>
  <c r="W1747"/>
  <c r="V1747"/>
  <c r="U1747"/>
  <c r="W1746"/>
  <c r="V1746"/>
  <c r="U1746"/>
  <c r="W1745"/>
  <c r="V1745"/>
  <c r="U1745"/>
  <c r="W1744"/>
  <c r="V1744"/>
  <c r="U1744"/>
  <c r="W1743"/>
  <c r="V1743"/>
  <c r="U1743"/>
  <c r="W1742"/>
  <c r="V1742"/>
  <c r="U1742"/>
  <c r="W1741"/>
  <c r="V1741"/>
  <c r="U1741"/>
  <c r="W1740"/>
  <c r="V1740"/>
  <c r="U1740"/>
  <c r="W1739"/>
  <c r="V1739"/>
  <c r="U1739"/>
  <c r="W1738"/>
  <c r="V1738"/>
  <c r="U1738"/>
  <c r="W1737"/>
  <c r="V1737"/>
  <c r="U1737"/>
  <c r="W1736"/>
  <c r="V1736"/>
  <c r="U1736"/>
  <c r="W1735"/>
  <c r="V1735"/>
  <c r="U1735"/>
  <c r="W1734"/>
  <c r="V1734"/>
  <c r="U1734"/>
  <c r="W1733"/>
  <c r="V1733"/>
  <c r="U1733"/>
  <c r="W1732"/>
  <c r="V1732"/>
  <c r="U1732"/>
  <c r="W1731"/>
  <c r="V1731"/>
  <c r="U1731"/>
  <c r="W1730"/>
  <c r="V1730"/>
  <c r="U1730"/>
  <c r="W1729"/>
  <c r="V1729"/>
  <c r="U1729"/>
  <c r="W1728"/>
  <c r="V1728"/>
  <c r="U1728"/>
  <c r="W1727"/>
  <c r="V1727"/>
  <c r="U1727"/>
  <c r="W1726"/>
  <c r="V1726"/>
  <c r="U1726"/>
  <c r="W1725"/>
  <c r="V1725"/>
  <c r="U1725"/>
  <c r="W1724"/>
  <c r="V1724"/>
  <c r="U1724"/>
  <c r="W1723"/>
  <c r="V1723"/>
  <c r="U1723"/>
  <c r="W1722"/>
  <c r="V1722"/>
  <c r="U1722"/>
  <c r="W1721"/>
  <c r="V1721"/>
  <c r="U1721"/>
  <c r="W1720"/>
  <c r="V1720"/>
  <c r="U1720"/>
  <c r="W1719"/>
  <c r="V1719"/>
  <c r="U1719"/>
  <c r="W1718"/>
  <c r="V1718"/>
  <c r="U1718"/>
  <c r="W1717"/>
  <c r="V1717"/>
  <c r="U1717"/>
  <c r="W1716"/>
  <c r="V1716"/>
  <c r="U1716"/>
  <c r="W1715"/>
  <c r="V1715"/>
  <c r="U1715"/>
  <c r="W1714"/>
  <c r="V1714"/>
  <c r="U1714"/>
  <c r="W1713"/>
  <c r="V1713"/>
  <c r="U1713"/>
  <c r="W1712"/>
  <c r="V1712"/>
  <c r="U1712"/>
  <c r="W1711"/>
  <c r="V1711"/>
  <c r="U1711"/>
  <c r="W1710"/>
  <c r="V1710"/>
  <c r="U1710"/>
  <c r="W1709"/>
  <c r="V1709"/>
  <c r="U1709"/>
  <c r="W1708"/>
  <c r="V1708"/>
  <c r="U1708"/>
  <c r="W1707"/>
  <c r="V1707"/>
  <c r="U1707"/>
  <c r="W1706"/>
  <c r="V1706"/>
  <c r="U1706"/>
  <c r="W1705"/>
  <c r="V1705"/>
  <c r="U1705"/>
  <c r="W1704"/>
  <c r="V1704"/>
  <c r="U1704"/>
  <c r="W1703"/>
  <c r="V1703"/>
  <c r="U1703"/>
  <c r="W1702"/>
  <c r="V1702"/>
  <c r="U1702"/>
  <c r="W1701"/>
  <c r="V1701"/>
  <c r="U1701"/>
  <c r="W1700"/>
  <c r="V1700"/>
  <c r="U1700"/>
  <c r="W1699"/>
  <c r="V1699"/>
  <c r="U1699"/>
  <c r="W1698"/>
  <c r="V1698"/>
  <c r="U1698"/>
  <c r="W1697"/>
  <c r="V1697"/>
  <c r="U1697"/>
  <c r="W1696"/>
  <c r="V1696"/>
  <c r="U1696"/>
  <c r="W1695"/>
  <c r="V1695"/>
  <c r="U1695"/>
  <c r="W1694"/>
  <c r="V1694"/>
  <c r="U1694"/>
  <c r="W1693"/>
  <c r="V1693"/>
  <c r="U1693"/>
  <c r="W1692"/>
  <c r="V1692"/>
  <c r="U1692"/>
  <c r="W1691"/>
  <c r="V1691"/>
  <c r="U1691"/>
  <c r="W1690"/>
  <c r="V1690"/>
  <c r="U1690"/>
  <c r="W1689"/>
  <c r="V1689"/>
  <c r="U1689"/>
  <c r="W1688"/>
  <c r="V1688"/>
  <c r="U1688"/>
  <c r="W1687"/>
  <c r="V1687"/>
  <c r="U1687"/>
  <c r="W1686"/>
  <c r="V1686"/>
  <c r="U1686"/>
  <c r="W1685"/>
  <c r="V1685"/>
  <c r="U1685"/>
  <c r="W1684"/>
  <c r="V1684"/>
  <c r="U1684"/>
  <c r="W1683"/>
  <c r="V1683"/>
  <c r="U1683"/>
  <c r="W1682"/>
  <c r="V1682"/>
  <c r="U1682"/>
  <c r="W1681"/>
  <c r="V1681"/>
  <c r="U1681"/>
  <c r="W1680"/>
  <c r="V1680"/>
  <c r="U1680"/>
  <c r="W1679"/>
  <c r="V1679"/>
  <c r="U1679"/>
  <c r="W1678"/>
  <c r="V1678"/>
  <c r="U1678"/>
  <c r="W1677"/>
  <c r="V1677"/>
  <c r="U1677"/>
  <c r="W1676"/>
  <c r="V1676"/>
  <c r="U1676"/>
  <c r="W1675"/>
  <c r="V1675"/>
  <c r="U1675"/>
  <c r="W1674"/>
  <c r="V1674"/>
  <c r="U1674"/>
  <c r="W1673"/>
  <c r="V1673"/>
  <c r="U1673"/>
  <c r="W1672"/>
  <c r="V1672"/>
  <c r="U1672"/>
  <c r="W1671"/>
  <c r="V1671"/>
  <c r="U1671"/>
  <c r="W1670"/>
  <c r="V1670"/>
  <c r="U1670"/>
  <c r="W1669"/>
  <c r="V1669"/>
  <c r="U1669"/>
  <c r="W1668"/>
  <c r="V1668"/>
  <c r="U1668"/>
  <c r="W1667"/>
  <c r="V1667"/>
  <c r="U1667"/>
  <c r="W1666"/>
  <c r="V1666"/>
  <c r="U1666"/>
  <c r="W1665"/>
  <c r="V1665"/>
  <c r="U1665"/>
  <c r="W1664"/>
  <c r="V1664"/>
  <c r="U1664"/>
  <c r="W1663"/>
  <c r="V1663"/>
  <c r="U1663"/>
  <c r="W1662"/>
  <c r="V1662"/>
  <c r="U1662"/>
  <c r="W1661"/>
  <c r="V1661"/>
  <c r="U1661"/>
  <c r="W1660"/>
  <c r="V1660"/>
  <c r="U1660"/>
  <c r="W1659"/>
  <c r="V1659"/>
  <c r="U1659"/>
  <c r="W1658"/>
  <c r="V1658"/>
  <c r="U1658"/>
  <c r="W1657"/>
  <c r="V1657"/>
  <c r="U1657"/>
  <c r="W1656"/>
  <c r="V1656"/>
  <c r="U1656"/>
  <c r="W1655"/>
  <c r="V1655"/>
  <c r="U1655"/>
  <c r="W1654"/>
  <c r="V1654"/>
  <c r="U1654"/>
  <c r="W1653"/>
  <c r="V1653"/>
  <c r="U1653"/>
  <c r="W1652"/>
  <c r="V1652"/>
  <c r="U1652"/>
  <c r="W1651"/>
  <c r="V1651"/>
  <c r="U1651"/>
  <c r="W1650"/>
  <c r="V1650"/>
  <c r="U1650"/>
  <c r="W1649"/>
  <c r="V1649"/>
  <c r="U1649"/>
  <c r="W1648"/>
  <c r="V1648"/>
  <c r="U1648"/>
  <c r="W1647"/>
  <c r="V1647"/>
  <c r="U1647"/>
  <c r="W1646"/>
  <c r="V1646"/>
  <c r="U1646"/>
  <c r="W1645"/>
  <c r="V1645"/>
  <c r="U1645"/>
  <c r="W1644"/>
  <c r="V1644"/>
  <c r="U1644"/>
  <c r="W1643"/>
  <c r="V1643"/>
  <c r="U1643"/>
  <c r="W1642"/>
  <c r="V1642"/>
  <c r="U1642"/>
  <c r="W1641"/>
  <c r="V1641"/>
  <c r="U1641"/>
  <c r="W1640"/>
  <c r="V1640"/>
  <c r="U1640"/>
  <c r="W1639"/>
  <c r="V1639"/>
  <c r="U1639"/>
  <c r="W1638"/>
  <c r="V1638"/>
  <c r="U1638"/>
  <c r="W1637"/>
  <c r="V1637"/>
  <c r="U1637"/>
  <c r="W1636"/>
  <c r="V1636"/>
  <c r="U1636"/>
  <c r="W1635"/>
  <c r="V1635"/>
  <c r="U1635"/>
  <c r="W1634"/>
  <c r="V1634"/>
  <c r="U1634"/>
  <c r="W1633"/>
  <c r="V1633"/>
  <c r="U1633"/>
  <c r="W1632"/>
  <c r="V1632"/>
  <c r="U1632"/>
  <c r="W1631"/>
  <c r="V1631"/>
  <c r="U1631"/>
  <c r="W1630"/>
  <c r="V1630"/>
  <c r="U1630"/>
  <c r="W1629"/>
  <c r="V1629"/>
  <c r="U1629"/>
  <c r="W1628"/>
  <c r="V1628"/>
  <c r="U1628"/>
  <c r="W1627"/>
  <c r="V1627"/>
  <c r="U1627"/>
  <c r="W1626"/>
  <c r="V1626"/>
  <c r="U1626"/>
  <c r="W1625"/>
  <c r="V1625"/>
  <c r="U1625"/>
  <c r="W1624"/>
  <c r="V1624"/>
  <c r="U1624"/>
  <c r="W1623"/>
  <c r="V1623"/>
  <c r="U1623"/>
  <c r="W1622"/>
  <c r="V1622"/>
  <c r="U1622"/>
  <c r="W1621"/>
  <c r="V1621"/>
  <c r="U1621"/>
  <c r="W1620"/>
  <c r="V1620"/>
  <c r="U1620"/>
  <c r="W1619"/>
  <c r="V1619"/>
  <c r="U1619"/>
  <c r="W1618"/>
  <c r="V1618"/>
  <c r="U1618"/>
  <c r="W1617"/>
  <c r="V1617"/>
  <c r="U1617"/>
  <c r="W1616"/>
  <c r="V1616"/>
  <c r="U1616"/>
  <c r="W1615"/>
  <c r="V1615"/>
  <c r="U1615"/>
  <c r="W1614"/>
  <c r="V1614"/>
  <c r="U1614"/>
  <c r="W1613"/>
  <c r="V1613"/>
  <c r="U1613"/>
  <c r="W1612"/>
  <c r="V1612"/>
  <c r="U1612"/>
  <c r="W1611"/>
  <c r="V1611"/>
  <c r="U1611"/>
  <c r="W1610"/>
  <c r="V1610"/>
  <c r="U1610"/>
  <c r="W1609"/>
  <c r="V1609"/>
  <c r="U1609"/>
  <c r="W1608"/>
  <c r="V1608"/>
  <c r="U1608"/>
  <c r="W1607"/>
  <c r="V1607"/>
  <c r="U1607"/>
  <c r="W1606"/>
  <c r="V1606"/>
  <c r="U1606"/>
  <c r="W1605"/>
  <c r="V1605"/>
  <c r="U1605"/>
  <c r="W1604"/>
  <c r="V1604"/>
  <c r="U1604"/>
  <c r="W1603"/>
  <c r="V1603"/>
  <c r="U1603"/>
  <c r="W1602"/>
  <c r="V1602"/>
  <c r="U1602"/>
  <c r="W1601"/>
  <c r="V1601"/>
  <c r="U1601"/>
  <c r="W1600"/>
  <c r="V1600"/>
  <c r="U1600"/>
  <c r="W1599"/>
  <c r="V1599"/>
  <c r="U1599"/>
  <c r="W1598"/>
  <c r="V1598"/>
  <c r="U1598"/>
  <c r="W1597"/>
  <c r="V1597"/>
  <c r="U1597"/>
  <c r="W1596"/>
  <c r="V1596"/>
  <c r="U1596"/>
  <c r="W1595"/>
  <c r="V1595"/>
  <c r="U1595"/>
  <c r="W1594"/>
  <c r="V1594"/>
  <c r="U1594"/>
  <c r="W1593"/>
  <c r="V1593"/>
  <c r="U1593"/>
  <c r="W1592"/>
  <c r="V1592"/>
  <c r="U1592"/>
  <c r="W1591"/>
  <c r="V1591"/>
  <c r="U1591"/>
  <c r="W1590"/>
  <c r="V1590"/>
  <c r="U1590"/>
  <c r="W1589"/>
  <c r="V1589"/>
  <c r="U1589"/>
  <c r="W1588"/>
  <c r="V1588"/>
  <c r="U1588"/>
  <c r="W1587"/>
  <c r="V1587"/>
  <c r="U1587"/>
  <c r="W1586"/>
  <c r="V1586"/>
  <c r="U1586"/>
  <c r="W1585"/>
  <c r="V1585"/>
  <c r="U1585"/>
  <c r="W1584"/>
  <c r="V1584"/>
  <c r="U1584"/>
  <c r="W1583"/>
  <c r="V1583"/>
  <c r="U1583"/>
  <c r="W1582"/>
  <c r="V1582"/>
  <c r="U1582"/>
  <c r="W1581"/>
  <c r="V1581"/>
  <c r="U1581"/>
  <c r="W1580"/>
  <c r="V1580"/>
  <c r="U1580"/>
  <c r="W1579"/>
  <c r="V1579"/>
  <c r="U1579"/>
  <c r="W1578"/>
  <c r="V1578"/>
  <c r="U1578"/>
  <c r="W1577"/>
  <c r="V1577"/>
  <c r="U1577"/>
  <c r="W1576"/>
  <c r="V1576"/>
  <c r="U1576"/>
  <c r="W1575"/>
  <c r="V1575"/>
  <c r="U1575"/>
  <c r="W1574"/>
  <c r="V1574"/>
  <c r="U1574"/>
  <c r="W1573"/>
  <c r="V1573"/>
  <c r="U1573"/>
  <c r="W1572"/>
  <c r="V1572"/>
  <c r="U1572"/>
  <c r="W1571"/>
  <c r="V1571"/>
  <c r="U1571"/>
  <c r="W1570"/>
  <c r="V1570"/>
  <c r="U1570"/>
  <c r="W1569"/>
  <c r="V1569"/>
  <c r="U1569"/>
  <c r="W1568"/>
  <c r="V1568"/>
  <c r="U1568"/>
  <c r="W1567"/>
  <c r="V1567"/>
  <c r="U1567"/>
  <c r="W1566"/>
  <c r="V1566"/>
  <c r="U1566"/>
  <c r="W1565"/>
  <c r="V1565"/>
  <c r="U1565"/>
  <c r="W1564"/>
  <c r="V1564"/>
  <c r="U1564"/>
  <c r="W1563"/>
  <c r="V1563"/>
  <c r="U1563"/>
  <c r="W1562"/>
  <c r="V1562"/>
  <c r="U1562"/>
  <c r="W1561"/>
  <c r="V1561"/>
  <c r="U1561"/>
  <c r="W1560"/>
  <c r="V1560"/>
  <c r="U1560"/>
  <c r="W1559"/>
  <c r="V1559"/>
  <c r="U1559"/>
  <c r="W1558"/>
  <c r="V1558"/>
  <c r="U1558"/>
  <c r="W1557"/>
  <c r="V1557"/>
  <c r="U1557"/>
  <c r="W1556"/>
  <c r="V1556"/>
  <c r="U1556"/>
  <c r="W1555"/>
  <c r="V1555"/>
  <c r="U1555"/>
  <c r="W1554"/>
  <c r="V1554"/>
  <c r="U1554"/>
  <c r="W1553"/>
  <c r="V1553"/>
  <c r="U1553"/>
  <c r="W1552"/>
  <c r="V1552"/>
  <c r="U1552"/>
  <c r="W1551"/>
  <c r="V1551"/>
  <c r="U1551"/>
  <c r="W1550"/>
  <c r="V1550"/>
  <c r="U1550"/>
  <c r="W1549"/>
  <c r="V1549"/>
  <c r="U1549"/>
  <c r="W1548"/>
  <c r="V1548"/>
  <c r="U1548"/>
  <c r="W1547"/>
  <c r="V1547"/>
  <c r="U1547"/>
  <c r="W1546"/>
  <c r="V1546"/>
  <c r="U1546"/>
  <c r="W1545"/>
  <c r="V1545"/>
  <c r="U1545"/>
  <c r="W1544"/>
  <c r="V1544"/>
  <c r="U1544"/>
  <c r="W1543"/>
  <c r="V1543"/>
  <c r="U1543"/>
  <c r="W1542"/>
  <c r="V1542"/>
  <c r="U1542"/>
  <c r="W1541"/>
  <c r="V1541"/>
  <c r="U1541"/>
  <c r="W1540"/>
  <c r="V1540"/>
  <c r="U1540"/>
  <c r="W1539"/>
  <c r="V1539"/>
  <c r="U1539"/>
  <c r="W1538"/>
  <c r="V1538"/>
  <c r="U1538"/>
  <c r="W1537"/>
  <c r="V1537"/>
  <c r="U1537"/>
  <c r="W1536"/>
  <c r="V1536"/>
  <c r="U1536"/>
  <c r="W1535"/>
  <c r="V1535"/>
  <c r="U1535"/>
  <c r="W1534"/>
  <c r="V1534"/>
  <c r="U1534"/>
  <c r="W1533"/>
  <c r="V1533"/>
  <c r="U1533"/>
  <c r="W1532"/>
  <c r="V1532"/>
  <c r="U1532"/>
  <c r="W1531"/>
  <c r="V1531"/>
  <c r="U1531"/>
  <c r="W1530"/>
  <c r="V1530"/>
  <c r="U1530"/>
  <c r="W1529"/>
  <c r="V1529"/>
  <c r="U1529"/>
  <c r="W1528"/>
  <c r="V1528"/>
  <c r="U1528"/>
  <c r="W1527"/>
  <c r="V1527"/>
  <c r="U1527"/>
  <c r="W1526"/>
  <c r="V1526"/>
  <c r="U1526"/>
  <c r="W1525"/>
  <c r="V1525"/>
  <c r="U1525"/>
  <c r="W1524"/>
  <c r="V1524"/>
  <c r="U1524"/>
  <c r="W1523"/>
  <c r="V1523"/>
  <c r="U1523"/>
  <c r="W1522"/>
  <c r="V1522"/>
  <c r="U1522"/>
  <c r="W1521"/>
  <c r="V1521"/>
  <c r="U1521"/>
  <c r="W1520"/>
  <c r="V1520"/>
  <c r="U1520"/>
  <c r="W1519"/>
  <c r="V1519"/>
  <c r="U1519"/>
  <c r="W1518"/>
  <c r="V1518"/>
  <c r="U1518"/>
  <c r="W1517"/>
  <c r="V1517"/>
  <c r="U1517"/>
  <c r="W1516"/>
  <c r="V1516"/>
  <c r="U1516"/>
  <c r="W1515"/>
  <c r="V1515"/>
  <c r="U1515"/>
  <c r="W1514"/>
  <c r="V1514"/>
  <c r="U1514"/>
  <c r="W1513"/>
  <c r="V1513"/>
  <c r="U1513"/>
  <c r="W1512"/>
  <c r="V1512"/>
  <c r="U1512"/>
  <c r="W1511"/>
  <c r="V1511"/>
  <c r="U1511"/>
  <c r="W1510"/>
  <c r="V1510"/>
  <c r="U1510"/>
  <c r="W1509"/>
  <c r="V1509"/>
  <c r="U1509"/>
  <c r="W1508"/>
  <c r="V1508"/>
  <c r="U1508"/>
  <c r="W1507"/>
  <c r="V1507"/>
  <c r="U1507"/>
  <c r="W1506"/>
  <c r="V1506"/>
  <c r="U1506"/>
  <c r="W1505"/>
  <c r="V1505"/>
  <c r="U1505"/>
  <c r="W1504"/>
  <c r="V1504"/>
  <c r="U1504"/>
  <c r="W1503"/>
  <c r="V1503"/>
  <c r="U1503"/>
  <c r="W1502"/>
  <c r="V1502"/>
  <c r="U1502"/>
  <c r="W1501"/>
  <c r="V1501"/>
  <c r="U1501"/>
  <c r="W1500"/>
  <c r="V1500"/>
  <c r="U1500"/>
  <c r="W1499"/>
  <c r="V1499"/>
  <c r="U1499"/>
  <c r="W1498"/>
  <c r="V1498"/>
  <c r="U1498"/>
  <c r="W1497"/>
  <c r="V1497"/>
  <c r="U1497"/>
  <c r="W1496"/>
  <c r="V1496"/>
  <c r="U1496"/>
  <c r="W1495"/>
  <c r="V1495"/>
  <c r="U1495"/>
  <c r="W1494"/>
  <c r="V1494"/>
  <c r="U1494"/>
  <c r="W1493"/>
  <c r="V1493"/>
  <c r="U1493"/>
  <c r="W1492"/>
  <c r="V1492"/>
  <c r="U1492"/>
  <c r="W1491"/>
  <c r="V1491"/>
  <c r="U1491"/>
  <c r="W1490"/>
  <c r="V1490"/>
  <c r="U1490"/>
  <c r="W1489"/>
  <c r="V1489"/>
  <c r="U1489"/>
  <c r="W1488"/>
  <c r="V1488"/>
  <c r="U1488"/>
  <c r="W1487"/>
  <c r="V1487"/>
  <c r="U1487"/>
  <c r="W1486"/>
  <c r="V1486"/>
  <c r="U1486"/>
  <c r="W1485"/>
  <c r="V1485"/>
  <c r="U1485"/>
  <c r="W1484"/>
  <c r="V1484"/>
  <c r="U1484"/>
  <c r="W1483"/>
  <c r="V1483"/>
  <c r="U1483"/>
  <c r="W1482"/>
  <c r="V1482"/>
  <c r="U1482"/>
  <c r="W1481"/>
  <c r="V1481"/>
  <c r="U1481"/>
  <c r="W1480"/>
  <c r="V1480"/>
  <c r="U1480"/>
  <c r="W1479"/>
  <c r="V1479"/>
  <c r="U1479"/>
  <c r="W1478"/>
  <c r="V1478"/>
  <c r="U1478"/>
  <c r="W1477"/>
  <c r="V1477"/>
  <c r="U1477"/>
  <c r="W1476"/>
  <c r="V1476"/>
  <c r="U1476"/>
  <c r="W1475"/>
  <c r="V1475"/>
  <c r="U1475"/>
  <c r="W1474"/>
  <c r="V1474"/>
  <c r="U1474"/>
  <c r="W1473"/>
  <c r="V1473"/>
  <c r="U1473"/>
  <c r="W1472"/>
  <c r="V1472"/>
  <c r="U1472"/>
  <c r="W1471"/>
  <c r="V1471"/>
  <c r="U1471"/>
  <c r="W1470"/>
  <c r="V1470"/>
  <c r="U1470"/>
  <c r="W1469"/>
  <c r="V1469"/>
  <c r="U1469"/>
  <c r="W1468"/>
  <c r="V1468"/>
  <c r="U1468"/>
  <c r="W1467"/>
  <c r="V1467"/>
  <c r="U1467"/>
  <c r="W1466"/>
  <c r="V1466"/>
  <c r="U1466"/>
  <c r="W1465"/>
  <c r="V1465"/>
  <c r="U1465"/>
  <c r="W1464"/>
  <c r="V1464"/>
  <c r="U1464"/>
  <c r="W1463"/>
  <c r="V1463"/>
  <c r="U1463"/>
  <c r="W1462"/>
  <c r="V1462"/>
  <c r="U1462"/>
  <c r="W1461"/>
  <c r="V1461"/>
  <c r="U1461"/>
  <c r="W1460"/>
  <c r="V1460"/>
  <c r="U1460"/>
  <c r="W1459"/>
  <c r="V1459"/>
  <c r="U1459"/>
  <c r="W1458"/>
  <c r="V1458"/>
  <c r="U1458"/>
  <c r="W1457"/>
  <c r="V1457"/>
  <c r="U1457"/>
  <c r="W1456"/>
  <c r="V1456"/>
  <c r="U1456"/>
  <c r="W1455"/>
  <c r="V1455"/>
  <c r="U1455"/>
  <c r="W1454"/>
  <c r="V1454"/>
  <c r="U1454"/>
  <c r="W1453"/>
  <c r="V1453"/>
  <c r="U1453"/>
  <c r="W1452"/>
  <c r="V1452"/>
  <c r="U1452"/>
  <c r="W1451"/>
  <c r="V1451"/>
  <c r="U1451"/>
  <c r="W1450"/>
  <c r="V1450"/>
  <c r="U1450"/>
  <c r="W1449"/>
  <c r="V1449"/>
  <c r="U1449"/>
  <c r="W1448"/>
  <c r="V1448"/>
  <c r="U1448"/>
  <c r="W1447"/>
  <c r="V1447"/>
  <c r="U1447"/>
  <c r="W1446"/>
  <c r="V1446"/>
  <c r="U1446"/>
  <c r="W1445"/>
  <c r="V1445"/>
  <c r="U1445"/>
  <c r="W1444"/>
  <c r="V1444"/>
  <c r="U1444"/>
  <c r="W1443"/>
  <c r="V1443"/>
  <c r="U1443"/>
  <c r="W1442"/>
  <c r="V1442"/>
  <c r="U1442"/>
  <c r="W1441"/>
  <c r="V1441"/>
  <c r="U1441"/>
  <c r="W1440"/>
  <c r="V1440"/>
  <c r="U1440"/>
  <c r="W1439"/>
  <c r="V1439"/>
  <c r="U1439"/>
  <c r="W1438"/>
  <c r="V1438"/>
  <c r="U1438"/>
  <c r="W1437"/>
  <c r="V1437"/>
  <c r="U1437"/>
  <c r="W1436"/>
  <c r="V1436"/>
  <c r="U1436"/>
  <c r="W1435"/>
  <c r="V1435"/>
  <c r="U1435"/>
  <c r="W1434"/>
  <c r="V1434"/>
  <c r="U1434"/>
  <c r="W1433"/>
  <c r="V1433"/>
  <c r="U1433"/>
  <c r="W1432"/>
  <c r="V1432"/>
  <c r="U1432"/>
  <c r="W1431"/>
  <c r="V1431"/>
  <c r="U1431"/>
  <c r="W1430"/>
  <c r="V1430"/>
  <c r="U1430"/>
  <c r="W1429"/>
  <c r="V1429"/>
  <c r="U1429"/>
  <c r="W1428"/>
  <c r="V1428"/>
  <c r="U1428"/>
  <c r="W1427"/>
  <c r="V1427"/>
  <c r="U1427"/>
  <c r="W1426"/>
  <c r="V1426"/>
  <c r="U1426"/>
  <c r="W1425"/>
  <c r="V1425"/>
  <c r="U1425"/>
  <c r="W1424"/>
  <c r="V1424"/>
  <c r="U1424"/>
  <c r="W1423"/>
  <c r="V1423"/>
  <c r="U1423"/>
  <c r="W1422"/>
  <c r="V1422"/>
  <c r="U1422"/>
  <c r="W1421"/>
  <c r="V1421"/>
  <c r="U1421"/>
  <c r="W1420"/>
  <c r="V1420"/>
  <c r="U1420"/>
  <c r="W1419"/>
  <c r="V1419"/>
  <c r="U1419"/>
  <c r="W1418"/>
  <c r="V1418"/>
  <c r="U1418"/>
  <c r="W1417"/>
  <c r="V1417"/>
  <c r="U1417"/>
  <c r="W1416"/>
  <c r="V1416"/>
  <c r="U1416"/>
  <c r="W1415"/>
  <c r="V1415"/>
  <c r="U1415"/>
  <c r="W1414"/>
  <c r="V1414"/>
  <c r="U1414"/>
  <c r="W1413"/>
  <c r="V1413"/>
  <c r="U1413"/>
  <c r="W1412"/>
  <c r="V1412"/>
  <c r="U1412"/>
  <c r="W1411"/>
  <c r="V1411"/>
  <c r="U1411"/>
  <c r="W1410"/>
  <c r="V1410"/>
  <c r="U1410"/>
  <c r="W1409"/>
  <c r="V1409"/>
  <c r="U1409"/>
  <c r="W1408"/>
  <c r="V1408"/>
  <c r="U1408"/>
  <c r="W1407"/>
  <c r="V1407"/>
  <c r="U1407"/>
  <c r="W1406"/>
  <c r="V1406"/>
  <c r="U1406"/>
  <c r="W1405"/>
  <c r="V1405"/>
  <c r="U1405"/>
  <c r="W1404"/>
  <c r="V1404"/>
  <c r="U1404"/>
  <c r="W1403"/>
  <c r="V1403"/>
  <c r="U1403"/>
  <c r="W1402"/>
  <c r="V1402"/>
  <c r="U1402"/>
  <c r="W1401"/>
  <c r="V1401"/>
  <c r="U1401"/>
  <c r="W1400"/>
  <c r="V1400"/>
  <c r="U1400"/>
  <c r="W1399"/>
  <c r="V1399"/>
  <c r="U1399"/>
  <c r="W1398"/>
  <c r="V1398"/>
  <c r="U1398"/>
  <c r="W1397"/>
  <c r="V1397"/>
  <c r="U1397"/>
  <c r="W1396"/>
  <c r="V1396"/>
  <c r="U1396"/>
  <c r="W1395"/>
  <c r="V1395"/>
  <c r="U1395"/>
  <c r="W1394"/>
  <c r="V1394"/>
  <c r="U1394"/>
  <c r="W1393"/>
  <c r="V1393"/>
  <c r="U1393"/>
  <c r="W1392"/>
  <c r="V1392"/>
  <c r="U1392"/>
  <c r="W1391"/>
  <c r="V1391"/>
  <c r="U1391"/>
  <c r="W1390"/>
  <c r="V1390"/>
  <c r="U1390"/>
  <c r="W1389"/>
  <c r="V1389"/>
  <c r="U1389"/>
  <c r="W1388"/>
  <c r="V1388"/>
  <c r="U1388"/>
  <c r="W1387"/>
  <c r="V1387"/>
  <c r="U1387"/>
  <c r="W1386"/>
  <c r="V1386"/>
  <c r="U1386"/>
  <c r="W1385"/>
  <c r="V1385"/>
  <c r="U1385"/>
  <c r="W1384"/>
  <c r="V1384"/>
  <c r="U1384"/>
  <c r="W1383"/>
  <c r="V1383"/>
  <c r="U1383"/>
  <c r="W1382"/>
  <c r="V1382"/>
  <c r="U1382"/>
  <c r="W1381"/>
  <c r="V1381"/>
  <c r="U1381"/>
  <c r="W1380"/>
  <c r="V1380"/>
  <c r="U1380"/>
  <c r="W1379"/>
  <c r="V1379"/>
  <c r="U1379"/>
  <c r="W1378"/>
  <c r="V1378"/>
  <c r="U1378"/>
  <c r="W1377"/>
  <c r="V1377"/>
  <c r="U1377"/>
  <c r="W1376"/>
  <c r="V1376"/>
  <c r="U1376"/>
  <c r="W1375"/>
  <c r="V1375"/>
  <c r="U1375"/>
  <c r="W1374"/>
  <c r="V1374"/>
  <c r="U1374"/>
  <c r="W1373"/>
  <c r="V1373"/>
  <c r="U1373"/>
  <c r="W1372"/>
  <c r="V1372"/>
  <c r="U1372"/>
  <c r="W1371"/>
  <c r="V1371"/>
  <c r="U1371"/>
  <c r="W1370"/>
  <c r="V1370"/>
  <c r="U1370"/>
  <c r="W1369"/>
  <c r="V1369"/>
  <c r="U1369"/>
  <c r="W1368"/>
  <c r="V1368"/>
  <c r="U1368"/>
  <c r="W1367"/>
  <c r="V1367"/>
  <c r="U1367"/>
  <c r="W1366"/>
  <c r="V1366"/>
  <c r="U1366"/>
  <c r="W1365"/>
  <c r="V1365"/>
  <c r="U1365"/>
  <c r="W1364"/>
  <c r="V1364"/>
  <c r="U1364"/>
  <c r="W1363"/>
  <c r="V1363"/>
  <c r="U1363"/>
  <c r="W1362"/>
  <c r="V1362"/>
  <c r="U1362"/>
  <c r="W1361"/>
  <c r="V1361"/>
  <c r="U1361"/>
  <c r="W1360"/>
  <c r="V1360"/>
  <c r="U1360"/>
  <c r="W1359"/>
  <c r="V1359"/>
  <c r="U1359"/>
  <c r="W1358"/>
  <c r="V1358"/>
  <c r="U1358"/>
  <c r="W1357"/>
  <c r="V1357"/>
  <c r="U1357"/>
  <c r="W1356"/>
  <c r="V1356"/>
  <c r="U1356"/>
  <c r="W1355"/>
  <c r="V1355"/>
  <c r="U1355"/>
  <c r="W1354"/>
  <c r="V1354"/>
  <c r="U1354"/>
  <c r="W1353"/>
  <c r="V1353"/>
  <c r="U1353"/>
  <c r="W1352"/>
  <c r="V1352"/>
  <c r="U1352"/>
  <c r="W1351"/>
  <c r="V1351"/>
  <c r="U1351"/>
  <c r="W1350"/>
  <c r="V1350"/>
  <c r="U1350"/>
  <c r="W1349"/>
  <c r="V1349"/>
  <c r="U1349"/>
  <c r="W1348"/>
  <c r="V1348"/>
  <c r="U1348"/>
  <c r="W1347"/>
  <c r="V1347"/>
  <c r="U1347"/>
  <c r="W1346"/>
  <c r="V1346"/>
  <c r="U1346"/>
  <c r="W1345"/>
  <c r="V1345"/>
  <c r="U1345"/>
  <c r="W1344"/>
  <c r="V1344"/>
  <c r="U1344"/>
  <c r="W1343"/>
  <c r="V1343"/>
  <c r="U1343"/>
  <c r="W1342"/>
  <c r="V1342"/>
  <c r="U1342"/>
  <c r="W1341"/>
  <c r="V1341"/>
  <c r="U1341"/>
  <c r="W1340"/>
  <c r="V1340"/>
  <c r="U1340"/>
  <c r="W1339"/>
  <c r="V1339"/>
  <c r="U1339"/>
  <c r="W1338"/>
  <c r="V1338"/>
  <c r="U1338"/>
  <c r="W1337"/>
  <c r="V1337"/>
  <c r="U1337"/>
  <c r="W1336"/>
  <c r="V1336"/>
  <c r="U1336"/>
  <c r="W1335"/>
  <c r="V1335"/>
  <c r="U1335"/>
  <c r="W1334"/>
  <c r="V1334"/>
  <c r="U1334"/>
  <c r="W1333"/>
  <c r="V1333"/>
  <c r="U1333"/>
  <c r="W1332"/>
  <c r="V1332"/>
  <c r="U1332"/>
  <c r="W1331"/>
  <c r="V1331"/>
  <c r="U1331"/>
  <c r="W1330"/>
  <c r="V1330"/>
  <c r="U1330"/>
  <c r="W1329"/>
  <c r="V1329"/>
  <c r="U1329"/>
  <c r="W1328"/>
  <c r="V1328"/>
  <c r="U1328"/>
  <c r="W1327"/>
  <c r="V1327"/>
  <c r="U1327"/>
  <c r="W1326"/>
  <c r="V1326"/>
  <c r="U1326"/>
  <c r="W1325"/>
  <c r="V1325"/>
  <c r="U1325"/>
  <c r="W1324"/>
  <c r="V1324"/>
  <c r="U1324"/>
  <c r="W1323"/>
  <c r="V1323"/>
  <c r="U1323"/>
  <c r="W1322"/>
  <c r="V1322"/>
  <c r="U1322"/>
  <c r="W1321"/>
  <c r="V1321"/>
  <c r="U1321"/>
  <c r="W1320"/>
  <c r="V1320"/>
  <c r="U1320"/>
  <c r="W1319"/>
  <c r="V1319"/>
  <c r="U1319"/>
  <c r="W1318"/>
  <c r="V1318"/>
  <c r="U1318"/>
  <c r="W1317"/>
  <c r="V1317"/>
  <c r="U1317"/>
  <c r="W1316"/>
  <c r="V1316"/>
  <c r="U1316"/>
  <c r="W1315"/>
  <c r="V1315"/>
  <c r="U1315"/>
  <c r="W1314"/>
  <c r="V1314"/>
  <c r="U1314"/>
  <c r="W1313"/>
  <c r="V1313"/>
  <c r="U1313"/>
  <c r="W1312"/>
  <c r="V1312"/>
  <c r="U1312"/>
  <c r="W1311"/>
  <c r="V1311"/>
  <c r="U1311"/>
  <c r="W1310"/>
  <c r="V1310"/>
  <c r="U1310"/>
  <c r="W1309"/>
  <c r="V1309"/>
  <c r="U1309"/>
  <c r="W1308"/>
  <c r="V1308"/>
  <c r="U1308"/>
  <c r="W1307"/>
  <c r="V1307"/>
  <c r="U1307"/>
  <c r="W1306"/>
  <c r="V1306"/>
  <c r="U1306"/>
  <c r="W1305"/>
  <c r="V1305"/>
  <c r="U1305"/>
  <c r="W1304"/>
  <c r="V1304"/>
  <c r="U1304"/>
  <c r="W1303"/>
  <c r="V1303"/>
  <c r="U1303"/>
  <c r="W1302"/>
  <c r="V1302"/>
  <c r="U1302"/>
  <c r="W1301"/>
  <c r="V1301"/>
  <c r="U1301"/>
  <c r="W1300"/>
  <c r="V1300"/>
  <c r="U1300"/>
  <c r="W1299"/>
  <c r="V1299"/>
  <c r="U1299"/>
  <c r="W1298"/>
  <c r="V1298"/>
  <c r="U1298"/>
  <c r="W1297"/>
  <c r="V1297"/>
  <c r="U1297"/>
  <c r="W1296"/>
  <c r="V1296"/>
  <c r="U1296"/>
  <c r="W1295"/>
  <c r="V1295"/>
  <c r="U1295"/>
  <c r="W1294"/>
  <c r="V1294"/>
  <c r="U1294"/>
  <c r="W1293"/>
  <c r="V1293"/>
  <c r="U1293"/>
  <c r="W1292"/>
  <c r="V1292"/>
  <c r="U1292"/>
  <c r="W1291"/>
  <c r="V1291"/>
  <c r="U1291"/>
  <c r="W1290"/>
  <c r="V1290"/>
  <c r="U1290"/>
  <c r="W1289"/>
  <c r="V1289"/>
  <c r="U1289"/>
  <c r="W1288"/>
  <c r="V1288"/>
  <c r="U1288"/>
  <c r="W1287"/>
  <c r="V1287"/>
  <c r="U1287"/>
  <c r="W1286"/>
  <c r="V1286"/>
  <c r="U1286"/>
  <c r="W1285"/>
  <c r="V1285"/>
  <c r="U1285"/>
  <c r="W1284"/>
  <c r="V1284"/>
  <c r="U1284"/>
  <c r="W1283"/>
  <c r="V1283"/>
  <c r="U1283"/>
  <c r="W1282"/>
  <c r="V1282"/>
  <c r="U1282"/>
  <c r="W1281"/>
  <c r="V1281"/>
  <c r="U1281"/>
  <c r="W1280"/>
  <c r="V1280"/>
  <c r="U1280"/>
  <c r="W1279"/>
  <c r="V1279"/>
  <c r="U1279"/>
  <c r="W1278"/>
  <c r="V1278"/>
  <c r="U1278"/>
  <c r="W1277"/>
  <c r="V1277"/>
  <c r="U1277"/>
  <c r="W1276"/>
  <c r="V1276"/>
  <c r="U1276"/>
  <c r="W1275"/>
  <c r="V1275"/>
  <c r="U1275"/>
  <c r="W1274"/>
  <c r="V1274"/>
  <c r="U1274"/>
  <c r="W1273"/>
  <c r="V1273"/>
  <c r="U1273"/>
  <c r="W1272"/>
  <c r="V1272"/>
  <c r="U1272"/>
  <c r="W1271"/>
  <c r="V1271"/>
  <c r="U1271"/>
  <c r="W1270"/>
  <c r="V1270"/>
  <c r="U1270"/>
  <c r="W1269"/>
  <c r="V1269"/>
  <c r="U1269"/>
  <c r="W1268"/>
  <c r="V1268"/>
  <c r="U1268"/>
  <c r="W1267"/>
  <c r="V1267"/>
  <c r="U1267"/>
  <c r="W1266"/>
  <c r="V1266"/>
  <c r="U1266"/>
  <c r="W1265"/>
  <c r="V1265"/>
  <c r="U1265"/>
  <c r="W1264"/>
  <c r="V1264"/>
  <c r="U1264"/>
  <c r="W1263"/>
  <c r="V1263"/>
  <c r="U1263"/>
  <c r="W1262"/>
  <c r="V1262"/>
  <c r="U1262"/>
  <c r="W1261"/>
  <c r="V1261"/>
  <c r="U1261"/>
  <c r="W1260"/>
  <c r="V1260"/>
  <c r="U1260"/>
  <c r="W1259"/>
  <c r="V1259"/>
  <c r="U1259"/>
  <c r="W1258"/>
  <c r="V1258"/>
  <c r="U1258"/>
  <c r="W1257"/>
  <c r="V1257"/>
  <c r="U1257"/>
  <c r="W1256"/>
  <c r="V1256"/>
  <c r="U1256"/>
  <c r="W1255"/>
  <c r="V1255"/>
  <c r="U1255"/>
  <c r="W1254"/>
  <c r="V1254"/>
  <c r="U1254"/>
  <c r="W1253"/>
  <c r="V1253"/>
  <c r="U1253"/>
  <c r="W1252"/>
  <c r="V1252"/>
  <c r="U1252"/>
  <c r="W1251"/>
  <c r="V1251"/>
  <c r="U1251"/>
  <c r="W1250"/>
  <c r="V1250"/>
  <c r="U1250"/>
  <c r="W1249"/>
  <c r="V1249"/>
  <c r="U1249"/>
  <c r="W1248"/>
  <c r="V1248"/>
  <c r="U1248"/>
  <c r="W1247"/>
  <c r="V1247"/>
  <c r="U1247"/>
  <c r="W1246"/>
  <c r="V1246"/>
  <c r="U1246"/>
  <c r="W1245"/>
  <c r="V1245"/>
  <c r="U1245"/>
  <c r="W1244"/>
  <c r="V1244"/>
  <c r="U1244"/>
  <c r="W1243"/>
  <c r="V1243"/>
  <c r="U1243"/>
  <c r="W1242"/>
  <c r="V1242"/>
  <c r="U1242"/>
  <c r="W1241"/>
  <c r="V1241"/>
  <c r="U1241"/>
  <c r="W1240"/>
  <c r="V1240"/>
  <c r="U1240"/>
  <c r="W1239"/>
  <c r="V1239"/>
  <c r="U1239"/>
  <c r="W1238"/>
  <c r="V1238"/>
  <c r="U1238"/>
  <c r="W1237"/>
  <c r="V1237"/>
  <c r="U1237"/>
  <c r="W1236"/>
  <c r="V1236"/>
  <c r="U1236"/>
  <c r="W1235"/>
  <c r="V1235"/>
  <c r="U1235"/>
  <c r="W1234"/>
  <c r="V1234"/>
  <c r="U1234"/>
  <c r="W1233"/>
  <c r="V1233"/>
  <c r="U1233"/>
  <c r="W1232"/>
  <c r="V1232"/>
  <c r="U1232"/>
  <c r="W1231"/>
  <c r="V1231"/>
  <c r="U1231"/>
  <c r="W1230"/>
  <c r="V1230"/>
  <c r="U1230"/>
  <c r="W1229"/>
  <c r="V1229"/>
  <c r="U1229"/>
  <c r="W1228"/>
  <c r="V1228"/>
  <c r="U1228"/>
  <c r="W1227"/>
  <c r="V1227"/>
  <c r="U1227"/>
  <c r="W1226"/>
  <c r="V1226"/>
  <c r="U1226"/>
  <c r="W1225"/>
  <c r="V1225"/>
  <c r="U1225"/>
  <c r="W1224"/>
  <c r="V1224"/>
  <c r="U1224"/>
  <c r="W1223"/>
  <c r="V1223"/>
  <c r="U1223"/>
  <c r="W1222"/>
  <c r="V1222"/>
  <c r="U1222"/>
  <c r="W1221"/>
  <c r="V1221"/>
  <c r="U1221"/>
  <c r="W1220"/>
  <c r="V1220"/>
  <c r="U1220"/>
  <c r="W1219"/>
  <c r="V1219"/>
  <c r="U1219"/>
  <c r="W1218"/>
  <c r="V1218"/>
  <c r="U1218"/>
  <c r="W1217"/>
  <c r="V1217"/>
  <c r="U1217"/>
  <c r="W1216"/>
  <c r="V1216"/>
  <c r="U1216"/>
  <c r="W1215"/>
  <c r="V1215"/>
  <c r="U1215"/>
  <c r="W1214"/>
  <c r="V1214"/>
  <c r="U1214"/>
  <c r="W1213"/>
  <c r="V1213"/>
  <c r="U1213"/>
  <c r="W1212"/>
  <c r="V1212"/>
  <c r="U1212"/>
  <c r="W1211"/>
  <c r="V1211"/>
  <c r="U1211"/>
  <c r="W1210"/>
  <c r="V1210"/>
  <c r="U1210"/>
  <c r="W1209"/>
  <c r="V1209"/>
  <c r="U1209"/>
  <c r="W1208"/>
  <c r="V1208"/>
  <c r="U1208"/>
  <c r="W1207"/>
  <c r="V1207"/>
  <c r="U1207"/>
  <c r="W1206"/>
  <c r="V1206"/>
  <c r="U1206"/>
  <c r="W1205"/>
  <c r="V1205"/>
  <c r="U1205"/>
  <c r="W1204"/>
  <c r="V1204"/>
  <c r="U1204"/>
  <c r="W1203"/>
  <c r="V1203"/>
  <c r="U1203"/>
  <c r="W1202"/>
  <c r="V1202"/>
  <c r="U1202"/>
  <c r="W1201"/>
  <c r="V1201"/>
  <c r="U1201"/>
  <c r="W1200"/>
  <c r="V1200"/>
  <c r="U1200"/>
  <c r="W1199"/>
  <c r="V1199"/>
  <c r="U1199"/>
  <c r="W1198"/>
  <c r="V1198"/>
  <c r="U1198"/>
  <c r="W1197"/>
  <c r="V1197"/>
  <c r="U1197"/>
  <c r="W1196"/>
  <c r="V1196"/>
  <c r="U1196"/>
  <c r="W1195"/>
  <c r="V1195"/>
  <c r="U1195"/>
  <c r="W1194"/>
  <c r="V1194"/>
  <c r="U1194"/>
  <c r="W1193"/>
  <c r="V1193"/>
  <c r="U1193"/>
  <c r="W1192"/>
  <c r="V1192"/>
  <c r="U1192"/>
  <c r="W1191"/>
  <c r="V1191"/>
  <c r="U1191"/>
  <c r="W1190"/>
  <c r="V1190"/>
  <c r="U1190"/>
  <c r="W1189"/>
  <c r="V1189"/>
  <c r="U1189"/>
  <c r="W1188"/>
  <c r="V1188"/>
  <c r="U1188"/>
  <c r="W1187"/>
  <c r="V1187"/>
  <c r="U1187"/>
  <c r="W1186"/>
  <c r="V1186"/>
  <c r="U1186"/>
  <c r="W1185"/>
  <c r="V1185"/>
  <c r="U1185"/>
  <c r="W1184"/>
  <c r="V1184"/>
  <c r="U1184"/>
  <c r="W1183"/>
  <c r="V1183"/>
  <c r="U1183"/>
  <c r="W1182"/>
  <c r="V1182"/>
  <c r="U1182"/>
  <c r="W1181"/>
  <c r="V1181"/>
  <c r="U1181"/>
  <c r="W1180"/>
  <c r="V1180"/>
  <c r="U1180"/>
  <c r="W1179"/>
  <c r="V1179"/>
  <c r="U1179"/>
  <c r="W1178"/>
  <c r="V1178"/>
  <c r="U1178"/>
  <c r="W1177"/>
  <c r="V1177"/>
  <c r="U1177"/>
  <c r="W1176"/>
  <c r="V1176"/>
  <c r="U1176"/>
  <c r="W1175"/>
  <c r="V1175"/>
  <c r="U1175"/>
  <c r="W1174"/>
  <c r="V1174"/>
  <c r="U1174"/>
  <c r="W1173"/>
  <c r="V1173"/>
  <c r="U1173"/>
  <c r="W1172"/>
  <c r="V1172"/>
  <c r="U1172"/>
  <c r="W1171"/>
  <c r="V1171"/>
  <c r="U1171"/>
  <c r="W1170"/>
  <c r="V1170"/>
  <c r="U1170"/>
  <c r="W1169"/>
  <c r="V1169"/>
  <c r="U1169"/>
  <c r="W1168"/>
  <c r="V1168"/>
  <c r="U1168"/>
  <c r="W1167"/>
  <c r="V1167"/>
  <c r="U1167"/>
  <c r="W1166"/>
  <c r="V1166"/>
  <c r="U1166"/>
  <c r="W1165"/>
  <c r="V1165"/>
  <c r="U1165"/>
  <c r="W1164"/>
  <c r="V1164"/>
  <c r="U1164"/>
  <c r="W1163"/>
  <c r="V1163"/>
  <c r="U1163"/>
  <c r="W1162"/>
  <c r="V1162"/>
  <c r="U1162"/>
  <c r="W1161"/>
  <c r="V1161"/>
  <c r="U1161"/>
  <c r="W1160"/>
  <c r="V1160"/>
  <c r="U1160"/>
  <c r="W1159"/>
  <c r="V1159"/>
  <c r="U1159"/>
  <c r="W1158"/>
  <c r="V1158"/>
  <c r="U1158"/>
  <c r="W1157"/>
  <c r="V1157"/>
  <c r="U1157"/>
  <c r="W1156"/>
  <c r="V1156"/>
  <c r="U1156"/>
  <c r="W1155"/>
  <c r="V1155"/>
  <c r="U1155"/>
  <c r="W1154"/>
  <c r="V1154"/>
  <c r="U1154"/>
  <c r="W1153"/>
  <c r="V1153"/>
  <c r="U1153"/>
  <c r="W1152"/>
  <c r="V1152"/>
  <c r="U1152"/>
  <c r="W1151"/>
  <c r="V1151"/>
  <c r="U1151"/>
  <c r="W1150"/>
  <c r="V1150"/>
  <c r="U1150"/>
  <c r="W1149"/>
  <c r="V1149"/>
  <c r="U1149"/>
  <c r="W1148"/>
  <c r="V1148"/>
  <c r="U1148"/>
  <c r="W1147"/>
  <c r="V1147"/>
  <c r="U1147"/>
  <c r="W1146"/>
  <c r="V1146"/>
  <c r="U1146"/>
  <c r="W1145"/>
  <c r="V1145"/>
  <c r="U1145"/>
  <c r="W1144"/>
  <c r="V1144"/>
  <c r="U1144"/>
  <c r="W1143"/>
  <c r="V1143"/>
  <c r="U1143"/>
  <c r="W1142"/>
  <c r="V1142"/>
  <c r="U1142"/>
  <c r="W1141"/>
  <c r="V1141"/>
  <c r="U1141"/>
  <c r="W1140"/>
  <c r="V1140"/>
  <c r="U1140"/>
  <c r="W1139"/>
  <c r="V1139"/>
  <c r="U1139"/>
  <c r="W1138"/>
  <c r="V1138"/>
  <c r="U1138"/>
  <c r="W1137"/>
  <c r="V1137"/>
  <c r="U1137"/>
  <c r="W1136"/>
  <c r="V1136"/>
  <c r="U1136"/>
  <c r="W1135"/>
  <c r="V1135"/>
  <c r="U1135"/>
  <c r="W1134"/>
  <c r="V1134"/>
  <c r="U1134"/>
  <c r="W1133"/>
  <c r="V1133"/>
  <c r="U1133"/>
  <c r="W1132"/>
  <c r="V1132"/>
  <c r="U1132"/>
  <c r="W1131"/>
  <c r="V1131"/>
  <c r="U1131"/>
  <c r="W1130"/>
  <c r="V1130"/>
  <c r="U1130"/>
  <c r="W1129"/>
  <c r="V1129"/>
  <c r="U1129"/>
  <c r="W1128"/>
  <c r="V1128"/>
  <c r="U1128"/>
  <c r="W1127"/>
  <c r="V1127"/>
  <c r="U1127"/>
  <c r="W1126"/>
  <c r="V1126"/>
  <c r="U1126"/>
  <c r="W1125"/>
  <c r="V1125"/>
  <c r="U1125"/>
  <c r="W1124"/>
  <c r="V1124"/>
  <c r="U1124"/>
  <c r="W1123"/>
  <c r="V1123"/>
  <c r="U1123"/>
  <c r="W1122"/>
  <c r="V1122"/>
  <c r="U1122"/>
  <c r="W1121"/>
  <c r="V1121"/>
  <c r="U1121"/>
  <c r="W1120"/>
  <c r="V1120"/>
  <c r="U1120"/>
  <c r="W1119"/>
  <c r="V1119"/>
  <c r="U1119"/>
  <c r="W1118"/>
  <c r="V1118"/>
  <c r="U1118"/>
  <c r="W1117"/>
  <c r="V1117"/>
  <c r="U1117"/>
  <c r="W1116"/>
  <c r="V1116"/>
  <c r="U1116"/>
  <c r="W1115"/>
  <c r="V1115"/>
  <c r="U1115"/>
  <c r="W1114"/>
  <c r="V1114"/>
  <c r="U1114"/>
  <c r="W1113"/>
  <c r="V1113"/>
  <c r="U1113"/>
  <c r="W1112"/>
  <c r="V1112"/>
  <c r="U1112"/>
  <c r="W1111"/>
  <c r="V1111"/>
  <c r="U1111"/>
  <c r="W1110"/>
  <c r="V1110"/>
  <c r="U1110"/>
  <c r="W1109"/>
  <c r="V1109"/>
  <c r="U1109"/>
  <c r="W1108"/>
  <c r="V1108"/>
  <c r="U1108"/>
  <c r="W1107"/>
  <c r="V1107"/>
  <c r="U1107"/>
  <c r="W1106"/>
  <c r="V1106"/>
  <c r="U1106"/>
  <c r="W1105"/>
  <c r="V1105"/>
  <c r="U1105"/>
  <c r="W1104"/>
  <c r="V1104"/>
  <c r="U1104"/>
  <c r="W1103"/>
  <c r="V1103"/>
  <c r="U1103"/>
  <c r="W1102"/>
  <c r="V1102"/>
  <c r="U1102"/>
  <c r="W1101"/>
  <c r="V1101"/>
  <c r="U1101"/>
  <c r="W1100"/>
  <c r="V1100"/>
  <c r="U1100"/>
  <c r="W1099"/>
  <c r="V1099"/>
  <c r="U1099"/>
  <c r="W1098"/>
  <c r="V1098"/>
  <c r="U1098"/>
  <c r="W1097"/>
  <c r="V1097"/>
  <c r="U1097"/>
  <c r="W1096"/>
  <c r="V1096"/>
  <c r="U1096"/>
  <c r="W1095"/>
  <c r="V1095"/>
  <c r="U1095"/>
  <c r="W1094"/>
  <c r="V1094"/>
  <c r="U1094"/>
  <c r="W1093"/>
  <c r="V1093"/>
  <c r="U1093"/>
  <c r="W1092"/>
  <c r="V1092"/>
  <c r="U1092"/>
  <c r="W1091"/>
  <c r="V1091"/>
  <c r="U1091"/>
  <c r="W1090"/>
  <c r="V1090"/>
  <c r="U1090"/>
  <c r="W1089"/>
  <c r="V1089"/>
  <c r="U1089"/>
  <c r="W1088"/>
  <c r="V1088"/>
  <c r="U1088"/>
  <c r="W1087"/>
  <c r="V1087"/>
  <c r="U1087"/>
  <c r="W1086"/>
  <c r="V1086"/>
  <c r="U1086"/>
  <c r="W1085"/>
  <c r="V1085"/>
  <c r="U1085"/>
  <c r="W1084"/>
  <c r="V1084"/>
  <c r="U1084"/>
  <c r="W1083"/>
  <c r="V1083"/>
  <c r="U1083"/>
  <c r="W1082"/>
  <c r="V1082"/>
  <c r="U1082"/>
  <c r="W1081"/>
  <c r="V1081"/>
  <c r="U1081"/>
  <c r="W1080"/>
  <c r="V1080"/>
  <c r="U1080"/>
  <c r="W1079"/>
  <c r="V1079"/>
  <c r="U1079"/>
  <c r="W1078"/>
  <c r="V1078"/>
  <c r="U1078"/>
  <c r="W1077"/>
  <c r="V1077"/>
  <c r="U1077"/>
  <c r="W1076"/>
  <c r="V1076"/>
  <c r="U1076"/>
  <c r="W1075"/>
  <c r="V1075"/>
  <c r="U1075"/>
  <c r="W1074"/>
  <c r="V1074"/>
  <c r="U1074"/>
  <c r="W1073"/>
  <c r="V1073"/>
  <c r="U1073"/>
  <c r="W1072"/>
  <c r="V1072"/>
  <c r="U1072"/>
  <c r="W1071"/>
  <c r="V1071"/>
  <c r="U1071"/>
  <c r="W1070"/>
  <c r="V1070"/>
  <c r="U1070"/>
  <c r="W1069"/>
  <c r="V1069"/>
  <c r="U1069"/>
  <c r="W1068"/>
  <c r="V1068"/>
  <c r="U1068"/>
  <c r="W1067"/>
  <c r="V1067"/>
  <c r="U1067"/>
  <c r="W1066"/>
  <c r="V1066"/>
  <c r="U1066"/>
  <c r="W1065"/>
  <c r="V1065"/>
  <c r="U1065"/>
  <c r="W1064"/>
  <c r="V1064"/>
  <c r="U1064"/>
  <c r="W1063"/>
  <c r="V1063"/>
  <c r="U1063"/>
  <c r="W1062"/>
  <c r="V1062"/>
  <c r="U1062"/>
  <c r="W1061"/>
  <c r="V1061"/>
  <c r="U1061"/>
  <c r="W1060"/>
  <c r="V1060"/>
  <c r="U1060"/>
  <c r="W1059"/>
  <c r="V1059"/>
  <c r="U1059"/>
  <c r="W1058"/>
  <c r="V1058"/>
  <c r="U1058"/>
  <c r="W1057"/>
  <c r="V1057"/>
  <c r="U1057"/>
  <c r="W1056"/>
  <c r="V1056"/>
  <c r="U1056"/>
  <c r="W1055"/>
  <c r="V1055"/>
  <c r="U1055"/>
  <c r="W1054"/>
  <c r="V1054"/>
  <c r="U1054"/>
  <c r="W1053"/>
  <c r="V1053"/>
  <c r="U1053"/>
  <c r="W1052"/>
  <c r="V1052"/>
  <c r="U1052"/>
  <c r="W1051"/>
  <c r="V1051"/>
  <c r="U1051"/>
  <c r="W1050"/>
  <c r="V1050"/>
  <c r="U1050"/>
  <c r="W1049"/>
  <c r="V1049"/>
  <c r="U1049"/>
  <c r="W1048"/>
  <c r="V1048"/>
  <c r="U1048"/>
  <c r="W1047"/>
  <c r="V1047"/>
  <c r="U1047"/>
  <c r="W1046"/>
  <c r="V1046"/>
  <c r="U1046"/>
  <c r="W1045"/>
  <c r="V1045"/>
  <c r="U1045"/>
  <c r="W1044"/>
  <c r="V1044"/>
  <c r="U1044"/>
  <c r="W1043"/>
  <c r="V1043"/>
  <c r="U1043"/>
  <c r="W1042"/>
  <c r="V1042"/>
  <c r="U1042"/>
  <c r="W1041"/>
  <c r="V1041"/>
  <c r="U1041"/>
  <c r="W1040"/>
  <c r="V1040"/>
  <c r="U1040"/>
  <c r="W1039"/>
  <c r="V1039"/>
  <c r="U1039"/>
  <c r="W1038"/>
  <c r="V1038"/>
  <c r="U1038"/>
  <c r="W1037"/>
  <c r="V1037"/>
  <c r="U1037"/>
  <c r="W1036"/>
  <c r="V1036"/>
  <c r="U1036"/>
  <c r="W1035"/>
  <c r="V1035"/>
  <c r="U1035"/>
  <c r="W1034"/>
  <c r="V1034"/>
  <c r="U1034"/>
  <c r="W1033"/>
  <c r="V1033"/>
  <c r="U1033"/>
  <c r="W1032"/>
  <c r="V1032"/>
  <c r="U1032"/>
  <c r="W1031"/>
  <c r="V1031"/>
  <c r="U1031"/>
  <c r="W1030"/>
  <c r="V1030"/>
  <c r="U1030"/>
  <c r="W1029"/>
  <c r="V1029"/>
  <c r="U1029"/>
  <c r="W1028"/>
  <c r="V1028"/>
  <c r="U1028"/>
  <c r="W1027"/>
  <c r="V1027"/>
  <c r="U1027"/>
  <c r="W1026"/>
  <c r="V1026"/>
  <c r="U1026"/>
  <c r="W1025"/>
  <c r="V1025"/>
  <c r="U1025"/>
  <c r="W1024"/>
  <c r="V1024"/>
  <c r="U1024"/>
  <c r="W1023"/>
  <c r="V1023"/>
  <c r="U1023"/>
  <c r="W1022"/>
  <c r="V1022"/>
  <c r="U1022"/>
  <c r="W1021"/>
  <c r="V1021"/>
  <c r="U1021"/>
  <c r="W1020"/>
  <c r="V1020"/>
  <c r="U1020"/>
  <c r="W1019"/>
  <c r="V1019"/>
  <c r="U1019"/>
  <c r="W1018"/>
  <c r="V1018"/>
  <c r="U1018"/>
  <c r="W1017"/>
  <c r="V1017"/>
  <c r="U1017"/>
  <c r="W1016"/>
  <c r="V1016"/>
  <c r="U1016"/>
  <c r="W1015"/>
  <c r="V1015"/>
  <c r="U1015"/>
  <c r="W1014"/>
  <c r="V1014"/>
  <c r="U1014"/>
  <c r="W1013"/>
  <c r="V1013"/>
  <c r="U1013"/>
  <c r="W1012"/>
  <c r="V1012"/>
  <c r="U1012"/>
  <c r="W1011"/>
  <c r="V1011"/>
  <c r="U1011"/>
  <c r="W1010"/>
  <c r="V1010"/>
  <c r="U1010"/>
  <c r="W1009"/>
  <c r="V1009"/>
  <c r="U1009"/>
  <c r="W1008"/>
  <c r="V1008"/>
  <c r="U1008"/>
  <c r="W1007"/>
  <c r="V1007"/>
  <c r="U1007"/>
  <c r="W1006"/>
  <c r="V1006"/>
  <c r="U1006"/>
  <c r="W1005"/>
  <c r="V1005"/>
  <c r="U1005"/>
  <c r="W1004"/>
  <c r="V1004"/>
  <c r="U1004"/>
  <c r="W1003"/>
  <c r="V1003"/>
  <c r="U1003"/>
  <c r="W1002"/>
  <c r="V1002"/>
  <c r="U1002"/>
  <c r="W1001"/>
  <c r="V1001"/>
  <c r="U1001"/>
  <c r="W1000"/>
  <c r="V1000"/>
  <c r="U1000"/>
  <c r="W999"/>
  <c r="V999"/>
  <c r="U999"/>
  <c r="W998"/>
  <c r="V998"/>
  <c r="U998"/>
  <c r="W997"/>
  <c r="V997"/>
  <c r="U997"/>
  <c r="W996"/>
  <c r="V996"/>
  <c r="U996"/>
  <c r="W995"/>
  <c r="V995"/>
  <c r="U995"/>
  <c r="W994"/>
  <c r="V994"/>
  <c r="U994"/>
  <c r="W993"/>
  <c r="V993"/>
  <c r="U993"/>
  <c r="W992"/>
  <c r="V992"/>
  <c r="U992"/>
  <c r="W991"/>
  <c r="V991"/>
  <c r="U991"/>
  <c r="W990"/>
  <c r="V990"/>
  <c r="U990"/>
  <c r="W989"/>
  <c r="V989"/>
  <c r="U989"/>
  <c r="W988"/>
  <c r="V988"/>
  <c r="U988"/>
  <c r="W987"/>
  <c r="V987"/>
  <c r="U987"/>
  <c r="W986"/>
  <c r="V986"/>
  <c r="U986"/>
  <c r="W985"/>
  <c r="V985"/>
  <c r="U985"/>
  <c r="W984"/>
  <c r="V984"/>
  <c r="U984"/>
  <c r="W983"/>
  <c r="V983"/>
  <c r="U983"/>
  <c r="W982"/>
  <c r="V982"/>
  <c r="U982"/>
  <c r="W981"/>
  <c r="V981"/>
  <c r="U981"/>
  <c r="W980"/>
  <c r="V980"/>
  <c r="U980"/>
  <c r="W979"/>
  <c r="V979"/>
  <c r="U979"/>
  <c r="W978"/>
  <c r="V978"/>
  <c r="U978"/>
  <c r="W977"/>
  <c r="V977"/>
  <c r="U977"/>
  <c r="W976"/>
  <c r="V976"/>
  <c r="U976"/>
  <c r="W975"/>
  <c r="V975"/>
  <c r="U975"/>
  <c r="W974"/>
  <c r="V974"/>
  <c r="U974"/>
  <c r="W973"/>
  <c r="V973"/>
  <c r="U973"/>
  <c r="W972"/>
  <c r="V972"/>
  <c r="U972"/>
  <c r="W971"/>
  <c r="V971"/>
  <c r="U971"/>
  <c r="W970"/>
  <c r="V970"/>
  <c r="U970"/>
  <c r="W969"/>
  <c r="V969"/>
  <c r="U969"/>
  <c r="W968"/>
  <c r="V968"/>
  <c r="U968"/>
  <c r="W967"/>
  <c r="V967"/>
  <c r="U967"/>
  <c r="W966"/>
  <c r="V966"/>
  <c r="U966"/>
  <c r="W965"/>
  <c r="V965"/>
  <c r="U965"/>
  <c r="W964"/>
  <c r="V964"/>
  <c r="U964"/>
  <c r="W963"/>
  <c r="V963"/>
  <c r="U963"/>
  <c r="W962"/>
  <c r="V962"/>
  <c r="U962"/>
  <c r="W961"/>
  <c r="V961"/>
  <c r="U961"/>
  <c r="W960"/>
  <c r="V960"/>
  <c r="U960"/>
  <c r="W959"/>
  <c r="V959"/>
  <c r="U959"/>
  <c r="W958"/>
  <c r="V958"/>
  <c r="U958"/>
  <c r="W957"/>
  <c r="V957"/>
  <c r="U957"/>
  <c r="W956"/>
  <c r="V956"/>
  <c r="U956"/>
  <c r="W955"/>
  <c r="V955"/>
  <c r="U955"/>
  <c r="W954"/>
  <c r="V954"/>
  <c r="U954"/>
  <c r="W953"/>
  <c r="V953"/>
  <c r="U953"/>
  <c r="W952"/>
  <c r="V952"/>
  <c r="U952"/>
  <c r="W951"/>
  <c r="V951"/>
  <c r="U951"/>
  <c r="W950"/>
  <c r="V950"/>
  <c r="U950"/>
  <c r="W949"/>
  <c r="V949"/>
  <c r="U949"/>
  <c r="W948"/>
  <c r="V948"/>
  <c r="U948"/>
  <c r="W947"/>
  <c r="V947"/>
  <c r="U947"/>
  <c r="W946"/>
  <c r="V946"/>
  <c r="U946"/>
  <c r="W945"/>
  <c r="V945"/>
  <c r="U945"/>
  <c r="W944"/>
  <c r="V944"/>
  <c r="U944"/>
  <c r="W943"/>
  <c r="V943"/>
  <c r="U943"/>
  <c r="W942"/>
  <c r="V942"/>
  <c r="U942"/>
  <c r="W941"/>
  <c r="V941"/>
  <c r="U941"/>
  <c r="W940"/>
  <c r="V940"/>
  <c r="U940"/>
  <c r="W939"/>
  <c r="V939"/>
  <c r="U939"/>
  <c r="W938"/>
  <c r="V938"/>
  <c r="U938"/>
  <c r="W937"/>
  <c r="V937"/>
  <c r="U937"/>
  <c r="W936"/>
  <c r="V936"/>
  <c r="U936"/>
  <c r="W935"/>
  <c r="V935"/>
  <c r="U935"/>
  <c r="W934"/>
  <c r="V934"/>
  <c r="U934"/>
  <c r="W933"/>
  <c r="V933"/>
  <c r="U933"/>
  <c r="W932"/>
  <c r="V932"/>
  <c r="U932"/>
  <c r="W931"/>
  <c r="V931"/>
  <c r="U931"/>
  <c r="W930"/>
  <c r="V930"/>
  <c r="U930"/>
  <c r="W929"/>
  <c r="V929"/>
  <c r="U929"/>
  <c r="W928"/>
  <c r="V928"/>
  <c r="U928"/>
  <c r="W927"/>
  <c r="V927"/>
  <c r="U927"/>
  <c r="W926"/>
  <c r="V926"/>
  <c r="U926"/>
  <c r="W925"/>
  <c r="V925"/>
  <c r="U925"/>
  <c r="W924"/>
  <c r="V924"/>
  <c r="U924"/>
  <c r="W923"/>
  <c r="V923"/>
  <c r="U923"/>
  <c r="W922"/>
  <c r="V922"/>
  <c r="U922"/>
  <c r="W921"/>
  <c r="V921"/>
  <c r="U921"/>
  <c r="W920"/>
  <c r="V920"/>
  <c r="U920"/>
  <c r="W919"/>
  <c r="V919"/>
  <c r="U919"/>
  <c r="W918"/>
  <c r="V918"/>
  <c r="U918"/>
  <c r="W917"/>
  <c r="V917"/>
  <c r="U917"/>
  <c r="W916"/>
  <c r="V916"/>
  <c r="U916"/>
  <c r="W915"/>
  <c r="V915"/>
  <c r="U915"/>
  <c r="W914"/>
  <c r="V914"/>
  <c r="U914"/>
  <c r="W913"/>
  <c r="V913"/>
  <c r="U913"/>
  <c r="W912"/>
  <c r="V912"/>
  <c r="U912"/>
  <c r="W911"/>
  <c r="V911"/>
  <c r="U911"/>
  <c r="W910"/>
  <c r="V910"/>
  <c r="U910"/>
  <c r="W909"/>
  <c r="V909"/>
  <c r="U909"/>
  <c r="W908"/>
  <c r="V908"/>
  <c r="U908"/>
  <c r="W907"/>
  <c r="V907"/>
  <c r="U907"/>
  <c r="W906"/>
  <c r="V906"/>
  <c r="U906"/>
  <c r="W905"/>
  <c r="V905"/>
  <c r="U905"/>
  <c r="W904"/>
  <c r="V904"/>
  <c r="U904"/>
  <c r="W903"/>
  <c r="V903"/>
  <c r="U903"/>
  <c r="W902"/>
  <c r="V902"/>
  <c r="U902"/>
  <c r="W901"/>
  <c r="V901"/>
  <c r="U901"/>
  <c r="W900"/>
  <c r="V900"/>
  <c r="U900"/>
  <c r="W899"/>
  <c r="V899"/>
  <c r="U899"/>
  <c r="W898"/>
  <c r="V898"/>
  <c r="U898"/>
  <c r="W897"/>
  <c r="V897"/>
  <c r="U897"/>
  <c r="W896"/>
  <c r="V896"/>
  <c r="U896"/>
  <c r="W895"/>
  <c r="V895"/>
  <c r="U895"/>
  <c r="W894"/>
  <c r="V894"/>
  <c r="U894"/>
  <c r="W893"/>
  <c r="V893"/>
  <c r="U893"/>
  <c r="W892"/>
  <c r="V892"/>
  <c r="U892"/>
  <c r="W891"/>
  <c r="V891"/>
  <c r="U891"/>
  <c r="W890"/>
  <c r="V890"/>
  <c r="U890"/>
  <c r="W889"/>
  <c r="V889"/>
  <c r="U889"/>
  <c r="W888"/>
  <c r="V888"/>
  <c r="U888"/>
  <c r="W887"/>
  <c r="V887"/>
  <c r="U887"/>
  <c r="W886"/>
  <c r="V886"/>
  <c r="U886"/>
  <c r="W885"/>
  <c r="V885"/>
  <c r="U885"/>
  <c r="W884"/>
  <c r="V884"/>
  <c r="U884"/>
  <c r="W883"/>
  <c r="V883"/>
  <c r="U883"/>
  <c r="W882"/>
  <c r="V882"/>
  <c r="U882"/>
  <c r="W881"/>
  <c r="V881"/>
  <c r="U881"/>
  <c r="W880"/>
  <c r="V880"/>
  <c r="U880"/>
  <c r="W879"/>
  <c r="V879"/>
  <c r="U879"/>
  <c r="W878"/>
  <c r="V878"/>
  <c r="U878"/>
  <c r="W877"/>
  <c r="V877"/>
  <c r="U877"/>
  <c r="W876"/>
  <c r="V876"/>
  <c r="U876"/>
  <c r="W875"/>
  <c r="V875"/>
  <c r="U875"/>
  <c r="W874"/>
  <c r="V874"/>
  <c r="U874"/>
  <c r="W873"/>
  <c r="V873"/>
  <c r="U873"/>
  <c r="W872"/>
  <c r="V872"/>
  <c r="U872"/>
  <c r="W871"/>
  <c r="V871"/>
  <c r="U871"/>
  <c r="W870"/>
  <c r="V870"/>
  <c r="U870"/>
  <c r="W869"/>
  <c r="V869"/>
  <c r="U869"/>
  <c r="W868"/>
  <c r="V868"/>
  <c r="U868"/>
  <c r="W867"/>
  <c r="V867"/>
  <c r="U867"/>
  <c r="W866"/>
  <c r="V866"/>
  <c r="U866"/>
  <c r="W865"/>
  <c r="V865"/>
  <c r="U865"/>
  <c r="W864"/>
  <c r="V864"/>
  <c r="U864"/>
  <c r="W863"/>
  <c r="V863"/>
  <c r="U863"/>
  <c r="W862"/>
  <c r="V862"/>
  <c r="U862"/>
  <c r="W861"/>
  <c r="V861"/>
  <c r="U861"/>
  <c r="W860"/>
  <c r="V860"/>
  <c r="U860"/>
  <c r="W859"/>
  <c r="V859"/>
  <c r="U859"/>
  <c r="W858"/>
  <c r="V858"/>
  <c r="U858"/>
  <c r="W857"/>
  <c r="V857"/>
  <c r="U857"/>
  <c r="W856"/>
  <c r="V856"/>
  <c r="U856"/>
  <c r="W855"/>
  <c r="V855"/>
  <c r="U855"/>
  <c r="W854"/>
  <c r="V854"/>
  <c r="U854"/>
  <c r="W853"/>
  <c r="V853"/>
  <c r="U853"/>
  <c r="W852"/>
  <c r="V852"/>
  <c r="U852"/>
  <c r="W851"/>
  <c r="V851"/>
  <c r="U851"/>
  <c r="W850"/>
  <c r="V850"/>
  <c r="U850"/>
  <c r="W849"/>
  <c r="V849"/>
  <c r="U849"/>
  <c r="W848"/>
  <c r="V848"/>
  <c r="U848"/>
  <c r="W847"/>
  <c r="V847"/>
  <c r="U847"/>
  <c r="W846"/>
  <c r="V846"/>
  <c r="U846"/>
  <c r="W845"/>
  <c r="V845"/>
  <c r="U845"/>
  <c r="W844"/>
  <c r="V844"/>
  <c r="U844"/>
  <c r="W843"/>
  <c r="V843"/>
  <c r="U843"/>
  <c r="W842"/>
  <c r="V842"/>
  <c r="U842"/>
  <c r="W841"/>
  <c r="V841"/>
  <c r="U841"/>
  <c r="W840"/>
  <c r="V840"/>
  <c r="U840"/>
  <c r="W839"/>
  <c r="V839"/>
  <c r="U839"/>
  <c r="W838"/>
  <c r="V838"/>
  <c r="U838"/>
  <c r="W837"/>
  <c r="V837"/>
  <c r="U837"/>
  <c r="W836"/>
  <c r="V836"/>
  <c r="U836"/>
  <c r="W835"/>
  <c r="V835"/>
  <c r="U835"/>
  <c r="W834"/>
  <c r="V834"/>
  <c r="U834"/>
  <c r="W833"/>
  <c r="V833"/>
  <c r="U833"/>
  <c r="W832"/>
  <c r="V832"/>
  <c r="U832"/>
  <c r="W831"/>
  <c r="V831"/>
  <c r="U831"/>
  <c r="W830"/>
  <c r="V830"/>
  <c r="U830"/>
  <c r="W829"/>
  <c r="V829"/>
  <c r="U829"/>
  <c r="W828"/>
  <c r="V828"/>
  <c r="U828"/>
  <c r="W827"/>
  <c r="V827"/>
  <c r="U827"/>
  <c r="W826"/>
  <c r="V826"/>
  <c r="U826"/>
  <c r="W825"/>
  <c r="V825"/>
  <c r="U825"/>
  <c r="W824"/>
  <c r="V824"/>
  <c r="U824"/>
  <c r="W823"/>
  <c r="V823"/>
  <c r="U823"/>
  <c r="W822"/>
  <c r="V822"/>
  <c r="U822"/>
  <c r="W821"/>
  <c r="V821"/>
  <c r="U821"/>
  <c r="W820"/>
  <c r="V820"/>
  <c r="U820"/>
  <c r="W819"/>
  <c r="V819"/>
  <c r="U819"/>
  <c r="W818"/>
  <c r="V818"/>
  <c r="U818"/>
  <c r="W817"/>
  <c r="V817"/>
  <c r="U817"/>
  <c r="W816"/>
  <c r="V816"/>
  <c r="U816"/>
  <c r="W815"/>
  <c r="V815"/>
  <c r="U815"/>
  <c r="W814"/>
  <c r="V814"/>
  <c r="U814"/>
  <c r="W813"/>
  <c r="V813"/>
  <c r="U813"/>
  <c r="W812"/>
  <c r="V812"/>
  <c r="U812"/>
  <c r="W811"/>
  <c r="V811"/>
  <c r="U811"/>
  <c r="W810"/>
  <c r="V810"/>
  <c r="U810"/>
  <c r="W809"/>
  <c r="V809"/>
  <c r="U809"/>
  <c r="W808"/>
  <c r="V808"/>
  <c r="U808"/>
  <c r="W807"/>
  <c r="V807"/>
  <c r="U807"/>
  <c r="W806"/>
  <c r="V806"/>
  <c r="U806"/>
  <c r="W805"/>
  <c r="V805"/>
  <c r="U805"/>
  <c r="W804"/>
  <c r="V804"/>
  <c r="U804"/>
  <c r="W803"/>
  <c r="V803"/>
  <c r="U803"/>
  <c r="W802"/>
  <c r="V802"/>
  <c r="U802"/>
  <c r="W801"/>
  <c r="V801"/>
  <c r="U801"/>
  <c r="W800"/>
  <c r="V800"/>
  <c r="U800"/>
  <c r="W799"/>
  <c r="V799"/>
  <c r="U799"/>
  <c r="W798"/>
  <c r="V798"/>
  <c r="U798"/>
  <c r="W797"/>
  <c r="V797"/>
  <c r="U797"/>
  <c r="W796"/>
  <c r="V796"/>
  <c r="U796"/>
  <c r="W795"/>
  <c r="V795"/>
  <c r="U795"/>
  <c r="W794"/>
  <c r="V794"/>
  <c r="U794"/>
  <c r="W793"/>
  <c r="V793"/>
  <c r="U793"/>
  <c r="W792"/>
  <c r="V792"/>
  <c r="U792"/>
  <c r="W791"/>
  <c r="V791"/>
  <c r="U791"/>
  <c r="W790"/>
  <c r="V790"/>
  <c r="U790"/>
  <c r="W789"/>
  <c r="V789"/>
  <c r="U789"/>
  <c r="W788"/>
  <c r="V788"/>
  <c r="U788"/>
  <c r="W787"/>
  <c r="V787"/>
  <c r="U787"/>
  <c r="W786"/>
  <c r="V786"/>
  <c r="U786"/>
  <c r="W785"/>
  <c r="V785"/>
  <c r="U785"/>
  <c r="W784"/>
  <c r="V784"/>
  <c r="U784"/>
  <c r="W783"/>
  <c r="V783"/>
  <c r="U783"/>
  <c r="W782"/>
  <c r="V782"/>
  <c r="U782"/>
  <c r="W781"/>
  <c r="V781"/>
  <c r="U781"/>
  <c r="W780"/>
  <c r="V780"/>
  <c r="U780"/>
  <c r="W779"/>
  <c r="V779"/>
  <c r="U779"/>
  <c r="W778"/>
  <c r="V778"/>
  <c r="U778"/>
  <c r="W777"/>
  <c r="V777"/>
  <c r="U777"/>
  <c r="W776"/>
  <c r="V776"/>
  <c r="U776"/>
  <c r="W775"/>
  <c r="V775"/>
  <c r="U775"/>
  <c r="W774"/>
  <c r="V774"/>
  <c r="U774"/>
  <c r="W773"/>
  <c r="V773"/>
  <c r="U773"/>
  <c r="W772"/>
  <c r="V772"/>
  <c r="U772"/>
  <c r="W771"/>
  <c r="V771"/>
  <c r="U771"/>
  <c r="W770"/>
  <c r="V770"/>
  <c r="U770"/>
  <c r="W769"/>
  <c r="V769"/>
  <c r="U769"/>
  <c r="W768"/>
  <c r="V768"/>
  <c r="U768"/>
  <c r="W767"/>
  <c r="V767"/>
  <c r="U767"/>
  <c r="W766"/>
  <c r="V766"/>
  <c r="U766"/>
  <c r="W765"/>
  <c r="V765"/>
  <c r="U765"/>
  <c r="W764"/>
  <c r="V764"/>
  <c r="U764"/>
  <c r="W763"/>
  <c r="V763"/>
  <c r="U763"/>
  <c r="W762"/>
  <c r="V762"/>
  <c r="U762"/>
  <c r="W761"/>
  <c r="V761"/>
  <c r="U761"/>
  <c r="W760"/>
  <c r="V760"/>
  <c r="U760"/>
  <c r="W759"/>
  <c r="V759"/>
  <c r="U759"/>
  <c r="W758"/>
  <c r="V758"/>
  <c r="U758"/>
  <c r="W757"/>
  <c r="V757"/>
  <c r="U757"/>
  <c r="W756"/>
  <c r="V756"/>
  <c r="U756"/>
  <c r="W755"/>
  <c r="V755"/>
  <c r="U755"/>
  <c r="W754"/>
  <c r="V754"/>
  <c r="U754"/>
  <c r="W753"/>
  <c r="V753"/>
  <c r="U753"/>
  <c r="W752"/>
  <c r="V752"/>
  <c r="U752"/>
  <c r="W751"/>
  <c r="V751"/>
  <c r="U751"/>
  <c r="W750"/>
  <c r="V750"/>
  <c r="U750"/>
  <c r="W749"/>
  <c r="V749"/>
  <c r="U749"/>
  <c r="W748"/>
  <c r="V748"/>
  <c r="U748"/>
  <c r="W747"/>
  <c r="V747"/>
  <c r="U747"/>
  <c r="W746"/>
  <c r="V746"/>
  <c r="U746"/>
  <c r="W745"/>
  <c r="V745"/>
  <c r="U745"/>
  <c r="W744"/>
  <c r="V744"/>
  <c r="U744"/>
  <c r="W743"/>
  <c r="V743"/>
  <c r="U743"/>
  <c r="W742"/>
  <c r="V742"/>
  <c r="U742"/>
  <c r="W741"/>
  <c r="V741"/>
  <c r="U741"/>
  <c r="W740"/>
  <c r="V740"/>
  <c r="U740"/>
  <c r="W739"/>
  <c r="V739"/>
  <c r="U739"/>
  <c r="W738"/>
  <c r="V738"/>
  <c r="U738"/>
  <c r="W737"/>
  <c r="V737"/>
  <c r="U737"/>
  <c r="W736"/>
  <c r="V736"/>
  <c r="U736"/>
  <c r="W735"/>
  <c r="V735"/>
  <c r="U735"/>
  <c r="W734"/>
  <c r="V734"/>
  <c r="U734"/>
  <c r="W733"/>
  <c r="V733"/>
  <c r="U733"/>
  <c r="W732"/>
  <c r="V732"/>
  <c r="U732"/>
  <c r="W731"/>
  <c r="V731"/>
  <c r="U731"/>
  <c r="W730"/>
  <c r="V730"/>
  <c r="U730"/>
  <c r="W729"/>
  <c r="V729"/>
  <c r="U729"/>
  <c r="W728"/>
  <c r="V728"/>
  <c r="U728"/>
  <c r="W727"/>
  <c r="V727"/>
  <c r="U727"/>
  <c r="W726"/>
  <c r="V726"/>
  <c r="U726"/>
  <c r="W725"/>
  <c r="V725"/>
  <c r="U725"/>
  <c r="W724"/>
  <c r="V724"/>
  <c r="U724"/>
  <c r="W723"/>
  <c r="V723"/>
  <c r="U723"/>
  <c r="W722"/>
  <c r="V722"/>
  <c r="U722"/>
  <c r="W721"/>
  <c r="V721"/>
  <c r="U721"/>
  <c r="W720"/>
  <c r="V720"/>
  <c r="U720"/>
  <c r="W719"/>
  <c r="V719"/>
  <c r="U719"/>
  <c r="W718"/>
  <c r="V718"/>
  <c r="U718"/>
  <c r="W717"/>
  <c r="V717"/>
  <c r="U717"/>
  <c r="W716"/>
  <c r="V716"/>
  <c r="U716"/>
  <c r="W715"/>
  <c r="V715"/>
  <c r="U715"/>
  <c r="W714"/>
  <c r="V714"/>
  <c r="U714"/>
  <c r="W713"/>
  <c r="V713"/>
  <c r="U713"/>
  <c r="W712"/>
  <c r="V712"/>
  <c r="U712"/>
  <c r="W711"/>
  <c r="V711"/>
  <c r="U711"/>
  <c r="W710"/>
  <c r="V710"/>
  <c r="U710"/>
  <c r="W709"/>
  <c r="V709"/>
  <c r="U709"/>
  <c r="W708"/>
  <c r="V708"/>
  <c r="U708"/>
  <c r="W707"/>
  <c r="V707"/>
  <c r="U707"/>
  <c r="W706"/>
  <c r="V706"/>
  <c r="U706"/>
  <c r="W705"/>
  <c r="V705"/>
  <c r="U705"/>
  <c r="W704"/>
  <c r="V704"/>
  <c r="U704"/>
  <c r="W703"/>
  <c r="V703"/>
  <c r="U703"/>
  <c r="W702"/>
  <c r="V702"/>
  <c r="U702"/>
  <c r="W701"/>
  <c r="V701"/>
  <c r="U701"/>
  <c r="W700"/>
  <c r="V700"/>
  <c r="U700"/>
  <c r="W699"/>
  <c r="V699"/>
  <c r="U699"/>
  <c r="W698"/>
  <c r="V698"/>
  <c r="U698"/>
  <c r="W697"/>
  <c r="V697"/>
  <c r="U697"/>
  <c r="W696"/>
  <c r="V696"/>
  <c r="U696"/>
  <c r="W695"/>
  <c r="V695"/>
  <c r="U695"/>
  <c r="W694"/>
  <c r="V694"/>
  <c r="U694"/>
  <c r="W693"/>
  <c r="V693"/>
  <c r="U693"/>
  <c r="W692"/>
  <c r="V692"/>
  <c r="U692"/>
  <c r="W691"/>
  <c r="V691"/>
  <c r="U691"/>
  <c r="W690"/>
  <c r="V690"/>
  <c r="U690"/>
  <c r="W689"/>
  <c r="V689"/>
  <c r="U689"/>
  <c r="W688"/>
  <c r="V688"/>
  <c r="U688"/>
  <c r="W687"/>
  <c r="V687"/>
  <c r="U687"/>
  <c r="W686"/>
  <c r="V686"/>
  <c r="U686"/>
  <c r="W685"/>
  <c r="V685"/>
  <c r="U685"/>
  <c r="W684"/>
  <c r="V684"/>
  <c r="U684"/>
  <c r="W683"/>
  <c r="V683"/>
  <c r="U683"/>
  <c r="W682"/>
  <c r="V682"/>
  <c r="U682"/>
  <c r="W681"/>
  <c r="V681"/>
  <c r="U681"/>
  <c r="W680"/>
  <c r="V680"/>
  <c r="U680"/>
  <c r="W679"/>
  <c r="V679"/>
  <c r="U679"/>
  <c r="W678"/>
  <c r="V678"/>
  <c r="U678"/>
  <c r="W677"/>
  <c r="V677"/>
  <c r="U677"/>
  <c r="W676"/>
  <c r="V676"/>
  <c r="U676"/>
  <c r="W675"/>
  <c r="V675"/>
  <c r="U675"/>
  <c r="W674"/>
  <c r="V674"/>
  <c r="U674"/>
  <c r="W673"/>
  <c r="V673"/>
  <c r="U673"/>
  <c r="W672"/>
  <c r="V672"/>
  <c r="U672"/>
  <c r="W671"/>
  <c r="V671"/>
  <c r="U671"/>
  <c r="W670"/>
  <c r="V670"/>
  <c r="U670"/>
  <c r="W669"/>
  <c r="V669"/>
  <c r="U669"/>
  <c r="W668"/>
  <c r="V668"/>
  <c r="U668"/>
  <c r="W667"/>
  <c r="V667"/>
  <c r="U667"/>
  <c r="W666"/>
  <c r="V666"/>
  <c r="U666"/>
  <c r="W665"/>
  <c r="V665"/>
  <c r="U665"/>
  <c r="W664"/>
  <c r="V664"/>
  <c r="U664"/>
  <c r="W663"/>
  <c r="V663"/>
  <c r="U663"/>
  <c r="W662"/>
  <c r="V662"/>
  <c r="U662"/>
  <c r="W661"/>
  <c r="V661"/>
  <c r="U661"/>
  <c r="W660"/>
  <c r="V660"/>
  <c r="U660"/>
  <c r="W659"/>
  <c r="V659"/>
  <c r="U659"/>
  <c r="W658"/>
  <c r="V658"/>
  <c r="U658"/>
  <c r="W657"/>
  <c r="V657"/>
  <c r="U657"/>
  <c r="W656"/>
  <c r="V656"/>
  <c r="U656"/>
  <c r="W655"/>
  <c r="V655"/>
  <c r="U655"/>
  <c r="W654"/>
  <c r="V654"/>
  <c r="U654"/>
  <c r="W653"/>
  <c r="V653"/>
  <c r="U653"/>
  <c r="W652"/>
  <c r="V652"/>
  <c r="U652"/>
  <c r="W651"/>
  <c r="V651"/>
  <c r="U651"/>
  <c r="W650"/>
  <c r="V650"/>
  <c r="U650"/>
  <c r="W649"/>
  <c r="V649"/>
  <c r="U649"/>
  <c r="W648"/>
  <c r="V648"/>
  <c r="U648"/>
  <c r="W647"/>
  <c r="V647"/>
  <c r="U647"/>
  <c r="W646"/>
  <c r="V646"/>
  <c r="U646"/>
  <c r="W645"/>
  <c r="V645"/>
  <c r="U645"/>
  <c r="W644"/>
  <c r="V644"/>
  <c r="U644"/>
  <c r="W643"/>
  <c r="V643"/>
  <c r="U643"/>
  <c r="W642"/>
  <c r="V642"/>
  <c r="U642"/>
  <c r="W641"/>
  <c r="V641"/>
  <c r="U641"/>
  <c r="W640"/>
  <c r="V640"/>
  <c r="U640"/>
  <c r="W639"/>
  <c r="V639"/>
  <c r="U639"/>
  <c r="W638"/>
  <c r="V638"/>
  <c r="U638"/>
  <c r="W637"/>
  <c r="V637"/>
  <c r="U637"/>
  <c r="W636"/>
  <c r="V636"/>
  <c r="U636"/>
  <c r="W635"/>
  <c r="V635"/>
  <c r="U635"/>
  <c r="W634"/>
  <c r="V634"/>
  <c r="U634"/>
  <c r="W633"/>
  <c r="V633"/>
  <c r="U633"/>
  <c r="W632"/>
  <c r="V632"/>
  <c r="U632"/>
  <c r="W631"/>
  <c r="V631"/>
  <c r="U631"/>
  <c r="W630"/>
  <c r="V630"/>
  <c r="U630"/>
  <c r="W629"/>
  <c r="V629"/>
  <c r="U629"/>
  <c r="W628"/>
  <c r="V628"/>
  <c r="U628"/>
  <c r="W627"/>
  <c r="V627"/>
  <c r="U627"/>
  <c r="W626"/>
  <c r="V626"/>
  <c r="U626"/>
  <c r="W625"/>
  <c r="V625"/>
  <c r="U625"/>
  <c r="W624"/>
  <c r="V624"/>
  <c r="U624"/>
  <c r="W623"/>
  <c r="V623"/>
  <c r="U623"/>
  <c r="W622"/>
  <c r="V622"/>
  <c r="U622"/>
  <c r="W621"/>
  <c r="V621"/>
  <c r="U621"/>
  <c r="W620"/>
  <c r="V620"/>
  <c r="U620"/>
  <c r="W619"/>
  <c r="V619"/>
  <c r="U619"/>
  <c r="W618"/>
  <c r="V618"/>
  <c r="U618"/>
  <c r="W617"/>
  <c r="V617"/>
  <c r="U617"/>
  <c r="W616"/>
  <c r="V616"/>
  <c r="U616"/>
  <c r="W615"/>
  <c r="V615"/>
  <c r="U615"/>
  <c r="W614"/>
  <c r="V614"/>
  <c r="U614"/>
  <c r="W613"/>
  <c r="V613"/>
  <c r="U613"/>
  <c r="W612"/>
  <c r="V612"/>
  <c r="U612"/>
  <c r="W611"/>
  <c r="V611"/>
  <c r="U611"/>
  <c r="W610"/>
  <c r="V610"/>
  <c r="U610"/>
  <c r="W609"/>
  <c r="V609"/>
  <c r="U609"/>
  <c r="W608"/>
  <c r="V608"/>
  <c r="U608"/>
  <c r="W607"/>
  <c r="V607"/>
  <c r="U607"/>
  <c r="W606"/>
  <c r="V606"/>
  <c r="U606"/>
  <c r="W605"/>
  <c r="V605"/>
  <c r="U605"/>
  <c r="W604"/>
  <c r="V604"/>
  <c r="U604"/>
  <c r="W603"/>
  <c r="V603"/>
  <c r="U603"/>
  <c r="W602"/>
  <c r="V602"/>
  <c r="U602"/>
  <c r="W601"/>
  <c r="V601"/>
  <c r="U601"/>
  <c r="W600"/>
  <c r="V600"/>
  <c r="U600"/>
  <c r="W599"/>
  <c r="V599"/>
  <c r="U599"/>
  <c r="W598"/>
  <c r="V598"/>
  <c r="U598"/>
  <c r="W597"/>
  <c r="V597"/>
  <c r="U597"/>
  <c r="W596"/>
  <c r="V596"/>
  <c r="U596"/>
  <c r="W595"/>
  <c r="V595"/>
  <c r="U595"/>
  <c r="W594"/>
  <c r="V594"/>
  <c r="U594"/>
  <c r="W593"/>
  <c r="V593"/>
  <c r="U593"/>
  <c r="W592"/>
  <c r="V592"/>
  <c r="U592"/>
  <c r="W591"/>
  <c r="V591"/>
  <c r="U591"/>
  <c r="W590"/>
  <c r="V590"/>
  <c r="U590"/>
  <c r="W589"/>
  <c r="V589"/>
  <c r="U589"/>
  <c r="W588"/>
  <c r="V588"/>
  <c r="U588"/>
  <c r="W587"/>
  <c r="V587"/>
  <c r="U587"/>
  <c r="W586"/>
  <c r="V586"/>
  <c r="U586"/>
  <c r="W585"/>
  <c r="V585"/>
  <c r="U585"/>
  <c r="W584"/>
  <c r="V584"/>
  <c r="U584"/>
  <c r="W583"/>
  <c r="V583"/>
  <c r="U583"/>
  <c r="W582"/>
  <c r="V582"/>
  <c r="U582"/>
  <c r="W581"/>
  <c r="V581"/>
  <c r="U581"/>
  <c r="W580"/>
  <c r="V580"/>
  <c r="U580"/>
  <c r="W579"/>
  <c r="V579"/>
  <c r="U579"/>
  <c r="W578"/>
  <c r="V578"/>
  <c r="U578"/>
  <c r="W577"/>
  <c r="V577"/>
  <c r="U577"/>
  <c r="W576"/>
  <c r="V576"/>
  <c r="U576"/>
  <c r="W575"/>
  <c r="V575"/>
  <c r="U575"/>
  <c r="W574"/>
  <c r="V574"/>
  <c r="U574"/>
  <c r="W573"/>
  <c r="V573"/>
  <c r="U573"/>
  <c r="W572"/>
  <c r="V572"/>
  <c r="U572"/>
  <c r="W571"/>
  <c r="V571"/>
  <c r="U571"/>
  <c r="W570"/>
  <c r="V570"/>
  <c r="U570"/>
  <c r="W569"/>
  <c r="V569"/>
  <c r="U569"/>
  <c r="W568"/>
  <c r="V568"/>
  <c r="U568"/>
  <c r="W567"/>
  <c r="V567"/>
  <c r="U567"/>
  <c r="W566"/>
  <c r="V566"/>
  <c r="U566"/>
  <c r="W565"/>
  <c r="V565"/>
  <c r="U565"/>
  <c r="W564"/>
  <c r="V564"/>
  <c r="U564"/>
  <c r="W563"/>
  <c r="V563"/>
  <c r="U563"/>
  <c r="W562"/>
  <c r="V562"/>
  <c r="U562"/>
  <c r="W561"/>
  <c r="V561"/>
  <c r="U561"/>
  <c r="W560"/>
  <c r="V560"/>
  <c r="U560"/>
  <c r="W559"/>
  <c r="V559"/>
  <c r="U559"/>
  <c r="W558"/>
  <c r="V558"/>
  <c r="U558"/>
  <c r="W557"/>
  <c r="V557"/>
  <c r="U557"/>
  <c r="W556"/>
  <c r="V556"/>
  <c r="U556"/>
  <c r="W555"/>
  <c r="V555"/>
  <c r="U555"/>
  <c r="W554"/>
  <c r="V554"/>
  <c r="U554"/>
  <c r="W553"/>
  <c r="V553"/>
  <c r="U553"/>
  <c r="W552"/>
  <c r="V552"/>
  <c r="U552"/>
  <c r="W551"/>
  <c r="V551"/>
  <c r="U551"/>
  <c r="W550"/>
  <c r="V550"/>
  <c r="U550"/>
  <c r="W549"/>
  <c r="V549"/>
  <c r="U549"/>
  <c r="W548"/>
  <c r="V548"/>
  <c r="U548"/>
  <c r="W547"/>
  <c r="V547"/>
  <c r="U547"/>
  <c r="W546"/>
  <c r="V546"/>
  <c r="U546"/>
  <c r="W545"/>
  <c r="V545"/>
  <c r="U545"/>
  <c r="W544"/>
  <c r="V544"/>
  <c r="U544"/>
  <c r="W543"/>
  <c r="V543"/>
  <c r="U543"/>
  <c r="W542"/>
  <c r="V542"/>
  <c r="U542"/>
  <c r="W541"/>
  <c r="V541"/>
  <c r="U541"/>
  <c r="W540"/>
  <c r="V540"/>
  <c r="U540"/>
  <c r="W539"/>
  <c r="V539"/>
  <c r="U539"/>
  <c r="W538"/>
  <c r="V538"/>
  <c r="U538"/>
  <c r="W537"/>
  <c r="V537"/>
  <c r="U537"/>
  <c r="W536"/>
  <c r="V536"/>
  <c r="U536"/>
  <c r="W535"/>
  <c r="V535"/>
  <c r="U535"/>
  <c r="W534"/>
  <c r="V534"/>
  <c r="U534"/>
  <c r="W533"/>
  <c r="V533"/>
  <c r="U533"/>
  <c r="W532"/>
  <c r="V532"/>
  <c r="U532"/>
  <c r="W531"/>
  <c r="V531"/>
  <c r="U531"/>
  <c r="W530"/>
  <c r="V530"/>
  <c r="U530"/>
  <c r="W529"/>
  <c r="V529"/>
  <c r="U529"/>
  <c r="W528"/>
  <c r="V528"/>
  <c r="U528"/>
  <c r="W527"/>
  <c r="V527"/>
  <c r="U527"/>
  <c r="W526"/>
  <c r="V526"/>
  <c r="U526"/>
  <c r="W525"/>
  <c r="V525"/>
  <c r="U525"/>
  <c r="W524"/>
  <c r="V524"/>
  <c r="U524"/>
  <c r="W523"/>
  <c r="V523"/>
  <c r="U523"/>
  <c r="W522"/>
  <c r="V522"/>
  <c r="U522"/>
  <c r="W521"/>
  <c r="V521"/>
  <c r="U521"/>
  <c r="W520"/>
  <c r="V520"/>
  <c r="U520"/>
  <c r="W519"/>
  <c r="V519"/>
  <c r="U519"/>
  <c r="W518"/>
  <c r="V518"/>
  <c r="U518"/>
  <c r="W517"/>
  <c r="V517"/>
  <c r="U517"/>
  <c r="W516"/>
  <c r="V516"/>
  <c r="U516"/>
  <c r="W515"/>
  <c r="V515"/>
  <c r="U515"/>
  <c r="W514"/>
  <c r="V514"/>
  <c r="U514"/>
  <c r="W513"/>
  <c r="V513"/>
  <c r="U513"/>
  <c r="W512"/>
  <c r="V512"/>
  <c r="U512"/>
  <c r="W511"/>
  <c r="V511"/>
  <c r="U511"/>
  <c r="W510"/>
  <c r="V510"/>
  <c r="U510"/>
  <c r="W509"/>
  <c r="V509"/>
  <c r="U509"/>
  <c r="W508"/>
  <c r="V508"/>
  <c r="U508"/>
  <c r="W507"/>
  <c r="V507"/>
  <c r="U507"/>
  <c r="W506"/>
  <c r="V506"/>
  <c r="U506"/>
  <c r="W505"/>
  <c r="V505"/>
  <c r="U505"/>
  <c r="W504"/>
  <c r="V504"/>
  <c r="U504"/>
  <c r="W503"/>
  <c r="V503"/>
  <c r="U503"/>
  <c r="W502"/>
  <c r="V502"/>
  <c r="U502"/>
  <c r="W501"/>
  <c r="V501"/>
  <c r="U501"/>
  <c r="W500"/>
  <c r="V500"/>
  <c r="U500"/>
  <c r="W499"/>
  <c r="V499"/>
  <c r="U499"/>
  <c r="W498"/>
  <c r="V498"/>
  <c r="U498"/>
  <c r="W497"/>
  <c r="V497"/>
  <c r="U497"/>
  <c r="W496"/>
  <c r="V496"/>
  <c r="U496"/>
  <c r="W495"/>
  <c r="V495"/>
  <c r="U495"/>
  <c r="W494"/>
  <c r="V494"/>
  <c r="U494"/>
  <c r="W493"/>
  <c r="V493"/>
  <c r="U493"/>
  <c r="W492"/>
  <c r="V492"/>
  <c r="U492"/>
  <c r="W491"/>
  <c r="V491"/>
  <c r="U491"/>
  <c r="W490"/>
  <c r="V490"/>
  <c r="U490"/>
  <c r="W489"/>
  <c r="V489"/>
  <c r="U489"/>
  <c r="W488"/>
  <c r="V488"/>
  <c r="U488"/>
  <c r="W487"/>
  <c r="V487"/>
  <c r="U487"/>
  <c r="W486"/>
  <c r="V486"/>
  <c r="U486"/>
  <c r="W485"/>
  <c r="V485"/>
  <c r="U485"/>
  <c r="W484"/>
  <c r="V484"/>
  <c r="U484"/>
  <c r="W483"/>
  <c r="V483"/>
  <c r="U483"/>
  <c r="W482"/>
  <c r="V482"/>
  <c r="U482"/>
  <c r="W481"/>
  <c r="V481"/>
  <c r="U481"/>
  <c r="W480"/>
  <c r="V480"/>
  <c r="U480"/>
  <c r="W479"/>
  <c r="V479"/>
  <c r="U479"/>
  <c r="W478"/>
  <c r="V478"/>
  <c r="U478"/>
  <c r="W477"/>
  <c r="V477"/>
  <c r="U477"/>
  <c r="W476"/>
  <c r="V476"/>
  <c r="U476"/>
  <c r="W475"/>
  <c r="V475"/>
  <c r="U475"/>
  <c r="W474"/>
  <c r="V474"/>
  <c r="U474"/>
  <c r="W473"/>
  <c r="V473"/>
  <c r="U473"/>
  <c r="W472"/>
  <c r="V472"/>
  <c r="U472"/>
  <c r="W471"/>
  <c r="V471"/>
  <c r="U471"/>
  <c r="W470"/>
  <c r="V470"/>
  <c r="U470"/>
  <c r="W469"/>
  <c r="V469"/>
  <c r="U469"/>
  <c r="W468"/>
  <c r="V468"/>
  <c r="U468"/>
  <c r="W467"/>
  <c r="V467"/>
  <c r="U467"/>
  <c r="W466"/>
  <c r="V466"/>
  <c r="U466"/>
  <c r="W465"/>
  <c r="V465"/>
  <c r="U465"/>
  <c r="W464"/>
  <c r="V464"/>
  <c r="U464"/>
  <c r="W463"/>
  <c r="V463"/>
  <c r="U463"/>
  <c r="W462"/>
  <c r="V462"/>
  <c r="U462"/>
  <c r="W461"/>
  <c r="V461"/>
  <c r="U461"/>
  <c r="W460"/>
  <c r="V460"/>
  <c r="U460"/>
  <c r="W459"/>
  <c r="V459"/>
  <c r="U459"/>
  <c r="W458"/>
  <c r="V458"/>
  <c r="U458"/>
  <c r="W457"/>
  <c r="V457"/>
  <c r="U457"/>
  <c r="W456"/>
  <c r="V456"/>
  <c r="U456"/>
  <c r="W455"/>
  <c r="V455"/>
  <c r="U455"/>
  <c r="W454"/>
  <c r="V454"/>
  <c r="U454"/>
  <c r="W453"/>
  <c r="V453"/>
  <c r="U453"/>
  <c r="W452"/>
  <c r="V452"/>
  <c r="U452"/>
  <c r="W451"/>
  <c r="V451"/>
  <c r="U451"/>
  <c r="W450"/>
  <c r="V450"/>
  <c r="U450"/>
  <c r="W449"/>
  <c r="V449"/>
  <c r="U449"/>
  <c r="W448"/>
  <c r="V448"/>
  <c r="U448"/>
  <c r="W447"/>
  <c r="V447"/>
  <c r="U447"/>
  <c r="W446"/>
  <c r="V446"/>
  <c r="U446"/>
  <c r="W445"/>
  <c r="V445"/>
  <c r="U445"/>
  <c r="W444"/>
  <c r="V444"/>
  <c r="U444"/>
  <c r="W443"/>
  <c r="V443"/>
  <c r="U443"/>
  <c r="W442"/>
  <c r="V442"/>
  <c r="U442"/>
  <c r="W441"/>
  <c r="V441"/>
  <c r="U441"/>
  <c r="W440"/>
  <c r="V440"/>
  <c r="U440"/>
  <c r="W439"/>
  <c r="V439"/>
  <c r="U439"/>
  <c r="W438"/>
  <c r="V438"/>
  <c r="U438"/>
  <c r="W437"/>
  <c r="V437"/>
  <c r="U437"/>
  <c r="W436"/>
  <c r="V436"/>
  <c r="U436"/>
  <c r="W435"/>
  <c r="V435"/>
  <c r="U435"/>
  <c r="W434"/>
  <c r="V434"/>
  <c r="U434"/>
  <c r="W433"/>
  <c r="V433"/>
  <c r="U433"/>
  <c r="W432"/>
  <c r="V432"/>
  <c r="U432"/>
  <c r="W431"/>
  <c r="V431"/>
  <c r="U431"/>
  <c r="W430"/>
  <c r="V430"/>
  <c r="U430"/>
  <c r="W429"/>
  <c r="V429"/>
  <c r="U429"/>
  <c r="W428"/>
  <c r="V428"/>
  <c r="U428"/>
  <c r="W427"/>
  <c r="V427"/>
  <c r="U427"/>
  <c r="W426"/>
  <c r="V426"/>
  <c r="U426"/>
  <c r="W425"/>
  <c r="V425"/>
  <c r="U425"/>
  <c r="W424"/>
  <c r="V424"/>
  <c r="U424"/>
  <c r="W423"/>
  <c r="V423"/>
  <c r="U423"/>
  <c r="W422"/>
  <c r="V422"/>
  <c r="U422"/>
  <c r="W421"/>
  <c r="V421"/>
  <c r="U421"/>
  <c r="W420"/>
  <c r="V420"/>
  <c r="U420"/>
  <c r="W419"/>
  <c r="V419"/>
  <c r="U419"/>
  <c r="W418"/>
  <c r="V418"/>
  <c r="U418"/>
  <c r="W417"/>
  <c r="V417"/>
  <c r="U417"/>
  <c r="W416"/>
  <c r="V416"/>
  <c r="U416"/>
  <c r="W415"/>
  <c r="V415"/>
  <c r="U415"/>
  <c r="W414"/>
  <c r="V414"/>
  <c r="U414"/>
  <c r="W413"/>
  <c r="V413"/>
  <c r="U413"/>
  <c r="W412"/>
  <c r="V412"/>
  <c r="U412"/>
  <c r="W411"/>
  <c r="V411"/>
  <c r="U411"/>
  <c r="W410"/>
  <c r="V410"/>
  <c r="U410"/>
  <c r="W409"/>
  <c r="V409"/>
  <c r="U409"/>
  <c r="W408"/>
  <c r="V408"/>
  <c r="U408"/>
  <c r="W407"/>
  <c r="V407"/>
  <c r="U407"/>
  <c r="W406"/>
  <c r="V406"/>
  <c r="U406"/>
  <c r="W405"/>
  <c r="V405"/>
  <c r="U405"/>
  <c r="W404"/>
  <c r="V404"/>
  <c r="U404"/>
  <c r="W403"/>
  <c r="V403"/>
  <c r="U403"/>
  <c r="W402"/>
  <c r="V402"/>
  <c r="U402"/>
  <c r="W401"/>
  <c r="V401"/>
  <c r="U401"/>
  <c r="W400"/>
  <c r="V400"/>
  <c r="U400"/>
  <c r="W399"/>
  <c r="V399"/>
  <c r="U399"/>
  <c r="W398"/>
  <c r="V398"/>
  <c r="U398"/>
  <c r="W397"/>
  <c r="V397"/>
  <c r="U397"/>
  <c r="W396"/>
  <c r="V396"/>
  <c r="U396"/>
  <c r="W395"/>
  <c r="V395"/>
  <c r="U395"/>
  <c r="W394"/>
  <c r="V394"/>
  <c r="U394"/>
  <c r="W393"/>
  <c r="V393"/>
  <c r="U393"/>
  <c r="W392"/>
  <c r="V392"/>
  <c r="U392"/>
  <c r="W391"/>
  <c r="V391"/>
  <c r="U391"/>
  <c r="W390"/>
  <c r="V390"/>
  <c r="U390"/>
  <c r="W389"/>
  <c r="V389"/>
  <c r="U389"/>
  <c r="W388"/>
  <c r="V388"/>
  <c r="U388"/>
  <c r="W387"/>
  <c r="V387"/>
  <c r="U387"/>
  <c r="W386"/>
  <c r="V386"/>
  <c r="U386"/>
  <c r="W385"/>
  <c r="V385"/>
  <c r="U385"/>
  <c r="W384"/>
  <c r="V384"/>
  <c r="U384"/>
  <c r="W383"/>
  <c r="V383"/>
  <c r="U383"/>
  <c r="W382"/>
  <c r="V382"/>
  <c r="U382"/>
  <c r="W381"/>
  <c r="V381"/>
  <c r="U381"/>
  <c r="W380"/>
  <c r="V380"/>
  <c r="U380"/>
  <c r="W379"/>
  <c r="V379"/>
  <c r="U379"/>
  <c r="W378"/>
  <c r="V378"/>
  <c r="U378"/>
  <c r="W377"/>
  <c r="V377"/>
  <c r="U377"/>
  <c r="W376"/>
  <c r="V376"/>
  <c r="U376"/>
  <c r="W375"/>
  <c r="V375"/>
  <c r="U375"/>
  <c r="W374"/>
  <c r="V374"/>
  <c r="U374"/>
  <c r="W373"/>
  <c r="V373"/>
  <c r="U373"/>
  <c r="W372"/>
  <c r="V372"/>
  <c r="U372"/>
  <c r="W371"/>
  <c r="V371"/>
  <c r="U371"/>
  <c r="W370"/>
  <c r="V370"/>
  <c r="U370"/>
  <c r="W369"/>
  <c r="V369"/>
  <c r="U369"/>
  <c r="W368"/>
  <c r="V368"/>
  <c r="U368"/>
  <c r="W367"/>
  <c r="V367"/>
  <c r="U367"/>
  <c r="W366"/>
  <c r="V366"/>
  <c r="U366"/>
  <c r="W365"/>
  <c r="V365"/>
  <c r="U365"/>
  <c r="W364"/>
  <c r="V364"/>
  <c r="U364"/>
  <c r="W363"/>
  <c r="V363"/>
  <c r="U363"/>
  <c r="W362"/>
  <c r="V362"/>
  <c r="U362"/>
  <c r="W361"/>
  <c r="V361"/>
  <c r="U361"/>
  <c r="W360"/>
  <c r="V360"/>
  <c r="U360"/>
  <c r="W359"/>
  <c r="V359"/>
  <c r="U359"/>
  <c r="W358"/>
  <c r="V358"/>
  <c r="U358"/>
  <c r="W357"/>
  <c r="V357"/>
  <c r="U357"/>
  <c r="W356"/>
  <c r="V356"/>
  <c r="U356"/>
  <c r="W355"/>
  <c r="V355"/>
  <c r="U355"/>
  <c r="W354"/>
  <c r="V354"/>
  <c r="U354"/>
  <c r="W353"/>
  <c r="V353"/>
  <c r="U353"/>
  <c r="W352"/>
  <c r="V352"/>
  <c r="U352"/>
  <c r="W351"/>
  <c r="V351"/>
  <c r="U351"/>
  <c r="W350"/>
  <c r="V350"/>
  <c r="U350"/>
  <c r="W349"/>
  <c r="V349"/>
  <c r="U349"/>
  <c r="W348"/>
  <c r="V348"/>
  <c r="U348"/>
  <c r="W347"/>
  <c r="V347"/>
  <c r="U347"/>
  <c r="W346"/>
  <c r="V346"/>
  <c r="U346"/>
  <c r="W345"/>
  <c r="V345"/>
  <c r="U345"/>
  <c r="W344"/>
  <c r="V344"/>
  <c r="U344"/>
  <c r="W343"/>
  <c r="V343"/>
  <c r="U343"/>
  <c r="W342"/>
  <c r="V342"/>
  <c r="U342"/>
  <c r="W341"/>
  <c r="V341"/>
  <c r="U341"/>
  <c r="W340"/>
  <c r="V340"/>
  <c r="U340"/>
  <c r="W339"/>
  <c r="V339"/>
  <c r="U339"/>
  <c r="W338"/>
  <c r="V338"/>
  <c r="U338"/>
  <c r="W337"/>
  <c r="V337"/>
  <c r="U337"/>
  <c r="W336"/>
  <c r="V336"/>
  <c r="U336"/>
  <c r="W335"/>
  <c r="V335"/>
  <c r="U335"/>
  <c r="W334"/>
  <c r="V334"/>
  <c r="U334"/>
  <c r="W333"/>
  <c r="V333"/>
  <c r="U333"/>
  <c r="W332"/>
  <c r="V332"/>
  <c r="U332"/>
  <c r="W331"/>
  <c r="V331"/>
  <c r="U331"/>
  <c r="W330"/>
  <c r="V330"/>
  <c r="U330"/>
  <c r="W329"/>
  <c r="V329"/>
  <c r="U329"/>
  <c r="W328"/>
  <c r="V328"/>
  <c r="U328"/>
  <c r="W327"/>
  <c r="V327"/>
  <c r="U327"/>
  <c r="W326"/>
  <c r="V326"/>
  <c r="U326"/>
  <c r="W325"/>
  <c r="V325"/>
  <c r="U325"/>
  <c r="W324"/>
  <c r="V324"/>
  <c r="U324"/>
  <c r="W323"/>
  <c r="V323"/>
  <c r="U323"/>
  <c r="W322"/>
  <c r="V322"/>
  <c r="U322"/>
  <c r="W321"/>
  <c r="V321"/>
  <c r="U321"/>
  <c r="W320"/>
  <c r="V320"/>
  <c r="U320"/>
  <c r="W319"/>
  <c r="V319"/>
  <c r="U319"/>
  <c r="W318"/>
  <c r="V318"/>
  <c r="U318"/>
  <c r="W317"/>
  <c r="V317"/>
  <c r="U317"/>
  <c r="W316"/>
  <c r="V316"/>
  <c r="U316"/>
  <c r="W315"/>
  <c r="V315"/>
  <c r="U315"/>
  <c r="W314"/>
  <c r="V314"/>
  <c r="U314"/>
  <c r="W313"/>
  <c r="V313"/>
  <c r="U313"/>
  <c r="W312"/>
  <c r="V312"/>
  <c r="U312"/>
  <c r="W311"/>
  <c r="V311"/>
  <c r="U311"/>
  <c r="W310"/>
  <c r="V310"/>
  <c r="U310"/>
  <c r="W309"/>
  <c r="V309"/>
  <c r="U309"/>
  <c r="W308"/>
  <c r="V308"/>
  <c r="U308"/>
  <c r="W307"/>
  <c r="V307"/>
  <c r="U307"/>
  <c r="W306"/>
  <c r="V306"/>
  <c r="U306"/>
  <c r="W305"/>
  <c r="V305"/>
  <c r="U305"/>
  <c r="W304"/>
  <c r="V304"/>
  <c r="U304"/>
  <c r="W303"/>
  <c r="V303"/>
  <c r="U303"/>
  <c r="W302"/>
  <c r="V302"/>
  <c r="U302"/>
  <c r="W301"/>
  <c r="V301"/>
  <c r="U301"/>
  <c r="W300"/>
  <c r="V300"/>
  <c r="U300"/>
  <c r="W299"/>
  <c r="V299"/>
  <c r="U299"/>
  <c r="W298"/>
  <c r="V298"/>
  <c r="U298"/>
  <c r="W297"/>
  <c r="V297"/>
  <c r="U297"/>
  <c r="W296"/>
  <c r="V296"/>
  <c r="U296"/>
  <c r="W295"/>
  <c r="V295"/>
  <c r="U295"/>
  <c r="W294"/>
  <c r="V294"/>
  <c r="U294"/>
  <c r="W293"/>
  <c r="V293"/>
  <c r="U293"/>
  <c r="W292"/>
  <c r="V292"/>
  <c r="U292"/>
  <c r="W291"/>
  <c r="V291"/>
  <c r="U291"/>
  <c r="W290"/>
  <c r="V290"/>
  <c r="U290"/>
  <c r="W289"/>
  <c r="V289"/>
  <c r="U289"/>
  <c r="W288"/>
  <c r="V288"/>
  <c r="U288"/>
  <c r="W287"/>
  <c r="V287"/>
  <c r="U287"/>
  <c r="W286"/>
  <c r="V286"/>
  <c r="U286"/>
  <c r="W285"/>
  <c r="V285"/>
  <c r="U285"/>
  <c r="W284"/>
  <c r="V284"/>
  <c r="U284"/>
  <c r="W283"/>
  <c r="V283"/>
  <c r="U283"/>
  <c r="W282"/>
  <c r="V282"/>
  <c r="U282"/>
  <c r="W281"/>
  <c r="V281"/>
  <c r="U281"/>
  <c r="W280"/>
  <c r="V280"/>
  <c r="U280"/>
  <c r="W279"/>
  <c r="V279"/>
  <c r="U279"/>
  <c r="W278"/>
  <c r="V278"/>
  <c r="U278"/>
  <c r="W277"/>
  <c r="V277"/>
  <c r="U277"/>
  <c r="W276"/>
  <c r="V276"/>
  <c r="U276"/>
  <c r="W275"/>
  <c r="V275"/>
  <c r="U275"/>
  <c r="W274"/>
  <c r="V274"/>
  <c r="U274"/>
  <c r="W273"/>
  <c r="V273"/>
  <c r="U273"/>
  <c r="W272"/>
  <c r="V272"/>
  <c r="U272"/>
  <c r="W271"/>
  <c r="V271"/>
  <c r="U271"/>
  <c r="W270"/>
  <c r="V270"/>
  <c r="U270"/>
  <c r="W269"/>
  <c r="V269"/>
  <c r="U269"/>
  <c r="W268"/>
  <c r="V268"/>
  <c r="U268"/>
  <c r="W267"/>
  <c r="V267"/>
  <c r="U267"/>
  <c r="W266"/>
  <c r="V266"/>
  <c r="U266"/>
  <c r="W265"/>
  <c r="V265"/>
  <c r="U265"/>
  <c r="W264"/>
  <c r="V264"/>
  <c r="U264"/>
  <c r="W263"/>
  <c r="V263"/>
  <c r="U263"/>
  <c r="W262"/>
  <c r="V262"/>
  <c r="U262"/>
  <c r="W261"/>
  <c r="V261"/>
  <c r="U261"/>
  <c r="W260"/>
  <c r="V260"/>
  <c r="U260"/>
  <c r="W259"/>
  <c r="V259"/>
  <c r="U259"/>
  <c r="W258"/>
  <c r="V258"/>
  <c r="U258"/>
  <c r="W257"/>
  <c r="V257"/>
  <c r="U257"/>
  <c r="W256"/>
  <c r="V256"/>
  <c r="U256"/>
  <c r="W255"/>
  <c r="V255"/>
  <c r="U255"/>
  <c r="W254"/>
  <c r="V254"/>
  <c r="U254"/>
  <c r="W253"/>
  <c r="V253"/>
  <c r="U253"/>
  <c r="W252"/>
  <c r="V252"/>
  <c r="U252"/>
  <c r="W251"/>
  <c r="V251"/>
  <c r="U251"/>
  <c r="W250"/>
  <c r="V250"/>
  <c r="U250"/>
  <c r="W249"/>
  <c r="V249"/>
  <c r="U249"/>
  <c r="W248"/>
  <c r="V248"/>
  <c r="U248"/>
  <c r="W247"/>
  <c r="V247"/>
  <c r="U247"/>
  <c r="W246"/>
  <c r="V246"/>
  <c r="U246"/>
  <c r="W245"/>
  <c r="V245"/>
  <c r="U245"/>
  <c r="W244"/>
  <c r="V244"/>
  <c r="U244"/>
  <c r="W243"/>
  <c r="V243"/>
  <c r="U243"/>
  <c r="W242"/>
  <c r="V242"/>
  <c r="U242"/>
  <c r="W241"/>
  <c r="V241"/>
  <c r="U241"/>
  <c r="W240"/>
  <c r="V240"/>
  <c r="U240"/>
  <c r="W239"/>
  <c r="V239"/>
  <c r="U239"/>
  <c r="W238"/>
  <c r="V238"/>
  <c r="U238"/>
  <c r="W237"/>
  <c r="V237"/>
  <c r="U237"/>
  <c r="W236"/>
  <c r="V236"/>
  <c r="U236"/>
  <c r="W235"/>
  <c r="V235"/>
  <c r="U235"/>
  <c r="W234"/>
  <c r="V234"/>
  <c r="U234"/>
  <c r="W233"/>
  <c r="V233"/>
  <c r="U233"/>
  <c r="W232"/>
  <c r="V232"/>
  <c r="U232"/>
  <c r="W231"/>
  <c r="V231"/>
  <c r="U231"/>
  <c r="W230"/>
  <c r="V230"/>
  <c r="U230"/>
  <c r="W229"/>
  <c r="V229"/>
  <c r="U229"/>
  <c r="W228"/>
  <c r="V228"/>
  <c r="U228"/>
  <c r="W227"/>
  <c r="V227"/>
  <c r="U227"/>
  <c r="W226"/>
  <c r="V226"/>
  <c r="U226"/>
  <c r="W225"/>
  <c r="V225"/>
  <c r="U225"/>
  <c r="W224"/>
  <c r="V224"/>
  <c r="U224"/>
  <c r="W223"/>
  <c r="V223"/>
  <c r="U223"/>
  <c r="W222"/>
  <c r="V222"/>
  <c r="U222"/>
  <c r="W221"/>
  <c r="V221"/>
  <c r="U221"/>
  <c r="W220"/>
  <c r="V220"/>
  <c r="U220"/>
  <c r="W219"/>
  <c r="V219"/>
  <c r="U219"/>
  <c r="W218"/>
  <c r="V218"/>
  <c r="U218"/>
  <c r="W217"/>
  <c r="V217"/>
  <c r="U217"/>
  <c r="W216"/>
  <c r="V216"/>
  <c r="U216"/>
  <c r="W215"/>
  <c r="V215"/>
  <c r="U215"/>
  <c r="W214"/>
  <c r="V214"/>
  <c r="U214"/>
  <c r="W213"/>
  <c r="V213"/>
  <c r="U213"/>
  <c r="W212"/>
  <c r="V212"/>
  <c r="U212"/>
  <c r="W211"/>
  <c r="V211"/>
  <c r="U211"/>
  <c r="W210"/>
  <c r="V210"/>
  <c r="U210"/>
  <c r="W209"/>
  <c r="V209"/>
  <c r="U209"/>
  <c r="W208"/>
  <c r="V208"/>
  <c r="U208"/>
  <c r="W207"/>
  <c r="V207"/>
  <c r="U207"/>
  <c r="W206"/>
  <c r="V206"/>
  <c r="U206"/>
  <c r="W205"/>
  <c r="V205"/>
  <c r="U205"/>
  <c r="W204"/>
  <c r="V204"/>
  <c r="U204"/>
  <c r="W203"/>
  <c r="V203"/>
  <c r="U203"/>
  <c r="W202"/>
  <c r="V202"/>
  <c r="U202"/>
  <c r="W201"/>
  <c r="V201"/>
  <c r="U201"/>
  <c r="W200"/>
  <c r="V200"/>
  <c r="U200"/>
  <c r="W199"/>
  <c r="V199"/>
  <c r="U199"/>
  <c r="W198"/>
  <c r="V198"/>
  <c r="U198"/>
  <c r="W197"/>
  <c r="V197"/>
  <c r="U197"/>
  <c r="W196"/>
  <c r="V196"/>
  <c r="U196"/>
  <c r="W195"/>
  <c r="V195"/>
  <c r="U195"/>
  <c r="W194"/>
  <c r="V194"/>
  <c r="U194"/>
  <c r="W193"/>
  <c r="V193"/>
  <c r="U193"/>
  <c r="W192"/>
  <c r="V192"/>
  <c r="U192"/>
  <c r="W191"/>
  <c r="V191"/>
  <c r="U191"/>
  <c r="W190"/>
  <c r="V190"/>
  <c r="U190"/>
  <c r="W189"/>
  <c r="V189"/>
  <c r="U189"/>
  <c r="W188"/>
  <c r="V188"/>
  <c r="U188"/>
  <c r="W187"/>
  <c r="V187"/>
  <c r="U187"/>
  <c r="W186"/>
  <c r="V186"/>
  <c r="U186"/>
  <c r="W185"/>
  <c r="V185"/>
  <c r="U185"/>
  <c r="W184"/>
  <c r="V184"/>
  <c r="U184"/>
  <c r="W183"/>
  <c r="V183"/>
  <c r="U183"/>
  <c r="W182"/>
  <c r="V182"/>
  <c r="U182"/>
  <c r="W181"/>
  <c r="V181"/>
  <c r="U181"/>
  <c r="W180"/>
  <c r="V180"/>
  <c r="U180"/>
  <c r="W179"/>
  <c r="V179"/>
  <c r="U179"/>
  <c r="W178"/>
  <c r="V178"/>
  <c r="U178"/>
  <c r="W177"/>
  <c r="V177"/>
  <c r="U177"/>
  <c r="W176"/>
  <c r="V176"/>
  <c r="U176"/>
  <c r="W175"/>
  <c r="V175"/>
  <c r="U175"/>
  <c r="W174"/>
  <c r="V174"/>
  <c r="U174"/>
  <c r="W173"/>
  <c r="V173"/>
  <c r="U173"/>
  <c r="W172"/>
  <c r="V172"/>
  <c r="U172"/>
  <c r="W171"/>
  <c r="V171"/>
  <c r="U171"/>
  <c r="W170"/>
  <c r="V170"/>
  <c r="U170"/>
  <c r="W169"/>
  <c r="V169"/>
  <c r="U169"/>
  <c r="W168"/>
  <c r="V168"/>
  <c r="U168"/>
  <c r="W167"/>
  <c r="V167"/>
  <c r="U167"/>
  <c r="W166"/>
  <c r="V166"/>
  <c r="U166"/>
  <c r="W165"/>
  <c r="V165"/>
  <c r="U165"/>
  <c r="W164"/>
  <c r="V164"/>
  <c r="U164"/>
  <c r="W163"/>
  <c r="V163"/>
  <c r="U163"/>
  <c r="W162"/>
  <c r="V162"/>
  <c r="U162"/>
  <c r="W161"/>
  <c r="V161"/>
  <c r="U161"/>
  <c r="W160"/>
  <c r="V160"/>
  <c r="U160"/>
  <c r="W159"/>
  <c r="V159"/>
  <c r="U159"/>
  <c r="W158"/>
  <c r="V158"/>
  <c r="U158"/>
  <c r="W157"/>
  <c r="V157"/>
  <c r="U157"/>
  <c r="W156"/>
  <c r="V156"/>
  <c r="U156"/>
  <c r="W155"/>
  <c r="V155"/>
  <c r="U155"/>
  <c r="W154"/>
  <c r="V154"/>
  <c r="U154"/>
  <c r="W153"/>
  <c r="V153"/>
  <c r="U153"/>
  <c r="W152"/>
  <c r="V152"/>
  <c r="U152"/>
  <c r="W151"/>
  <c r="V151"/>
  <c r="U151"/>
  <c r="W150"/>
  <c r="V150"/>
  <c r="U150"/>
  <c r="W149"/>
  <c r="V149"/>
  <c r="U149"/>
  <c r="W148"/>
  <c r="V148"/>
  <c r="U148"/>
  <c r="W147"/>
  <c r="V147"/>
  <c r="U147"/>
  <c r="W146"/>
  <c r="V146"/>
  <c r="U146"/>
  <c r="W145"/>
  <c r="V145"/>
  <c r="U145"/>
  <c r="W144"/>
  <c r="V144"/>
  <c r="U144"/>
  <c r="W143"/>
  <c r="V143"/>
  <c r="U143"/>
  <c r="W142"/>
  <c r="V142"/>
  <c r="U142"/>
  <c r="W141"/>
  <c r="V141"/>
  <c r="U141"/>
  <c r="W140"/>
  <c r="V140"/>
  <c r="U140"/>
  <c r="W139"/>
  <c r="V139"/>
  <c r="U139"/>
  <c r="W138"/>
  <c r="V138"/>
  <c r="U138"/>
  <c r="W137"/>
  <c r="V137"/>
  <c r="U137"/>
  <c r="W136"/>
  <c r="V136"/>
  <c r="U136"/>
  <c r="W135"/>
  <c r="V135"/>
  <c r="U135"/>
  <c r="W134"/>
  <c r="V134"/>
  <c r="U134"/>
  <c r="W133"/>
  <c r="V133"/>
  <c r="U133"/>
  <c r="W132"/>
  <c r="V132"/>
  <c r="U132"/>
  <c r="W131"/>
  <c r="V131"/>
  <c r="U131"/>
  <c r="W130"/>
  <c r="V130"/>
  <c r="U130"/>
  <c r="W129"/>
  <c r="V129"/>
  <c r="U129"/>
  <c r="W128"/>
  <c r="V128"/>
  <c r="U128"/>
  <c r="W127"/>
  <c r="V127"/>
  <c r="U127"/>
  <c r="W126"/>
  <c r="V126"/>
  <c r="U126"/>
  <c r="W125"/>
  <c r="V125"/>
  <c r="U125"/>
  <c r="W124"/>
  <c r="V124"/>
  <c r="U124"/>
  <c r="W123"/>
  <c r="V123"/>
  <c r="U123"/>
  <c r="W122"/>
  <c r="V122"/>
  <c r="U122"/>
  <c r="W121"/>
  <c r="V121"/>
  <c r="U121"/>
  <c r="W120"/>
  <c r="V120"/>
  <c r="U120"/>
  <c r="W119"/>
  <c r="V119"/>
  <c r="U119"/>
  <c r="W118"/>
  <c r="V118"/>
  <c r="U118"/>
  <c r="W117"/>
  <c r="V117"/>
  <c r="U117"/>
  <c r="W116"/>
  <c r="V116"/>
  <c r="U116"/>
  <c r="W115"/>
  <c r="V115"/>
  <c r="U115"/>
  <c r="W114"/>
  <c r="V114"/>
  <c r="U114"/>
  <c r="W113"/>
  <c r="V113"/>
  <c r="U113"/>
  <c r="W112"/>
  <c r="V112"/>
  <c r="U112"/>
  <c r="W111"/>
  <c r="V111"/>
  <c r="U111"/>
  <c r="W110"/>
  <c r="V110"/>
  <c r="U110"/>
  <c r="W109"/>
  <c r="V109"/>
  <c r="U109"/>
  <c r="W108"/>
  <c r="V108"/>
  <c r="U108"/>
  <c r="W107"/>
  <c r="V107"/>
  <c r="U107"/>
  <c r="W106"/>
  <c r="V106"/>
  <c r="U106"/>
  <c r="W105"/>
  <c r="V105"/>
  <c r="U105"/>
  <c r="W104"/>
  <c r="V104"/>
  <c r="U104"/>
  <c r="W103"/>
  <c r="V103"/>
  <c r="U103"/>
  <c r="W102"/>
  <c r="V102"/>
  <c r="U102"/>
  <c r="W101"/>
  <c r="V101"/>
  <c r="U101"/>
  <c r="W100"/>
  <c r="V100"/>
  <c r="U100"/>
  <c r="W99"/>
  <c r="V99"/>
  <c r="U99"/>
  <c r="W98"/>
  <c r="V98"/>
  <c r="U98"/>
  <c r="W97"/>
  <c r="V97"/>
  <c r="U97"/>
  <c r="W96"/>
  <c r="V96"/>
  <c r="U96"/>
  <c r="W95"/>
  <c r="V95"/>
  <c r="U95"/>
  <c r="W94"/>
  <c r="V94"/>
  <c r="U94"/>
  <c r="W93"/>
  <c r="V93"/>
  <c r="U93"/>
  <c r="W92"/>
  <c r="V92"/>
  <c r="U92"/>
  <c r="W91"/>
  <c r="V91"/>
  <c r="U91"/>
  <c r="W90"/>
  <c r="V90"/>
  <c r="U90"/>
  <c r="W89"/>
  <c r="V89"/>
  <c r="U89"/>
  <c r="W88"/>
  <c r="V88"/>
  <c r="U88"/>
  <c r="W87"/>
  <c r="V87"/>
  <c r="U87"/>
  <c r="W86"/>
  <c r="V86"/>
  <c r="U86"/>
  <c r="W85"/>
  <c r="V85"/>
  <c r="U85"/>
  <c r="W84"/>
  <c r="V84"/>
  <c r="U84"/>
  <c r="W83"/>
  <c r="V83"/>
  <c r="U83"/>
  <c r="W82"/>
  <c r="V82"/>
  <c r="U82"/>
  <c r="W81"/>
  <c r="V81"/>
  <c r="U81"/>
  <c r="W80"/>
  <c r="V80"/>
  <c r="U80"/>
  <c r="W79"/>
  <c r="V79"/>
  <c r="U79"/>
  <c r="W78"/>
  <c r="V78"/>
  <c r="U78"/>
  <c r="W77"/>
  <c r="V77"/>
  <c r="U77"/>
  <c r="W76"/>
  <c r="V76"/>
  <c r="U76"/>
  <c r="W75"/>
  <c r="V75"/>
  <c r="U75"/>
  <c r="W74"/>
  <c r="V74"/>
  <c r="U74"/>
  <c r="W73"/>
  <c r="V73"/>
  <c r="U73"/>
  <c r="W72"/>
  <c r="V72"/>
  <c r="U72"/>
  <c r="W71"/>
  <c r="V71"/>
  <c r="U71"/>
  <c r="W70"/>
  <c r="V70"/>
  <c r="U70"/>
  <c r="W69"/>
  <c r="V69"/>
  <c r="U69"/>
  <c r="W68"/>
  <c r="V68"/>
  <c r="U68"/>
  <c r="W67"/>
  <c r="V67"/>
  <c r="U67"/>
  <c r="W66"/>
  <c r="V66"/>
  <c r="U66"/>
  <c r="W65"/>
  <c r="V65"/>
  <c r="U65"/>
  <c r="W64"/>
  <c r="V64"/>
  <c r="U64"/>
  <c r="W63"/>
  <c r="V63"/>
  <c r="U63"/>
  <c r="W62"/>
  <c r="V62"/>
  <c r="U62"/>
  <c r="W61"/>
  <c r="V61"/>
  <c r="U61"/>
  <c r="W60"/>
  <c r="V60"/>
  <c r="U60"/>
  <c r="W59"/>
  <c r="V59"/>
  <c r="U59"/>
  <c r="W58"/>
  <c r="V58"/>
  <c r="U58"/>
  <c r="W57"/>
  <c r="V57"/>
  <c r="U57"/>
  <c r="W56"/>
  <c r="V56"/>
  <c r="U56"/>
  <c r="W55"/>
  <c r="V55"/>
  <c r="U55"/>
  <c r="W54"/>
  <c r="V54"/>
  <c r="U54"/>
  <c r="W53"/>
  <c r="V53"/>
  <c r="U53"/>
  <c r="W52"/>
  <c r="V52"/>
  <c r="U52"/>
  <c r="W51"/>
  <c r="V51"/>
  <c r="U51"/>
  <c r="W50"/>
  <c r="V50"/>
  <c r="U50"/>
  <c r="W49"/>
  <c r="V49"/>
  <c r="U49"/>
  <c r="W48"/>
  <c r="V48"/>
  <c r="U48"/>
  <c r="W47"/>
  <c r="V47"/>
  <c r="U47"/>
  <c r="W46"/>
  <c r="V46"/>
  <c r="U46"/>
  <c r="W45"/>
  <c r="V45"/>
  <c r="U45"/>
  <c r="W44"/>
  <c r="V44"/>
  <c r="U44"/>
  <c r="W43"/>
  <c r="V43"/>
  <c r="U43"/>
  <c r="W42"/>
  <c r="V42"/>
  <c r="U42"/>
  <c r="W41"/>
  <c r="V41"/>
  <c r="U41"/>
  <c r="W40"/>
  <c r="V40"/>
  <c r="U40"/>
  <c r="W39"/>
  <c r="V39"/>
  <c r="U39"/>
  <c r="W38"/>
  <c r="V38"/>
  <c r="U38"/>
  <c r="W37"/>
  <c r="V37"/>
  <c r="U37"/>
  <c r="W36"/>
  <c r="V36"/>
  <c r="U36"/>
  <c r="W35"/>
  <c r="V35"/>
  <c r="U35"/>
  <c r="W34"/>
  <c r="V34"/>
  <c r="U34"/>
  <c r="W33"/>
  <c r="V33"/>
  <c r="U33"/>
  <c r="W32"/>
  <c r="V32"/>
  <c r="U32"/>
  <c r="W31"/>
  <c r="V31"/>
  <c r="U31"/>
  <c r="W30"/>
  <c r="V30"/>
  <c r="U30"/>
  <c r="W29"/>
  <c r="V29"/>
  <c r="U29"/>
  <c r="W28"/>
  <c r="V28"/>
  <c r="U28"/>
  <c r="W27"/>
  <c r="V27"/>
  <c r="U27"/>
  <c r="W26"/>
  <c r="V26"/>
  <c r="U26"/>
  <c r="W25"/>
  <c r="V25"/>
  <c r="U25"/>
  <c r="W24"/>
  <c r="V24"/>
  <c r="U24"/>
  <c r="W23"/>
  <c r="V23"/>
  <c r="U23"/>
  <c r="W22"/>
  <c r="V22"/>
  <c r="U22"/>
  <c r="W21"/>
  <c r="V21"/>
  <c r="U21"/>
  <c r="W20"/>
  <c r="V20"/>
  <c r="U20"/>
  <c r="W19"/>
  <c r="V19"/>
  <c r="U19"/>
  <c r="W18"/>
  <c r="V18"/>
  <c r="U18"/>
  <c r="W17"/>
  <c r="V17"/>
  <c r="U17"/>
  <c r="W16"/>
  <c r="V16"/>
  <c r="U16"/>
  <c r="W15"/>
  <c r="V15"/>
  <c r="U15"/>
  <c r="W14"/>
  <c r="V14"/>
  <c r="U14"/>
  <c r="W13"/>
  <c r="V13"/>
  <c r="U13"/>
  <c r="W12"/>
  <c r="V12"/>
  <c r="U12"/>
  <c r="W11"/>
  <c r="V11"/>
  <c r="U11"/>
  <c r="W10"/>
  <c r="V10"/>
  <c r="U10"/>
  <c r="W9"/>
  <c r="V9"/>
  <c r="U9"/>
  <c r="W8"/>
  <c r="V8"/>
  <c r="U8"/>
  <c r="W7"/>
  <c r="V7"/>
  <c r="U7"/>
  <c r="W6"/>
  <c r="V6"/>
  <c r="U6"/>
  <c r="W5"/>
  <c r="V5"/>
  <c r="U5"/>
  <c r="V2"/>
  <c r="W2"/>
  <c r="U3"/>
  <c r="V3"/>
  <c r="W3"/>
  <c r="U4"/>
  <c r="V4"/>
  <c r="W4"/>
  <c r="R3001"/>
  <c r="R3000"/>
  <c r="R2999"/>
  <c r="R2998"/>
  <c r="R2997"/>
  <c r="R2996"/>
  <c r="R2995"/>
  <c r="R2994"/>
  <c r="R2993"/>
  <c r="R2992"/>
  <c r="R2991"/>
  <c r="R2990"/>
  <c r="R2989"/>
  <c r="R2988"/>
  <c r="R2987"/>
  <c r="R2986"/>
  <c r="R2985"/>
  <c r="R2984"/>
  <c r="R2983"/>
  <c r="R2982"/>
  <c r="R2981"/>
  <c r="R2980"/>
  <c r="R2979"/>
  <c r="R2978"/>
  <c r="R2977"/>
  <c r="R2976"/>
  <c r="R2975"/>
  <c r="R2974"/>
  <c r="R2973"/>
  <c r="R2972"/>
  <c r="R2971"/>
  <c r="R2970"/>
  <c r="R2969"/>
  <c r="R2968"/>
  <c r="R2967"/>
  <c r="R2966"/>
  <c r="R2965"/>
  <c r="R2964"/>
  <c r="R2963"/>
  <c r="R2962"/>
  <c r="R2961"/>
  <c r="R2960"/>
  <c r="R2959"/>
  <c r="R2958"/>
  <c r="R2957"/>
  <c r="R2956"/>
  <c r="R2955"/>
  <c r="R2954"/>
  <c r="R2953"/>
  <c r="R2952"/>
  <c r="R2951"/>
  <c r="R2950"/>
  <c r="R2949"/>
  <c r="R2948"/>
  <c r="R2947"/>
  <c r="R2946"/>
  <c r="R2945"/>
  <c r="R2944"/>
  <c r="R2943"/>
  <c r="R2942"/>
  <c r="R2941"/>
  <c r="R2940"/>
  <c r="R2939"/>
  <c r="R2938"/>
  <c r="R2937"/>
  <c r="R2936"/>
  <c r="R2935"/>
  <c r="R2934"/>
  <c r="R2933"/>
  <c r="R2932"/>
  <c r="R2931"/>
  <c r="R2930"/>
  <c r="R2929"/>
  <c r="R2928"/>
  <c r="R2927"/>
  <c r="R2926"/>
  <c r="R2925"/>
  <c r="R2924"/>
  <c r="R2923"/>
  <c r="R2922"/>
  <c r="R2921"/>
  <c r="R2920"/>
  <c r="R2919"/>
  <c r="R2918"/>
  <c r="R2917"/>
  <c r="R2916"/>
  <c r="R2915"/>
  <c r="R2914"/>
  <c r="R2913"/>
  <c r="R2912"/>
  <c r="R2911"/>
  <c r="R2910"/>
  <c r="R2909"/>
  <c r="R2908"/>
  <c r="R2907"/>
  <c r="R2906"/>
  <c r="R2905"/>
  <c r="R2904"/>
  <c r="R2903"/>
  <c r="R2902"/>
  <c r="R2901"/>
  <c r="R2900"/>
  <c r="R2899"/>
  <c r="R2898"/>
  <c r="R2897"/>
  <c r="R2896"/>
  <c r="R2895"/>
  <c r="R2894"/>
  <c r="R2893"/>
  <c r="R2892"/>
  <c r="R2891"/>
  <c r="R2890"/>
  <c r="R2889"/>
  <c r="R2888"/>
  <c r="R2887"/>
  <c r="R2886"/>
  <c r="R2885"/>
  <c r="R2884"/>
  <c r="R2883"/>
  <c r="R2882"/>
  <c r="R2881"/>
  <c r="R2880"/>
  <c r="R2879"/>
  <c r="R2878"/>
  <c r="R2877"/>
  <c r="R2876"/>
  <c r="R2875"/>
  <c r="R2874"/>
  <c r="R2873"/>
  <c r="R2872"/>
  <c r="R2871"/>
  <c r="R2870"/>
  <c r="R2869"/>
  <c r="R2868"/>
  <c r="R2867"/>
  <c r="R2866"/>
  <c r="R2865"/>
  <c r="R2864"/>
  <c r="R2863"/>
  <c r="R2862"/>
  <c r="R2861"/>
  <c r="R2860"/>
  <c r="R2859"/>
  <c r="R2858"/>
  <c r="R2857"/>
  <c r="R2856"/>
  <c r="R2855"/>
  <c r="R2854"/>
  <c r="R2853"/>
  <c r="R2852"/>
  <c r="R2851"/>
  <c r="R2850"/>
  <c r="R2849"/>
  <c r="R2848"/>
  <c r="R2847"/>
  <c r="R2846"/>
  <c r="R2845"/>
  <c r="R2844"/>
  <c r="R2843"/>
  <c r="R2842"/>
  <c r="R2841"/>
  <c r="R2840"/>
  <c r="R2839"/>
  <c r="R2838"/>
  <c r="R2837"/>
  <c r="R2836"/>
  <c r="R2835"/>
  <c r="R2834"/>
  <c r="R2833"/>
  <c r="R2832"/>
  <c r="R2831"/>
  <c r="R2830"/>
  <c r="R2829"/>
  <c r="R2828"/>
  <c r="R2827"/>
  <c r="R2826"/>
  <c r="R2825"/>
  <c r="R2824"/>
  <c r="R2823"/>
  <c r="R2822"/>
  <c r="R2821"/>
  <c r="R2820"/>
  <c r="R2819"/>
  <c r="R2818"/>
  <c r="R2817"/>
  <c r="R2816"/>
  <c r="R2815"/>
  <c r="R2814"/>
  <c r="R2813"/>
  <c r="R2812"/>
  <c r="R2811"/>
  <c r="R2810"/>
  <c r="R2809"/>
  <c r="R2808"/>
  <c r="R2807"/>
  <c r="R2806"/>
  <c r="R2805"/>
  <c r="R2804"/>
  <c r="R2803"/>
  <c r="R2802"/>
  <c r="R2801"/>
  <c r="R2800"/>
  <c r="R2799"/>
  <c r="R2798"/>
  <c r="R2797"/>
  <c r="R2796"/>
  <c r="R2795"/>
  <c r="R2794"/>
  <c r="R2793"/>
  <c r="R2792"/>
  <c r="R2791"/>
  <c r="R2790"/>
  <c r="R2789"/>
  <c r="R2788"/>
  <c r="R2787"/>
  <c r="R2786"/>
  <c r="R2785"/>
  <c r="R2784"/>
  <c r="R2783"/>
  <c r="R2782"/>
  <c r="R2781"/>
  <c r="R2780"/>
  <c r="R2779"/>
  <c r="R2778"/>
  <c r="R2777"/>
  <c r="R2776"/>
  <c r="R2775"/>
  <c r="R2774"/>
  <c r="R2773"/>
  <c r="R2772"/>
  <c r="R2771"/>
  <c r="R2770"/>
  <c r="R2769"/>
  <c r="R2768"/>
  <c r="R2767"/>
  <c r="R2766"/>
  <c r="R2765"/>
  <c r="R2764"/>
  <c r="R2763"/>
  <c r="R2762"/>
  <c r="R2761"/>
  <c r="R2760"/>
  <c r="R2759"/>
  <c r="R2758"/>
  <c r="R2757"/>
  <c r="R2756"/>
  <c r="R2755"/>
  <c r="R2754"/>
  <c r="R2753"/>
  <c r="R2752"/>
  <c r="R2751"/>
  <c r="R2750"/>
  <c r="R2749"/>
  <c r="R2748"/>
  <c r="R2747"/>
  <c r="R2746"/>
  <c r="R2745"/>
  <c r="R2744"/>
  <c r="R2743"/>
  <c r="R2742"/>
  <c r="R2741"/>
  <c r="R2740"/>
  <c r="R2739"/>
  <c r="R2738"/>
  <c r="R2737"/>
  <c r="R2736"/>
  <c r="R2735"/>
  <c r="R2734"/>
  <c r="R2733"/>
  <c r="R2732"/>
  <c r="R2731"/>
  <c r="R2730"/>
  <c r="R2729"/>
  <c r="R2728"/>
  <c r="R2727"/>
  <c r="R2726"/>
  <c r="R2725"/>
  <c r="R2724"/>
  <c r="R2723"/>
  <c r="R2722"/>
  <c r="R2721"/>
  <c r="R2720"/>
  <c r="R2719"/>
  <c r="R2718"/>
  <c r="R2717"/>
  <c r="R2716"/>
  <c r="R2715"/>
  <c r="R2714"/>
  <c r="R2713"/>
  <c r="R2712"/>
  <c r="R2711"/>
  <c r="R2710"/>
  <c r="R2709"/>
  <c r="R2708"/>
  <c r="R2707"/>
  <c r="R2706"/>
  <c r="R2705"/>
  <c r="R2704"/>
  <c r="R2703"/>
  <c r="R2702"/>
  <c r="R2701"/>
  <c r="R2700"/>
  <c r="R2699"/>
  <c r="R2698"/>
  <c r="R2697"/>
  <c r="R2696"/>
  <c r="R2695"/>
  <c r="R2694"/>
  <c r="R2693"/>
  <c r="R2692"/>
  <c r="R2691"/>
  <c r="R2690"/>
  <c r="R2689"/>
  <c r="R2688"/>
  <c r="R2687"/>
  <c r="R2686"/>
  <c r="R2685"/>
  <c r="R2684"/>
  <c r="R2683"/>
  <c r="R2682"/>
  <c r="R2681"/>
  <c r="R2680"/>
  <c r="R2679"/>
  <c r="R2678"/>
  <c r="R2677"/>
  <c r="R2676"/>
  <c r="R2675"/>
  <c r="R2674"/>
  <c r="R2673"/>
  <c r="R2672"/>
  <c r="R2671"/>
  <c r="R2670"/>
  <c r="R2669"/>
  <c r="R2668"/>
  <c r="R2667"/>
  <c r="R2666"/>
  <c r="R2665"/>
  <c r="R2664"/>
  <c r="R2663"/>
  <c r="R2662"/>
  <c r="R2661"/>
  <c r="R2660"/>
  <c r="R2659"/>
  <c r="R2658"/>
  <c r="R2657"/>
  <c r="R2656"/>
  <c r="R2655"/>
  <c r="R2654"/>
  <c r="R2653"/>
  <c r="R2652"/>
  <c r="R2651"/>
  <c r="R2650"/>
  <c r="R2649"/>
  <c r="R2648"/>
  <c r="R2647"/>
  <c r="R2646"/>
  <c r="R2645"/>
  <c r="R2644"/>
  <c r="R2643"/>
  <c r="R2642"/>
  <c r="R2641"/>
  <c r="R2640"/>
  <c r="R2639"/>
  <c r="R2638"/>
  <c r="R2637"/>
  <c r="R2636"/>
  <c r="R2635"/>
  <c r="R2634"/>
  <c r="R2633"/>
  <c r="R2632"/>
  <c r="R2631"/>
  <c r="R2630"/>
  <c r="R2629"/>
  <c r="R2628"/>
  <c r="R2627"/>
  <c r="R2626"/>
  <c r="R2625"/>
  <c r="R2624"/>
  <c r="R2623"/>
  <c r="R2622"/>
  <c r="R2621"/>
  <c r="R2620"/>
  <c r="R2619"/>
  <c r="R2618"/>
  <c r="R2617"/>
  <c r="R2616"/>
  <c r="R2615"/>
  <c r="R2614"/>
  <c r="R2613"/>
  <c r="R2612"/>
  <c r="R2611"/>
  <c r="R2610"/>
  <c r="R2609"/>
  <c r="R2608"/>
  <c r="R2607"/>
  <c r="R2606"/>
  <c r="R2605"/>
  <c r="R2604"/>
  <c r="R2603"/>
  <c r="R2602"/>
  <c r="R2601"/>
  <c r="R2600"/>
  <c r="R2599"/>
  <c r="R2598"/>
  <c r="R2597"/>
  <c r="R2596"/>
  <c r="R2595"/>
  <c r="R2594"/>
  <c r="R2593"/>
  <c r="R2592"/>
  <c r="R2591"/>
  <c r="R2590"/>
  <c r="R2589"/>
  <c r="R2588"/>
  <c r="R2587"/>
  <c r="R2586"/>
  <c r="R2585"/>
  <c r="R2584"/>
  <c r="R2583"/>
  <c r="R2582"/>
  <c r="R2581"/>
  <c r="R2580"/>
  <c r="R2579"/>
  <c r="R2578"/>
  <c r="R2577"/>
  <c r="R2576"/>
  <c r="R2575"/>
  <c r="R2574"/>
  <c r="R2573"/>
  <c r="R2572"/>
  <c r="R2571"/>
  <c r="R2570"/>
  <c r="R2569"/>
  <c r="R2568"/>
  <c r="R2567"/>
  <c r="R2566"/>
  <c r="R2565"/>
  <c r="R2564"/>
  <c r="R2563"/>
  <c r="R2562"/>
  <c r="R2561"/>
  <c r="R2560"/>
  <c r="R2559"/>
  <c r="R2558"/>
  <c r="R2557"/>
  <c r="R2556"/>
  <c r="R2555"/>
  <c r="R2554"/>
  <c r="R2553"/>
  <c r="R2552"/>
  <c r="R2551"/>
  <c r="R2550"/>
  <c r="R2549"/>
  <c r="R2548"/>
  <c r="R2547"/>
  <c r="R2546"/>
  <c r="R2545"/>
  <c r="R2544"/>
  <c r="R2543"/>
  <c r="R2542"/>
  <c r="R2541"/>
  <c r="R2540"/>
  <c r="R2539"/>
  <c r="R2538"/>
  <c r="R2537"/>
  <c r="R2536"/>
  <c r="R2535"/>
  <c r="R2534"/>
  <c r="R2533"/>
  <c r="R2532"/>
  <c r="R2531"/>
  <c r="R2530"/>
  <c r="R2529"/>
  <c r="R2528"/>
  <c r="R2527"/>
  <c r="R2526"/>
  <c r="R2525"/>
  <c r="R2524"/>
  <c r="R2523"/>
  <c r="R2522"/>
  <c r="R2521"/>
  <c r="R2520"/>
  <c r="R2519"/>
  <c r="R2518"/>
  <c r="R2517"/>
  <c r="R2516"/>
  <c r="R2515"/>
  <c r="R2514"/>
  <c r="R2513"/>
  <c r="R2512"/>
  <c r="R2511"/>
  <c r="R2510"/>
  <c r="R2509"/>
  <c r="R2508"/>
  <c r="R2507"/>
  <c r="R2506"/>
  <c r="R2505"/>
  <c r="R2504"/>
  <c r="R2503"/>
  <c r="R2502"/>
  <c r="R2501"/>
  <c r="R2500"/>
  <c r="R2499"/>
  <c r="R2498"/>
  <c r="R2497"/>
  <c r="R2496"/>
  <c r="R2495"/>
  <c r="R2494"/>
  <c r="R2493"/>
  <c r="R2492"/>
  <c r="R2491"/>
  <c r="R2490"/>
  <c r="R2489"/>
  <c r="R2488"/>
  <c r="R2487"/>
  <c r="R2486"/>
  <c r="R2485"/>
  <c r="R2484"/>
  <c r="R2483"/>
  <c r="R2482"/>
  <c r="R2481"/>
  <c r="R2480"/>
  <c r="R2479"/>
  <c r="R2478"/>
  <c r="R2477"/>
  <c r="R2476"/>
  <c r="R2475"/>
  <c r="R2474"/>
  <c r="R2473"/>
  <c r="R2472"/>
  <c r="R2471"/>
  <c r="R2470"/>
  <c r="R2469"/>
  <c r="R2468"/>
  <c r="R2467"/>
  <c r="R2466"/>
  <c r="R2465"/>
  <c r="R2464"/>
  <c r="R2463"/>
  <c r="R2462"/>
  <c r="R2461"/>
  <c r="R2460"/>
  <c r="R2459"/>
  <c r="R2458"/>
  <c r="R2457"/>
  <c r="R2456"/>
  <c r="R2455"/>
  <c r="R2454"/>
  <c r="R2453"/>
  <c r="R2452"/>
  <c r="R2451"/>
  <c r="R2450"/>
  <c r="R2449"/>
  <c r="R2448"/>
  <c r="R2447"/>
  <c r="R2446"/>
  <c r="R2445"/>
  <c r="R2444"/>
  <c r="R2443"/>
  <c r="R2442"/>
  <c r="R2441"/>
  <c r="R2440"/>
  <c r="R2439"/>
  <c r="R2438"/>
  <c r="R2437"/>
  <c r="R2436"/>
  <c r="R2435"/>
  <c r="R2434"/>
  <c r="R2433"/>
  <c r="R2432"/>
  <c r="R2431"/>
  <c r="R2430"/>
  <c r="R2429"/>
  <c r="R2428"/>
  <c r="R2427"/>
  <c r="R2426"/>
  <c r="R2425"/>
  <c r="R2424"/>
  <c r="R2423"/>
  <c r="R2422"/>
  <c r="R2421"/>
  <c r="R2420"/>
  <c r="R2419"/>
  <c r="R2418"/>
  <c r="R2417"/>
  <c r="R2416"/>
  <c r="R2415"/>
  <c r="R2414"/>
  <c r="R2413"/>
  <c r="R2412"/>
  <c r="R2411"/>
  <c r="R2410"/>
  <c r="R2409"/>
  <c r="R2408"/>
  <c r="R2407"/>
  <c r="R2406"/>
  <c r="R2405"/>
  <c r="R2404"/>
  <c r="R2403"/>
  <c r="R2402"/>
  <c r="R2401"/>
  <c r="R2400"/>
  <c r="R2399"/>
  <c r="R2398"/>
  <c r="R2397"/>
  <c r="R2396"/>
  <c r="R2395"/>
  <c r="R2394"/>
  <c r="R2393"/>
  <c r="R2392"/>
  <c r="R2391"/>
  <c r="R2390"/>
  <c r="R2389"/>
  <c r="R2388"/>
  <c r="R2387"/>
  <c r="R2386"/>
  <c r="R2385"/>
  <c r="R2384"/>
  <c r="R2383"/>
  <c r="R2382"/>
  <c r="R2381"/>
  <c r="R2380"/>
  <c r="R2379"/>
  <c r="R2378"/>
  <c r="R2377"/>
  <c r="R2376"/>
  <c r="R2375"/>
  <c r="R2374"/>
  <c r="R2373"/>
  <c r="R2372"/>
  <c r="R2371"/>
  <c r="R2370"/>
  <c r="R2369"/>
  <c r="R2368"/>
  <c r="R2367"/>
  <c r="R2366"/>
  <c r="R2365"/>
  <c r="R2364"/>
  <c r="R2363"/>
  <c r="R2362"/>
  <c r="R2361"/>
  <c r="R2360"/>
  <c r="R2359"/>
  <c r="R2358"/>
  <c r="R2357"/>
  <c r="R2356"/>
  <c r="R2355"/>
  <c r="R2354"/>
  <c r="R2353"/>
  <c r="R2352"/>
  <c r="R2351"/>
  <c r="R2350"/>
  <c r="R2349"/>
  <c r="R2348"/>
  <c r="R2347"/>
  <c r="R2346"/>
  <c r="R2345"/>
  <c r="R2344"/>
  <c r="R2343"/>
  <c r="R2342"/>
  <c r="R2341"/>
  <c r="R2340"/>
  <c r="R2339"/>
  <c r="R2338"/>
  <c r="R2337"/>
  <c r="R2336"/>
  <c r="R2335"/>
  <c r="R2334"/>
  <c r="R2333"/>
  <c r="R2332"/>
  <c r="R2331"/>
  <c r="R2330"/>
  <c r="R2329"/>
  <c r="R2328"/>
  <c r="R2327"/>
  <c r="R2326"/>
  <c r="R2325"/>
  <c r="R2324"/>
  <c r="R2323"/>
  <c r="R2322"/>
  <c r="R2321"/>
  <c r="R2320"/>
  <c r="R2319"/>
  <c r="R2318"/>
  <c r="R2317"/>
  <c r="R2316"/>
  <c r="R2315"/>
  <c r="R2314"/>
  <c r="R2313"/>
  <c r="R2312"/>
  <c r="R2311"/>
  <c r="R2310"/>
  <c r="R2309"/>
  <c r="R2308"/>
  <c r="R2307"/>
  <c r="R2306"/>
  <c r="R2305"/>
  <c r="R2304"/>
  <c r="R2303"/>
  <c r="R2302"/>
  <c r="R2301"/>
  <c r="R2300"/>
  <c r="R2299"/>
  <c r="R2298"/>
  <c r="R2297"/>
  <c r="R2296"/>
  <c r="R2295"/>
  <c r="R2294"/>
  <c r="R2293"/>
  <c r="R2292"/>
  <c r="R2291"/>
  <c r="R2290"/>
  <c r="R2289"/>
  <c r="R2288"/>
  <c r="R2287"/>
  <c r="R2286"/>
  <c r="R2285"/>
  <c r="R2284"/>
  <c r="R2283"/>
  <c r="R2282"/>
  <c r="R2281"/>
  <c r="R2280"/>
  <c r="R2279"/>
  <c r="R2278"/>
  <c r="R2277"/>
  <c r="R2276"/>
  <c r="R2275"/>
  <c r="R2274"/>
  <c r="R2273"/>
  <c r="R2272"/>
  <c r="R2271"/>
  <c r="R2270"/>
  <c r="R2269"/>
  <c r="R2268"/>
  <c r="R2267"/>
  <c r="R2266"/>
  <c r="R2265"/>
  <c r="R2264"/>
  <c r="R2263"/>
  <c r="R2262"/>
  <c r="R2261"/>
  <c r="R2260"/>
  <c r="R2259"/>
  <c r="R2258"/>
  <c r="R2257"/>
  <c r="R2256"/>
  <c r="R2255"/>
  <c r="R2254"/>
  <c r="R2253"/>
  <c r="R2252"/>
  <c r="R2251"/>
  <c r="R2250"/>
  <c r="R2249"/>
  <c r="R2248"/>
  <c r="R2247"/>
  <c r="R2246"/>
  <c r="R2245"/>
  <c r="R2244"/>
  <c r="R2243"/>
  <c r="R2242"/>
  <c r="R2241"/>
  <c r="R2240"/>
  <c r="R2239"/>
  <c r="R2238"/>
  <c r="R2237"/>
  <c r="R2236"/>
  <c r="R2235"/>
  <c r="R2234"/>
  <c r="R2233"/>
  <c r="R2232"/>
  <c r="R2231"/>
  <c r="R2230"/>
  <c r="R2229"/>
  <c r="R2228"/>
  <c r="R2227"/>
  <c r="R2226"/>
  <c r="R2225"/>
  <c r="R2224"/>
  <c r="R2223"/>
  <c r="R2222"/>
  <c r="R2221"/>
  <c r="R2220"/>
  <c r="R2219"/>
  <c r="R2218"/>
  <c r="R2217"/>
  <c r="R2216"/>
  <c r="R2215"/>
  <c r="R2214"/>
  <c r="R2213"/>
  <c r="R2212"/>
  <c r="R2211"/>
  <c r="R2210"/>
  <c r="R2209"/>
  <c r="R2208"/>
  <c r="R2207"/>
  <c r="R2206"/>
  <c r="R2205"/>
  <c r="R2204"/>
  <c r="R2203"/>
  <c r="R2202"/>
  <c r="R2201"/>
  <c r="R2200"/>
  <c r="R2199"/>
  <c r="R2198"/>
  <c r="R2197"/>
  <c r="R2196"/>
  <c r="R2195"/>
  <c r="R2194"/>
  <c r="R2193"/>
  <c r="R2192"/>
  <c r="R2191"/>
  <c r="R2190"/>
  <c r="R2189"/>
  <c r="R2188"/>
  <c r="R2187"/>
  <c r="R2186"/>
  <c r="R2185"/>
  <c r="R2184"/>
  <c r="R2183"/>
  <c r="R2182"/>
  <c r="R2181"/>
  <c r="R2180"/>
  <c r="R2179"/>
  <c r="R2178"/>
  <c r="R2177"/>
  <c r="R2176"/>
  <c r="R2175"/>
  <c r="R2174"/>
  <c r="R2173"/>
  <c r="R2172"/>
  <c r="R2171"/>
  <c r="R2170"/>
  <c r="R2169"/>
  <c r="R2168"/>
  <c r="R2167"/>
  <c r="R2166"/>
  <c r="R2165"/>
  <c r="R2164"/>
  <c r="R2163"/>
  <c r="R2162"/>
  <c r="R2161"/>
  <c r="R2160"/>
  <c r="R2159"/>
  <c r="R2158"/>
  <c r="R2157"/>
  <c r="R2156"/>
  <c r="R2155"/>
  <c r="R2154"/>
  <c r="R2153"/>
  <c r="R2152"/>
  <c r="R2151"/>
  <c r="R2150"/>
  <c r="R2149"/>
  <c r="R2148"/>
  <c r="R2147"/>
  <c r="R2146"/>
  <c r="R2145"/>
  <c r="R2144"/>
  <c r="R2143"/>
  <c r="R2142"/>
  <c r="R2141"/>
  <c r="R2140"/>
  <c r="R2139"/>
  <c r="R2138"/>
  <c r="R2137"/>
  <c r="R2136"/>
  <c r="R2135"/>
  <c r="R2134"/>
  <c r="R2133"/>
  <c r="R2132"/>
  <c r="R2131"/>
  <c r="R2130"/>
  <c r="R2129"/>
  <c r="R2128"/>
  <c r="R2127"/>
  <c r="R2126"/>
  <c r="R2125"/>
  <c r="R2124"/>
  <c r="R2123"/>
  <c r="R2122"/>
  <c r="R2121"/>
  <c r="R2120"/>
  <c r="R2119"/>
  <c r="R2118"/>
  <c r="R2117"/>
  <c r="R2116"/>
  <c r="R2115"/>
  <c r="R2114"/>
  <c r="R2113"/>
  <c r="R2112"/>
  <c r="R2111"/>
  <c r="R2110"/>
  <c r="R2109"/>
  <c r="R2108"/>
  <c r="R2107"/>
  <c r="R2106"/>
  <c r="R2105"/>
  <c r="R2104"/>
  <c r="R2103"/>
  <c r="R2102"/>
  <c r="R2101"/>
  <c r="R2100"/>
  <c r="R2099"/>
  <c r="R2098"/>
  <c r="R2097"/>
  <c r="R2096"/>
  <c r="R2095"/>
  <c r="R2094"/>
  <c r="R2093"/>
  <c r="R2092"/>
  <c r="R2091"/>
  <c r="R2090"/>
  <c r="R2089"/>
  <c r="R2088"/>
  <c r="R2087"/>
  <c r="R2086"/>
  <c r="R2085"/>
  <c r="R2084"/>
  <c r="R2083"/>
  <c r="R2082"/>
  <c r="R2081"/>
  <c r="R2080"/>
  <c r="R2079"/>
  <c r="R2078"/>
  <c r="R2077"/>
  <c r="R2076"/>
  <c r="R2075"/>
  <c r="R2074"/>
  <c r="R2073"/>
  <c r="R2072"/>
  <c r="R2071"/>
  <c r="R2070"/>
  <c r="R2069"/>
  <c r="R2068"/>
  <c r="R2067"/>
  <c r="R2066"/>
  <c r="R2065"/>
  <c r="R2064"/>
  <c r="R2063"/>
  <c r="R2062"/>
  <c r="R2061"/>
  <c r="R2060"/>
  <c r="R2059"/>
  <c r="R2058"/>
  <c r="R2057"/>
  <c r="R2056"/>
  <c r="R2055"/>
  <c r="R2054"/>
  <c r="R2053"/>
  <c r="R2052"/>
  <c r="R2051"/>
  <c r="R2050"/>
  <c r="R2049"/>
  <c r="R2048"/>
  <c r="R2047"/>
  <c r="R2046"/>
  <c r="R2045"/>
  <c r="R2044"/>
  <c r="R2043"/>
  <c r="R2042"/>
  <c r="R2041"/>
  <c r="R2040"/>
  <c r="R2039"/>
  <c r="R2038"/>
  <c r="R2037"/>
  <c r="R2036"/>
  <c r="R2035"/>
  <c r="R2034"/>
  <c r="R2033"/>
  <c r="R2032"/>
  <c r="R2031"/>
  <c r="R2030"/>
  <c r="R2029"/>
  <c r="R2028"/>
  <c r="R2027"/>
  <c r="R2026"/>
  <c r="R2025"/>
  <c r="R2024"/>
  <c r="R2023"/>
  <c r="R2022"/>
  <c r="R2021"/>
  <c r="R2020"/>
  <c r="R2019"/>
  <c r="R2018"/>
  <c r="R2017"/>
  <c r="R2016"/>
  <c r="R2015"/>
  <c r="R2014"/>
  <c r="R2013"/>
  <c r="R2012"/>
  <c r="R2011"/>
  <c r="R2010"/>
  <c r="R2009"/>
  <c r="R2008"/>
  <c r="R2007"/>
  <c r="R2006"/>
  <c r="R2005"/>
  <c r="R2004"/>
  <c r="R2003"/>
  <c r="R2002"/>
  <c r="R2001"/>
  <c r="R2000"/>
  <c r="R1999"/>
  <c r="R1998"/>
  <c r="R1997"/>
  <c r="R1996"/>
  <c r="R1995"/>
  <c r="R1994"/>
  <c r="R1993"/>
  <c r="R1992"/>
  <c r="R1991"/>
  <c r="R1990"/>
  <c r="R1989"/>
  <c r="R1988"/>
  <c r="R1987"/>
  <c r="R1986"/>
  <c r="R1985"/>
  <c r="R1984"/>
  <c r="R1983"/>
  <c r="R1982"/>
  <c r="R1981"/>
  <c r="R1980"/>
  <c r="R1979"/>
  <c r="R1978"/>
  <c r="R1977"/>
  <c r="R1976"/>
  <c r="R1975"/>
  <c r="R1974"/>
  <c r="R1973"/>
  <c r="R1972"/>
  <c r="R1971"/>
  <c r="R1970"/>
  <c r="R1969"/>
  <c r="R1968"/>
  <c r="R1967"/>
  <c r="R1966"/>
  <c r="R1965"/>
  <c r="R1964"/>
  <c r="R1963"/>
  <c r="R1962"/>
  <c r="R1961"/>
  <c r="R1960"/>
  <c r="R1959"/>
  <c r="R1958"/>
  <c r="R1957"/>
  <c r="R1956"/>
  <c r="R1955"/>
  <c r="R1954"/>
  <c r="R1953"/>
  <c r="R1952"/>
  <c r="R1951"/>
  <c r="R1950"/>
  <c r="R1949"/>
  <c r="R1948"/>
  <c r="R1947"/>
  <c r="R1946"/>
  <c r="R1945"/>
  <c r="R1944"/>
  <c r="R1943"/>
  <c r="R1942"/>
  <c r="R1941"/>
  <c r="R1940"/>
  <c r="R1939"/>
  <c r="R1938"/>
  <c r="R1937"/>
  <c r="R1936"/>
  <c r="R1935"/>
  <c r="R1934"/>
  <c r="R1933"/>
  <c r="R1932"/>
  <c r="R1931"/>
  <c r="R1930"/>
  <c r="R1929"/>
  <c r="R1928"/>
  <c r="R1927"/>
  <c r="R1926"/>
  <c r="R1925"/>
  <c r="R1924"/>
  <c r="R1923"/>
  <c r="R1922"/>
  <c r="R1921"/>
  <c r="R1920"/>
  <c r="R1919"/>
  <c r="R1918"/>
  <c r="R1917"/>
  <c r="R1916"/>
  <c r="R1915"/>
  <c r="R1914"/>
  <c r="R1913"/>
  <c r="R1912"/>
  <c r="R1911"/>
  <c r="R1910"/>
  <c r="R1909"/>
  <c r="R1908"/>
  <c r="R1907"/>
  <c r="R1906"/>
  <c r="R1905"/>
  <c r="R1904"/>
  <c r="R1903"/>
  <c r="R1902"/>
  <c r="R1901"/>
  <c r="R1900"/>
  <c r="R1899"/>
  <c r="R1898"/>
  <c r="R1897"/>
  <c r="R1896"/>
  <c r="R1895"/>
  <c r="R1894"/>
  <c r="R1893"/>
  <c r="R1892"/>
  <c r="R1891"/>
  <c r="R1890"/>
  <c r="R1889"/>
  <c r="R1888"/>
  <c r="R1887"/>
  <c r="R1886"/>
  <c r="R1885"/>
  <c r="R1884"/>
  <c r="R1883"/>
  <c r="R1882"/>
  <c r="R1881"/>
  <c r="R1880"/>
  <c r="R1879"/>
  <c r="R1878"/>
  <c r="R1877"/>
  <c r="R1876"/>
  <c r="R1875"/>
  <c r="R1874"/>
  <c r="R1873"/>
  <c r="R1872"/>
  <c r="R1871"/>
  <c r="R1870"/>
  <c r="R1869"/>
  <c r="R1868"/>
  <c r="R1867"/>
  <c r="R1866"/>
  <c r="R1865"/>
  <c r="R1864"/>
  <c r="R1863"/>
  <c r="R1862"/>
  <c r="R1861"/>
  <c r="R1860"/>
  <c r="R1859"/>
  <c r="R1858"/>
  <c r="R1857"/>
  <c r="R1856"/>
  <c r="R1855"/>
  <c r="R1854"/>
  <c r="R1853"/>
  <c r="R1852"/>
  <c r="R1851"/>
  <c r="R1850"/>
  <c r="R1849"/>
  <c r="R1848"/>
  <c r="R1847"/>
  <c r="R1846"/>
  <c r="R1845"/>
  <c r="R1844"/>
  <c r="R1843"/>
  <c r="R1842"/>
  <c r="R1841"/>
  <c r="R1840"/>
  <c r="R1839"/>
  <c r="R1838"/>
  <c r="R1837"/>
  <c r="R1836"/>
  <c r="R1835"/>
  <c r="R1834"/>
  <c r="R1833"/>
  <c r="R1832"/>
  <c r="R1831"/>
  <c r="R1830"/>
  <c r="R1829"/>
  <c r="R1828"/>
  <c r="R1827"/>
  <c r="R1826"/>
  <c r="R1825"/>
  <c r="R1824"/>
  <c r="R1823"/>
  <c r="R1822"/>
  <c r="R1821"/>
  <c r="R1820"/>
  <c r="R1819"/>
  <c r="R1818"/>
  <c r="R1817"/>
  <c r="R1816"/>
  <c r="R1815"/>
  <c r="R1814"/>
  <c r="R1813"/>
  <c r="R1812"/>
  <c r="R1811"/>
  <c r="R1810"/>
  <c r="R1809"/>
  <c r="R1808"/>
  <c r="R1807"/>
  <c r="R1806"/>
  <c r="R1805"/>
  <c r="R1804"/>
  <c r="R1803"/>
  <c r="R1802"/>
  <c r="R1801"/>
  <c r="R1800"/>
  <c r="R1799"/>
  <c r="R1798"/>
  <c r="R1797"/>
  <c r="R1796"/>
  <c r="R1795"/>
  <c r="R1794"/>
  <c r="R1793"/>
  <c r="R1792"/>
  <c r="R1791"/>
  <c r="R1790"/>
  <c r="R1789"/>
  <c r="R1788"/>
  <c r="R1787"/>
  <c r="R1786"/>
  <c r="R1785"/>
  <c r="R1784"/>
  <c r="R1783"/>
  <c r="R1782"/>
  <c r="R1781"/>
  <c r="R1780"/>
  <c r="R1779"/>
  <c r="R1778"/>
  <c r="R1777"/>
  <c r="R1776"/>
  <c r="R1775"/>
  <c r="R1774"/>
  <c r="R1773"/>
  <c r="R1772"/>
  <c r="R1771"/>
  <c r="R1770"/>
  <c r="R1769"/>
  <c r="R1768"/>
  <c r="R1767"/>
  <c r="R1766"/>
  <c r="R1765"/>
  <c r="R1764"/>
  <c r="R1763"/>
  <c r="R1762"/>
  <c r="R1761"/>
  <c r="R1760"/>
  <c r="R1759"/>
  <c r="R1758"/>
  <c r="R1757"/>
  <c r="R1756"/>
  <c r="R1755"/>
  <c r="R1754"/>
  <c r="R1753"/>
  <c r="R1752"/>
  <c r="R1751"/>
  <c r="R1750"/>
  <c r="R1749"/>
  <c r="R1748"/>
  <c r="R1747"/>
  <c r="R1746"/>
  <c r="R1745"/>
  <c r="R1744"/>
  <c r="R1743"/>
  <c r="R1742"/>
  <c r="R1741"/>
  <c r="R1740"/>
  <c r="R1739"/>
  <c r="R1738"/>
  <c r="R1737"/>
  <c r="R1736"/>
  <c r="R1735"/>
  <c r="R1734"/>
  <c r="R1733"/>
  <c r="R1732"/>
  <c r="R1731"/>
  <c r="R1730"/>
  <c r="R1729"/>
  <c r="R1728"/>
  <c r="R1727"/>
  <c r="R1726"/>
  <c r="R1725"/>
  <c r="R1724"/>
  <c r="R1723"/>
  <c r="R1722"/>
  <c r="R1721"/>
  <c r="R1720"/>
  <c r="R1719"/>
  <c r="R1718"/>
  <c r="R1717"/>
  <c r="R1716"/>
  <c r="R1715"/>
  <c r="R1714"/>
  <c r="R1713"/>
  <c r="R1712"/>
  <c r="R1711"/>
  <c r="R1710"/>
  <c r="R1709"/>
  <c r="R1708"/>
  <c r="R1707"/>
  <c r="R1706"/>
  <c r="R1705"/>
  <c r="R1704"/>
  <c r="R1703"/>
  <c r="R1702"/>
  <c r="R1701"/>
  <c r="R1700"/>
  <c r="R1699"/>
  <c r="R1698"/>
  <c r="R1697"/>
  <c r="R1696"/>
  <c r="R1695"/>
  <c r="R1694"/>
  <c r="R1693"/>
  <c r="R1692"/>
  <c r="R1691"/>
  <c r="R1690"/>
  <c r="R1689"/>
  <c r="R1688"/>
  <c r="R1687"/>
  <c r="R1686"/>
  <c r="R1685"/>
  <c r="R1684"/>
  <c r="R1683"/>
  <c r="R1682"/>
  <c r="R1681"/>
  <c r="R1680"/>
  <c r="R1679"/>
  <c r="R1678"/>
  <c r="R1677"/>
  <c r="R1676"/>
  <c r="R1675"/>
  <c r="R1674"/>
  <c r="R1673"/>
  <c r="R1672"/>
  <c r="R1671"/>
  <c r="R1670"/>
  <c r="R1669"/>
  <c r="R1668"/>
  <c r="R1667"/>
  <c r="R1666"/>
  <c r="R1665"/>
  <c r="R1664"/>
  <c r="R1663"/>
  <c r="R1662"/>
  <c r="R1661"/>
  <c r="R1660"/>
  <c r="R1659"/>
  <c r="R1658"/>
  <c r="R1657"/>
  <c r="R1656"/>
  <c r="R1655"/>
  <c r="R1654"/>
  <c r="R1653"/>
  <c r="R1652"/>
  <c r="R1651"/>
  <c r="R1650"/>
  <c r="R1649"/>
  <c r="R1648"/>
  <c r="R1647"/>
  <c r="R1646"/>
  <c r="R1645"/>
  <c r="R1644"/>
  <c r="R1643"/>
  <c r="R1642"/>
  <c r="R1641"/>
  <c r="R1640"/>
  <c r="R1639"/>
  <c r="R1638"/>
  <c r="R1637"/>
  <c r="R1636"/>
  <c r="R1635"/>
  <c r="R1634"/>
  <c r="R1633"/>
  <c r="R1632"/>
  <c r="R1631"/>
  <c r="R1630"/>
  <c r="R1629"/>
  <c r="R1628"/>
  <c r="R1627"/>
  <c r="R1626"/>
  <c r="R1625"/>
  <c r="R1624"/>
  <c r="R1623"/>
  <c r="R1622"/>
  <c r="R1621"/>
  <c r="R1620"/>
  <c r="R1619"/>
  <c r="R1618"/>
  <c r="R1617"/>
  <c r="R1616"/>
  <c r="R1615"/>
  <c r="R1614"/>
  <c r="R1613"/>
  <c r="R1612"/>
  <c r="R1611"/>
  <c r="R1610"/>
  <c r="R1609"/>
  <c r="R1608"/>
  <c r="R1607"/>
  <c r="R1606"/>
  <c r="R1605"/>
  <c r="R1604"/>
  <c r="R1603"/>
  <c r="R1602"/>
  <c r="R1601"/>
  <c r="R1600"/>
  <c r="R1599"/>
  <c r="R1598"/>
  <c r="R1597"/>
  <c r="R1596"/>
  <c r="R1595"/>
  <c r="R1594"/>
  <c r="R1593"/>
  <c r="R1592"/>
  <c r="R1591"/>
  <c r="R1590"/>
  <c r="R1589"/>
  <c r="R1588"/>
  <c r="R1587"/>
  <c r="R1586"/>
  <c r="R1585"/>
  <c r="R1584"/>
  <c r="R1583"/>
  <c r="R1582"/>
  <c r="R1581"/>
  <c r="R1580"/>
  <c r="R1579"/>
  <c r="R1578"/>
  <c r="R1577"/>
  <c r="R1576"/>
  <c r="R1575"/>
  <c r="R1574"/>
  <c r="R1573"/>
  <c r="R1572"/>
  <c r="R1571"/>
  <c r="R1570"/>
  <c r="R1569"/>
  <c r="R1568"/>
  <c r="R1567"/>
  <c r="R1566"/>
  <c r="R1565"/>
  <c r="R1564"/>
  <c r="R1563"/>
  <c r="R1562"/>
  <c r="R1561"/>
  <c r="R1560"/>
  <c r="R1559"/>
  <c r="R1558"/>
  <c r="R1557"/>
  <c r="R1556"/>
  <c r="R1555"/>
  <c r="R1554"/>
  <c r="R1553"/>
  <c r="R1552"/>
  <c r="R1551"/>
  <c r="R1550"/>
  <c r="R1549"/>
  <c r="R1548"/>
  <c r="R1547"/>
  <c r="R1546"/>
  <c r="R1545"/>
  <c r="R1544"/>
  <c r="R1543"/>
  <c r="R1542"/>
  <c r="R1541"/>
  <c r="R1540"/>
  <c r="R1539"/>
  <c r="R1538"/>
  <c r="R1537"/>
  <c r="R1536"/>
  <c r="R1535"/>
  <c r="R1534"/>
  <c r="R1533"/>
  <c r="R1532"/>
  <c r="R1531"/>
  <c r="R1530"/>
  <c r="R1529"/>
  <c r="R1528"/>
  <c r="R1527"/>
  <c r="R1526"/>
  <c r="R1525"/>
  <c r="R1524"/>
  <c r="R1523"/>
  <c r="R1522"/>
  <c r="R1521"/>
  <c r="R1520"/>
  <c r="R1519"/>
  <c r="R1518"/>
  <c r="R1517"/>
  <c r="R1516"/>
  <c r="R1515"/>
  <c r="R1514"/>
  <c r="R1513"/>
  <c r="R1512"/>
  <c r="R1511"/>
  <c r="R1510"/>
  <c r="R1509"/>
  <c r="R1508"/>
  <c r="R1507"/>
  <c r="R1506"/>
  <c r="R1505"/>
  <c r="R1504"/>
  <c r="R1503"/>
  <c r="R1502"/>
  <c r="R1501"/>
  <c r="R1500"/>
  <c r="R1499"/>
  <c r="R1498"/>
  <c r="R1497"/>
  <c r="R1496"/>
  <c r="R1495"/>
  <c r="R1494"/>
  <c r="R1493"/>
  <c r="R1492"/>
  <c r="R1491"/>
  <c r="R1490"/>
  <c r="R1489"/>
  <c r="R1488"/>
  <c r="R1487"/>
  <c r="R1486"/>
  <c r="R1485"/>
  <c r="R1484"/>
  <c r="R1483"/>
  <c r="R1482"/>
  <c r="R1481"/>
  <c r="R1480"/>
  <c r="R1479"/>
  <c r="R1478"/>
  <c r="R1477"/>
  <c r="R1476"/>
  <c r="R1475"/>
  <c r="R1474"/>
  <c r="R1473"/>
  <c r="R1472"/>
  <c r="R1471"/>
  <c r="R1470"/>
  <c r="R1469"/>
  <c r="R1468"/>
  <c r="R1467"/>
  <c r="R1466"/>
  <c r="R1465"/>
  <c r="R1464"/>
  <c r="R1463"/>
  <c r="R1462"/>
  <c r="R1461"/>
  <c r="R1460"/>
  <c r="R1459"/>
  <c r="R1458"/>
  <c r="R1457"/>
  <c r="R1456"/>
  <c r="R1455"/>
  <c r="R1454"/>
  <c r="R1453"/>
  <c r="R1452"/>
  <c r="R1451"/>
  <c r="R1450"/>
  <c r="R1449"/>
  <c r="R1448"/>
  <c r="R1447"/>
  <c r="R1446"/>
  <c r="R1445"/>
  <c r="R1444"/>
  <c r="R1443"/>
  <c r="R1442"/>
  <c r="R1441"/>
  <c r="R1440"/>
  <c r="R1439"/>
  <c r="R1438"/>
  <c r="R1437"/>
  <c r="R1436"/>
  <c r="R1435"/>
  <c r="R1434"/>
  <c r="R1433"/>
  <c r="R1432"/>
  <c r="R1431"/>
  <c r="R1430"/>
  <c r="R1429"/>
  <c r="R1428"/>
  <c r="R1427"/>
  <c r="R1426"/>
  <c r="R1425"/>
  <c r="R1424"/>
  <c r="R1423"/>
  <c r="R1422"/>
  <c r="R1421"/>
  <c r="R1420"/>
  <c r="R1419"/>
  <c r="R1418"/>
  <c r="R1417"/>
  <c r="R1416"/>
  <c r="R1415"/>
  <c r="R1414"/>
  <c r="R1413"/>
  <c r="R1412"/>
  <c r="R1411"/>
  <c r="R1410"/>
  <c r="R1409"/>
  <c r="R1408"/>
  <c r="R1407"/>
  <c r="R1406"/>
  <c r="R1405"/>
  <c r="R1404"/>
  <c r="R1403"/>
  <c r="R1402"/>
  <c r="R1401"/>
  <c r="R1400"/>
  <c r="R1399"/>
  <c r="R1398"/>
  <c r="R1397"/>
  <c r="R1396"/>
  <c r="R1395"/>
  <c r="R1394"/>
  <c r="R1393"/>
  <c r="R1392"/>
  <c r="R1391"/>
  <c r="R1390"/>
  <c r="R1389"/>
  <c r="R1388"/>
  <c r="R1387"/>
  <c r="R1386"/>
  <c r="R1385"/>
  <c r="R1384"/>
  <c r="R1383"/>
  <c r="R1382"/>
  <c r="R1381"/>
  <c r="R1380"/>
  <c r="R1379"/>
  <c r="R1378"/>
  <c r="R1377"/>
  <c r="R1376"/>
  <c r="R1375"/>
  <c r="R1374"/>
  <c r="R1373"/>
  <c r="R1372"/>
  <c r="R1371"/>
  <c r="R1370"/>
  <c r="R1369"/>
  <c r="R1368"/>
  <c r="R1367"/>
  <c r="R1366"/>
  <c r="R1365"/>
  <c r="R1364"/>
  <c r="R1363"/>
  <c r="R1362"/>
  <c r="R1361"/>
  <c r="R1360"/>
  <c r="R1359"/>
  <c r="R1358"/>
  <c r="R1357"/>
  <c r="R1356"/>
  <c r="R1355"/>
  <c r="R1354"/>
  <c r="R1353"/>
  <c r="R1352"/>
  <c r="R1351"/>
  <c r="R1350"/>
  <c r="R1349"/>
  <c r="R1348"/>
  <c r="R1347"/>
  <c r="R1346"/>
  <c r="R1345"/>
  <c r="R1344"/>
  <c r="R1343"/>
  <c r="R1342"/>
  <c r="R1341"/>
  <c r="R1340"/>
  <c r="R1339"/>
  <c r="R1338"/>
  <c r="R1337"/>
  <c r="R1336"/>
  <c r="R1335"/>
  <c r="R1334"/>
  <c r="R1333"/>
  <c r="R1332"/>
  <c r="R1331"/>
  <c r="R1330"/>
  <c r="R1329"/>
  <c r="R1328"/>
  <c r="R1327"/>
  <c r="R1326"/>
  <c r="R1325"/>
  <c r="R1324"/>
  <c r="R1323"/>
  <c r="R1322"/>
  <c r="R1321"/>
  <c r="R1320"/>
  <c r="R1319"/>
  <c r="R1318"/>
  <c r="R1317"/>
  <c r="R1316"/>
  <c r="R1315"/>
  <c r="R1314"/>
  <c r="R1313"/>
  <c r="R1312"/>
  <c r="R1311"/>
  <c r="R1310"/>
  <c r="R1309"/>
  <c r="R1308"/>
  <c r="R1307"/>
  <c r="R1306"/>
  <c r="R1305"/>
  <c r="R1304"/>
  <c r="R1303"/>
  <c r="R1302"/>
  <c r="R1301"/>
  <c r="R1300"/>
  <c r="R1299"/>
  <c r="R1298"/>
  <c r="R1297"/>
  <c r="R1296"/>
  <c r="R1295"/>
  <c r="R1294"/>
  <c r="R1293"/>
  <c r="R1292"/>
  <c r="R1291"/>
  <c r="R1290"/>
  <c r="R1289"/>
  <c r="R1288"/>
  <c r="R1287"/>
  <c r="R1286"/>
  <c r="R1285"/>
  <c r="R1284"/>
  <c r="R1283"/>
  <c r="R1282"/>
  <c r="R1281"/>
  <c r="R1280"/>
  <c r="R1279"/>
  <c r="R1278"/>
  <c r="R1277"/>
  <c r="R1276"/>
  <c r="R1275"/>
  <c r="R1274"/>
  <c r="R1273"/>
  <c r="R1272"/>
  <c r="R1271"/>
  <c r="R1270"/>
  <c r="R1269"/>
  <c r="R1268"/>
  <c r="R1267"/>
  <c r="R1266"/>
  <c r="R1265"/>
  <c r="R1264"/>
  <c r="R1263"/>
  <c r="R1262"/>
  <c r="R1261"/>
  <c r="R1260"/>
  <c r="R1259"/>
  <c r="R1258"/>
  <c r="R1257"/>
  <c r="R1256"/>
  <c r="R1255"/>
  <c r="R1254"/>
  <c r="R1253"/>
  <c r="R1252"/>
  <c r="R1251"/>
  <c r="R1250"/>
  <c r="R1249"/>
  <c r="R1248"/>
  <c r="R1247"/>
  <c r="R1246"/>
  <c r="R1245"/>
  <c r="R1244"/>
  <c r="R1243"/>
  <c r="R1242"/>
  <c r="R1241"/>
  <c r="R1240"/>
  <c r="R1239"/>
  <c r="R1238"/>
  <c r="R1237"/>
  <c r="R1236"/>
  <c r="R1235"/>
  <c r="R1234"/>
  <c r="R1233"/>
  <c r="R1232"/>
  <c r="R1231"/>
  <c r="R1230"/>
  <c r="R1229"/>
  <c r="R1228"/>
  <c r="R1227"/>
  <c r="R1226"/>
  <c r="R1225"/>
  <c r="R1224"/>
  <c r="R1223"/>
  <c r="R1222"/>
  <c r="R1221"/>
  <c r="R1220"/>
  <c r="R1219"/>
  <c r="R1218"/>
  <c r="R1217"/>
  <c r="R1216"/>
  <c r="R1215"/>
  <c r="R1214"/>
  <c r="R1213"/>
  <c r="R1212"/>
  <c r="R1211"/>
  <c r="R1210"/>
  <c r="R1209"/>
  <c r="R1208"/>
  <c r="R1207"/>
  <c r="R1206"/>
  <c r="R1205"/>
  <c r="R1204"/>
  <c r="R1203"/>
  <c r="R1202"/>
  <c r="R1201"/>
  <c r="R1200"/>
  <c r="R1199"/>
  <c r="R1198"/>
  <c r="R1197"/>
  <c r="R1196"/>
  <c r="R1195"/>
  <c r="R1194"/>
  <c r="R1193"/>
  <c r="R1192"/>
  <c r="R1191"/>
  <c r="R1190"/>
  <c r="R1189"/>
  <c r="R1188"/>
  <c r="R1187"/>
  <c r="R1186"/>
  <c r="R1185"/>
  <c r="R1184"/>
  <c r="R1183"/>
  <c r="R1182"/>
  <c r="R1181"/>
  <c r="R1180"/>
  <c r="R1179"/>
  <c r="R1178"/>
  <c r="R1177"/>
  <c r="R1176"/>
  <c r="R1175"/>
  <c r="R1174"/>
  <c r="R1173"/>
  <c r="R1172"/>
  <c r="R1171"/>
  <c r="R1170"/>
  <c r="R1169"/>
  <c r="R1168"/>
  <c r="R1167"/>
  <c r="R1166"/>
  <c r="R1165"/>
  <c r="R1164"/>
  <c r="R1163"/>
  <c r="R1162"/>
  <c r="R1161"/>
  <c r="R1160"/>
  <c r="R1159"/>
  <c r="R1158"/>
  <c r="R1157"/>
  <c r="R1156"/>
  <c r="R1155"/>
  <c r="R1154"/>
  <c r="R1153"/>
  <c r="R1152"/>
  <c r="R1151"/>
  <c r="R1150"/>
  <c r="R1149"/>
  <c r="R1148"/>
  <c r="R1147"/>
  <c r="R1146"/>
  <c r="R1145"/>
  <c r="R1144"/>
  <c r="R1143"/>
  <c r="R1142"/>
  <c r="R1141"/>
  <c r="R1140"/>
  <c r="R1139"/>
  <c r="R1138"/>
  <c r="R1137"/>
  <c r="R1136"/>
  <c r="R1135"/>
  <c r="R1134"/>
  <c r="R1133"/>
  <c r="R1132"/>
  <c r="R1131"/>
  <c r="R1130"/>
  <c r="R1129"/>
  <c r="R1128"/>
  <c r="R1127"/>
  <c r="R1126"/>
  <c r="R1125"/>
  <c r="R1124"/>
  <c r="R1123"/>
  <c r="R1122"/>
  <c r="R1121"/>
  <c r="R1120"/>
  <c r="R1119"/>
  <c r="R1118"/>
  <c r="R1117"/>
  <c r="R1116"/>
  <c r="R1115"/>
  <c r="R1114"/>
  <c r="R1113"/>
  <c r="R1112"/>
  <c r="R1111"/>
  <c r="R1110"/>
  <c r="R1109"/>
  <c r="R1108"/>
  <c r="R1107"/>
  <c r="R1106"/>
  <c r="R1105"/>
  <c r="R1104"/>
  <c r="R1103"/>
  <c r="R1102"/>
  <c r="R1101"/>
  <c r="R1100"/>
  <c r="R1099"/>
  <c r="R1098"/>
  <c r="R1097"/>
  <c r="R1096"/>
  <c r="R1095"/>
  <c r="R1094"/>
  <c r="R1093"/>
  <c r="R1092"/>
  <c r="R1091"/>
  <c r="R1090"/>
  <c r="R1089"/>
  <c r="R1088"/>
  <c r="R1087"/>
  <c r="R1086"/>
  <c r="R1085"/>
  <c r="R1084"/>
  <c r="R1083"/>
  <c r="R1082"/>
  <c r="R1081"/>
  <c r="R1080"/>
  <c r="R1079"/>
  <c r="R1078"/>
  <c r="R1077"/>
  <c r="R1076"/>
  <c r="R1075"/>
  <c r="R1074"/>
  <c r="R1073"/>
  <c r="R1072"/>
  <c r="R1071"/>
  <c r="R1070"/>
  <c r="R1069"/>
  <c r="R1068"/>
  <c r="R1067"/>
  <c r="R1066"/>
  <c r="R1065"/>
  <c r="R1064"/>
  <c r="R1063"/>
  <c r="R1062"/>
  <c r="R1061"/>
  <c r="R1060"/>
  <c r="R1059"/>
  <c r="R1058"/>
  <c r="R1057"/>
  <c r="R1056"/>
  <c r="R1055"/>
  <c r="R1054"/>
  <c r="R1053"/>
  <c r="R1052"/>
  <c r="R1051"/>
  <c r="R1050"/>
  <c r="R1049"/>
  <c r="R1048"/>
  <c r="R1047"/>
  <c r="R1046"/>
  <c r="R1045"/>
  <c r="R1044"/>
  <c r="R1043"/>
  <c r="R1042"/>
  <c r="R1041"/>
  <c r="R1040"/>
  <c r="R1039"/>
  <c r="R1038"/>
  <c r="R1037"/>
  <c r="R1036"/>
  <c r="R1035"/>
  <c r="R1034"/>
  <c r="R1033"/>
  <c r="R1032"/>
  <c r="R1031"/>
  <c r="R1030"/>
  <c r="R1029"/>
  <c r="R1028"/>
  <c r="R1027"/>
  <c r="R1026"/>
  <c r="R1025"/>
  <c r="R1024"/>
  <c r="R1023"/>
  <c r="R1022"/>
  <c r="R1021"/>
  <c r="R1020"/>
  <c r="R1019"/>
  <c r="R1018"/>
  <c r="R1017"/>
  <c r="R1016"/>
  <c r="R1015"/>
  <c r="R1014"/>
  <c r="R1013"/>
  <c r="R1012"/>
  <c r="R1011"/>
  <c r="R1010"/>
  <c r="R1009"/>
  <c r="R1008"/>
  <c r="R1007"/>
  <c r="R1006"/>
  <c r="R1005"/>
  <c r="R1004"/>
  <c r="R1003"/>
  <c r="R1002"/>
  <c r="R1001"/>
  <c r="R1000"/>
  <c r="R999"/>
  <c r="R998"/>
  <c r="R997"/>
  <c r="R996"/>
  <c r="R995"/>
  <c r="R994"/>
  <c r="R993"/>
  <c r="R992"/>
  <c r="R991"/>
  <c r="R990"/>
  <c r="R989"/>
  <c r="R988"/>
  <c r="R987"/>
  <c r="R986"/>
  <c r="R985"/>
  <c r="R984"/>
  <c r="R983"/>
  <c r="R982"/>
  <c r="R981"/>
  <c r="R980"/>
  <c r="R979"/>
  <c r="R978"/>
  <c r="R977"/>
  <c r="R976"/>
  <c r="R975"/>
  <c r="R974"/>
  <c r="R973"/>
  <c r="R972"/>
  <c r="R971"/>
  <c r="R970"/>
  <c r="R969"/>
  <c r="R968"/>
  <c r="R967"/>
  <c r="R966"/>
  <c r="R965"/>
  <c r="R964"/>
  <c r="R963"/>
  <c r="R962"/>
  <c r="R961"/>
  <c r="R960"/>
  <c r="R959"/>
  <c r="R958"/>
  <c r="R957"/>
  <c r="R956"/>
  <c r="R955"/>
  <c r="R954"/>
  <c r="R953"/>
  <c r="R952"/>
  <c r="R951"/>
  <c r="R950"/>
  <c r="R949"/>
  <c r="R948"/>
  <c r="R947"/>
  <c r="R946"/>
  <c r="R945"/>
  <c r="R944"/>
  <c r="R943"/>
  <c r="R942"/>
  <c r="R941"/>
  <c r="R940"/>
  <c r="R939"/>
  <c r="R938"/>
  <c r="R937"/>
  <c r="R936"/>
  <c r="R935"/>
  <c r="R934"/>
  <c r="R933"/>
  <c r="R932"/>
  <c r="R931"/>
  <c r="R930"/>
  <c r="R929"/>
  <c r="R928"/>
  <c r="R927"/>
  <c r="R926"/>
  <c r="R925"/>
  <c r="R924"/>
  <c r="R923"/>
  <c r="R922"/>
  <c r="R921"/>
  <c r="R920"/>
  <c r="R919"/>
  <c r="R918"/>
  <c r="R917"/>
  <c r="R916"/>
  <c r="R915"/>
  <c r="R914"/>
  <c r="R913"/>
  <c r="R912"/>
  <c r="R911"/>
  <c r="R910"/>
  <c r="R909"/>
  <c r="R908"/>
  <c r="R907"/>
  <c r="R906"/>
  <c r="R905"/>
  <c r="R904"/>
  <c r="R903"/>
  <c r="R902"/>
  <c r="R901"/>
  <c r="R900"/>
  <c r="R899"/>
  <c r="R898"/>
  <c r="R897"/>
  <c r="R896"/>
  <c r="R895"/>
  <c r="R894"/>
  <c r="R893"/>
  <c r="R892"/>
  <c r="R891"/>
  <c r="R890"/>
  <c r="R889"/>
  <c r="R888"/>
  <c r="R887"/>
  <c r="R886"/>
  <c r="R885"/>
  <c r="R884"/>
  <c r="R883"/>
  <c r="R882"/>
  <c r="R881"/>
  <c r="R880"/>
  <c r="R879"/>
  <c r="R878"/>
  <c r="R877"/>
  <c r="R876"/>
  <c r="R875"/>
  <c r="R874"/>
  <c r="R873"/>
  <c r="R872"/>
  <c r="R871"/>
  <c r="R870"/>
  <c r="R869"/>
  <c r="R868"/>
  <c r="R867"/>
  <c r="R866"/>
  <c r="R865"/>
  <c r="R864"/>
  <c r="R863"/>
  <c r="R862"/>
  <c r="R861"/>
  <c r="R860"/>
  <c r="R859"/>
  <c r="R858"/>
  <c r="R857"/>
  <c r="R856"/>
  <c r="R855"/>
  <c r="R854"/>
  <c r="R853"/>
  <c r="R852"/>
  <c r="R851"/>
  <c r="R850"/>
  <c r="R849"/>
  <c r="R848"/>
  <c r="R847"/>
  <c r="R846"/>
  <c r="R845"/>
  <c r="R844"/>
  <c r="R843"/>
  <c r="R842"/>
  <c r="R841"/>
  <c r="R840"/>
  <c r="R839"/>
  <c r="R838"/>
  <c r="R837"/>
  <c r="R836"/>
  <c r="R835"/>
  <c r="R834"/>
  <c r="R833"/>
  <c r="R832"/>
  <c r="R831"/>
  <c r="R830"/>
  <c r="R829"/>
  <c r="R828"/>
  <c r="R827"/>
  <c r="R826"/>
  <c r="R825"/>
  <c r="R824"/>
  <c r="R823"/>
  <c r="R822"/>
  <c r="R821"/>
  <c r="R820"/>
  <c r="R819"/>
  <c r="R818"/>
  <c r="R817"/>
  <c r="R816"/>
  <c r="R815"/>
  <c r="R814"/>
  <c r="R813"/>
  <c r="R812"/>
  <c r="R811"/>
  <c r="R810"/>
  <c r="R809"/>
  <c r="R808"/>
  <c r="R807"/>
  <c r="R806"/>
  <c r="R805"/>
  <c r="R804"/>
  <c r="R803"/>
  <c r="R802"/>
  <c r="R801"/>
  <c r="R800"/>
  <c r="R799"/>
  <c r="R798"/>
  <c r="R797"/>
  <c r="R796"/>
  <c r="R795"/>
  <c r="R794"/>
  <c r="R793"/>
  <c r="R792"/>
  <c r="R791"/>
  <c r="R790"/>
  <c r="R789"/>
  <c r="R788"/>
  <c r="R787"/>
  <c r="R786"/>
  <c r="R785"/>
  <c r="R784"/>
  <c r="R783"/>
  <c r="R782"/>
  <c r="R781"/>
  <c r="R780"/>
  <c r="R779"/>
  <c r="R778"/>
  <c r="R777"/>
  <c r="R776"/>
  <c r="R775"/>
  <c r="R774"/>
  <c r="R773"/>
  <c r="R772"/>
  <c r="R771"/>
  <c r="R770"/>
  <c r="R769"/>
  <c r="R768"/>
  <c r="R767"/>
  <c r="R766"/>
  <c r="R765"/>
  <c r="R764"/>
  <c r="R763"/>
  <c r="R762"/>
  <c r="R761"/>
  <c r="R760"/>
  <c r="R759"/>
  <c r="R758"/>
  <c r="R757"/>
  <c r="R756"/>
  <c r="R755"/>
  <c r="R754"/>
  <c r="R753"/>
  <c r="R752"/>
  <c r="R751"/>
  <c r="R750"/>
  <c r="R749"/>
  <c r="R748"/>
  <c r="R747"/>
  <c r="R746"/>
  <c r="R745"/>
  <c r="R744"/>
  <c r="R743"/>
  <c r="R742"/>
  <c r="R741"/>
  <c r="R740"/>
  <c r="R739"/>
  <c r="R738"/>
  <c r="R737"/>
  <c r="R736"/>
  <c r="R735"/>
  <c r="R734"/>
  <c r="R733"/>
  <c r="R732"/>
  <c r="R731"/>
  <c r="R730"/>
  <c r="R729"/>
  <c r="R728"/>
  <c r="R727"/>
  <c r="R726"/>
  <c r="R725"/>
  <c r="R724"/>
  <c r="R723"/>
  <c r="R722"/>
  <c r="R721"/>
  <c r="R720"/>
  <c r="R719"/>
  <c r="R718"/>
  <c r="R717"/>
  <c r="R716"/>
  <c r="R715"/>
  <c r="R714"/>
  <c r="R713"/>
  <c r="R712"/>
  <c r="R711"/>
  <c r="R710"/>
  <c r="R709"/>
  <c r="R708"/>
  <c r="R707"/>
  <c r="R706"/>
  <c r="R705"/>
  <c r="R704"/>
  <c r="R703"/>
  <c r="R702"/>
  <c r="R701"/>
  <c r="R700"/>
  <c r="R699"/>
  <c r="R698"/>
  <c r="R697"/>
  <c r="R696"/>
  <c r="R695"/>
  <c r="R694"/>
  <c r="R693"/>
  <c r="R692"/>
  <c r="R691"/>
  <c r="R690"/>
  <c r="R689"/>
  <c r="R688"/>
  <c r="R687"/>
  <c r="R686"/>
  <c r="R685"/>
  <c r="R684"/>
  <c r="R683"/>
  <c r="R682"/>
  <c r="R681"/>
  <c r="R680"/>
  <c r="R679"/>
  <c r="R678"/>
  <c r="R677"/>
  <c r="R676"/>
  <c r="R675"/>
  <c r="R674"/>
  <c r="R673"/>
  <c r="R672"/>
  <c r="R671"/>
  <c r="R670"/>
  <c r="R669"/>
  <c r="R668"/>
  <c r="R667"/>
  <c r="R666"/>
  <c r="R665"/>
  <c r="R664"/>
  <c r="R663"/>
  <c r="R662"/>
  <c r="R661"/>
  <c r="R660"/>
  <c r="R659"/>
  <c r="R658"/>
  <c r="R657"/>
  <c r="R656"/>
  <c r="R655"/>
  <c r="R654"/>
  <c r="R653"/>
  <c r="R652"/>
  <c r="R651"/>
  <c r="R650"/>
  <c r="R649"/>
  <c r="R648"/>
  <c r="R647"/>
  <c r="R646"/>
  <c r="R645"/>
  <c r="R644"/>
  <c r="R643"/>
  <c r="R642"/>
  <c r="R641"/>
  <c r="R640"/>
  <c r="R639"/>
  <c r="R638"/>
  <c r="R637"/>
  <c r="R636"/>
  <c r="R635"/>
  <c r="R634"/>
  <c r="R633"/>
  <c r="R632"/>
  <c r="R631"/>
  <c r="R630"/>
  <c r="R629"/>
  <c r="R628"/>
  <c r="R627"/>
  <c r="R626"/>
  <c r="R625"/>
  <c r="R624"/>
  <c r="R623"/>
  <c r="R622"/>
  <c r="R621"/>
  <c r="R620"/>
  <c r="R619"/>
  <c r="R618"/>
  <c r="R617"/>
  <c r="R616"/>
  <c r="R615"/>
  <c r="R614"/>
  <c r="R613"/>
  <c r="R612"/>
  <c r="R611"/>
  <c r="R610"/>
  <c r="R609"/>
  <c r="R608"/>
  <c r="R607"/>
  <c r="R606"/>
  <c r="R605"/>
  <c r="R604"/>
  <c r="R603"/>
  <c r="R602"/>
  <c r="R601"/>
  <c r="R600"/>
  <c r="R599"/>
  <c r="R598"/>
  <c r="R597"/>
  <c r="R596"/>
  <c r="R595"/>
  <c r="R594"/>
  <c r="R593"/>
  <c r="R592"/>
  <c r="R591"/>
  <c r="R590"/>
  <c r="R589"/>
  <c r="R588"/>
  <c r="R587"/>
  <c r="R586"/>
  <c r="R585"/>
  <c r="R584"/>
  <c r="R583"/>
  <c r="R582"/>
  <c r="R581"/>
  <c r="R580"/>
  <c r="R579"/>
  <c r="R578"/>
  <c r="R577"/>
  <c r="R576"/>
  <c r="R575"/>
  <c r="R574"/>
  <c r="R573"/>
  <c r="R572"/>
  <c r="R571"/>
  <c r="R570"/>
  <c r="R569"/>
  <c r="R568"/>
  <c r="R567"/>
  <c r="R566"/>
  <c r="R565"/>
  <c r="R564"/>
  <c r="R563"/>
  <c r="R562"/>
  <c r="R561"/>
  <c r="R560"/>
  <c r="R559"/>
  <c r="R558"/>
  <c r="R557"/>
  <c r="R556"/>
  <c r="R555"/>
  <c r="R554"/>
  <c r="R553"/>
  <c r="R552"/>
  <c r="R551"/>
  <c r="R550"/>
  <c r="R549"/>
  <c r="R548"/>
  <c r="R547"/>
  <c r="R546"/>
  <c r="R545"/>
  <c r="R544"/>
  <c r="R543"/>
  <c r="R542"/>
  <c r="R541"/>
  <c r="R540"/>
  <c r="R539"/>
  <c r="R538"/>
  <c r="R537"/>
  <c r="R536"/>
  <c r="R535"/>
  <c r="R534"/>
  <c r="R533"/>
  <c r="R532"/>
  <c r="R531"/>
  <c r="R530"/>
  <c r="R529"/>
  <c r="R528"/>
  <c r="R527"/>
  <c r="R526"/>
  <c r="R525"/>
  <c r="R524"/>
  <c r="R523"/>
  <c r="R522"/>
  <c r="R521"/>
  <c r="R520"/>
  <c r="R519"/>
  <c r="R518"/>
  <c r="R517"/>
  <c r="R516"/>
  <c r="R515"/>
  <c r="R514"/>
  <c r="R513"/>
  <c r="R512"/>
  <c r="R511"/>
  <c r="R510"/>
  <c r="R509"/>
  <c r="R508"/>
  <c r="R507"/>
  <c r="R506"/>
  <c r="R505"/>
  <c r="R504"/>
  <c r="R503"/>
  <c r="R502"/>
  <c r="R501"/>
  <c r="R500"/>
  <c r="R499"/>
  <c r="R498"/>
  <c r="R497"/>
  <c r="R496"/>
  <c r="R495"/>
  <c r="R494"/>
  <c r="R493"/>
  <c r="R492"/>
  <c r="R491"/>
  <c r="R490"/>
  <c r="R489"/>
  <c r="R488"/>
  <c r="R487"/>
  <c r="R486"/>
  <c r="R485"/>
  <c r="R484"/>
  <c r="R483"/>
  <c r="R482"/>
  <c r="R481"/>
  <c r="R480"/>
  <c r="R479"/>
  <c r="R478"/>
  <c r="R477"/>
  <c r="R476"/>
  <c r="R475"/>
  <c r="R474"/>
  <c r="R473"/>
  <c r="R472"/>
  <c r="R471"/>
  <c r="R470"/>
  <c r="R469"/>
  <c r="R468"/>
  <c r="R467"/>
  <c r="R466"/>
  <c r="R465"/>
  <c r="R464"/>
  <c r="R463"/>
  <c r="R462"/>
  <c r="R461"/>
  <c r="R460"/>
  <c r="R459"/>
  <c r="R458"/>
  <c r="R457"/>
  <c r="R456"/>
  <c r="R455"/>
  <c r="R454"/>
  <c r="R453"/>
  <c r="R452"/>
  <c r="R451"/>
  <c r="R450"/>
  <c r="R449"/>
  <c r="R448"/>
  <c r="R447"/>
  <c r="R446"/>
  <c r="R445"/>
  <c r="R444"/>
  <c r="R443"/>
  <c r="R442"/>
  <c r="R441"/>
  <c r="R440"/>
  <c r="R439"/>
  <c r="R438"/>
  <c r="R437"/>
  <c r="R436"/>
  <c r="R435"/>
  <c r="R434"/>
  <c r="R433"/>
  <c r="R432"/>
  <c r="R431"/>
  <c r="R430"/>
  <c r="R429"/>
  <c r="R428"/>
  <c r="R427"/>
  <c r="R426"/>
  <c r="R425"/>
  <c r="R424"/>
  <c r="R423"/>
  <c r="R422"/>
  <c r="R421"/>
  <c r="R420"/>
  <c r="R419"/>
  <c r="R418"/>
  <c r="R417"/>
  <c r="R416"/>
  <c r="R415"/>
  <c r="R414"/>
  <c r="R413"/>
  <c r="R412"/>
  <c r="R411"/>
  <c r="R410"/>
  <c r="R409"/>
  <c r="R408"/>
  <c r="R407"/>
  <c r="R406"/>
  <c r="R405"/>
  <c r="R404"/>
  <c r="R403"/>
  <c r="R402"/>
  <c r="R401"/>
  <c r="R400"/>
  <c r="R399"/>
  <c r="R398"/>
  <c r="R397"/>
  <c r="R396"/>
  <c r="R395"/>
  <c r="R394"/>
  <c r="R393"/>
  <c r="R392"/>
  <c r="R391"/>
  <c r="R390"/>
  <c r="R389"/>
  <c r="R388"/>
  <c r="R387"/>
  <c r="R386"/>
  <c r="R385"/>
  <c r="R384"/>
  <c r="R383"/>
  <c r="R382"/>
  <c r="R381"/>
  <c r="R380"/>
  <c r="R379"/>
  <c r="R378"/>
  <c r="R377"/>
  <c r="R376"/>
  <c r="R375"/>
  <c r="R374"/>
  <c r="R373"/>
  <c r="R372"/>
  <c r="R371"/>
  <c r="R370"/>
  <c r="R369"/>
  <c r="R368"/>
  <c r="R367"/>
  <c r="R366"/>
  <c r="R365"/>
  <c r="R364"/>
  <c r="R363"/>
  <c r="R362"/>
  <c r="R361"/>
  <c r="R360"/>
  <c r="R359"/>
  <c r="R358"/>
  <c r="R357"/>
  <c r="R356"/>
  <c r="R355"/>
  <c r="R354"/>
  <c r="R353"/>
  <c r="R352"/>
  <c r="R351"/>
  <c r="R350"/>
  <c r="R349"/>
  <c r="R348"/>
  <c r="R347"/>
  <c r="R346"/>
  <c r="R345"/>
  <c r="R344"/>
  <c r="R343"/>
  <c r="R342"/>
  <c r="R341"/>
  <c r="R340"/>
  <c r="R339"/>
  <c r="R338"/>
  <c r="R337"/>
  <c r="R336"/>
  <c r="R335"/>
  <c r="R334"/>
  <c r="R333"/>
  <c r="R332"/>
  <c r="R331"/>
  <c r="R330"/>
  <c r="R329"/>
  <c r="R328"/>
  <c r="R327"/>
  <c r="R326"/>
  <c r="R325"/>
  <c r="R324"/>
  <c r="R323"/>
  <c r="R322"/>
  <c r="R321"/>
  <c r="R320"/>
  <c r="R319"/>
  <c r="R318"/>
  <c r="R317"/>
  <c r="R316"/>
  <c r="R315"/>
  <c r="R314"/>
  <c r="R313"/>
  <c r="R312"/>
  <c r="R311"/>
  <c r="R310"/>
  <c r="R309"/>
  <c r="R308"/>
  <c r="R307"/>
  <c r="R306"/>
  <c r="R305"/>
  <c r="R304"/>
  <c r="R303"/>
  <c r="R302"/>
  <c r="R301"/>
  <c r="R300"/>
  <c r="R299"/>
  <c r="R298"/>
  <c r="R297"/>
  <c r="R296"/>
  <c r="R295"/>
  <c r="R294"/>
  <c r="R293"/>
  <c r="R292"/>
  <c r="R291"/>
  <c r="R290"/>
  <c r="R289"/>
  <c r="R288"/>
  <c r="R287"/>
  <c r="R286"/>
  <c r="R285"/>
  <c r="R284"/>
  <c r="R283"/>
  <c r="R282"/>
  <c r="R281"/>
  <c r="R280"/>
  <c r="R279"/>
  <c r="R278"/>
  <c r="R277"/>
  <c r="R276"/>
  <c r="R275"/>
  <c r="R274"/>
  <c r="R273"/>
  <c r="R272"/>
  <c r="R271"/>
  <c r="R270"/>
  <c r="R269"/>
  <c r="R268"/>
  <c r="R267"/>
  <c r="R266"/>
  <c r="R265"/>
  <c r="R264"/>
  <c r="R263"/>
  <c r="R262"/>
  <c r="R261"/>
  <c r="R260"/>
  <c r="R259"/>
  <c r="R258"/>
  <c r="R257"/>
  <c r="R256"/>
  <c r="R255"/>
  <c r="R254"/>
  <c r="R253"/>
  <c r="R252"/>
  <c r="R251"/>
  <c r="R250"/>
  <c r="R249"/>
  <c r="R248"/>
  <c r="R247"/>
  <c r="R246"/>
  <c r="R245"/>
  <c r="R244"/>
  <c r="R243"/>
  <c r="R242"/>
  <c r="R241"/>
  <c r="R240"/>
  <c r="R239"/>
  <c r="R238"/>
  <c r="R237"/>
  <c r="R236"/>
  <c r="R235"/>
  <c r="R234"/>
  <c r="R233"/>
  <c r="R232"/>
  <c r="R231"/>
  <c r="R230"/>
  <c r="R229"/>
  <c r="R228"/>
  <c r="R227"/>
  <c r="R226"/>
  <c r="R225"/>
  <c r="R224"/>
  <c r="R223"/>
  <c r="R222"/>
  <c r="R221"/>
  <c r="R220"/>
  <c r="R219"/>
  <c r="R218"/>
  <c r="R217"/>
  <c r="R216"/>
  <c r="R215"/>
  <c r="R214"/>
  <c r="R213"/>
  <c r="R212"/>
  <c r="R211"/>
  <c r="R210"/>
  <c r="R209"/>
  <c r="R208"/>
  <c r="R207"/>
  <c r="R206"/>
  <c r="R205"/>
  <c r="R204"/>
  <c r="R203"/>
  <c r="R202"/>
  <c r="R201"/>
  <c r="R200"/>
  <c r="R199"/>
  <c r="R198"/>
  <c r="R197"/>
  <c r="R196"/>
  <c r="R195"/>
  <c r="R194"/>
  <c r="R193"/>
  <c r="R192"/>
  <c r="R191"/>
  <c r="R190"/>
  <c r="R189"/>
  <c r="R188"/>
  <c r="R187"/>
  <c r="R186"/>
  <c r="R185"/>
  <c r="R184"/>
  <c r="R183"/>
  <c r="R182"/>
  <c r="R181"/>
  <c r="R180"/>
  <c r="R179"/>
  <c r="R178"/>
  <c r="R177"/>
  <c r="R176"/>
  <c r="R175"/>
  <c r="R174"/>
  <c r="R173"/>
  <c r="R172"/>
  <c r="R171"/>
  <c r="R170"/>
  <c r="R169"/>
  <c r="R168"/>
  <c r="R167"/>
  <c r="R166"/>
  <c r="R165"/>
  <c r="R164"/>
  <c r="R163"/>
  <c r="R162"/>
  <c r="R161"/>
  <c r="R160"/>
  <c r="R159"/>
  <c r="R158"/>
  <c r="R157"/>
  <c r="R156"/>
  <c r="R155"/>
  <c r="R154"/>
  <c r="R153"/>
  <c r="R152"/>
  <c r="R151"/>
  <c r="R150"/>
  <c r="R149"/>
  <c r="R148"/>
  <c r="R147"/>
  <c r="R146"/>
  <c r="R145"/>
  <c r="R144"/>
  <c r="R143"/>
  <c r="R142"/>
  <c r="R141"/>
  <c r="R140"/>
  <c r="R139"/>
  <c r="R138"/>
  <c r="R137"/>
  <c r="R136"/>
  <c r="R135"/>
  <c r="R134"/>
  <c r="R133"/>
  <c r="R132"/>
  <c r="R131"/>
  <c r="R130"/>
  <c r="R129"/>
  <c r="R128"/>
  <c r="R127"/>
  <c r="R126"/>
  <c r="R125"/>
  <c r="R124"/>
  <c r="R123"/>
  <c r="R122"/>
  <c r="R121"/>
  <c r="R120"/>
  <c r="R119"/>
  <c r="R118"/>
  <c r="R117"/>
  <c r="R116"/>
  <c r="R115"/>
  <c r="R114"/>
  <c r="R113"/>
  <c r="R112"/>
  <c r="R111"/>
  <c r="R110"/>
  <c r="R109"/>
  <c r="R108"/>
  <c r="R107"/>
  <c r="R106"/>
  <c r="R105"/>
  <c r="R104"/>
  <c r="R103"/>
  <c r="R102"/>
  <c r="R101"/>
  <c r="R100"/>
  <c r="R99"/>
  <c r="R98"/>
  <c r="R97"/>
  <c r="R96"/>
  <c r="R95"/>
  <c r="R94"/>
  <c r="R93"/>
  <c r="R92"/>
  <c r="R91"/>
  <c r="R90"/>
  <c r="R89"/>
  <c r="R88"/>
  <c r="R87"/>
  <c r="R86"/>
  <c r="R85"/>
  <c r="R84"/>
  <c r="R83"/>
  <c r="R82"/>
  <c r="R81"/>
  <c r="R80"/>
  <c r="R79"/>
  <c r="R78"/>
  <c r="R77"/>
  <c r="R76"/>
  <c r="R75"/>
  <c r="R74"/>
  <c r="R73"/>
  <c r="R72"/>
  <c r="R71"/>
  <c r="R70"/>
  <c r="R69"/>
  <c r="R68"/>
  <c r="R67"/>
  <c r="R66"/>
  <c r="R65"/>
  <c r="R64"/>
  <c r="R63"/>
  <c r="R62"/>
  <c r="R61"/>
  <c r="R60"/>
  <c r="R59"/>
  <c r="R58"/>
  <c r="R57"/>
  <c r="R56"/>
  <c r="R55"/>
  <c r="R54"/>
  <c r="R53"/>
  <c r="R52"/>
  <c r="R51"/>
  <c r="R50"/>
  <c r="R49"/>
  <c r="R48"/>
  <c r="R47"/>
  <c r="R46"/>
  <c r="R45"/>
  <c r="R44"/>
  <c r="R43"/>
  <c r="R42"/>
  <c r="R41"/>
  <c r="R40"/>
  <c r="R39"/>
  <c r="R38"/>
  <c r="R37"/>
  <c r="R36"/>
  <c r="R35"/>
  <c r="R34"/>
  <c r="R33"/>
  <c r="R32"/>
  <c r="R31"/>
  <c r="R30"/>
  <c r="R29"/>
  <c r="R28"/>
  <c r="R27"/>
  <c r="R26"/>
  <c r="R25"/>
  <c r="R24"/>
  <c r="R23"/>
  <c r="R22"/>
  <c r="R21"/>
  <c r="R20"/>
  <c r="R19"/>
  <c r="R18"/>
  <c r="R17"/>
  <c r="R16"/>
  <c r="R3"/>
  <c r="S1" s="1"/>
  <c r="R4"/>
  <c r="R5"/>
  <c r="R6"/>
  <c r="R7"/>
  <c r="R8"/>
  <c r="R9"/>
  <c r="R10"/>
  <c r="R11"/>
  <c r="R12"/>
  <c r="R13"/>
  <c r="R14"/>
  <c r="R15"/>
  <c r="AZ303" i="6" l="1"/>
  <c r="AT45" i="3"/>
  <c r="AT201"/>
  <c r="AM141"/>
  <c r="AM201"/>
  <c r="CG88" i="5"/>
  <c r="AT141" i="3"/>
  <c r="AR224" i="4"/>
  <c r="CG224" i="5"/>
  <c r="AT153" i="3"/>
  <c r="AL57" i="6"/>
  <c r="AL55"/>
  <c r="AL46"/>
  <c r="AL54"/>
  <c r="AM25" i="3"/>
  <c r="AM193"/>
  <c r="AM79"/>
  <c r="AM122"/>
  <c r="AT193"/>
  <c r="AT79"/>
  <c r="AM14"/>
  <c r="AM175"/>
  <c r="AM157"/>
  <c r="AM43"/>
  <c r="AM27"/>
  <c r="AM104"/>
  <c r="AT61"/>
  <c r="AT175"/>
  <c r="AT39"/>
  <c r="AT158"/>
  <c r="AM7"/>
  <c r="AM33"/>
  <c r="AM103"/>
  <c r="AM139"/>
  <c r="AM39"/>
  <c r="AM68"/>
  <c r="AM99"/>
  <c r="AM121"/>
  <c r="AM183"/>
  <c r="AT43"/>
  <c r="AT157"/>
  <c r="AT33"/>
  <c r="AT99"/>
  <c r="AT183"/>
  <c r="AT86"/>
  <c r="AM63"/>
  <c r="AT25"/>
  <c r="AT139"/>
  <c r="AT32"/>
  <c r="AM50"/>
  <c r="AM158"/>
  <c r="AM194"/>
  <c r="AM32"/>
  <c r="AM61"/>
  <c r="AM140"/>
  <c r="AM176"/>
  <c r="AT7"/>
  <c r="AT121"/>
  <c r="AT63"/>
  <c r="AT14"/>
  <c r="AM86"/>
  <c r="AM135"/>
  <c r="AT103"/>
  <c r="AT135"/>
  <c r="AL61" i="6"/>
  <c r="AL52"/>
  <c r="AL59"/>
  <c r="AL41"/>
  <c r="AL56"/>
  <c r="AL62"/>
  <c r="AL58"/>
  <c r="AL60"/>
  <c r="AL42"/>
  <c r="AL63"/>
  <c r="AL44"/>
  <c r="AL64"/>
  <c r="AL47"/>
  <c r="AL45"/>
  <c r="AL43"/>
  <c r="AL48"/>
  <c r="AL50"/>
  <c r="AL49"/>
  <c r="AL53"/>
  <c r="AL51"/>
  <c r="AL23"/>
  <c r="AL39"/>
  <c r="AL20"/>
  <c r="AL10"/>
  <c r="AL31"/>
  <c r="AL16"/>
  <c r="AL37"/>
  <c r="AL24"/>
  <c r="AL21"/>
  <c r="AL22"/>
  <c r="AL29"/>
  <c r="AL11"/>
  <c r="AL28"/>
  <c r="AL13"/>
  <c r="AL30"/>
  <c r="AL12"/>
  <c r="AL26"/>
  <c r="AL32"/>
  <c r="AL9"/>
  <c r="AL8"/>
  <c r="AL34"/>
  <c r="AL19"/>
  <c r="AL35"/>
  <c r="AL17"/>
  <c r="AL33"/>
  <c r="AL14"/>
  <c r="AL27"/>
  <c r="AL40"/>
  <c r="AL25"/>
  <c r="AL36"/>
  <c r="AL18"/>
  <c r="AL38"/>
  <c r="AL15"/>
  <c r="AT81" i="3"/>
  <c r="AM93"/>
  <c r="AT27"/>
  <c r="AX5"/>
  <c r="AM177"/>
  <c r="AT177"/>
  <c r="AM81"/>
  <c r="AT5"/>
  <c r="AT171"/>
  <c r="AM171"/>
  <c r="AT93"/>
  <c r="CG40" i="5"/>
  <c r="AT104" i="3"/>
  <c r="AT159"/>
  <c r="AT134"/>
  <c r="AM97"/>
  <c r="AM116"/>
  <c r="AM133"/>
  <c r="AT62"/>
  <c r="AM127"/>
  <c r="AM49"/>
  <c r="AM181"/>
  <c r="AT57"/>
  <c r="AM38"/>
  <c r="AM57"/>
  <c r="AM146"/>
  <c r="AM165"/>
  <c r="AM200"/>
  <c r="AT49"/>
  <c r="AT109"/>
  <c r="AT163"/>
  <c r="AM31"/>
  <c r="AM74"/>
  <c r="AM91"/>
  <c r="AM117"/>
  <c r="AM182"/>
  <c r="AM13"/>
  <c r="AM123"/>
  <c r="AT31"/>
  <c r="AT91"/>
  <c r="AT145"/>
  <c r="AT199"/>
  <c r="AT123"/>
  <c r="AT165"/>
  <c r="AM69"/>
  <c r="AM56"/>
  <c r="AT69"/>
  <c r="AT117"/>
  <c r="AM67"/>
  <c r="AM110"/>
  <c r="AM199"/>
  <c r="AM164"/>
  <c r="AT13"/>
  <c r="AT67"/>
  <c r="AT127"/>
  <c r="AT181"/>
  <c r="AT50"/>
  <c r="AT122"/>
  <c r="AT194"/>
  <c r="AT9"/>
  <c r="AT26"/>
  <c r="AT98"/>
  <c r="AT170"/>
  <c r="AM8"/>
  <c r="AT68"/>
  <c r="AT140"/>
  <c r="CG11" i="5"/>
  <c r="AM19" i="3"/>
  <c r="AM55"/>
  <c r="AM37"/>
  <c r="AM73"/>
  <c r="AM152"/>
  <c r="AM169"/>
  <c r="AM188"/>
  <c r="AT189"/>
  <c r="AT20"/>
  <c r="AT56"/>
  <c r="AT92"/>
  <c r="AT128"/>
  <c r="AT164"/>
  <c r="AT200"/>
  <c r="AM105"/>
  <c r="AM15"/>
  <c r="AT19"/>
  <c r="AT55"/>
  <c r="AT97"/>
  <c r="AT133"/>
  <c r="AT169"/>
  <c r="AT105"/>
  <c r="AM87"/>
  <c r="AT8"/>
  <c r="AT44"/>
  <c r="AT80"/>
  <c r="AT116"/>
  <c r="AT152"/>
  <c r="AT188"/>
  <c r="AM189"/>
  <c r="AM159"/>
  <c r="AT38"/>
  <c r="AT74"/>
  <c r="AT110"/>
  <c r="AT146"/>
  <c r="AT182"/>
  <c r="AM9"/>
  <c r="AM26"/>
  <c r="AM62"/>
  <c r="AM98"/>
  <c r="AM115"/>
  <c r="AM134"/>
  <c r="AM151"/>
  <c r="AM170"/>
  <c r="AM187"/>
  <c r="AM44"/>
  <c r="AM80"/>
  <c r="AT37"/>
  <c r="AT73"/>
  <c r="AT115"/>
  <c r="AT151"/>
  <c r="AT187"/>
  <c r="AT15"/>
  <c r="AT87"/>
  <c r="AM3"/>
  <c r="AX3"/>
  <c r="AR74" i="4"/>
  <c r="CG166" i="5"/>
  <c r="BX3" i="4"/>
  <c r="CG82" i="5"/>
  <c r="CG104"/>
  <c r="BX6" i="4"/>
  <c r="AR290"/>
  <c r="AZ290" s="1"/>
  <c r="CG179" i="5"/>
  <c r="CG74"/>
  <c r="CG58"/>
  <c r="CG236"/>
  <c r="CG107"/>
  <c r="CG130"/>
  <c r="AR265" i="4"/>
  <c r="AZ265" s="1"/>
  <c r="CG20" i="5"/>
  <c r="CG182"/>
  <c r="AR182" i="4"/>
  <c r="AZ182" s="1"/>
  <c r="AR274"/>
  <c r="AZ274" s="1"/>
  <c r="CG17" i="5"/>
  <c r="CG22"/>
  <c r="CG94"/>
  <c r="CG238"/>
  <c r="AR238" i="4"/>
  <c r="AZ238" s="1"/>
  <c r="CG128" i="5"/>
  <c r="CG274"/>
  <c r="CG290"/>
  <c r="CG10"/>
  <c r="CG154"/>
  <c r="CG298"/>
  <c r="CG212"/>
  <c r="AR301" i="4"/>
  <c r="AI301" s="1"/>
  <c r="AR298"/>
  <c r="AZ298" s="1"/>
  <c r="CG233" i="5"/>
  <c r="CG46"/>
  <c r="CG226"/>
  <c r="CG50"/>
  <c r="AR262" i="4"/>
  <c r="AI262" s="1"/>
  <c r="CG262" i="5"/>
  <c r="CG158"/>
  <c r="CG266"/>
  <c r="AR226" i="4"/>
  <c r="AI226" s="1"/>
  <c r="CG161" i="5"/>
  <c r="CG190"/>
  <c r="AD914" i="1"/>
  <c r="AD926"/>
  <c r="AD938"/>
  <c r="AD950"/>
  <c r="AD962"/>
  <c r="AD974"/>
  <c r="AD986"/>
  <c r="AD998"/>
  <c r="AD1010"/>
  <c r="AD1022"/>
  <c r="AD1034"/>
  <c r="AD1046"/>
  <c r="AD1058"/>
  <c r="AD1070"/>
  <c r="AD1082"/>
  <c r="AD1094"/>
  <c r="AD1106"/>
  <c r="AD1118"/>
  <c r="AD1130"/>
  <c r="AD1142"/>
  <c r="AD1154"/>
  <c r="AD1166"/>
  <c r="AD1178"/>
  <c r="AD1190"/>
  <c r="AD1202"/>
  <c r="AD1214"/>
  <c r="AD1226"/>
  <c r="AD1238"/>
  <c r="AD1250"/>
  <c r="AD1262"/>
  <c r="AD1274"/>
  <c r="AD1286"/>
  <c r="AD1298"/>
  <c r="AD1310"/>
  <c r="AD1322"/>
  <c r="AD1334"/>
  <c r="AD1346"/>
  <c r="AD1358"/>
  <c r="AD1370"/>
  <c r="AD1382"/>
  <c r="AD1394"/>
  <c r="AD1406"/>
  <c r="AD1418"/>
  <c r="AD1430"/>
  <c r="AD1442"/>
  <c r="AD1454"/>
  <c r="AD1466"/>
  <c r="AD1478"/>
  <c r="AD1490"/>
  <c r="AD1502"/>
  <c r="AD1514"/>
  <c r="AD1526"/>
  <c r="AD1538"/>
  <c r="AD1550"/>
  <c r="AD1562"/>
  <c r="AD1574"/>
  <c r="AD1586"/>
  <c r="AD1598"/>
  <c r="AD1610"/>
  <c r="AD1622"/>
  <c r="AD1634"/>
  <c r="AD1646"/>
  <c r="AD1658"/>
  <c r="AD1670"/>
  <c r="AD1682"/>
  <c r="AD1694"/>
  <c r="AD1706"/>
  <c r="AD1718"/>
  <c r="AD1730"/>
  <c r="AD1742"/>
  <c r="AD1754"/>
  <c r="AD1766"/>
  <c r="AD1778"/>
  <c r="AD1790"/>
  <c r="AD1802"/>
  <c r="AD1814"/>
  <c r="AD1826"/>
  <c r="AD1838"/>
  <c r="AD1850"/>
  <c r="AD1862"/>
  <c r="AD1874"/>
  <c r="AD1886"/>
  <c r="AD1898"/>
  <c r="AD1910"/>
  <c r="AD1922"/>
  <c r="AD1934"/>
  <c r="AD1946"/>
  <c r="AD1958"/>
  <c r="AD1970"/>
  <c r="AD1982"/>
  <c r="AD1994"/>
  <c r="AD2006"/>
  <c r="AD2018"/>
  <c r="AD2030"/>
  <c r="AD2042"/>
  <c r="AD2054"/>
  <c r="AD2066"/>
  <c r="AD2078"/>
  <c r="AD2090"/>
  <c r="AD2102"/>
  <c r="AD2114"/>
  <c r="AD2126"/>
  <c r="AD2138"/>
  <c r="AD2150"/>
  <c r="AD2162"/>
  <c r="AD2174"/>
  <c r="AD2186"/>
  <c r="AD2198"/>
  <c r="AD2210"/>
  <c r="AD2222"/>
  <c r="AD2234"/>
  <c r="AD2246"/>
  <c r="AD2258"/>
  <c r="AD2270"/>
  <c r="AD2282"/>
  <c r="AD2294"/>
  <c r="AD2306"/>
  <c r="AD2318"/>
  <c r="AD2330"/>
  <c r="AD2342"/>
  <c r="AD2354"/>
  <c r="AD2366"/>
  <c r="AD2378"/>
  <c r="AD2390"/>
  <c r="AD2402"/>
  <c r="AD2414"/>
  <c r="AD2426"/>
  <c r="AD2438"/>
  <c r="AD2450"/>
  <c r="AD2462"/>
  <c r="AD2474"/>
  <c r="AD2486"/>
  <c r="AD2498"/>
  <c r="AD2510"/>
  <c r="AD2522"/>
  <c r="AD2534"/>
  <c r="AD2546"/>
  <c r="AD2558"/>
  <c r="AD2570"/>
  <c r="AD2582"/>
  <c r="AD2594"/>
  <c r="AD2606"/>
  <c r="AD2618"/>
  <c r="AD2630"/>
  <c r="AD2642"/>
  <c r="AD2654"/>
  <c r="AD2666"/>
  <c r="AD2678"/>
  <c r="AD2690"/>
  <c r="AD2702"/>
  <c r="AD2714"/>
  <c r="AD2726"/>
  <c r="AD2738"/>
  <c r="AD2750"/>
  <c r="AD2762"/>
  <c r="AD2774"/>
  <c r="AD2786"/>
  <c r="AD2798"/>
  <c r="AD2810"/>
  <c r="AD2822"/>
  <c r="AD2834"/>
  <c r="AD2846"/>
  <c r="AD2858"/>
  <c r="AD2870"/>
  <c r="AD2882"/>
  <c r="AD2894"/>
  <c r="AD2906"/>
  <c r="AD2918"/>
  <c r="AD2930"/>
  <c r="AD2942"/>
  <c r="AD2954"/>
  <c r="AD2966"/>
  <c r="AD2978"/>
  <c r="AD2990"/>
  <c r="CG106" i="5"/>
  <c r="CG178"/>
  <c r="CG145"/>
  <c r="CG287"/>
  <c r="AR287" i="4"/>
  <c r="AI287" s="1"/>
  <c r="AR214"/>
  <c r="AZ214" s="1"/>
  <c r="CG34" i="5"/>
  <c r="CG142"/>
  <c r="CG214"/>
  <c r="AR215" i="4"/>
  <c r="AI215" s="1"/>
  <c r="CG215" i="5"/>
  <c r="CG70"/>
  <c r="AD9" i="1"/>
  <c r="AD15"/>
  <c r="AD21"/>
  <c r="AD27"/>
  <c r="AD33"/>
  <c r="AD39"/>
  <c r="AD45"/>
  <c r="AD51"/>
  <c r="AD57"/>
  <c r="AD63"/>
  <c r="AD69"/>
  <c r="AD75"/>
  <c r="AD81"/>
  <c r="AD87"/>
  <c r="AD93"/>
  <c r="AD99"/>
  <c r="AD105"/>
  <c r="AD111"/>
  <c r="AD117"/>
  <c r="AD123"/>
  <c r="AD129"/>
  <c r="AD135"/>
  <c r="AD141"/>
  <c r="AD147"/>
  <c r="AD153"/>
  <c r="AD159"/>
  <c r="AD165"/>
  <c r="AD171"/>
  <c r="AD177"/>
  <c r="AD183"/>
  <c r="AD189"/>
  <c r="AD195"/>
  <c r="AD201"/>
  <c r="AD207"/>
  <c r="AD213"/>
  <c r="AD219"/>
  <c r="AD225"/>
  <c r="AD231"/>
  <c r="AD237"/>
  <c r="AD243"/>
  <c r="AD249"/>
  <c r="AD255"/>
  <c r="AD261"/>
  <c r="AD267"/>
  <c r="AD273"/>
  <c r="AD279"/>
  <c r="AD285"/>
  <c r="AD291"/>
  <c r="AD297"/>
  <c r="AD303"/>
  <c r="AD309"/>
  <c r="AD315"/>
  <c r="AD321"/>
  <c r="AD327"/>
  <c r="AD333"/>
  <c r="AD339"/>
  <c r="AD345"/>
  <c r="AD351"/>
  <c r="AD357"/>
  <c r="AD363"/>
  <c r="AD369"/>
  <c r="AD375"/>
  <c r="AD381"/>
  <c r="AD387"/>
  <c r="AD393"/>
  <c r="AD399"/>
  <c r="AD405"/>
  <c r="AD411"/>
  <c r="AD417"/>
  <c r="AD423"/>
  <c r="AD429"/>
  <c r="AD435"/>
  <c r="AD441"/>
  <c r="AD447"/>
  <c r="AD453"/>
  <c r="AD459"/>
  <c r="AD465"/>
  <c r="AD471"/>
  <c r="AD477"/>
  <c r="AD483"/>
  <c r="AD489"/>
  <c r="AD495"/>
  <c r="AD501"/>
  <c r="AD507"/>
  <c r="AD513"/>
  <c r="AD519"/>
  <c r="AD525"/>
  <c r="AD531"/>
  <c r="AD537"/>
  <c r="AD543"/>
  <c r="AD549"/>
  <c r="AD555"/>
  <c r="AD561"/>
  <c r="AD567"/>
  <c r="AD573"/>
  <c r="AD579"/>
  <c r="AD585"/>
  <c r="AD591"/>
  <c r="AD597"/>
  <c r="AD603"/>
  <c r="AD609"/>
  <c r="AD615"/>
  <c r="AD621"/>
  <c r="AD627"/>
  <c r="AD633"/>
  <c r="AD639"/>
  <c r="AD645"/>
  <c r="AD651"/>
  <c r="AD657"/>
  <c r="AD663"/>
  <c r="AD669"/>
  <c r="AD675"/>
  <c r="AD681"/>
  <c r="AD687"/>
  <c r="AD693"/>
  <c r="AD699"/>
  <c r="AD705"/>
  <c r="AD711"/>
  <c r="AD717"/>
  <c r="AD723"/>
  <c r="AD729"/>
  <c r="AD735"/>
  <c r="AD741"/>
  <c r="AD747"/>
  <c r="AD753"/>
  <c r="AD759"/>
  <c r="AD765"/>
  <c r="AD771"/>
  <c r="AD777"/>
  <c r="AD783"/>
  <c r="AD789"/>
  <c r="AD795"/>
  <c r="AD801"/>
  <c r="AD807"/>
  <c r="AD813"/>
  <c r="AD819"/>
  <c r="AD825"/>
  <c r="AD831"/>
  <c r="AD837"/>
  <c r="AD843"/>
  <c r="AD849"/>
  <c r="AD855"/>
  <c r="AD861"/>
  <c r="AD867"/>
  <c r="AD873"/>
  <c r="AD879"/>
  <c r="AD885"/>
  <c r="AD891"/>
  <c r="AD897"/>
  <c r="AD903"/>
  <c r="AD909"/>
  <c r="AD915"/>
  <c r="AD921"/>
  <c r="AD927"/>
  <c r="AD933"/>
  <c r="AD939"/>
  <c r="AD945"/>
  <c r="AD951"/>
  <c r="AD957"/>
  <c r="AD963"/>
  <c r="AD969"/>
  <c r="AD975"/>
  <c r="AD981"/>
  <c r="AD987"/>
  <c r="AD993"/>
  <c r="AD999"/>
  <c r="AD1005"/>
  <c r="AD1011"/>
  <c r="AD1017"/>
  <c r="AD1023"/>
  <c r="AD1029"/>
  <c r="AD1035"/>
  <c r="AD1041"/>
  <c r="AD1047"/>
  <c r="AD1053"/>
  <c r="AD1059"/>
  <c r="AD1065"/>
  <c r="AD1071"/>
  <c r="AD1077"/>
  <c r="AD1083"/>
  <c r="AD1089"/>
  <c r="AD1095"/>
  <c r="AD1101"/>
  <c r="AD1107"/>
  <c r="AD1113"/>
  <c r="AD1119"/>
  <c r="AD1125"/>
  <c r="AD1131"/>
  <c r="AD1137"/>
  <c r="AD1143"/>
  <c r="AD1149"/>
  <c r="AD1155"/>
  <c r="AD1161"/>
  <c r="AD1167"/>
  <c r="AD1173"/>
  <c r="AD1179"/>
  <c r="AD1185"/>
  <c r="AD1191"/>
  <c r="AD1197"/>
  <c r="AD1203"/>
  <c r="AD1209"/>
  <c r="AD1215"/>
  <c r="AD1221"/>
  <c r="AD1227"/>
  <c r="AD1233"/>
  <c r="AD1239"/>
  <c r="AD1245"/>
  <c r="AD1251"/>
  <c r="AD1257"/>
  <c r="AD1263"/>
  <c r="AD1269"/>
  <c r="AD1275"/>
  <c r="AD1281"/>
  <c r="AD1287"/>
  <c r="AD1293"/>
  <c r="AD1299"/>
  <c r="AD1305"/>
  <c r="AD1311"/>
  <c r="AD1317"/>
  <c r="AD1323"/>
  <c r="AD1329"/>
  <c r="AD1335"/>
  <c r="AD1341"/>
  <c r="AD1347"/>
  <c r="AD1353"/>
  <c r="AD1359"/>
  <c r="AD1365"/>
  <c r="AD1371"/>
  <c r="AD1377"/>
  <c r="AD1383"/>
  <c r="AD1389"/>
  <c r="AD1395"/>
  <c r="AD1401"/>
  <c r="AD1407"/>
  <c r="AD1413"/>
  <c r="AD1419"/>
  <c r="AD1425"/>
  <c r="AD1431"/>
  <c r="AD1437"/>
  <c r="AD1443"/>
  <c r="AD1449"/>
  <c r="AD1455"/>
  <c r="AD1461"/>
  <c r="AD1467"/>
  <c r="AD1473"/>
  <c r="AD1479"/>
  <c r="AD1485"/>
  <c r="AD1491"/>
  <c r="AD1497"/>
  <c r="AD1503"/>
  <c r="AD1509"/>
  <c r="AD1515"/>
  <c r="AD1521"/>
  <c r="AD1527"/>
  <c r="AD1533"/>
  <c r="AD1539"/>
  <c r="AD1545"/>
  <c r="AD1551"/>
  <c r="AD1557"/>
  <c r="AD1563"/>
  <c r="AD1569"/>
  <c r="AD1575"/>
  <c r="AD1581"/>
  <c r="AD1587"/>
  <c r="AD1593"/>
  <c r="AD1599"/>
  <c r="AD1605"/>
  <c r="AD1611"/>
  <c r="AD1617"/>
  <c r="AD1623"/>
  <c r="AD1629"/>
  <c r="AD1635"/>
  <c r="AD1641"/>
  <c r="AD1647"/>
  <c r="AD1653"/>
  <c r="AD1659"/>
  <c r="AD1665"/>
  <c r="AD1671"/>
  <c r="AD1677"/>
  <c r="AD1683"/>
  <c r="AD1689"/>
  <c r="AD1695"/>
  <c r="AD1701"/>
  <c r="AD1707"/>
  <c r="AD1713"/>
  <c r="AD1719"/>
  <c r="AD1725"/>
  <c r="AD1731"/>
  <c r="AD1737"/>
  <c r="AD1743"/>
  <c r="AD1749"/>
  <c r="AD1755"/>
  <c r="AD1761"/>
  <c r="AD1767"/>
  <c r="AD1773"/>
  <c r="AD1779"/>
  <c r="AD1785"/>
  <c r="AD1791"/>
  <c r="AD1797"/>
  <c r="AD1803"/>
  <c r="AD1809"/>
  <c r="AD1815"/>
  <c r="AD1821"/>
  <c r="AD1827"/>
  <c r="AD1833"/>
  <c r="AD1839"/>
  <c r="AD1845"/>
  <c r="AD1851"/>
  <c r="AD1857"/>
  <c r="AD1863"/>
  <c r="AD1869"/>
  <c r="AD1875"/>
  <c r="AD1881"/>
  <c r="AD1887"/>
  <c r="AD1893"/>
  <c r="AD1899"/>
  <c r="AD1905"/>
  <c r="AD1911"/>
  <c r="AD1917"/>
  <c r="AD1923"/>
  <c r="AD1929"/>
  <c r="AD1935"/>
  <c r="AD1941"/>
  <c r="AD1947"/>
  <c r="AD1953"/>
  <c r="AD1959"/>
  <c r="AD1965"/>
  <c r="AD1971"/>
  <c r="AD1977"/>
  <c r="AD1983"/>
  <c r="AD1989"/>
  <c r="AD1995"/>
  <c r="AD2001"/>
  <c r="AD2007"/>
  <c r="AD2013"/>
  <c r="AD2019"/>
  <c r="AD2025"/>
  <c r="AD2031"/>
  <c r="AD2037"/>
  <c r="AD2043"/>
  <c r="AD2049"/>
  <c r="AD2055"/>
  <c r="AD2061"/>
  <c r="AD2067"/>
  <c r="AD2073"/>
  <c r="AD2079"/>
  <c r="AD2085"/>
  <c r="AD2091"/>
  <c r="AD2097"/>
  <c r="AD2103"/>
  <c r="AD2109"/>
  <c r="AD2115"/>
  <c r="AD2121"/>
  <c r="AD2127"/>
  <c r="AD2133"/>
  <c r="AD2139"/>
  <c r="AD2145"/>
  <c r="AD2151"/>
  <c r="AD2157"/>
  <c r="AD2163"/>
  <c r="AD2169"/>
  <c r="AD2175"/>
  <c r="AD2181"/>
  <c r="AD2187"/>
  <c r="AD2193"/>
  <c r="AD2199"/>
  <c r="AD2205"/>
  <c r="AD2211"/>
  <c r="AD2217"/>
  <c r="AD2223"/>
  <c r="AD2229"/>
  <c r="AD2235"/>
  <c r="AD2241"/>
  <c r="AD2247"/>
  <c r="AD2253"/>
  <c r="AD2259"/>
  <c r="AD2265"/>
  <c r="AD2271"/>
  <c r="AD2277"/>
  <c r="AD2283"/>
  <c r="AD2289"/>
  <c r="AD2295"/>
  <c r="AD2301"/>
  <c r="AD2307"/>
  <c r="AD2313"/>
  <c r="AD2319"/>
  <c r="AD2325"/>
  <c r="AD2331"/>
  <c r="AD2337"/>
  <c r="AD2343"/>
  <c r="AD2349"/>
  <c r="AD2355"/>
  <c r="AD2361"/>
  <c r="AD2367"/>
  <c r="AD2373"/>
  <c r="AD2379"/>
  <c r="AD2385"/>
  <c r="AD2391"/>
  <c r="AD2397"/>
  <c r="AD2403"/>
  <c r="AD2409"/>
  <c r="AD2415"/>
  <c r="AD2421"/>
  <c r="AD2427"/>
  <c r="AD2433"/>
  <c r="AD2439"/>
  <c r="AD2445"/>
  <c r="AD2451"/>
  <c r="AD2457"/>
  <c r="AD2463"/>
  <c r="AD2469"/>
  <c r="AD2475"/>
  <c r="AD2481"/>
  <c r="AD2487"/>
  <c r="AD2493"/>
  <c r="AD2499"/>
  <c r="AD2505"/>
  <c r="AD2511"/>
  <c r="AD2517"/>
  <c r="AD2523"/>
  <c r="AD2529"/>
  <c r="AD2535"/>
  <c r="AD2541"/>
  <c r="AD2547"/>
  <c r="AD2553"/>
  <c r="AD2559"/>
  <c r="AD2565"/>
  <c r="AD2571"/>
  <c r="AD2577"/>
  <c r="AD2583"/>
  <c r="AD2589"/>
  <c r="AD2595"/>
  <c r="AD2601"/>
  <c r="AD2607"/>
  <c r="AD2613"/>
  <c r="AD2619"/>
  <c r="AD2625"/>
  <c r="AD2631"/>
  <c r="AD2637"/>
  <c r="AD2643"/>
  <c r="AD2649"/>
  <c r="AD2655"/>
  <c r="AD2661"/>
  <c r="AD2667"/>
  <c r="AD2673"/>
  <c r="AD2679"/>
  <c r="AD2685"/>
  <c r="AD2691"/>
  <c r="AD2697"/>
  <c r="AD2703"/>
  <c r="AD2709"/>
  <c r="AD2715"/>
  <c r="AD2721"/>
  <c r="AD2727"/>
  <c r="AD2733"/>
  <c r="AD2739"/>
  <c r="AD2745"/>
  <c r="AD2751"/>
  <c r="AD2757"/>
  <c r="AD2763"/>
  <c r="AD2769"/>
  <c r="AD2775"/>
  <c r="AD2781"/>
  <c r="AD2787"/>
  <c r="AD2793"/>
  <c r="AD2799"/>
  <c r="AD2805"/>
  <c r="AD2811"/>
  <c r="AD2817"/>
  <c r="AD2823"/>
  <c r="AD2829"/>
  <c r="AD2835"/>
  <c r="AD2841"/>
  <c r="AD2847"/>
  <c r="AD2853"/>
  <c r="AD2859"/>
  <c r="AD2865"/>
  <c r="AD2871"/>
  <c r="AD2877"/>
  <c r="AD2883"/>
  <c r="AD2889"/>
  <c r="AD2895"/>
  <c r="AD2901"/>
  <c r="AD2907"/>
  <c r="AD2913"/>
  <c r="AD2919"/>
  <c r="AD2925"/>
  <c r="AD2931"/>
  <c r="AD2937"/>
  <c r="AD2943"/>
  <c r="AD2949"/>
  <c r="AD2955"/>
  <c r="AD2961"/>
  <c r="AD2967"/>
  <c r="AD2973"/>
  <c r="AD2979"/>
  <c r="AD2985"/>
  <c r="AD2991"/>
  <c r="AD2997"/>
  <c r="AL3" i="6"/>
  <c r="AX85" i="3"/>
  <c r="AT85"/>
  <c r="AX147"/>
  <c r="AT147"/>
  <c r="AM85"/>
  <c r="CG247" i="5"/>
  <c r="CG253"/>
  <c r="CG31"/>
  <c r="CG265"/>
  <c r="CG103"/>
  <c r="AG7" i="4"/>
  <c r="AG6"/>
  <c r="CG18" i="5"/>
  <c r="AZ18" i="6"/>
  <c r="CG36" i="5"/>
  <c r="AZ36" i="6"/>
  <c r="CG54" i="5"/>
  <c r="AZ54" i="6"/>
  <c r="CG72" i="5"/>
  <c r="AZ72" i="6"/>
  <c r="CG90" i="5"/>
  <c r="AZ90" i="6"/>
  <c r="CG108" i="5"/>
  <c r="AZ108" i="6"/>
  <c r="CG126" i="5"/>
  <c r="AZ126" i="6"/>
  <c r="CG144" i="5"/>
  <c r="AZ144" i="6"/>
  <c r="CG162" i="5"/>
  <c r="AZ162" i="6"/>
  <c r="CG180" i="5"/>
  <c r="AZ180" i="6"/>
  <c r="CG198" i="5"/>
  <c r="AZ198" i="6"/>
  <c r="CG216" i="5"/>
  <c r="AZ216" i="6"/>
  <c r="CG234" i="5"/>
  <c r="AZ234" i="6"/>
  <c r="CG252" i="5"/>
  <c r="AZ252" i="6"/>
  <c r="CG270" i="5"/>
  <c r="AZ270" i="6"/>
  <c r="CG288" i="5"/>
  <c r="AZ288" i="6"/>
  <c r="CG113" i="5"/>
  <c r="AZ113" i="6"/>
  <c r="CG221" i="5"/>
  <c r="AZ221" i="6"/>
  <c r="CG25" i="5"/>
  <c r="AZ25" i="6"/>
  <c r="CG133" i="5"/>
  <c r="AZ133" i="6"/>
  <c r="CG241" i="5"/>
  <c r="AZ241" i="6"/>
  <c r="CG35" i="5"/>
  <c r="AZ35" i="6"/>
  <c r="CG101" i="5"/>
  <c r="AZ101" i="6"/>
  <c r="CG164" i="5"/>
  <c r="AZ164" i="6"/>
  <c r="CG230" i="5"/>
  <c r="AZ230" i="6"/>
  <c r="CG296" i="5"/>
  <c r="AZ296" i="6"/>
  <c r="CG13" i="5"/>
  <c r="AZ13" i="6"/>
  <c r="CG67" i="5"/>
  <c r="AZ67" i="6"/>
  <c r="CG121" i="5"/>
  <c r="AZ121" i="6"/>
  <c r="CG175" i="5"/>
  <c r="AZ175" i="6"/>
  <c r="CG229" i="5"/>
  <c r="AZ229" i="6"/>
  <c r="CG283" i="5"/>
  <c r="AZ283" i="6"/>
  <c r="CG53" i="5"/>
  <c r="AZ53" i="6"/>
  <c r="CG125" i="5"/>
  <c r="AZ125" i="6"/>
  <c r="AR250" i="4"/>
  <c r="AI250" s="1"/>
  <c r="AZ250" i="6"/>
  <c r="AR286" i="4"/>
  <c r="AI286" s="1"/>
  <c r="AZ286" i="6"/>
  <c r="CG38" i="5"/>
  <c r="AZ38" i="6"/>
  <c r="CG92" i="5"/>
  <c r="AZ92" i="6"/>
  <c r="CG146" i="5"/>
  <c r="AZ146" i="6"/>
  <c r="CG200" i="5"/>
  <c r="AZ200" i="6"/>
  <c r="CG254" i="5"/>
  <c r="AZ254" i="6"/>
  <c r="CG49" i="5"/>
  <c r="CG193"/>
  <c r="CG15"/>
  <c r="AZ15" i="6"/>
  <c r="CG33" i="5"/>
  <c r="AZ33" i="6"/>
  <c r="CG51" i="5"/>
  <c r="AZ51" i="6"/>
  <c r="CG69" i="5"/>
  <c r="AZ69" i="6"/>
  <c r="CG87" i="5"/>
  <c r="AZ87" i="6"/>
  <c r="CG105" i="5"/>
  <c r="AZ105" i="6"/>
  <c r="CG123" i="5"/>
  <c r="AZ123" i="6"/>
  <c r="CG141" i="5"/>
  <c r="AZ141" i="6"/>
  <c r="CG159" i="5"/>
  <c r="AZ159" i="6"/>
  <c r="CG177" i="5"/>
  <c r="AZ177" i="6"/>
  <c r="CG195" i="5"/>
  <c r="AZ195" i="6"/>
  <c r="CG213" i="5"/>
  <c r="AZ213" i="6"/>
  <c r="AR231" i="4"/>
  <c r="AZ231" s="1"/>
  <c r="AZ231" i="6"/>
  <c r="CG249" i="5"/>
  <c r="AZ249" i="6"/>
  <c r="CG267" i="5"/>
  <c r="AZ267" i="6"/>
  <c r="CG285" i="5"/>
  <c r="AZ285" i="6"/>
  <c r="CG95" i="5"/>
  <c r="AZ95" i="6"/>
  <c r="CG203" i="5"/>
  <c r="AZ203" i="6"/>
  <c r="CG115" i="5"/>
  <c r="AZ115" i="6"/>
  <c r="CG223" i="5"/>
  <c r="AZ223" i="6"/>
  <c r="CG26" i="5"/>
  <c r="AZ26" i="6"/>
  <c r="CG89" i="5"/>
  <c r="AZ89" i="6"/>
  <c r="CG155" i="5"/>
  <c r="AZ155" i="6"/>
  <c r="CG218" i="5"/>
  <c r="AZ218" i="6"/>
  <c r="CG284" i="5"/>
  <c r="AZ284" i="6"/>
  <c r="CG300" i="5"/>
  <c r="AZ300" i="6"/>
  <c r="CG55" i="5"/>
  <c r="AZ55" i="6"/>
  <c r="CG109" i="5"/>
  <c r="AZ109" i="6"/>
  <c r="CG163" i="5"/>
  <c r="AZ163" i="6"/>
  <c r="AR217" i="4"/>
  <c r="AI217" s="1"/>
  <c r="AZ217" i="6"/>
  <c r="CG271" i="5"/>
  <c r="AZ271" i="6"/>
  <c r="CG29" i="5"/>
  <c r="AZ29" i="6"/>
  <c r="CG119" i="5"/>
  <c r="AZ119" i="6"/>
  <c r="CG191" i="5"/>
  <c r="AZ191" i="6"/>
  <c r="CG281" i="5"/>
  <c r="AZ281" i="6"/>
  <c r="CG28" i="5"/>
  <c r="AZ28" i="6"/>
  <c r="CG64" i="5"/>
  <c r="AZ64" i="6"/>
  <c r="CG100" i="5"/>
  <c r="AZ100" i="6"/>
  <c r="CG136" i="5"/>
  <c r="AZ136" i="6"/>
  <c r="CG172" i="5"/>
  <c r="AZ172" i="6"/>
  <c r="CG208" i="5"/>
  <c r="AZ208" i="6"/>
  <c r="AR244" i="4"/>
  <c r="AZ244" s="1"/>
  <c r="AZ244" i="6"/>
  <c r="AR280" i="4"/>
  <c r="AZ280" s="1"/>
  <c r="AZ280" i="6"/>
  <c r="CG32" i="5"/>
  <c r="AZ32" i="6"/>
  <c r="CG86" i="5"/>
  <c r="AZ86" i="6"/>
  <c r="CG140" i="5"/>
  <c r="AZ140" i="6"/>
  <c r="CG194" i="5"/>
  <c r="AZ194" i="6"/>
  <c r="CG248" i="5"/>
  <c r="AZ248" i="6"/>
  <c r="CG302" i="5"/>
  <c r="AZ302" i="6"/>
  <c r="CG37" i="5"/>
  <c r="CG157"/>
  <c r="CG301"/>
  <c r="CG12"/>
  <c r="AZ12" i="6"/>
  <c r="CG30" i="5"/>
  <c r="AZ30" i="6"/>
  <c r="CG48" i="5"/>
  <c r="AZ48" i="6"/>
  <c r="CG66" i="5"/>
  <c r="AZ66" i="6"/>
  <c r="CG84" i="5"/>
  <c r="AZ84" i="6"/>
  <c r="CG102" i="5"/>
  <c r="AZ102" i="6"/>
  <c r="CG120" i="5"/>
  <c r="AZ120" i="6"/>
  <c r="CG138" i="5"/>
  <c r="AZ138" i="6"/>
  <c r="CG156" i="5"/>
  <c r="AZ156" i="6"/>
  <c r="CG174" i="5"/>
  <c r="AZ174" i="6"/>
  <c r="CG192" i="5"/>
  <c r="AZ192" i="6"/>
  <c r="CG210" i="5"/>
  <c r="AZ210" i="6"/>
  <c r="CG228" i="5"/>
  <c r="AZ228" i="6"/>
  <c r="CG246" i="5"/>
  <c r="AZ246" i="6"/>
  <c r="CG264" i="5"/>
  <c r="AZ264" i="6"/>
  <c r="CG282" i="5"/>
  <c r="AZ282" i="6"/>
  <c r="CG77" i="5"/>
  <c r="AZ77" i="6"/>
  <c r="CG185" i="5"/>
  <c r="AZ185" i="6"/>
  <c r="CG293" i="5"/>
  <c r="AZ293" i="6"/>
  <c r="CG97" i="5"/>
  <c r="AZ97" i="6"/>
  <c r="CG205" i="5"/>
  <c r="AZ205" i="6"/>
  <c r="CG14" i="5"/>
  <c r="AZ14" i="6"/>
  <c r="CG80" i="5"/>
  <c r="AZ80" i="6"/>
  <c r="CG143" i="5"/>
  <c r="AZ143" i="6"/>
  <c r="CG209" i="5"/>
  <c r="AZ209" i="6"/>
  <c r="CG272" i="5"/>
  <c r="AZ272" i="6"/>
  <c r="CG297" i="5"/>
  <c r="AZ297" i="6"/>
  <c r="CG269" i="5"/>
  <c r="AZ269" i="6"/>
  <c r="CG202" i="5"/>
  <c r="AZ202" i="6"/>
  <c r="CG9" i="5"/>
  <c r="AZ9" i="6"/>
  <c r="CG27" i="5"/>
  <c r="AZ27" i="6"/>
  <c r="CG45" i="5"/>
  <c r="AZ45" i="6"/>
  <c r="CG63" i="5"/>
  <c r="AZ63" i="6"/>
  <c r="CG81" i="5"/>
  <c r="AZ81" i="6"/>
  <c r="CG99" i="5"/>
  <c r="AZ99" i="6"/>
  <c r="CG117" i="5"/>
  <c r="AZ117" i="6"/>
  <c r="CG135" i="5"/>
  <c r="AZ135" i="6"/>
  <c r="CG153" i="5"/>
  <c r="AZ153" i="6"/>
  <c r="CG171" i="5"/>
  <c r="AZ171" i="6"/>
  <c r="CG189" i="5"/>
  <c r="AZ189" i="6"/>
  <c r="CG207" i="5"/>
  <c r="AZ207" i="6"/>
  <c r="CG225" i="5"/>
  <c r="AZ225" i="6"/>
  <c r="CG243" i="5"/>
  <c r="AZ243" i="6"/>
  <c r="CG261" i="5"/>
  <c r="AZ261" i="6"/>
  <c r="CG279" i="5"/>
  <c r="AZ279" i="6"/>
  <c r="CG59" i="5"/>
  <c r="AZ59" i="6"/>
  <c r="CG167" i="5"/>
  <c r="AZ167" i="6"/>
  <c r="CG275" i="5"/>
  <c r="AZ275" i="6"/>
  <c r="CG79" i="5"/>
  <c r="AZ79" i="6"/>
  <c r="CG187" i="5"/>
  <c r="AZ187" i="6"/>
  <c r="CG295" i="5"/>
  <c r="AZ295" i="6"/>
  <c r="CG68" i="5"/>
  <c r="AZ68" i="6"/>
  <c r="CG134" i="5"/>
  <c r="AZ134" i="6"/>
  <c r="CG197" i="5"/>
  <c r="AZ197" i="6"/>
  <c r="CG263" i="5"/>
  <c r="AZ263" i="6"/>
  <c r="CG294" i="5"/>
  <c r="AZ294" i="6"/>
  <c r="CG91" i="5"/>
  <c r="AZ91" i="6"/>
  <c r="CG199" i="5"/>
  <c r="AZ199" i="6"/>
  <c r="CG173" i="5"/>
  <c r="AZ173" i="6"/>
  <c r="CG160" i="5"/>
  <c r="AZ160" i="6"/>
  <c r="AR268" i="4"/>
  <c r="AI268" s="1"/>
  <c r="AZ268" i="6"/>
  <c r="CG116" i="5"/>
  <c r="AZ116" i="6"/>
  <c r="CG278" i="5"/>
  <c r="AZ278" i="6"/>
  <c r="CG139" i="5"/>
  <c r="CG24"/>
  <c r="AZ24" i="6"/>
  <c r="CG42" i="5"/>
  <c r="AZ42" i="6"/>
  <c r="CG60" i="5"/>
  <c r="AZ60" i="6"/>
  <c r="CG78" i="5"/>
  <c r="AZ78" i="6"/>
  <c r="CG96" i="5"/>
  <c r="AZ96" i="6"/>
  <c r="CG114" i="5"/>
  <c r="AZ114" i="6"/>
  <c r="CG132" i="5"/>
  <c r="AZ132" i="6"/>
  <c r="CG150" i="5"/>
  <c r="AZ150" i="6"/>
  <c r="CG168" i="5"/>
  <c r="AZ168" i="6"/>
  <c r="CG186" i="5"/>
  <c r="AZ186" i="6"/>
  <c r="CG204" i="5"/>
  <c r="AZ204" i="6"/>
  <c r="AR222" i="4"/>
  <c r="AI222" s="1"/>
  <c r="AZ222" i="6"/>
  <c r="CG240" i="5"/>
  <c r="AZ240" i="6"/>
  <c r="CG258" i="5"/>
  <c r="AZ258" i="6"/>
  <c r="CG276" i="5"/>
  <c r="AZ276" i="6"/>
  <c r="CG41" i="5"/>
  <c r="AZ41" i="6"/>
  <c r="CG149" i="5"/>
  <c r="AZ149" i="6"/>
  <c r="CG257" i="5"/>
  <c r="AZ257" i="6"/>
  <c r="CG61" i="5"/>
  <c r="AZ61" i="6"/>
  <c r="CG169" i="5"/>
  <c r="AZ169" i="6"/>
  <c r="CG277" i="5"/>
  <c r="AZ277" i="6"/>
  <c r="CG56" i="5"/>
  <c r="AZ56" i="6"/>
  <c r="CG122" i="5"/>
  <c r="AZ122" i="6"/>
  <c r="CG188" i="5"/>
  <c r="AZ188" i="6"/>
  <c r="CG251" i="5"/>
  <c r="AZ251" i="6"/>
  <c r="CG291" i="5"/>
  <c r="AZ291" i="6"/>
  <c r="CG71" i="5"/>
  <c r="AZ71" i="6"/>
  <c r="CG118" i="5"/>
  <c r="AZ118" i="6"/>
  <c r="CG21" i="5"/>
  <c r="AZ21" i="6"/>
  <c r="CG39" i="5"/>
  <c r="AZ39" i="6"/>
  <c r="CG57" i="5"/>
  <c r="AZ57" i="6"/>
  <c r="CG75" i="5"/>
  <c r="AZ75" i="6"/>
  <c r="CG93" i="5"/>
  <c r="AZ93" i="6"/>
  <c r="CG111" i="5"/>
  <c r="AZ111" i="6"/>
  <c r="CG129" i="5"/>
  <c r="AZ129" i="6"/>
  <c r="CG147" i="5"/>
  <c r="AZ147" i="6"/>
  <c r="CG165" i="5"/>
  <c r="AZ165" i="6"/>
  <c r="CG183" i="5"/>
  <c r="AZ183" i="6"/>
  <c r="CG201" i="5"/>
  <c r="AZ201" i="6"/>
  <c r="CG219" i="5"/>
  <c r="AZ219" i="6"/>
  <c r="CG237" i="5"/>
  <c r="AZ237" i="6"/>
  <c r="CG255" i="5"/>
  <c r="AZ255" i="6"/>
  <c r="AR273" i="4"/>
  <c r="AI273" s="1"/>
  <c r="AZ273" i="6"/>
  <c r="CG23" i="5"/>
  <c r="AZ23" i="6"/>
  <c r="CG131" i="5"/>
  <c r="AZ131" i="6"/>
  <c r="CG239" i="5"/>
  <c r="AZ239" i="6"/>
  <c r="CG43" i="5"/>
  <c r="AZ43" i="6"/>
  <c r="CG151" i="5"/>
  <c r="AZ151" i="6"/>
  <c r="CG259" i="5"/>
  <c r="AZ259" i="6"/>
  <c r="CG47" i="5"/>
  <c r="AZ47" i="6"/>
  <c r="CG110" i="5"/>
  <c r="AZ110" i="6"/>
  <c r="CG176" i="5"/>
  <c r="AZ176" i="6"/>
  <c r="CG242" i="5"/>
  <c r="AZ242" i="6"/>
  <c r="CG19" i="5"/>
  <c r="AZ19" i="6"/>
  <c r="CG73" i="5"/>
  <c r="AZ73" i="6"/>
  <c r="CG127" i="5"/>
  <c r="AZ127" i="6"/>
  <c r="CG181" i="5"/>
  <c r="AZ181" i="6"/>
  <c r="CG235" i="5"/>
  <c r="AZ235" i="6"/>
  <c r="CG289" i="5"/>
  <c r="AZ289" i="6"/>
  <c r="CG65" i="5"/>
  <c r="AZ65" i="6"/>
  <c r="CG137" i="5"/>
  <c r="AZ137" i="6"/>
  <c r="CG227" i="5"/>
  <c r="AZ227" i="6"/>
  <c r="CG299" i="5"/>
  <c r="AZ299" i="6"/>
  <c r="CG76" i="5"/>
  <c r="AZ76" i="6"/>
  <c r="CG112" i="5"/>
  <c r="AZ112" i="6"/>
  <c r="CG148" i="5"/>
  <c r="AZ148" i="6"/>
  <c r="CG184" i="5"/>
  <c r="AZ184" i="6"/>
  <c r="CG220" i="5"/>
  <c r="AZ220" i="6"/>
  <c r="AR256" i="4"/>
  <c r="AZ256" s="1"/>
  <c r="AZ256" i="6"/>
  <c r="AR292" i="4"/>
  <c r="AI292" s="1"/>
  <c r="AZ292" i="6"/>
  <c r="AR44" i="4"/>
  <c r="AZ44" s="1"/>
  <c r="AZ44" i="6"/>
  <c r="CG98" i="5"/>
  <c r="AZ98" i="6"/>
  <c r="CG152" i="5"/>
  <c r="AZ152" i="6"/>
  <c r="CG206" i="5"/>
  <c r="AZ206" i="6"/>
  <c r="AR260" i="4"/>
  <c r="AI260" s="1"/>
  <c r="AZ260" i="6"/>
  <c r="CG85" i="5"/>
  <c r="CG211"/>
  <c r="A6" i="4"/>
  <c r="A7" s="1"/>
  <c r="AG5"/>
  <c r="AL7" i="6"/>
  <c r="AL6"/>
  <c r="AC2"/>
  <c r="AG1" s="1"/>
  <c r="AL5"/>
  <c r="AN2" i="5"/>
  <c r="AQ17"/>
  <c r="BD17" s="1"/>
  <c r="AO503"/>
  <c r="BD503"/>
  <c r="AL2" i="3"/>
  <c r="AB2" i="1"/>
  <c r="AD5"/>
  <c r="AD11"/>
  <c r="AD17"/>
  <c r="AD23"/>
  <c r="AD29"/>
  <c r="AD35"/>
  <c r="AD41"/>
  <c r="AD47"/>
  <c r="AD53"/>
  <c r="AD59"/>
  <c r="AD65"/>
  <c r="AD71"/>
  <c r="AD77"/>
  <c r="AD83"/>
  <c r="AD89"/>
  <c r="AD95"/>
  <c r="AD101"/>
  <c r="AD107"/>
  <c r="AD113"/>
  <c r="AD119"/>
  <c r="AD125"/>
  <c r="AD131"/>
  <c r="AD137"/>
  <c r="AD143"/>
  <c r="AD149"/>
  <c r="AD155"/>
  <c r="AD161"/>
  <c r="AD167"/>
  <c r="AD173"/>
  <c r="AD179"/>
  <c r="AD185"/>
  <c r="AD191"/>
  <c r="AD197"/>
  <c r="AD203"/>
  <c r="AD209"/>
  <c r="AD215"/>
  <c r="AD221"/>
  <c r="AD227"/>
  <c r="AD233"/>
  <c r="AD239"/>
  <c r="AD245"/>
  <c r="AD251"/>
  <c r="AD257"/>
  <c r="AD263"/>
  <c r="AD269"/>
  <c r="AD275"/>
  <c r="AD281"/>
  <c r="AD287"/>
  <c r="AD293"/>
  <c r="AD299"/>
  <c r="AD305"/>
  <c r="AD311"/>
  <c r="AD317"/>
  <c r="AD323"/>
  <c r="AD329"/>
  <c r="AD335"/>
  <c r="AD341"/>
  <c r="AD347"/>
  <c r="AD353"/>
  <c r="AD359"/>
  <c r="AD365"/>
  <c r="AD371"/>
  <c r="AD377"/>
  <c r="AD383"/>
  <c r="AD389"/>
  <c r="AD395"/>
  <c r="AD401"/>
  <c r="AD407"/>
  <c r="AD413"/>
  <c r="AD419"/>
  <c r="AD425"/>
  <c r="AD431"/>
  <c r="AD437"/>
  <c r="AD443"/>
  <c r="AD449"/>
  <c r="AD455"/>
  <c r="AD461"/>
  <c r="AD467"/>
  <c r="AD473"/>
  <c r="AD479"/>
  <c r="AD485"/>
  <c r="AD491"/>
  <c r="AD497"/>
  <c r="AD503"/>
  <c r="AD509"/>
  <c r="AD515"/>
  <c r="AD521"/>
  <c r="AD527"/>
  <c r="AD533"/>
  <c r="AD539"/>
  <c r="AD545"/>
  <c r="AD551"/>
  <c r="AD557"/>
  <c r="AD563"/>
  <c r="AD569"/>
  <c r="AD575"/>
  <c r="AD581"/>
  <c r="AD587"/>
  <c r="AD593"/>
  <c r="AD599"/>
  <c r="AD605"/>
  <c r="AD611"/>
  <c r="AD617"/>
  <c r="AD623"/>
  <c r="AD629"/>
  <c r="AD635"/>
  <c r="AD641"/>
  <c r="AD647"/>
  <c r="AD653"/>
  <c r="AD659"/>
  <c r="AD665"/>
  <c r="AD671"/>
  <c r="AD677"/>
  <c r="AD683"/>
  <c r="AD689"/>
  <c r="AD695"/>
  <c r="AD701"/>
  <c r="AD707"/>
  <c r="AD713"/>
  <c r="AD719"/>
  <c r="AD725"/>
  <c r="AD731"/>
  <c r="AD737"/>
  <c r="AD743"/>
  <c r="AD749"/>
  <c r="AD755"/>
  <c r="AD761"/>
  <c r="AD767"/>
  <c r="AD773"/>
  <c r="AD779"/>
  <c r="AD785"/>
  <c r="AD791"/>
  <c r="AD797"/>
  <c r="AD803"/>
  <c r="AD809"/>
  <c r="AD815"/>
  <c r="AD821"/>
  <c r="AD827"/>
  <c r="AD833"/>
  <c r="AD839"/>
  <c r="AD845"/>
  <c r="AD851"/>
  <c r="AD857"/>
  <c r="AD863"/>
  <c r="AD869"/>
  <c r="AD875"/>
  <c r="AD881"/>
  <c r="AD887"/>
  <c r="AD893"/>
  <c r="AD899"/>
  <c r="AD905"/>
  <c r="AD911"/>
  <c r="AD917"/>
  <c r="AD923"/>
  <c r="AD929"/>
  <c r="AD935"/>
  <c r="AD941"/>
  <c r="AD947"/>
  <c r="AD953"/>
  <c r="AD959"/>
  <c r="AD965"/>
  <c r="AD971"/>
  <c r="AD977"/>
  <c r="AD983"/>
  <c r="AD989"/>
  <c r="AD995"/>
  <c r="AD1001"/>
  <c r="AD1007"/>
  <c r="AD1013"/>
  <c r="AD1019"/>
  <c r="AD1025"/>
  <c r="AD1031"/>
  <c r="AD1037"/>
  <c r="AD1043"/>
  <c r="AD1049"/>
  <c r="AD1055"/>
  <c r="AD1061"/>
  <c r="AD1067"/>
  <c r="AD1073"/>
  <c r="AD1079"/>
  <c r="AD1085"/>
  <c r="AD1091"/>
  <c r="AD1097"/>
  <c r="AD1103"/>
  <c r="AD1109"/>
  <c r="AD1115"/>
  <c r="AD1121"/>
  <c r="AD1127"/>
  <c r="AD1133"/>
  <c r="AD1139"/>
  <c r="AD1145"/>
  <c r="AD1151"/>
  <c r="AD1157"/>
  <c r="AD1163"/>
  <c r="AD1169"/>
  <c r="AD1175"/>
  <c r="AD1181"/>
  <c r="AD1187"/>
  <c r="AD1193"/>
  <c r="AD1199"/>
  <c r="AD1205"/>
  <c r="AD1211"/>
  <c r="AD1217"/>
  <c r="AD1223"/>
  <c r="AD1229"/>
  <c r="AD1235"/>
  <c r="AD1241"/>
  <c r="AD1247"/>
  <c r="AD1253"/>
  <c r="AD1259"/>
  <c r="AD1265"/>
  <c r="AD1271"/>
  <c r="AD1277"/>
  <c r="AD1283"/>
  <c r="AD1289"/>
  <c r="AD1295"/>
  <c r="AD1301"/>
  <c r="AD1307"/>
  <c r="AD1313"/>
  <c r="AD1319"/>
  <c r="AD1325"/>
  <c r="AD1331"/>
  <c r="AD1337"/>
  <c r="AD1343"/>
  <c r="AD1349"/>
  <c r="AD1355"/>
  <c r="AD1361"/>
  <c r="AD1367"/>
  <c r="AD1373"/>
  <c r="AD1379"/>
  <c r="AD1385"/>
  <c r="AD1391"/>
  <c r="AD1397"/>
  <c r="AD1403"/>
  <c r="AD1409"/>
  <c r="AD1415"/>
  <c r="AD1421"/>
  <c r="AD1427"/>
  <c r="AD1433"/>
  <c r="AD1439"/>
  <c r="AD1445"/>
  <c r="AD1451"/>
  <c r="AD1457"/>
  <c r="AD1463"/>
  <c r="AD1469"/>
  <c r="AD1475"/>
  <c r="AD1481"/>
  <c r="AD1487"/>
  <c r="AD1493"/>
  <c r="AD1499"/>
  <c r="AD1505"/>
  <c r="AD1511"/>
  <c r="AD1517"/>
  <c r="AD1523"/>
  <c r="AD1529"/>
  <c r="AD1535"/>
  <c r="AD1541"/>
  <c r="AD1547"/>
  <c r="AD1553"/>
  <c r="AD1559"/>
  <c r="AD1565"/>
  <c r="AD1571"/>
  <c r="AD1577"/>
  <c r="AD1583"/>
  <c r="AD1589"/>
  <c r="AD1595"/>
  <c r="AD1601"/>
  <c r="AD1607"/>
  <c r="AD1613"/>
  <c r="AD1619"/>
  <c r="AD1625"/>
  <c r="AD1631"/>
  <c r="AD1637"/>
  <c r="AD1643"/>
  <c r="AD1649"/>
  <c r="AD1655"/>
  <c r="AD1661"/>
  <c r="AD1667"/>
  <c r="AD1673"/>
  <c r="AD1679"/>
  <c r="AD1685"/>
  <c r="AD1691"/>
  <c r="AD1697"/>
  <c r="AD1703"/>
  <c r="AD1709"/>
  <c r="AD1715"/>
  <c r="AD1721"/>
  <c r="AD1727"/>
  <c r="AD1733"/>
  <c r="AD1739"/>
  <c r="AD1745"/>
  <c r="AD1751"/>
  <c r="AD1757"/>
  <c r="AD1763"/>
  <c r="AD1769"/>
  <c r="AD1775"/>
  <c r="AD1781"/>
  <c r="AD1787"/>
  <c r="AD1793"/>
  <c r="AD1799"/>
  <c r="AD1805"/>
  <c r="AD1811"/>
  <c r="AD1817"/>
  <c r="AD1823"/>
  <c r="AD1829"/>
  <c r="AD1835"/>
  <c r="AD1841"/>
  <c r="AD1847"/>
  <c r="AD1853"/>
  <c r="AD1859"/>
  <c r="AD1865"/>
  <c r="AD1871"/>
  <c r="AD1877"/>
  <c r="AD1883"/>
  <c r="AD1889"/>
  <c r="AD1895"/>
  <c r="AD1901"/>
  <c r="AD1907"/>
  <c r="AD1913"/>
  <c r="AD1919"/>
  <c r="AD1925"/>
  <c r="AD1931"/>
  <c r="AD1937"/>
  <c r="AD1943"/>
  <c r="AD1949"/>
  <c r="AD1955"/>
  <c r="AD1961"/>
  <c r="AD1967"/>
  <c r="AD1973"/>
  <c r="AD1979"/>
  <c r="AD1985"/>
  <c r="AD1991"/>
  <c r="AD1997"/>
  <c r="AD2003"/>
  <c r="AD2009"/>
  <c r="AD2015"/>
  <c r="AD2021"/>
  <c r="AD2027"/>
  <c r="AD2033"/>
  <c r="AD2039"/>
  <c r="AD2045"/>
  <c r="AD2051"/>
  <c r="AD2057"/>
  <c r="AD2063"/>
  <c r="AD2069"/>
  <c r="AD2075"/>
  <c r="AD2081"/>
  <c r="AD2087"/>
  <c r="AD2093"/>
  <c r="AD2099"/>
  <c r="AD2105"/>
  <c r="AD2111"/>
  <c r="AD2117"/>
  <c r="AD2123"/>
  <c r="AD2129"/>
  <c r="AD2135"/>
  <c r="AD2141"/>
  <c r="AD2147"/>
  <c r="AD2153"/>
  <c r="AD2159"/>
  <c r="AD2165"/>
  <c r="AD2171"/>
  <c r="AD2177"/>
  <c r="AD2183"/>
  <c r="AD2189"/>
  <c r="AD2195"/>
  <c r="AD2201"/>
  <c r="AD2207"/>
  <c r="AD2213"/>
  <c r="AD2219"/>
  <c r="AD2225"/>
  <c r="AD2231"/>
  <c r="AD2237"/>
  <c r="AD2243"/>
  <c r="AD2249"/>
  <c r="AD2255"/>
  <c r="AD2261"/>
  <c r="AD2267"/>
  <c r="AD2273"/>
  <c r="AD2279"/>
  <c r="AD2285"/>
  <c r="AD2291"/>
  <c r="AD2297"/>
  <c r="AD2303"/>
  <c r="AD2309"/>
  <c r="AD2315"/>
  <c r="AD2321"/>
  <c r="AD2327"/>
  <c r="AD2333"/>
  <c r="AD2339"/>
  <c r="AD2345"/>
  <c r="AD2351"/>
  <c r="AD2357"/>
  <c r="AD2363"/>
  <c r="AD2369"/>
  <c r="AD2375"/>
  <c r="AD2381"/>
  <c r="AD2387"/>
  <c r="AD2393"/>
  <c r="AD2399"/>
  <c r="AD2405"/>
  <c r="AD2411"/>
  <c r="AD2417"/>
  <c r="AD2423"/>
  <c r="AD2429"/>
  <c r="AD2435"/>
  <c r="AD2441"/>
  <c r="AD2447"/>
  <c r="AD2453"/>
  <c r="AD2459"/>
  <c r="AD2465"/>
  <c r="AD2471"/>
  <c r="AD2477"/>
  <c r="AD2483"/>
  <c r="AD2489"/>
  <c r="AD2495"/>
  <c r="AD2501"/>
  <c r="AD2507"/>
  <c r="AD2513"/>
  <c r="AD2519"/>
  <c r="AD2525"/>
  <c r="AD2531"/>
  <c r="AD2537"/>
  <c r="AD2543"/>
  <c r="AD2549"/>
  <c r="AD2555"/>
  <c r="AD2561"/>
  <c r="AD2567"/>
  <c r="AD2573"/>
  <c r="AD2579"/>
  <c r="AD2585"/>
  <c r="AD2591"/>
  <c r="AD2597"/>
  <c r="AD2603"/>
  <c r="AD2609"/>
  <c r="AD2615"/>
  <c r="AD2621"/>
  <c r="AD2627"/>
  <c r="AD2633"/>
  <c r="AD2639"/>
  <c r="AD2645"/>
  <c r="AD2651"/>
  <c r="AD2657"/>
  <c r="AD2663"/>
  <c r="AD2669"/>
  <c r="AD2675"/>
  <c r="AD2681"/>
  <c r="AD2687"/>
  <c r="AD2693"/>
  <c r="AD2699"/>
  <c r="AD2705"/>
  <c r="AD2711"/>
  <c r="AD2717"/>
  <c r="AD2723"/>
  <c r="AD2729"/>
  <c r="AD2735"/>
  <c r="AD2741"/>
  <c r="AD2747"/>
  <c r="AD2753"/>
  <c r="AD2759"/>
  <c r="AD2765"/>
  <c r="AD2771"/>
  <c r="AD2777"/>
  <c r="AD2783"/>
  <c r="AD2789"/>
  <c r="AD2795"/>
  <c r="AD2801"/>
  <c r="AD2807"/>
  <c r="AD2813"/>
  <c r="AD2819"/>
  <c r="AD2825"/>
  <c r="AD2831"/>
  <c r="AD2837"/>
  <c r="AD2843"/>
  <c r="AD2849"/>
  <c r="AD2855"/>
  <c r="AD2861"/>
  <c r="AD2867"/>
  <c r="AD2873"/>
  <c r="AD2879"/>
  <c r="AD2885"/>
  <c r="AD2891"/>
  <c r="AD2897"/>
  <c r="AD2903"/>
  <c r="AD2909"/>
  <c r="AD2915"/>
  <c r="AD2921"/>
  <c r="AD2927"/>
  <c r="AD2933"/>
  <c r="AD2939"/>
  <c r="AD2945"/>
  <c r="AD2951"/>
  <c r="AD2957"/>
  <c r="AD2963"/>
  <c r="AD2969"/>
  <c r="AD2975"/>
  <c r="AD2981"/>
  <c r="AD2987"/>
  <c r="AD2993"/>
  <c r="AD2999"/>
  <c r="CG292" i="5"/>
  <c r="CG44"/>
  <c r="AR188" i="4"/>
  <c r="AI188" s="1"/>
  <c r="AR251"/>
  <c r="AI251" s="1"/>
  <c r="CG260" i="5"/>
  <c r="AR152" i="4"/>
  <c r="AZ152" s="1"/>
  <c r="AR289"/>
  <c r="AZ289" s="1"/>
  <c r="AR219"/>
  <c r="AI219" s="1"/>
  <c r="AQ404" i="5"/>
  <c r="AQ112"/>
  <c r="AQ488"/>
  <c r="AQ367"/>
  <c r="AQ49"/>
  <c r="AQ22"/>
  <c r="AQ79"/>
  <c r="AQ36"/>
  <c r="AQ307"/>
  <c r="AQ365"/>
  <c r="AQ91"/>
  <c r="AQ211"/>
  <c r="AQ186"/>
  <c r="AQ156"/>
  <c r="AQ168"/>
  <c r="AQ192"/>
  <c r="AQ75"/>
  <c r="AQ25"/>
  <c r="AQ48"/>
  <c r="AQ67"/>
  <c r="AQ40"/>
  <c r="AQ73"/>
  <c r="AQ59"/>
  <c r="AQ42"/>
  <c r="AQ23"/>
  <c r="AQ6"/>
  <c r="AQ16"/>
  <c r="AQ76"/>
  <c r="AQ201"/>
  <c r="AQ167"/>
  <c r="AQ88"/>
  <c r="AQ29"/>
  <c r="AQ5"/>
  <c r="AQ175"/>
  <c r="AQ422"/>
  <c r="AQ314"/>
  <c r="AQ469"/>
  <c r="AQ440"/>
  <c r="AQ325"/>
  <c r="AQ430"/>
  <c r="AQ378"/>
  <c r="AQ319"/>
  <c r="AQ473"/>
  <c r="AQ428"/>
  <c r="AQ392"/>
  <c r="AQ364"/>
  <c r="AQ313"/>
  <c r="AQ93"/>
  <c r="AQ41"/>
  <c r="AQ78"/>
  <c r="AQ12"/>
  <c r="AQ52"/>
  <c r="AQ47"/>
  <c r="AQ30"/>
  <c r="AQ11"/>
  <c r="AQ46"/>
  <c r="AQ20"/>
  <c r="AQ124"/>
  <c r="AQ146"/>
  <c r="AQ37"/>
  <c r="AQ13"/>
  <c r="AQ15"/>
  <c r="AQ7"/>
  <c r="AQ437"/>
  <c r="AQ401"/>
  <c r="AQ335"/>
  <c r="AQ317"/>
  <c r="AQ282"/>
  <c r="AQ258"/>
  <c r="AQ234"/>
  <c r="AQ148"/>
  <c r="AQ81"/>
  <c r="AQ290"/>
  <c r="AQ94"/>
  <c r="AQ182"/>
  <c r="AQ105"/>
  <c r="AQ53"/>
  <c r="AQ134"/>
  <c r="AQ70"/>
  <c r="AQ43"/>
  <c r="AQ80"/>
  <c r="AQ60"/>
  <c r="AQ45"/>
  <c r="AQ24"/>
  <c r="AQ9"/>
  <c r="AQ114"/>
  <c r="AQ375"/>
  <c r="AQ195"/>
  <c r="AQ84"/>
  <c r="AQ44"/>
  <c r="AQ8"/>
  <c r="AQ474"/>
  <c r="AQ445"/>
  <c r="AQ416"/>
  <c r="AQ391"/>
  <c r="AQ371"/>
  <c r="AQ348"/>
  <c r="AQ497"/>
  <c r="AQ266"/>
  <c r="AQ184"/>
  <c r="AQ163"/>
  <c r="AQ138"/>
  <c r="AQ169"/>
  <c r="AQ139"/>
  <c r="AQ83"/>
  <c r="AQ66"/>
  <c r="AQ213"/>
  <c r="AQ193"/>
  <c r="AQ160"/>
  <c r="AQ278"/>
  <c r="AQ141"/>
  <c r="AQ149"/>
  <c r="AQ103"/>
  <c r="AQ104"/>
  <c r="AQ26"/>
  <c r="AQ275"/>
  <c r="AQ107"/>
  <c r="AQ438"/>
  <c r="AQ499"/>
  <c r="AQ188"/>
  <c r="AQ265"/>
  <c r="AQ247"/>
  <c r="AQ229"/>
  <c r="AQ136"/>
  <c r="AQ151"/>
  <c r="AQ86"/>
  <c r="AQ110"/>
  <c r="AQ71"/>
  <c r="AQ63"/>
  <c r="AQ32"/>
  <c r="AQ386"/>
  <c r="AQ190"/>
  <c r="AQ402"/>
  <c r="AQ174"/>
  <c r="AQ200"/>
  <c r="AQ153"/>
  <c r="AQ154"/>
  <c r="AQ252"/>
  <c r="AQ216"/>
  <c r="AQ180"/>
  <c r="AQ90"/>
  <c r="AQ77"/>
  <c r="AQ85"/>
  <c r="AQ465"/>
  <c r="AQ297"/>
  <c r="AQ483"/>
  <c r="AQ299"/>
  <c r="AQ470"/>
  <c r="AQ444"/>
  <c r="AQ412"/>
  <c r="AQ389"/>
  <c r="AQ370"/>
  <c r="AQ339"/>
  <c r="AQ472"/>
  <c r="AQ363"/>
  <c r="AQ308"/>
  <c r="AQ476"/>
  <c r="AQ366"/>
  <c r="AQ302"/>
  <c r="AQ490"/>
  <c r="AQ424"/>
  <c r="AQ388"/>
  <c r="AQ362"/>
  <c r="AQ296"/>
  <c r="AQ329"/>
  <c r="AQ316"/>
  <c r="AQ273"/>
  <c r="AQ249"/>
  <c r="AQ225"/>
  <c r="AQ207"/>
  <c r="AQ178"/>
  <c r="AQ129"/>
  <c r="AQ352"/>
  <c r="AQ142"/>
  <c r="AQ279"/>
  <c r="AQ262"/>
  <c r="AQ243"/>
  <c r="AQ226"/>
  <c r="AQ185"/>
  <c r="AQ117"/>
  <c r="AQ212"/>
  <c r="AQ147"/>
  <c r="AQ341"/>
  <c r="AQ294"/>
  <c r="AQ196"/>
  <c r="AQ166"/>
  <c r="AQ144"/>
  <c r="AQ64"/>
  <c r="AQ34"/>
  <c r="AQ10"/>
  <c r="AQ27"/>
  <c r="AQ122"/>
  <c r="AQ31"/>
  <c r="AQ150"/>
  <c r="AQ125"/>
  <c r="AQ72"/>
  <c r="AQ57"/>
  <c r="AQ21"/>
  <c r="AQ121"/>
  <c r="AQ96"/>
  <c r="AQ140"/>
  <c r="AQ56"/>
  <c r="AQ14"/>
  <c r="AQ68"/>
  <c r="AQ491"/>
  <c r="AQ463"/>
  <c r="AQ286"/>
  <c r="AQ433"/>
  <c r="AQ298"/>
  <c r="AQ101"/>
  <c r="AQ152"/>
  <c r="AQ127"/>
  <c r="AQ51"/>
  <c r="AQ447"/>
  <c r="AQ126"/>
  <c r="AQ102"/>
  <c r="AQ233"/>
  <c r="AQ62"/>
  <c r="AQ99"/>
  <c r="AQ318"/>
  <c r="AQ155"/>
  <c r="AQ137"/>
  <c r="AQ170"/>
  <c r="AQ239"/>
  <c r="AQ87"/>
  <c r="AQ132"/>
  <c r="AQ33"/>
  <c r="AQ381"/>
  <c r="AQ97"/>
  <c r="AQ131"/>
  <c r="AQ116"/>
  <c r="AQ328"/>
  <c r="AQ108"/>
  <c r="AQ393"/>
  <c r="AQ159"/>
  <c r="AQ106"/>
  <c r="AQ173"/>
  <c r="AQ100"/>
  <c r="AQ130"/>
  <c r="AQ162"/>
  <c r="AQ118"/>
  <c r="AQ65"/>
  <c r="AQ61"/>
  <c r="AQ28"/>
  <c r="AQ4"/>
  <c r="AQ115"/>
  <c r="AQ58"/>
  <c r="AQ19"/>
  <c r="AQ145"/>
  <c r="AQ98"/>
  <c r="AQ54"/>
  <c r="AQ35"/>
  <c r="AQ18"/>
  <c r="AQ135"/>
  <c r="AQ215"/>
  <c r="AQ303"/>
  <c r="AQ119"/>
  <c r="AQ82"/>
  <c r="AQ120"/>
  <c r="AQ50"/>
  <c r="AQ220"/>
  <c r="AI146" i="4"/>
  <c r="AZ146"/>
  <c r="AI288"/>
  <c r="AZ288"/>
  <c r="AI116"/>
  <c r="AZ116"/>
  <c r="AI224"/>
  <c r="AZ224"/>
  <c r="AI216"/>
  <c r="AZ216"/>
  <c r="AI253"/>
  <c r="AZ253"/>
  <c r="AI297"/>
  <c r="AZ297"/>
  <c r="AR243"/>
  <c r="CG244" i="5"/>
  <c r="CG280"/>
  <c r="AI252" i="4"/>
  <c r="AZ252"/>
  <c r="AI258"/>
  <c r="AZ258"/>
  <c r="AI110"/>
  <c r="AZ110"/>
  <c r="AI218"/>
  <c r="AZ218"/>
  <c r="AI229"/>
  <c r="AZ229"/>
  <c r="AI237"/>
  <c r="AZ237"/>
  <c r="AI291"/>
  <c r="AZ291"/>
  <c r="AR296"/>
  <c r="AI248"/>
  <c r="AZ248"/>
  <c r="AI80"/>
  <c r="AZ80"/>
  <c r="AI223"/>
  <c r="AZ223"/>
  <c r="AI295"/>
  <c r="AZ295"/>
  <c r="AI232"/>
  <c r="AZ232"/>
  <c r="AR225"/>
  <c r="AR279"/>
  <c r="CG217" i="5"/>
  <c r="AI38" i="4"/>
  <c r="AZ38"/>
  <c r="AI259"/>
  <c r="AZ259"/>
  <c r="AI255"/>
  <c r="AZ255"/>
  <c r="AI74"/>
  <c r="AZ74"/>
  <c r="AI284"/>
  <c r="AZ284"/>
  <c r="AI267"/>
  <c r="AZ267"/>
  <c r="AI220"/>
  <c r="AZ220"/>
  <c r="AI294"/>
  <c r="AZ294"/>
  <c r="AR261"/>
  <c r="AR15"/>
  <c r="AU15"/>
  <c r="AR51"/>
  <c r="AU51"/>
  <c r="AR87"/>
  <c r="AU87"/>
  <c r="AR123"/>
  <c r="AU123"/>
  <c r="AR159"/>
  <c r="AU159"/>
  <c r="AR195"/>
  <c r="AU195"/>
  <c r="AR43"/>
  <c r="AU43"/>
  <c r="AR79"/>
  <c r="AU79"/>
  <c r="AR115"/>
  <c r="AU115"/>
  <c r="AR151"/>
  <c r="AU151"/>
  <c r="AR187"/>
  <c r="AU187"/>
  <c r="AR241"/>
  <c r="AU241"/>
  <c r="AR12"/>
  <c r="AU12"/>
  <c r="AR48"/>
  <c r="AU48"/>
  <c r="AR84"/>
  <c r="AU84"/>
  <c r="AR120"/>
  <c r="AU120"/>
  <c r="AR156"/>
  <c r="AU156"/>
  <c r="AR192"/>
  <c r="AU192"/>
  <c r="AR240"/>
  <c r="AU240"/>
  <c r="AR300"/>
  <c r="AU300"/>
  <c r="AR35"/>
  <c r="AU35"/>
  <c r="AR71"/>
  <c r="AU71"/>
  <c r="AR107"/>
  <c r="AU107"/>
  <c r="AR143"/>
  <c r="AU143"/>
  <c r="AR179"/>
  <c r="AU179"/>
  <c r="AR221"/>
  <c r="AU221"/>
  <c r="AR263"/>
  <c r="AU263"/>
  <c r="AR10"/>
  <c r="AU10"/>
  <c r="AR46"/>
  <c r="AU46"/>
  <c r="AR82"/>
  <c r="AU82"/>
  <c r="AR118"/>
  <c r="AU118"/>
  <c r="AR154"/>
  <c r="AU154"/>
  <c r="AR190"/>
  <c r="AU190"/>
  <c r="AR32"/>
  <c r="AU32"/>
  <c r="AR26"/>
  <c r="AU26"/>
  <c r="AR242"/>
  <c r="AU242"/>
  <c r="AR164"/>
  <c r="AU164"/>
  <c r="AR86"/>
  <c r="AU86"/>
  <c r="AR302"/>
  <c r="AU302"/>
  <c r="AR9"/>
  <c r="AU9"/>
  <c r="AR45"/>
  <c r="AU45"/>
  <c r="AR81"/>
  <c r="AU81"/>
  <c r="AR117"/>
  <c r="AU117"/>
  <c r="AR153"/>
  <c r="AU153"/>
  <c r="AR189"/>
  <c r="AU189"/>
  <c r="AR285"/>
  <c r="AU285"/>
  <c r="AR37"/>
  <c r="AU37"/>
  <c r="AR73"/>
  <c r="AU73"/>
  <c r="AR109"/>
  <c r="AU109"/>
  <c r="AR145"/>
  <c r="AU145"/>
  <c r="AR181"/>
  <c r="AU181"/>
  <c r="AR235"/>
  <c r="AU235"/>
  <c r="AR42"/>
  <c r="AU42"/>
  <c r="AR78"/>
  <c r="AU78"/>
  <c r="AR114"/>
  <c r="AU114"/>
  <c r="AR150"/>
  <c r="AU150"/>
  <c r="AR186"/>
  <c r="AU186"/>
  <c r="AR234"/>
  <c r="AU234"/>
  <c r="AR282"/>
  <c r="AU282"/>
  <c r="AR29"/>
  <c r="AU29"/>
  <c r="AR65"/>
  <c r="AU65"/>
  <c r="AR101"/>
  <c r="AU101"/>
  <c r="AR137"/>
  <c r="AU137"/>
  <c r="AR173"/>
  <c r="AU173"/>
  <c r="AR209"/>
  <c r="AU209"/>
  <c r="AR257"/>
  <c r="AU257"/>
  <c r="AR299"/>
  <c r="AU299"/>
  <c r="AR40"/>
  <c r="AU40"/>
  <c r="AR76"/>
  <c r="AU76"/>
  <c r="AR112"/>
  <c r="AU112"/>
  <c r="AR148"/>
  <c r="AU148"/>
  <c r="AR184"/>
  <c r="AU184"/>
  <c r="AR254"/>
  <c r="AU254"/>
  <c r="AR212"/>
  <c r="AU212"/>
  <c r="AR206"/>
  <c r="AU206"/>
  <c r="AR128"/>
  <c r="AU128"/>
  <c r="AR50"/>
  <c r="AU50"/>
  <c r="AR266"/>
  <c r="AU266"/>
  <c r="AR39"/>
  <c r="AU39"/>
  <c r="AR75"/>
  <c r="AU75"/>
  <c r="AR111"/>
  <c r="AU111"/>
  <c r="AR147"/>
  <c r="AU147"/>
  <c r="AR183"/>
  <c r="AU183"/>
  <c r="AR249"/>
  <c r="AU249"/>
  <c r="AR31"/>
  <c r="AU31"/>
  <c r="AR67"/>
  <c r="AU67"/>
  <c r="AR103"/>
  <c r="AU103"/>
  <c r="AR139"/>
  <c r="AU139"/>
  <c r="AR175"/>
  <c r="AU175"/>
  <c r="AR211"/>
  <c r="AU211"/>
  <c r="AR283"/>
  <c r="AU283"/>
  <c r="AR36"/>
  <c r="AU36"/>
  <c r="AR72"/>
  <c r="AU72"/>
  <c r="AR108"/>
  <c r="AU108"/>
  <c r="AR144"/>
  <c r="AU144"/>
  <c r="AR180"/>
  <c r="AU180"/>
  <c r="AR228"/>
  <c r="AU228"/>
  <c r="AR276"/>
  <c r="AU276"/>
  <c r="AR23"/>
  <c r="AU23"/>
  <c r="AR59"/>
  <c r="AU59"/>
  <c r="AR95"/>
  <c r="AU95"/>
  <c r="AR131"/>
  <c r="AU131"/>
  <c r="AR167"/>
  <c r="AU167"/>
  <c r="AR203"/>
  <c r="AU203"/>
  <c r="AR245"/>
  <c r="AU245"/>
  <c r="AR293"/>
  <c r="AU293"/>
  <c r="AR34"/>
  <c r="AU34"/>
  <c r="AR70"/>
  <c r="AU70"/>
  <c r="AR106"/>
  <c r="AU106"/>
  <c r="AR142"/>
  <c r="AU142"/>
  <c r="AR178"/>
  <c r="AU178"/>
  <c r="AR8"/>
  <c r="AU8"/>
  <c r="AR176"/>
  <c r="AU176"/>
  <c r="AR170"/>
  <c r="AU170"/>
  <c r="AR92"/>
  <c r="AU92"/>
  <c r="AR14"/>
  <c r="AU14"/>
  <c r="AR230"/>
  <c r="AU230"/>
  <c r="AR33"/>
  <c r="AU33"/>
  <c r="AR69"/>
  <c r="AU69"/>
  <c r="AR105"/>
  <c r="AU105"/>
  <c r="AR141"/>
  <c r="AU141"/>
  <c r="AR177"/>
  <c r="AU177"/>
  <c r="AR213"/>
  <c r="AU213"/>
  <c r="AR25"/>
  <c r="AU25"/>
  <c r="AR61"/>
  <c r="AU61"/>
  <c r="AR97"/>
  <c r="AU97"/>
  <c r="AR133"/>
  <c r="AU133"/>
  <c r="AR169"/>
  <c r="AU169"/>
  <c r="AR205"/>
  <c r="AU205"/>
  <c r="AR277"/>
  <c r="AU277"/>
  <c r="AR30"/>
  <c r="AU30"/>
  <c r="AR66"/>
  <c r="AU66"/>
  <c r="AR102"/>
  <c r="AU102"/>
  <c r="AR138"/>
  <c r="AU138"/>
  <c r="AR174"/>
  <c r="AU174"/>
  <c r="AR210"/>
  <c r="AU210"/>
  <c r="AR270"/>
  <c r="AU270"/>
  <c r="AR17"/>
  <c r="AU17"/>
  <c r="AR53"/>
  <c r="AU53"/>
  <c r="AR89"/>
  <c r="AU89"/>
  <c r="AR125"/>
  <c r="AU125"/>
  <c r="AR161"/>
  <c r="AU161"/>
  <c r="AR197"/>
  <c r="AU197"/>
  <c r="AR239"/>
  <c r="AU239"/>
  <c r="AR281"/>
  <c r="AU281"/>
  <c r="AR28"/>
  <c r="AU28"/>
  <c r="AR64"/>
  <c r="AU64"/>
  <c r="AR100"/>
  <c r="AU100"/>
  <c r="AR136"/>
  <c r="AU136"/>
  <c r="AR172"/>
  <c r="AU172"/>
  <c r="AR208"/>
  <c r="AU208"/>
  <c r="AR140"/>
  <c r="AU140"/>
  <c r="AR134"/>
  <c r="AU134"/>
  <c r="AR56"/>
  <c r="AU56"/>
  <c r="AR272"/>
  <c r="AU272"/>
  <c r="AR194"/>
  <c r="AU194"/>
  <c r="CG273" i="5"/>
  <c r="AR27" i="4"/>
  <c r="AU27"/>
  <c r="AR63"/>
  <c r="AU63"/>
  <c r="AR99"/>
  <c r="AU99"/>
  <c r="AR135"/>
  <c r="AU135"/>
  <c r="AR171"/>
  <c r="AU171"/>
  <c r="AR207"/>
  <c r="AU207"/>
  <c r="AR19"/>
  <c r="AU19"/>
  <c r="AR55"/>
  <c r="AU55"/>
  <c r="AR91"/>
  <c r="AU91"/>
  <c r="AR127"/>
  <c r="AU127"/>
  <c r="AR163"/>
  <c r="AU163"/>
  <c r="AR199"/>
  <c r="AU199"/>
  <c r="AR271"/>
  <c r="AU271"/>
  <c r="AR24"/>
  <c r="AU24"/>
  <c r="AR60"/>
  <c r="AU60"/>
  <c r="AR96"/>
  <c r="AU96"/>
  <c r="AR132"/>
  <c r="AU132"/>
  <c r="AR168"/>
  <c r="AU168"/>
  <c r="AR204"/>
  <c r="AU204"/>
  <c r="AR264"/>
  <c r="AU264"/>
  <c r="AR11"/>
  <c r="AU11"/>
  <c r="AR47"/>
  <c r="AU47"/>
  <c r="AR83"/>
  <c r="AU83"/>
  <c r="AR119"/>
  <c r="AU119"/>
  <c r="AR155"/>
  <c r="AU155"/>
  <c r="AR191"/>
  <c r="AU191"/>
  <c r="AR233"/>
  <c r="AU233"/>
  <c r="AR275"/>
  <c r="AU275"/>
  <c r="AR22"/>
  <c r="AU22"/>
  <c r="AR58"/>
  <c r="AU58"/>
  <c r="AR94"/>
  <c r="AU94"/>
  <c r="AR130"/>
  <c r="AU130"/>
  <c r="AR166"/>
  <c r="AU166"/>
  <c r="AR202"/>
  <c r="AU202"/>
  <c r="AR104"/>
  <c r="AU104"/>
  <c r="AR98"/>
  <c r="AU98"/>
  <c r="AR20"/>
  <c r="AU20"/>
  <c r="AR236"/>
  <c r="AU236"/>
  <c r="AR158"/>
  <c r="AU158"/>
  <c r="CG222" i="5"/>
  <c r="CG231"/>
  <c r="AR21" i="4"/>
  <c r="AU21"/>
  <c r="AR57"/>
  <c r="AU57"/>
  <c r="AR93"/>
  <c r="AU93"/>
  <c r="AR129"/>
  <c r="AU129"/>
  <c r="AR165"/>
  <c r="AU165"/>
  <c r="AR201"/>
  <c r="AU201"/>
  <c r="AR13"/>
  <c r="AU13"/>
  <c r="AR49"/>
  <c r="AU49"/>
  <c r="AR85"/>
  <c r="AU85"/>
  <c r="AR121"/>
  <c r="AU121"/>
  <c r="AR157"/>
  <c r="AU157"/>
  <c r="AR193"/>
  <c r="AU193"/>
  <c r="AR247"/>
  <c r="AU247"/>
  <c r="AR18"/>
  <c r="AU18"/>
  <c r="AR54"/>
  <c r="AU54"/>
  <c r="AR90"/>
  <c r="AU90"/>
  <c r="AR126"/>
  <c r="AU126"/>
  <c r="AR162"/>
  <c r="AU162"/>
  <c r="AR198"/>
  <c r="AU198"/>
  <c r="AR246"/>
  <c r="AU246"/>
  <c r="AR41"/>
  <c r="AU41"/>
  <c r="AR77"/>
  <c r="AU77"/>
  <c r="AR113"/>
  <c r="AU113"/>
  <c r="AR149"/>
  <c r="AU149"/>
  <c r="AR185"/>
  <c r="AU185"/>
  <c r="AR227"/>
  <c r="AU227"/>
  <c r="AR269"/>
  <c r="AU269"/>
  <c r="AR16"/>
  <c r="AU16"/>
  <c r="AR52"/>
  <c r="AU52"/>
  <c r="AR88"/>
  <c r="AU88"/>
  <c r="AR124"/>
  <c r="AU124"/>
  <c r="AR160"/>
  <c r="AU160"/>
  <c r="AR196"/>
  <c r="AU196"/>
  <c r="AR68"/>
  <c r="AU68"/>
  <c r="AR62"/>
  <c r="AU62"/>
  <c r="AR278"/>
  <c r="AU278"/>
  <c r="AR200"/>
  <c r="AU200"/>
  <c r="AR122"/>
  <c r="AU122"/>
  <c r="AM166" i="3"/>
  <c r="AX166"/>
  <c r="AM186"/>
  <c r="AX186"/>
  <c r="AM88"/>
  <c r="AX88"/>
  <c r="AM60"/>
  <c r="AX60"/>
  <c r="AM132"/>
  <c r="AX132"/>
  <c r="AM29"/>
  <c r="AX29"/>
  <c r="AM65"/>
  <c r="AX65"/>
  <c r="AM101"/>
  <c r="AX101"/>
  <c r="AM137"/>
  <c r="AX137"/>
  <c r="AM173"/>
  <c r="AX173"/>
  <c r="AM82"/>
  <c r="AX82"/>
  <c r="AM154"/>
  <c r="AX154"/>
  <c r="AM54"/>
  <c r="AX54"/>
  <c r="AM114"/>
  <c r="AX114"/>
  <c r="AM174"/>
  <c r="AX174"/>
  <c r="AM11"/>
  <c r="AX11"/>
  <c r="AM47"/>
  <c r="AX47"/>
  <c r="AM83"/>
  <c r="AX83"/>
  <c r="AM119"/>
  <c r="AX119"/>
  <c r="AM155"/>
  <c r="AX155"/>
  <c r="AM191"/>
  <c r="AX191"/>
  <c r="AM76"/>
  <c r="AX76"/>
  <c r="AM148"/>
  <c r="AX148"/>
  <c r="AM72"/>
  <c r="AX72"/>
  <c r="AM22"/>
  <c r="AX22"/>
  <c r="AM66"/>
  <c r="AX66"/>
  <c r="AM160"/>
  <c r="AX160"/>
  <c r="AM48"/>
  <c r="AX48"/>
  <c r="AM120"/>
  <c r="AX120"/>
  <c r="AM192"/>
  <c r="AX192"/>
  <c r="AM70"/>
  <c r="AX70"/>
  <c r="AM142"/>
  <c r="AX142"/>
  <c r="AM42"/>
  <c r="AX42"/>
  <c r="AM102"/>
  <c r="AX102"/>
  <c r="AM162"/>
  <c r="AX162"/>
  <c r="AM64"/>
  <c r="AX64"/>
  <c r="AM136"/>
  <c r="AX136"/>
  <c r="AM36"/>
  <c r="AX36"/>
  <c r="AM108"/>
  <c r="AX108"/>
  <c r="AM180"/>
  <c r="AX180"/>
  <c r="AM41"/>
  <c r="AX41"/>
  <c r="AM77"/>
  <c r="AX77"/>
  <c r="AM113"/>
  <c r="AX113"/>
  <c r="AM149"/>
  <c r="AX149"/>
  <c r="AM185"/>
  <c r="AX185"/>
  <c r="AM58"/>
  <c r="AX58"/>
  <c r="AM130"/>
  <c r="AX130"/>
  <c r="AM202"/>
  <c r="AX202"/>
  <c r="AM30"/>
  <c r="AX30"/>
  <c r="AM90"/>
  <c r="AX90"/>
  <c r="AM150"/>
  <c r="AX150"/>
  <c r="AM23"/>
  <c r="AX23"/>
  <c r="AM59"/>
  <c r="AX59"/>
  <c r="AM95"/>
  <c r="AX95"/>
  <c r="AM131"/>
  <c r="AX131"/>
  <c r="AM167"/>
  <c r="AX167"/>
  <c r="AM52"/>
  <c r="AX52"/>
  <c r="AM124"/>
  <c r="AX124"/>
  <c r="AM196"/>
  <c r="AX196"/>
  <c r="AM147"/>
  <c r="AM144"/>
  <c r="AX144"/>
  <c r="AM94"/>
  <c r="AX94"/>
  <c r="AM16"/>
  <c r="AX16"/>
  <c r="AM24"/>
  <c r="AX24"/>
  <c r="AM96"/>
  <c r="AX96"/>
  <c r="AM168"/>
  <c r="AX168"/>
  <c r="AM46"/>
  <c r="AX46"/>
  <c r="AM118"/>
  <c r="AX118"/>
  <c r="AM190"/>
  <c r="AX190"/>
  <c r="AM18"/>
  <c r="AX18"/>
  <c r="AM40"/>
  <c r="AX40"/>
  <c r="AM112"/>
  <c r="AX112"/>
  <c r="AM184"/>
  <c r="AX184"/>
  <c r="AM126"/>
  <c r="AX126"/>
  <c r="AM12"/>
  <c r="AX12"/>
  <c r="AM84"/>
  <c r="AX84"/>
  <c r="AM156"/>
  <c r="AX156"/>
  <c r="AM17"/>
  <c r="AX17"/>
  <c r="AM53"/>
  <c r="AX53"/>
  <c r="AM89"/>
  <c r="AX89"/>
  <c r="AM125"/>
  <c r="AX125"/>
  <c r="AM161"/>
  <c r="AX161"/>
  <c r="AM197"/>
  <c r="AX197"/>
  <c r="AM34"/>
  <c r="AX34"/>
  <c r="AM106"/>
  <c r="AX106"/>
  <c r="AM178"/>
  <c r="AX178"/>
  <c r="AM78"/>
  <c r="AX78"/>
  <c r="AM138"/>
  <c r="AX138"/>
  <c r="AM198"/>
  <c r="AX198"/>
  <c r="AM35"/>
  <c r="AX35"/>
  <c r="AM71"/>
  <c r="AX71"/>
  <c r="AM107"/>
  <c r="AX107"/>
  <c r="AM143"/>
  <c r="AX143"/>
  <c r="AM179"/>
  <c r="AX179"/>
  <c r="AM28"/>
  <c r="AX28"/>
  <c r="AM100"/>
  <c r="AX100"/>
  <c r="AM172"/>
  <c r="AX172"/>
  <c r="AM10"/>
  <c r="AX10"/>
  <c r="AM6"/>
  <c r="AX6"/>
  <c r="AD7" i="1"/>
  <c r="AD13"/>
  <c r="AD19"/>
  <c r="AD25"/>
  <c r="AD31"/>
  <c r="AD37"/>
  <c r="AD43"/>
  <c r="AD49"/>
  <c r="AD55"/>
  <c r="AD61"/>
  <c r="AD67"/>
  <c r="AD73"/>
  <c r="AD79"/>
  <c r="AD85"/>
  <c r="AD91"/>
  <c r="AD97"/>
  <c r="AD103"/>
  <c r="AD109"/>
  <c r="AD115"/>
  <c r="AD121"/>
  <c r="AD127"/>
  <c r="AD133"/>
  <c r="AD139"/>
  <c r="AD145"/>
  <c r="AD151"/>
  <c r="AD157"/>
  <c r="AD163"/>
  <c r="AD169"/>
  <c r="AD175"/>
  <c r="AD181"/>
  <c r="AD187"/>
  <c r="AD193"/>
  <c r="AD199"/>
  <c r="AD205"/>
  <c r="AD211"/>
  <c r="AD217"/>
  <c r="AD223"/>
  <c r="AD229"/>
  <c r="AD235"/>
  <c r="AD241"/>
  <c r="AD247"/>
  <c r="AD253"/>
  <c r="AD259"/>
  <c r="AD265"/>
  <c r="AD271"/>
  <c r="AD277"/>
  <c r="AD283"/>
  <c r="AD289"/>
  <c r="AD295"/>
  <c r="AD301"/>
  <c r="AD307"/>
  <c r="AD313"/>
  <c r="AD319"/>
  <c r="AD325"/>
  <c r="AD331"/>
  <c r="AD337"/>
  <c r="AD343"/>
  <c r="AD349"/>
  <c r="AD355"/>
  <c r="AD361"/>
  <c r="AD367"/>
  <c r="AD373"/>
  <c r="AD379"/>
  <c r="AD385"/>
  <c r="AD391"/>
  <c r="AD397"/>
  <c r="AD403"/>
  <c r="AD409"/>
  <c r="AD415"/>
  <c r="AD421"/>
  <c r="AD427"/>
  <c r="AD433"/>
  <c r="AD439"/>
  <c r="AD445"/>
  <c r="AD451"/>
  <c r="AD457"/>
  <c r="AD463"/>
  <c r="AD469"/>
  <c r="AD475"/>
  <c r="AD481"/>
  <c r="AD487"/>
  <c r="AD493"/>
  <c r="AD499"/>
  <c r="AD505"/>
  <c r="AD511"/>
  <c r="AD517"/>
  <c r="AD523"/>
  <c r="AD529"/>
  <c r="AD535"/>
  <c r="AD541"/>
  <c r="AD547"/>
  <c r="AD553"/>
  <c r="AD559"/>
  <c r="AD565"/>
  <c r="AD571"/>
  <c r="AD577"/>
  <c r="AD583"/>
  <c r="AD589"/>
  <c r="AD595"/>
  <c r="AD601"/>
  <c r="AD607"/>
  <c r="AD613"/>
  <c r="AD619"/>
  <c r="AD625"/>
  <c r="AD631"/>
  <c r="AD637"/>
  <c r="AD643"/>
  <c r="AD649"/>
  <c r="AD655"/>
  <c r="AD661"/>
  <c r="AD667"/>
  <c r="AD673"/>
  <c r="AD679"/>
  <c r="AD685"/>
  <c r="AD691"/>
  <c r="AD697"/>
  <c r="AD703"/>
  <c r="AD709"/>
  <c r="AD715"/>
  <c r="AD721"/>
  <c r="AD727"/>
  <c r="AD733"/>
  <c r="AD739"/>
  <c r="AD745"/>
  <c r="AD751"/>
  <c r="AD757"/>
  <c r="AD763"/>
  <c r="AD769"/>
  <c r="AD775"/>
  <c r="AD781"/>
  <c r="AD787"/>
  <c r="AD793"/>
  <c r="AD799"/>
  <c r="AD805"/>
  <c r="AD811"/>
  <c r="AD817"/>
  <c r="AD823"/>
  <c r="AD829"/>
  <c r="AD835"/>
  <c r="AD841"/>
  <c r="AD847"/>
  <c r="AD853"/>
  <c r="AD859"/>
  <c r="AD865"/>
  <c r="AD871"/>
  <c r="AD877"/>
  <c r="AD883"/>
  <c r="AD889"/>
  <c r="AD895"/>
  <c r="AD901"/>
  <c r="AD907"/>
  <c r="AD913"/>
  <c r="AD919"/>
  <c r="AD925"/>
  <c r="AD931"/>
  <c r="AD937"/>
  <c r="AD943"/>
  <c r="AD949"/>
  <c r="AD955"/>
  <c r="AD961"/>
  <c r="AD967"/>
  <c r="AD973"/>
  <c r="AD979"/>
  <c r="AD985"/>
  <c r="AD991"/>
  <c r="AD997"/>
  <c r="AD1003"/>
  <c r="AD1009"/>
  <c r="AD1015"/>
  <c r="AD1021"/>
  <c r="AD1027"/>
  <c r="AD1033"/>
  <c r="AD1039"/>
  <c r="AD1045"/>
  <c r="AD1051"/>
  <c r="AD1057"/>
  <c r="AD1063"/>
  <c r="AD1069"/>
  <c r="AD1075"/>
  <c r="AD1081"/>
  <c r="AD1087"/>
  <c r="AD1093"/>
  <c r="AD1099"/>
  <c r="AD1105"/>
  <c r="AD1111"/>
  <c r="AD1117"/>
  <c r="AD1123"/>
  <c r="AD1129"/>
  <c r="AD1135"/>
  <c r="AD1141"/>
  <c r="AD1147"/>
  <c r="AD1153"/>
  <c r="AD1159"/>
  <c r="AD1165"/>
  <c r="AD1171"/>
  <c r="AD1177"/>
  <c r="AD1183"/>
  <c r="AD1189"/>
  <c r="AD1195"/>
  <c r="AD1201"/>
  <c r="AD1207"/>
  <c r="AD1213"/>
  <c r="AD1219"/>
  <c r="AD1225"/>
  <c r="AD1231"/>
  <c r="AD1237"/>
  <c r="AD1243"/>
  <c r="AD1249"/>
  <c r="AD1255"/>
  <c r="AD1261"/>
  <c r="AD1267"/>
  <c r="AD1273"/>
  <c r="AD1279"/>
  <c r="AD1285"/>
  <c r="AD1291"/>
  <c r="AD1297"/>
  <c r="AD1303"/>
  <c r="AD1309"/>
  <c r="AD1315"/>
  <c r="AD1321"/>
  <c r="AD1327"/>
  <c r="AD1333"/>
  <c r="AD1339"/>
  <c r="AD1345"/>
  <c r="AD1351"/>
  <c r="AD1357"/>
  <c r="AD1363"/>
  <c r="AD1369"/>
  <c r="AD1375"/>
  <c r="AD1381"/>
  <c r="AD1387"/>
  <c r="AD1393"/>
  <c r="AD1399"/>
  <c r="AD1405"/>
  <c r="AD1411"/>
  <c r="AD1417"/>
  <c r="AD1423"/>
  <c r="AD1429"/>
  <c r="AD1435"/>
  <c r="AD1441"/>
  <c r="AD1447"/>
  <c r="AD1453"/>
  <c r="AD1459"/>
  <c r="AD1465"/>
  <c r="AD1471"/>
  <c r="AD1477"/>
  <c r="AD1483"/>
  <c r="AD1489"/>
  <c r="AD1495"/>
  <c r="AD1501"/>
  <c r="AD1507"/>
  <c r="AD1513"/>
  <c r="AD1519"/>
  <c r="AD1525"/>
  <c r="AD1531"/>
  <c r="AD1537"/>
  <c r="AD1543"/>
  <c r="AD1549"/>
  <c r="AD1555"/>
  <c r="AD1561"/>
  <c r="AD1567"/>
  <c r="AD1573"/>
  <c r="AD1579"/>
  <c r="AD1585"/>
  <c r="AD1591"/>
  <c r="AD1597"/>
  <c r="AD1603"/>
  <c r="AD1609"/>
  <c r="AD1615"/>
  <c r="AD1621"/>
  <c r="AD1627"/>
  <c r="AD1633"/>
  <c r="AD1639"/>
  <c r="AD1645"/>
  <c r="AD1651"/>
  <c r="AD1657"/>
  <c r="AD1663"/>
  <c r="AD1669"/>
  <c r="AD1675"/>
  <c r="AD1681"/>
  <c r="AD1687"/>
  <c r="AD1693"/>
  <c r="AD1699"/>
  <c r="AD1705"/>
  <c r="AD1711"/>
  <c r="AD1717"/>
  <c r="AD1723"/>
  <c r="AD1729"/>
  <c r="AD1735"/>
  <c r="AD1741"/>
  <c r="AD1747"/>
  <c r="AD1753"/>
  <c r="AD1759"/>
  <c r="AD1765"/>
  <c r="AD1771"/>
  <c r="AD1777"/>
  <c r="AD1783"/>
  <c r="AD1789"/>
  <c r="AD1795"/>
  <c r="AD1801"/>
  <c r="AD1807"/>
  <c r="AD1813"/>
  <c r="AD1819"/>
  <c r="AD1825"/>
  <c r="AD1831"/>
  <c r="AD1837"/>
  <c r="AD1843"/>
  <c r="AD1849"/>
  <c r="AD1855"/>
  <c r="AD1861"/>
  <c r="AD1867"/>
  <c r="AD1873"/>
  <c r="AD1879"/>
  <c r="AD1885"/>
  <c r="AD1891"/>
  <c r="AD1897"/>
  <c r="AD1903"/>
  <c r="AD1909"/>
  <c r="AD1915"/>
  <c r="AD1921"/>
  <c r="AD1927"/>
  <c r="AD1933"/>
  <c r="AD1939"/>
  <c r="AD1945"/>
  <c r="AD1951"/>
  <c r="AD1957"/>
  <c r="AD1963"/>
  <c r="AD1969"/>
  <c r="AD1975"/>
  <c r="AD1981"/>
  <c r="AD1987"/>
  <c r="AD1993"/>
  <c r="AD1999"/>
  <c r="AD2005"/>
  <c r="AD2011"/>
  <c r="AD2017"/>
  <c r="AD2023"/>
  <c r="AD2029"/>
  <c r="AD2035"/>
  <c r="AD2041"/>
  <c r="AD2047"/>
  <c r="AD2053"/>
  <c r="AD2059"/>
  <c r="AD2065"/>
  <c r="AD2071"/>
  <c r="AD2077"/>
  <c r="AD2083"/>
  <c r="AD2089"/>
  <c r="AD2095"/>
  <c r="AD2101"/>
  <c r="AD2107"/>
  <c r="AD2113"/>
  <c r="AD2119"/>
  <c r="AD2125"/>
  <c r="AD2131"/>
  <c r="AD2137"/>
  <c r="AD2143"/>
  <c r="AD2149"/>
  <c r="AD2155"/>
  <c r="AD2161"/>
  <c r="AD2167"/>
  <c r="AD2173"/>
  <c r="AD2179"/>
  <c r="AD2185"/>
  <c r="AD2191"/>
  <c r="AD2197"/>
  <c r="AD2203"/>
  <c r="AD2209"/>
  <c r="AD2215"/>
  <c r="AD2221"/>
  <c r="AD2227"/>
  <c r="AD2233"/>
  <c r="AD2239"/>
  <c r="AD2245"/>
  <c r="AD2251"/>
  <c r="AD2257"/>
  <c r="AD2263"/>
  <c r="AD2269"/>
  <c r="AD2275"/>
  <c r="AD2281"/>
  <c r="AD2287"/>
  <c r="AD2293"/>
  <c r="AD2299"/>
  <c r="AD2305"/>
  <c r="AD2311"/>
  <c r="AD2317"/>
  <c r="AD2323"/>
  <c r="AD2329"/>
  <c r="AD2335"/>
  <c r="AD2341"/>
  <c r="AD2347"/>
  <c r="AD2353"/>
  <c r="AD2359"/>
  <c r="AD2365"/>
  <c r="AD2371"/>
  <c r="AD2377"/>
  <c r="AD2383"/>
  <c r="AD2389"/>
  <c r="AD2395"/>
  <c r="AD2401"/>
  <c r="AD2407"/>
  <c r="AD2413"/>
  <c r="AD2419"/>
  <c r="AD2425"/>
  <c r="AD2431"/>
  <c r="AD2437"/>
  <c r="AD2443"/>
  <c r="AD2449"/>
  <c r="AD2455"/>
  <c r="AD2461"/>
  <c r="AD2467"/>
  <c r="AD2473"/>
  <c r="AD2479"/>
  <c r="AD2485"/>
  <c r="AD2491"/>
  <c r="AD2497"/>
  <c r="AD2503"/>
  <c r="AD2509"/>
  <c r="AD2515"/>
  <c r="AD2521"/>
  <c r="AD2527"/>
  <c r="AD2533"/>
  <c r="AD2539"/>
  <c r="AD2545"/>
  <c r="AD2551"/>
  <c r="AD2557"/>
  <c r="AD2563"/>
  <c r="AD2569"/>
  <c r="AD2575"/>
  <c r="AD2581"/>
  <c r="AD2587"/>
  <c r="AD2593"/>
  <c r="AD2599"/>
  <c r="AD2605"/>
  <c r="AD2611"/>
  <c r="AD2617"/>
  <c r="AD2623"/>
  <c r="AD2629"/>
  <c r="AD2635"/>
  <c r="AD2641"/>
  <c r="AD2647"/>
  <c r="AD2653"/>
  <c r="AD2659"/>
  <c r="AD2665"/>
  <c r="AD2671"/>
  <c r="AD2677"/>
  <c r="AD2683"/>
  <c r="AD2689"/>
  <c r="AD2695"/>
  <c r="AD2701"/>
  <c r="AD2707"/>
  <c r="AD2713"/>
  <c r="AD2719"/>
  <c r="AD2725"/>
  <c r="AD2731"/>
  <c r="AD2737"/>
  <c r="AD2743"/>
  <c r="AD2749"/>
  <c r="AD2755"/>
  <c r="AD2761"/>
  <c r="AD2767"/>
  <c r="AD2773"/>
  <c r="AD2779"/>
  <c r="AD2785"/>
  <c r="AD2791"/>
  <c r="AD2797"/>
  <c r="AD2803"/>
  <c r="AD2809"/>
  <c r="AD2815"/>
  <c r="AD2821"/>
  <c r="AD2827"/>
  <c r="AD2833"/>
  <c r="AD2839"/>
  <c r="AD2845"/>
  <c r="AD2851"/>
  <c r="AD2857"/>
  <c r="AD2863"/>
  <c r="AD2869"/>
  <c r="AD2875"/>
  <c r="AD2881"/>
  <c r="AD2887"/>
  <c r="AD2893"/>
  <c r="AD2899"/>
  <c r="AD2905"/>
  <c r="AD2911"/>
  <c r="AD2917"/>
  <c r="AD2923"/>
  <c r="AD2929"/>
  <c r="AD2935"/>
  <c r="AD2941"/>
  <c r="AD2947"/>
  <c r="AD2953"/>
  <c r="AD2959"/>
  <c r="AD2965"/>
  <c r="AD2971"/>
  <c r="AD2977"/>
  <c r="AD2983"/>
  <c r="AD2989"/>
  <c r="AD2995"/>
  <c r="AD3001"/>
  <c r="AQ454" i="5"/>
  <c r="AQ482"/>
  <c r="AQ448"/>
  <c r="AQ425"/>
  <c r="AQ396"/>
  <c r="AQ372"/>
  <c r="AQ356"/>
  <c r="AQ284"/>
  <c r="AQ439"/>
  <c r="AQ403"/>
  <c r="AQ331"/>
  <c r="AQ475"/>
  <c r="AQ449"/>
  <c r="AQ413"/>
  <c r="AQ377"/>
  <c r="AQ346"/>
  <c r="AQ492"/>
  <c r="AQ434"/>
  <c r="AQ390"/>
  <c r="AQ350"/>
  <c r="AQ478"/>
  <c r="AQ369"/>
  <c r="AQ332"/>
  <c r="AQ345"/>
  <c r="AQ322"/>
  <c r="AQ260"/>
  <c r="AQ236"/>
  <c r="AQ315"/>
  <c r="AQ321"/>
  <c r="AQ305"/>
  <c r="AQ267"/>
  <c r="AQ250"/>
  <c r="AQ231"/>
  <c r="AQ214"/>
  <c r="AQ288"/>
  <c r="AQ254"/>
  <c r="AQ309"/>
  <c r="AQ210"/>
  <c r="AQ411"/>
  <c r="AQ304"/>
  <c r="AQ232"/>
  <c r="AQ382"/>
  <c r="AQ171"/>
  <c r="AQ489"/>
  <c r="AQ306"/>
  <c r="AQ221"/>
  <c r="AQ405"/>
  <c r="AQ256"/>
  <c r="AQ423"/>
  <c r="AQ164"/>
  <c r="AQ245"/>
  <c r="AQ343"/>
  <c r="AQ333"/>
  <c r="AQ487"/>
  <c r="AQ452"/>
  <c r="AQ427"/>
  <c r="AQ407"/>
  <c r="AQ373"/>
  <c r="AQ484"/>
  <c r="AQ442"/>
  <c r="AQ406"/>
  <c r="AQ360"/>
  <c r="AQ481"/>
  <c r="AQ451"/>
  <c r="AQ415"/>
  <c r="AQ379"/>
  <c r="AQ349"/>
  <c r="AQ493"/>
  <c r="AQ450"/>
  <c r="AQ394"/>
  <c r="AQ351"/>
  <c r="AQ479"/>
  <c r="AQ456"/>
  <c r="AQ419"/>
  <c r="AQ383"/>
  <c r="AQ340"/>
  <c r="AQ359"/>
  <c r="AQ324"/>
  <c r="AQ295"/>
  <c r="AQ261"/>
  <c r="AQ237"/>
  <c r="AQ323"/>
  <c r="AQ218"/>
  <c r="AQ310"/>
  <c r="AQ271"/>
  <c r="AQ253"/>
  <c r="AQ235"/>
  <c r="AQ217"/>
  <c r="AQ283"/>
  <c r="AQ264"/>
  <c r="AQ228"/>
  <c r="AQ204"/>
  <c r="AQ285"/>
  <c r="AQ189"/>
  <c r="AQ429"/>
  <c r="AQ336"/>
  <c r="AQ257"/>
  <c r="AQ399"/>
  <c r="AQ177"/>
  <c r="AQ495"/>
  <c r="AQ387"/>
  <c r="AQ227"/>
  <c r="AQ418"/>
  <c r="AQ281"/>
  <c r="AQ183"/>
  <c r="AQ436"/>
  <c r="AQ165"/>
  <c r="AQ251"/>
  <c r="AQ441"/>
  <c r="AQ342"/>
  <c r="AQ494"/>
  <c r="AQ457"/>
  <c r="AQ432"/>
  <c r="AQ408"/>
  <c r="AQ376"/>
  <c r="AQ361"/>
  <c r="AQ320"/>
  <c r="AQ486"/>
  <c r="AQ446"/>
  <c r="AQ410"/>
  <c r="AQ374"/>
  <c r="AQ455"/>
  <c r="AQ420"/>
  <c r="AQ384"/>
  <c r="AQ355"/>
  <c r="AQ500"/>
  <c r="AQ464"/>
  <c r="AQ398"/>
  <c r="AQ354"/>
  <c r="AQ502"/>
  <c r="AQ480"/>
  <c r="AQ466"/>
  <c r="AQ344"/>
  <c r="AQ326"/>
  <c r="AQ311"/>
  <c r="AQ270"/>
  <c r="AQ246"/>
  <c r="AQ222"/>
  <c r="AQ198"/>
  <c r="AQ161"/>
  <c r="AQ334"/>
  <c r="AQ230"/>
  <c r="AQ347"/>
  <c r="AQ274"/>
  <c r="AQ255"/>
  <c r="AQ238"/>
  <c r="AQ219"/>
  <c r="AQ172"/>
  <c r="AQ293"/>
  <c r="AQ206"/>
  <c r="AQ111"/>
  <c r="AQ287"/>
  <c r="AQ301"/>
  <c r="AQ92"/>
  <c r="AQ176"/>
  <c r="AQ197"/>
  <c r="AQ113"/>
  <c r="AQ181"/>
  <c r="AQ55"/>
  <c r="AQ143"/>
  <c r="AQ95"/>
  <c r="AQ69"/>
  <c r="AQ460"/>
  <c r="AQ337"/>
  <c r="AQ263"/>
  <c r="AQ158"/>
  <c r="AQ39"/>
  <c r="AQ191"/>
  <c r="AQ74"/>
  <c r="AQ400"/>
  <c r="AQ244"/>
  <c r="AQ128"/>
  <c r="AQ109"/>
  <c r="AQ435"/>
  <c r="AQ291"/>
  <c r="AQ199"/>
  <c r="AQ89"/>
  <c r="AQ38"/>
  <c r="AQ453"/>
  <c r="AQ179"/>
  <c r="AQ268"/>
  <c r="AQ123"/>
  <c r="AQ459"/>
  <c r="AQ498"/>
  <c r="AQ462"/>
  <c r="AQ443"/>
  <c r="AQ409"/>
  <c r="AQ380"/>
  <c r="AQ368"/>
  <c r="AQ338"/>
  <c r="AQ496"/>
  <c r="AQ458"/>
  <c r="AQ426"/>
  <c r="AQ385"/>
  <c r="AQ461"/>
  <c r="AQ431"/>
  <c r="AQ395"/>
  <c r="AQ358"/>
  <c r="AQ289"/>
  <c r="AQ468"/>
  <c r="AQ414"/>
  <c r="AQ485"/>
  <c r="AQ467"/>
  <c r="AQ421"/>
  <c r="AQ397"/>
  <c r="AQ327"/>
  <c r="AQ272"/>
  <c r="AQ248"/>
  <c r="AQ224"/>
  <c r="AQ205"/>
  <c r="AQ242"/>
  <c r="AQ277"/>
  <c r="AQ259"/>
  <c r="AQ241"/>
  <c r="AQ223"/>
  <c r="AQ312"/>
  <c r="AQ276"/>
  <c r="AQ240"/>
  <c r="AQ208"/>
  <c r="AQ330"/>
  <c r="AQ292"/>
  <c r="AQ194"/>
  <c r="AQ357"/>
  <c r="AQ477"/>
  <c r="AQ353"/>
  <c r="AQ280"/>
  <c r="AQ187"/>
  <c r="AQ209"/>
  <c r="AQ417"/>
  <c r="AQ269"/>
  <c r="AQ133"/>
  <c r="AQ501"/>
  <c r="AQ300"/>
  <c r="AQ202"/>
  <c r="AQ203"/>
  <c r="AQ157"/>
  <c r="AQ471"/>
  <c r="AQ3"/>
  <c r="AG4" i="4"/>
  <c r="AS1"/>
  <c r="H1" s="1"/>
  <c r="AT1"/>
  <c r="I1" s="1"/>
  <c r="AA3"/>
  <c r="AD6" i="1"/>
  <c r="AD10"/>
  <c r="AD14"/>
  <c r="AD18"/>
  <c r="AD22"/>
  <c r="AD26"/>
  <c r="AD30"/>
  <c r="AD34"/>
  <c r="AD38"/>
  <c r="AD42"/>
  <c r="AD46"/>
  <c r="AD50"/>
  <c r="AD54"/>
  <c r="AD58"/>
  <c r="AD62"/>
  <c r="AD66"/>
  <c r="AD70"/>
  <c r="AD74"/>
  <c r="AD78"/>
  <c r="AD82"/>
  <c r="AD86"/>
  <c r="AD90"/>
  <c r="AD94"/>
  <c r="AD98"/>
  <c r="AD102"/>
  <c r="AD106"/>
  <c r="AD110"/>
  <c r="AD114"/>
  <c r="AD118"/>
  <c r="AD122"/>
  <c r="AD126"/>
  <c r="AD130"/>
  <c r="AD134"/>
  <c r="AD138"/>
  <c r="AD142"/>
  <c r="AD146"/>
  <c r="AD150"/>
  <c r="AD154"/>
  <c r="AD158"/>
  <c r="AD162"/>
  <c r="AD166"/>
  <c r="AD170"/>
  <c r="AD174"/>
  <c r="AD178"/>
  <c r="AD182"/>
  <c r="AD186"/>
  <c r="AD190"/>
  <c r="AD194"/>
  <c r="AD198"/>
  <c r="AD202"/>
  <c r="AD206"/>
  <c r="AD210"/>
  <c r="AD214"/>
  <c r="AD218"/>
  <c r="AD222"/>
  <c r="AD226"/>
  <c r="AD230"/>
  <c r="AD234"/>
  <c r="AD238"/>
  <c r="AD242"/>
  <c r="AD246"/>
  <c r="AD250"/>
  <c r="AD254"/>
  <c r="AD258"/>
  <c r="AD262"/>
  <c r="AD266"/>
  <c r="AD270"/>
  <c r="AD274"/>
  <c r="AD278"/>
  <c r="AD282"/>
  <c r="AD286"/>
  <c r="AD290"/>
  <c r="AD294"/>
  <c r="AD298"/>
  <c r="AD302"/>
  <c r="AD306"/>
  <c r="AD310"/>
  <c r="AD314"/>
  <c r="AD318"/>
  <c r="AD322"/>
  <c r="AD326"/>
  <c r="AD330"/>
  <c r="AD334"/>
  <c r="AD338"/>
  <c r="AD342"/>
  <c r="AD346"/>
  <c r="AD350"/>
  <c r="AD354"/>
  <c r="AD358"/>
  <c r="AD362"/>
  <c r="AD366"/>
  <c r="AD370"/>
  <c r="AD374"/>
  <c r="AD378"/>
  <c r="AD382"/>
  <c r="AD386"/>
  <c r="AD390"/>
  <c r="AD394"/>
  <c r="AD398"/>
  <c r="AD402"/>
  <c r="AD406"/>
  <c r="AD410"/>
  <c r="AD414"/>
  <c r="AD418"/>
  <c r="AD422"/>
  <c r="AD426"/>
  <c r="AD430"/>
  <c r="AD434"/>
  <c r="AD438"/>
  <c r="AD442"/>
  <c r="AD446"/>
  <c r="AD450"/>
  <c r="AD454"/>
  <c r="AD458"/>
  <c r="AD462"/>
  <c r="AD466"/>
  <c r="AD470"/>
  <c r="AD474"/>
  <c r="AD478"/>
  <c r="AD482"/>
  <c r="AD486"/>
  <c r="AD490"/>
  <c r="AD494"/>
  <c r="AD498"/>
  <c r="AD502"/>
  <c r="AD506"/>
  <c r="AD510"/>
  <c r="AD514"/>
  <c r="AD518"/>
  <c r="AD522"/>
  <c r="AD526"/>
  <c r="AD530"/>
  <c r="AD534"/>
  <c r="AD538"/>
  <c r="AD542"/>
  <c r="AD546"/>
  <c r="AD550"/>
  <c r="AD554"/>
  <c r="AD558"/>
  <c r="AD562"/>
  <c r="AD566"/>
  <c r="AD570"/>
  <c r="AD574"/>
  <c r="AD578"/>
  <c r="AD582"/>
  <c r="AD586"/>
  <c r="AD590"/>
  <c r="AD594"/>
  <c r="AD598"/>
  <c r="AD602"/>
  <c r="AD606"/>
  <c r="AD610"/>
  <c r="AD614"/>
  <c r="AD618"/>
  <c r="AD622"/>
  <c r="AD626"/>
  <c r="AD630"/>
  <c r="AD634"/>
  <c r="AD638"/>
  <c r="AD642"/>
  <c r="AD646"/>
  <c r="AD650"/>
  <c r="AD654"/>
  <c r="AD658"/>
  <c r="AD662"/>
  <c r="AD666"/>
  <c r="AD670"/>
  <c r="AD674"/>
  <c r="AD678"/>
  <c r="AD682"/>
  <c r="AD686"/>
  <c r="AD690"/>
  <c r="AD694"/>
  <c r="AD698"/>
  <c r="AD702"/>
  <c r="AD706"/>
  <c r="AD710"/>
  <c r="AD714"/>
  <c r="AD718"/>
  <c r="AD722"/>
  <c r="AD726"/>
  <c r="AD730"/>
  <c r="AD734"/>
  <c r="AD738"/>
  <c r="AD742"/>
  <c r="AD746"/>
  <c r="AD750"/>
  <c r="AD754"/>
  <c r="AD758"/>
  <c r="AD762"/>
  <c r="AD766"/>
  <c r="AD770"/>
  <c r="AD774"/>
  <c r="AD778"/>
  <c r="AD782"/>
  <c r="AD786"/>
  <c r="AD790"/>
  <c r="AD794"/>
  <c r="AD798"/>
  <c r="AD802"/>
  <c r="AD806"/>
  <c r="AD810"/>
  <c r="AD814"/>
  <c r="AD818"/>
  <c r="AD822"/>
  <c r="AD826"/>
  <c r="AD830"/>
  <c r="AD834"/>
  <c r="AD838"/>
  <c r="AD842"/>
  <c r="AD846"/>
  <c r="AD850"/>
  <c r="AD854"/>
  <c r="AD858"/>
  <c r="AD862"/>
  <c r="AD866"/>
  <c r="AD870"/>
  <c r="AD874"/>
  <c r="AD878"/>
  <c r="AD882"/>
  <c r="AD886"/>
  <c r="AD890"/>
  <c r="AD894"/>
  <c r="AD898"/>
  <c r="AD902"/>
  <c r="AD906"/>
  <c r="AD4"/>
  <c r="AD8"/>
  <c r="AD12"/>
  <c r="AD16"/>
  <c r="AD20"/>
  <c r="AD24"/>
  <c r="AD28"/>
  <c r="AD32"/>
  <c r="AD36"/>
  <c r="AD40"/>
  <c r="AD44"/>
  <c r="AD48"/>
  <c r="AD52"/>
  <c r="AD56"/>
  <c r="AD60"/>
  <c r="AD64"/>
  <c r="AD68"/>
  <c r="AD72"/>
  <c r="AD76"/>
  <c r="AD80"/>
  <c r="AD84"/>
  <c r="AD88"/>
  <c r="AD92"/>
  <c r="AD96"/>
  <c r="AD100"/>
  <c r="AD104"/>
  <c r="AD108"/>
  <c r="AD112"/>
  <c r="AD116"/>
  <c r="AD120"/>
  <c r="AD124"/>
  <c r="AD128"/>
  <c r="AD132"/>
  <c r="AD136"/>
  <c r="AD140"/>
  <c r="AD144"/>
  <c r="AD148"/>
  <c r="AD152"/>
  <c r="AD156"/>
  <c r="AD160"/>
  <c r="AD164"/>
  <c r="AD168"/>
  <c r="AD172"/>
  <c r="AD176"/>
  <c r="AD180"/>
  <c r="AD184"/>
  <c r="AD188"/>
  <c r="AD192"/>
  <c r="AD196"/>
  <c r="AD200"/>
  <c r="AD204"/>
  <c r="AD208"/>
  <c r="AD212"/>
  <c r="AD216"/>
  <c r="AD220"/>
  <c r="AD224"/>
  <c r="AD228"/>
  <c r="AD232"/>
  <c r="AD236"/>
  <c r="AD240"/>
  <c r="AD244"/>
  <c r="AD248"/>
  <c r="AD252"/>
  <c r="AD256"/>
  <c r="AD260"/>
  <c r="AD264"/>
  <c r="AD268"/>
  <c r="AD272"/>
  <c r="AD276"/>
  <c r="AD280"/>
  <c r="AD284"/>
  <c r="AD288"/>
  <c r="AD292"/>
  <c r="AD296"/>
  <c r="AD300"/>
  <c r="AD304"/>
  <c r="AD308"/>
  <c r="AD312"/>
  <c r="AD316"/>
  <c r="AD320"/>
  <c r="AD324"/>
  <c r="AD328"/>
  <c r="AD332"/>
  <c r="AD336"/>
  <c r="AD340"/>
  <c r="AD344"/>
  <c r="AD348"/>
  <c r="AD352"/>
  <c r="AD356"/>
  <c r="AD360"/>
  <c r="AD364"/>
  <c r="AD368"/>
  <c r="AD372"/>
  <c r="AD376"/>
  <c r="AD380"/>
  <c r="AD384"/>
  <c r="AD388"/>
  <c r="AD392"/>
  <c r="AD396"/>
  <c r="AD400"/>
  <c r="AD404"/>
  <c r="AD408"/>
  <c r="AD412"/>
  <c r="AD416"/>
  <c r="AD420"/>
  <c r="AD424"/>
  <c r="AD428"/>
  <c r="AD432"/>
  <c r="AD436"/>
  <c r="AD440"/>
  <c r="AD444"/>
  <c r="AD448"/>
  <c r="AD452"/>
  <c r="AD456"/>
  <c r="AD460"/>
  <c r="AD464"/>
  <c r="AD468"/>
  <c r="AD472"/>
  <c r="AD476"/>
  <c r="AD480"/>
  <c r="AD484"/>
  <c r="AD488"/>
  <c r="AD492"/>
  <c r="AD496"/>
  <c r="AD500"/>
  <c r="AD504"/>
  <c r="AD508"/>
  <c r="AD512"/>
  <c r="AD516"/>
  <c r="AD520"/>
  <c r="AD524"/>
  <c r="AD528"/>
  <c r="AD532"/>
  <c r="AD536"/>
  <c r="AD540"/>
  <c r="AD544"/>
  <c r="AD548"/>
  <c r="AD552"/>
  <c r="AD556"/>
  <c r="AD560"/>
  <c r="AD564"/>
  <c r="AD568"/>
  <c r="AD572"/>
  <c r="AD576"/>
  <c r="AD580"/>
  <c r="AD584"/>
  <c r="AD588"/>
  <c r="AD592"/>
  <c r="AD596"/>
  <c r="AD600"/>
  <c r="AD604"/>
  <c r="AD608"/>
  <c r="AD612"/>
  <c r="AD616"/>
  <c r="AD620"/>
  <c r="AD624"/>
  <c r="AD628"/>
  <c r="AD632"/>
  <c r="AD636"/>
  <c r="AD640"/>
  <c r="AD644"/>
  <c r="AD648"/>
  <c r="AD652"/>
  <c r="AD656"/>
  <c r="AD660"/>
  <c r="AD664"/>
  <c r="AD668"/>
  <c r="AD672"/>
  <c r="AD676"/>
  <c r="AD680"/>
  <c r="AD684"/>
  <c r="AD688"/>
  <c r="AD692"/>
  <c r="AD696"/>
  <c r="AD700"/>
  <c r="AD704"/>
  <c r="AD708"/>
  <c r="AD712"/>
  <c r="AD716"/>
  <c r="AD720"/>
  <c r="AD724"/>
  <c r="AD728"/>
  <c r="AD732"/>
  <c r="AD736"/>
  <c r="AD740"/>
  <c r="AD744"/>
  <c r="AD748"/>
  <c r="AD752"/>
  <c r="AD756"/>
  <c r="AD760"/>
  <c r="AD764"/>
  <c r="AD768"/>
  <c r="AD772"/>
  <c r="AD776"/>
  <c r="AD780"/>
  <c r="AD784"/>
  <c r="AD788"/>
  <c r="AD792"/>
  <c r="AD796"/>
  <c r="AD800"/>
  <c r="AD804"/>
  <c r="AD808"/>
  <c r="AD812"/>
  <c r="AD816"/>
  <c r="AD820"/>
  <c r="AD824"/>
  <c r="AD828"/>
  <c r="AD832"/>
  <c r="AD836"/>
  <c r="AD840"/>
  <c r="AD844"/>
  <c r="AD848"/>
  <c r="AD852"/>
  <c r="AD856"/>
  <c r="AD860"/>
  <c r="AD864"/>
  <c r="AD868"/>
  <c r="AD872"/>
  <c r="AD876"/>
  <c r="AD880"/>
  <c r="AD884"/>
  <c r="AD888"/>
  <c r="AD892"/>
  <c r="AD896"/>
  <c r="AD900"/>
  <c r="AD904"/>
  <c r="AD908"/>
  <c r="AD912"/>
  <c r="AD916"/>
  <c r="AD920"/>
  <c r="AD924"/>
  <c r="AD928"/>
  <c r="AD932"/>
  <c r="AD936"/>
  <c r="AD940"/>
  <c r="AD944"/>
  <c r="AD948"/>
  <c r="AD952"/>
  <c r="AD956"/>
  <c r="AD960"/>
  <c r="AD964"/>
  <c r="AD968"/>
  <c r="AD972"/>
  <c r="AD976"/>
  <c r="AD980"/>
  <c r="AD984"/>
  <c r="AD988"/>
  <c r="AD992"/>
  <c r="AD996"/>
  <c r="AD1000"/>
  <c r="AD1004"/>
  <c r="AD1008"/>
  <c r="AD1012"/>
  <c r="AD1016"/>
  <c r="AD1020"/>
  <c r="AD1024"/>
  <c r="AD1028"/>
  <c r="AD1032"/>
  <c r="AD1036"/>
  <c r="AD1040"/>
  <c r="AD1044"/>
  <c r="AD1048"/>
  <c r="AD1052"/>
  <c r="AD1056"/>
  <c r="AD1060"/>
  <c r="AD1064"/>
  <c r="AD1068"/>
  <c r="AD1072"/>
  <c r="AD1076"/>
  <c r="AD1080"/>
  <c r="AD1084"/>
  <c r="AD1088"/>
  <c r="AD1092"/>
  <c r="AD1096"/>
  <c r="AD1100"/>
  <c r="AD1104"/>
  <c r="AD1108"/>
  <c r="AD1112"/>
  <c r="AD1116"/>
  <c r="AD1120"/>
  <c r="AD1124"/>
  <c r="AD1128"/>
  <c r="AD1132"/>
  <c r="AD1136"/>
  <c r="AD1140"/>
  <c r="AD1144"/>
  <c r="AD1148"/>
  <c r="AD1152"/>
  <c r="AD1156"/>
  <c r="AD1160"/>
  <c r="AD1164"/>
  <c r="AD1168"/>
  <c r="AD1172"/>
  <c r="AD1176"/>
  <c r="AD1180"/>
  <c r="AD1184"/>
  <c r="AD1188"/>
  <c r="AD1192"/>
  <c r="AD1196"/>
  <c r="AD1200"/>
  <c r="AD1204"/>
  <c r="AD1208"/>
  <c r="AD1212"/>
  <c r="AD1216"/>
  <c r="AD1220"/>
  <c r="AD1224"/>
  <c r="AD1228"/>
  <c r="AD1232"/>
  <c r="AD1236"/>
  <c r="AD1240"/>
  <c r="AD1244"/>
  <c r="AD1248"/>
  <c r="AD1252"/>
  <c r="AD1256"/>
  <c r="AD1260"/>
  <c r="AD1264"/>
  <c r="AD1268"/>
  <c r="AD1272"/>
  <c r="AD1276"/>
  <c r="AD1280"/>
  <c r="AD1284"/>
  <c r="AD1288"/>
  <c r="AD1292"/>
  <c r="AD1296"/>
  <c r="AD1300"/>
  <c r="AD1304"/>
  <c r="AD1308"/>
  <c r="AD1312"/>
  <c r="AD1316"/>
  <c r="AD1320"/>
  <c r="AD1324"/>
  <c r="AD1328"/>
  <c r="AD1332"/>
  <c r="AD1336"/>
  <c r="AD1340"/>
  <c r="AD1344"/>
  <c r="AD1348"/>
  <c r="AD1352"/>
  <c r="AD1356"/>
  <c r="AD1360"/>
  <c r="AD1364"/>
  <c r="AD1368"/>
  <c r="AD1372"/>
  <c r="AD1376"/>
  <c r="AD1380"/>
  <c r="AD1384"/>
  <c r="AD1388"/>
  <c r="AD1392"/>
  <c r="AD1396"/>
  <c r="AD1400"/>
  <c r="AD1404"/>
  <c r="AD1408"/>
  <c r="AD1412"/>
  <c r="AD1416"/>
  <c r="AD1420"/>
  <c r="AD1424"/>
  <c r="AD1428"/>
  <c r="AD1432"/>
  <c r="AD1436"/>
  <c r="AD1440"/>
  <c r="AD1444"/>
  <c r="AD1448"/>
  <c r="AD1452"/>
  <c r="AD1456"/>
  <c r="AD1460"/>
  <c r="AD1464"/>
  <c r="AD1468"/>
  <c r="AD1472"/>
  <c r="AD1476"/>
  <c r="AD1480"/>
  <c r="AD1484"/>
  <c r="AD1488"/>
  <c r="AD1492"/>
  <c r="AD1496"/>
  <c r="AD1500"/>
  <c r="AD1504"/>
  <c r="AD1508"/>
  <c r="AD1512"/>
  <c r="AD1516"/>
  <c r="AD1520"/>
  <c r="AD1524"/>
  <c r="AD1528"/>
  <c r="AD1532"/>
  <c r="AD1536"/>
  <c r="AD1540"/>
  <c r="AD1544"/>
  <c r="AD1548"/>
  <c r="AD1552"/>
  <c r="AD1556"/>
  <c r="AD1560"/>
  <c r="AD1564"/>
  <c r="AD1568"/>
  <c r="AD1572"/>
  <c r="AD1576"/>
  <c r="AD1580"/>
  <c r="AD1584"/>
  <c r="AD1588"/>
  <c r="AD1592"/>
  <c r="AD1596"/>
  <c r="AD1600"/>
  <c r="AD1604"/>
  <c r="AD1608"/>
  <c r="AD1612"/>
  <c r="AD1616"/>
  <c r="AD1620"/>
  <c r="AD1624"/>
  <c r="AD1628"/>
  <c r="AD1632"/>
  <c r="AD1636"/>
  <c r="AD1640"/>
  <c r="AD1644"/>
  <c r="AD1648"/>
  <c r="AD1652"/>
  <c r="AD1656"/>
  <c r="AD1660"/>
  <c r="AD1664"/>
  <c r="AD1668"/>
  <c r="AD1672"/>
  <c r="AD1676"/>
  <c r="AD1680"/>
  <c r="AD1684"/>
  <c r="AD1688"/>
  <c r="AD1692"/>
  <c r="AD1696"/>
  <c r="AD1700"/>
  <c r="AD1704"/>
  <c r="AD1708"/>
  <c r="AD1712"/>
  <c r="AD1716"/>
  <c r="AD1720"/>
  <c r="AD1724"/>
  <c r="AD1728"/>
  <c r="AD1732"/>
  <c r="AD1736"/>
  <c r="AD1740"/>
  <c r="AD1744"/>
  <c r="AD1748"/>
  <c r="AD1752"/>
  <c r="AD1756"/>
  <c r="AD1760"/>
  <c r="AD1764"/>
  <c r="AD1768"/>
  <c r="AD1772"/>
  <c r="AD1776"/>
  <c r="AD1780"/>
  <c r="AD1784"/>
  <c r="AD1788"/>
  <c r="AD1792"/>
  <c r="AD1796"/>
  <c r="AD1800"/>
  <c r="AD1804"/>
  <c r="AD1808"/>
  <c r="AD1812"/>
  <c r="AD1816"/>
  <c r="AD1820"/>
  <c r="AD1824"/>
  <c r="AD1828"/>
  <c r="AD1832"/>
  <c r="AD1836"/>
  <c r="AD1840"/>
  <c r="AD1844"/>
  <c r="AD1848"/>
  <c r="AD1852"/>
  <c r="AD1856"/>
  <c r="AD1860"/>
  <c r="AD1864"/>
  <c r="AD1868"/>
  <c r="AD1872"/>
  <c r="AD1876"/>
  <c r="AD1880"/>
  <c r="AD1884"/>
  <c r="AD1888"/>
  <c r="AD1892"/>
  <c r="AD1896"/>
  <c r="AD1900"/>
  <c r="AD1904"/>
  <c r="AD1908"/>
  <c r="AD1912"/>
  <c r="AD1916"/>
  <c r="AD1920"/>
  <c r="AD1924"/>
  <c r="AD1928"/>
  <c r="AD1932"/>
  <c r="AD1936"/>
  <c r="AD1940"/>
  <c r="AD1944"/>
  <c r="AD1948"/>
  <c r="AD1952"/>
  <c r="AD1956"/>
  <c r="AD1960"/>
  <c r="AD1964"/>
  <c r="AD1968"/>
  <c r="AD1972"/>
  <c r="AD1976"/>
  <c r="AD1980"/>
  <c r="AD1984"/>
  <c r="AD1988"/>
  <c r="AD1992"/>
  <c r="AD1996"/>
  <c r="AD2000"/>
  <c r="AD2004"/>
  <c r="AD2008"/>
  <c r="AD2012"/>
  <c r="AD2016"/>
  <c r="AD2020"/>
  <c r="AD2024"/>
  <c r="AD2028"/>
  <c r="AD2032"/>
  <c r="AD2036"/>
  <c r="AD2040"/>
  <c r="AD2044"/>
  <c r="AD2048"/>
  <c r="AD2052"/>
  <c r="AD2056"/>
  <c r="AD2060"/>
  <c r="AD2064"/>
  <c r="AD2068"/>
  <c r="AD2072"/>
  <c r="AD2076"/>
  <c r="AD2080"/>
  <c r="AD2084"/>
  <c r="AD2088"/>
  <c r="AD2092"/>
  <c r="AD2096"/>
  <c r="AD2100"/>
  <c r="AD2104"/>
  <c r="AD2108"/>
  <c r="AD2112"/>
  <c r="AD2116"/>
  <c r="AD2120"/>
  <c r="AD2124"/>
  <c r="AD2128"/>
  <c r="AD2132"/>
  <c r="AD2136"/>
  <c r="AD2140"/>
  <c r="AD2144"/>
  <c r="AD2148"/>
  <c r="AD2152"/>
  <c r="AD2156"/>
  <c r="AD2160"/>
  <c r="AD2164"/>
  <c r="AD2168"/>
  <c r="AD2172"/>
  <c r="AD2176"/>
  <c r="AD2180"/>
  <c r="AD2184"/>
  <c r="AD2188"/>
  <c r="AD2192"/>
  <c r="AD2196"/>
  <c r="AD2200"/>
  <c r="AD2204"/>
  <c r="AD2208"/>
  <c r="AD2212"/>
  <c r="AD2216"/>
  <c r="AD2220"/>
  <c r="AD2224"/>
  <c r="AD2228"/>
  <c r="AD2232"/>
  <c r="AD2236"/>
  <c r="AD2240"/>
  <c r="AD2244"/>
  <c r="AD2248"/>
  <c r="AD2252"/>
  <c r="AD2256"/>
  <c r="AD2260"/>
  <c r="AD2264"/>
  <c r="AD2268"/>
  <c r="AD2272"/>
  <c r="AD2276"/>
  <c r="AD2280"/>
  <c r="AD2284"/>
  <c r="AD2288"/>
  <c r="AD2292"/>
  <c r="AD2296"/>
  <c r="AD2300"/>
  <c r="AD2304"/>
  <c r="AD2308"/>
  <c r="AD2312"/>
  <c r="AD2316"/>
  <c r="AD2320"/>
  <c r="AD2324"/>
  <c r="AD2328"/>
  <c r="AD2332"/>
  <c r="AD2336"/>
  <c r="AD2340"/>
  <c r="AD2344"/>
  <c r="AD2348"/>
  <c r="AD2352"/>
  <c r="AD2356"/>
  <c r="AD2360"/>
  <c r="AD2364"/>
  <c r="AD2368"/>
  <c r="AD2372"/>
  <c r="AD2376"/>
  <c r="AD2380"/>
  <c r="AD2384"/>
  <c r="AD2388"/>
  <c r="AD2392"/>
  <c r="AD2396"/>
  <c r="AD2400"/>
  <c r="AD2404"/>
  <c r="AD2408"/>
  <c r="AD2412"/>
  <c r="AD2416"/>
  <c r="AD2420"/>
  <c r="AD2424"/>
  <c r="AD2428"/>
  <c r="AD2432"/>
  <c r="AD2436"/>
  <c r="AD2440"/>
  <c r="AD2444"/>
  <c r="AD2448"/>
  <c r="AD2452"/>
  <c r="AD2456"/>
  <c r="AD2460"/>
  <c r="AD2464"/>
  <c r="AD2468"/>
  <c r="AD2472"/>
  <c r="AD2476"/>
  <c r="AD2480"/>
  <c r="AD2484"/>
  <c r="AD2488"/>
  <c r="AD2492"/>
  <c r="AD2496"/>
  <c r="AD2500"/>
  <c r="AD2504"/>
  <c r="AD2508"/>
  <c r="AD2512"/>
  <c r="AD2516"/>
  <c r="AD2520"/>
  <c r="AD2524"/>
  <c r="AD2528"/>
  <c r="AD2532"/>
  <c r="AD2536"/>
  <c r="AD2540"/>
  <c r="AD2544"/>
  <c r="AD2548"/>
  <c r="AD2552"/>
  <c r="AD2556"/>
  <c r="AD2560"/>
  <c r="AD2564"/>
  <c r="AD2568"/>
  <c r="AD2572"/>
  <c r="AD2576"/>
  <c r="AD2580"/>
  <c r="AD2584"/>
  <c r="AD2588"/>
  <c r="AD2592"/>
  <c r="AD2596"/>
  <c r="AD2600"/>
  <c r="AD2604"/>
  <c r="AD2608"/>
  <c r="AD2612"/>
  <c r="AD2616"/>
  <c r="AD2620"/>
  <c r="AD2624"/>
  <c r="AD2628"/>
  <c r="AD2632"/>
  <c r="AD2636"/>
  <c r="AD2640"/>
  <c r="AD2644"/>
  <c r="AD2648"/>
  <c r="AD2652"/>
  <c r="AD2656"/>
  <c r="AD2660"/>
  <c r="AD2664"/>
  <c r="AD2668"/>
  <c r="AD2672"/>
  <c r="AD2676"/>
  <c r="AD2680"/>
  <c r="AD2684"/>
  <c r="AD2688"/>
  <c r="AD2692"/>
  <c r="AD2696"/>
  <c r="AD2700"/>
  <c r="AD2704"/>
  <c r="AD2708"/>
  <c r="AD2712"/>
  <c r="AD2716"/>
  <c r="AD2720"/>
  <c r="AD2724"/>
  <c r="AD2728"/>
  <c r="AD2732"/>
  <c r="AD2736"/>
  <c r="AD2740"/>
  <c r="AD2744"/>
  <c r="AD2748"/>
  <c r="AD2752"/>
  <c r="AD2756"/>
  <c r="AD2760"/>
  <c r="AD2764"/>
  <c r="AD2768"/>
  <c r="AD2772"/>
  <c r="AD2776"/>
  <c r="AD2780"/>
  <c r="AD2784"/>
  <c r="AD2788"/>
  <c r="AD2792"/>
  <c r="AD2796"/>
  <c r="AD2800"/>
  <c r="AD2804"/>
  <c r="AD2808"/>
  <c r="AD2812"/>
  <c r="AD2816"/>
  <c r="AD2820"/>
  <c r="AD2824"/>
  <c r="AD2828"/>
  <c r="AD2832"/>
  <c r="AD2836"/>
  <c r="AD2840"/>
  <c r="AD2844"/>
  <c r="AD2848"/>
  <c r="AD2852"/>
  <c r="AD2856"/>
  <c r="AD2860"/>
  <c r="AD2864"/>
  <c r="AD2868"/>
  <c r="AD2872"/>
  <c r="AD2876"/>
  <c r="AD2880"/>
  <c r="AD2884"/>
  <c r="AD2888"/>
  <c r="AD2892"/>
  <c r="AD2896"/>
  <c r="AD2900"/>
  <c r="AD2904"/>
  <c r="AD2908"/>
  <c r="AD2912"/>
  <c r="AD2916"/>
  <c r="AD2920"/>
  <c r="AD2924"/>
  <c r="AD2928"/>
  <c r="AD2932"/>
  <c r="AD2936"/>
  <c r="AD2940"/>
  <c r="AD2944"/>
  <c r="AD2948"/>
  <c r="AD2952"/>
  <c r="AD2956"/>
  <c r="AD2960"/>
  <c r="AD2964"/>
  <c r="AD2968"/>
  <c r="AD2972"/>
  <c r="AD2976"/>
  <c r="AD2980"/>
  <c r="AD2984"/>
  <c r="AD2988"/>
  <c r="AD2992"/>
  <c r="AD2996"/>
  <c r="AD3000"/>
  <c r="AB36"/>
  <c r="AB40"/>
  <c r="AB44"/>
  <c r="AB48"/>
  <c r="AB52"/>
  <c r="AB56"/>
  <c r="AB60"/>
  <c r="AB64"/>
  <c r="AB68"/>
  <c r="AB72"/>
  <c r="AB76"/>
  <c r="AB80"/>
  <c r="AB84"/>
  <c r="AB88"/>
  <c r="AB92"/>
  <c r="AB96"/>
  <c r="AB100"/>
  <c r="AB104"/>
  <c r="AB108"/>
  <c r="AB112"/>
  <c r="AB116"/>
  <c r="AB120"/>
  <c r="AB124"/>
  <c r="AB128"/>
  <c r="AB132"/>
  <c r="AB136"/>
  <c r="AB140"/>
  <c r="AB144"/>
  <c r="AB148"/>
  <c r="AB152"/>
  <c r="AB156"/>
  <c r="AB160"/>
  <c r="AB164"/>
  <c r="AB168"/>
  <c r="AB172"/>
  <c r="AB176"/>
  <c r="AB180"/>
  <c r="AB184"/>
  <c r="AB188"/>
  <c r="AB192"/>
  <c r="AB196"/>
  <c r="AB200"/>
  <c r="AB204"/>
  <c r="AB208"/>
  <c r="AB212"/>
  <c r="AB216"/>
  <c r="AB220"/>
  <c r="AB224"/>
  <c r="AB228"/>
  <c r="AB232"/>
  <c r="AB236"/>
  <c r="AB240"/>
  <c r="AB244"/>
  <c r="AB248"/>
  <c r="AB252"/>
  <c r="AB256"/>
  <c r="AB260"/>
  <c r="AB264"/>
  <c r="AB268"/>
  <c r="AB272"/>
  <c r="AB276"/>
  <c r="AB280"/>
  <c r="AB284"/>
  <c r="AB288"/>
  <c r="AB292"/>
  <c r="AB296"/>
  <c r="AB300"/>
  <c r="AB304"/>
  <c r="AB308"/>
  <c r="AB312"/>
  <c r="AB316"/>
  <c r="AB320"/>
  <c r="AB324"/>
  <c r="AB328"/>
  <c r="AB332"/>
  <c r="AB336"/>
  <c r="AB340"/>
  <c r="AB344"/>
  <c r="AB348"/>
  <c r="AB352"/>
  <c r="AB356"/>
  <c r="AB360"/>
  <c r="AB364"/>
  <c r="AB368"/>
  <c r="AB372"/>
  <c r="AB500"/>
  <c r="AB504"/>
  <c r="AB508"/>
  <c r="AB512"/>
  <c r="AB516"/>
  <c r="AB520"/>
  <c r="AB524"/>
  <c r="AB528"/>
  <c r="AB532"/>
  <c r="AB536"/>
  <c r="AB540"/>
  <c r="AB544"/>
  <c r="AB548"/>
  <c r="AB552"/>
  <c r="AB556"/>
  <c r="AB560"/>
  <c r="AB564"/>
  <c r="AB568"/>
  <c r="AB572"/>
  <c r="AB576"/>
  <c r="AB580"/>
  <c r="AB584"/>
  <c r="AB588"/>
  <c r="AB592"/>
  <c r="AB596"/>
  <c r="AB600"/>
  <c r="AB604"/>
  <c r="AB608"/>
  <c r="AB612"/>
  <c r="AB616"/>
  <c r="AB620"/>
  <c r="AB624"/>
  <c r="AB628"/>
  <c r="AB632"/>
  <c r="AB636"/>
  <c r="AB640"/>
  <c r="AB644"/>
  <c r="AB648"/>
  <c r="AB652"/>
  <c r="AB656"/>
  <c r="AB660"/>
  <c r="AB664"/>
  <c r="AB668"/>
  <c r="AB672"/>
  <c r="AB676"/>
  <c r="AB680"/>
  <c r="AB684"/>
  <c r="AB688"/>
  <c r="AB692"/>
  <c r="AB696"/>
  <c r="AB700"/>
  <c r="AB704"/>
  <c r="AB708"/>
  <c r="AB712"/>
  <c r="AB716"/>
  <c r="AB720"/>
  <c r="AB724"/>
  <c r="AB728"/>
  <c r="AB732"/>
  <c r="AB736"/>
  <c r="AB740"/>
  <c r="AB744"/>
  <c r="AB748"/>
  <c r="AB752"/>
  <c r="AB756"/>
  <c r="AB760"/>
  <c r="AB764"/>
  <c r="AB768"/>
  <c r="AB772"/>
  <c r="AB776"/>
  <c r="AB780"/>
  <c r="AB784"/>
  <c r="AB788"/>
  <c r="AB792"/>
  <c r="AB796"/>
  <c r="AB800"/>
  <c r="AB804"/>
  <c r="AB808"/>
  <c r="AB812"/>
  <c r="AB816"/>
  <c r="AB820"/>
  <c r="AB824"/>
  <c r="AB828"/>
  <c r="AB832"/>
  <c r="AB836"/>
  <c r="AB840"/>
  <c r="AB844"/>
  <c r="AB848"/>
  <c r="AB852"/>
  <c r="AB856"/>
  <c r="AB860"/>
  <c r="AB864"/>
  <c r="AB868"/>
  <c r="AB872"/>
  <c r="AB876"/>
  <c r="AB880"/>
  <c r="AB884"/>
  <c r="AB888"/>
  <c r="AB892"/>
  <c r="AB896"/>
  <c r="AB900"/>
  <c r="AB904"/>
  <c r="AB908"/>
  <c r="AB912"/>
  <c r="AB916"/>
  <c r="AB920"/>
  <c r="AB924"/>
  <c r="AB928"/>
  <c r="AB932"/>
  <c r="AB936"/>
  <c r="AB940"/>
  <c r="AB944"/>
  <c r="AB948"/>
  <c r="AB952"/>
  <c r="AB956"/>
  <c r="AB960"/>
  <c r="AB964"/>
  <c r="AB968"/>
  <c r="AB972"/>
  <c r="AB976"/>
  <c r="AB980"/>
  <c r="AB984"/>
  <c r="AB988"/>
  <c r="AB992"/>
  <c r="AB996"/>
  <c r="AB1000"/>
  <c r="AB1004"/>
  <c r="AB1008"/>
  <c r="AB1012"/>
  <c r="AB1016"/>
  <c r="AB1020"/>
  <c r="AB1024"/>
  <c r="AB1028"/>
  <c r="AB1032"/>
  <c r="AB1036"/>
  <c r="AB1040"/>
  <c r="AB1044"/>
  <c r="AB1048"/>
  <c r="AB1052"/>
  <c r="AB1056"/>
  <c r="AB1060"/>
  <c r="AB1064"/>
  <c r="AB1068"/>
  <c r="AB1072"/>
  <c r="AB1076"/>
  <c r="AB1080"/>
  <c r="AB1084"/>
  <c r="AB1088"/>
  <c r="AB1092"/>
  <c r="AB1096"/>
  <c r="AB1100"/>
  <c r="AB1104"/>
  <c r="AB1108"/>
  <c r="AB1112"/>
  <c r="AB1116"/>
  <c r="AB1120"/>
  <c r="AB1124"/>
  <c r="AB1128"/>
  <c r="AB1132"/>
  <c r="AB1136"/>
  <c r="AB1140"/>
  <c r="AB1144"/>
  <c r="AB1148"/>
  <c r="AB1152"/>
  <c r="AB1156"/>
  <c r="AB1160"/>
  <c r="AB1164"/>
  <c r="AB1168"/>
  <c r="AB1172"/>
  <c r="AB1176"/>
  <c r="AB1180"/>
  <c r="AB1184"/>
  <c r="AB1188"/>
  <c r="AB1192"/>
  <c r="AB1196"/>
  <c r="AB1200"/>
  <c r="AB1204"/>
  <c r="AB1208"/>
  <c r="AB1212"/>
  <c r="AB1216"/>
  <c r="AB1220"/>
  <c r="AB1224"/>
  <c r="AB1228"/>
  <c r="AB1232"/>
  <c r="AB1236"/>
  <c r="AB1240"/>
  <c r="AB1244"/>
  <c r="AB1248"/>
  <c r="AB1252"/>
  <c r="AB1256"/>
  <c r="AB1492"/>
  <c r="AB1496"/>
  <c r="AB1500"/>
  <c r="AB1504"/>
  <c r="AB1508"/>
  <c r="AB2484"/>
  <c r="AB2488"/>
  <c r="AB2492"/>
  <c r="AB2496"/>
  <c r="AB2500"/>
  <c r="AB2504"/>
  <c r="AB2508"/>
  <c r="AB2512"/>
  <c r="AB2516"/>
  <c r="AB2520"/>
  <c r="AB2524"/>
  <c r="AB2528"/>
  <c r="AB2532"/>
  <c r="AB2536"/>
  <c r="AB2540"/>
  <c r="AB2544"/>
  <c r="AB2548"/>
  <c r="AB2552"/>
  <c r="AB2556"/>
  <c r="AB2560"/>
  <c r="AB2564"/>
  <c r="AB2568"/>
  <c r="AB2572"/>
  <c r="AB2576"/>
  <c r="AB2580"/>
  <c r="AB2584"/>
  <c r="AB2588"/>
  <c r="AB2592"/>
  <c r="AB2596"/>
  <c r="AB2600"/>
  <c r="AB2604"/>
  <c r="AB2608"/>
  <c r="AB2612"/>
  <c r="AB2616"/>
  <c r="AB2620"/>
  <c r="AB2624"/>
  <c r="AB2628"/>
  <c r="AB2632"/>
  <c r="AB2636"/>
  <c r="AB2640"/>
  <c r="AB2644"/>
  <c r="AB2648"/>
  <c r="AB2652"/>
  <c r="AB2656"/>
  <c r="AB2660"/>
  <c r="AB2664"/>
  <c r="AB2668"/>
  <c r="AB2672"/>
  <c r="AB2676"/>
  <c r="AB2680"/>
  <c r="AB2684"/>
  <c r="AB2688"/>
  <c r="AB2692"/>
  <c r="AB2696"/>
  <c r="AB2700"/>
  <c r="AB2704"/>
  <c r="AB2708"/>
  <c r="AB2712"/>
  <c r="AB2716"/>
  <c r="AB2720"/>
  <c r="AB2724"/>
  <c r="AB2728"/>
  <c r="AB2732"/>
  <c r="AB2736"/>
  <c r="AB2740"/>
  <c r="AB2744"/>
  <c r="AB2748"/>
  <c r="AB2752"/>
  <c r="AB2756"/>
  <c r="AB2760"/>
  <c r="AB2764"/>
  <c r="AB2768"/>
  <c r="AB2772"/>
  <c r="AB2776"/>
  <c r="AB2780"/>
  <c r="AB2784"/>
  <c r="AB2788"/>
  <c r="AB2792"/>
  <c r="AB2796"/>
  <c r="AB2800"/>
  <c r="AB2804"/>
  <c r="AB2808"/>
  <c r="AB2812"/>
  <c r="AB2816"/>
  <c r="AB2820"/>
  <c r="AB2824"/>
  <c r="AB2828"/>
  <c r="AB2832"/>
  <c r="AB2836"/>
  <c r="AB2840"/>
  <c r="AB2844"/>
  <c r="AB2848"/>
  <c r="AB2852"/>
  <c r="AB2856"/>
  <c r="AB2860"/>
  <c r="AB2864"/>
  <c r="AB2868"/>
  <c r="AB2872"/>
  <c r="AB2876"/>
  <c r="AB2880"/>
  <c r="AB2884"/>
  <c r="AB2888"/>
  <c r="AB2892"/>
  <c r="AB2896"/>
  <c r="AB2900"/>
  <c r="AB2904"/>
  <c r="AB2908"/>
  <c r="AB2912"/>
  <c r="AB2916"/>
  <c r="AB2920"/>
  <c r="AB2924"/>
  <c r="AB2928"/>
  <c r="AB2932"/>
  <c r="AB2936"/>
  <c r="AB2940"/>
  <c r="AB2944"/>
  <c r="AB2948"/>
  <c r="AB2952"/>
  <c r="AB2956"/>
  <c r="AB2960"/>
  <c r="AB2964"/>
  <c r="AB8"/>
  <c r="AB12"/>
  <c r="AB16"/>
  <c r="AB20"/>
  <c r="AB24"/>
  <c r="AB28"/>
  <c r="AB32"/>
  <c r="AB1988"/>
  <c r="AB1992"/>
  <c r="AB1996"/>
  <c r="AB2000"/>
  <c r="AB2004"/>
  <c r="AB2008"/>
  <c r="AB2012"/>
  <c r="AB2016"/>
  <c r="AB2020"/>
  <c r="AB2024"/>
  <c r="AB2028"/>
  <c r="AB2032"/>
  <c r="AB2036"/>
  <c r="AB2040"/>
  <c r="AB2044"/>
  <c r="AB2048"/>
  <c r="AB2052"/>
  <c r="AB2056"/>
  <c r="AB2060"/>
  <c r="AB2064"/>
  <c r="AB2068"/>
  <c r="AB2072"/>
  <c r="AB2076"/>
  <c r="AB2080"/>
  <c r="AB2084"/>
  <c r="AB2088"/>
  <c r="AB2092"/>
  <c r="AB2096"/>
  <c r="AB2100"/>
  <c r="AB2104"/>
  <c r="AB2108"/>
  <c r="AB2112"/>
  <c r="AB2116"/>
  <c r="AB2120"/>
  <c r="AB2124"/>
  <c r="AB2128"/>
  <c r="AB2132"/>
  <c r="AB2136"/>
  <c r="AB2140"/>
  <c r="AB2144"/>
  <c r="AB2148"/>
  <c r="AB2152"/>
  <c r="AB2156"/>
  <c r="AB2160"/>
  <c r="AB2164"/>
  <c r="AB2168"/>
  <c r="AB2172"/>
  <c r="AB2176"/>
  <c r="AB2180"/>
  <c r="AB2184"/>
  <c r="AB2188"/>
  <c r="AB2192"/>
  <c r="AB2196"/>
  <c r="AB2200"/>
  <c r="AB2204"/>
  <c r="AB2208"/>
  <c r="AB2212"/>
  <c r="AB2216"/>
  <c r="AB2220"/>
  <c r="AB2224"/>
  <c r="AB2228"/>
  <c r="AB2232"/>
  <c r="AB2236"/>
  <c r="AB2240"/>
  <c r="AB2244"/>
  <c r="AB2248"/>
  <c r="AB2252"/>
  <c r="AB2256"/>
  <c r="AB2260"/>
  <c r="AB2264"/>
  <c r="AB2268"/>
  <c r="AB2272"/>
  <c r="AB2276"/>
  <c r="AB2280"/>
  <c r="AB2284"/>
  <c r="AB2288"/>
  <c r="AB2292"/>
  <c r="AB2296"/>
  <c r="AB2300"/>
  <c r="AB2304"/>
  <c r="AB2308"/>
  <c r="AB2312"/>
  <c r="AB2316"/>
  <c r="AB2320"/>
  <c r="AB2324"/>
  <c r="AB2328"/>
  <c r="AB2332"/>
  <c r="AB2336"/>
  <c r="AB2340"/>
  <c r="AB2344"/>
  <c r="AB2348"/>
  <c r="AB2352"/>
  <c r="AB2356"/>
  <c r="AB2360"/>
  <c r="AB2364"/>
  <c r="AB2368"/>
  <c r="AB2372"/>
  <c r="AB2376"/>
  <c r="AB2380"/>
  <c r="AB2384"/>
  <c r="AB2388"/>
  <c r="AB2392"/>
  <c r="AB2396"/>
  <c r="AB2400"/>
  <c r="AB2404"/>
  <c r="AB2408"/>
  <c r="AB2412"/>
  <c r="AB2416"/>
  <c r="AB2420"/>
  <c r="AB2424"/>
  <c r="AB2428"/>
  <c r="AB2432"/>
  <c r="AB2436"/>
  <c r="AB2440"/>
  <c r="AB2444"/>
  <c r="AB2448"/>
  <c r="AB2452"/>
  <c r="AB2456"/>
  <c r="AB2460"/>
  <c r="AB2464"/>
  <c r="AB2468"/>
  <c r="AB2472"/>
  <c r="AB2476"/>
  <c r="AB2480"/>
  <c r="AB1512"/>
  <c r="AB1516"/>
  <c r="AB1520"/>
  <c r="AB1524"/>
  <c r="AB1528"/>
  <c r="AB1532"/>
  <c r="AB1536"/>
  <c r="AB1540"/>
  <c r="AB1544"/>
  <c r="AB1548"/>
  <c r="AB1552"/>
  <c r="AB1556"/>
  <c r="AB1560"/>
  <c r="AB1564"/>
  <c r="AB1568"/>
  <c r="AB1572"/>
  <c r="AB1576"/>
  <c r="AB1580"/>
  <c r="AB1584"/>
  <c r="AB1588"/>
  <c r="AB1592"/>
  <c r="AB1596"/>
  <c r="AB1600"/>
  <c r="AB1604"/>
  <c r="AB1608"/>
  <c r="AB1612"/>
  <c r="AB1616"/>
  <c r="AB1620"/>
  <c r="AB1624"/>
  <c r="AB1628"/>
  <c r="AB1632"/>
  <c r="AB1636"/>
  <c r="AB1640"/>
  <c r="AB1644"/>
  <c r="AB1648"/>
  <c r="AB1652"/>
  <c r="AB1656"/>
  <c r="AB1660"/>
  <c r="AB1664"/>
  <c r="AB1668"/>
  <c r="AB1672"/>
  <c r="AB1676"/>
  <c r="AB1680"/>
  <c r="AB1684"/>
  <c r="AB1688"/>
  <c r="AB1692"/>
  <c r="AB1696"/>
  <c r="AB1700"/>
  <c r="AB1704"/>
  <c r="AB1708"/>
  <c r="AB1712"/>
  <c r="AB1716"/>
  <c r="AB1720"/>
  <c r="AB1724"/>
  <c r="AB1728"/>
  <c r="AB1732"/>
  <c r="AB1736"/>
  <c r="AB1740"/>
  <c r="AB1744"/>
  <c r="AB1748"/>
  <c r="AB1752"/>
  <c r="AB1756"/>
  <c r="AB1760"/>
  <c r="AB1764"/>
  <c r="AB1768"/>
  <c r="AB1772"/>
  <c r="AB1776"/>
  <c r="AB1780"/>
  <c r="AB1784"/>
  <c r="AB1788"/>
  <c r="AB1792"/>
  <c r="AB1796"/>
  <c r="AB1800"/>
  <c r="AB1804"/>
  <c r="AB1808"/>
  <c r="AB1812"/>
  <c r="AB1816"/>
  <c r="AB1820"/>
  <c r="AB1824"/>
  <c r="AB1828"/>
  <c r="AB1832"/>
  <c r="AB1836"/>
  <c r="AB1840"/>
  <c r="AB1844"/>
  <c r="AB1848"/>
  <c r="AB1852"/>
  <c r="AB1856"/>
  <c r="AB1860"/>
  <c r="AB1864"/>
  <c r="AB1868"/>
  <c r="AB1872"/>
  <c r="AB1876"/>
  <c r="AB1880"/>
  <c r="AB1884"/>
  <c r="AB1888"/>
  <c r="AB1892"/>
  <c r="AB1896"/>
  <c r="AB1900"/>
  <c r="AB1904"/>
  <c r="AB1908"/>
  <c r="AB1912"/>
  <c r="AB1916"/>
  <c r="AB1920"/>
  <c r="AB1924"/>
  <c r="AB1928"/>
  <c r="AB1932"/>
  <c r="AB1936"/>
  <c r="AB1940"/>
  <c r="AB1944"/>
  <c r="AB1948"/>
  <c r="AB1952"/>
  <c r="AB1956"/>
  <c r="AB1960"/>
  <c r="AB1964"/>
  <c r="AB1968"/>
  <c r="AB1972"/>
  <c r="AB1976"/>
  <c r="AB1980"/>
  <c r="AB1984"/>
  <c r="AB1260"/>
  <c r="AB1264"/>
  <c r="AB1268"/>
  <c r="AB1272"/>
  <c r="AB1276"/>
  <c r="AB1280"/>
  <c r="AB1284"/>
  <c r="AB1288"/>
  <c r="AB1292"/>
  <c r="AB1296"/>
  <c r="AB1300"/>
  <c r="AB1304"/>
  <c r="AB1308"/>
  <c r="AB1312"/>
  <c r="AB1316"/>
  <c r="AB1320"/>
  <c r="AB1324"/>
  <c r="AB1328"/>
  <c r="AB1332"/>
  <c r="AB1336"/>
  <c r="AB1340"/>
  <c r="AB1344"/>
  <c r="AB1348"/>
  <c r="AB1352"/>
  <c r="AB1356"/>
  <c r="AB1360"/>
  <c r="AB1364"/>
  <c r="AB1368"/>
  <c r="AB1372"/>
  <c r="AB1376"/>
  <c r="AB1380"/>
  <c r="AB1384"/>
  <c r="AB1388"/>
  <c r="AB1392"/>
  <c r="AB1396"/>
  <c r="AB1400"/>
  <c r="AB1404"/>
  <c r="AB1408"/>
  <c r="AB1412"/>
  <c r="AB1416"/>
  <c r="AB1420"/>
  <c r="AB1424"/>
  <c r="AB1428"/>
  <c r="AB1432"/>
  <c r="AB1436"/>
  <c r="AB1440"/>
  <c r="AB1444"/>
  <c r="AB1448"/>
  <c r="AB1452"/>
  <c r="AB1456"/>
  <c r="AB1460"/>
  <c r="AB1464"/>
  <c r="AB1468"/>
  <c r="AB1472"/>
  <c r="AB1476"/>
  <c r="AB1480"/>
  <c r="AB1484"/>
  <c r="AB1488"/>
  <c r="AB376"/>
  <c r="AB380"/>
  <c r="AB384"/>
  <c r="AB388"/>
  <c r="AB392"/>
  <c r="AB396"/>
  <c r="AB400"/>
  <c r="AB404"/>
  <c r="AB408"/>
  <c r="AB412"/>
  <c r="AB416"/>
  <c r="AB420"/>
  <c r="AB424"/>
  <c r="AB428"/>
  <c r="AB432"/>
  <c r="AB436"/>
  <c r="AB440"/>
  <c r="AB444"/>
  <c r="AB448"/>
  <c r="AB452"/>
  <c r="AB456"/>
  <c r="AB460"/>
  <c r="AB464"/>
  <c r="AB468"/>
  <c r="AB472"/>
  <c r="AB476"/>
  <c r="AB480"/>
  <c r="AB484"/>
  <c r="AB488"/>
  <c r="AB492"/>
  <c r="AB496"/>
  <c r="AB5"/>
  <c r="AB9"/>
  <c r="AB13"/>
  <c r="AB17"/>
  <c r="AB21"/>
  <c r="AB25"/>
  <c r="AB29"/>
  <c r="AB33"/>
  <c r="AB37"/>
  <c r="AB41"/>
  <c r="AB45"/>
  <c r="AB49"/>
  <c r="AB53"/>
  <c r="AB57"/>
  <c r="AB61"/>
  <c r="AB65"/>
  <c r="AB69"/>
  <c r="AB73"/>
  <c r="AB77"/>
  <c r="AB81"/>
  <c r="AB85"/>
  <c r="AB89"/>
  <c r="AB93"/>
  <c r="AB97"/>
  <c r="AB101"/>
  <c r="AB105"/>
  <c r="AB109"/>
  <c r="AB113"/>
  <c r="AB117"/>
  <c r="AB121"/>
  <c r="AB125"/>
  <c r="AB129"/>
  <c r="AB133"/>
  <c r="AB137"/>
  <c r="AB141"/>
  <c r="AB145"/>
  <c r="AB149"/>
  <c r="AB153"/>
  <c r="AB157"/>
  <c r="AB161"/>
  <c r="AB165"/>
  <c r="AB169"/>
  <c r="AB173"/>
  <c r="AB177"/>
  <c r="AB181"/>
  <c r="AB185"/>
  <c r="AB189"/>
  <c r="AB193"/>
  <c r="AB197"/>
  <c r="AB201"/>
  <c r="AB205"/>
  <c r="AB209"/>
  <c r="AB213"/>
  <c r="AB217"/>
  <c r="AB221"/>
  <c r="AB225"/>
  <c r="AB229"/>
  <c r="AB233"/>
  <c r="AB237"/>
  <c r="AB241"/>
  <c r="AB245"/>
  <c r="AB249"/>
  <c r="AB253"/>
  <c r="AB257"/>
  <c r="AB261"/>
  <c r="AB265"/>
  <c r="AB269"/>
  <c r="AB273"/>
  <c r="AB277"/>
  <c r="AB281"/>
  <c r="AB285"/>
  <c r="AB289"/>
  <c r="AB293"/>
  <c r="AB297"/>
  <c r="AB301"/>
  <c r="AB305"/>
  <c r="AB309"/>
  <c r="AB313"/>
  <c r="AB317"/>
  <c r="AB321"/>
  <c r="AB325"/>
  <c r="AB329"/>
  <c r="AB333"/>
  <c r="AB337"/>
  <c r="AB341"/>
  <c r="AB345"/>
  <c r="AB349"/>
  <c r="AB353"/>
  <c r="AB357"/>
  <c r="AB361"/>
  <c r="AB365"/>
  <c r="AB369"/>
  <c r="AB373"/>
  <c r="AB377"/>
  <c r="AB381"/>
  <c r="AB385"/>
  <c r="AB389"/>
  <c r="AB393"/>
  <c r="AB397"/>
  <c r="AB401"/>
  <c r="AB405"/>
  <c r="AB409"/>
  <c r="AB413"/>
  <c r="AB417"/>
  <c r="AB421"/>
  <c r="AB425"/>
  <c r="AB429"/>
  <c r="AB433"/>
  <c r="AB437"/>
  <c r="AB441"/>
  <c r="AB445"/>
  <c r="AB449"/>
  <c r="AB453"/>
  <c r="AB457"/>
  <c r="AB461"/>
  <c r="AB465"/>
  <c r="AB469"/>
  <c r="AB473"/>
  <c r="AB477"/>
  <c r="AB481"/>
  <c r="AB485"/>
  <c r="AB489"/>
  <c r="AB493"/>
  <c r="AB497"/>
  <c r="AB501"/>
  <c r="AB505"/>
  <c r="AB509"/>
  <c r="AB513"/>
  <c r="AB517"/>
  <c r="AB521"/>
  <c r="AB525"/>
  <c r="AB529"/>
  <c r="AB533"/>
  <c r="AB537"/>
  <c r="AB541"/>
  <c r="AB545"/>
  <c r="AB549"/>
  <c r="AB553"/>
  <c r="AB557"/>
  <c r="AB561"/>
  <c r="AB565"/>
  <c r="AB569"/>
  <c r="AB573"/>
  <c r="AB577"/>
  <c r="AB581"/>
  <c r="AB585"/>
  <c r="AB589"/>
  <c r="AB593"/>
  <c r="AB597"/>
  <c r="AB601"/>
  <c r="AB605"/>
  <c r="AB609"/>
  <c r="AB613"/>
  <c r="AB617"/>
  <c r="AB621"/>
  <c r="AB625"/>
  <c r="AB629"/>
  <c r="AB633"/>
  <c r="AB637"/>
  <c r="AB641"/>
  <c r="AB645"/>
  <c r="AB649"/>
  <c r="AB653"/>
  <c r="AB657"/>
  <c r="AB661"/>
  <c r="AB665"/>
  <c r="AB669"/>
  <c r="AB673"/>
  <c r="AB677"/>
  <c r="AB681"/>
  <c r="AB685"/>
  <c r="AB689"/>
  <c r="AB693"/>
  <c r="AB697"/>
  <c r="AB701"/>
  <c r="AB705"/>
  <c r="AB709"/>
  <c r="AB713"/>
  <c r="AB717"/>
  <c r="AB721"/>
  <c r="AB725"/>
  <c r="AB729"/>
  <c r="AB733"/>
  <c r="AB737"/>
  <c r="AB741"/>
  <c r="AB745"/>
  <c r="AB749"/>
  <c r="AB753"/>
  <c r="AB757"/>
  <c r="AB761"/>
  <c r="AB765"/>
  <c r="AB769"/>
  <c r="AB773"/>
  <c r="AB777"/>
  <c r="AB781"/>
  <c r="AB785"/>
  <c r="AB789"/>
  <c r="AB793"/>
  <c r="AB797"/>
  <c r="AB801"/>
  <c r="AB805"/>
  <c r="AB809"/>
  <c r="AB813"/>
  <c r="AB817"/>
  <c r="AB821"/>
  <c r="AB825"/>
  <c r="AB829"/>
  <c r="AB833"/>
  <c r="AB837"/>
  <c r="AB841"/>
  <c r="AB845"/>
  <c r="AB849"/>
  <c r="AB853"/>
  <c r="AB857"/>
  <c r="AB861"/>
  <c r="AB865"/>
  <c r="AB869"/>
  <c r="AB873"/>
  <c r="AB877"/>
  <c r="AB881"/>
  <c r="AB885"/>
  <c r="AB889"/>
  <c r="AB893"/>
  <c r="AB897"/>
  <c r="AB901"/>
  <c r="AB905"/>
  <c r="AB909"/>
  <c r="AB913"/>
  <c r="AB917"/>
  <c r="AB921"/>
  <c r="AB925"/>
  <c r="AB929"/>
  <c r="AB933"/>
  <c r="AB937"/>
  <c r="AB941"/>
  <c r="AB945"/>
  <c r="AB949"/>
  <c r="AB953"/>
  <c r="AB957"/>
  <c r="AB961"/>
  <c r="AB965"/>
  <c r="AB969"/>
  <c r="AB973"/>
  <c r="AB977"/>
  <c r="AB981"/>
  <c r="AB985"/>
  <c r="AB989"/>
  <c r="AB993"/>
  <c r="AB997"/>
  <c r="AB1001"/>
  <c r="AB1005"/>
  <c r="AB1009"/>
  <c r="AB1013"/>
  <c r="AB1017"/>
  <c r="AB1021"/>
  <c r="AB1025"/>
  <c r="AB1029"/>
  <c r="AB1033"/>
  <c r="AB1037"/>
  <c r="AB1041"/>
  <c r="AB1045"/>
  <c r="AB1049"/>
  <c r="AB1053"/>
  <c r="AB1057"/>
  <c r="AB1061"/>
  <c r="AB1065"/>
  <c r="AB1069"/>
  <c r="AB1073"/>
  <c r="AB1077"/>
  <c r="AB1081"/>
  <c r="AB1085"/>
  <c r="AB1089"/>
  <c r="AB1093"/>
  <c r="AB1097"/>
  <c r="AB1101"/>
  <c r="AB1105"/>
  <c r="AB1109"/>
  <c r="AB1113"/>
  <c r="AB1117"/>
  <c r="AB1121"/>
  <c r="AB1125"/>
  <c r="AB1129"/>
  <c r="AB1133"/>
  <c r="AB1137"/>
  <c r="AB1141"/>
  <c r="AB1145"/>
  <c r="AB1149"/>
  <c r="AB1153"/>
  <c r="AB1157"/>
  <c r="AB1161"/>
  <c r="AB1165"/>
  <c r="AB1169"/>
  <c r="AB1173"/>
  <c r="AB1177"/>
  <c r="AB1181"/>
  <c r="AB1185"/>
  <c r="AB1189"/>
  <c r="AB1193"/>
  <c r="AB1197"/>
  <c r="AB1201"/>
  <c r="AB1205"/>
  <c r="AB1209"/>
  <c r="AB1213"/>
  <c r="AB1217"/>
  <c r="AB1221"/>
  <c r="AB1225"/>
  <c r="AB1229"/>
  <c r="AB1233"/>
  <c r="AB1237"/>
  <c r="AB1241"/>
  <c r="AB1245"/>
  <c r="AB1249"/>
  <c r="AB1253"/>
  <c r="AB1257"/>
  <c r="AB1261"/>
  <c r="AB1265"/>
  <c r="AB1269"/>
  <c r="AB1273"/>
  <c r="AB1277"/>
  <c r="AB1281"/>
  <c r="AB1285"/>
  <c r="AB1289"/>
  <c r="AB1293"/>
  <c r="AB1297"/>
  <c r="AB1301"/>
  <c r="AB1305"/>
  <c r="AB1309"/>
  <c r="AB1313"/>
  <c r="AB1317"/>
  <c r="AB1321"/>
  <c r="AB1325"/>
  <c r="AB1329"/>
  <c r="AB1333"/>
  <c r="AB1337"/>
  <c r="AB1341"/>
  <c r="AB1345"/>
  <c r="AB1349"/>
  <c r="AB1353"/>
  <c r="AB1357"/>
  <c r="AB1361"/>
  <c r="AB1365"/>
  <c r="AB1369"/>
  <c r="AB1373"/>
  <c r="AB1377"/>
  <c r="AB1381"/>
  <c r="AB1385"/>
  <c r="AB1389"/>
  <c r="AB1393"/>
  <c r="AB1397"/>
  <c r="AB1401"/>
  <c r="AB1405"/>
  <c r="AB1409"/>
  <c r="AB1413"/>
  <c r="AB1417"/>
  <c r="AB1421"/>
  <c r="AB1425"/>
  <c r="AB1429"/>
  <c r="AB1433"/>
  <c r="AB1437"/>
  <c r="AB1441"/>
  <c r="AB1445"/>
  <c r="AB1449"/>
  <c r="AB1453"/>
  <c r="AB1457"/>
  <c r="AB1461"/>
  <c r="AB1465"/>
  <c r="AB1469"/>
  <c r="AB1473"/>
  <c r="AB1477"/>
  <c r="AB1481"/>
  <c r="AB1485"/>
  <c r="AB1489"/>
  <c r="AB1493"/>
  <c r="AB1497"/>
  <c r="AB1501"/>
  <c r="AB1505"/>
  <c r="AB1509"/>
  <c r="AB1513"/>
  <c r="AB1517"/>
  <c r="AB1521"/>
  <c r="AB1525"/>
  <c r="AB1529"/>
  <c r="AB1533"/>
  <c r="AB1537"/>
  <c r="AB1541"/>
  <c r="AB1545"/>
  <c r="AB1549"/>
  <c r="AB1553"/>
  <c r="AB1557"/>
  <c r="AB1561"/>
  <c r="AB1565"/>
  <c r="AB1569"/>
  <c r="AB1573"/>
  <c r="AB1577"/>
  <c r="AB1581"/>
  <c r="AB1585"/>
  <c r="AB1589"/>
  <c r="AB1593"/>
  <c r="AB1597"/>
  <c r="AB1601"/>
  <c r="AB1605"/>
  <c r="AB1609"/>
  <c r="AB1613"/>
  <c r="AB1617"/>
  <c r="AB1621"/>
  <c r="AB1625"/>
  <c r="AB1629"/>
  <c r="AB1633"/>
  <c r="AB1637"/>
  <c r="AB1641"/>
  <c r="AB1645"/>
  <c r="AB1649"/>
  <c r="AB1653"/>
  <c r="AB1657"/>
  <c r="AB1661"/>
  <c r="AB1665"/>
  <c r="AB1669"/>
  <c r="AB1673"/>
  <c r="AB1677"/>
  <c r="AB1681"/>
  <c r="AB1685"/>
  <c r="AB1689"/>
  <c r="AB1693"/>
  <c r="AB1697"/>
  <c r="AB1701"/>
  <c r="AB1705"/>
  <c r="AB1709"/>
  <c r="AB1713"/>
  <c r="AB1717"/>
  <c r="AB1721"/>
  <c r="AB1725"/>
  <c r="AB1729"/>
  <c r="AB1733"/>
  <c r="AB1737"/>
  <c r="AB1741"/>
  <c r="AB1745"/>
  <c r="AB1749"/>
  <c r="AB1753"/>
  <c r="AB1757"/>
  <c r="AB1761"/>
  <c r="AB1765"/>
  <c r="AB1769"/>
  <c r="AB1773"/>
  <c r="AB1777"/>
  <c r="AB1781"/>
  <c r="AB1785"/>
  <c r="AB1789"/>
  <c r="AB1793"/>
  <c r="AB1797"/>
  <c r="AB1801"/>
  <c r="AB1805"/>
  <c r="AB1809"/>
  <c r="AB1813"/>
  <c r="AB1817"/>
  <c r="AB1821"/>
  <c r="AB1825"/>
  <c r="AB1829"/>
  <c r="AB1833"/>
  <c r="AB1837"/>
  <c r="AB1841"/>
  <c r="AB1845"/>
  <c r="AB1849"/>
  <c r="AB1853"/>
  <c r="AB1857"/>
  <c r="AB1861"/>
  <c r="AB1865"/>
  <c r="AB1869"/>
  <c r="AB1873"/>
  <c r="AB1877"/>
  <c r="AB1881"/>
  <c r="AB1885"/>
  <c r="AB1889"/>
  <c r="AB1893"/>
  <c r="AB1897"/>
  <c r="AB1901"/>
  <c r="AB1905"/>
  <c r="AB1909"/>
  <c r="AB1913"/>
  <c r="AB1917"/>
  <c r="AB1921"/>
  <c r="AB1925"/>
  <c r="AB1929"/>
  <c r="AB1933"/>
  <c r="AB1937"/>
  <c r="AB1941"/>
  <c r="AB1945"/>
  <c r="AB1949"/>
  <c r="AB1953"/>
  <c r="AB1957"/>
  <c r="AB1961"/>
  <c r="AB1965"/>
  <c r="AB1969"/>
  <c r="AB1973"/>
  <c r="AB1977"/>
  <c r="AB1981"/>
  <c r="AB1985"/>
  <c r="AB1989"/>
  <c r="AB1993"/>
  <c r="AB1997"/>
  <c r="AB2001"/>
  <c r="AB2005"/>
  <c r="AB2009"/>
  <c r="AB2013"/>
  <c r="AB2017"/>
  <c r="AB2021"/>
  <c r="AB2025"/>
  <c r="AB2029"/>
  <c r="AB2033"/>
  <c r="AB2037"/>
  <c r="AB2041"/>
  <c r="AB2045"/>
  <c r="AB2049"/>
  <c r="AB2053"/>
  <c r="AB2057"/>
  <c r="AB2061"/>
  <c r="AB2065"/>
  <c r="AB2069"/>
  <c r="AB2073"/>
  <c r="AB2077"/>
  <c r="AB2081"/>
  <c r="AB2085"/>
  <c r="AB2089"/>
  <c r="AB2093"/>
  <c r="AB2097"/>
  <c r="AB2101"/>
  <c r="AB2105"/>
  <c r="AB2109"/>
  <c r="AB2113"/>
  <c r="AB2117"/>
  <c r="AB2121"/>
  <c r="AB2125"/>
  <c r="AB2129"/>
  <c r="AB2133"/>
  <c r="AB2137"/>
  <c r="AB2141"/>
  <c r="AB2145"/>
  <c r="AB2149"/>
  <c r="AB2153"/>
  <c r="AB2157"/>
  <c r="AB2161"/>
  <c r="AB2165"/>
  <c r="AB2169"/>
  <c r="AB2173"/>
  <c r="AB2177"/>
  <c r="AB2181"/>
  <c r="AB2185"/>
  <c r="AB2189"/>
  <c r="AB2193"/>
  <c r="AB2197"/>
  <c r="AB2201"/>
  <c r="AB2205"/>
  <c r="AB2209"/>
  <c r="AB2213"/>
  <c r="AB2217"/>
  <c r="AB2221"/>
  <c r="AB2225"/>
  <c r="AB2229"/>
  <c r="AB2233"/>
  <c r="AB2237"/>
  <c r="AB2241"/>
  <c r="AB2245"/>
  <c r="AB2249"/>
  <c r="AB2253"/>
  <c r="AB2257"/>
  <c r="AB2261"/>
  <c r="AB2265"/>
  <c r="AB2269"/>
  <c r="AB2273"/>
  <c r="AB2277"/>
  <c r="AB2281"/>
  <c r="AB2285"/>
  <c r="AB2289"/>
  <c r="AB2293"/>
  <c r="AB2297"/>
  <c r="AB2301"/>
  <c r="AB2305"/>
  <c r="AB2309"/>
  <c r="AB2313"/>
  <c r="AB2317"/>
  <c r="AB2321"/>
  <c r="AB2325"/>
  <c r="AB2329"/>
  <c r="AB2333"/>
  <c r="AB2337"/>
  <c r="AB2341"/>
  <c r="AB2345"/>
  <c r="AB2349"/>
  <c r="AB2353"/>
  <c r="AB2357"/>
  <c r="AB2361"/>
  <c r="AB2365"/>
  <c r="AB2369"/>
  <c r="AB2373"/>
  <c r="AB2377"/>
  <c r="AB2381"/>
  <c r="AB2385"/>
  <c r="AB2389"/>
  <c r="AB2393"/>
  <c r="AB2397"/>
  <c r="AB2401"/>
  <c r="AB2405"/>
  <c r="AB2409"/>
  <c r="AB2413"/>
  <c r="AB2417"/>
  <c r="AB2421"/>
  <c r="AB2425"/>
  <c r="AB2429"/>
  <c r="AB2433"/>
  <c r="AB2437"/>
  <c r="AB2441"/>
  <c r="AB2445"/>
  <c r="AB2449"/>
  <c r="AB2453"/>
  <c r="AB2457"/>
  <c r="AB2461"/>
  <c r="AB2465"/>
  <c r="AB2469"/>
  <c r="AB2473"/>
  <c r="AB2477"/>
  <c r="AB2481"/>
  <c r="AB2485"/>
  <c r="AB2489"/>
  <c r="AB2493"/>
  <c r="AB2497"/>
  <c r="AB2501"/>
  <c r="AB2505"/>
  <c r="AB2509"/>
  <c r="AB2513"/>
  <c r="AB2517"/>
  <c r="AB2521"/>
  <c r="AB2525"/>
  <c r="AB2529"/>
  <c r="AB2533"/>
  <c r="AB2537"/>
  <c r="AB2541"/>
  <c r="AB2545"/>
  <c r="AB2549"/>
  <c r="AB2553"/>
  <c r="AB2557"/>
  <c r="AB2561"/>
  <c r="AB2565"/>
  <c r="AB2569"/>
  <c r="AB2573"/>
  <c r="AB2577"/>
  <c r="AB2581"/>
  <c r="AB2585"/>
  <c r="AB2589"/>
  <c r="AB2593"/>
  <c r="AB2597"/>
  <c r="AB2601"/>
  <c r="AB2605"/>
  <c r="AB2609"/>
  <c r="AB2613"/>
  <c r="AB2617"/>
  <c r="AB2621"/>
  <c r="AB2625"/>
  <c r="AB2629"/>
  <c r="AB2633"/>
  <c r="AB2637"/>
  <c r="AB2641"/>
  <c r="AB2645"/>
  <c r="AB2649"/>
  <c r="AB2653"/>
  <c r="AB2657"/>
  <c r="AB2661"/>
  <c r="AB2665"/>
  <c r="AB2669"/>
  <c r="AB2673"/>
  <c r="AB2677"/>
  <c r="AB2681"/>
  <c r="AB2685"/>
  <c r="AB2689"/>
  <c r="AB2693"/>
  <c r="AB2697"/>
  <c r="AB2701"/>
  <c r="AB2705"/>
  <c r="AB2709"/>
  <c r="AB2713"/>
  <c r="AB2717"/>
  <c r="AB2721"/>
  <c r="AB2725"/>
  <c r="AB2729"/>
  <c r="AB2733"/>
  <c r="AB2737"/>
  <c r="AB2741"/>
  <c r="AB2745"/>
  <c r="AB2749"/>
  <c r="AB2753"/>
  <c r="AB2757"/>
  <c r="AB2761"/>
  <c r="AB2765"/>
  <c r="AB2769"/>
  <c r="AB2773"/>
  <c r="AB2777"/>
  <c r="AB2781"/>
  <c r="AB2785"/>
  <c r="AB2789"/>
  <c r="AB2793"/>
  <c r="AB2797"/>
  <c r="AB2801"/>
  <c r="AB2805"/>
  <c r="AB2809"/>
  <c r="AB2813"/>
  <c r="AB2817"/>
  <c r="AB2821"/>
  <c r="AB2825"/>
  <c r="AB2829"/>
  <c r="AB2833"/>
  <c r="AB2837"/>
  <c r="AB2841"/>
  <c r="AB2845"/>
  <c r="AB2849"/>
  <c r="AB2853"/>
  <c r="AB2857"/>
  <c r="AB2861"/>
  <c r="AB2865"/>
  <c r="AB2869"/>
  <c r="AB2873"/>
  <c r="AB2877"/>
  <c r="AB2881"/>
  <c r="AB2885"/>
  <c r="AB2889"/>
  <c r="AB2893"/>
  <c r="AB2897"/>
  <c r="AB2901"/>
  <c r="AB2905"/>
  <c r="AB2909"/>
  <c r="AB2913"/>
  <c r="AB2917"/>
  <c r="AB2921"/>
  <c r="AB2925"/>
  <c r="AB2929"/>
  <c r="AB2933"/>
  <c r="AB2937"/>
  <c r="AB2941"/>
  <c r="AB2945"/>
  <c r="AB2949"/>
  <c r="AB2953"/>
  <c r="AB2957"/>
  <c r="AB2961"/>
  <c r="AB2965"/>
  <c r="AB2969"/>
  <c r="AB2973"/>
  <c r="AB2977"/>
  <c r="AB2981"/>
  <c r="AB2985"/>
  <c r="AB2989"/>
  <c r="AB2993"/>
  <c r="AB2997"/>
  <c r="AB3001"/>
  <c r="AB4"/>
  <c r="AB7"/>
  <c r="AB11"/>
  <c r="AB15"/>
  <c r="AB19"/>
  <c r="AB23"/>
  <c r="AB27"/>
  <c r="AB31"/>
  <c r="AB35"/>
  <c r="AB39"/>
  <c r="AB43"/>
  <c r="AB47"/>
  <c r="AB51"/>
  <c r="AB55"/>
  <c r="AB59"/>
  <c r="AB63"/>
  <c r="AB67"/>
  <c r="AB71"/>
  <c r="AB75"/>
  <c r="AB79"/>
  <c r="AB83"/>
  <c r="AB87"/>
  <c r="AB91"/>
  <c r="AB95"/>
  <c r="AB99"/>
  <c r="AB103"/>
  <c r="AB107"/>
  <c r="AB111"/>
  <c r="AB115"/>
  <c r="AB119"/>
  <c r="AB123"/>
  <c r="AB127"/>
  <c r="AB131"/>
  <c r="AB135"/>
  <c r="AB139"/>
  <c r="AB143"/>
  <c r="AB147"/>
  <c r="AB151"/>
  <c r="AB155"/>
  <c r="AB159"/>
  <c r="AB163"/>
  <c r="AB167"/>
  <c r="AB171"/>
  <c r="AB175"/>
  <c r="AB179"/>
  <c r="AB183"/>
  <c r="AB187"/>
  <c r="AB191"/>
  <c r="AB195"/>
  <c r="AB199"/>
  <c r="AB203"/>
  <c r="AB207"/>
  <c r="AB211"/>
  <c r="AB215"/>
  <c r="AB219"/>
  <c r="AB223"/>
  <c r="AB227"/>
  <c r="AB231"/>
  <c r="AB235"/>
  <c r="AB239"/>
  <c r="AB243"/>
  <c r="AB247"/>
  <c r="AB251"/>
  <c r="AB255"/>
  <c r="AB259"/>
  <c r="AB263"/>
  <c r="AB267"/>
  <c r="AB271"/>
  <c r="AB275"/>
  <c r="AB279"/>
  <c r="AB283"/>
  <c r="AB287"/>
  <c r="AB291"/>
  <c r="AB295"/>
  <c r="AB299"/>
  <c r="AB303"/>
  <c r="AB307"/>
  <c r="AB311"/>
  <c r="AB315"/>
  <c r="AB319"/>
  <c r="AB323"/>
  <c r="AB327"/>
  <c r="AB331"/>
  <c r="AB335"/>
  <c r="AB339"/>
  <c r="AB343"/>
  <c r="AB347"/>
  <c r="AB351"/>
  <c r="AB355"/>
  <c r="AB359"/>
  <c r="AB363"/>
  <c r="AB367"/>
  <c r="AB371"/>
  <c r="AB375"/>
  <c r="AB379"/>
  <c r="AB383"/>
  <c r="AB387"/>
  <c r="AB391"/>
  <c r="AB395"/>
  <c r="AB399"/>
  <c r="AB403"/>
  <c r="AB407"/>
  <c r="AB411"/>
  <c r="AB415"/>
  <c r="AB419"/>
  <c r="AB423"/>
  <c r="AB427"/>
  <c r="AB431"/>
  <c r="AB435"/>
  <c r="AB439"/>
  <c r="AB443"/>
  <c r="AB447"/>
  <c r="AB451"/>
  <c r="AB455"/>
  <c r="AB459"/>
  <c r="AB463"/>
  <c r="AB467"/>
  <c r="AB471"/>
  <c r="AB475"/>
  <c r="AB479"/>
  <c r="AB483"/>
  <c r="AB487"/>
  <c r="AB491"/>
  <c r="AB495"/>
  <c r="AB499"/>
  <c r="AB503"/>
  <c r="AB507"/>
  <c r="AB511"/>
  <c r="AB515"/>
  <c r="AB519"/>
  <c r="AB523"/>
  <c r="AB527"/>
  <c r="AB531"/>
  <c r="AB535"/>
  <c r="AB539"/>
  <c r="AB543"/>
  <c r="AB547"/>
  <c r="AB551"/>
  <c r="AB555"/>
  <c r="AB559"/>
  <c r="AB563"/>
  <c r="AB567"/>
  <c r="AB571"/>
  <c r="AB575"/>
  <c r="AB579"/>
  <c r="AB583"/>
  <c r="AB587"/>
  <c r="AB591"/>
  <c r="AB595"/>
  <c r="AB599"/>
  <c r="AB603"/>
  <c r="AB607"/>
  <c r="AB611"/>
  <c r="AB615"/>
  <c r="AB619"/>
  <c r="AB623"/>
  <c r="AB627"/>
  <c r="AB631"/>
  <c r="AB635"/>
  <c r="AB639"/>
  <c r="AB643"/>
  <c r="AB647"/>
  <c r="AB651"/>
  <c r="AB655"/>
  <c r="AB659"/>
  <c r="AB663"/>
  <c r="AB667"/>
  <c r="AB671"/>
  <c r="AB675"/>
  <c r="AB679"/>
  <c r="AB683"/>
  <c r="AB687"/>
  <c r="AB691"/>
  <c r="AB695"/>
  <c r="AB699"/>
  <c r="AB703"/>
  <c r="AB707"/>
  <c r="AB711"/>
  <c r="AB715"/>
  <c r="AB719"/>
  <c r="AB723"/>
  <c r="AB727"/>
  <c r="AB731"/>
  <c r="AB735"/>
  <c r="AB739"/>
  <c r="AB743"/>
  <c r="AB747"/>
  <c r="AB751"/>
  <c r="AB755"/>
  <c r="AB759"/>
  <c r="AB763"/>
  <c r="AB767"/>
  <c r="AB771"/>
  <c r="AB775"/>
  <c r="AB779"/>
  <c r="AB783"/>
  <c r="AB787"/>
  <c r="AB791"/>
  <c r="AB795"/>
  <c r="AB799"/>
  <c r="AB803"/>
  <c r="AB807"/>
  <c r="AB811"/>
  <c r="AB815"/>
  <c r="AB819"/>
  <c r="AB823"/>
  <c r="AB827"/>
  <c r="AB831"/>
  <c r="AB835"/>
  <c r="AB839"/>
  <c r="AB843"/>
  <c r="AB847"/>
  <c r="AB851"/>
  <c r="AB855"/>
  <c r="AB859"/>
  <c r="AB863"/>
  <c r="AB867"/>
  <c r="AB871"/>
  <c r="AB875"/>
  <c r="AB879"/>
  <c r="AB883"/>
  <c r="AB887"/>
  <c r="AB891"/>
  <c r="AB895"/>
  <c r="AB899"/>
  <c r="AB903"/>
  <c r="AB907"/>
  <c r="AB911"/>
  <c r="AB915"/>
  <c r="AB919"/>
  <c r="AB923"/>
  <c r="AB927"/>
  <c r="AB931"/>
  <c r="AB935"/>
  <c r="AB939"/>
  <c r="AB943"/>
  <c r="AB947"/>
  <c r="AB951"/>
  <c r="AB3"/>
  <c r="AC1" s="1"/>
  <c r="AB6"/>
  <c r="AB10"/>
  <c r="AB14"/>
  <c r="AB18"/>
  <c r="AB22"/>
  <c r="AB26"/>
  <c r="AB30"/>
  <c r="AB34"/>
  <c r="AB38"/>
  <c r="AB42"/>
  <c r="AB46"/>
  <c r="AB50"/>
  <c r="AB54"/>
  <c r="AB58"/>
  <c r="AB62"/>
  <c r="AB66"/>
  <c r="AB70"/>
  <c r="AB74"/>
  <c r="AB78"/>
  <c r="AB82"/>
  <c r="AB86"/>
  <c r="AB90"/>
  <c r="AB94"/>
  <c r="AB98"/>
  <c r="AB102"/>
  <c r="AB106"/>
  <c r="AB110"/>
  <c r="AB114"/>
  <c r="AB118"/>
  <c r="AB122"/>
  <c r="AB126"/>
  <c r="AB130"/>
  <c r="AB134"/>
  <c r="AB138"/>
  <c r="AB142"/>
  <c r="AB146"/>
  <c r="AB150"/>
  <c r="AB154"/>
  <c r="AB158"/>
  <c r="AB162"/>
  <c r="AB166"/>
  <c r="AB170"/>
  <c r="AB174"/>
  <c r="AB178"/>
  <c r="AB182"/>
  <c r="AB186"/>
  <c r="AB190"/>
  <c r="AB194"/>
  <c r="AB198"/>
  <c r="AB202"/>
  <c r="AB206"/>
  <c r="AB210"/>
  <c r="AB214"/>
  <c r="AB218"/>
  <c r="AB222"/>
  <c r="AB226"/>
  <c r="AB230"/>
  <c r="AB234"/>
  <c r="AB238"/>
  <c r="AB242"/>
  <c r="AB246"/>
  <c r="AB250"/>
  <c r="AB254"/>
  <c r="AB258"/>
  <c r="AB262"/>
  <c r="AB266"/>
  <c r="AB270"/>
  <c r="AB274"/>
  <c r="AB278"/>
  <c r="AB282"/>
  <c r="AB286"/>
  <c r="AB290"/>
  <c r="AB294"/>
  <c r="AB298"/>
  <c r="AB302"/>
  <c r="AB306"/>
  <c r="AB310"/>
  <c r="AB314"/>
  <c r="AB318"/>
  <c r="AB322"/>
  <c r="AB326"/>
  <c r="AB330"/>
  <c r="AB334"/>
  <c r="AB338"/>
  <c r="AB342"/>
  <c r="AB346"/>
  <c r="AB350"/>
  <c r="AB354"/>
  <c r="AB358"/>
  <c r="AB362"/>
  <c r="AB366"/>
  <c r="AB370"/>
  <c r="AB374"/>
  <c r="AB378"/>
  <c r="AB382"/>
  <c r="AB386"/>
  <c r="AB390"/>
  <c r="AB394"/>
  <c r="AB398"/>
  <c r="AB402"/>
  <c r="AB406"/>
  <c r="AB410"/>
  <c r="AB414"/>
  <c r="AB418"/>
  <c r="AB422"/>
  <c r="AB426"/>
  <c r="AB430"/>
  <c r="AB434"/>
  <c r="AB438"/>
  <c r="AB442"/>
  <c r="AB446"/>
  <c r="AB450"/>
  <c r="AB454"/>
  <c r="AB458"/>
  <c r="AB462"/>
  <c r="AB466"/>
  <c r="AB470"/>
  <c r="AB474"/>
  <c r="AB478"/>
  <c r="AB482"/>
  <c r="AB486"/>
  <c r="AB490"/>
  <c r="AB494"/>
  <c r="AB498"/>
  <c r="AB502"/>
  <c r="AB506"/>
  <c r="AB510"/>
  <c r="AB514"/>
  <c r="AB518"/>
  <c r="AB522"/>
  <c r="AB526"/>
  <c r="AB530"/>
  <c r="AB534"/>
  <c r="AB538"/>
  <c r="AB542"/>
  <c r="AB546"/>
  <c r="AB550"/>
  <c r="AB554"/>
  <c r="AB558"/>
  <c r="AB562"/>
  <c r="AB566"/>
  <c r="AB570"/>
  <c r="AB574"/>
  <c r="AB578"/>
  <c r="AB582"/>
  <c r="AB586"/>
  <c r="AB590"/>
  <c r="AB594"/>
  <c r="AB598"/>
  <c r="AB602"/>
  <c r="AB606"/>
  <c r="AB610"/>
  <c r="AB614"/>
  <c r="AB618"/>
  <c r="AB622"/>
  <c r="AB626"/>
  <c r="AB630"/>
  <c r="AB634"/>
  <c r="AB638"/>
  <c r="AB642"/>
  <c r="AB646"/>
  <c r="AB650"/>
  <c r="AB654"/>
  <c r="AB658"/>
  <c r="AB662"/>
  <c r="AB666"/>
  <c r="AB670"/>
  <c r="AB674"/>
  <c r="AB678"/>
  <c r="AB682"/>
  <c r="AB686"/>
  <c r="AB690"/>
  <c r="AB694"/>
  <c r="AB698"/>
  <c r="AB702"/>
  <c r="AB706"/>
  <c r="AB710"/>
  <c r="AB714"/>
  <c r="AB718"/>
  <c r="AB722"/>
  <c r="AB726"/>
  <c r="AB730"/>
  <c r="AB734"/>
  <c r="AB738"/>
  <c r="AB742"/>
  <c r="AB746"/>
  <c r="AB750"/>
  <c r="AB754"/>
  <c r="AB758"/>
  <c r="AB762"/>
  <c r="AB766"/>
  <c r="AB770"/>
  <c r="AB774"/>
  <c r="AB778"/>
  <c r="AB782"/>
  <c r="AB786"/>
  <c r="AB790"/>
  <c r="AB794"/>
  <c r="AB798"/>
  <c r="AB802"/>
  <c r="AB806"/>
  <c r="AB810"/>
  <c r="AB814"/>
  <c r="AB818"/>
  <c r="AB822"/>
  <c r="AB826"/>
  <c r="AB830"/>
  <c r="AB834"/>
  <c r="AB838"/>
  <c r="AB842"/>
  <c r="AB846"/>
  <c r="AB850"/>
  <c r="AB854"/>
  <c r="AB858"/>
  <c r="AB862"/>
  <c r="AB866"/>
  <c r="AB870"/>
  <c r="AB874"/>
  <c r="AB878"/>
  <c r="AB882"/>
  <c r="AB886"/>
  <c r="AB890"/>
  <c r="AB894"/>
  <c r="AB898"/>
  <c r="AB902"/>
  <c r="AB906"/>
  <c r="AB910"/>
  <c r="AB914"/>
  <c r="AB918"/>
  <c r="AB922"/>
  <c r="AB926"/>
  <c r="AB930"/>
  <c r="AB934"/>
  <c r="AB938"/>
  <c r="AB942"/>
  <c r="AB946"/>
  <c r="AB950"/>
  <c r="AB954"/>
  <c r="AB958"/>
  <c r="AB962"/>
  <c r="AB966"/>
  <c r="AB970"/>
  <c r="AB974"/>
  <c r="AB978"/>
  <c r="AB982"/>
  <c r="AB986"/>
  <c r="AB990"/>
  <c r="AB994"/>
  <c r="AB998"/>
  <c r="AB1002"/>
  <c r="AB1006"/>
  <c r="AB1010"/>
  <c r="AB1014"/>
  <c r="AB1018"/>
  <c r="AB1022"/>
  <c r="AB1026"/>
  <c r="AB1030"/>
  <c r="AB1034"/>
  <c r="AB1038"/>
  <c r="AB1042"/>
  <c r="AB1046"/>
  <c r="AB1050"/>
  <c r="AB1054"/>
  <c r="AB1058"/>
  <c r="AB1062"/>
  <c r="AB1066"/>
  <c r="AB1070"/>
  <c r="AB1074"/>
  <c r="AB1078"/>
  <c r="AB1082"/>
  <c r="AB1086"/>
  <c r="AB1090"/>
  <c r="AB1094"/>
  <c r="AB1098"/>
  <c r="AB1102"/>
  <c r="AB1106"/>
  <c r="AB1110"/>
  <c r="AB1114"/>
  <c r="AB1118"/>
  <c r="AB1122"/>
  <c r="AB1126"/>
  <c r="AB1130"/>
  <c r="AB1134"/>
  <c r="AB1138"/>
  <c r="AB1142"/>
  <c r="AB1146"/>
  <c r="AB1150"/>
  <c r="AB1154"/>
  <c r="AB1158"/>
  <c r="AB1162"/>
  <c r="AB1166"/>
  <c r="AB1170"/>
  <c r="AB1174"/>
  <c r="AB1178"/>
  <c r="AB1182"/>
  <c r="AB1186"/>
  <c r="AB1190"/>
  <c r="AB1194"/>
  <c r="AB1198"/>
  <c r="AB1202"/>
  <c r="AB1206"/>
  <c r="AB1210"/>
  <c r="AB1214"/>
  <c r="AB1218"/>
  <c r="AB1222"/>
  <c r="AB1226"/>
  <c r="AB1230"/>
  <c r="AB1234"/>
  <c r="AB1238"/>
  <c r="AB1242"/>
  <c r="AB1246"/>
  <c r="AB1250"/>
  <c r="AB1254"/>
  <c r="AB1258"/>
  <c r="AB1262"/>
  <c r="AB1266"/>
  <c r="AB1270"/>
  <c r="AB1274"/>
  <c r="AB1278"/>
  <c r="AB1282"/>
  <c r="AB1286"/>
  <c r="AB1290"/>
  <c r="AB1294"/>
  <c r="AB1298"/>
  <c r="AB1302"/>
  <c r="AB1306"/>
  <c r="AB1310"/>
  <c r="AB1314"/>
  <c r="AB1318"/>
  <c r="AB1322"/>
  <c r="AB1326"/>
  <c r="AB1330"/>
  <c r="AB1334"/>
  <c r="AB1338"/>
  <c r="AB1342"/>
  <c r="AB1346"/>
  <c r="AB1350"/>
  <c r="AB1354"/>
  <c r="AB1358"/>
  <c r="AB1362"/>
  <c r="AB1366"/>
  <c r="AB1370"/>
  <c r="AB1374"/>
  <c r="AB1378"/>
  <c r="AB1382"/>
  <c r="AB1386"/>
  <c r="AB1390"/>
  <c r="AB1394"/>
  <c r="AB1398"/>
  <c r="AB1402"/>
  <c r="AB1406"/>
  <c r="AB1410"/>
  <c r="AB1414"/>
  <c r="AB1418"/>
  <c r="AB1422"/>
  <c r="AB1426"/>
  <c r="AB1430"/>
  <c r="AB1434"/>
  <c r="AB1438"/>
  <c r="AB1442"/>
  <c r="AB1446"/>
  <c r="AB1450"/>
  <c r="AB1454"/>
  <c r="AB1458"/>
  <c r="AB1462"/>
  <c r="AB1466"/>
  <c r="AB1470"/>
  <c r="AB1474"/>
  <c r="AB1478"/>
  <c r="AB1482"/>
  <c r="AB1486"/>
  <c r="AB1490"/>
  <c r="AB1494"/>
  <c r="AB1498"/>
  <c r="AB1502"/>
  <c r="AB1506"/>
  <c r="AB1510"/>
  <c r="AB1514"/>
  <c r="AB1518"/>
  <c r="AB1522"/>
  <c r="AB1526"/>
  <c r="AB1530"/>
  <c r="AB1534"/>
  <c r="AB1538"/>
  <c r="AB1542"/>
  <c r="AB1546"/>
  <c r="AB1550"/>
  <c r="AB1554"/>
  <c r="AB1558"/>
  <c r="AB1562"/>
  <c r="AB1566"/>
  <c r="AB1570"/>
  <c r="AB1574"/>
  <c r="AB1578"/>
  <c r="AB1582"/>
  <c r="AB1586"/>
  <c r="AB1590"/>
  <c r="AB1594"/>
  <c r="AB1598"/>
  <c r="AB1602"/>
  <c r="AB1606"/>
  <c r="AB1610"/>
  <c r="AB1614"/>
  <c r="AB1618"/>
  <c r="AB1622"/>
  <c r="AB1626"/>
  <c r="AB1630"/>
  <c r="AB1634"/>
  <c r="AB1638"/>
  <c r="AB1642"/>
  <c r="AB1646"/>
  <c r="AB1650"/>
  <c r="AB1654"/>
  <c r="AB1658"/>
  <c r="AB1662"/>
  <c r="AB1666"/>
  <c r="AB1670"/>
  <c r="AB1674"/>
  <c r="AB1678"/>
  <c r="AB1682"/>
  <c r="AB1686"/>
  <c r="AB1690"/>
  <c r="AB1694"/>
  <c r="AB1698"/>
  <c r="AB1702"/>
  <c r="AB1706"/>
  <c r="AB1710"/>
  <c r="AB1714"/>
  <c r="AB1718"/>
  <c r="AB1722"/>
  <c r="AB1726"/>
  <c r="AB1730"/>
  <c r="AB1734"/>
  <c r="AB1738"/>
  <c r="AB1742"/>
  <c r="AB1746"/>
  <c r="AB1750"/>
  <c r="AB1754"/>
  <c r="AB1758"/>
  <c r="AB1762"/>
  <c r="AB1766"/>
  <c r="AB1770"/>
  <c r="AB1774"/>
  <c r="AB1778"/>
  <c r="AB1782"/>
  <c r="AB1786"/>
  <c r="AB1790"/>
  <c r="AB1794"/>
  <c r="AB1798"/>
  <c r="AB1802"/>
  <c r="AB1806"/>
  <c r="AB1810"/>
  <c r="AB1814"/>
  <c r="AB1818"/>
  <c r="AB1822"/>
  <c r="AB1826"/>
  <c r="AB1830"/>
  <c r="AB1834"/>
  <c r="AB1838"/>
  <c r="AB1842"/>
  <c r="AB1846"/>
  <c r="AB1850"/>
  <c r="AB1854"/>
  <c r="AB1858"/>
  <c r="AB1862"/>
  <c r="AB1866"/>
  <c r="AB1870"/>
  <c r="AB1874"/>
  <c r="AB1878"/>
  <c r="AB1882"/>
  <c r="AB1886"/>
  <c r="AB1890"/>
  <c r="AB1894"/>
  <c r="AB1898"/>
  <c r="AB1902"/>
  <c r="AB1906"/>
  <c r="AB1910"/>
  <c r="AB1914"/>
  <c r="AB1918"/>
  <c r="AB1922"/>
  <c r="AB1926"/>
  <c r="AB1930"/>
  <c r="AB1934"/>
  <c r="AB1938"/>
  <c r="AB1942"/>
  <c r="AB1946"/>
  <c r="AB1950"/>
  <c r="AB1954"/>
  <c r="AB1958"/>
  <c r="AB1962"/>
  <c r="AB1966"/>
  <c r="AB1970"/>
  <c r="AB1974"/>
  <c r="AB1978"/>
  <c r="AB1982"/>
  <c r="AB1986"/>
  <c r="AB1990"/>
  <c r="AB1994"/>
  <c r="AB1998"/>
  <c r="AB2002"/>
  <c r="AB2006"/>
  <c r="AB2010"/>
  <c r="AB2014"/>
  <c r="AB2018"/>
  <c r="AB2022"/>
  <c r="AB2026"/>
  <c r="AB2030"/>
  <c r="AB2034"/>
  <c r="AB2038"/>
  <c r="AB2042"/>
  <c r="AB2046"/>
  <c r="AB2050"/>
  <c r="AB2054"/>
  <c r="AB2058"/>
  <c r="AB2062"/>
  <c r="AB2066"/>
  <c r="AB2070"/>
  <c r="AB2074"/>
  <c r="AB2078"/>
  <c r="AB2082"/>
  <c r="AB2086"/>
  <c r="AB2090"/>
  <c r="AB2094"/>
  <c r="AB2098"/>
  <c r="AB2102"/>
  <c r="AB2106"/>
  <c r="AB2110"/>
  <c r="AB2114"/>
  <c r="AB2118"/>
  <c r="AB2122"/>
  <c r="AB2126"/>
  <c r="AB2130"/>
  <c r="AB2134"/>
  <c r="AB2138"/>
  <c r="AB2142"/>
  <c r="AB2146"/>
  <c r="AB2150"/>
  <c r="AB2154"/>
  <c r="AB2158"/>
  <c r="AB2162"/>
  <c r="AB2166"/>
  <c r="AB2170"/>
  <c r="AB2174"/>
  <c r="AB2178"/>
  <c r="AB2182"/>
  <c r="AB2186"/>
  <c r="AB2190"/>
  <c r="AB2194"/>
  <c r="AB2198"/>
  <c r="AB2202"/>
  <c r="AB2206"/>
  <c r="AB2210"/>
  <c r="AB2214"/>
  <c r="AB2218"/>
  <c r="AB2222"/>
  <c r="AB2226"/>
  <c r="AB2230"/>
  <c r="AB2234"/>
  <c r="AB2238"/>
  <c r="AB2242"/>
  <c r="AB2246"/>
  <c r="AB2250"/>
  <c r="AB2254"/>
  <c r="AB2258"/>
  <c r="AB2262"/>
  <c r="AB2266"/>
  <c r="AB2270"/>
  <c r="AB2274"/>
  <c r="AB2278"/>
  <c r="AB2282"/>
  <c r="AB2286"/>
  <c r="AB2290"/>
  <c r="AB2294"/>
  <c r="AB2298"/>
  <c r="AB2302"/>
  <c r="AB2306"/>
  <c r="AB2310"/>
  <c r="AB2314"/>
  <c r="AB2318"/>
  <c r="AB2322"/>
  <c r="AB2326"/>
  <c r="AB2330"/>
  <c r="AB2334"/>
  <c r="AB2338"/>
  <c r="AB2342"/>
  <c r="AB2346"/>
  <c r="AB2350"/>
  <c r="AB2354"/>
  <c r="AB2358"/>
  <c r="AB2362"/>
  <c r="AB2366"/>
  <c r="AB2370"/>
  <c r="AB2374"/>
  <c r="AB2378"/>
  <c r="AB2382"/>
  <c r="AB2386"/>
  <c r="AB2390"/>
  <c r="AB2394"/>
  <c r="AB2398"/>
  <c r="AB2402"/>
  <c r="AB2406"/>
  <c r="AB2410"/>
  <c r="AB2414"/>
  <c r="AB2418"/>
  <c r="AB2422"/>
  <c r="AB2426"/>
  <c r="AB2430"/>
  <c r="AB2434"/>
  <c r="AB2438"/>
  <c r="AB2442"/>
  <c r="AB2446"/>
  <c r="AB2450"/>
  <c r="AB2454"/>
  <c r="AB2458"/>
  <c r="AB2462"/>
  <c r="AB2466"/>
  <c r="AB2470"/>
  <c r="AB2474"/>
  <c r="AB2478"/>
  <c r="AB2482"/>
  <c r="AB2486"/>
  <c r="AB2490"/>
  <c r="AB2494"/>
  <c r="AB2498"/>
  <c r="AB2502"/>
  <c r="AB2506"/>
  <c r="AB2510"/>
  <c r="AB2514"/>
  <c r="AB2518"/>
  <c r="AB2522"/>
  <c r="AB2526"/>
  <c r="AB2530"/>
  <c r="AB2534"/>
  <c r="AB2538"/>
  <c r="AB2542"/>
  <c r="AB2546"/>
  <c r="AB2550"/>
  <c r="AB2554"/>
  <c r="AB2558"/>
  <c r="AB2562"/>
  <c r="AB2566"/>
  <c r="AB2570"/>
  <c r="AB2574"/>
  <c r="AB2578"/>
  <c r="AB2582"/>
  <c r="AB2586"/>
  <c r="AB2590"/>
  <c r="AB2594"/>
  <c r="AB2598"/>
  <c r="AB2602"/>
  <c r="AB2606"/>
  <c r="AB2610"/>
  <c r="AB2614"/>
  <c r="AB2618"/>
  <c r="AB2622"/>
  <c r="AB2626"/>
  <c r="AB2630"/>
  <c r="AB2634"/>
  <c r="AB2638"/>
  <c r="AB2642"/>
  <c r="AB2646"/>
  <c r="AB2650"/>
  <c r="AB2654"/>
  <c r="AB2658"/>
  <c r="AB2662"/>
  <c r="AB2666"/>
  <c r="AB2670"/>
  <c r="AB2674"/>
  <c r="AB2678"/>
  <c r="AB2682"/>
  <c r="AB2686"/>
  <c r="AB2690"/>
  <c r="AB2694"/>
  <c r="AB2698"/>
  <c r="AB2702"/>
  <c r="AB2706"/>
  <c r="AB2710"/>
  <c r="AB2714"/>
  <c r="AB2718"/>
  <c r="AB2722"/>
  <c r="AB2726"/>
  <c r="AB2730"/>
  <c r="AB2734"/>
  <c r="AB2738"/>
  <c r="AB2742"/>
  <c r="AB2746"/>
  <c r="AB2750"/>
  <c r="AB2754"/>
  <c r="AB2758"/>
  <c r="AB2762"/>
  <c r="AB2766"/>
  <c r="AB2770"/>
  <c r="AB2774"/>
  <c r="AB2778"/>
  <c r="AB2782"/>
  <c r="AB2786"/>
  <c r="AB2790"/>
  <c r="AB2794"/>
  <c r="AB2798"/>
  <c r="AB2802"/>
  <c r="AB2806"/>
  <c r="AB2810"/>
  <c r="AB2814"/>
  <c r="AB2818"/>
  <c r="AB2822"/>
  <c r="AB2826"/>
  <c r="AB2830"/>
  <c r="AB2834"/>
  <c r="AB2838"/>
  <c r="AB2842"/>
  <c r="AB2846"/>
  <c r="AB2850"/>
  <c r="AB2854"/>
  <c r="AB2858"/>
  <c r="AB2862"/>
  <c r="AB2866"/>
  <c r="AB2870"/>
  <c r="AB2874"/>
  <c r="AB2878"/>
  <c r="AB2882"/>
  <c r="AB2886"/>
  <c r="AB2890"/>
  <c r="AB2894"/>
  <c r="AB2898"/>
  <c r="AB2902"/>
  <c r="AB2906"/>
  <c r="AB2910"/>
  <c r="AB2914"/>
  <c r="AB2918"/>
  <c r="AB2922"/>
  <c r="AB2926"/>
  <c r="AB2930"/>
  <c r="AB2934"/>
  <c r="AB2938"/>
  <c r="AB2942"/>
  <c r="AB2946"/>
  <c r="AB2950"/>
  <c r="AB2954"/>
  <c r="AB2958"/>
  <c r="AB2962"/>
  <c r="AB2966"/>
  <c r="AB2970"/>
  <c r="AB2974"/>
  <c r="AB2978"/>
  <c r="AB2982"/>
  <c r="AB2986"/>
  <c r="AB2990"/>
  <c r="AB2994"/>
  <c r="AB2998"/>
  <c r="AB955"/>
  <c r="AB959"/>
  <c r="AB963"/>
  <c r="AB967"/>
  <c r="AB971"/>
  <c r="AB975"/>
  <c r="AB979"/>
  <c r="AB983"/>
  <c r="AB987"/>
  <c r="AB991"/>
  <c r="AB995"/>
  <c r="AB999"/>
  <c r="AB1003"/>
  <c r="AB1007"/>
  <c r="AB1011"/>
  <c r="AB1015"/>
  <c r="AB1019"/>
  <c r="AB1023"/>
  <c r="AB1027"/>
  <c r="AB1031"/>
  <c r="AB1035"/>
  <c r="AB1039"/>
  <c r="AB1043"/>
  <c r="AB1047"/>
  <c r="AB1051"/>
  <c r="AB1055"/>
  <c r="AB1059"/>
  <c r="AB1063"/>
  <c r="AB1067"/>
  <c r="AB1071"/>
  <c r="AB1075"/>
  <c r="AB1079"/>
  <c r="AB1083"/>
  <c r="AB1087"/>
  <c r="AB1091"/>
  <c r="AB1095"/>
  <c r="AB1099"/>
  <c r="AB1103"/>
  <c r="AB1107"/>
  <c r="AB1111"/>
  <c r="AB1115"/>
  <c r="AB1119"/>
  <c r="AB1123"/>
  <c r="AB1127"/>
  <c r="AB1131"/>
  <c r="AB1135"/>
  <c r="AB1139"/>
  <c r="AB1143"/>
  <c r="AB1147"/>
  <c r="AB1151"/>
  <c r="AB1155"/>
  <c r="AB1159"/>
  <c r="AB1163"/>
  <c r="AB1167"/>
  <c r="AB1171"/>
  <c r="AB1175"/>
  <c r="AB1179"/>
  <c r="AB1183"/>
  <c r="AB1187"/>
  <c r="AB1191"/>
  <c r="AB1195"/>
  <c r="AB1199"/>
  <c r="AB1203"/>
  <c r="AB1207"/>
  <c r="AB1211"/>
  <c r="AB1215"/>
  <c r="AB1219"/>
  <c r="AB1223"/>
  <c r="AB1227"/>
  <c r="AB1231"/>
  <c r="AB1235"/>
  <c r="AB1239"/>
  <c r="AB1243"/>
  <c r="AB1247"/>
  <c r="AB1251"/>
  <c r="AB1255"/>
  <c r="AB1259"/>
  <c r="AB1263"/>
  <c r="AB1267"/>
  <c r="AB1271"/>
  <c r="AB1275"/>
  <c r="AB1279"/>
  <c r="AB1283"/>
  <c r="AB1287"/>
  <c r="AB1291"/>
  <c r="AB1295"/>
  <c r="AB1299"/>
  <c r="AB1303"/>
  <c r="AB1307"/>
  <c r="AB1311"/>
  <c r="AB1315"/>
  <c r="AB1319"/>
  <c r="AB1323"/>
  <c r="AB1327"/>
  <c r="AB1331"/>
  <c r="AB1335"/>
  <c r="AB1339"/>
  <c r="AB1343"/>
  <c r="AB1347"/>
  <c r="AB1351"/>
  <c r="AB1355"/>
  <c r="AB1359"/>
  <c r="AB1363"/>
  <c r="AB1367"/>
  <c r="AB1371"/>
  <c r="AB1375"/>
  <c r="AB1379"/>
  <c r="AB1383"/>
  <c r="AB1387"/>
  <c r="AB1391"/>
  <c r="AB1395"/>
  <c r="AB1399"/>
  <c r="AB1403"/>
  <c r="AB1407"/>
  <c r="AB1411"/>
  <c r="AB1415"/>
  <c r="AB1419"/>
  <c r="AB1423"/>
  <c r="AB1427"/>
  <c r="AB1431"/>
  <c r="AB1435"/>
  <c r="AB1439"/>
  <c r="AB1443"/>
  <c r="AB1447"/>
  <c r="AB1451"/>
  <c r="AB1455"/>
  <c r="AB1459"/>
  <c r="AB1463"/>
  <c r="AB1467"/>
  <c r="AB1471"/>
  <c r="AB1475"/>
  <c r="AB1479"/>
  <c r="AB1483"/>
  <c r="AB1487"/>
  <c r="AB1491"/>
  <c r="AB1495"/>
  <c r="AB1499"/>
  <c r="AB1503"/>
  <c r="AB1507"/>
  <c r="AB1511"/>
  <c r="AB1515"/>
  <c r="AB1519"/>
  <c r="AB1523"/>
  <c r="AB1527"/>
  <c r="AB1531"/>
  <c r="AB1535"/>
  <c r="AB1539"/>
  <c r="AB1543"/>
  <c r="AB1547"/>
  <c r="AB1551"/>
  <c r="AB1555"/>
  <c r="AB1559"/>
  <c r="AB1563"/>
  <c r="AB1567"/>
  <c r="AB1571"/>
  <c r="AB1575"/>
  <c r="AB1579"/>
  <c r="AB1583"/>
  <c r="AB1587"/>
  <c r="AB1591"/>
  <c r="AB1595"/>
  <c r="AB1599"/>
  <c r="AB1603"/>
  <c r="AB1607"/>
  <c r="AB1611"/>
  <c r="AB1615"/>
  <c r="AB1619"/>
  <c r="AB1623"/>
  <c r="AB1627"/>
  <c r="AB1631"/>
  <c r="AB1635"/>
  <c r="AB1639"/>
  <c r="AB1643"/>
  <c r="AB1647"/>
  <c r="AB1651"/>
  <c r="AB1655"/>
  <c r="AB1659"/>
  <c r="AB1663"/>
  <c r="AB1667"/>
  <c r="AB1671"/>
  <c r="AB1675"/>
  <c r="AB1679"/>
  <c r="AB1683"/>
  <c r="AB1687"/>
  <c r="AB1691"/>
  <c r="AB1695"/>
  <c r="AB1699"/>
  <c r="AB1703"/>
  <c r="AB1707"/>
  <c r="AB1711"/>
  <c r="AB1715"/>
  <c r="AB1719"/>
  <c r="AB1723"/>
  <c r="AB1727"/>
  <c r="AB1731"/>
  <c r="AB1735"/>
  <c r="AB1739"/>
  <c r="AB1743"/>
  <c r="AB1747"/>
  <c r="AB1751"/>
  <c r="AB1755"/>
  <c r="AB1759"/>
  <c r="AB1763"/>
  <c r="AB1767"/>
  <c r="AB1771"/>
  <c r="AB1775"/>
  <c r="AB1779"/>
  <c r="AB1783"/>
  <c r="AB1787"/>
  <c r="AB1791"/>
  <c r="AB1795"/>
  <c r="AB1799"/>
  <c r="AB1803"/>
  <c r="AB1807"/>
  <c r="AB1811"/>
  <c r="AB1815"/>
  <c r="AB1819"/>
  <c r="AB1823"/>
  <c r="AB1827"/>
  <c r="AB1831"/>
  <c r="AB1835"/>
  <c r="AB1839"/>
  <c r="AB1843"/>
  <c r="AB1847"/>
  <c r="AB1851"/>
  <c r="AB1855"/>
  <c r="AB1859"/>
  <c r="AB1863"/>
  <c r="AB1867"/>
  <c r="AB1871"/>
  <c r="AB1875"/>
  <c r="AB1879"/>
  <c r="AB1883"/>
  <c r="AB1887"/>
  <c r="AB1891"/>
  <c r="AB1895"/>
  <c r="AB1899"/>
  <c r="AB1903"/>
  <c r="AB1907"/>
  <c r="AB1911"/>
  <c r="AB1915"/>
  <c r="AB1919"/>
  <c r="AB1923"/>
  <c r="AB1927"/>
  <c r="AB1931"/>
  <c r="AB1935"/>
  <c r="AB1939"/>
  <c r="AB1943"/>
  <c r="AB1947"/>
  <c r="AB1951"/>
  <c r="AB1955"/>
  <c r="AB1959"/>
  <c r="AB1963"/>
  <c r="AB1967"/>
  <c r="AB1971"/>
  <c r="AB1975"/>
  <c r="AB1979"/>
  <c r="AB1983"/>
  <c r="AB1987"/>
  <c r="AB1991"/>
  <c r="AB1995"/>
  <c r="AB1999"/>
  <c r="AB2003"/>
  <c r="AB2007"/>
  <c r="AB2011"/>
  <c r="AB2015"/>
  <c r="AB2019"/>
  <c r="AB2023"/>
  <c r="AB2027"/>
  <c r="AB2031"/>
  <c r="AB2035"/>
  <c r="AB2039"/>
  <c r="AB2043"/>
  <c r="AB2047"/>
  <c r="AB2051"/>
  <c r="AB2055"/>
  <c r="AB2059"/>
  <c r="AB2063"/>
  <c r="AB2067"/>
  <c r="AB2071"/>
  <c r="AB2075"/>
  <c r="AB2079"/>
  <c r="AB2083"/>
  <c r="AB2087"/>
  <c r="AB2091"/>
  <c r="AB2095"/>
  <c r="AB2099"/>
  <c r="AB2103"/>
  <c r="AB2107"/>
  <c r="AB2111"/>
  <c r="AB2115"/>
  <c r="AB2119"/>
  <c r="AB2123"/>
  <c r="AB2127"/>
  <c r="AB2131"/>
  <c r="AB2135"/>
  <c r="AB2139"/>
  <c r="AB2143"/>
  <c r="AB2147"/>
  <c r="AB2151"/>
  <c r="AB2155"/>
  <c r="AB2159"/>
  <c r="AB2163"/>
  <c r="AB2167"/>
  <c r="AB2171"/>
  <c r="AB2175"/>
  <c r="AB2179"/>
  <c r="AB2183"/>
  <c r="AB2187"/>
  <c r="AB2191"/>
  <c r="AB2195"/>
  <c r="AB2199"/>
  <c r="AB2203"/>
  <c r="AB2207"/>
  <c r="AB2211"/>
  <c r="AB2215"/>
  <c r="AB2219"/>
  <c r="AB2223"/>
  <c r="AB2227"/>
  <c r="AB2231"/>
  <c r="AB2235"/>
  <c r="AB2239"/>
  <c r="AB2243"/>
  <c r="AB2247"/>
  <c r="AB2251"/>
  <c r="AB2255"/>
  <c r="AB2259"/>
  <c r="AB2263"/>
  <c r="AB2267"/>
  <c r="AB2271"/>
  <c r="AB2275"/>
  <c r="AB2279"/>
  <c r="AB2283"/>
  <c r="AB2287"/>
  <c r="AB2291"/>
  <c r="AB2295"/>
  <c r="AB2299"/>
  <c r="AB2303"/>
  <c r="AB2307"/>
  <c r="AB2311"/>
  <c r="AB2315"/>
  <c r="AB2319"/>
  <c r="AB2323"/>
  <c r="AB2327"/>
  <c r="AB2331"/>
  <c r="AB2335"/>
  <c r="AB2339"/>
  <c r="AB2343"/>
  <c r="AB2347"/>
  <c r="AB2351"/>
  <c r="AB2355"/>
  <c r="AB2359"/>
  <c r="AB2363"/>
  <c r="AB2367"/>
  <c r="AB2371"/>
  <c r="AB2375"/>
  <c r="AB2379"/>
  <c r="AB2383"/>
  <c r="AB2387"/>
  <c r="AB2391"/>
  <c r="AB2395"/>
  <c r="AB2399"/>
  <c r="AB2403"/>
  <c r="AB2407"/>
  <c r="AB2411"/>
  <c r="AB2415"/>
  <c r="AB2419"/>
  <c r="AB2423"/>
  <c r="AB2427"/>
  <c r="AB2431"/>
  <c r="AB2435"/>
  <c r="AB2439"/>
  <c r="AB2443"/>
  <c r="AB2447"/>
  <c r="AB2451"/>
  <c r="AB2455"/>
  <c r="AB2459"/>
  <c r="AB2463"/>
  <c r="AB2467"/>
  <c r="AB2471"/>
  <c r="AB2475"/>
  <c r="AB2479"/>
  <c r="AB2483"/>
  <c r="AB2487"/>
  <c r="AB2491"/>
  <c r="AB2495"/>
  <c r="AB2499"/>
  <c r="AB2503"/>
  <c r="AB2507"/>
  <c r="AB2511"/>
  <c r="AB2515"/>
  <c r="AB2519"/>
  <c r="AB2523"/>
  <c r="AB2527"/>
  <c r="AB2531"/>
  <c r="AB2535"/>
  <c r="AB2539"/>
  <c r="AB2543"/>
  <c r="AB2547"/>
  <c r="AB2551"/>
  <c r="AB2555"/>
  <c r="AB2559"/>
  <c r="AB2563"/>
  <c r="AB2567"/>
  <c r="AB2571"/>
  <c r="AB2575"/>
  <c r="AB2579"/>
  <c r="AB2583"/>
  <c r="AB2587"/>
  <c r="AB2591"/>
  <c r="AB2595"/>
  <c r="AB2599"/>
  <c r="AB2603"/>
  <c r="AB2607"/>
  <c r="AB2611"/>
  <c r="AB2615"/>
  <c r="AB2619"/>
  <c r="AB2623"/>
  <c r="AB2627"/>
  <c r="AB2631"/>
  <c r="AB2635"/>
  <c r="AB2639"/>
  <c r="AB2643"/>
  <c r="AB2647"/>
  <c r="AB2651"/>
  <c r="AB2655"/>
  <c r="AB2659"/>
  <c r="AB2663"/>
  <c r="AB2667"/>
  <c r="AB2671"/>
  <c r="AB2675"/>
  <c r="AB2679"/>
  <c r="AB2683"/>
  <c r="AB2687"/>
  <c r="AB2691"/>
  <c r="AB2695"/>
  <c r="AB2699"/>
  <c r="AB2703"/>
  <c r="AB2707"/>
  <c r="AB2711"/>
  <c r="AB2715"/>
  <c r="AB2719"/>
  <c r="AB2723"/>
  <c r="AB2727"/>
  <c r="AB2731"/>
  <c r="AB2735"/>
  <c r="AB2739"/>
  <c r="AB2743"/>
  <c r="AB2747"/>
  <c r="AB2751"/>
  <c r="AB2755"/>
  <c r="AB2759"/>
  <c r="AB2763"/>
  <c r="AB2767"/>
  <c r="AB2771"/>
  <c r="AB2775"/>
  <c r="AB2779"/>
  <c r="AB2783"/>
  <c r="AB2787"/>
  <c r="AB2791"/>
  <c r="AB2795"/>
  <c r="AB2799"/>
  <c r="AB2803"/>
  <c r="AB2807"/>
  <c r="AB2811"/>
  <c r="AB2815"/>
  <c r="AB2819"/>
  <c r="AB2823"/>
  <c r="AB2827"/>
  <c r="AB2831"/>
  <c r="AB2835"/>
  <c r="AB2839"/>
  <c r="AB2843"/>
  <c r="AB2847"/>
  <c r="AB2851"/>
  <c r="AB2855"/>
  <c r="AB2859"/>
  <c r="AB2863"/>
  <c r="AB2867"/>
  <c r="AB2871"/>
  <c r="AB2875"/>
  <c r="AB2879"/>
  <c r="AB2883"/>
  <c r="AB2887"/>
  <c r="AB2891"/>
  <c r="AB2895"/>
  <c r="AB2899"/>
  <c r="AB2903"/>
  <c r="AB2907"/>
  <c r="AB2911"/>
  <c r="AB2915"/>
  <c r="AB2919"/>
  <c r="AB2923"/>
  <c r="AB2927"/>
  <c r="AB2931"/>
  <c r="AB2935"/>
  <c r="AB2939"/>
  <c r="AB2943"/>
  <c r="AB2947"/>
  <c r="AB2951"/>
  <c r="AB2955"/>
  <c r="AB2959"/>
  <c r="AB2963"/>
  <c r="AB2967"/>
  <c r="AB2971"/>
  <c r="AB2975"/>
  <c r="AB2979"/>
  <c r="AB2983"/>
  <c r="AB2987"/>
  <c r="AB2991"/>
  <c r="AB2995"/>
  <c r="AB2999"/>
  <c r="AB2968"/>
  <c r="AB2972"/>
  <c r="AB2976"/>
  <c r="AB2980"/>
  <c r="AB2984"/>
  <c r="AB2988"/>
  <c r="AB2992"/>
  <c r="AB2996"/>
  <c r="AB3000"/>
  <c r="AI298" i="4" l="1"/>
  <c r="AZ262"/>
  <c r="AZ301"/>
  <c r="AI265"/>
  <c r="AI214"/>
  <c r="AI290"/>
  <c r="AZ215"/>
  <c r="AZ226"/>
  <c r="AI238"/>
  <c r="AI182"/>
  <c r="AI274"/>
  <c r="AZ287"/>
  <c r="AZ250"/>
  <c r="AI231"/>
  <c r="AI280"/>
  <c r="AZ217"/>
  <c r="AZ273"/>
  <c r="AZ286"/>
  <c r="AI44"/>
  <c r="AZ260"/>
  <c r="AI244"/>
  <c r="AI256"/>
  <c r="AU6"/>
  <c r="AZ6" i="6" s="1"/>
  <c r="A8" i="4"/>
  <c r="AU7" s="1"/>
  <c r="CG7" i="5" s="1"/>
  <c r="AZ222" i="4"/>
  <c r="AR6"/>
  <c r="AZ6" s="1"/>
  <c r="AI152"/>
  <c r="AZ268"/>
  <c r="AZ292"/>
  <c r="AZ219"/>
  <c r="AU5"/>
  <c r="AR5"/>
  <c r="AZ5" s="1"/>
  <c r="AO17" i="5"/>
  <c r="AZ4" i="6"/>
  <c r="AG3" i="4"/>
  <c r="AZ251"/>
  <c r="AZ188"/>
  <c r="AI289"/>
  <c r="AO280" i="5"/>
  <c r="BD280"/>
  <c r="AO241"/>
  <c r="BD241"/>
  <c r="AO485"/>
  <c r="BD485"/>
  <c r="AO338"/>
  <c r="BD338"/>
  <c r="AO38"/>
  <c r="BD38"/>
  <c r="AO158"/>
  <c r="BD158"/>
  <c r="AO92"/>
  <c r="BD92"/>
  <c r="AO230"/>
  <c r="BD230"/>
  <c r="AO384"/>
  <c r="BD384"/>
  <c r="AO457"/>
  <c r="BD457"/>
  <c r="AO495"/>
  <c r="BD495"/>
  <c r="AO340"/>
  <c r="BD340"/>
  <c r="AO451"/>
  <c r="BD451"/>
  <c r="AO343"/>
  <c r="BD343"/>
  <c r="AO221"/>
  <c r="BD221"/>
  <c r="AO214"/>
  <c r="BD214"/>
  <c r="AO315"/>
  <c r="BD315"/>
  <c r="AO369"/>
  <c r="BD369"/>
  <c r="AO403"/>
  <c r="BD403"/>
  <c r="AO425"/>
  <c r="BD425"/>
  <c r="AO4"/>
  <c r="BD4"/>
  <c r="AO108"/>
  <c r="BD108"/>
  <c r="AO155"/>
  <c r="BD155"/>
  <c r="AO14"/>
  <c r="BD14"/>
  <c r="AO27"/>
  <c r="BD27"/>
  <c r="AO185"/>
  <c r="BD185"/>
  <c r="AO273"/>
  <c r="BD273"/>
  <c r="AO363"/>
  <c r="BD363"/>
  <c r="AO85"/>
  <c r="BD85"/>
  <c r="AO386"/>
  <c r="BD386"/>
  <c r="AO499"/>
  <c r="BD499"/>
  <c r="AO213"/>
  <c r="BD213"/>
  <c r="AO391"/>
  <c r="BD391"/>
  <c r="AO45"/>
  <c r="BD45"/>
  <c r="AO401"/>
  <c r="BD401"/>
  <c r="AO49"/>
  <c r="BD49"/>
  <c r="AO3"/>
  <c r="BD3"/>
  <c r="AO300"/>
  <c r="BD300"/>
  <c r="AO187"/>
  <c r="BD187"/>
  <c r="AO292"/>
  <c r="BD292"/>
  <c r="AO223"/>
  <c r="BD223"/>
  <c r="AO224"/>
  <c r="BD224"/>
  <c r="AO467"/>
  <c r="BD467"/>
  <c r="AO395"/>
  <c r="BD395"/>
  <c r="AO496"/>
  <c r="BD496"/>
  <c r="AO462"/>
  <c r="BD462"/>
  <c r="AO453"/>
  <c r="BD453"/>
  <c r="AO109"/>
  <c r="BD109"/>
  <c r="AO39"/>
  <c r="BD39"/>
  <c r="AO95"/>
  <c r="BD95"/>
  <c r="AO176"/>
  <c r="BD176"/>
  <c r="AO293"/>
  <c r="BD293"/>
  <c r="AO347"/>
  <c r="BD347"/>
  <c r="AO246"/>
  <c r="BD246"/>
  <c r="AO480"/>
  <c r="BD480"/>
  <c r="AO355"/>
  <c r="BD355"/>
  <c r="AO446"/>
  <c r="BD446"/>
  <c r="AO432"/>
  <c r="BD432"/>
  <c r="AO165"/>
  <c r="BD165"/>
  <c r="AO387"/>
  <c r="BD387"/>
  <c r="AO429"/>
  <c r="BD429"/>
  <c r="AO283"/>
  <c r="BD283"/>
  <c r="AO218"/>
  <c r="BD218"/>
  <c r="AO359"/>
  <c r="BD359"/>
  <c r="AO351"/>
  <c r="BD351"/>
  <c r="AO415"/>
  <c r="BD415"/>
  <c r="AO484"/>
  <c r="BD484"/>
  <c r="AO333"/>
  <c r="BD333"/>
  <c r="AO405"/>
  <c r="BD405"/>
  <c r="AO232"/>
  <c r="BD232"/>
  <c r="AO288"/>
  <c r="BD288"/>
  <c r="AO321"/>
  <c r="BD321"/>
  <c r="AO332"/>
  <c r="BD332"/>
  <c r="AO492"/>
  <c r="BD492"/>
  <c r="AO331"/>
  <c r="BD331"/>
  <c r="AO396"/>
  <c r="BD396"/>
  <c r="AO82"/>
  <c r="BD82"/>
  <c r="AO35"/>
  <c r="BD35"/>
  <c r="AO115"/>
  <c r="BD115"/>
  <c r="AO162"/>
  <c r="BD162"/>
  <c r="AO393"/>
  <c r="BD393"/>
  <c r="AO381"/>
  <c r="BD381"/>
  <c r="AO137"/>
  <c r="BD137"/>
  <c r="AO102"/>
  <c r="BD102"/>
  <c r="AO101"/>
  <c r="BD101"/>
  <c r="AO68"/>
  <c r="BD68"/>
  <c r="AO21"/>
  <c r="BD21"/>
  <c r="AO122"/>
  <c r="BD122"/>
  <c r="AO166"/>
  <c r="BD166"/>
  <c r="AO117"/>
  <c r="BD117"/>
  <c r="AO142"/>
  <c r="BD142"/>
  <c r="AO249"/>
  <c r="BD249"/>
  <c r="AO388"/>
  <c r="BD388"/>
  <c r="AO308"/>
  <c r="BD308"/>
  <c r="AO412"/>
  <c r="BD412"/>
  <c r="AO465"/>
  <c r="BD465"/>
  <c r="AO252"/>
  <c r="BD252"/>
  <c r="AO190"/>
  <c r="BD190"/>
  <c r="AO86"/>
  <c r="BD86"/>
  <c r="AO188"/>
  <c r="BD188"/>
  <c r="AO104"/>
  <c r="BD104"/>
  <c r="AO193"/>
  <c r="BD193"/>
  <c r="AO138"/>
  <c r="BD138"/>
  <c r="AO371"/>
  <c r="BD371"/>
  <c r="AO44"/>
  <c r="BD44"/>
  <c r="AO24"/>
  <c r="BD24"/>
  <c r="AO134"/>
  <c r="BD134"/>
  <c r="AO81"/>
  <c r="BD81"/>
  <c r="AO335"/>
  <c r="BD335"/>
  <c r="AO37"/>
  <c r="BD37"/>
  <c r="AO30"/>
  <c r="BD30"/>
  <c r="AO93"/>
  <c r="BD93"/>
  <c r="AO319"/>
  <c r="BD319"/>
  <c r="AO314"/>
  <c r="BD314"/>
  <c r="AO167"/>
  <c r="BD167"/>
  <c r="AO42"/>
  <c r="BD42"/>
  <c r="AO25"/>
  <c r="BD25"/>
  <c r="AO211"/>
  <c r="BD211"/>
  <c r="AO22"/>
  <c r="BD22"/>
  <c r="AO501"/>
  <c r="BD501"/>
  <c r="AO330"/>
  <c r="BD330"/>
  <c r="AO248"/>
  <c r="BD248"/>
  <c r="AO431"/>
  <c r="BD431"/>
  <c r="AO498"/>
  <c r="BD498"/>
  <c r="AO128"/>
  <c r="BD128"/>
  <c r="AO143"/>
  <c r="BD143"/>
  <c r="AO172"/>
  <c r="BD172"/>
  <c r="AO502"/>
  <c r="BD502"/>
  <c r="AO486"/>
  <c r="BD486"/>
  <c r="AO436"/>
  <c r="BD436"/>
  <c r="AO189"/>
  <c r="BD189"/>
  <c r="AO394"/>
  <c r="BD394"/>
  <c r="AO373"/>
  <c r="BD373"/>
  <c r="AO304"/>
  <c r="BD304"/>
  <c r="AO346"/>
  <c r="BD346"/>
  <c r="AO119"/>
  <c r="BD119"/>
  <c r="AO54"/>
  <c r="BD54"/>
  <c r="AO130"/>
  <c r="BD130"/>
  <c r="AO33"/>
  <c r="BD33"/>
  <c r="AO126"/>
  <c r="BD126"/>
  <c r="AO298"/>
  <c r="BD298"/>
  <c r="AO57"/>
  <c r="BD57"/>
  <c r="AO196"/>
  <c r="BD196"/>
  <c r="AO352"/>
  <c r="BD352"/>
  <c r="AO424"/>
  <c r="BD424"/>
  <c r="AO444"/>
  <c r="BD444"/>
  <c r="AO154"/>
  <c r="BD154"/>
  <c r="AO151"/>
  <c r="BD151"/>
  <c r="AO103"/>
  <c r="BD103"/>
  <c r="AO163"/>
  <c r="BD163"/>
  <c r="AO84"/>
  <c r="BD84"/>
  <c r="AO53"/>
  <c r="BD53"/>
  <c r="AO148"/>
  <c r="BD148"/>
  <c r="AO146"/>
  <c r="BD146"/>
  <c r="AO47"/>
  <c r="BD47"/>
  <c r="AO313"/>
  <c r="BD313"/>
  <c r="AO378"/>
  <c r="BD378"/>
  <c r="AO422"/>
  <c r="BD422"/>
  <c r="AO201"/>
  <c r="BD201"/>
  <c r="AO202"/>
  <c r="BD202"/>
  <c r="AO209"/>
  <c r="BD209"/>
  <c r="AO194"/>
  <c r="BD194"/>
  <c r="AO312"/>
  <c r="BD312"/>
  <c r="AO205"/>
  <c r="BD205"/>
  <c r="AO421"/>
  <c r="BD421"/>
  <c r="AO358"/>
  <c r="BD358"/>
  <c r="AO458"/>
  <c r="BD458"/>
  <c r="AO443"/>
  <c r="BD443"/>
  <c r="AO179"/>
  <c r="BD179"/>
  <c r="AO435"/>
  <c r="BD435"/>
  <c r="AO191"/>
  <c r="BD191"/>
  <c r="AO69"/>
  <c r="BD69"/>
  <c r="AO197"/>
  <c r="BD197"/>
  <c r="AO206"/>
  <c r="BD206"/>
  <c r="AO274"/>
  <c r="BD274"/>
  <c r="AO222"/>
  <c r="BD222"/>
  <c r="AO466"/>
  <c r="BD466"/>
  <c r="AO500"/>
  <c r="BD500"/>
  <c r="AO410"/>
  <c r="BD410"/>
  <c r="AO408"/>
  <c r="BD408"/>
  <c r="AO251"/>
  <c r="BD251"/>
  <c r="AO227"/>
  <c r="BD227"/>
  <c r="AO336"/>
  <c r="BD336"/>
  <c r="AO264"/>
  <c r="BD264"/>
  <c r="AO310"/>
  <c r="BD310"/>
  <c r="AO324"/>
  <c r="BD324"/>
  <c r="AO479"/>
  <c r="BD479"/>
  <c r="AO379"/>
  <c r="BD379"/>
  <c r="AO442"/>
  <c r="BD442"/>
  <c r="AO487"/>
  <c r="BD487"/>
  <c r="AO256"/>
  <c r="BD256"/>
  <c r="AO382"/>
  <c r="BD382"/>
  <c r="AO254"/>
  <c r="BD254"/>
  <c r="AO305"/>
  <c r="BD305"/>
  <c r="AO345"/>
  <c r="BD345"/>
  <c r="AO434"/>
  <c r="BD434"/>
  <c r="AO475"/>
  <c r="BD475"/>
  <c r="AO372"/>
  <c r="BD372"/>
  <c r="AO120"/>
  <c r="BD120"/>
  <c r="AO18"/>
  <c r="BD18"/>
  <c r="AO58"/>
  <c r="BD58"/>
  <c r="AO118"/>
  <c r="BD118"/>
  <c r="AO159"/>
  <c r="BD159"/>
  <c r="AO97"/>
  <c r="BD97"/>
  <c r="AO170"/>
  <c r="BD170"/>
  <c r="AO233"/>
  <c r="BD233"/>
  <c r="AO152"/>
  <c r="BD152"/>
  <c r="AO491"/>
  <c r="BD491"/>
  <c r="AO121"/>
  <c r="BD121"/>
  <c r="AO31"/>
  <c r="BD31"/>
  <c r="AO144"/>
  <c r="BD144"/>
  <c r="AO212"/>
  <c r="BD212"/>
  <c r="AO279"/>
  <c r="BD279"/>
  <c r="AO225"/>
  <c r="BD225"/>
  <c r="AO362"/>
  <c r="BD362"/>
  <c r="AO476"/>
  <c r="BD476"/>
  <c r="AO389"/>
  <c r="BD389"/>
  <c r="AO297"/>
  <c r="BD297"/>
  <c r="AO216"/>
  <c r="BD216"/>
  <c r="AO402"/>
  <c r="BD402"/>
  <c r="AO110"/>
  <c r="BD110"/>
  <c r="AO265"/>
  <c r="BD265"/>
  <c r="AO26"/>
  <c r="BD26"/>
  <c r="AO160"/>
  <c r="BD160"/>
  <c r="AO169"/>
  <c r="BD169"/>
  <c r="AO348"/>
  <c r="BD348"/>
  <c r="AO8"/>
  <c r="BD8"/>
  <c r="AO9"/>
  <c r="BD9"/>
  <c r="AO70"/>
  <c r="BD70"/>
  <c r="AO290"/>
  <c r="BD290"/>
  <c r="AO317"/>
  <c r="BD317"/>
  <c r="AO13"/>
  <c r="BD13"/>
  <c r="AO11"/>
  <c r="BD11"/>
  <c r="AO41"/>
  <c r="BD41"/>
  <c r="AO473"/>
  <c r="BD473"/>
  <c r="AO469"/>
  <c r="BD469"/>
  <c r="AO88"/>
  <c r="BD88"/>
  <c r="AO23"/>
  <c r="BD23"/>
  <c r="AO48"/>
  <c r="BD48"/>
  <c r="AO186"/>
  <c r="BD186"/>
  <c r="AO79"/>
  <c r="BD79"/>
  <c r="AO404"/>
  <c r="BD404"/>
  <c r="AO270"/>
  <c r="BD270"/>
  <c r="AO59"/>
  <c r="BD59"/>
  <c r="AO203"/>
  <c r="BD203"/>
  <c r="AO417"/>
  <c r="BD417"/>
  <c r="AO357"/>
  <c r="BD357"/>
  <c r="AO276"/>
  <c r="BD276"/>
  <c r="AO242"/>
  <c r="BD242"/>
  <c r="AO397"/>
  <c r="BD397"/>
  <c r="AO289"/>
  <c r="BD289"/>
  <c r="AO426"/>
  <c r="BD426"/>
  <c r="AO409"/>
  <c r="BD409"/>
  <c r="AO268"/>
  <c r="BD268"/>
  <c r="AO291"/>
  <c r="BD291"/>
  <c r="AO74"/>
  <c r="BD74"/>
  <c r="AO460"/>
  <c r="BD460"/>
  <c r="AO113"/>
  <c r="BD113"/>
  <c r="AO111"/>
  <c r="BD111"/>
  <c r="AO255"/>
  <c r="BD255"/>
  <c r="AO198"/>
  <c r="BD198"/>
  <c r="AO344"/>
  <c r="BD344"/>
  <c r="AO464"/>
  <c r="BD464"/>
  <c r="AO374"/>
  <c r="BD374"/>
  <c r="AO376"/>
  <c r="BD376"/>
  <c r="AO441"/>
  <c r="BD441"/>
  <c r="AO418"/>
  <c r="BD418"/>
  <c r="AO257"/>
  <c r="BD257"/>
  <c r="AO228"/>
  <c r="BD228"/>
  <c r="AO271"/>
  <c r="BD271"/>
  <c r="AO295"/>
  <c r="BD295"/>
  <c r="AO456"/>
  <c r="BD456"/>
  <c r="AO349"/>
  <c r="BD349"/>
  <c r="AO406"/>
  <c r="BD406"/>
  <c r="AO452"/>
  <c r="BD452"/>
  <c r="AO423"/>
  <c r="BD423"/>
  <c r="AO171"/>
  <c r="BD171"/>
  <c r="AO309"/>
  <c r="BD309"/>
  <c r="AO267"/>
  <c r="BD267"/>
  <c r="AO322"/>
  <c r="BD322"/>
  <c r="AO390"/>
  <c r="BD390"/>
  <c r="AO449"/>
  <c r="BD449"/>
  <c r="AO356"/>
  <c r="BD356"/>
  <c r="AO454"/>
  <c r="BD454"/>
  <c r="AO50"/>
  <c r="BD50"/>
  <c r="AO135"/>
  <c r="BD135"/>
  <c r="AO19"/>
  <c r="BD19"/>
  <c r="AO65"/>
  <c r="BD65"/>
  <c r="AO106"/>
  <c r="BD106"/>
  <c r="AO131"/>
  <c r="BD131"/>
  <c r="AO239"/>
  <c r="BD239"/>
  <c r="AO62"/>
  <c r="BD62"/>
  <c r="AO127"/>
  <c r="BD127"/>
  <c r="AO463"/>
  <c r="BD463"/>
  <c r="AO96"/>
  <c r="BD96"/>
  <c r="AO150"/>
  <c r="BD150"/>
  <c r="AO64"/>
  <c r="BD64"/>
  <c r="AO147"/>
  <c r="BD147"/>
  <c r="AO262"/>
  <c r="BD262"/>
  <c r="AO207"/>
  <c r="BD207"/>
  <c r="AO296"/>
  <c r="BD296"/>
  <c r="AO366"/>
  <c r="BD366"/>
  <c r="AO370"/>
  <c r="BD370"/>
  <c r="AO483"/>
  <c r="BD483"/>
  <c r="AO180"/>
  <c r="BD180"/>
  <c r="AO174"/>
  <c r="BD174"/>
  <c r="AO71"/>
  <c r="BD71"/>
  <c r="AO247"/>
  <c r="BD247"/>
  <c r="AO275"/>
  <c r="BD275"/>
  <c r="AO278"/>
  <c r="BD278"/>
  <c r="AO139"/>
  <c r="BD139"/>
  <c r="AO497"/>
  <c r="BD497"/>
  <c r="AO474"/>
  <c r="BD474"/>
  <c r="AO114"/>
  <c r="BD114"/>
  <c r="AO43"/>
  <c r="BD43"/>
  <c r="AO94"/>
  <c r="BD94"/>
  <c r="AO282"/>
  <c r="BD282"/>
  <c r="AO15"/>
  <c r="BD15"/>
  <c r="AO46"/>
  <c r="BD46"/>
  <c r="AO78"/>
  <c r="BD78"/>
  <c r="AO428"/>
  <c r="BD428"/>
  <c r="AO440"/>
  <c r="BD440"/>
  <c r="AO29"/>
  <c r="BD29"/>
  <c r="AO6"/>
  <c r="BD6"/>
  <c r="AO67"/>
  <c r="BD67"/>
  <c r="AO156"/>
  <c r="BD156"/>
  <c r="AO36"/>
  <c r="BD36"/>
  <c r="AO112"/>
  <c r="BD112"/>
  <c r="AO217"/>
  <c r="BD217"/>
  <c r="AO75"/>
  <c r="BD75"/>
  <c r="AO157"/>
  <c r="BD157"/>
  <c r="AO269"/>
  <c r="BD269"/>
  <c r="AO477"/>
  <c r="BD477"/>
  <c r="AO240"/>
  <c r="BD240"/>
  <c r="AO277"/>
  <c r="BD277"/>
  <c r="AO327"/>
  <c r="BD327"/>
  <c r="AO468"/>
  <c r="BD468"/>
  <c r="AO385"/>
  <c r="BD385"/>
  <c r="AO380"/>
  <c r="BD380"/>
  <c r="AO123"/>
  <c r="BD123"/>
  <c r="AO199"/>
  <c r="BD199"/>
  <c r="AO400"/>
  <c r="BD400"/>
  <c r="AO337"/>
  <c r="BD337"/>
  <c r="AO181"/>
  <c r="BD181"/>
  <c r="AO287"/>
  <c r="BD287"/>
  <c r="AO238"/>
  <c r="BD238"/>
  <c r="AO161"/>
  <c r="BD161"/>
  <c r="AO326"/>
  <c r="BD326"/>
  <c r="AO398"/>
  <c r="BD398"/>
  <c r="AO455"/>
  <c r="BD455"/>
  <c r="AO361"/>
  <c r="BD361"/>
  <c r="AO342"/>
  <c r="BD342"/>
  <c r="AO281"/>
  <c r="BD281"/>
  <c r="AO399"/>
  <c r="BD399"/>
  <c r="AO204"/>
  <c r="BD204"/>
  <c r="AO253"/>
  <c r="BD253"/>
  <c r="AO261"/>
  <c r="BD261"/>
  <c r="AO419"/>
  <c r="BD419"/>
  <c r="AO493"/>
  <c r="BD493"/>
  <c r="AO360"/>
  <c r="BD360"/>
  <c r="AO427"/>
  <c r="BD427"/>
  <c r="AO164"/>
  <c r="BD164"/>
  <c r="AO489"/>
  <c r="BD489"/>
  <c r="AO210"/>
  <c r="BD210"/>
  <c r="AO250"/>
  <c r="BD250"/>
  <c r="AO260"/>
  <c r="BD260"/>
  <c r="AO350"/>
  <c r="BD350"/>
  <c r="AO413"/>
  <c r="BD413"/>
  <c r="AO284"/>
  <c r="BD284"/>
  <c r="AO482"/>
  <c r="BD482"/>
  <c r="AO220"/>
  <c r="BD220"/>
  <c r="AO215"/>
  <c r="BD215"/>
  <c r="AO145"/>
  <c r="BD145"/>
  <c r="AO61"/>
  <c r="BD61"/>
  <c r="AO173"/>
  <c r="BD173"/>
  <c r="AO116"/>
  <c r="BD116"/>
  <c r="AO87"/>
  <c r="BD87"/>
  <c r="AO99"/>
  <c r="BD99"/>
  <c r="AO51"/>
  <c r="BD51"/>
  <c r="AO286"/>
  <c r="BD286"/>
  <c r="AO140"/>
  <c r="BD140"/>
  <c r="AO125"/>
  <c r="BD125"/>
  <c r="AO34"/>
  <c r="BD34"/>
  <c r="AO341"/>
  <c r="BD341"/>
  <c r="AO243"/>
  <c r="BD243"/>
  <c r="AO178"/>
  <c r="BD178"/>
  <c r="AO329"/>
  <c r="BD329"/>
  <c r="AO302"/>
  <c r="BD302"/>
  <c r="AO339"/>
  <c r="BD339"/>
  <c r="AO299"/>
  <c r="BD299"/>
  <c r="AO90"/>
  <c r="BD90"/>
  <c r="AO200"/>
  <c r="BD200"/>
  <c r="AO63"/>
  <c r="BD63"/>
  <c r="AO229"/>
  <c r="BD229"/>
  <c r="AO107"/>
  <c r="BD107"/>
  <c r="AO141"/>
  <c r="BD141"/>
  <c r="AO83"/>
  <c r="BD83"/>
  <c r="AO266"/>
  <c r="BD266"/>
  <c r="AO445"/>
  <c r="BD445"/>
  <c r="AO375"/>
  <c r="BD375"/>
  <c r="AO80"/>
  <c r="BD80"/>
  <c r="AO182"/>
  <c r="BD182"/>
  <c r="AO258"/>
  <c r="BD258"/>
  <c r="AO7"/>
  <c r="BD7"/>
  <c r="AO20"/>
  <c r="BD20"/>
  <c r="AO12"/>
  <c r="BD12"/>
  <c r="AO392"/>
  <c r="BD392"/>
  <c r="AO325"/>
  <c r="BD325"/>
  <c r="AO5"/>
  <c r="BD5"/>
  <c r="AO16"/>
  <c r="BD16"/>
  <c r="AO40"/>
  <c r="BD40"/>
  <c r="AO168"/>
  <c r="BD168"/>
  <c r="AO307"/>
  <c r="BD307"/>
  <c r="AO488"/>
  <c r="BD488"/>
  <c r="AO323"/>
  <c r="BD323"/>
  <c r="AO91"/>
  <c r="BD91"/>
  <c r="AO471"/>
  <c r="BD471"/>
  <c r="AO133"/>
  <c r="BD133"/>
  <c r="AO353"/>
  <c r="BD353"/>
  <c r="AO208"/>
  <c r="BD208"/>
  <c r="AO259"/>
  <c r="BD259"/>
  <c r="AO272"/>
  <c r="BD272"/>
  <c r="AO414"/>
  <c r="BD414"/>
  <c r="AO461"/>
  <c r="BD461"/>
  <c r="AO368"/>
  <c r="BD368"/>
  <c r="AO459"/>
  <c r="BD459"/>
  <c r="AO89"/>
  <c r="BD89"/>
  <c r="AO244"/>
  <c r="BD244"/>
  <c r="AO263"/>
  <c r="BD263"/>
  <c r="AO55"/>
  <c r="BD55"/>
  <c r="AO301"/>
  <c r="BD301"/>
  <c r="AO219"/>
  <c r="BD219"/>
  <c r="AO334"/>
  <c r="BD334"/>
  <c r="AO311"/>
  <c r="BD311"/>
  <c r="AO354"/>
  <c r="BD354"/>
  <c r="AO420"/>
  <c r="BD420"/>
  <c r="AO320"/>
  <c r="BD320"/>
  <c r="AO494"/>
  <c r="BD494"/>
  <c r="AO183"/>
  <c r="BD183"/>
  <c r="AO177"/>
  <c r="BD177"/>
  <c r="AO285"/>
  <c r="BD285"/>
  <c r="AO235"/>
  <c r="BD235"/>
  <c r="AO237"/>
  <c r="BD237"/>
  <c r="AO383"/>
  <c r="BD383"/>
  <c r="AO450"/>
  <c r="BD450"/>
  <c r="AO481"/>
  <c r="BD481"/>
  <c r="AO407"/>
  <c r="BD407"/>
  <c r="AO245"/>
  <c r="BD245"/>
  <c r="AO306"/>
  <c r="BD306"/>
  <c r="AO411"/>
  <c r="BD411"/>
  <c r="AO231"/>
  <c r="BD231"/>
  <c r="AO236"/>
  <c r="BD236"/>
  <c r="AO478"/>
  <c r="BD478"/>
  <c r="AO377"/>
  <c r="BD377"/>
  <c r="AO439"/>
  <c r="BD439"/>
  <c r="AO448"/>
  <c r="BD448"/>
  <c r="AO303"/>
  <c r="BD303"/>
  <c r="AO98"/>
  <c r="BD98"/>
  <c r="AO28"/>
  <c r="BD28"/>
  <c r="AO100"/>
  <c r="BD100"/>
  <c r="AO328"/>
  <c r="BD328"/>
  <c r="AO132"/>
  <c r="BD132"/>
  <c r="AO318"/>
  <c r="BD318"/>
  <c r="AO447"/>
  <c r="BD447"/>
  <c r="AO433"/>
  <c r="BD433"/>
  <c r="AO56"/>
  <c r="BD56"/>
  <c r="AO72"/>
  <c r="BD72"/>
  <c r="AO10"/>
  <c r="BD10"/>
  <c r="AO294"/>
  <c r="BD294"/>
  <c r="AO226"/>
  <c r="BD226"/>
  <c r="AO129"/>
  <c r="BD129"/>
  <c r="AO316"/>
  <c r="BD316"/>
  <c r="AO490"/>
  <c r="BD490"/>
  <c r="AO472"/>
  <c r="BD472"/>
  <c r="AO470"/>
  <c r="BD470"/>
  <c r="AO77"/>
  <c r="BD77"/>
  <c r="AO153"/>
  <c r="BD153"/>
  <c r="AO32"/>
  <c r="BD32"/>
  <c r="AO136"/>
  <c r="BD136"/>
  <c r="AO438"/>
  <c r="BD438"/>
  <c r="AO149"/>
  <c r="BD149"/>
  <c r="AO66"/>
  <c r="BD66"/>
  <c r="AO184"/>
  <c r="BD184"/>
  <c r="AO416"/>
  <c r="BD416"/>
  <c r="AO195"/>
  <c r="BD195"/>
  <c r="AO60"/>
  <c r="BD60"/>
  <c r="AO105"/>
  <c r="BD105"/>
  <c r="AO234"/>
  <c r="BD234"/>
  <c r="AO437"/>
  <c r="BD437"/>
  <c r="AO124"/>
  <c r="BD124"/>
  <c r="AO52"/>
  <c r="BD52"/>
  <c r="AO364"/>
  <c r="BD364"/>
  <c r="AO430"/>
  <c r="BD430"/>
  <c r="AO175"/>
  <c r="BD175"/>
  <c r="AO76"/>
  <c r="BD76"/>
  <c r="AO73"/>
  <c r="BD73"/>
  <c r="AO192"/>
  <c r="BD192"/>
  <c r="AO365"/>
  <c r="BD365"/>
  <c r="AO367"/>
  <c r="BD367"/>
  <c r="AI88" i="4"/>
  <c r="AZ88"/>
  <c r="AI247"/>
  <c r="AZ247"/>
  <c r="AI83"/>
  <c r="AZ83"/>
  <c r="AI55"/>
  <c r="AZ55"/>
  <c r="AI296"/>
  <c r="AZ296"/>
  <c r="AI56"/>
  <c r="AZ56"/>
  <c r="AI208"/>
  <c r="AZ208"/>
  <c r="AI100"/>
  <c r="AZ100"/>
  <c r="AI281"/>
  <c r="AZ281"/>
  <c r="AI161"/>
  <c r="AZ161"/>
  <c r="AI53"/>
  <c r="AZ53"/>
  <c r="AI210"/>
  <c r="AZ210"/>
  <c r="AI102"/>
  <c r="AZ102"/>
  <c r="AI277"/>
  <c r="AZ277"/>
  <c r="AI133"/>
  <c r="AZ133"/>
  <c r="AI25"/>
  <c r="AZ25"/>
  <c r="AI141"/>
  <c r="AZ141"/>
  <c r="AI33"/>
  <c r="AZ33"/>
  <c r="AI92"/>
  <c r="AZ92"/>
  <c r="AI8"/>
  <c r="AZ8"/>
  <c r="AI106"/>
  <c r="AZ106"/>
  <c r="AI293"/>
  <c r="AZ293"/>
  <c r="AI167"/>
  <c r="AZ167"/>
  <c r="AI59"/>
  <c r="AZ59"/>
  <c r="AI228"/>
  <c r="AZ228"/>
  <c r="AI108"/>
  <c r="AZ108"/>
  <c r="AI283"/>
  <c r="AZ283"/>
  <c r="AI139"/>
  <c r="AZ139"/>
  <c r="AI31"/>
  <c r="AZ31"/>
  <c r="AI147"/>
  <c r="AZ147"/>
  <c r="AI39"/>
  <c r="AZ39"/>
  <c r="AI128"/>
  <c r="AZ128"/>
  <c r="AI254"/>
  <c r="AZ254"/>
  <c r="AI112"/>
  <c r="AZ112"/>
  <c r="AI299"/>
  <c r="AZ299"/>
  <c r="AI173"/>
  <c r="AZ173"/>
  <c r="AI65"/>
  <c r="AZ65"/>
  <c r="AI234"/>
  <c r="AZ234"/>
  <c r="AI114"/>
  <c r="AZ114"/>
  <c r="AI145"/>
  <c r="AZ145"/>
  <c r="AI37"/>
  <c r="AZ37"/>
  <c r="AI153"/>
  <c r="AZ153"/>
  <c r="AI45"/>
  <c r="AZ45"/>
  <c r="AI86"/>
  <c r="AZ86"/>
  <c r="AI26"/>
  <c r="AZ26"/>
  <c r="AI154"/>
  <c r="AZ154"/>
  <c r="AI46"/>
  <c r="AZ46"/>
  <c r="AI221"/>
  <c r="AZ221"/>
  <c r="AI107"/>
  <c r="AZ107"/>
  <c r="AI300"/>
  <c r="AZ300"/>
  <c r="AI156"/>
  <c r="AZ156"/>
  <c r="AI48"/>
  <c r="AZ48"/>
  <c r="AI187"/>
  <c r="AZ187"/>
  <c r="AI79"/>
  <c r="AZ79"/>
  <c r="AI195"/>
  <c r="AZ195"/>
  <c r="AI87"/>
  <c r="AZ87"/>
  <c r="AI225"/>
  <c r="AZ225"/>
  <c r="AI269"/>
  <c r="AZ269"/>
  <c r="AI198"/>
  <c r="AZ198"/>
  <c r="AI13"/>
  <c r="AZ13"/>
  <c r="AI236"/>
  <c r="AZ236"/>
  <c r="AI130"/>
  <c r="AZ130"/>
  <c r="AI132"/>
  <c r="AZ132"/>
  <c r="AI171"/>
  <c r="AZ171"/>
  <c r="AI122"/>
  <c r="AZ122"/>
  <c r="AI62"/>
  <c r="AZ62"/>
  <c r="AI160"/>
  <c r="AZ160"/>
  <c r="AI52"/>
  <c r="AZ52"/>
  <c r="AI227"/>
  <c r="AZ227"/>
  <c r="AI113"/>
  <c r="AZ113"/>
  <c r="AI162"/>
  <c r="AZ162"/>
  <c r="AI54"/>
  <c r="AZ54"/>
  <c r="AI193"/>
  <c r="AZ193"/>
  <c r="AI85"/>
  <c r="AZ85"/>
  <c r="AI201"/>
  <c r="AZ201"/>
  <c r="AI93"/>
  <c r="AZ93"/>
  <c r="AI20"/>
  <c r="AZ20"/>
  <c r="AI202"/>
  <c r="AZ202"/>
  <c r="AI94"/>
  <c r="AZ94"/>
  <c r="AI275"/>
  <c r="AZ275"/>
  <c r="AI155"/>
  <c r="AZ155"/>
  <c r="AI47"/>
  <c r="AZ47"/>
  <c r="AI204"/>
  <c r="AZ204"/>
  <c r="AI96"/>
  <c r="AZ96"/>
  <c r="AI271"/>
  <c r="AZ271"/>
  <c r="AI127"/>
  <c r="AZ127"/>
  <c r="AI19"/>
  <c r="AZ19"/>
  <c r="AI135"/>
  <c r="AZ135"/>
  <c r="AI27"/>
  <c r="AZ27"/>
  <c r="AI261"/>
  <c r="AZ261"/>
  <c r="AI279"/>
  <c r="AZ279"/>
  <c r="AI41"/>
  <c r="AZ41"/>
  <c r="AI129"/>
  <c r="AZ129"/>
  <c r="AI264"/>
  <c r="AZ264"/>
  <c r="AI272"/>
  <c r="AZ272"/>
  <c r="AI140"/>
  <c r="AZ140"/>
  <c r="AI136"/>
  <c r="AZ136"/>
  <c r="AI28"/>
  <c r="AZ28"/>
  <c r="AI197"/>
  <c r="AZ197"/>
  <c r="AI89"/>
  <c r="AZ89"/>
  <c r="AI270"/>
  <c r="AZ270"/>
  <c r="AI138"/>
  <c r="AZ138"/>
  <c r="AI30"/>
  <c r="AZ30"/>
  <c r="AI169"/>
  <c r="AZ169"/>
  <c r="AI61"/>
  <c r="AZ61"/>
  <c r="AI177"/>
  <c r="AZ177"/>
  <c r="AI69"/>
  <c r="AZ69"/>
  <c r="AI14"/>
  <c r="AZ14"/>
  <c r="AI176"/>
  <c r="AZ176"/>
  <c r="AI142"/>
  <c r="AZ142"/>
  <c r="AI34"/>
  <c r="AZ34"/>
  <c r="AI203"/>
  <c r="AZ203"/>
  <c r="AI95"/>
  <c r="AZ95"/>
  <c r="AI276"/>
  <c r="AZ276"/>
  <c r="AI144"/>
  <c r="AZ144"/>
  <c r="AI36"/>
  <c r="AZ36"/>
  <c r="AI175"/>
  <c r="AZ175"/>
  <c r="AI67"/>
  <c r="AZ67"/>
  <c r="AI183"/>
  <c r="AZ183"/>
  <c r="AI75"/>
  <c r="AZ75"/>
  <c r="AI50"/>
  <c r="AZ50"/>
  <c r="AI212"/>
  <c r="AZ212"/>
  <c r="AI148"/>
  <c r="AZ148"/>
  <c r="AI40"/>
  <c r="AZ40"/>
  <c r="AI209"/>
  <c r="AZ209"/>
  <c r="AI101"/>
  <c r="AZ101"/>
  <c r="AI282"/>
  <c r="AZ282"/>
  <c r="AI150"/>
  <c r="AZ150"/>
  <c r="AI42"/>
  <c r="AZ42"/>
  <c r="AI181"/>
  <c r="AZ181"/>
  <c r="AI73"/>
  <c r="AZ73"/>
  <c r="AI189"/>
  <c r="AZ189"/>
  <c r="AI81"/>
  <c r="AZ81"/>
  <c r="AI302"/>
  <c r="AZ302"/>
  <c r="AI242"/>
  <c r="AZ242"/>
  <c r="AI190"/>
  <c r="AZ190"/>
  <c r="AI82"/>
  <c r="AZ82"/>
  <c r="AI263"/>
  <c r="AZ263"/>
  <c r="AI143"/>
  <c r="AZ143"/>
  <c r="AI35"/>
  <c r="AZ35"/>
  <c r="AI192"/>
  <c r="AZ192"/>
  <c r="AI84"/>
  <c r="AZ84"/>
  <c r="AI241"/>
  <c r="AZ241"/>
  <c r="AI115"/>
  <c r="AZ115"/>
  <c r="AI123"/>
  <c r="AZ123"/>
  <c r="AI15"/>
  <c r="AZ15"/>
  <c r="AI196"/>
  <c r="AZ196"/>
  <c r="AI149"/>
  <c r="AZ149"/>
  <c r="AI121"/>
  <c r="AZ121"/>
  <c r="AI21"/>
  <c r="AZ21"/>
  <c r="AI22"/>
  <c r="AZ22"/>
  <c r="AI163"/>
  <c r="AZ163"/>
  <c r="AI194"/>
  <c r="AZ194"/>
  <c r="AI134"/>
  <c r="AZ134"/>
  <c r="AI172"/>
  <c r="AZ172"/>
  <c r="AI64"/>
  <c r="AZ64"/>
  <c r="AI239"/>
  <c r="AZ239"/>
  <c r="AI125"/>
  <c r="AZ125"/>
  <c r="AI17"/>
  <c r="AZ17"/>
  <c r="AI174"/>
  <c r="AZ174"/>
  <c r="AI66"/>
  <c r="AZ66"/>
  <c r="AI205"/>
  <c r="AZ205"/>
  <c r="AI97"/>
  <c r="AZ97"/>
  <c r="AI213"/>
  <c r="AZ213"/>
  <c r="AI105"/>
  <c r="AZ105"/>
  <c r="AI230"/>
  <c r="AZ230"/>
  <c r="AI170"/>
  <c r="AZ170"/>
  <c r="AI178"/>
  <c r="AZ178"/>
  <c r="AI70"/>
  <c r="AZ70"/>
  <c r="AI245"/>
  <c r="AZ245"/>
  <c r="AI131"/>
  <c r="AZ131"/>
  <c r="AI23"/>
  <c r="AZ23"/>
  <c r="AI180"/>
  <c r="AZ180"/>
  <c r="AI72"/>
  <c r="AZ72"/>
  <c r="AI211"/>
  <c r="AZ211"/>
  <c r="AI103"/>
  <c r="AZ103"/>
  <c r="AI249"/>
  <c r="AZ249"/>
  <c r="AI111"/>
  <c r="AZ111"/>
  <c r="AI266"/>
  <c r="AZ266"/>
  <c r="AI206"/>
  <c r="AZ206"/>
  <c r="AI184"/>
  <c r="AZ184"/>
  <c r="AI76"/>
  <c r="AZ76"/>
  <c r="AI257"/>
  <c r="AZ257"/>
  <c r="AI137"/>
  <c r="AZ137"/>
  <c r="AI29"/>
  <c r="AZ29"/>
  <c r="AI186"/>
  <c r="AZ186"/>
  <c r="AI78"/>
  <c r="AZ78"/>
  <c r="AI235"/>
  <c r="AZ235"/>
  <c r="AI109"/>
  <c r="AZ109"/>
  <c r="AI285"/>
  <c r="AZ285"/>
  <c r="AI117"/>
  <c r="AZ117"/>
  <c r="AI9"/>
  <c r="AZ9"/>
  <c r="AI164"/>
  <c r="AZ164"/>
  <c r="AI32"/>
  <c r="AZ32"/>
  <c r="AI118"/>
  <c r="AZ118"/>
  <c r="AI10"/>
  <c r="AZ10"/>
  <c r="AI179"/>
  <c r="AZ179"/>
  <c r="AI71"/>
  <c r="AZ71"/>
  <c r="AI240"/>
  <c r="AZ240"/>
  <c r="AI120"/>
  <c r="AZ120"/>
  <c r="AI12"/>
  <c r="AZ12"/>
  <c r="AI151"/>
  <c r="AZ151"/>
  <c r="AI43"/>
  <c r="AZ43"/>
  <c r="AI159"/>
  <c r="AZ159"/>
  <c r="AI51"/>
  <c r="AZ51"/>
  <c r="AI243"/>
  <c r="AZ243"/>
  <c r="AI278"/>
  <c r="AZ278"/>
  <c r="AI90"/>
  <c r="AZ90"/>
  <c r="AI104"/>
  <c r="AZ104"/>
  <c r="AI191"/>
  <c r="AZ191"/>
  <c r="AI24"/>
  <c r="AZ24"/>
  <c r="AI63"/>
  <c r="AZ63"/>
  <c r="AI200"/>
  <c r="AZ200"/>
  <c r="AI68"/>
  <c r="AZ68"/>
  <c r="AI124"/>
  <c r="AZ124"/>
  <c r="AI16"/>
  <c r="AZ16"/>
  <c r="AI185"/>
  <c r="AZ185"/>
  <c r="AI77"/>
  <c r="AZ77"/>
  <c r="AI246"/>
  <c r="AZ246"/>
  <c r="AI126"/>
  <c r="AZ126"/>
  <c r="AI18"/>
  <c r="AZ18"/>
  <c r="AI157"/>
  <c r="AZ157"/>
  <c r="AI49"/>
  <c r="AZ49"/>
  <c r="AI165"/>
  <c r="AZ165"/>
  <c r="AI57"/>
  <c r="AZ57"/>
  <c r="AI158"/>
  <c r="AZ158"/>
  <c r="AI98"/>
  <c r="AZ98"/>
  <c r="AI166"/>
  <c r="AZ166"/>
  <c r="AI58"/>
  <c r="AZ58"/>
  <c r="AI233"/>
  <c r="AZ233"/>
  <c r="AI119"/>
  <c r="AZ119"/>
  <c r="AI11"/>
  <c r="AZ11"/>
  <c r="AI168"/>
  <c r="AZ168"/>
  <c r="AI60"/>
  <c r="AZ60"/>
  <c r="AI199"/>
  <c r="AZ199"/>
  <c r="AI91"/>
  <c r="AZ91"/>
  <c r="AI207"/>
  <c r="AZ207"/>
  <c r="AI99"/>
  <c r="AZ99"/>
  <c r="AR4"/>
  <c r="CG4" i="5"/>
  <c r="AG1" i="1"/>
  <c r="AR7" i="4" l="1"/>
  <c r="AZ7" i="6"/>
  <c r="CG6" i="5"/>
  <c r="AI6" i="4"/>
  <c r="AZ5" i="6"/>
  <c r="CG5" i="5"/>
  <c r="AI5" i="4"/>
  <c r="CG3" i="5"/>
  <c r="AZ3" i="6"/>
  <c r="AH2" i="4"/>
  <c r="AR3"/>
  <c r="AI3" s="1"/>
  <c r="AI4"/>
  <c r="AZ4"/>
  <c r="BY9" l="1"/>
  <c r="BY15"/>
  <c r="BY21"/>
  <c r="BY27"/>
  <c r="BY33"/>
  <c r="BY39"/>
  <c r="BY45"/>
  <c r="BY51"/>
  <c r="BY57"/>
  <c r="BY63"/>
  <c r="BY69"/>
  <c r="BY75"/>
  <c r="BY81"/>
  <c r="BY87"/>
  <c r="BY93"/>
  <c r="BY99"/>
  <c r="BY105"/>
  <c r="BY111"/>
  <c r="BY117"/>
  <c r="BY123"/>
  <c r="BY129"/>
  <c r="BY135"/>
  <c r="BY141"/>
  <c r="BY147"/>
  <c r="BY153"/>
  <c r="BY159"/>
  <c r="BY165"/>
  <c r="BY171"/>
  <c r="BY177"/>
  <c r="BY183"/>
  <c r="BY189"/>
  <c r="BY195"/>
  <c r="BY201"/>
  <c r="BY8"/>
  <c r="BY14"/>
  <c r="BY20"/>
  <c r="BY26"/>
  <c r="BY32"/>
  <c r="BY38"/>
  <c r="BY44"/>
  <c r="BY50"/>
  <c r="BY56"/>
  <c r="BY62"/>
  <c r="BY68"/>
  <c r="BY74"/>
  <c r="BY80"/>
  <c r="BY86"/>
  <c r="BY92"/>
  <c r="BY98"/>
  <c r="BY104"/>
  <c r="BY110"/>
  <c r="BY116"/>
  <c r="BY122"/>
  <c r="BY128"/>
  <c r="BY134"/>
  <c r="BY140"/>
  <c r="BY146"/>
  <c r="BY152"/>
  <c r="BY158"/>
  <c r="BY164"/>
  <c r="BY170"/>
  <c r="BY176"/>
  <c r="BY182"/>
  <c r="BY188"/>
  <c r="BY194"/>
  <c r="BY200"/>
  <c r="BY7"/>
  <c r="BY13"/>
  <c r="BY19"/>
  <c r="BY25"/>
  <c r="BY31"/>
  <c r="BY37"/>
  <c r="BY43"/>
  <c r="BY49"/>
  <c r="BY55"/>
  <c r="BY61"/>
  <c r="BY67"/>
  <c r="BY73"/>
  <c r="BY79"/>
  <c r="BY85"/>
  <c r="BY91"/>
  <c r="BY97"/>
  <c r="BY103"/>
  <c r="BY109"/>
  <c r="BY115"/>
  <c r="BY121"/>
  <c r="BY127"/>
  <c r="BY133"/>
  <c r="BY139"/>
  <c r="BY145"/>
  <c r="BY151"/>
  <c r="BY157"/>
  <c r="BY163"/>
  <c r="BY169"/>
  <c r="BY175"/>
  <c r="BY181"/>
  <c r="BY187"/>
  <c r="BY193"/>
  <c r="BY199"/>
  <c r="BY6"/>
  <c r="BY12"/>
  <c r="BY18"/>
  <c r="BY24"/>
  <c r="BY30"/>
  <c r="BY36"/>
  <c r="BY42"/>
  <c r="BY48"/>
  <c r="BY54"/>
  <c r="BY60"/>
  <c r="BY66"/>
  <c r="BY72"/>
  <c r="BY78"/>
  <c r="BY84"/>
  <c r="BY90"/>
  <c r="BY96"/>
  <c r="BY102"/>
  <c r="BY108"/>
  <c r="BY114"/>
  <c r="BY120"/>
  <c r="BY126"/>
  <c r="BY132"/>
  <c r="BY138"/>
  <c r="BY144"/>
  <c r="BY150"/>
  <c r="BY156"/>
  <c r="BY162"/>
  <c r="BY168"/>
  <c r="BY174"/>
  <c r="BY180"/>
  <c r="BY186"/>
  <c r="BY192"/>
  <c r="BY198"/>
  <c r="BY5"/>
  <c r="BY11"/>
  <c r="BY17"/>
  <c r="BY23"/>
  <c r="BY29"/>
  <c r="BY35"/>
  <c r="BY41"/>
  <c r="BY47"/>
  <c r="BY53"/>
  <c r="BY59"/>
  <c r="BY65"/>
  <c r="BY71"/>
  <c r="BY77"/>
  <c r="BY83"/>
  <c r="BY89"/>
  <c r="BY95"/>
  <c r="BY101"/>
  <c r="BY107"/>
  <c r="BY113"/>
  <c r="BY119"/>
  <c r="BY125"/>
  <c r="BY131"/>
  <c r="BY137"/>
  <c r="BY143"/>
  <c r="BY149"/>
  <c r="BY155"/>
  <c r="BY161"/>
  <c r="BY167"/>
  <c r="BY173"/>
  <c r="BY179"/>
  <c r="BY185"/>
  <c r="BY191"/>
  <c r="BY197"/>
  <c r="BY4"/>
  <c r="BY10"/>
  <c r="BY16"/>
  <c r="BY22"/>
  <c r="BY28"/>
  <c r="BY34"/>
  <c r="BY40"/>
  <c r="BY46"/>
  <c r="BY52"/>
  <c r="BY58"/>
  <c r="BY64"/>
  <c r="BY70"/>
  <c r="BY76"/>
  <c r="BY82"/>
  <c r="BY88"/>
  <c r="BY94"/>
  <c r="BY100"/>
  <c r="BY106"/>
  <c r="BY112"/>
  <c r="BY118"/>
  <c r="BY124"/>
  <c r="BY130"/>
  <c r="BY136"/>
  <c r="BY142"/>
  <c r="BY148"/>
  <c r="BY154"/>
  <c r="BY160"/>
  <c r="BY166"/>
  <c r="BY172"/>
  <c r="BY178"/>
  <c r="BY184"/>
  <c r="BY190"/>
  <c r="BY196"/>
  <c r="BY202"/>
  <c r="BY3"/>
  <c r="AZ7"/>
  <c r="AI7"/>
  <c r="AZ3"/>
  <c r="BZ3" l="1"/>
  <c r="CA3" s="1"/>
  <c r="BZ9"/>
  <c r="CA9" s="1"/>
  <c r="BZ15"/>
  <c r="CA15" s="1"/>
  <c r="BZ21"/>
  <c r="CA21" s="1"/>
  <c r="BZ27"/>
  <c r="CA27" s="1"/>
  <c r="BZ33"/>
  <c r="CA33" s="1"/>
  <c r="BZ39"/>
  <c r="CA39" s="1"/>
  <c r="BZ45"/>
  <c r="CA45" s="1"/>
  <c r="BZ51"/>
  <c r="CA51" s="1"/>
  <c r="BZ57"/>
  <c r="CA57" s="1"/>
  <c r="BZ63"/>
  <c r="CA63" s="1"/>
  <c r="BZ69"/>
  <c r="CA69" s="1"/>
  <c r="BZ75"/>
  <c r="CA75" s="1"/>
  <c r="BZ81"/>
  <c r="CA81" s="1"/>
  <c r="BZ87"/>
  <c r="CA87" s="1"/>
  <c r="BZ93"/>
  <c r="CA93" s="1"/>
  <c r="BZ99"/>
  <c r="CA99" s="1"/>
  <c r="BZ105"/>
  <c r="CA105" s="1"/>
  <c r="BZ111"/>
  <c r="CA111" s="1"/>
  <c r="BZ117"/>
  <c r="CA117" s="1"/>
  <c r="BZ123"/>
  <c r="CA123" s="1"/>
  <c r="BZ129"/>
  <c r="CA129" s="1"/>
  <c r="BZ135"/>
  <c r="CA135" s="1"/>
  <c r="BZ141"/>
  <c r="CA141" s="1"/>
  <c r="BZ147"/>
  <c r="CA147" s="1"/>
  <c r="BZ153"/>
  <c r="CA153" s="1"/>
  <c r="BZ159"/>
  <c r="CA159" s="1"/>
  <c r="BZ165"/>
  <c r="CA165" s="1"/>
  <c r="BZ171"/>
  <c r="CA171" s="1"/>
  <c r="BZ177"/>
  <c r="CA177" s="1"/>
  <c r="BZ183"/>
  <c r="CA183" s="1"/>
  <c r="BZ189"/>
  <c r="CA189" s="1"/>
  <c r="BZ195"/>
  <c r="CA195" s="1"/>
  <c r="BZ201"/>
  <c r="CA201" s="1"/>
  <c r="BZ8"/>
  <c r="CA8" s="1"/>
  <c r="BZ14"/>
  <c r="CA14" s="1"/>
  <c r="BZ20"/>
  <c r="CA20" s="1"/>
  <c r="BZ26"/>
  <c r="CA26" s="1"/>
  <c r="BZ32"/>
  <c r="CA32" s="1"/>
  <c r="BZ38"/>
  <c r="CA38" s="1"/>
  <c r="BZ44"/>
  <c r="CA44" s="1"/>
  <c r="BZ50"/>
  <c r="CA50" s="1"/>
  <c r="BZ56"/>
  <c r="CA56" s="1"/>
  <c r="BZ62"/>
  <c r="CA62" s="1"/>
  <c r="BZ68"/>
  <c r="CA68" s="1"/>
  <c r="BZ74"/>
  <c r="CA74" s="1"/>
  <c r="BZ80"/>
  <c r="CA80" s="1"/>
  <c r="BZ86"/>
  <c r="CA86" s="1"/>
  <c r="BZ92"/>
  <c r="CA92" s="1"/>
  <c r="BZ98"/>
  <c r="CA98" s="1"/>
  <c r="BZ104"/>
  <c r="CA104" s="1"/>
  <c r="BZ110"/>
  <c r="CA110" s="1"/>
  <c r="BZ116"/>
  <c r="CA116" s="1"/>
  <c r="BZ122"/>
  <c r="CA122" s="1"/>
  <c r="BZ128"/>
  <c r="CA128" s="1"/>
  <c r="BZ134"/>
  <c r="CA134" s="1"/>
  <c r="BZ140"/>
  <c r="CA140" s="1"/>
  <c r="BZ146"/>
  <c r="CA146" s="1"/>
  <c r="BZ152"/>
  <c r="CA152" s="1"/>
  <c r="BZ158"/>
  <c r="CA158" s="1"/>
  <c r="BZ164"/>
  <c r="CA164" s="1"/>
  <c r="BZ170"/>
  <c r="CA170" s="1"/>
  <c r="BZ176"/>
  <c r="CA176" s="1"/>
  <c r="BZ182"/>
  <c r="CA182" s="1"/>
  <c r="BZ188"/>
  <c r="CA188" s="1"/>
  <c r="BZ194"/>
  <c r="CA194" s="1"/>
  <c r="BZ200"/>
  <c r="CA200" s="1"/>
  <c r="BZ7"/>
  <c r="CA7" s="1"/>
  <c r="BZ13"/>
  <c r="CA13" s="1"/>
  <c r="BZ19"/>
  <c r="CA19" s="1"/>
  <c r="BZ25"/>
  <c r="CA25" s="1"/>
  <c r="BZ31"/>
  <c r="CA31" s="1"/>
  <c r="BZ37"/>
  <c r="CA37" s="1"/>
  <c r="BZ43"/>
  <c r="CA43" s="1"/>
  <c r="BZ49"/>
  <c r="CA49" s="1"/>
  <c r="BZ55"/>
  <c r="CA55" s="1"/>
  <c r="BZ61"/>
  <c r="CA61" s="1"/>
  <c r="BZ67"/>
  <c r="CA67" s="1"/>
  <c r="BZ73"/>
  <c r="CA73" s="1"/>
  <c r="BZ79"/>
  <c r="CA79" s="1"/>
  <c r="BZ85"/>
  <c r="CA85" s="1"/>
  <c r="BZ91"/>
  <c r="CA91" s="1"/>
  <c r="BZ97"/>
  <c r="CA97" s="1"/>
  <c r="BZ103"/>
  <c r="CA103" s="1"/>
  <c r="BZ109"/>
  <c r="CA109" s="1"/>
  <c r="BZ115"/>
  <c r="CA115" s="1"/>
  <c r="BZ121"/>
  <c r="CA121" s="1"/>
  <c r="BZ127"/>
  <c r="CA127" s="1"/>
  <c r="BZ133"/>
  <c r="CA133" s="1"/>
  <c r="BZ139"/>
  <c r="CA139" s="1"/>
  <c r="BZ145"/>
  <c r="CA145" s="1"/>
  <c r="BZ151"/>
  <c r="CA151" s="1"/>
  <c r="BZ157"/>
  <c r="CA157" s="1"/>
  <c r="BZ163"/>
  <c r="CA163" s="1"/>
  <c r="BZ169"/>
  <c r="CA169" s="1"/>
  <c r="BZ175"/>
  <c r="CA175" s="1"/>
  <c r="BZ181"/>
  <c r="CA181" s="1"/>
  <c r="BZ187"/>
  <c r="CA187" s="1"/>
  <c r="BZ193"/>
  <c r="CA193" s="1"/>
  <c r="BZ199"/>
  <c r="CA199" s="1"/>
  <c r="BZ6"/>
  <c r="CA6" s="1"/>
  <c r="BZ12"/>
  <c r="CA12" s="1"/>
  <c r="BZ18"/>
  <c r="CA18" s="1"/>
  <c r="BZ24"/>
  <c r="CA24" s="1"/>
  <c r="BZ30"/>
  <c r="CA30" s="1"/>
  <c r="BZ36"/>
  <c r="CA36" s="1"/>
  <c r="BZ42"/>
  <c r="CA42" s="1"/>
  <c r="BZ48"/>
  <c r="CA48" s="1"/>
  <c r="BZ54"/>
  <c r="CA54" s="1"/>
  <c r="BZ60"/>
  <c r="CA60" s="1"/>
  <c r="BZ66"/>
  <c r="CA66" s="1"/>
  <c r="BZ72"/>
  <c r="CA72" s="1"/>
  <c r="BZ78"/>
  <c r="CA78" s="1"/>
  <c r="BZ84"/>
  <c r="CA84" s="1"/>
  <c r="BZ90"/>
  <c r="CA90" s="1"/>
  <c r="BZ96"/>
  <c r="CA96" s="1"/>
  <c r="BZ102"/>
  <c r="CA102" s="1"/>
  <c r="BZ108"/>
  <c r="CA108" s="1"/>
  <c r="BZ114"/>
  <c r="CA114" s="1"/>
  <c r="BZ120"/>
  <c r="CA120" s="1"/>
  <c r="BZ126"/>
  <c r="CA126" s="1"/>
  <c r="BZ132"/>
  <c r="CA132" s="1"/>
  <c r="BZ138"/>
  <c r="CA138" s="1"/>
  <c r="BZ144"/>
  <c r="CA144" s="1"/>
  <c r="BZ150"/>
  <c r="CA150" s="1"/>
  <c r="BZ156"/>
  <c r="CA156" s="1"/>
  <c r="BZ162"/>
  <c r="CA162" s="1"/>
  <c r="BZ168"/>
  <c r="CA168" s="1"/>
  <c r="BZ174"/>
  <c r="CA174" s="1"/>
  <c r="BZ180"/>
  <c r="CA180" s="1"/>
  <c r="BZ186"/>
  <c r="CA186" s="1"/>
  <c r="BZ192"/>
  <c r="CA192" s="1"/>
  <c r="BZ198"/>
  <c r="CA198" s="1"/>
  <c r="BZ5"/>
  <c r="CA5" s="1"/>
  <c r="BZ11"/>
  <c r="CA11" s="1"/>
  <c r="BZ17"/>
  <c r="CA17" s="1"/>
  <c r="BZ23"/>
  <c r="CA23" s="1"/>
  <c r="BZ29"/>
  <c r="CA29" s="1"/>
  <c r="BZ35"/>
  <c r="CA35" s="1"/>
  <c r="BZ41"/>
  <c r="CA41" s="1"/>
  <c r="BZ47"/>
  <c r="CA47" s="1"/>
  <c r="BZ53"/>
  <c r="CA53" s="1"/>
  <c r="BZ59"/>
  <c r="CA59" s="1"/>
  <c r="BZ65"/>
  <c r="CA65" s="1"/>
  <c r="BZ71"/>
  <c r="CA71" s="1"/>
  <c r="BZ77"/>
  <c r="CA77" s="1"/>
  <c r="BZ83"/>
  <c r="CA83" s="1"/>
  <c r="BZ89"/>
  <c r="CA89" s="1"/>
  <c r="BZ95"/>
  <c r="CA95" s="1"/>
  <c r="BZ101"/>
  <c r="CA101" s="1"/>
  <c r="BZ107"/>
  <c r="CA107" s="1"/>
  <c r="BZ113"/>
  <c r="CA113" s="1"/>
  <c r="BZ119"/>
  <c r="CA119" s="1"/>
  <c r="BZ125"/>
  <c r="CA125" s="1"/>
  <c r="BZ131"/>
  <c r="CA131" s="1"/>
  <c r="BZ137"/>
  <c r="CA137" s="1"/>
  <c r="BZ143"/>
  <c r="CA143" s="1"/>
  <c r="BZ149"/>
  <c r="CA149" s="1"/>
  <c r="BZ155"/>
  <c r="CA155" s="1"/>
  <c r="BZ161"/>
  <c r="CA161" s="1"/>
  <c r="BZ167"/>
  <c r="CA167" s="1"/>
  <c r="BZ173"/>
  <c r="CA173" s="1"/>
  <c r="BZ179"/>
  <c r="CA179" s="1"/>
  <c r="BZ185"/>
  <c r="CA185" s="1"/>
  <c r="BZ191"/>
  <c r="CA191" s="1"/>
  <c r="BZ197"/>
  <c r="CA197" s="1"/>
  <c r="BZ4"/>
  <c r="CA4" s="1"/>
  <c r="BZ10"/>
  <c r="CA10" s="1"/>
  <c r="BZ16"/>
  <c r="CA16" s="1"/>
  <c r="BZ22"/>
  <c r="CA22" s="1"/>
  <c r="BZ28"/>
  <c r="CA28" s="1"/>
  <c r="BZ34"/>
  <c r="CA34" s="1"/>
  <c r="BZ40"/>
  <c r="CA40" s="1"/>
  <c r="BZ46"/>
  <c r="CA46" s="1"/>
  <c r="BZ52"/>
  <c r="CA52" s="1"/>
  <c r="BZ58"/>
  <c r="CA58" s="1"/>
  <c r="BZ64"/>
  <c r="CA64" s="1"/>
  <c r="BZ70"/>
  <c r="CA70" s="1"/>
  <c r="BZ76"/>
  <c r="CA76" s="1"/>
  <c r="BZ82"/>
  <c r="CA82" s="1"/>
  <c r="BZ88"/>
  <c r="CA88" s="1"/>
  <c r="BZ94"/>
  <c r="CA94" s="1"/>
  <c r="BZ100"/>
  <c r="CA100" s="1"/>
  <c r="BZ106"/>
  <c r="CA106" s="1"/>
  <c r="BZ112"/>
  <c r="CA112" s="1"/>
  <c r="BZ118"/>
  <c r="CA118" s="1"/>
  <c r="BZ124"/>
  <c r="CA124" s="1"/>
  <c r="BZ130"/>
  <c r="CA130" s="1"/>
  <c r="BZ136"/>
  <c r="CA136" s="1"/>
  <c r="BZ142"/>
  <c r="CA142" s="1"/>
  <c r="BZ148"/>
  <c r="CA148" s="1"/>
  <c r="BZ154"/>
  <c r="CA154" s="1"/>
  <c r="BZ160"/>
  <c r="CA160" s="1"/>
  <c r="BZ166"/>
  <c r="CA166" s="1"/>
  <c r="BZ172"/>
  <c r="CA172" s="1"/>
  <c r="BZ178"/>
  <c r="CA178" s="1"/>
  <c r="BZ184"/>
  <c r="CA184" s="1"/>
  <c r="BZ190"/>
  <c r="CA190" s="1"/>
  <c r="BZ196"/>
  <c r="CA196" s="1"/>
  <c r="BZ202"/>
  <c r="CA202" s="1"/>
  <c r="AM3" i="6"/>
  <c r="BE3" i="5"/>
  <c r="CA1" i="4" l="1"/>
  <c r="L1" s="1"/>
</calcChain>
</file>

<file path=xl/comments1.xml><?xml version="1.0" encoding="utf-8"?>
<comments xmlns="http://schemas.openxmlformats.org/spreadsheetml/2006/main">
  <authors>
    <author>Ift Miklós</author>
  </authors>
  <commentList>
    <comment ref="AH1" authorId="0">
      <text>
        <r>
          <rPr>
            <sz val="9"/>
            <color indexed="81"/>
            <rFont val="Tahoma"/>
            <family val="2"/>
            <charset val="238"/>
          </rPr>
          <t xml:space="preserve">Az indoklás panel kitöltöttség ellenőrzés
</t>
        </r>
      </text>
    </comment>
  </commentList>
</comments>
</file>

<file path=xl/comments2.xml><?xml version="1.0" encoding="utf-8"?>
<comments xmlns="http://schemas.openxmlformats.org/spreadsheetml/2006/main">
  <authors>
    <author>iftm</author>
  </authors>
  <commentList>
    <comment ref="BE2" authorId="0">
      <text>
        <r>
          <rPr>
            <b/>
            <sz val="9"/>
            <color indexed="81"/>
            <rFont val="Tahoma"/>
            <family val="2"/>
            <charset val="238"/>
          </rPr>
          <t>Technikai összekötő a bizonylat sor sorszámát mutatja</t>
        </r>
      </text>
    </comment>
  </commentList>
</comments>
</file>

<file path=xl/comments3.xml><?xml version="1.0" encoding="utf-8"?>
<comments xmlns="http://schemas.openxmlformats.org/spreadsheetml/2006/main">
  <authors>
    <author>iftm</author>
  </authors>
  <commentList>
    <comment ref="AH1" authorId="0">
      <text>
        <r>
          <rPr>
            <sz val="9"/>
            <color indexed="81"/>
            <rFont val="Tahoma"/>
            <family val="2"/>
            <charset val="238"/>
          </rPr>
          <t xml:space="preserve">
Az indoklás panel kitöltöttség ellenőrzés</t>
        </r>
      </text>
    </comment>
    <comment ref="AM2" authorId="0">
      <text>
        <r>
          <rPr>
            <b/>
            <sz val="9"/>
            <color indexed="81"/>
            <rFont val="Tahoma"/>
            <family val="2"/>
            <charset val="238"/>
          </rPr>
          <t>Technikai összekötő a bizonylat sor sorszámát mutatja</t>
        </r>
      </text>
    </comment>
  </commentList>
</comments>
</file>

<file path=xl/sharedStrings.xml><?xml version="1.0" encoding="utf-8"?>
<sst xmlns="http://schemas.openxmlformats.org/spreadsheetml/2006/main" count="388" uniqueCount="214">
  <si>
    <t>Tétel MVH azonosítója</t>
  </si>
  <si>
    <t>Tétel mennyisége</t>
  </si>
  <si>
    <t>Tétel mennyiségi egysége</t>
  </si>
  <si>
    <t>Kitöltve</t>
  </si>
  <si>
    <t>Ellenőrzés</t>
  </si>
  <si>
    <t>:Példa</t>
  </si>
  <si>
    <t>120.5</t>
  </si>
  <si>
    <t>Kiadási tételazonosító</t>
  </si>
  <si>
    <t>Mennyiségi egység</t>
  </si>
  <si>
    <t>E1</t>
  </si>
  <si>
    <t>db</t>
  </si>
  <si>
    <t>Bizonylat sorszáma</t>
  </si>
  <si>
    <t>Nettó egységár</t>
  </si>
  <si>
    <t>100</t>
  </si>
  <si>
    <t>Számlatétel elszámolni kívánt nettó értéke (Bizonylat pénznemében):</t>
  </si>
  <si>
    <t>Áfa kulcs</t>
  </si>
  <si>
    <t>27</t>
  </si>
  <si>
    <t>340010096365</t>
  </si>
  <si>
    <t>Bizonylat sorszáma;Kiadási tételazonosító;Tétel MVH azonosítója;Tétel mennyisége;Tétel mennyiségi egysége;Nettó egységár;Számlatétel elszámolni kívánt nettó értéke;Áfa kulcs</t>
  </si>
  <si>
    <t>Nettó egységár
(Bizonylat pénznemében):</t>
  </si>
  <si>
    <t>Tétel ÉNGY azonosítója</t>
  </si>
  <si>
    <t>Beszerzés sorszám</t>
  </si>
  <si>
    <t>Beszerzés alátámasztó dokumentuma</t>
  </si>
  <si>
    <t>Szállító neve</t>
  </si>
  <si>
    <t>Szállító adószáma</t>
  </si>
  <si>
    <t>Ügyfél-azonosító</t>
  </si>
  <si>
    <t>Beszerzés tárgya</t>
  </si>
  <si>
    <t>Beszerzés azonosító</t>
  </si>
  <si>
    <t>Bruttó díj (Ft)</t>
  </si>
  <si>
    <t>A Beszerzés a támogatási kérelemben megadott nyertes ajánlat alapján történt?</t>
  </si>
  <si>
    <t>Kapcsolódó árajánlatok száma</t>
  </si>
  <si>
    <t>Árajánlatok számának indoklása</t>
  </si>
  <si>
    <t>Szállító kiválasztásának indoklása</t>
  </si>
  <si>
    <t>Beszerzés típusa</t>
  </si>
  <si>
    <t>Közbeszerzés típusa</t>
  </si>
  <si>
    <t>Közbeszerzés tárgya</t>
  </si>
  <si>
    <t>Bizonylat sorszám</t>
  </si>
  <si>
    <t>Bizonylat azonosító</t>
  </si>
  <si>
    <t>Bizonylat típus</t>
  </si>
  <si>
    <t>Külföldi/Speciális bizonylat</t>
  </si>
  <si>
    <t>Fizetési mód</t>
  </si>
  <si>
    <t>Teljesítés időpontja</t>
  </si>
  <si>
    <t>Pénzügyi teljesítés időpontja</t>
  </si>
  <si>
    <t>Pénzügyi teljesítést igazoló bizonylat azonosító</t>
  </si>
  <si>
    <t>Pénznem</t>
  </si>
  <si>
    <t>Fizetendő bruttó érték (bizonylat pénznemében)</t>
  </si>
  <si>
    <t>Bizonylat teljes nettó érték (bizonylat pénznemében)</t>
  </si>
  <si>
    <t>Bizonylat teljes áfa érték (bizonylat pénznemében)</t>
  </si>
  <si>
    <t>Rövid leírás</t>
  </si>
  <si>
    <t>Mennyiség</t>
  </si>
  <si>
    <t>Elszámolni kívánt mennyiség</t>
  </si>
  <si>
    <t>Számlatétel elszámolni kívánt nettó értéke</t>
  </si>
  <si>
    <t>ÁFA kulcs</t>
  </si>
  <si>
    <t>Egyedi azonosító értelmezett</t>
  </si>
  <si>
    <t>Alvázszám</t>
  </si>
  <si>
    <t>Motorszám</t>
  </si>
  <si>
    <t>Gyári szám</t>
  </si>
  <si>
    <t>Egyéb azonosító</t>
  </si>
  <si>
    <t>Tétel egyedi gyártású vagy más forgalmazótól nem szerezhető be?</t>
  </si>
  <si>
    <t>Példa</t>
  </si>
  <si>
    <t>Kitöltve:</t>
  </si>
  <si>
    <t>Igen</t>
  </si>
  <si>
    <t>Nem</t>
  </si>
  <si>
    <t>Közbeszerzéssel nem érintett</t>
  </si>
  <si>
    <t>Közbeszerzéssel érintett</t>
  </si>
  <si>
    <t>Hirdetmény közzététele nélküli tárgyalásos eljárás</t>
  </si>
  <si>
    <t>Innovációs partnerség</t>
  </si>
  <si>
    <t>Központosított közbeszerzés</t>
  </si>
  <si>
    <t>Meghívásos eljárás</t>
  </si>
  <si>
    <t>Nyílt eljárás</t>
  </si>
  <si>
    <t>Tárgyalásos eljárás</t>
  </si>
  <si>
    <t>Versenypárbeszéd</t>
  </si>
  <si>
    <t>Árubeszerzés</t>
  </si>
  <si>
    <t>Építés</t>
  </si>
  <si>
    <t>Építési koncesszió</t>
  </si>
  <si>
    <t>Szolgáltatás</t>
  </si>
  <si>
    <t>Szolgáltatási koncesszió</t>
  </si>
  <si>
    <t>Kifizetési kérelemben korábban feltüntetett beszerzés?</t>
  </si>
  <si>
    <t>Bruttó díj (Ft) - Javított</t>
  </si>
  <si>
    <t>Összefűzés az importhoz</t>
  </si>
  <si>
    <t>Hibaszöveg kód</t>
  </si>
  <si>
    <t>Előleg számla</t>
  </si>
  <si>
    <t>Helyesbítő számla</t>
  </si>
  <si>
    <t>Számla</t>
  </si>
  <si>
    <t>Sztornó számla</t>
  </si>
  <si>
    <t>Sztornózott számla</t>
  </si>
  <si>
    <t>Átutalás</t>
  </si>
  <si>
    <t>Készpénz</t>
  </si>
  <si>
    <t>Lízing</t>
  </si>
  <si>
    <t>HUF</t>
  </si>
  <si>
    <t>EUR</t>
  </si>
  <si>
    <t>USD</t>
  </si>
  <si>
    <t>CHF</t>
  </si>
  <si>
    <t>CZK</t>
  </si>
  <si>
    <t>DKK</t>
  </si>
  <si>
    <t>GBP</t>
  </si>
  <si>
    <t>HRK</t>
  </si>
  <si>
    <t>PLN</t>
  </si>
  <si>
    <t>SIT</t>
  </si>
  <si>
    <t>SKK</t>
  </si>
  <si>
    <t>SEK</t>
  </si>
  <si>
    <t>RON</t>
  </si>
  <si>
    <t>ISK</t>
  </si>
  <si>
    <t>NOK</t>
  </si>
  <si>
    <t>RSD</t>
  </si>
  <si>
    <t>RUB</t>
  </si>
  <si>
    <t>UAH</t>
  </si>
  <si>
    <t>egyéb</t>
  </si>
  <si>
    <t>CAD</t>
  </si>
  <si>
    <t>PHP</t>
  </si>
  <si>
    <t>IDR</t>
  </si>
  <si>
    <t>JPY</t>
  </si>
  <si>
    <t>CNY</t>
  </si>
  <si>
    <t>MYR</t>
  </si>
  <si>
    <t>SGD</t>
  </si>
  <si>
    <t>KRW</t>
  </si>
  <si>
    <t>VND</t>
  </si>
  <si>
    <t>Új bizonylat vagy a már benyújtott bizonylat javítása/módosítása?</t>
  </si>
  <si>
    <t>Új</t>
  </si>
  <si>
    <t>Módosítás</t>
  </si>
  <si>
    <t>Bizonylat sorszám Xvel kiegészítve</t>
  </si>
  <si>
    <t>Teljesítés időpontja ellenőrzés</t>
  </si>
  <si>
    <t>Pénzügyi teljesítés időpontja - Ellenőrzés</t>
  </si>
  <si>
    <t xml:space="preserve">Beszerzés azonosító </t>
  </si>
  <si>
    <t>kg</t>
  </si>
  <si>
    <t>100 kg</t>
  </si>
  <si>
    <t>tonna</t>
  </si>
  <si>
    <t>%</t>
  </si>
  <si>
    <t>ha</t>
  </si>
  <si>
    <t>l</t>
  </si>
  <si>
    <t>hl</t>
  </si>
  <si>
    <t>m</t>
  </si>
  <si>
    <t>km</t>
  </si>
  <si>
    <t>100 db</t>
  </si>
  <si>
    <t>nap</t>
  </si>
  <si>
    <t>tkm</t>
  </si>
  <si>
    <t>hó</t>
  </si>
  <si>
    <t>hlf</t>
  </si>
  <si>
    <t>10 000 tonna</t>
  </si>
  <si>
    <t>nm</t>
  </si>
  <si>
    <t>m3</t>
  </si>
  <si>
    <t>óra</t>
  </si>
  <si>
    <t>tekercs</t>
  </si>
  <si>
    <t>doboz</t>
  </si>
  <si>
    <t>ÁE</t>
  </si>
  <si>
    <t>m2</t>
  </si>
  <si>
    <t>tározott m3</t>
  </si>
  <si>
    <t>negyedév</t>
  </si>
  <si>
    <t>év</t>
  </si>
  <si>
    <t>félév</t>
  </si>
  <si>
    <t>fm</t>
  </si>
  <si>
    <t>dm3</t>
  </si>
  <si>
    <t>10m2</t>
  </si>
  <si>
    <t>ÉME</t>
  </si>
  <si>
    <t>KWh</t>
  </si>
  <si>
    <t>100m2</t>
  </si>
  <si>
    <t>kWh/év</t>
  </si>
  <si>
    <t>fő</t>
  </si>
  <si>
    <t>kg/ha</t>
  </si>
  <si>
    <t>l/ha</t>
  </si>
  <si>
    <t>g/nm</t>
  </si>
  <si>
    <t>g/fm</t>
  </si>
  <si>
    <t>l/nm</t>
  </si>
  <si>
    <t>l/kg</t>
  </si>
  <si>
    <t>Sorszám</t>
  </si>
  <si>
    <t>Egyedi azonosítók kitöltése</t>
  </si>
  <si>
    <t>Új Eszköz vagy már benyújtott eszköz javítás/módosítás?</t>
  </si>
  <si>
    <t>Bizonylat</t>
  </si>
  <si>
    <t>Összefűzés</t>
  </si>
  <si>
    <t>Új építés vagy már benyújtott építés javítása/módosítása</t>
  </si>
  <si>
    <t>INNEN Másol!</t>
  </si>
  <si>
    <t>INNEN Másol</t>
  </si>
  <si>
    <t>Beszerzés sorszáma</t>
  </si>
  <si>
    <t>Beszerzés sorszáma - technikai</t>
  </si>
  <si>
    <t>Eszköz sorszám</t>
  </si>
  <si>
    <t>Innen vesszük az importnál</t>
  </si>
  <si>
    <t>Bizonylat sorszám - ügyfélnek</t>
  </si>
  <si>
    <t>Építés sorszám</t>
  </si>
  <si>
    <t>Nincs kapcsolód beszerzés</t>
  </si>
  <si>
    <t>Nincs kapcsolódó bizonylat</t>
  </si>
  <si>
    <t>Bizonylat sorszám - Ügyfél</t>
  </si>
  <si>
    <r>
      <t xml:space="preserve">Ennek a segédletnek a célja a </t>
    </r>
    <r>
      <rPr>
        <b/>
        <sz val="9"/>
        <rFont val="Arial"/>
        <family val="2"/>
        <charset val="238"/>
      </rPr>
      <t>kifizetési kérelem</t>
    </r>
    <r>
      <rPr>
        <sz val="9"/>
        <rFont val="Arial"/>
        <family val="2"/>
        <charset val="238"/>
      </rPr>
      <t xml:space="preserve"> benyújtásához a benyújtófelületre importálható - az adatokat egymástól pontosvesszővel elválasztva tartalmazó - CSV fájl létrehozása.
</t>
    </r>
    <r>
      <rPr>
        <sz val="9"/>
        <rFont val="Arial"/>
        <family val="2"/>
        <charset val="238"/>
      </rPr>
      <t xml:space="preserve">
</t>
    </r>
    <r>
      <rPr>
        <b/>
        <sz val="9"/>
        <rFont val="Arial"/>
        <family val="2"/>
        <charset val="238"/>
      </rPr>
      <t xml:space="preserve">A használat előtt mentse el a segédletet! </t>
    </r>
    <r>
      <rPr>
        <sz val="9"/>
        <rFont val="Arial"/>
        <family val="2"/>
        <charset val="238"/>
      </rPr>
      <t xml:space="preserve">
</t>
    </r>
    <r>
      <rPr>
        <b/>
        <sz val="9"/>
        <rFont val="Arial"/>
        <family val="2"/>
        <charset val="238"/>
      </rPr>
      <t xml:space="preserve">Töltse ki a baloldali táblázatot és engedélyezze a makrókat. 
A Kifizetési kérelem benyújtása esetén: </t>
    </r>
    <r>
      <rPr>
        <b/>
        <sz val="9"/>
        <color indexed="10"/>
        <rFont val="Arial"/>
        <family val="2"/>
        <charset val="238"/>
      </rPr>
      <t xml:space="preserve">Az importálható fájl az </t>
    </r>
    <r>
      <rPr>
        <b/>
        <u/>
        <sz val="9"/>
        <color indexed="10"/>
        <rFont val="Arial"/>
        <family val="2"/>
        <charset val="238"/>
      </rPr>
      <t xml:space="preserve">Import csv -Kifizetési kérelem </t>
    </r>
    <r>
      <rPr>
        <b/>
        <sz val="9"/>
        <color indexed="10"/>
        <rFont val="Arial"/>
        <family val="2"/>
        <charset val="238"/>
      </rPr>
      <t xml:space="preserve">gombra kattintással jön létre és abba a mappába kerül mentésre, ahonnan ezt a segédletet megnyitotta.
</t>
    </r>
    <r>
      <rPr>
        <sz val="9"/>
        <rFont val="Arial"/>
        <family val="2"/>
        <charset val="238"/>
      </rPr>
      <t xml:space="preserve">A kifizetési kérelem benyújtására szolgáló felületen, az építési tételeknél, "Excel import" gombra kattintva tallózással válassza ki az elmentett csv fájlt.
</t>
    </r>
    <r>
      <rPr>
        <b/>
        <sz val="9"/>
        <rFont val="Arial"/>
        <family val="2"/>
        <charset val="238"/>
      </rPr>
      <t>Kitöltés:</t>
    </r>
    <r>
      <rPr>
        <sz val="9"/>
        <rFont val="Arial"/>
        <family val="2"/>
        <charset val="238"/>
      </rPr>
      <t xml:space="preserve">
</t>
    </r>
    <r>
      <rPr>
        <b/>
        <sz val="9"/>
        <rFont val="Arial"/>
        <family val="2"/>
        <charset val="238"/>
      </rPr>
      <t>Bizonylat sorszáma:</t>
    </r>
    <r>
      <rPr>
        <sz val="9"/>
        <rFont val="Arial"/>
        <family val="2"/>
        <charset val="238"/>
      </rPr>
      <t xml:space="preserve"> Itt adja meg, hogy az adott tétel melyik rögzített bizonylathoz tartozik. A bizonylat sorszámának az Elektronikus kérelem benyújtó felület Bizonylat fül/Bizonylat sorszám mezőben megjelenítésre kerülő sorszámot kell megadni!
</t>
    </r>
    <r>
      <rPr>
        <b/>
        <sz val="9"/>
        <rFont val="Arial"/>
        <family val="2"/>
        <charset val="238"/>
      </rPr>
      <t xml:space="preserve">Kiadási tételazonosító: </t>
    </r>
    <r>
      <rPr>
        <sz val="9"/>
        <rFont val="Arial"/>
        <family val="2"/>
        <charset val="238"/>
      </rPr>
      <t xml:space="preserve">Itt adja meg,hogy az adott építési tétel, melyik kiadási tételazonosítóhoz tartozik  (pl. E1, E2 ...). A kiadási tételazonosítót megtalálja a Támogatói okirat 2. melléklet (projekt tartalma) 1. Jóváhagyott tételek fejezetében. Fontos, hogy mindig a Támogatói Okiratban szereplő formátummal megegyező módon adja meg a kiadási tételazonosítót. 
</t>
    </r>
    <r>
      <rPr>
        <b/>
        <sz val="9"/>
        <rFont val="Arial"/>
        <family val="2"/>
        <charset val="238"/>
      </rPr>
      <t>Tétel ÉNGY azonosítója:</t>
    </r>
    <r>
      <rPr>
        <sz val="9"/>
        <rFont val="Arial"/>
        <family val="2"/>
        <charset val="238"/>
      </rPr>
      <t xml:space="preserve"> Itt adja meg az elszámolni kívánt tétel ÉNGY szerinti azonosítóját. Pl: 21-002-0014456 (az ÉNGY elérhető a Kincstár honlapján, www.mvh.allamkincstar.gov.hu címen). Megadható kötőjellel vagy anélkül is, az import  létrehozáskor a kötőjelek eltávolításra kerülnek.</t>
    </r>
    <r>
      <rPr>
        <b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
Tétel m</t>
    </r>
    <r>
      <rPr>
        <b/>
        <sz val="9"/>
        <rFont val="Arial"/>
        <family val="2"/>
        <charset val="238"/>
      </rPr>
      <t xml:space="preserve">ennyisége: </t>
    </r>
    <r>
      <rPr>
        <sz val="9"/>
        <rFont val="Arial"/>
        <family val="2"/>
        <charset val="238"/>
      </rPr>
      <t xml:space="preserve">Itt adja meg az adott tétel mennyiségét az ÉNGY-ben meghatározott mennyiségi egységben (a mennyiségi egységet ne írja be, csak a mennyiséget (számot)). A tizedes karaktereket ponttal válassza el.
</t>
    </r>
    <r>
      <rPr>
        <b/>
        <sz val="9"/>
        <rFont val="Arial"/>
        <family val="2"/>
        <charset val="238"/>
      </rPr>
      <t>Mennyiségi egység</t>
    </r>
    <r>
      <rPr>
        <sz val="9"/>
        <rFont val="Arial"/>
        <family val="2"/>
        <charset val="238"/>
      </rPr>
      <t xml:space="preserve">: Itt adja meg az adott tételhez tartozó mennyiségi egységet pl. db, nm, stb. Az ÉNGY-ben használatos mennyiség egység jelöléséket alkalmazza!
</t>
    </r>
    <r>
      <rPr>
        <b/>
        <sz val="9"/>
        <rFont val="Arial"/>
        <family val="2"/>
        <charset val="238"/>
      </rPr>
      <t>Nettó egységár (Bizonylat pénznemében):</t>
    </r>
    <r>
      <rPr>
        <sz val="9"/>
        <rFont val="Arial"/>
        <family val="2"/>
        <charset val="238"/>
      </rPr>
      <t xml:space="preserve"> Itt adja meg az adott építési tétel nettó egységárát a bizonylat pénznemében.
</t>
    </r>
    <r>
      <rPr>
        <b/>
        <sz val="9"/>
        <rFont val="Arial"/>
        <family val="2"/>
        <charset val="238"/>
      </rPr>
      <t>Számlatétel elszámolni kívánt nettó értéke (Bizonylat pénznemében)</t>
    </r>
    <r>
      <rPr>
        <sz val="9"/>
        <rFont val="Arial"/>
        <family val="2"/>
        <charset val="238"/>
      </rPr>
      <t xml:space="preserve">:Ebben a cellában adja meg a számlatétel elszámolni kívánt nettő értékét a bizonylat pénznemében. Amennyiben a számla végösszege olyan kedvezményt, vagy egyéb a végösszeget érintő módosítását tartalmaz, ami nem került visszavezetésre az egységárra, akkor annak összegét ebben a mezőben tudja érvényesíteni.
</t>
    </r>
    <r>
      <rPr>
        <b/>
        <sz val="9"/>
        <rFont val="Arial"/>
        <family val="2"/>
        <charset val="238"/>
      </rPr>
      <t>Áfa kulcs:</t>
    </r>
    <r>
      <rPr>
        <sz val="9"/>
        <rFont val="Arial"/>
        <family val="2"/>
        <charset val="238"/>
      </rPr>
      <t xml:space="preserve"> Itt adja meg az Áfa kulcsot.
Indoklás munkalapon</t>
    </r>
    <r>
      <rPr>
        <b/>
        <sz val="9"/>
        <rFont val="Arial"/>
        <family val="2"/>
        <charset val="238"/>
      </rPr>
      <t xml:space="preserve"> Az építéssel kapcsolatos módosítások indoklása: </t>
    </r>
    <r>
      <rPr>
        <sz val="9"/>
        <rFont val="Arial"/>
        <family val="2"/>
        <charset val="238"/>
      </rPr>
      <t xml:space="preserve">ezt a mezőt a hiánypótlás esetén kell kitölteni! Ebben a mezőben röviden írja le az építés kapcsán történt változásokat, vagy a telekben történt módosításokat. 
Az excel kitöltésének végén:  
</t>
    </r>
    <r>
      <rPr>
        <b/>
        <sz val="9"/>
        <rFont val="Arial"/>
        <family val="2"/>
        <charset val="238"/>
      </rPr>
      <t>Kifizetési kérelem</t>
    </r>
    <r>
      <rPr>
        <sz val="9"/>
        <rFont val="Arial"/>
        <family val="2"/>
        <charset val="238"/>
      </rPr>
      <t xml:space="preserve"> benyújtása esetén nyomja meg az „</t>
    </r>
    <r>
      <rPr>
        <b/>
        <sz val="9"/>
        <rFont val="Arial"/>
        <family val="2"/>
        <charset val="238"/>
      </rPr>
      <t>Import CSV - Kifizetési kérelem gombot</t>
    </r>
    <r>
      <rPr>
        <sz val="9"/>
        <rFont val="Arial"/>
        <family val="2"/>
        <charset val="238"/>
      </rPr>
      <t>”!</t>
    </r>
    <r>
      <rPr>
        <sz val="9"/>
        <rFont val="Arial"/>
        <family val="2"/>
        <charset val="238"/>
      </rPr>
      <t xml:space="preserve">
</t>
    </r>
    <r>
      <rPr>
        <b/>
        <sz val="9"/>
        <rFont val="Arial"/>
        <family val="2"/>
        <charset val="238"/>
      </rPr>
      <t/>
    </r>
  </si>
  <si>
    <t>Szállító adószám</t>
  </si>
  <si>
    <t>A beszerzés a támogatási kérelemben megadott nyertes ajánlat alapján történt?</t>
  </si>
  <si>
    <t>Írásbeli megrendelés</t>
  </si>
  <si>
    <t>Írásbeli szerződés</t>
  </si>
  <si>
    <t>Nincs írásos megállapodás</t>
  </si>
  <si>
    <t>Az építéssel kapcsolatos hiánypótlás indoklása:</t>
  </si>
  <si>
    <t>1</t>
  </si>
  <si>
    <t>Gép</t>
  </si>
  <si>
    <t>Szállító Kft.</t>
  </si>
  <si>
    <t>123456789-2-12</t>
  </si>
  <si>
    <t>1234567890</t>
  </si>
  <si>
    <t>Gépbesz1</t>
  </si>
  <si>
    <t>Csak két elérhető forgalmazó kínálja ezt a gépet.</t>
  </si>
  <si>
    <t>Minden szempontból a legjobb ajánlatot adták.</t>
  </si>
  <si>
    <t>Igen/Nem</t>
  </si>
  <si>
    <r>
      <t>Ennek a segédletnek a célja a</t>
    </r>
    <r>
      <rPr>
        <b/>
        <sz val="11"/>
        <color theme="1"/>
        <rFont val="Calibri"/>
        <family val="2"/>
        <charset val="238"/>
        <scheme val="minor"/>
      </rPr>
      <t xml:space="preserve"> kifizetési kérelem hiánypótlásához</t>
    </r>
    <r>
      <rPr>
        <sz val="11"/>
        <color theme="1"/>
        <rFont val="Calibri"/>
        <family val="2"/>
        <charset val="238"/>
        <scheme val="minor"/>
      </rPr>
      <t xml:space="preserve"> kapcsolódóan a Beszerzéshez tartozó adatok strukturált formába történő rögzítése és a Kincstár számára feldolgozható formátumú Excel fájl létrehozása.
</t>
    </r>
    <r>
      <rPr>
        <b/>
        <sz val="11"/>
        <color theme="1"/>
        <rFont val="Calibri"/>
        <family val="2"/>
        <charset val="238"/>
        <scheme val="minor"/>
      </rPr>
      <t xml:space="preserve">A használat előtt mentse el a segédletet! 
Töltse ki a baloldali táblázatot és engedélyezze a makrókat.  Legalább egy sor kitöltése kötelező. A kitöltendő mezők piros hátérrel jelennek meg. </t>
    </r>
    <r>
      <rPr>
        <sz val="11"/>
        <color theme="1"/>
        <rFont val="Calibri"/>
        <family val="2"/>
        <charset val="238"/>
        <scheme val="minor"/>
      </rPr>
      <t xml:space="preserve">
A </t>
    </r>
    <r>
      <rPr>
        <sz val="11"/>
        <color rgb="FFFF0000"/>
        <rFont val="Calibri"/>
        <family val="2"/>
        <charset val="238"/>
        <scheme val="minor"/>
      </rPr>
      <t xml:space="preserve">Kifizetési kérelem hiánypótlása esetén az importálható fájl a </t>
    </r>
    <r>
      <rPr>
        <b/>
        <sz val="11"/>
        <color rgb="FFFF0000"/>
        <rFont val="Calibri"/>
        <family val="2"/>
        <charset val="238"/>
        <scheme val="minor"/>
      </rPr>
      <t>Beszerzés adatok import fájl elkészítése</t>
    </r>
    <r>
      <rPr>
        <sz val="11"/>
        <color rgb="FFFF0000"/>
        <rFont val="Calibri"/>
        <family val="2"/>
        <charset val="238"/>
        <scheme val="minor"/>
      </rPr>
      <t xml:space="preserve"> gombra kattintással jön létre</t>
    </r>
    <r>
      <rPr>
        <sz val="11"/>
        <color theme="1"/>
        <rFont val="Calibri"/>
        <family val="2"/>
        <charset val="238"/>
        <scheme val="minor"/>
      </rPr>
      <t xml:space="preserve"> és abba a mappába kerül mentésre, ahonnan ezt a segédletet megnyitotta.
A létrehozott import fájlt a Kincstár elektronikus kérelem benyújtó felületén a</t>
    </r>
    <r>
      <rPr>
        <i/>
        <sz val="11"/>
        <color theme="1"/>
        <rFont val="Calibri"/>
        <family val="2"/>
        <charset val="238"/>
        <scheme val="minor"/>
      </rPr>
      <t xml:space="preserve"> Támogatáshoz kapcsolódó iratok elektronikus beküldése menüpont</t>
    </r>
    <r>
      <rPr>
        <sz val="11"/>
        <color theme="1"/>
        <rFont val="Calibri"/>
        <family val="2"/>
        <charset val="238"/>
        <scheme val="minor"/>
      </rPr>
      <t xml:space="preserve"> segítségével a kapcsolódó egyéb hiánypótlással benyújtott dokumentumokkal együtt kell benyújtani.
</t>
    </r>
    <r>
      <rPr>
        <b/>
        <sz val="11"/>
        <color theme="1"/>
        <rFont val="Calibri"/>
        <family val="2"/>
        <charset val="238"/>
        <scheme val="minor"/>
      </rPr>
      <t>Kitöltés:
Kifizetési kérelemben korábban feltüntetett beszerzés?</t>
    </r>
    <r>
      <rPr>
        <sz val="11"/>
        <color theme="1"/>
        <rFont val="Calibri"/>
        <family val="2"/>
        <charset val="238"/>
        <scheme val="minor"/>
      </rPr>
      <t xml:space="preserve"> : itt adja meg, hogy az adott beszerzés már szerepelt-e a benyújtott kifizetési kérelemben vagy sem. 
</t>
    </r>
    <r>
      <rPr>
        <b/>
        <sz val="11"/>
        <color theme="1"/>
        <rFont val="Calibri"/>
        <family val="2"/>
        <charset val="238"/>
        <scheme val="minor"/>
      </rPr>
      <t>Beszerzés sorszáma:</t>
    </r>
    <r>
      <rPr>
        <sz val="11"/>
        <color theme="1"/>
        <rFont val="Calibri"/>
        <family val="2"/>
        <charset val="238"/>
        <scheme val="minor"/>
      </rPr>
      <t xml:space="preserve"> itt adja meg a beszerzés sorszámát. Amennyiben a kifizetési kérelemben már szereplő beszerzéshez kapcsolódó adatokat ad meg, akkor a benyújtott kifizetési kérelemben szereplő sorszámot tüntesse itt fel. Új beszerzés esetén olyan sorszámot adjon meg, amelyik még nem szerepelt a kifizetési kérelemben. 
A </t>
    </r>
    <r>
      <rPr>
        <b/>
        <sz val="11"/>
        <color theme="1"/>
        <rFont val="Calibri"/>
        <family val="2"/>
        <charset val="238"/>
        <scheme val="minor"/>
      </rPr>
      <t>többi mező</t>
    </r>
    <r>
      <rPr>
        <sz val="11"/>
        <color theme="1"/>
        <rFont val="Calibri"/>
        <family val="2"/>
        <charset val="238"/>
        <scheme val="minor"/>
      </rPr>
      <t xml:space="preserve"> kitöltése megegyezik a vonatkozó kifizetési kérelem benyújtó felület azonos mezőinek kitöltésével.
A </t>
    </r>
    <r>
      <rPr>
        <b/>
        <sz val="11"/>
        <color theme="1"/>
        <rFont val="Calibri"/>
        <family val="2"/>
        <charset val="238"/>
        <scheme val="minor"/>
      </rPr>
      <t>Törlés</t>
    </r>
    <r>
      <rPr>
        <sz val="11"/>
        <color theme="1"/>
        <rFont val="Calibri"/>
        <family val="2"/>
        <charset val="238"/>
        <scheme val="minor"/>
      </rPr>
      <t xml:space="preserve"> gomb segítségével a munkalapon található adatok törlését tudja elvégezni. 
</t>
    </r>
  </si>
  <si>
    <t>Új/Módosított</t>
  </si>
  <si>
    <t>ABC1258</t>
  </si>
  <si>
    <t>Szállító Kft.-1</t>
  </si>
  <si>
    <t>PÜ1251BA</t>
  </si>
  <si>
    <r>
      <t xml:space="preserve">Ennek a segédletnek a célja a </t>
    </r>
    <r>
      <rPr>
        <b/>
        <sz val="11"/>
        <color theme="1"/>
        <rFont val="Calibri"/>
        <family val="2"/>
        <charset val="238"/>
        <scheme val="minor"/>
      </rPr>
      <t>kifizetési kérelem hiánypótlásához</t>
    </r>
    <r>
      <rPr>
        <sz val="11"/>
        <color theme="1"/>
        <rFont val="Calibri"/>
        <family val="2"/>
        <charset val="238"/>
        <scheme val="minor"/>
      </rPr>
      <t xml:space="preserve"> kapcsolódóan a </t>
    </r>
    <r>
      <rPr>
        <b/>
        <sz val="11"/>
        <color theme="1"/>
        <rFont val="Calibri"/>
        <family val="2"/>
        <charset val="238"/>
        <scheme val="minor"/>
      </rPr>
      <t>Bizonylathoz tartozó adatok</t>
    </r>
    <r>
      <rPr>
        <sz val="11"/>
        <color theme="1"/>
        <rFont val="Calibri"/>
        <family val="2"/>
        <charset val="238"/>
        <scheme val="minor"/>
      </rPr>
      <t xml:space="preserve"> strukturált formába történő rögzítése és a Kincstár számára feldolgozható formátumú Excel fájl létrehozása.
</t>
    </r>
    <r>
      <rPr>
        <b/>
        <sz val="11"/>
        <color theme="1"/>
        <rFont val="Calibri"/>
        <family val="2"/>
        <charset val="238"/>
        <scheme val="minor"/>
      </rPr>
      <t>A használat előtt mentse el a segédletet! 
Töltse ki a baloldali táblázatot és engedélyezze a makrókat.</t>
    </r>
    <r>
      <rPr>
        <sz val="11"/>
        <color theme="1"/>
        <rFont val="Calibri"/>
        <family val="2"/>
        <charset val="238"/>
        <scheme val="minor"/>
      </rPr>
      <t xml:space="preserve"> 
A </t>
    </r>
    <r>
      <rPr>
        <b/>
        <sz val="11"/>
        <color rgb="FFFF0000"/>
        <rFont val="Calibri"/>
        <family val="2"/>
        <charset val="238"/>
        <scheme val="minor"/>
      </rPr>
      <t>Kifizetési kérelem hiánypótlása esetén az importálható fájl a Bizonylat import fájl elkészítése gombra kattintással jön létre és abba a mappába kerül mentésre, ahonnan ezt a segédletet megnyitotta.</t>
    </r>
    <r>
      <rPr>
        <sz val="11"/>
        <color theme="1"/>
        <rFont val="Calibri"/>
        <family val="2"/>
        <charset val="238"/>
        <scheme val="minor"/>
      </rPr>
      <t xml:space="preserve">
A létrehozott import fájlt a Kincstár elektronikus kérelem benyújtó felületén a </t>
    </r>
    <r>
      <rPr>
        <i/>
        <sz val="11"/>
        <color theme="1"/>
        <rFont val="Calibri"/>
        <family val="2"/>
        <charset val="238"/>
        <scheme val="minor"/>
      </rPr>
      <t xml:space="preserve">Támogatáshoz kapcsolódó iratok elektronikus beküldése </t>
    </r>
    <r>
      <rPr>
        <sz val="11"/>
        <color theme="1"/>
        <rFont val="Calibri"/>
        <family val="2"/>
        <charset val="238"/>
        <scheme val="minor"/>
      </rPr>
      <t xml:space="preserve">menüpont segítségével a kapcsolódó egyéb hiánypótlással benyújtott dokumentumokkal együtt kell benyújtani.
</t>
    </r>
    <r>
      <rPr>
        <b/>
        <sz val="11"/>
        <color theme="1"/>
        <rFont val="Calibri"/>
        <family val="2"/>
        <charset val="238"/>
        <scheme val="minor"/>
      </rPr>
      <t>Kitöltés:
Új bizonylat vagy a már benyújtott bizonylat javítása/módosítása?</t>
    </r>
    <r>
      <rPr>
        <sz val="11"/>
        <color theme="1"/>
        <rFont val="Calibri"/>
        <family val="2"/>
        <charset val="238"/>
        <scheme val="minor"/>
      </rPr>
      <t xml:space="preserve">: itt adja meg, hogy az adott bizonylat már szerepelt-e a benyújtott kifizetési kérelemben vagy sem. 
</t>
    </r>
    <r>
      <rPr>
        <b/>
        <sz val="11"/>
        <color theme="1"/>
        <rFont val="Calibri"/>
        <family val="2"/>
        <charset val="238"/>
        <scheme val="minor"/>
      </rPr>
      <t>Bizonylat azonosító:</t>
    </r>
    <r>
      <rPr>
        <sz val="11"/>
        <color theme="1"/>
        <rFont val="Calibri"/>
        <family val="2"/>
        <charset val="238"/>
        <scheme val="minor"/>
      </rPr>
      <t xml:space="preserve"> itt adja meg a bizonylat azonosító számát. 
</t>
    </r>
    <r>
      <rPr>
        <b/>
        <sz val="11"/>
        <color theme="1"/>
        <rFont val="Calibri"/>
        <family val="2"/>
        <charset val="238"/>
        <scheme val="minor"/>
      </rPr>
      <t xml:space="preserve">Beszerzés azonosító: </t>
    </r>
    <r>
      <rPr>
        <sz val="11"/>
        <color theme="1"/>
        <rFont val="Calibri"/>
        <family val="2"/>
        <charset val="238"/>
        <scheme val="minor"/>
      </rPr>
      <t xml:space="preserve">amennyiben a bizonylat kapcsolódik egy a Beszerzés panelen található beszerzéshez, akkor a listából válassza ki a kapcsolódó beszerzés azonosítóját. Amennyiben a Beszerzés panelen nem feltüntetett  beszerzéshez kapcsolódik, akkor a mezőben írja be a kapcsolódó beszerzés azonosítóját. Amennyiben nem kapcsolódik beszerzéshez, akkor a listából válassza ki a Nincs kapcsolódó beszerzés lista elemet.
A </t>
    </r>
    <r>
      <rPr>
        <b/>
        <sz val="11"/>
        <color theme="1"/>
        <rFont val="Calibri"/>
        <family val="2"/>
        <charset val="238"/>
        <scheme val="minor"/>
      </rPr>
      <t>többi mező</t>
    </r>
    <r>
      <rPr>
        <sz val="11"/>
        <color theme="1"/>
        <rFont val="Calibri"/>
        <family val="2"/>
        <charset val="238"/>
        <scheme val="minor"/>
      </rPr>
      <t xml:space="preserve"> kitöltése megegyezik a vonatkozó kifizetési kérelem benyújtó felület azonos mezőinek kitöltésével.
A </t>
    </r>
    <r>
      <rPr>
        <b/>
        <sz val="11"/>
        <color theme="1"/>
        <rFont val="Calibri"/>
        <family val="2"/>
        <charset val="238"/>
        <scheme val="minor"/>
      </rPr>
      <t xml:space="preserve">Törlés </t>
    </r>
    <r>
      <rPr>
        <sz val="11"/>
        <color theme="1"/>
        <rFont val="Calibri"/>
        <family val="2"/>
        <charset val="238"/>
        <scheme val="minor"/>
      </rPr>
      <t xml:space="preserve">gomb segítségével a munkalapon található adatok törlését tudja elvégezni. 
</t>
    </r>
  </si>
  <si>
    <t>Új/Módosítás</t>
  </si>
  <si>
    <t>1-ABC-121</t>
  </si>
  <si>
    <t>Eszköz rövid leírása</t>
  </si>
  <si>
    <t>1-ABC1258</t>
  </si>
  <si>
    <r>
      <t xml:space="preserve">Ennek a segédletnek a célja a </t>
    </r>
    <r>
      <rPr>
        <b/>
        <sz val="11"/>
        <color theme="1"/>
        <rFont val="Calibri"/>
        <family val="2"/>
        <charset val="238"/>
        <scheme val="minor"/>
      </rPr>
      <t>kifizetési kérelem hiánypótlásához kapcsolódóan az Eszközökhöz tartozó adatok</t>
    </r>
    <r>
      <rPr>
        <sz val="11"/>
        <color theme="1"/>
        <rFont val="Calibri"/>
        <family val="2"/>
        <charset val="238"/>
        <scheme val="minor"/>
      </rPr>
      <t xml:space="preserve"> strukturált formába történő rögzítése és a Kincstár számára feldolgozható formátumú Excel fájl létrehozása.
</t>
    </r>
    <r>
      <rPr>
        <b/>
        <sz val="11"/>
        <color theme="1"/>
        <rFont val="Calibri"/>
        <family val="2"/>
        <charset val="238"/>
        <scheme val="minor"/>
      </rPr>
      <t xml:space="preserve">A használat előtt mentse el a segédletet! 
Töltse ki a baloldali táblázatot és engedélyezze a makrókat. </t>
    </r>
    <r>
      <rPr>
        <sz val="11"/>
        <color theme="1"/>
        <rFont val="Calibri"/>
        <family val="2"/>
        <charset val="238"/>
        <scheme val="minor"/>
      </rPr>
      <t xml:space="preserve">
A</t>
    </r>
    <r>
      <rPr>
        <b/>
        <sz val="11"/>
        <color theme="1"/>
        <rFont val="Calibri"/>
        <family val="2"/>
        <charset val="238"/>
        <scheme val="minor"/>
      </rPr>
      <t xml:space="preserve"> Kifizetési kérelem hiánypótlása</t>
    </r>
    <r>
      <rPr>
        <sz val="11"/>
        <color theme="1"/>
        <rFont val="Calibri"/>
        <family val="2"/>
        <charset val="238"/>
        <scheme val="minor"/>
      </rPr>
      <t xml:space="preserve"> esetén az importálható fájl az </t>
    </r>
    <r>
      <rPr>
        <b/>
        <sz val="11"/>
        <color rgb="FFFF0000"/>
        <rFont val="Calibri"/>
        <family val="2"/>
        <charset val="238"/>
        <scheme val="minor"/>
      </rPr>
      <t xml:space="preserve">Eszköz import fájl elkészítése </t>
    </r>
    <r>
      <rPr>
        <sz val="11"/>
        <color rgb="FFFF0000"/>
        <rFont val="Calibri"/>
        <family val="2"/>
        <charset val="238"/>
        <scheme val="minor"/>
      </rPr>
      <t>gombra kattintással jön létre és abba a mappába kerül mentésre, ahonnan ezt a segédletet megnyitotta</t>
    </r>
    <r>
      <rPr>
        <sz val="11"/>
        <color theme="1"/>
        <rFont val="Calibri"/>
        <family val="2"/>
        <charset val="238"/>
        <scheme val="minor"/>
      </rPr>
      <t xml:space="preserve">.
A létrehozott import fájlt a Kincstár elektronikus kérelem benyújtó felületén a </t>
    </r>
    <r>
      <rPr>
        <i/>
        <sz val="11"/>
        <color theme="1"/>
        <rFont val="Calibri"/>
        <family val="2"/>
        <charset val="238"/>
        <scheme val="minor"/>
      </rPr>
      <t>Támogatáshoz kapcsolódó iratok elektronikus beküldése</t>
    </r>
    <r>
      <rPr>
        <sz val="11"/>
        <color theme="1"/>
        <rFont val="Calibri"/>
        <family val="2"/>
        <charset val="238"/>
        <scheme val="minor"/>
      </rPr>
      <t xml:space="preserve"> menüpont segítségével a kapcsolódó egyéb hiánypótlással benyújtott dokumentumokkal együtt kell benyújtani.
</t>
    </r>
    <r>
      <rPr>
        <b/>
        <sz val="11"/>
        <color theme="1"/>
        <rFont val="Calibri"/>
        <family val="2"/>
        <charset val="238"/>
        <scheme val="minor"/>
      </rPr>
      <t>Kitöltés:
Új eszköz vagy a már benyújtott eszköz javítása/módosítása?:</t>
    </r>
    <r>
      <rPr>
        <sz val="11"/>
        <color theme="1"/>
        <rFont val="Calibri"/>
        <family val="2"/>
        <charset val="238"/>
        <scheme val="minor"/>
      </rPr>
      <t xml:space="preserve"> itt adja meg, hogy az adott eszköz már szerepelt-e a benyújtott kifizetési kérelemben vagy sem. 
</t>
    </r>
    <r>
      <rPr>
        <b/>
        <sz val="11"/>
        <color theme="1"/>
        <rFont val="Calibri"/>
        <family val="2"/>
        <charset val="238"/>
        <scheme val="minor"/>
      </rPr>
      <t>Bizonylat sorszáma:</t>
    </r>
    <r>
      <rPr>
        <sz val="11"/>
        <color theme="1"/>
        <rFont val="Calibri"/>
        <family val="2"/>
        <charset val="238"/>
        <scheme val="minor"/>
      </rPr>
      <t xml:space="preserve"> amennyiben az adott eszköz kapcsolódik egy a Bizonylat panelen található bizonylathoz, akkor a listából válassza ki a kapcsolódó bizonylat sorszámát. Amennyiben a Bizonylat panelen nem feltüntetett bizonylathoz kapcsolódik, akkor a mezőben írja be a vonatkozó bizonylat azonosítóját. Amennyiben nem kapcsolódik bizonylathoz, akkor a listából válassza ki a Nincs kapcsolódó bizonylat lista elemet.
A</t>
    </r>
    <r>
      <rPr>
        <b/>
        <sz val="11"/>
        <color theme="1"/>
        <rFont val="Calibri"/>
        <family val="2"/>
        <charset val="238"/>
        <scheme val="minor"/>
      </rPr>
      <t xml:space="preserve"> többi mező</t>
    </r>
    <r>
      <rPr>
        <sz val="11"/>
        <color theme="1"/>
        <rFont val="Calibri"/>
        <family val="2"/>
        <charset val="238"/>
        <scheme val="minor"/>
      </rPr>
      <t xml:space="preserve"> kitöltése megegyezik a vonatkozó kifizetési kérelem benyújtó felület azonos mezőinek kitöltésével.
A </t>
    </r>
    <r>
      <rPr>
        <b/>
        <sz val="11"/>
        <color theme="1"/>
        <rFont val="Calibri"/>
        <family val="2"/>
        <charset val="238"/>
        <scheme val="minor"/>
      </rPr>
      <t xml:space="preserve">Törlés </t>
    </r>
    <r>
      <rPr>
        <sz val="11"/>
        <color theme="1"/>
        <rFont val="Calibri"/>
        <family val="2"/>
        <charset val="238"/>
        <scheme val="minor"/>
      </rPr>
      <t xml:space="preserve">gomb segítségével a munkalapon található adatok törlését tudja elvégezni. 
</t>
    </r>
  </si>
  <si>
    <t>E2</t>
  </si>
  <si>
    <r>
      <t xml:space="preserve">Ennek a segédletnek a célja a </t>
    </r>
    <r>
      <rPr>
        <b/>
        <sz val="11"/>
        <color theme="1"/>
        <rFont val="Calibri"/>
        <family val="2"/>
        <charset val="238"/>
        <scheme val="minor"/>
      </rPr>
      <t>kifizetési kérelem hiánypótlásához kapcsolódóan az Építéshez</t>
    </r>
    <r>
      <rPr>
        <sz val="11"/>
        <color theme="1"/>
        <rFont val="Calibri"/>
        <family val="2"/>
        <charset val="238"/>
        <scheme val="minor"/>
      </rPr>
      <t xml:space="preserve"> tartozó adatok strukturált formába történő rögzítése és a Kincstár számára feldolgozható formátumú Excel fájl létrehozása.
</t>
    </r>
    <r>
      <rPr>
        <b/>
        <sz val="11"/>
        <color theme="1"/>
        <rFont val="Calibri"/>
        <family val="2"/>
        <charset val="238"/>
        <scheme val="minor"/>
      </rPr>
      <t xml:space="preserve">A használat előtt mentse el a segédletet! 
Töltse ki a baloldali táblázatot és engedélyezze a makrókat. </t>
    </r>
    <r>
      <rPr>
        <sz val="11"/>
        <color theme="1"/>
        <rFont val="Calibri"/>
        <family val="2"/>
        <charset val="238"/>
        <scheme val="minor"/>
      </rPr>
      <t xml:space="preserve">
A</t>
    </r>
    <r>
      <rPr>
        <b/>
        <sz val="11"/>
        <color rgb="FFFF0000"/>
        <rFont val="Calibri"/>
        <family val="2"/>
        <charset val="238"/>
        <scheme val="minor"/>
      </rPr>
      <t xml:space="preserve"> Kifizetési kérelem hiánypótlása esetén az importálható fájl az Építés import fájl elkészítése gombra kattintással jön létre és abba a mappába kerül mentésre, ahonnan ezt a segédletet megnyitotta</t>
    </r>
    <r>
      <rPr>
        <sz val="11"/>
        <color theme="1"/>
        <rFont val="Calibri"/>
        <family val="2"/>
        <charset val="238"/>
        <scheme val="minor"/>
      </rPr>
      <t xml:space="preserve">.
Az importálás során </t>
    </r>
    <r>
      <rPr>
        <b/>
        <sz val="11"/>
        <color theme="1"/>
        <rFont val="Calibri"/>
        <family val="2"/>
        <charset val="238"/>
        <scheme val="minor"/>
      </rPr>
      <t xml:space="preserve">két fájlt </t>
    </r>
    <r>
      <rPr>
        <sz val="11"/>
        <color theme="1"/>
        <rFont val="Calibri"/>
        <family val="2"/>
        <charset val="238"/>
        <scheme val="minor"/>
      </rPr>
      <t>hoz létre a rendszer. Az egyik az építési tételeket tartalmazza, a másik pedig az építéssel kapcsolatos módosítások leírását. A</t>
    </r>
    <r>
      <rPr>
        <i/>
        <sz val="11"/>
        <color theme="1"/>
        <rFont val="Calibri"/>
        <family val="2"/>
        <charset val="238"/>
        <scheme val="minor"/>
      </rPr>
      <t xml:space="preserve"> hiánypótlás benyújtásakor ezt a 2 fájlt</t>
    </r>
    <r>
      <rPr>
        <sz val="11"/>
        <color theme="1"/>
        <rFont val="Calibri"/>
        <family val="2"/>
        <charset val="238"/>
        <scheme val="minor"/>
      </rPr>
      <t xml:space="preserve"> tudja felcsatolni a Kincstár elektronikus kérelem benyújtó felületén a </t>
    </r>
    <r>
      <rPr>
        <i/>
        <sz val="11"/>
        <color theme="1"/>
        <rFont val="Calibri"/>
        <family val="2"/>
        <charset val="238"/>
        <scheme val="minor"/>
      </rPr>
      <t>Támogatáshoz kapcsolódó iratok elektronikus beküldése</t>
    </r>
    <r>
      <rPr>
        <sz val="11"/>
        <color theme="1"/>
        <rFont val="Calibri"/>
        <family val="2"/>
        <charset val="238"/>
        <scheme val="minor"/>
      </rPr>
      <t xml:space="preserve"> menüpont segítségével a kapcsolódó egyéb hiánypótlással benyújtott dokumentumokkal együtt.  
</t>
    </r>
    <r>
      <rPr>
        <b/>
        <sz val="11"/>
        <color theme="1"/>
        <rFont val="Calibri"/>
        <family val="2"/>
        <charset val="238"/>
        <scheme val="minor"/>
      </rPr>
      <t>Kitöltés:
Új építés vagy a már benyújtott építés javítása/módosítása?:</t>
    </r>
    <r>
      <rPr>
        <sz val="11"/>
        <color theme="1"/>
        <rFont val="Calibri"/>
        <family val="2"/>
        <charset val="238"/>
        <scheme val="minor"/>
      </rPr>
      <t xml:space="preserve"> itt adja meg, hogy az adott építés már szerepelt-e a benyújtott kifizetési kérelemben vagy sem.
</t>
    </r>
    <r>
      <rPr>
        <b/>
        <sz val="11"/>
        <color theme="1"/>
        <rFont val="Calibri"/>
        <family val="2"/>
        <charset val="238"/>
        <scheme val="minor"/>
      </rPr>
      <t>Bizonylat sorszáma:</t>
    </r>
    <r>
      <rPr>
        <sz val="11"/>
        <color theme="1"/>
        <rFont val="Calibri"/>
        <family val="2"/>
        <charset val="238"/>
        <scheme val="minor"/>
      </rPr>
      <t xml:space="preserve"> amennyiben az adott eszköz kapcsolódik egy a Bizonylat panelen található bizonylathoz, akkor a listából válassza ki a kapcsolódó bizonylat sorszámát. Amennyiben a Bizonylat panelen nem feltüntetett bizonylathoz kapcsolódik, akkor a mezőben írja be a vonatkozó bizonylat azonosítóját. Amennyiben nem kapcsolódik bizonylathoz, akkor a listából válassza ki a Nincs kapcsolódó bizonylat lista elemet.
</t>
    </r>
    <r>
      <rPr>
        <b/>
        <sz val="11"/>
        <color theme="1"/>
        <rFont val="Calibri"/>
        <family val="2"/>
        <charset val="238"/>
        <scheme val="minor"/>
      </rPr>
      <t>Indoklás munkalap</t>
    </r>
    <r>
      <rPr>
        <sz val="11"/>
        <color theme="1"/>
        <rFont val="Calibri"/>
        <family val="2"/>
        <charset val="238"/>
        <scheme val="minor"/>
      </rPr>
      <t xml:space="preserve">on adja meg az építéssel kapcsolatos módosítások indoklását. Röviden írja le az építés kapcsán történt változásokat, vagy a telekben történt módosításokat. 
A </t>
    </r>
    <r>
      <rPr>
        <b/>
        <sz val="11"/>
        <color theme="1"/>
        <rFont val="Calibri"/>
        <family val="2"/>
        <charset val="238"/>
        <scheme val="minor"/>
      </rPr>
      <t xml:space="preserve">többi mező </t>
    </r>
    <r>
      <rPr>
        <sz val="11"/>
        <color theme="1"/>
        <rFont val="Calibri"/>
        <family val="2"/>
        <charset val="238"/>
        <scheme val="minor"/>
      </rPr>
      <t xml:space="preserve">kitöltése megegyezik a vonatkozó kifizetési kérelem benyújtó felület azonos mezőinek kitöltésével.
A </t>
    </r>
    <r>
      <rPr>
        <b/>
        <sz val="11"/>
        <color theme="1"/>
        <rFont val="Calibri"/>
        <family val="2"/>
        <charset val="238"/>
        <scheme val="minor"/>
      </rPr>
      <t>Törlés</t>
    </r>
    <r>
      <rPr>
        <sz val="11"/>
        <color theme="1"/>
        <rFont val="Calibri"/>
        <family val="2"/>
        <charset val="238"/>
        <scheme val="minor"/>
      </rPr>
      <t xml:space="preserve"> gomb segítségével a munkalapon található adatok törlését tudja elvégezni. 
</t>
    </r>
  </si>
  <si>
    <r>
      <t xml:space="preserve">                                                    </t>
    </r>
    <r>
      <rPr>
        <b/>
        <sz val="16"/>
        <color theme="1"/>
        <rFont val="Calibri"/>
        <family val="2"/>
        <charset val="238"/>
        <scheme val="minor"/>
      </rPr>
      <t xml:space="preserve">      Segédlet a Kifizetési kérelem benyújtási segédlet használatához.
</t>
    </r>
    <r>
      <rPr>
        <sz val="16"/>
        <color theme="1"/>
        <rFont val="Calibri"/>
        <family val="2"/>
        <charset val="238"/>
        <scheme val="minor"/>
      </rPr>
      <t xml:space="preserve">
A Kifizetési kérelem benyújtási segédlet azzal a céllal készült el, hogy a használatával előállított import fájlok segítséget nyújtsanak a Vidékfejlesztési Program keretében meghirdetett támogatások kifizetési kérelmének, illetve az esetleges hiánypótlásnak a benyújtásához.
A jelen segédlet az alábbi két fő feladat elvégzéséhez nyújt támogatást.
   1. Kifizetési kérelem benyújtásához az Építési tételek összeállítását és benyújtását segítő import fájl létrehozása. E fájl segítségével az elektronikus kérelem kitöltő felületre közvetlenül lehet feltölteni az építési tételeket. 
   2. Kifizetési kérelem hiánypótláshoz a kérelemben szereplő beszerzés, bizonylat , eszköz és építés adatok strukturált a hiánypótláshoz csatolható formában történő megadásához szükséges import fájlok létrehozása. 
</t>
    </r>
    <r>
      <rPr>
        <b/>
        <sz val="16"/>
        <color theme="1"/>
        <rFont val="Calibri"/>
        <family val="2"/>
        <charset val="238"/>
        <scheme val="minor"/>
      </rPr>
      <t>Használat előtt!</t>
    </r>
    <r>
      <rPr>
        <sz val="16"/>
        <color theme="1"/>
        <rFont val="Calibri"/>
        <family val="2"/>
        <charset val="238"/>
        <scheme val="minor"/>
      </rPr>
      <t xml:space="preserve">
A segédlet megnyitását követően győződjön meg róla, hogy a makrók engedélyezve vannak-e vagy sem. Amennyiben nem, akkor engedélyezze, mert a makrók nélkül a segédlet nem működik megfelelően!  
A használat során gyakran mentsen!
</t>
    </r>
    <r>
      <rPr>
        <b/>
        <sz val="16"/>
        <color theme="1"/>
        <rFont val="Calibri"/>
        <family val="2"/>
        <charset val="238"/>
        <scheme val="minor"/>
      </rPr>
      <t xml:space="preserve">Kifizetési kérelem benyújtási segédlet használata – általános leírás
</t>
    </r>
    <r>
      <rPr>
        <sz val="16"/>
        <color theme="1"/>
        <rFont val="Calibri"/>
        <family val="2"/>
        <charset val="238"/>
        <scheme val="minor"/>
      </rPr>
      <t xml:space="preserve">
A segédlet megnyitását követően a nyitó panel jelenik meg. Ezen a panelen a nyomógombok segítségével tudja kiválasztani az elvégzendő feladatot, ami lehet a kifizetési kérelem benyújtásához tartozó építési tételek import csv fájl előállítása, vagy a kifizetési kérelem hiánypótlás teljesítéséhez szükséges strukturált adatfájlok előállítása. Mindig az elvégzendő feladathoz tartozó panelt használja. Ez főleg az Építés esetén fontos, mert a hiánypótláshoz készült panellel összeállított építés import fájl nem használható a KK kérelem feltöltéséhez. 
A feladathoz tartozó gomb megnyomását követően az adott feladathoz tartozó panelek kerülnek megjelenítésre.
Az egyes panelek részletes kitöltési segédletét az adott panel tartalmazza.
A kifizetési kérelem hiánypótlása esetén lehetőség van csak egy-egy panel, illetve az összes panel használatára is. 
Fontos, hogy minden panelről külön-külön kell indítani az importálást. 
Kérjük fokozott figyelemmel járjon el a hiánypótlás feltöltésekor, hogy minden elkészített import fájlt feltöltésre kerüljön!  Jelen segédletet nem kell csatolni, ez csak az import fájlok elkészítését támogatja.
</t>
    </r>
  </si>
  <si>
    <t>Beszerzés bruttó díja</t>
  </si>
  <si>
    <t>Adott beszerzéshez rögzített bizonylatok összege</t>
  </si>
  <si>
    <t>Bizonylat összege meghaladja a beszerzésben rögzített összeget?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</si>
</sst>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9"/>
      <color indexed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4"/>
      <color indexed="17"/>
      <name val="Calibri"/>
      <family val="2"/>
      <charset val="238"/>
      <scheme val="minor"/>
    </font>
    <font>
      <b/>
      <u/>
      <sz val="9"/>
      <color indexed="10"/>
      <name val="Arial"/>
      <family val="2"/>
      <charset val="238"/>
    </font>
    <font>
      <b/>
      <sz val="16"/>
      <color indexed="17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sz val="10"/>
      <color indexed="72"/>
      <name val="Arial"/>
      <family val="2"/>
      <charset val="238"/>
    </font>
    <font>
      <sz val="10"/>
      <color indexed="72"/>
      <name val="Arial"/>
      <family val="2"/>
      <charset val="238"/>
    </font>
    <font>
      <sz val="36"/>
      <color rgb="FF009900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36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48"/>
      <name val="Calibri"/>
      <family val="2"/>
      <charset val="238"/>
      <scheme val="minor"/>
    </font>
    <font>
      <sz val="24"/>
      <color rgb="FF00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215"/>
        <bgColor indexed="64"/>
      </patternFill>
    </fill>
    <fill>
      <patternFill patternType="solid">
        <fgColor rgb="FFFFBE05"/>
        <bgColor indexed="64"/>
      </patternFill>
    </fill>
    <fill>
      <patternFill patternType="solid">
        <fgColor theme="1"/>
        <bgColor indexed="64"/>
      </patternFill>
    </fill>
  </fills>
  <borders count="7">
    <border>
      <left/>
      <right/>
      <top/>
      <bottom/>
      <diagonal/>
    </border>
    <border>
      <left/>
      <right/>
      <top style="hair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2" borderId="0" xfId="0" applyFill="1"/>
    <xf numFmtId="49" fontId="0" fillId="0" borderId="0" xfId="0" applyNumberFormat="1"/>
    <xf numFmtId="0" fontId="4" fillId="0" borderId="0" xfId="0" applyFont="1"/>
    <xf numFmtId="49" fontId="0" fillId="2" borderId="0" xfId="0" applyNumberFormat="1" applyFill="1" applyAlignment="1" applyProtection="1">
      <alignment horizontal="left"/>
    </xf>
    <xf numFmtId="0" fontId="0" fillId="3" borderId="0" xfId="0" applyFill="1"/>
    <xf numFmtId="0" fontId="0" fillId="4" borderId="0" xfId="0" applyFill="1"/>
    <xf numFmtId="49" fontId="0" fillId="2" borderId="0" xfId="0" applyNumberFormat="1" applyFill="1" applyAlignment="1" applyProtection="1">
      <alignment horizontal="center" vertical="center"/>
    </xf>
    <xf numFmtId="49" fontId="0" fillId="0" borderId="0" xfId="0" applyNumberFormat="1" applyProtection="1">
      <protection locked="0"/>
    </xf>
    <xf numFmtId="0" fontId="0" fillId="0" borderId="0" xfId="0" applyAlignment="1">
      <alignment vertical="top" wrapText="1"/>
    </xf>
    <xf numFmtId="0" fontId="0" fillId="6" borderId="0" xfId="0" applyFill="1"/>
    <xf numFmtId="0" fontId="10" fillId="0" borderId="0" xfId="0" applyNumberFormat="1" applyFont="1" applyFill="1" applyBorder="1" applyAlignment="1">
      <alignment wrapText="1"/>
    </xf>
    <xf numFmtId="14" fontId="0" fillId="0" borderId="0" xfId="0" applyNumberFormat="1"/>
    <xf numFmtId="0" fontId="0" fillId="0" borderId="0" xfId="0" applyAlignment="1">
      <alignment horizontal="center"/>
    </xf>
    <xf numFmtId="0" fontId="11" fillId="0" borderId="0" xfId="0" applyNumberFormat="1" applyFont="1" applyFill="1" applyBorder="1" applyAlignment="1">
      <alignment wrapText="1"/>
    </xf>
    <xf numFmtId="49" fontId="0" fillId="6" borderId="0" xfId="0" applyNumberFormat="1" applyFill="1"/>
    <xf numFmtId="0" fontId="4" fillId="0" borderId="5" xfId="0" applyFont="1" applyBorder="1" applyAlignment="1">
      <alignment horizontal="center" vertical="center"/>
    </xf>
    <xf numFmtId="49" fontId="0" fillId="0" borderId="5" xfId="0" applyNumberFormat="1" applyBorder="1" applyProtection="1">
      <protection locked="0"/>
    </xf>
    <xf numFmtId="0" fontId="0" fillId="0" borderId="5" xfId="0" applyBorder="1" applyProtection="1">
      <protection locked="0"/>
    </xf>
    <xf numFmtId="14" fontId="0" fillId="0" borderId="5" xfId="0" applyNumberFormat="1" applyBorder="1" applyProtection="1">
      <protection locked="0"/>
    </xf>
    <xf numFmtId="0" fontId="0" fillId="0" borderId="5" xfId="0" applyNumberFormat="1" applyBorder="1" applyProtection="1">
      <protection locked="0"/>
    </xf>
    <xf numFmtId="0" fontId="0" fillId="6" borderId="0" xfId="0" applyFill="1" applyAlignment="1">
      <alignment horizontal="center"/>
    </xf>
    <xf numFmtId="0" fontId="0" fillId="6" borderId="5" xfId="0" applyFill="1" applyBorder="1" applyAlignment="1" applyProtection="1">
      <alignment horizontal="center"/>
    </xf>
    <xf numFmtId="0" fontId="0" fillId="6" borderId="5" xfId="0" applyFill="1" applyBorder="1"/>
    <xf numFmtId="0" fontId="0" fillId="0" borderId="0" xfId="0" applyFill="1"/>
    <xf numFmtId="49" fontId="4" fillId="7" borderId="5" xfId="0" applyNumberFormat="1" applyFont="1" applyFill="1" applyBorder="1" applyAlignment="1">
      <alignment horizontal="center" vertical="center" wrapText="1"/>
    </xf>
    <xf numFmtId="0" fontId="4" fillId="7" borderId="5" xfId="0" applyFont="1" applyFill="1" applyBorder="1" applyAlignment="1">
      <alignment horizontal="center" vertical="center" wrapText="1"/>
    </xf>
    <xf numFmtId="0" fontId="4" fillId="7" borderId="5" xfId="0" applyFont="1" applyFill="1" applyBorder="1" applyAlignment="1">
      <alignment horizontal="center" vertical="center"/>
    </xf>
    <xf numFmtId="49" fontId="4" fillId="7" borderId="0" xfId="0" applyNumberFormat="1" applyFont="1" applyFill="1" applyAlignment="1">
      <alignment horizontal="center" vertical="center" wrapText="1"/>
    </xf>
    <xf numFmtId="49" fontId="0" fillId="9" borderId="0" xfId="0" applyNumberFormat="1" applyFill="1"/>
    <xf numFmtId="0" fontId="0" fillId="9" borderId="0" xfId="0" applyFill="1"/>
    <xf numFmtId="0" fontId="15" fillId="9" borderId="0" xfId="0" applyFont="1" applyFill="1" applyAlignment="1">
      <alignment horizontal="center"/>
    </xf>
    <xf numFmtId="0" fontId="15" fillId="9" borderId="0" xfId="0" applyFont="1" applyFill="1"/>
    <xf numFmtId="49" fontId="18" fillId="9" borderId="0" xfId="0" applyNumberFormat="1" applyFont="1" applyFill="1" applyAlignment="1">
      <alignment horizontal="center" vertical="center"/>
    </xf>
    <xf numFmtId="0" fontId="0" fillId="8" borderId="0" xfId="0" applyFill="1"/>
    <xf numFmtId="14" fontId="0" fillId="6" borderId="0" xfId="0" applyNumberFormat="1" applyFill="1"/>
    <xf numFmtId="0" fontId="0" fillId="6" borderId="0" xfId="0" applyFill="1" applyAlignment="1">
      <alignment vertical="top" wrapText="1"/>
    </xf>
    <xf numFmtId="0" fontId="0" fillId="6" borderId="5" xfId="0" applyFill="1" applyBorder="1" applyAlignment="1">
      <alignment horizontal="center" vertical="center"/>
    </xf>
    <xf numFmtId="0" fontId="10" fillId="6" borderId="0" xfId="0" applyNumberFormat="1" applyFont="1" applyFill="1" applyBorder="1" applyAlignment="1">
      <alignment wrapText="1"/>
    </xf>
    <xf numFmtId="0" fontId="0" fillId="5" borderId="2" xfId="0" applyFill="1" applyBorder="1"/>
    <xf numFmtId="0" fontId="4" fillId="6" borderId="5" xfId="0" applyFont="1" applyFill="1" applyBorder="1" applyAlignment="1">
      <alignment horizontal="center" vertical="center"/>
    </xf>
    <xf numFmtId="0" fontId="0" fillId="6" borderId="0" xfId="0" applyFill="1" applyAlignment="1">
      <alignment vertical="top"/>
    </xf>
    <xf numFmtId="0" fontId="11" fillId="6" borderId="0" xfId="0" applyNumberFormat="1" applyFont="1" applyFill="1" applyBorder="1" applyAlignment="1">
      <alignment wrapText="1"/>
    </xf>
    <xf numFmtId="1" fontId="0" fillId="6" borderId="0" xfId="0" applyNumberFormat="1" applyFill="1"/>
    <xf numFmtId="0" fontId="0" fillId="6" borderId="0" xfId="0" applyFill="1" applyAlignment="1"/>
    <xf numFmtId="0" fontId="15" fillId="9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14" fillId="0" borderId="0" xfId="0" applyFont="1" applyFill="1" applyAlignment="1">
      <alignment horizontal="center" vertical="center"/>
    </xf>
    <xf numFmtId="0" fontId="1" fillId="5" borderId="1" xfId="0" applyFont="1" applyFill="1" applyBorder="1" applyAlignment="1">
      <alignment horizontal="justify" vertical="top" wrapText="1"/>
    </xf>
    <xf numFmtId="0" fontId="1" fillId="5" borderId="0" xfId="0" applyFont="1" applyFill="1" applyBorder="1" applyAlignment="1">
      <alignment horizontal="justify" vertical="top" wrapText="1"/>
    </xf>
    <xf numFmtId="0" fontId="20" fillId="5" borderId="2" xfId="0" applyFont="1" applyFill="1" applyBorder="1" applyAlignment="1">
      <alignment horizontal="justify" vertical="center" wrapText="1"/>
    </xf>
    <xf numFmtId="0" fontId="20" fillId="5" borderId="4" xfId="0" applyFont="1" applyFill="1" applyBorder="1" applyAlignment="1">
      <alignment horizontal="justify" vertical="center"/>
    </xf>
    <xf numFmtId="0" fontId="20" fillId="5" borderId="3" xfId="0" applyFont="1" applyFill="1" applyBorder="1" applyAlignment="1">
      <alignment horizontal="justify" vertical="center"/>
    </xf>
    <xf numFmtId="0" fontId="0" fillId="6" borderId="0" xfId="0" applyFill="1" applyAlignment="1">
      <alignment horizontal="center"/>
    </xf>
    <xf numFmtId="0" fontId="0" fillId="5" borderId="4" xfId="0" applyFill="1" applyBorder="1" applyAlignment="1">
      <alignment horizontal="justify" vertical="justify" wrapText="1"/>
    </xf>
    <xf numFmtId="0" fontId="0" fillId="5" borderId="3" xfId="0" applyFill="1" applyBorder="1" applyAlignment="1">
      <alignment horizontal="justify" vertical="justify" wrapText="1"/>
    </xf>
    <xf numFmtId="0" fontId="0" fillId="6" borderId="0" xfId="0" applyFill="1" applyAlignment="1">
      <alignment horizontal="center" wrapText="1"/>
    </xf>
    <xf numFmtId="0" fontId="0" fillId="5" borderId="2" xfId="0" applyFill="1" applyBorder="1" applyAlignment="1">
      <alignment horizontal="justify" vertical="justify" wrapText="1"/>
    </xf>
    <xf numFmtId="0" fontId="0" fillId="5" borderId="4" xfId="0" applyFill="1" applyBorder="1" applyAlignment="1">
      <alignment horizontal="justify" vertical="justify"/>
    </xf>
    <xf numFmtId="0" fontId="0" fillId="5" borderId="3" xfId="0" applyFill="1" applyBorder="1" applyAlignment="1">
      <alignment horizontal="justify" vertical="justify"/>
    </xf>
    <xf numFmtId="0" fontId="15" fillId="9" borderId="6" xfId="0" applyFont="1" applyFill="1" applyBorder="1" applyAlignment="1">
      <alignment horizontal="center" vertical="center" wrapText="1"/>
    </xf>
    <xf numFmtId="0" fontId="0" fillId="5" borderId="2" xfId="0" applyFill="1" applyBorder="1" applyAlignment="1">
      <alignment horizontal="justify" vertical="center" wrapText="1"/>
    </xf>
    <xf numFmtId="0" fontId="0" fillId="5" borderId="4" xfId="0" applyFill="1" applyBorder="1" applyAlignment="1">
      <alignment horizontal="justify" vertical="center"/>
    </xf>
    <xf numFmtId="0" fontId="0" fillId="5" borderId="3" xfId="0" applyFill="1" applyBorder="1" applyAlignment="1">
      <alignment horizontal="justify" vertical="center"/>
    </xf>
    <xf numFmtId="0" fontId="0" fillId="5" borderId="2" xfId="0" applyFill="1" applyBorder="1" applyAlignment="1">
      <alignment horizontal="justify" wrapText="1"/>
    </xf>
    <xf numFmtId="0" fontId="0" fillId="5" borderId="4" xfId="0" applyFill="1" applyBorder="1" applyAlignment="1">
      <alignment horizontal="justify"/>
    </xf>
    <xf numFmtId="0" fontId="0" fillId="5" borderId="3" xfId="0" applyFill="1" applyBorder="1" applyAlignment="1">
      <alignment horizontal="justify"/>
    </xf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/>
    </xf>
    <xf numFmtId="0" fontId="8" fillId="7" borderId="2" xfId="0" applyFont="1" applyFill="1" applyBorder="1" applyAlignment="1">
      <alignment horizontal="center" vertical="center"/>
    </xf>
    <xf numFmtId="0" fontId="8" fillId="7" borderId="3" xfId="0" applyFont="1" applyFill="1" applyBorder="1" applyAlignment="1">
      <alignment horizontal="center" vertical="center"/>
    </xf>
  </cellXfs>
  <cellStyles count="1">
    <cellStyle name="Normál" xfId="0" builtinId="0"/>
  </cellStyles>
  <dxfs count="345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colors>
    <mruColors>
      <color rgb="FFFFFF99"/>
      <color rgb="FFFFBE05"/>
      <color rgb="FFDEB305"/>
      <color rgb="FFFFC215"/>
      <color rgb="FFEAAD00"/>
      <color rgb="FFCC9900"/>
      <color rgb="FFFFC319"/>
      <color rgb="FF009900"/>
      <color rgb="FF97B85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ctrlProps/ctrlProp3.xml><?xml version="1.0" encoding="utf-8"?>
<formControlPr xmlns="http://schemas.microsoft.com/office/spreadsheetml/2009/9/main" objectType="Button" lockText="1"/>
</file>

<file path=xl/ctrlProps/ctrlProp4.xml><?xml version="1.0" encoding="utf-8"?>
<formControlPr xmlns="http://schemas.microsoft.com/office/spreadsheetml/2009/9/main" objectType="Button" lockText="1"/>
</file>

<file path=xl/ctrlProps/ctrlProp5.xml><?xml version="1.0" encoding="utf-8"?>
<formControlPr xmlns="http://schemas.microsoft.com/office/spreadsheetml/2009/9/main" objectType="Button" lockText="1"/>
</file>

<file path=xl/ctrlProps/ctrlProp6.xml><?xml version="1.0" encoding="utf-8"?>
<formControlPr xmlns="http://schemas.microsoft.com/office/spreadsheetml/2009/9/main" objectType="Button" lockText="1"/>
</file>

<file path=xl/ctrlProps/ctrlProp7.xml><?xml version="1.0" encoding="utf-8"?>
<formControlPr xmlns="http://schemas.microsoft.com/office/spreadsheetml/2009/9/main" objectType="Button" lockText="1"/>
</file>

<file path=xl/ctrlProps/ctrlProp8.xml><?xml version="1.0" encoding="utf-8"?>
<formControlPr xmlns="http://schemas.microsoft.com/office/spreadsheetml/2009/9/main" objectType="Button" lockText="1"/>
</file>

<file path=xl/ctrlProps/ctrlProp9.xml><?xml version="1.0" encoding="utf-8"?>
<formControlPr xmlns="http://schemas.microsoft.com/office/spreadsheetml/2009/9/main" objectType="Button" lockText="1"/>
</file>

<file path=xl/ctrlProps/ctrlProp10.xml><?xml version="1.0" encoding="utf-8"?>
<formControlPr xmlns="http://schemas.microsoft.com/office/spreadsheetml/2009/9/main" objectType="Button" lockText="1"/>
</file>

<file path=xl/ctrlProps/ctrlProp11.xml><?xml version="1.0" encoding="utf-8"?>
<formControlPr xmlns="http://schemas.microsoft.com/office/spreadsheetml/2009/9/main" objectType="Button" lockText="1"/>
</file>

<file path=xl/ctrlProps/ctrlProp12.xml><?xml version="1.0" encoding="utf-8"?>
<formControlPr xmlns="http://schemas.microsoft.com/office/spreadsheetml/2009/9/main" objectType="Button" lockText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0</xdr:rowOff>
    </xdr:from>
    <xdr:to>
      <xdr:col>11</xdr:col>
      <xdr:colOff>124779</xdr:colOff>
      <xdr:row>13</xdr:row>
      <xdr:rowOff>38292</xdr:rowOff>
    </xdr:to>
    <xdr:pic>
      <xdr:nvPicPr>
        <xdr:cNvPr id="6" name="Kép 5" descr="Kincstár háttér.png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13049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0</xdr:row>
      <xdr:rowOff>0</xdr:rowOff>
    </xdr:from>
    <xdr:to>
      <xdr:col>33</xdr:col>
      <xdr:colOff>124779</xdr:colOff>
      <xdr:row>6</xdr:row>
      <xdr:rowOff>66867</xdr:rowOff>
    </xdr:to>
    <xdr:pic>
      <xdr:nvPicPr>
        <xdr:cNvPr id="5" name="Kép 4" descr="Kincstár háttér.png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411200" y="0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0</xdr:row>
      <xdr:rowOff>0</xdr:rowOff>
    </xdr:from>
    <xdr:to>
      <xdr:col>22</xdr:col>
      <xdr:colOff>124779</xdr:colOff>
      <xdr:row>6</xdr:row>
      <xdr:rowOff>66867</xdr:rowOff>
    </xdr:to>
    <xdr:pic>
      <xdr:nvPicPr>
        <xdr:cNvPr id="4" name="Kép 3" descr="Kincstár háttér.png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705600" y="0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124779</xdr:colOff>
      <xdr:row>6</xdr:row>
      <xdr:rowOff>66867</xdr:rowOff>
    </xdr:to>
    <xdr:pic>
      <xdr:nvPicPr>
        <xdr:cNvPr id="3" name="Kép 2" descr="Kincstár háttér.png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2</xdr:col>
      <xdr:colOff>561699</xdr:colOff>
      <xdr:row>1</xdr:row>
      <xdr:rowOff>66674</xdr:rowOff>
    </xdr:from>
    <xdr:to>
      <xdr:col>10</xdr:col>
      <xdr:colOff>158931</xdr:colOff>
      <xdr:row>6</xdr:row>
      <xdr:rowOff>95250</xdr:rowOff>
    </xdr:to>
    <xdr:pic>
      <xdr:nvPicPr>
        <xdr:cNvPr id="2" name="Kép 1" descr="Kincstár logo.jp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0899" y="257174"/>
          <a:ext cx="4474032" cy="1143001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</xdr:row>
      <xdr:rowOff>0</xdr:rowOff>
    </xdr:from>
    <xdr:to>
      <xdr:col>22</xdr:col>
      <xdr:colOff>124779</xdr:colOff>
      <xdr:row>13</xdr:row>
      <xdr:rowOff>38292</xdr:rowOff>
    </xdr:to>
    <xdr:pic>
      <xdr:nvPicPr>
        <xdr:cNvPr id="7" name="Kép 6" descr="Kincstár háttér.png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705600" y="13049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6</xdr:row>
      <xdr:rowOff>0</xdr:rowOff>
    </xdr:from>
    <xdr:to>
      <xdr:col>33</xdr:col>
      <xdr:colOff>124779</xdr:colOff>
      <xdr:row>13</xdr:row>
      <xdr:rowOff>38292</xdr:rowOff>
    </xdr:to>
    <xdr:pic>
      <xdr:nvPicPr>
        <xdr:cNvPr id="8" name="Kép 7" descr="Kincstár háttér.png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411200" y="13049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</xdr:row>
      <xdr:rowOff>0</xdr:rowOff>
    </xdr:from>
    <xdr:to>
      <xdr:col>11</xdr:col>
      <xdr:colOff>124779</xdr:colOff>
      <xdr:row>20</xdr:row>
      <xdr:rowOff>38292</xdr:rowOff>
    </xdr:to>
    <xdr:pic>
      <xdr:nvPicPr>
        <xdr:cNvPr id="9" name="Kép 8" descr="Kincstár háttér.png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26384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13</xdr:row>
      <xdr:rowOff>0</xdr:rowOff>
    </xdr:from>
    <xdr:to>
      <xdr:col>22</xdr:col>
      <xdr:colOff>124779</xdr:colOff>
      <xdr:row>20</xdr:row>
      <xdr:rowOff>38292</xdr:rowOff>
    </xdr:to>
    <xdr:pic>
      <xdr:nvPicPr>
        <xdr:cNvPr id="10" name="Kép 9" descr="Kincstár háttér.png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705600" y="26384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13</xdr:row>
      <xdr:rowOff>0</xdr:rowOff>
    </xdr:from>
    <xdr:to>
      <xdr:col>33</xdr:col>
      <xdr:colOff>124779</xdr:colOff>
      <xdr:row>20</xdr:row>
      <xdr:rowOff>38292</xdr:rowOff>
    </xdr:to>
    <xdr:pic>
      <xdr:nvPicPr>
        <xdr:cNvPr id="11" name="Kép 10" descr="Kincstár háttér.png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411200" y="26384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</xdr:row>
      <xdr:rowOff>0</xdr:rowOff>
    </xdr:from>
    <xdr:to>
      <xdr:col>11</xdr:col>
      <xdr:colOff>124779</xdr:colOff>
      <xdr:row>27</xdr:row>
      <xdr:rowOff>38292</xdr:rowOff>
    </xdr:to>
    <xdr:pic>
      <xdr:nvPicPr>
        <xdr:cNvPr id="12" name="Kép 11" descr="Kincstár háttér.png">
          <a:extLst>
            <a:ext uri="{FF2B5EF4-FFF2-40B4-BE49-F238E27FC236}">
              <a16:creationId xmlns=""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39719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20</xdr:row>
      <xdr:rowOff>0</xdr:rowOff>
    </xdr:from>
    <xdr:to>
      <xdr:col>22</xdr:col>
      <xdr:colOff>124779</xdr:colOff>
      <xdr:row>27</xdr:row>
      <xdr:rowOff>38292</xdr:rowOff>
    </xdr:to>
    <xdr:pic>
      <xdr:nvPicPr>
        <xdr:cNvPr id="13" name="Kép 12" descr="Kincstár háttér.png">
          <a:extLst>
            <a:ext uri="{FF2B5EF4-FFF2-40B4-BE49-F238E27FC236}">
              <a16:creationId xmlns=""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705600" y="39719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20</xdr:row>
      <xdr:rowOff>0</xdr:rowOff>
    </xdr:from>
    <xdr:to>
      <xdr:col>33</xdr:col>
      <xdr:colOff>124779</xdr:colOff>
      <xdr:row>27</xdr:row>
      <xdr:rowOff>38292</xdr:rowOff>
    </xdr:to>
    <xdr:pic>
      <xdr:nvPicPr>
        <xdr:cNvPr id="14" name="Kép 13" descr="Kincstár háttér.png">
          <a:extLst>
            <a:ext uri="{FF2B5EF4-FFF2-40B4-BE49-F238E27FC236}">
              <a16:creationId xmlns=""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411200" y="39719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</xdr:row>
      <xdr:rowOff>0</xdr:rowOff>
    </xdr:from>
    <xdr:to>
      <xdr:col>11</xdr:col>
      <xdr:colOff>124779</xdr:colOff>
      <xdr:row>34</xdr:row>
      <xdr:rowOff>38292</xdr:rowOff>
    </xdr:to>
    <xdr:pic>
      <xdr:nvPicPr>
        <xdr:cNvPr id="15" name="Kép 14" descr="Kincstár háttér.png">
          <a:extLst>
            <a:ext uri="{FF2B5EF4-FFF2-40B4-BE49-F238E27FC236}">
              <a16:creationId xmlns=""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53054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27</xdr:row>
      <xdr:rowOff>0</xdr:rowOff>
    </xdr:from>
    <xdr:to>
      <xdr:col>22</xdr:col>
      <xdr:colOff>124779</xdr:colOff>
      <xdr:row>34</xdr:row>
      <xdr:rowOff>38292</xdr:rowOff>
    </xdr:to>
    <xdr:pic>
      <xdr:nvPicPr>
        <xdr:cNvPr id="16" name="Kép 15" descr="Kincstár háttér.png">
          <a:extLst>
            <a:ext uri="{FF2B5EF4-FFF2-40B4-BE49-F238E27FC236}">
              <a16:creationId xmlns=""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705600" y="53054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27</xdr:row>
      <xdr:rowOff>0</xdr:rowOff>
    </xdr:from>
    <xdr:to>
      <xdr:col>33</xdr:col>
      <xdr:colOff>124779</xdr:colOff>
      <xdr:row>34</xdr:row>
      <xdr:rowOff>38292</xdr:rowOff>
    </xdr:to>
    <xdr:pic>
      <xdr:nvPicPr>
        <xdr:cNvPr id="17" name="Kép 16" descr="Kincstár háttér.png">
          <a:extLst>
            <a:ext uri="{FF2B5EF4-FFF2-40B4-BE49-F238E27FC236}">
              <a16:creationId xmlns=""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411200" y="53054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34</xdr:row>
      <xdr:rowOff>0</xdr:rowOff>
    </xdr:from>
    <xdr:to>
      <xdr:col>11</xdr:col>
      <xdr:colOff>124779</xdr:colOff>
      <xdr:row>41</xdr:row>
      <xdr:rowOff>38292</xdr:rowOff>
    </xdr:to>
    <xdr:pic>
      <xdr:nvPicPr>
        <xdr:cNvPr id="18" name="Kép 17" descr="Kincstár háttér.png">
          <a:extLst>
            <a:ext uri="{FF2B5EF4-FFF2-40B4-BE49-F238E27FC236}">
              <a16:creationId xmlns=""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66389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34</xdr:row>
      <xdr:rowOff>0</xdr:rowOff>
    </xdr:from>
    <xdr:to>
      <xdr:col>22</xdr:col>
      <xdr:colOff>124779</xdr:colOff>
      <xdr:row>41</xdr:row>
      <xdr:rowOff>38292</xdr:rowOff>
    </xdr:to>
    <xdr:pic>
      <xdr:nvPicPr>
        <xdr:cNvPr id="19" name="Kép 18" descr="Kincstár háttér.png">
          <a:extLst>
            <a:ext uri="{FF2B5EF4-FFF2-40B4-BE49-F238E27FC236}">
              <a16:creationId xmlns=""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705600" y="66389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34</xdr:row>
      <xdr:rowOff>0</xdr:rowOff>
    </xdr:from>
    <xdr:to>
      <xdr:col>33</xdr:col>
      <xdr:colOff>124779</xdr:colOff>
      <xdr:row>41</xdr:row>
      <xdr:rowOff>38292</xdr:rowOff>
    </xdr:to>
    <xdr:pic>
      <xdr:nvPicPr>
        <xdr:cNvPr id="20" name="Kép 19" descr="Kincstár háttér.png">
          <a:extLst>
            <a:ext uri="{FF2B5EF4-FFF2-40B4-BE49-F238E27FC236}">
              <a16:creationId xmlns=""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411200" y="6638925"/>
          <a:ext cx="6830379" cy="1371792"/>
        </a:xfrm>
        <a:prstGeom prst="rect">
          <a:avLst/>
        </a:prstGeom>
      </xdr:spPr>
    </xdr:pic>
    <xdr:clientData/>
  </xdr:twoCellAnchor>
  <xdr:twoCellAnchor editAs="oneCell">
    <xdr:from>
      <xdr:col>11</xdr:col>
      <xdr:colOff>171449</xdr:colOff>
      <xdr:row>2</xdr:row>
      <xdr:rowOff>257175</xdr:rowOff>
    </xdr:from>
    <xdr:to>
      <xdr:col>18</xdr:col>
      <xdr:colOff>143646</xdr:colOff>
      <xdr:row>4</xdr:row>
      <xdr:rowOff>152400</xdr:rowOff>
    </xdr:to>
    <xdr:pic>
      <xdr:nvPicPr>
        <xdr:cNvPr id="21" name="Kép 20" descr="MV.jpg">
          <a:extLst>
            <a:ext uri="{FF2B5EF4-FFF2-40B4-BE49-F238E27FC236}">
              <a16:creationId xmlns=""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877049" y="638175"/>
          <a:ext cx="4239397" cy="438150"/>
        </a:xfrm>
        <a:prstGeom prst="rect">
          <a:avLst/>
        </a:prstGeom>
      </xdr:spPr>
    </xdr:pic>
    <xdr:clientData/>
  </xdr:twoCellAnchor>
  <xdr:twoCellAnchor>
    <xdr:from>
      <xdr:col>0</xdr:col>
      <xdr:colOff>9524</xdr:colOff>
      <xdr:row>7</xdr:row>
      <xdr:rowOff>180975</xdr:rowOff>
    </xdr:from>
    <xdr:to>
      <xdr:col>25</xdr:col>
      <xdr:colOff>342899</xdr:colOff>
      <xdr:row>11</xdr:row>
      <xdr:rowOff>57150</xdr:rowOff>
    </xdr:to>
    <xdr:sp macro="" textlink="">
      <xdr:nvSpPr>
        <xdr:cNvPr id="22" name="Szövegdoboz 21">
          <a:extLst>
            <a:ext uri="{FF2B5EF4-FFF2-40B4-BE49-F238E27FC236}">
              <a16:creationId xmlns=""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9524" y="1676400"/>
          <a:ext cx="15573375" cy="638175"/>
        </a:xfrm>
        <a:prstGeom prst="rect">
          <a:avLst/>
        </a:prstGeom>
        <a:solidFill>
          <a:schemeClr val="tx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hu-HU" sz="3600" b="1" cap="none" spc="0">
              <a:ln w="12700">
                <a:solidFill>
                  <a:schemeClr val="tx2">
                    <a:satMod val="155000"/>
                  </a:schemeClr>
                </a:solidFill>
                <a:prstDash val="solid"/>
              </a:ln>
              <a:solidFill>
                <a:schemeClr val="bg2">
                  <a:tint val="85000"/>
                  <a:satMod val="155000"/>
                </a:schemeClr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Kifizetési kérelem benyújtási</a:t>
          </a:r>
          <a:r>
            <a:rPr lang="hu-HU" sz="3600" b="1" cap="none" spc="0" baseline="0">
              <a:ln w="12700">
                <a:solidFill>
                  <a:schemeClr val="tx2">
                    <a:satMod val="155000"/>
                  </a:schemeClr>
                </a:solidFill>
                <a:prstDash val="solid"/>
              </a:ln>
              <a:solidFill>
                <a:schemeClr val="bg2">
                  <a:tint val="85000"/>
                  <a:satMod val="155000"/>
                </a:schemeClr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segédlet</a:t>
          </a:r>
          <a:endParaRPr lang="hu-HU" sz="3600" b="1" cap="none" spc="0">
            <a:ln w="12700">
              <a:solidFill>
                <a:schemeClr val="tx2">
                  <a:satMod val="155000"/>
                </a:schemeClr>
              </a:solidFill>
              <a:prstDash val="solid"/>
            </a:ln>
            <a:solidFill>
              <a:schemeClr val="bg2">
                <a:tint val="85000"/>
                <a:satMod val="155000"/>
              </a:schemeClr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twoCellAnchor>
  <xdr:oneCellAnchor>
    <xdr:from>
      <xdr:col>0</xdr:col>
      <xdr:colOff>9525</xdr:colOff>
      <xdr:row>11</xdr:row>
      <xdr:rowOff>66675</xdr:rowOff>
    </xdr:from>
    <xdr:ext cx="15582900" cy="264560"/>
    <xdr:sp macro="" textlink="">
      <xdr:nvSpPr>
        <xdr:cNvPr id="23" name="Szövegdoboz 22">
          <a:extLst>
            <a:ext uri="{FF2B5EF4-FFF2-40B4-BE49-F238E27FC236}">
              <a16:creationId xmlns=""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9525" y="2324100"/>
          <a:ext cx="15582900" cy="264560"/>
        </a:xfrm>
        <a:prstGeom prst="rect">
          <a:avLst/>
        </a:prstGeom>
        <a:solidFill>
          <a:srgbClr val="DEB305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hu-HU" sz="1100">
              <a:solidFill>
                <a:schemeClr val="bg1"/>
              </a:solidFill>
            </a:rPr>
            <a:t>Válassza</a:t>
          </a:r>
          <a:r>
            <a:rPr lang="hu-HU" sz="1100" baseline="0">
              <a:solidFill>
                <a:schemeClr val="bg1"/>
              </a:solidFill>
            </a:rPr>
            <a:t> ki az alábbi két gomb segítségével az elvégezni kívánt feladatot.</a:t>
          </a:r>
          <a:endParaRPr lang="hu-HU" sz="1100">
            <a:solidFill>
              <a:schemeClr val="bg1"/>
            </a:solidFill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Relationship Id="rId5" Type="http://schemas.openxmlformats.org/officeDocument/2006/relationships/ctrlProp" Target="../ctrlProps/ctrlProp4.xml"/><Relationship Id="rId4" Type="http://schemas.openxmlformats.org/officeDocument/2006/relationships/ctrlProp" Target="../ctrlProps/ctrlProp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Relationship Id="rId5" Type="http://schemas.openxmlformats.org/officeDocument/2006/relationships/ctrlProp" Target="../ctrlProps/ctrlProp6.xml"/><Relationship Id="rId4" Type="http://schemas.openxmlformats.org/officeDocument/2006/relationships/ctrlProp" Target="../ctrlProps/ctrlProp5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Relationship Id="rId5" Type="http://schemas.openxmlformats.org/officeDocument/2006/relationships/ctrlProp" Target="../ctrlProps/ctrlProp8.xml"/><Relationship Id="rId4" Type="http://schemas.openxmlformats.org/officeDocument/2006/relationships/ctrlProp" Target="../ctrlProps/ctrlProp7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Relationship Id="rId5" Type="http://schemas.openxmlformats.org/officeDocument/2006/relationships/ctrlProp" Target="../ctrlProps/ctrlProp10.xml"/><Relationship Id="rId4" Type="http://schemas.openxmlformats.org/officeDocument/2006/relationships/ctrlProp" Target="../ctrlProps/ctrlProp9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Relationship Id="rId5" Type="http://schemas.openxmlformats.org/officeDocument/2006/relationships/ctrlProp" Target="../ctrlProps/ctrlProp12.xml"/><Relationship Id="rId4" Type="http://schemas.openxmlformats.org/officeDocument/2006/relationships/ctrlProp" Target="../ctrlProps/ctrlProp11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Munka7"/>
  <dimension ref="H2:N10"/>
  <sheetViews>
    <sheetView showGridLines="0" tabSelected="1" workbookViewId="0">
      <selection activeCell="A3" sqref="A3"/>
    </sheetView>
  </sheetViews>
  <sheetFormatPr defaultRowHeight="15"/>
  <sheetData>
    <row r="2" spans="8:14">
      <c r="H2" s="46"/>
      <c r="I2" s="46"/>
      <c r="J2" s="46"/>
      <c r="K2" s="46"/>
      <c r="L2" s="46"/>
      <c r="M2" s="46"/>
      <c r="N2" s="46"/>
    </row>
    <row r="3" spans="8:14" ht="27.75" customHeight="1">
      <c r="H3" s="46"/>
      <c r="I3" s="46"/>
      <c r="J3" s="46"/>
      <c r="K3" s="46"/>
      <c r="L3" s="46"/>
      <c r="M3" s="46"/>
      <c r="N3" s="46"/>
    </row>
    <row r="8" spans="8:14" ht="15" customHeight="1">
      <c r="H8" s="47"/>
      <c r="I8" s="47"/>
      <c r="J8" s="47"/>
      <c r="K8" s="47"/>
      <c r="L8" s="47"/>
      <c r="M8" s="47"/>
      <c r="N8" s="47"/>
    </row>
    <row r="9" spans="8:14" ht="15" customHeight="1">
      <c r="H9" s="47"/>
      <c r="I9" s="47"/>
      <c r="J9" s="47"/>
      <c r="K9" s="47"/>
      <c r="L9" s="47"/>
      <c r="M9" s="47"/>
      <c r="N9" s="47"/>
    </row>
    <row r="10" spans="8:14">
      <c r="H10" s="47"/>
      <c r="I10" s="47"/>
      <c r="J10" s="47"/>
      <c r="K10" s="47"/>
      <c r="L10" s="47"/>
      <c r="M10" s="47"/>
      <c r="N10" s="47"/>
    </row>
  </sheetData>
  <mergeCells count="2">
    <mergeCell ref="H2:N3"/>
    <mergeCell ref="H8:N10"/>
  </mergeCells>
  <pageMargins left="0.7" right="0.7" top="0.75" bottom="0.75" header="0.3" footer="0.3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sheetPr codeName="Munka1"/>
  <dimension ref="A1:AL3016"/>
  <sheetViews>
    <sheetView workbookViewId="0">
      <pane ySplit="2" topLeftCell="A3" activePane="bottomLeft" state="frozen"/>
      <selection pane="bottomLeft" activeCell="A3" sqref="A3"/>
    </sheetView>
  </sheetViews>
  <sheetFormatPr defaultRowHeight="15"/>
  <cols>
    <col min="1" max="1" width="9.140625" style="2"/>
    <col min="2" max="2" width="14.85546875" style="2" customWidth="1"/>
    <col min="3" max="3" width="27.140625" style="2" customWidth="1"/>
    <col min="4" max="4" width="15.5703125" style="2" customWidth="1"/>
    <col min="5" max="5" width="18" style="2" customWidth="1"/>
    <col min="6" max="6" width="26.5703125" style="2" customWidth="1"/>
    <col min="7" max="7" width="35" style="2" customWidth="1"/>
    <col min="8" max="8" width="14.7109375" style="2" customWidth="1"/>
    <col min="9" max="9" width="6.140625" customWidth="1"/>
    <col min="10" max="15" width="10.7109375" customWidth="1"/>
    <col min="16" max="16" width="4.85546875" customWidth="1"/>
    <col min="17" max="20" width="9.140625" customWidth="1"/>
    <col min="21" max="21" width="16.140625" customWidth="1"/>
    <col min="22" max="27" width="9.140625" customWidth="1"/>
    <col min="28" max="28" width="12.140625" customWidth="1"/>
    <col min="29" max="29" width="9.140625" customWidth="1"/>
    <col min="30" max="30" width="37.5703125" customWidth="1"/>
    <col min="31" max="61" width="9.140625" customWidth="1"/>
  </cols>
  <sheetData>
    <row r="1" spans="1:38" ht="46.5" customHeight="1">
      <c r="A1" s="28" t="s">
        <v>11</v>
      </c>
      <c r="B1" s="28" t="s">
        <v>7</v>
      </c>
      <c r="C1" s="28" t="s">
        <v>20</v>
      </c>
      <c r="D1" s="28" t="s">
        <v>1</v>
      </c>
      <c r="E1" s="28" t="s">
        <v>8</v>
      </c>
      <c r="F1" s="28" t="s">
        <v>19</v>
      </c>
      <c r="G1" s="28" t="s">
        <v>14</v>
      </c>
      <c r="H1" s="28" t="s">
        <v>15</v>
      </c>
      <c r="I1" s="1"/>
      <c r="J1" s="1"/>
      <c r="K1" s="1"/>
      <c r="L1" s="1"/>
      <c r="M1" s="1"/>
      <c r="N1" s="1"/>
      <c r="O1" s="1"/>
      <c r="P1" s="1"/>
      <c r="R1" t="s">
        <v>3</v>
      </c>
      <c r="S1" s="3">
        <f>MATCH("vége",R1:R3000,0)</f>
        <v>2</v>
      </c>
      <c r="T1" t="s">
        <v>11</v>
      </c>
      <c r="U1" t="s">
        <v>7</v>
      </c>
      <c r="V1" t="s">
        <v>0</v>
      </c>
      <c r="W1" t="s">
        <v>1</v>
      </c>
      <c r="X1" t="s">
        <v>2</v>
      </c>
      <c r="Y1" t="s">
        <v>12</v>
      </c>
      <c r="Z1" t="s">
        <v>14</v>
      </c>
      <c r="AA1" t="s">
        <v>15</v>
      </c>
      <c r="AB1" t="s">
        <v>4</v>
      </c>
      <c r="AC1" s="3">
        <f>IF(S1=2,1,SUM(AB2:AB3000))</f>
        <v>1</v>
      </c>
      <c r="AG1">
        <f>AC1+AH1</f>
        <v>2</v>
      </c>
      <c r="AH1">
        <f>IF(ISBLANK(Indoklás!B4),1,0)</f>
        <v>1</v>
      </c>
    </row>
    <row r="2" spans="1:38" ht="30" customHeight="1">
      <c r="A2" s="7">
        <v>1</v>
      </c>
      <c r="B2" s="7" t="s">
        <v>9</v>
      </c>
      <c r="C2" s="7" t="s">
        <v>17</v>
      </c>
      <c r="D2" s="7" t="s">
        <v>6</v>
      </c>
      <c r="E2" s="7" t="s">
        <v>10</v>
      </c>
      <c r="F2" s="7" t="s">
        <v>13</v>
      </c>
      <c r="G2" s="7">
        <v>12050</v>
      </c>
      <c r="H2" s="7" t="s">
        <v>16</v>
      </c>
      <c r="I2" s="4" t="s">
        <v>5</v>
      </c>
      <c r="J2" s="1"/>
      <c r="K2" s="1"/>
      <c r="L2" s="1"/>
      <c r="M2" s="1"/>
      <c r="N2" s="1"/>
      <c r="O2" s="1"/>
      <c r="P2" s="1"/>
      <c r="R2" t="str">
        <f>IF(AND(ISBLANK(C3),ISBLANK(C4)*ISBLANK(C5)),"vége",0)</f>
        <v>vége</v>
      </c>
      <c r="T2">
        <f>IF(ISBLANK(A3),1,0)</f>
        <v>1</v>
      </c>
      <c r="U2">
        <f>IF(ISBLANK(B3),1,0)</f>
        <v>1</v>
      </c>
      <c r="V2">
        <f t="shared" ref="U2:X4" si="0">IF(ISBLANK(C3),1,0)</f>
        <v>1</v>
      </c>
      <c r="W2">
        <f t="shared" si="0"/>
        <v>1</v>
      </c>
      <c r="X2">
        <f>IF(ISBLANK(E3),1,0)</f>
        <v>1</v>
      </c>
      <c r="Y2">
        <f>IF(ISBLANK(F3),1,0)</f>
        <v>1</v>
      </c>
      <c r="Z2">
        <f>IF(ISBLANK(G3),1,0)</f>
        <v>1</v>
      </c>
      <c r="AA2">
        <f>IF(ISBLANK(H3),1,0)</f>
        <v>1</v>
      </c>
      <c r="AB2">
        <f>IF(OR(SUM(U2:AA2)=0,SUM(U2:AA2)=7),0,1)</f>
        <v>0</v>
      </c>
      <c r="AD2" t="s">
        <v>18</v>
      </c>
    </row>
    <row r="3" spans="1:38" ht="15" customHeight="1">
      <c r="A3" s="8"/>
      <c r="B3" s="8"/>
      <c r="C3" s="8"/>
      <c r="D3" s="8"/>
      <c r="E3" s="8"/>
      <c r="F3" s="8"/>
      <c r="G3" s="8"/>
      <c r="H3" s="8"/>
      <c r="I3" s="5"/>
      <c r="J3" s="1"/>
      <c r="K3" s="1"/>
      <c r="L3" s="1"/>
      <c r="M3" s="1"/>
      <c r="N3" s="1"/>
      <c r="O3" s="1"/>
      <c r="P3" s="5"/>
      <c r="R3" t="str">
        <f t="shared" ref="R3:R66" si="1">IF(AND(ISBLANK(C4),ISBLANK(C5)*ISBLANK(C6)),"vége",0)</f>
        <v>vége</v>
      </c>
      <c r="T3">
        <f t="shared" ref="T3:T66" si="2">IF(ISBLANK(A4),1,0)</f>
        <v>1</v>
      </c>
      <c r="U3">
        <f t="shared" si="0"/>
        <v>1</v>
      </c>
      <c r="V3">
        <f t="shared" si="0"/>
        <v>1</v>
      </c>
      <c r="W3">
        <f t="shared" si="0"/>
        <v>1</v>
      </c>
      <c r="X3">
        <f t="shared" si="0"/>
        <v>1</v>
      </c>
      <c r="Y3">
        <f t="shared" ref="Y3:Y66" si="3">IF(ISBLANK(F4),1,0)</f>
        <v>1</v>
      </c>
      <c r="Z3">
        <f t="shared" ref="Z3:Z66" si="4">IF(ISBLANK(G4),1,0)</f>
        <v>1</v>
      </c>
      <c r="AA3">
        <f t="shared" ref="AA3:AA66" si="5">IF(ISBLANK(H4),1,0)</f>
        <v>1</v>
      </c>
      <c r="AB3">
        <f t="shared" ref="AB3:AB66" si="6">IF(OR(SUM(U3:AA3)=0,SUM(U3:AA3)=7),0,1)</f>
        <v>0</v>
      </c>
      <c r="AC3" t="str">
        <f>TRIM(C3)</f>
        <v/>
      </c>
      <c r="AD3" t="str">
        <f>CONCATENATE(A3,";",B3,";",AC3,";","",";",AH3,";","",E3,";",AJ3,";",AL3,";",H3)</f>
        <v>;;;;0;;0;0;</v>
      </c>
      <c r="AG3">
        <f>IF(ISERROR(SEARCH(",",D3,1)),0,SEARCH(",",D3,1))</f>
        <v>0</v>
      </c>
      <c r="AH3">
        <f>IF(AG3&gt;0,REPLACE(D3,AG3,1,"."),D3)</f>
        <v>0</v>
      </c>
      <c r="AI3">
        <f>IF(ISERROR(SEARCH(",",F3,1)),0,SEARCH(",",F3,1))</f>
        <v>0</v>
      </c>
      <c r="AJ3">
        <f>IF(AI3&gt;0,REPLACE(F3,AI3,1,"."),F3)</f>
        <v>0</v>
      </c>
      <c r="AK3">
        <f>IF(ISERROR(SEARCH(",",G3,1)),0,SEARCH(",",G3,1))</f>
        <v>0</v>
      </c>
      <c r="AL3">
        <f>IF(AK3&gt;0,REPLACE(G3,AK3,1,"."),G3)</f>
        <v>0</v>
      </c>
    </row>
    <row r="4" spans="1:38">
      <c r="A4" s="8"/>
      <c r="B4" s="8"/>
      <c r="C4" s="8"/>
      <c r="D4" s="8"/>
      <c r="E4" s="8"/>
      <c r="F4" s="8"/>
      <c r="G4" s="8"/>
      <c r="H4" s="8"/>
      <c r="I4" s="5"/>
      <c r="J4" s="1"/>
      <c r="K4" s="1"/>
      <c r="L4" s="1"/>
      <c r="M4" s="1"/>
      <c r="N4" s="1"/>
      <c r="O4" s="1"/>
      <c r="P4" s="5"/>
      <c r="R4" t="str">
        <f t="shared" si="1"/>
        <v>vége</v>
      </c>
      <c r="T4">
        <f t="shared" si="2"/>
        <v>1</v>
      </c>
      <c r="U4">
        <f t="shared" si="0"/>
        <v>1</v>
      </c>
      <c r="V4">
        <f t="shared" si="0"/>
        <v>1</v>
      </c>
      <c r="W4">
        <f t="shared" si="0"/>
        <v>1</v>
      </c>
      <c r="X4">
        <f t="shared" si="0"/>
        <v>1</v>
      </c>
      <c r="Y4">
        <f t="shared" si="3"/>
        <v>1</v>
      </c>
      <c r="Z4">
        <f t="shared" si="4"/>
        <v>1</v>
      </c>
      <c r="AA4">
        <f t="shared" si="5"/>
        <v>1</v>
      </c>
      <c r="AB4">
        <f t="shared" si="6"/>
        <v>0</v>
      </c>
      <c r="AC4" t="str">
        <f t="shared" ref="AC4:AC67" si="7">TRIM(C4)</f>
        <v/>
      </c>
      <c r="AD4" t="str">
        <f t="shared" ref="AD4:AD67" si="8">CONCATENATE(A4,";",B4,";",AC4,";","",";",AH4,";","",E4,";",AJ4,";",AL4,";",H4)</f>
        <v>;;;;0;;0;0;</v>
      </c>
      <c r="AG4">
        <f t="shared" ref="AG4:AG67" si="9">IF(ISERROR(SEARCH(",",D4,1)),0,SEARCH(",",D4,1))</f>
        <v>0</v>
      </c>
      <c r="AH4">
        <f t="shared" ref="AH4:AH67" si="10">IF(AG4&gt;0,REPLACE(D4,AG4,1,"."),D4)</f>
        <v>0</v>
      </c>
      <c r="AI4">
        <f t="shared" ref="AI4:AI67" si="11">IF(ISERROR(SEARCH(",",F4,1)),0,SEARCH(",",F4,1))</f>
        <v>0</v>
      </c>
      <c r="AJ4">
        <f t="shared" ref="AJ4:AJ67" si="12">IF(AI4&gt;0,REPLACE(F4,AI4,1,"."),F4)</f>
        <v>0</v>
      </c>
      <c r="AK4">
        <f t="shared" ref="AK4:AK67" si="13">IF(ISERROR(SEARCH(",",G4,1)),0,SEARCH(",",G4,1))</f>
        <v>0</v>
      </c>
      <c r="AL4">
        <f t="shared" ref="AL4:AL67" si="14">IF(AK4&gt;0,REPLACE(G4,AK4,1,"."),G4)</f>
        <v>0</v>
      </c>
    </row>
    <row r="5" spans="1:38" ht="15" customHeight="1">
      <c r="A5" s="8"/>
      <c r="B5" s="8"/>
      <c r="C5" s="8"/>
      <c r="D5" s="8"/>
      <c r="E5" s="8"/>
      <c r="F5" s="8"/>
      <c r="G5" s="8"/>
      <c r="H5" s="8"/>
      <c r="I5" s="5"/>
      <c r="J5" s="48" t="s">
        <v>181</v>
      </c>
      <c r="K5" s="48"/>
      <c r="L5" s="48"/>
      <c r="M5" s="48"/>
      <c r="N5" s="48"/>
      <c r="O5" s="48"/>
      <c r="P5" s="5"/>
      <c r="R5" t="str">
        <f t="shared" si="1"/>
        <v>vége</v>
      </c>
      <c r="T5">
        <f t="shared" si="2"/>
        <v>1</v>
      </c>
      <c r="U5">
        <f t="shared" ref="U5:U68" si="15">IF(ISBLANK(B6),1,0)</f>
        <v>1</v>
      </c>
      <c r="V5">
        <f t="shared" ref="V5:V68" si="16">IF(ISBLANK(C6),1,0)</f>
        <v>1</v>
      </c>
      <c r="W5">
        <f t="shared" ref="W5:W68" si="17">IF(ISBLANK(D6),1,0)</f>
        <v>1</v>
      </c>
      <c r="X5">
        <f t="shared" ref="X5:X68" si="18">IF(ISBLANK(E6),1,0)</f>
        <v>1</v>
      </c>
      <c r="Y5">
        <f t="shared" si="3"/>
        <v>1</v>
      </c>
      <c r="Z5">
        <f t="shared" si="4"/>
        <v>1</v>
      </c>
      <c r="AA5">
        <f t="shared" si="5"/>
        <v>1</v>
      </c>
      <c r="AB5">
        <f t="shared" si="6"/>
        <v>0</v>
      </c>
      <c r="AC5" t="str">
        <f t="shared" si="7"/>
        <v/>
      </c>
      <c r="AD5" t="str">
        <f t="shared" si="8"/>
        <v>;;;;0;;0;0;</v>
      </c>
      <c r="AG5">
        <f t="shared" si="9"/>
        <v>0</v>
      </c>
      <c r="AH5">
        <f t="shared" si="10"/>
        <v>0</v>
      </c>
      <c r="AI5">
        <f t="shared" si="11"/>
        <v>0</v>
      </c>
      <c r="AJ5">
        <f t="shared" si="12"/>
        <v>0</v>
      </c>
      <c r="AK5">
        <f t="shared" si="13"/>
        <v>0</v>
      </c>
      <c r="AL5">
        <f t="shared" si="14"/>
        <v>0</v>
      </c>
    </row>
    <row r="6" spans="1:38">
      <c r="A6" s="8"/>
      <c r="B6" s="8"/>
      <c r="C6" s="8"/>
      <c r="D6" s="8"/>
      <c r="E6" s="8"/>
      <c r="F6" s="8"/>
      <c r="G6" s="8"/>
      <c r="H6" s="8"/>
      <c r="I6" s="5"/>
      <c r="J6" s="49"/>
      <c r="K6" s="49"/>
      <c r="L6" s="49"/>
      <c r="M6" s="49"/>
      <c r="N6" s="49"/>
      <c r="O6" s="49"/>
      <c r="P6" s="5"/>
      <c r="R6" t="str">
        <f t="shared" si="1"/>
        <v>vége</v>
      </c>
      <c r="T6">
        <f t="shared" si="2"/>
        <v>1</v>
      </c>
      <c r="U6">
        <f t="shared" si="15"/>
        <v>1</v>
      </c>
      <c r="V6">
        <f t="shared" si="16"/>
        <v>1</v>
      </c>
      <c r="W6">
        <f t="shared" si="17"/>
        <v>1</v>
      </c>
      <c r="X6">
        <f t="shared" si="18"/>
        <v>1</v>
      </c>
      <c r="Y6">
        <f t="shared" si="3"/>
        <v>1</v>
      </c>
      <c r="Z6">
        <f t="shared" si="4"/>
        <v>1</v>
      </c>
      <c r="AA6">
        <f t="shared" si="5"/>
        <v>1</v>
      </c>
      <c r="AB6">
        <f t="shared" si="6"/>
        <v>0</v>
      </c>
      <c r="AC6" t="str">
        <f t="shared" si="7"/>
        <v/>
      </c>
      <c r="AD6" t="str">
        <f t="shared" si="8"/>
        <v>;;;;0;;0;0;</v>
      </c>
      <c r="AG6">
        <f t="shared" si="9"/>
        <v>0</v>
      </c>
      <c r="AH6">
        <f t="shared" si="10"/>
        <v>0</v>
      </c>
      <c r="AI6">
        <f t="shared" si="11"/>
        <v>0</v>
      </c>
      <c r="AJ6">
        <f t="shared" si="12"/>
        <v>0</v>
      </c>
      <c r="AK6">
        <f t="shared" si="13"/>
        <v>0</v>
      </c>
      <c r="AL6">
        <f t="shared" si="14"/>
        <v>0</v>
      </c>
    </row>
    <row r="7" spans="1:38">
      <c r="A7" s="8"/>
      <c r="B7" s="8"/>
      <c r="C7" s="8"/>
      <c r="D7" s="8"/>
      <c r="E7" s="8"/>
      <c r="F7" s="8"/>
      <c r="G7" s="8"/>
      <c r="H7" s="8"/>
      <c r="I7" s="5"/>
      <c r="J7" s="49"/>
      <c r="K7" s="49"/>
      <c r="L7" s="49"/>
      <c r="M7" s="49"/>
      <c r="N7" s="49"/>
      <c r="O7" s="49"/>
      <c r="P7" s="5"/>
      <c r="R7" t="str">
        <f t="shared" si="1"/>
        <v>vége</v>
      </c>
      <c r="T7">
        <f t="shared" si="2"/>
        <v>1</v>
      </c>
      <c r="U7">
        <f t="shared" si="15"/>
        <v>1</v>
      </c>
      <c r="V7">
        <f t="shared" si="16"/>
        <v>1</v>
      </c>
      <c r="W7">
        <f t="shared" si="17"/>
        <v>1</v>
      </c>
      <c r="X7">
        <f t="shared" si="18"/>
        <v>1</v>
      </c>
      <c r="Y7">
        <f t="shared" si="3"/>
        <v>1</v>
      </c>
      <c r="Z7">
        <f t="shared" si="4"/>
        <v>1</v>
      </c>
      <c r="AA7">
        <f t="shared" si="5"/>
        <v>1</v>
      </c>
      <c r="AB7">
        <f t="shared" si="6"/>
        <v>0</v>
      </c>
      <c r="AC7" t="str">
        <f t="shared" si="7"/>
        <v/>
      </c>
      <c r="AD7" t="str">
        <f t="shared" si="8"/>
        <v>;;;;0;;0;0;</v>
      </c>
      <c r="AG7">
        <f t="shared" si="9"/>
        <v>0</v>
      </c>
      <c r="AH7">
        <f t="shared" si="10"/>
        <v>0</v>
      </c>
      <c r="AI7">
        <f t="shared" si="11"/>
        <v>0</v>
      </c>
      <c r="AJ7">
        <f t="shared" si="12"/>
        <v>0</v>
      </c>
      <c r="AK7">
        <f t="shared" si="13"/>
        <v>0</v>
      </c>
      <c r="AL7">
        <f t="shared" si="14"/>
        <v>0</v>
      </c>
    </row>
    <row r="8" spans="1:38" ht="15" customHeight="1">
      <c r="A8" s="8"/>
      <c r="B8" s="8"/>
      <c r="C8" s="8"/>
      <c r="D8" s="8"/>
      <c r="E8" s="8"/>
      <c r="F8" s="8"/>
      <c r="G8" s="8"/>
      <c r="H8" s="8"/>
      <c r="I8" s="5"/>
      <c r="J8" s="49"/>
      <c r="K8" s="49"/>
      <c r="L8" s="49"/>
      <c r="M8" s="49"/>
      <c r="N8" s="49"/>
      <c r="O8" s="49"/>
      <c r="P8" s="5"/>
      <c r="R8" t="str">
        <f t="shared" si="1"/>
        <v>vége</v>
      </c>
      <c r="T8">
        <f t="shared" si="2"/>
        <v>1</v>
      </c>
      <c r="U8">
        <f t="shared" si="15"/>
        <v>1</v>
      </c>
      <c r="V8">
        <f t="shared" si="16"/>
        <v>1</v>
      </c>
      <c r="W8">
        <f t="shared" si="17"/>
        <v>1</v>
      </c>
      <c r="X8">
        <f t="shared" si="18"/>
        <v>1</v>
      </c>
      <c r="Y8">
        <f t="shared" si="3"/>
        <v>1</v>
      </c>
      <c r="Z8">
        <f t="shared" si="4"/>
        <v>1</v>
      </c>
      <c r="AA8">
        <f t="shared" si="5"/>
        <v>1</v>
      </c>
      <c r="AB8">
        <f t="shared" si="6"/>
        <v>0</v>
      </c>
      <c r="AC8" t="str">
        <f t="shared" si="7"/>
        <v/>
      </c>
      <c r="AD8" t="str">
        <f t="shared" si="8"/>
        <v>;;;;0;;0;0;</v>
      </c>
      <c r="AG8">
        <f t="shared" si="9"/>
        <v>0</v>
      </c>
      <c r="AH8">
        <f t="shared" si="10"/>
        <v>0</v>
      </c>
      <c r="AI8">
        <f t="shared" si="11"/>
        <v>0</v>
      </c>
      <c r="AJ8">
        <f t="shared" si="12"/>
        <v>0</v>
      </c>
      <c r="AK8">
        <f t="shared" si="13"/>
        <v>0</v>
      </c>
      <c r="AL8">
        <f t="shared" si="14"/>
        <v>0</v>
      </c>
    </row>
    <row r="9" spans="1:38">
      <c r="A9" s="8"/>
      <c r="B9" s="8"/>
      <c r="C9" s="8"/>
      <c r="D9" s="8"/>
      <c r="E9" s="8"/>
      <c r="F9" s="8"/>
      <c r="G9" s="8"/>
      <c r="H9" s="8"/>
      <c r="I9" s="5"/>
      <c r="J9" s="49"/>
      <c r="K9" s="49"/>
      <c r="L9" s="49"/>
      <c r="M9" s="49"/>
      <c r="N9" s="49"/>
      <c r="O9" s="49"/>
      <c r="P9" s="5"/>
      <c r="R9" t="str">
        <f t="shared" si="1"/>
        <v>vége</v>
      </c>
      <c r="T9">
        <f t="shared" si="2"/>
        <v>1</v>
      </c>
      <c r="U9">
        <f t="shared" si="15"/>
        <v>1</v>
      </c>
      <c r="V9">
        <f t="shared" si="16"/>
        <v>1</v>
      </c>
      <c r="W9">
        <f t="shared" si="17"/>
        <v>1</v>
      </c>
      <c r="X9">
        <f t="shared" si="18"/>
        <v>1</v>
      </c>
      <c r="Y9">
        <f t="shared" si="3"/>
        <v>1</v>
      </c>
      <c r="Z9">
        <f t="shared" si="4"/>
        <v>1</v>
      </c>
      <c r="AA9">
        <f t="shared" si="5"/>
        <v>1</v>
      </c>
      <c r="AB9">
        <f t="shared" si="6"/>
        <v>0</v>
      </c>
      <c r="AC9" t="str">
        <f t="shared" si="7"/>
        <v/>
      </c>
      <c r="AD9" t="str">
        <f t="shared" si="8"/>
        <v>;;;;0;;0;0;</v>
      </c>
      <c r="AG9">
        <f t="shared" si="9"/>
        <v>0</v>
      </c>
      <c r="AH9">
        <f t="shared" si="10"/>
        <v>0</v>
      </c>
      <c r="AI9">
        <f t="shared" si="11"/>
        <v>0</v>
      </c>
      <c r="AJ9">
        <f t="shared" si="12"/>
        <v>0</v>
      </c>
      <c r="AK9">
        <f t="shared" si="13"/>
        <v>0</v>
      </c>
      <c r="AL9">
        <f t="shared" si="14"/>
        <v>0</v>
      </c>
    </row>
    <row r="10" spans="1:38">
      <c r="A10" s="8"/>
      <c r="B10" s="8"/>
      <c r="C10" s="8"/>
      <c r="D10" s="8"/>
      <c r="E10" s="8"/>
      <c r="F10" s="8"/>
      <c r="G10" s="8"/>
      <c r="H10" s="8"/>
      <c r="I10" s="5"/>
      <c r="J10" s="49"/>
      <c r="K10" s="49"/>
      <c r="L10" s="49"/>
      <c r="M10" s="49"/>
      <c r="N10" s="49"/>
      <c r="O10" s="49"/>
      <c r="P10" s="5"/>
      <c r="R10" t="str">
        <f t="shared" si="1"/>
        <v>vége</v>
      </c>
      <c r="T10">
        <f t="shared" si="2"/>
        <v>1</v>
      </c>
      <c r="U10">
        <f t="shared" si="15"/>
        <v>1</v>
      </c>
      <c r="V10">
        <f t="shared" si="16"/>
        <v>1</v>
      </c>
      <c r="W10">
        <f t="shared" si="17"/>
        <v>1</v>
      </c>
      <c r="X10">
        <f t="shared" si="18"/>
        <v>1</v>
      </c>
      <c r="Y10">
        <f t="shared" si="3"/>
        <v>1</v>
      </c>
      <c r="Z10">
        <f t="shared" si="4"/>
        <v>1</v>
      </c>
      <c r="AA10">
        <f t="shared" si="5"/>
        <v>1</v>
      </c>
      <c r="AB10">
        <f t="shared" si="6"/>
        <v>0</v>
      </c>
      <c r="AC10" t="str">
        <f t="shared" si="7"/>
        <v/>
      </c>
      <c r="AD10" t="str">
        <f t="shared" si="8"/>
        <v>;;;;0;;0;0;</v>
      </c>
      <c r="AG10">
        <f t="shared" si="9"/>
        <v>0</v>
      </c>
      <c r="AH10">
        <f t="shared" si="10"/>
        <v>0</v>
      </c>
      <c r="AI10">
        <f t="shared" si="11"/>
        <v>0</v>
      </c>
      <c r="AJ10">
        <f t="shared" si="12"/>
        <v>0</v>
      </c>
      <c r="AK10">
        <f t="shared" si="13"/>
        <v>0</v>
      </c>
      <c r="AL10">
        <f t="shared" si="14"/>
        <v>0</v>
      </c>
    </row>
    <row r="11" spans="1:38">
      <c r="A11" s="8"/>
      <c r="B11" s="8"/>
      <c r="C11" s="8"/>
      <c r="D11" s="8"/>
      <c r="E11" s="8"/>
      <c r="F11" s="8"/>
      <c r="G11" s="8"/>
      <c r="H11" s="8"/>
      <c r="I11" s="5"/>
      <c r="J11" s="49"/>
      <c r="K11" s="49"/>
      <c r="L11" s="49"/>
      <c r="M11" s="49"/>
      <c r="N11" s="49"/>
      <c r="O11" s="49"/>
      <c r="P11" s="5"/>
      <c r="R11" t="str">
        <f t="shared" si="1"/>
        <v>vége</v>
      </c>
      <c r="T11">
        <f t="shared" si="2"/>
        <v>1</v>
      </c>
      <c r="U11">
        <f t="shared" si="15"/>
        <v>1</v>
      </c>
      <c r="V11">
        <f t="shared" si="16"/>
        <v>1</v>
      </c>
      <c r="W11">
        <f t="shared" si="17"/>
        <v>1</v>
      </c>
      <c r="X11">
        <f t="shared" si="18"/>
        <v>1</v>
      </c>
      <c r="Y11">
        <f t="shared" si="3"/>
        <v>1</v>
      </c>
      <c r="Z11">
        <f t="shared" si="4"/>
        <v>1</v>
      </c>
      <c r="AA11">
        <f t="shared" si="5"/>
        <v>1</v>
      </c>
      <c r="AB11">
        <f t="shared" si="6"/>
        <v>0</v>
      </c>
      <c r="AC11" t="str">
        <f t="shared" si="7"/>
        <v/>
      </c>
      <c r="AD11" t="str">
        <f t="shared" si="8"/>
        <v>;;;;0;;0;0;</v>
      </c>
      <c r="AG11">
        <f t="shared" si="9"/>
        <v>0</v>
      </c>
      <c r="AH11">
        <f t="shared" si="10"/>
        <v>0</v>
      </c>
      <c r="AI11">
        <f t="shared" si="11"/>
        <v>0</v>
      </c>
      <c r="AJ11">
        <f t="shared" si="12"/>
        <v>0</v>
      </c>
      <c r="AK11">
        <f t="shared" si="13"/>
        <v>0</v>
      </c>
      <c r="AL11">
        <f t="shared" si="14"/>
        <v>0</v>
      </c>
    </row>
    <row r="12" spans="1:38">
      <c r="A12" s="8"/>
      <c r="B12" s="8"/>
      <c r="C12" s="8"/>
      <c r="D12" s="8"/>
      <c r="E12" s="8"/>
      <c r="F12" s="8"/>
      <c r="G12" s="8"/>
      <c r="H12" s="8"/>
      <c r="I12" s="5"/>
      <c r="J12" s="49"/>
      <c r="K12" s="49"/>
      <c r="L12" s="49"/>
      <c r="M12" s="49"/>
      <c r="N12" s="49"/>
      <c r="O12" s="49"/>
      <c r="P12" s="5"/>
      <c r="R12" t="str">
        <f t="shared" si="1"/>
        <v>vége</v>
      </c>
      <c r="T12">
        <f t="shared" si="2"/>
        <v>1</v>
      </c>
      <c r="U12">
        <f t="shared" si="15"/>
        <v>1</v>
      </c>
      <c r="V12">
        <f t="shared" si="16"/>
        <v>1</v>
      </c>
      <c r="W12">
        <f t="shared" si="17"/>
        <v>1</v>
      </c>
      <c r="X12">
        <f t="shared" si="18"/>
        <v>1</v>
      </c>
      <c r="Y12">
        <f t="shared" si="3"/>
        <v>1</v>
      </c>
      <c r="Z12">
        <f t="shared" si="4"/>
        <v>1</v>
      </c>
      <c r="AA12">
        <f t="shared" si="5"/>
        <v>1</v>
      </c>
      <c r="AB12">
        <f t="shared" si="6"/>
        <v>0</v>
      </c>
      <c r="AC12" t="str">
        <f t="shared" si="7"/>
        <v/>
      </c>
      <c r="AD12" t="str">
        <f t="shared" si="8"/>
        <v>;;;;0;;0;0;</v>
      </c>
      <c r="AG12">
        <f t="shared" si="9"/>
        <v>0</v>
      </c>
      <c r="AH12">
        <f t="shared" si="10"/>
        <v>0</v>
      </c>
      <c r="AI12">
        <f t="shared" si="11"/>
        <v>0</v>
      </c>
      <c r="AJ12">
        <f t="shared" si="12"/>
        <v>0</v>
      </c>
      <c r="AK12">
        <f t="shared" si="13"/>
        <v>0</v>
      </c>
      <c r="AL12">
        <f t="shared" si="14"/>
        <v>0</v>
      </c>
    </row>
    <row r="13" spans="1:38">
      <c r="A13" s="8"/>
      <c r="B13" s="8"/>
      <c r="C13" s="8"/>
      <c r="D13" s="8"/>
      <c r="E13" s="8"/>
      <c r="F13" s="8"/>
      <c r="G13" s="8"/>
      <c r="H13" s="8"/>
      <c r="I13" s="5"/>
      <c r="J13" s="49"/>
      <c r="K13" s="49"/>
      <c r="L13" s="49"/>
      <c r="M13" s="49"/>
      <c r="N13" s="49"/>
      <c r="O13" s="49"/>
      <c r="P13" s="5"/>
      <c r="R13" t="str">
        <f t="shared" si="1"/>
        <v>vége</v>
      </c>
      <c r="T13">
        <f t="shared" si="2"/>
        <v>1</v>
      </c>
      <c r="U13">
        <f t="shared" si="15"/>
        <v>1</v>
      </c>
      <c r="V13">
        <f t="shared" si="16"/>
        <v>1</v>
      </c>
      <c r="W13">
        <f t="shared" si="17"/>
        <v>1</v>
      </c>
      <c r="X13">
        <f t="shared" si="18"/>
        <v>1</v>
      </c>
      <c r="Y13">
        <f t="shared" si="3"/>
        <v>1</v>
      </c>
      <c r="Z13">
        <f t="shared" si="4"/>
        <v>1</v>
      </c>
      <c r="AA13">
        <f t="shared" si="5"/>
        <v>1</v>
      </c>
      <c r="AB13">
        <f t="shared" si="6"/>
        <v>0</v>
      </c>
      <c r="AC13" t="str">
        <f t="shared" si="7"/>
        <v/>
      </c>
      <c r="AD13" t="str">
        <f t="shared" si="8"/>
        <v>;;;;0;;0;0;</v>
      </c>
      <c r="AG13">
        <f t="shared" si="9"/>
        <v>0</v>
      </c>
      <c r="AH13">
        <f t="shared" si="10"/>
        <v>0</v>
      </c>
      <c r="AI13">
        <f t="shared" si="11"/>
        <v>0</v>
      </c>
      <c r="AJ13">
        <f t="shared" si="12"/>
        <v>0</v>
      </c>
      <c r="AK13">
        <f t="shared" si="13"/>
        <v>0</v>
      </c>
      <c r="AL13">
        <f t="shared" si="14"/>
        <v>0</v>
      </c>
    </row>
    <row r="14" spans="1:38">
      <c r="A14" s="8"/>
      <c r="B14" s="8"/>
      <c r="C14" s="8"/>
      <c r="D14" s="8"/>
      <c r="E14" s="8"/>
      <c r="F14" s="8"/>
      <c r="G14" s="8"/>
      <c r="H14" s="8"/>
      <c r="I14" s="5"/>
      <c r="J14" s="49"/>
      <c r="K14" s="49"/>
      <c r="L14" s="49"/>
      <c r="M14" s="49"/>
      <c r="N14" s="49"/>
      <c r="O14" s="49"/>
      <c r="P14" s="5"/>
      <c r="R14" t="str">
        <f t="shared" si="1"/>
        <v>vége</v>
      </c>
      <c r="T14">
        <f t="shared" si="2"/>
        <v>1</v>
      </c>
      <c r="U14">
        <f t="shared" si="15"/>
        <v>1</v>
      </c>
      <c r="V14">
        <f t="shared" si="16"/>
        <v>1</v>
      </c>
      <c r="W14">
        <f t="shared" si="17"/>
        <v>1</v>
      </c>
      <c r="X14">
        <f t="shared" si="18"/>
        <v>1</v>
      </c>
      <c r="Y14">
        <f t="shared" si="3"/>
        <v>1</v>
      </c>
      <c r="Z14">
        <f t="shared" si="4"/>
        <v>1</v>
      </c>
      <c r="AA14">
        <f t="shared" si="5"/>
        <v>1</v>
      </c>
      <c r="AB14">
        <f t="shared" si="6"/>
        <v>0</v>
      </c>
      <c r="AC14" t="str">
        <f t="shared" si="7"/>
        <v/>
      </c>
      <c r="AD14" t="str">
        <f t="shared" si="8"/>
        <v>;;;;0;;0;0;</v>
      </c>
      <c r="AG14">
        <f t="shared" si="9"/>
        <v>0</v>
      </c>
      <c r="AH14">
        <f t="shared" si="10"/>
        <v>0</v>
      </c>
      <c r="AI14">
        <f t="shared" si="11"/>
        <v>0</v>
      </c>
      <c r="AJ14">
        <f t="shared" si="12"/>
        <v>0</v>
      </c>
      <c r="AK14">
        <f t="shared" si="13"/>
        <v>0</v>
      </c>
      <c r="AL14">
        <f t="shared" si="14"/>
        <v>0</v>
      </c>
    </row>
    <row r="15" spans="1:38">
      <c r="A15" s="8"/>
      <c r="B15" s="8"/>
      <c r="C15" s="8"/>
      <c r="D15" s="8"/>
      <c r="E15" s="8"/>
      <c r="F15" s="8"/>
      <c r="G15" s="8"/>
      <c r="H15" s="8"/>
      <c r="I15" s="5"/>
      <c r="J15" s="49"/>
      <c r="K15" s="49"/>
      <c r="L15" s="49"/>
      <c r="M15" s="49"/>
      <c r="N15" s="49"/>
      <c r="O15" s="49"/>
      <c r="P15" s="5"/>
      <c r="R15" t="str">
        <f t="shared" si="1"/>
        <v>vége</v>
      </c>
      <c r="T15">
        <f t="shared" si="2"/>
        <v>1</v>
      </c>
      <c r="U15">
        <f t="shared" si="15"/>
        <v>1</v>
      </c>
      <c r="V15">
        <f t="shared" si="16"/>
        <v>1</v>
      </c>
      <c r="W15">
        <f t="shared" si="17"/>
        <v>1</v>
      </c>
      <c r="X15">
        <f t="shared" si="18"/>
        <v>1</v>
      </c>
      <c r="Y15">
        <f t="shared" si="3"/>
        <v>1</v>
      </c>
      <c r="Z15">
        <f t="shared" si="4"/>
        <v>1</v>
      </c>
      <c r="AA15">
        <f t="shared" si="5"/>
        <v>1</v>
      </c>
      <c r="AB15">
        <f t="shared" si="6"/>
        <v>0</v>
      </c>
      <c r="AC15" t="str">
        <f t="shared" si="7"/>
        <v/>
      </c>
      <c r="AD15" t="str">
        <f t="shared" si="8"/>
        <v>;;;;0;;0;0;</v>
      </c>
      <c r="AG15">
        <f t="shared" si="9"/>
        <v>0</v>
      </c>
      <c r="AH15">
        <f t="shared" si="10"/>
        <v>0</v>
      </c>
      <c r="AI15">
        <f t="shared" si="11"/>
        <v>0</v>
      </c>
      <c r="AJ15">
        <f t="shared" si="12"/>
        <v>0</v>
      </c>
      <c r="AK15">
        <f t="shared" si="13"/>
        <v>0</v>
      </c>
      <c r="AL15">
        <f t="shared" si="14"/>
        <v>0</v>
      </c>
    </row>
    <row r="16" spans="1:38">
      <c r="A16" s="8"/>
      <c r="B16" s="8"/>
      <c r="C16" s="8"/>
      <c r="D16" s="8"/>
      <c r="E16" s="8"/>
      <c r="F16" s="8"/>
      <c r="G16" s="8"/>
      <c r="H16" s="8"/>
      <c r="I16" s="5"/>
      <c r="J16" s="49"/>
      <c r="K16" s="49"/>
      <c r="L16" s="49"/>
      <c r="M16" s="49"/>
      <c r="N16" s="49"/>
      <c r="O16" s="49"/>
      <c r="P16" s="5"/>
      <c r="R16" t="str">
        <f t="shared" si="1"/>
        <v>vége</v>
      </c>
      <c r="T16">
        <f t="shared" si="2"/>
        <v>1</v>
      </c>
      <c r="U16">
        <f t="shared" si="15"/>
        <v>1</v>
      </c>
      <c r="V16">
        <f t="shared" si="16"/>
        <v>1</v>
      </c>
      <c r="W16">
        <f t="shared" si="17"/>
        <v>1</v>
      </c>
      <c r="X16">
        <f t="shared" si="18"/>
        <v>1</v>
      </c>
      <c r="Y16">
        <f t="shared" si="3"/>
        <v>1</v>
      </c>
      <c r="Z16">
        <f t="shared" si="4"/>
        <v>1</v>
      </c>
      <c r="AA16">
        <f t="shared" si="5"/>
        <v>1</v>
      </c>
      <c r="AB16">
        <f t="shared" si="6"/>
        <v>0</v>
      </c>
      <c r="AC16" t="str">
        <f t="shared" si="7"/>
        <v/>
      </c>
      <c r="AD16" t="str">
        <f t="shared" si="8"/>
        <v>;;;;0;;0;0;</v>
      </c>
      <c r="AG16">
        <f t="shared" si="9"/>
        <v>0</v>
      </c>
      <c r="AH16">
        <f t="shared" si="10"/>
        <v>0</v>
      </c>
      <c r="AI16">
        <f t="shared" si="11"/>
        <v>0</v>
      </c>
      <c r="AJ16">
        <f t="shared" si="12"/>
        <v>0</v>
      </c>
      <c r="AK16">
        <f t="shared" si="13"/>
        <v>0</v>
      </c>
      <c r="AL16">
        <f t="shared" si="14"/>
        <v>0</v>
      </c>
    </row>
    <row r="17" spans="1:38">
      <c r="A17" s="8"/>
      <c r="B17" s="8"/>
      <c r="C17" s="8"/>
      <c r="D17" s="8"/>
      <c r="E17" s="8"/>
      <c r="F17" s="8"/>
      <c r="G17" s="8"/>
      <c r="H17" s="8"/>
      <c r="I17" s="5"/>
      <c r="J17" s="49"/>
      <c r="K17" s="49"/>
      <c r="L17" s="49"/>
      <c r="M17" s="49"/>
      <c r="N17" s="49"/>
      <c r="O17" s="49"/>
      <c r="P17" s="5"/>
      <c r="R17" t="str">
        <f t="shared" si="1"/>
        <v>vége</v>
      </c>
      <c r="T17">
        <f t="shared" si="2"/>
        <v>1</v>
      </c>
      <c r="U17">
        <f t="shared" si="15"/>
        <v>1</v>
      </c>
      <c r="V17">
        <f t="shared" si="16"/>
        <v>1</v>
      </c>
      <c r="W17">
        <f t="shared" si="17"/>
        <v>1</v>
      </c>
      <c r="X17">
        <f t="shared" si="18"/>
        <v>1</v>
      </c>
      <c r="Y17">
        <f t="shared" si="3"/>
        <v>1</v>
      </c>
      <c r="Z17">
        <f t="shared" si="4"/>
        <v>1</v>
      </c>
      <c r="AA17">
        <f t="shared" si="5"/>
        <v>1</v>
      </c>
      <c r="AB17">
        <f t="shared" si="6"/>
        <v>0</v>
      </c>
      <c r="AC17" t="str">
        <f t="shared" si="7"/>
        <v/>
      </c>
      <c r="AD17" t="str">
        <f t="shared" si="8"/>
        <v>;;;;0;;0;0;</v>
      </c>
      <c r="AG17">
        <f t="shared" si="9"/>
        <v>0</v>
      </c>
      <c r="AH17">
        <f t="shared" si="10"/>
        <v>0</v>
      </c>
      <c r="AI17">
        <f t="shared" si="11"/>
        <v>0</v>
      </c>
      <c r="AJ17">
        <f t="shared" si="12"/>
        <v>0</v>
      </c>
      <c r="AK17">
        <f t="shared" si="13"/>
        <v>0</v>
      </c>
      <c r="AL17">
        <f t="shared" si="14"/>
        <v>0</v>
      </c>
    </row>
    <row r="18" spans="1:38">
      <c r="A18" s="8"/>
      <c r="B18" s="8"/>
      <c r="C18" s="8"/>
      <c r="D18" s="8"/>
      <c r="E18" s="8"/>
      <c r="F18" s="8"/>
      <c r="G18" s="8"/>
      <c r="H18" s="8"/>
      <c r="I18" s="5"/>
      <c r="J18" s="49"/>
      <c r="K18" s="49"/>
      <c r="L18" s="49"/>
      <c r="M18" s="49"/>
      <c r="N18" s="49"/>
      <c r="O18" s="49"/>
      <c r="P18" s="5"/>
      <c r="R18" t="str">
        <f t="shared" si="1"/>
        <v>vége</v>
      </c>
      <c r="T18">
        <f t="shared" si="2"/>
        <v>1</v>
      </c>
      <c r="U18">
        <f t="shared" si="15"/>
        <v>1</v>
      </c>
      <c r="V18">
        <f t="shared" si="16"/>
        <v>1</v>
      </c>
      <c r="W18">
        <f t="shared" si="17"/>
        <v>1</v>
      </c>
      <c r="X18">
        <f t="shared" si="18"/>
        <v>1</v>
      </c>
      <c r="Y18">
        <f t="shared" si="3"/>
        <v>1</v>
      </c>
      <c r="Z18">
        <f t="shared" si="4"/>
        <v>1</v>
      </c>
      <c r="AA18">
        <f t="shared" si="5"/>
        <v>1</v>
      </c>
      <c r="AB18">
        <f t="shared" si="6"/>
        <v>0</v>
      </c>
      <c r="AC18" t="str">
        <f t="shared" si="7"/>
        <v/>
      </c>
      <c r="AD18" t="str">
        <f t="shared" si="8"/>
        <v>;;;;0;;0;0;</v>
      </c>
      <c r="AG18">
        <f t="shared" si="9"/>
        <v>0</v>
      </c>
      <c r="AH18">
        <f t="shared" si="10"/>
        <v>0</v>
      </c>
      <c r="AI18">
        <f t="shared" si="11"/>
        <v>0</v>
      </c>
      <c r="AJ18">
        <f t="shared" si="12"/>
        <v>0</v>
      </c>
      <c r="AK18">
        <f t="shared" si="13"/>
        <v>0</v>
      </c>
      <c r="AL18">
        <f t="shared" si="14"/>
        <v>0</v>
      </c>
    </row>
    <row r="19" spans="1:38">
      <c r="A19" s="8"/>
      <c r="B19" s="8"/>
      <c r="C19" s="8"/>
      <c r="D19" s="8"/>
      <c r="E19" s="8"/>
      <c r="F19" s="8"/>
      <c r="G19" s="8"/>
      <c r="H19" s="8"/>
      <c r="I19" s="5"/>
      <c r="J19" s="49"/>
      <c r="K19" s="49"/>
      <c r="L19" s="49"/>
      <c r="M19" s="49"/>
      <c r="N19" s="49"/>
      <c r="O19" s="49"/>
      <c r="P19" s="5"/>
      <c r="R19" t="str">
        <f t="shared" si="1"/>
        <v>vége</v>
      </c>
      <c r="T19">
        <f t="shared" si="2"/>
        <v>1</v>
      </c>
      <c r="U19">
        <f t="shared" si="15"/>
        <v>1</v>
      </c>
      <c r="V19">
        <f t="shared" si="16"/>
        <v>1</v>
      </c>
      <c r="W19">
        <f t="shared" si="17"/>
        <v>1</v>
      </c>
      <c r="X19">
        <f t="shared" si="18"/>
        <v>1</v>
      </c>
      <c r="Y19">
        <f t="shared" si="3"/>
        <v>1</v>
      </c>
      <c r="Z19">
        <f t="shared" si="4"/>
        <v>1</v>
      </c>
      <c r="AA19">
        <f t="shared" si="5"/>
        <v>1</v>
      </c>
      <c r="AB19">
        <f t="shared" si="6"/>
        <v>0</v>
      </c>
      <c r="AC19" t="str">
        <f t="shared" si="7"/>
        <v/>
      </c>
      <c r="AD19" t="str">
        <f t="shared" si="8"/>
        <v>;;;;0;;0;0;</v>
      </c>
      <c r="AG19">
        <f t="shared" si="9"/>
        <v>0</v>
      </c>
      <c r="AH19">
        <f t="shared" si="10"/>
        <v>0</v>
      </c>
      <c r="AI19">
        <f t="shared" si="11"/>
        <v>0</v>
      </c>
      <c r="AJ19">
        <f t="shared" si="12"/>
        <v>0</v>
      </c>
      <c r="AK19">
        <f t="shared" si="13"/>
        <v>0</v>
      </c>
      <c r="AL19">
        <f t="shared" si="14"/>
        <v>0</v>
      </c>
    </row>
    <row r="20" spans="1:38">
      <c r="A20" s="8"/>
      <c r="B20" s="8"/>
      <c r="C20" s="8"/>
      <c r="D20" s="8"/>
      <c r="E20" s="8"/>
      <c r="F20" s="8"/>
      <c r="G20" s="8"/>
      <c r="H20" s="8"/>
      <c r="I20" s="5"/>
      <c r="J20" s="49"/>
      <c r="K20" s="49"/>
      <c r="L20" s="49"/>
      <c r="M20" s="49"/>
      <c r="N20" s="49"/>
      <c r="O20" s="49"/>
      <c r="P20" s="5"/>
      <c r="R20" t="str">
        <f t="shared" si="1"/>
        <v>vége</v>
      </c>
      <c r="T20">
        <f t="shared" si="2"/>
        <v>1</v>
      </c>
      <c r="U20">
        <f t="shared" si="15"/>
        <v>1</v>
      </c>
      <c r="V20">
        <f t="shared" si="16"/>
        <v>1</v>
      </c>
      <c r="W20">
        <f t="shared" si="17"/>
        <v>1</v>
      </c>
      <c r="X20">
        <f t="shared" si="18"/>
        <v>1</v>
      </c>
      <c r="Y20">
        <f t="shared" si="3"/>
        <v>1</v>
      </c>
      <c r="Z20">
        <f t="shared" si="4"/>
        <v>1</v>
      </c>
      <c r="AA20">
        <f t="shared" si="5"/>
        <v>1</v>
      </c>
      <c r="AB20">
        <f t="shared" si="6"/>
        <v>0</v>
      </c>
      <c r="AC20" t="str">
        <f t="shared" si="7"/>
        <v/>
      </c>
      <c r="AD20" t="str">
        <f t="shared" si="8"/>
        <v>;;;;0;;0;0;</v>
      </c>
      <c r="AG20">
        <f t="shared" si="9"/>
        <v>0</v>
      </c>
      <c r="AH20">
        <f t="shared" si="10"/>
        <v>0</v>
      </c>
      <c r="AI20">
        <f t="shared" si="11"/>
        <v>0</v>
      </c>
      <c r="AJ20">
        <f t="shared" si="12"/>
        <v>0</v>
      </c>
      <c r="AK20">
        <f t="shared" si="13"/>
        <v>0</v>
      </c>
      <c r="AL20">
        <f t="shared" si="14"/>
        <v>0</v>
      </c>
    </row>
    <row r="21" spans="1:38">
      <c r="A21" s="8"/>
      <c r="B21" s="8"/>
      <c r="C21" s="8"/>
      <c r="D21" s="8"/>
      <c r="E21" s="8"/>
      <c r="F21" s="8"/>
      <c r="G21" s="8"/>
      <c r="H21" s="8"/>
      <c r="I21" s="5"/>
      <c r="J21" s="49"/>
      <c r="K21" s="49"/>
      <c r="L21" s="49"/>
      <c r="M21" s="49"/>
      <c r="N21" s="49"/>
      <c r="O21" s="49"/>
      <c r="P21" s="5"/>
      <c r="R21" t="str">
        <f t="shared" si="1"/>
        <v>vége</v>
      </c>
      <c r="T21">
        <f t="shared" si="2"/>
        <v>1</v>
      </c>
      <c r="U21">
        <f t="shared" si="15"/>
        <v>1</v>
      </c>
      <c r="V21">
        <f t="shared" si="16"/>
        <v>1</v>
      </c>
      <c r="W21">
        <f t="shared" si="17"/>
        <v>1</v>
      </c>
      <c r="X21">
        <f t="shared" si="18"/>
        <v>1</v>
      </c>
      <c r="Y21">
        <f t="shared" si="3"/>
        <v>1</v>
      </c>
      <c r="Z21">
        <f t="shared" si="4"/>
        <v>1</v>
      </c>
      <c r="AA21">
        <f t="shared" si="5"/>
        <v>1</v>
      </c>
      <c r="AB21">
        <f t="shared" si="6"/>
        <v>0</v>
      </c>
      <c r="AC21" t="str">
        <f t="shared" si="7"/>
        <v/>
      </c>
      <c r="AD21" t="str">
        <f t="shared" si="8"/>
        <v>;;;;0;;0;0;</v>
      </c>
      <c r="AG21">
        <f t="shared" si="9"/>
        <v>0</v>
      </c>
      <c r="AH21">
        <f t="shared" si="10"/>
        <v>0</v>
      </c>
      <c r="AI21">
        <f t="shared" si="11"/>
        <v>0</v>
      </c>
      <c r="AJ21">
        <f t="shared" si="12"/>
        <v>0</v>
      </c>
      <c r="AK21">
        <f t="shared" si="13"/>
        <v>0</v>
      </c>
      <c r="AL21">
        <f t="shared" si="14"/>
        <v>0</v>
      </c>
    </row>
    <row r="22" spans="1:38">
      <c r="A22" s="8"/>
      <c r="B22" s="8"/>
      <c r="C22" s="8"/>
      <c r="D22" s="8"/>
      <c r="E22" s="8"/>
      <c r="F22" s="8"/>
      <c r="G22" s="8"/>
      <c r="H22" s="8"/>
      <c r="I22" s="5"/>
      <c r="J22" s="49"/>
      <c r="K22" s="49"/>
      <c r="L22" s="49"/>
      <c r="M22" s="49"/>
      <c r="N22" s="49"/>
      <c r="O22" s="49"/>
      <c r="P22" s="5"/>
      <c r="R22" t="str">
        <f t="shared" si="1"/>
        <v>vége</v>
      </c>
      <c r="T22">
        <f t="shared" si="2"/>
        <v>1</v>
      </c>
      <c r="U22">
        <f t="shared" si="15"/>
        <v>1</v>
      </c>
      <c r="V22">
        <f t="shared" si="16"/>
        <v>1</v>
      </c>
      <c r="W22">
        <f t="shared" si="17"/>
        <v>1</v>
      </c>
      <c r="X22">
        <f t="shared" si="18"/>
        <v>1</v>
      </c>
      <c r="Y22">
        <f t="shared" si="3"/>
        <v>1</v>
      </c>
      <c r="Z22">
        <f t="shared" si="4"/>
        <v>1</v>
      </c>
      <c r="AA22">
        <f t="shared" si="5"/>
        <v>1</v>
      </c>
      <c r="AB22">
        <f t="shared" si="6"/>
        <v>0</v>
      </c>
      <c r="AC22" t="str">
        <f t="shared" si="7"/>
        <v/>
      </c>
      <c r="AD22" t="str">
        <f t="shared" si="8"/>
        <v>;;;;0;;0;0;</v>
      </c>
      <c r="AG22">
        <f t="shared" si="9"/>
        <v>0</v>
      </c>
      <c r="AH22">
        <f t="shared" si="10"/>
        <v>0</v>
      </c>
      <c r="AI22">
        <f t="shared" si="11"/>
        <v>0</v>
      </c>
      <c r="AJ22">
        <f t="shared" si="12"/>
        <v>0</v>
      </c>
      <c r="AK22">
        <f t="shared" si="13"/>
        <v>0</v>
      </c>
      <c r="AL22">
        <f t="shared" si="14"/>
        <v>0</v>
      </c>
    </row>
    <row r="23" spans="1:38">
      <c r="A23" s="8"/>
      <c r="B23" s="8"/>
      <c r="C23" s="8"/>
      <c r="D23" s="8"/>
      <c r="E23" s="8"/>
      <c r="F23" s="8"/>
      <c r="G23" s="8"/>
      <c r="H23" s="8"/>
      <c r="I23" s="5"/>
      <c r="J23" s="49"/>
      <c r="K23" s="49"/>
      <c r="L23" s="49"/>
      <c r="M23" s="49"/>
      <c r="N23" s="49"/>
      <c r="O23" s="49"/>
      <c r="P23" s="5"/>
      <c r="R23" t="str">
        <f t="shared" si="1"/>
        <v>vége</v>
      </c>
      <c r="T23">
        <f t="shared" si="2"/>
        <v>1</v>
      </c>
      <c r="U23">
        <f t="shared" si="15"/>
        <v>1</v>
      </c>
      <c r="V23">
        <f t="shared" si="16"/>
        <v>1</v>
      </c>
      <c r="W23">
        <f t="shared" si="17"/>
        <v>1</v>
      </c>
      <c r="X23">
        <f t="shared" si="18"/>
        <v>1</v>
      </c>
      <c r="Y23">
        <f t="shared" si="3"/>
        <v>1</v>
      </c>
      <c r="Z23">
        <f t="shared" si="4"/>
        <v>1</v>
      </c>
      <c r="AA23">
        <f t="shared" si="5"/>
        <v>1</v>
      </c>
      <c r="AB23">
        <f t="shared" si="6"/>
        <v>0</v>
      </c>
      <c r="AC23" t="str">
        <f t="shared" si="7"/>
        <v/>
      </c>
      <c r="AD23" t="str">
        <f t="shared" si="8"/>
        <v>;;;;0;;0;0;</v>
      </c>
      <c r="AG23">
        <f t="shared" si="9"/>
        <v>0</v>
      </c>
      <c r="AH23">
        <f t="shared" si="10"/>
        <v>0</v>
      </c>
      <c r="AI23">
        <f t="shared" si="11"/>
        <v>0</v>
      </c>
      <c r="AJ23">
        <f t="shared" si="12"/>
        <v>0</v>
      </c>
      <c r="AK23">
        <f t="shared" si="13"/>
        <v>0</v>
      </c>
      <c r="AL23">
        <f t="shared" si="14"/>
        <v>0</v>
      </c>
    </row>
    <row r="24" spans="1:38" ht="15.75" customHeight="1">
      <c r="A24" s="8"/>
      <c r="B24" s="8"/>
      <c r="C24" s="8"/>
      <c r="D24" s="8"/>
      <c r="E24" s="8"/>
      <c r="F24" s="8"/>
      <c r="G24" s="8"/>
      <c r="H24" s="8"/>
      <c r="I24" s="5"/>
      <c r="J24" s="49"/>
      <c r="K24" s="49"/>
      <c r="L24" s="49"/>
      <c r="M24" s="49"/>
      <c r="N24" s="49"/>
      <c r="O24" s="49"/>
      <c r="P24" s="5"/>
      <c r="R24" t="str">
        <f t="shared" si="1"/>
        <v>vége</v>
      </c>
      <c r="T24">
        <f t="shared" si="2"/>
        <v>1</v>
      </c>
      <c r="U24">
        <f t="shared" si="15"/>
        <v>1</v>
      </c>
      <c r="V24">
        <f t="shared" si="16"/>
        <v>1</v>
      </c>
      <c r="W24">
        <f t="shared" si="17"/>
        <v>1</v>
      </c>
      <c r="X24">
        <f t="shared" si="18"/>
        <v>1</v>
      </c>
      <c r="Y24">
        <f t="shared" si="3"/>
        <v>1</v>
      </c>
      <c r="Z24">
        <f t="shared" si="4"/>
        <v>1</v>
      </c>
      <c r="AA24">
        <f t="shared" si="5"/>
        <v>1</v>
      </c>
      <c r="AB24">
        <f t="shared" si="6"/>
        <v>0</v>
      </c>
      <c r="AC24" t="str">
        <f t="shared" si="7"/>
        <v/>
      </c>
      <c r="AD24" t="str">
        <f t="shared" si="8"/>
        <v>;;;;0;;0;0;</v>
      </c>
      <c r="AG24">
        <f t="shared" si="9"/>
        <v>0</v>
      </c>
      <c r="AH24">
        <f t="shared" si="10"/>
        <v>0</v>
      </c>
      <c r="AI24">
        <f t="shared" si="11"/>
        <v>0</v>
      </c>
      <c r="AJ24">
        <f t="shared" si="12"/>
        <v>0</v>
      </c>
      <c r="AK24">
        <f t="shared" si="13"/>
        <v>0</v>
      </c>
      <c r="AL24">
        <f t="shared" si="14"/>
        <v>0</v>
      </c>
    </row>
    <row r="25" spans="1:38">
      <c r="A25" s="8"/>
      <c r="B25" s="8"/>
      <c r="C25" s="8"/>
      <c r="D25" s="8"/>
      <c r="E25" s="8"/>
      <c r="F25" s="8"/>
      <c r="G25" s="8"/>
      <c r="H25" s="8"/>
      <c r="I25" s="5"/>
      <c r="J25" s="49"/>
      <c r="K25" s="49"/>
      <c r="L25" s="49"/>
      <c r="M25" s="49"/>
      <c r="N25" s="49"/>
      <c r="O25" s="49"/>
      <c r="P25" s="5"/>
      <c r="R25" t="str">
        <f t="shared" si="1"/>
        <v>vége</v>
      </c>
      <c r="T25">
        <f t="shared" si="2"/>
        <v>1</v>
      </c>
      <c r="U25">
        <f t="shared" si="15"/>
        <v>1</v>
      </c>
      <c r="V25">
        <f t="shared" si="16"/>
        <v>1</v>
      </c>
      <c r="W25">
        <f t="shared" si="17"/>
        <v>1</v>
      </c>
      <c r="X25">
        <f t="shared" si="18"/>
        <v>1</v>
      </c>
      <c r="Y25">
        <f t="shared" si="3"/>
        <v>1</v>
      </c>
      <c r="Z25">
        <f t="shared" si="4"/>
        <v>1</v>
      </c>
      <c r="AA25">
        <f t="shared" si="5"/>
        <v>1</v>
      </c>
      <c r="AB25">
        <f t="shared" si="6"/>
        <v>0</v>
      </c>
      <c r="AC25" t="str">
        <f t="shared" si="7"/>
        <v/>
      </c>
      <c r="AD25" t="str">
        <f t="shared" si="8"/>
        <v>;;;;0;;0;0;</v>
      </c>
      <c r="AG25">
        <f t="shared" si="9"/>
        <v>0</v>
      </c>
      <c r="AH25">
        <f t="shared" si="10"/>
        <v>0</v>
      </c>
      <c r="AI25">
        <f t="shared" si="11"/>
        <v>0</v>
      </c>
      <c r="AJ25">
        <f t="shared" si="12"/>
        <v>0</v>
      </c>
      <c r="AK25">
        <f t="shared" si="13"/>
        <v>0</v>
      </c>
      <c r="AL25">
        <f t="shared" si="14"/>
        <v>0</v>
      </c>
    </row>
    <row r="26" spans="1:38">
      <c r="A26" s="8"/>
      <c r="B26" s="8"/>
      <c r="C26" s="8"/>
      <c r="D26" s="8"/>
      <c r="E26" s="8"/>
      <c r="F26" s="8"/>
      <c r="G26" s="8"/>
      <c r="H26" s="8"/>
      <c r="I26" s="5"/>
      <c r="J26" s="49"/>
      <c r="K26" s="49"/>
      <c r="L26" s="49"/>
      <c r="M26" s="49"/>
      <c r="N26" s="49"/>
      <c r="O26" s="49"/>
      <c r="P26" s="5"/>
      <c r="R26" t="str">
        <f t="shared" si="1"/>
        <v>vége</v>
      </c>
      <c r="T26">
        <f t="shared" si="2"/>
        <v>1</v>
      </c>
      <c r="U26">
        <f t="shared" si="15"/>
        <v>1</v>
      </c>
      <c r="V26">
        <f t="shared" si="16"/>
        <v>1</v>
      </c>
      <c r="W26">
        <f t="shared" si="17"/>
        <v>1</v>
      </c>
      <c r="X26">
        <f t="shared" si="18"/>
        <v>1</v>
      </c>
      <c r="Y26">
        <f t="shared" si="3"/>
        <v>1</v>
      </c>
      <c r="Z26">
        <f t="shared" si="4"/>
        <v>1</v>
      </c>
      <c r="AA26">
        <f t="shared" si="5"/>
        <v>1</v>
      </c>
      <c r="AB26">
        <f t="shared" si="6"/>
        <v>0</v>
      </c>
      <c r="AC26" t="str">
        <f t="shared" si="7"/>
        <v/>
      </c>
      <c r="AD26" t="str">
        <f t="shared" si="8"/>
        <v>;;;;0;;0;0;</v>
      </c>
      <c r="AG26">
        <f t="shared" si="9"/>
        <v>0</v>
      </c>
      <c r="AH26">
        <f t="shared" si="10"/>
        <v>0</v>
      </c>
      <c r="AI26">
        <f t="shared" si="11"/>
        <v>0</v>
      </c>
      <c r="AJ26">
        <f t="shared" si="12"/>
        <v>0</v>
      </c>
      <c r="AK26">
        <f t="shared" si="13"/>
        <v>0</v>
      </c>
      <c r="AL26">
        <f t="shared" si="14"/>
        <v>0</v>
      </c>
    </row>
    <row r="27" spans="1:38">
      <c r="A27" s="8"/>
      <c r="B27" s="8"/>
      <c r="C27" s="8"/>
      <c r="D27" s="8"/>
      <c r="E27" s="8"/>
      <c r="F27" s="8"/>
      <c r="G27" s="8"/>
      <c r="H27" s="8"/>
      <c r="I27" s="5"/>
      <c r="J27" s="49"/>
      <c r="K27" s="49"/>
      <c r="L27" s="49"/>
      <c r="M27" s="49"/>
      <c r="N27" s="49"/>
      <c r="O27" s="49"/>
      <c r="P27" s="5"/>
      <c r="R27" t="str">
        <f t="shared" si="1"/>
        <v>vége</v>
      </c>
      <c r="T27">
        <f t="shared" si="2"/>
        <v>1</v>
      </c>
      <c r="U27">
        <f t="shared" si="15"/>
        <v>1</v>
      </c>
      <c r="V27">
        <f t="shared" si="16"/>
        <v>1</v>
      </c>
      <c r="W27">
        <f t="shared" si="17"/>
        <v>1</v>
      </c>
      <c r="X27">
        <f t="shared" si="18"/>
        <v>1</v>
      </c>
      <c r="Y27">
        <f t="shared" si="3"/>
        <v>1</v>
      </c>
      <c r="Z27">
        <f t="shared" si="4"/>
        <v>1</v>
      </c>
      <c r="AA27">
        <f t="shared" si="5"/>
        <v>1</v>
      </c>
      <c r="AB27">
        <f t="shared" si="6"/>
        <v>0</v>
      </c>
      <c r="AC27" t="str">
        <f t="shared" si="7"/>
        <v/>
      </c>
      <c r="AD27" t="str">
        <f t="shared" si="8"/>
        <v>;;;;0;;0;0;</v>
      </c>
      <c r="AG27">
        <f t="shared" si="9"/>
        <v>0</v>
      </c>
      <c r="AH27">
        <f t="shared" si="10"/>
        <v>0</v>
      </c>
      <c r="AI27">
        <f t="shared" si="11"/>
        <v>0</v>
      </c>
      <c r="AJ27">
        <f t="shared" si="12"/>
        <v>0</v>
      </c>
      <c r="AK27">
        <f t="shared" si="13"/>
        <v>0</v>
      </c>
      <c r="AL27">
        <f t="shared" si="14"/>
        <v>0</v>
      </c>
    </row>
    <row r="28" spans="1:38">
      <c r="A28" s="8"/>
      <c r="B28" s="8"/>
      <c r="C28" s="8"/>
      <c r="D28" s="8"/>
      <c r="E28" s="8"/>
      <c r="F28" s="8"/>
      <c r="G28" s="8"/>
      <c r="H28" s="8"/>
      <c r="I28" s="5"/>
      <c r="J28" s="49"/>
      <c r="K28" s="49"/>
      <c r="L28" s="49"/>
      <c r="M28" s="49"/>
      <c r="N28" s="49"/>
      <c r="O28" s="49"/>
      <c r="P28" s="5"/>
      <c r="R28" t="str">
        <f t="shared" si="1"/>
        <v>vége</v>
      </c>
      <c r="T28">
        <f t="shared" si="2"/>
        <v>1</v>
      </c>
      <c r="U28">
        <f t="shared" si="15"/>
        <v>1</v>
      </c>
      <c r="V28">
        <f t="shared" si="16"/>
        <v>1</v>
      </c>
      <c r="W28">
        <f t="shared" si="17"/>
        <v>1</v>
      </c>
      <c r="X28">
        <f t="shared" si="18"/>
        <v>1</v>
      </c>
      <c r="Y28">
        <f t="shared" si="3"/>
        <v>1</v>
      </c>
      <c r="Z28">
        <f t="shared" si="4"/>
        <v>1</v>
      </c>
      <c r="AA28">
        <f t="shared" si="5"/>
        <v>1</v>
      </c>
      <c r="AB28">
        <f t="shared" si="6"/>
        <v>0</v>
      </c>
      <c r="AC28" t="str">
        <f t="shared" si="7"/>
        <v/>
      </c>
      <c r="AD28" t="str">
        <f t="shared" si="8"/>
        <v>;;;;0;;0;0;</v>
      </c>
      <c r="AG28">
        <f t="shared" si="9"/>
        <v>0</v>
      </c>
      <c r="AH28">
        <f t="shared" si="10"/>
        <v>0</v>
      </c>
      <c r="AI28">
        <f t="shared" si="11"/>
        <v>0</v>
      </c>
      <c r="AJ28">
        <f t="shared" si="12"/>
        <v>0</v>
      </c>
      <c r="AK28">
        <f t="shared" si="13"/>
        <v>0</v>
      </c>
      <c r="AL28">
        <f t="shared" si="14"/>
        <v>0</v>
      </c>
    </row>
    <row r="29" spans="1:38">
      <c r="A29" s="8"/>
      <c r="B29" s="8"/>
      <c r="C29" s="8"/>
      <c r="D29" s="8"/>
      <c r="E29" s="8"/>
      <c r="F29" s="8"/>
      <c r="G29" s="8"/>
      <c r="H29" s="8"/>
      <c r="I29" s="5"/>
      <c r="J29" s="49"/>
      <c r="K29" s="49"/>
      <c r="L29" s="49"/>
      <c r="M29" s="49"/>
      <c r="N29" s="49"/>
      <c r="O29" s="49"/>
      <c r="P29" s="5"/>
      <c r="R29" t="str">
        <f t="shared" si="1"/>
        <v>vége</v>
      </c>
      <c r="T29">
        <f t="shared" si="2"/>
        <v>1</v>
      </c>
      <c r="U29">
        <f t="shared" si="15"/>
        <v>1</v>
      </c>
      <c r="V29">
        <f t="shared" si="16"/>
        <v>1</v>
      </c>
      <c r="W29">
        <f t="shared" si="17"/>
        <v>1</v>
      </c>
      <c r="X29">
        <f t="shared" si="18"/>
        <v>1</v>
      </c>
      <c r="Y29">
        <f t="shared" si="3"/>
        <v>1</v>
      </c>
      <c r="Z29">
        <f t="shared" si="4"/>
        <v>1</v>
      </c>
      <c r="AA29">
        <f t="shared" si="5"/>
        <v>1</v>
      </c>
      <c r="AB29">
        <f t="shared" si="6"/>
        <v>0</v>
      </c>
      <c r="AC29" t="str">
        <f t="shared" si="7"/>
        <v/>
      </c>
      <c r="AD29" t="str">
        <f t="shared" si="8"/>
        <v>;;;;0;;0;0;</v>
      </c>
      <c r="AG29">
        <f t="shared" si="9"/>
        <v>0</v>
      </c>
      <c r="AH29">
        <f t="shared" si="10"/>
        <v>0</v>
      </c>
      <c r="AI29">
        <f t="shared" si="11"/>
        <v>0</v>
      </c>
      <c r="AJ29">
        <f t="shared" si="12"/>
        <v>0</v>
      </c>
      <c r="AK29">
        <f t="shared" si="13"/>
        <v>0</v>
      </c>
      <c r="AL29">
        <f t="shared" si="14"/>
        <v>0</v>
      </c>
    </row>
    <row r="30" spans="1:38">
      <c r="A30" s="8"/>
      <c r="B30" s="8"/>
      <c r="C30" s="8"/>
      <c r="D30" s="8"/>
      <c r="E30" s="8"/>
      <c r="F30" s="8"/>
      <c r="G30" s="8"/>
      <c r="H30" s="8"/>
      <c r="I30" s="6"/>
      <c r="J30" s="49"/>
      <c r="K30" s="49"/>
      <c r="L30" s="49"/>
      <c r="M30" s="49"/>
      <c r="N30" s="49"/>
      <c r="O30" s="49"/>
      <c r="P30" s="6"/>
      <c r="R30" t="str">
        <f t="shared" si="1"/>
        <v>vége</v>
      </c>
      <c r="T30">
        <f t="shared" si="2"/>
        <v>1</v>
      </c>
      <c r="U30">
        <f t="shared" si="15"/>
        <v>1</v>
      </c>
      <c r="V30">
        <f t="shared" si="16"/>
        <v>1</v>
      </c>
      <c r="W30">
        <f t="shared" si="17"/>
        <v>1</v>
      </c>
      <c r="X30">
        <f t="shared" si="18"/>
        <v>1</v>
      </c>
      <c r="Y30">
        <f t="shared" si="3"/>
        <v>1</v>
      </c>
      <c r="Z30">
        <f t="shared" si="4"/>
        <v>1</v>
      </c>
      <c r="AA30">
        <f t="shared" si="5"/>
        <v>1</v>
      </c>
      <c r="AB30">
        <f t="shared" si="6"/>
        <v>0</v>
      </c>
      <c r="AC30" t="str">
        <f t="shared" si="7"/>
        <v/>
      </c>
      <c r="AD30" t="str">
        <f t="shared" si="8"/>
        <v>;;;;0;;0;0;</v>
      </c>
      <c r="AG30">
        <f t="shared" si="9"/>
        <v>0</v>
      </c>
      <c r="AH30">
        <f t="shared" si="10"/>
        <v>0</v>
      </c>
      <c r="AI30">
        <f t="shared" si="11"/>
        <v>0</v>
      </c>
      <c r="AJ30">
        <f t="shared" si="12"/>
        <v>0</v>
      </c>
      <c r="AK30">
        <f t="shared" si="13"/>
        <v>0</v>
      </c>
      <c r="AL30">
        <f t="shared" si="14"/>
        <v>0</v>
      </c>
    </row>
    <row r="31" spans="1:38">
      <c r="A31" s="8"/>
      <c r="B31" s="8"/>
      <c r="C31" s="8"/>
      <c r="D31" s="8"/>
      <c r="E31" s="8"/>
      <c r="F31" s="8"/>
      <c r="G31" s="8"/>
      <c r="H31" s="8"/>
      <c r="I31" s="6"/>
      <c r="J31" s="49"/>
      <c r="K31" s="49"/>
      <c r="L31" s="49"/>
      <c r="M31" s="49"/>
      <c r="N31" s="49"/>
      <c r="O31" s="49"/>
      <c r="P31" s="6"/>
      <c r="R31" t="str">
        <f t="shared" si="1"/>
        <v>vége</v>
      </c>
      <c r="T31">
        <f t="shared" si="2"/>
        <v>1</v>
      </c>
      <c r="U31">
        <f t="shared" si="15"/>
        <v>1</v>
      </c>
      <c r="V31">
        <f t="shared" si="16"/>
        <v>1</v>
      </c>
      <c r="W31">
        <f t="shared" si="17"/>
        <v>1</v>
      </c>
      <c r="X31">
        <f t="shared" si="18"/>
        <v>1</v>
      </c>
      <c r="Y31">
        <f t="shared" si="3"/>
        <v>1</v>
      </c>
      <c r="Z31">
        <f t="shared" si="4"/>
        <v>1</v>
      </c>
      <c r="AA31">
        <f t="shared" si="5"/>
        <v>1</v>
      </c>
      <c r="AB31">
        <f t="shared" si="6"/>
        <v>0</v>
      </c>
      <c r="AC31" t="str">
        <f t="shared" si="7"/>
        <v/>
      </c>
      <c r="AD31" t="str">
        <f t="shared" si="8"/>
        <v>;;;;0;;0;0;</v>
      </c>
      <c r="AG31">
        <f t="shared" si="9"/>
        <v>0</v>
      </c>
      <c r="AH31">
        <f t="shared" si="10"/>
        <v>0</v>
      </c>
      <c r="AI31">
        <f t="shared" si="11"/>
        <v>0</v>
      </c>
      <c r="AJ31">
        <f t="shared" si="12"/>
        <v>0</v>
      </c>
      <c r="AK31">
        <f t="shared" si="13"/>
        <v>0</v>
      </c>
      <c r="AL31">
        <f t="shared" si="14"/>
        <v>0</v>
      </c>
    </row>
    <row r="32" spans="1:38">
      <c r="A32" s="8"/>
      <c r="B32" s="8"/>
      <c r="C32" s="8"/>
      <c r="D32" s="8"/>
      <c r="E32" s="8"/>
      <c r="F32" s="8"/>
      <c r="G32" s="8"/>
      <c r="H32" s="8"/>
      <c r="I32" s="6"/>
      <c r="J32" s="49"/>
      <c r="K32" s="49"/>
      <c r="L32" s="49"/>
      <c r="M32" s="49"/>
      <c r="N32" s="49"/>
      <c r="O32" s="49"/>
      <c r="P32" s="6"/>
      <c r="R32" t="str">
        <f t="shared" si="1"/>
        <v>vége</v>
      </c>
      <c r="T32">
        <f t="shared" si="2"/>
        <v>1</v>
      </c>
      <c r="U32">
        <f t="shared" si="15"/>
        <v>1</v>
      </c>
      <c r="V32">
        <f t="shared" si="16"/>
        <v>1</v>
      </c>
      <c r="W32">
        <f t="shared" si="17"/>
        <v>1</v>
      </c>
      <c r="X32">
        <f t="shared" si="18"/>
        <v>1</v>
      </c>
      <c r="Y32">
        <f t="shared" si="3"/>
        <v>1</v>
      </c>
      <c r="Z32">
        <f t="shared" si="4"/>
        <v>1</v>
      </c>
      <c r="AA32">
        <f t="shared" si="5"/>
        <v>1</v>
      </c>
      <c r="AB32">
        <f t="shared" si="6"/>
        <v>0</v>
      </c>
      <c r="AC32" t="str">
        <f t="shared" si="7"/>
        <v/>
      </c>
      <c r="AD32" t="str">
        <f t="shared" si="8"/>
        <v>;;;;0;;0;0;</v>
      </c>
      <c r="AG32">
        <f t="shared" si="9"/>
        <v>0</v>
      </c>
      <c r="AH32">
        <f t="shared" si="10"/>
        <v>0</v>
      </c>
      <c r="AI32">
        <f t="shared" si="11"/>
        <v>0</v>
      </c>
      <c r="AJ32">
        <f t="shared" si="12"/>
        <v>0</v>
      </c>
      <c r="AK32">
        <f t="shared" si="13"/>
        <v>0</v>
      </c>
      <c r="AL32">
        <f t="shared" si="14"/>
        <v>0</v>
      </c>
    </row>
    <row r="33" spans="1:38">
      <c r="A33" s="8"/>
      <c r="B33" s="8"/>
      <c r="C33" s="8"/>
      <c r="D33" s="8"/>
      <c r="E33" s="8"/>
      <c r="F33" s="8"/>
      <c r="G33" s="8"/>
      <c r="H33" s="8"/>
      <c r="I33" s="6"/>
      <c r="J33" s="49"/>
      <c r="K33" s="49"/>
      <c r="L33" s="49"/>
      <c r="M33" s="49"/>
      <c r="N33" s="49"/>
      <c r="O33" s="49"/>
      <c r="P33" s="6"/>
      <c r="R33" t="str">
        <f t="shared" si="1"/>
        <v>vége</v>
      </c>
      <c r="T33">
        <f t="shared" si="2"/>
        <v>1</v>
      </c>
      <c r="U33">
        <f t="shared" si="15"/>
        <v>1</v>
      </c>
      <c r="V33">
        <f t="shared" si="16"/>
        <v>1</v>
      </c>
      <c r="W33">
        <f t="shared" si="17"/>
        <v>1</v>
      </c>
      <c r="X33">
        <f t="shared" si="18"/>
        <v>1</v>
      </c>
      <c r="Y33">
        <f t="shared" si="3"/>
        <v>1</v>
      </c>
      <c r="Z33">
        <f t="shared" si="4"/>
        <v>1</v>
      </c>
      <c r="AA33">
        <f t="shared" si="5"/>
        <v>1</v>
      </c>
      <c r="AB33">
        <f t="shared" si="6"/>
        <v>0</v>
      </c>
      <c r="AC33" t="str">
        <f t="shared" si="7"/>
        <v/>
      </c>
      <c r="AD33" t="str">
        <f t="shared" si="8"/>
        <v>;;;;0;;0;0;</v>
      </c>
      <c r="AG33">
        <f t="shared" si="9"/>
        <v>0</v>
      </c>
      <c r="AH33">
        <f t="shared" si="10"/>
        <v>0</v>
      </c>
      <c r="AI33">
        <f t="shared" si="11"/>
        <v>0</v>
      </c>
      <c r="AJ33">
        <f t="shared" si="12"/>
        <v>0</v>
      </c>
      <c r="AK33">
        <f t="shared" si="13"/>
        <v>0</v>
      </c>
      <c r="AL33">
        <f t="shared" si="14"/>
        <v>0</v>
      </c>
    </row>
    <row r="34" spans="1:38">
      <c r="A34" s="8"/>
      <c r="B34" s="8"/>
      <c r="C34" s="8"/>
      <c r="D34" s="8"/>
      <c r="E34" s="8"/>
      <c r="F34" s="8"/>
      <c r="G34" s="8"/>
      <c r="H34" s="8"/>
      <c r="I34" s="6"/>
      <c r="J34" s="49"/>
      <c r="K34" s="49"/>
      <c r="L34" s="49"/>
      <c r="M34" s="49"/>
      <c r="N34" s="49"/>
      <c r="O34" s="49"/>
      <c r="P34" s="6"/>
      <c r="R34" t="str">
        <f t="shared" si="1"/>
        <v>vége</v>
      </c>
      <c r="T34">
        <f t="shared" si="2"/>
        <v>1</v>
      </c>
      <c r="U34">
        <f t="shared" si="15"/>
        <v>1</v>
      </c>
      <c r="V34">
        <f t="shared" si="16"/>
        <v>1</v>
      </c>
      <c r="W34">
        <f t="shared" si="17"/>
        <v>1</v>
      </c>
      <c r="X34">
        <f t="shared" si="18"/>
        <v>1</v>
      </c>
      <c r="Y34">
        <f t="shared" si="3"/>
        <v>1</v>
      </c>
      <c r="Z34">
        <f t="shared" si="4"/>
        <v>1</v>
      </c>
      <c r="AA34">
        <f t="shared" si="5"/>
        <v>1</v>
      </c>
      <c r="AB34">
        <f t="shared" si="6"/>
        <v>0</v>
      </c>
      <c r="AC34" t="str">
        <f t="shared" si="7"/>
        <v/>
      </c>
      <c r="AD34" t="str">
        <f t="shared" si="8"/>
        <v>;;;;0;;0;0;</v>
      </c>
      <c r="AG34">
        <f t="shared" si="9"/>
        <v>0</v>
      </c>
      <c r="AH34">
        <f t="shared" si="10"/>
        <v>0</v>
      </c>
      <c r="AI34">
        <f t="shared" si="11"/>
        <v>0</v>
      </c>
      <c r="AJ34">
        <f t="shared" si="12"/>
        <v>0</v>
      </c>
      <c r="AK34">
        <f t="shared" si="13"/>
        <v>0</v>
      </c>
      <c r="AL34">
        <f t="shared" si="14"/>
        <v>0</v>
      </c>
    </row>
    <row r="35" spans="1:38">
      <c r="A35" s="8"/>
      <c r="B35" s="8"/>
      <c r="C35" s="8"/>
      <c r="D35" s="8"/>
      <c r="E35" s="8"/>
      <c r="F35" s="8"/>
      <c r="G35" s="8"/>
      <c r="H35" s="8"/>
      <c r="I35" s="6"/>
      <c r="J35" s="49"/>
      <c r="K35" s="49"/>
      <c r="L35" s="49"/>
      <c r="M35" s="49"/>
      <c r="N35" s="49"/>
      <c r="O35" s="49"/>
      <c r="P35" s="6"/>
      <c r="R35" t="str">
        <f t="shared" si="1"/>
        <v>vége</v>
      </c>
      <c r="T35">
        <f t="shared" si="2"/>
        <v>1</v>
      </c>
      <c r="U35">
        <f t="shared" si="15"/>
        <v>1</v>
      </c>
      <c r="V35">
        <f t="shared" si="16"/>
        <v>1</v>
      </c>
      <c r="W35">
        <f t="shared" si="17"/>
        <v>1</v>
      </c>
      <c r="X35">
        <f t="shared" si="18"/>
        <v>1</v>
      </c>
      <c r="Y35">
        <f t="shared" si="3"/>
        <v>1</v>
      </c>
      <c r="Z35">
        <f t="shared" si="4"/>
        <v>1</v>
      </c>
      <c r="AA35">
        <f t="shared" si="5"/>
        <v>1</v>
      </c>
      <c r="AB35">
        <f t="shared" si="6"/>
        <v>0</v>
      </c>
      <c r="AC35" t="str">
        <f t="shared" si="7"/>
        <v/>
      </c>
      <c r="AD35" t="str">
        <f t="shared" si="8"/>
        <v>;;;;0;;0;0;</v>
      </c>
      <c r="AG35">
        <f t="shared" si="9"/>
        <v>0</v>
      </c>
      <c r="AH35">
        <f t="shared" si="10"/>
        <v>0</v>
      </c>
      <c r="AI35">
        <f t="shared" si="11"/>
        <v>0</v>
      </c>
      <c r="AJ35">
        <f t="shared" si="12"/>
        <v>0</v>
      </c>
      <c r="AK35">
        <f t="shared" si="13"/>
        <v>0</v>
      </c>
      <c r="AL35">
        <f t="shared" si="14"/>
        <v>0</v>
      </c>
    </row>
    <row r="36" spans="1:38">
      <c r="A36" s="8"/>
      <c r="B36" s="8"/>
      <c r="C36" s="8"/>
      <c r="D36" s="8"/>
      <c r="E36" s="8"/>
      <c r="F36" s="8"/>
      <c r="G36" s="8"/>
      <c r="H36" s="8"/>
      <c r="I36" s="6"/>
      <c r="J36" s="49"/>
      <c r="K36" s="49"/>
      <c r="L36" s="49"/>
      <c r="M36" s="49"/>
      <c r="N36" s="49"/>
      <c r="O36" s="49"/>
      <c r="P36" s="6"/>
      <c r="R36" t="str">
        <f t="shared" si="1"/>
        <v>vége</v>
      </c>
      <c r="T36">
        <f t="shared" si="2"/>
        <v>1</v>
      </c>
      <c r="U36">
        <f t="shared" si="15"/>
        <v>1</v>
      </c>
      <c r="V36">
        <f t="shared" si="16"/>
        <v>1</v>
      </c>
      <c r="W36">
        <f t="shared" si="17"/>
        <v>1</v>
      </c>
      <c r="X36">
        <f t="shared" si="18"/>
        <v>1</v>
      </c>
      <c r="Y36">
        <f t="shared" si="3"/>
        <v>1</v>
      </c>
      <c r="Z36">
        <f t="shared" si="4"/>
        <v>1</v>
      </c>
      <c r="AA36">
        <f t="shared" si="5"/>
        <v>1</v>
      </c>
      <c r="AB36">
        <f t="shared" si="6"/>
        <v>0</v>
      </c>
      <c r="AC36" t="str">
        <f t="shared" si="7"/>
        <v/>
      </c>
      <c r="AD36" t="str">
        <f t="shared" si="8"/>
        <v>;;;;0;;0;0;</v>
      </c>
      <c r="AG36">
        <f t="shared" si="9"/>
        <v>0</v>
      </c>
      <c r="AH36">
        <f t="shared" si="10"/>
        <v>0</v>
      </c>
      <c r="AI36">
        <f t="shared" si="11"/>
        <v>0</v>
      </c>
      <c r="AJ36">
        <f t="shared" si="12"/>
        <v>0</v>
      </c>
      <c r="AK36">
        <f t="shared" si="13"/>
        <v>0</v>
      </c>
      <c r="AL36">
        <f t="shared" si="14"/>
        <v>0</v>
      </c>
    </row>
    <row r="37" spans="1:38">
      <c r="A37" s="8"/>
      <c r="B37" s="8"/>
      <c r="C37" s="8"/>
      <c r="D37" s="8"/>
      <c r="E37" s="8"/>
      <c r="F37" s="8"/>
      <c r="G37" s="8"/>
      <c r="H37" s="8"/>
      <c r="I37" s="6"/>
      <c r="J37" s="49"/>
      <c r="K37" s="49"/>
      <c r="L37" s="49"/>
      <c r="M37" s="49"/>
      <c r="N37" s="49"/>
      <c r="O37" s="49"/>
      <c r="P37" s="6"/>
      <c r="R37" t="str">
        <f t="shared" si="1"/>
        <v>vége</v>
      </c>
      <c r="T37">
        <f t="shared" si="2"/>
        <v>1</v>
      </c>
      <c r="U37">
        <f t="shared" si="15"/>
        <v>1</v>
      </c>
      <c r="V37">
        <f t="shared" si="16"/>
        <v>1</v>
      </c>
      <c r="W37">
        <f t="shared" si="17"/>
        <v>1</v>
      </c>
      <c r="X37">
        <f t="shared" si="18"/>
        <v>1</v>
      </c>
      <c r="Y37">
        <f t="shared" si="3"/>
        <v>1</v>
      </c>
      <c r="Z37">
        <f t="shared" si="4"/>
        <v>1</v>
      </c>
      <c r="AA37">
        <f t="shared" si="5"/>
        <v>1</v>
      </c>
      <c r="AB37">
        <f t="shared" si="6"/>
        <v>0</v>
      </c>
      <c r="AC37" t="str">
        <f t="shared" si="7"/>
        <v/>
      </c>
      <c r="AD37" t="str">
        <f t="shared" si="8"/>
        <v>;;;;0;;0;0;</v>
      </c>
      <c r="AG37">
        <f t="shared" si="9"/>
        <v>0</v>
      </c>
      <c r="AH37">
        <f t="shared" si="10"/>
        <v>0</v>
      </c>
      <c r="AI37">
        <f t="shared" si="11"/>
        <v>0</v>
      </c>
      <c r="AJ37">
        <f t="shared" si="12"/>
        <v>0</v>
      </c>
      <c r="AK37">
        <f t="shared" si="13"/>
        <v>0</v>
      </c>
      <c r="AL37">
        <f t="shared" si="14"/>
        <v>0</v>
      </c>
    </row>
    <row r="38" spans="1:38">
      <c r="A38" s="8"/>
      <c r="B38" s="8"/>
      <c r="C38" s="8"/>
      <c r="D38" s="8"/>
      <c r="E38" s="8"/>
      <c r="F38" s="8"/>
      <c r="G38" s="8"/>
      <c r="H38" s="8"/>
      <c r="I38" s="6"/>
      <c r="J38" s="49"/>
      <c r="K38" s="49"/>
      <c r="L38" s="49"/>
      <c r="M38" s="49"/>
      <c r="N38" s="49"/>
      <c r="O38" s="49"/>
      <c r="P38" s="6"/>
      <c r="R38" t="str">
        <f t="shared" si="1"/>
        <v>vége</v>
      </c>
      <c r="T38">
        <f t="shared" si="2"/>
        <v>1</v>
      </c>
      <c r="U38">
        <f t="shared" si="15"/>
        <v>1</v>
      </c>
      <c r="V38">
        <f t="shared" si="16"/>
        <v>1</v>
      </c>
      <c r="W38">
        <f t="shared" si="17"/>
        <v>1</v>
      </c>
      <c r="X38">
        <f t="shared" si="18"/>
        <v>1</v>
      </c>
      <c r="Y38">
        <f t="shared" si="3"/>
        <v>1</v>
      </c>
      <c r="Z38">
        <f t="shared" si="4"/>
        <v>1</v>
      </c>
      <c r="AA38">
        <f t="shared" si="5"/>
        <v>1</v>
      </c>
      <c r="AB38">
        <f t="shared" si="6"/>
        <v>0</v>
      </c>
      <c r="AC38" t="str">
        <f t="shared" si="7"/>
        <v/>
      </c>
      <c r="AD38" t="str">
        <f t="shared" si="8"/>
        <v>;;;;0;;0;0;</v>
      </c>
      <c r="AG38">
        <f t="shared" si="9"/>
        <v>0</v>
      </c>
      <c r="AH38">
        <f t="shared" si="10"/>
        <v>0</v>
      </c>
      <c r="AI38">
        <f t="shared" si="11"/>
        <v>0</v>
      </c>
      <c r="AJ38">
        <f t="shared" si="12"/>
        <v>0</v>
      </c>
      <c r="AK38">
        <f t="shared" si="13"/>
        <v>0</v>
      </c>
      <c r="AL38">
        <f t="shared" si="14"/>
        <v>0</v>
      </c>
    </row>
    <row r="39" spans="1:38">
      <c r="A39" s="8"/>
      <c r="B39" s="8"/>
      <c r="C39" s="8"/>
      <c r="D39" s="8"/>
      <c r="E39" s="8"/>
      <c r="F39" s="8"/>
      <c r="G39" s="8"/>
      <c r="H39" s="8"/>
      <c r="I39" s="6"/>
      <c r="J39" s="49"/>
      <c r="K39" s="49"/>
      <c r="L39" s="49"/>
      <c r="M39" s="49"/>
      <c r="N39" s="49"/>
      <c r="O39" s="49"/>
      <c r="P39" s="6"/>
      <c r="R39" t="str">
        <f t="shared" si="1"/>
        <v>vége</v>
      </c>
      <c r="T39">
        <f t="shared" si="2"/>
        <v>1</v>
      </c>
      <c r="U39">
        <f t="shared" si="15"/>
        <v>1</v>
      </c>
      <c r="V39">
        <f t="shared" si="16"/>
        <v>1</v>
      </c>
      <c r="W39">
        <f t="shared" si="17"/>
        <v>1</v>
      </c>
      <c r="X39">
        <f t="shared" si="18"/>
        <v>1</v>
      </c>
      <c r="Y39">
        <f t="shared" si="3"/>
        <v>1</v>
      </c>
      <c r="Z39">
        <f t="shared" si="4"/>
        <v>1</v>
      </c>
      <c r="AA39">
        <f t="shared" si="5"/>
        <v>1</v>
      </c>
      <c r="AB39">
        <f t="shared" si="6"/>
        <v>0</v>
      </c>
      <c r="AC39" t="str">
        <f t="shared" si="7"/>
        <v/>
      </c>
      <c r="AD39" t="str">
        <f t="shared" si="8"/>
        <v>;;;;0;;0;0;</v>
      </c>
      <c r="AG39">
        <f t="shared" si="9"/>
        <v>0</v>
      </c>
      <c r="AH39">
        <f t="shared" si="10"/>
        <v>0</v>
      </c>
      <c r="AI39">
        <f t="shared" si="11"/>
        <v>0</v>
      </c>
      <c r="AJ39">
        <f t="shared" si="12"/>
        <v>0</v>
      </c>
      <c r="AK39">
        <f t="shared" si="13"/>
        <v>0</v>
      </c>
      <c r="AL39">
        <f t="shared" si="14"/>
        <v>0</v>
      </c>
    </row>
    <row r="40" spans="1:38">
      <c r="A40" s="8"/>
      <c r="B40" s="8"/>
      <c r="C40" s="8"/>
      <c r="D40" s="8"/>
      <c r="E40" s="8"/>
      <c r="F40" s="8"/>
      <c r="G40" s="8"/>
      <c r="H40" s="8"/>
      <c r="I40" s="6"/>
      <c r="J40" s="49"/>
      <c r="K40" s="49"/>
      <c r="L40" s="49"/>
      <c r="M40" s="49"/>
      <c r="N40" s="49"/>
      <c r="O40" s="49"/>
      <c r="P40" s="6"/>
      <c r="R40" t="str">
        <f t="shared" si="1"/>
        <v>vége</v>
      </c>
      <c r="T40">
        <f t="shared" si="2"/>
        <v>1</v>
      </c>
      <c r="U40">
        <f t="shared" si="15"/>
        <v>1</v>
      </c>
      <c r="V40">
        <f t="shared" si="16"/>
        <v>1</v>
      </c>
      <c r="W40">
        <f t="shared" si="17"/>
        <v>1</v>
      </c>
      <c r="X40">
        <f t="shared" si="18"/>
        <v>1</v>
      </c>
      <c r="Y40">
        <f t="shared" si="3"/>
        <v>1</v>
      </c>
      <c r="Z40">
        <f t="shared" si="4"/>
        <v>1</v>
      </c>
      <c r="AA40">
        <f t="shared" si="5"/>
        <v>1</v>
      </c>
      <c r="AB40">
        <f t="shared" si="6"/>
        <v>0</v>
      </c>
      <c r="AC40" t="str">
        <f t="shared" si="7"/>
        <v/>
      </c>
      <c r="AD40" t="str">
        <f t="shared" si="8"/>
        <v>;;;;0;;0;0;</v>
      </c>
      <c r="AG40">
        <f t="shared" si="9"/>
        <v>0</v>
      </c>
      <c r="AH40">
        <f t="shared" si="10"/>
        <v>0</v>
      </c>
      <c r="AI40">
        <f t="shared" si="11"/>
        <v>0</v>
      </c>
      <c r="AJ40">
        <f t="shared" si="12"/>
        <v>0</v>
      </c>
      <c r="AK40">
        <f t="shared" si="13"/>
        <v>0</v>
      </c>
      <c r="AL40">
        <f t="shared" si="14"/>
        <v>0</v>
      </c>
    </row>
    <row r="41" spans="1:38">
      <c r="A41" s="8"/>
      <c r="B41" s="8"/>
      <c r="C41" s="8"/>
      <c r="D41" s="8"/>
      <c r="E41" s="8"/>
      <c r="F41" s="8"/>
      <c r="G41" s="8"/>
      <c r="H41" s="8"/>
      <c r="I41" s="6"/>
      <c r="J41" s="49"/>
      <c r="K41" s="49"/>
      <c r="L41" s="49"/>
      <c r="M41" s="49"/>
      <c r="N41" s="49"/>
      <c r="O41" s="49"/>
      <c r="P41" s="6"/>
      <c r="R41" t="str">
        <f t="shared" si="1"/>
        <v>vége</v>
      </c>
      <c r="T41">
        <f t="shared" si="2"/>
        <v>1</v>
      </c>
      <c r="U41">
        <f t="shared" si="15"/>
        <v>1</v>
      </c>
      <c r="V41">
        <f t="shared" si="16"/>
        <v>1</v>
      </c>
      <c r="W41">
        <f t="shared" si="17"/>
        <v>1</v>
      </c>
      <c r="X41">
        <f t="shared" si="18"/>
        <v>1</v>
      </c>
      <c r="Y41">
        <f t="shared" si="3"/>
        <v>1</v>
      </c>
      <c r="Z41">
        <f t="shared" si="4"/>
        <v>1</v>
      </c>
      <c r="AA41">
        <f t="shared" si="5"/>
        <v>1</v>
      </c>
      <c r="AB41">
        <f t="shared" si="6"/>
        <v>0</v>
      </c>
      <c r="AC41" t="str">
        <f t="shared" si="7"/>
        <v/>
      </c>
      <c r="AD41" t="str">
        <f t="shared" si="8"/>
        <v>;;;;0;;0;0;</v>
      </c>
      <c r="AG41">
        <f t="shared" si="9"/>
        <v>0</v>
      </c>
      <c r="AH41">
        <f t="shared" si="10"/>
        <v>0</v>
      </c>
      <c r="AI41">
        <f t="shared" si="11"/>
        <v>0</v>
      </c>
      <c r="AJ41">
        <f t="shared" si="12"/>
        <v>0</v>
      </c>
      <c r="AK41">
        <f t="shared" si="13"/>
        <v>0</v>
      </c>
      <c r="AL41">
        <f t="shared" si="14"/>
        <v>0</v>
      </c>
    </row>
    <row r="42" spans="1:38">
      <c r="A42" s="8"/>
      <c r="B42" s="8"/>
      <c r="C42" s="8"/>
      <c r="D42" s="8"/>
      <c r="E42" s="8"/>
      <c r="F42" s="8"/>
      <c r="G42" s="8"/>
      <c r="H42" s="8"/>
      <c r="I42" s="6"/>
      <c r="J42" s="49"/>
      <c r="K42" s="49"/>
      <c r="L42" s="49"/>
      <c r="M42" s="49"/>
      <c r="N42" s="49"/>
      <c r="O42" s="49"/>
      <c r="P42" s="6"/>
      <c r="R42" t="str">
        <f t="shared" si="1"/>
        <v>vége</v>
      </c>
      <c r="T42">
        <f t="shared" si="2"/>
        <v>1</v>
      </c>
      <c r="U42">
        <f t="shared" si="15"/>
        <v>1</v>
      </c>
      <c r="V42">
        <f t="shared" si="16"/>
        <v>1</v>
      </c>
      <c r="W42">
        <f t="shared" si="17"/>
        <v>1</v>
      </c>
      <c r="X42">
        <f t="shared" si="18"/>
        <v>1</v>
      </c>
      <c r="Y42">
        <f t="shared" si="3"/>
        <v>1</v>
      </c>
      <c r="Z42">
        <f t="shared" si="4"/>
        <v>1</v>
      </c>
      <c r="AA42">
        <f t="shared" si="5"/>
        <v>1</v>
      </c>
      <c r="AB42">
        <f t="shared" si="6"/>
        <v>0</v>
      </c>
      <c r="AC42" t="str">
        <f t="shared" si="7"/>
        <v/>
      </c>
      <c r="AD42" t="str">
        <f t="shared" si="8"/>
        <v>;;;;0;;0;0;</v>
      </c>
      <c r="AG42">
        <f t="shared" si="9"/>
        <v>0</v>
      </c>
      <c r="AH42">
        <f t="shared" si="10"/>
        <v>0</v>
      </c>
      <c r="AI42">
        <f t="shared" si="11"/>
        <v>0</v>
      </c>
      <c r="AJ42">
        <f t="shared" si="12"/>
        <v>0</v>
      </c>
      <c r="AK42">
        <f t="shared" si="13"/>
        <v>0</v>
      </c>
      <c r="AL42">
        <f t="shared" si="14"/>
        <v>0</v>
      </c>
    </row>
    <row r="43" spans="1:38">
      <c r="A43" s="8"/>
      <c r="B43" s="8"/>
      <c r="C43" s="8"/>
      <c r="D43" s="8"/>
      <c r="E43" s="8"/>
      <c r="F43" s="8"/>
      <c r="G43" s="8"/>
      <c r="H43" s="8"/>
      <c r="I43" s="6"/>
      <c r="J43" s="49"/>
      <c r="K43" s="49"/>
      <c r="L43" s="49"/>
      <c r="M43" s="49"/>
      <c r="N43" s="49"/>
      <c r="O43" s="49"/>
      <c r="P43" s="6"/>
      <c r="R43" t="str">
        <f t="shared" si="1"/>
        <v>vége</v>
      </c>
      <c r="T43">
        <f t="shared" si="2"/>
        <v>1</v>
      </c>
      <c r="U43">
        <f t="shared" si="15"/>
        <v>1</v>
      </c>
      <c r="V43">
        <f t="shared" si="16"/>
        <v>1</v>
      </c>
      <c r="W43">
        <f t="shared" si="17"/>
        <v>1</v>
      </c>
      <c r="X43">
        <f t="shared" si="18"/>
        <v>1</v>
      </c>
      <c r="Y43">
        <f t="shared" si="3"/>
        <v>1</v>
      </c>
      <c r="Z43">
        <f t="shared" si="4"/>
        <v>1</v>
      </c>
      <c r="AA43">
        <f t="shared" si="5"/>
        <v>1</v>
      </c>
      <c r="AB43">
        <f t="shared" si="6"/>
        <v>0</v>
      </c>
      <c r="AC43" t="str">
        <f t="shared" si="7"/>
        <v/>
      </c>
      <c r="AD43" t="str">
        <f t="shared" si="8"/>
        <v>;;;;0;;0;0;</v>
      </c>
      <c r="AG43">
        <f t="shared" si="9"/>
        <v>0</v>
      </c>
      <c r="AH43">
        <f t="shared" si="10"/>
        <v>0</v>
      </c>
      <c r="AI43">
        <f t="shared" si="11"/>
        <v>0</v>
      </c>
      <c r="AJ43">
        <f t="shared" si="12"/>
        <v>0</v>
      </c>
      <c r="AK43">
        <f t="shared" si="13"/>
        <v>0</v>
      </c>
      <c r="AL43">
        <f t="shared" si="14"/>
        <v>0</v>
      </c>
    </row>
    <row r="44" spans="1:38">
      <c r="A44" s="8"/>
      <c r="B44" s="8"/>
      <c r="C44" s="8"/>
      <c r="D44" s="8"/>
      <c r="E44" s="8"/>
      <c r="F44" s="8"/>
      <c r="G44" s="8"/>
      <c r="H44" s="8"/>
      <c r="I44" s="6"/>
      <c r="J44" s="49"/>
      <c r="K44" s="49"/>
      <c r="L44" s="49"/>
      <c r="M44" s="49"/>
      <c r="N44" s="49"/>
      <c r="O44" s="49"/>
      <c r="P44" s="6"/>
      <c r="R44" t="str">
        <f t="shared" si="1"/>
        <v>vége</v>
      </c>
      <c r="T44">
        <f t="shared" si="2"/>
        <v>1</v>
      </c>
      <c r="U44">
        <f t="shared" si="15"/>
        <v>1</v>
      </c>
      <c r="V44">
        <f t="shared" si="16"/>
        <v>1</v>
      </c>
      <c r="W44">
        <f t="shared" si="17"/>
        <v>1</v>
      </c>
      <c r="X44">
        <f t="shared" si="18"/>
        <v>1</v>
      </c>
      <c r="Y44">
        <f t="shared" si="3"/>
        <v>1</v>
      </c>
      <c r="Z44">
        <f t="shared" si="4"/>
        <v>1</v>
      </c>
      <c r="AA44">
        <f t="shared" si="5"/>
        <v>1</v>
      </c>
      <c r="AB44">
        <f t="shared" si="6"/>
        <v>0</v>
      </c>
      <c r="AC44" t="str">
        <f t="shared" si="7"/>
        <v/>
      </c>
      <c r="AD44" t="str">
        <f t="shared" si="8"/>
        <v>;;;;0;;0;0;</v>
      </c>
      <c r="AG44">
        <f t="shared" si="9"/>
        <v>0</v>
      </c>
      <c r="AH44">
        <f t="shared" si="10"/>
        <v>0</v>
      </c>
      <c r="AI44">
        <f t="shared" si="11"/>
        <v>0</v>
      </c>
      <c r="AJ44">
        <f t="shared" si="12"/>
        <v>0</v>
      </c>
      <c r="AK44">
        <f t="shared" si="13"/>
        <v>0</v>
      </c>
      <c r="AL44">
        <f t="shared" si="14"/>
        <v>0</v>
      </c>
    </row>
    <row r="45" spans="1:38">
      <c r="A45" s="8"/>
      <c r="B45" s="8"/>
      <c r="C45" s="8"/>
      <c r="D45" s="8"/>
      <c r="E45" s="8"/>
      <c r="F45" s="8"/>
      <c r="G45" s="8"/>
      <c r="H45" s="8"/>
      <c r="I45" s="6"/>
      <c r="J45" s="49"/>
      <c r="K45" s="49"/>
      <c r="L45" s="49"/>
      <c r="M45" s="49"/>
      <c r="N45" s="49"/>
      <c r="O45" s="49"/>
      <c r="P45" s="6"/>
      <c r="R45" t="str">
        <f t="shared" si="1"/>
        <v>vége</v>
      </c>
      <c r="T45">
        <f t="shared" si="2"/>
        <v>1</v>
      </c>
      <c r="U45">
        <f t="shared" si="15"/>
        <v>1</v>
      </c>
      <c r="V45">
        <f t="shared" si="16"/>
        <v>1</v>
      </c>
      <c r="W45">
        <f t="shared" si="17"/>
        <v>1</v>
      </c>
      <c r="X45">
        <f t="shared" si="18"/>
        <v>1</v>
      </c>
      <c r="Y45">
        <f t="shared" si="3"/>
        <v>1</v>
      </c>
      <c r="Z45">
        <f t="shared" si="4"/>
        <v>1</v>
      </c>
      <c r="AA45">
        <f t="shared" si="5"/>
        <v>1</v>
      </c>
      <c r="AB45">
        <f t="shared" si="6"/>
        <v>0</v>
      </c>
      <c r="AC45" t="str">
        <f t="shared" si="7"/>
        <v/>
      </c>
      <c r="AD45" t="str">
        <f t="shared" si="8"/>
        <v>;;;;0;;0;0;</v>
      </c>
      <c r="AG45">
        <f t="shared" si="9"/>
        <v>0</v>
      </c>
      <c r="AH45">
        <f t="shared" si="10"/>
        <v>0</v>
      </c>
      <c r="AI45">
        <f t="shared" si="11"/>
        <v>0</v>
      </c>
      <c r="AJ45">
        <f t="shared" si="12"/>
        <v>0</v>
      </c>
      <c r="AK45">
        <f t="shared" si="13"/>
        <v>0</v>
      </c>
      <c r="AL45">
        <f t="shared" si="14"/>
        <v>0</v>
      </c>
    </row>
    <row r="46" spans="1:38">
      <c r="A46" s="8"/>
      <c r="B46" s="8"/>
      <c r="C46" s="8"/>
      <c r="D46" s="8"/>
      <c r="E46" s="8"/>
      <c r="F46" s="8"/>
      <c r="G46" s="8"/>
      <c r="H46" s="8"/>
      <c r="I46" s="6"/>
      <c r="J46" s="49"/>
      <c r="K46" s="49"/>
      <c r="L46" s="49"/>
      <c r="M46" s="49"/>
      <c r="N46" s="49"/>
      <c r="O46" s="49"/>
      <c r="P46" s="6"/>
      <c r="R46" t="str">
        <f t="shared" si="1"/>
        <v>vége</v>
      </c>
      <c r="T46">
        <f t="shared" si="2"/>
        <v>1</v>
      </c>
      <c r="U46">
        <f t="shared" si="15"/>
        <v>1</v>
      </c>
      <c r="V46">
        <f t="shared" si="16"/>
        <v>1</v>
      </c>
      <c r="W46">
        <f t="shared" si="17"/>
        <v>1</v>
      </c>
      <c r="X46">
        <f t="shared" si="18"/>
        <v>1</v>
      </c>
      <c r="Y46">
        <f t="shared" si="3"/>
        <v>1</v>
      </c>
      <c r="Z46">
        <f t="shared" si="4"/>
        <v>1</v>
      </c>
      <c r="AA46">
        <f t="shared" si="5"/>
        <v>1</v>
      </c>
      <c r="AB46">
        <f t="shared" si="6"/>
        <v>0</v>
      </c>
      <c r="AC46" t="str">
        <f t="shared" si="7"/>
        <v/>
      </c>
      <c r="AD46" t="str">
        <f t="shared" si="8"/>
        <v>;;;;0;;0;0;</v>
      </c>
      <c r="AG46">
        <f t="shared" si="9"/>
        <v>0</v>
      </c>
      <c r="AH46">
        <f t="shared" si="10"/>
        <v>0</v>
      </c>
      <c r="AI46">
        <f t="shared" si="11"/>
        <v>0</v>
      </c>
      <c r="AJ46">
        <f t="shared" si="12"/>
        <v>0</v>
      </c>
      <c r="AK46">
        <f t="shared" si="13"/>
        <v>0</v>
      </c>
      <c r="AL46">
        <f t="shared" si="14"/>
        <v>0</v>
      </c>
    </row>
    <row r="47" spans="1:38">
      <c r="A47" s="8"/>
      <c r="B47" s="8"/>
      <c r="C47" s="8"/>
      <c r="D47" s="8"/>
      <c r="E47" s="8"/>
      <c r="F47" s="8"/>
      <c r="G47" s="8"/>
      <c r="H47" s="8"/>
      <c r="I47" s="6"/>
      <c r="J47" s="49"/>
      <c r="K47" s="49"/>
      <c r="L47" s="49"/>
      <c r="M47" s="49"/>
      <c r="N47" s="49"/>
      <c r="O47" s="49"/>
      <c r="P47" s="6"/>
      <c r="R47" t="str">
        <f t="shared" si="1"/>
        <v>vége</v>
      </c>
      <c r="T47">
        <f t="shared" si="2"/>
        <v>1</v>
      </c>
      <c r="U47">
        <f t="shared" si="15"/>
        <v>1</v>
      </c>
      <c r="V47">
        <f t="shared" si="16"/>
        <v>1</v>
      </c>
      <c r="W47">
        <f t="shared" si="17"/>
        <v>1</v>
      </c>
      <c r="X47">
        <f t="shared" si="18"/>
        <v>1</v>
      </c>
      <c r="Y47">
        <f t="shared" si="3"/>
        <v>1</v>
      </c>
      <c r="Z47">
        <f t="shared" si="4"/>
        <v>1</v>
      </c>
      <c r="AA47">
        <f t="shared" si="5"/>
        <v>1</v>
      </c>
      <c r="AB47">
        <f t="shared" si="6"/>
        <v>0</v>
      </c>
      <c r="AC47" t="str">
        <f t="shared" si="7"/>
        <v/>
      </c>
      <c r="AD47" t="str">
        <f t="shared" si="8"/>
        <v>;;;;0;;0;0;</v>
      </c>
      <c r="AG47">
        <f t="shared" si="9"/>
        <v>0</v>
      </c>
      <c r="AH47">
        <f t="shared" si="10"/>
        <v>0</v>
      </c>
      <c r="AI47">
        <f t="shared" si="11"/>
        <v>0</v>
      </c>
      <c r="AJ47">
        <f t="shared" si="12"/>
        <v>0</v>
      </c>
      <c r="AK47">
        <f t="shared" si="13"/>
        <v>0</v>
      </c>
      <c r="AL47">
        <f t="shared" si="14"/>
        <v>0</v>
      </c>
    </row>
    <row r="48" spans="1:38">
      <c r="A48" s="8"/>
      <c r="B48" s="8"/>
      <c r="C48" s="8"/>
      <c r="D48" s="8"/>
      <c r="E48" s="8"/>
      <c r="F48" s="8"/>
      <c r="G48" s="8"/>
      <c r="H48" s="8"/>
      <c r="I48" s="6"/>
      <c r="J48" s="49"/>
      <c r="K48" s="49"/>
      <c r="L48" s="49"/>
      <c r="M48" s="49"/>
      <c r="N48" s="49"/>
      <c r="O48" s="49"/>
      <c r="P48" s="6"/>
      <c r="R48" t="str">
        <f t="shared" si="1"/>
        <v>vége</v>
      </c>
      <c r="T48">
        <f t="shared" si="2"/>
        <v>1</v>
      </c>
      <c r="U48">
        <f t="shared" si="15"/>
        <v>1</v>
      </c>
      <c r="V48">
        <f t="shared" si="16"/>
        <v>1</v>
      </c>
      <c r="W48">
        <f t="shared" si="17"/>
        <v>1</v>
      </c>
      <c r="X48">
        <f t="shared" si="18"/>
        <v>1</v>
      </c>
      <c r="Y48">
        <f t="shared" si="3"/>
        <v>1</v>
      </c>
      <c r="Z48">
        <f t="shared" si="4"/>
        <v>1</v>
      </c>
      <c r="AA48">
        <f t="shared" si="5"/>
        <v>1</v>
      </c>
      <c r="AB48">
        <f t="shared" si="6"/>
        <v>0</v>
      </c>
      <c r="AC48" t="str">
        <f t="shared" si="7"/>
        <v/>
      </c>
      <c r="AD48" t="str">
        <f t="shared" si="8"/>
        <v>;;;;0;;0;0;</v>
      </c>
      <c r="AG48">
        <f t="shared" si="9"/>
        <v>0</v>
      </c>
      <c r="AH48">
        <f t="shared" si="10"/>
        <v>0</v>
      </c>
      <c r="AI48">
        <f t="shared" si="11"/>
        <v>0</v>
      </c>
      <c r="AJ48">
        <f t="shared" si="12"/>
        <v>0</v>
      </c>
      <c r="AK48">
        <f t="shared" si="13"/>
        <v>0</v>
      </c>
      <c r="AL48">
        <f t="shared" si="14"/>
        <v>0</v>
      </c>
    </row>
    <row r="49" spans="1:38">
      <c r="A49" s="8"/>
      <c r="B49" s="8"/>
      <c r="C49" s="8"/>
      <c r="D49" s="8"/>
      <c r="E49" s="8"/>
      <c r="F49" s="8"/>
      <c r="G49" s="8"/>
      <c r="H49" s="8"/>
      <c r="I49" s="6"/>
      <c r="J49" s="49"/>
      <c r="K49" s="49"/>
      <c r="L49" s="49"/>
      <c r="M49" s="49"/>
      <c r="N49" s="49"/>
      <c r="O49" s="49"/>
      <c r="P49" s="6"/>
      <c r="R49" t="str">
        <f t="shared" si="1"/>
        <v>vége</v>
      </c>
      <c r="T49">
        <f t="shared" si="2"/>
        <v>1</v>
      </c>
      <c r="U49">
        <f t="shared" si="15"/>
        <v>1</v>
      </c>
      <c r="V49">
        <f t="shared" si="16"/>
        <v>1</v>
      </c>
      <c r="W49">
        <f t="shared" si="17"/>
        <v>1</v>
      </c>
      <c r="X49">
        <f t="shared" si="18"/>
        <v>1</v>
      </c>
      <c r="Y49">
        <f t="shared" si="3"/>
        <v>1</v>
      </c>
      <c r="Z49">
        <f t="shared" si="4"/>
        <v>1</v>
      </c>
      <c r="AA49">
        <f t="shared" si="5"/>
        <v>1</v>
      </c>
      <c r="AB49">
        <f t="shared" si="6"/>
        <v>0</v>
      </c>
      <c r="AC49" t="str">
        <f t="shared" si="7"/>
        <v/>
      </c>
      <c r="AD49" t="str">
        <f t="shared" si="8"/>
        <v>;;;;0;;0;0;</v>
      </c>
      <c r="AG49">
        <f t="shared" si="9"/>
        <v>0</v>
      </c>
      <c r="AH49">
        <f t="shared" si="10"/>
        <v>0</v>
      </c>
      <c r="AI49">
        <f t="shared" si="11"/>
        <v>0</v>
      </c>
      <c r="AJ49">
        <f t="shared" si="12"/>
        <v>0</v>
      </c>
      <c r="AK49">
        <f t="shared" si="13"/>
        <v>0</v>
      </c>
      <c r="AL49">
        <f t="shared" si="14"/>
        <v>0</v>
      </c>
    </row>
    <row r="50" spans="1:38">
      <c r="A50" s="8"/>
      <c r="B50" s="8"/>
      <c r="C50" s="8"/>
      <c r="D50" s="8"/>
      <c r="E50" s="8"/>
      <c r="F50" s="8"/>
      <c r="G50" s="8"/>
      <c r="H50" s="8"/>
      <c r="I50" s="6"/>
      <c r="J50" s="49"/>
      <c r="K50" s="49"/>
      <c r="L50" s="49"/>
      <c r="M50" s="49"/>
      <c r="N50" s="49"/>
      <c r="O50" s="49"/>
      <c r="P50" s="6"/>
      <c r="R50" t="str">
        <f t="shared" si="1"/>
        <v>vége</v>
      </c>
      <c r="T50">
        <f t="shared" si="2"/>
        <v>1</v>
      </c>
      <c r="U50">
        <f t="shared" si="15"/>
        <v>1</v>
      </c>
      <c r="V50">
        <f t="shared" si="16"/>
        <v>1</v>
      </c>
      <c r="W50">
        <f t="shared" si="17"/>
        <v>1</v>
      </c>
      <c r="X50">
        <f t="shared" si="18"/>
        <v>1</v>
      </c>
      <c r="Y50">
        <f t="shared" si="3"/>
        <v>1</v>
      </c>
      <c r="Z50">
        <f t="shared" si="4"/>
        <v>1</v>
      </c>
      <c r="AA50">
        <f t="shared" si="5"/>
        <v>1</v>
      </c>
      <c r="AB50">
        <f t="shared" si="6"/>
        <v>0</v>
      </c>
      <c r="AC50" t="str">
        <f t="shared" si="7"/>
        <v/>
      </c>
      <c r="AD50" t="str">
        <f t="shared" si="8"/>
        <v>;;;;0;;0;0;</v>
      </c>
      <c r="AG50">
        <f t="shared" si="9"/>
        <v>0</v>
      </c>
      <c r="AH50">
        <f t="shared" si="10"/>
        <v>0</v>
      </c>
      <c r="AI50">
        <f t="shared" si="11"/>
        <v>0</v>
      </c>
      <c r="AJ50">
        <f t="shared" si="12"/>
        <v>0</v>
      </c>
      <c r="AK50">
        <f t="shared" si="13"/>
        <v>0</v>
      </c>
      <c r="AL50">
        <f t="shared" si="14"/>
        <v>0</v>
      </c>
    </row>
    <row r="51" spans="1:38">
      <c r="A51" s="8"/>
      <c r="B51" s="8"/>
      <c r="C51" s="8"/>
      <c r="D51" s="8"/>
      <c r="E51" s="8"/>
      <c r="F51" s="8"/>
      <c r="G51" s="8"/>
      <c r="H51" s="8"/>
      <c r="I51" s="6"/>
      <c r="J51" s="49"/>
      <c r="K51" s="49"/>
      <c r="L51" s="49"/>
      <c r="M51" s="49"/>
      <c r="N51" s="49"/>
      <c r="O51" s="49"/>
      <c r="P51" s="6"/>
      <c r="R51" t="str">
        <f t="shared" si="1"/>
        <v>vége</v>
      </c>
      <c r="T51">
        <f t="shared" si="2"/>
        <v>1</v>
      </c>
      <c r="U51">
        <f t="shared" si="15"/>
        <v>1</v>
      </c>
      <c r="V51">
        <f t="shared" si="16"/>
        <v>1</v>
      </c>
      <c r="W51">
        <f t="shared" si="17"/>
        <v>1</v>
      </c>
      <c r="X51">
        <f t="shared" si="18"/>
        <v>1</v>
      </c>
      <c r="Y51">
        <f t="shared" si="3"/>
        <v>1</v>
      </c>
      <c r="Z51">
        <f t="shared" si="4"/>
        <v>1</v>
      </c>
      <c r="AA51">
        <f t="shared" si="5"/>
        <v>1</v>
      </c>
      <c r="AB51">
        <f t="shared" si="6"/>
        <v>0</v>
      </c>
      <c r="AC51" t="str">
        <f t="shared" si="7"/>
        <v/>
      </c>
      <c r="AD51" t="str">
        <f t="shared" si="8"/>
        <v>;;;;0;;0;0;</v>
      </c>
      <c r="AG51">
        <f t="shared" si="9"/>
        <v>0</v>
      </c>
      <c r="AH51">
        <f t="shared" si="10"/>
        <v>0</v>
      </c>
      <c r="AI51">
        <f t="shared" si="11"/>
        <v>0</v>
      </c>
      <c r="AJ51">
        <f t="shared" si="12"/>
        <v>0</v>
      </c>
      <c r="AK51">
        <f t="shared" si="13"/>
        <v>0</v>
      </c>
      <c r="AL51">
        <f t="shared" si="14"/>
        <v>0</v>
      </c>
    </row>
    <row r="52" spans="1:38">
      <c r="A52" s="8"/>
      <c r="B52" s="8"/>
      <c r="C52" s="8"/>
      <c r="D52" s="8"/>
      <c r="E52" s="8"/>
      <c r="F52" s="8"/>
      <c r="G52" s="8"/>
      <c r="H52" s="8"/>
      <c r="I52" s="6"/>
      <c r="J52" s="49"/>
      <c r="K52" s="49"/>
      <c r="L52" s="49"/>
      <c r="M52" s="49"/>
      <c r="N52" s="49"/>
      <c r="O52" s="49"/>
      <c r="P52" s="6"/>
      <c r="R52" t="str">
        <f t="shared" si="1"/>
        <v>vége</v>
      </c>
      <c r="T52">
        <f t="shared" si="2"/>
        <v>1</v>
      </c>
      <c r="U52">
        <f t="shared" si="15"/>
        <v>1</v>
      </c>
      <c r="V52">
        <f t="shared" si="16"/>
        <v>1</v>
      </c>
      <c r="W52">
        <f t="shared" si="17"/>
        <v>1</v>
      </c>
      <c r="X52">
        <f t="shared" si="18"/>
        <v>1</v>
      </c>
      <c r="Y52">
        <f t="shared" si="3"/>
        <v>1</v>
      </c>
      <c r="Z52">
        <f t="shared" si="4"/>
        <v>1</v>
      </c>
      <c r="AA52">
        <f t="shared" si="5"/>
        <v>1</v>
      </c>
      <c r="AB52">
        <f t="shared" si="6"/>
        <v>0</v>
      </c>
      <c r="AC52" t="str">
        <f t="shared" si="7"/>
        <v/>
      </c>
      <c r="AD52" t="str">
        <f t="shared" si="8"/>
        <v>;;;;0;;0;0;</v>
      </c>
      <c r="AG52">
        <f t="shared" si="9"/>
        <v>0</v>
      </c>
      <c r="AH52">
        <f t="shared" si="10"/>
        <v>0</v>
      </c>
      <c r="AI52">
        <f t="shared" si="11"/>
        <v>0</v>
      </c>
      <c r="AJ52">
        <f t="shared" si="12"/>
        <v>0</v>
      </c>
      <c r="AK52">
        <f t="shared" si="13"/>
        <v>0</v>
      </c>
      <c r="AL52">
        <f t="shared" si="14"/>
        <v>0</v>
      </c>
    </row>
    <row r="53" spans="1:38">
      <c r="A53" s="8"/>
      <c r="B53" s="8"/>
      <c r="C53" s="8"/>
      <c r="D53" s="8"/>
      <c r="E53" s="8"/>
      <c r="F53" s="8"/>
      <c r="G53" s="8"/>
      <c r="H53" s="8"/>
      <c r="I53" s="6"/>
      <c r="J53" s="49"/>
      <c r="K53" s="49"/>
      <c r="L53" s="49"/>
      <c r="M53" s="49"/>
      <c r="N53" s="49"/>
      <c r="O53" s="49"/>
      <c r="P53" s="6"/>
      <c r="R53" t="str">
        <f t="shared" si="1"/>
        <v>vége</v>
      </c>
      <c r="T53">
        <f t="shared" si="2"/>
        <v>1</v>
      </c>
      <c r="U53">
        <f t="shared" si="15"/>
        <v>1</v>
      </c>
      <c r="V53">
        <f t="shared" si="16"/>
        <v>1</v>
      </c>
      <c r="W53">
        <f t="shared" si="17"/>
        <v>1</v>
      </c>
      <c r="X53">
        <f t="shared" si="18"/>
        <v>1</v>
      </c>
      <c r="Y53">
        <f t="shared" si="3"/>
        <v>1</v>
      </c>
      <c r="Z53">
        <f t="shared" si="4"/>
        <v>1</v>
      </c>
      <c r="AA53">
        <f t="shared" si="5"/>
        <v>1</v>
      </c>
      <c r="AB53">
        <f t="shared" si="6"/>
        <v>0</v>
      </c>
      <c r="AC53" t="str">
        <f t="shared" si="7"/>
        <v/>
      </c>
      <c r="AD53" t="str">
        <f t="shared" si="8"/>
        <v>;;;;0;;0;0;</v>
      </c>
      <c r="AG53">
        <f t="shared" si="9"/>
        <v>0</v>
      </c>
      <c r="AH53">
        <f t="shared" si="10"/>
        <v>0</v>
      </c>
      <c r="AI53">
        <f t="shared" si="11"/>
        <v>0</v>
      </c>
      <c r="AJ53">
        <f t="shared" si="12"/>
        <v>0</v>
      </c>
      <c r="AK53">
        <f t="shared" si="13"/>
        <v>0</v>
      </c>
      <c r="AL53">
        <f t="shared" si="14"/>
        <v>0</v>
      </c>
    </row>
    <row r="54" spans="1:38">
      <c r="A54" s="8"/>
      <c r="B54" s="8"/>
      <c r="C54" s="8"/>
      <c r="D54" s="8"/>
      <c r="E54" s="8"/>
      <c r="F54" s="8"/>
      <c r="G54" s="8"/>
      <c r="H54" s="8"/>
      <c r="I54" s="6"/>
      <c r="J54" s="49"/>
      <c r="K54" s="49"/>
      <c r="L54" s="49"/>
      <c r="M54" s="49"/>
      <c r="N54" s="49"/>
      <c r="O54" s="49"/>
      <c r="P54" s="6"/>
      <c r="R54" t="str">
        <f t="shared" si="1"/>
        <v>vége</v>
      </c>
      <c r="T54">
        <f t="shared" si="2"/>
        <v>1</v>
      </c>
      <c r="U54">
        <f t="shared" si="15"/>
        <v>1</v>
      </c>
      <c r="V54">
        <f t="shared" si="16"/>
        <v>1</v>
      </c>
      <c r="W54">
        <f t="shared" si="17"/>
        <v>1</v>
      </c>
      <c r="X54">
        <f t="shared" si="18"/>
        <v>1</v>
      </c>
      <c r="Y54">
        <f t="shared" si="3"/>
        <v>1</v>
      </c>
      <c r="Z54">
        <f t="shared" si="4"/>
        <v>1</v>
      </c>
      <c r="AA54">
        <f t="shared" si="5"/>
        <v>1</v>
      </c>
      <c r="AB54">
        <f t="shared" si="6"/>
        <v>0</v>
      </c>
      <c r="AC54" t="str">
        <f t="shared" si="7"/>
        <v/>
      </c>
      <c r="AD54" t="str">
        <f t="shared" si="8"/>
        <v>;;;;0;;0;0;</v>
      </c>
      <c r="AG54">
        <f t="shared" si="9"/>
        <v>0</v>
      </c>
      <c r="AH54">
        <f t="shared" si="10"/>
        <v>0</v>
      </c>
      <c r="AI54">
        <f t="shared" si="11"/>
        <v>0</v>
      </c>
      <c r="AJ54">
        <f t="shared" si="12"/>
        <v>0</v>
      </c>
      <c r="AK54">
        <f t="shared" si="13"/>
        <v>0</v>
      </c>
      <c r="AL54">
        <f t="shared" si="14"/>
        <v>0</v>
      </c>
    </row>
    <row r="55" spans="1:38">
      <c r="A55" s="8"/>
      <c r="B55" s="8"/>
      <c r="C55" s="8"/>
      <c r="D55" s="8"/>
      <c r="E55" s="8"/>
      <c r="F55" s="8"/>
      <c r="G55" s="8"/>
      <c r="H55" s="8"/>
      <c r="I55" s="6"/>
      <c r="J55" s="49"/>
      <c r="K55" s="49"/>
      <c r="L55" s="49"/>
      <c r="M55" s="49"/>
      <c r="N55" s="49"/>
      <c r="O55" s="49"/>
      <c r="P55" s="6"/>
      <c r="R55" t="str">
        <f t="shared" si="1"/>
        <v>vége</v>
      </c>
      <c r="T55">
        <f t="shared" si="2"/>
        <v>1</v>
      </c>
      <c r="U55">
        <f t="shared" si="15"/>
        <v>1</v>
      </c>
      <c r="V55">
        <f t="shared" si="16"/>
        <v>1</v>
      </c>
      <c r="W55">
        <f t="shared" si="17"/>
        <v>1</v>
      </c>
      <c r="X55">
        <f t="shared" si="18"/>
        <v>1</v>
      </c>
      <c r="Y55">
        <f t="shared" si="3"/>
        <v>1</v>
      </c>
      <c r="Z55">
        <f t="shared" si="4"/>
        <v>1</v>
      </c>
      <c r="AA55">
        <f t="shared" si="5"/>
        <v>1</v>
      </c>
      <c r="AB55">
        <f t="shared" si="6"/>
        <v>0</v>
      </c>
      <c r="AC55" t="str">
        <f t="shared" si="7"/>
        <v/>
      </c>
      <c r="AD55" t="str">
        <f t="shared" si="8"/>
        <v>;;;;0;;0;0;</v>
      </c>
      <c r="AG55">
        <f t="shared" si="9"/>
        <v>0</v>
      </c>
      <c r="AH55">
        <f t="shared" si="10"/>
        <v>0</v>
      </c>
      <c r="AI55">
        <f t="shared" si="11"/>
        <v>0</v>
      </c>
      <c r="AJ55">
        <f t="shared" si="12"/>
        <v>0</v>
      </c>
      <c r="AK55">
        <f t="shared" si="13"/>
        <v>0</v>
      </c>
      <c r="AL55">
        <f t="shared" si="14"/>
        <v>0</v>
      </c>
    </row>
    <row r="56" spans="1:38">
      <c r="A56" s="8"/>
      <c r="B56" s="8"/>
      <c r="C56" s="8"/>
      <c r="D56" s="8"/>
      <c r="E56" s="8"/>
      <c r="F56" s="8"/>
      <c r="G56" s="8"/>
      <c r="H56" s="8"/>
      <c r="I56" s="6"/>
      <c r="J56" s="49"/>
      <c r="K56" s="49"/>
      <c r="L56" s="49"/>
      <c r="M56" s="49"/>
      <c r="N56" s="49"/>
      <c r="O56" s="49"/>
      <c r="P56" s="6"/>
      <c r="R56" t="str">
        <f t="shared" si="1"/>
        <v>vége</v>
      </c>
      <c r="T56">
        <f t="shared" si="2"/>
        <v>1</v>
      </c>
      <c r="U56">
        <f t="shared" si="15"/>
        <v>1</v>
      </c>
      <c r="V56">
        <f t="shared" si="16"/>
        <v>1</v>
      </c>
      <c r="W56">
        <f t="shared" si="17"/>
        <v>1</v>
      </c>
      <c r="X56">
        <f t="shared" si="18"/>
        <v>1</v>
      </c>
      <c r="Y56">
        <f t="shared" si="3"/>
        <v>1</v>
      </c>
      <c r="Z56">
        <f t="shared" si="4"/>
        <v>1</v>
      </c>
      <c r="AA56">
        <f t="shared" si="5"/>
        <v>1</v>
      </c>
      <c r="AB56">
        <f t="shared" si="6"/>
        <v>0</v>
      </c>
      <c r="AC56" t="str">
        <f t="shared" si="7"/>
        <v/>
      </c>
      <c r="AD56" t="str">
        <f t="shared" si="8"/>
        <v>;;;;0;;0;0;</v>
      </c>
      <c r="AG56">
        <f t="shared" si="9"/>
        <v>0</v>
      </c>
      <c r="AH56">
        <f t="shared" si="10"/>
        <v>0</v>
      </c>
      <c r="AI56">
        <f t="shared" si="11"/>
        <v>0</v>
      </c>
      <c r="AJ56">
        <f t="shared" si="12"/>
        <v>0</v>
      </c>
      <c r="AK56">
        <f t="shared" si="13"/>
        <v>0</v>
      </c>
      <c r="AL56">
        <f t="shared" si="14"/>
        <v>0</v>
      </c>
    </row>
    <row r="57" spans="1:38">
      <c r="A57" s="8"/>
      <c r="B57" s="8"/>
      <c r="C57" s="8"/>
      <c r="D57" s="8"/>
      <c r="E57" s="8"/>
      <c r="F57" s="8"/>
      <c r="G57" s="8"/>
      <c r="H57" s="8"/>
      <c r="I57" s="6"/>
      <c r="J57" s="49"/>
      <c r="K57" s="49"/>
      <c r="L57" s="49"/>
      <c r="M57" s="49"/>
      <c r="N57" s="49"/>
      <c r="O57" s="49"/>
      <c r="P57" s="6"/>
      <c r="R57" t="str">
        <f t="shared" si="1"/>
        <v>vége</v>
      </c>
      <c r="T57">
        <f t="shared" si="2"/>
        <v>1</v>
      </c>
      <c r="U57">
        <f t="shared" si="15"/>
        <v>1</v>
      </c>
      <c r="V57">
        <f t="shared" si="16"/>
        <v>1</v>
      </c>
      <c r="W57">
        <f t="shared" si="17"/>
        <v>1</v>
      </c>
      <c r="X57">
        <f t="shared" si="18"/>
        <v>1</v>
      </c>
      <c r="Y57">
        <f t="shared" si="3"/>
        <v>1</v>
      </c>
      <c r="Z57">
        <f t="shared" si="4"/>
        <v>1</v>
      </c>
      <c r="AA57">
        <f t="shared" si="5"/>
        <v>1</v>
      </c>
      <c r="AB57">
        <f t="shared" si="6"/>
        <v>0</v>
      </c>
      <c r="AC57" t="str">
        <f t="shared" si="7"/>
        <v/>
      </c>
      <c r="AD57" t="str">
        <f t="shared" si="8"/>
        <v>;;;;0;;0;0;</v>
      </c>
      <c r="AG57">
        <f t="shared" si="9"/>
        <v>0</v>
      </c>
      <c r="AH57">
        <f t="shared" si="10"/>
        <v>0</v>
      </c>
      <c r="AI57">
        <f t="shared" si="11"/>
        <v>0</v>
      </c>
      <c r="AJ57">
        <f t="shared" si="12"/>
        <v>0</v>
      </c>
      <c r="AK57">
        <f t="shared" si="13"/>
        <v>0</v>
      </c>
      <c r="AL57">
        <f t="shared" si="14"/>
        <v>0</v>
      </c>
    </row>
    <row r="58" spans="1:38">
      <c r="A58" s="8"/>
      <c r="B58" s="8"/>
      <c r="C58" s="8"/>
      <c r="D58" s="8"/>
      <c r="E58" s="8"/>
      <c r="F58" s="8"/>
      <c r="G58" s="8"/>
      <c r="H58" s="8"/>
      <c r="I58" s="6"/>
      <c r="J58" s="49"/>
      <c r="K58" s="49"/>
      <c r="L58" s="49"/>
      <c r="M58" s="49"/>
      <c r="N58" s="49"/>
      <c r="O58" s="49"/>
      <c r="P58" s="6"/>
      <c r="R58" t="str">
        <f t="shared" si="1"/>
        <v>vége</v>
      </c>
      <c r="T58">
        <f t="shared" si="2"/>
        <v>1</v>
      </c>
      <c r="U58">
        <f t="shared" si="15"/>
        <v>1</v>
      </c>
      <c r="V58">
        <f t="shared" si="16"/>
        <v>1</v>
      </c>
      <c r="W58">
        <f t="shared" si="17"/>
        <v>1</v>
      </c>
      <c r="X58">
        <f t="shared" si="18"/>
        <v>1</v>
      </c>
      <c r="Y58">
        <f t="shared" si="3"/>
        <v>1</v>
      </c>
      <c r="Z58">
        <f t="shared" si="4"/>
        <v>1</v>
      </c>
      <c r="AA58">
        <f t="shared" si="5"/>
        <v>1</v>
      </c>
      <c r="AB58">
        <f t="shared" si="6"/>
        <v>0</v>
      </c>
      <c r="AC58" t="str">
        <f t="shared" si="7"/>
        <v/>
      </c>
      <c r="AD58" t="str">
        <f t="shared" si="8"/>
        <v>;;;;0;;0;0;</v>
      </c>
      <c r="AG58">
        <f t="shared" si="9"/>
        <v>0</v>
      </c>
      <c r="AH58">
        <f t="shared" si="10"/>
        <v>0</v>
      </c>
      <c r="AI58">
        <f t="shared" si="11"/>
        <v>0</v>
      </c>
      <c r="AJ58">
        <f t="shared" si="12"/>
        <v>0</v>
      </c>
      <c r="AK58">
        <f t="shared" si="13"/>
        <v>0</v>
      </c>
      <c r="AL58">
        <f t="shared" si="14"/>
        <v>0</v>
      </c>
    </row>
    <row r="59" spans="1:38">
      <c r="A59" s="8"/>
      <c r="B59" s="8"/>
      <c r="C59" s="8"/>
      <c r="D59" s="8"/>
      <c r="E59" s="8"/>
      <c r="F59" s="8"/>
      <c r="G59" s="8"/>
      <c r="H59" s="8"/>
      <c r="I59" s="6"/>
      <c r="J59" s="49"/>
      <c r="K59" s="49"/>
      <c r="L59" s="49"/>
      <c r="M59" s="49"/>
      <c r="N59" s="49"/>
      <c r="O59" s="49"/>
      <c r="P59" s="6"/>
      <c r="R59" t="str">
        <f t="shared" si="1"/>
        <v>vége</v>
      </c>
      <c r="T59">
        <f t="shared" si="2"/>
        <v>1</v>
      </c>
      <c r="U59">
        <f t="shared" si="15"/>
        <v>1</v>
      </c>
      <c r="V59">
        <f t="shared" si="16"/>
        <v>1</v>
      </c>
      <c r="W59">
        <f t="shared" si="17"/>
        <v>1</v>
      </c>
      <c r="X59">
        <f t="shared" si="18"/>
        <v>1</v>
      </c>
      <c r="Y59">
        <f t="shared" si="3"/>
        <v>1</v>
      </c>
      <c r="Z59">
        <f t="shared" si="4"/>
        <v>1</v>
      </c>
      <c r="AA59">
        <f t="shared" si="5"/>
        <v>1</v>
      </c>
      <c r="AB59">
        <f t="shared" si="6"/>
        <v>0</v>
      </c>
      <c r="AC59" t="str">
        <f t="shared" si="7"/>
        <v/>
      </c>
      <c r="AD59" t="str">
        <f t="shared" si="8"/>
        <v>;;;;0;;0;0;</v>
      </c>
      <c r="AG59">
        <f t="shared" si="9"/>
        <v>0</v>
      </c>
      <c r="AH59">
        <f t="shared" si="10"/>
        <v>0</v>
      </c>
      <c r="AI59">
        <f t="shared" si="11"/>
        <v>0</v>
      </c>
      <c r="AJ59">
        <f t="shared" si="12"/>
        <v>0</v>
      </c>
      <c r="AK59">
        <f t="shared" si="13"/>
        <v>0</v>
      </c>
      <c r="AL59">
        <f t="shared" si="14"/>
        <v>0</v>
      </c>
    </row>
    <row r="60" spans="1:38">
      <c r="A60" s="8"/>
      <c r="B60" s="8"/>
      <c r="C60" s="8"/>
      <c r="D60" s="8"/>
      <c r="E60" s="8"/>
      <c r="F60" s="8"/>
      <c r="G60" s="8"/>
      <c r="H60" s="8"/>
      <c r="I60" s="6"/>
      <c r="J60" s="49"/>
      <c r="K60" s="49"/>
      <c r="L60" s="49"/>
      <c r="M60" s="49"/>
      <c r="N60" s="49"/>
      <c r="O60" s="49"/>
      <c r="P60" s="6"/>
      <c r="R60" t="str">
        <f t="shared" si="1"/>
        <v>vége</v>
      </c>
      <c r="T60">
        <f t="shared" si="2"/>
        <v>1</v>
      </c>
      <c r="U60">
        <f t="shared" si="15"/>
        <v>1</v>
      </c>
      <c r="V60">
        <f t="shared" si="16"/>
        <v>1</v>
      </c>
      <c r="W60">
        <f t="shared" si="17"/>
        <v>1</v>
      </c>
      <c r="X60">
        <f t="shared" si="18"/>
        <v>1</v>
      </c>
      <c r="Y60">
        <f t="shared" si="3"/>
        <v>1</v>
      </c>
      <c r="Z60">
        <f t="shared" si="4"/>
        <v>1</v>
      </c>
      <c r="AA60">
        <f t="shared" si="5"/>
        <v>1</v>
      </c>
      <c r="AB60">
        <f t="shared" si="6"/>
        <v>0</v>
      </c>
      <c r="AC60" t="str">
        <f t="shared" si="7"/>
        <v/>
      </c>
      <c r="AD60" t="str">
        <f t="shared" si="8"/>
        <v>;;;;0;;0;0;</v>
      </c>
      <c r="AG60">
        <f t="shared" si="9"/>
        <v>0</v>
      </c>
      <c r="AH60">
        <f t="shared" si="10"/>
        <v>0</v>
      </c>
      <c r="AI60">
        <f t="shared" si="11"/>
        <v>0</v>
      </c>
      <c r="AJ60">
        <f t="shared" si="12"/>
        <v>0</v>
      </c>
      <c r="AK60">
        <f t="shared" si="13"/>
        <v>0</v>
      </c>
      <c r="AL60">
        <f t="shared" si="14"/>
        <v>0</v>
      </c>
    </row>
    <row r="61" spans="1:38">
      <c r="A61" s="8"/>
      <c r="B61" s="8"/>
      <c r="C61" s="8"/>
      <c r="D61" s="8"/>
      <c r="E61" s="8"/>
      <c r="F61" s="8"/>
      <c r="G61" s="8"/>
      <c r="H61" s="8"/>
      <c r="I61" s="6"/>
      <c r="J61" s="49"/>
      <c r="K61" s="49"/>
      <c r="L61" s="49"/>
      <c r="M61" s="49"/>
      <c r="N61" s="49"/>
      <c r="O61" s="49"/>
      <c r="P61" s="6"/>
      <c r="R61" t="str">
        <f t="shared" si="1"/>
        <v>vége</v>
      </c>
      <c r="T61">
        <f t="shared" si="2"/>
        <v>1</v>
      </c>
      <c r="U61">
        <f t="shared" si="15"/>
        <v>1</v>
      </c>
      <c r="V61">
        <f t="shared" si="16"/>
        <v>1</v>
      </c>
      <c r="W61">
        <f t="shared" si="17"/>
        <v>1</v>
      </c>
      <c r="X61">
        <f t="shared" si="18"/>
        <v>1</v>
      </c>
      <c r="Y61">
        <f t="shared" si="3"/>
        <v>1</v>
      </c>
      <c r="Z61">
        <f t="shared" si="4"/>
        <v>1</v>
      </c>
      <c r="AA61">
        <f t="shared" si="5"/>
        <v>1</v>
      </c>
      <c r="AB61">
        <f t="shared" si="6"/>
        <v>0</v>
      </c>
      <c r="AC61" t="str">
        <f t="shared" si="7"/>
        <v/>
      </c>
      <c r="AD61" t="str">
        <f t="shared" si="8"/>
        <v>;;;;0;;0;0;</v>
      </c>
      <c r="AG61">
        <f t="shared" si="9"/>
        <v>0</v>
      </c>
      <c r="AH61">
        <f t="shared" si="10"/>
        <v>0</v>
      </c>
      <c r="AI61">
        <f t="shared" si="11"/>
        <v>0</v>
      </c>
      <c r="AJ61">
        <f t="shared" si="12"/>
        <v>0</v>
      </c>
      <c r="AK61">
        <f t="shared" si="13"/>
        <v>0</v>
      </c>
      <c r="AL61">
        <f t="shared" si="14"/>
        <v>0</v>
      </c>
    </row>
    <row r="62" spans="1:38">
      <c r="A62" s="8"/>
      <c r="B62" s="8"/>
      <c r="C62" s="8"/>
      <c r="D62" s="8"/>
      <c r="E62" s="8"/>
      <c r="F62" s="8"/>
      <c r="G62" s="8"/>
      <c r="H62" s="8"/>
      <c r="I62" s="6"/>
      <c r="J62" s="6"/>
      <c r="K62" s="6"/>
      <c r="L62" s="6"/>
      <c r="M62" s="6"/>
      <c r="N62" s="6"/>
      <c r="O62" s="6"/>
      <c r="P62" s="6"/>
      <c r="R62" t="str">
        <f t="shared" si="1"/>
        <v>vége</v>
      </c>
      <c r="T62">
        <f t="shared" si="2"/>
        <v>1</v>
      </c>
      <c r="U62">
        <f t="shared" si="15"/>
        <v>1</v>
      </c>
      <c r="V62">
        <f t="shared" si="16"/>
        <v>1</v>
      </c>
      <c r="W62">
        <f t="shared" si="17"/>
        <v>1</v>
      </c>
      <c r="X62">
        <f t="shared" si="18"/>
        <v>1</v>
      </c>
      <c r="Y62">
        <f t="shared" si="3"/>
        <v>1</v>
      </c>
      <c r="Z62">
        <f t="shared" si="4"/>
        <v>1</v>
      </c>
      <c r="AA62">
        <f t="shared" si="5"/>
        <v>1</v>
      </c>
      <c r="AB62">
        <f t="shared" si="6"/>
        <v>0</v>
      </c>
      <c r="AC62" t="str">
        <f t="shared" si="7"/>
        <v/>
      </c>
      <c r="AD62" t="str">
        <f t="shared" si="8"/>
        <v>;;;;0;;0;0;</v>
      </c>
      <c r="AG62">
        <f t="shared" si="9"/>
        <v>0</v>
      </c>
      <c r="AH62">
        <f t="shared" si="10"/>
        <v>0</v>
      </c>
      <c r="AI62">
        <f t="shared" si="11"/>
        <v>0</v>
      </c>
      <c r="AJ62">
        <f t="shared" si="12"/>
        <v>0</v>
      </c>
      <c r="AK62">
        <f t="shared" si="13"/>
        <v>0</v>
      </c>
      <c r="AL62">
        <f t="shared" si="14"/>
        <v>0</v>
      </c>
    </row>
    <row r="63" spans="1:38">
      <c r="A63" s="8"/>
      <c r="B63" s="8"/>
      <c r="C63" s="8"/>
      <c r="D63" s="8"/>
      <c r="E63" s="8"/>
      <c r="F63" s="8"/>
      <c r="G63" s="8"/>
      <c r="H63" s="8"/>
      <c r="I63" s="6"/>
      <c r="J63" s="6"/>
      <c r="K63" s="6"/>
      <c r="L63" s="6"/>
      <c r="M63" s="6"/>
      <c r="N63" s="6"/>
      <c r="O63" s="6"/>
      <c r="P63" s="6"/>
      <c r="R63" t="str">
        <f t="shared" si="1"/>
        <v>vége</v>
      </c>
      <c r="T63">
        <f t="shared" si="2"/>
        <v>1</v>
      </c>
      <c r="U63">
        <f t="shared" si="15"/>
        <v>1</v>
      </c>
      <c r="V63">
        <f t="shared" si="16"/>
        <v>1</v>
      </c>
      <c r="W63">
        <f t="shared" si="17"/>
        <v>1</v>
      </c>
      <c r="X63">
        <f t="shared" si="18"/>
        <v>1</v>
      </c>
      <c r="Y63">
        <f t="shared" si="3"/>
        <v>1</v>
      </c>
      <c r="Z63">
        <f t="shared" si="4"/>
        <v>1</v>
      </c>
      <c r="AA63">
        <f t="shared" si="5"/>
        <v>1</v>
      </c>
      <c r="AB63">
        <f t="shared" si="6"/>
        <v>0</v>
      </c>
      <c r="AC63" t="str">
        <f t="shared" si="7"/>
        <v/>
      </c>
      <c r="AD63" t="str">
        <f t="shared" si="8"/>
        <v>;;;;0;;0;0;</v>
      </c>
      <c r="AG63">
        <f t="shared" si="9"/>
        <v>0</v>
      </c>
      <c r="AH63">
        <f t="shared" si="10"/>
        <v>0</v>
      </c>
      <c r="AI63">
        <f t="shared" si="11"/>
        <v>0</v>
      </c>
      <c r="AJ63">
        <f t="shared" si="12"/>
        <v>0</v>
      </c>
      <c r="AK63">
        <f t="shared" si="13"/>
        <v>0</v>
      </c>
      <c r="AL63">
        <f t="shared" si="14"/>
        <v>0</v>
      </c>
    </row>
    <row r="64" spans="1:38">
      <c r="A64" s="8"/>
      <c r="B64" s="8"/>
      <c r="C64" s="8"/>
      <c r="D64" s="8"/>
      <c r="E64" s="8"/>
      <c r="F64" s="8"/>
      <c r="G64" s="8"/>
      <c r="H64" s="8"/>
      <c r="R64" t="str">
        <f t="shared" si="1"/>
        <v>vége</v>
      </c>
      <c r="T64">
        <f t="shared" si="2"/>
        <v>1</v>
      </c>
      <c r="U64">
        <f t="shared" si="15"/>
        <v>1</v>
      </c>
      <c r="V64">
        <f t="shared" si="16"/>
        <v>1</v>
      </c>
      <c r="W64">
        <f t="shared" si="17"/>
        <v>1</v>
      </c>
      <c r="X64">
        <f t="shared" si="18"/>
        <v>1</v>
      </c>
      <c r="Y64">
        <f t="shared" si="3"/>
        <v>1</v>
      </c>
      <c r="Z64">
        <f t="shared" si="4"/>
        <v>1</v>
      </c>
      <c r="AA64">
        <f t="shared" si="5"/>
        <v>1</v>
      </c>
      <c r="AB64">
        <f t="shared" si="6"/>
        <v>0</v>
      </c>
      <c r="AC64" t="str">
        <f t="shared" si="7"/>
        <v/>
      </c>
      <c r="AD64" t="str">
        <f t="shared" si="8"/>
        <v>;;;;0;;0;0;</v>
      </c>
      <c r="AG64">
        <f t="shared" si="9"/>
        <v>0</v>
      </c>
      <c r="AH64">
        <f t="shared" si="10"/>
        <v>0</v>
      </c>
      <c r="AI64">
        <f t="shared" si="11"/>
        <v>0</v>
      </c>
      <c r="AJ64">
        <f t="shared" si="12"/>
        <v>0</v>
      </c>
      <c r="AK64">
        <f t="shared" si="13"/>
        <v>0</v>
      </c>
      <c r="AL64">
        <f t="shared" si="14"/>
        <v>0</v>
      </c>
    </row>
    <row r="65" spans="1:38">
      <c r="A65" s="8"/>
      <c r="B65" s="8"/>
      <c r="C65" s="8"/>
      <c r="D65" s="8"/>
      <c r="E65" s="8"/>
      <c r="F65" s="8"/>
      <c r="G65" s="8"/>
      <c r="H65" s="8"/>
      <c r="R65" t="str">
        <f t="shared" si="1"/>
        <v>vége</v>
      </c>
      <c r="T65">
        <f t="shared" si="2"/>
        <v>1</v>
      </c>
      <c r="U65">
        <f t="shared" si="15"/>
        <v>1</v>
      </c>
      <c r="V65">
        <f t="shared" si="16"/>
        <v>1</v>
      </c>
      <c r="W65">
        <f t="shared" si="17"/>
        <v>1</v>
      </c>
      <c r="X65">
        <f t="shared" si="18"/>
        <v>1</v>
      </c>
      <c r="Y65">
        <f t="shared" si="3"/>
        <v>1</v>
      </c>
      <c r="Z65">
        <f t="shared" si="4"/>
        <v>1</v>
      </c>
      <c r="AA65">
        <f t="shared" si="5"/>
        <v>1</v>
      </c>
      <c r="AB65">
        <f t="shared" si="6"/>
        <v>0</v>
      </c>
      <c r="AC65" t="str">
        <f t="shared" si="7"/>
        <v/>
      </c>
      <c r="AD65" t="str">
        <f t="shared" si="8"/>
        <v>;;;;0;;0;0;</v>
      </c>
      <c r="AG65">
        <f t="shared" si="9"/>
        <v>0</v>
      </c>
      <c r="AH65">
        <f t="shared" si="10"/>
        <v>0</v>
      </c>
      <c r="AI65">
        <f t="shared" si="11"/>
        <v>0</v>
      </c>
      <c r="AJ65">
        <f t="shared" si="12"/>
        <v>0</v>
      </c>
      <c r="AK65">
        <f t="shared" si="13"/>
        <v>0</v>
      </c>
      <c r="AL65">
        <f t="shared" si="14"/>
        <v>0</v>
      </c>
    </row>
    <row r="66" spans="1:38">
      <c r="A66" s="8"/>
      <c r="B66" s="8"/>
      <c r="C66" s="8"/>
      <c r="D66" s="8"/>
      <c r="E66" s="8"/>
      <c r="F66" s="8"/>
      <c r="G66" s="8"/>
      <c r="H66" s="8"/>
      <c r="R66" t="str">
        <f t="shared" si="1"/>
        <v>vége</v>
      </c>
      <c r="T66">
        <f t="shared" si="2"/>
        <v>1</v>
      </c>
      <c r="U66">
        <f t="shared" si="15"/>
        <v>1</v>
      </c>
      <c r="V66">
        <f t="shared" si="16"/>
        <v>1</v>
      </c>
      <c r="W66">
        <f t="shared" si="17"/>
        <v>1</v>
      </c>
      <c r="X66">
        <f t="shared" si="18"/>
        <v>1</v>
      </c>
      <c r="Y66">
        <f t="shared" si="3"/>
        <v>1</v>
      </c>
      <c r="Z66">
        <f t="shared" si="4"/>
        <v>1</v>
      </c>
      <c r="AA66">
        <f t="shared" si="5"/>
        <v>1</v>
      </c>
      <c r="AB66">
        <f t="shared" si="6"/>
        <v>0</v>
      </c>
      <c r="AC66" t="str">
        <f t="shared" si="7"/>
        <v/>
      </c>
      <c r="AD66" t="str">
        <f t="shared" si="8"/>
        <v>;;;;0;;0;0;</v>
      </c>
      <c r="AG66">
        <f t="shared" si="9"/>
        <v>0</v>
      </c>
      <c r="AH66">
        <f t="shared" si="10"/>
        <v>0</v>
      </c>
      <c r="AI66">
        <f t="shared" si="11"/>
        <v>0</v>
      </c>
      <c r="AJ66">
        <f t="shared" si="12"/>
        <v>0</v>
      </c>
      <c r="AK66">
        <f t="shared" si="13"/>
        <v>0</v>
      </c>
      <c r="AL66">
        <f t="shared" si="14"/>
        <v>0</v>
      </c>
    </row>
    <row r="67" spans="1:38">
      <c r="A67" s="8"/>
      <c r="B67" s="8"/>
      <c r="C67" s="8"/>
      <c r="D67" s="8"/>
      <c r="E67" s="8"/>
      <c r="F67" s="8"/>
      <c r="G67" s="8"/>
      <c r="H67" s="8"/>
      <c r="R67" t="str">
        <f t="shared" ref="R67:R130" si="19">IF(AND(ISBLANK(C68),ISBLANK(C69)*ISBLANK(C70)),"vége",0)</f>
        <v>vége</v>
      </c>
      <c r="T67">
        <f t="shared" ref="T67:T130" si="20">IF(ISBLANK(A68),1,0)</f>
        <v>1</v>
      </c>
      <c r="U67">
        <f t="shared" si="15"/>
        <v>1</v>
      </c>
      <c r="V67">
        <f t="shared" si="16"/>
        <v>1</v>
      </c>
      <c r="W67">
        <f t="shared" si="17"/>
        <v>1</v>
      </c>
      <c r="X67">
        <f t="shared" si="18"/>
        <v>1</v>
      </c>
      <c r="Y67">
        <f t="shared" ref="Y67:Y130" si="21">IF(ISBLANK(F68),1,0)</f>
        <v>1</v>
      </c>
      <c r="Z67">
        <f t="shared" ref="Z67:Z130" si="22">IF(ISBLANK(G68),1,0)</f>
        <v>1</v>
      </c>
      <c r="AA67">
        <f t="shared" ref="AA67:AA130" si="23">IF(ISBLANK(H68),1,0)</f>
        <v>1</v>
      </c>
      <c r="AB67">
        <f t="shared" ref="AB67:AB130" si="24">IF(OR(SUM(U67:AA67)=0,SUM(U67:AA67)=7),0,1)</f>
        <v>0</v>
      </c>
      <c r="AC67" t="str">
        <f t="shared" si="7"/>
        <v/>
      </c>
      <c r="AD67" t="str">
        <f t="shared" si="8"/>
        <v>;;;;0;;0;0;</v>
      </c>
      <c r="AG67">
        <f t="shared" si="9"/>
        <v>0</v>
      </c>
      <c r="AH67">
        <f t="shared" si="10"/>
        <v>0</v>
      </c>
      <c r="AI67">
        <f t="shared" si="11"/>
        <v>0</v>
      </c>
      <c r="AJ67">
        <f t="shared" si="12"/>
        <v>0</v>
      </c>
      <c r="AK67">
        <f t="shared" si="13"/>
        <v>0</v>
      </c>
      <c r="AL67">
        <f t="shared" si="14"/>
        <v>0</v>
      </c>
    </row>
    <row r="68" spans="1:38">
      <c r="A68" s="8"/>
      <c r="B68" s="8"/>
      <c r="C68" s="8"/>
      <c r="D68" s="8"/>
      <c r="E68" s="8"/>
      <c r="F68" s="8"/>
      <c r="G68" s="8"/>
      <c r="H68" s="8"/>
      <c r="R68" t="str">
        <f t="shared" si="19"/>
        <v>vége</v>
      </c>
      <c r="T68">
        <f t="shared" si="20"/>
        <v>1</v>
      </c>
      <c r="U68">
        <f t="shared" si="15"/>
        <v>1</v>
      </c>
      <c r="V68">
        <f t="shared" si="16"/>
        <v>1</v>
      </c>
      <c r="W68">
        <f t="shared" si="17"/>
        <v>1</v>
      </c>
      <c r="X68">
        <f t="shared" si="18"/>
        <v>1</v>
      </c>
      <c r="Y68">
        <f t="shared" si="21"/>
        <v>1</v>
      </c>
      <c r="Z68">
        <f t="shared" si="22"/>
        <v>1</v>
      </c>
      <c r="AA68">
        <f t="shared" si="23"/>
        <v>1</v>
      </c>
      <c r="AB68">
        <f t="shared" si="24"/>
        <v>0</v>
      </c>
      <c r="AC68" t="str">
        <f t="shared" ref="AC68:AC131" si="25">TRIM(C68)</f>
        <v/>
      </c>
      <c r="AD68" t="str">
        <f t="shared" ref="AD68:AD131" si="26">CONCATENATE(A68,";",B68,";",AC68,";","",";",AH68,";","",E68,";",AJ68,";",AL68,";",H68)</f>
        <v>;;;;0;;0;0;</v>
      </c>
      <c r="AG68">
        <f t="shared" ref="AG68:AG131" si="27">IF(ISERROR(SEARCH(",",D68,1)),0,SEARCH(",",D68,1))</f>
        <v>0</v>
      </c>
      <c r="AH68">
        <f t="shared" ref="AH68:AH131" si="28">IF(AG68&gt;0,REPLACE(D68,AG68,1,"."),D68)</f>
        <v>0</v>
      </c>
      <c r="AI68">
        <f t="shared" ref="AI68:AI131" si="29">IF(ISERROR(SEARCH(",",F68,1)),0,SEARCH(",",F68,1))</f>
        <v>0</v>
      </c>
      <c r="AJ68">
        <f t="shared" ref="AJ68:AJ131" si="30">IF(AI68&gt;0,REPLACE(F68,AI68,1,"."),F68)</f>
        <v>0</v>
      </c>
      <c r="AK68">
        <f t="shared" ref="AK68:AK131" si="31">IF(ISERROR(SEARCH(",",G68,1)),0,SEARCH(",",G68,1))</f>
        <v>0</v>
      </c>
      <c r="AL68">
        <f t="shared" ref="AL68:AL131" si="32">IF(AK68&gt;0,REPLACE(G68,AK68,1,"."),G68)</f>
        <v>0</v>
      </c>
    </row>
    <row r="69" spans="1:38">
      <c r="A69" s="8"/>
      <c r="B69" s="8"/>
      <c r="C69" s="8"/>
      <c r="D69" s="8"/>
      <c r="E69" s="8"/>
      <c r="F69" s="8"/>
      <c r="G69" s="8"/>
      <c r="H69" s="8"/>
      <c r="R69" t="str">
        <f t="shared" si="19"/>
        <v>vége</v>
      </c>
      <c r="T69">
        <f t="shared" si="20"/>
        <v>1</v>
      </c>
      <c r="U69">
        <f t="shared" ref="U69:U132" si="33">IF(ISBLANK(B70),1,0)</f>
        <v>1</v>
      </c>
      <c r="V69">
        <f t="shared" ref="V69:V132" si="34">IF(ISBLANK(C70),1,0)</f>
        <v>1</v>
      </c>
      <c r="W69">
        <f t="shared" ref="W69:W132" si="35">IF(ISBLANK(D70),1,0)</f>
        <v>1</v>
      </c>
      <c r="X69">
        <f t="shared" ref="X69:X132" si="36">IF(ISBLANK(E70),1,0)</f>
        <v>1</v>
      </c>
      <c r="Y69">
        <f t="shared" si="21"/>
        <v>1</v>
      </c>
      <c r="Z69">
        <f t="shared" si="22"/>
        <v>1</v>
      </c>
      <c r="AA69">
        <f t="shared" si="23"/>
        <v>1</v>
      </c>
      <c r="AB69">
        <f t="shared" si="24"/>
        <v>0</v>
      </c>
      <c r="AC69" t="str">
        <f t="shared" si="25"/>
        <v/>
      </c>
      <c r="AD69" t="str">
        <f t="shared" si="26"/>
        <v>;;;;0;;0;0;</v>
      </c>
      <c r="AG69">
        <f t="shared" si="27"/>
        <v>0</v>
      </c>
      <c r="AH69">
        <f t="shared" si="28"/>
        <v>0</v>
      </c>
      <c r="AI69">
        <f t="shared" si="29"/>
        <v>0</v>
      </c>
      <c r="AJ69">
        <f t="shared" si="30"/>
        <v>0</v>
      </c>
      <c r="AK69">
        <f t="shared" si="31"/>
        <v>0</v>
      </c>
      <c r="AL69">
        <f t="shared" si="32"/>
        <v>0</v>
      </c>
    </row>
    <row r="70" spans="1:38">
      <c r="A70" s="8"/>
      <c r="B70" s="8"/>
      <c r="C70" s="8"/>
      <c r="D70" s="8"/>
      <c r="E70" s="8"/>
      <c r="F70" s="8"/>
      <c r="G70" s="8"/>
      <c r="H70" s="8"/>
      <c r="R70" t="str">
        <f t="shared" si="19"/>
        <v>vége</v>
      </c>
      <c r="T70">
        <f t="shared" si="20"/>
        <v>1</v>
      </c>
      <c r="U70">
        <f t="shared" si="33"/>
        <v>1</v>
      </c>
      <c r="V70">
        <f t="shared" si="34"/>
        <v>1</v>
      </c>
      <c r="W70">
        <f t="shared" si="35"/>
        <v>1</v>
      </c>
      <c r="X70">
        <f t="shared" si="36"/>
        <v>1</v>
      </c>
      <c r="Y70">
        <f t="shared" si="21"/>
        <v>1</v>
      </c>
      <c r="Z70">
        <f t="shared" si="22"/>
        <v>1</v>
      </c>
      <c r="AA70">
        <f t="shared" si="23"/>
        <v>1</v>
      </c>
      <c r="AB70">
        <f t="shared" si="24"/>
        <v>0</v>
      </c>
      <c r="AC70" t="str">
        <f t="shared" si="25"/>
        <v/>
      </c>
      <c r="AD70" t="str">
        <f t="shared" si="26"/>
        <v>;;;;0;;0;0;</v>
      </c>
      <c r="AG70">
        <f t="shared" si="27"/>
        <v>0</v>
      </c>
      <c r="AH70">
        <f t="shared" si="28"/>
        <v>0</v>
      </c>
      <c r="AI70">
        <f t="shared" si="29"/>
        <v>0</v>
      </c>
      <c r="AJ70">
        <f t="shared" si="30"/>
        <v>0</v>
      </c>
      <c r="AK70">
        <f t="shared" si="31"/>
        <v>0</v>
      </c>
      <c r="AL70">
        <f t="shared" si="32"/>
        <v>0</v>
      </c>
    </row>
    <row r="71" spans="1:38">
      <c r="A71" s="8"/>
      <c r="B71" s="8"/>
      <c r="C71" s="8"/>
      <c r="D71" s="8"/>
      <c r="E71" s="8"/>
      <c r="F71" s="8"/>
      <c r="G71" s="8"/>
      <c r="H71" s="8"/>
      <c r="R71" t="str">
        <f t="shared" si="19"/>
        <v>vége</v>
      </c>
      <c r="T71">
        <f t="shared" si="20"/>
        <v>1</v>
      </c>
      <c r="U71">
        <f t="shared" si="33"/>
        <v>1</v>
      </c>
      <c r="V71">
        <f t="shared" si="34"/>
        <v>1</v>
      </c>
      <c r="W71">
        <f t="shared" si="35"/>
        <v>1</v>
      </c>
      <c r="X71">
        <f t="shared" si="36"/>
        <v>1</v>
      </c>
      <c r="Y71">
        <f t="shared" si="21"/>
        <v>1</v>
      </c>
      <c r="Z71">
        <f t="shared" si="22"/>
        <v>1</v>
      </c>
      <c r="AA71">
        <f t="shared" si="23"/>
        <v>1</v>
      </c>
      <c r="AB71">
        <f t="shared" si="24"/>
        <v>0</v>
      </c>
      <c r="AC71" t="str">
        <f t="shared" si="25"/>
        <v/>
      </c>
      <c r="AD71" t="str">
        <f t="shared" si="26"/>
        <v>;;;;0;;0;0;</v>
      </c>
      <c r="AG71">
        <f t="shared" si="27"/>
        <v>0</v>
      </c>
      <c r="AH71">
        <f t="shared" si="28"/>
        <v>0</v>
      </c>
      <c r="AI71">
        <f t="shared" si="29"/>
        <v>0</v>
      </c>
      <c r="AJ71">
        <f t="shared" si="30"/>
        <v>0</v>
      </c>
      <c r="AK71">
        <f t="shared" si="31"/>
        <v>0</v>
      </c>
      <c r="AL71">
        <f t="shared" si="32"/>
        <v>0</v>
      </c>
    </row>
    <row r="72" spans="1:38">
      <c r="A72" s="8"/>
      <c r="B72" s="8"/>
      <c r="C72" s="8"/>
      <c r="D72" s="8"/>
      <c r="E72" s="8"/>
      <c r="F72" s="8"/>
      <c r="G72" s="8"/>
      <c r="H72" s="8"/>
      <c r="R72" t="str">
        <f t="shared" si="19"/>
        <v>vége</v>
      </c>
      <c r="T72">
        <f t="shared" si="20"/>
        <v>1</v>
      </c>
      <c r="U72">
        <f t="shared" si="33"/>
        <v>1</v>
      </c>
      <c r="V72">
        <f t="shared" si="34"/>
        <v>1</v>
      </c>
      <c r="W72">
        <f t="shared" si="35"/>
        <v>1</v>
      </c>
      <c r="X72">
        <f t="shared" si="36"/>
        <v>1</v>
      </c>
      <c r="Y72">
        <f t="shared" si="21"/>
        <v>1</v>
      </c>
      <c r="Z72">
        <f t="shared" si="22"/>
        <v>1</v>
      </c>
      <c r="AA72">
        <f t="shared" si="23"/>
        <v>1</v>
      </c>
      <c r="AB72">
        <f t="shared" si="24"/>
        <v>0</v>
      </c>
      <c r="AC72" t="str">
        <f t="shared" si="25"/>
        <v/>
      </c>
      <c r="AD72" t="str">
        <f t="shared" si="26"/>
        <v>;;;;0;;0;0;</v>
      </c>
      <c r="AG72">
        <f t="shared" si="27"/>
        <v>0</v>
      </c>
      <c r="AH72">
        <f t="shared" si="28"/>
        <v>0</v>
      </c>
      <c r="AI72">
        <f t="shared" si="29"/>
        <v>0</v>
      </c>
      <c r="AJ72">
        <f t="shared" si="30"/>
        <v>0</v>
      </c>
      <c r="AK72">
        <f t="shared" si="31"/>
        <v>0</v>
      </c>
      <c r="AL72">
        <f t="shared" si="32"/>
        <v>0</v>
      </c>
    </row>
    <row r="73" spans="1:38">
      <c r="A73" s="8"/>
      <c r="B73" s="8"/>
      <c r="C73" s="8"/>
      <c r="D73" s="8"/>
      <c r="E73" s="8"/>
      <c r="F73" s="8"/>
      <c r="G73" s="8"/>
      <c r="H73" s="8"/>
      <c r="R73" t="str">
        <f t="shared" si="19"/>
        <v>vége</v>
      </c>
      <c r="T73">
        <f t="shared" si="20"/>
        <v>1</v>
      </c>
      <c r="U73">
        <f t="shared" si="33"/>
        <v>1</v>
      </c>
      <c r="V73">
        <f t="shared" si="34"/>
        <v>1</v>
      </c>
      <c r="W73">
        <f t="shared" si="35"/>
        <v>1</v>
      </c>
      <c r="X73">
        <f t="shared" si="36"/>
        <v>1</v>
      </c>
      <c r="Y73">
        <f t="shared" si="21"/>
        <v>1</v>
      </c>
      <c r="Z73">
        <f t="shared" si="22"/>
        <v>1</v>
      </c>
      <c r="AA73">
        <f t="shared" si="23"/>
        <v>1</v>
      </c>
      <c r="AB73">
        <f t="shared" si="24"/>
        <v>0</v>
      </c>
      <c r="AC73" t="str">
        <f t="shared" si="25"/>
        <v/>
      </c>
      <c r="AD73" t="str">
        <f t="shared" si="26"/>
        <v>;;;;0;;0;0;</v>
      </c>
      <c r="AG73">
        <f t="shared" si="27"/>
        <v>0</v>
      </c>
      <c r="AH73">
        <f t="shared" si="28"/>
        <v>0</v>
      </c>
      <c r="AI73">
        <f t="shared" si="29"/>
        <v>0</v>
      </c>
      <c r="AJ73">
        <f t="shared" si="30"/>
        <v>0</v>
      </c>
      <c r="AK73">
        <f t="shared" si="31"/>
        <v>0</v>
      </c>
      <c r="AL73">
        <f t="shared" si="32"/>
        <v>0</v>
      </c>
    </row>
    <row r="74" spans="1:38">
      <c r="A74" s="8"/>
      <c r="B74" s="8"/>
      <c r="C74" s="8"/>
      <c r="D74" s="8"/>
      <c r="E74" s="8"/>
      <c r="F74" s="8"/>
      <c r="G74" s="8"/>
      <c r="H74" s="8"/>
      <c r="R74" t="str">
        <f t="shared" si="19"/>
        <v>vége</v>
      </c>
      <c r="T74">
        <f t="shared" si="20"/>
        <v>1</v>
      </c>
      <c r="U74">
        <f t="shared" si="33"/>
        <v>1</v>
      </c>
      <c r="V74">
        <f t="shared" si="34"/>
        <v>1</v>
      </c>
      <c r="W74">
        <f t="shared" si="35"/>
        <v>1</v>
      </c>
      <c r="X74">
        <f t="shared" si="36"/>
        <v>1</v>
      </c>
      <c r="Y74">
        <f t="shared" si="21"/>
        <v>1</v>
      </c>
      <c r="Z74">
        <f t="shared" si="22"/>
        <v>1</v>
      </c>
      <c r="AA74">
        <f t="shared" si="23"/>
        <v>1</v>
      </c>
      <c r="AB74">
        <f t="shared" si="24"/>
        <v>0</v>
      </c>
      <c r="AC74" t="str">
        <f t="shared" si="25"/>
        <v/>
      </c>
      <c r="AD74" t="str">
        <f t="shared" si="26"/>
        <v>;;;;0;;0;0;</v>
      </c>
      <c r="AG74">
        <f t="shared" si="27"/>
        <v>0</v>
      </c>
      <c r="AH74">
        <f t="shared" si="28"/>
        <v>0</v>
      </c>
      <c r="AI74">
        <f t="shared" si="29"/>
        <v>0</v>
      </c>
      <c r="AJ74">
        <f t="shared" si="30"/>
        <v>0</v>
      </c>
      <c r="AK74">
        <f t="shared" si="31"/>
        <v>0</v>
      </c>
      <c r="AL74">
        <f t="shared" si="32"/>
        <v>0</v>
      </c>
    </row>
    <row r="75" spans="1:38">
      <c r="A75" s="8"/>
      <c r="B75" s="8"/>
      <c r="C75" s="8"/>
      <c r="D75" s="8"/>
      <c r="E75" s="8"/>
      <c r="F75" s="8"/>
      <c r="G75" s="8"/>
      <c r="H75" s="8"/>
      <c r="R75" t="str">
        <f t="shared" si="19"/>
        <v>vége</v>
      </c>
      <c r="T75">
        <f t="shared" si="20"/>
        <v>1</v>
      </c>
      <c r="U75">
        <f t="shared" si="33"/>
        <v>1</v>
      </c>
      <c r="V75">
        <f t="shared" si="34"/>
        <v>1</v>
      </c>
      <c r="W75">
        <f t="shared" si="35"/>
        <v>1</v>
      </c>
      <c r="X75">
        <f t="shared" si="36"/>
        <v>1</v>
      </c>
      <c r="Y75">
        <f t="shared" si="21"/>
        <v>1</v>
      </c>
      <c r="Z75">
        <f t="shared" si="22"/>
        <v>1</v>
      </c>
      <c r="AA75">
        <f t="shared" si="23"/>
        <v>1</v>
      </c>
      <c r="AB75">
        <f t="shared" si="24"/>
        <v>0</v>
      </c>
      <c r="AC75" t="str">
        <f t="shared" si="25"/>
        <v/>
      </c>
      <c r="AD75" t="str">
        <f t="shared" si="26"/>
        <v>;;;;0;;0;0;</v>
      </c>
      <c r="AG75">
        <f t="shared" si="27"/>
        <v>0</v>
      </c>
      <c r="AH75">
        <f t="shared" si="28"/>
        <v>0</v>
      </c>
      <c r="AI75">
        <f t="shared" si="29"/>
        <v>0</v>
      </c>
      <c r="AJ75">
        <f t="shared" si="30"/>
        <v>0</v>
      </c>
      <c r="AK75">
        <f t="shared" si="31"/>
        <v>0</v>
      </c>
      <c r="AL75">
        <f t="shared" si="32"/>
        <v>0</v>
      </c>
    </row>
    <row r="76" spans="1:38">
      <c r="A76" s="8"/>
      <c r="B76" s="8"/>
      <c r="C76" s="8"/>
      <c r="D76" s="8"/>
      <c r="E76" s="8"/>
      <c r="F76" s="8"/>
      <c r="G76" s="8"/>
      <c r="H76" s="8"/>
      <c r="R76" t="str">
        <f t="shared" si="19"/>
        <v>vége</v>
      </c>
      <c r="T76">
        <f t="shared" si="20"/>
        <v>1</v>
      </c>
      <c r="U76">
        <f t="shared" si="33"/>
        <v>1</v>
      </c>
      <c r="V76">
        <f t="shared" si="34"/>
        <v>1</v>
      </c>
      <c r="W76">
        <f t="shared" si="35"/>
        <v>1</v>
      </c>
      <c r="X76">
        <f t="shared" si="36"/>
        <v>1</v>
      </c>
      <c r="Y76">
        <f t="shared" si="21"/>
        <v>1</v>
      </c>
      <c r="Z76">
        <f t="shared" si="22"/>
        <v>1</v>
      </c>
      <c r="AA76">
        <f t="shared" si="23"/>
        <v>1</v>
      </c>
      <c r="AB76">
        <f t="shared" si="24"/>
        <v>0</v>
      </c>
      <c r="AC76" t="str">
        <f t="shared" si="25"/>
        <v/>
      </c>
      <c r="AD76" t="str">
        <f t="shared" si="26"/>
        <v>;;;;0;;0;0;</v>
      </c>
      <c r="AG76">
        <f t="shared" si="27"/>
        <v>0</v>
      </c>
      <c r="AH76">
        <f t="shared" si="28"/>
        <v>0</v>
      </c>
      <c r="AI76">
        <f t="shared" si="29"/>
        <v>0</v>
      </c>
      <c r="AJ76">
        <f t="shared" si="30"/>
        <v>0</v>
      </c>
      <c r="AK76">
        <f t="shared" si="31"/>
        <v>0</v>
      </c>
      <c r="AL76">
        <f t="shared" si="32"/>
        <v>0</v>
      </c>
    </row>
    <row r="77" spans="1:38">
      <c r="A77" s="8"/>
      <c r="B77" s="8"/>
      <c r="C77" s="8"/>
      <c r="D77" s="8"/>
      <c r="E77" s="8"/>
      <c r="F77" s="8"/>
      <c r="G77" s="8"/>
      <c r="H77" s="8"/>
      <c r="R77" t="str">
        <f t="shared" si="19"/>
        <v>vége</v>
      </c>
      <c r="T77">
        <f t="shared" si="20"/>
        <v>1</v>
      </c>
      <c r="U77">
        <f t="shared" si="33"/>
        <v>1</v>
      </c>
      <c r="V77">
        <f t="shared" si="34"/>
        <v>1</v>
      </c>
      <c r="W77">
        <f t="shared" si="35"/>
        <v>1</v>
      </c>
      <c r="X77">
        <f t="shared" si="36"/>
        <v>1</v>
      </c>
      <c r="Y77">
        <f t="shared" si="21"/>
        <v>1</v>
      </c>
      <c r="Z77">
        <f t="shared" si="22"/>
        <v>1</v>
      </c>
      <c r="AA77">
        <f t="shared" si="23"/>
        <v>1</v>
      </c>
      <c r="AB77">
        <f t="shared" si="24"/>
        <v>0</v>
      </c>
      <c r="AC77" t="str">
        <f t="shared" si="25"/>
        <v/>
      </c>
      <c r="AD77" t="str">
        <f t="shared" si="26"/>
        <v>;;;;0;;0;0;</v>
      </c>
      <c r="AG77">
        <f t="shared" si="27"/>
        <v>0</v>
      </c>
      <c r="AH77">
        <f t="shared" si="28"/>
        <v>0</v>
      </c>
      <c r="AI77">
        <f t="shared" si="29"/>
        <v>0</v>
      </c>
      <c r="AJ77">
        <f t="shared" si="30"/>
        <v>0</v>
      </c>
      <c r="AK77">
        <f t="shared" si="31"/>
        <v>0</v>
      </c>
      <c r="AL77">
        <f t="shared" si="32"/>
        <v>0</v>
      </c>
    </row>
    <row r="78" spans="1:38">
      <c r="A78" s="8"/>
      <c r="B78" s="8"/>
      <c r="C78" s="8"/>
      <c r="D78" s="8"/>
      <c r="E78" s="8"/>
      <c r="F78" s="8"/>
      <c r="G78" s="8"/>
      <c r="H78" s="8"/>
      <c r="R78" t="str">
        <f t="shared" si="19"/>
        <v>vége</v>
      </c>
      <c r="T78">
        <f t="shared" si="20"/>
        <v>1</v>
      </c>
      <c r="U78">
        <f t="shared" si="33"/>
        <v>1</v>
      </c>
      <c r="V78">
        <f t="shared" si="34"/>
        <v>1</v>
      </c>
      <c r="W78">
        <f t="shared" si="35"/>
        <v>1</v>
      </c>
      <c r="X78">
        <f t="shared" si="36"/>
        <v>1</v>
      </c>
      <c r="Y78">
        <f t="shared" si="21"/>
        <v>1</v>
      </c>
      <c r="Z78">
        <f t="shared" si="22"/>
        <v>1</v>
      </c>
      <c r="AA78">
        <f t="shared" si="23"/>
        <v>1</v>
      </c>
      <c r="AB78">
        <f t="shared" si="24"/>
        <v>0</v>
      </c>
      <c r="AC78" t="str">
        <f t="shared" si="25"/>
        <v/>
      </c>
      <c r="AD78" t="str">
        <f t="shared" si="26"/>
        <v>;;;;0;;0;0;</v>
      </c>
      <c r="AG78">
        <f t="shared" si="27"/>
        <v>0</v>
      </c>
      <c r="AH78">
        <f t="shared" si="28"/>
        <v>0</v>
      </c>
      <c r="AI78">
        <f t="shared" si="29"/>
        <v>0</v>
      </c>
      <c r="AJ78">
        <f t="shared" si="30"/>
        <v>0</v>
      </c>
      <c r="AK78">
        <f t="shared" si="31"/>
        <v>0</v>
      </c>
      <c r="AL78">
        <f t="shared" si="32"/>
        <v>0</v>
      </c>
    </row>
    <row r="79" spans="1:38">
      <c r="A79" s="8"/>
      <c r="B79" s="8"/>
      <c r="C79" s="8"/>
      <c r="D79" s="8"/>
      <c r="E79" s="8"/>
      <c r="F79" s="8"/>
      <c r="G79" s="8"/>
      <c r="H79" s="8"/>
      <c r="R79" t="str">
        <f t="shared" si="19"/>
        <v>vége</v>
      </c>
      <c r="T79">
        <f t="shared" si="20"/>
        <v>1</v>
      </c>
      <c r="U79">
        <f t="shared" si="33"/>
        <v>1</v>
      </c>
      <c r="V79">
        <f t="shared" si="34"/>
        <v>1</v>
      </c>
      <c r="W79">
        <f t="shared" si="35"/>
        <v>1</v>
      </c>
      <c r="X79">
        <f t="shared" si="36"/>
        <v>1</v>
      </c>
      <c r="Y79">
        <f t="shared" si="21"/>
        <v>1</v>
      </c>
      <c r="Z79">
        <f t="shared" si="22"/>
        <v>1</v>
      </c>
      <c r="AA79">
        <f t="shared" si="23"/>
        <v>1</v>
      </c>
      <c r="AB79">
        <f t="shared" si="24"/>
        <v>0</v>
      </c>
      <c r="AC79" t="str">
        <f t="shared" si="25"/>
        <v/>
      </c>
      <c r="AD79" t="str">
        <f t="shared" si="26"/>
        <v>;;;;0;;0;0;</v>
      </c>
      <c r="AG79">
        <f t="shared" si="27"/>
        <v>0</v>
      </c>
      <c r="AH79">
        <f t="shared" si="28"/>
        <v>0</v>
      </c>
      <c r="AI79">
        <f t="shared" si="29"/>
        <v>0</v>
      </c>
      <c r="AJ79">
        <f t="shared" si="30"/>
        <v>0</v>
      </c>
      <c r="AK79">
        <f t="shared" si="31"/>
        <v>0</v>
      </c>
      <c r="AL79">
        <f t="shared" si="32"/>
        <v>0</v>
      </c>
    </row>
    <row r="80" spans="1:38">
      <c r="A80" s="8"/>
      <c r="B80" s="8"/>
      <c r="C80" s="8"/>
      <c r="D80" s="8"/>
      <c r="E80" s="8"/>
      <c r="F80" s="8"/>
      <c r="G80" s="8"/>
      <c r="H80" s="8"/>
      <c r="R80" t="str">
        <f t="shared" si="19"/>
        <v>vége</v>
      </c>
      <c r="T80">
        <f t="shared" si="20"/>
        <v>1</v>
      </c>
      <c r="U80">
        <f t="shared" si="33"/>
        <v>1</v>
      </c>
      <c r="V80">
        <f t="shared" si="34"/>
        <v>1</v>
      </c>
      <c r="W80">
        <f t="shared" si="35"/>
        <v>1</v>
      </c>
      <c r="X80">
        <f t="shared" si="36"/>
        <v>1</v>
      </c>
      <c r="Y80">
        <f t="shared" si="21"/>
        <v>1</v>
      </c>
      <c r="Z80">
        <f t="shared" si="22"/>
        <v>1</v>
      </c>
      <c r="AA80">
        <f t="shared" si="23"/>
        <v>1</v>
      </c>
      <c r="AB80">
        <f t="shared" si="24"/>
        <v>0</v>
      </c>
      <c r="AC80" t="str">
        <f t="shared" si="25"/>
        <v/>
      </c>
      <c r="AD80" t="str">
        <f t="shared" si="26"/>
        <v>;;;;0;;0;0;</v>
      </c>
      <c r="AG80">
        <f t="shared" si="27"/>
        <v>0</v>
      </c>
      <c r="AH80">
        <f t="shared" si="28"/>
        <v>0</v>
      </c>
      <c r="AI80">
        <f t="shared" si="29"/>
        <v>0</v>
      </c>
      <c r="AJ80">
        <f t="shared" si="30"/>
        <v>0</v>
      </c>
      <c r="AK80">
        <f t="shared" si="31"/>
        <v>0</v>
      </c>
      <c r="AL80">
        <f t="shared" si="32"/>
        <v>0</v>
      </c>
    </row>
    <row r="81" spans="1:38">
      <c r="A81" s="8"/>
      <c r="B81" s="8"/>
      <c r="C81" s="8"/>
      <c r="D81" s="8"/>
      <c r="E81" s="8"/>
      <c r="F81" s="8"/>
      <c r="G81" s="8"/>
      <c r="H81" s="8"/>
      <c r="R81" t="str">
        <f t="shared" si="19"/>
        <v>vége</v>
      </c>
      <c r="T81">
        <f t="shared" si="20"/>
        <v>1</v>
      </c>
      <c r="U81">
        <f t="shared" si="33"/>
        <v>1</v>
      </c>
      <c r="V81">
        <f t="shared" si="34"/>
        <v>1</v>
      </c>
      <c r="W81">
        <f t="shared" si="35"/>
        <v>1</v>
      </c>
      <c r="X81">
        <f t="shared" si="36"/>
        <v>1</v>
      </c>
      <c r="Y81">
        <f t="shared" si="21"/>
        <v>1</v>
      </c>
      <c r="Z81">
        <f t="shared" si="22"/>
        <v>1</v>
      </c>
      <c r="AA81">
        <f t="shared" si="23"/>
        <v>1</v>
      </c>
      <c r="AB81">
        <f t="shared" si="24"/>
        <v>0</v>
      </c>
      <c r="AC81" t="str">
        <f t="shared" si="25"/>
        <v/>
      </c>
      <c r="AD81" t="str">
        <f t="shared" si="26"/>
        <v>;;;;0;;0;0;</v>
      </c>
      <c r="AG81">
        <f t="shared" si="27"/>
        <v>0</v>
      </c>
      <c r="AH81">
        <f t="shared" si="28"/>
        <v>0</v>
      </c>
      <c r="AI81">
        <f t="shared" si="29"/>
        <v>0</v>
      </c>
      <c r="AJ81">
        <f t="shared" si="30"/>
        <v>0</v>
      </c>
      <c r="AK81">
        <f t="shared" si="31"/>
        <v>0</v>
      </c>
      <c r="AL81">
        <f t="shared" si="32"/>
        <v>0</v>
      </c>
    </row>
    <row r="82" spans="1:38">
      <c r="A82" s="8"/>
      <c r="B82" s="8"/>
      <c r="C82" s="8"/>
      <c r="D82" s="8"/>
      <c r="E82" s="8"/>
      <c r="F82" s="8"/>
      <c r="G82" s="8"/>
      <c r="H82" s="8"/>
      <c r="R82" t="str">
        <f t="shared" si="19"/>
        <v>vége</v>
      </c>
      <c r="T82">
        <f t="shared" si="20"/>
        <v>1</v>
      </c>
      <c r="U82">
        <f t="shared" si="33"/>
        <v>1</v>
      </c>
      <c r="V82">
        <f t="shared" si="34"/>
        <v>1</v>
      </c>
      <c r="W82">
        <f t="shared" si="35"/>
        <v>1</v>
      </c>
      <c r="X82">
        <f t="shared" si="36"/>
        <v>1</v>
      </c>
      <c r="Y82">
        <f t="shared" si="21"/>
        <v>1</v>
      </c>
      <c r="Z82">
        <f t="shared" si="22"/>
        <v>1</v>
      </c>
      <c r="AA82">
        <f t="shared" si="23"/>
        <v>1</v>
      </c>
      <c r="AB82">
        <f t="shared" si="24"/>
        <v>0</v>
      </c>
      <c r="AC82" t="str">
        <f t="shared" si="25"/>
        <v/>
      </c>
      <c r="AD82" t="str">
        <f t="shared" si="26"/>
        <v>;;;;0;;0;0;</v>
      </c>
      <c r="AG82">
        <f t="shared" si="27"/>
        <v>0</v>
      </c>
      <c r="AH82">
        <f t="shared" si="28"/>
        <v>0</v>
      </c>
      <c r="AI82">
        <f t="shared" si="29"/>
        <v>0</v>
      </c>
      <c r="AJ82">
        <f t="shared" si="30"/>
        <v>0</v>
      </c>
      <c r="AK82">
        <f t="shared" si="31"/>
        <v>0</v>
      </c>
      <c r="AL82">
        <f t="shared" si="32"/>
        <v>0</v>
      </c>
    </row>
    <row r="83" spans="1:38">
      <c r="A83" s="8"/>
      <c r="B83" s="8"/>
      <c r="C83" s="8"/>
      <c r="D83" s="8"/>
      <c r="E83" s="8"/>
      <c r="F83" s="8"/>
      <c r="G83" s="8"/>
      <c r="H83" s="8"/>
      <c r="R83" t="str">
        <f t="shared" si="19"/>
        <v>vége</v>
      </c>
      <c r="T83">
        <f t="shared" si="20"/>
        <v>1</v>
      </c>
      <c r="U83">
        <f t="shared" si="33"/>
        <v>1</v>
      </c>
      <c r="V83">
        <f t="shared" si="34"/>
        <v>1</v>
      </c>
      <c r="W83">
        <f t="shared" si="35"/>
        <v>1</v>
      </c>
      <c r="X83">
        <f t="shared" si="36"/>
        <v>1</v>
      </c>
      <c r="Y83">
        <f t="shared" si="21"/>
        <v>1</v>
      </c>
      <c r="Z83">
        <f t="shared" si="22"/>
        <v>1</v>
      </c>
      <c r="AA83">
        <f t="shared" si="23"/>
        <v>1</v>
      </c>
      <c r="AB83">
        <f t="shared" si="24"/>
        <v>0</v>
      </c>
      <c r="AC83" t="str">
        <f t="shared" si="25"/>
        <v/>
      </c>
      <c r="AD83" t="str">
        <f t="shared" si="26"/>
        <v>;;;;0;;0;0;</v>
      </c>
      <c r="AG83">
        <f t="shared" si="27"/>
        <v>0</v>
      </c>
      <c r="AH83">
        <f t="shared" si="28"/>
        <v>0</v>
      </c>
      <c r="AI83">
        <f t="shared" si="29"/>
        <v>0</v>
      </c>
      <c r="AJ83">
        <f t="shared" si="30"/>
        <v>0</v>
      </c>
      <c r="AK83">
        <f t="shared" si="31"/>
        <v>0</v>
      </c>
      <c r="AL83">
        <f t="shared" si="32"/>
        <v>0</v>
      </c>
    </row>
    <row r="84" spans="1:38">
      <c r="A84" s="8"/>
      <c r="B84" s="8"/>
      <c r="C84" s="8"/>
      <c r="D84" s="8"/>
      <c r="E84" s="8"/>
      <c r="F84" s="8"/>
      <c r="G84" s="8"/>
      <c r="H84" s="8"/>
      <c r="R84" t="str">
        <f t="shared" si="19"/>
        <v>vége</v>
      </c>
      <c r="T84">
        <f t="shared" si="20"/>
        <v>1</v>
      </c>
      <c r="U84">
        <f t="shared" si="33"/>
        <v>1</v>
      </c>
      <c r="V84">
        <f t="shared" si="34"/>
        <v>1</v>
      </c>
      <c r="W84">
        <f t="shared" si="35"/>
        <v>1</v>
      </c>
      <c r="X84">
        <f t="shared" si="36"/>
        <v>1</v>
      </c>
      <c r="Y84">
        <f t="shared" si="21"/>
        <v>1</v>
      </c>
      <c r="Z84">
        <f t="shared" si="22"/>
        <v>1</v>
      </c>
      <c r="AA84">
        <f t="shared" si="23"/>
        <v>1</v>
      </c>
      <c r="AB84">
        <f t="shared" si="24"/>
        <v>0</v>
      </c>
      <c r="AC84" t="str">
        <f t="shared" si="25"/>
        <v/>
      </c>
      <c r="AD84" t="str">
        <f t="shared" si="26"/>
        <v>;;;;0;;0;0;</v>
      </c>
      <c r="AG84">
        <f t="shared" si="27"/>
        <v>0</v>
      </c>
      <c r="AH84">
        <f t="shared" si="28"/>
        <v>0</v>
      </c>
      <c r="AI84">
        <f t="shared" si="29"/>
        <v>0</v>
      </c>
      <c r="AJ84">
        <f t="shared" si="30"/>
        <v>0</v>
      </c>
      <c r="AK84">
        <f t="shared" si="31"/>
        <v>0</v>
      </c>
      <c r="AL84">
        <f t="shared" si="32"/>
        <v>0</v>
      </c>
    </row>
    <row r="85" spans="1:38">
      <c r="A85" s="8"/>
      <c r="B85" s="8"/>
      <c r="C85" s="8"/>
      <c r="D85" s="8"/>
      <c r="E85" s="8"/>
      <c r="F85" s="8"/>
      <c r="G85" s="8"/>
      <c r="H85" s="8"/>
      <c r="R85" t="str">
        <f t="shared" si="19"/>
        <v>vége</v>
      </c>
      <c r="T85">
        <f t="shared" si="20"/>
        <v>1</v>
      </c>
      <c r="U85">
        <f t="shared" si="33"/>
        <v>1</v>
      </c>
      <c r="V85">
        <f t="shared" si="34"/>
        <v>1</v>
      </c>
      <c r="W85">
        <f t="shared" si="35"/>
        <v>1</v>
      </c>
      <c r="X85">
        <f t="shared" si="36"/>
        <v>1</v>
      </c>
      <c r="Y85">
        <f t="shared" si="21"/>
        <v>1</v>
      </c>
      <c r="Z85">
        <f t="shared" si="22"/>
        <v>1</v>
      </c>
      <c r="AA85">
        <f t="shared" si="23"/>
        <v>1</v>
      </c>
      <c r="AB85">
        <f t="shared" si="24"/>
        <v>0</v>
      </c>
      <c r="AC85" t="str">
        <f t="shared" si="25"/>
        <v/>
      </c>
      <c r="AD85" t="str">
        <f t="shared" si="26"/>
        <v>;;;;0;;0;0;</v>
      </c>
      <c r="AG85">
        <f t="shared" si="27"/>
        <v>0</v>
      </c>
      <c r="AH85">
        <f t="shared" si="28"/>
        <v>0</v>
      </c>
      <c r="AI85">
        <f t="shared" si="29"/>
        <v>0</v>
      </c>
      <c r="AJ85">
        <f t="shared" si="30"/>
        <v>0</v>
      </c>
      <c r="AK85">
        <f t="shared" si="31"/>
        <v>0</v>
      </c>
      <c r="AL85">
        <f t="shared" si="32"/>
        <v>0</v>
      </c>
    </row>
    <row r="86" spans="1:38">
      <c r="A86" s="8"/>
      <c r="B86" s="8"/>
      <c r="C86" s="8"/>
      <c r="D86" s="8"/>
      <c r="E86" s="8"/>
      <c r="F86" s="8"/>
      <c r="G86" s="8"/>
      <c r="H86" s="8"/>
      <c r="R86" t="str">
        <f t="shared" si="19"/>
        <v>vége</v>
      </c>
      <c r="T86">
        <f t="shared" si="20"/>
        <v>1</v>
      </c>
      <c r="U86">
        <f t="shared" si="33"/>
        <v>1</v>
      </c>
      <c r="V86">
        <f t="shared" si="34"/>
        <v>1</v>
      </c>
      <c r="W86">
        <f t="shared" si="35"/>
        <v>1</v>
      </c>
      <c r="X86">
        <f t="shared" si="36"/>
        <v>1</v>
      </c>
      <c r="Y86">
        <f t="shared" si="21"/>
        <v>1</v>
      </c>
      <c r="Z86">
        <f t="shared" si="22"/>
        <v>1</v>
      </c>
      <c r="AA86">
        <f t="shared" si="23"/>
        <v>1</v>
      </c>
      <c r="AB86">
        <f t="shared" si="24"/>
        <v>0</v>
      </c>
      <c r="AC86" t="str">
        <f t="shared" si="25"/>
        <v/>
      </c>
      <c r="AD86" t="str">
        <f t="shared" si="26"/>
        <v>;;;;0;;0;0;</v>
      </c>
      <c r="AG86">
        <f t="shared" si="27"/>
        <v>0</v>
      </c>
      <c r="AH86">
        <f t="shared" si="28"/>
        <v>0</v>
      </c>
      <c r="AI86">
        <f t="shared" si="29"/>
        <v>0</v>
      </c>
      <c r="AJ86">
        <f t="shared" si="30"/>
        <v>0</v>
      </c>
      <c r="AK86">
        <f t="shared" si="31"/>
        <v>0</v>
      </c>
      <c r="AL86">
        <f t="shared" si="32"/>
        <v>0</v>
      </c>
    </row>
    <row r="87" spans="1:38">
      <c r="A87" s="8"/>
      <c r="B87" s="8"/>
      <c r="C87" s="8"/>
      <c r="D87" s="8"/>
      <c r="E87" s="8"/>
      <c r="F87" s="8"/>
      <c r="G87" s="8"/>
      <c r="H87" s="8"/>
      <c r="R87" t="str">
        <f t="shared" si="19"/>
        <v>vége</v>
      </c>
      <c r="T87">
        <f t="shared" si="20"/>
        <v>1</v>
      </c>
      <c r="U87">
        <f t="shared" si="33"/>
        <v>1</v>
      </c>
      <c r="V87">
        <f t="shared" si="34"/>
        <v>1</v>
      </c>
      <c r="W87">
        <f t="shared" si="35"/>
        <v>1</v>
      </c>
      <c r="X87">
        <f t="shared" si="36"/>
        <v>1</v>
      </c>
      <c r="Y87">
        <f t="shared" si="21"/>
        <v>1</v>
      </c>
      <c r="Z87">
        <f t="shared" si="22"/>
        <v>1</v>
      </c>
      <c r="AA87">
        <f t="shared" si="23"/>
        <v>1</v>
      </c>
      <c r="AB87">
        <f t="shared" si="24"/>
        <v>0</v>
      </c>
      <c r="AC87" t="str">
        <f t="shared" si="25"/>
        <v/>
      </c>
      <c r="AD87" t="str">
        <f t="shared" si="26"/>
        <v>;;;;0;;0;0;</v>
      </c>
      <c r="AG87">
        <f t="shared" si="27"/>
        <v>0</v>
      </c>
      <c r="AH87">
        <f t="shared" si="28"/>
        <v>0</v>
      </c>
      <c r="AI87">
        <f t="shared" si="29"/>
        <v>0</v>
      </c>
      <c r="AJ87">
        <f t="shared" si="30"/>
        <v>0</v>
      </c>
      <c r="AK87">
        <f t="shared" si="31"/>
        <v>0</v>
      </c>
      <c r="AL87">
        <f t="shared" si="32"/>
        <v>0</v>
      </c>
    </row>
    <row r="88" spans="1:38">
      <c r="A88" s="8"/>
      <c r="B88" s="8"/>
      <c r="C88" s="8"/>
      <c r="D88" s="8"/>
      <c r="E88" s="8"/>
      <c r="F88" s="8"/>
      <c r="G88" s="8"/>
      <c r="H88" s="8"/>
      <c r="R88" t="str">
        <f t="shared" si="19"/>
        <v>vége</v>
      </c>
      <c r="T88">
        <f t="shared" si="20"/>
        <v>1</v>
      </c>
      <c r="U88">
        <f t="shared" si="33"/>
        <v>1</v>
      </c>
      <c r="V88">
        <f t="shared" si="34"/>
        <v>1</v>
      </c>
      <c r="W88">
        <f t="shared" si="35"/>
        <v>1</v>
      </c>
      <c r="X88">
        <f t="shared" si="36"/>
        <v>1</v>
      </c>
      <c r="Y88">
        <f t="shared" si="21"/>
        <v>1</v>
      </c>
      <c r="Z88">
        <f t="shared" si="22"/>
        <v>1</v>
      </c>
      <c r="AA88">
        <f t="shared" si="23"/>
        <v>1</v>
      </c>
      <c r="AB88">
        <f t="shared" si="24"/>
        <v>0</v>
      </c>
      <c r="AC88" t="str">
        <f t="shared" si="25"/>
        <v/>
      </c>
      <c r="AD88" t="str">
        <f t="shared" si="26"/>
        <v>;;;;0;;0;0;</v>
      </c>
      <c r="AG88">
        <f t="shared" si="27"/>
        <v>0</v>
      </c>
      <c r="AH88">
        <f t="shared" si="28"/>
        <v>0</v>
      </c>
      <c r="AI88">
        <f t="shared" si="29"/>
        <v>0</v>
      </c>
      <c r="AJ88">
        <f t="shared" si="30"/>
        <v>0</v>
      </c>
      <c r="AK88">
        <f t="shared" si="31"/>
        <v>0</v>
      </c>
      <c r="AL88">
        <f t="shared" si="32"/>
        <v>0</v>
      </c>
    </row>
    <row r="89" spans="1:38">
      <c r="A89" s="8"/>
      <c r="B89" s="8"/>
      <c r="C89" s="8"/>
      <c r="D89" s="8"/>
      <c r="E89" s="8"/>
      <c r="F89" s="8"/>
      <c r="G89" s="8"/>
      <c r="H89" s="8"/>
      <c r="R89" t="str">
        <f t="shared" si="19"/>
        <v>vége</v>
      </c>
      <c r="T89">
        <f t="shared" si="20"/>
        <v>1</v>
      </c>
      <c r="U89">
        <f t="shared" si="33"/>
        <v>1</v>
      </c>
      <c r="V89">
        <f t="shared" si="34"/>
        <v>1</v>
      </c>
      <c r="W89">
        <f t="shared" si="35"/>
        <v>1</v>
      </c>
      <c r="X89">
        <f t="shared" si="36"/>
        <v>1</v>
      </c>
      <c r="Y89">
        <f t="shared" si="21"/>
        <v>1</v>
      </c>
      <c r="Z89">
        <f t="shared" si="22"/>
        <v>1</v>
      </c>
      <c r="AA89">
        <f t="shared" si="23"/>
        <v>1</v>
      </c>
      <c r="AB89">
        <f t="shared" si="24"/>
        <v>0</v>
      </c>
      <c r="AC89" t="str">
        <f t="shared" si="25"/>
        <v/>
      </c>
      <c r="AD89" t="str">
        <f t="shared" si="26"/>
        <v>;;;;0;;0;0;</v>
      </c>
      <c r="AG89">
        <f t="shared" si="27"/>
        <v>0</v>
      </c>
      <c r="AH89">
        <f t="shared" si="28"/>
        <v>0</v>
      </c>
      <c r="AI89">
        <f t="shared" si="29"/>
        <v>0</v>
      </c>
      <c r="AJ89">
        <f t="shared" si="30"/>
        <v>0</v>
      </c>
      <c r="AK89">
        <f t="shared" si="31"/>
        <v>0</v>
      </c>
      <c r="AL89">
        <f t="shared" si="32"/>
        <v>0</v>
      </c>
    </row>
    <row r="90" spans="1:38">
      <c r="A90" s="8"/>
      <c r="B90" s="8"/>
      <c r="C90" s="8"/>
      <c r="D90" s="8"/>
      <c r="E90" s="8"/>
      <c r="F90" s="8"/>
      <c r="G90" s="8"/>
      <c r="H90" s="8"/>
      <c r="R90" t="str">
        <f t="shared" si="19"/>
        <v>vége</v>
      </c>
      <c r="T90">
        <f t="shared" si="20"/>
        <v>1</v>
      </c>
      <c r="U90">
        <f t="shared" si="33"/>
        <v>1</v>
      </c>
      <c r="V90">
        <f t="shared" si="34"/>
        <v>1</v>
      </c>
      <c r="W90">
        <f t="shared" si="35"/>
        <v>1</v>
      </c>
      <c r="X90">
        <f t="shared" si="36"/>
        <v>1</v>
      </c>
      <c r="Y90">
        <f t="shared" si="21"/>
        <v>1</v>
      </c>
      <c r="Z90">
        <f t="shared" si="22"/>
        <v>1</v>
      </c>
      <c r="AA90">
        <f t="shared" si="23"/>
        <v>1</v>
      </c>
      <c r="AB90">
        <f t="shared" si="24"/>
        <v>0</v>
      </c>
      <c r="AC90" t="str">
        <f t="shared" si="25"/>
        <v/>
      </c>
      <c r="AD90" t="str">
        <f t="shared" si="26"/>
        <v>;;;;0;;0;0;</v>
      </c>
      <c r="AG90">
        <f t="shared" si="27"/>
        <v>0</v>
      </c>
      <c r="AH90">
        <f t="shared" si="28"/>
        <v>0</v>
      </c>
      <c r="AI90">
        <f t="shared" si="29"/>
        <v>0</v>
      </c>
      <c r="AJ90">
        <f t="shared" si="30"/>
        <v>0</v>
      </c>
      <c r="AK90">
        <f t="shared" si="31"/>
        <v>0</v>
      </c>
      <c r="AL90">
        <f t="shared" si="32"/>
        <v>0</v>
      </c>
    </row>
    <row r="91" spans="1:38">
      <c r="A91" s="8"/>
      <c r="B91" s="8"/>
      <c r="C91" s="8"/>
      <c r="D91" s="8"/>
      <c r="E91" s="8"/>
      <c r="F91" s="8"/>
      <c r="G91" s="8"/>
      <c r="H91" s="8"/>
      <c r="R91" t="str">
        <f t="shared" si="19"/>
        <v>vége</v>
      </c>
      <c r="T91">
        <f t="shared" si="20"/>
        <v>1</v>
      </c>
      <c r="U91">
        <f t="shared" si="33"/>
        <v>1</v>
      </c>
      <c r="V91">
        <f t="shared" si="34"/>
        <v>1</v>
      </c>
      <c r="W91">
        <f t="shared" si="35"/>
        <v>1</v>
      </c>
      <c r="X91">
        <f t="shared" si="36"/>
        <v>1</v>
      </c>
      <c r="Y91">
        <f t="shared" si="21"/>
        <v>1</v>
      </c>
      <c r="Z91">
        <f t="shared" si="22"/>
        <v>1</v>
      </c>
      <c r="AA91">
        <f t="shared" si="23"/>
        <v>1</v>
      </c>
      <c r="AB91">
        <f t="shared" si="24"/>
        <v>0</v>
      </c>
      <c r="AC91" t="str">
        <f t="shared" si="25"/>
        <v/>
      </c>
      <c r="AD91" t="str">
        <f t="shared" si="26"/>
        <v>;;;;0;;0;0;</v>
      </c>
      <c r="AG91">
        <f t="shared" si="27"/>
        <v>0</v>
      </c>
      <c r="AH91">
        <f t="shared" si="28"/>
        <v>0</v>
      </c>
      <c r="AI91">
        <f t="shared" si="29"/>
        <v>0</v>
      </c>
      <c r="AJ91">
        <f t="shared" si="30"/>
        <v>0</v>
      </c>
      <c r="AK91">
        <f t="shared" si="31"/>
        <v>0</v>
      </c>
      <c r="AL91">
        <f t="shared" si="32"/>
        <v>0</v>
      </c>
    </row>
    <row r="92" spans="1:38">
      <c r="A92" s="8"/>
      <c r="B92" s="8"/>
      <c r="C92" s="8"/>
      <c r="D92" s="8"/>
      <c r="E92" s="8"/>
      <c r="F92" s="8"/>
      <c r="G92" s="8"/>
      <c r="H92" s="8"/>
      <c r="R92" t="str">
        <f t="shared" si="19"/>
        <v>vége</v>
      </c>
      <c r="T92">
        <f t="shared" si="20"/>
        <v>1</v>
      </c>
      <c r="U92">
        <f t="shared" si="33"/>
        <v>1</v>
      </c>
      <c r="V92">
        <f t="shared" si="34"/>
        <v>1</v>
      </c>
      <c r="W92">
        <f t="shared" si="35"/>
        <v>1</v>
      </c>
      <c r="X92">
        <f t="shared" si="36"/>
        <v>1</v>
      </c>
      <c r="Y92">
        <f t="shared" si="21"/>
        <v>1</v>
      </c>
      <c r="Z92">
        <f t="shared" si="22"/>
        <v>1</v>
      </c>
      <c r="AA92">
        <f t="shared" si="23"/>
        <v>1</v>
      </c>
      <c r="AB92">
        <f t="shared" si="24"/>
        <v>0</v>
      </c>
      <c r="AC92" t="str">
        <f t="shared" si="25"/>
        <v/>
      </c>
      <c r="AD92" t="str">
        <f t="shared" si="26"/>
        <v>;;;;0;;0;0;</v>
      </c>
      <c r="AG92">
        <f t="shared" si="27"/>
        <v>0</v>
      </c>
      <c r="AH92">
        <f t="shared" si="28"/>
        <v>0</v>
      </c>
      <c r="AI92">
        <f t="shared" si="29"/>
        <v>0</v>
      </c>
      <c r="AJ92">
        <f t="shared" si="30"/>
        <v>0</v>
      </c>
      <c r="AK92">
        <f t="shared" si="31"/>
        <v>0</v>
      </c>
      <c r="AL92">
        <f t="shared" si="32"/>
        <v>0</v>
      </c>
    </row>
    <row r="93" spans="1:38">
      <c r="A93" s="8"/>
      <c r="B93" s="8"/>
      <c r="C93" s="8"/>
      <c r="D93" s="8"/>
      <c r="E93" s="8"/>
      <c r="F93" s="8"/>
      <c r="G93" s="8"/>
      <c r="H93" s="8"/>
      <c r="R93" t="str">
        <f t="shared" si="19"/>
        <v>vége</v>
      </c>
      <c r="T93">
        <f t="shared" si="20"/>
        <v>1</v>
      </c>
      <c r="U93">
        <f t="shared" si="33"/>
        <v>1</v>
      </c>
      <c r="V93">
        <f t="shared" si="34"/>
        <v>1</v>
      </c>
      <c r="W93">
        <f t="shared" si="35"/>
        <v>1</v>
      </c>
      <c r="X93">
        <f t="shared" si="36"/>
        <v>1</v>
      </c>
      <c r="Y93">
        <f t="shared" si="21"/>
        <v>1</v>
      </c>
      <c r="Z93">
        <f t="shared" si="22"/>
        <v>1</v>
      </c>
      <c r="AA93">
        <f t="shared" si="23"/>
        <v>1</v>
      </c>
      <c r="AB93">
        <f t="shared" si="24"/>
        <v>0</v>
      </c>
      <c r="AC93" t="str">
        <f t="shared" si="25"/>
        <v/>
      </c>
      <c r="AD93" t="str">
        <f t="shared" si="26"/>
        <v>;;;;0;;0;0;</v>
      </c>
      <c r="AG93">
        <f t="shared" si="27"/>
        <v>0</v>
      </c>
      <c r="AH93">
        <f t="shared" si="28"/>
        <v>0</v>
      </c>
      <c r="AI93">
        <f t="shared" si="29"/>
        <v>0</v>
      </c>
      <c r="AJ93">
        <f t="shared" si="30"/>
        <v>0</v>
      </c>
      <c r="AK93">
        <f t="shared" si="31"/>
        <v>0</v>
      </c>
      <c r="AL93">
        <f t="shared" si="32"/>
        <v>0</v>
      </c>
    </row>
    <row r="94" spans="1:38">
      <c r="A94" s="8"/>
      <c r="B94" s="8"/>
      <c r="C94" s="8"/>
      <c r="D94" s="8"/>
      <c r="E94" s="8"/>
      <c r="F94" s="8"/>
      <c r="G94" s="8"/>
      <c r="H94" s="8"/>
      <c r="R94" t="str">
        <f t="shared" si="19"/>
        <v>vége</v>
      </c>
      <c r="T94">
        <f t="shared" si="20"/>
        <v>1</v>
      </c>
      <c r="U94">
        <f t="shared" si="33"/>
        <v>1</v>
      </c>
      <c r="V94">
        <f t="shared" si="34"/>
        <v>1</v>
      </c>
      <c r="W94">
        <f t="shared" si="35"/>
        <v>1</v>
      </c>
      <c r="X94">
        <f t="shared" si="36"/>
        <v>1</v>
      </c>
      <c r="Y94">
        <f t="shared" si="21"/>
        <v>1</v>
      </c>
      <c r="Z94">
        <f t="shared" si="22"/>
        <v>1</v>
      </c>
      <c r="AA94">
        <f t="shared" si="23"/>
        <v>1</v>
      </c>
      <c r="AB94">
        <f t="shared" si="24"/>
        <v>0</v>
      </c>
      <c r="AC94" t="str">
        <f t="shared" si="25"/>
        <v/>
      </c>
      <c r="AD94" t="str">
        <f t="shared" si="26"/>
        <v>;;;;0;;0;0;</v>
      </c>
      <c r="AG94">
        <f t="shared" si="27"/>
        <v>0</v>
      </c>
      <c r="AH94">
        <f t="shared" si="28"/>
        <v>0</v>
      </c>
      <c r="AI94">
        <f t="shared" si="29"/>
        <v>0</v>
      </c>
      <c r="AJ94">
        <f t="shared" si="30"/>
        <v>0</v>
      </c>
      <c r="AK94">
        <f t="shared" si="31"/>
        <v>0</v>
      </c>
      <c r="AL94">
        <f t="shared" si="32"/>
        <v>0</v>
      </c>
    </row>
    <row r="95" spans="1:38">
      <c r="A95" s="8"/>
      <c r="B95" s="8"/>
      <c r="C95" s="8"/>
      <c r="D95" s="8"/>
      <c r="E95" s="8"/>
      <c r="F95" s="8"/>
      <c r="G95" s="8"/>
      <c r="H95" s="8"/>
      <c r="R95" t="str">
        <f t="shared" si="19"/>
        <v>vége</v>
      </c>
      <c r="T95">
        <f t="shared" si="20"/>
        <v>1</v>
      </c>
      <c r="U95">
        <f t="shared" si="33"/>
        <v>1</v>
      </c>
      <c r="V95">
        <f t="shared" si="34"/>
        <v>1</v>
      </c>
      <c r="W95">
        <f t="shared" si="35"/>
        <v>1</v>
      </c>
      <c r="X95">
        <f t="shared" si="36"/>
        <v>1</v>
      </c>
      <c r="Y95">
        <f t="shared" si="21"/>
        <v>1</v>
      </c>
      <c r="Z95">
        <f t="shared" si="22"/>
        <v>1</v>
      </c>
      <c r="AA95">
        <f t="shared" si="23"/>
        <v>1</v>
      </c>
      <c r="AB95">
        <f t="shared" si="24"/>
        <v>0</v>
      </c>
      <c r="AC95" t="str">
        <f t="shared" si="25"/>
        <v/>
      </c>
      <c r="AD95" t="str">
        <f t="shared" si="26"/>
        <v>;;;;0;;0;0;</v>
      </c>
      <c r="AG95">
        <f t="shared" si="27"/>
        <v>0</v>
      </c>
      <c r="AH95">
        <f t="shared" si="28"/>
        <v>0</v>
      </c>
      <c r="AI95">
        <f t="shared" si="29"/>
        <v>0</v>
      </c>
      <c r="AJ95">
        <f t="shared" si="30"/>
        <v>0</v>
      </c>
      <c r="AK95">
        <f t="shared" si="31"/>
        <v>0</v>
      </c>
      <c r="AL95">
        <f t="shared" si="32"/>
        <v>0</v>
      </c>
    </row>
    <row r="96" spans="1:38">
      <c r="A96" s="8"/>
      <c r="B96" s="8"/>
      <c r="C96" s="8"/>
      <c r="D96" s="8"/>
      <c r="E96" s="8"/>
      <c r="F96" s="8"/>
      <c r="G96" s="8"/>
      <c r="H96" s="8"/>
      <c r="R96" t="str">
        <f t="shared" si="19"/>
        <v>vége</v>
      </c>
      <c r="T96">
        <f t="shared" si="20"/>
        <v>1</v>
      </c>
      <c r="U96">
        <f t="shared" si="33"/>
        <v>1</v>
      </c>
      <c r="V96">
        <f t="shared" si="34"/>
        <v>1</v>
      </c>
      <c r="W96">
        <f t="shared" si="35"/>
        <v>1</v>
      </c>
      <c r="X96">
        <f t="shared" si="36"/>
        <v>1</v>
      </c>
      <c r="Y96">
        <f t="shared" si="21"/>
        <v>1</v>
      </c>
      <c r="Z96">
        <f t="shared" si="22"/>
        <v>1</v>
      </c>
      <c r="AA96">
        <f t="shared" si="23"/>
        <v>1</v>
      </c>
      <c r="AB96">
        <f t="shared" si="24"/>
        <v>0</v>
      </c>
      <c r="AC96" t="str">
        <f t="shared" si="25"/>
        <v/>
      </c>
      <c r="AD96" t="str">
        <f t="shared" si="26"/>
        <v>;;;;0;;0;0;</v>
      </c>
      <c r="AG96">
        <f t="shared" si="27"/>
        <v>0</v>
      </c>
      <c r="AH96">
        <f t="shared" si="28"/>
        <v>0</v>
      </c>
      <c r="AI96">
        <f t="shared" si="29"/>
        <v>0</v>
      </c>
      <c r="AJ96">
        <f t="shared" si="30"/>
        <v>0</v>
      </c>
      <c r="AK96">
        <f t="shared" si="31"/>
        <v>0</v>
      </c>
      <c r="AL96">
        <f t="shared" si="32"/>
        <v>0</v>
      </c>
    </row>
    <row r="97" spans="1:38">
      <c r="A97" s="8"/>
      <c r="B97" s="8"/>
      <c r="C97" s="8"/>
      <c r="D97" s="8"/>
      <c r="E97" s="8"/>
      <c r="F97" s="8"/>
      <c r="G97" s="8"/>
      <c r="H97" s="8"/>
      <c r="R97" t="str">
        <f t="shared" si="19"/>
        <v>vége</v>
      </c>
      <c r="T97">
        <f t="shared" si="20"/>
        <v>1</v>
      </c>
      <c r="U97">
        <f t="shared" si="33"/>
        <v>1</v>
      </c>
      <c r="V97">
        <f t="shared" si="34"/>
        <v>1</v>
      </c>
      <c r="W97">
        <f t="shared" si="35"/>
        <v>1</v>
      </c>
      <c r="X97">
        <f t="shared" si="36"/>
        <v>1</v>
      </c>
      <c r="Y97">
        <f t="shared" si="21"/>
        <v>1</v>
      </c>
      <c r="Z97">
        <f t="shared" si="22"/>
        <v>1</v>
      </c>
      <c r="AA97">
        <f t="shared" si="23"/>
        <v>1</v>
      </c>
      <c r="AB97">
        <f t="shared" si="24"/>
        <v>0</v>
      </c>
      <c r="AC97" t="str">
        <f t="shared" si="25"/>
        <v/>
      </c>
      <c r="AD97" t="str">
        <f t="shared" si="26"/>
        <v>;;;;0;;0;0;</v>
      </c>
      <c r="AG97">
        <f t="shared" si="27"/>
        <v>0</v>
      </c>
      <c r="AH97">
        <f t="shared" si="28"/>
        <v>0</v>
      </c>
      <c r="AI97">
        <f t="shared" si="29"/>
        <v>0</v>
      </c>
      <c r="AJ97">
        <f t="shared" si="30"/>
        <v>0</v>
      </c>
      <c r="AK97">
        <f t="shared" si="31"/>
        <v>0</v>
      </c>
      <c r="AL97">
        <f t="shared" si="32"/>
        <v>0</v>
      </c>
    </row>
    <row r="98" spans="1:38">
      <c r="A98" s="8"/>
      <c r="B98" s="8"/>
      <c r="C98" s="8"/>
      <c r="D98" s="8"/>
      <c r="E98" s="8"/>
      <c r="F98" s="8"/>
      <c r="G98" s="8"/>
      <c r="H98" s="8"/>
      <c r="R98" t="str">
        <f t="shared" si="19"/>
        <v>vége</v>
      </c>
      <c r="T98">
        <f t="shared" si="20"/>
        <v>1</v>
      </c>
      <c r="U98">
        <f t="shared" si="33"/>
        <v>1</v>
      </c>
      <c r="V98">
        <f t="shared" si="34"/>
        <v>1</v>
      </c>
      <c r="W98">
        <f t="shared" si="35"/>
        <v>1</v>
      </c>
      <c r="X98">
        <f t="shared" si="36"/>
        <v>1</v>
      </c>
      <c r="Y98">
        <f t="shared" si="21"/>
        <v>1</v>
      </c>
      <c r="Z98">
        <f t="shared" si="22"/>
        <v>1</v>
      </c>
      <c r="AA98">
        <f t="shared" si="23"/>
        <v>1</v>
      </c>
      <c r="AB98">
        <f t="shared" si="24"/>
        <v>0</v>
      </c>
      <c r="AC98" t="str">
        <f t="shared" si="25"/>
        <v/>
      </c>
      <c r="AD98" t="str">
        <f t="shared" si="26"/>
        <v>;;;;0;;0;0;</v>
      </c>
      <c r="AG98">
        <f t="shared" si="27"/>
        <v>0</v>
      </c>
      <c r="AH98">
        <f t="shared" si="28"/>
        <v>0</v>
      </c>
      <c r="AI98">
        <f t="shared" si="29"/>
        <v>0</v>
      </c>
      <c r="AJ98">
        <f t="shared" si="30"/>
        <v>0</v>
      </c>
      <c r="AK98">
        <f t="shared" si="31"/>
        <v>0</v>
      </c>
      <c r="AL98">
        <f t="shared" si="32"/>
        <v>0</v>
      </c>
    </row>
    <row r="99" spans="1:38">
      <c r="A99" s="8"/>
      <c r="B99" s="8"/>
      <c r="C99" s="8"/>
      <c r="D99" s="8"/>
      <c r="E99" s="8"/>
      <c r="F99" s="8"/>
      <c r="G99" s="8"/>
      <c r="H99" s="8"/>
      <c r="R99" t="str">
        <f t="shared" si="19"/>
        <v>vége</v>
      </c>
      <c r="T99">
        <f t="shared" si="20"/>
        <v>1</v>
      </c>
      <c r="U99">
        <f t="shared" si="33"/>
        <v>1</v>
      </c>
      <c r="V99">
        <f t="shared" si="34"/>
        <v>1</v>
      </c>
      <c r="W99">
        <f t="shared" si="35"/>
        <v>1</v>
      </c>
      <c r="X99">
        <f t="shared" si="36"/>
        <v>1</v>
      </c>
      <c r="Y99">
        <f t="shared" si="21"/>
        <v>1</v>
      </c>
      <c r="Z99">
        <f t="shared" si="22"/>
        <v>1</v>
      </c>
      <c r="AA99">
        <f t="shared" si="23"/>
        <v>1</v>
      </c>
      <c r="AB99">
        <f t="shared" si="24"/>
        <v>0</v>
      </c>
      <c r="AC99" t="str">
        <f t="shared" si="25"/>
        <v/>
      </c>
      <c r="AD99" t="str">
        <f t="shared" si="26"/>
        <v>;;;;0;;0;0;</v>
      </c>
      <c r="AG99">
        <f t="shared" si="27"/>
        <v>0</v>
      </c>
      <c r="AH99">
        <f t="shared" si="28"/>
        <v>0</v>
      </c>
      <c r="AI99">
        <f t="shared" si="29"/>
        <v>0</v>
      </c>
      <c r="AJ99">
        <f t="shared" si="30"/>
        <v>0</v>
      </c>
      <c r="AK99">
        <f t="shared" si="31"/>
        <v>0</v>
      </c>
      <c r="AL99">
        <f t="shared" si="32"/>
        <v>0</v>
      </c>
    </row>
    <row r="100" spans="1:38">
      <c r="A100" s="8"/>
      <c r="B100" s="8"/>
      <c r="C100" s="8"/>
      <c r="D100" s="8"/>
      <c r="E100" s="8"/>
      <c r="F100" s="8"/>
      <c r="G100" s="8"/>
      <c r="H100" s="8"/>
      <c r="R100" t="str">
        <f t="shared" si="19"/>
        <v>vége</v>
      </c>
      <c r="T100">
        <f t="shared" si="20"/>
        <v>1</v>
      </c>
      <c r="U100">
        <f t="shared" si="33"/>
        <v>1</v>
      </c>
      <c r="V100">
        <f t="shared" si="34"/>
        <v>1</v>
      </c>
      <c r="W100">
        <f t="shared" si="35"/>
        <v>1</v>
      </c>
      <c r="X100">
        <f t="shared" si="36"/>
        <v>1</v>
      </c>
      <c r="Y100">
        <f t="shared" si="21"/>
        <v>1</v>
      </c>
      <c r="Z100">
        <f t="shared" si="22"/>
        <v>1</v>
      </c>
      <c r="AA100">
        <f t="shared" si="23"/>
        <v>1</v>
      </c>
      <c r="AB100">
        <f t="shared" si="24"/>
        <v>0</v>
      </c>
      <c r="AC100" t="str">
        <f t="shared" si="25"/>
        <v/>
      </c>
      <c r="AD100" t="str">
        <f t="shared" si="26"/>
        <v>;;;;0;;0;0;</v>
      </c>
      <c r="AG100">
        <f t="shared" si="27"/>
        <v>0</v>
      </c>
      <c r="AH100">
        <f t="shared" si="28"/>
        <v>0</v>
      </c>
      <c r="AI100">
        <f t="shared" si="29"/>
        <v>0</v>
      </c>
      <c r="AJ100">
        <f t="shared" si="30"/>
        <v>0</v>
      </c>
      <c r="AK100">
        <f t="shared" si="31"/>
        <v>0</v>
      </c>
      <c r="AL100">
        <f t="shared" si="32"/>
        <v>0</v>
      </c>
    </row>
    <row r="101" spans="1:38">
      <c r="A101" s="8"/>
      <c r="B101" s="8"/>
      <c r="C101" s="8"/>
      <c r="D101" s="8"/>
      <c r="E101" s="8"/>
      <c r="F101" s="8"/>
      <c r="G101" s="8"/>
      <c r="H101" s="8"/>
      <c r="R101" t="str">
        <f t="shared" si="19"/>
        <v>vége</v>
      </c>
      <c r="T101">
        <f t="shared" si="20"/>
        <v>1</v>
      </c>
      <c r="U101">
        <f t="shared" si="33"/>
        <v>1</v>
      </c>
      <c r="V101">
        <f t="shared" si="34"/>
        <v>1</v>
      </c>
      <c r="W101">
        <f t="shared" si="35"/>
        <v>1</v>
      </c>
      <c r="X101">
        <f t="shared" si="36"/>
        <v>1</v>
      </c>
      <c r="Y101">
        <f t="shared" si="21"/>
        <v>1</v>
      </c>
      <c r="Z101">
        <f t="shared" si="22"/>
        <v>1</v>
      </c>
      <c r="AA101">
        <f t="shared" si="23"/>
        <v>1</v>
      </c>
      <c r="AB101">
        <f t="shared" si="24"/>
        <v>0</v>
      </c>
      <c r="AC101" t="str">
        <f t="shared" si="25"/>
        <v/>
      </c>
      <c r="AD101" t="str">
        <f t="shared" si="26"/>
        <v>;;;;0;;0;0;</v>
      </c>
      <c r="AG101">
        <f t="shared" si="27"/>
        <v>0</v>
      </c>
      <c r="AH101">
        <f t="shared" si="28"/>
        <v>0</v>
      </c>
      <c r="AI101">
        <f t="shared" si="29"/>
        <v>0</v>
      </c>
      <c r="AJ101">
        <f t="shared" si="30"/>
        <v>0</v>
      </c>
      <c r="AK101">
        <f t="shared" si="31"/>
        <v>0</v>
      </c>
      <c r="AL101">
        <f t="shared" si="32"/>
        <v>0</v>
      </c>
    </row>
    <row r="102" spans="1:38">
      <c r="A102" s="8"/>
      <c r="B102" s="8"/>
      <c r="C102" s="8"/>
      <c r="D102" s="8"/>
      <c r="E102" s="8"/>
      <c r="F102" s="8"/>
      <c r="G102" s="8"/>
      <c r="H102" s="8"/>
      <c r="R102" t="str">
        <f t="shared" si="19"/>
        <v>vége</v>
      </c>
      <c r="T102">
        <f t="shared" si="20"/>
        <v>1</v>
      </c>
      <c r="U102">
        <f t="shared" si="33"/>
        <v>1</v>
      </c>
      <c r="V102">
        <f t="shared" si="34"/>
        <v>1</v>
      </c>
      <c r="W102">
        <f t="shared" si="35"/>
        <v>1</v>
      </c>
      <c r="X102">
        <f t="shared" si="36"/>
        <v>1</v>
      </c>
      <c r="Y102">
        <f t="shared" si="21"/>
        <v>1</v>
      </c>
      <c r="Z102">
        <f t="shared" si="22"/>
        <v>1</v>
      </c>
      <c r="AA102">
        <f t="shared" si="23"/>
        <v>1</v>
      </c>
      <c r="AB102">
        <f t="shared" si="24"/>
        <v>0</v>
      </c>
      <c r="AC102" t="str">
        <f t="shared" si="25"/>
        <v/>
      </c>
      <c r="AD102" t="str">
        <f t="shared" si="26"/>
        <v>;;;;0;;0;0;</v>
      </c>
      <c r="AG102">
        <f t="shared" si="27"/>
        <v>0</v>
      </c>
      <c r="AH102">
        <f t="shared" si="28"/>
        <v>0</v>
      </c>
      <c r="AI102">
        <f t="shared" si="29"/>
        <v>0</v>
      </c>
      <c r="AJ102">
        <f t="shared" si="30"/>
        <v>0</v>
      </c>
      <c r="AK102">
        <f t="shared" si="31"/>
        <v>0</v>
      </c>
      <c r="AL102">
        <f t="shared" si="32"/>
        <v>0</v>
      </c>
    </row>
    <row r="103" spans="1:38">
      <c r="A103" s="8"/>
      <c r="B103" s="8"/>
      <c r="C103" s="8"/>
      <c r="D103" s="8"/>
      <c r="E103" s="8"/>
      <c r="F103" s="8"/>
      <c r="G103" s="8"/>
      <c r="H103" s="8"/>
      <c r="R103" t="str">
        <f t="shared" si="19"/>
        <v>vége</v>
      </c>
      <c r="T103">
        <f t="shared" si="20"/>
        <v>1</v>
      </c>
      <c r="U103">
        <f t="shared" si="33"/>
        <v>1</v>
      </c>
      <c r="V103">
        <f t="shared" si="34"/>
        <v>1</v>
      </c>
      <c r="W103">
        <f t="shared" si="35"/>
        <v>1</v>
      </c>
      <c r="X103">
        <f t="shared" si="36"/>
        <v>1</v>
      </c>
      <c r="Y103">
        <f t="shared" si="21"/>
        <v>1</v>
      </c>
      <c r="Z103">
        <f t="shared" si="22"/>
        <v>1</v>
      </c>
      <c r="AA103">
        <f t="shared" si="23"/>
        <v>1</v>
      </c>
      <c r="AB103">
        <f t="shared" si="24"/>
        <v>0</v>
      </c>
      <c r="AC103" t="str">
        <f t="shared" si="25"/>
        <v/>
      </c>
      <c r="AD103" t="str">
        <f t="shared" si="26"/>
        <v>;;;;0;;0;0;</v>
      </c>
      <c r="AG103">
        <f t="shared" si="27"/>
        <v>0</v>
      </c>
      <c r="AH103">
        <f t="shared" si="28"/>
        <v>0</v>
      </c>
      <c r="AI103">
        <f t="shared" si="29"/>
        <v>0</v>
      </c>
      <c r="AJ103">
        <f t="shared" si="30"/>
        <v>0</v>
      </c>
      <c r="AK103">
        <f t="shared" si="31"/>
        <v>0</v>
      </c>
      <c r="AL103">
        <f t="shared" si="32"/>
        <v>0</v>
      </c>
    </row>
    <row r="104" spans="1:38">
      <c r="A104" s="8"/>
      <c r="B104" s="8"/>
      <c r="C104" s="8"/>
      <c r="D104" s="8"/>
      <c r="E104" s="8"/>
      <c r="F104" s="8"/>
      <c r="G104" s="8"/>
      <c r="H104" s="8"/>
      <c r="R104" t="str">
        <f t="shared" si="19"/>
        <v>vége</v>
      </c>
      <c r="T104">
        <f t="shared" si="20"/>
        <v>1</v>
      </c>
      <c r="U104">
        <f t="shared" si="33"/>
        <v>1</v>
      </c>
      <c r="V104">
        <f t="shared" si="34"/>
        <v>1</v>
      </c>
      <c r="W104">
        <f t="shared" si="35"/>
        <v>1</v>
      </c>
      <c r="X104">
        <f t="shared" si="36"/>
        <v>1</v>
      </c>
      <c r="Y104">
        <f t="shared" si="21"/>
        <v>1</v>
      </c>
      <c r="Z104">
        <f t="shared" si="22"/>
        <v>1</v>
      </c>
      <c r="AA104">
        <f t="shared" si="23"/>
        <v>1</v>
      </c>
      <c r="AB104">
        <f t="shared" si="24"/>
        <v>0</v>
      </c>
      <c r="AC104" t="str">
        <f t="shared" si="25"/>
        <v/>
      </c>
      <c r="AD104" t="str">
        <f t="shared" si="26"/>
        <v>;;;;0;;0;0;</v>
      </c>
      <c r="AG104">
        <f t="shared" si="27"/>
        <v>0</v>
      </c>
      <c r="AH104">
        <f t="shared" si="28"/>
        <v>0</v>
      </c>
      <c r="AI104">
        <f t="shared" si="29"/>
        <v>0</v>
      </c>
      <c r="AJ104">
        <f t="shared" si="30"/>
        <v>0</v>
      </c>
      <c r="AK104">
        <f t="shared" si="31"/>
        <v>0</v>
      </c>
      <c r="AL104">
        <f t="shared" si="32"/>
        <v>0</v>
      </c>
    </row>
    <row r="105" spans="1:38">
      <c r="A105" s="8"/>
      <c r="B105" s="8"/>
      <c r="C105" s="8"/>
      <c r="D105" s="8"/>
      <c r="E105" s="8"/>
      <c r="F105" s="8"/>
      <c r="G105" s="8"/>
      <c r="H105" s="8"/>
      <c r="R105" t="str">
        <f t="shared" si="19"/>
        <v>vége</v>
      </c>
      <c r="T105">
        <f t="shared" si="20"/>
        <v>1</v>
      </c>
      <c r="U105">
        <f t="shared" si="33"/>
        <v>1</v>
      </c>
      <c r="V105">
        <f t="shared" si="34"/>
        <v>1</v>
      </c>
      <c r="W105">
        <f t="shared" si="35"/>
        <v>1</v>
      </c>
      <c r="X105">
        <f t="shared" si="36"/>
        <v>1</v>
      </c>
      <c r="Y105">
        <f t="shared" si="21"/>
        <v>1</v>
      </c>
      <c r="Z105">
        <f t="shared" si="22"/>
        <v>1</v>
      </c>
      <c r="AA105">
        <f t="shared" si="23"/>
        <v>1</v>
      </c>
      <c r="AB105">
        <f t="shared" si="24"/>
        <v>0</v>
      </c>
      <c r="AC105" t="str">
        <f t="shared" si="25"/>
        <v/>
      </c>
      <c r="AD105" t="str">
        <f t="shared" si="26"/>
        <v>;;;;0;;0;0;</v>
      </c>
      <c r="AG105">
        <f t="shared" si="27"/>
        <v>0</v>
      </c>
      <c r="AH105">
        <f t="shared" si="28"/>
        <v>0</v>
      </c>
      <c r="AI105">
        <f t="shared" si="29"/>
        <v>0</v>
      </c>
      <c r="AJ105">
        <f t="shared" si="30"/>
        <v>0</v>
      </c>
      <c r="AK105">
        <f t="shared" si="31"/>
        <v>0</v>
      </c>
      <c r="AL105">
        <f t="shared" si="32"/>
        <v>0</v>
      </c>
    </row>
    <row r="106" spans="1:38">
      <c r="A106" s="8"/>
      <c r="B106" s="8"/>
      <c r="C106" s="8"/>
      <c r="D106" s="8"/>
      <c r="E106" s="8"/>
      <c r="F106" s="8"/>
      <c r="G106" s="8"/>
      <c r="H106" s="8"/>
      <c r="R106" t="str">
        <f t="shared" si="19"/>
        <v>vége</v>
      </c>
      <c r="T106">
        <f t="shared" si="20"/>
        <v>1</v>
      </c>
      <c r="U106">
        <f t="shared" si="33"/>
        <v>1</v>
      </c>
      <c r="V106">
        <f t="shared" si="34"/>
        <v>1</v>
      </c>
      <c r="W106">
        <f t="shared" si="35"/>
        <v>1</v>
      </c>
      <c r="X106">
        <f t="shared" si="36"/>
        <v>1</v>
      </c>
      <c r="Y106">
        <f t="shared" si="21"/>
        <v>1</v>
      </c>
      <c r="Z106">
        <f t="shared" si="22"/>
        <v>1</v>
      </c>
      <c r="AA106">
        <f t="shared" si="23"/>
        <v>1</v>
      </c>
      <c r="AB106">
        <f t="shared" si="24"/>
        <v>0</v>
      </c>
      <c r="AC106" t="str">
        <f t="shared" si="25"/>
        <v/>
      </c>
      <c r="AD106" t="str">
        <f t="shared" si="26"/>
        <v>;;;;0;;0;0;</v>
      </c>
      <c r="AG106">
        <f t="shared" si="27"/>
        <v>0</v>
      </c>
      <c r="AH106">
        <f t="shared" si="28"/>
        <v>0</v>
      </c>
      <c r="AI106">
        <f t="shared" si="29"/>
        <v>0</v>
      </c>
      <c r="AJ106">
        <f t="shared" si="30"/>
        <v>0</v>
      </c>
      <c r="AK106">
        <f t="shared" si="31"/>
        <v>0</v>
      </c>
      <c r="AL106">
        <f t="shared" si="32"/>
        <v>0</v>
      </c>
    </row>
    <row r="107" spans="1:38">
      <c r="A107" s="8"/>
      <c r="B107" s="8"/>
      <c r="C107" s="8"/>
      <c r="D107" s="8"/>
      <c r="E107" s="8"/>
      <c r="F107" s="8"/>
      <c r="G107" s="8"/>
      <c r="H107" s="8"/>
      <c r="R107" t="str">
        <f t="shared" si="19"/>
        <v>vége</v>
      </c>
      <c r="T107">
        <f t="shared" si="20"/>
        <v>1</v>
      </c>
      <c r="U107">
        <f t="shared" si="33"/>
        <v>1</v>
      </c>
      <c r="V107">
        <f t="shared" si="34"/>
        <v>1</v>
      </c>
      <c r="W107">
        <f t="shared" si="35"/>
        <v>1</v>
      </c>
      <c r="X107">
        <f t="shared" si="36"/>
        <v>1</v>
      </c>
      <c r="Y107">
        <f t="shared" si="21"/>
        <v>1</v>
      </c>
      <c r="Z107">
        <f t="shared" si="22"/>
        <v>1</v>
      </c>
      <c r="AA107">
        <f t="shared" si="23"/>
        <v>1</v>
      </c>
      <c r="AB107">
        <f t="shared" si="24"/>
        <v>0</v>
      </c>
      <c r="AC107" t="str">
        <f t="shared" si="25"/>
        <v/>
      </c>
      <c r="AD107" t="str">
        <f t="shared" si="26"/>
        <v>;;;;0;;0;0;</v>
      </c>
      <c r="AG107">
        <f t="shared" si="27"/>
        <v>0</v>
      </c>
      <c r="AH107">
        <f t="shared" si="28"/>
        <v>0</v>
      </c>
      <c r="AI107">
        <f t="shared" si="29"/>
        <v>0</v>
      </c>
      <c r="AJ107">
        <f t="shared" si="30"/>
        <v>0</v>
      </c>
      <c r="AK107">
        <f t="shared" si="31"/>
        <v>0</v>
      </c>
      <c r="AL107">
        <f t="shared" si="32"/>
        <v>0</v>
      </c>
    </row>
    <row r="108" spans="1:38">
      <c r="A108" s="8"/>
      <c r="B108" s="8"/>
      <c r="C108" s="8"/>
      <c r="D108" s="8"/>
      <c r="E108" s="8"/>
      <c r="F108" s="8"/>
      <c r="G108" s="8"/>
      <c r="H108" s="8"/>
      <c r="R108" t="str">
        <f t="shared" si="19"/>
        <v>vége</v>
      </c>
      <c r="T108">
        <f t="shared" si="20"/>
        <v>1</v>
      </c>
      <c r="U108">
        <f t="shared" si="33"/>
        <v>1</v>
      </c>
      <c r="V108">
        <f t="shared" si="34"/>
        <v>1</v>
      </c>
      <c r="W108">
        <f t="shared" si="35"/>
        <v>1</v>
      </c>
      <c r="X108">
        <f t="shared" si="36"/>
        <v>1</v>
      </c>
      <c r="Y108">
        <f t="shared" si="21"/>
        <v>1</v>
      </c>
      <c r="Z108">
        <f t="shared" si="22"/>
        <v>1</v>
      </c>
      <c r="AA108">
        <f t="shared" si="23"/>
        <v>1</v>
      </c>
      <c r="AB108">
        <f t="shared" si="24"/>
        <v>0</v>
      </c>
      <c r="AC108" t="str">
        <f t="shared" si="25"/>
        <v/>
      </c>
      <c r="AD108" t="str">
        <f t="shared" si="26"/>
        <v>;;;;0;;0;0;</v>
      </c>
      <c r="AG108">
        <f t="shared" si="27"/>
        <v>0</v>
      </c>
      <c r="AH108">
        <f t="shared" si="28"/>
        <v>0</v>
      </c>
      <c r="AI108">
        <f t="shared" si="29"/>
        <v>0</v>
      </c>
      <c r="AJ108">
        <f t="shared" si="30"/>
        <v>0</v>
      </c>
      <c r="AK108">
        <f t="shared" si="31"/>
        <v>0</v>
      </c>
      <c r="AL108">
        <f t="shared" si="32"/>
        <v>0</v>
      </c>
    </row>
    <row r="109" spans="1:38">
      <c r="A109" s="8"/>
      <c r="B109" s="8"/>
      <c r="C109" s="8"/>
      <c r="D109" s="8"/>
      <c r="E109" s="8"/>
      <c r="F109" s="8"/>
      <c r="G109" s="8"/>
      <c r="H109" s="8"/>
      <c r="R109" t="str">
        <f t="shared" si="19"/>
        <v>vége</v>
      </c>
      <c r="T109">
        <f t="shared" si="20"/>
        <v>1</v>
      </c>
      <c r="U109">
        <f t="shared" si="33"/>
        <v>1</v>
      </c>
      <c r="V109">
        <f t="shared" si="34"/>
        <v>1</v>
      </c>
      <c r="W109">
        <f t="shared" si="35"/>
        <v>1</v>
      </c>
      <c r="X109">
        <f t="shared" si="36"/>
        <v>1</v>
      </c>
      <c r="Y109">
        <f t="shared" si="21"/>
        <v>1</v>
      </c>
      <c r="Z109">
        <f t="shared" si="22"/>
        <v>1</v>
      </c>
      <c r="AA109">
        <f t="shared" si="23"/>
        <v>1</v>
      </c>
      <c r="AB109">
        <f t="shared" si="24"/>
        <v>0</v>
      </c>
      <c r="AC109" t="str">
        <f t="shared" si="25"/>
        <v/>
      </c>
      <c r="AD109" t="str">
        <f t="shared" si="26"/>
        <v>;;;;0;;0;0;</v>
      </c>
      <c r="AG109">
        <f t="shared" si="27"/>
        <v>0</v>
      </c>
      <c r="AH109">
        <f t="shared" si="28"/>
        <v>0</v>
      </c>
      <c r="AI109">
        <f t="shared" si="29"/>
        <v>0</v>
      </c>
      <c r="AJ109">
        <f t="shared" si="30"/>
        <v>0</v>
      </c>
      <c r="AK109">
        <f t="shared" si="31"/>
        <v>0</v>
      </c>
      <c r="AL109">
        <f t="shared" si="32"/>
        <v>0</v>
      </c>
    </row>
    <row r="110" spans="1:38">
      <c r="A110" s="8"/>
      <c r="B110" s="8"/>
      <c r="C110" s="8"/>
      <c r="D110" s="8"/>
      <c r="E110" s="8"/>
      <c r="F110" s="8"/>
      <c r="G110" s="8"/>
      <c r="H110" s="8"/>
      <c r="R110" t="str">
        <f t="shared" si="19"/>
        <v>vége</v>
      </c>
      <c r="T110">
        <f t="shared" si="20"/>
        <v>1</v>
      </c>
      <c r="U110">
        <f t="shared" si="33"/>
        <v>1</v>
      </c>
      <c r="V110">
        <f t="shared" si="34"/>
        <v>1</v>
      </c>
      <c r="W110">
        <f t="shared" si="35"/>
        <v>1</v>
      </c>
      <c r="X110">
        <f t="shared" si="36"/>
        <v>1</v>
      </c>
      <c r="Y110">
        <f t="shared" si="21"/>
        <v>1</v>
      </c>
      <c r="Z110">
        <f t="shared" si="22"/>
        <v>1</v>
      </c>
      <c r="AA110">
        <f t="shared" si="23"/>
        <v>1</v>
      </c>
      <c r="AB110">
        <f t="shared" si="24"/>
        <v>0</v>
      </c>
      <c r="AC110" t="str">
        <f t="shared" si="25"/>
        <v/>
      </c>
      <c r="AD110" t="str">
        <f t="shared" si="26"/>
        <v>;;;;0;;0;0;</v>
      </c>
      <c r="AG110">
        <f t="shared" si="27"/>
        <v>0</v>
      </c>
      <c r="AH110">
        <f t="shared" si="28"/>
        <v>0</v>
      </c>
      <c r="AI110">
        <f t="shared" si="29"/>
        <v>0</v>
      </c>
      <c r="AJ110">
        <f t="shared" si="30"/>
        <v>0</v>
      </c>
      <c r="AK110">
        <f t="shared" si="31"/>
        <v>0</v>
      </c>
      <c r="AL110">
        <f t="shared" si="32"/>
        <v>0</v>
      </c>
    </row>
    <row r="111" spans="1:38">
      <c r="A111" s="8"/>
      <c r="B111" s="8"/>
      <c r="C111" s="8"/>
      <c r="D111" s="8"/>
      <c r="E111" s="8"/>
      <c r="F111" s="8"/>
      <c r="G111" s="8"/>
      <c r="H111" s="8"/>
      <c r="R111" t="str">
        <f t="shared" si="19"/>
        <v>vége</v>
      </c>
      <c r="T111">
        <f t="shared" si="20"/>
        <v>1</v>
      </c>
      <c r="U111">
        <f t="shared" si="33"/>
        <v>1</v>
      </c>
      <c r="V111">
        <f t="shared" si="34"/>
        <v>1</v>
      </c>
      <c r="W111">
        <f t="shared" si="35"/>
        <v>1</v>
      </c>
      <c r="X111">
        <f t="shared" si="36"/>
        <v>1</v>
      </c>
      <c r="Y111">
        <f t="shared" si="21"/>
        <v>1</v>
      </c>
      <c r="Z111">
        <f t="shared" si="22"/>
        <v>1</v>
      </c>
      <c r="AA111">
        <f t="shared" si="23"/>
        <v>1</v>
      </c>
      <c r="AB111">
        <f t="shared" si="24"/>
        <v>0</v>
      </c>
      <c r="AC111" t="str">
        <f t="shared" si="25"/>
        <v/>
      </c>
      <c r="AD111" t="str">
        <f t="shared" si="26"/>
        <v>;;;;0;;0;0;</v>
      </c>
      <c r="AG111">
        <f t="shared" si="27"/>
        <v>0</v>
      </c>
      <c r="AH111">
        <f t="shared" si="28"/>
        <v>0</v>
      </c>
      <c r="AI111">
        <f t="shared" si="29"/>
        <v>0</v>
      </c>
      <c r="AJ111">
        <f t="shared" si="30"/>
        <v>0</v>
      </c>
      <c r="AK111">
        <f t="shared" si="31"/>
        <v>0</v>
      </c>
      <c r="AL111">
        <f t="shared" si="32"/>
        <v>0</v>
      </c>
    </row>
    <row r="112" spans="1:38">
      <c r="A112" s="8"/>
      <c r="B112" s="8"/>
      <c r="C112" s="8"/>
      <c r="D112" s="8"/>
      <c r="E112" s="8"/>
      <c r="F112" s="8"/>
      <c r="G112" s="8"/>
      <c r="H112" s="8"/>
      <c r="R112" t="str">
        <f t="shared" si="19"/>
        <v>vége</v>
      </c>
      <c r="T112">
        <f t="shared" si="20"/>
        <v>1</v>
      </c>
      <c r="U112">
        <f t="shared" si="33"/>
        <v>1</v>
      </c>
      <c r="V112">
        <f t="shared" si="34"/>
        <v>1</v>
      </c>
      <c r="W112">
        <f t="shared" si="35"/>
        <v>1</v>
      </c>
      <c r="X112">
        <f t="shared" si="36"/>
        <v>1</v>
      </c>
      <c r="Y112">
        <f t="shared" si="21"/>
        <v>1</v>
      </c>
      <c r="Z112">
        <f t="shared" si="22"/>
        <v>1</v>
      </c>
      <c r="AA112">
        <f t="shared" si="23"/>
        <v>1</v>
      </c>
      <c r="AB112">
        <f t="shared" si="24"/>
        <v>0</v>
      </c>
      <c r="AC112" t="str">
        <f t="shared" si="25"/>
        <v/>
      </c>
      <c r="AD112" t="str">
        <f t="shared" si="26"/>
        <v>;;;;0;;0;0;</v>
      </c>
      <c r="AG112">
        <f t="shared" si="27"/>
        <v>0</v>
      </c>
      <c r="AH112">
        <f t="shared" si="28"/>
        <v>0</v>
      </c>
      <c r="AI112">
        <f t="shared" si="29"/>
        <v>0</v>
      </c>
      <c r="AJ112">
        <f t="shared" si="30"/>
        <v>0</v>
      </c>
      <c r="AK112">
        <f t="shared" si="31"/>
        <v>0</v>
      </c>
      <c r="AL112">
        <f t="shared" si="32"/>
        <v>0</v>
      </c>
    </row>
    <row r="113" spans="1:38">
      <c r="A113" s="8"/>
      <c r="B113" s="8"/>
      <c r="C113" s="8"/>
      <c r="D113" s="8"/>
      <c r="E113" s="8"/>
      <c r="F113" s="8"/>
      <c r="G113" s="8"/>
      <c r="H113" s="8"/>
      <c r="R113" t="str">
        <f t="shared" si="19"/>
        <v>vége</v>
      </c>
      <c r="T113">
        <f t="shared" si="20"/>
        <v>1</v>
      </c>
      <c r="U113">
        <f t="shared" si="33"/>
        <v>1</v>
      </c>
      <c r="V113">
        <f t="shared" si="34"/>
        <v>1</v>
      </c>
      <c r="W113">
        <f t="shared" si="35"/>
        <v>1</v>
      </c>
      <c r="X113">
        <f t="shared" si="36"/>
        <v>1</v>
      </c>
      <c r="Y113">
        <f t="shared" si="21"/>
        <v>1</v>
      </c>
      <c r="Z113">
        <f t="shared" si="22"/>
        <v>1</v>
      </c>
      <c r="AA113">
        <f t="shared" si="23"/>
        <v>1</v>
      </c>
      <c r="AB113">
        <f t="shared" si="24"/>
        <v>0</v>
      </c>
      <c r="AC113" t="str">
        <f t="shared" si="25"/>
        <v/>
      </c>
      <c r="AD113" t="str">
        <f t="shared" si="26"/>
        <v>;;;;0;;0;0;</v>
      </c>
      <c r="AG113">
        <f t="shared" si="27"/>
        <v>0</v>
      </c>
      <c r="AH113">
        <f t="shared" si="28"/>
        <v>0</v>
      </c>
      <c r="AI113">
        <f t="shared" si="29"/>
        <v>0</v>
      </c>
      <c r="AJ113">
        <f t="shared" si="30"/>
        <v>0</v>
      </c>
      <c r="AK113">
        <f t="shared" si="31"/>
        <v>0</v>
      </c>
      <c r="AL113">
        <f t="shared" si="32"/>
        <v>0</v>
      </c>
    </row>
    <row r="114" spans="1:38">
      <c r="A114" s="8"/>
      <c r="B114" s="8"/>
      <c r="C114" s="8"/>
      <c r="D114" s="8"/>
      <c r="E114" s="8"/>
      <c r="F114" s="8"/>
      <c r="G114" s="8"/>
      <c r="H114" s="8"/>
      <c r="R114" t="str">
        <f t="shared" si="19"/>
        <v>vége</v>
      </c>
      <c r="T114">
        <f t="shared" si="20"/>
        <v>1</v>
      </c>
      <c r="U114">
        <f t="shared" si="33"/>
        <v>1</v>
      </c>
      <c r="V114">
        <f t="shared" si="34"/>
        <v>1</v>
      </c>
      <c r="W114">
        <f t="shared" si="35"/>
        <v>1</v>
      </c>
      <c r="X114">
        <f t="shared" si="36"/>
        <v>1</v>
      </c>
      <c r="Y114">
        <f t="shared" si="21"/>
        <v>1</v>
      </c>
      <c r="Z114">
        <f t="shared" si="22"/>
        <v>1</v>
      </c>
      <c r="AA114">
        <f t="shared" si="23"/>
        <v>1</v>
      </c>
      <c r="AB114">
        <f t="shared" si="24"/>
        <v>0</v>
      </c>
      <c r="AC114" t="str">
        <f t="shared" si="25"/>
        <v/>
      </c>
      <c r="AD114" t="str">
        <f t="shared" si="26"/>
        <v>;;;;0;;0;0;</v>
      </c>
      <c r="AG114">
        <f t="shared" si="27"/>
        <v>0</v>
      </c>
      <c r="AH114">
        <f t="shared" si="28"/>
        <v>0</v>
      </c>
      <c r="AI114">
        <f t="shared" si="29"/>
        <v>0</v>
      </c>
      <c r="AJ114">
        <f t="shared" si="30"/>
        <v>0</v>
      </c>
      <c r="AK114">
        <f t="shared" si="31"/>
        <v>0</v>
      </c>
      <c r="AL114">
        <f t="shared" si="32"/>
        <v>0</v>
      </c>
    </row>
    <row r="115" spans="1:38">
      <c r="A115" s="8"/>
      <c r="B115" s="8"/>
      <c r="C115" s="8"/>
      <c r="D115" s="8"/>
      <c r="E115" s="8"/>
      <c r="F115" s="8"/>
      <c r="G115" s="8"/>
      <c r="H115" s="8"/>
      <c r="R115" t="str">
        <f t="shared" si="19"/>
        <v>vége</v>
      </c>
      <c r="T115">
        <f t="shared" si="20"/>
        <v>1</v>
      </c>
      <c r="U115">
        <f t="shared" si="33"/>
        <v>1</v>
      </c>
      <c r="V115">
        <f t="shared" si="34"/>
        <v>1</v>
      </c>
      <c r="W115">
        <f t="shared" si="35"/>
        <v>1</v>
      </c>
      <c r="X115">
        <f t="shared" si="36"/>
        <v>1</v>
      </c>
      <c r="Y115">
        <f t="shared" si="21"/>
        <v>1</v>
      </c>
      <c r="Z115">
        <f t="shared" si="22"/>
        <v>1</v>
      </c>
      <c r="AA115">
        <f t="shared" si="23"/>
        <v>1</v>
      </c>
      <c r="AB115">
        <f t="shared" si="24"/>
        <v>0</v>
      </c>
      <c r="AC115" t="str">
        <f t="shared" si="25"/>
        <v/>
      </c>
      <c r="AD115" t="str">
        <f t="shared" si="26"/>
        <v>;;;;0;;0;0;</v>
      </c>
      <c r="AG115">
        <f t="shared" si="27"/>
        <v>0</v>
      </c>
      <c r="AH115">
        <f t="shared" si="28"/>
        <v>0</v>
      </c>
      <c r="AI115">
        <f t="shared" si="29"/>
        <v>0</v>
      </c>
      <c r="AJ115">
        <f t="shared" si="30"/>
        <v>0</v>
      </c>
      <c r="AK115">
        <f t="shared" si="31"/>
        <v>0</v>
      </c>
      <c r="AL115">
        <f t="shared" si="32"/>
        <v>0</v>
      </c>
    </row>
    <row r="116" spans="1:38">
      <c r="A116" s="8"/>
      <c r="B116" s="8"/>
      <c r="C116" s="8"/>
      <c r="D116" s="8"/>
      <c r="E116" s="8"/>
      <c r="F116" s="8"/>
      <c r="G116" s="8"/>
      <c r="H116" s="8"/>
      <c r="R116" t="str">
        <f t="shared" si="19"/>
        <v>vége</v>
      </c>
      <c r="T116">
        <f t="shared" si="20"/>
        <v>1</v>
      </c>
      <c r="U116">
        <f t="shared" si="33"/>
        <v>1</v>
      </c>
      <c r="V116">
        <f t="shared" si="34"/>
        <v>1</v>
      </c>
      <c r="W116">
        <f t="shared" si="35"/>
        <v>1</v>
      </c>
      <c r="X116">
        <f t="shared" si="36"/>
        <v>1</v>
      </c>
      <c r="Y116">
        <f t="shared" si="21"/>
        <v>1</v>
      </c>
      <c r="Z116">
        <f t="shared" si="22"/>
        <v>1</v>
      </c>
      <c r="AA116">
        <f t="shared" si="23"/>
        <v>1</v>
      </c>
      <c r="AB116">
        <f t="shared" si="24"/>
        <v>0</v>
      </c>
      <c r="AC116" t="str">
        <f t="shared" si="25"/>
        <v/>
      </c>
      <c r="AD116" t="str">
        <f t="shared" si="26"/>
        <v>;;;;0;;0;0;</v>
      </c>
      <c r="AG116">
        <f t="shared" si="27"/>
        <v>0</v>
      </c>
      <c r="AH116">
        <f t="shared" si="28"/>
        <v>0</v>
      </c>
      <c r="AI116">
        <f t="shared" si="29"/>
        <v>0</v>
      </c>
      <c r="AJ116">
        <f t="shared" si="30"/>
        <v>0</v>
      </c>
      <c r="AK116">
        <f t="shared" si="31"/>
        <v>0</v>
      </c>
      <c r="AL116">
        <f t="shared" si="32"/>
        <v>0</v>
      </c>
    </row>
    <row r="117" spans="1:38">
      <c r="A117" s="8"/>
      <c r="B117" s="8"/>
      <c r="C117" s="8"/>
      <c r="D117" s="8"/>
      <c r="E117" s="8"/>
      <c r="F117" s="8"/>
      <c r="G117" s="8"/>
      <c r="H117" s="8"/>
      <c r="R117" t="str">
        <f t="shared" si="19"/>
        <v>vége</v>
      </c>
      <c r="T117">
        <f t="shared" si="20"/>
        <v>1</v>
      </c>
      <c r="U117">
        <f t="shared" si="33"/>
        <v>1</v>
      </c>
      <c r="V117">
        <f t="shared" si="34"/>
        <v>1</v>
      </c>
      <c r="W117">
        <f t="shared" si="35"/>
        <v>1</v>
      </c>
      <c r="X117">
        <f t="shared" si="36"/>
        <v>1</v>
      </c>
      <c r="Y117">
        <f t="shared" si="21"/>
        <v>1</v>
      </c>
      <c r="Z117">
        <f t="shared" si="22"/>
        <v>1</v>
      </c>
      <c r="AA117">
        <f t="shared" si="23"/>
        <v>1</v>
      </c>
      <c r="AB117">
        <f t="shared" si="24"/>
        <v>0</v>
      </c>
      <c r="AC117" t="str">
        <f t="shared" si="25"/>
        <v/>
      </c>
      <c r="AD117" t="str">
        <f t="shared" si="26"/>
        <v>;;;;0;;0;0;</v>
      </c>
      <c r="AG117">
        <f t="shared" si="27"/>
        <v>0</v>
      </c>
      <c r="AH117">
        <f t="shared" si="28"/>
        <v>0</v>
      </c>
      <c r="AI117">
        <f t="shared" si="29"/>
        <v>0</v>
      </c>
      <c r="AJ117">
        <f t="shared" si="30"/>
        <v>0</v>
      </c>
      <c r="AK117">
        <f t="shared" si="31"/>
        <v>0</v>
      </c>
      <c r="AL117">
        <f t="shared" si="32"/>
        <v>0</v>
      </c>
    </row>
    <row r="118" spans="1:38">
      <c r="A118" s="8"/>
      <c r="B118" s="8"/>
      <c r="C118" s="8"/>
      <c r="D118" s="8"/>
      <c r="E118" s="8"/>
      <c r="F118" s="8"/>
      <c r="G118" s="8"/>
      <c r="H118" s="8"/>
      <c r="R118" t="str">
        <f t="shared" si="19"/>
        <v>vége</v>
      </c>
      <c r="T118">
        <f t="shared" si="20"/>
        <v>1</v>
      </c>
      <c r="U118">
        <f t="shared" si="33"/>
        <v>1</v>
      </c>
      <c r="V118">
        <f t="shared" si="34"/>
        <v>1</v>
      </c>
      <c r="W118">
        <f t="shared" si="35"/>
        <v>1</v>
      </c>
      <c r="X118">
        <f t="shared" si="36"/>
        <v>1</v>
      </c>
      <c r="Y118">
        <f t="shared" si="21"/>
        <v>1</v>
      </c>
      <c r="Z118">
        <f t="shared" si="22"/>
        <v>1</v>
      </c>
      <c r="AA118">
        <f t="shared" si="23"/>
        <v>1</v>
      </c>
      <c r="AB118">
        <f t="shared" si="24"/>
        <v>0</v>
      </c>
      <c r="AC118" t="str">
        <f t="shared" si="25"/>
        <v/>
      </c>
      <c r="AD118" t="str">
        <f t="shared" si="26"/>
        <v>;;;;0;;0;0;</v>
      </c>
      <c r="AG118">
        <f t="shared" si="27"/>
        <v>0</v>
      </c>
      <c r="AH118">
        <f t="shared" si="28"/>
        <v>0</v>
      </c>
      <c r="AI118">
        <f t="shared" si="29"/>
        <v>0</v>
      </c>
      <c r="AJ118">
        <f t="shared" si="30"/>
        <v>0</v>
      </c>
      <c r="AK118">
        <f t="shared" si="31"/>
        <v>0</v>
      </c>
      <c r="AL118">
        <f t="shared" si="32"/>
        <v>0</v>
      </c>
    </row>
    <row r="119" spans="1:38">
      <c r="A119" s="8"/>
      <c r="B119" s="8"/>
      <c r="C119" s="8"/>
      <c r="D119" s="8"/>
      <c r="E119" s="8"/>
      <c r="F119" s="8"/>
      <c r="G119" s="8"/>
      <c r="H119" s="8"/>
      <c r="R119" t="str">
        <f t="shared" si="19"/>
        <v>vége</v>
      </c>
      <c r="T119">
        <f t="shared" si="20"/>
        <v>1</v>
      </c>
      <c r="U119">
        <f t="shared" si="33"/>
        <v>1</v>
      </c>
      <c r="V119">
        <f t="shared" si="34"/>
        <v>1</v>
      </c>
      <c r="W119">
        <f t="shared" si="35"/>
        <v>1</v>
      </c>
      <c r="X119">
        <f t="shared" si="36"/>
        <v>1</v>
      </c>
      <c r="Y119">
        <f t="shared" si="21"/>
        <v>1</v>
      </c>
      <c r="Z119">
        <f t="shared" si="22"/>
        <v>1</v>
      </c>
      <c r="AA119">
        <f t="shared" si="23"/>
        <v>1</v>
      </c>
      <c r="AB119">
        <f t="shared" si="24"/>
        <v>0</v>
      </c>
      <c r="AC119" t="str">
        <f t="shared" si="25"/>
        <v/>
      </c>
      <c r="AD119" t="str">
        <f t="shared" si="26"/>
        <v>;;;;0;;0;0;</v>
      </c>
      <c r="AG119">
        <f t="shared" si="27"/>
        <v>0</v>
      </c>
      <c r="AH119">
        <f t="shared" si="28"/>
        <v>0</v>
      </c>
      <c r="AI119">
        <f t="shared" si="29"/>
        <v>0</v>
      </c>
      <c r="AJ119">
        <f t="shared" si="30"/>
        <v>0</v>
      </c>
      <c r="AK119">
        <f t="shared" si="31"/>
        <v>0</v>
      </c>
      <c r="AL119">
        <f t="shared" si="32"/>
        <v>0</v>
      </c>
    </row>
    <row r="120" spans="1:38">
      <c r="A120" s="8"/>
      <c r="B120" s="8"/>
      <c r="C120" s="8"/>
      <c r="D120" s="8"/>
      <c r="E120" s="8"/>
      <c r="F120" s="8"/>
      <c r="G120" s="8"/>
      <c r="H120" s="8"/>
      <c r="R120" t="str">
        <f t="shared" si="19"/>
        <v>vége</v>
      </c>
      <c r="T120">
        <f t="shared" si="20"/>
        <v>1</v>
      </c>
      <c r="U120">
        <f t="shared" si="33"/>
        <v>1</v>
      </c>
      <c r="V120">
        <f t="shared" si="34"/>
        <v>1</v>
      </c>
      <c r="W120">
        <f t="shared" si="35"/>
        <v>1</v>
      </c>
      <c r="X120">
        <f t="shared" si="36"/>
        <v>1</v>
      </c>
      <c r="Y120">
        <f t="shared" si="21"/>
        <v>1</v>
      </c>
      <c r="Z120">
        <f t="shared" si="22"/>
        <v>1</v>
      </c>
      <c r="AA120">
        <f t="shared" si="23"/>
        <v>1</v>
      </c>
      <c r="AB120">
        <f t="shared" si="24"/>
        <v>0</v>
      </c>
      <c r="AC120" t="str">
        <f t="shared" si="25"/>
        <v/>
      </c>
      <c r="AD120" t="str">
        <f t="shared" si="26"/>
        <v>;;;;0;;0;0;</v>
      </c>
      <c r="AG120">
        <f t="shared" si="27"/>
        <v>0</v>
      </c>
      <c r="AH120">
        <f t="shared" si="28"/>
        <v>0</v>
      </c>
      <c r="AI120">
        <f t="shared" si="29"/>
        <v>0</v>
      </c>
      <c r="AJ120">
        <f t="shared" si="30"/>
        <v>0</v>
      </c>
      <c r="AK120">
        <f t="shared" si="31"/>
        <v>0</v>
      </c>
      <c r="AL120">
        <f t="shared" si="32"/>
        <v>0</v>
      </c>
    </row>
    <row r="121" spans="1:38">
      <c r="A121" s="8"/>
      <c r="B121" s="8"/>
      <c r="C121" s="8"/>
      <c r="D121" s="8"/>
      <c r="E121" s="8"/>
      <c r="F121" s="8"/>
      <c r="G121" s="8"/>
      <c r="H121" s="8"/>
      <c r="R121" t="str">
        <f t="shared" si="19"/>
        <v>vége</v>
      </c>
      <c r="T121">
        <f t="shared" si="20"/>
        <v>1</v>
      </c>
      <c r="U121">
        <f t="shared" si="33"/>
        <v>1</v>
      </c>
      <c r="V121">
        <f t="shared" si="34"/>
        <v>1</v>
      </c>
      <c r="W121">
        <f t="shared" si="35"/>
        <v>1</v>
      </c>
      <c r="X121">
        <f t="shared" si="36"/>
        <v>1</v>
      </c>
      <c r="Y121">
        <f t="shared" si="21"/>
        <v>1</v>
      </c>
      <c r="Z121">
        <f t="shared" si="22"/>
        <v>1</v>
      </c>
      <c r="AA121">
        <f t="shared" si="23"/>
        <v>1</v>
      </c>
      <c r="AB121">
        <f t="shared" si="24"/>
        <v>0</v>
      </c>
      <c r="AC121" t="str">
        <f t="shared" si="25"/>
        <v/>
      </c>
      <c r="AD121" t="str">
        <f t="shared" si="26"/>
        <v>;;;;0;;0;0;</v>
      </c>
      <c r="AG121">
        <f t="shared" si="27"/>
        <v>0</v>
      </c>
      <c r="AH121">
        <f t="shared" si="28"/>
        <v>0</v>
      </c>
      <c r="AI121">
        <f t="shared" si="29"/>
        <v>0</v>
      </c>
      <c r="AJ121">
        <f t="shared" si="30"/>
        <v>0</v>
      </c>
      <c r="AK121">
        <f t="shared" si="31"/>
        <v>0</v>
      </c>
      <c r="AL121">
        <f t="shared" si="32"/>
        <v>0</v>
      </c>
    </row>
    <row r="122" spans="1:38">
      <c r="A122" s="8"/>
      <c r="B122" s="8"/>
      <c r="C122" s="8"/>
      <c r="D122" s="8"/>
      <c r="E122" s="8"/>
      <c r="F122" s="8"/>
      <c r="G122" s="8"/>
      <c r="H122" s="8"/>
      <c r="R122" t="str">
        <f t="shared" si="19"/>
        <v>vége</v>
      </c>
      <c r="T122">
        <f t="shared" si="20"/>
        <v>1</v>
      </c>
      <c r="U122">
        <f t="shared" si="33"/>
        <v>1</v>
      </c>
      <c r="V122">
        <f t="shared" si="34"/>
        <v>1</v>
      </c>
      <c r="W122">
        <f t="shared" si="35"/>
        <v>1</v>
      </c>
      <c r="X122">
        <f t="shared" si="36"/>
        <v>1</v>
      </c>
      <c r="Y122">
        <f t="shared" si="21"/>
        <v>1</v>
      </c>
      <c r="Z122">
        <f t="shared" si="22"/>
        <v>1</v>
      </c>
      <c r="AA122">
        <f t="shared" si="23"/>
        <v>1</v>
      </c>
      <c r="AB122">
        <f t="shared" si="24"/>
        <v>0</v>
      </c>
      <c r="AC122" t="str">
        <f t="shared" si="25"/>
        <v/>
      </c>
      <c r="AD122" t="str">
        <f t="shared" si="26"/>
        <v>;;;;0;;0;0;</v>
      </c>
      <c r="AG122">
        <f t="shared" si="27"/>
        <v>0</v>
      </c>
      <c r="AH122">
        <f t="shared" si="28"/>
        <v>0</v>
      </c>
      <c r="AI122">
        <f t="shared" si="29"/>
        <v>0</v>
      </c>
      <c r="AJ122">
        <f t="shared" si="30"/>
        <v>0</v>
      </c>
      <c r="AK122">
        <f t="shared" si="31"/>
        <v>0</v>
      </c>
      <c r="AL122">
        <f t="shared" si="32"/>
        <v>0</v>
      </c>
    </row>
    <row r="123" spans="1:38">
      <c r="A123" s="8"/>
      <c r="B123" s="8"/>
      <c r="C123" s="8"/>
      <c r="D123" s="8"/>
      <c r="E123" s="8"/>
      <c r="F123" s="8"/>
      <c r="G123" s="8"/>
      <c r="H123" s="8"/>
      <c r="R123" t="str">
        <f t="shared" si="19"/>
        <v>vége</v>
      </c>
      <c r="T123">
        <f t="shared" si="20"/>
        <v>1</v>
      </c>
      <c r="U123">
        <f t="shared" si="33"/>
        <v>1</v>
      </c>
      <c r="V123">
        <f t="shared" si="34"/>
        <v>1</v>
      </c>
      <c r="W123">
        <f t="shared" si="35"/>
        <v>1</v>
      </c>
      <c r="X123">
        <f t="shared" si="36"/>
        <v>1</v>
      </c>
      <c r="Y123">
        <f t="shared" si="21"/>
        <v>1</v>
      </c>
      <c r="Z123">
        <f t="shared" si="22"/>
        <v>1</v>
      </c>
      <c r="AA123">
        <f t="shared" si="23"/>
        <v>1</v>
      </c>
      <c r="AB123">
        <f t="shared" si="24"/>
        <v>0</v>
      </c>
      <c r="AC123" t="str">
        <f t="shared" si="25"/>
        <v/>
      </c>
      <c r="AD123" t="str">
        <f t="shared" si="26"/>
        <v>;;;;0;;0;0;</v>
      </c>
      <c r="AG123">
        <f t="shared" si="27"/>
        <v>0</v>
      </c>
      <c r="AH123">
        <f t="shared" si="28"/>
        <v>0</v>
      </c>
      <c r="AI123">
        <f t="shared" si="29"/>
        <v>0</v>
      </c>
      <c r="AJ123">
        <f t="shared" si="30"/>
        <v>0</v>
      </c>
      <c r="AK123">
        <f t="shared" si="31"/>
        <v>0</v>
      </c>
      <c r="AL123">
        <f t="shared" si="32"/>
        <v>0</v>
      </c>
    </row>
    <row r="124" spans="1:38">
      <c r="A124" s="8"/>
      <c r="B124" s="8"/>
      <c r="C124" s="8"/>
      <c r="D124" s="8"/>
      <c r="E124" s="8"/>
      <c r="F124" s="8"/>
      <c r="G124" s="8"/>
      <c r="H124" s="8"/>
      <c r="R124" t="str">
        <f t="shared" si="19"/>
        <v>vége</v>
      </c>
      <c r="T124">
        <f t="shared" si="20"/>
        <v>1</v>
      </c>
      <c r="U124">
        <f t="shared" si="33"/>
        <v>1</v>
      </c>
      <c r="V124">
        <f t="shared" si="34"/>
        <v>1</v>
      </c>
      <c r="W124">
        <f t="shared" si="35"/>
        <v>1</v>
      </c>
      <c r="X124">
        <f t="shared" si="36"/>
        <v>1</v>
      </c>
      <c r="Y124">
        <f t="shared" si="21"/>
        <v>1</v>
      </c>
      <c r="Z124">
        <f t="shared" si="22"/>
        <v>1</v>
      </c>
      <c r="AA124">
        <f t="shared" si="23"/>
        <v>1</v>
      </c>
      <c r="AB124">
        <f t="shared" si="24"/>
        <v>0</v>
      </c>
      <c r="AC124" t="str">
        <f t="shared" si="25"/>
        <v/>
      </c>
      <c r="AD124" t="str">
        <f t="shared" si="26"/>
        <v>;;;;0;;0;0;</v>
      </c>
      <c r="AG124">
        <f t="shared" si="27"/>
        <v>0</v>
      </c>
      <c r="AH124">
        <f t="shared" si="28"/>
        <v>0</v>
      </c>
      <c r="AI124">
        <f t="shared" si="29"/>
        <v>0</v>
      </c>
      <c r="AJ124">
        <f t="shared" si="30"/>
        <v>0</v>
      </c>
      <c r="AK124">
        <f t="shared" si="31"/>
        <v>0</v>
      </c>
      <c r="AL124">
        <f t="shared" si="32"/>
        <v>0</v>
      </c>
    </row>
    <row r="125" spans="1:38">
      <c r="A125" s="8"/>
      <c r="B125" s="8"/>
      <c r="C125" s="8"/>
      <c r="D125" s="8"/>
      <c r="E125" s="8"/>
      <c r="F125" s="8"/>
      <c r="G125" s="8"/>
      <c r="H125" s="8"/>
      <c r="R125" t="str">
        <f t="shared" si="19"/>
        <v>vége</v>
      </c>
      <c r="T125">
        <f t="shared" si="20"/>
        <v>1</v>
      </c>
      <c r="U125">
        <f t="shared" si="33"/>
        <v>1</v>
      </c>
      <c r="V125">
        <f t="shared" si="34"/>
        <v>1</v>
      </c>
      <c r="W125">
        <f t="shared" si="35"/>
        <v>1</v>
      </c>
      <c r="X125">
        <f t="shared" si="36"/>
        <v>1</v>
      </c>
      <c r="Y125">
        <f t="shared" si="21"/>
        <v>1</v>
      </c>
      <c r="Z125">
        <f t="shared" si="22"/>
        <v>1</v>
      </c>
      <c r="AA125">
        <f t="shared" si="23"/>
        <v>1</v>
      </c>
      <c r="AB125">
        <f t="shared" si="24"/>
        <v>0</v>
      </c>
      <c r="AC125" t="str">
        <f t="shared" si="25"/>
        <v/>
      </c>
      <c r="AD125" t="str">
        <f t="shared" si="26"/>
        <v>;;;;0;;0;0;</v>
      </c>
      <c r="AG125">
        <f t="shared" si="27"/>
        <v>0</v>
      </c>
      <c r="AH125">
        <f t="shared" si="28"/>
        <v>0</v>
      </c>
      <c r="AI125">
        <f t="shared" si="29"/>
        <v>0</v>
      </c>
      <c r="AJ125">
        <f t="shared" si="30"/>
        <v>0</v>
      </c>
      <c r="AK125">
        <f t="shared" si="31"/>
        <v>0</v>
      </c>
      <c r="AL125">
        <f t="shared" si="32"/>
        <v>0</v>
      </c>
    </row>
    <row r="126" spans="1:38">
      <c r="A126" s="8"/>
      <c r="B126" s="8"/>
      <c r="C126" s="8"/>
      <c r="D126" s="8"/>
      <c r="E126" s="8"/>
      <c r="F126" s="8"/>
      <c r="G126" s="8"/>
      <c r="H126" s="8"/>
      <c r="R126" t="str">
        <f t="shared" si="19"/>
        <v>vége</v>
      </c>
      <c r="T126">
        <f t="shared" si="20"/>
        <v>1</v>
      </c>
      <c r="U126">
        <f t="shared" si="33"/>
        <v>1</v>
      </c>
      <c r="V126">
        <f t="shared" si="34"/>
        <v>1</v>
      </c>
      <c r="W126">
        <f t="shared" si="35"/>
        <v>1</v>
      </c>
      <c r="X126">
        <f t="shared" si="36"/>
        <v>1</v>
      </c>
      <c r="Y126">
        <f t="shared" si="21"/>
        <v>1</v>
      </c>
      <c r="Z126">
        <f t="shared" si="22"/>
        <v>1</v>
      </c>
      <c r="AA126">
        <f t="shared" si="23"/>
        <v>1</v>
      </c>
      <c r="AB126">
        <f t="shared" si="24"/>
        <v>0</v>
      </c>
      <c r="AC126" t="str">
        <f t="shared" si="25"/>
        <v/>
      </c>
      <c r="AD126" t="str">
        <f t="shared" si="26"/>
        <v>;;;;0;;0;0;</v>
      </c>
      <c r="AG126">
        <f t="shared" si="27"/>
        <v>0</v>
      </c>
      <c r="AH126">
        <f t="shared" si="28"/>
        <v>0</v>
      </c>
      <c r="AI126">
        <f t="shared" si="29"/>
        <v>0</v>
      </c>
      <c r="AJ126">
        <f t="shared" si="30"/>
        <v>0</v>
      </c>
      <c r="AK126">
        <f t="shared" si="31"/>
        <v>0</v>
      </c>
      <c r="AL126">
        <f t="shared" si="32"/>
        <v>0</v>
      </c>
    </row>
    <row r="127" spans="1:38">
      <c r="A127" s="8"/>
      <c r="B127" s="8"/>
      <c r="C127" s="8"/>
      <c r="D127" s="8"/>
      <c r="E127" s="8"/>
      <c r="F127" s="8"/>
      <c r="G127" s="8"/>
      <c r="H127" s="8"/>
      <c r="R127" t="str">
        <f t="shared" si="19"/>
        <v>vége</v>
      </c>
      <c r="T127">
        <f t="shared" si="20"/>
        <v>1</v>
      </c>
      <c r="U127">
        <f t="shared" si="33"/>
        <v>1</v>
      </c>
      <c r="V127">
        <f t="shared" si="34"/>
        <v>1</v>
      </c>
      <c r="W127">
        <f t="shared" si="35"/>
        <v>1</v>
      </c>
      <c r="X127">
        <f t="shared" si="36"/>
        <v>1</v>
      </c>
      <c r="Y127">
        <f t="shared" si="21"/>
        <v>1</v>
      </c>
      <c r="Z127">
        <f t="shared" si="22"/>
        <v>1</v>
      </c>
      <c r="AA127">
        <f t="shared" si="23"/>
        <v>1</v>
      </c>
      <c r="AB127">
        <f t="shared" si="24"/>
        <v>0</v>
      </c>
      <c r="AC127" t="str">
        <f t="shared" si="25"/>
        <v/>
      </c>
      <c r="AD127" t="str">
        <f t="shared" si="26"/>
        <v>;;;;0;;0;0;</v>
      </c>
      <c r="AG127">
        <f t="shared" si="27"/>
        <v>0</v>
      </c>
      <c r="AH127">
        <f t="shared" si="28"/>
        <v>0</v>
      </c>
      <c r="AI127">
        <f t="shared" si="29"/>
        <v>0</v>
      </c>
      <c r="AJ127">
        <f t="shared" si="30"/>
        <v>0</v>
      </c>
      <c r="AK127">
        <f t="shared" si="31"/>
        <v>0</v>
      </c>
      <c r="AL127">
        <f t="shared" si="32"/>
        <v>0</v>
      </c>
    </row>
    <row r="128" spans="1:38">
      <c r="A128" s="8"/>
      <c r="B128" s="8"/>
      <c r="C128" s="8"/>
      <c r="D128" s="8"/>
      <c r="E128" s="8"/>
      <c r="F128" s="8"/>
      <c r="G128" s="8"/>
      <c r="H128" s="8"/>
      <c r="R128" t="str">
        <f t="shared" si="19"/>
        <v>vége</v>
      </c>
      <c r="T128">
        <f t="shared" si="20"/>
        <v>1</v>
      </c>
      <c r="U128">
        <f t="shared" si="33"/>
        <v>1</v>
      </c>
      <c r="V128">
        <f t="shared" si="34"/>
        <v>1</v>
      </c>
      <c r="W128">
        <f t="shared" si="35"/>
        <v>1</v>
      </c>
      <c r="X128">
        <f t="shared" si="36"/>
        <v>1</v>
      </c>
      <c r="Y128">
        <f t="shared" si="21"/>
        <v>1</v>
      </c>
      <c r="Z128">
        <f t="shared" si="22"/>
        <v>1</v>
      </c>
      <c r="AA128">
        <f t="shared" si="23"/>
        <v>1</v>
      </c>
      <c r="AB128">
        <f t="shared" si="24"/>
        <v>0</v>
      </c>
      <c r="AC128" t="str">
        <f t="shared" si="25"/>
        <v/>
      </c>
      <c r="AD128" t="str">
        <f t="shared" si="26"/>
        <v>;;;;0;;0;0;</v>
      </c>
      <c r="AG128">
        <f t="shared" si="27"/>
        <v>0</v>
      </c>
      <c r="AH128">
        <f t="shared" si="28"/>
        <v>0</v>
      </c>
      <c r="AI128">
        <f t="shared" si="29"/>
        <v>0</v>
      </c>
      <c r="AJ128">
        <f t="shared" si="30"/>
        <v>0</v>
      </c>
      <c r="AK128">
        <f t="shared" si="31"/>
        <v>0</v>
      </c>
      <c r="AL128">
        <f t="shared" si="32"/>
        <v>0</v>
      </c>
    </row>
    <row r="129" spans="1:38">
      <c r="A129" s="8"/>
      <c r="B129" s="8"/>
      <c r="C129" s="8"/>
      <c r="D129" s="8"/>
      <c r="E129" s="8"/>
      <c r="F129" s="8"/>
      <c r="G129" s="8"/>
      <c r="H129" s="8"/>
      <c r="R129" t="str">
        <f t="shared" si="19"/>
        <v>vége</v>
      </c>
      <c r="T129">
        <f t="shared" si="20"/>
        <v>1</v>
      </c>
      <c r="U129">
        <f t="shared" si="33"/>
        <v>1</v>
      </c>
      <c r="V129">
        <f t="shared" si="34"/>
        <v>1</v>
      </c>
      <c r="W129">
        <f t="shared" si="35"/>
        <v>1</v>
      </c>
      <c r="X129">
        <f t="shared" si="36"/>
        <v>1</v>
      </c>
      <c r="Y129">
        <f t="shared" si="21"/>
        <v>1</v>
      </c>
      <c r="Z129">
        <f t="shared" si="22"/>
        <v>1</v>
      </c>
      <c r="AA129">
        <f t="shared" si="23"/>
        <v>1</v>
      </c>
      <c r="AB129">
        <f t="shared" si="24"/>
        <v>0</v>
      </c>
      <c r="AC129" t="str">
        <f t="shared" si="25"/>
        <v/>
      </c>
      <c r="AD129" t="str">
        <f t="shared" si="26"/>
        <v>;;;;0;;0;0;</v>
      </c>
      <c r="AG129">
        <f t="shared" si="27"/>
        <v>0</v>
      </c>
      <c r="AH129">
        <f t="shared" si="28"/>
        <v>0</v>
      </c>
      <c r="AI129">
        <f t="shared" si="29"/>
        <v>0</v>
      </c>
      <c r="AJ129">
        <f t="shared" si="30"/>
        <v>0</v>
      </c>
      <c r="AK129">
        <f t="shared" si="31"/>
        <v>0</v>
      </c>
      <c r="AL129">
        <f t="shared" si="32"/>
        <v>0</v>
      </c>
    </row>
    <row r="130" spans="1:38">
      <c r="A130" s="8"/>
      <c r="B130" s="8"/>
      <c r="C130" s="8"/>
      <c r="D130" s="8"/>
      <c r="E130" s="8"/>
      <c r="F130" s="8"/>
      <c r="G130" s="8"/>
      <c r="H130" s="8"/>
      <c r="R130" t="str">
        <f t="shared" si="19"/>
        <v>vége</v>
      </c>
      <c r="T130">
        <f t="shared" si="20"/>
        <v>1</v>
      </c>
      <c r="U130">
        <f t="shared" si="33"/>
        <v>1</v>
      </c>
      <c r="V130">
        <f t="shared" si="34"/>
        <v>1</v>
      </c>
      <c r="W130">
        <f t="shared" si="35"/>
        <v>1</v>
      </c>
      <c r="X130">
        <f t="shared" si="36"/>
        <v>1</v>
      </c>
      <c r="Y130">
        <f t="shared" si="21"/>
        <v>1</v>
      </c>
      <c r="Z130">
        <f t="shared" si="22"/>
        <v>1</v>
      </c>
      <c r="AA130">
        <f t="shared" si="23"/>
        <v>1</v>
      </c>
      <c r="AB130">
        <f t="shared" si="24"/>
        <v>0</v>
      </c>
      <c r="AC130" t="str">
        <f t="shared" si="25"/>
        <v/>
      </c>
      <c r="AD130" t="str">
        <f t="shared" si="26"/>
        <v>;;;;0;;0;0;</v>
      </c>
      <c r="AG130">
        <f t="shared" si="27"/>
        <v>0</v>
      </c>
      <c r="AH130">
        <f t="shared" si="28"/>
        <v>0</v>
      </c>
      <c r="AI130">
        <f t="shared" si="29"/>
        <v>0</v>
      </c>
      <c r="AJ130">
        <f t="shared" si="30"/>
        <v>0</v>
      </c>
      <c r="AK130">
        <f t="shared" si="31"/>
        <v>0</v>
      </c>
      <c r="AL130">
        <f t="shared" si="32"/>
        <v>0</v>
      </c>
    </row>
    <row r="131" spans="1:38">
      <c r="A131" s="8"/>
      <c r="B131" s="8"/>
      <c r="C131" s="8"/>
      <c r="D131" s="8"/>
      <c r="E131" s="8"/>
      <c r="F131" s="8"/>
      <c r="G131" s="8"/>
      <c r="H131" s="8"/>
      <c r="R131" t="str">
        <f t="shared" ref="R131:R194" si="37">IF(AND(ISBLANK(C132),ISBLANK(C133)*ISBLANK(C134)),"vége",0)</f>
        <v>vége</v>
      </c>
      <c r="T131">
        <f t="shared" ref="T131:T194" si="38">IF(ISBLANK(A132),1,0)</f>
        <v>1</v>
      </c>
      <c r="U131">
        <f t="shared" si="33"/>
        <v>1</v>
      </c>
      <c r="V131">
        <f t="shared" si="34"/>
        <v>1</v>
      </c>
      <c r="W131">
        <f t="shared" si="35"/>
        <v>1</v>
      </c>
      <c r="X131">
        <f t="shared" si="36"/>
        <v>1</v>
      </c>
      <c r="Y131">
        <f t="shared" ref="Y131:Y194" si="39">IF(ISBLANK(F132),1,0)</f>
        <v>1</v>
      </c>
      <c r="Z131">
        <f t="shared" ref="Z131:Z194" si="40">IF(ISBLANK(G132),1,0)</f>
        <v>1</v>
      </c>
      <c r="AA131">
        <f t="shared" ref="AA131:AA194" si="41">IF(ISBLANK(H132),1,0)</f>
        <v>1</v>
      </c>
      <c r="AB131">
        <f t="shared" ref="AB131:AB194" si="42">IF(OR(SUM(U131:AA131)=0,SUM(U131:AA131)=7),0,1)</f>
        <v>0</v>
      </c>
      <c r="AC131" t="str">
        <f t="shared" si="25"/>
        <v/>
      </c>
      <c r="AD131" t="str">
        <f t="shared" si="26"/>
        <v>;;;;0;;0;0;</v>
      </c>
      <c r="AG131">
        <f t="shared" si="27"/>
        <v>0</v>
      </c>
      <c r="AH131">
        <f t="shared" si="28"/>
        <v>0</v>
      </c>
      <c r="AI131">
        <f t="shared" si="29"/>
        <v>0</v>
      </c>
      <c r="AJ131">
        <f t="shared" si="30"/>
        <v>0</v>
      </c>
      <c r="AK131">
        <f t="shared" si="31"/>
        <v>0</v>
      </c>
      <c r="AL131">
        <f t="shared" si="32"/>
        <v>0</v>
      </c>
    </row>
    <row r="132" spans="1:38">
      <c r="A132" s="8"/>
      <c r="B132" s="8"/>
      <c r="C132" s="8"/>
      <c r="D132" s="8"/>
      <c r="E132" s="8"/>
      <c r="F132" s="8"/>
      <c r="G132" s="8"/>
      <c r="H132" s="8"/>
      <c r="R132" t="str">
        <f t="shared" si="37"/>
        <v>vége</v>
      </c>
      <c r="T132">
        <f t="shared" si="38"/>
        <v>1</v>
      </c>
      <c r="U132">
        <f t="shared" si="33"/>
        <v>1</v>
      </c>
      <c r="V132">
        <f t="shared" si="34"/>
        <v>1</v>
      </c>
      <c r="W132">
        <f t="shared" si="35"/>
        <v>1</v>
      </c>
      <c r="X132">
        <f t="shared" si="36"/>
        <v>1</v>
      </c>
      <c r="Y132">
        <f t="shared" si="39"/>
        <v>1</v>
      </c>
      <c r="Z132">
        <f t="shared" si="40"/>
        <v>1</v>
      </c>
      <c r="AA132">
        <f t="shared" si="41"/>
        <v>1</v>
      </c>
      <c r="AB132">
        <f t="shared" si="42"/>
        <v>0</v>
      </c>
      <c r="AC132" t="str">
        <f t="shared" ref="AC132:AC195" si="43">TRIM(C132)</f>
        <v/>
      </c>
      <c r="AD132" t="str">
        <f t="shared" ref="AD132:AD195" si="44">CONCATENATE(A132,";",B132,";",AC132,";","",";",AH132,";","",E132,";",AJ132,";",AL132,";",H132)</f>
        <v>;;;;0;;0;0;</v>
      </c>
      <c r="AG132">
        <f t="shared" ref="AG132:AG195" si="45">IF(ISERROR(SEARCH(",",D132,1)),0,SEARCH(",",D132,1))</f>
        <v>0</v>
      </c>
      <c r="AH132">
        <f t="shared" ref="AH132:AH195" si="46">IF(AG132&gt;0,REPLACE(D132,AG132,1,"."),D132)</f>
        <v>0</v>
      </c>
      <c r="AI132">
        <f t="shared" ref="AI132:AI195" si="47">IF(ISERROR(SEARCH(",",F132,1)),0,SEARCH(",",F132,1))</f>
        <v>0</v>
      </c>
      <c r="AJ132">
        <f t="shared" ref="AJ132:AJ195" si="48">IF(AI132&gt;0,REPLACE(F132,AI132,1,"."),F132)</f>
        <v>0</v>
      </c>
      <c r="AK132">
        <f t="shared" ref="AK132:AK195" si="49">IF(ISERROR(SEARCH(",",G132,1)),0,SEARCH(",",G132,1))</f>
        <v>0</v>
      </c>
      <c r="AL132">
        <f t="shared" ref="AL132:AL195" si="50">IF(AK132&gt;0,REPLACE(G132,AK132,1,"."),G132)</f>
        <v>0</v>
      </c>
    </row>
    <row r="133" spans="1:38">
      <c r="A133" s="8"/>
      <c r="B133" s="8"/>
      <c r="C133" s="8"/>
      <c r="D133" s="8"/>
      <c r="E133" s="8"/>
      <c r="F133" s="8"/>
      <c r="G133" s="8"/>
      <c r="H133" s="8"/>
      <c r="R133" t="str">
        <f t="shared" si="37"/>
        <v>vége</v>
      </c>
      <c r="T133">
        <f t="shared" si="38"/>
        <v>1</v>
      </c>
      <c r="U133">
        <f t="shared" ref="U133:U196" si="51">IF(ISBLANK(B134),1,0)</f>
        <v>1</v>
      </c>
      <c r="V133">
        <f t="shared" ref="V133:V196" si="52">IF(ISBLANK(C134),1,0)</f>
        <v>1</v>
      </c>
      <c r="W133">
        <f t="shared" ref="W133:W196" si="53">IF(ISBLANK(D134),1,0)</f>
        <v>1</v>
      </c>
      <c r="X133">
        <f t="shared" ref="X133:X196" si="54">IF(ISBLANK(E134),1,0)</f>
        <v>1</v>
      </c>
      <c r="Y133">
        <f t="shared" si="39"/>
        <v>1</v>
      </c>
      <c r="Z133">
        <f t="shared" si="40"/>
        <v>1</v>
      </c>
      <c r="AA133">
        <f t="shared" si="41"/>
        <v>1</v>
      </c>
      <c r="AB133">
        <f t="shared" si="42"/>
        <v>0</v>
      </c>
      <c r="AC133" t="str">
        <f t="shared" si="43"/>
        <v/>
      </c>
      <c r="AD133" t="str">
        <f t="shared" si="44"/>
        <v>;;;;0;;0;0;</v>
      </c>
      <c r="AG133">
        <f t="shared" si="45"/>
        <v>0</v>
      </c>
      <c r="AH133">
        <f t="shared" si="46"/>
        <v>0</v>
      </c>
      <c r="AI133">
        <f t="shared" si="47"/>
        <v>0</v>
      </c>
      <c r="AJ133">
        <f t="shared" si="48"/>
        <v>0</v>
      </c>
      <c r="AK133">
        <f t="shared" si="49"/>
        <v>0</v>
      </c>
      <c r="AL133">
        <f t="shared" si="50"/>
        <v>0</v>
      </c>
    </row>
    <row r="134" spans="1:38">
      <c r="A134" s="8"/>
      <c r="B134" s="8"/>
      <c r="C134" s="8"/>
      <c r="D134" s="8"/>
      <c r="E134" s="8"/>
      <c r="F134" s="8"/>
      <c r="G134" s="8"/>
      <c r="H134" s="8"/>
      <c r="R134" t="str">
        <f t="shared" si="37"/>
        <v>vége</v>
      </c>
      <c r="T134">
        <f t="shared" si="38"/>
        <v>1</v>
      </c>
      <c r="U134">
        <f t="shared" si="51"/>
        <v>1</v>
      </c>
      <c r="V134">
        <f t="shared" si="52"/>
        <v>1</v>
      </c>
      <c r="W134">
        <f t="shared" si="53"/>
        <v>1</v>
      </c>
      <c r="X134">
        <f t="shared" si="54"/>
        <v>1</v>
      </c>
      <c r="Y134">
        <f t="shared" si="39"/>
        <v>1</v>
      </c>
      <c r="Z134">
        <f t="shared" si="40"/>
        <v>1</v>
      </c>
      <c r="AA134">
        <f t="shared" si="41"/>
        <v>1</v>
      </c>
      <c r="AB134">
        <f t="shared" si="42"/>
        <v>0</v>
      </c>
      <c r="AC134" t="str">
        <f t="shared" si="43"/>
        <v/>
      </c>
      <c r="AD134" t="str">
        <f t="shared" si="44"/>
        <v>;;;;0;;0;0;</v>
      </c>
      <c r="AG134">
        <f t="shared" si="45"/>
        <v>0</v>
      </c>
      <c r="AH134">
        <f t="shared" si="46"/>
        <v>0</v>
      </c>
      <c r="AI134">
        <f t="shared" si="47"/>
        <v>0</v>
      </c>
      <c r="AJ134">
        <f t="shared" si="48"/>
        <v>0</v>
      </c>
      <c r="AK134">
        <f t="shared" si="49"/>
        <v>0</v>
      </c>
      <c r="AL134">
        <f t="shared" si="50"/>
        <v>0</v>
      </c>
    </row>
    <row r="135" spans="1:38">
      <c r="A135" s="8"/>
      <c r="B135" s="8"/>
      <c r="C135" s="8"/>
      <c r="D135" s="8"/>
      <c r="E135" s="8"/>
      <c r="F135" s="8"/>
      <c r="G135" s="8"/>
      <c r="H135" s="8"/>
      <c r="R135" t="str">
        <f t="shared" si="37"/>
        <v>vége</v>
      </c>
      <c r="T135">
        <f t="shared" si="38"/>
        <v>1</v>
      </c>
      <c r="U135">
        <f t="shared" si="51"/>
        <v>1</v>
      </c>
      <c r="V135">
        <f t="shared" si="52"/>
        <v>1</v>
      </c>
      <c r="W135">
        <f t="shared" si="53"/>
        <v>1</v>
      </c>
      <c r="X135">
        <f t="shared" si="54"/>
        <v>1</v>
      </c>
      <c r="Y135">
        <f t="shared" si="39"/>
        <v>1</v>
      </c>
      <c r="Z135">
        <f t="shared" si="40"/>
        <v>1</v>
      </c>
      <c r="AA135">
        <f t="shared" si="41"/>
        <v>1</v>
      </c>
      <c r="AB135">
        <f t="shared" si="42"/>
        <v>0</v>
      </c>
      <c r="AC135" t="str">
        <f t="shared" si="43"/>
        <v/>
      </c>
      <c r="AD135" t="str">
        <f t="shared" si="44"/>
        <v>;;;;0;;0;0;</v>
      </c>
      <c r="AG135">
        <f t="shared" si="45"/>
        <v>0</v>
      </c>
      <c r="AH135">
        <f t="shared" si="46"/>
        <v>0</v>
      </c>
      <c r="AI135">
        <f t="shared" si="47"/>
        <v>0</v>
      </c>
      <c r="AJ135">
        <f t="shared" si="48"/>
        <v>0</v>
      </c>
      <c r="AK135">
        <f t="shared" si="49"/>
        <v>0</v>
      </c>
      <c r="AL135">
        <f t="shared" si="50"/>
        <v>0</v>
      </c>
    </row>
    <row r="136" spans="1:38">
      <c r="A136" s="8"/>
      <c r="B136" s="8"/>
      <c r="C136" s="8"/>
      <c r="D136" s="8"/>
      <c r="E136" s="8"/>
      <c r="F136" s="8"/>
      <c r="G136" s="8"/>
      <c r="H136" s="8"/>
      <c r="R136" t="str">
        <f t="shared" si="37"/>
        <v>vége</v>
      </c>
      <c r="T136">
        <f t="shared" si="38"/>
        <v>1</v>
      </c>
      <c r="U136">
        <f t="shared" si="51"/>
        <v>1</v>
      </c>
      <c r="V136">
        <f t="shared" si="52"/>
        <v>1</v>
      </c>
      <c r="W136">
        <f t="shared" si="53"/>
        <v>1</v>
      </c>
      <c r="X136">
        <f t="shared" si="54"/>
        <v>1</v>
      </c>
      <c r="Y136">
        <f t="shared" si="39"/>
        <v>1</v>
      </c>
      <c r="Z136">
        <f t="shared" si="40"/>
        <v>1</v>
      </c>
      <c r="AA136">
        <f t="shared" si="41"/>
        <v>1</v>
      </c>
      <c r="AB136">
        <f t="shared" si="42"/>
        <v>0</v>
      </c>
      <c r="AC136" t="str">
        <f t="shared" si="43"/>
        <v/>
      </c>
      <c r="AD136" t="str">
        <f t="shared" si="44"/>
        <v>;;;;0;;0;0;</v>
      </c>
      <c r="AG136">
        <f t="shared" si="45"/>
        <v>0</v>
      </c>
      <c r="AH136">
        <f t="shared" si="46"/>
        <v>0</v>
      </c>
      <c r="AI136">
        <f t="shared" si="47"/>
        <v>0</v>
      </c>
      <c r="AJ136">
        <f t="shared" si="48"/>
        <v>0</v>
      </c>
      <c r="AK136">
        <f t="shared" si="49"/>
        <v>0</v>
      </c>
      <c r="AL136">
        <f t="shared" si="50"/>
        <v>0</v>
      </c>
    </row>
    <row r="137" spans="1:38">
      <c r="A137" s="8"/>
      <c r="B137" s="8"/>
      <c r="C137" s="8"/>
      <c r="D137" s="8"/>
      <c r="E137" s="8"/>
      <c r="F137" s="8"/>
      <c r="G137" s="8"/>
      <c r="H137" s="8"/>
      <c r="R137" t="str">
        <f t="shared" si="37"/>
        <v>vége</v>
      </c>
      <c r="T137">
        <f t="shared" si="38"/>
        <v>1</v>
      </c>
      <c r="U137">
        <f t="shared" si="51"/>
        <v>1</v>
      </c>
      <c r="V137">
        <f t="shared" si="52"/>
        <v>1</v>
      </c>
      <c r="W137">
        <f t="shared" si="53"/>
        <v>1</v>
      </c>
      <c r="X137">
        <f t="shared" si="54"/>
        <v>1</v>
      </c>
      <c r="Y137">
        <f t="shared" si="39"/>
        <v>1</v>
      </c>
      <c r="Z137">
        <f t="shared" si="40"/>
        <v>1</v>
      </c>
      <c r="AA137">
        <f t="shared" si="41"/>
        <v>1</v>
      </c>
      <c r="AB137">
        <f t="shared" si="42"/>
        <v>0</v>
      </c>
      <c r="AC137" t="str">
        <f t="shared" si="43"/>
        <v/>
      </c>
      <c r="AD137" t="str">
        <f t="shared" si="44"/>
        <v>;;;;0;;0;0;</v>
      </c>
      <c r="AG137">
        <f t="shared" si="45"/>
        <v>0</v>
      </c>
      <c r="AH137">
        <f t="shared" si="46"/>
        <v>0</v>
      </c>
      <c r="AI137">
        <f t="shared" si="47"/>
        <v>0</v>
      </c>
      <c r="AJ137">
        <f t="shared" si="48"/>
        <v>0</v>
      </c>
      <c r="AK137">
        <f t="shared" si="49"/>
        <v>0</v>
      </c>
      <c r="AL137">
        <f t="shared" si="50"/>
        <v>0</v>
      </c>
    </row>
    <row r="138" spans="1:38">
      <c r="A138" s="8"/>
      <c r="B138" s="8"/>
      <c r="C138" s="8"/>
      <c r="D138" s="8"/>
      <c r="E138" s="8"/>
      <c r="F138" s="8"/>
      <c r="G138" s="8"/>
      <c r="H138" s="8"/>
      <c r="R138" t="str">
        <f t="shared" si="37"/>
        <v>vége</v>
      </c>
      <c r="T138">
        <f t="shared" si="38"/>
        <v>1</v>
      </c>
      <c r="U138">
        <f t="shared" si="51"/>
        <v>1</v>
      </c>
      <c r="V138">
        <f t="shared" si="52"/>
        <v>1</v>
      </c>
      <c r="W138">
        <f t="shared" si="53"/>
        <v>1</v>
      </c>
      <c r="X138">
        <f t="shared" si="54"/>
        <v>1</v>
      </c>
      <c r="Y138">
        <f t="shared" si="39"/>
        <v>1</v>
      </c>
      <c r="Z138">
        <f t="shared" si="40"/>
        <v>1</v>
      </c>
      <c r="AA138">
        <f t="shared" si="41"/>
        <v>1</v>
      </c>
      <c r="AB138">
        <f t="shared" si="42"/>
        <v>0</v>
      </c>
      <c r="AC138" t="str">
        <f t="shared" si="43"/>
        <v/>
      </c>
      <c r="AD138" t="str">
        <f t="shared" si="44"/>
        <v>;;;;0;;0;0;</v>
      </c>
      <c r="AG138">
        <f t="shared" si="45"/>
        <v>0</v>
      </c>
      <c r="AH138">
        <f t="shared" si="46"/>
        <v>0</v>
      </c>
      <c r="AI138">
        <f t="shared" si="47"/>
        <v>0</v>
      </c>
      <c r="AJ138">
        <f t="shared" si="48"/>
        <v>0</v>
      </c>
      <c r="AK138">
        <f t="shared" si="49"/>
        <v>0</v>
      </c>
      <c r="AL138">
        <f t="shared" si="50"/>
        <v>0</v>
      </c>
    </row>
    <row r="139" spans="1:38">
      <c r="A139" s="8"/>
      <c r="B139" s="8"/>
      <c r="C139" s="8"/>
      <c r="D139" s="8"/>
      <c r="E139" s="8"/>
      <c r="F139" s="8"/>
      <c r="G139" s="8"/>
      <c r="H139" s="8"/>
      <c r="R139" t="str">
        <f t="shared" si="37"/>
        <v>vége</v>
      </c>
      <c r="T139">
        <f t="shared" si="38"/>
        <v>1</v>
      </c>
      <c r="U139">
        <f t="shared" si="51"/>
        <v>1</v>
      </c>
      <c r="V139">
        <f t="shared" si="52"/>
        <v>1</v>
      </c>
      <c r="W139">
        <f t="shared" si="53"/>
        <v>1</v>
      </c>
      <c r="X139">
        <f t="shared" si="54"/>
        <v>1</v>
      </c>
      <c r="Y139">
        <f t="shared" si="39"/>
        <v>1</v>
      </c>
      <c r="Z139">
        <f t="shared" si="40"/>
        <v>1</v>
      </c>
      <c r="AA139">
        <f t="shared" si="41"/>
        <v>1</v>
      </c>
      <c r="AB139">
        <f t="shared" si="42"/>
        <v>0</v>
      </c>
      <c r="AC139" t="str">
        <f t="shared" si="43"/>
        <v/>
      </c>
      <c r="AD139" t="str">
        <f t="shared" si="44"/>
        <v>;;;;0;;0;0;</v>
      </c>
      <c r="AG139">
        <f t="shared" si="45"/>
        <v>0</v>
      </c>
      <c r="AH139">
        <f t="shared" si="46"/>
        <v>0</v>
      </c>
      <c r="AI139">
        <f t="shared" si="47"/>
        <v>0</v>
      </c>
      <c r="AJ139">
        <f t="shared" si="48"/>
        <v>0</v>
      </c>
      <c r="AK139">
        <f t="shared" si="49"/>
        <v>0</v>
      </c>
      <c r="AL139">
        <f t="shared" si="50"/>
        <v>0</v>
      </c>
    </row>
    <row r="140" spans="1:38">
      <c r="A140" s="8"/>
      <c r="B140" s="8"/>
      <c r="C140" s="8"/>
      <c r="D140" s="8"/>
      <c r="E140" s="8"/>
      <c r="F140" s="8"/>
      <c r="G140" s="8"/>
      <c r="H140" s="8"/>
      <c r="R140" t="str">
        <f t="shared" si="37"/>
        <v>vége</v>
      </c>
      <c r="T140">
        <f t="shared" si="38"/>
        <v>1</v>
      </c>
      <c r="U140">
        <f t="shared" si="51"/>
        <v>1</v>
      </c>
      <c r="V140">
        <f t="shared" si="52"/>
        <v>1</v>
      </c>
      <c r="W140">
        <f t="shared" si="53"/>
        <v>1</v>
      </c>
      <c r="X140">
        <f t="shared" si="54"/>
        <v>1</v>
      </c>
      <c r="Y140">
        <f t="shared" si="39"/>
        <v>1</v>
      </c>
      <c r="Z140">
        <f t="shared" si="40"/>
        <v>1</v>
      </c>
      <c r="AA140">
        <f t="shared" si="41"/>
        <v>1</v>
      </c>
      <c r="AB140">
        <f t="shared" si="42"/>
        <v>0</v>
      </c>
      <c r="AC140" t="str">
        <f t="shared" si="43"/>
        <v/>
      </c>
      <c r="AD140" t="str">
        <f t="shared" si="44"/>
        <v>;;;;0;;0;0;</v>
      </c>
      <c r="AG140">
        <f t="shared" si="45"/>
        <v>0</v>
      </c>
      <c r="AH140">
        <f t="shared" si="46"/>
        <v>0</v>
      </c>
      <c r="AI140">
        <f t="shared" si="47"/>
        <v>0</v>
      </c>
      <c r="AJ140">
        <f t="shared" si="48"/>
        <v>0</v>
      </c>
      <c r="AK140">
        <f t="shared" si="49"/>
        <v>0</v>
      </c>
      <c r="AL140">
        <f t="shared" si="50"/>
        <v>0</v>
      </c>
    </row>
    <row r="141" spans="1:38">
      <c r="A141" s="8"/>
      <c r="B141" s="8"/>
      <c r="C141" s="8"/>
      <c r="D141" s="8"/>
      <c r="E141" s="8"/>
      <c r="F141" s="8"/>
      <c r="G141" s="8"/>
      <c r="H141" s="8"/>
      <c r="R141" t="str">
        <f t="shared" si="37"/>
        <v>vége</v>
      </c>
      <c r="T141">
        <f t="shared" si="38"/>
        <v>1</v>
      </c>
      <c r="U141">
        <f t="shared" si="51"/>
        <v>1</v>
      </c>
      <c r="V141">
        <f t="shared" si="52"/>
        <v>1</v>
      </c>
      <c r="W141">
        <f t="shared" si="53"/>
        <v>1</v>
      </c>
      <c r="X141">
        <f t="shared" si="54"/>
        <v>1</v>
      </c>
      <c r="Y141">
        <f t="shared" si="39"/>
        <v>1</v>
      </c>
      <c r="Z141">
        <f t="shared" si="40"/>
        <v>1</v>
      </c>
      <c r="AA141">
        <f t="shared" si="41"/>
        <v>1</v>
      </c>
      <c r="AB141">
        <f t="shared" si="42"/>
        <v>0</v>
      </c>
      <c r="AC141" t="str">
        <f t="shared" si="43"/>
        <v/>
      </c>
      <c r="AD141" t="str">
        <f t="shared" si="44"/>
        <v>;;;;0;;0;0;</v>
      </c>
      <c r="AG141">
        <f t="shared" si="45"/>
        <v>0</v>
      </c>
      <c r="AH141">
        <f t="shared" si="46"/>
        <v>0</v>
      </c>
      <c r="AI141">
        <f t="shared" si="47"/>
        <v>0</v>
      </c>
      <c r="AJ141">
        <f t="shared" si="48"/>
        <v>0</v>
      </c>
      <c r="AK141">
        <f t="shared" si="49"/>
        <v>0</v>
      </c>
      <c r="AL141">
        <f t="shared" si="50"/>
        <v>0</v>
      </c>
    </row>
    <row r="142" spans="1:38">
      <c r="A142" s="8"/>
      <c r="B142" s="8"/>
      <c r="C142" s="8"/>
      <c r="D142" s="8"/>
      <c r="E142" s="8"/>
      <c r="F142" s="8"/>
      <c r="G142" s="8"/>
      <c r="H142" s="8"/>
      <c r="R142" t="str">
        <f t="shared" si="37"/>
        <v>vége</v>
      </c>
      <c r="T142">
        <f t="shared" si="38"/>
        <v>1</v>
      </c>
      <c r="U142">
        <f t="shared" si="51"/>
        <v>1</v>
      </c>
      <c r="V142">
        <f t="shared" si="52"/>
        <v>1</v>
      </c>
      <c r="W142">
        <f t="shared" si="53"/>
        <v>1</v>
      </c>
      <c r="X142">
        <f t="shared" si="54"/>
        <v>1</v>
      </c>
      <c r="Y142">
        <f t="shared" si="39"/>
        <v>1</v>
      </c>
      <c r="Z142">
        <f t="shared" si="40"/>
        <v>1</v>
      </c>
      <c r="AA142">
        <f t="shared" si="41"/>
        <v>1</v>
      </c>
      <c r="AB142">
        <f t="shared" si="42"/>
        <v>0</v>
      </c>
      <c r="AC142" t="str">
        <f t="shared" si="43"/>
        <v/>
      </c>
      <c r="AD142" t="str">
        <f t="shared" si="44"/>
        <v>;;;;0;;0;0;</v>
      </c>
      <c r="AG142">
        <f t="shared" si="45"/>
        <v>0</v>
      </c>
      <c r="AH142">
        <f t="shared" si="46"/>
        <v>0</v>
      </c>
      <c r="AI142">
        <f t="shared" si="47"/>
        <v>0</v>
      </c>
      <c r="AJ142">
        <f t="shared" si="48"/>
        <v>0</v>
      </c>
      <c r="AK142">
        <f t="shared" si="49"/>
        <v>0</v>
      </c>
      <c r="AL142">
        <f t="shared" si="50"/>
        <v>0</v>
      </c>
    </row>
    <row r="143" spans="1:38">
      <c r="A143" s="8"/>
      <c r="B143" s="8"/>
      <c r="C143" s="8"/>
      <c r="D143" s="8"/>
      <c r="E143" s="8"/>
      <c r="F143" s="8"/>
      <c r="G143" s="8"/>
      <c r="H143" s="8"/>
      <c r="R143" t="str">
        <f t="shared" si="37"/>
        <v>vége</v>
      </c>
      <c r="T143">
        <f t="shared" si="38"/>
        <v>1</v>
      </c>
      <c r="U143">
        <f t="shared" si="51"/>
        <v>1</v>
      </c>
      <c r="V143">
        <f t="shared" si="52"/>
        <v>1</v>
      </c>
      <c r="W143">
        <f t="shared" si="53"/>
        <v>1</v>
      </c>
      <c r="X143">
        <f t="shared" si="54"/>
        <v>1</v>
      </c>
      <c r="Y143">
        <f t="shared" si="39"/>
        <v>1</v>
      </c>
      <c r="Z143">
        <f t="shared" si="40"/>
        <v>1</v>
      </c>
      <c r="AA143">
        <f t="shared" si="41"/>
        <v>1</v>
      </c>
      <c r="AB143">
        <f t="shared" si="42"/>
        <v>0</v>
      </c>
      <c r="AC143" t="str">
        <f t="shared" si="43"/>
        <v/>
      </c>
      <c r="AD143" t="str">
        <f t="shared" si="44"/>
        <v>;;;;0;;0;0;</v>
      </c>
      <c r="AG143">
        <f t="shared" si="45"/>
        <v>0</v>
      </c>
      <c r="AH143">
        <f t="shared" si="46"/>
        <v>0</v>
      </c>
      <c r="AI143">
        <f t="shared" si="47"/>
        <v>0</v>
      </c>
      <c r="AJ143">
        <f t="shared" si="48"/>
        <v>0</v>
      </c>
      <c r="AK143">
        <f t="shared" si="49"/>
        <v>0</v>
      </c>
      <c r="AL143">
        <f t="shared" si="50"/>
        <v>0</v>
      </c>
    </row>
    <row r="144" spans="1:38">
      <c r="A144" s="8"/>
      <c r="B144" s="8"/>
      <c r="C144" s="8"/>
      <c r="D144" s="8"/>
      <c r="E144" s="8"/>
      <c r="F144" s="8"/>
      <c r="G144" s="8"/>
      <c r="H144" s="8"/>
      <c r="R144" t="str">
        <f t="shared" si="37"/>
        <v>vége</v>
      </c>
      <c r="T144">
        <f t="shared" si="38"/>
        <v>1</v>
      </c>
      <c r="U144">
        <f t="shared" si="51"/>
        <v>1</v>
      </c>
      <c r="V144">
        <f t="shared" si="52"/>
        <v>1</v>
      </c>
      <c r="W144">
        <f t="shared" si="53"/>
        <v>1</v>
      </c>
      <c r="X144">
        <f t="shared" si="54"/>
        <v>1</v>
      </c>
      <c r="Y144">
        <f t="shared" si="39"/>
        <v>1</v>
      </c>
      <c r="Z144">
        <f t="shared" si="40"/>
        <v>1</v>
      </c>
      <c r="AA144">
        <f t="shared" si="41"/>
        <v>1</v>
      </c>
      <c r="AB144">
        <f t="shared" si="42"/>
        <v>0</v>
      </c>
      <c r="AC144" t="str">
        <f t="shared" si="43"/>
        <v/>
      </c>
      <c r="AD144" t="str">
        <f t="shared" si="44"/>
        <v>;;;;0;;0;0;</v>
      </c>
      <c r="AG144">
        <f t="shared" si="45"/>
        <v>0</v>
      </c>
      <c r="AH144">
        <f t="shared" si="46"/>
        <v>0</v>
      </c>
      <c r="AI144">
        <f t="shared" si="47"/>
        <v>0</v>
      </c>
      <c r="AJ144">
        <f t="shared" si="48"/>
        <v>0</v>
      </c>
      <c r="AK144">
        <f t="shared" si="49"/>
        <v>0</v>
      </c>
      <c r="AL144">
        <f t="shared" si="50"/>
        <v>0</v>
      </c>
    </row>
    <row r="145" spans="1:38">
      <c r="A145" s="8"/>
      <c r="B145" s="8"/>
      <c r="C145" s="8"/>
      <c r="D145" s="8"/>
      <c r="E145" s="8"/>
      <c r="F145" s="8"/>
      <c r="G145" s="8"/>
      <c r="H145" s="8"/>
      <c r="R145" t="str">
        <f t="shared" si="37"/>
        <v>vége</v>
      </c>
      <c r="T145">
        <f t="shared" si="38"/>
        <v>1</v>
      </c>
      <c r="U145">
        <f t="shared" si="51"/>
        <v>1</v>
      </c>
      <c r="V145">
        <f t="shared" si="52"/>
        <v>1</v>
      </c>
      <c r="W145">
        <f t="shared" si="53"/>
        <v>1</v>
      </c>
      <c r="X145">
        <f t="shared" si="54"/>
        <v>1</v>
      </c>
      <c r="Y145">
        <f t="shared" si="39"/>
        <v>1</v>
      </c>
      <c r="Z145">
        <f t="shared" si="40"/>
        <v>1</v>
      </c>
      <c r="AA145">
        <f t="shared" si="41"/>
        <v>1</v>
      </c>
      <c r="AB145">
        <f t="shared" si="42"/>
        <v>0</v>
      </c>
      <c r="AC145" t="str">
        <f t="shared" si="43"/>
        <v/>
      </c>
      <c r="AD145" t="str">
        <f t="shared" si="44"/>
        <v>;;;;0;;0;0;</v>
      </c>
      <c r="AG145">
        <f t="shared" si="45"/>
        <v>0</v>
      </c>
      <c r="AH145">
        <f t="shared" si="46"/>
        <v>0</v>
      </c>
      <c r="AI145">
        <f t="shared" si="47"/>
        <v>0</v>
      </c>
      <c r="AJ145">
        <f t="shared" si="48"/>
        <v>0</v>
      </c>
      <c r="AK145">
        <f t="shared" si="49"/>
        <v>0</v>
      </c>
      <c r="AL145">
        <f t="shared" si="50"/>
        <v>0</v>
      </c>
    </row>
    <row r="146" spans="1:38">
      <c r="A146" s="8"/>
      <c r="B146" s="8"/>
      <c r="C146" s="8"/>
      <c r="D146" s="8"/>
      <c r="E146" s="8"/>
      <c r="F146" s="8"/>
      <c r="G146" s="8"/>
      <c r="H146" s="8"/>
      <c r="R146" t="str">
        <f t="shared" si="37"/>
        <v>vége</v>
      </c>
      <c r="T146">
        <f t="shared" si="38"/>
        <v>1</v>
      </c>
      <c r="U146">
        <f t="shared" si="51"/>
        <v>1</v>
      </c>
      <c r="V146">
        <f t="shared" si="52"/>
        <v>1</v>
      </c>
      <c r="W146">
        <f t="shared" si="53"/>
        <v>1</v>
      </c>
      <c r="X146">
        <f t="shared" si="54"/>
        <v>1</v>
      </c>
      <c r="Y146">
        <f t="shared" si="39"/>
        <v>1</v>
      </c>
      <c r="Z146">
        <f t="shared" si="40"/>
        <v>1</v>
      </c>
      <c r="AA146">
        <f t="shared" si="41"/>
        <v>1</v>
      </c>
      <c r="AB146">
        <f t="shared" si="42"/>
        <v>0</v>
      </c>
      <c r="AC146" t="str">
        <f t="shared" si="43"/>
        <v/>
      </c>
      <c r="AD146" t="str">
        <f t="shared" si="44"/>
        <v>;;;;0;;0;0;</v>
      </c>
      <c r="AG146">
        <f t="shared" si="45"/>
        <v>0</v>
      </c>
      <c r="AH146">
        <f t="shared" si="46"/>
        <v>0</v>
      </c>
      <c r="AI146">
        <f t="shared" si="47"/>
        <v>0</v>
      </c>
      <c r="AJ146">
        <f t="shared" si="48"/>
        <v>0</v>
      </c>
      <c r="AK146">
        <f t="shared" si="49"/>
        <v>0</v>
      </c>
      <c r="AL146">
        <f t="shared" si="50"/>
        <v>0</v>
      </c>
    </row>
    <row r="147" spans="1:38">
      <c r="A147" s="8"/>
      <c r="B147" s="8"/>
      <c r="C147" s="8"/>
      <c r="D147" s="8"/>
      <c r="E147" s="8"/>
      <c r="F147" s="8"/>
      <c r="G147" s="8"/>
      <c r="H147" s="8"/>
      <c r="R147" t="str">
        <f t="shared" si="37"/>
        <v>vége</v>
      </c>
      <c r="T147">
        <f t="shared" si="38"/>
        <v>1</v>
      </c>
      <c r="U147">
        <f t="shared" si="51"/>
        <v>1</v>
      </c>
      <c r="V147">
        <f t="shared" si="52"/>
        <v>1</v>
      </c>
      <c r="W147">
        <f t="shared" si="53"/>
        <v>1</v>
      </c>
      <c r="X147">
        <f t="shared" si="54"/>
        <v>1</v>
      </c>
      <c r="Y147">
        <f t="shared" si="39"/>
        <v>1</v>
      </c>
      <c r="Z147">
        <f t="shared" si="40"/>
        <v>1</v>
      </c>
      <c r="AA147">
        <f t="shared" si="41"/>
        <v>1</v>
      </c>
      <c r="AB147">
        <f t="shared" si="42"/>
        <v>0</v>
      </c>
      <c r="AC147" t="str">
        <f t="shared" si="43"/>
        <v/>
      </c>
      <c r="AD147" t="str">
        <f t="shared" si="44"/>
        <v>;;;;0;;0;0;</v>
      </c>
      <c r="AG147">
        <f t="shared" si="45"/>
        <v>0</v>
      </c>
      <c r="AH147">
        <f t="shared" si="46"/>
        <v>0</v>
      </c>
      <c r="AI147">
        <f t="shared" si="47"/>
        <v>0</v>
      </c>
      <c r="AJ147">
        <f t="shared" si="48"/>
        <v>0</v>
      </c>
      <c r="AK147">
        <f t="shared" si="49"/>
        <v>0</v>
      </c>
      <c r="AL147">
        <f t="shared" si="50"/>
        <v>0</v>
      </c>
    </row>
    <row r="148" spans="1:38">
      <c r="A148" s="8"/>
      <c r="B148" s="8"/>
      <c r="C148" s="8"/>
      <c r="D148" s="8"/>
      <c r="E148" s="8"/>
      <c r="F148" s="8"/>
      <c r="G148" s="8"/>
      <c r="H148" s="8"/>
      <c r="R148" t="str">
        <f t="shared" si="37"/>
        <v>vége</v>
      </c>
      <c r="T148">
        <f t="shared" si="38"/>
        <v>1</v>
      </c>
      <c r="U148">
        <f t="shared" si="51"/>
        <v>1</v>
      </c>
      <c r="V148">
        <f t="shared" si="52"/>
        <v>1</v>
      </c>
      <c r="W148">
        <f t="shared" si="53"/>
        <v>1</v>
      </c>
      <c r="X148">
        <f t="shared" si="54"/>
        <v>1</v>
      </c>
      <c r="Y148">
        <f t="shared" si="39"/>
        <v>1</v>
      </c>
      <c r="Z148">
        <f t="shared" si="40"/>
        <v>1</v>
      </c>
      <c r="AA148">
        <f t="shared" si="41"/>
        <v>1</v>
      </c>
      <c r="AB148">
        <f t="shared" si="42"/>
        <v>0</v>
      </c>
      <c r="AC148" t="str">
        <f t="shared" si="43"/>
        <v/>
      </c>
      <c r="AD148" t="str">
        <f t="shared" si="44"/>
        <v>;;;;0;;0;0;</v>
      </c>
      <c r="AG148">
        <f t="shared" si="45"/>
        <v>0</v>
      </c>
      <c r="AH148">
        <f t="shared" si="46"/>
        <v>0</v>
      </c>
      <c r="AI148">
        <f t="shared" si="47"/>
        <v>0</v>
      </c>
      <c r="AJ148">
        <f t="shared" si="48"/>
        <v>0</v>
      </c>
      <c r="AK148">
        <f t="shared" si="49"/>
        <v>0</v>
      </c>
      <c r="AL148">
        <f t="shared" si="50"/>
        <v>0</v>
      </c>
    </row>
    <row r="149" spans="1:38">
      <c r="A149" s="8"/>
      <c r="B149" s="8"/>
      <c r="C149" s="8"/>
      <c r="D149" s="8"/>
      <c r="E149" s="8"/>
      <c r="F149" s="8"/>
      <c r="G149" s="8"/>
      <c r="H149" s="8"/>
      <c r="R149" t="str">
        <f t="shared" si="37"/>
        <v>vége</v>
      </c>
      <c r="T149">
        <f t="shared" si="38"/>
        <v>1</v>
      </c>
      <c r="U149">
        <f t="shared" si="51"/>
        <v>1</v>
      </c>
      <c r="V149">
        <f t="shared" si="52"/>
        <v>1</v>
      </c>
      <c r="W149">
        <f t="shared" si="53"/>
        <v>1</v>
      </c>
      <c r="X149">
        <f t="shared" si="54"/>
        <v>1</v>
      </c>
      <c r="Y149">
        <f t="shared" si="39"/>
        <v>1</v>
      </c>
      <c r="Z149">
        <f t="shared" si="40"/>
        <v>1</v>
      </c>
      <c r="AA149">
        <f t="shared" si="41"/>
        <v>1</v>
      </c>
      <c r="AB149">
        <f t="shared" si="42"/>
        <v>0</v>
      </c>
      <c r="AC149" t="str">
        <f t="shared" si="43"/>
        <v/>
      </c>
      <c r="AD149" t="str">
        <f t="shared" si="44"/>
        <v>;;;;0;;0;0;</v>
      </c>
      <c r="AG149">
        <f t="shared" si="45"/>
        <v>0</v>
      </c>
      <c r="AH149">
        <f t="shared" si="46"/>
        <v>0</v>
      </c>
      <c r="AI149">
        <f t="shared" si="47"/>
        <v>0</v>
      </c>
      <c r="AJ149">
        <f t="shared" si="48"/>
        <v>0</v>
      </c>
      <c r="AK149">
        <f t="shared" si="49"/>
        <v>0</v>
      </c>
      <c r="AL149">
        <f t="shared" si="50"/>
        <v>0</v>
      </c>
    </row>
    <row r="150" spans="1:38">
      <c r="A150" s="8"/>
      <c r="B150" s="8"/>
      <c r="C150" s="8"/>
      <c r="D150" s="8"/>
      <c r="E150" s="8"/>
      <c r="F150" s="8"/>
      <c r="G150" s="8"/>
      <c r="H150" s="8"/>
      <c r="R150" t="str">
        <f t="shared" si="37"/>
        <v>vége</v>
      </c>
      <c r="T150">
        <f t="shared" si="38"/>
        <v>1</v>
      </c>
      <c r="U150">
        <f t="shared" si="51"/>
        <v>1</v>
      </c>
      <c r="V150">
        <f t="shared" si="52"/>
        <v>1</v>
      </c>
      <c r="W150">
        <f t="shared" si="53"/>
        <v>1</v>
      </c>
      <c r="X150">
        <f t="shared" si="54"/>
        <v>1</v>
      </c>
      <c r="Y150">
        <f t="shared" si="39"/>
        <v>1</v>
      </c>
      <c r="Z150">
        <f t="shared" si="40"/>
        <v>1</v>
      </c>
      <c r="AA150">
        <f t="shared" si="41"/>
        <v>1</v>
      </c>
      <c r="AB150">
        <f t="shared" si="42"/>
        <v>0</v>
      </c>
      <c r="AC150" t="str">
        <f t="shared" si="43"/>
        <v/>
      </c>
      <c r="AD150" t="str">
        <f t="shared" si="44"/>
        <v>;;;;0;;0;0;</v>
      </c>
      <c r="AG150">
        <f t="shared" si="45"/>
        <v>0</v>
      </c>
      <c r="AH150">
        <f t="shared" si="46"/>
        <v>0</v>
      </c>
      <c r="AI150">
        <f t="shared" si="47"/>
        <v>0</v>
      </c>
      <c r="AJ150">
        <f t="shared" si="48"/>
        <v>0</v>
      </c>
      <c r="AK150">
        <f t="shared" si="49"/>
        <v>0</v>
      </c>
      <c r="AL150">
        <f t="shared" si="50"/>
        <v>0</v>
      </c>
    </row>
    <row r="151" spans="1:38">
      <c r="A151" s="8"/>
      <c r="B151" s="8"/>
      <c r="C151" s="8"/>
      <c r="D151" s="8"/>
      <c r="E151" s="8"/>
      <c r="F151" s="8"/>
      <c r="G151" s="8"/>
      <c r="H151" s="8"/>
      <c r="R151" t="str">
        <f t="shared" si="37"/>
        <v>vége</v>
      </c>
      <c r="T151">
        <f t="shared" si="38"/>
        <v>1</v>
      </c>
      <c r="U151">
        <f t="shared" si="51"/>
        <v>1</v>
      </c>
      <c r="V151">
        <f t="shared" si="52"/>
        <v>1</v>
      </c>
      <c r="W151">
        <f t="shared" si="53"/>
        <v>1</v>
      </c>
      <c r="X151">
        <f t="shared" si="54"/>
        <v>1</v>
      </c>
      <c r="Y151">
        <f t="shared" si="39"/>
        <v>1</v>
      </c>
      <c r="Z151">
        <f t="shared" si="40"/>
        <v>1</v>
      </c>
      <c r="AA151">
        <f t="shared" si="41"/>
        <v>1</v>
      </c>
      <c r="AB151">
        <f t="shared" si="42"/>
        <v>0</v>
      </c>
      <c r="AC151" t="str">
        <f t="shared" si="43"/>
        <v/>
      </c>
      <c r="AD151" t="str">
        <f t="shared" si="44"/>
        <v>;;;;0;;0;0;</v>
      </c>
      <c r="AG151">
        <f t="shared" si="45"/>
        <v>0</v>
      </c>
      <c r="AH151">
        <f t="shared" si="46"/>
        <v>0</v>
      </c>
      <c r="AI151">
        <f t="shared" si="47"/>
        <v>0</v>
      </c>
      <c r="AJ151">
        <f t="shared" si="48"/>
        <v>0</v>
      </c>
      <c r="AK151">
        <f t="shared" si="49"/>
        <v>0</v>
      </c>
      <c r="AL151">
        <f t="shared" si="50"/>
        <v>0</v>
      </c>
    </row>
    <row r="152" spans="1:38">
      <c r="A152" s="8"/>
      <c r="B152" s="8"/>
      <c r="C152" s="8"/>
      <c r="D152" s="8"/>
      <c r="E152" s="8"/>
      <c r="F152" s="8"/>
      <c r="G152" s="8"/>
      <c r="H152" s="8"/>
      <c r="R152" t="str">
        <f t="shared" si="37"/>
        <v>vége</v>
      </c>
      <c r="T152">
        <f t="shared" si="38"/>
        <v>1</v>
      </c>
      <c r="U152">
        <f t="shared" si="51"/>
        <v>1</v>
      </c>
      <c r="V152">
        <f t="shared" si="52"/>
        <v>1</v>
      </c>
      <c r="W152">
        <f t="shared" si="53"/>
        <v>1</v>
      </c>
      <c r="X152">
        <f t="shared" si="54"/>
        <v>1</v>
      </c>
      <c r="Y152">
        <f t="shared" si="39"/>
        <v>1</v>
      </c>
      <c r="Z152">
        <f t="shared" si="40"/>
        <v>1</v>
      </c>
      <c r="AA152">
        <f t="shared" si="41"/>
        <v>1</v>
      </c>
      <c r="AB152">
        <f t="shared" si="42"/>
        <v>0</v>
      </c>
      <c r="AC152" t="str">
        <f t="shared" si="43"/>
        <v/>
      </c>
      <c r="AD152" t="str">
        <f t="shared" si="44"/>
        <v>;;;;0;;0;0;</v>
      </c>
      <c r="AG152">
        <f t="shared" si="45"/>
        <v>0</v>
      </c>
      <c r="AH152">
        <f t="shared" si="46"/>
        <v>0</v>
      </c>
      <c r="AI152">
        <f t="shared" si="47"/>
        <v>0</v>
      </c>
      <c r="AJ152">
        <f t="shared" si="48"/>
        <v>0</v>
      </c>
      <c r="AK152">
        <f t="shared" si="49"/>
        <v>0</v>
      </c>
      <c r="AL152">
        <f t="shared" si="50"/>
        <v>0</v>
      </c>
    </row>
    <row r="153" spans="1:38">
      <c r="A153" s="8"/>
      <c r="B153" s="8"/>
      <c r="C153" s="8"/>
      <c r="D153" s="8"/>
      <c r="E153" s="8"/>
      <c r="F153" s="8"/>
      <c r="G153" s="8"/>
      <c r="H153" s="8"/>
      <c r="R153" t="str">
        <f t="shared" si="37"/>
        <v>vége</v>
      </c>
      <c r="T153">
        <f t="shared" si="38"/>
        <v>1</v>
      </c>
      <c r="U153">
        <f t="shared" si="51"/>
        <v>1</v>
      </c>
      <c r="V153">
        <f t="shared" si="52"/>
        <v>1</v>
      </c>
      <c r="W153">
        <f t="shared" si="53"/>
        <v>1</v>
      </c>
      <c r="X153">
        <f t="shared" si="54"/>
        <v>1</v>
      </c>
      <c r="Y153">
        <f t="shared" si="39"/>
        <v>1</v>
      </c>
      <c r="Z153">
        <f t="shared" si="40"/>
        <v>1</v>
      </c>
      <c r="AA153">
        <f t="shared" si="41"/>
        <v>1</v>
      </c>
      <c r="AB153">
        <f t="shared" si="42"/>
        <v>0</v>
      </c>
      <c r="AC153" t="str">
        <f t="shared" si="43"/>
        <v/>
      </c>
      <c r="AD153" t="str">
        <f t="shared" si="44"/>
        <v>;;;;0;;0;0;</v>
      </c>
      <c r="AG153">
        <f t="shared" si="45"/>
        <v>0</v>
      </c>
      <c r="AH153">
        <f t="shared" si="46"/>
        <v>0</v>
      </c>
      <c r="AI153">
        <f t="shared" si="47"/>
        <v>0</v>
      </c>
      <c r="AJ153">
        <f t="shared" si="48"/>
        <v>0</v>
      </c>
      <c r="AK153">
        <f t="shared" si="49"/>
        <v>0</v>
      </c>
      <c r="AL153">
        <f t="shared" si="50"/>
        <v>0</v>
      </c>
    </row>
    <row r="154" spans="1:38">
      <c r="A154" s="8"/>
      <c r="B154" s="8"/>
      <c r="C154" s="8"/>
      <c r="D154" s="8"/>
      <c r="E154" s="8"/>
      <c r="F154" s="8"/>
      <c r="G154" s="8"/>
      <c r="H154" s="8"/>
      <c r="R154" t="str">
        <f t="shared" si="37"/>
        <v>vége</v>
      </c>
      <c r="T154">
        <f t="shared" si="38"/>
        <v>1</v>
      </c>
      <c r="U154">
        <f t="shared" si="51"/>
        <v>1</v>
      </c>
      <c r="V154">
        <f t="shared" si="52"/>
        <v>1</v>
      </c>
      <c r="W154">
        <f t="shared" si="53"/>
        <v>1</v>
      </c>
      <c r="X154">
        <f t="shared" si="54"/>
        <v>1</v>
      </c>
      <c r="Y154">
        <f t="shared" si="39"/>
        <v>1</v>
      </c>
      <c r="Z154">
        <f t="shared" si="40"/>
        <v>1</v>
      </c>
      <c r="AA154">
        <f t="shared" si="41"/>
        <v>1</v>
      </c>
      <c r="AB154">
        <f t="shared" si="42"/>
        <v>0</v>
      </c>
      <c r="AC154" t="str">
        <f t="shared" si="43"/>
        <v/>
      </c>
      <c r="AD154" t="str">
        <f t="shared" si="44"/>
        <v>;;;;0;;0;0;</v>
      </c>
      <c r="AG154">
        <f t="shared" si="45"/>
        <v>0</v>
      </c>
      <c r="AH154">
        <f t="shared" si="46"/>
        <v>0</v>
      </c>
      <c r="AI154">
        <f t="shared" si="47"/>
        <v>0</v>
      </c>
      <c r="AJ154">
        <f t="shared" si="48"/>
        <v>0</v>
      </c>
      <c r="AK154">
        <f t="shared" si="49"/>
        <v>0</v>
      </c>
      <c r="AL154">
        <f t="shared" si="50"/>
        <v>0</v>
      </c>
    </row>
    <row r="155" spans="1:38">
      <c r="A155" s="8"/>
      <c r="B155" s="8"/>
      <c r="C155" s="8"/>
      <c r="D155" s="8"/>
      <c r="E155" s="8"/>
      <c r="F155" s="8"/>
      <c r="G155" s="8"/>
      <c r="H155" s="8"/>
      <c r="R155" t="str">
        <f t="shared" si="37"/>
        <v>vége</v>
      </c>
      <c r="T155">
        <f t="shared" si="38"/>
        <v>1</v>
      </c>
      <c r="U155">
        <f t="shared" si="51"/>
        <v>1</v>
      </c>
      <c r="V155">
        <f t="shared" si="52"/>
        <v>1</v>
      </c>
      <c r="W155">
        <f t="shared" si="53"/>
        <v>1</v>
      </c>
      <c r="X155">
        <f t="shared" si="54"/>
        <v>1</v>
      </c>
      <c r="Y155">
        <f t="shared" si="39"/>
        <v>1</v>
      </c>
      <c r="Z155">
        <f t="shared" si="40"/>
        <v>1</v>
      </c>
      <c r="AA155">
        <f t="shared" si="41"/>
        <v>1</v>
      </c>
      <c r="AB155">
        <f t="shared" si="42"/>
        <v>0</v>
      </c>
      <c r="AC155" t="str">
        <f t="shared" si="43"/>
        <v/>
      </c>
      <c r="AD155" t="str">
        <f t="shared" si="44"/>
        <v>;;;;0;;0;0;</v>
      </c>
      <c r="AG155">
        <f t="shared" si="45"/>
        <v>0</v>
      </c>
      <c r="AH155">
        <f t="shared" si="46"/>
        <v>0</v>
      </c>
      <c r="AI155">
        <f t="shared" si="47"/>
        <v>0</v>
      </c>
      <c r="AJ155">
        <f t="shared" si="48"/>
        <v>0</v>
      </c>
      <c r="AK155">
        <f t="shared" si="49"/>
        <v>0</v>
      </c>
      <c r="AL155">
        <f t="shared" si="50"/>
        <v>0</v>
      </c>
    </row>
    <row r="156" spans="1:38">
      <c r="A156" s="8"/>
      <c r="B156" s="8"/>
      <c r="C156" s="8"/>
      <c r="D156" s="8"/>
      <c r="E156" s="8"/>
      <c r="F156" s="8"/>
      <c r="G156" s="8"/>
      <c r="H156" s="8"/>
      <c r="R156" t="str">
        <f t="shared" si="37"/>
        <v>vége</v>
      </c>
      <c r="T156">
        <f t="shared" si="38"/>
        <v>1</v>
      </c>
      <c r="U156">
        <f t="shared" si="51"/>
        <v>1</v>
      </c>
      <c r="V156">
        <f t="shared" si="52"/>
        <v>1</v>
      </c>
      <c r="W156">
        <f t="shared" si="53"/>
        <v>1</v>
      </c>
      <c r="X156">
        <f t="shared" si="54"/>
        <v>1</v>
      </c>
      <c r="Y156">
        <f t="shared" si="39"/>
        <v>1</v>
      </c>
      <c r="Z156">
        <f t="shared" si="40"/>
        <v>1</v>
      </c>
      <c r="AA156">
        <f t="shared" si="41"/>
        <v>1</v>
      </c>
      <c r="AB156">
        <f t="shared" si="42"/>
        <v>0</v>
      </c>
      <c r="AC156" t="str">
        <f t="shared" si="43"/>
        <v/>
      </c>
      <c r="AD156" t="str">
        <f t="shared" si="44"/>
        <v>;;;;0;;0;0;</v>
      </c>
      <c r="AG156">
        <f t="shared" si="45"/>
        <v>0</v>
      </c>
      <c r="AH156">
        <f t="shared" si="46"/>
        <v>0</v>
      </c>
      <c r="AI156">
        <f t="shared" si="47"/>
        <v>0</v>
      </c>
      <c r="AJ156">
        <f t="shared" si="48"/>
        <v>0</v>
      </c>
      <c r="AK156">
        <f t="shared" si="49"/>
        <v>0</v>
      </c>
      <c r="AL156">
        <f t="shared" si="50"/>
        <v>0</v>
      </c>
    </row>
    <row r="157" spans="1:38">
      <c r="A157" s="8"/>
      <c r="B157" s="8"/>
      <c r="C157" s="8"/>
      <c r="D157" s="8"/>
      <c r="E157" s="8"/>
      <c r="F157" s="8"/>
      <c r="G157" s="8"/>
      <c r="H157" s="8"/>
      <c r="R157" t="str">
        <f t="shared" si="37"/>
        <v>vége</v>
      </c>
      <c r="T157">
        <f t="shared" si="38"/>
        <v>1</v>
      </c>
      <c r="U157">
        <f t="shared" si="51"/>
        <v>1</v>
      </c>
      <c r="V157">
        <f t="shared" si="52"/>
        <v>1</v>
      </c>
      <c r="W157">
        <f t="shared" si="53"/>
        <v>1</v>
      </c>
      <c r="X157">
        <f t="shared" si="54"/>
        <v>1</v>
      </c>
      <c r="Y157">
        <f t="shared" si="39"/>
        <v>1</v>
      </c>
      <c r="Z157">
        <f t="shared" si="40"/>
        <v>1</v>
      </c>
      <c r="AA157">
        <f t="shared" si="41"/>
        <v>1</v>
      </c>
      <c r="AB157">
        <f t="shared" si="42"/>
        <v>0</v>
      </c>
      <c r="AC157" t="str">
        <f t="shared" si="43"/>
        <v/>
      </c>
      <c r="AD157" t="str">
        <f t="shared" si="44"/>
        <v>;;;;0;;0;0;</v>
      </c>
      <c r="AG157">
        <f t="shared" si="45"/>
        <v>0</v>
      </c>
      <c r="AH157">
        <f t="shared" si="46"/>
        <v>0</v>
      </c>
      <c r="AI157">
        <f t="shared" si="47"/>
        <v>0</v>
      </c>
      <c r="AJ157">
        <f t="shared" si="48"/>
        <v>0</v>
      </c>
      <c r="AK157">
        <f t="shared" si="49"/>
        <v>0</v>
      </c>
      <c r="AL157">
        <f t="shared" si="50"/>
        <v>0</v>
      </c>
    </row>
    <row r="158" spans="1:38">
      <c r="A158" s="8"/>
      <c r="B158" s="8"/>
      <c r="C158" s="8"/>
      <c r="D158" s="8"/>
      <c r="E158" s="8"/>
      <c r="F158" s="8"/>
      <c r="G158" s="8"/>
      <c r="H158" s="8"/>
      <c r="R158" t="str">
        <f t="shared" si="37"/>
        <v>vége</v>
      </c>
      <c r="T158">
        <f t="shared" si="38"/>
        <v>1</v>
      </c>
      <c r="U158">
        <f t="shared" si="51"/>
        <v>1</v>
      </c>
      <c r="V158">
        <f t="shared" si="52"/>
        <v>1</v>
      </c>
      <c r="W158">
        <f t="shared" si="53"/>
        <v>1</v>
      </c>
      <c r="X158">
        <f t="shared" si="54"/>
        <v>1</v>
      </c>
      <c r="Y158">
        <f t="shared" si="39"/>
        <v>1</v>
      </c>
      <c r="Z158">
        <f t="shared" si="40"/>
        <v>1</v>
      </c>
      <c r="AA158">
        <f t="shared" si="41"/>
        <v>1</v>
      </c>
      <c r="AB158">
        <f t="shared" si="42"/>
        <v>0</v>
      </c>
      <c r="AC158" t="str">
        <f t="shared" si="43"/>
        <v/>
      </c>
      <c r="AD158" t="str">
        <f t="shared" si="44"/>
        <v>;;;;0;;0;0;</v>
      </c>
      <c r="AG158">
        <f t="shared" si="45"/>
        <v>0</v>
      </c>
      <c r="AH158">
        <f t="shared" si="46"/>
        <v>0</v>
      </c>
      <c r="AI158">
        <f t="shared" si="47"/>
        <v>0</v>
      </c>
      <c r="AJ158">
        <f t="shared" si="48"/>
        <v>0</v>
      </c>
      <c r="AK158">
        <f t="shared" si="49"/>
        <v>0</v>
      </c>
      <c r="AL158">
        <f t="shared" si="50"/>
        <v>0</v>
      </c>
    </row>
    <row r="159" spans="1:38">
      <c r="A159" s="8"/>
      <c r="B159" s="8"/>
      <c r="C159" s="8"/>
      <c r="D159" s="8"/>
      <c r="E159" s="8"/>
      <c r="F159" s="8"/>
      <c r="G159" s="8"/>
      <c r="H159" s="8"/>
      <c r="R159" t="str">
        <f t="shared" si="37"/>
        <v>vége</v>
      </c>
      <c r="T159">
        <f t="shared" si="38"/>
        <v>1</v>
      </c>
      <c r="U159">
        <f t="shared" si="51"/>
        <v>1</v>
      </c>
      <c r="V159">
        <f t="shared" si="52"/>
        <v>1</v>
      </c>
      <c r="W159">
        <f t="shared" si="53"/>
        <v>1</v>
      </c>
      <c r="X159">
        <f t="shared" si="54"/>
        <v>1</v>
      </c>
      <c r="Y159">
        <f t="shared" si="39"/>
        <v>1</v>
      </c>
      <c r="Z159">
        <f t="shared" si="40"/>
        <v>1</v>
      </c>
      <c r="AA159">
        <f t="shared" si="41"/>
        <v>1</v>
      </c>
      <c r="AB159">
        <f t="shared" si="42"/>
        <v>0</v>
      </c>
      <c r="AC159" t="str">
        <f t="shared" si="43"/>
        <v/>
      </c>
      <c r="AD159" t="str">
        <f t="shared" si="44"/>
        <v>;;;;0;;0;0;</v>
      </c>
      <c r="AG159">
        <f t="shared" si="45"/>
        <v>0</v>
      </c>
      <c r="AH159">
        <f t="shared" si="46"/>
        <v>0</v>
      </c>
      <c r="AI159">
        <f t="shared" si="47"/>
        <v>0</v>
      </c>
      <c r="AJ159">
        <f t="shared" si="48"/>
        <v>0</v>
      </c>
      <c r="AK159">
        <f t="shared" si="49"/>
        <v>0</v>
      </c>
      <c r="AL159">
        <f t="shared" si="50"/>
        <v>0</v>
      </c>
    </row>
    <row r="160" spans="1:38">
      <c r="A160" s="8"/>
      <c r="B160" s="8"/>
      <c r="C160" s="8"/>
      <c r="D160" s="8"/>
      <c r="E160" s="8"/>
      <c r="F160" s="8"/>
      <c r="G160" s="8"/>
      <c r="H160" s="8"/>
      <c r="R160" t="str">
        <f t="shared" si="37"/>
        <v>vége</v>
      </c>
      <c r="T160">
        <f t="shared" si="38"/>
        <v>1</v>
      </c>
      <c r="U160">
        <f t="shared" si="51"/>
        <v>1</v>
      </c>
      <c r="V160">
        <f t="shared" si="52"/>
        <v>1</v>
      </c>
      <c r="W160">
        <f t="shared" si="53"/>
        <v>1</v>
      </c>
      <c r="X160">
        <f t="shared" si="54"/>
        <v>1</v>
      </c>
      <c r="Y160">
        <f t="shared" si="39"/>
        <v>1</v>
      </c>
      <c r="Z160">
        <f t="shared" si="40"/>
        <v>1</v>
      </c>
      <c r="AA160">
        <f t="shared" si="41"/>
        <v>1</v>
      </c>
      <c r="AB160">
        <f t="shared" si="42"/>
        <v>0</v>
      </c>
      <c r="AC160" t="str">
        <f t="shared" si="43"/>
        <v/>
      </c>
      <c r="AD160" t="str">
        <f t="shared" si="44"/>
        <v>;;;;0;;0;0;</v>
      </c>
      <c r="AG160">
        <f t="shared" si="45"/>
        <v>0</v>
      </c>
      <c r="AH160">
        <f t="shared" si="46"/>
        <v>0</v>
      </c>
      <c r="AI160">
        <f t="shared" si="47"/>
        <v>0</v>
      </c>
      <c r="AJ160">
        <f t="shared" si="48"/>
        <v>0</v>
      </c>
      <c r="AK160">
        <f t="shared" si="49"/>
        <v>0</v>
      </c>
      <c r="AL160">
        <f t="shared" si="50"/>
        <v>0</v>
      </c>
    </row>
    <row r="161" spans="1:38">
      <c r="A161" s="8"/>
      <c r="B161" s="8"/>
      <c r="C161" s="8"/>
      <c r="D161" s="8"/>
      <c r="E161" s="8"/>
      <c r="F161" s="8"/>
      <c r="G161" s="8"/>
      <c r="H161" s="8"/>
      <c r="R161" t="str">
        <f t="shared" si="37"/>
        <v>vége</v>
      </c>
      <c r="T161">
        <f t="shared" si="38"/>
        <v>1</v>
      </c>
      <c r="U161">
        <f t="shared" si="51"/>
        <v>1</v>
      </c>
      <c r="V161">
        <f t="shared" si="52"/>
        <v>1</v>
      </c>
      <c r="W161">
        <f t="shared" si="53"/>
        <v>1</v>
      </c>
      <c r="X161">
        <f t="shared" si="54"/>
        <v>1</v>
      </c>
      <c r="Y161">
        <f t="shared" si="39"/>
        <v>1</v>
      </c>
      <c r="Z161">
        <f t="shared" si="40"/>
        <v>1</v>
      </c>
      <c r="AA161">
        <f t="shared" si="41"/>
        <v>1</v>
      </c>
      <c r="AB161">
        <f t="shared" si="42"/>
        <v>0</v>
      </c>
      <c r="AC161" t="str">
        <f t="shared" si="43"/>
        <v/>
      </c>
      <c r="AD161" t="str">
        <f t="shared" si="44"/>
        <v>;;;;0;;0;0;</v>
      </c>
      <c r="AG161">
        <f t="shared" si="45"/>
        <v>0</v>
      </c>
      <c r="AH161">
        <f t="shared" si="46"/>
        <v>0</v>
      </c>
      <c r="AI161">
        <f t="shared" si="47"/>
        <v>0</v>
      </c>
      <c r="AJ161">
        <f t="shared" si="48"/>
        <v>0</v>
      </c>
      <c r="AK161">
        <f t="shared" si="49"/>
        <v>0</v>
      </c>
      <c r="AL161">
        <f t="shared" si="50"/>
        <v>0</v>
      </c>
    </row>
    <row r="162" spans="1:38">
      <c r="A162" s="8"/>
      <c r="B162" s="8"/>
      <c r="C162" s="8"/>
      <c r="D162" s="8"/>
      <c r="E162" s="8"/>
      <c r="F162" s="8"/>
      <c r="G162" s="8"/>
      <c r="H162" s="8"/>
      <c r="R162" t="str">
        <f t="shared" si="37"/>
        <v>vége</v>
      </c>
      <c r="T162">
        <f t="shared" si="38"/>
        <v>1</v>
      </c>
      <c r="U162">
        <f t="shared" si="51"/>
        <v>1</v>
      </c>
      <c r="V162">
        <f t="shared" si="52"/>
        <v>1</v>
      </c>
      <c r="W162">
        <f t="shared" si="53"/>
        <v>1</v>
      </c>
      <c r="X162">
        <f t="shared" si="54"/>
        <v>1</v>
      </c>
      <c r="Y162">
        <f t="shared" si="39"/>
        <v>1</v>
      </c>
      <c r="Z162">
        <f t="shared" si="40"/>
        <v>1</v>
      </c>
      <c r="AA162">
        <f t="shared" si="41"/>
        <v>1</v>
      </c>
      <c r="AB162">
        <f t="shared" si="42"/>
        <v>0</v>
      </c>
      <c r="AC162" t="str">
        <f t="shared" si="43"/>
        <v/>
      </c>
      <c r="AD162" t="str">
        <f t="shared" si="44"/>
        <v>;;;;0;;0;0;</v>
      </c>
      <c r="AG162">
        <f t="shared" si="45"/>
        <v>0</v>
      </c>
      <c r="AH162">
        <f t="shared" si="46"/>
        <v>0</v>
      </c>
      <c r="AI162">
        <f t="shared" si="47"/>
        <v>0</v>
      </c>
      <c r="AJ162">
        <f t="shared" si="48"/>
        <v>0</v>
      </c>
      <c r="AK162">
        <f t="shared" si="49"/>
        <v>0</v>
      </c>
      <c r="AL162">
        <f t="shared" si="50"/>
        <v>0</v>
      </c>
    </row>
    <row r="163" spans="1:38">
      <c r="A163" s="8"/>
      <c r="B163" s="8"/>
      <c r="C163" s="8"/>
      <c r="D163" s="8"/>
      <c r="E163" s="8"/>
      <c r="F163" s="8"/>
      <c r="G163" s="8"/>
      <c r="H163" s="8"/>
      <c r="R163" t="str">
        <f t="shared" si="37"/>
        <v>vége</v>
      </c>
      <c r="T163">
        <f t="shared" si="38"/>
        <v>1</v>
      </c>
      <c r="U163">
        <f t="shared" si="51"/>
        <v>1</v>
      </c>
      <c r="V163">
        <f t="shared" si="52"/>
        <v>1</v>
      </c>
      <c r="W163">
        <f t="shared" si="53"/>
        <v>1</v>
      </c>
      <c r="X163">
        <f t="shared" si="54"/>
        <v>1</v>
      </c>
      <c r="Y163">
        <f t="shared" si="39"/>
        <v>1</v>
      </c>
      <c r="Z163">
        <f t="shared" si="40"/>
        <v>1</v>
      </c>
      <c r="AA163">
        <f t="shared" si="41"/>
        <v>1</v>
      </c>
      <c r="AB163">
        <f t="shared" si="42"/>
        <v>0</v>
      </c>
      <c r="AC163" t="str">
        <f t="shared" si="43"/>
        <v/>
      </c>
      <c r="AD163" t="str">
        <f t="shared" si="44"/>
        <v>;;;;0;;0;0;</v>
      </c>
      <c r="AG163">
        <f t="shared" si="45"/>
        <v>0</v>
      </c>
      <c r="AH163">
        <f t="shared" si="46"/>
        <v>0</v>
      </c>
      <c r="AI163">
        <f t="shared" si="47"/>
        <v>0</v>
      </c>
      <c r="AJ163">
        <f t="shared" si="48"/>
        <v>0</v>
      </c>
      <c r="AK163">
        <f t="shared" si="49"/>
        <v>0</v>
      </c>
      <c r="AL163">
        <f t="shared" si="50"/>
        <v>0</v>
      </c>
    </row>
    <row r="164" spans="1:38">
      <c r="A164" s="8"/>
      <c r="B164" s="8"/>
      <c r="C164" s="8"/>
      <c r="D164" s="8"/>
      <c r="E164" s="8"/>
      <c r="F164" s="8"/>
      <c r="G164" s="8"/>
      <c r="H164" s="8"/>
      <c r="R164" t="str">
        <f t="shared" si="37"/>
        <v>vége</v>
      </c>
      <c r="T164">
        <f t="shared" si="38"/>
        <v>1</v>
      </c>
      <c r="U164">
        <f t="shared" si="51"/>
        <v>1</v>
      </c>
      <c r="V164">
        <f t="shared" si="52"/>
        <v>1</v>
      </c>
      <c r="W164">
        <f t="shared" si="53"/>
        <v>1</v>
      </c>
      <c r="X164">
        <f t="shared" si="54"/>
        <v>1</v>
      </c>
      <c r="Y164">
        <f t="shared" si="39"/>
        <v>1</v>
      </c>
      <c r="Z164">
        <f t="shared" si="40"/>
        <v>1</v>
      </c>
      <c r="AA164">
        <f t="shared" si="41"/>
        <v>1</v>
      </c>
      <c r="AB164">
        <f t="shared" si="42"/>
        <v>0</v>
      </c>
      <c r="AC164" t="str">
        <f t="shared" si="43"/>
        <v/>
      </c>
      <c r="AD164" t="str">
        <f t="shared" si="44"/>
        <v>;;;;0;;0;0;</v>
      </c>
      <c r="AG164">
        <f t="shared" si="45"/>
        <v>0</v>
      </c>
      <c r="AH164">
        <f t="shared" si="46"/>
        <v>0</v>
      </c>
      <c r="AI164">
        <f t="shared" si="47"/>
        <v>0</v>
      </c>
      <c r="AJ164">
        <f t="shared" si="48"/>
        <v>0</v>
      </c>
      <c r="AK164">
        <f t="shared" si="49"/>
        <v>0</v>
      </c>
      <c r="AL164">
        <f t="shared" si="50"/>
        <v>0</v>
      </c>
    </row>
    <row r="165" spans="1:38">
      <c r="A165" s="8"/>
      <c r="B165" s="8"/>
      <c r="C165" s="8"/>
      <c r="D165" s="8"/>
      <c r="E165" s="8"/>
      <c r="F165" s="8"/>
      <c r="G165" s="8"/>
      <c r="H165" s="8"/>
      <c r="R165" t="str">
        <f t="shared" si="37"/>
        <v>vége</v>
      </c>
      <c r="T165">
        <f t="shared" si="38"/>
        <v>1</v>
      </c>
      <c r="U165">
        <f t="shared" si="51"/>
        <v>1</v>
      </c>
      <c r="V165">
        <f t="shared" si="52"/>
        <v>1</v>
      </c>
      <c r="W165">
        <f t="shared" si="53"/>
        <v>1</v>
      </c>
      <c r="X165">
        <f t="shared" si="54"/>
        <v>1</v>
      </c>
      <c r="Y165">
        <f t="shared" si="39"/>
        <v>1</v>
      </c>
      <c r="Z165">
        <f t="shared" si="40"/>
        <v>1</v>
      </c>
      <c r="AA165">
        <f t="shared" si="41"/>
        <v>1</v>
      </c>
      <c r="AB165">
        <f t="shared" si="42"/>
        <v>0</v>
      </c>
      <c r="AC165" t="str">
        <f t="shared" si="43"/>
        <v/>
      </c>
      <c r="AD165" t="str">
        <f t="shared" si="44"/>
        <v>;;;;0;;0;0;</v>
      </c>
      <c r="AG165">
        <f t="shared" si="45"/>
        <v>0</v>
      </c>
      <c r="AH165">
        <f t="shared" si="46"/>
        <v>0</v>
      </c>
      <c r="AI165">
        <f t="shared" si="47"/>
        <v>0</v>
      </c>
      <c r="AJ165">
        <f t="shared" si="48"/>
        <v>0</v>
      </c>
      <c r="AK165">
        <f t="shared" si="49"/>
        <v>0</v>
      </c>
      <c r="AL165">
        <f t="shared" si="50"/>
        <v>0</v>
      </c>
    </row>
    <row r="166" spans="1:38">
      <c r="A166" s="8"/>
      <c r="B166" s="8"/>
      <c r="C166" s="8"/>
      <c r="D166" s="8"/>
      <c r="E166" s="8"/>
      <c r="F166" s="8"/>
      <c r="G166" s="8"/>
      <c r="H166" s="8"/>
      <c r="R166" t="str">
        <f t="shared" si="37"/>
        <v>vége</v>
      </c>
      <c r="T166">
        <f t="shared" si="38"/>
        <v>1</v>
      </c>
      <c r="U166">
        <f t="shared" si="51"/>
        <v>1</v>
      </c>
      <c r="V166">
        <f t="shared" si="52"/>
        <v>1</v>
      </c>
      <c r="W166">
        <f t="shared" si="53"/>
        <v>1</v>
      </c>
      <c r="X166">
        <f t="shared" si="54"/>
        <v>1</v>
      </c>
      <c r="Y166">
        <f t="shared" si="39"/>
        <v>1</v>
      </c>
      <c r="Z166">
        <f t="shared" si="40"/>
        <v>1</v>
      </c>
      <c r="AA166">
        <f t="shared" si="41"/>
        <v>1</v>
      </c>
      <c r="AB166">
        <f t="shared" si="42"/>
        <v>0</v>
      </c>
      <c r="AC166" t="str">
        <f t="shared" si="43"/>
        <v/>
      </c>
      <c r="AD166" t="str">
        <f t="shared" si="44"/>
        <v>;;;;0;;0;0;</v>
      </c>
      <c r="AG166">
        <f t="shared" si="45"/>
        <v>0</v>
      </c>
      <c r="AH166">
        <f t="shared" si="46"/>
        <v>0</v>
      </c>
      <c r="AI166">
        <f t="shared" si="47"/>
        <v>0</v>
      </c>
      <c r="AJ166">
        <f t="shared" si="48"/>
        <v>0</v>
      </c>
      <c r="AK166">
        <f t="shared" si="49"/>
        <v>0</v>
      </c>
      <c r="AL166">
        <f t="shared" si="50"/>
        <v>0</v>
      </c>
    </row>
    <row r="167" spans="1:38">
      <c r="A167" s="8"/>
      <c r="B167" s="8"/>
      <c r="C167" s="8"/>
      <c r="D167" s="8"/>
      <c r="E167" s="8"/>
      <c r="F167" s="8"/>
      <c r="G167" s="8"/>
      <c r="H167" s="8"/>
      <c r="R167" t="str">
        <f t="shared" si="37"/>
        <v>vége</v>
      </c>
      <c r="T167">
        <f t="shared" si="38"/>
        <v>1</v>
      </c>
      <c r="U167">
        <f t="shared" si="51"/>
        <v>1</v>
      </c>
      <c r="V167">
        <f t="shared" si="52"/>
        <v>1</v>
      </c>
      <c r="W167">
        <f t="shared" si="53"/>
        <v>1</v>
      </c>
      <c r="X167">
        <f t="shared" si="54"/>
        <v>1</v>
      </c>
      <c r="Y167">
        <f t="shared" si="39"/>
        <v>1</v>
      </c>
      <c r="Z167">
        <f t="shared" si="40"/>
        <v>1</v>
      </c>
      <c r="AA167">
        <f t="shared" si="41"/>
        <v>1</v>
      </c>
      <c r="AB167">
        <f t="shared" si="42"/>
        <v>0</v>
      </c>
      <c r="AC167" t="str">
        <f t="shared" si="43"/>
        <v/>
      </c>
      <c r="AD167" t="str">
        <f t="shared" si="44"/>
        <v>;;;;0;;0;0;</v>
      </c>
      <c r="AG167">
        <f t="shared" si="45"/>
        <v>0</v>
      </c>
      <c r="AH167">
        <f t="shared" si="46"/>
        <v>0</v>
      </c>
      <c r="AI167">
        <f t="shared" si="47"/>
        <v>0</v>
      </c>
      <c r="AJ167">
        <f t="shared" si="48"/>
        <v>0</v>
      </c>
      <c r="AK167">
        <f t="shared" si="49"/>
        <v>0</v>
      </c>
      <c r="AL167">
        <f t="shared" si="50"/>
        <v>0</v>
      </c>
    </row>
    <row r="168" spans="1:38">
      <c r="A168" s="8"/>
      <c r="B168" s="8"/>
      <c r="C168" s="8"/>
      <c r="D168" s="8"/>
      <c r="E168" s="8"/>
      <c r="F168" s="8"/>
      <c r="G168" s="8"/>
      <c r="H168" s="8"/>
      <c r="R168" t="str">
        <f t="shared" si="37"/>
        <v>vége</v>
      </c>
      <c r="T168">
        <f t="shared" si="38"/>
        <v>1</v>
      </c>
      <c r="U168">
        <f t="shared" si="51"/>
        <v>1</v>
      </c>
      <c r="V168">
        <f t="shared" si="52"/>
        <v>1</v>
      </c>
      <c r="W168">
        <f t="shared" si="53"/>
        <v>1</v>
      </c>
      <c r="X168">
        <f t="shared" si="54"/>
        <v>1</v>
      </c>
      <c r="Y168">
        <f t="shared" si="39"/>
        <v>1</v>
      </c>
      <c r="Z168">
        <f t="shared" si="40"/>
        <v>1</v>
      </c>
      <c r="AA168">
        <f t="shared" si="41"/>
        <v>1</v>
      </c>
      <c r="AB168">
        <f t="shared" si="42"/>
        <v>0</v>
      </c>
      <c r="AC168" t="str">
        <f t="shared" si="43"/>
        <v/>
      </c>
      <c r="AD168" t="str">
        <f t="shared" si="44"/>
        <v>;;;;0;;0;0;</v>
      </c>
      <c r="AG168">
        <f t="shared" si="45"/>
        <v>0</v>
      </c>
      <c r="AH168">
        <f t="shared" si="46"/>
        <v>0</v>
      </c>
      <c r="AI168">
        <f t="shared" si="47"/>
        <v>0</v>
      </c>
      <c r="AJ168">
        <f t="shared" si="48"/>
        <v>0</v>
      </c>
      <c r="AK168">
        <f t="shared" si="49"/>
        <v>0</v>
      </c>
      <c r="AL168">
        <f t="shared" si="50"/>
        <v>0</v>
      </c>
    </row>
    <row r="169" spans="1:38">
      <c r="A169" s="8"/>
      <c r="B169" s="8"/>
      <c r="C169" s="8"/>
      <c r="D169" s="8"/>
      <c r="E169" s="8"/>
      <c r="F169" s="8"/>
      <c r="G169" s="8"/>
      <c r="H169" s="8"/>
      <c r="R169" t="str">
        <f t="shared" si="37"/>
        <v>vége</v>
      </c>
      <c r="T169">
        <f t="shared" si="38"/>
        <v>1</v>
      </c>
      <c r="U169">
        <f t="shared" si="51"/>
        <v>1</v>
      </c>
      <c r="V169">
        <f t="shared" si="52"/>
        <v>1</v>
      </c>
      <c r="W169">
        <f t="shared" si="53"/>
        <v>1</v>
      </c>
      <c r="X169">
        <f t="shared" si="54"/>
        <v>1</v>
      </c>
      <c r="Y169">
        <f t="shared" si="39"/>
        <v>1</v>
      </c>
      <c r="Z169">
        <f t="shared" si="40"/>
        <v>1</v>
      </c>
      <c r="AA169">
        <f t="shared" si="41"/>
        <v>1</v>
      </c>
      <c r="AB169">
        <f t="shared" si="42"/>
        <v>0</v>
      </c>
      <c r="AC169" t="str">
        <f t="shared" si="43"/>
        <v/>
      </c>
      <c r="AD169" t="str">
        <f t="shared" si="44"/>
        <v>;;;;0;;0;0;</v>
      </c>
      <c r="AG169">
        <f t="shared" si="45"/>
        <v>0</v>
      </c>
      <c r="AH169">
        <f t="shared" si="46"/>
        <v>0</v>
      </c>
      <c r="AI169">
        <f t="shared" si="47"/>
        <v>0</v>
      </c>
      <c r="AJ169">
        <f t="shared" si="48"/>
        <v>0</v>
      </c>
      <c r="AK169">
        <f t="shared" si="49"/>
        <v>0</v>
      </c>
      <c r="AL169">
        <f t="shared" si="50"/>
        <v>0</v>
      </c>
    </row>
    <row r="170" spans="1:38">
      <c r="A170" s="8"/>
      <c r="B170" s="8"/>
      <c r="C170" s="8"/>
      <c r="D170" s="8"/>
      <c r="E170" s="8"/>
      <c r="F170" s="8"/>
      <c r="G170" s="8"/>
      <c r="H170" s="8"/>
      <c r="R170" t="str">
        <f t="shared" si="37"/>
        <v>vége</v>
      </c>
      <c r="T170">
        <f t="shared" si="38"/>
        <v>1</v>
      </c>
      <c r="U170">
        <f t="shared" si="51"/>
        <v>1</v>
      </c>
      <c r="V170">
        <f t="shared" si="52"/>
        <v>1</v>
      </c>
      <c r="W170">
        <f t="shared" si="53"/>
        <v>1</v>
      </c>
      <c r="X170">
        <f t="shared" si="54"/>
        <v>1</v>
      </c>
      <c r="Y170">
        <f t="shared" si="39"/>
        <v>1</v>
      </c>
      <c r="Z170">
        <f t="shared" si="40"/>
        <v>1</v>
      </c>
      <c r="AA170">
        <f t="shared" si="41"/>
        <v>1</v>
      </c>
      <c r="AB170">
        <f t="shared" si="42"/>
        <v>0</v>
      </c>
      <c r="AC170" t="str">
        <f t="shared" si="43"/>
        <v/>
      </c>
      <c r="AD170" t="str">
        <f t="shared" si="44"/>
        <v>;;;;0;;0;0;</v>
      </c>
      <c r="AG170">
        <f t="shared" si="45"/>
        <v>0</v>
      </c>
      <c r="AH170">
        <f t="shared" si="46"/>
        <v>0</v>
      </c>
      <c r="AI170">
        <f t="shared" si="47"/>
        <v>0</v>
      </c>
      <c r="AJ170">
        <f t="shared" si="48"/>
        <v>0</v>
      </c>
      <c r="AK170">
        <f t="shared" si="49"/>
        <v>0</v>
      </c>
      <c r="AL170">
        <f t="shared" si="50"/>
        <v>0</v>
      </c>
    </row>
    <row r="171" spans="1:38">
      <c r="A171" s="8"/>
      <c r="B171" s="8"/>
      <c r="C171" s="8"/>
      <c r="D171" s="8"/>
      <c r="E171" s="8"/>
      <c r="F171" s="8"/>
      <c r="G171" s="8"/>
      <c r="H171" s="8"/>
      <c r="R171" t="str">
        <f t="shared" si="37"/>
        <v>vége</v>
      </c>
      <c r="T171">
        <f t="shared" si="38"/>
        <v>1</v>
      </c>
      <c r="U171">
        <f t="shared" si="51"/>
        <v>1</v>
      </c>
      <c r="V171">
        <f t="shared" si="52"/>
        <v>1</v>
      </c>
      <c r="W171">
        <f t="shared" si="53"/>
        <v>1</v>
      </c>
      <c r="X171">
        <f t="shared" si="54"/>
        <v>1</v>
      </c>
      <c r="Y171">
        <f t="shared" si="39"/>
        <v>1</v>
      </c>
      <c r="Z171">
        <f t="shared" si="40"/>
        <v>1</v>
      </c>
      <c r="AA171">
        <f t="shared" si="41"/>
        <v>1</v>
      </c>
      <c r="AB171">
        <f t="shared" si="42"/>
        <v>0</v>
      </c>
      <c r="AC171" t="str">
        <f t="shared" si="43"/>
        <v/>
      </c>
      <c r="AD171" t="str">
        <f t="shared" si="44"/>
        <v>;;;;0;;0;0;</v>
      </c>
      <c r="AG171">
        <f t="shared" si="45"/>
        <v>0</v>
      </c>
      <c r="AH171">
        <f t="shared" si="46"/>
        <v>0</v>
      </c>
      <c r="AI171">
        <f t="shared" si="47"/>
        <v>0</v>
      </c>
      <c r="AJ171">
        <f t="shared" si="48"/>
        <v>0</v>
      </c>
      <c r="AK171">
        <f t="shared" si="49"/>
        <v>0</v>
      </c>
      <c r="AL171">
        <f t="shared" si="50"/>
        <v>0</v>
      </c>
    </row>
    <row r="172" spans="1:38">
      <c r="A172" s="8"/>
      <c r="B172" s="8"/>
      <c r="C172" s="8"/>
      <c r="D172" s="8"/>
      <c r="E172" s="8"/>
      <c r="F172" s="8"/>
      <c r="G172" s="8"/>
      <c r="H172" s="8"/>
      <c r="R172" t="str">
        <f t="shared" si="37"/>
        <v>vége</v>
      </c>
      <c r="T172">
        <f t="shared" si="38"/>
        <v>1</v>
      </c>
      <c r="U172">
        <f t="shared" si="51"/>
        <v>1</v>
      </c>
      <c r="V172">
        <f t="shared" si="52"/>
        <v>1</v>
      </c>
      <c r="W172">
        <f t="shared" si="53"/>
        <v>1</v>
      </c>
      <c r="X172">
        <f t="shared" si="54"/>
        <v>1</v>
      </c>
      <c r="Y172">
        <f t="shared" si="39"/>
        <v>1</v>
      </c>
      <c r="Z172">
        <f t="shared" si="40"/>
        <v>1</v>
      </c>
      <c r="AA172">
        <f t="shared" si="41"/>
        <v>1</v>
      </c>
      <c r="AB172">
        <f t="shared" si="42"/>
        <v>0</v>
      </c>
      <c r="AC172" t="str">
        <f t="shared" si="43"/>
        <v/>
      </c>
      <c r="AD172" t="str">
        <f t="shared" si="44"/>
        <v>;;;;0;;0;0;</v>
      </c>
      <c r="AG172">
        <f t="shared" si="45"/>
        <v>0</v>
      </c>
      <c r="AH172">
        <f t="shared" si="46"/>
        <v>0</v>
      </c>
      <c r="AI172">
        <f t="shared" si="47"/>
        <v>0</v>
      </c>
      <c r="AJ172">
        <f t="shared" si="48"/>
        <v>0</v>
      </c>
      <c r="AK172">
        <f t="shared" si="49"/>
        <v>0</v>
      </c>
      <c r="AL172">
        <f t="shared" si="50"/>
        <v>0</v>
      </c>
    </row>
    <row r="173" spans="1:38">
      <c r="A173" s="8"/>
      <c r="B173" s="8"/>
      <c r="C173" s="8"/>
      <c r="D173" s="8"/>
      <c r="E173" s="8"/>
      <c r="F173" s="8"/>
      <c r="G173" s="8"/>
      <c r="H173" s="8"/>
      <c r="R173" t="str">
        <f t="shared" si="37"/>
        <v>vége</v>
      </c>
      <c r="T173">
        <f t="shared" si="38"/>
        <v>1</v>
      </c>
      <c r="U173">
        <f t="shared" si="51"/>
        <v>1</v>
      </c>
      <c r="V173">
        <f t="shared" si="52"/>
        <v>1</v>
      </c>
      <c r="W173">
        <f t="shared" si="53"/>
        <v>1</v>
      </c>
      <c r="X173">
        <f t="shared" si="54"/>
        <v>1</v>
      </c>
      <c r="Y173">
        <f t="shared" si="39"/>
        <v>1</v>
      </c>
      <c r="Z173">
        <f t="shared" si="40"/>
        <v>1</v>
      </c>
      <c r="AA173">
        <f t="shared" si="41"/>
        <v>1</v>
      </c>
      <c r="AB173">
        <f t="shared" si="42"/>
        <v>0</v>
      </c>
      <c r="AC173" t="str">
        <f t="shared" si="43"/>
        <v/>
      </c>
      <c r="AD173" t="str">
        <f t="shared" si="44"/>
        <v>;;;;0;;0;0;</v>
      </c>
      <c r="AG173">
        <f t="shared" si="45"/>
        <v>0</v>
      </c>
      <c r="AH173">
        <f t="shared" si="46"/>
        <v>0</v>
      </c>
      <c r="AI173">
        <f t="shared" si="47"/>
        <v>0</v>
      </c>
      <c r="AJ173">
        <f t="shared" si="48"/>
        <v>0</v>
      </c>
      <c r="AK173">
        <f t="shared" si="49"/>
        <v>0</v>
      </c>
      <c r="AL173">
        <f t="shared" si="50"/>
        <v>0</v>
      </c>
    </row>
    <row r="174" spans="1:38">
      <c r="A174" s="8"/>
      <c r="B174" s="8"/>
      <c r="C174" s="8"/>
      <c r="D174" s="8"/>
      <c r="E174" s="8"/>
      <c r="F174" s="8"/>
      <c r="G174" s="8"/>
      <c r="H174" s="8"/>
      <c r="R174" t="str">
        <f t="shared" si="37"/>
        <v>vége</v>
      </c>
      <c r="T174">
        <f t="shared" si="38"/>
        <v>1</v>
      </c>
      <c r="U174">
        <f t="shared" si="51"/>
        <v>1</v>
      </c>
      <c r="V174">
        <f t="shared" si="52"/>
        <v>1</v>
      </c>
      <c r="W174">
        <f t="shared" si="53"/>
        <v>1</v>
      </c>
      <c r="X174">
        <f t="shared" si="54"/>
        <v>1</v>
      </c>
      <c r="Y174">
        <f t="shared" si="39"/>
        <v>1</v>
      </c>
      <c r="Z174">
        <f t="shared" si="40"/>
        <v>1</v>
      </c>
      <c r="AA174">
        <f t="shared" si="41"/>
        <v>1</v>
      </c>
      <c r="AB174">
        <f t="shared" si="42"/>
        <v>0</v>
      </c>
      <c r="AC174" t="str">
        <f t="shared" si="43"/>
        <v/>
      </c>
      <c r="AD174" t="str">
        <f t="shared" si="44"/>
        <v>;;;;0;;0;0;</v>
      </c>
      <c r="AG174">
        <f t="shared" si="45"/>
        <v>0</v>
      </c>
      <c r="AH174">
        <f t="shared" si="46"/>
        <v>0</v>
      </c>
      <c r="AI174">
        <f t="shared" si="47"/>
        <v>0</v>
      </c>
      <c r="AJ174">
        <f t="shared" si="48"/>
        <v>0</v>
      </c>
      <c r="AK174">
        <f t="shared" si="49"/>
        <v>0</v>
      </c>
      <c r="AL174">
        <f t="shared" si="50"/>
        <v>0</v>
      </c>
    </row>
    <row r="175" spans="1:38">
      <c r="A175" s="8"/>
      <c r="B175" s="8"/>
      <c r="C175" s="8"/>
      <c r="D175" s="8"/>
      <c r="E175" s="8"/>
      <c r="F175" s="8"/>
      <c r="G175" s="8"/>
      <c r="H175" s="8"/>
      <c r="R175" t="str">
        <f t="shared" si="37"/>
        <v>vége</v>
      </c>
      <c r="T175">
        <f t="shared" si="38"/>
        <v>1</v>
      </c>
      <c r="U175">
        <f t="shared" si="51"/>
        <v>1</v>
      </c>
      <c r="V175">
        <f t="shared" si="52"/>
        <v>1</v>
      </c>
      <c r="W175">
        <f t="shared" si="53"/>
        <v>1</v>
      </c>
      <c r="X175">
        <f t="shared" si="54"/>
        <v>1</v>
      </c>
      <c r="Y175">
        <f t="shared" si="39"/>
        <v>1</v>
      </c>
      <c r="Z175">
        <f t="shared" si="40"/>
        <v>1</v>
      </c>
      <c r="AA175">
        <f t="shared" si="41"/>
        <v>1</v>
      </c>
      <c r="AB175">
        <f t="shared" si="42"/>
        <v>0</v>
      </c>
      <c r="AC175" t="str">
        <f t="shared" si="43"/>
        <v/>
      </c>
      <c r="AD175" t="str">
        <f t="shared" si="44"/>
        <v>;;;;0;;0;0;</v>
      </c>
      <c r="AG175">
        <f t="shared" si="45"/>
        <v>0</v>
      </c>
      <c r="AH175">
        <f t="shared" si="46"/>
        <v>0</v>
      </c>
      <c r="AI175">
        <f t="shared" si="47"/>
        <v>0</v>
      </c>
      <c r="AJ175">
        <f t="shared" si="48"/>
        <v>0</v>
      </c>
      <c r="AK175">
        <f t="shared" si="49"/>
        <v>0</v>
      </c>
      <c r="AL175">
        <f t="shared" si="50"/>
        <v>0</v>
      </c>
    </row>
    <row r="176" spans="1:38">
      <c r="A176" s="8"/>
      <c r="B176" s="8"/>
      <c r="C176" s="8"/>
      <c r="D176" s="8"/>
      <c r="E176" s="8"/>
      <c r="F176" s="8"/>
      <c r="G176" s="8"/>
      <c r="H176" s="8"/>
      <c r="R176" t="str">
        <f t="shared" si="37"/>
        <v>vége</v>
      </c>
      <c r="T176">
        <f t="shared" si="38"/>
        <v>1</v>
      </c>
      <c r="U176">
        <f t="shared" si="51"/>
        <v>1</v>
      </c>
      <c r="V176">
        <f t="shared" si="52"/>
        <v>1</v>
      </c>
      <c r="W176">
        <f t="shared" si="53"/>
        <v>1</v>
      </c>
      <c r="X176">
        <f t="shared" si="54"/>
        <v>1</v>
      </c>
      <c r="Y176">
        <f t="shared" si="39"/>
        <v>1</v>
      </c>
      <c r="Z176">
        <f t="shared" si="40"/>
        <v>1</v>
      </c>
      <c r="AA176">
        <f t="shared" si="41"/>
        <v>1</v>
      </c>
      <c r="AB176">
        <f t="shared" si="42"/>
        <v>0</v>
      </c>
      <c r="AC176" t="str">
        <f t="shared" si="43"/>
        <v/>
      </c>
      <c r="AD176" t="str">
        <f t="shared" si="44"/>
        <v>;;;;0;;0;0;</v>
      </c>
      <c r="AG176">
        <f t="shared" si="45"/>
        <v>0</v>
      </c>
      <c r="AH176">
        <f t="shared" si="46"/>
        <v>0</v>
      </c>
      <c r="AI176">
        <f t="shared" si="47"/>
        <v>0</v>
      </c>
      <c r="AJ176">
        <f t="shared" si="48"/>
        <v>0</v>
      </c>
      <c r="AK176">
        <f t="shared" si="49"/>
        <v>0</v>
      </c>
      <c r="AL176">
        <f t="shared" si="50"/>
        <v>0</v>
      </c>
    </row>
    <row r="177" spans="1:38">
      <c r="A177" s="8"/>
      <c r="B177" s="8"/>
      <c r="C177" s="8"/>
      <c r="D177" s="8"/>
      <c r="E177" s="8"/>
      <c r="F177" s="8"/>
      <c r="G177" s="8"/>
      <c r="H177" s="8"/>
      <c r="R177" t="str">
        <f t="shared" si="37"/>
        <v>vége</v>
      </c>
      <c r="T177">
        <f t="shared" si="38"/>
        <v>1</v>
      </c>
      <c r="U177">
        <f t="shared" si="51"/>
        <v>1</v>
      </c>
      <c r="V177">
        <f t="shared" si="52"/>
        <v>1</v>
      </c>
      <c r="W177">
        <f t="shared" si="53"/>
        <v>1</v>
      </c>
      <c r="X177">
        <f t="shared" si="54"/>
        <v>1</v>
      </c>
      <c r="Y177">
        <f t="shared" si="39"/>
        <v>1</v>
      </c>
      <c r="Z177">
        <f t="shared" si="40"/>
        <v>1</v>
      </c>
      <c r="AA177">
        <f t="shared" si="41"/>
        <v>1</v>
      </c>
      <c r="AB177">
        <f t="shared" si="42"/>
        <v>0</v>
      </c>
      <c r="AC177" t="str">
        <f t="shared" si="43"/>
        <v/>
      </c>
      <c r="AD177" t="str">
        <f t="shared" si="44"/>
        <v>;;;;0;;0;0;</v>
      </c>
      <c r="AG177">
        <f t="shared" si="45"/>
        <v>0</v>
      </c>
      <c r="AH177">
        <f t="shared" si="46"/>
        <v>0</v>
      </c>
      <c r="AI177">
        <f t="shared" si="47"/>
        <v>0</v>
      </c>
      <c r="AJ177">
        <f t="shared" si="48"/>
        <v>0</v>
      </c>
      <c r="AK177">
        <f t="shared" si="49"/>
        <v>0</v>
      </c>
      <c r="AL177">
        <f t="shared" si="50"/>
        <v>0</v>
      </c>
    </row>
    <row r="178" spans="1:38">
      <c r="A178" s="8"/>
      <c r="B178" s="8"/>
      <c r="C178" s="8"/>
      <c r="D178" s="8"/>
      <c r="E178" s="8"/>
      <c r="F178" s="8"/>
      <c r="G178" s="8"/>
      <c r="H178" s="8"/>
      <c r="R178" t="str">
        <f t="shared" si="37"/>
        <v>vége</v>
      </c>
      <c r="T178">
        <f t="shared" si="38"/>
        <v>1</v>
      </c>
      <c r="U178">
        <f t="shared" si="51"/>
        <v>1</v>
      </c>
      <c r="V178">
        <f t="shared" si="52"/>
        <v>1</v>
      </c>
      <c r="W178">
        <f t="shared" si="53"/>
        <v>1</v>
      </c>
      <c r="X178">
        <f t="shared" si="54"/>
        <v>1</v>
      </c>
      <c r="Y178">
        <f t="shared" si="39"/>
        <v>1</v>
      </c>
      <c r="Z178">
        <f t="shared" si="40"/>
        <v>1</v>
      </c>
      <c r="AA178">
        <f t="shared" si="41"/>
        <v>1</v>
      </c>
      <c r="AB178">
        <f t="shared" si="42"/>
        <v>0</v>
      </c>
      <c r="AC178" t="str">
        <f t="shared" si="43"/>
        <v/>
      </c>
      <c r="AD178" t="str">
        <f t="shared" si="44"/>
        <v>;;;;0;;0;0;</v>
      </c>
      <c r="AG178">
        <f t="shared" si="45"/>
        <v>0</v>
      </c>
      <c r="AH178">
        <f t="shared" si="46"/>
        <v>0</v>
      </c>
      <c r="AI178">
        <f t="shared" si="47"/>
        <v>0</v>
      </c>
      <c r="AJ178">
        <f t="shared" si="48"/>
        <v>0</v>
      </c>
      <c r="AK178">
        <f t="shared" si="49"/>
        <v>0</v>
      </c>
      <c r="AL178">
        <f t="shared" si="50"/>
        <v>0</v>
      </c>
    </row>
    <row r="179" spans="1:38">
      <c r="A179" s="8"/>
      <c r="B179" s="8"/>
      <c r="C179" s="8"/>
      <c r="D179" s="8"/>
      <c r="E179" s="8"/>
      <c r="F179" s="8"/>
      <c r="G179" s="8"/>
      <c r="H179" s="8"/>
      <c r="R179" t="str">
        <f t="shared" si="37"/>
        <v>vége</v>
      </c>
      <c r="T179">
        <f t="shared" si="38"/>
        <v>1</v>
      </c>
      <c r="U179">
        <f t="shared" si="51"/>
        <v>1</v>
      </c>
      <c r="V179">
        <f t="shared" si="52"/>
        <v>1</v>
      </c>
      <c r="W179">
        <f t="shared" si="53"/>
        <v>1</v>
      </c>
      <c r="X179">
        <f t="shared" si="54"/>
        <v>1</v>
      </c>
      <c r="Y179">
        <f t="shared" si="39"/>
        <v>1</v>
      </c>
      <c r="Z179">
        <f t="shared" si="40"/>
        <v>1</v>
      </c>
      <c r="AA179">
        <f t="shared" si="41"/>
        <v>1</v>
      </c>
      <c r="AB179">
        <f t="shared" si="42"/>
        <v>0</v>
      </c>
      <c r="AC179" t="str">
        <f t="shared" si="43"/>
        <v/>
      </c>
      <c r="AD179" t="str">
        <f t="shared" si="44"/>
        <v>;;;;0;;0;0;</v>
      </c>
      <c r="AG179">
        <f t="shared" si="45"/>
        <v>0</v>
      </c>
      <c r="AH179">
        <f t="shared" si="46"/>
        <v>0</v>
      </c>
      <c r="AI179">
        <f t="shared" si="47"/>
        <v>0</v>
      </c>
      <c r="AJ179">
        <f t="shared" si="48"/>
        <v>0</v>
      </c>
      <c r="AK179">
        <f t="shared" si="49"/>
        <v>0</v>
      </c>
      <c r="AL179">
        <f t="shared" si="50"/>
        <v>0</v>
      </c>
    </row>
    <row r="180" spans="1:38">
      <c r="A180" s="8"/>
      <c r="B180" s="8"/>
      <c r="C180" s="8"/>
      <c r="D180" s="8"/>
      <c r="E180" s="8"/>
      <c r="F180" s="8"/>
      <c r="G180" s="8"/>
      <c r="H180" s="8"/>
      <c r="R180" t="str">
        <f t="shared" si="37"/>
        <v>vége</v>
      </c>
      <c r="T180">
        <f t="shared" si="38"/>
        <v>1</v>
      </c>
      <c r="U180">
        <f t="shared" si="51"/>
        <v>1</v>
      </c>
      <c r="V180">
        <f t="shared" si="52"/>
        <v>1</v>
      </c>
      <c r="W180">
        <f t="shared" si="53"/>
        <v>1</v>
      </c>
      <c r="X180">
        <f t="shared" si="54"/>
        <v>1</v>
      </c>
      <c r="Y180">
        <f t="shared" si="39"/>
        <v>1</v>
      </c>
      <c r="Z180">
        <f t="shared" si="40"/>
        <v>1</v>
      </c>
      <c r="AA180">
        <f t="shared" si="41"/>
        <v>1</v>
      </c>
      <c r="AB180">
        <f t="shared" si="42"/>
        <v>0</v>
      </c>
      <c r="AC180" t="str">
        <f t="shared" si="43"/>
        <v/>
      </c>
      <c r="AD180" t="str">
        <f t="shared" si="44"/>
        <v>;;;;0;;0;0;</v>
      </c>
      <c r="AG180">
        <f t="shared" si="45"/>
        <v>0</v>
      </c>
      <c r="AH180">
        <f t="shared" si="46"/>
        <v>0</v>
      </c>
      <c r="AI180">
        <f t="shared" si="47"/>
        <v>0</v>
      </c>
      <c r="AJ180">
        <f t="shared" si="48"/>
        <v>0</v>
      </c>
      <c r="AK180">
        <f t="shared" si="49"/>
        <v>0</v>
      </c>
      <c r="AL180">
        <f t="shared" si="50"/>
        <v>0</v>
      </c>
    </row>
    <row r="181" spans="1:38">
      <c r="A181" s="8"/>
      <c r="B181" s="8"/>
      <c r="C181" s="8"/>
      <c r="D181" s="8"/>
      <c r="E181" s="8"/>
      <c r="F181" s="8"/>
      <c r="G181" s="8"/>
      <c r="H181" s="8"/>
      <c r="R181" t="str">
        <f t="shared" si="37"/>
        <v>vége</v>
      </c>
      <c r="T181">
        <f t="shared" si="38"/>
        <v>1</v>
      </c>
      <c r="U181">
        <f t="shared" si="51"/>
        <v>1</v>
      </c>
      <c r="V181">
        <f t="shared" si="52"/>
        <v>1</v>
      </c>
      <c r="W181">
        <f t="shared" si="53"/>
        <v>1</v>
      </c>
      <c r="X181">
        <f t="shared" si="54"/>
        <v>1</v>
      </c>
      <c r="Y181">
        <f t="shared" si="39"/>
        <v>1</v>
      </c>
      <c r="Z181">
        <f t="shared" si="40"/>
        <v>1</v>
      </c>
      <c r="AA181">
        <f t="shared" si="41"/>
        <v>1</v>
      </c>
      <c r="AB181">
        <f t="shared" si="42"/>
        <v>0</v>
      </c>
      <c r="AC181" t="str">
        <f t="shared" si="43"/>
        <v/>
      </c>
      <c r="AD181" t="str">
        <f t="shared" si="44"/>
        <v>;;;;0;;0;0;</v>
      </c>
      <c r="AG181">
        <f t="shared" si="45"/>
        <v>0</v>
      </c>
      <c r="AH181">
        <f t="shared" si="46"/>
        <v>0</v>
      </c>
      <c r="AI181">
        <f t="shared" si="47"/>
        <v>0</v>
      </c>
      <c r="AJ181">
        <f t="shared" si="48"/>
        <v>0</v>
      </c>
      <c r="AK181">
        <f t="shared" si="49"/>
        <v>0</v>
      </c>
      <c r="AL181">
        <f t="shared" si="50"/>
        <v>0</v>
      </c>
    </row>
    <row r="182" spans="1:38">
      <c r="A182" s="8"/>
      <c r="B182" s="8"/>
      <c r="C182" s="8"/>
      <c r="D182" s="8"/>
      <c r="E182" s="8"/>
      <c r="F182" s="8"/>
      <c r="G182" s="8"/>
      <c r="H182" s="8"/>
      <c r="R182" t="str">
        <f t="shared" si="37"/>
        <v>vége</v>
      </c>
      <c r="T182">
        <f t="shared" si="38"/>
        <v>1</v>
      </c>
      <c r="U182">
        <f t="shared" si="51"/>
        <v>1</v>
      </c>
      <c r="V182">
        <f t="shared" si="52"/>
        <v>1</v>
      </c>
      <c r="W182">
        <f t="shared" si="53"/>
        <v>1</v>
      </c>
      <c r="X182">
        <f t="shared" si="54"/>
        <v>1</v>
      </c>
      <c r="Y182">
        <f t="shared" si="39"/>
        <v>1</v>
      </c>
      <c r="Z182">
        <f t="shared" si="40"/>
        <v>1</v>
      </c>
      <c r="AA182">
        <f t="shared" si="41"/>
        <v>1</v>
      </c>
      <c r="AB182">
        <f t="shared" si="42"/>
        <v>0</v>
      </c>
      <c r="AC182" t="str">
        <f t="shared" si="43"/>
        <v/>
      </c>
      <c r="AD182" t="str">
        <f t="shared" si="44"/>
        <v>;;;;0;;0;0;</v>
      </c>
      <c r="AG182">
        <f t="shared" si="45"/>
        <v>0</v>
      </c>
      <c r="AH182">
        <f t="shared" si="46"/>
        <v>0</v>
      </c>
      <c r="AI182">
        <f t="shared" si="47"/>
        <v>0</v>
      </c>
      <c r="AJ182">
        <f t="shared" si="48"/>
        <v>0</v>
      </c>
      <c r="AK182">
        <f t="shared" si="49"/>
        <v>0</v>
      </c>
      <c r="AL182">
        <f t="shared" si="50"/>
        <v>0</v>
      </c>
    </row>
    <row r="183" spans="1:38">
      <c r="A183" s="8"/>
      <c r="B183" s="8"/>
      <c r="C183" s="8"/>
      <c r="D183" s="8"/>
      <c r="E183" s="8"/>
      <c r="F183" s="8"/>
      <c r="G183" s="8"/>
      <c r="H183" s="8"/>
      <c r="R183" t="str">
        <f t="shared" si="37"/>
        <v>vége</v>
      </c>
      <c r="T183">
        <f t="shared" si="38"/>
        <v>1</v>
      </c>
      <c r="U183">
        <f t="shared" si="51"/>
        <v>1</v>
      </c>
      <c r="V183">
        <f t="shared" si="52"/>
        <v>1</v>
      </c>
      <c r="W183">
        <f t="shared" si="53"/>
        <v>1</v>
      </c>
      <c r="X183">
        <f t="shared" si="54"/>
        <v>1</v>
      </c>
      <c r="Y183">
        <f t="shared" si="39"/>
        <v>1</v>
      </c>
      <c r="Z183">
        <f t="shared" si="40"/>
        <v>1</v>
      </c>
      <c r="AA183">
        <f t="shared" si="41"/>
        <v>1</v>
      </c>
      <c r="AB183">
        <f t="shared" si="42"/>
        <v>0</v>
      </c>
      <c r="AC183" t="str">
        <f t="shared" si="43"/>
        <v/>
      </c>
      <c r="AD183" t="str">
        <f t="shared" si="44"/>
        <v>;;;;0;;0;0;</v>
      </c>
      <c r="AG183">
        <f t="shared" si="45"/>
        <v>0</v>
      </c>
      <c r="AH183">
        <f t="shared" si="46"/>
        <v>0</v>
      </c>
      <c r="AI183">
        <f t="shared" si="47"/>
        <v>0</v>
      </c>
      <c r="AJ183">
        <f t="shared" si="48"/>
        <v>0</v>
      </c>
      <c r="AK183">
        <f t="shared" si="49"/>
        <v>0</v>
      </c>
      <c r="AL183">
        <f t="shared" si="50"/>
        <v>0</v>
      </c>
    </row>
    <row r="184" spans="1:38">
      <c r="A184" s="8"/>
      <c r="B184" s="8"/>
      <c r="C184" s="8"/>
      <c r="D184" s="8"/>
      <c r="E184" s="8"/>
      <c r="F184" s="8"/>
      <c r="G184" s="8"/>
      <c r="H184" s="8"/>
      <c r="R184" t="str">
        <f t="shared" si="37"/>
        <v>vége</v>
      </c>
      <c r="T184">
        <f t="shared" si="38"/>
        <v>1</v>
      </c>
      <c r="U184">
        <f t="shared" si="51"/>
        <v>1</v>
      </c>
      <c r="V184">
        <f t="shared" si="52"/>
        <v>1</v>
      </c>
      <c r="W184">
        <f t="shared" si="53"/>
        <v>1</v>
      </c>
      <c r="X184">
        <f t="shared" si="54"/>
        <v>1</v>
      </c>
      <c r="Y184">
        <f t="shared" si="39"/>
        <v>1</v>
      </c>
      <c r="Z184">
        <f t="shared" si="40"/>
        <v>1</v>
      </c>
      <c r="AA184">
        <f t="shared" si="41"/>
        <v>1</v>
      </c>
      <c r="AB184">
        <f t="shared" si="42"/>
        <v>0</v>
      </c>
      <c r="AC184" t="str">
        <f t="shared" si="43"/>
        <v/>
      </c>
      <c r="AD184" t="str">
        <f t="shared" si="44"/>
        <v>;;;;0;;0;0;</v>
      </c>
      <c r="AG184">
        <f t="shared" si="45"/>
        <v>0</v>
      </c>
      <c r="AH184">
        <f t="shared" si="46"/>
        <v>0</v>
      </c>
      <c r="AI184">
        <f t="shared" si="47"/>
        <v>0</v>
      </c>
      <c r="AJ184">
        <f t="shared" si="48"/>
        <v>0</v>
      </c>
      <c r="AK184">
        <f t="shared" si="49"/>
        <v>0</v>
      </c>
      <c r="AL184">
        <f t="shared" si="50"/>
        <v>0</v>
      </c>
    </row>
    <row r="185" spans="1:38">
      <c r="A185" s="8"/>
      <c r="B185" s="8"/>
      <c r="C185" s="8"/>
      <c r="D185" s="8"/>
      <c r="E185" s="8"/>
      <c r="F185" s="8"/>
      <c r="G185" s="8"/>
      <c r="H185" s="8"/>
      <c r="R185" t="str">
        <f t="shared" si="37"/>
        <v>vége</v>
      </c>
      <c r="T185">
        <f t="shared" si="38"/>
        <v>1</v>
      </c>
      <c r="U185">
        <f t="shared" si="51"/>
        <v>1</v>
      </c>
      <c r="V185">
        <f t="shared" si="52"/>
        <v>1</v>
      </c>
      <c r="W185">
        <f t="shared" si="53"/>
        <v>1</v>
      </c>
      <c r="X185">
        <f t="shared" si="54"/>
        <v>1</v>
      </c>
      <c r="Y185">
        <f t="shared" si="39"/>
        <v>1</v>
      </c>
      <c r="Z185">
        <f t="shared" si="40"/>
        <v>1</v>
      </c>
      <c r="AA185">
        <f t="shared" si="41"/>
        <v>1</v>
      </c>
      <c r="AB185">
        <f t="shared" si="42"/>
        <v>0</v>
      </c>
      <c r="AC185" t="str">
        <f t="shared" si="43"/>
        <v/>
      </c>
      <c r="AD185" t="str">
        <f t="shared" si="44"/>
        <v>;;;;0;;0;0;</v>
      </c>
      <c r="AG185">
        <f t="shared" si="45"/>
        <v>0</v>
      </c>
      <c r="AH185">
        <f t="shared" si="46"/>
        <v>0</v>
      </c>
      <c r="AI185">
        <f t="shared" si="47"/>
        <v>0</v>
      </c>
      <c r="AJ185">
        <f t="shared" si="48"/>
        <v>0</v>
      </c>
      <c r="AK185">
        <f t="shared" si="49"/>
        <v>0</v>
      </c>
      <c r="AL185">
        <f t="shared" si="50"/>
        <v>0</v>
      </c>
    </row>
    <row r="186" spans="1:38">
      <c r="A186" s="8"/>
      <c r="B186" s="8"/>
      <c r="C186" s="8"/>
      <c r="D186" s="8"/>
      <c r="E186" s="8"/>
      <c r="F186" s="8"/>
      <c r="G186" s="8"/>
      <c r="H186" s="8"/>
      <c r="R186" t="str">
        <f t="shared" si="37"/>
        <v>vége</v>
      </c>
      <c r="T186">
        <f t="shared" si="38"/>
        <v>1</v>
      </c>
      <c r="U186">
        <f t="shared" si="51"/>
        <v>1</v>
      </c>
      <c r="V186">
        <f t="shared" si="52"/>
        <v>1</v>
      </c>
      <c r="W186">
        <f t="shared" si="53"/>
        <v>1</v>
      </c>
      <c r="X186">
        <f t="shared" si="54"/>
        <v>1</v>
      </c>
      <c r="Y186">
        <f t="shared" si="39"/>
        <v>1</v>
      </c>
      <c r="Z186">
        <f t="shared" si="40"/>
        <v>1</v>
      </c>
      <c r="AA186">
        <f t="shared" si="41"/>
        <v>1</v>
      </c>
      <c r="AB186">
        <f t="shared" si="42"/>
        <v>0</v>
      </c>
      <c r="AC186" t="str">
        <f t="shared" si="43"/>
        <v/>
      </c>
      <c r="AD186" t="str">
        <f t="shared" si="44"/>
        <v>;;;;0;;0;0;</v>
      </c>
      <c r="AG186">
        <f t="shared" si="45"/>
        <v>0</v>
      </c>
      <c r="AH186">
        <f t="shared" si="46"/>
        <v>0</v>
      </c>
      <c r="AI186">
        <f t="shared" si="47"/>
        <v>0</v>
      </c>
      <c r="AJ186">
        <f t="shared" si="48"/>
        <v>0</v>
      </c>
      <c r="AK186">
        <f t="shared" si="49"/>
        <v>0</v>
      </c>
      <c r="AL186">
        <f t="shared" si="50"/>
        <v>0</v>
      </c>
    </row>
    <row r="187" spans="1:38">
      <c r="A187" s="8"/>
      <c r="B187" s="8"/>
      <c r="C187" s="8"/>
      <c r="D187" s="8"/>
      <c r="E187" s="8"/>
      <c r="F187" s="8"/>
      <c r="G187" s="8"/>
      <c r="H187" s="8"/>
      <c r="R187" t="str">
        <f t="shared" si="37"/>
        <v>vége</v>
      </c>
      <c r="T187">
        <f t="shared" si="38"/>
        <v>1</v>
      </c>
      <c r="U187">
        <f t="shared" si="51"/>
        <v>1</v>
      </c>
      <c r="V187">
        <f t="shared" si="52"/>
        <v>1</v>
      </c>
      <c r="W187">
        <f t="shared" si="53"/>
        <v>1</v>
      </c>
      <c r="X187">
        <f t="shared" si="54"/>
        <v>1</v>
      </c>
      <c r="Y187">
        <f t="shared" si="39"/>
        <v>1</v>
      </c>
      <c r="Z187">
        <f t="shared" si="40"/>
        <v>1</v>
      </c>
      <c r="AA187">
        <f t="shared" si="41"/>
        <v>1</v>
      </c>
      <c r="AB187">
        <f t="shared" si="42"/>
        <v>0</v>
      </c>
      <c r="AC187" t="str">
        <f t="shared" si="43"/>
        <v/>
      </c>
      <c r="AD187" t="str">
        <f t="shared" si="44"/>
        <v>;;;;0;;0;0;</v>
      </c>
      <c r="AG187">
        <f t="shared" si="45"/>
        <v>0</v>
      </c>
      <c r="AH187">
        <f t="shared" si="46"/>
        <v>0</v>
      </c>
      <c r="AI187">
        <f t="shared" si="47"/>
        <v>0</v>
      </c>
      <c r="AJ187">
        <f t="shared" si="48"/>
        <v>0</v>
      </c>
      <c r="AK187">
        <f t="shared" si="49"/>
        <v>0</v>
      </c>
      <c r="AL187">
        <f t="shared" si="50"/>
        <v>0</v>
      </c>
    </row>
    <row r="188" spans="1:38">
      <c r="A188" s="8"/>
      <c r="B188" s="8"/>
      <c r="C188" s="8"/>
      <c r="D188" s="8"/>
      <c r="E188" s="8"/>
      <c r="F188" s="8"/>
      <c r="G188" s="8"/>
      <c r="H188" s="8"/>
      <c r="R188" t="str">
        <f t="shared" si="37"/>
        <v>vége</v>
      </c>
      <c r="T188">
        <f t="shared" si="38"/>
        <v>1</v>
      </c>
      <c r="U188">
        <f t="shared" si="51"/>
        <v>1</v>
      </c>
      <c r="V188">
        <f t="shared" si="52"/>
        <v>1</v>
      </c>
      <c r="W188">
        <f t="shared" si="53"/>
        <v>1</v>
      </c>
      <c r="X188">
        <f t="shared" si="54"/>
        <v>1</v>
      </c>
      <c r="Y188">
        <f t="shared" si="39"/>
        <v>1</v>
      </c>
      <c r="Z188">
        <f t="shared" si="40"/>
        <v>1</v>
      </c>
      <c r="AA188">
        <f t="shared" si="41"/>
        <v>1</v>
      </c>
      <c r="AB188">
        <f t="shared" si="42"/>
        <v>0</v>
      </c>
      <c r="AC188" t="str">
        <f t="shared" si="43"/>
        <v/>
      </c>
      <c r="AD188" t="str">
        <f t="shared" si="44"/>
        <v>;;;;0;;0;0;</v>
      </c>
      <c r="AG188">
        <f t="shared" si="45"/>
        <v>0</v>
      </c>
      <c r="AH188">
        <f t="shared" si="46"/>
        <v>0</v>
      </c>
      <c r="AI188">
        <f t="shared" si="47"/>
        <v>0</v>
      </c>
      <c r="AJ188">
        <f t="shared" si="48"/>
        <v>0</v>
      </c>
      <c r="AK188">
        <f t="shared" si="49"/>
        <v>0</v>
      </c>
      <c r="AL188">
        <f t="shared" si="50"/>
        <v>0</v>
      </c>
    </row>
    <row r="189" spans="1:38">
      <c r="A189" s="8"/>
      <c r="B189" s="8"/>
      <c r="C189" s="8"/>
      <c r="D189" s="8"/>
      <c r="E189" s="8"/>
      <c r="F189" s="8"/>
      <c r="G189" s="8"/>
      <c r="H189" s="8"/>
      <c r="R189" t="str">
        <f t="shared" si="37"/>
        <v>vége</v>
      </c>
      <c r="T189">
        <f t="shared" si="38"/>
        <v>1</v>
      </c>
      <c r="U189">
        <f t="shared" si="51"/>
        <v>1</v>
      </c>
      <c r="V189">
        <f t="shared" si="52"/>
        <v>1</v>
      </c>
      <c r="W189">
        <f t="shared" si="53"/>
        <v>1</v>
      </c>
      <c r="X189">
        <f t="shared" si="54"/>
        <v>1</v>
      </c>
      <c r="Y189">
        <f t="shared" si="39"/>
        <v>1</v>
      </c>
      <c r="Z189">
        <f t="shared" si="40"/>
        <v>1</v>
      </c>
      <c r="AA189">
        <f t="shared" si="41"/>
        <v>1</v>
      </c>
      <c r="AB189">
        <f t="shared" si="42"/>
        <v>0</v>
      </c>
      <c r="AC189" t="str">
        <f t="shared" si="43"/>
        <v/>
      </c>
      <c r="AD189" t="str">
        <f t="shared" si="44"/>
        <v>;;;;0;;0;0;</v>
      </c>
      <c r="AG189">
        <f t="shared" si="45"/>
        <v>0</v>
      </c>
      <c r="AH189">
        <f t="shared" si="46"/>
        <v>0</v>
      </c>
      <c r="AI189">
        <f t="shared" si="47"/>
        <v>0</v>
      </c>
      <c r="AJ189">
        <f t="shared" si="48"/>
        <v>0</v>
      </c>
      <c r="AK189">
        <f t="shared" si="49"/>
        <v>0</v>
      </c>
      <c r="AL189">
        <f t="shared" si="50"/>
        <v>0</v>
      </c>
    </row>
    <row r="190" spans="1:38">
      <c r="A190" s="8"/>
      <c r="B190" s="8"/>
      <c r="C190" s="8"/>
      <c r="D190" s="8"/>
      <c r="E190" s="8"/>
      <c r="F190" s="8"/>
      <c r="G190" s="8"/>
      <c r="H190" s="8"/>
      <c r="R190" t="str">
        <f t="shared" si="37"/>
        <v>vége</v>
      </c>
      <c r="T190">
        <f t="shared" si="38"/>
        <v>1</v>
      </c>
      <c r="U190">
        <f t="shared" si="51"/>
        <v>1</v>
      </c>
      <c r="V190">
        <f t="shared" si="52"/>
        <v>1</v>
      </c>
      <c r="W190">
        <f t="shared" si="53"/>
        <v>1</v>
      </c>
      <c r="X190">
        <f t="shared" si="54"/>
        <v>1</v>
      </c>
      <c r="Y190">
        <f t="shared" si="39"/>
        <v>1</v>
      </c>
      <c r="Z190">
        <f t="shared" si="40"/>
        <v>1</v>
      </c>
      <c r="AA190">
        <f t="shared" si="41"/>
        <v>1</v>
      </c>
      <c r="AB190">
        <f t="shared" si="42"/>
        <v>0</v>
      </c>
      <c r="AC190" t="str">
        <f t="shared" si="43"/>
        <v/>
      </c>
      <c r="AD190" t="str">
        <f t="shared" si="44"/>
        <v>;;;;0;;0;0;</v>
      </c>
      <c r="AG190">
        <f t="shared" si="45"/>
        <v>0</v>
      </c>
      <c r="AH190">
        <f t="shared" si="46"/>
        <v>0</v>
      </c>
      <c r="AI190">
        <f t="shared" si="47"/>
        <v>0</v>
      </c>
      <c r="AJ190">
        <f t="shared" si="48"/>
        <v>0</v>
      </c>
      <c r="AK190">
        <f t="shared" si="49"/>
        <v>0</v>
      </c>
      <c r="AL190">
        <f t="shared" si="50"/>
        <v>0</v>
      </c>
    </row>
    <row r="191" spans="1:38">
      <c r="A191" s="8"/>
      <c r="B191" s="8"/>
      <c r="C191" s="8"/>
      <c r="D191" s="8"/>
      <c r="E191" s="8"/>
      <c r="F191" s="8"/>
      <c r="G191" s="8"/>
      <c r="H191" s="8"/>
      <c r="R191" t="str">
        <f t="shared" si="37"/>
        <v>vége</v>
      </c>
      <c r="T191">
        <f t="shared" si="38"/>
        <v>1</v>
      </c>
      <c r="U191">
        <f t="shared" si="51"/>
        <v>1</v>
      </c>
      <c r="V191">
        <f t="shared" si="52"/>
        <v>1</v>
      </c>
      <c r="W191">
        <f t="shared" si="53"/>
        <v>1</v>
      </c>
      <c r="X191">
        <f t="shared" si="54"/>
        <v>1</v>
      </c>
      <c r="Y191">
        <f t="shared" si="39"/>
        <v>1</v>
      </c>
      <c r="Z191">
        <f t="shared" si="40"/>
        <v>1</v>
      </c>
      <c r="AA191">
        <f t="shared" si="41"/>
        <v>1</v>
      </c>
      <c r="AB191">
        <f t="shared" si="42"/>
        <v>0</v>
      </c>
      <c r="AC191" t="str">
        <f t="shared" si="43"/>
        <v/>
      </c>
      <c r="AD191" t="str">
        <f t="shared" si="44"/>
        <v>;;;;0;;0;0;</v>
      </c>
      <c r="AG191">
        <f t="shared" si="45"/>
        <v>0</v>
      </c>
      <c r="AH191">
        <f t="shared" si="46"/>
        <v>0</v>
      </c>
      <c r="AI191">
        <f t="shared" si="47"/>
        <v>0</v>
      </c>
      <c r="AJ191">
        <f t="shared" si="48"/>
        <v>0</v>
      </c>
      <c r="AK191">
        <f t="shared" si="49"/>
        <v>0</v>
      </c>
      <c r="AL191">
        <f t="shared" si="50"/>
        <v>0</v>
      </c>
    </row>
    <row r="192" spans="1:38">
      <c r="A192" s="8"/>
      <c r="B192" s="8"/>
      <c r="C192" s="8"/>
      <c r="D192" s="8"/>
      <c r="E192" s="8"/>
      <c r="F192" s="8"/>
      <c r="G192" s="8"/>
      <c r="H192" s="8"/>
      <c r="R192" t="str">
        <f t="shared" si="37"/>
        <v>vége</v>
      </c>
      <c r="T192">
        <f t="shared" si="38"/>
        <v>1</v>
      </c>
      <c r="U192">
        <f t="shared" si="51"/>
        <v>1</v>
      </c>
      <c r="V192">
        <f t="shared" si="52"/>
        <v>1</v>
      </c>
      <c r="W192">
        <f t="shared" si="53"/>
        <v>1</v>
      </c>
      <c r="X192">
        <f t="shared" si="54"/>
        <v>1</v>
      </c>
      <c r="Y192">
        <f t="shared" si="39"/>
        <v>1</v>
      </c>
      <c r="Z192">
        <f t="shared" si="40"/>
        <v>1</v>
      </c>
      <c r="AA192">
        <f t="shared" si="41"/>
        <v>1</v>
      </c>
      <c r="AB192">
        <f t="shared" si="42"/>
        <v>0</v>
      </c>
      <c r="AC192" t="str">
        <f t="shared" si="43"/>
        <v/>
      </c>
      <c r="AD192" t="str">
        <f t="shared" si="44"/>
        <v>;;;;0;;0;0;</v>
      </c>
      <c r="AG192">
        <f t="shared" si="45"/>
        <v>0</v>
      </c>
      <c r="AH192">
        <f t="shared" si="46"/>
        <v>0</v>
      </c>
      <c r="AI192">
        <f t="shared" si="47"/>
        <v>0</v>
      </c>
      <c r="AJ192">
        <f t="shared" si="48"/>
        <v>0</v>
      </c>
      <c r="AK192">
        <f t="shared" si="49"/>
        <v>0</v>
      </c>
      <c r="AL192">
        <f t="shared" si="50"/>
        <v>0</v>
      </c>
    </row>
    <row r="193" spans="1:38">
      <c r="A193" s="8"/>
      <c r="B193" s="8"/>
      <c r="C193" s="8"/>
      <c r="D193" s="8"/>
      <c r="E193" s="8"/>
      <c r="F193" s="8"/>
      <c r="G193" s="8"/>
      <c r="H193" s="8"/>
      <c r="R193" t="str">
        <f t="shared" si="37"/>
        <v>vége</v>
      </c>
      <c r="T193">
        <f t="shared" si="38"/>
        <v>1</v>
      </c>
      <c r="U193">
        <f t="shared" si="51"/>
        <v>1</v>
      </c>
      <c r="V193">
        <f t="shared" si="52"/>
        <v>1</v>
      </c>
      <c r="W193">
        <f t="shared" si="53"/>
        <v>1</v>
      </c>
      <c r="X193">
        <f t="shared" si="54"/>
        <v>1</v>
      </c>
      <c r="Y193">
        <f t="shared" si="39"/>
        <v>1</v>
      </c>
      <c r="Z193">
        <f t="shared" si="40"/>
        <v>1</v>
      </c>
      <c r="AA193">
        <f t="shared" si="41"/>
        <v>1</v>
      </c>
      <c r="AB193">
        <f t="shared" si="42"/>
        <v>0</v>
      </c>
      <c r="AC193" t="str">
        <f t="shared" si="43"/>
        <v/>
      </c>
      <c r="AD193" t="str">
        <f t="shared" si="44"/>
        <v>;;;;0;;0;0;</v>
      </c>
      <c r="AG193">
        <f t="shared" si="45"/>
        <v>0</v>
      </c>
      <c r="AH193">
        <f t="shared" si="46"/>
        <v>0</v>
      </c>
      <c r="AI193">
        <f t="shared" si="47"/>
        <v>0</v>
      </c>
      <c r="AJ193">
        <f t="shared" si="48"/>
        <v>0</v>
      </c>
      <c r="AK193">
        <f t="shared" si="49"/>
        <v>0</v>
      </c>
      <c r="AL193">
        <f t="shared" si="50"/>
        <v>0</v>
      </c>
    </row>
    <row r="194" spans="1:38">
      <c r="A194" s="8"/>
      <c r="B194" s="8"/>
      <c r="C194" s="8"/>
      <c r="D194" s="8"/>
      <c r="E194" s="8"/>
      <c r="F194" s="8"/>
      <c r="G194" s="8"/>
      <c r="H194" s="8"/>
      <c r="R194" t="str">
        <f t="shared" si="37"/>
        <v>vége</v>
      </c>
      <c r="T194">
        <f t="shared" si="38"/>
        <v>1</v>
      </c>
      <c r="U194">
        <f t="shared" si="51"/>
        <v>1</v>
      </c>
      <c r="V194">
        <f t="shared" si="52"/>
        <v>1</v>
      </c>
      <c r="W194">
        <f t="shared" si="53"/>
        <v>1</v>
      </c>
      <c r="X194">
        <f t="shared" si="54"/>
        <v>1</v>
      </c>
      <c r="Y194">
        <f t="shared" si="39"/>
        <v>1</v>
      </c>
      <c r="Z194">
        <f t="shared" si="40"/>
        <v>1</v>
      </c>
      <c r="AA194">
        <f t="shared" si="41"/>
        <v>1</v>
      </c>
      <c r="AB194">
        <f t="shared" si="42"/>
        <v>0</v>
      </c>
      <c r="AC194" t="str">
        <f t="shared" si="43"/>
        <v/>
      </c>
      <c r="AD194" t="str">
        <f t="shared" si="44"/>
        <v>;;;;0;;0;0;</v>
      </c>
      <c r="AG194">
        <f t="shared" si="45"/>
        <v>0</v>
      </c>
      <c r="AH194">
        <f t="shared" si="46"/>
        <v>0</v>
      </c>
      <c r="AI194">
        <f t="shared" si="47"/>
        <v>0</v>
      </c>
      <c r="AJ194">
        <f t="shared" si="48"/>
        <v>0</v>
      </c>
      <c r="AK194">
        <f t="shared" si="49"/>
        <v>0</v>
      </c>
      <c r="AL194">
        <f t="shared" si="50"/>
        <v>0</v>
      </c>
    </row>
    <row r="195" spans="1:38">
      <c r="A195" s="8"/>
      <c r="B195" s="8"/>
      <c r="C195" s="8"/>
      <c r="D195" s="8"/>
      <c r="E195" s="8"/>
      <c r="F195" s="8"/>
      <c r="G195" s="8"/>
      <c r="H195" s="8"/>
      <c r="R195" t="str">
        <f t="shared" ref="R195:R258" si="55">IF(AND(ISBLANK(C196),ISBLANK(C197)*ISBLANK(C198)),"vége",0)</f>
        <v>vége</v>
      </c>
      <c r="T195">
        <f t="shared" ref="T195:T258" si="56">IF(ISBLANK(A196),1,0)</f>
        <v>1</v>
      </c>
      <c r="U195">
        <f t="shared" si="51"/>
        <v>1</v>
      </c>
      <c r="V195">
        <f t="shared" si="52"/>
        <v>1</v>
      </c>
      <c r="W195">
        <f t="shared" si="53"/>
        <v>1</v>
      </c>
      <c r="X195">
        <f t="shared" si="54"/>
        <v>1</v>
      </c>
      <c r="Y195">
        <f t="shared" ref="Y195:Y258" si="57">IF(ISBLANK(F196),1,0)</f>
        <v>1</v>
      </c>
      <c r="Z195">
        <f t="shared" ref="Z195:Z258" si="58">IF(ISBLANK(G196),1,0)</f>
        <v>1</v>
      </c>
      <c r="AA195">
        <f t="shared" ref="AA195:AA258" si="59">IF(ISBLANK(H196),1,0)</f>
        <v>1</v>
      </c>
      <c r="AB195">
        <f t="shared" ref="AB195:AB258" si="60">IF(OR(SUM(U195:AA195)=0,SUM(U195:AA195)=7),0,1)</f>
        <v>0</v>
      </c>
      <c r="AC195" t="str">
        <f t="shared" si="43"/>
        <v/>
      </c>
      <c r="AD195" t="str">
        <f t="shared" si="44"/>
        <v>;;;;0;;0;0;</v>
      </c>
      <c r="AG195">
        <f t="shared" si="45"/>
        <v>0</v>
      </c>
      <c r="AH195">
        <f t="shared" si="46"/>
        <v>0</v>
      </c>
      <c r="AI195">
        <f t="shared" si="47"/>
        <v>0</v>
      </c>
      <c r="AJ195">
        <f t="shared" si="48"/>
        <v>0</v>
      </c>
      <c r="AK195">
        <f t="shared" si="49"/>
        <v>0</v>
      </c>
      <c r="AL195">
        <f t="shared" si="50"/>
        <v>0</v>
      </c>
    </row>
    <row r="196" spans="1:38">
      <c r="A196" s="8"/>
      <c r="B196" s="8"/>
      <c r="C196" s="8"/>
      <c r="D196" s="8"/>
      <c r="E196" s="8"/>
      <c r="F196" s="8"/>
      <c r="G196" s="8"/>
      <c r="H196" s="8"/>
      <c r="R196" t="str">
        <f t="shared" si="55"/>
        <v>vége</v>
      </c>
      <c r="T196">
        <f t="shared" si="56"/>
        <v>1</v>
      </c>
      <c r="U196">
        <f t="shared" si="51"/>
        <v>1</v>
      </c>
      <c r="V196">
        <f t="shared" si="52"/>
        <v>1</v>
      </c>
      <c r="W196">
        <f t="shared" si="53"/>
        <v>1</v>
      </c>
      <c r="X196">
        <f t="shared" si="54"/>
        <v>1</v>
      </c>
      <c r="Y196">
        <f t="shared" si="57"/>
        <v>1</v>
      </c>
      <c r="Z196">
        <f t="shared" si="58"/>
        <v>1</v>
      </c>
      <c r="AA196">
        <f t="shared" si="59"/>
        <v>1</v>
      </c>
      <c r="AB196">
        <f t="shared" si="60"/>
        <v>0</v>
      </c>
      <c r="AC196" t="str">
        <f t="shared" ref="AC196:AC259" si="61">TRIM(C196)</f>
        <v/>
      </c>
      <c r="AD196" t="str">
        <f t="shared" ref="AD196:AD259" si="62">CONCATENATE(A196,";",B196,";",AC196,";","",";",AH196,";","",E196,";",AJ196,";",AL196,";",H196)</f>
        <v>;;;;0;;0;0;</v>
      </c>
      <c r="AG196">
        <f t="shared" ref="AG196:AG259" si="63">IF(ISERROR(SEARCH(",",D196,1)),0,SEARCH(",",D196,1))</f>
        <v>0</v>
      </c>
      <c r="AH196">
        <f t="shared" ref="AH196:AH259" si="64">IF(AG196&gt;0,REPLACE(D196,AG196,1,"."),D196)</f>
        <v>0</v>
      </c>
      <c r="AI196">
        <f t="shared" ref="AI196:AI259" si="65">IF(ISERROR(SEARCH(",",F196,1)),0,SEARCH(",",F196,1))</f>
        <v>0</v>
      </c>
      <c r="AJ196">
        <f t="shared" ref="AJ196:AJ259" si="66">IF(AI196&gt;0,REPLACE(F196,AI196,1,"."),F196)</f>
        <v>0</v>
      </c>
      <c r="AK196">
        <f t="shared" ref="AK196:AK259" si="67">IF(ISERROR(SEARCH(",",G196,1)),0,SEARCH(",",G196,1))</f>
        <v>0</v>
      </c>
      <c r="AL196">
        <f t="shared" ref="AL196:AL259" si="68">IF(AK196&gt;0,REPLACE(G196,AK196,1,"."),G196)</f>
        <v>0</v>
      </c>
    </row>
    <row r="197" spans="1:38">
      <c r="A197" s="8"/>
      <c r="B197" s="8"/>
      <c r="C197" s="8"/>
      <c r="D197" s="8"/>
      <c r="E197" s="8"/>
      <c r="F197" s="8"/>
      <c r="G197" s="8"/>
      <c r="H197" s="8"/>
      <c r="R197" t="str">
        <f t="shared" si="55"/>
        <v>vége</v>
      </c>
      <c r="T197">
        <f t="shared" si="56"/>
        <v>1</v>
      </c>
      <c r="U197">
        <f t="shared" ref="U197:U260" si="69">IF(ISBLANK(B198),1,0)</f>
        <v>1</v>
      </c>
      <c r="V197">
        <f t="shared" ref="V197:V260" si="70">IF(ISBLANK(C198),1,0)</f>
        <v>1</v>
      </c>
      <c r="W197">
        <f t="shared" ref="W197:W260" si="71">IF(ISBLANK(D198),1,0)</f>
        <v>1</v>
      </c>
      <c r="X197">
        <f t="shared" ref="X197:X260" si="72">IF(ISBLANK(E198),1,0)</f>
        <v>1</v>
      </c>
      <c r="Y197">
        <f t="shared" si="57"/>
        <v>1</v>
      </c>
      <c r="Z197">
        <f t="shared" si="58"/>
        <v>1</v>
      </c>
      <c r="AA197">
        <f t="shared" si="59"/>
        <v>1</v>
      </c>
      <c r="AB197">
        <f t="shared" si="60"/>
        <v>0</v>
      </c>
      <c r="AC197" t="str">
        <f t="shared" si="61"/>
        <v/>
      </c>
      <c r="AD197" t="str">
        <f t="shared" si="62"/>
        <v>;;;;0;;0;0;</v>
      </c>
      <c r="AG197">
        <f t="shared" si="63"/>
        <v>0</v>
      </c>
      <c r="AH197">
        <f t="shared" si="64"/>
        <v>0</v>
      </c>
      <c r="AI197">
        <f t="shared" si="65"/>
        <v>0</v>
      </c>
      <c r="AJ197">
        <f t="shared" si="66"/>
        <v>0</v>
      </c>
      <c r="AK197">
        <f t="shared" si="67"/>
        <v>0</v>
      </c>
      <c r="AL197">
        <f t="shared" si="68"/>
        <v>0</v>
      </c>
    </row>
    <row r="198" spans="1:38">
      <c r="A198" s="8"/>
      <c r="B198" s="8"/>
      <c r="C198" s="8"/>
      <c r="D198" s="8"/>
      <c r="E198" s="8"/>
      <c r="F198" s="8"/>
      <c r="G198" s="8"/>
      <c r="H198" s="8"/>
      <c r="R198" t="str">
        <f t="shared" si="55"/>
        <v>vége</v>
      </c>
      <c r="T198">
        <f t="shared" si="56"/>
        <v>1</v>
      </c>
      <c r="U198">
        <f t="shared" si="69"/>
        <v>1</v>
      </c>
      <c r="V198">
        <f t="shared" si="70"/>
        <v>1</v>
      </c>
      <c r="W198">
        <f t="shared" si="71"/>
        <v>1</v>
      </c>
      <c r="X198">
        <f t="shared" si="72"/>
        <v>1</v>
      </c>
      <c r="Y198">
        <f t="shared" si="57"/>
        <v>1</v>
      </c>
      <c r="Z198">
        <f t="shared" si="58"/>
        <v>1</v>
      </c>
      <c r="AA198">
        <f t="shared" si="59"/>
        <v>1</v>
      </c>
      <c r="AB198">
        <f t="shared" si="60"/>
        <v>0</v>
      </c>
      <c r="AC198" t="str">
        <f t="shared" si="61"/>
        <v/>
      </c>
      <c r="AD198" t="str">
        <f t="shared" si="62"/>
        <v>;;;;0;;0;0;</v>
      </c>
      <c r="AG198">
        <f t="shared" si="63"/>
        <v>0</v>
      </c>
      <c r="AH198">
        <f t="shared" si="64"/>
        <v>0</v>
      </c>
      <c r="AI198">
        <f t="shared" si="65"/>
        <v>0</v>
      </c>
      <c r="AJ198">
        <f t="shared" si="66"/>
        <v>0</v>
      </c>
      <c r="AK198">
        <f t="shared" si="67"/>
        <v>0</v>
      </c>
      <c r="AL198">
        <f t="shared" si="68"/>
        <v>0</v>
      </c>
    </row>
    <row r="199" spans="1:38">
      <c r="A199" s="8"/>
      <c r="B199" s="8"/>
      <c r="C199" s="8"/>
      <c r="D199" s="8"/>
      <c r="E199" s="8"/>
      <c r="F199" s="8"/>
      <c r="G199" s="8"/>
      <c r="H199" s="8"/>
      <c r="R199" t="str">
        <f t="shared" si="55"/>
        <v>vége</v>
      </c>
      <c r="T199">
        <f t="shared" si="56"/>
        <v>1</v>
      </c>
      <c r="U199">
        <f t="shared" si="69"/>
        <v>1</v>
      </c>
      <c r="V199">
        <f t="shared" si="70"/>
        <v>1</v>
      </c>
      <c r="W199">
        <f t="shared" si="71"/>
        <v>1</v>
      </c>
      <c r="X199">
        <f t="shared" si="72"/>
        <v>1</v>
      </c>
      <c r="Y199">
        <f t="shared" si="57"/>
        <v>1</v>
      </c>
      <c r="Z199">
        <f t="shared" si="58"/>
        <v>1</v>
      </c>
      <c r="AA199">
        <f t="shared" si="59"/>
        <v>1</v>
      </c>
      <c r="AB199">
        <f t="shared" si="60"/>
        <v>0</v>
      </c>
      <c r="AC199" t="str">
        <f t="shared" si="61"/>
        <v/>
      </c>
      <c r="AD199" t="str">
        <f t="shared" si="62"/>
        <v>;;;;0;;0;0;</v>
      </c>
      <c r="AG199">
        <f t="shared" si="63"/>
        <v>0</v>
      </c>
      <c r="AH199">
        <f t="shared" si="64"/>
        <v>0</v>
      </c>
      <c r="AI199">
        <f t="shared" si="65"/>
        <v>0</v>
      </c>
      <c r="AJ199">
        <f t="shared" si="66"/>
        <v>0</v>
      </c>
      <c r="AK199">
        <f t="shared" si="67"/>
        <v>0</v>
      </c>
      <c r="AL199">
        <f t="shared" si="68"/>
        <v>0</v>
      </c>
    </row>
    <row r="200" spans="1:38">
      <c r="A200" s="8"/>
      <c r="B200" s="8"/>
      <c r="C200" s="8"/>
      <c r="D200" s="8"/>
      <c r="E200" s="8"/>
      <c r="F200" s="8"/>
      <c r="G200" s="8"/>
      <c r="H200" s="8"/>
      <c r="R200" t="str">
        <f t="shared" si="55"/>
        <v>vége</v>
      </c>
      <c r="T200">
        <f t="shared" si="56"/>
        <v>1</v>
      </c>
      <c r="U200">
        <f t="shared" si="69"/>
        <v>1</v>
      </c>
      <c r="V200">
        <f t="shared" si="70"/>
        <v>1</v>
      </c>
      <c r="W200">
        <f t="shared" si="71"/>
        <v>1</v>
      </c>
      <c r="X200">
        <f t="shared" si="72"/>
        <v>1</v>
      </c>
      <c r="Y200">
        <f t="shared" si="57"/>
        <v>1</v>
      </c>
      <c r="Z200">
        <f t="shared" si="58"/>
        <v>1</v>
      </c>
      <c r="AA200">
        <f t="shared" si="59"/>
        <v>1</v>
      </c>
      <c r="AB200">
        <f t="shared" si="60"/>
        <v>0</v>
      </c>
      <c r="AC200" t="str">
        <f t="shared" si="61"/>
        <v/>
      </c>
      <c r="AD200" t="str">
        <f t="shared" si="62"/>
        <v>;;;;0;;0;0;</v>
      </c>
      <c r="AG200">
        <f t="shared" si="63"/>
        <v>0</v>
      </c>
      <c r="AH200">
        <f t="shared" si="64"/>
        <v>0</v>
      </c>
      <c r="AI200">
        <f t="shared" si="65"/>
        <v>0</v>
      </c>
      <c r="AJ200">
        <f t="shared" si="66"/>
        <v>0</v>
      </c>
      <c r="AK200">
        <f t="shared" si="67"/>
        <v>0</v>
      </c>
      <c r="AL200">
        <f t="shared" si="68"/>
        <v>0</v>
      </c>
    </row>
    <row r="201" spans="1:38">
      <c r="A201" s="8"/>
      <c r="B201" s="8"/>
      <c r="C201" s="8"/>
      <c r="D201" s="8"/>
      <c r="E201" s="8"/>
      <c r="F201" s="8"/>
      <c r="G201" s="8"/>
      <c r="H201" s="8"/>
      <c r="R201" t="str">
        <f t="shared" si="55"/>
        <v>vége</v>
      </c>
      <c r="T201">
        <f t="shared" si="56"/>
        <v>1</v>
      </c>
      <c r="U201">
        <f t="shared" si="69"/>
        <v>1</v>
      </c>
      <c r="V201">
        <f t="shared" si="70"/>
        <v>1</v>
      </c>
      <c r="W201">
        <f t="shared" si="71"/>
        <v>1</v>
      </c>
      <c r="X201">
        <f t="shared" si="72"/>
        <v>1</v>
      </c>
      <c r="Y201">
        <f t="shared" si="57"/>
        <v>1</v>
      </c>
      <c r="Z201">
        <f t="shared" si="58"/>
        <v>1</v>
      </c>
      <c r="AA201">
        <f t="shared" si="59"/>
        <v>1</v>
      </c>
      <c r="AB201">
        <f t="shared" si="60"/>
        <v>0</v>
      </c>
      <c r="AC201" t="str">
        <f t="shared" si="61"/>
        <v/>
      </c>
      <c r="AD201" t="str">
        <f t="shared" si="62"/>
        <v>;;;;0;;0;0;</v>
      </c>
      <c r="AG201">
        <f t="shared" si="63"/>
        <v>0</v>
      </c>
      <c r="AH201">
        <f t="shared" si="64"/>
        <v>0</v>
      </c>
      <c r="AI201">
        <f t="shared" si="65"/>
        <v>0</v>
      </c>
      <c r="AJ201">
        <f t="shared" si="66"/>
        <v>0</v>
      </c>
      <c r="AK201">
        <f t="shared" si="67"/>
        <v>0</v>
      </c>
      <c r="AL201">
        <f t="shared" si="68"/>
        <v>0</v>
      </c>
    </row>
    <row r="202" spans="1:38">
      <c r="A202" s="8"/>
      <c r="B202" s="8"/>
      <c r="C202" s="8"/>
      <c r="D202" s="8"/>
      <c r="E202" s="8"/>
      <c r="F202" s="8"/>
      <c r="G202" s="8"/>
      <c r="H202" s="8"/>
      <c r="R202" t="str">
        <f t="shared" si="55"/>
        <v>vége</v>
      </c>
      <c r="T202">
        <f t="shared" si="56"/>
        <v>1</v>
      </c>
      <c r="U202">
        <f t="shared" si="69"/>
        <v>1</v>
      </c>
      <c r="V202">
        <f t="shared" si="70"/>
        <v>1</v>
      </c>
      <c r="W202">
        <f t="shared" si="71"/>
        <v>1</v>
      </c>
      <c r="X202">
        <f t="shared" si="72"/>
        <v>1</v>
      </c>
      <c r="Y202">
        <f t="shared" si="57"/>
        <v>1</v>
      </c>
      <c r="Z202">
        <f t="shared" si="58"/>
        <v>1</v>
      </c>
      <c r="AA202">
        <f t="shared" si="59"/>
        <v>1</v>
      </c>
      <c r="AB202">
        <f t="shared" si="60"/>
        <v>0</v>
      </c>
      <c r="AC202" t="str">
        <f t="shared" si="61"/>
        <v/>
      </c>
      <c r="AD202" t="str">
        <f t="shared" si="62"/>
        <v>;;;;0;;0;0;</v>
      </c>
      <c r="AG202">
        <f t="shared" si="63"/>
        <v>0</v>
      </c>
      <c r="AH202">
        <f t="shared" si="64"/>
        <v>0</v>
      </c>
      <c r="AI202">
        <f t="shared" si="65"/>
        <v>0</v>
      </c>
      <c r="AJ202">
        <f t="shared" si="66"/>
        <v>0</v>
      </c>
      <c r="AK202">
        <f t="shared" si="67"/>
        <v>0</v>
      </c>
      <c r="AL202">
        <f t="shared" si="68"/>
        <v>0</v>
      </c>
    </row>
    <row r="203" spans="1:38">
      <c r="A203" s="8"/>
      <c r="B203" s="8"/>
      <c r="C203" s="8"/>
      <c r="D203" s="8"/>
      <c r="E203" s="8"/>
      <c r="F203" s="8"/>
      <c r="G203" s="8"/>
      <c r="H203" s="8"/>
      <c r="R203" t="str">
        <f t="shared" si="55"/>
        <v>vége</v>
      </c>
      <c r="T203">
        <f t="shared" si="56"/>
        <v>1</v>
      </c>
      <c r="U203">
        <f t="shared" si="69"/>
        <v>1</v>
      </c>
      <c r="V203">
        <f t="shared" si="70"/>
        <v>1</v>
      </c>
      <c r="W203">
        <f t="shared" si="71"/>
        <v>1</v>
      </c>
      <c r="X203">
        <f t="shared" si="72"/>
        <v>1</v>
      </c>
      <c r="Y203">
        <f t="shared" si="57"/>
        <v>1</v>
      </c>
      <c r="Z203">
        <f t="shared" si="58"/>
        <v>1</v>
      </c>
      <c r="AA203">
        <f t="shared" si="59"/>
        <v>1</v>
      </c>
      <c r="AB203">
        <f t="shared" si="60"/>
        <v>0</v>
      </c>
      <c r="AC203" t="str">
        <f t="shared" si="61"/>
        <v/>
      </c>
      <c r="AD203" t="str">
        <f t="shared" si="62"/>
        <v>;;;;0;;0;0;</v>
      </c>
      <c r="AG203">
        <f t="shared" si="63"/>
        <v>0</v>
      </c>
      <c r="AH203">
        <f t="shared" si="64"/>
        <v>0</v>
      </c>
      <c r="AI203">
        <f t="shared" si="65"/>
        <v>0</v>
      </c>
      <c r="AJ203">
        <f t="shared" si="66"/>
        <v>0</v>
      </c>
      <c r="AK203">
        <f t="shared" si="67"/>
        <v>0</v>
      </c>
      <c r="AL203">
        <f t="shared" si="68"/>
        <v>0</v>
      </c>
    </row>
    <row r="204" spans="1:38">
      <c r="A204" s="8"/>
      <c r="B204" s="8"/>
      <c r="C204" s="8"/>
      <c r="D204" s="8"/>
      <c r="E204" s="8"/>
      <c r="F204" s="8"/>
      <c r="G204" s="8"/>
      <c r="H204" s="8"/>
      <c r="R204" t="str">
        <f t="shared" si="55"/>
        <v>vége</v>
      </c>
      <c r="T204">
        <f t="shared" si="56"/>
        <v>1</v>
      </c>
      <c r="U204">
        <f t="shared" si="69"/>
        <v>1</v>
      </c>
      <c r="V204">
        <f t="shared" si="70"/>
        <v>1</v>
      </c>
      <c r="W204">
        <f t="shared" si="71"/>
        <v>1</v>
      </c>
      <c r="X204">
        <f t="shared" si="72"/>
        <v>1</v>
      </c>
      <c r="Y204">
        <f t="shared" si="57"/>
        <v>1</v>
      </c>
      <c r="Z204">
        <f t="shared" si="58"/>
        <v>1</v>
      </c>
      <c r="AA204">
        <f t="shared" si="59"/>
        <v>1</v>
      </c>
      <c r="AB204">
        <f t="shared" si="60"/>
        <v>0</v>
      </c>
      <c r="AC204" t="str">
        <f t="shared" si="61"/>
        <v/>
      </c>
      <c r="AD204" t="str">
        <f t="shared" si="62"/>
        <v>;;;;0;;0;0;</v>
      </c>
      <c r="AG204">
        <f t="shared" si="63"/>
        <v>0</v>
      </c>
      <c r="AH204">
        <f t="shared" si="64"/>
        <v>0</v>
      </c>
      <c r="AI204">
        <f t="shared" si="65"/>
        <v>0</v>
      </c>
      <c r="AJ204">
        <f t="shared" si="66"/>
        <v>0</v>
      </c>
      <c r="AK204">
        <f t="shared" si="67"/>
        <v>0</v>
      </c>
      <c r="AL204">
        <f t="shared" si="68"/>
        <v>0</v>
      </c>
    </row>
    <row r="205" spans="1:38">
      <c r="A205" s="8"/>
      <c r="B205" s="8"/>
      <c r="C205" s="8"/>
      <c r="D205" s="8"/>
      <c r="E205" s="8"/>
      <c r="F205" s="8"/>
      <c r="G205" s="8"/>
      <c r="H205" s="8"/>
      <c r="R205" t="str">
        <f t="shared" si="55"/>
        <v>vége</v>
      </c>
      <c r="T205">
        <f t="shared" si="56"/>
        <v>1</v>
      </c>
      <c r="U205">
        <f t="shared" si="69"/>
        <v>1</v>
      </c>
      <c r="V205">
        <f t="shared" si="70"/>
        <v>1</v>
      </c>
      <c r="W205">
        <f t="shared" si="71"/>
        <v>1</v>
      </c>
      <c r="X205">
        <f t="shared" si="72"/>
        <v>1</v>
      </c>
      <c r="Y205">
        <f t="shared" si="57"/>
        <v>1</v>
      </c>
      <c r="Z205">
        <f t="shared" si="58"/>
        <v>1</v>
      </c>
      <c r="AA205">
        <f t="shared" si="59"/>
        <v>1</v>
      </c>
      <c r="AB205">
        <f t="shared" si="60"/>
        <v>0</v>
      </c>
      <c r="AC205" t="str">
        <f t="shared" si="61"/>
        <v/>
      </c>
      <c r="AD205" t="str">
        <f t="shared" si="62"/>
        <v>;;;;0;;0;0;</v>
      </c>
      <c r="AG205">
        <f t="shared" si="63"/>
        <v>0</v>
      </c>
      <c r="AH205">
        <f t="shared" si="64"/>
        <v>0</v>
      </c>
      <c r="AI205">
        <f t="shared" si="65"/>
        <v>0</v>
      </c>
      <c r="AJ205">
        <f t="shared" si="66"/>
        <v>0</v>
      </c>
      <c r="AK205">
        <f t="shared" si="67"/>
        <v>0</v>
      </c>
      <c r="AL205">
        <f t="shared" si="68"/>
        <v>0</v>
      </c>
    </row>
    <row r="206" spans="1:38">
      <c r="A206" s="8"/>
      <c r="B206" s="8"/>
      <c r="C206" s="8"/>
      <c r="D206" s="8"/>
      <c r="E206" s="8"/>
      <c r="F206" s="8"/>
      <c r="G206" s="8"/>
      <c r="H206" s="8"/>
      <c r="R206" t="str">
        <f t="shared" si="55"/>
        <v>vége</v>
      </c>
      <c r="T206">
        <f t="shared" si="56"/>
        <v>1</v>
      </c>
      <c r="U206">
        <f t="shared" si="69"/>
        <v>1</v>
      </c>
      <c r="V206">
        <f t="shared" si="70"/>
        <v>1</v>
      </c>
      <c r="W206">
        <f t="shared" si="71"/>
        <v>1</v>
      </c>
      <c r="X206">
        <f t="shared" si="72"/>
        <v>1</v>
      </c>
      <c r="Y206">
        <f t="shared" si="57"/>
        <v>1</v>
      </c>
      <c r="Z206">
        <f t="shared" si="58"/>
        <v>1</v>
      </c>
      <c r="AA206">
        <f t="shared" si="59"/>
        <v>1</v>
      </c>
      <c r="AB206">
        <f t="shared" si="60"/>
        <v>0</v>
      </c>
      <c r="AC206" t="str">
        <f t="shared" si="61"/>
        <v/>
      </c>
      <c r="AD206" t="str">
        <f t="shared" si="62"/>
        <v>;;;;0;;0;0;</v>
      </c>
      <c r="AG206">
        <f t="shared" si="63"/>
        <v>0</v>
      </c>
      <c r="AH206">
        <f t="shared" si="64"/>
        <v>0</v>
      </c>
      <c r="AI206">
        <f t="shared" si="65"/>
        <v>0</v>
      </c>
      <c r="AJ206">
        <f t="shared" si="66"/>
        <v>0</v>
      </c>
      <c r="AK206">
        <f t="shared" si="67"/>
        <v>0</v>
      </c>
      <c r="AL206">
        <f t="shared" si="68"/>
        <v>0</v>
      </c>
    </row>
    <row r="207" spans="1:38">
      <c r="A207" s="8"/>
      <c r="B207" s="8"/>
      <c r="C207" s="8"/>
      <c r="D207" s="8"/>
      <c r="E207" s="8"/>
      <c r="F207" s="8"/>
      <c r="G207" s="8"/>
      <c r="H207" s="8"/>
      <c r="R207" t="str">
        <f t="shared" si="55"/>
        <v>vége</v>
      </c>
      <c r="T207">
        <f t="shared" si="56"/>
        <v>1</v>
      </c>
      <c r="U207">
        <f t="shared" si="69"/>
        <v>1</v>
      </c>
      <c r="V207">
        <f t="shared" si="70"/>
        <v>1</v>
      </c>
      <c r="W207">
        <f t="shared" si="71"/>
        <v>1</v>
      </c>
      <c r="X207">
        <f t="shared" si="72"/>
        <v>1</v>
      </c>
      <c r="Y207">
        <f t="shared" si="57"/>
        <v>1</v>
      </c>
      <c r="Z207">
        <f t="shared" si="58"/>
        <v>1</v>
      </c>
      <c r="AA207">
        <f t="shared" si="59"/>
        <v>1</v>
      </c>
      <c r="AB207">
        <f t="shared" si="60"/>
        <v>0</v>
      </c>
      <c r="AC207" t="str">
        <f t="shared" si="61"/>
        <v/>
      </c>
      <c r="AD207" t="str">
        <f t="shared" si="62"/>
        <v>;;;;0;;0;0;</v>
      </c>
      <c r="AG207">
        <f t="shared" si="63"/>
        <v>0</v>
      </c>
      <c r="AH207">
        <f t="shared" si="64"/>
        <v>0</v>
      </c>
      <c r="AI207">
        <f t="shared" si="65"/>
        <v>0</v>
      </c>
      <c r="AJ207">
        <f t="shared" si="66"/>
        <v>0</v>
      </c>
      <c r="AK207">
        <f t="shared" si="67"/>
        <v>0</v>
      </c>
      <c r="AL207">
        <f t="shared" si="68"/>
        <v>0</v>
      </c>
    </row>
    <row r="208" spans="1:38">
      <c r="A208" s="8"/>
      <c r="B208" s="8"/>
      <c r="C208" s="8"/>
      <c r="D208" s="8"/>
      <c r="E208" s="8"/>
      <c r="F208" s="8"/>
      <c r="G208" s="8"/>
      <c r="H208" s="8"/>
      <c r="R208" t="str">
        <f t="shared" si="55"/>
        <v>vége</v>
      </c>
      <c r="T208">
        <f t="shared" si="56"/>
        <v>1</v>
      </c>
      <c r="U208">
        <f t="shared" si="69"/>
        <v>1</v>
      </c>
      <c r="V208">
        <f t="shared" si="70"/>
        <v>1</v>
      </c>
      <c r="W208">
        <f t="shared" si="71"/>
        <v>1</v>
      </c>
      <c r="X208">
        <f t="shared" si="72"/>
        <v>1</v>
      </c>
      <c r="Y208">
        <f t="shared" si="57"/>
        <v>1</v>
      </c>
      <c r="Z208">
        <f t="shared" si="58"/>
        <v>1</v>
      </c>
      <c r="AA208">
        <f t="shared" si="59"/>
        <v>1</v>
      </c>
      <c r="AB208">
        <f t="shared" si="60"/>
        <v>0</v>
      </c>
      <c r="AC208" t="str">
        <f t="shared" si="61"/>
        <v/>
      </c>
      <c r="AD208" t="str">
        <f t="shared" si="62"/>
        <v>;;;;0;;0;0;</v>
      </c>
      <c r="AG208">
        <f t="shared" si="63"/>
        <v>0</v>
      </c>
      <c r="AH208">
        <f t="shared" si="64"/>
        <v>0</v>
      </c>
      <c r="AI208">
        <f t="shared" si="65"/>
        <v>0</v>
      </c>
      <c r="AJ208">
        <f t="shared" si="66"/>
        <v>0</v>
      </c>
      <c r="AK208">
        <f t="shared" si="67"/>
        <v>0</v>
      </c>
      <c r="AL208">
        <f t="shared" si="68"/>
        <v>0</v>
      </c>
    </row>
    <row r="209" spans="1:38">
      <c r="A209" s="8"/>
      <c r="B209" s="8"/>
      <c r="C209" s="8"/>
      <c r="D209" s="8"/>
      <c r="E209" s="8"/>
      <c r="F209" s="8"/>
      <c r="G209" s="8"/>
      <c r="H209" s="8"/>
      <c r="R209" t="str">
        <f t="shared" si="55"/>
        <v>vége</v>
      </c>
      <c r="T209">
        <f t="shared" si="56"/>
        <v>1</v>
      </c>
      <c r="U209">
        <f t="shared" si="69"/>
        <v>1</v>
      </c>
      <c r="V209">
        <f t="shared" si="70"/>
        <v>1</v>
      </c>
      <c r="W209">
        <f t="shared" si="71"/>
        <v>1</v>
      </c>
      <c r="X209">
        <f t="shared" si="72"/>
        <v>1</v>
      </c>
      <c r="Y209">
        <f t="shared" si="57"/>
        <v>1</v>
      </c>
      <c r="Z209">
        <f t="shared" si="58"/>
        <v>1</v>
      </c>
      <c r="AA209">
        <f t="shared" si="59"/>
        <v>1</v>
      </c>
      <c r="AB209">
        <f t="shared" si="60"/>
        <v>0</v>
      </c>
      <c r="AC209" t="str">
        <f t="shared" si="61"/>
        <v/>
      </c>
      <c r="AD209" t="str">
        <f t="shared" si="62"/>
        <v>;;;;0;;0;0;</v>
      </c>
      <c r="AG209">
        <f t="shared" si="63"/>
        <v>0</v>
      </c>
      <c r="AH209">
        <f t="shared" si="64"/>
        <v>0</v>
      </c>
      <c r="AI209">
        <f t="shared" si="65"/>
        <v>0</v>
      </c>
      <c r="AJ209">
        <f t="shared" si="66"/>
        <v>0</v>
      </c>
      <c r="AK209">
        <f t="shared" si="67"/>
        <v>0</v>
      </c>
      <c r="AL209">
        <f t="shared" si="68"/>
        <v>0</v>
      </c>
    </row>
    <row r="210" spans="1:38">
      <c r="A210" s="8"/>
      <c r="B210" s="8"/>
      <c r="C210" s="8"/>
      <c r="D210" s="8"/>
      <c r="E210" s="8"/>
      <c r="F210" s="8"/>
      <c r="G210" s="8"/>
      <c r="H210" s="8"/>
      <c r="R210" t="str">
        <f t="shared" si="55"/>
        <v>vége</v>
      </c>
      <c r="T210">
        <f t="shared" si="56"/>
        <v>1</v>
      </c>
      <c r="U210">
        <f t="shared" si="69"/>
        <v>1</v>
      </c>
      <c r="V210">
        <f t="shared" si="70"/>
        <v>1</v>
      </c>
      <c r="W210">
        <f t="shared" si="71"/>
        <v>1</v>
      </c>
      <c r="X210">
        <f t="shared" si="72"/>
        <v>1</v>
      </c>
      <c r="Y210">
        <f t="shared" si="57"/>
        <v>1</v>
      </c>
      <c r="Z210">
        <f t="shared" si="58"/>
        <v>1</v>
      </c>
      <c r="AA210">
        <f t="shared" si="59"/>
        <v>1</v>
      </c>
      <c r="AB210">
        <f t="shared" si="60"/>
        <v>0</v>
      </c>
      <c r="AC210" t="str">
        <f t="shared" si="61"/>
        <v/>
      </c>
      <c r="AD210" t="str">
        <f t="shared" si="62"/>
        <v>;;;;0;;0;0;</v>
      </c>
      <c r="AG210">
        <f t="shared" si="63"/>
        <v>0</v>
      </c>
      <c r="AH210">
        <f t="shared" si="64"/>
        <v>0</v>
      </c>
      <c r="AI210">
        <f t="shared" si="65"/>
        <v>0</v>
      </c>
      <c r="AJ210">
        <f t="shared" si="66"/>
        <v>0</v>
      </c>
      <c r="AK210">
        <f t="shared" si="67"/>
        <v>0</v>
      </c>
      <c r="AL210">
        <f t="shared" si="68"/>
        <v>0</v>
      </c>
    </row>
    <row r="211" spans="1:38">
      <c r="A211" s="8"/>
      <c r="B211" s="8"/>
      <c r="C211" s="8"/>
      <c r="D211" s="8"/>
      <c r="E211" s="8"/>
      <c r="F211" s="8"/>
      <c r="G211" s="8"/>
      <c r="H211" s="8"/>
      <c r="R211" t="str">
        <f t="shared" si="55"/>
        <v>vége</v>
      </c>
      <c r="T211">
        <f t="shared" si="56"/>
        <v>1</v>
      </c>
      <c r="U211">
        <f t="shared" si="69"/>
        <v>1</v>
      </c>
      <c r="V211">
        <f t="shared" si="70"/>
        <v>1</v>
      </c>
      <c r="W211">
        <f t="shared" si="71"/>
        <v>1</v>
      </c>
      <c r="X211">
        <f t="shared" si="72"/>
        <v>1</v>
      </c>
      <c r="Y211">
        <f t="shared" si="57"/>
        <v>1</v>
      </c>
      <c r="Z211">
        <f t="shared" si="58"/>
        <v>1</v>
      </c>
      <c r="AA211">
        <f t="shared" si="59"/>
        <v>1</v>
      </c>
      <c r="AB211">
        <f t="shared" si="60"/>
        <v>0</v>
      </c>
      <c r="AC211" t="str">
        <f t="shared" si="61"/>
        <v/>
      </c>
      <c r="AD211" t="str">
        <f t="shared" si="62"/>
        <v>;;;;0;;0;0;</v>
      </c>
      <c r="AG211">
        <f t="shared" si="63"/>
        <v>0</v>
      </c>
      <c r="AH211">
        <f t="shared" si="64"/>
        <v>0</v>
      </c>
      <c r="AI211">
        <f t="shared" si="65"/>
        <v>0</v>
      </c>
      <c r="AJ211">
        <f t="shared" si="66"/>
        <v>0</v>
      </c>
      <c r="AK211">
        <f t="shared" si="67"/>
        <v>0</v>
      </c>
      <c r="AL211">
        <f t="shared" si="68"/>
        <v>0</v>
      </c>
    </row>
    <row r="212" spans="1:38">
      <c r="A212" s="8"/>
      <c r="B212" s="8"/>
      <c r="C212" s="8"/>
      <c r="D212" s="8"/>
      <c r="E212" s="8"/>
      <c r="F212" s="8"/>
      <c r="G212" s="8"/>
      <c r="H212" s="8"/>
      <c r="R212" t="str">
        <f t="shared" si="55"/>
        <v>vége</v>
      </c>
      <c r="T212">
        <f t="shared" si="56"/>
        <v>1</v>
      </c>
      <c r="U212">
        <f t="shared" si="69"/>
        <v>1</v>
      </c>
      <c r="V212">
        <f t="shared" si="70"/>
        <v>1</v>
      </c>
      <c r="W212">
        <f t="shared" si="71"/>
        <v>1</v>
      </c>
      <c r="X212">
        <f t="shared" si="72"/>
        <v>1</v>
      </c>
      <c r="Y212">
        <f t="shared" si="57"/>
        <v>1</v>
      </c>
      <c r="Z212">
        <f t="shared" si="58"/>
        <v>1</v>
      </c>
      <c r="AA212">
        <f t="shared" si="59"/>
        <v>1</v>
      </c>
      <c r="AB212">
        <f t="shared" si="60"/>
        <v>0</v>
      </c>
      <c r="AC212" t="str">
        <f t="shared" si="61"/>
        <v/>
      </c>
      <c r="AD212" t="str">
        <f t="shared" si="62"/>
        <v>;;;;0;;0;0;</v>
      </c>
      <c r="AG212">
        <f t="shared" si="63"/>
        <v>0</v>
      </c>
      <c r="AH212">
        <f t="shared" si="64"/>
        <v>0</v>
      </c>
      <c r="AI212">
        <f t="shared" si="65"/>
        <v>0</v>
      </c>
      <c r="AJ212">
        <f t="shared" si="66"/>
        <v>0</v>
      </c>
      <c r="AK212">
        <f t="shared" si="67"/>
        <v>0</v>
      </c>
      <c r="AL212">
        <f t="shared" si="68"/>
        <v>0</v>
      </c>
    </row>
    <row r="213" spans="1:38">
      <c r="A213" s="8"/>
      <c r="B213" s="8"/>
      <c r="C213" s="8"/>
      <c r="D213" s="8"/>
      <c r="E213" s="8"/>
      <c r="F213" s="8"/>
      <c r="G213" s="8"/>
      <c r="H213" s="8"/>
      <c r="R213" t="str">
        <f t="shared" si="55"/>
        <v>vége</v>
      </c>
      <c r="T213">
        <f t="shared" si="56"/>
        <v>1</v>
      </c>
      <c r="U213">
        <f t="shared" si="69"/>
        <v>1</v>
      </c>
      <c r="V213">
        <f t="shared" si="70"/>
        <v>1</v>
      </c>
      <c r="W213">
        <f t="shared" si="71"/>
        <v>1</v>
      </c>
      <c r="X213">
        <f t="shared" si="72"/>
        <v>1</v>
      </c>
      <c r="Y213">
        <f t="shared" si="57"/>
        <v>1</v>
      </c>
      <c r="Z213">
        <f t="shared" si="58"/>
        <v>1</v>
      </c>
      <c r="AA213">
        <f t="shared" si="59"/>
        <v>1</v>
      </c>
      <c r="AB213">
        <f t="shared" si="60"/>
        <v>0</v>
      </c>
      <c r="AC213" t="str">
        <f t="shared" si="61"/>
        <v/>
      </c>
      <c r="AD213" t="str">
        <f t="shared" si="62"/>
        <v>;;;;0;;0;0;</v>
      </c>
      <c r="AG213">
        <f t="shared" si="63"/>
        <v>0</v>
      </c>
      <c r="AH213">
        <f t="shared" si="64"/>
        <v>0</v>
      </c>
      <c r="AI213">
        <f t="shared" si="65"/>
        <v>0</v>
      </c>
      <c r="AJ213">
        <f t="shared" si="66"/>
        <v>0</v>
      </c>
      <c r="AK213">
        <f t="shared" si="67"/>
        <v>0</v>
      </c>
      <c r="AL213">
        <f t="shared" si="68"/>
        <v>0</v>
      </c>
    </row>
    <row r="214" spans="1:38">
      <c r="A214" s="8"/>
      <c r="B214" s="8"/>
      <c r="C214" s="8"/>
      <c r="D214" s="8"/>
      <c r="E214" s="8"/>
      <c r="F214" s="8"/>
      <c r="G214" s="8"/>
      <c r="H214" s="8"/>
      <c r="R214" t="str">
        <f t="shared" si="55"/>
        <v>vége</v>
      </c>
      <c r="T214">
        <f t="shared" si="56"/>
        <v>1</v>
      </c>
      <c r="U214">
        <f t="shared" si="69"/>
        <v>1</v>
      </c>
      <c r="V214">
        <f t="shared" si="70"/>
        <v>1</v>
      </c>
      <c r="W214">
        <f t="shared" si="71"/>
        <v>1</v>
      </c>
      <c r="X214">
        <f t="shared" si="72"/>
        <v>1</v>
      </c>
      <c r="Y214">
        <f t="shared" si="57"/>
        <v>1</v>
      </c>
      <c r="Z214">
        <f t="shared" si="58"/>
        <v>1</v>
      </c>
      <c r="AA214">
        <f t="shared" si="59"/>
        <v>1</v>
      </c>
      <c r="AB214">
        <f t="shared" si="60"/>
        <v>0</v>
      </c>
      <c r="AC214" t="str">
        <f t="shared" si="61"/>
        <v/>
      </c>
      <c r="AD214" t="str">
        <f t="shared" si="62"/>
        <v>;;;;0;;0;0;</v>
      </c>
      <c r="AG214">
        <f t="shared" si="63"/>
        <v>0</v>
      </c>
      <c r="AH214">
        <f t="shared" si="64"/>
        <v>0</v>
      </c>
      <c r="AI214">
        <f t="shared" si="65"/>
        <v>0</v>
      </c>
      <c r="AJ214">
        <f t="shared" si="66"/>
        <v>0</v>
      </c>
      <c r="AK214">
        <f t="shared" si="67"/>
        <v>0</v>
      </c>
      <c r="AL214">
        <f t="shared" si="68"/>
        <v>0</v>
      </c>
    </row>
    <row r="215" spans="1:38">
      <c r="A215" s="8"/>
      <c r="B215" s="8"/>
      <c r="C215" s="8"/>
      <c r="D215" s="8"/>
      <c r="E215" s="8"/>
      <c r="F215" s="8"/>
      <c r="G215" s="8"/>
      <c r="H215" s="8"/>
      <c r="R215" t="str">
        <f t="shared" si="55"/>
        <v>vége</v>
      </c>
      <c r="T215">
        <f t="shared" si="56"/>
        <v>1</v>
      </c>
      <c r="U215">
        <f t="shared" si="69"/>
        <v>1</v>
      </c>
      <c r="V215">
        <f t="shared" si="70"/>
        <v>1</v>
      </c>
      <c r="W215">
        <f t="shared" si="71"/>
        <v>1</v>
      </c>
      <c r="X215">
        <f t="shared" si="72"/>
        <v>1</v>
      </c>
      <c r="Y215">
        <f t="shared" si="57"/>
        <v>1</v>
      </c>
      <c r="Z215">
        <f t="shared" si="58"/>
        <v>1</v>
      </c>
      <c r="AA215">
        <f t="shared" si="59"/>
        <v>1</v>
      </c>
      <c r="AB215">
        <f t="shared" si="60"/>
        <v>0</v>
      </c>
      <c r="AC215" t="str">
        <f t="shared" si="61"/>
        <v/>
      </c>
      <c r="AD215" t="str">
        <f t="shared" si="62"/>
        <v>;;;;0;;0;0;</v>
      </c>
      <c r="AG215">
        <f t="shared" si="63"/>
        <v>0</v>
      </c>
      <c r="AH215">
        <f t="shared" si="64"/>
        <v>0</v>
      </c>
      <c r="AI215">
        <f t="shared" si="65"/>
        <v>0</v>
      </c>
      <c r="AJ215">
        <f t="shared" si="66"/>
        <v>0</v>
      </c>
      <c r="AK215">
        <f t="shared" si="67"/>
        <v>0</v>
      </c>
      <c r="AL215">
        <f t="shared" si="68"/>
        <v>0</v>
      </c>
    </row>
    <row r="216" spans="1:38">
      <c r="A216" s="8"/>
      <c r="B216" s="8"/>
      <c r="C216" s="8"/>
      <c r="D216" s="8"/>
      <c r="E216" s="8"/>
      <c r="F216" s="8"/>
      <c r="G216" s="8"/>
      <c r="H216" s="8"/>
      <c r="R216" t="str">
        <f t="shared" si="55"/>
        <v>vége</v>
      </c>
      <c r="T216">
        <f t="shared" si="56"/>
        <v>1</v>
      </c>
      <c r="U216">
        <f t="shared" si="69"/>
        <v>1</v>
      </c>
      <c r="V216">
        <f t="shared" si="70"/>
        <v>1</v>
      </c>
      <c r="W216">
        <f t="shared" si="71"/>
        <v>1</v>
      </c>
      <c r="X216">
        <f t="shared" si="72"/>
        <v>1</v>
      </c>
      <c r="Y216">
        <f t="shared" si="57"/>
        <v>1</v>
      </c>
      <c r="Z216">
        <f t="shared" si="58"/>
        <v>1</v>
      </c>
      <c r="AA216">
        <f t="shared" si="59"/>
        <v>1</v>
      </c>
      <c r="AB216">
        <f t="shared" si="60"/>
        <v>0</v>
      </c>
      <c r="AC216" t="str">
        <f t="shared" si="61"/>
        <v/>
      </c>
      <c r="AD216" t="str">
        <f t="shared" si="62"/>
        <v>;;;;0;;0;0;</v>
      </c>
      <c r="AG216">
        <f t="shared" si="63"/>
        <v>0</v>
      </c>
      <c r="AH216">
        <f t="shared" si="64"/>
        <v>0</v>
      </c>
      <c r="AI216">
        <f t="shared" si="65"/>
        <v>0</v>
      </c>
      <c r="AJ216">
        <f t="shared" si="66"/>
        <v>0</v>
      </c>
      <c r="AK216">
        <f t="shared" si="67"/>
        <v>0</v>
      </c>
      <c r="AL216">
        <f t="shared" si="68"/>
        <v>0</v>
      </c>
    </row>
    <row r="217" spans="1:38">
      <c r="A217" s="8"/>
      <c r="B217" s="8"/>
      <c r="C217" s="8"/>
      <c r="D217" s="8"/>
      <c r="E217" s="8"/>
      <c r="F217" s="8"/>
      <c r="G217" s="8"/>
      <c r="H217" s="8"/>
      <c r="R217" t="str">
        <f t="shared" si="55"/>
        <v>vége</v>
      </c>
      <c r="T217">
        <f t="shared" si="56"/>
        <v>1</v>
      </c>
      <c r="U217">
        <f t="shared" si="69"/>
        <v>1</v>
      </c>
      <c r="V217">
        <f t="shared" si="70"/>
        <v>1</v>
      </c>
      <c r="W217">
        <f t="shared" si="71"/>
        <v>1</v>
      </c>
      <c r="X217">
        <f t="shared" si="72"/>
        <v>1</v>
      </c>
      <c r="Y217">
        <f t="shared" si="57"/>
        <v>1</v>
      </c>
      <c r="Z217">
        <f t="shared" si="58"/>
        <v>1</v>
      </c>
      <c r="AA217">
        <f t="shared" si="59"/>
        <v>1</v>
      </c>
      <c r="AB217">
        <f t="shared" si="60"/>
        <v>0</v>
      </c>
      <c r="AC217" t="str">
        <f t="shared" si="61"/>
        <v/>
      </c>
      <c r="AD217" t="str">
        <f t="shared" si="62"/>
        <v>;;;;0;;0;0;</v>
      </c>
      <c r="AG217">
        <f t="shared" si="63"/>
        <v>0</v>
      </c>
      <c r="AH217">
        <f t="shared" si="64"/>
        <v>0</v>
      </c>
      <c r="AI217">
        <f t="shared" si="65"/>
        <v>0</v>
      </c>
      <c r="AJ217">
        <f t="shared" si="66"/>
        <v>0</v>
      </c>
      <c r="AK217">
        <f t="shared" si="67"/>
        <v>0</v>
      </c>
      <c r="AL217">
        <f t="shared" si="68"/>
        <v>0</v>
      </c>
    </row>
    <row r="218" spans="1:38">
      <c r="A218" s="8"/>
      <c r="B218" s="8"/>
      <c r="C218" s="8"/>
      <c r="D218" s="8"/>
      <c r="E218" s="8"/>
      <c r="F218" s="8"/>
      <c r="G218" s="8"/>
      <c r="H218" s="8"/>
      <c r="R218" t="str">
        <f t="shared" si="55"/>
        <v>vége</v>
      </c>
      <c r="T218">
        <f t="shared" si="56"/>
        <v>1</v>
      </c>
      <c r="U218">
        <f t="shared" si="69"/>
        <v>1</v>
      </c>
      <c r="V218">
        <f t="shared" si="70"/>
        <v>1</v>
      </c>
      <c r="W218">
        <f t="shared" si="71"/>
        <v>1</v>
      </c>
      <c r="X218">
        <f t="shared" si="72"/>
        <v>1</v>
      </c>
      <c r="Y218">
        <f t="shared" si="57"/>
        <v>1</v>
      </c>
      <c r="Z218">
        <f t="shared" si="58"/>
        <v>1</v>
      </c>
      <c r="AA218">
        <f t="shared" si="59"/>
        <v>1</v>
      </c>
      <c r="AB218">
        <f t="shared" si="60"/>
        <v>0</v>
      </c>
      <c r="AC218" t="str">
        <f t="shared" si="61"/>
        <v/>
      </c>
      <c r="AD218" t="str">
        <f t="shared" si="62"/>
        <v>;;;;0;;0;0;</v>
      </c>
      <c r="AG218">
        <f t="shared" si="63"/>
        <v>0</v>
      </c>
      <c r="AH218">
        <f t="shared" si="64"/>
        <v>0</v>
      </c>
      <c r="AI218">
        <f t="shared" si="65"/>
        <v>0</v>
      </c>
      <c r="AJ218">
        <f t="shared" si="66"/>
        <v>0</v>
      </c>
      <c r="AK218">
        <f t="shared" si="67"/>
        <v>0</v>
      </c>
      <c r="AL218">
        <f t="shared" si="68"/>
        <v>0</v>
      </c>
    </row>
    <row r="219" spans="1:38">
      <c r="A219" s="8"/>
      <c r="B219" s="8"/>
      <c r="C219" s="8"/>
      <c r="D219" s="8"/>
      <c r="E219" s="8"/>
      <c r="F219" s="8"/>
      <c r="G219" s="8"/>
      <c r="H219" s="8"/>
      <c r="R219" t="str">
        <f t="shared" si="55"/>
        <v>vége</v>
      </c>
      <c r="T219">
        <f t="shared" si="56"/>
        <v>1</v>
      </c>
      <c r="U219">
        <f t="shared" si="69"/>
        <v>1</v>
      </c>
      <c r="V219">
        <f t="shared" si="70"/>
        <v>1</v>
      </c>
      <c r="W219">
        <f t="shared" si="71"/>
        <v>1</v>
      </c>
      <c r="X219">
        <f t="shared" si="72"/>
        <v>1</v>
      </c>
      <c r="Y219">
        <f t="shared" si="57"/>
        <v>1</v>
      </c>
      <c r="Z219">
        <f t="shared" si="58"/>
        <v>1</v>
      </c>
      <c r="AA219">
        <f t="shared" si="59"/>
        <v>1</v>
      </c>
      <c r="AB219">
        <f t="shared" si="60"/>
        <v>0</v>
      </c>
      <c r="AC219" t="str">
        <f t="shared" si="61"/>
        <v/>
      </c>
      <c r="AD219" t="str">
        <f t="shared" si="62"/>
        <v>;;;;0;;0;0;</v>
      </c>
      <c r="AG219">
        <f t="shared" si="63"/>
        <v>0</v>
      </c>
      <c r="AH219">
        <f t="shared" si="64"/>
        <v>0</v>
      </c>
      <c r="AI219">
        <f t="shared" si="65"/>
        <v>0</v>
      </c>
      <c r="AJ219">
        <f t="shared" si="66"/>
        <v>0</v>
      </c>
      <c r="AK219">
        <f t="shared" si="67"/>
        <v>0</v>
      </c>
      <c r="AL219">
        <f t="shared" si="68"/>
        <v>0</v>
      </c>
    </row>
    <row r="220" spans="1:38">
      <c r="A220" s="8"/>
      <c r="B220" s="8"/>
      <c r="C220" s="8"/>
      <c r="D220" s="8"/>
      <c r="E220" s="8"/>
      <c r="F220" s="8"/>
      <c r="G220" s="8"/>
      <c r="H220" s="8"/>
      <c r="R220" t="str">
        <f t="shared" si="55"/>
        <v>vége</v>
      </c>
      <c r="T220">
        <f t="shared" si="56"/>
        <v>1</v>
      </c>
      <c r="U220">
        <f t="shared" si="69"/>
        <v>1</v>
      </c>
      <c r="V220">
        <f t="shared" si="70"/>
        <v>1</v>
      </c>
      <c r="W220">
        <f t="shared" si="71"/>
        <v>1</v>
      </c>
      <c r="X220">
        <f t="shared" si="72"/>
        <v>1</v>
      </c>
      <c r="Y220">
        <f t="shared" si="57"/>
        <v>1</v>
      </c>
      <c r="Z220">
        <f t="shared" si="58"/>
        <v>1</v>
      </c>
      <c r="AA220">
        <f t="shared" si="59"/>
        <v>1</v>
      </c>
      <c r="AB220">
        <f t="shared" si="60"/>
        <v>0</v>
      </c>
      <c r="AC220" t="str">
        <f t="shared" si="61"/>
        <v/>
      </c>
      <c r="AD220" t="str">
        <f t="shared" si="62"/>
        <v>;;;;0;;0;0;</v>
      </c>
      <c r="AG220">
        <f t="shared" si="63"/>
        <v>0</v>
      </c>
      <c r="AH220">
        <f t="shared" si="64"/>
        <v>0</v>
      </c>
      <c r="AI220">
        <f t="shared" si="65"/>
        <v>0</v>
      </c>
      <c r="AJ220">
        <f t="shared" si="66"/>
        <v>0</v>
      </c>
      <c r="AK220">
        <f t="shared" si="67"/>
        <v>0</v>
      </c>
      <c r="AL220">
        <f t="shared" si="68"/>
        <v>0</v>
      </c>
    </row>
    <row r="221" spans="1:38">
      <c r="A221" s="8"/>
      <c r="B221" s="8"/>
      <c r="C221" s="8"/>
      <c r="D221" s="8"/>
      <c r="E221" s="8"/>
      <c r="F221" s="8"/>
      <c r="G221" s="8"/>
      <c r="H221" s="8"/>
      <c r="R221" t="str">
        <f t="shared" si="55"/>
        <v>vége</v>
      </c>
      <c r="T221">
        <f t="shared" si="56"/>
        <v>1</v>
      </c>
      <c r="U221">
        <f t="shared" si="69"/>
        <v>1</v>
      </c>
      <c r="V221">
        <f t="shared" si="70"/>
        <v>1</v>
      </c>
      <c r="W221">
        <f t="shared" si="71"/>
        <v>1</v>
      </c>
      <c r="X221">
        <f t="shared" si="72"/>
        <v>1</v>
      </c>
      <c r="Y221">
        <f t="shared" si="57"/>
        <v>1</v>
      </c>
      <c r="Z221">
        <f t="shared" si="58"/>
        <v>1</v>
      </c>
      <c r="AA221">
        <f t="shared" si="59"/>
        <v>1</v>
      </c>
      <c r="AB221">
        <f t="shared" si="60"/>
        <v>0</v>
      </c>
      <c r="AC221" t="str">
        <f t="shared" si="61"/>
        <v/>
      </c>
      <c r="AD221" t="str">
        <f t="shared" si="62"/>
        <v>;;;;0;;0;0;</v>
      </c>
      <c r="AG221">
        <f t="shared" si="63"/>
        <v>0</v>
      </c>
      <c r="AH221">
        <f t="shared" si="64"/>
        <v>0</v>
      </c>
      <c r="AI221">
        <f t="shared" si="65"/>
        <v>0</v>
      </c>
      <c r="AJ221">
        <f t="shared" si="66"/>
        <v>0</v>
      </c>
      <c r="AK221">
        <f t="shared" si="67"/>
        <v>0</v>
      </c>
      <c r="AL221">
        <f t="shared" si="68"/>
        <v>0</v>
      </c>
    </row>
    <row r="222" spans="1:38">
      <c r="A222" s="8"/>
      <c r="B222" s="8"/>
      <c r="C222" s="8"/>
      <c r="D222" s="8"/>
      <c r="E222" s="8"/>
      <c r="F222" s="8"/>
      <c r="G222" s="8"/>
      <c r="H222" s="8"/>
      <c r="R222" t="str">
        <f t="shared" si="55"/>
        <v>vége</v>
      </c>
      <c r="T222">
        <f t="shared" si="56"/>
        <v>1</v>
      </c>
      <c r="U222">
        <f t="shared" si="69"/>
        <v>1</v>
      </c>
      <c r="V222">
        <f t="shared" si="70"/>
        <v>1</v>
      </c>
      <c r="W222">
        <f t="shared" si="71"/>
        <v>1</v>
      </c>
      <c r="X222">
        <f t="shared" si="72"/>
        <v>1</v>
      </c>
      <c r="Y222">
        <f t="shared" si="57"/>
        <v>1</v>
      </c>
      <c r="Z222">
        <f t="shared" si="58"/>
        <v>1</v>
      </c>
      <c r="AA222">
        <f t="shared" si="59"/>
        <v>1</v>
      </c>
      <c r="AB222">
        <f t="shared" si="60"/>
        <v>0</v>
      </c>
      <c r="AC222" t="str">
        <f t="shared" si="61"/>
        <v/>
      </c>
      <c r="AD222" t="str">
        <f t="shared" si="62"/>
        <v>;;;;0;;0;0;</v>
      </c>
      <c r="AG222">
        <f t="shared" si="63"/>
        <v>0</v>
      </c>
      <c r="AH222">
        <f t="shared" si="64"/>
        <v>0</v>
      </c>
      <c r="AI222">
        <f t="shared" si="65"/>
        <v>0</v>
      </c>
      <c r="AJ222">
        <f t="shared" si="66"/>
        <v>0</v>
      </c>
      <c r="AK222">
        <f t="shared" si="67"/>
        <v>0</v>
      </c>
      <c r="AL222">
        <f t="shared" si="68"/>
        <v>0</v>
      </c>
    </row>
    <row r="223" spans="1:38">
      <c r="A223" s="8"/>
      <c r="B223" s="8"/>
      <c r="C223" s="8"/>
      <c r="D223" s="8"/>
      <c r="E223" s="8"/>
      <c r="F223" s="8"/>
      <c r="G223" s="8"/>
      <c r="H223" s="8"/>
      <c r="R223" t="str">
        <f t="shared" si="55"/>
        <v>vége</v>
      </c>
      <c r="T223">
        <f t="shared" si="56"/>
        <v>1</v>
      </c>
      <c r="U223">
        <f t="shared" si="69"/>
        <v>1</v>
      </c>
      <c r="V223">
        <f t="shared" si="70"/>
        <v>1</v>
      </c>
      <c r="W223">
        <f t="shared" si="71"/>
        <v>1</v>
      </c>
      <c r="X223">
        <f t="shared" si="72"/>
        <v>1</v>
      </c>
      <c r="Y223">
        <f t="shared" si="57"/>
        <v>1</v>
      </c>
      <c r="Z223">
        <f t="shared" si="58"/>
        <v>1</v>
      </c>
      <c r="AA223">
        <f t="shared" si="59"/>
        <v>1</v>
      </c>
      <c r="AB223">
        <f t="shared" si="60"/>
        <v>0</v>
      </c>
      <c r="AC223" t="str">
        <f t="shared" si="61"/>
        <v/>
      </c>
      <c r="AD223" t="str">
        <f t="shared" si="62"/>
        <v>;;;;0;;0;0;</v>
      </c>
      <c r="AG223">
        <f t="shared" si="63"/>
        <v>0</v>
      </c>
      <c r="AH223">
        <f t="shared" si="64"/>
        <v>0</v>
      </c>
      <c r="AI223">
        <f t="shared" si="65"/>
        <v>0</v>
      </c>
      <c r="AJ223">
        <f t="shared" si="66"/>
        <v>0</v>
      </c>
      <c r="AK223">
        <f t="shared" si="67"/>
        <v>0</v>
      </c>
      <c r="AL223">
        <f t="shared" si="68"/>
        <v>0</v>
      </c>
    </row>
    <row r="224" spans="1:38">
      <c r="A224" s="8"/>
      <c r="B224" s="8"/>
      <c r="C224" s="8"/>
      <c r="D224" s="8"/>
      <c r="E224" s="8"/>
      <c r="F224" s="8"/>
      <c r="G224" s="8"/>
      <c r="H224" s="8"/>
      <c r="R224" t="str">
        <f t="shared" si="55"/>
        <v>vége</v>
      </c>
      <c r="T224">
        <f t="shared" si="56"/>
        <v>1</v>
      </c>
      <c r="U224">
        <f t="shared" si="69"/>
        <v>1</v>
      </c>
      <c r="V224">
        <f t="shared" si="70"/>
        <v>1</v>
      </c>
      <c r="W224">
        <f t="shared" si="71"/>
        <v>1</v>
      </c>
      <c r="X224">
        <f t="shared" si="72"/>
        <v>1</v>
      </c>
      <c r="Y224">
        <f t="shared" si="57"/>
        <v>1</v>
      </c>
      <c r="Z224">
        <f t="shared" si="58"/>
        <v>1</v>
      </c>
      <c r="AA224">
        <f t="shared" si="59"/>
        <v>1</v>
      </c>
      <c r="AB224">
        <f t="shared" si="60"/>
        <v>0</v>
      </c>
      <c r="AC224" t="str">
        <f t="shared" si="61"/>
        <v/>
      </c>
      <c r="AD224" t="str">
        <f t="shared" si="62"/>
        <v>;;;;0;;0;0;</v>
      </c>
      <c r="AG224">
        <f t="shared" si="63"/>
        <v>0</v>
      </c>
      <c r="AH224">
        <f t="shared" si="64"/>
        <v>0</v>
      </c>
      <c r="AI224">
        <f t="shared" si="65"/>
        <v>0</v>
      </c>
      <c r="AJ224">
        <f t="shared" si="66"/>
        <v>0</v>
      </c>
      <c r="AK224">
        <f t="shared" si="67"/>
        <v>0</v>
      </c>
      <c r="AL224">
        <f t="shared" si="68"/>
        <v>0</v>
      </c>
    </row>
    <row r="225" spans="1:38">
      <c r="A225" s="8"/>
      <c r="B225" s="8"/>
      <c r="C225" s="8"/>
      <c r="D225" s="8"/>
      <c r="E225" s="8"/>
      <c r="F225" s="8"/>
      <c r="G225" s="8"/>
      <c r="H225" s="8"/>
      <c r="R225" t="str">
        <f t="shared" si="55"/>
        <v>vége</v>
      </c>
      <c r="T225">
        <f t="shared" si="56"/>
        <v>1</v>
      </c>
      <c r="U225">
        <f t="shared" si="69"/>
        <v>1</v>
      </c>
      <c r="V225">
        <f t="shared" si="70"/>
        <v>1</v>
      </c>
      <c r="W225">
        <f t="shared" si="71"/>
        <v>1</v>
      </c>
      <c r="X225">
        <f t="shared" si="72"/>
        <v>1</v>
      </c>
      <c r="Y225">
        <f t="shared" si="57"/>
        <v>1</v>
      </c>
      <c r="Z225">
        <f t="shared" si="58"/>
        <v>1</v>
      </c>
      <c r="AA225">
        <f t="shared" si="59"/>
        <v>1</v>
      </c>
      <c r="AB225">
        <f t="shared" si="60"/>
        <v>0</v>
      </c>
      <c r="AC225" t="str">
        <f t="shared" si="61"/>
        <v/>
      </c>
      <c r="AD225" t="str">
        <f t="shared" si="62"/>
        <v>;;;;0;;0;0;</v>
      </c>
      <c r="AG225">
        <f t="shared" si="63"/>
        <v>0</v>
      </c>
      <c r="AH225">
        <f t="shared" si="64"/>
        <v>0</v>
      </c>
      <c r="AI225">
        <f t="shared" si="65"/>
        <v>0</v>
      </c>
      <c r="AJ225">
        <f t="shared" si="66"/>
        <v>0</v>
      </c>
      <c r="AK225">
        <f t="shared" si="67"/>
        <v>0</v>
      </c>
      <c r="AL225">
        <f t="shared" si="68"/>
        <v>0</v>
      </c>
    </row>
    <row r="226" spans="1:38">
      <c r="A226" s="8"/>
      <c r="B226" s="8"/>
      <c r="C226" s="8"/>
      <c r="D226" s="8"/>
      <c r="E226" s="8"/>
      <c r="F226" s="8"/>
      <c r="G226" s="8"/>
      <c r="H226" s="8"/>
      <c r="R226" t="str">
        <f t="shared" si="55"/>
        <v>vége</v>
      </c>
      <c r="T226">
        <f t="shared" si="56"/>
        <v>1</v>
      </c>
      <c r="U226">
        <f t="shared" si="69"/>
        <v>1</v>
      </c>
      <c r="V226">
        <f t="shared" si="70"/>
        <v>1</v>
      </c>
      <c r="W226">
        <f t="shared" si="71"/>
        <v>1</v>
      </c>
      <c r="X226">
        <f t="shared" si="72"/>
        <v>1</v>
      </c>
      <c r="Y226">
        <f t="shared" si="57"/>
        <v>1</v>
      </c>
      <c r="Z226">
        <f t="shared" si="58"/>
        <v>1</v>
      </c>
      <c r="AA226">
        <f t="shared" si="59"/>
        <v>1</v>
      </c>
      <c r="AB226">
        <f t="shared" si="60"/>
        <v>0</v>
      </c>
      <c r="AC226" t="str">
        <f t="shared" si="61"/>
        <v/>
      </c>
      <c r="AD226" t="str">
        <f t="shared" si="62"/>
        <v>;;;;0;;0;0;</v>
      </c>
      <c r="AG226">
        <f t="shared" si="63"/>
        <v>0</v>
      </c>
      <c r="AH226">
        <f t="shared" si="64"/>
        <v>0</v>
      </c>
      <c r="AI226">
        <f t="shared" si="65"/>
        <v>0</v>
      </c>
      <c r="AJ226">
        <f t="shared" si="66"/>
        <v>0</v>
      </c>
      <c r="AK226">
        <f t="shared" si="67"/>
        <v>0</v>
      </c>
      <c r="AL226">
        <f t="shared" si="68"/>
        <v>0</v>
      </c>
    </row>
    <row r="227" spans="1:38">
      <c r="A227" s="8"/>
      <c r="B227" s="8"/>
      <c r="C227" s="8"/>
      <c r="D227" s="8"/>
      <c r="E227" s="8"/>
      <c r="F227" s="8"/>
      <c r="G227" s="8"/>
      <c r="H227" s="8"/>
      <c r="R227" t="str">
        <f t="shared" si="55"/>
        <v>vége</v>
      </c>
      <c r="T227">
        <f t="shared" si="56"/>
        <v>1</v>
      </c>
      <c r="U227">
        <f t="shared" si="69"/>
        <v>1</v>
      </c>
      <c r="V227">
        <f t="shared" si="70"/>
        <v>1</v>
      </c>
      <c r="W227">
        <f t="shared" si="71"/>
        <v>1</v>
      </c>
      <c r="X227">
        <f t="shared" si="72"/>
        <v>1</v>
      </c>
      <c r="Y227">
        <f t="shared" si="57"/>
        <v>1</v>
      </c>
      <c r="Z227">
        <f t="shared" si="58"/>
        <v>1</v>
      </c>
      <c r="AA227">
        <f t="shared" si="59"/>
        <v>1</v>
      </c>
      <c r="AB227">
        <f t="shared" si="60"/>
        <v>0</v>
      </c>
      <c r="AC227" t="str">
        <f t="shared" si="61"/>
        <v/>
      </c>
      <c r="AD227" t="str">
        <f t="shared" si="62"/>
        <v>;;;;0;;0;0;</v>
      </c>
      <c r="AG227">
        <f t="shared" si="63"/>
        <v>0</v>
      </c>
      <c r="AH227">
        <f t="shared" si="64"/>
        <v>0</v>
      </c>
      <c r="AI227">
        <f t="shared" si="65"/>
        <v>0</v>
      </c>
      <c r="AJ227">
        <f t="shared" si="66"/>
        <v>0</v>
      </c>
      <c r="AK227">
        <f t="shared" si="67"/>
        <v>0</v>
      </c>
      <c r="AL227">
        <f t="shared" si="68"/>
        <v>0</v>
      </c>
    </row>
    <row r="228" spans="1:38">
      <c r="A228" s="8"/>
      <c r="B228" s="8"/>
      <c r="C228" s="8"/>
      <c r="D228" s="8"/>
      <c r="E228" s="8"/>
      <c r="F228" s="8"/>
      <c r="G228" s="8"/>
      <c r="H228" s="8"/>
      <c r="R228" t="str">
        <f t="shared" si="55"/>
        <v>vége</v>
      </c>
      <c r="T228">
        <f t="shared" si="56"/>
        <v>1</v>
      </c>
      <c r="U228">
        <f t="shared" si="69"/>
        <v>1</v>
      </c>
      <c r="V228">
        <f t="shared" si="70"/>
        <v>1</v>
      </c>
      <c r="W228">
        <f t="shared" si="71"/>
        <v>1</v>
      </c>
      <c r="X228">
        <f t="shared" si="72"/>
        <v>1</v>
      </c>
      <c r="Y228">
        <f t="shared" si="57"/>
        <v>1</v>
      </c>
      <c r="Z228">
        <f t="shared" si="58"/>
        <v>1</v>
      </c>
      <c r="AA228">
        <f t="shared" si="59"/>
        <v>1</v>
      </c>
      <c r="AB228">
        <f t="shared" si="60"/>
        <v>0</v>
      </c>
      <c r="AC228" t="str">
        <f t="shared" si="61"/>
        <v/>
      </c>
      <c r="AD228" t="str">
        <f t="shared" si="62"/>
        <v>;;;;0;;0;0;</v>
      </c>
      <c r="AG228">
        <f t="shared" si="63"/>
        <v>0</v>
      </c>
      <c r="AH228">
        <f t="shared" si="64"/>
        <v>0</v>
      </c>
      <c r="AI228">
        <f t="shared" si="65"/>
        <v>0</v>
      </c>
      <c r="AJ228">
        <f t="shared" si="66"/>
        <v>0</v>
      </c>
      <c r="AK228">
        <f t="shared" si="67"/>
        <v>0</v>
      </c>
      <c r="AL228">
        <f t="shared" si="68"/>
        <v>0</v>
      </c>
    </row>
    <row r="229" spans="1:38">
      <c r="A229" s="8"/>
      <c r="B229" s="8"/>
      <c r="C229" s="8"/>
      <c r="D229" s="8"/>
      <c r="E229" s="8"/>
      <c r="F229" s="8"/>
      <c r="G229" s="8"/>
      <c r="H229" s="8"/>
      <c r="R229" t="str">
        <f t="shared" si="55"/>
        <v>vége</v>
      </c>
      <c r="T229">
        <f t="shared" si="56"/>
        <v>1</v>
      </c>
      <c r="U229">
        <f t="shared" si="69"/>
        <v>1</v>
      </c>
      <c r="V229">
        <f t="shared" si="70"/>
        <v>1</v>
      </c>
      <c r="W229">
        <f t="shared" si="71"/>
        <v>1</v>
      </c>
      <c r="X229">
        <f t="shared" si="72"/>
        <v>1</v>
      </c>
      <c r="Y229">
        <f t="shared" si="57"/>
        <v>1</v>
      </c>
      <c r="Z229">
        <f t="shared" si="58"/>
        <v>1</v>
      </c>
      <c r="AA229">
        <f t="shared" si="59"/>
        <v>1</v>
      </c>
      <c r="AB229">
        <f t="shared" si="60"/>
        <v>0</v>
      </c>
      <c r="AC229" t="str">
        <f t="shared" si="61"/>
        <v/>
      </c>
      <c r="AD229" t="str">
        <f t="shared" si="62"/>
        <v>;;;;0;;0;0;</v>
      </c>
      <c r="AG229">
        <f t="shared" si="63"/>
        <v>0</v>
      </c>
      <c r="AH229">
        <f t="shared" si="64"/>
        <v>0</v>
      </c>
      <c r="AI229">
        <f t="shared" si="65"/>
        <v>0</v>
      </c>
      <c r="AJ229">
        <f t="shared" si="66"/>
        <v>0</v>
      </c>
      <c r="AK229">
        <f t="shared" si="67"/>
        <v>0</v>
      </c>
      <c r="AL229">
        <f t="shared" si="68"/>
        <v>0</v>
      </c>
    </row>
    <row r="230" spans="1:38">
      <c r="A230" s="8"/>
      <c r="B230" s="8"/>
      <c r="C230" s="8"/>
      <c r="D230" s="8"/>
      <c r="E230" s="8"/>
      <c r="F230" s="8"/>
      <c r="G230" s="8"/>
      <c r="H230" s="8"/>
      <c r="R230" t="str">
        <f t="shared" si="55"/>
        <v>vége</v>
      </c>
      <c r="T230">
        <f t="shared" si="56"/>
        <v>1</v>
      </c>
      <c r="U230">
        <f t="shared" si="69"/>
        <v>1</v>
      </c>
      <c r="V230">
        <f t="shared" si="70"/>
        <v>1</v>
      </c>
      <c r="W230">
        <f t="shared" si="71"/>
        <v>1</v>
      </c>
      <c r="X230">
        <f t="shared" si="72"/>
        <v>1</v>
      </c>
      <c r="Y230">
        <f t="shared" si="57"/>
        <v>1</v>
      </c>
      <c r="Z230">
        <f t="shared" si="58"/>
        <v>1</v>
      </c>
      <c r="AA230">
        <f t="shared" si="59"/>
        <v>1</v>
      </c>
      <c r="AB230">
        <f t="shared" si="60"/>
        <v>0</v>
      </c>
      <c r="AC230" t="str">
        <f t="shared" si="61"/>
        <v/>
      </c>
      <c r="AD230" t="str">
        <f t="shared" si="62"/>
        <v>;;;;0;;0;0;</v>
      </c>
      <c r="AG230">
        <f t="shared" si="63"/>
        <v>0</v>
      </c>
      <c r="AH230">
        <f t="shared" si="64"/>
        <v>0</v>
      </c>
      <c r="AI230">
        <f t="shared" si="65"/>
        <v>0</v>
      </c>
      <c r="AJ230">
        <f t="shared" si="66"/>
        <v>0</v>
      </c>
      <c r="AK230">
        <f t="shared" si="67"/>
        <v>0</v>
      </c>
      <c r="AL230">
        <f t="shared" si="68"/>
        <v>0</v>
      </c>
    </row>
    <row r="231" spans="1:38">
      <c r="A231" s="8"/>
      <c r="B231" s="8"/>
      <c r="C231" s="8"/>
      <c r="D231" s="8"/>
      <c r="E231" s="8"/>
      <c r="F231" s="8"/>
      <c r="G231" s="8"/>
      <c r="H231" s="8"/>
      <c r="R231" t="str">
        <f t="shared" si="55"/>
        <v>vége</v>
      </c>
      <c r="T231">
        <f t="shared" si="56"/>
        <v>1</v>
      </c>
      <c r="U231">
        <f t="shared" si="69"/>
        <v>1</v>
      </c>
      <c r="V231">
        <f t="shared" si="70"/>
        <v>1</v>
      </c>
      <c r="W231">
        <f t="shared" si="71"/>
        <v>1</v>
      </c>
      <c r="X231">
        <f t="shared" si="72"/>
        <v>1</v>
      </c>
      <c r="Y231">
        <f t="shared" si="57"/>
        <v>1</v>
      </c>
      <c r="Z231">
        <f t="shared" si="58"/>
        <v>1</v>
      </c>
      <c r="AA231">
        <f t="shared" si="59"/>
        <v>1</v>
      </c>
      <c r="AB231">
        <f t="shared" si="60"/>
        <v>0</v>
      </c>
      <c r="AC231" t="str">
        <f t="shared" si="61"/>
        <v/>
      </c>
      <c r="AD231" t="str">
        <f t="shared" si="62"/>
        <v>;;;;0;;0;0;</v>
      </c>
      <c r="AG231">
        <f t="shared" si="63"/>
        <v>0</v>
      </c>
      <c r="AH231">
        <f t="shared" si="64"/>
        <v>0</v>
      </c>
      <c r="AI231">
        <f t="shared" si="65"/>
        <v>0</v>
      </c>
      <c r="AJ231">
        <f t="shared" si="66"/>
        <v>0</v>
      </c>
      <c r="AK231">
        <f t="shared" si="67"/>
        <v>0</v>
      </c>
      <c r="AL231">
        <f t="shared" si="68"/>
        <v>0</v>
      </c>
    </row>
    <row r="232" spans="1:38">
      <c r="A232" s="8"/>
      <c r="B232" s="8"/>
      <c r="C232" s="8"/>
      <c r="D232" s="8"/>
      <c r="E232" s="8"/>
      <c r="F232" s="8"/>
      <c r="G232" s="8"/>
      <c r="H232" s="8"/>
      <c r="R232" t="str">
        <f t="shared" si="55"/>
        <v>vége</v>
      </c>
      <c r="T232">
        <f t="shared" si="56"/>
        <v>1</v>
      </c>
      <c r="U232">
        <f t="shared" si="69"/>
        <v>1</v>
      </c>
      <c r="V232">
        <f t="shared" si="70"/>
        <v>1</v>
      </c>
      <c r="W232">
        <f t="shared" si="71"/>
        <v>1</v>
      </c>
      <c r="X232">
        <f t="shared" si="72"/>
        <v>1</v>
      </c>
      <c r="Y232">
        <f t="shared" si="57"/>
        <v>1</v>
      </c>
      <c r="Z232">
        <f t="shared" si="58"/>
        <v>1</v>
      </c>
      <c r="AA232">
        <f t="shared" si="59"/>
        <v>1</v>
      </c>
      <c r="AB232">
        <f t="shared" si="60"/>
        <v>0</v>
      </c>
      <c r="AC232" t="str">
        <f t="shared" si="61"/>
        <v/>
      </c>
      <c r="AD232" t="str">
        <f t="shared" si="62"/>
        <v>;;;;0;;0;0;</v>
      </c>
      <c r="AG232">
        <f t="shared" si="63"/>
        <v>0</v>
      </c>
      <c r="AH232">
        <f t="shared" si="64"/>
        <v>0</v>
      </c>
      <c r="AI232">
        <f t="shared" si="65"/>
        <v>0</v>
      </c>
      <c r="AJ232">
        <f t="shared" si="66"/>
        <v>0</v>
      </c>
      <c r="AK232">
        <f t="shared" si="67"/>
        <v>0</v>
      </c>
      <c r="AL232">
        <f t="shared" si="68"/>
        <v>0</v>
      </c>
    </row>
    <row r="233" spans="1:38">
      <c r="A233" s="8"/>
      <c r="B233" s="8"/>
      <c r="C233" s="8"/>
      <c r="D233" s="8"/>
      <c r="E233" s="8"/>
      <c r="F233" s="8"/>
      <c r="G233" s="8"/>
      <c r="H233" s="8"/>
      <c r="R233" t="str">
        <f t="shared" si="55"/>
        <v>vége</v>
      </c>
      <c r="T233">
        <f t="shared" si="56"/>
        <v>1</v>
      </c>
      <c r="U233">
        <f t="shared" si="69"/>
        <v>1</v>
      </c>
      <c r="V233">
        <f t="shared" si="70"/>
        <v>1</v>
      </c>
      <c r="W233">
        <f t="shared" si="71"/>
        <v>1</v>
      </c>
      <c r="X233">
        <f t="shared" si="72"/>
        <v>1</v>
      </c>
      <c r="Y233">
        <f t="shared" si="57"/>
        <v>1</v>
      </c>
      <c r="Z233">
        <f t="shared" si="58"/>
        <v>1</v>
      </c>
      <c r="AA233">
        <f t="shared" si="59"/>
        <v>1</v>
      </c>
      <c r="AB233">
        <f t="shared" si="60"/>
        <v>0</v>
      </c>
      <c r="AC233" t="str">
        <f t="shared" si="61"/>
        <v/>
      </c>
      <c r="AD233" t="str">
        <f t="shared" si="62"/>
        <v>;;;;0;;0;0;</v>
      </c>
      <c r="AG233">
        <f t="shared" si="63"/>
        <v>0</v>
      </c>
      <c r="AH233">
        <f t="shared" si="64"/>
        <v>0</v>
      </c>
      <c r="AI233">
        <f t="shared" si="65"/>
        <v>0</v>
      </c>
      <c r="AJ233">
        <f t="shared" si="66"/>
        <v>0</v>
      </c>
      <c r="AK233">
        <f t="shared" si="67"/>
        <v>0</v>
      </c>
      <c r="AL233">
        <f t="shared" si="68"/>
        <v>0</v>
      </c>
    </row>
    <row r="234" spans="1:38">
      <c r="A234" s="8"/>
      <c r="B234" s="8"/>
      <c r="C234" s="8"/>
      <c r="D234" s="8"/>
      <c r="E234" s="8"/>
      <c r="F234" s="8"/>
      <c r="G234" s="8"/>
      <c r="H234" s="8"/>
      <c r="R234" t="str">
        <f t="shared" si="55"/>
        <v>vége</v>
      </c>
      <c r="T234">
        <f t="shared" si="56"/>
        <v>1</v>
      </c>
      <c r="U234">
        <f t="shared" si="69"/>
        <v>1</v>
      </c>
      <c r="V234">
        <f t="shared" si="70"/>
        <v>1</v>
      </c>
      <c r="W234">
        <f t="shared" si="71"/>
        <v>1</v>
      </c>
      <c r="X234">
        <f t="shared" si="72"/>
        <v>1</v>
      </c>
      <c r="Y234">
        <f t="shared" si="57"/>
        <v>1</v>
      </c>
      <c r="Z234">
        <f t="shared" si="58"/>
        <v>1</v>
      </c>
      <c r="AA234">
        <f t="shared" si="59"/>
        <v>1</v>
      </c>
      <c r="AB234">
        <f t="shared" si="60"/>
        <v>0</v>
      </c>
      <c r="AC234" t="str">
        <f t="shared" si="61"/>
        <v/>
      </c>
      <c r="AD234" t="str">
        <f t="shared" si="62"/>
        <v>;;;;0;;0;0;</v>
      </c>
      <c r="AG234">
        <f t="shared" si="63"/>
        <v>0</v>
      </c>
      <c r="AH234">
        <f t="shared" si="64"/>
        <v>0</v>
      </c>
      <c r="AI234">
        <f t="shared" si="65"/>
        <v>0</v>
      </c>
      <c r="AJ234">
        <f t="shared" si="66"/>
        <v>0</v>
      </c>
      <c r="AK234">
        <f t="shared" si="67"/>
        <v>0</v>
      </c>
      <c r="AL234">
        <f t="shared" si="68"/>
        <v>0</v>
      </c>
    </row>
    <row r="235" spans="1:38">
      <c r="A235" s="8"/>
      <c r="B235" s="8"/>
      <c r="C235" s="8"/>
      <c r="D235" s="8"/>
      <c r="E235" s="8"/>
      <c r="F235" s="8"/>
      <c r="G235" s="8"/>
      <c r="H235" s="8"/>
      <c r="R235" t="str">
        <f t="shared" si="55"/>
        <v>vége</v>
      </c>
      <c r="T235">
        <f t="shared" si="56"/>
        <v>1</v>
      </c>
      <c r="U235">
        <f t="shared" si="69"/>
        <v>1</v>
      </c>
      <c r="V235">
        <f t="shared" si="70"/>
        <v>1</v>
      </c>
      <c r="W235">
        <f t="shared" si="71"/>
        <v>1</v>
      </c>
      <c r="X235">
        <f t="shared" si="72"/>
        <v>1</v>
      </c>
      <c r="Y235">
        <f t="shared" si="57"/>
        <v>1</v>
      </c>
      <c r="Z235">
        <f t="shared" si="58"/>
        <v>1</v>
      </c>
      <c r="AA235">
        <f t="shared" si="59"/>
        <v>1</v>
      </c>
      <c r="AB235">
        <f t="shared" si="60"/>
        <v>0</v>
      </c>
      <c r="AC235" t="str">
        <f t="shared" si="61"/>
        <v/>
      </c>
      <c r="AD235" t="str">
        <f t="shared" si="62"/>
        <v>;;;;0;;0;0;</v>
      </c>
      <c r="AG235">
        <f t="shared" si="63"/>
        <v>0</v>
      </c>
      <c r="AH235">
        <f t="shared" si="64"/>
        <v>0</v>
      </c>
      <c r="AI235">
        <f t="shared" si="65"/>
        <v>0</v>
      </c>
      <c r="AJ235">
        <f t="shared" si="66"/>
        <v>0</v>
      </c>
      <c r="AK235">
        <f t="shared" si="67"/>
        <v>0</v>
      </c>
      <c r="AL235">
        <f t="shared" si="68"/>
        <v>0</v>
      </c>
    </row>
    <row r="236" spans="1:38">
      <c r="A236" s="8"/>
      <c r="B236" s="8"/>
      <c r="C236" s="8"/>
      <c r="D236" s="8"/>
      <c r="E236" s="8"/>
      <c r="F236" s="8"/>
      <c r="G236" s="8"/>
      <c r="H236" s="8"/>
      <c r="R236" t="str">
        <f t="shared" si="55"/>
        <v>vége</v>
      </c>
      <c r="T236">
        <f t="shared" si="56"/>
        <v>1</v>
      </c>
      <c r="U236">
        <f t="shared" si="69"/>
        <v>1</v>
      </c>
      <c r="V236">
        <f t="shared" si="70"/>
        <v>1</v>
      </c>
      <c r="W236">
        <f t="shared" si="71"/>
        <v>1</v>
      </c>
      <c r="X236">
        <f t="shared" si="72"/>
        <v>1</v>
      </c>
      <c r="Y236">
        <f t="shared" si="57"/>
        <v>1</v>
      </c>
      <c r="Z236">
        <f t="shared" si="58"/>
        <v>1</v>
      </c>
      <c r="AA236">
        <f t="shared" si="59"/>
        <v>1</v>
      </c>
      <c r="AB236">
        <f t="shared" si="60"/>
        <v>0</v>
      </c>
      <c r="AC236" t="str">
        <f t="shared" si="61"/>
        <v/>
      </c>
      <c r="AD236" t="str">
        <f t="shared" si="62"/>
        <v>;;;;0;;0;0;</v>
      </c>
      <c r="AG236">
        <f t="shared" si="63"/>
        <v>0</v>
      </c>
      <c r="AH236">
        <f t="shared" si="64"/>
        <v>0</v>
      </c>
      <c r="AI236">
        <f t="shared" si="65"/>
        <v>0</v>
      </c>
      <c r="AJ236">
        <f t="shared" si="66"/>
        <v>0</v>
      </c>
      <c r="AK236">
        <f t="shared" si="67"/>
        <v>0</v>
      </c>
      <c r="AL236">
        <f t="shared" si="68"/>
        <v>0</v>
      </c>
    </row>
    <row r="237" spans="1:38">
      <c r="A237" s="8"/>
      <c r="B237" s="8"/>
      <c r="C237" s="8"/>
      <c r="D237" s="8"/>
      <c r="E237" s="8"/>
      <c r="F237" s="8"/>
      <c r="G237" s="8"/>
      <c r="H237" s="8"/>
      <c r="R237" t="str">
        <f t="shared" si="55"/>
        <v>vége</v>
      </c>
      <c r="T237">
        <f t="shared" si="56"/>
        <v>1</v>
      </c>
      <c r="U237">
        <f t="shared" si="69"/>
        <v>1</v>
      </c>
      <c r="V237">
        <f t="shared" si="70"/>
        <v>1</v>
      </c>
      <c r="W237">
        <f t="shared" si="71"/>
        <v>1</v>
      </c>
      <c r="X237">
        <f t="shared" si="72"/>
        <v>1</v>
      </c>
      <c r="Y237">
        <f t="shared" si="57"/>
        <v>1</v>
      </c>
      <c r="Z237">
        <f t="shared" si="58"/>
        <v>1</v>
      </c>
      <c r="AA237">
        <f t="shared" si="59"/>
        <v>1</v>
      </c>
      <c r="AB237">
        <f t="shared" si="60"/>
        <v>0</v>
      </c>
      <c r="AC237" t="str">
        <f t="shared" si="61"/>
        <v/>
      </c>
      <c r="AD237" t="str">
        <f t="shared" si="62"/>
        <v>;;;;0;;0;0;</v>
      </c>
      <c r="AG237">
        <f t="shared" si="63"/>
        <v>0</v>
      </c>
      <c r="AH237">
        <f t="shared" si="64"/>
        <v>0</v>
      </c>
      <c r="AI237">
        <f t="shared" si="65"/>
        <v>0</v>
      </c>
      <c r="AJ237">
        <f t="shared" si="66"/>
        <v>0</v>
      </c>
      <c r="AK237">
        <f t="shared" si="67"/>
        <v>0</v>
      </c>
      <c r="AL237">
        <f t="shared" si="68"/>
        <v>0</v>
      </c>
    </row>
    <row r="238" spans="1:38">
      <c r="A238" s="8"/>
      <c r="B238" s="8"/>
      <c r="C238" s="8"/>
      <c r="D238" s="8"/>
      <c r="E238" s="8"/>
      <c r="F238" s="8"/>
      <c r="G238" s="8"/>
      <c r="H238" s="8"/>
      <c r="R238" t="str">
        <f t="shared" si="55"/>
        <v>vége</v>
      </c>
      <c r="T238">
        <f t="shared" si="56"/>
        <v>1</v>
      </c>
      <c r="U238">
        <f t="shared" si="69"/>
        <v>1</v>
      </c>
      <c r="V238">
        <f t="shared" si="70"/>
        <v>1</v>
      </c>
      <c r="W238">
        <f t="shared" si="71"/>
        <v>1</v>
      </c>
      <c r="X238">
        <f t="shared" si="72"/>
        <v>1</v>
      </c>
      <c r="Y238">
        <f t="shared" si="57"/>
        <v>1</v>
      </c>
      <c r="Z238">
        <f t="shared" si="58"/>
        <v>1</v>
      </c>
      <c r="AA238">
        <f t="shared" si="59"/>
        <v>1</v>
      </c>
      <c r="AB238">
        <f t="shared" si="60"/>
        <v>0</v>
      </c>
      <c r="AC238" t="str">
        <f t="shared" si="61"/>
        <v/>
      </c>
      <c r="AD238" t="str">
        <f t="shared" si="62"/>
        <v>;;;;0;;0;0;</v>
      </c>
      <c r="AG238">
        <f t="shared" si="63"/>
        <v>0</v>
      </c>
      <c r="AH238">
        <f t="shared" si="64"/>
        <v>0</v>
      </c>
      <c r="AI238">
        <f t="shared" si="65"/>
        <v>0</v>
      </c>
      <c r="AJ238">
        <f t="shared" si="66"/>
        <v>0</v>
      </c>
      <c r="AK238">
        <f t="shared" si="67"/>
        <v>0</v>
      </c>
      <c r="AL238">
        <f t="shared" si="68"/>
        <v>0</v>
      </c>
    </row>
    <row r="239" spans="1:38">
      <c r="A239" s="8"/>
      <c r="B239" s="8"/>
      <c r="C239" s="8"/>
      <c r="D239" s="8"/>
      <c r="E239" s="8"/>
      <c r="F239" s="8"/>
      <c r="G239" s="8"/>
      <c r="H239" s="8"/>
      <c r="R239" t="str">
        <f t="shared" si="55"/>
        <v>vége</v>
      </c>
      <c r="T239">
        <f t="shared" si="56"/>
        <v>1</v>
      </c>
      <c r="U239">
        <f t="shared" si="69"/>
        <v>1</v>
      </c>
      <c r="V239">
        <f t="shared" si="70"/>
        <v>1</v>
      </c>
      <c r="W239">
        <f t="shared" si="71"/>
        <v>1</v>
      </c>
      <c r="X239">
        <f t="shared" si="72"/>
        <v>1</v>
      </c>
      <c r="Y239">
        <f t="shared" si="57"/>
        <v>1</v>
      </c>
      <c r="Z239">
        <f t="shared" si="58"/>
        <v>1</v>
      </c>
      <c r="AA239">
        <f t="shared" si="59"/>
        <v>1</v>
      </c>
      <c r="AB239">
        <f t="shared" si="60"/>
        <v>0</v>
      </c>
      <c r="AC239" t="str">
        <f t="shared" si="61"/>
        <v/>
      </c>
      <c r="AD239" t="str">
        <f t="shared" si="62"/>
        <v>;;;;0;;0;0;</v>
      </c>
      <c r="AG239">
        <f t="shared" si="63"/>
        <v>0</v>
      </c>
      <c r="AH239">
        <f t="shared" si="64"/>
        <v>0</v>
      </c>
      <c r="AI239">
        <f t="shared" si="65"/>
        <v>0</v>
      </c>
      <c r="AJ239">
        <f t="shared" si="66"/>
        <v>0</v>
      </c>
      <c r="AK239">
        <f t="shared" si="67"/>
        <v>0</v>
      </c>
      <c r="AL239">
        <f t="shared" si="68"/>
        <v>0</v>
      </c>
    </row>
    <row r="240" spans="1:38">
      <c r="A240" s="8"/>
      <c r="B240" s="8"/>
      <c r="C240" s="8"/>
      <c r="D240" s="8"/>
      <c r="E240" s="8"/>
      <c r="F240" s="8"/>
      <c r="G240" s="8"/>
      <c r="H240" s="8"/>
      <c r="R240" t="str">
        <f t="shared" si="55"/>
        <v>vége</v>
      </c>
      <c r="T240">
        <f t="shared" si="56"/>
        <v>1</v>
      </c>
      <c r="U240">
        <f t="shared" si="69"/>
        <v>1</v>
      </c>
      <c r="V240">
        <f t="shared" si="70"/>
        <v>1</v>
      </c>
      <c r="W240">
        <f t="shared" si="71"/>
        <v>1</v>
      </c>
      <c r="X240">
        <f t="shared" si="72"/>
        <v>1</v>
      </c>
      <c r="Y240">
        <f t="shared" si="57"/>
        <v>1</v>
      </c>
      <c r="Z240">
        <f t="shared" si="58"/>
        <v>1</v>
      </c>
      <c r="AA240">
        <f t="shared" si="59"/>
        <v>1</v>
      </c>
      <c r="AB240">
        <f t="shared" si="60"/>
        <v>0</v>
      </c>
      <c r="AC240" t="str">
        <f t="shared" si="61"/>
        <v/>
      </c>
      <c r="AD240" t="str">
        <f t="shared" si="62"/>
        <v>;;;;0;;0;0;</v>
      </c>
      <c r="AG240">
        <f t="shared" si="63"/>
        <v>0</v>
      </c>
      <c r="AH240">
        <f t="shared" si="64"/>
        <v>0</v>
      </c>
      <c r="AI240">
        <f t="shared" si="65"/>
        <v>0</v>
      </c>
      <c r="AJ240">
        <f t="shared" si="66"/>
        <v>0</v>
      </c>
      <c r="AK240">
        <f t="shared" si="67"/>
        <v>0</v>
      </c>
      <c r="AL240">
        <f t="shared" si="68"/>
        <v>0</v>
      </c>
    </row>
    <row r="241" spans="1:38">
      <c r="A241" s="8"/>
      <c r="B241" s="8"/>
      <c r="C241" s="8"/>
      <c r="D241" s="8"/>
      <c r="E241" s="8"/>
      <c r="F241" s="8"/>
      <c r="G241" s="8"/>
      <c r="H241" s="8"/>
      <c r="R241" t="str">
        <f t="shared" si="55"/>
        <v>vége</v>
      </c>
      <c r="T241">
        <f t="shared" si="56"/>
        <v>1</v>
      </c>
      <c r="U241">
        <f t="shared" si="69"/>
        <v>1</v>
      </c>
      <c r="V241">
        <f t="shared" si="70"/>
        <v>1</v>
      </c>
      <c r="W241">
        <f t="shared" si="71"/>
        <v>1</v>
      </c>
      <c r="X241">
        <f t="shared" si="72"/>
        <v>1</v>
      </c>
      <c r="Y241">
        <f t="shared" si="57"/>
        <v>1</v>
      </c>
      <c r="Z241">
        <f t="shared" si="58"/>
        <v>1</v>
      </c>
      <c r="AA241">
        <f t="shared" si="59"/>
        <v>1</v>
      </c>
      <c r="AB241">
        <f t="shared" si="60"/>
        <v>0</v>
      </c>
      <c r="AC241" t="str">
        <f t="shared" si="61"/>
        <v/>
      </c>
      <c r="AD241" t="str">
        <f t="shared" si="62"/>
        <v>;;;;0;;0;0;</v>
      </c>
      <c r="AG241">
        <f t="shared" si="63"/>
        <v>0</v>
      </c>
      <c r="AH241">
        <f t="shared" si="64"/>
        <v>0</v>
      </c>
      <c r="AI241">
        <f t="shared" si="65"/>
        <v>0</v>
      </c>
      <c r="AJ241">
        <f t="shared" si="66"/>
        <v>0</v>
      </c>
      <c r="AK241">
        <f t="shared" si="67"/>
        <v>0</v>
      </c>
      <c r="AL241">
        <f t="shared" si="68"/>
        <v>0</v>
      </c>
    </row>
    <row r="242" spans="1:38">
      <c r="A242" s="8"/>
      <c r="B242" s="8"/>
      <c r="C242" s="8"/>
      <c r="D242" s="8"/>
      <c r="E242" s="8"/>
      <c r="F242" s="8"/>
      <c r="G242" s="8"/>
      <c r="H242" s="8"/>
      <c r="R242" t="str">
        <f t="shared" si="55"/>
        <v>vége</v>
      </c>
      <c r="T242">
        <f t="shared" si="56"/>
        <v>1</v>
      </c>
      <c r="U242">
        <f t="shared" si="69"/>
        <v>1</v>
      </c>
      <c r="V242">
        <f t="shared" si="70"/>
        <v>1</v>
      </c>
      <c r="W242">
        <f t="shared" si="71"/>
        <v>1</v>
      </c>
      <c r="X242">
        <f t="shared" si="72"/>
        <v>1</v>
      </c>
      <c r="Y242">
        <f t="shared" si="57"/>
        <v>1</v>
      </c>
      <c r="Z242">
        <f t="shared" si="58"/>
        <v>1</v>
      </c>
      <c r="AA242">
        <f t="shared" si="59"/>
        <v>1</v>
      </c>
      <c r="AB242">
        <f t="shared" si="60"/>
        <v>0</v>
      </c>
      <c r="AC242" t="str">
        <f t="shared" si="61"/>
        <v/>
      </c>
      <c r="AD242" t="str">
        <f t="shared" si="62"/>
        <v>;;;;0;;0;0;</v>
      </c>
      <c r="AG242">
        <f t="shared" si="63"/>
        <v>0</v>
      </c>
      <c r="AH242">
        <f t="shared" si="64"/>
        <v>0</v>
      </c>
      <c r="AI242">
        <f t="shared" si="65"/>
        <v>0</v>
      </c>
      <c r="AJ242">
        <f t="shared" si="66"/>
        <v>0</v>
      </c>
      <c r="AK242">
        <f t="shared" si="67"/>
        <v>0</v>
      </c>
      <c r="AL242">
        <f t="shared" si="68"/>
        <v>0</v>
      </c>
    </row>
    <row r="243" spans="1:38">
      <c r="A243" s="8"/>
      <c r="B243" s="8"/>
      <c r="C243" s="8"/>
      <c r="D243" s="8"/>
      <c r="E243" s="8"/>
      <c r="F243" s="8"/>
      <c r="G243" s="8"/>
      <c r="H243" s="8"/>
      <c r="R243" t="str">
        <f t="shared" si="55"/>
        <v>vége</v>
      </c>
      <c r="T243">
        <f t="shared" si="56"/>
        <v>1</v>
      </c>
      <c r="U243">
        <f t="shared" si="69"/>
        <v>1</v>
      </c>
      <c r="V243">
        <f t="shared" si="70"/>
        <v>1</v>
      </c>
      <c r="W243">
        <f t="shared" si="71"/>
        <v>1</v>
      </c>
      <c r="X243">
        <f t="shared" si="72"/>
        <v>1</v>
      </c>
      <c r="Y243">
        <f t="shared" si="57"/>
        <v>1</v>
      </c>
      <c r="Z243">
        <f t="shared" si="58"/>
        <v>1</v>
      </c>
      <c r="AA243">
        <f t="shared" si="59"/>
        <v>1</v>
      </c>
      <c r="AB243">
        <f t="shared" si="60"/>
        <v>0</v>
      </c>
      <c r="AC243" t="str">
        <f t="shared" si="61"/>
        <v/>
      </c>
      <c r="AD243" t="str">
        <f t="shared" si="62"/>
        <v>;;;;0;;0;0;</v>
      </c>
      <c r="AG243">
        <f t="shared" si="63"/>
        <v>0</v>
      </c>
      <c r="AH243">
        <f t="shared" si="64"/>
        <v>0</v>
      </c>
      <c r="AI243">
        <f t="shared" si="65"/>
        <v>0</v>
      </c>
      <c r="AJ243">
        <f t="shared" si="66"/>
        <v>0</v>
      </c>
      <c r="AK243">
        <f t="shared" si="67"/>
        <v>0</v>
      </c>
      <c r="AL243">
        <f t="shared" si="68"/>
        <v>0</v>
      </c>
    </row>
    <row r="244" spans="1:38">
      <c r="A244" s="8"/>
      <c r="B244" s="8"/>
      <c r="C244" s="8"/>
      <c r="D244" s="8"/>
      <c r="E244" s="8"/>
      <c r="F244" s="8"/>
      <c r="G244" s="8"/>
      <c r="H244" s="8"/>
      <c r="R244" t="str">
        <f t="shared" si="55"/>
        <v>vége</v>
      </c>
      <c r="T244">
        <f t="shared" si="56"/>
        <v>1</v>
      </c>
      <c r="U244">
        <f t="shared" si="69"/>
        <v>1</v>
      </c>
      <c r="V244">
        <f t="shared" si="70"/>
        <v>1</v>
      </c>
      <c r="W244">
        <f t="shared" si="71"/>
        <v>1</v>
      </c>
      <c r="X244">
        <f t="shared" si="72"/>
        <v>1</v>
      </c>
      <c r="Y244">
        <f t="shared" si="57"/>
        <v>1</v>
      </c>
      <c r="Z244">
        <f t="shared" si="58"/>
        <v>1</v>
      </c>
      <c r="AA244">
        <f t="shared" si="59"/>
        <v>1</v>
      </c>
      <c r="AB244">
        <f t="shared" si="60"/>
        <v>0</v>
      </c>
      <c r="AC244" t="str">
        <f t="shared" si="61"/>
        <v/>
      </c>
      <c r="AD244" t="str">
        <f t="shared" si="62"/>
        <v>;;;;0;;0;0;</v>
      </c>
      <c r="AG244">
        <f t="shared" si="63"/>
        <v>0</v>
      </c>
      <c r="AH244">
        <f t="shared" si="64"/>
        <v>0</v>
      </c>
      <c r="AI244">
        <f t="shared" si="65"/>
        <v>0</v>
      </c>
      <c r="AJ244">
        <f t="shared" si="66"/>
        <v>0</v>
      </c>
      <c r="AK244">
        <f t="shared" si="67"/>
        <v>0</v>
      </c>
      <c r="AL244">
        <f t="shared" si="68"/>
        <v>0</v>
      </c>
    </row>
    <row r="245" spans="1:38">
      <c r="A245" s="8"/>
      <c r="B245" s="8"/>
      <c r="C245" s="8"/>
      <c r="D245" s="8"/>
      <c r="E245" s="8"/>
      <c r="F245" s="8"/>
      <c r="G245" s="8"/>
      <c r="H245" s="8"/>
      <c r="R245" t="str">
        <f t="shared" si="55"/>
        <v>vége</v>
      </c>
      <c r="T245">
        <f t="shared" si="56"/>
        <v>1</v>
      </c>
      <c r="U245">
        <f t="shared" si="69"/>
        <v>1</v>
      </c>
      <c r="V245">
        <f t="shared" si="70"/>
        <v>1</v>
      </c>
      <c r="W245">
        <f t="shared" si="71"/>
        <v>1</v>
      </c>
      <c r="X245">
        <f t="shared" si="72"/>
        <v>1</v>
      </c>
      <c r="Y245">
        <f t="shared" si="57"/>
        <v>1</v>
      </c>
      <c r="Z245">
        <f t="shared" si="58"/>
        <v>1</v>
      </c>
      <c r="AA245">
        <f t="shared" si="59"/>
        <v>1</v>
      </c>
      <c r="AB245">
        <f t="shared" si="60"/>
        <v>0</v>
      </c>
      <c r="AC245" t="str">
        <f t="shared" si="61"/>
        <v/>
      </c>
      <c r="AD245" t="str">
        <f t="shared" si="62"/>
        <v>;;;;0;;0;0;</v>
      </c>
      <c r="AG245">
        <f t="shared" si="63"/>
        <v>0</v>
      </c>
      <c r="AH245">
        <f t="shared" si="64"/>
        <v>0</v>
      </c>
      <c r="AI245">
        <f t="shared" si="65"/>
        <v>0</v>
      </c>
      <c r="AJ245">
        <f t="shared" si="66"/>
        <v>0</v>
      </c>
      <c r="AK245">
        <f t="shared" si="67"/>
        <v>0</v>
      </c>
      <c r="AL245">
        <f t="shared" si="68"/>
        <v>0</v>
      </c>
    </row>
    <row r="246" spans="1:38">
      <c r="A246" s="8"/>
      <c r="B246" s="8"/>
      <c r="C246" s="8"/>
      <c r="D246" s="8"/>
      <c r="E246" s="8"/>
      <c r="F246" s="8"/>
      <c r="G246" s="8"/>
      <c r="H246" s="8"/>
      <c r="R246" t="str">
        <f t="shared" si="55"/>
        <v>vége</v>
      </c>
      <c r="T246">
        <f t="shared" si="56"/>
        <v>1</v>
      </c>
      <c r="U246">
        <f t="shared" si="69"/>
        <v>1</v>
      </c>
      <c r="V246">
        <f t="shared" si="70"/>
        <v>1</v>
      </c>
      <c r="W246">
        <f t="shared" si="71"/>
        <v>1</v>
      </c>
      <c r="X246">
        <f t="shared" si="72"/>
        <v>1</v>
      </c>
      <c r="Y246">
        <f t="shared" si="57"/>
        <v>1</v>
      </c>
      <c r="Z246">
        <f t="shared" si="58"/>
        <v>1</v>
      </c>
      <c r="AA246">
        <f t="shared" si="59"/>
        <v>1</v>
      </c>
      <c r="AB246">
        <f t="shared" si="60"/>
        <v>0</v>
      </c>
      <c r="AC246" t="str">
        <f t="shared" si="61"/>
        <v/>
      </c>
      <c r="AD246" t="str">
        <f t="shared" si="62"/>
        <v>;;;;0;;0;0;</v>
      </c>
      <c r="AG246">
        <f t="shared" si="63"/>
        <v>0</v>
      </c>
      <c r="AH246">
        <f t="shared" si="64"/>
        <v>0</v>
      </c>
      <c r="AI246">
        <f t="shared" si="65"/>
        <v>0</v>
      </c>
      <c r="AJ246">
        <f t="shared" si="66"/>
        <v>0</v>
      </c>
      <c r="AK246">
        <f t="shared" si="67"/>
        <v>0</v>
      </c>
      <c r="AL246">
        <f t="shared" si="68"/>
        <v>0</v>
      </c>
    </row>
    <row r="247" spans="1:38">
      <c r="A247" s="8"/>
      <c r="B247" s="8"/>
      <c r="C247" s="8"/>
      <c r="D247" s="8"/>
      <c r="E247" s="8"/>
      <c r="F247" s="8"/>
      <c r="G247" s="8"/>
      <c r="H247" s="8"/>
      <c r="R247" t="str">
        <f t="shared" si="55"/>
        <v>vége</v>
      </c>
      <c r="T247">
        <f t="shared" si="56"/>
        <v>1</v>
      </c>
      <c r="U247">
        <f t="shared" si="69"/>
        <v>1</v>
      </c>
      <c r="V247">
        <f t="shared" si="70"/>
        <v>1</v>
      </c>
      <c r="W247">
        <f t="shared" si="71"/>
        <v>1</v>
      </c>
      <c r="X247">
        <f t="shared" si="72"/>
        <v>1</v>
      </c>
      <c r="Y247">
        <f t="shared" si="57"/>
        <v>1</v>
      </c>
      <c r="Z247">
        <f t="shared" si="58"/>
        <v>1</v>
      </c>
      <c r="AA247">
        <f t="shared" si="59"/>
        <v>1</v>
      </c>
      <c r="AB247">
        <f t="shared" si="60"/>
        <v>0</v>
      </c>
      <c r="AC247" t="str">
        <f t="shared" si="61"/>
        <v/>
      </c>
      <c r="AD247" t="str">
        <f t="shared" si="62"/>
        <v>;;;;0;;0;0;</v>
      </c>
      <c r="AG247">
        <f t="shared" si="63"/>
        <v>0</v>
      </c>
      <c r="AH247">
        <f t="shared" si="64"/>
        <v>0</v>
      </c>
      <c r="AI247">
        <f t="shared" si="65"/>
        <v>0</v>
      </c>
      <c r="AJ247">
        <f t="shared" si="66"/>
        <v>0</v>
      </c>
      <c r="AK247">
        <f t="shared" si="67"/>
        <v>0</v>
      </c>
      <c r="AL247">
        <f t="shared" si="68"/>
        <v>0</v>
      </c>
    </row>
    <row r="248" spans="1:38">
      <c r="A248" s="8"/>
      <c r="B248" s="8"/>
      <c r="C248" s="8"/>
      <c r="D248" s="8"/>
      <c r="E248" s="8"/>
      <c r="F248" s="8"/>
      <c r="G248" s="8"/>
      <c r="H248" s="8"/>
      <c r="R248" t="str">
        <f t="shared" si="55"/>
        <v>vége</v>
      </c>
      <c r="T248">
        <f t="shared" si="56"/>
        <v>1</v>
      </c>
      <c r="U248">
        <f t="shared" si="69"/>
        <v>1</v>
      </c>
      <c r="V248">
        <f t="shared" si="70"/>
        <v>1</v>
      </c>
      <c r="W248">
        <f t="shared" si="71"/>
        <v>1</v>
      </c>
      <c r="X248">
        <f t="shared" si="72"/>
        <v>1</v>
      </c>
      <c r="Y248">
        <f t="shared" si="57"/>
        <v>1</v>
      </c>
      <c r="Z248">
        <f t="shared" si="58"/>
        <v>1</v>
      </c>
      <c r="AA248">
        <f t="shared" si="59"/>
        <v>1</v>
      </c>
      <c r="AB248">
        <f t="shared" si="60"/>
        <v>0</v>
      </c>
      <c r="AC248" t="str">
        <f t="shared" si="61"/>
        <v/>
      </c>
      <c r="AD248" t="str">
        <f t="shared" si="62"/>
        <v>;;;;0;;0;0;</v>
      </c>
      <c r="AG248">
        <f t="shared" si="63"/>
        <v>0</v>
      </c>
      <c r="AH248">
        <f t="shared" si="64"/>
        <v>0</v>
      </c>
      <c r="AI248">
        <f t="shared" si="65"/>
        <v>0</v>
      </c>
      <c r="AJ248">
        <f t="shared" si="66"/>
        <v>0</v>
      </c>
      <c r="AK248">
        <f t="shared" si="67"/>
        <v>0</v>
      </c>
      <c r="AL248">
        <f t="shared" si="68"/>
        <v>0</v>
      </c>
    </row>
    <row r="249" spans="1:38">
      <c r="A249" s="8"/>
      <c r="B249" s="8"/>
      <c r="C249" s="8"/>
      <c r="D249" s="8"/>
      <c r="E249" s="8"/>
      <c r="F249" s="8"/>
      <c r="G249" s="8"/>
      <c r="H249" s="8"/>
      <c r="R249" t="str">
        <f t="shared" si="55"/>
        <v>vége</v>
      </c>
      <c r="T249">
        <f t="shared" si="56"/>
        <v>1</v>
      </c>
      <c r="U249">
        <f t="shared" si="69"/>
        <v>1</v>
      </c>
      <c r="V249">
        <f t="shared" si="70"/>
        <v>1</v>
      </c>
      <c r="W249">
        <f t="shared" si="71"/>
        <v>1</v>
      </c>
      <c r="X249">
        <f t="shared" si="72"/>
        <v>1</v>
      </c>
      <c r="Y249">
        <f t="shared" si="57"/>
        <v>1</v>
      </c>
      <c r="Z249">
        <f t="shared" si="58"/>
        <v>1</v>
      </c>
      <c r="AA249">
        <f t="shared" si="59"/>
        <v>1</v>
      </c>
      <c r="AB249">
        <f t="shared" si="60"/>
        <v>0</v>
      </c>
      <c r="AC249" t="str">
        <f t="shared" si="61"/>
        <v/>
      </c>
      <c r="AD249" t="str">
        <f t="shared" si="62"/>
        <v>;;;;0;;0;0;</v>
      </c>
      <c r="AG249">
        <f t="shared" si="63"/>
        <v>0</v>
      </c>
      <c r="AH249">
        <f t="shared" si="64"/>
        <v>0</v>
      </c>
      <c r="AI249">
        <f t="shared" si="65"/>
        <v>0</v>
      </c>
      <c r="AJ249">
        <f t="shared" si="66"/>
        <v>0</v>
      </c>
      <c r="AK249">
        <f t="shared" si="67"/>
        <v>0</v>
      </c>
      <c r="AL249">
        <f t="shared" si="68"/>
        <v>0</v>
      </c>
    </row>
    <row r="250" spans="1:38">
      <c r="A250" s="8"/>
      <c r="B250" s="8"/>
      <c r="C250" s="8"/>
      <c r="D250" s="8"/>
      <c r="E250" s="8"/>
      <c r="F250" s="8"/>
      <c r="G250" s="8"/>
      <c r="H250" s="8"/>
      <c r="R250" t="str">
        <f t="shared" si="55"/>
        <v>vége</v>
      </c>
      <c r="T250">
        <f t="shared" si="56"/>
        <v>1</v>
      </c>
      <c r="U250">
        <f t="shared" si="69"/>
        <v>1</v>
      </c>
      <c r="V250">
        <f t="shared" si="70"/>
        <v>1</v>
      </c>
      <c r="W250">
        <f t="shared" si="71"/>
        <v>1</v>
      </c>
      <c r="X250">
        <f t="shared" si="72"/>
        <v>1</v>
      </c>
      <c r="Y250">
        <f t="shared" si="57"/>
        <v>1</v>
      </c>
      <c r="Z250">
        <f t="shared" si="58"/>
        <v>1</v>
      </c>
      <c r="AA250">
        <f t="shared" si="59"/>
        <v>1</v>
      </c>
      <c r="AB250">
        <f t="shared" si="60"/>
        <v>0</v>
      </c>
      <c r="AC250" t="str">
        <f t="shared" si="61"/>
        <v/>
      </c>
      <c r="AD250" t="str">
        <f t="shared" si="62"/>
        <v>;;;;0;;0;0;</v>
      </c>
      <c r="AG250">
        <f t="shared" si="63"/>
        <v>0</v>
      </c>
      <c r="AH250">
        <f t="shared" si="64"/>
        <v>0</v>
      </c>
      <c r="AI250">
        <f t="shared" si="65"/>
        <v>0</v>
      </c>
      <c r="AJ250">
        <f t="shared" si="66"/>
        <v>0</v>
      </c>
      <c r="AK250">
        <f t="shared" si="67"/>
        <v>0</v>
      </c>
      <c r="AL250">
        <f t="shared" si="68"/>
        <v>0</v>
      </c>
    </row>
    <row r="251" spans="1:38">
      <c r="A251" s="8"/>
      <c r="B251" s="8"/>
      <c r="C251" s="8"/>
      <c r="D251" s="8"/>
      <c r="E251" s="8"/>
      <c r="F251" s="8"/>
      <c r="G251" s="8"/>
      <c r="H251" s="8"/>
      <c r="R251" t="str">
        <f t="shared" si="55"/>
        <v>vége</v>
      </c>
      <c r="T251">
        <f t="shared" si="56"/>
        <v>1</v>
      </c>
      <c r="U251">
        <f t="shared" si="69"/>
        <v>1</v>
      </c>
      <c r="V251">
        <f t="shared" si="70"/>
        <v>1</v>
      </c>
      <c r="W251">
        <f t="shared" si="71"/>
        <v>1</v>
      </c>
      <c r="X251">
        <f t="shared" si="72"/>
        <v>1</v>
      </c>
      <c r="Y251">
        <f t="shared" si="57"/>
        <v>1</v>
      </c>
      <c r="Z251">
        <f t="shared" si="58"/>
        <v>1</v>
      </c>
      <c r="AA251">
        <f t="shared" si="59"/>
        <v>1</v>
      </c>
      <c r="AB251">
        <f t="shared" si="60"/>
        <v>0</v>
      </c>
      <c r="AC251" t="str">
        <f t="shared" si="61"/>
        <v/>
      </c>
      <c r="AD251" t="str">
        <f t="shared" si="62"/>
        <v>;;;;0;;0;0;</v>
      </c>
      <c r="AG251">
        <f t="shared" si="63"/>
        <v>0</v>
      </c>
      <c r="AH251">
        <f t="shared" si="64"/>
        <v>0</v>
      </c>
      <c r="AI251">
        <f t="shared" si="65"/>
        <v>0</v>
      </c>
      <c r="AJ251">
        <f t="shared" si="66"/>
        <v>0</v>
      </c>
      <c r="AK251">
        <f t="shared" si="67"/>
        <v>0</v>
      </c>
      <c r="AL251">
        <f t="shared" si="68"/>
        <v>0</v>
      </c>
    </row>
    <row r="252" spans="1:38">
      <c r="A252" s="8"/>
      <c r="B252" s="8"/>
      <c r="C252" s="8"/>
      <c r="D252" s="8"/>
      <c r="E252" s="8"/>
      <c r="F252" s="8"/>
      <c r="G252" s="8"/>
      <c r="H252" s="8"/>
      <c r="R252" t="str">
        <f t="shared" si="55"/>
        <v>vége</v>
      </c>
      <c r="T252">
        <f t="shared" si="56"/>
        <v>1</v>
      </c>
      <c r="U252">
        <f t="shared" si="69"/>
        <v>1</v>
      </c>
      <c r="V252">
        <f t="shared" si="70"/>
        <v>1</v>
      </c>
      <c r="W252">
        <f t="shared" si="71"/>
        <v>1</v>
      </c>
      <c r="X252">
        <f t="shared" si="72"/>
        <v>1</v>
      </c>
      <c r="Y252">
        <f t="shared" si="57"/>
        <v>1</v>
      </c>
      <c r="Z252">
        <f t="shared" si="58"/>
        <v>1</v>
      </c>
      <c r="AA252">
        <f t="shared" si="59"/>
        <v>1</v>
      </c>
      <c r="AB252">
        <f t="shared" si="60"/>
        <v>0</v>
      </c>
      <c r="AC252" t="str">
        <f t="shared" si="61"/>
        <v/>
      </c>
      <c r="AD252" t="str">
        <f t="shared" si="62"/>
        <v>;;;;0;;0;0;</v>
      </c>
      <c r="AG252">
        <f t="shared" si="63"/>
        <v>0</v>
      </c>
      <c r="AH252">
        <f t="shared" si="64"/>
        <v>0</v>
      </c>
      <c r="AI252">
        <f t="shared" si="65"/>
        <v>0</v>
      </c>
      <c r="AJ252">
        <f t="shared" si="66"/>
        <v>0</v>
      </c>
      <c r="AK252">
        <f t="shared" si="67"/>
        <v>0</v>
      </c>
      <c r="AL252">
        <f t="shared" si="68"/>
        <v>0</v>
      </c>
    </row>
    <row r="253" spans="1:38">
      <c r="A253" s="8"/>
      <c r="B253" s="8"/>
      <c r="C253" s="8"/>
      <c r="D253" s="8"/>
      <c r="E253" s="8"/>
      <c r="F253" s="8"/>
      <c r="G253" s="8"/>
      <c r="H253" s="8"/>
      <c r="R253" t="str">
        <f t="shared" si="55"/>
        <v>vége</v>
      </c>
      <c r="T253">
        <f t="shared" si="56"/>
        <v>1</v>
      </c>
      <c r="U253">
        <f t="shared" si="69"/>
        <v>1</v>
      </c>
      <c r="V253">
        <f t="shared" si="70"/>
        <v>1</v>
      </c>
      <c r="W253">
        <f t="shared" si="71"/>
        <v>1</v>
      </c>
      <c r="X253">
        <f t="shared" si="72"/>
        <v>1</v>
      </c>
      <c r="Y253">
        <f t="shared" si="57"/>
        <v>1</v>
      </c>
      <c r="Z253">
        <f t="shared" si="58"/>
        <v>1</v>
      </c>
      <c r="AA253">
        <f t="shared" si="59"/>
        <v>1</v>
      </c>
      <c r="AB253">
        <f t="shared" si="60"/>
        <v>0</v>
      </c>
      <c r="AC253" t="str">
        <f t="shared" si="61"/>
        <v/>
      </c>
      <c r="AD253" t="str">
        <f t="shared" si="62"/>
        <v>;;;;0;;0;0;</v>
      </c>
      <c r="AG253">
        <f t="shared" si="63"/>
        <v>0</v>
      </c>
      <c r="AH253">
        <f t="shared" si="64"/>
        <v>0</v>
      </c>
      <c r="AI253">
        <f t="shared" si="65"/>
        <v>0</v>
      </c>
      <c r="AJ253">
        <f t="shared" si="66"/>
        <v>0</v>
      </c>
      <c r="AK253">
        <f t="shared" si="67"/>
        <v>0</v>
      </c>
      <c r="AL253">
        <f t="shared" si="68"/>
        <v>0</v>
      </c>
    </row>
    <row r="254" spans="1:38">
      <c r="A254" s="8"/>
      <c r="B254" s="8"/>
      <c r="C254" s="8"/>
      <c r="D254" s="8"/>
      <c r="E254" s="8"/>
      <c r="F254" s="8"/>
      <c r="G254" s="8"/>
      <c r="H254" s="8"/>
      <c r="R254" t="str">
        <f t="shared" si="55"/>
        <v>vége</v>
      </c>
      <c r="T254">
        <f t="shared" si="56"/>
        <v>1</v>
      </c>
      <c r="U254">
        <f t="shared" si="69"/>
        <v>1</v>
      </c>
      <c r="V254">
        <f t="shared" si="70"/>
        <v>1</v>
      </c>
      <c r="W254">
        <f t="shared" si="71"/>
        <v>1</v>
      </c>
      <c r="X254">
        <f t="shared" si="72"/>
        <v>1</v>
      </c>
      <c r="Y254">
        <f t="shared" si="57"/>
        <v>1</v>
      </c>
      <c r="Z254">
        <f t="shared" si="58"/>
        <v>1</v>
      </c>
      <c r="AA254">
        <f t="shared" si="59"/>
        <v>1</v>
      </c>
      <c r="AB254">
        <f t="shared" si="60"/>
        <v>0</v>
      </c>
      <c r="AC254" t="str">
        <f t="shared" si="61"/>
        <v/>
      </c>
      <c r="AD254" t="str">
        <f t="shared" si="62"/>
        <v>;;;;0;;0;0;</v>
      </c>
      <c r="AG254">
        <f t="shared" si="63"/>
        <v>0</v>
      </c>
      <c r="AH254">
        <f t="shared" si="64"/>
        <v>0</v>
      </c>
      <c r="AI254">
        <f t="shared" si="65"/>
        <v>0</v>
      </c>
      <c r="AJ254">
        <f t="shared" si="66"/>
        <v>0</v>
      </c>
      <c r="AK254">
        <f t="shared" si="67"/>
        <v>0</v>
      </c>
      <c r="AL254">
        <f t="shared" si="68"/>
        <v>0</v>
      </c>
    </row>
    <row r="255" spans="1:38">
      <c r="A255" s="8"/>
      <c r="B255" s="8"/>
      <c r="C255" s="8"/>
      <c r="D255" s="8"/>
      <c r="E255" s="8"/>
      <c r="F255" s="8"/>
      <c r="G255" s="8"/>
      <c r="H255" s="8"/>
      <c r="R255" t="str">
        <f t="shared" si="55"/>
        <v>vége</v>
      </c>
      <c r="T255">
        <f t="shared" si="56"/>
        <v>1</v>
      </c>
      <c r="U255">
        <f t="shared" si="69"/>
        <v>1</v>
      </c>
      <c r="V255">
        <f t="shared" si="70"/>
        <v>1</v>
      </c>
      <c r="W255">
        <f t="shared" si="71"/>
        <v>1</v>
      </c>
      <c r="X255">
        <f t="shared" si="72"/>
        <v>1</v>
      </c>
      <c r="Y255">
        <f t="shared" si="57"/>
        <v>1</v>
      </c>
      <c r="Z255">
        <f t="shared" si="58"/>
        <v>1</v>
      </c>
      <c r="AA255">
        <f t="shared" si="59"/>
        <v>1</v>
      </c>
      <c r="AB255">
        <f t="shared" si="60"/>
        <v>0</v>
      </c>
      <c r="AC255" t="str">
        <f t="shared" si="61"/>
        <v/>
      </c>
      <c r="AD255" t="str">
        <f t="shared" si="62"/>
        <v>;;;;0;;0;0;</v>
      </c>
      <c r="AG255">
        <f t="shared" si="63"/>
        <v>0</v>
      </c>
      <c r="AH255">
        <f t="shared" si="64"/>
        <v>0</v>
      </c>
      <c r="AI255">
        <f t="shared" si="65"/>
        <v>0</v>
      </c>
      <c r="AJ255">
        <f t="shared" si="66"/>
        <v>0</v>
      </c>
      <c r="AK255">
        <f t="shared" si="67"/>
        <v>0</v>
      </c>
      <c r="AL255">
        <f t="shared" si="68"/>
        <v>0</v>
      </c>
    </row>
    <row r="256" spans="1:38">
      <c r="A256" s="8"/>
      <c r="B256" s="8"/>
      <c r="C256" s="8"/>
      <c r="D256" s="8"/>
      <c r="E256" s="8"/>
      <c r="F256" s="8"/>
      <c r="G256" s="8"/>
      <c r="H256" s="8"/>
      <c r="R256" t="str">
        <f t="shared" si="55"/>
        <v>vége</v>
      </c>
      <c r="T256">
        <f t="shared" si="56"/>
        <v>1</v>
      </c>
      <c r="U256">
        <f t="shared" si="69"/>
        <v>1</v>
      </c>
      <c r="V256">
        <f t="shared" si="70"/>
        <v>1</v>
      </c>
      <c r="W256">
        <f t="shared" si="71"/>
        <v>1</v>
      </c>
      <c r="X256">
        <f t="shared" si="72"/>
        <v>1</v>
      </c>
      <c r="Y256">
        <f t="shared" si="57"/>
        <v>1</v>
      </c>
      <c r="Z256">
        <f t="shared" si="58"/>
        <v>1</v>
      </c>
      <c r="AA256">
        <f t="shared" si="59"/>
        <v>1</v>
      </c>
      <c r="AB256">
        <f t="shared" si="60"/>
        <v>0</v>
      </c>
      <c r="AC256" t="str">
        <f t="shared" si="61"/>
        <v/>
      </c>
      <c r="AD256" t="str">
        <f t="shared" si="62"/>
        <v>;;;;0;;0;0;</v>
      </c>
      <c r="AG256">
        <f t="shared" si="63"/>
        <v>0</v>
      </c>
      <c r="AH256">
        <f t="shared" si="64"/>
        <v>0</v>
      </c>
      <c r="AI256">
        <f t="shared" si="65"/>
        <v>0</v>
      </c>
      <c r="AJ256">
        <f t="shared" si="66"/>
        <v>0</v>
      </c>
      <c r="AK256">
        <f t="shared" si="67"/>
        <v>0</v>
      </c>
      <c r="AL256">
        <f t="shared" si="68"/>
        <v>0</v>
      </c>
    </row>
    <row r="257" spans="1:38">
      <c r="A257" s="8"/>
      <c r="B257" s="8"/>
      <c r="C257" s="8"/>
      <c r="D257" s="8"/>
      <c r="E257" s="8"/>
      <c r="F257" s="8"/>
      <c r="G257" s="8"/>
      <c r="H257" s="8"/>
      <c r="R257" t="str">
        <f t="shared" si="55"/>
        <v>vége</v>
      </c>
      <c r="T257">
        <f t="shared" si="56"/>
        <v>1</v>
      </c>
      <c r="U257">
        <f t="shared" si="69"/>
        <v>1</v>
      </c>
      <c r="V257">
        <f t="shared" si="70"/>
        <v>1</v>
      </c>
      <c r="W257">
        <f t="shared" si="71"/>
        <v>1</v>
      </c>
      <c r="X257">
        <f t="shared" si="72"/>
        <v>1</v>
      </c>
      <c r="Y257">
        <f t="shared" si="57"/>
        <v>1</v>
      </c>
      <c r="Z257">
        <f t="shared" si="58"/>
        <v>1</v>
      </c>
      <c r="AA257">
        <f t="shared" si="59"/>
        <v>1</v>
      </c>
      <c r="AB257">
        <f t="shared" si="60"/>
        <v>0</v>
      </c>
      <c r="AC257" t="str">
        <f t="shared" si="61"/>
        <v/>
      </c>
      <c r="AD257" t="str">
        <f t="shared" si="62"/>
        <v>;;;;0;;0;0;</v>
      </c>
      <c r="AG257">
        <f t="shared" si="63"/>
        <v>0</v>
      </c>
      <c r="AH257">
        <f t="shared" si="64"/>
        <v>0</v>
      </c>
      <c r="AI257">
        <f t="shared" si="65"/>
        <v>0</v>
      </c>
      <c r="AJ257">
        <f t="shared" si="66"/>
        <v>0</v>
      </c>
      <c r="AK257">
        <f t="shared" si="67"/>
        <v>0</v>
      </c>
      <c r="AL257">
        <f t="shared" si="68"/>
        <v>0</v>
      </c>
    </row>
    <row r="258" spans="1:38">
      <c r="A258" s="8"/>
      <c r="B258" s="8"/>
      <c r="C258" s="8"/>
      <c r="D258" s="8"/>
      <c r="E258" s="8"/>
      <c r="F258" s="8"/>
      <c r="G258" s="8"/>
      <c r="H258" s="8"/>
      <c r="R258" t="str">
        <f t="shared" si="55"/>
        <v>vége</v>
      </c>
      <c r="T258">
        <f t="shared" si="56"/>
        <v>1</v>
      </c>
      <c r="U258">
        <f t="shared" si="69"/>
        <v>1</v>
      </c>
      <c r="V258">
        <f t="shared" si="70"/>
        <v>1</v>
      </c>
      <c r="W258">
        <f t="shared" si="71"/>
        <v>1</v>
      </c>
      <c r="X258">
        <f t="shared" si="72"/>
        <v>1</v>
      </c>
      <c r="Y258">
        <f t="shared" si="57"/>
        <v>1</v>
      </c>
      <c r="Z258">
        <f t="shared" si="58"/>
        <v>1</v>
      </c>
      <c r="AA258">
        <f t="shared" si="59"/>
        <v>1</v>
      </c>
      <c r="AB258">
        <f t="shared" si="60"/>
        <v>0</v>
      </c>
      <c r="AC258" t="str">
        <f t="shared" si="61"/>
        <v/>
      </c>
      <c r="AD258" t="str">
        <f t="shared" si="62"/>
        <v>;;;;0;;0;0;</v>
      </c>
      <c r="AG258">
        <f t="shared" si="63"/>
        <v>0</v>
      </c>
      <c r="AH258">
        <f t="shared" si="64"/>
        <v>0</v>
      </c>
      <c r="AI258">
        <f t="shared" si="65"/>
        <v>0</v>
      </c>
      <c r="AJ258">
        <f t="shared" si="66"/>
        <v>0</v>
      </c>
      <c r="AK258">
        <f t="shared" si="67"/>
        <v>0</v>
      </c>
      <c r="AL258">
        <f t="shared" si="68"/>
        <v>0</v>
      </c>
    </row>
    <row r="259" spans="1:38">
      <c r="A259" s="8"/>
      <c r="B259" s="8"/>
      <c r="C259" s="8"/>
      <c r="D259" s="8"/>
      <c r="E259" s="8"/>
      <c r="F259" s="8"/>
      <c r="G259" s="8"/>
      <c r="H259" s="8"/>
      <c r="R259" t="str">
        <f t="shared" ref="R259:R322" si="73">IF(AND(ISBLANK(C260),ISBLANK(C261)*ISBLANK(C262)),"vége",0)</f>
        <v>vége</v>
      </c>
      <c r="T259">
        <f t="shared" ref="T259:T322" si="74">IF(ISBLANK(A260),1,0)</f>
        <v>1</v>
      </c>
      <c r="U259">
        <f t="shared" si="69"/>
        <v>1</v>
      </c>
      <c r="V259">
        <f t="shared" si="70"/>
        <v>1</v>
      </c>
      <c r="W259">
        <f t="shared" si="71"/>
        <v>1</v>
      </c>
      <c r="X259">
        <f t="shared" si="72"/>
        <v>1</v>
      </c>
      <c r="Y259">
        <f t="shared" ref="Y259:Y322" si="75">IF(ISBLANK(F260),1,0)</f>
        <v>1</v>
      </c>
      <c r="Z259">
        <f t="shared" ref="Z259:Z322" si="76">IF(ISBLANK(G260),1,0)</f>
        <v>1</v>
      </c>
      <c r="AA259">
        <f t="shared" ref="AA259:AA322" si="77">IF(ISBLANK(H260),1,0)</f>
        <v>1</v>
      </c>
      <c r="AB259">
        <f t="shared" ref="AB259:AB322" si="78">IF(OR(SUM(U259:AA259)=0,SUM(U259:AA259)=7),0,1)</f>
        <v>0</v>
      </c>
      <c r="AC259" t="str">
        <f t="shared" si="61"/>
        <v/>
      </c>
      <c r="AD259" t="str">
        <f t="shared" si="62"/>
        <v>;;;;0;;0;0;</v>
      </c>
      <c r="AG259">
        <f t="shared" si="63"/>
        <v>0</v>
      </c>
      <c r="AH259">
        <f t="shared" si="64"/>
        <v>0</v>
      </c>
      <c r="AI259">
        <f t="shared" si="65"/>
        <v>0</v>
      </c>
      <c r="AJ259">
        <f t="shared" si="66"/>
        <v>0</v>
      </c>
      <c r="AK259">
        <f t="shared" si="67"/>
        <v>0</v>
      </c>
      <c r="AL259">
        <f t="shared" si="68"/>
        <v>0</v>
      </c>
    </row>
    <row r="260" spans="1:38">
      <c r="A260" s="8"/>
      <c r="B260" s="8"/>
      <c r="C260" s="8"/>
      <c r="D260" s="8"/>
      <c r="E260" s="8"/>
      <c r="F260" s="8"/>
      <c r="G260" s="8"/>
      <c r="H260" s="8"/>
      <c r="R260" t="str">
        <f t="shared" si="73"/>
        <v>vége</v>
      </c>
      <c r="T260">
        <f t="shared" si="74"/>
        <v>1</v>
      </c>
      <c r="U260">
        <f t="shared" si="69"/>
        <v>1</v>
      </c>
      <c r="V260">
        <f t="shared" si="70"/>
        <v>1</v>
      </c>
      <c r="W260">
        <f t="shared" si="71"/>
        <v>1</v>
      </c>
      <c r="X260">
        <f t="shared" si="72"/>
        <v>1</v>
      </c>
      <c r="Y260">
        <f t="shared" si="75"/>
        <v>1</v>
      </c>
      <c r="Z260">
        <f t="shared" si="76"/>
        <v>1</v>
      </c>
      <c r="AA260">
        <f t="shared" si="77"/>
        <v>1</v>
      </c>
      <c r="AB260">
        <f t="shared" si="78"/>
        <v>0</v>
      </c>
      <c r="AC260" t="str">
        <f t="shared" ref="AC260:AC323" si="79">TRIM(C260)</f>
        <v/>
      </c>
      <c r="AD260" t="str">
        <f t="shared" ref="AD260:AD323" si="80">CONCATENATE(A260,";",B260,";",AC260,";","",";",AH260,";","",E260,";",AJ260,";",AL260,";",H260)</f>
        <v>;;;;0;;0;0;</v>
      </c>
      <c r="AG260">
        <f t="shared" ref="AG260:AG323" si="81">IF(ISERROR(SEARCH(",",D260,1)),0,SEARCH(",",D260,1))</f>
        <v>0</v>
      </c>
      <c r="AH260">
        <f t="shared" ref="AH260:AH323" si="82">IF(AG260&gt;0,REPLACE(D260,AG260,1,"."),D260)</f>
        <v>0</v>
      </c>
      <c r="AI260">
        <f t="shared" ref="AI260:AI323" si="83">IF(ISERROR(SEARCH(",",F260,1)),0,SEARCH(",",F260,1))</f>
        <v>0</v>
      </c>
      <c r="AJ260">
        <f t="shared" ref="AJ260:AJ323" si="84">IF(AI260&gt;0,REPLACE(F260,AI260,1,"."),F260)</f>
        <v>0</v>
      </c>
      <c r="AK260">
        <f t="shared" ref="AK260:AK323" si="85">IF(ISERROR(SEARCH(",",G260,1)),0,SEARCH(",",G260,1))</f>
        <v>0</v>
      </c>
      <c r="AL260">
        <f t="shared" ref="AL260:AL323" si="86">IF(AK260&gt;0,REPLACE(G260,AK260,1,"."),G260)</f>
        <v>0</v>
      </c>
    </row>
    <row r="261" spans="1:38">
      <c r="A261" s="8"/>
      <c r="B261" s="8"/>
      <c r="C261" s="8"/>
      <c r="D261" s="8"/>
      <c r="E261" s="8"/>
      <c r="F261" s="8"/>
      <c r="G261" s="8"/>
      <c r="H261" s="8"/>
      <c r="R261" t="str">
        <f t="shared" si="73"/>
        <v>vége</v>
      </c>
      <c r="T261">
        <f t="shared" si="74"/>
        <v>1</v>
      </c>
      <c r="U261">
        <f t="shared" ref="U261:U324" si="87">IF(ISBLANK(B262),1,0)</f>
        <v>1</v>
      </c>
      <c r="V261">
        <f t="shared" ref="V261:V324" si="88">IF(ISBLANK(C262),1,0)</f>
        <v>1</v>
      </c>
      <c r="W261">
        <f t="shared" ref="W261:W324" si="89">IF(ISBLANK(D262),1,0)</f>
        <v>1</v>
      </c>
      <c r="X261">
        <f t="shared" ref="X261:X324" si="90">IF(ISBLANK(E262),1,0)</f>
        <v>1</v>
      </c>
      <c r="Y261">
        <f t="shared" si="75"/>
        <v>1</v>
      </c>
      <c r="Z261">
        <f t="shared" si="76"/>
        <v>1</v>
      </c>
      <c r="AA261">
        <f t="shared" si="77"/>
        <v>1</v>
      </c>
      <c r="AB261">
        <f t="shared" si="78"/>
        <v>0</v>
      </c>
      <c r="AC261" t="str">
        <f t="shared" si="79"/>
        <v/>
      </c>
      <c r="AD261" t="str">
        <f t="shared" si="80"/>
        <v>;;;;0;;0;0;</v>
      </c>
      <c r="AG261">
        <f t="shared" si="81"/>
        <v>0</v>
      </c>
      <c r="AH261">
        <f t="shared" si="82"/>
        <v>0</v>
      </c>
      <c r="AI261">
        <f t="shared" si="83"/>
        <v>0</v>
      </c>
      <c r="AJ261">
        <f t="shared" si="84"/>
        <v>0</v>
      </c>
      <c r="AK261">
        <f t="shared" si="85"/>
        <v>0</v>
      </c>
      <c r="AL261">
        <f t="shared" si="86"/>
        <v>0</v>
      </c>
    </row>
    <row r="262" spans="1:38">
      <c r="A262" s="8"/>
      <c r="B262" s="8"/>
      <c r="C262" s="8"/>
      <c r="D262" s="8"/>
      <c r="E262" s="8"/>
      <c r="F262" s="8"/>
      <c r="G262" s="8"/>
      <c r="H262" s="8"/>
      <c r="R262" t="str">
        <f t="shared" si="73"/>
        <v>vége</v>
      </c>
      <c r="T262">
        <f t="shared" si="74"/>
        <v>1</v>
      </c>
      <c r="U262">
        <f t="shared" si="87"/>
        <v>1</v>
      </c>
      <c r="V262">
        <f t="shared" si="88"/>
        <v>1</v>
      </c>
      <c r="W262">
        <f t="shared" si="89"/>
        <v>1</v>
      </c>
      <c r="X262">
        <f t="shared" si="90"/>
        <v>1</v>
      </c>
      <c r="Y262">
        <f t="shared" si="75"/>
        <v>1</v>
      </c>
      <c r="Z262">
        <f t="shared" si="76"/>
        <v>1</v>
      </c>
      <c r="AA262">
        <f t="shared" si="77"/>
        <v>1</v>
      </c>
      <c r="AB262">
        <f t="shared" si="78"/>
        <v>0</v>
      </c>
      <c r="AC262" t="str">
        <f t="shared" si="79"/>
        <v/>
      </c>
      <c r="AD262" t="str">
        <f t="shared" si="80"/>
        <v>;;;;0;;0;0;</v>
      </c>
      <c r="AG262">
        <f t="shared" si="81"/>
        <v>0</v>
      </c>
      <c r="AH262">
        <f t="shared" si="82"/>
        <v>0</v>
      </c>
      <c r="AI262">
        <f t="shared" si="83"/>
        <v>0</v>
      </c>
      <c r="AJ262">
        <f t="shared" si="84"/>
        <v>0</v>
      </c>
      <c r="AK262">
        <f t="shared" si="85"/>
        <v>0</v>
      </c>
      <c r="AL262">
        <f t="shared" si="86"/>
        <v>0</v>
      </c>
    </row>
    <row r="263" spans="1:38">
      <c r="A263" s="8"/>
      <c r="B263" s="8"/>
      <c r="C263" s="8"/>
      <c r="D263" s="8"/>
      <c r="E263" s="8"/>
      <c r="F263" s="8"/>
      <c r="G263" s="8"/>
      <c r="H263" s="8"/>
      <c r="R263" t="str">
        <f t="shared" si="73"/>
        <v>vége</v>
      </c>
      <c r="T263">
        <f t="shared" si="74"/>
        <v>1</v>
      </c>
      <c r="U263">
        <f t="shared" si="87"/>
        <v>1</v>
      </c>
      <c r="V263">
        <f t="shared" si="88"/>
        <v>1</v>
      </c>
      <c r="W263">
        <f t="shared" si="89"/>
        <v>1</v>
      </c>
      <c r="X263">
        <f t="shared" si="90"/>
        <v>1</v>
      </c>
      <c r="Y263">
        <f t="shared" si="75"/>
        <v>1</v>
      </c>
      <c r="Z263">
        <f t="shared" si="76"/>
        <v>1</v>
      </c>
      <c r="AA263">
        <f t="shared" si="77"/>
        <v>1</v>
      </c>
      <c r="AB263">
        <f t="shared" si="78"/>
        <v>0</v>
      </c>
      <c r="AC263" t="str">
        <f t="shared" si="79"/>
        <v/>
      </c>
      <c r="AD263" t="str">
        <f t="shared" si="80"/>
        <v>;;;;0;;0;0;</v>
      </c>
      <c r="AG263">
        <f t="shared" si="81"/>
        <v>0</v>
      </c>
      <c r="AH263">
        <f t="shared" si="82"/>
        <v>0</v>
      </c>
      <c r="AI263">
        <f t="shared" si="83"/>
        <v>0</v>
      </c>
      <c r="AJ263">
        <f t="shared" si="84"/>
        <v>0</v>
      </c>
      <c r="AK263">
        <f t="shared" si="85"/>
        <v>0</v>
      </c>
      <c r="AL263">
        <f t="shared" si="86"/>
        <v>0</v>
      </c>
    </row>
    <row r="264" spans="1:38">
      <c r="A264" s="8"/>
      <c r="B264" s="8"/>
      <c r="C264" s="8"/>
      <c r="D264" s="8"/>
      <c r="E264" s="8"/>
      <c r="F264" s="8"/>
      <c r="G264" s="8"/>
      <c r="H264" s="8"/>
      <c r="R264" t="str">
        <f t="shared" si="73"/>
        <v>vége</v>
      </c>
      <c r="T264">
        <f t="shared" si="74"/>
        <v>1</v>
      </c>
      <c r="U264">
        <f t="shared" si="87"/>
        <v>1</v>
      </c>
      <c r="V264">
        <f t="shared" si="88"/>
        <v>1</v>
      </c>
      <c r="W264">
        <f t="shared" si="89"/>
        <v>1</v>
      </c>
      <c r="X264">
        <f t="shared" si="90"/>
        <v>1</v>
      </c>
      <c r="Y264">
        <f t="shared" si="75"/>
        <v>1</v>
      </c>
      <c r="Z264">
        <f t="shared" si="76"/>
        <v>1</v>
      </c>
      <c r="AA264">
        <f t="shared" si="77"/>
        <v>1</v>
      </c>
      <c r="AB264">
        <f t="shared" si="78"/>
        <v>0</v>
      </c>
      <c r="AC264" t="str">
        <f t="shared" si="79"/>
        <v/>
      </c>
      <c r="AD264" t="str">
        <f t="shared" si="80"/>
        <v>;;;;0;;0;0;</v>
      </c>
      <c r="AG264">
        <f t="shared" si="81"/>
        <v>0</v>
      </c>
      <c r="AH264">
        <f t="shared" si="82"/>
        <v>0</v>
      </c>
      <c r="AI264">
        <f t="shared" si="83"/>
        <v>0</v>
      </c>
      <c r="AJ264">
        <f t="shared" si="84"/>
        <v>0</v>
      </c>
      <c r="AK264">
        <f t="shared" si="85"/>
        <v>0</v>
      </c>
      <c r="AL264">
        <f t="shared" si="86"/>
        <v>0</v>
      </c>
    </row>
    <row r="265" spans="1:38">
      <c r="A265" s="8"/>
      <c r="B265" s="8"/>
      <c r="C265" s="8"/>
      <c r="D265" s="8"/>
      <c r="E265" s="8"/>
      <c r="F265" s="8"/>
      <c r="G265" s="8"/>
      <c r="H265" s="8"/>
      <c r="R265" t="str">
        <f t="shared" si="73"/>
        <v>vége</v>
      </c>
      <c r="T265">
        <f t="shared" si="74"/>
        <v>1</v>
      </c>
      <c r="U265">
        <f t="shared" si="87"/>
        <v>1</v>
      </c>
      <c r="V265">
        <f t="shared" si="88"/>
        <v>1</v>
      </c>
      <c r="W265">
        <f t="shared" si="89"/>
        <v>1</v>
      </c>
      <c r="X265">
        <f t="shared" si="90"/>
        <v>1</v>
      </c>
      <c r="Y265">
        <f t="shared" si="75"/>
        <v>1</v>
      </c>
      <c r="Z265">
        <f t="shared" si="76"/>
        <v>1</v>
      </c>
      <c r="AA265">
        <f t="shared" si="77"/>
        <v>1</v>
      </c>
      <c r="AB265">
        <f t="shared" si="78"/>
        <v>0</v>
      </c>
      <c r="AC265" t="str">
        <f t="shared" si="79"/>
        <v/>
      </c>
      <c r="AD265" t="str">
        <f t="shared" si="80"/>
        <v>;;;;0;;0;0;</v>
      </c>
      <c r="AG265">
        <f t="shared" si="81"/>
        <v>0</v>
      </c>
      <c r="AH265">
        <f t="shared" si="82"/>
        <v>0</v>
      </c>
      <c r="AI265">
        <f t="shared" si="83"/>
        <v>0</v>
      </c>
      <c r="AJ265">
        <f t="shared" si="84"/>
        <v>0</v>
      </c>
      <c r="AK265">
        <f t="shared" si="85"/>
        <v>0</v>
      </c>
      <c r="AL265">
        <f t="shared" si="86"/>
        <v>0</v>
      </c>
    </row>
    <row r="266" spans="1:38">
      <c r="A266" s="8"/>
      <c r="B266" s="8"/>
      <c r="C266" s="8"/>
      <c r="D266" s="8"/>
      <c r="E266" s="8"/>
      <c r="F266" s="8"/>
      <c r="G266" s="8"/>
      <c r="H266" s="8"/>
      <c r="R266" t="str">
        <f t="shared" si="73"/>
        <v>vége</v>
      </c>
      <c r="T266">
        <f t="shared" si="74"/>
        <v>1</v>
      </c>
      <c r="U266">
        <f t="shared" si="87"/>
        <v>1</v>
      </c>
      <c r="V266">
        <f t="shared" si="88"/>
        <v>1</v>
      </c>
      <c r="W266">
        <f t="shared" si="89"/>
        <v>1</v>
      </c>
      <c r="X266">
        <f t="shared" si="90"/>
        <v>1</v>
      </c>
      <c r="Y266">
        <f t="shared" si="75"/>
        <v>1</v>
      </c>
      <c r="Z266">
        <f t="shared" si="76"/>
        <v>1</v>
      </c>
      <c r="AA266">
        <f t="shared" si="77"/>
        <v>1</v>
      </c>
      <c r="AB266">
        <f t="shared" si="78"/>
        <v>0</v>
      </c>
      <c r="AC266" t="str">
        <f t="shared" si="79"/>
        <v/>
      </c>
      <c r="AD266" t="str">
        <f t="shared" si="80"/>
        <v>;;;;0;;0;0;</v>
      </c>
      <c r="AG266">
        <f t="shared" si="81"/>
        <v>0</v>
      </c>
      <c r="AH266">
        <f t="shared" si="82"/>
        <v>0</v>
      </c>
      <c r="AI266">
        <f t="shared" si="83"/>
        <v>0</v>
      </c>
      <c r="AJ266">
        <f t="shared" si="84"/>
        <v>0</v>
      </c>
      <c r="AK266">
        <f t="shared" si="85"/>
        <v>0</v>
      </c>
      <c r="AL266">
        <f t="shared" si="86"/>
        <v>0</v>
      </c>
    </row>
    <row r="267" spans="1:38">
      <c r="A267" s="8"/>
      <c r="B267" s="8"/>
      <c r="C267" s="8"/>
      <c r="D267" s="8"/>
      <c r="E267" s="8"/>
      <c r="F267" s="8"/>
      <c r="G267" s="8"/>
      <c r="H267" s="8"/>
      <c r="R267" t="str">
        <f t="shared" si="73"/>
        <v>vége</v>
      </c>
      <c r="T267">
        <f t="shared" si="74"/>
        <v>1</v>
      </c>
      <c r="U267">
        <f t="shared" si="87"/>
        <v>1</v>
      </c>
      <c r="V267">
        <f t="shared" si="88"/>
        <v>1</v>
      </c>
      <c r="W267">
        <f t="shared" si="89"/>
        <v>1</v>
      </c>
      <c r="X267">
        <f t="shared" si="90"/>
        <v>1</v>
      </c>
      <c r="Y267">
        <f t="shared" si="75"/>
        <v>1</v>
      </c>
      <c r="Z267">
        <f t="shared" si="76"/>
        <v>1</v>
      </c>
      <c r="AA267">
        <f t="shared" si="77"/>
        <v>1</v>
      </c>
      <c r="AB267">
        <f t="shared" si="78"/>
        <v>0</v>
      </c>
      <c r="AC267" t="str">
        <f t="shared" si="79"/>
        <v/>
      </c>
      <c r="AD267" t="str">
        <f t="shared" si="80"/>
        <v>;;;;0;;0;0;</v>
      </c>
      <c r="AG267">
        <f t="shared" si="81"/>
        <v>0</v>
      </c>
      <c r="AH267">
        <f t="shared" si="82"/>
        <v>0</v>
      </c>
      <c r="AI267">
        <f t="shared" si="83"/>
        <v>0</v>
      </c>
      <c r="AJ267">
        <f t="shared" si="84"/>
        <v>0</v>
      </c>
      <c r="AK267">
        <f t="shared" si="85"/>
        <v>0</v>
      </c>
      <c r="AL267">
        <f t="shared" si="86"/>
        <v>0</v>
      </c>
    </row>
    <row r="268" spans="1:38">
      <c r="A268" s="8"/>
      <c r="B268" s="8"/>
      <c r="C268" s="8"/>
      <c r="D268" s="8"/>
      <c r="E268" s="8"/>
      <c r="F268" s="8"/>
      <c r="G268" s="8"/>
      <c r="H268" s="8"/>
      <c r="R268" t="str">
        <f t="shared" si="73"/>
        <v>vége</v>
      </c>
      <c r="T268">
        <f t="shared" si="74"/>
        <v>1</v>
      </c>
      <c r="U268">
        <f t="shared" si="87"/>
        <v>1</v>
      </c>
      <c r="V268">
        <f t="shared" si="88"/>
        <v>1</v>
      </c>
      <c r="W268">
        <f t="shared" si="89"/>
        <v>1</v>
      </c>
      <c r="X268">
        <f t="shared" si="90"/>
        <v>1</v>
      </c>
      <c r="Y268">
        <f t="shared" si="75"/>
        <v>1</v>
      </c>
      <c r="Z268">
        <f t="shared" si="76"/>
        <v>1</v>
      </c>
      <c r="AA268">
        <f t="shared" si="77"/>
        <v>1</v>
      </c>
      <c r="AB268">
        <f t="shared" si="78"/>
        <v>0</v>
      </c>
      <c r="AC268" t="str">
        <f t="shared" si="79"/>
        <v/>
      </c>
      <c r="AD268" t="str">
        <f t="shared" si="80"/>
        <v>;;;;0;;0;0;</v>
      </c>
      <c r="AG268">
        <f t="shared" si="81"/>
        <v>0</v>
      </c>
      <c r="AH268">
        <f t="shared" si="82"/>
        <v>0</v>
      </c>
      <c r="AI268">
        <f t="shared" si="83"/>
        <v>0</v>
      </c>
      <c r="AJ268">
        <f t="shared" si="84"/>
        <v>0</v>
      </c>
      <c r="AK268">
        <f t="shared" si="85"/>
        <v>0</v>
      </c>
      <c r="AL268">
        <f t="shared" si="86"/>
        <v>0</v>
      </c>
    </row>
    <row r="269" spans="1:38">
      <c r="A269" s="8"/>
      <c r="B269" s="8"/>
      <c r="C269" s="8"/>
      <c r="D269" s="8"/>
      <c r="E269" s="8"/>
      <c r="F269" s="8"/>
      <c r="G269" s="8"/>
      <c r="H269" s="8"/>
      <c r="R269" t="str">
        <f t="shared" si="73"/>
        <v>vége</v>
      </c>
      <c r="T269">
        <f t="shared" si="74"/>
        <v>1</v>
      </c>
      <c r="U269">
        <f t="shared" si="87"/>
        <v>1</v>
      </c>
      <c r="V269">
        <f t="shared" si="88"/>
        <v>1</v>
      </c>
      <c r="W269">
        <f t="shared" si="89"/>
        <v>1</v>
      </c>
      <c r="X269">
        <f t="shared" si="90"/>
        <v>1</v>
      </c>
      <c r="Y269">
        <f t="shared" si="75"/>
        <v>1</v>
      </c>
      <c r="Z269">
        <f t="shared" si="76"/>
        <v>1</v>
      </c>
      <c r="AA269">
        <f t="shared" si="77"/>
        <v>1</v>
      </c>
      <c r="AB269">
        <f t="shared" si="78"/>
        <v>0</v>
      </c>
      <c r="AC269" t="str">
        <f t="shared" si="79"/>
        <v/>
      </c>
      <c r="AD269" t="str">
        <f t="shared" si="80"/>
        <v>;;;;0;;0;0;</v>
      </c>
      <c r="AG269">
        <f t="shared" si="81"/>
        <v>0</v>
      </c>
      <c r="AH269">
        <f t="shared" si="82"/>
        <v>0</v>
      </c>
      <c r="AI269">
        <f t="shared" si="83"/>
        <v>0</v>
      </c>
      <c r="AJ269">
        <f t="shared" si="84"/>
        <v>0</v>
      </c>
      <c r="AK269">
        <f t="shared" si="85"/>
        <v>0</v>
      </c>
      <c r="AL269">
        <f t="shared" si="86"/>
        <v>0</v>
      </c>
    </row>
    <row r="270" spans="1:38">
      <c r="A270" s="8"/>
      <c r="B270" s="8"/>
      <c r="C270" s="8"/>
      <c r="D270" s="8"/>
      <c r="E270" s="8"/>
      <c r="F270" s="8"/>
      <c r="G270" s="8"/>
      <c r="H270" s="8"/>
      <c r="R270" t="str">
        <f t="shared" si="73"/>
        <v>vége</v>
      </c>
      <c r="T270">
        <f t="shared" si="74"/>
        <v>1</v>
      </c>
      <c r="U270">
        <f t="shared" si="87"/>
        <v>1</v>
      </c>
      <c r="V270">
        <f t="shared" si="88"/>
        <v>1</v>
      </c>
      <c r="W270">
        <f t="shared" si="89"/>
        <v>1</v>
      </c>
      <c r="X270">
        <f t="shared" si="90"/>
        <v>1</v>
      </c>
      <c r="Y270">
        <f t="shared" si="75"/>
        <v>1</v>
      </c>
      <c r="Z270">
        <f t="shared" si="76"/>
        <v>1</v>
      </c>
      <c r="AA270">
        <f t="shared" si="77"/>
        <v>1</v>
      </c>
      <c r="AB270">
        <f t="shared" si="78"/>
        <v>0</v>
      </c>
      <c r="AC270" t="str">
        <f t="shared" si="79"/>
        <v/>
      </c>
      <c r="AD270" t="str">
        <f t="shared" si="80"/>
        <v>;;;;0;;0;0;</v>
      </c>
      <c r="AG270">
        <f t="shared" si="81"/>
        <v>0</v>
      </c>
      <c r="AH270">
        <f t="shared" si="82"/>
        <v>0</v>
      </c>
      <c r="AI270">
        <f t="shared" si="83"/>
        <v>0</v>
      </c>
      <c r="AJ270">
        <f t="shared" si="84"/>
        <v>0</v>
      </c>
      <c r="AK270">
        <f t="shared" si="85"/>
        <v>0</v>
      </c>
      <c r="AL270">
        <f t="shared" si="86"/>
        <v>0</v>
      </c>
    </row>
    <row r="271" spans="1:38">
      <c r="A271" s="8"/>
      <c r="B271" s="8"/>
      <c r="C271" s="8"/>
      <c r="D271" s="8"/>
      <c r="E271" s="8"/>
      <c r="F271" s="8"/>
      <c r="G271" s="8"/>
      <c r="H271" s="8"/>
      <c r="R271" t="str">
        <f t="shared" si="73"/>
        <v>vége</v>
      </c>
      <c r="T271">
        <f t="shared" si="74"/>
        <v>1</v>
      </c>
      <c r="U271">
        <f t="shared" si="87"/>
        <v>1</v>
      </c>
      <c r="V271">
        <f t="shared" si="88"/>
        <v>1</v>
      </c>
      <c r="W271">
        <f t="shared" si="89"/>
        <v>1</v>
      </c>
      <c r="X271">
        <f t="shared" si="90"/>
        <v>1</v>
      </c>
      <c r="Y271">
        <f t="shared" si="75"/>
        <v>1</v>
      </c>
      <c r="Z271">
        <f t="shared" si="76"/>
        <v>1</v>
      </c>
      <c r="AA271">
        <f t="shared" si="77"/>
        <v>1</v>
      </c>
      <c r="AB271">
        <f t="shared" si="78"/>
        <v>0</v>
      </c>
      <c r="AC271" t="str">
        <f t="shared" si="79"/>
        <v/>
      </c>
      <c r="AD271" t="str">
        <f t="shared" si="80"/>
        <v>;;;;0;;0;0;</v>
      </c>
      <c r="AG271">
        <f t="shared" si="81"/>
        <v>0</v>
      </c>
      <c r="AH271">
        <f t="shared" si="82"/>
        <v>0</v>
      </c>
      <c r="AI271">
        <f t="shared" si="83"/>
        <v>0</v>
      </c>
      <c r="AJ271">
        <f t="shared" si="84"/>
        <v>0</v>
      </c>
      <c r="AK271">
        <f t="shared" si="85"/>
        <v>0</v>
      </c>
      <c r="AL271">
        <f t="shared" si="86"/>
        <v>0</v>
      </c>
    </row>
    <row r="272" spans="1:38">
      <c r="A272" s="8"/>
      <c r="B272" s="8"/>
      <c r="C272" s="8"/>
      <c r="D272" s="8"/>
      <c r="E272" s="8"/>
      <c r="F272" s="8"/>
      <c r="G272" s="8"/>
      <c r="H272" s="8"/>
      <c r="R272" t="str">
        <f t="shared" si="73"/>
        <v>vége</v>
      </c>
      <c r="T272">
        <f t="shared" si="74"/>
        <v>1</v>
      </c>
      <c r="U272">
        <f t="shared" si="87"/>
        <v>1</v>
      </c>
      <c r="V272">
        <f t="shared" si="88"/>
        <v>1</v>
      </c>
      <c r="W272">
        <f t="shared" si="89"/>
        <v>1</v>
      </c>
      <c r="X272">
        <f t="shared" si="90"/>
        <v>1</v>
      </c>
      <c r="Y272">
        <f t="shared" si="75"/>
        <v>1</v>
      </c>
      <c r="Z272">
        <f t="shared" si="76"/>
        <v>1</v>
      </c>
      <c r="AA272">
        <f t="shared" si="77"/>
        <v>1</v>
      </c>
      <c r="AB272">
        <f t="shared" si="78"/>
        <v>0</v>
      </c>
      <c r="AC272" t="str">
        <f t="shared" si="79"/>
        <v/>
      </c>
      <c r="AD272" t="str">
        <f t="shared" si="80"/>
        <v>;;;;0;;0;0;</v>
      </c>
      <c r="AG272">
        <f t="shared" si="81"/>
        <v>0</v>
      </c>
      <c r="AH272">
        <f t="shared" si="82"/>
        <v>0</v>
      </c>
      <c r="AI272">
        <f t="shared" si="83"/>
        <v>0</v>
      </c>
      <c r="AJ272">
        <f t="shared" si="84"/>
        <v>0</v>
      </c>
      <c r="AK272">
        <f t="shared" si="85"/>
        <v>0</v>
      </c>
      <c r="AL272">
        <f t="shared" si="86"/>
        <v>0</v>
      </c>
    </row>
    <row r="273" spans="1:38">
      <c r="A273" s="8"/>
      <c r="B273" s="8"/>
      <c r="C273" s="8"/>
      <c r="D273" s="8"/>
      <c r="E273" s="8"/>
      <c r="F273" s="8"/>
      <c r="G273" s="8"/>
      <c r="H273" s="8"/>
      <c r="R273" t="str">
        <f t="shared" si="73"/>
        <v>vége</v>
      </c>
      <c r="T273">
        <f t="shared" si="74"/>
        <v>1</v>
      </c>
      <c r="U273">
        <f t="shared" si="87"/>
        <v>1</v>
      </c>
      <c r="V273">
        <f t="shared" si="88"/>
        <v>1</v>
      </c>
      <c r="W273">
        <f t="shared" si="89"/>
        <v>1</v>
      </c>
      <c r="X273">
        <f t="shared" si="90"/>
        <v>1</v>
      </c>
      <c r="Y273">
        <f t="shared" si="75"/>
        <v>1</v>
      </c>
      <c r="Z273">
        <f t="shared" si="76"/>
        <v>1</v>
      </c>
      <c r="AA273">
        <f t="shared" si="77"/>
        <v>1</v>
      </c>
      <c r="AB273">
        <f t="shared" si="78"/>
        <v>0</v>
      </c>
      <c r="AC273" t="str">
        <f t="shared" si="79"/>
        <v/>
      </c>
      <c r="AD273" t="str">
        <f t="shared" si="80"/>
        <v>;;;;0;;0;0;</v>
      </c>
      <c r="AG273">
        <f t="shared" si="81"/>
        <v>0</v>
      </c>
      <c r="AH273">
        <f t="shared" si="82"/>
        <v>0</v>
      </c>
      <c r="AI273">
        <f t="shared" si="83"/>
        <v>0</v>
      </c>
      <c r="AJ273">
        <f t="shared" si="84"/>
        <v>0</v>
      </c>
      <c r="AK273">
        <f t="shared" si="85"/>
        <v>0</v>
      </c>
      <c r="AL273">
        <f t="shared" si="86"/>
        <v>0</v>
      </c>
    </row>
    <row r="274" spans="1:38">
      <c r="A274" s="8"/>
      <c r="B274" s="8"/>
      <c r="C274" s="8"/>
      <c r="D274" s="8"/>
      <c r="E274" s="8"/>
      <c r="F274" s="8"/>
      <c r="G274" s="8"/>
      <c r="H274" s="8"/>
      <c r="R274" t="str">
        <f t="shared" si="73"/>
        <v>vége</v>
      </c>
      <c r="T274">
        <f t="shared" si="74"/>
        <v>1</v>
      </c>
      <c r="U274">
        <f t="shared" si="87"/>
        <v>1</v>
      </c>
      <c r="V274">
        <f t="shared" si="88"/>
        <v>1</v>
      </c>
      <c r="W274">
        <f t="shared" si="89"/>
        <v>1</v>
      </c>
      <c r="X274">
        <f t="shared" si="90"/>
        <v>1</v>
      </c>
      <c r="Y274">
        <f t="shared" si="75"/>
        <v>1</v>
      </c>
      <c r="Z274">
        <f t="shared" si="76"/>
        <v>1</v>
      </c>
      <c r="AA274">
        <f t="shared" si="77"/>
        <v>1</v>
      </c>
      <c r="AB274">
        <f t="shared" si="78"/>
        <v>0</v>
      </c>
      <c r="AC274" t="str">
        <f t="shared" si="79"/>
        <v/>
      </c>
      <c r="AD274" t="str">
        <f t="shared" si="80"/>
        <v>;;;;0;;0;0;</v>
      </c>
      <c r="AG274">
        <f t="shared" si="81"/>
        <v>0</v>
      </c>
      <c r="AH274">
        <f t="shared" si="82"/>
        <v>0</v>
      </c>
      <c r="AI274">
        <f t="shared" si="83"/>
        <v>0</v>
      </c>
      <c r="AJ274">
        <f t="shared" si="84"/>
        <v>0</v>
      </c>
      <c r="AK274">
        <f t="shared" si="85"/>
        <v>0</v>
      </c>
      <c r="AL274">
        <f t="shared" si="86"/>
        <v>0</v>
      </c>
    </row>
    <row r="275" spans="1:38">
      <c r="A275" s="8"/>
      <c r="B275" s="8"/>
      <c r="C275" s="8"/>
      <c r="D275" s="8"/>
      <c r="E275" s="8"/>
      <c r="F275" s="8"/>
      <c r="G275" s="8"/>
      <c r="H275" s="8"/>
      <c r="R275" t="str">
        <f t="shared" si="73"/>
        <v>vége</v>
      </c>
      <c r="T275">
        <f t="shared" si="74"/>
        <v>1</v>
      </c>
      <c r="U275">
        <f t="shared" si="87"/>
        <v>1</v>
      </c>
      <c r="V275">
        <f t="shared" si="88"/>
        <v>1</v>
      </c>
      <c r="W275">
        <f t="shared" si="89"/>
        <v>1</v>
      </c>
      <c r="X275">
        <f t="shared" si="90"/>
        <v>1</v>
      </c>
      <c r="Y275">
        <f t="shared" si="75"/>
        <v>1</v>
      </c>
      <c r="Z275">
        <f t="shared" si="76"/>
        <v>1</v>
      </c>
      <c r="AA275">
        <f t="shared" si="77"/>
        <v>1</v>
      </c>
      <c r="AB275">
        <f t="shared" si="78"/>
        <v>0</v>
      </c>
      <c r="AC275" t="str">
        <f t="shared" si="79"/>
        <v/>
      </c>
      <c r="AD275" t="str">
        <f t="shared" si="80"/>
        <v>;;;;0;;0;0;</v>
      </c>
      <c r="AG275">
        <f t="shared" si="81"/>
        <v>0</v>
      </c>
      <c r="AH275">
        <f t="shared" si="82"/>
        <v>0</v>
      </c>
      <c r="AI275">
        <f t="shared" si="83"/>
        <v>0</v>
      </c>
      <c r="AJ275">
        <f t="shared" si="84"/>
        <v>0</v>
      </c>
      <c r="AK275">
        <f t="shared" si="85"/>
        <v>0</v>
      </c>
      <c r="AL275">
        <f t="shared" si="86"/>
        <v>0</v>
      </c>
    </row>
    <row r="276" spans="1:38">
      <c r="A276" s="8"/>
      <c r="B276" s="8"/>
      <c r="C276" s="8"/>
      <c r="D276" s="8"/>
      <c r="E276" s="8"/>
      <c r="F276" s="8"/>
      <c r="G276" s="8"/>
      <c r="H276" s="8"/>
      <c r="R276" t="str">
        <f t="shared" si="73"/>
        <v>vége</v>
      </c>
      <c r="T276">
        <f t="shared" si="74"/>
        <v>1</v>
      </c>
      <c r="U276">
        <f t="shared" si="87"/>
        <v>1</v>
      </c>
      <c r="V276">
        <f t="shared" si="88"/>
        <v>1</v>
      </c>
      <c r="W276">
        <f t="shared" si="89"/>
        <v>1</v>
      </c>
      <c r="X276">
        <f t="shared" si="90"/>
        <v>1</v>
      </c>
      <c r="Y276">
        <f t="shared" si="75"/>
        <v>1</v>
      </c>
      <c r="Z276">
        <f t="shared" si="76"/>
        <v>1</v>
      </c>
      <c r="AA276">
        <f t="shared" si="77"/>
        <v>1</v>
      </c>
      <c r="AB276">
        <f t="shared" si="78"/>
        <v>0</v>
      </c>
      <c r="AC276" t="str">
        <f t="shared" si="79"/>
        <v/>
      </c>
      <c r="AD276" t="str">
        <f t="shared" si="80"/>
        <v>;;;;0;;0;0;</v>
      </c>
      <c r="AG276">
        <f t="shared" si="81"/>
        <v>0</v>
      </c>
      <c r="AH276">
        <f t="shared" si="82"/>
        <v>0</v>
      </c>
      <c r="AI276">
        <f t="shared" si="83"/>
        <v>0</v>
      </c>
      <c r="AJ276">
        <f t="shared" si="84"/>
        <v>0</v>
      </c>
      <c r="AK276">
        <f t="shared" si="85"/>
        <v>0</v>
      </c>
      <c r="AL276">
        <f t="shared" si="86"/>
        <v>0</v>
      </c>
    </row>
    <row r="277" spans="1:38">
      <c r="A277" s="8"/>
      <c r="B277" s="8"/>
      <c r="C277" s="8"/>
      <c r="D277" s="8"/>
      <c r="E277" s="8"/>
      <c r="F277" s="8"/>
      <c r="G277" s="8"/>
      <c r="H277" s="8"/>
      <c r="R277" t="str">
        <f t="shared" si="73"/>
        <v>vége</v>
      </c>
      <c r="T277">
        <f t="shared" si="74"/>
        <v>1</v>
      </c>
      <c r="U277">
        <f t="shared" si="87"/>
        <v>1</v>
      </c>
      <c r="V277">
        <f t="shared" si="88"/>
        <v>1</v>
      </c>
      <c r="W277">
        <f t="shared" si="89"/>
        <v>1</v>
      </c>
      <c r="X277">
        <f t="shared" si="90"/>
        <v>1</v>
      </c>
      <c r="Y277">
        <f t="shared" si="75"/>
        <v>1</v>
      </c>
      <c r="Z277">
        <f t="shared" si="76"/>
        <v>1</v>
      </c>
      <c r="AA277">
        <f t="shared" si="77"/>
        <v>1</v>
      </c>
      <c r="AB277">
        <f t="shared" si="78"/>
        <v>0</v>
      </c>
      <c r="AC277" t="str">
        <f t="shared" si="79"/>
        <v/>
      </c>
      <c r="AD277" t="str">
        <f t="shared" si="80"/>
        <v>;;;;0;;0;0;</v>
      </c>
      <c r="AG277">
        <f t="shared" si="81"/>
        <v>0</v>
      </c>
      <c r="AH277">
        <f t="shared" si="82"/>
        <v>0</v>
      </c>
      <c r="AI277">
        <f t="shared" si="83"/>
        <v>0</v>
      </c>
      <c r="AJ277">
        <f t="shared" si="84"/>
        <v>0</v>
      </c>
      <c r="AK277">
        <f t="shared" si="85"/>
        <v>0</v>
      </c>
      <c r="AL277">
        <f t="shared" si="86"/>
        <v>0</v>
      </c>
    </row>
    <row r="278" spans="1:38">
      <c r="A278" s="8"/>
      <c r="B278" s="8"/>
      <c r="C278" s="8"/>
      <c r="D278" s="8"/>
      <c r="E278" s="8"/>
      <c r="F278" s="8"/>
      <c r="G278" s="8"/>
      <c r="H278" s="8"/>
      <c r="R278" t="str">
        <f t="shared" si="73"/>
        <v>vége</v>
      </c>
      <c r="T278">
        <f t="shared" si="74"/>
        <v>1</v>
      </c>
      <c r="U278">
        <f t="shared" si="87"/>
        <v>1</v>
      </c>
      <c r="V278">
        <f t="shared" si="88"/>
        <v>1</v>
      </c>
      <c r="W278">
        <f t="shared" si="89"/>
        <v>1</v>
      </c>
      <c r="X278">
        <f t="shared" si="90"/>
        <v>1</v>
      </c>
      <c r="Y278">
        <f t="shared" si="75"/>
        <v>1</v>
      </c>
      <c r="Z278">
        <f t="shared" si="76"/>
        <v>1</v>
      </c>
      <c r="AA278">
        <f t="shared" si="77"/>
        <v>1</v>
      </c>
      <c r="AB278">
        <f t="shared" si="78"/>
        <v>0</v>
      </c>
      <c r="AC278" t="str">
        <f t="shared" si="79"/>
        <v/>
      </c>
      <c r="AD278" t="str">
        <f t="shared" si="80"/>
        <v>;;;;0;;0;0;</v>
      </c>
      <c r="AG278">
        <f t="shared" si="81"/>
        <v>0</v>
      </c>
      <c r="AH278">
        <f t="shared" si="82"/>
        <v>0</v>
      </c>
      <c r="AI278">
        <f t="shared" si="83"/>
        <v>0</v>
      </c>
      <c r="AJ278">
        <f t="shared" si="84"/>
        <v>0</v>
      </c>
      <c r="AK278">
        <f t="shared" si="85"/>
        <v>0</v>
      </c>
      <c r="AL278">
        <f t="shared" si="86"/>
        <v>0</v>
      </c>
    </row>
    <row r="279" spans="1:38">
      <c r="A279" s="8"/>
      <c r="B279" s="8"/>
      <c r="C279" s="8"/>
      <c r="D279" s="8"/>
      <c r="E279" s="8"/>
      <c r="F279" s="8"/>
      <c r="G279" s="8"/>
      <c r="H279" s="8"/>
      <c r="R279" t="str">
        <f t="shared" si="73"/>
        <v>vége</v>
      </c>
      <c r="T279">
        <f t="shared" si="74"/>
        <v>1</v>
      </c>
      <c r="U279">
        <f t="shared" si="87"/>
        <v>1</v>
      </c>
      <c r="V279">
        <f t="shared" si="88"/>
        <v>1</v>
      </c>
      <c r="W279">
        <f t="shared" si="89"/>
        <v>1</v>
      </c>
      <c r="X279">
        <f t="shared" si="90"/>
        <v>1</v>
      </c>
      <c r="Y279">
        <f t="shared" si="75"/>
        <v>1</v>
      </c>
      <c r="Z279">
        <f t="shared" si="76"/>
        <v>1</v>
      </c>
      <c r="AA279">
        <f t="shared" si="77"/>
        <v>1</v>
      </c>
      <c r="AB279">
        <f t="shared" si="78"/>
        <v>0</v>
      </c>
      <c r="AC279" t="str">
        <f t="shared" si="79"/>
        <v/>
      </c>
      <c r="AD279" t="str">
        <f t="shared" si="80"/>
        <v>;;;;0;;0;0;</v>
      </c>
      <c r="AG279">
        <f t="shared" si="81"/>
        <v>0</v>
      </c>
      <c r="AH279">
        <f t="shared" si="82"/>
        <v>0</v>
      </c>
      <c r="AI279">
        <f t="shared" si="83"/>
        <v>0</v>
      </c>
      <c r="AJ279">
        <f t="shared" si="84"/>
        <v>0</v>
      </c>
      <c r="AK279">
        <f t="shared" si="85"/>
        <v>0</v>
      </c>
      <c r="AL279">
        <f t="shared" si="86"/>
        <v>0</v>
      </c>
    </row>
    <row r="280" spans="1:38">
      <c r="A280" s="8"/>
      <c r="B280" s="8"/>
      <c r="C280" s="8"/>
      <c r="D280" s="8"/>
      <c r="E280" s="8"/>
      <c r="F280" s="8"/>
      <c r="G280" s="8"/>
      <c r="H280" s="8"/>
      <c r="R280" t="str">
        <f t="shared" si="73"/>
        <v>vége</v>
      </c>
      <c r="T280">
        <f t="shared" si="74"/>
        <v>1</v>
      </c>
      <c r="U280">
        <f t="shared" si="87"/>
        <v>1</v>
      </c>
      <c r="V280">
        <f t="shared" si="88"/>
        <v>1</v>
      </c>
      <c r="W280">
        <f t="shared" si="89"/>
        <v>1</v>
      </c>
      <c r="X280">
        <f t="shared" si="90"/>
        <v>1</v>
      </c>
      <c r="Y280">
        <f t="shared" si="75"/>
        <v>1</v>
      </c>
      <c r="Z280">
        <f t="shared" si="76"/>
        <v>1</v>
      </c>
      <c r="AA280">
        <f t="shared" si="77"/>
        <v>1</v>
      </c>
      <c r="AB280">
        <f t="shared" si="78"/>
        <v>0</v>
      </c>
      <c r="AC280" t="str">
        <f t="shared" si="79"/>
        <v/>
      </c>
      <c r="AD280" t="str">
        <f t="shared" si="80"/>
        <v>;;;;0;;0;0;</v>
      </c>
      <c r="AG280">
        <f t="shared" si="81"/>
        <v>0</v>
      </c>
      <c r="AH280">
        <f t="shared" si="82"/>
        <v>0</v>
      </c>
      <c r="AI280">
        <f t="shared" si="83"/>
        <v>0</v>
      </c>
      <c r="AJ280">
        <f t="shared" si="84"/>
        <v>0</v>
      </c>
      <c r="AK280">
        <f t="shared" si="85"/>
        <v>0</v>
      </c>
      <c r="AL280">
        <f t="shared" si="86"/>
        <v>0</v>
      </c>
    </row>
    <row r="281" spans="1:38">
      <c r="A281" s="8"/>
      <c r="B281" s="8"/>
      <c r="C281" s="8"/>
      <c r="D281" s="8"/>
      <c r="E281" s="8"/>
      <c r="F281" s="8"/>
      <c r="G281" s="8"/>
      <c r="H281" s="8"/>
      <c r="R281" t="str">
        <f t="shared" si="73"/>
        <v>vége</v>
      </c>
      <c r="T281">
        <f t="shared" si="74"/>
        <v>1</v>
      </c>
      <c r="U281">
        <f t="shared" si="87"/>
        <v>1</v>
      </c>
      <c r="V281">
        <f t="shared" si="88"/>
        <v>1</v>
      </c>
      <c r="W281">
        <f t="shared" si="89"/>
        <v>1</v>
      </c>
      <c r="X281">
        <f t="shared" si="90"/>
        <v>1</v>
      </c>
      <c r="Y281">
        <f t="shared" si="75"/>
        <v>1</v>
      </c>
      <c r="Z281">
        <f t="shared" si="76"/>
        <v>1</v>
      </c>
      <c r="AA281">
        <f t="shared" si="77"/>
        <v>1</v>
      </c>
      <c r="AB281">
        <f t="shared" si="78"/>
        <v>0</v>
      </c>
      <c r="AC281" t="str">
        <f t="shared" si="79"/>
        <v/>
      </c>
      <c r="AD281" t="str">
        <f t="shared" si="80"/>
        <v>;;;;0;;0;0;</v>
      </c>
      <c r="AG281">
        <f t="shared" si="81"/>
        <v>0</v>
      </c>
      <c r="AH281">
        <f t="shared" si="82"/>
        <v>0</v>
      </c>
      <c r="AI281">
        <f t="shared" si="83"/>
        <v>0</v>
      </c>
      <c r="AJ281">
        <f t="shared" si="84"/>
        <v>0</v>
      </c>
      <c r="AK281">
        <f t="shared" si="85"/>
        <v>0</v>
      </c>
      <c r="AL281">
        <f t="shared" si="86"/>
        <v>0</v>
      </c>
    </row>
    <row r="282" spans="1:38">
      <c r="A282" s="8"/>
      <c r="B282" s="8"/>
      <c r="C282" s="8"/>
      <c r="D282" s="8"/>
      <c r="E282" s="8"/>
      <c r="F282" s="8"/>
      <c r="G282" s="8"/>
      <c r="H282" s="8"/>
      <c r="R282" t="str">
        <f t="shared" si="73"/>
        <v>vége</v>
      </c>
      <c r="T282">
        <f t="shared" si="74"/>
        <v>1</v>
      </c>
      <c r="U282">
        <f t="shared" si="87"/>
        <v>1</v>
      </c>
      <c r="V282">
        <f t="shared" si="88"/>
        <v>1</v>
      </c>
      <c r="W282">
        <f t="shared" si="89"/>
        <v>1</v>
      </c>
      <c r="X282">
        <f t="shared" si="90"/>
        <v>1</v>
      </c>
      <c r="Y282">
        <f t="shared" si="75"/>
        <v>1</v>
      </c>
      <c r="Z282">
        <f t="shared" si="76"/>
        <v>1</v>
      </c>
      <c r="AA282">
        <f t="shared" si="77"/>
        <v>1</v>
      </c>
      <c r="AB282">
        <f t="shared" si="78"/>
        <v>0</v>
      </c>
      <c r="AC282" t="str">
        <f t="shared" si="79"/>
        <v/>
      </c>
      <c r="AD282" t="str">
        <f t="shared" si="80"/>
        <v>;;;;0;;0;0;</v>
      </c>
      <c r="AG282">
        <f t="shared" si="81"/>
        <v>0</v>
      </c>
      <c r="AH282">
        <f t="shared" si="82"/>
        <v>0</v>
      </c>
      <c r="AI282">
        <f t="shared" si="83"/>
        <v>0</v>
      </c>
      <c r="AJ282">
        <f t="shared" si="84"/>
        <v>0</v>
      </c>
      <c r="AK282">
        <f t="shared" si="85"/>
        <v>0</v>
      </c>
      <c r="AL282">
        <f t="shared" si="86"/>
        <v>0</v>
      </c>
    </row>
    <row r="283" spans="1:38">
      <c r="A283" s="8"/>
      <c r="B283" s="8"/>
      <c r="C283" s="8"/>
      <c r="D283" s="8"/>
      <c r="E283" s="8"/>
      <c r="F283" s="8"/>
      <c r="G283" s="8"/>
      <c r="H283" s="8"/>
      <c r="R283" t="str">
        <f t="shared" si="73"/>
        <v>vége</v>
      </c>
      <c r="T283">
        <f t="shared" si="74"/>
        <v>1</v>
      </c>
      <c r="U283">
        <f t="shared" si="87"/>
        <v>1</v>
      </c>
      <c r="V283">
        <f t="shared" si="88"/>
        <v>1</v>
      </c>
      <c r="W283">
        <f t="shared" si="89"/>
        <v>1</v>
      </c>
      <c r="X283">
        <f t="shared" si="90"/>
        <v>1</v>
      </c>
      <c r="Y283">
        <f t="shared" si="75"/>
        <v>1</v>
      </c>
      <c r="Z283">
        <f t="shared" si="76"/>
        <v>1</v>
      </c>
      <c r="AA283">
        <f t="shared" si="77"/>
        <v>1</v>
      </c>
      <c r="AB283">
        <f t="shared" si="78"/>
        <v>0</v>
      </c>
      <c r="AC283" t="str">
        <f t="shared" si="79"/>
        <v/>
      </c>
      <c r="AD283" t="str">
        <f t="shared" si="80"/>
        <v>;;;;0;;0;0;</v>
      </c>
      <c r="AG283">
        <f t="shared" si="81"/>
        <v>0</v>
      </c>
      <c r="AH283">
        <f t="shared" si="82"/>
        <v>0</v>
      </c>
      <c r="AI283">
        <f t="shared" si="83"/>
        <v>0</v>
      </c>
      <c r="AJ283">
        <f t="shared" si="84"/>
        <v>0</v>
      </c>
      <c r="AK283">
        <f t="shared" si="85"/>
        <v>0</v>
      </c>
      <c r="AL283">
        <f t="shared" si="86"/>
        <v>0</v>
      </c>
    </row>
    <row r="284" spans="1:38">
      <c r="A284" s="8"/>
      <c r="B284" s="8"/>
      <c r="C284" s="8"/>
      <c r="D284" s="8"/>
      <c r="E284" s="8"/>
      <c r="F284" s="8"/>
      <c r="G284" s="8"/>
      <c r="H284" s="8"/>
      <c r="R284" t="str">
        <f t="shared" si="73"/>
        <v>vége</v>
      </c>
      <c r="T284">
        <f t="shared" si="74"/>
        <v>1</v>
      </c>
      <c r="U284">
        <f t="shared" si="87"/>
        <v>1</v>
      </c>
      <c r="V284">
        <f t="shared" si="88"/>
        <v>1</v>
      </c>
      <c r="W284">
        <f t="shared" si="89"/>
        <v>1</v>
      </c>
      <c r="X284">
        <f t="shared" si="90"/>
        <v>1</v>
      </c>
      <c r="Y284">
        <f t="shared" si="75"/>
        <v>1</v>
      </c>
      <c r="Z284">
        <f t="shared" si="76"/>
        <v>1</v>
      </c>
      <c r="AA284">
        <f t="shared" si="77"/>
        <v>1</v>
      </c>
      <c r="AB284">
        <f t="shared" si="78"/>
        <v>0</v>
      </c>
      <c r="AC284" t="str">
        <f t="shared" si="79"/>
        <v/>
      </c>
      <c r="AD284" t="str">
        <f t="shared" si="80"/>
        <v>;;;;0;;0;0;</v>
      </c>
      <c r="AG284">
        <f t="shared" si="81"/>
        <v>0</v>
      </c>
      <c r="AH284">
        <f t="shared" si="82"/>
        <v>0</v>
      </c>
      <c r="AI284">
        <f t="shared" si="83"/>
        <v>0</v>
      </c>
      <c r="AJ284">
        <f t="shared" si="84"/>
        <v>0</v>
      </c>
      <c r="AK284">
        <f t="shared" si="85"/>
        <v>0</v>
      </c>
      <c r="AL284">
        <f t="shared" si="86"/>
        <v>0</v>
      </c>
    </row>
    <row r="285" spans="1:38">
      <c r="A285" s="8"/>
      <c r="B285" s="8"/>
      <c r="C285" s="8"/>
      <c r="D285" s="8"/>
      <c r="E285" s="8"/>
      <c r="F285" s="8"/>
      <c r="G285" s="8"/>
      <c r="H285" s="8"/>
      <c r="R285" t="str">
        <f t="shared" si="73"/>
        <v>vége</v>
      </c>
      <c r="T285">
        <f t="shared" si="74"/>
        <v>1</v>
      </c>
      <c r="U285">
        <f t="shared" si="87"/>
        <v>1</v>
      </c>
      <c r="V285">
        <f t="shared" si="88"/>
        <v>1</v>
      </c>
      <c r="W285">
        <f t="shared" si="89"/>
        <v>1</v>
      </c>
      <c r="X285">
        <f t="shared" si="90"/>
        <v>1</v>
      </c>
      <c r="Y285">
        <f t="shared" si="75"/>
        <v>1</v>
      </c>
      <c r="Z285">
        <f t="shared" si="76"/>
        <v>1</v>
      </c>
      <c r="AA285">
        <f t="shared" si="77"/>
        <v>1</v>
      </c>
      <c r="AB285">
        <f t="shared" si="78"/>
        <v>0</v>
      </c>
      <c r="AC285" t="str">
        <f t="shared" si="79"/>
        <v/>
      </c>
      <c r="AD285" t="str">
        <f t="shared" si="80"/>
        <v>;;;;0;;0;0;</v>
      </c>
      <c r="AG285">
        <f t="shared" si="81"/>
        <v>0</v>
      </c>
      <c r="AH285">
        <f t="shared" si="82"/>
        <v>0</v>
      </c>
      <c r="AI285">
        <f t="shared" si="83"/>
        <v>0</v>
      </c>
      <c r="AJ285">
        <f t="shared" si="84"/>
        <v>0</v>
      </c>
      <c r="AK285">
        <f t="shared" si="85"/>
        <v>0</v>
      </c>
      <c r="AL285">
        <f t="shared" si="86"/>
        <v>0</v>
      </c>
    </row>
    <row r="286" spans="1:38">
      <c r="A286" s="8"/>
      <c r="B286" s="8"/>
      <c r="C286" s="8"/>
      <c r="D286" s="8"/>
      <c r="E286" s="8"/>
      <c r="F286" s="8"/>
      <c r="G286" s="8"/>
      <c r="H286" s="8"/>
      <c r="R286" t="str">
        <f t="shared" si="73"/>
        <v>vége</v>
      </c>
      <c r="T286">
        <f t="shared" si="74"/>
        <v>1</v>
      </c>
      <c r="U286">
        <f t="shared" si="87"/>
        <v>1</v>
      </c>
      <c r="V286">
        <f t="shared" si="88"/>
        <v>1</v>
      </c>
      <c r="W286">
        <f t="shared" si="89"/>
        <v>1</v>
      </c>
      <c r="X286">
        <f t="shared" si="90"/>
        <v>1</v>
      </c>
      <c r="Y286">
        <f t="shared" si="75"/>
        <v>1</v>
      </c>
      <c r="Z286">
        <f t="shared" si="76"/>
        <v>1</v>
      </c>
      <c r="AA286">
        <f t="shared" si="77"/>
        <v>1</v>
      </c>
      <c r="AB286">
        <f t="shared" si="78"/>
        <v>0</v>
      </c>
      <c r="AC286" t="str">
        <f t="shared" si="79"/>
        <v/>
      </c>
      <c r="AD286" t="str">
        <f t="shared" si="80"/>
        <v>;;;;0;;0;0;</v>
      </c>
      <c r="AG286">
        <f t="shared" si="81"/>
        <v>0</v>
      </c>
      <c r="AH286">
        <f t="shared" si="82"/>
        <v>0</v>
      </c>
      <c r="AI286">
        <f t="shared" si="83"/>
        <v>0</v>
      </c>
      <c r="AJ286">
        <f t="shared" si="84"/>
        <v>0</v>
      </c>
      <c r="AK286">
        <f t="shared" si="85"/>
        <v>0</v>
      </c>
      <c r="AL286">
        <f t="shared" si="86"/>
        <v>0</v>
      </c>
    </row>
    <row r="287" spans="1:38">
      <c r="A287" s="8"/>
      <c r="B287" s="8"/>
      <c r="C287" s="8"/>
      <c r="D287" s="8"/>
      <c r="E287" s="8"/>
      <c r="F287" s="8"/>
      <c r="G287" s="8"/>
      <c r="H287" s="8"/>
      <c r="R287" t="str">
        <f t="shared" si="73"/>
        <v>vége</v>
      </c>
      <c r="T287">
        <f t="shared" si="74"/>
        <v>1</v>
      </c>
      <c r="U287">
        <f t="shared" si="87"/>
        <v>1</v>
      </c>
      <c r="V287">
        <f t="shared" si="88"/>
        <v>1</v>
      </c>
      <c r="W287">
        <f t="shared" si="89"/>
        <v>1</v>
      </c>
      <c r="X287">
        <f t="shared" si="90"/>
        <v>1</v>
      </c>
      <c r="Y287">
        <f t="shared" si="75"/>
        <v>1</v>
      </c>
      <c r="Z287">
        <f t="shared" si="76"/>
        <v>1</v>
      </c>
      <c r="AA287">
        <f t="shared" si="77"/>
        <v>1</v>
      </c>
      <c r="AB287">
        <f t="shared" si="78"/>
        <v>0</v>
      </c>
      <c r="AC287" t="str">
        <f t="shared" si="79"/>
        <v/>
      </c>
      <c r="AD287" t="str">
        <f t="shared" si="80"/>
        <v>;;;;0;;0;0;</v>
      </c>
      <c r="AG287">
        <f t="shared" si="81"/>
        <v>0</v>
      </c>
      <c r="AH287">
        <f t="shared" si="82"/>
        <v>0</v>
      </c>
      <c r="AI287">
        <f t="shared" si="83"/>
        <v>0</v>
      </c>
      <c r="AJ287">
        <f t="shared" si="84"/>
        <v>0</v>
      </c>
      <c r="AK287">
        <f t="shared" si="85"/>
        <v>0</v>
      </c>
      <c r="AL287">
        <f t="shared" si="86"/>
        <v>0</v>
      </c>
    </row>
    <row r="288" spans="1:38">
      <c r="A288" s="8"/>
      <c r="B288" s="8"/>
      <c r="C288" s="8"/>
      <c r="D288" s="8"/>
      <c r="E288" s="8"/>
      <c r="F288" s="8"/>
      <c r="G288" s="8"/>
      <c r="H288" s="8"/>
      <c r="R288" t="str">
        <f t="shared" si="73"/>
        <v>vége</v>
      </c>
      <c r="T288">
        <f t="shared" si="74"/>
        <v>1</v>
      </c>
      <c r="U288">
        <f t="shared" si="87"/>
        <v>1</v>
      </c>
      <c r="V288">
        <f t="shared" si="88"/>
        <v>1</v>
      </c>
      <c r="W288">
        <f t="shared" si="89"/>
        <v>1</v>
      </c>
      <c r="X288">
        <f t="shared" si="90"/>
        <v>1</v>
      </c>
      <c r="Y288">
        <f t="shared" si="75"/>
        <v>1</v>
      </c>
      <c r="Z288">
        <f t="shared" si="76"/>
        <v>1</v>
      </c>
      <c r="AA288">
        <f t="shared" si="77"/>
        <v>1</v>
      </c>
      <c r="AB288">
        <f t="shared" si="78"/>
        <v>0</v>
      </c>
      <c r="AC288" t="str">
        <f t="shared" si="79"/>
        <v/>
      </c>
      <c r="AD288" t="str">
        <f t="shared" si="80"/>
        <v>;;;;0;;0;0;</v>
      </c>
      <c r="AG288">
        <f t="shared" si="81"/>
        <v>0</v>
      </c>
      <c r="AH288">
        <f t="shared" si="82"/>
        <v>0</v>
      </c>
      <c r="AI288">
        <f t="shared" si="83"/>
        <v>0</v>
      </c>
      <c r="AJ288">
        <f t="shared" si="84"/>
        <v>0</v>
      </c>
      <c r="AK288">
        <f t="shared" si="85"/>
        <v>0</v>
      </c>
      <c r="AL288">
        <f t="shared" si="86"/>
        <v>0</v>
      </c>
    </row>
    <row r="289" spans="1:38">
      <c r="A289" s="8"/>
      <c r="B289" s="8"/>
      <c r="C289" s="8"/>
      <c r="D289" s="8"/>
      <c r="E289" s="8"/>
      <c r="F289" s="8"/>
      <c r="G289" s="8"/>
      <c r="H289" s="8"/>
      <c r="R289" t="str">
        <f t="shared" si="73"/>
        <v>vége</v>
      </c>
      <c r="T289">
        <f t="shared" si="74"/>
        <v>1</v>
      </c>
      <c r="U289">
        <f t="shared" si="87"/>
        <v>1</v>
      </c>
      <c r="V289">
        <f t="shared" si="88"/>
        <v>1</v>
      </c>
      <c r="W289">
        <f t="shared" si="89"/>
        <v>1</v>
      </c>
      <c r="X289">
        <f t="shared" si="90"/>
        <v>1</v>
      </c>
      <c r="Y289">
        <f t="shared" si="75"/>
        <v>1</v>
      </c>
      <c r="Z289">
        <f t="shared" si="76"/>
        <v>1</v>
      </c>
      <c r="AA289">
        <f t="shared" si="77"/>
        <v>1</v>
      </c>
      <c r="AB289">
        <f t="shared" si="78"/>
        <v>0</v>
      </c>
      <c r="AC289" t="str">
        <f t="shared" si="79"/>
        <v/>
      </c>
      <c r="AD289" t="str">
        <f t="shared" si="80"/>
        <v>;;;;0;;0;0;</v>
      </c>
      <c r="AG289">
        <f t="shared" si="81"/>
        <v>0</v>
      </c>
      <c r="AH289">
        <f t="shared" si="82"/>
        <v>0</v>
      </c>
      <c r="AI289">
        <f t="shared" si="83"/>
        <v>0</v>
      </c>
      <c r="AJ289">
        <f t="shared" si="84"/>
        <v>0</v>
      </c>
      <c r="AK289">
        <f t="shared" si="85"/>
        <v>0</v>
      </c>
      <c r="AL289">
        <f t="shared" si="86"/>
        <v>0</v>
      </c>
    </row>
    <row r="290" spans="1:38">
      <c r="A290" s="8"/>
      <c r="B290" s="8"/>
      <c r="C290" s="8"/>
      <c r="D290" s="8"/>
      <c r="E290" s="8"/>
      <c r="F290" s="8"/>
      <c r="G290" s="8"/>
      <c r="H290" s="8"/>
      <c r="R290" t="str">
        <f t="shared" si="73"/>
        <v>vége</v>
      </c>
      <c r="T290">
        <f t="shared" si="74"/>
        <v>1</v>
      </c>
      <c r="U290">
        <f t="shared" si="87"/>
        <v>1</v>
      </c>
      <c r="V290">
        <f t="shared" si="88"/>
        <v>1</v>
      </c>
      <c r="W290">
        <f t="shared" si="89"/>
        <v>1</v>
      </c>
      <c r="X290">
        <f t="shared" si="90"/>
        <v>1</v>
      </c>
      <c r="Y290">
        <f t="shared" si="75"/>
        <v>1</v>
      </c>
      <c r="Z290">
        <f t="shared" si="76"/>
        <v>1</v>
      </c>
      <c r="AA290">
        <f t="shared" si="77"/>
        <v>1</v>
      </c>
      <c r="AB290">
        <f t="shared" si="78"/>
        <v>0</v>
      </c>
      <c r="AC290" t="str">
        <f t="shared" si="79"/>
        <v/>
      </c>
      <c r="AD290" t="str">
        <f t="shared" si="80"/>
        <v>;;;;0;;0;0;</v>
      </c>
      <c r="AG290">
        <f t="shared" si="81"/>
        <v>0</v>
      </c>
      <c r="AH290">
        <f t="shared" si="82"/>
        <v>0</v>
      </c>
      <c r="AI290">
        <f t="shared" si="83"/>
        <v>0</v>
      </c>
      <c r="AJ290">
        <f t="shared" si="84"/>
        <v>0</v>
      </c>
      <c r="AK290">
        <f t="shared" si="85"/>
        <v>0</v>
      </c>
      <c r="AL290">
        <f t="shared" si="86"/>
        <v>0</v>
      </c>
    </row>
    <row r="291" spans="1:38">
      <c r="A291" s="8"/>
      <c r="B291" s="8"/>
      <c r="C291" s="8"/>
      <c r="D291" s="8"/>
      <c r="E291" s="8"/>
      <c r="F291" s="8"/>
      <c r="G291" s="8"/>
      <c r="H291" s="8"/>
      <c r="R291" t="str">
        <f t="shared" si="73"/>
        <v>vége</v>
      </c>
      <c r="T291">
        <f t="shared" si="74"/>
        <v>1</v>
      </c>
      <c r="U291">
        <f t="shared" si="87"/>
        <v>1</v>
      </c>
      <c r="V291">
        <f t="shared" si="88"/>
        <v>1</v>
      </c>
      <c r="W291">
        <f t="shared" si="89"/>
        <v>1</v>
      </c>
      <c r="X291">
        <f t="shared" si="90"/>
        <v>1</v>
      </c>
      <c r="Y291">
        <f t="shared" si="75"/>
        <v>1</v>
      </c>
      <c r="Z291">
        <f t="shared" si="76"/>
        <v>1</v>
      </c>
      <c r="AA291">
        <f t="shared" si="77"/>
        <v>1</v>
      </c>
      <c r="AB291">
        <f t="shared" si="78"/>
        <v>0</v>
      </c>
      <c r="AC291" t="str">
        <f t="shared" si="79"/>
        <v/>
      </c>
      <c r="AD291" t="str">
        <f t="shared" si="80"/>
        <v>;;;;0;;0;0;</v>
      </c>
      <c r="AG291">
        <f t="shared" si="81"/>
        <v>0</v>
      </c>
      <c r="AH291">
        <f t="shared" si="82"/>
        <v>0</v>
      </c>
      <c r="AI291">
        <f t="shared" si="83"/>
        <v>0</v>
      </c>
      <c r="AJ291">
        <f t="shared" si="84"/>
        <v>0</v>
      </c>
      <c r="AK291">
        <f t="shared" si="85"/>
        <v>0</v>
      </c>
      <c r="AL291">
        <f t="shared" si="86"/>
        <v>0</v>
      </c>
    </row>
    <row r="292" spans="1:38">
      <c r="A292" s="8"/>
      <c r="B292" s="8"/>
      <c r="C292" s="8"/>
      <c r="D292" s="8"/>
      <c r="E292" s="8"/>
      <c r="F292" s="8"/>
      <c r="G292" s="8"/>
      <c r="H292" s="8"/>
      <c r="R292" t="str">
        <f t="shared" si="73"/>
        <v>vége</v>
      </c>
      <c r="T292">
        <f t="shared" si="74"/>
        <v>1</v>
      </c>
      <c r="U292">
        <f t="shared" si="87"/>
        <v>1</v>
      </c>
      <c r="V292">
        <f t="shared" si="88"/>
        <v>1</v>
      </c>
      <c r="W292">
        <f t="shared" si="89"/>
        <v>1</v>
      </c>
      <c r="X292">
        <f t="shared" si="90"/>
        <v>1</v>
      </c>
      <c r="Y292">
        <f t="shared" si="75"/>
        <v>1</v>
      </c>
      <c r="Z292">
        <f t="shared" si="76"/>
        <v>1</v>
      </c>
      <c r="AA292">
        <f t="shared" si="77"/>
        <v>1</v>
      </c>
      <c r="AB292">
        <f t="shared" si="78"/>
        <v>0</v>
      </c>
      <c r="AC292" t="str">
        <f t="shared" si="79"/>
        <v/>
      </c>
      <c r="AD292" t="str">
        <f t="shared" si="80"/>
        <v>;;;;0;;0;0;</v>
      </c>
      <c r="AG292">
        <f t="shared" si="81"/>
        <v>0</v>
      </c>
      <c r="AH292">
        <f t="shared" si="82"/>
        <v>0</v>
      </c>
      <c r="AI292">
        <f t="shared" si="83"/>
        <v>0</v>
      </c>
      <c r="AJ292">
        <f t="shared" si="84"/>
        <v>0</v>
      </c>
      <c r="AK292">
        <f t="shared" si="85"/>
        <v>0</v>
      </c>
      <c r="AL292">
        <f t="shared" si="86"/>
        <v>0</v>
      </c>
    </row>
    <row r="293" spans="1:38">
      <c r="A293" s="8"/>
      <c r="B293" s="8"/>
      <c r="C293" s="8"/>
      <c r="D293" s="8"/>
      <c r="E293" s="8"/>
      <c r="F293" s="8"/>
      <c r="G293" s="8"/>
      <c r="H293" s="8"/>
      <c r="R293" t="str">
        <f t="shared" si="73"/>
        <v>vége</v>
      </c>
      <c r="T293">
        <f t="shared" si="74"/>
        <v>1</v>
      </c>
      <c r="U293">
        <f t="shared" si="87"/>
        <v>1</v>
      </c>
      <c r="V293">
        <f t="shared" si="88"/>
        <v>1</v>
      </c>
      <c r="W293">
        <f t="shared" si="89"/>
        <v>1</v>
      </c>
      <c r="X293">
        <f t="shared" si="90"/>
        <v>1</v>
      </c>
      <c r="Y293">
        <f t="shared" si="75"/>
        <v>1</v>
      </c>
      <c r="Z293">
        <f t="shared" si="76"/>
        <v>1</v>
      </c>
      <c r="AA293">
        <f t="shared" si="77"/>
        <v>1</v>
      </c>
      <c r="AB293">
        <f t="shared" si="78"/>
        <v>0</v>
      </c>
      <c r="AC293" t="str">
        <f t="shared" si="79"/>
        <v/>
      </c>
      <c r="AD293" t="str">
        <f t="shared" si="80"/>
        <v>;;;;0;;0;0;</v>
      </c>
      <c r="AG293">
        <f t="shared" si="81"/>
        <v>0</v>
      </c>
      <c r="AH293">
        <f t="shared" si="82"/>
        <v>0</v>
      </c>
      <c r="AI293">
        <f t="shared" si="83"/>
        <v>0</v>
      </c>
      <c r="AJ293">
        <f t="shared" si="84"/>
        <v>0</v>
      </c>
      <c r="AK293">
        <f t="shared" si="85"/>
        <v>0</v>
      </c>
      <c r="AL293">
        <f t="shared" si="86"/>
        <v>0</v>
      </c>
    </row>
    <row r="294" spans="1:38">
      <c r="A294" s="8"/>
      <c r="B294" s="8"/>
      <c r="C294" s="8"/>
      <c r="D294" s="8"/>
      <c r="E294" s="8"/>
      <c r="F294" s="8"/>
      <c r="G294" s="8"/>
      <c r="H294" s="8"/>
      <c r="R294" t="str">
        <f t="shared" si="73"/>
        <v>vége</v>
      </c>
      <c r="T294">
        <f t="shared" si="74"/>
        <v>1</v>
      </c>
      <c r="U294">
        <f t="shared" si="87"/>
        <v>1</v>
      </c>
      <c r="V294">
        <f t="shared" si="88"/>
        <v>1</v>
      </c>
      <c r="W294">
        <f t="shared" si="89"/>
        <v>1</v>
      </c>
      <c r="X294">
        <f t="shared" si="90"/>
        <v>1</v>
      </c>
      <c r="Y294">
        <f t="shared" si="75"/>
        <v>1</v>
      </c>
      <c r="Z294">
        <f t="shared" si="76"/>
        <v>1</v>
      </c>
      <c r="AA294">
        <f t="shared" si="77"/>
        <v>1</v>
      </c>
      <c r="AB294">
        <f t="shared" si="78"/>
        <v>0</v>
      </c>
      <c r="AC294" t="str">
        <f t="shared" si="79"/>
        <v/>
      </c>
      <c r="AD294" t="str">
        <f t="shared" si="80"/>
        <v>;;;;0;;0;0;</v>
      </c>
      <c r="AG294">
        <f t="shared" si="81"/>
        <v>0</v>
      </c>
      <c r="AH294">
        <f t="shared" si="82"/>
        <v>0</v>
      </c>
      <c r="AI294">
        <f t="shared" si="83"/>
        <v>0</v>
      </c>
      <c r="AJ294">
        <f t="shared" si="84"/>
        <v>0</v>
      </c>
      <c r="AK294">
        <f t="shared" si="85"/>
        <v>0</v>
      </c>
      <c r="AL294">
        <f t="shared" si="86"/>
        <v>0</v>
      </c>
    </row>
    <row r="295" spans="1:38">
      <c r="A295" s="8"/>
      <c r="B295" s="8"/>
      <c r="C295" s="8"/>
      <c r="D295" s="8"/>
      <c r="E295" s="8"/>
      <c r="F295" s="8"/>
      <c r="G295" s="8"/>
      <c r="H295" s="8"/>
      <c r="R295" t="str">
        <f t="shared" si="73"/>
        <v>vége</v>
      </c>
      <c r="T295">
        <f t="shared" si="74"/>
        <v>1</v>
      </c>
      <c r="U295">
        <f t="shared" si="87"/>
        <v>1</v>
      </c>
      <c r="V295">
        <f t="shared" si="88"/>
        <v>1</v>
      </c>
      <c r="W295">
        <f t="shared" si="89"/>
        <v>1</v>
      </c>
      <c r="X295">
        <f t="shared" si="90"/>
        <v>1</v>
      </c>
      <c r="Y295">
        <f t="shared" si="75"/>
        <v>1</v>
      </c>
      <c r="Z295">
        <f t="shared" si="76"/>
        <v>1</v>
      </c>
      <c r="AA295">
        <f t="shared" si="77"/>
        <v>1</v>
      </c>
      <c r="AB295">
        <f t="shared" si="78"/>
        <v>0</v>
      </c>
      <c r="AC295" t="str">
        <f t="shared" si="79"/>
        <v/>
      </c>
      <c r="AD295" t="str">
        <f t="shared" si="80"/>
        <v>;;;;0;;0;0;</v>
      </c>
      <c r="AG295">
        <f t="shared" si="81"/>
        <v>0</v>
      </c>
      <c r="AH295">
        <f t="shared" si="82"/>
        <v>0</v>
      </c>
      <c r="AI295">
        <f t="shared" si="83"/>
        <v>0</v>
      </c>
      <c r="AJ295">
        <f t="shared" si="84"/>
        <v>0</v>
      </c>
      <c r="AK295">
        <f t="shared" si="85"/>
        <v>0</v>
      </c>
      <c r="AL295">
        <f t="shared" si="86"/>
        <v>0</v>
      </c>
    </row>
    <row r="296" spans="1:38">
      <c r="A296" s="8"/>
      <c r="B296" s="8"/>
      <c r="C296" s="8"/>
      <c r="D296" s="8"/>
      <c r="E296" s="8"/>
      <c r="F296" s="8"/>
      <c r="G296" s="8"/>
      <c r="H296" s="8"/>
      <c r="R296" t="str">
        <f t="shared" si="73"/>
        <v>vége</v>
      </c>
      <c r="T296">
        <f t="shared" si="74"/>
        <v>1</v>
      </c>
      <c r="U296">
        <f t="shared" si="87"/>
        <v>1</v>
      </c>
      <c r="V296">
        <f t="shared" si="88"/>
        <v>1</v>
      </c>
      <c r="W296">
        <f t="shared" si="89"/>
        <v>1</v>
      </c>
      <c r="X296">
        <f t="shared" si="90"/>
        <v>1</v>
      </c>
      <c r="Y296">
        <f t="shared" si="75"/>
        <v>1</v>
      </c>
      <c r="Z296">
        <f t="shared" si="76"/>
        <v>1</v>
      </c>
      <c r="AA296">
        <f t="shared" si="77"/>
        <v>1</v>
      </c>
      <c r="AB296">
        <f t="shared" si="78"/>
        <v>0</v>
      </c>
      <c r="AC296" t="str">
        <f t="shared" si="79"/>
        <v/>
      </c>
      <c r="AD296" t="str">
        <f t="shared" si="80"/>
        <v>;;;;0;;0;0;</v>
      </c>
      <c r="AG296">
        <f t="shared" si="81"/>
        <v>0</v>
      </c>
      <c r="AH296">
        <f t="shared" si="82"/>
        <v>0</v>
      </c>
      <c r="AI296">
        <f t="shared" si="83"/>
        <v>0</v>
      </c>
      <c r="AJ296">
        <f t="shared" si="84"/>
        <v>0</v>
      </c>
      <c r="AK296">
        <f t="shared" si="85"/>
        <v>0</v>
      </c>
      <c r="AL296">
        <f t="shared" si="86"/>
        <v>0</v>
      </c>
    </row>
    <row r="297" spans="1:38">
      <c r="A297" s="8"/>
      <c r="B297" s="8"/>
      <c r="C297" s="8"/>
      <c r="D297" s="8"/>
      <c r="E297" s="8"/>
      <c r="F297" s="8"/>
      <c r="G297" s="8"/>
      <c r="H297" s="8"/>
      <c r="R297" t="str">
        <f t="shared" si="73"/>
        <v>vége</v>
      </c>
      <c r="T297">
        <f t="shared" si="74"/>
        <v>1</v>
      </c>
      <c r="U297">
        <f t="shared" si="87"/>
        <v>1</v>
      </c>
      <c r="V297">
        <f t="shared" si="88"/>
        <v>1</v>
      </c>
      <c r="W297">
        <f t="shared" si="89"/>
        <v>1</v>
      </c>
      <c r="X297">
        <f t="shared" si="90"/>
        <v>1</v>
      </c>
      <c r="Y297">
        <f t="shared" si="75"/>
        <v>1</v>
      </c>
      <c r="Z297">
        <f t="shared" si="76"/>
        <v>1</v>
      </c>
      <c r="AA297">
        <f t="shared" si="77"/>
        <v>1</v>
      </c>
      <c r="AB297">
        <f t="shared" si="78"/>
        <v>0</v>
      </c>
      <c r="AC297" t="str">
        <f t="shared" si="79"/>
        <v/>
      </c>
      <c r="AD297" t="str">
        <f t="shared" si="80"/>
        <v>;;;;0;;0;0;</v>
      </c>
      <c r="AG297">
        <f t="shared" si="81"/>
        <v>0</v>
      </c>
      <c r="AH297">
        <f t="shared" si="82"/>
        <v>0</v>
      </c>
      <c r="AI297">
        <f t="shared" si="83"/>
        <v>0</v>
      </c>
      <c r="AJ297">
        <f t="shared" si="84"/>
        <v>0</v>
      </c>
      <c r="AK297">
        <f t="shared" si="85"/>
        <v>0</v>
      </c>
      <c r="AL297">
        <f t="shared" si="86"/>
        <v>0</v>
      </c>
    </row>
    <row r="298" spans="1:38">
      <c r="A298" s="8"/>
      <c r="B298" s="8"/>
      <c r="C298" s="8"/>
      <c r="D298" s="8"/>
      <c r="E298" s="8"/>
      <c r="F298" s="8"/>
      <c r="G298" s="8"/>
      <c r="H298" s="8"/>
      <c r="R298" t="str">
        <f t="shared" si="73"/>
        <v>vége</v>
      </c>
      <c r="T298">
        <f t="shared" si="74"/>
        <v>1</v>
      </c>
      <c r="U298">
        <f t="shared" si="87"/>
        <v>1</v>
      </c>
      <c r="V298">
        <f t="shared" si="88"/>
        <v>1</v>
      </c>
      <c r="W298">
        <f t="shared" si="89"/>
        <v>1</v>
      </c>
      <c r="X298">
        <f t="shared" si="90"/>
        <v>1</v>
      </c>
      <c r="Y298">
        <f t="shared" si="75"/>
        <v>1</v>
      </c>
      <c r="Z298">
        <f t="shared" si="76"/>
        <v>1</v>
      </c>
      <c r="AA298">
        <f t="shared" si="77"/>
        <v>1</v>
      </c>
      <c r="AB298">
        <f t="shared" si="78"/>
        <v>0</v>
      </c>
      <c r="AC298" t="str">
        <f t="shared" si="79"/>
        <v/>
      </c>
      <c r="AD298" t="str">
        <f t="shared" si="80"/>
        <v>;;;;0;;0;0;</v>
      </c>
      <c r="AG298">
        <f t="shared" si="81"/>
        <v>0</v>
      </c>
      <c r="AH298">
        <f t="shared" si="82"/>
        <v>0</v>
      </c>
      <c r="AI298">
        <f t="shared" si="83"/>
        <v>0</v>
      </c>
      <c r="AJ298">
        <f t="shared" si="84"/>
        <v>0</v>
      </c>
      <c r="AK298">
        <f t="shared" si="85"/>
        <v>0</v>
      </c>
      <c r="AL298">
        <f t="shared" si="86"/>
        <v>0</v>
      </c>
    </row>
    <row r="299" spans="1:38">
      <c r="A299" s="8"/>
      <c r="B299" s="8"/>
      <c r="C299" s="8"/>
      <c r="D299" s="8"/>
      <c r="E299" s="8"/>
      <c r="F299" s="8"/>
      <c r="G299" s="8"/>
      <c r="H299" s="8"/>
      <c r="R299" t="str">
        <f t="shared" si="73"/>
        <v>vége</v>
      </c>
      <c r="T299">
        <f t="shared" si="74"/>
        <v>1</v>
      </c>
      <c r="U299">
        <f t="shared" si="87"/>
        <v>1</v>
      </c>
      <c r="V299">
        <f t="shared" si="88"/>
        <v>1</v>
      </c>
      <c r="W299">
        <f t="shared" si="89"/>
        <v>1</v>
      </c>
      <c r="X299">
        <f t="shared" si="90"/>
        <v>1</v>
      </c>
      <c r="Y299">
        <f t="shared" si="75"/>
        <v>1</v>
      </c>
      <c r="Z299">
        <f t="shared" si="76"/>
        <v>1</v>
      </c>
      <c r="AA299">
        <f t="shared" si="77"/>
        <v>1</v>
      </c>
      <c r="AB299">
        <f t="shared" si="78"/>
        <v>0</v>
      </c>
      <c r="AC299" t="str">
        <f t="shared" si="79"/>
        <v/>
      </c>
      <c r="AD299" t="str">
        <f t="shared" si="80"/>
        <v>;;;;0;;0;0;</v>
      </c>
      <c r="AG299">
        <f t="shared" si="81"/>
        <v>0</v>
      </c>
      <c r="AH299">
        <f t="shared" si="82"/>
        <v>0</v>
      </c>
      <c r="AI299">
        <f t="shared" si="83"/>
        <v>0</v>
      </c>
      <c r="AJ299">
        <f t="shared" si="84"/>
        <v>0</v>
      </c>
      <c r="AK299">
        <f t="shared" si="85"/>
        <v>0</v>
      </c>
      <c r="AL299">
        <f t="shared" si="86"/>
        <v>0</v>
      </c>
    </row>
    <row r="300" spans="1:38">
      <c r="A300" s="8"/>
      <c r="B300" s="8"/>
      <c r="C300" s="8"/>
      <c r="D300" s="8"/>
      <c r="E300" s="8"/>
      <c r="F300" s="8"/>
      <c r="G300" s="8"/>
      <c r="H300" s="8"/>
      <c r="R300" t="str">
        <f t="shared" si="73"/>
        <v>vége</v>
      </c>
      <c r="T300">
        <f t="shared" si="74"/>
        <v>1</v>
      </c>
      <c r="U300">
        <f t="shared" si="87"/>
        <v>1</v>
      </c>
      <c r="V300">
        <f t="shared" si="88"/>
        <v>1</v>
      </c>
      <c r="W300">
        <f t="shared" si="89"/>
        <v>1</v>
      </c>
      <c r="X300">
        <f t="shared" si="90"/>
        <v>1</v>
      </c>
      <c r="Y300">
        <f t="shared" si="75"/>
        <v>1</v>
      </c>
      <c r="Z300">
        <f t="shared" si="76"/>
        <v>1</v>
      </c>
      <c r="AA300">
        <f t="shared" si="77"/>
        <v>1</v>
      </c>
      <c r="AB300">
        <f t="shared" si="78"/>
        <v>0</v>
      </c>
      <c r="AC300" t="str">
        <f t="shared" si="79"/>
        <v/>
      </c>
      <c r="AD300" t="str">
        <f t="shared" si="80"/>
        <v>;;;;0;;0;0;</v>
      </c>
      <c r="AG300">
        <f t="shared" si="81"/>
        <v>0</v>
      </c>
      <c r="AH300">
        <f t="shared" si="82"/>
        <v>0</v>
      </c>
      <c r="AI300">
        <f t="shared" si="83"/>
        <v>0</v>
      </c>
      <c r="AJ300">
        <f t="shared" si="84"/>
        <v>0</v>
      </c>
      <c r="AK300">
        <f t="shared" si="85"/>
        <v>0</v>
      </c>
      <c r="AL300">
        <f t="shared" si="86"/>
        <v>0</v>
      </c>
    </row>
    <row r="301" spans="1:38">
      <c r="A301" s="8"/>
      <c r="B301" s="8"/>
      <c r="C301" s="8"/>
      <c r="D301" s="8"/>
      <c r="E301" s="8"/>
      <c r="F301" s="8"/>
      <c r="G301" s="8"/>
      <c r="H301" s="8"/>
      <c r="R301" t="str">
        <f t="shared" si="73"/>
        <v>vége</v>
      </c>
      <c r="T301">
        <f t="shared" si="74"/>
        <v>1</v>
      </c>
      <c r="U301">
        <f t="shared" si="87"/>
        <v>1</v>
      </c>
      <c r="V301">
        <f t="shared" si="88"/>
        <v>1</v>
      </c>
      <c r="W301">
        <f t="shared" si="89"/>
        <v>1</v>
      </c>
      <c r="X301">
        <f t="shared" si="90"/>
        <v>1</v>
      </c>
      <c r="Y301">
        <f t="shared" si="75"/>
        <v>1</v>
      </c>
      <c r="Z301">
        <f t="shared" si="76"/>
        <v>1</v>
      </c>
      <c r="AA301">
        <f t="shared" si="77"/>
        <v>1</v>
      </c>
      <c r="AB301">
        <f t="shared" si="78"/>
        <v>0</v>
      </c>
      <c r="AC301" t="str">
        <f t="shared" si="79"/>
        <v/>
      </c>
      <c r="AD301" t="str">
        <f t="shared" si="80"/>
        <v>;;;;0;;0;0;</v>
      </c>
      <c r="AG301">
        <f t="shared" si="81"/>
        <v>0</v>
      </c>
      <c r="AH301">
        <f t="shared" si="82"/>
        <v>0</v>
      </c>
      <c r="AI301">
        <f t="shared" si="83"/>
        <v>0</v>
      </c>
      <c r="AJ301">
        <f t="shared" si="84"/>
        <v>0</v>
      </c>
      <c r="AK301">
        <f t="shared" si="85"/>
        <v>0</v>
      </c>
      <c r="AL301">
        <f t="shared" si="86"/>
        <v>0</v>
      </c>
    </row>
    <row r="302" spans="1:38">
      <c r="A302" s="8"/>
      <c r="B302" s="8"/>
      <c r="C302" s="8"/>
      <c r="D302" s="8"/>
      <c r="E302" s="8"/>
      <c r="F302" s="8"/>
      <c r="G302" s="8"/>
      <c r="H302" s="8"/>
      <c r="R302" t="str">
        <f t="shared" si="73"/>
        <v>vége</v>
      </c>
      <c r="T302">
        <f t="shared" si="74"/>
        <v>1</v>
      </c>
      <c r="U302">
        <f t="shared" si="87"/>
        <v>1</v>
      </c>
      <c r="V302">
        <f t="shared" si="88"/>
        <v>1</v>
      </c>
      <c r="W302">
        <f t="shared" si="89"/>
        <v>1</v>
      </c>
      <c r="X302">
        <f t="shared" si="90"/>
        <v>1</v>
      </c>
      <c r="Y302">
        <f t="shared" si="75"/>
        <v>1</v>
      </c>
      <c r="Z302">
        <f t="shared" si="76"/>
        <v>1</v>
      </c>
      <c r="AA302">
        <f t="shared" si="77"/>
        <v>1</v>
      </c>
      <c r="AB302">
        <f t="shared" si="78"/>
        <v>0</v>
      </c>
      <c r="AC302" t="str">
        <f t="shared" si="79"/>
        <v/>
      </c>
      <c r="AD302" t="str">
        <f t="shared" si="80"/>
        <v>;;;;0;;0;0;</v>
      </c>
      <c r="AG302">
        <f t="shared" si="81"/>
        <v>0</v>
      </c>
      <c r="AH302">
        <f t="shared" si="82"/>
        <v>0</v>
      </c>
      <c r="AI302">
        <f t="shared" si="83"/>
        <v>0</v>
      </c>
      <c r="AJ302">
        <f t="shared" si="84"/>
        <v>0</v>
      </c>
      <c r="AK302">
        <f t="shared" si="85"/>
        <v>0</v>
      </c>
      <c r="AL302">
        <f t="shared" si="86"/>
        <v>0</v>
      </c>
    </row>
    <row r="303" spans="1:38">
      <c r="A303" s="8"/>
      <c r="B303" s="8"/>
      <c r="C303" s="8"/>
      <c r="D303" s="8"/>
      <c r="E303" s="8"/>
      <c r="F303" s="8"/>
      <c r="G303" s="8"/>
      <c r="H303" s="8"/>
      <c r="R303" t="str">
        <f t="shared" si="73"/>
        <v>vége</v>
      </c>
      <c r="T303">
        <f t="shared" si="74"/>
        <v>1</v>
      </c>
      <c r="U303">
        <f t="shared" si="87"/>
        <v>1</v>
      </c>
      <c r="V303">
        <f t="shared" si="88"/>
        <v>1</v>
      </c>
      <c r="W303">
        <f t="shared" si="89"/>
        <v>1</v>
      </c>
      <c r="X303">
        <f t="shared" si="90"/>
        <v>1</v>
      </c>
      <c r="Y303">
        <f t="shared" si="75"/>
        <v>1</v>
      </c>
      <c r="Z303">
        <f t="shared" si="76"/>
        <v>1</v>
      </c>
      <c r="AA303">
        <f t="shared" si="77"/>
        <v>1</v>
      </c>
      <c r="AB303">
        <f t="shared" si="78"/>
        <v>0</v>
      </c>
      <c r="AC303" t="str">
        <f t="shared" si="79"/>
        <v/>
      </c>
      <c r="AD303" t="str">
        <f t="shared" si="80"/>
        <v>;;;;0;;0;0;</v>
      </c>
      <c r="AG303">
        <f t="shared" si="81"/>
        <v>0</v>
      </c>
      <c r="AH303">
        <f t="shared" si="82"/>
        <v>0</v>
      </c>
      <c r="AI303">
        <f t="shared" si="83"/>
        <v>0</v>
      </c>
      <c r="AJ303">
        <f t="shared" si="84"/>
        <v>0</v>
      </c>
      <c r="AK303">
        <f t="shared" si="85"/>
        <v>0</v>
      </c>
      <c r="AL303">
        <f t="shared" si="86"/>
        <v>0</v>
      </c>
    </row>
    <row r="304" spans="1:38">
      <c r="A304" s="8"/>
      <c r="B304" s="8"/>
      <c r="C304" s="8"/>
      <c r="D304" s="8"/>
      <c r="E304" s="8"/>
      <c r="F304" s="8"/>
      <c r="G304" s="8"/>
      <c r="H304" s="8"/>
      <c r="R304" t="str">
        <f t="shared" si="73"/>
        <v>vége</v>
      </c>
      <c r="T304">
        <f t="shared" si="74"/>
        <v>1</v>
      </c>
      <c r="U304">
        <f t="shared" si="87"/>
        <v>1</v>
      </c>
      <c r="V304">
        <f t="shared" si="88"/>
        <v>1</v>
      </c>
      <c r="W304">
        <f t="shared" si="89"/>
        <v>1</v>
      </c>
      <c r="X304">
        <f t="shared" si="90"/>
        <v>1</v>
      </c>
      <c r="Y304">
        <f t="shared" si="75"/>
        <v>1</v>
      </c>
      <c r="Z304">
        <f t="shared" si="76"/>
        <v>1</v>
      </c>
      <c r="AA304">
        <f t="shared" si="77"/>
        <v>1</v>
      </c>
      <c r="AB304">
        <f t="shared" si="78"/>
        <v>0</v>
      </c>
      <c r="AC304" t="str">
        <f t="shared" si="79"/>
        <v/>
      </c>
      <c r="AD304" t="str">
        <f t="shared" si="80"/>
        <v>;;;;0;;0;0;</v>
      </c>
      <c r="AG304">
        <f t="shared" si="81"/>
        <v>0</v>
      </c>
      <c r="AH304">
        <f t="shared" si="82"/>
        <v>0</v>
      </c>
      <c r="AI304">
        <f t="shared" si="83"/>
        <v>0</v>
      </c>
      <c r="AJ304">
        <f t="shared" si="84"/>
        <v>0</v>
      </c>
      <c r="AK304">
        <f t="shared" si="85"/>
        <v>0</v>
      </c>
      <c r="AL304">
        <f t="shared" si="86"/>
        <v>0</v>
      </c>
    </row>
    <row r="305" spans="1:38">
      <c r="A305" s="8"/>
      <c r="B305" s="8"/>
      <c r="C305" s="8"/>
      <c r="D305" s="8"/>
      <c r="E305" s="8"/>
      <c r="F305" s="8"/>
      <c r="G305" s="8"/>
      <c r="H305" s="8"/>
      <c r="R305" t="str">
        <f t="shared" si="73"/>
        <v>vége</v>
      </c>
      <c r="T305">
        <f t="shared" si="74"/>
        <v>1</v>
      </c>
      <c r="U305">
        <f t="shared" si="87"/>
        <v>1</v>
      </c>
      <c r="V305">
        <f t="shared" si="88"/>
        <v>1</v>
      </c>
      <c r="W305">
        <f t="shared" si="89"/>
        <v>1</v>
      </c>
      <c r="X305">
        <f t="shared" si="90"/>
        <v>1</v>
      </c>
      <c r="Y305">
        <f t="shared" si="75"/>
        <v>1</v>
      </c>
      <c r="Z305">
        <f t="shared" si="76"/>
        <v>1</v>
      </c>
      <c r="AA305">
        <f t="shared" si="77"/>
        <v>1</v>
      </c>
      <c r="AB305">
        <f t="shared" si="78"/>
        <v>0</v>
      </c>
      <c r="AC305" t="str">
        <f t="shared" si="79"/>
        <v/>
      </c>
      <c r="AD305" t="str">
        <f t="shared" si="80"/>
        <v>;;;;0;;0;0;</v>
      </c>
      <c r="AG305">
        <f t="shared" si="81"/>
        <v>0</v>
      </c>
      <c r="AH305">
        <f t="shared" si="82"/>
        <v>0</v>
      </c>
      <c r="AI305">
        <f t="shared" si="83"/>
        <v>0</v>
      </c>
      <c r="AJ305">
        <f t="shared" si="84"/>
        <v>0</v>
      </c>
      <c r="AK305">
        <f t="shared" si="85"/>
        <v>0</v>
      </c>
      <c r="AL305">
        <f t="shared" si="86"/>
        <v>0</v>
      </c>
    </row>
    <row r="306" spans="1:38">
      <c r="A306" s="8"/>
      <c r="B306" s="8"/>
      <c r="C306" s="8"/>
      <c r="D306" s="8"/>
      <c r="E306" s="8"/>
      <c r="F306" s="8"/>
      <c r="G306" s="8"/>
      <c r="H306" s="8"/>
      <c r="R306" t="str">
        <f t="shared" si="73"/>
        <v>vége</v>
      </c>
      <c r="T306">
        <f t="shared" si="74"/>
        <v>1</v>
      </c>
      <c r="U306">
        <f t="shared" si="87"/>
        <v>1</v>
      </c>
      <c r="V306">
        <f t="shared" si="88"/>
        <v>1</v>
      </c>
      <c r="W306">
        <f t="shared" si="89"/>
        <v>1</v>
      </c>
      <c r="X306">
        <f t="shared" si="90"/>
        <v>1</v>
      </c>
      <c r="Y306">
        <f t="shared" si="75"/>
        <v>1</v>
      </c>
      <c r="Z306">
        <f t="shared" si="76"/>
        <v>1</v>
      </c>
      <c r="AA306">
        <f t="shared" si="77"/>
        <v>1</v>
      </c>
      <c r="AB306">
        <f t="shared" si="78"/>
        <v>0</v>
      </c>
      <c r="AC306" t="str">
        <f t="shared" si="79"/>
        <v/>
      </c>
      <c r="AD306" t="str">
        <f t="shared" si="80"/>
        <v>;;;;0;;0;0;</v>
      </c>
      <c r="AG306">
        <f t="shared" si="81"/>
        <v>0</v>
      </c>
      <c r="AH306">
        <f t="shared" si="82"/>
        <v>0</v>
      </c>
      <c r="AI306">
        <f t="shared" si="83"/>
        <v>0</v>
      </c>
      <c r="AJ306">
        <f t="shared" si="84"/>
        <v>0</v>
      </c>
      <c r="AK306">
        <f t="shared" si="85"/>
        <v>0</v>
      </c>
      <c r="AL306">
        <f t="shared" si="86"/>
        <v>0</v>
      </c>
    </row>
    <row r="307" spans="1:38">
      <c r="A307" s="8"/>
      <c r="B307" s="8"/>
      <c r="C307" s="8"/>
      <c r="D307" s="8"/>
      <c r="E307" s="8"/>
      <c r="F307" s="8"/>
      <c r="G307" s="8"/>
      <c r="H307" s="8"/>
      <c r="R307" t="str">
        <f t="shared" si="73"/>
        <v>vége</v>
      </c>
      <c r="T307">
        <f t="shared" si="74"/>
        <v>1</v>
      </c>
      <c r="U307">
        <f t="shared" si="87"/>
        <v>1</v>
      </c>
      <c r="V307">
        <f t="shared" si="88"/>
        <v>1</v>
      </c>
      <c r="W307">
        <f t="shared" si="89"/>
        <v>1</v>
      </c>
      <c r="X307">
        <f t="shared" si="90"/>
        <v>1</v>
      </c>
      <c r="Y307">
        <f t="shared" si="75"/>
        <v>1</v>
      </c>
      <c r="Z307">
        <f t="shared" si="76"/>
        <v>1</v>
      </c>
      <c r="AA307">
        <f t="shared" si="77"/>
        <v>1</v>
      </c>
      <c r="AB307">
        <f t="shared" si="78"/>
        <v>0</v>
      </c>
      <c r="AC307" t="str">
        <f t="shared" si="79"/>
        <v/>
      </c>
      <c r="AD307" t="str">
        <f t="shared" si="80"/>
        <v>;;;;0;;0;0;</v>
      </c>
      <c r="AG307">
        <f t="shared" si="81"/>
        <v>0</v>
      </c>
      <c r="AH307">
        <f t="shared" si="82"/>
        <v>0</v>
      </c>
      <c r="AI307">
        <f t="shared" si="83"/>
        <v>0</v>
      </c>
      <c r="AJ307">
        <f t="shared" si="84"/>
        <v>0</v>
      </c>
      <c r="AK307">
        <f t="shared" si="85"/>
        <v>0</v>
      </c>
      <c r="AL307">
        <f t="shared" si="86"/>
        <v>0</v>
      </c>
    </row>
    <row r="308" spans="1:38">
      <c r="A308" s="8"/>
      <c r="B308" s="8"/>
      <c r="C308" s="8"/>
      <c r="D308" s="8"/>
      <c r="E308" s="8"/>
      <c r="F308" s="8"/>
      <c r="G308" s="8"/>
      <c r="H308" s="8"/>
      <c r="R308" t="str">
        <f t="shared" si="73"/>
        <v>vége</v>
      </c>
      <c r="T308">
        <f t="shared" si="74"/>
        <v>1</v>
      </c>
      <c r="U308">
        <f t="shared" si="87"/>
        <v>1</v>
      </c>
      <c r="V308">
        <f t="shared" si="88"/>
        <v>1</v>
      </c>
      <c r="W308">
        <f t="shared" si="89"/>
        <v>1</v>
      </c>
      <c r="X308">
        <f t="shared" si="90"/>
        <v>1</v>
      </c>
      <c r="Y308">
        <f t="shared" si="75"/>
        <v>1</v>
      </c>
      <c r="Z308">
        <f t="shared" si="76"/>
        <v>1</v>
      </c>
      <c r="AA308">
        <f t="shared" si="77"/>
        <v>1</v>
      </c>
      <c r="AB308">
        <f t="shared" si="78"/>
        <v>0</v>
      </c>
      <c r="AC308" t="str">
        <f t="shared" si="79"/>
        <v/>
      </c>
      <c r="AD308" t="str">
        <f t="shared" si="80"/>
        <v>;;;;0;;0;0;</v>
      </c>
      <c r="AG308">
        <f t="shared" si="81"/>
        <v>0</v>
      </c>
      <c r="AH308">
        <f t="shared" si="82"/>
        <v>0</v>
      </c>
      <c r="AI308">
        <f t="shared" si="83"/>
        <v>0</v>
      </c>
      <c r="AJ308">
        <f t="shared" si="84"/>
        <v>0</v>
      </c>
      <c r="AK308">
        <f t="shared" si="85"/>
        <v>0</v>
      </c>
      <c r="AL308">
        <f t="shared" si="86"/>
        <v>0</v>
      </c>
    </row>
    <row r="309" spans="1:38">
      <c r="A309" s="8"/>
      <c r="B309" s="8"/>
      <c r="C309" s="8"/>
      <c r="D309" s="8"/>
      <c r="E309" s="8"/>
      <c r="F309" s="8"/>
      <c r="G309" s="8"/>
      <c r="H309" s="8"/>
      <c r="R309" t="str">
        <f t="shared" si="73"/>
        <v>vége</v>
      </c>
      <c r="T309">
        <f t="shared" si="74"/>
        <v>1</v>
      </c>
      <c r="U309">
        <f t="shared" si="87"/>
        <v>1</v>
      </c>
      <c r="V309">
        <f t="shared" si="88"/>
        <v>1</v>
      </c>
      <c r="W309">
        <f t="shared" si="89"/>
        <v>1</v>
      </c>
      <c r="X309">
        <f t="shared" si="90"/>
        <v>1</v>
      </c>
      <c r="Y309">
        <f t="shared" si="75"/>
        <v>1</v>
      </c>
      <c r="Z309">
        <f t="shared" si="76"/>
        <v>1</v>
      </c>
      <c r="AA309">
        <f t="shared" si="77"/>
        <v>1</v>
      </c>
      <c r="AB309">
        <f t="shared" si="78"/>
        <v>0</v>
      </c>
      <c r="AC309" t="str">
        <f t="shared" si="79"/>
        <v/>
      </c>
      <c r="AD309" t="str">
        <f t="shared" si="80"/>
        <v>;;;;0;;0;0;</v>
      </c>
      <c r="AG309">
        <f t="shared" si="81"/>
        <v>0</v>
      </c>
      <c r="AH309">
        <f t="shared" si="82"/>
        <v>0</v>
      </c>
      <c r="AI309">
        <f t="shared" si="83"/>
        <v>0</v>
      </c>
      <c r="AJ309">
        <f t="shared" si="84"/>
        <v>0</v>
      </c>
      <c r="AK309">
        <f t="shared" si="85"/>
        <v>0</v>
      </c>
      <c r="AL309">
        <f t="shared" si="86"/>
        <v>0</v>
      </c>
    </row>
    <row r="310" spans="1:38">
      <c r="A310" s="8"/>
      <c r="B310" s="8"/>
      <c r="C310" s="8"/>
      <c r="D310" s="8"/>
      <c r="E310" s="8"/>
      <c r="F310" s="8"/>
      <c r="G310" s="8"/>
      <c r="H310" s="8"/>
      <c r="R310" t="str">
        <f t="shared" si="73"/>
        <v>vége</v>
      </c>
      <c r="T310">
        <f t="shared" si="74"/>
        <v>1</v>
      </c>
      <c r="U310">
        <f t="shared" si="87"/>
        <v>1</v>
      </c>
      <c r="V310">
        <f t="shared" si="88"/>
        <v>1</v>
      </c>
      <c r="W310">
        <f t="shared" si="89"/>
        <v>1</v>
      </c>
      <c r="X310">
        <f t="shared" si="90"/>
        <v>1</v>
      </c>
      <c r="Y310">
        <f t="shared" si="75"/>
        <v>1</v>
      </c>
      <c r="Z310">
        <f t="shared" si="76"/>
        <v>1</v>
      </c>
      <c r="AA310">
        <f t="shared" si="77"/>
        <v>1</v>
      </c>
      <c r="AB310">
        <f t="shared" si="78"/>
        <v>0</v>
      </c>
      <c r="AC310" t="str">
        <f t="shared" si="79"/>
        <v/>
      </c>
      <c r="AD310" t="str">
        <f t="shared" si="80"/>
        <v>;;;;0;;0;0;</v>
      </c>
      <c r="AG310">
        <f t="shared" si="81"/>
        <v>0</v>
      </c>
      <c r="AH310">
        <f t="shared" si="82"/>
        <v>0</v>
      </c>
      <c r="AI310">
        <f t="shared" si="83"/>
        <v>0</v>
      </c>
      <c r="AJ310">
        <f t="shared" si="84"/>
        <v>0</v>
      </c>
      <c r="AK310">
        <f t="shared" si="85"/>
        <v>0</v>
      </c>
      <c r="AL310">
        <f t="shared" si="86"/>
        <v>0</v>
      </c>
    </row>
    <row r="311" spans="1:38">
      <c r="A311" s="8"/>
      <c r="B311" s="8"/>
      <c r="C311" s="8"/>
      <c r="D311" s="8"/>
      <c r="E311" s="8"/>
      <c r="F311" s="8"/>
      <c r="G311" s="8"/>
      <c r="H311" s="8"/>
      <c r="R311" t="str">
        <f t="shared" si="73"/>
        <v>vége</v>
      </c>
      <c r="T311">
        <f t="shared" si="74"/>
        <v>1</v>
      </c>
      <c r="U311">
        <f t="shared" si="87"/>
        <v>1</v>
      </c>
      <c r="V311">
        <f t="shared" si="88"/>
        <v>1</v>
      </c>
      <c r="W311">
        <f t="shared" si="89"/>
        <v>1</v>
      </c>
      <c r="X311">
        <f t="shared" si="90"/>
        <v>1</v>
      </c>
      <c r="Y311">
        <f t="shared" si="75"/>
        <v>1</v>
      </c>
      <c r="Z311">
        <f t="shared" si="76"/>
        <v>1</v>
      </c>
      <c r="AA311">
        <f t="shared" si="77"/>
        <v>1</v>
      </c>
      <c r="AB311">
        <f t="shared" si="78"/>
        <v>0</v>
      </c>
      <c r="AC311" t="str">
        <f t="shared" si="79"/>
        <v/>
      </c>
      <c r="AD311" t="str">
        <f t="shared" si="80"/>
        <v>;;;;0;;0;0;</v>
      </c>
      <c r="AG311">
        <f t="shared" si="81"/>
        <v>0</v>
      </c>
      <c r="AH311">
        <f t="shared" si="82"/>
        <v>0</v>
      </c>
      <c r="AI311">
        <f t="shared" si="83"/>
        <v>0</v>
      </c>
      <c r="AJ311">
        <f t="shared" si="84"/>
        <v>0</v>
      </c>
      <c r="AK311">
        <f t="shared" si="85"/>
        <v>0</v>
      </c>
      <c r="AL311">
        <f t="shared" si="86"/>
        <v>0</v>
      </c>
    </row>
    <row r="312" spans="1:38">
      <c r="A312" s="8"/>
      <c r="B312" s="8"/>
      <c r="C312" s="8"/>
      <c r="D312" s="8"/>
      <c r="E312" s="8"/>
      <c r="F312" s="8"/>
      <c r="G312" s="8"/>
      <c r="H312" s="8"/>
      <c r="R312" t="str">
        <f t="shared" si="73"/>
        <v>vége</v>
      </c>
      <c r="T312">
        <f t="shared" si="74"/>
        <v>1</v>
      </c>
      <c r="U312">
        <f t="shared" si="87"/>
        <v>1</v>
      </c>
      <c r="V312">
        <f t="shared" si="88"/>
        <v>1</v>
      </c>
      <c r="W312">
        <f t="shared" si="89"/>
        <v>1</v>
      </c>
      <c r="X312">
        <f t="shared" si="90"/>
        <v>1</v>
      </c>
      <c r="Y312">
        <f t="shared" si="75"/>
        <v>1</v>
      </c>
      <c r="Z312">
        <f t="shared" si="76"/>
        <v>1</v>
      </c>
      <c r="AA312">
        <f t="shared" si="77"/>
        <v>1</v>
      </c>
      <c r="AB312">
        <f t="shared" si="78"/>
        <v>0</v>
      </c>
      <c r="AC312" t="str">
        <f t="shared" si="79"/>
        <v/>
      </c>
      <c r="AD312" t="str">
        <f t="shared" si="80"/>
        <v>;;;;0;;0;0;</v>
      </c>
      <c r="AG312">
        <f t="shared" si="81"/>
        <v>0</v>
      </c>
      <c r="AH312">
        <f t="shared" si="82"/>
        <v>0</v>
      </c>
      <c r="AI312">
        <f t="shared" si="83"/>
        <v>0</v>
      </c>
      <c r="AJ312">
        <f t="shared" si="84"/>
        <v>0</v>
      </c>
      <c r="AK312">
        <f t="shared" si="85"/>
        <v>0</v>
      </c>
      <c r="AL312">
        <f t="shared" si="86"/>
        <v>0</v>
      </c>
    </row>
    <row r="313" spans="1:38">
      <c r="A313" s="8"/>
      <c r="B313" s="8"/>
      <c r="C313" s="8"/>
      <c r="D313" s="8"/>
      <c r="E313" s="8"/>
      <c r="F313" s="8"/>
      <c r="G313" s="8"/>
      <c r="H313" s="8"/>
      <c r="R313" t="str">
        <f t="shared" si="73"/>
        <v>vége</v>
      </c>
      <c r="T313">
        <f t="shared" si="74"/>
        <v>1</v>
      </c>
      <c r="U313">
        <f t="shared" si="87"/>
        <v>1</v>
      </c>
      <c r="V313">
        <f t="shared" si="88"/>
        <v>1</v>
      </c>
      <c r="W313">
        <f t="shared" si="89"/>
        <v>1</v>
      </c>
      <c r="X313">
        <f t="shared" si="90"/>
        <v>1</v>
      </c>
      <c r="Y313">
        <f t="shared" si="75"/>
        <v>1</v>
      </c>
      <c r="Z313">
        <f t="shared" si="76"/>
        <v>1</v>
      </c>
      <c r="AA313">
        <f t="shared" si="77"/>
        <v>1</v>
      </c>
      <c r="AB313">
        <f t="shared" si="78"/>
        <v>0</v>
      </c>
      <c r="AC313" t="str">
        <f t="shared" si="79"/>
        <v/>
      </c>
      <c r="AD313" t="str">
        <f t="shared" si="80"/>
        <v>;;;;0;;0;0;</v>
      </c>
      <c r="AG313">
        <f t="shared" si="81"/>
        <v>0</v>
      </c>
      <c r="AH313">
        <f t="shared" si="82"/>
        <v>0</v>
      </c>
      <c r="AI313">
        <f t="shared" si="83"/>
        <v>0</v>
      </c>
      <c r="AJ313">
        <f t="shared" si="84"/>
        <v>0</v>
      </c>
      <c r="AK313">
        <f t="shared" si="85"/>
        <v>0</v>
      </c>
      <c r="AL313">
        <f t="shared" si="86"/>
        <v>0</v>
      </c>
    </row>
    <row r="314" spans="1:38">
      <c r="A314" s="8"/>
      <c r="B314" s="8"/>
      <c r="C314" s="8"/>
      <c r="D314" s="8"/>
      <c r="E314" s="8"/>
      <c r="F314" s="8"/>
      <c r="G314" s="8"/>
      <c r="H314" s="8"/>
      <c r="R314" t="str">
        <f t="shared" si="73"/>
        <v>vége</v>
      </c>
      <c r="T314">
        <f t="shared" si="74"/>
        <v>1</v>
      </c>
      <c r="U314">
        <f t="shared" si="87"/>
        <v>1</v>
      </c>
      <c r="V314">
        <f t="shared" si="88"/>
        <v>1</v>
      </c>
      <c r="W314">
        <f t="shared" si="89"/>
        <v>1</v>
      </c>
      <c r="X314">
        <f t="shared" si="90"/>
        <v>1</v>
      </c>
      <c r="Y314">
        <f t="shared" si="75"/>
        <v>1</v>
      </c>
      <c r="Z314">
        <f t="shared" si="76"/>
        <v>1</v>
      </c>
      <c r="AA314">
        <f t="shared" si="77"/>
        <v>1</v>
      </c>
      <c r="AB314">
        <f t="shared" si="78"/>
        <v>0</v>
      </c>
      <c r="AC314" t="str">
        <f t="shared" si="79"/>
        <v/>
      </c>
      <c r="AD314" t="str">
        <f t="shared" si="80"/>
        <v>;;;;0;;0;0;</v>
      </c>
      <c r="AG314">
        <f t="shared" si="81"/>
        <v>0</v>
      </c>
      <c r="AH314">
        <f t="shared" si="82"/>
        <v>0</v>
      </c>
      <c r="AI314">
        <f t="shared" si="83"/>
        <v>0</v>
      </c>
      <c r="AJ314">
        <f t="shared" si="84"/>
        <v>0</v>
      </c>
      <c r="AK314">
        <f t="shared" si="85"/>
        <v>0</v>
      </c>
      <c r="AL314">
        <f t="shared" si="86"/>
        <v>0</v>
      </c>
    </row>
    <row r="315" spans="1:38">
      <c r="A315" s="8"/>
      <c r="B315" s="8"/>
      <c r="C315" s="8"/>
      <c r="D315" s="8"/>
      <c r="E315" s="8"/>
      <c r="F315" s="8"/>
      <c r="G315" s="8"/>
      <c r="H315" s="8"/>
      <c r="R315" t="str">
        <f t="shared" si="73"/>
        <v>vége</v>
      </c>
      <c r="T315">
        <f t="shared" si="74"/>
        <v>1</v>
      </c>
      <c r="U315">
        <f t="shared" si="87"/>
        <v>1</v>
      </c>
      <c r="V315">
        <f t="shared" si="88"/>
        <v>1</v>
      </c>
      <c r="W315">
        <f t="shared" si="89"/>
        <v>1</v>
      </c>
      <c r="X315">
        <f t="shared" si="90"/>
        <v>1</v>
      </c>
      <c r="Y315">
        <f t="shared" si="75"/>
        <v>1</v>
      </c>
      <c r="Z315">
        <f t="shared" si="76"/>
        <v>1</v>
      </c>
      <c r="AA315">
        <f t="shared" si="77"/>
        <v>1</v>
      </c>
      <c r="AB315">
        <f t="shared" si="78"/>
        <v>0</v>
      </c>
      <c r="AC315" t="str">
        <f t="shared" si="79"/>
        <v/>
      </c>
      <c r="AD315" t="str">
        <f t="shared" si="80"/>
        <v>;;;;0;;0;0;</v>
      </c>
      <c r="AG315">
        <f t="shared" si="81"/>
        <v>0</v>
      </c>
      <c r="AH315">
        <f t="shared" si="82"/>
        <v>0</v>
      </c>
      <c r="AI315">
        <f t="shared" si="83"/>
        <v>0</v>
      </c>
      <c r="AJ315">
        <f t="shared" si="84"/>
        <v>0</v>
      </c>
      <c r="AK315">
        <f t="shared" si="85"/>
        <v>0</v>
      </c>
      <c r="AL315">
        <f t="shared" si="86"/>
        <v>0</v>
      </c>
    </row>
    <row r="316" spans="1:38">
      <c r="A316" s="8"/>
      <c r="B316" s="8"/>
      <c r="C316" s="8"/>
      <c r="D316" s="8"/>
      <c r="E316" s="8"/>
      <c r="F316" s="8"/>
      <c r="G316" s="8"/>
      <c r="H316" s="8"/>
      <c r="R316" t="str">
        <f t="shared" si="73"/>
        <v>vége</v>
      </c>
      <c r="T316">
        <f t="shared" si="74"/>
        <v>1</v>
      </c>
      <c r="U316">
        <f t="shared" si="87"/>
        <v>1</v>
      </c>
      <c r="V316">
        <f t="shared" si="88"/>
        <v>1</v>
      </c>
      <c r="W316">
        <f t="shared" si="89"/>
        <v>1</v>
      </c>
      <c r="X316">
        <f t="shared" si="90"/>
        <v>1</v>
      </c>
      <c r="Y316">
        <f t="shared" si="75"/>
        <v>1</v>
      </c>
      <c r="Z316">
        <f t="shared" si="76"/>
        <v>1</v>
      </c>
      <c r="AA316">
        <f t="shared" si="77"/>
        <v>1</v>
      </c>
      <c r="AB316">
        <f t="shared" si="78"/>
        <v>0</v>
      </c>
      <c r="AC316" t="str">
        <f t="shared" si="79"/>
        <v/>
      </c>
      <c r="AD316" t="str">
        <f t="shared" si="80"/>
        <v>;;;;0;;0;0;</v>
      </c>
      <c r="AG316">
        <f t="shared" si="81"/>
        <v>0</v>
      </c>
      <c r="AH316">
        <f t="shared" si="82"/>
        <v>0</v>
      </c>
      <c r="AI316">
        <f t="shared" si="83"/>
        <v>0</v>
      </c>
      <c r="AJ316">
        <f t="shared" si="84"/>
        <v>0</v>
      </c>
      <c r="AK316">
        <f t="shared" si="85"/>
        <v>0</v>
      </c>
      <c r="AL316">
        <f t="shared" si="86"/>
        <v>0</v>
      </c>
    </row>
    <row r="317" spans="1:38">
      <c r="A317" s="8"/>
      <c r="B317" s="8"/>
      <c r="C317" s="8"/>
      <c r="D317" s="8"/>
      <c r="E317" s="8"/>
      <c r="F317" s="8"/>
      <c r="G317" s="8"/>
      <c r="H317" s="8"/>
      <c r="R317" t="str">
        <f t="shared" si="73"/>
        <v>vége</v>
      </c>
      <c r="T317">
        <f t="shared" si="74"/>
        <v>1</v>
      </c>
      <c r="U317">
        <f t="shared" si="87"/>
        <v>1</v>
      </c>
      <c r="V317">
        <f t="shared" si="88"/>
        <v>1</v>
      </c>
      <c r="W317">
        <f t="shared" si="89"/>
        <v>1</v>
      </c>
      <c r="X317">
        <f t="shared" si="90"/>
        <v>1</v>
      </c>
      <c r="Y317">
        <f t="shared" si="75"/>
        <v>1</v>
      </c>
      <c r="Z317">
        <f t="shared" si="76"/>
        <v>1</v>
      </c>
      <c r="AA317">
        <f t="shared" si="77"/>
        <v>1</v>
      </c>
      <c r="AB317">
        <f t="shared" si="78"/>
        <v>0</v>
      </c>
      <c r="AC317" t="str">
        <f t="shared" si="79"/>
        <v/>
      </c>
      <c r="AD317" t="str">
        <f t="shared" si="80"/>
        <v>;;;;0;;0;0;</v>
      </c>
      <c r="AG317">
        <f t="shared" si="81"/>
        <v>0</v>
      </c>
      <c r="AH317">
        <f t="shared" si="82"/>
        <v>0</v>
      </c>
      <c r="AI317">
        <f t="shared" si="83"/>
        <v>0</v>
      </c>
      <c r="AJ317">
        <f t="shared" si="84"/>
        <v>0</v>
      </c>
      <c r="AK317">
        <f t="shared" si="85"/>
        <v>0</v>
      </c>
      <c r="AL317">
        <f t="shared" si="86"/>
        <v>0</v>
      </c>
    </row>
    <row r="318" spans="1:38">
      <c r="A318" s="8"/>
      <c r="B318" s="8"/>
      <c r="C318" s="8"/>
      <c r="D318" s="8"/>
      <c r="E318" s="8"/>
      <c r="F318" s="8"/>
      <c r="G318" s="8"/>
      <c r="H318" s="8"/>
      <c r="R318" t="str">
        <f t="shared" si="73"/>
        <v>vége</v>
      </c>
      <c r="T318">
        <f t="shared" si="74"/>
        <v>1</v>
      </c>
      <c r="U318">
        <f t="shared" si="87"/>
        <v>1</v>
      </c>
      <c r="V318">
        <f t="shared" si="88"/>
        <v>1</v>
      </c>
      <c r="W318">
        <f t="shared" si="89"/>
        <v>1</v>
      </c>
      <c r="X318">
        <f t="shared" si="90"/>
        <v>1</v>
      </c>
      <c r="Y318">
        <f t="shared" si="75"/>
        <v>1</v>
      </c>
      <c r="Z318">
        <f t="shared" si="76"/>
        <v>1</v>
      </c>
      <c r="AA318">
        <f t="shared" si="77"/>
        <v>1</v>
      </c>
      <c r="AB318">
        <f t="shared" si="78"/>
        <v>0</v>
      </c>
      <c r="AC318" t="str">
        <f t="shared" si="79"/>
        <v/>
      </c>
      <c r="AD318" t="str">
        <f t="shared" si="80"/>
        <v>;;;;0;;0;0;</v>
      </c>
      <c r="AG318">
        <f t="shared" si="81"/>
        <v>0</v>
      </c>
      <c r="AH318">
        <f t="shared" si="82"/>
        <v>0</v>
      </c>
      <c r="AI318">
        <f t="shared" si="83"/>
        <v>0</v>
      </c>
      <c r="AJ318">
        <f t="shared" si="84"/>
        <v>0</v>
      </c>
      <c r="AK318">
        <f t="shared" si="85"/>
        <v>0</v>
      </c>
      <c r="AL318">
        <f t="shared" si="86"/>
        <v>0</v>
      </c>
    </row>
    <row r="319" spans="1:38">
      <c r="A319" s="8"/>
      <c r="B319" s="8"/>
      <c r="C319" s="8"/>
      <c r="D319" s="8"/>
      <c r="E319" s="8"/>
      <c r="F319" s="8"/>
      <c r="G319" s="8"/>
      <c r="H319" s="8"/>
      <c r="R319" t="str">
        <f t="shared" si="73"/>
        <v>vége</v>
      </c>
      <c r="T319">
        <f t="shared" si="74"/>
        <v>1</v>
      </c>
      <c r="U319">
        <f t="shared" si="87"/>
        <v>1</v>
      </c>
      <c r="V319">
        <f t="shared" si="88"/>
        <v>1</v>
      </c>
      <c r="W319">
        <f t="shared" si="89"/>
        <v>1</v>
      </c>
      <c r="X319">
        <f t="shared" si="90"/>
        <v>1</v>
      </c>
      <c r="Y319">
        <f t="shared" si="75"/>
        <v>1</v>
      </c>
      <c r="Z319">
        <f t="shared" si="76"/>
        <v>1</v>
      </c>
      <c r="AA319">
        <f t="shared" si="77"/>
        <v>1</v>
      </c>
      <c r="AB319">
        <f t="shared" si="78"/>
        <v>0</v>
      </c>
      <c r="AC319" t="str">
        <f t="shared" si="79"/>
        <v/>
      </c>
      <c r="AD319" t="str">
        <f t="shared" si="80"/>
        <v>;;;;0;;0;0;</v>
      </c>
      <c r="AG319">
        <f t="shared" si="81"/>
        <v>0</v>
      </c>
      <c r="AH319">
        <f t="shared" si="82"/>
        <v>0</v>
      </c>
      <c r="AI319">
        <f t="shared" si="83"/>
        <v>0</v>
      </c>
      <c r="AJ319">
        <f t="shared" si="84"/>
        <v>0</v>
      </c>
      <c r="AK319">
        <f t="shared" si="85"/>
        <v>0</v>
      </c>
      <c r="AL319">
        <f t="shared" si="86"/>
        <v>0</v>
      </c>
    </row>
    <row r="320" spans="1:38">
      <c r="A320" s="8"/>
      <c r="B320" s="8"/>
      <c r="C320" s="8"/>
      <c r="D320" s="8"/>
      <c r="E320" s="8"/>
      <c r="F320" s="8"/>
      <c r="G320" s="8"/>
      <c r="H320" s="8"/>
      <c r="R320" t="str">
        <f t="shared" si="73"/>
        <v>vége</v>
      </c>
      <c r="T320">
        <f t="shared" si="74"/>
        <v>1</v>
      </c>
      <c r="U320">
        <f t="shared" si="87"/>
        <v>1</v>
      </c>
      <c r="V320">
        <f t="shared" si="88"/>
        <v>1</v>
      </c>
      <c r="W320">
        <f t="shared" si="89"/>
        <v>1</v>
      </c>
      <c r="X320">
        <f t="shared" si="90"/>
        <v>1</v>
      </c>
      <c r="Y320">
        <f t="shared" si="75"/>
        <v>1</v>
      </c>
      <c r="Z320">
        <f t="shared" si="76"/>
        <v>1</v>
      </c>
      <c r="AA320">
        <f t="shared" si="77"/>
        <v>1</v>
      </c>
      <c r="AB320">
        <f t="shared" si="78"/>
        <v>0</v>
      </c>
      <c r="AC320" t="str">
        <f t="shared" si="79"/>
        <v/>
      </c>
      <c r="AD320" t="str">
        <f t="shared" si="80"/>
        <v>;;;;0;;0;0;</v>
      </c>
      <c r="AG320">
        <f t="shared" si="81"/>
        <v>0</v>
      </c>
      <c r="AH320">
        <f t="shared" si="82"/>
        <v>0</v>
      </c>
      <c r="AI320">
        <f t="shared" si="83"/>
        <v>0</v>
      </c>
      <c r="AJ320">
        <f t="shared" si="84"/>
        <v>0</v>
      </c>
      <c r="AK320">
        <f t="shared" si="85"/>
        <v>0</v>
      </c>
      <c r="AL320">
        <f t="shared" si="86"/>
        <v>0</v>
      </c>
    </row>
    <row r="321" spans="1:38">
      <c r="A321" s="8"/>
      <c r="B321" s="8"/>
      <c r="C321" s="8"/>
      <c r="D321" s="8"/>
      <c r="E321" s="8"/>
      <c r="F321" s="8"/>
      <c r="G321" s="8"/>
      <c r="H321" s="8"/>
      <c r="R321" t="str">
        <f t="shared" si="73"/>
        <v>vége</v>
      </c>
      <c r="T321">
        <f t="shared" si="74"/>
        <v>1</v>
      </c>
      <c r="U321">
        <f t="shared" si="87"/>
        <v>1</v>
      </c>
      <c r="V321">
        <f t="shared" si="88"/>
        <v>1</v>
      </c>
      <c r="W321">
        <f t="shared" si="89"/>
        <v>1</v>
      </c>
      <c r="X321">
        <f t="shared" si="90"/>
        <v>1</v>
      </c>
      <c r="Y321">
        <f t="shared" si="75"/>
        <v>1</v>
      </c>
      <c r="Z321">
        <f t="shared" si="76"/>
        <v>1</v>
      </c>
      <c r="AA321">
        <f t="shared" si="77"/>
        <v>1</v>
      </c>
      <c r="AB321">
        <f t="shared" si="78"/>
        <v>0</v>
      </c>
      <c r="AC321" t="str">
        <f t="shared" si="79"/>
        <v/>
      </c>
      <c r="AD321" t="str">
        <f t="shared" si="80"/>
        <v>;;;;0;;0;0;</v>
      </c>
      <c r="AG321">
        <f t="shared" si="81"/>
        <v>0</v>
      </c>
      <c r="AH321">
        <f t="shared" si="82"/>
        <v>0</v>
      </c>
      <c r="AI321">
        <f t="shared" si="83"/>
        <v>0</v>
      </c>
      <c r="AJ321">
        <f t="shared" si="84"/>
        <v>0</v>
      </c>
      <c r="AK321">
        <f t="shared" si="85"/>
        <v>0</v>
      </c>
      <c r="AL321">
        <f t="shared" si="86"/>
        <v>0</v>
      </c>
    </row>
    <row r="322" spans="1:38">
      <c r="A322" s="8"/>
      <c r="B322" s="8"/>
      <c r="C322" s="8"/>
      <c r="D322" s="8"/>
      <c r="E322" s="8"/>
      <c r="F322" s="8"/>
      <c r="G322" s="8"/>
      <c r="H322" s="8"/>
      <c r="R322" t="str">
        <f t="shared" si="73"/>
        <v>vége</v>
      </c>
      <c r="T322">
        <f t="shared" si="74"/>
        <v>1</v>
      </c>
      <c r="U322">
        <f t="shared" si="87"/>
        <v>1</v>
      </c>
      <c r="V322">
        <f t="shared" si="88"/>
        <v>1</v>
      </c>
      <c r="W322">
        <f t="shared" si="89"/>
        <v>1</v>
      </c>
      <c r="X322">
        <f t="shared" si="90"/>
        <v>1</v>
      </c>
      <c r="Y322">
        <f t="shared" si="75"/>
        <v>1</v>
      </c>
      <c r="Z322">
        <f t="shared" si="76"/>
        <v>1</v>
      </c>
      <c r="AA322">
        <f t="shared" si="77"/>
        <v>1</v>
      </c>
      <c r="AB322">
        <f t="shared" si="78"/>
        <v>0</v>
      </c>
      <c r="AC322" t="str">
        <f t="shared" si="79"/>
        <v/>
      </c>
      <c r="AD322" t="str">
        <f t="shared" si="80"/>
        <v>;;;;0;;0;0;</v>
      </c>
      <c r="AG322">
        <f t="shared" si="81"/>
        <v>0</v>
      </c>
      <c r="AH322">
        <f t="shared" si="82"/>
        <v>0</v>
      </c>
      <c r="AI322">
        <f t="shared" si="83"/>
        <v>0</v>
      </c>
      <c r="AJ322">
        <f t="shared" si="84"/>
        <v>0</v>
      </c>
      <c r="AK322">
        <f t="shared" si="85"/>
        <v>0</v>
      </c>
      <c r="AL322">
        <f t="shared" si="86"/>
        <v>0</v>
      </c>
    </row>
    <row r="323" spans="1:38">
      <c r="A323" s="8"/>
      <c r="B323" s="8"/>
      <c r="C323" s="8"/>
      <c r="D323" s="8"/>
      <c r="E323" s="8"/>
      <c r="F323" s="8"/>
      <c r="G323" s="8"/>
      <c r="H323" s="8"/>
      <c r="R323" t="str">
        <f t="shared" ref="R323:R386" si="91">IF(AND(ISBLANK(C324),ISBLANK(C325)*ISBLANK(C326)),"vége",0)</f>
        <v>vége</v>
      </c>
      <c r="T323">
        <f t="shared" ref="T323:T386" si="92">IF(ISBLANK(A324),1,0)</f>
        <v>1</v>
      </c>
      <c r="U323">
        <f t="shared" si="87"/>
        <v>1</v>
      </c>
      <c r="V323">
        <f t="shared" si="88"/>
        <v>1</v>
      </c>
      <c r="W323">
        <f t="shared" si="89"/>
        <v>1</v>
      </c>
      <c r="X323">
        <f t="shared" si="90"/>
        <v>1</v>
      </c>
      <c r="Y323">
        <f t="shared" ref="Y323:Y386" si="93">IF(ISBLANK(F324),1,0)</f>
        <v>1</v>
      </c>
      <c r="Z323">
        <f t="shared" ref="Z323:Z386" si="94">IF(ISBLANK(G324),1,0)</f>
        <v>1</v>
      </c>
      <c r="AA323">
        <f t="shared" ref="AA323:AA386" si="95">IF(ISBLANK(H324),1,0)</f>
        <v>1</v>
      </c>
      <c r="AB323">
        <f t="shared" ref="AB323:AB386" si="96">IF(OR(SUM(U323:AA323)=0,SUM(U323:AA323)=7),0,1)</f>
        <v>0</v>
      </c>
      <c r="AC323" t="str">
        <f t="shared" si="79"/>
        <v/>
      </c>
      <c r="AD323" t="str">
        <f t="shared" si="80"/>
        <v>;;;;0;;0;0;</v>
      </c>
      <c r="AG323">
        <f t="shared" si="81"/>
        <v>0</v>
      </c>
      <c r="AH323">
        <f t="shared" si="82"/>
        <v>0</v>
      </c>
      <c r="AI323">
        <f t="shared" si="83"/>
        <v>0</v>
      </c>
      <c r="AJ323">
        <f t="shared" si="84"/>
        <v>0</v>
      </c>
      <c r="AK323">
        <f t="shared" si="85"/>
        <v>0</v>
      </c>
      <c r="AL323">
        <f t="shared" si="86"/>
        <v>0</v>
      </c>
    </row>
    <row r="324" spans="1:38">
      <c r="A324" s="8"/>
      <c r="B324" s="8"/>
      <c r="C324" s="8"/>
      <c r="D324" s="8"/>
      <c r="E324" s="8"/>
      <c r="F324" s="8"/>
      <c r="G324" s="8"/>
      <c r="H324" s="8"/>
      <c r="R324" t="str">
        <f t="shared" si="91"/>
        <v>vége</v>
      </c>
      <c r="T324">
        <f t="shared" si="92"/>
        <v>1</v>
      </c>
      <c r="U324">
        <f t="shared" si="87"/>
        <v>1</v>
      </c>
      <c r="V324">
        <f t="shared" si="88"/>
        <v>1</v>
      </c>
      <c r="W324">
        <f t="shared" si="89"/>
        <v>1</v>
      </c>
      <c r="X324">
        <f t="shared" si="90"/>
        <v>1</v>
      </c>
      <c r="Y324">
        <f t="shared" si="93"/>
        <v>1</v>
      </c>
      <c r="Z324">
        <f t="shared" si="94"/>
        <v>1</v>
      </c>
      <c r="AA324">
        <f t="shared" si="95"/>
        <v>1</v>
      </c>
      <c r="AB324">
        <f t="shared" si="96"/>
        <v>0</v>
      </c>
      <c r="AC324" t="str">
        <f t="shared" ref="AC324:AC387" si="97">TRIM(C324)</f>
        <v/>
      </c>
      <c r="AD324" t="str">
        <f t="shared" ref="AD324:AD387" si="98">CONCATENATE(A324,";",B324,";",AC324,";","",";",AH324,";","",E324,";",AJ324,";",AL324,";",H324)</f>
        <v>;;;;0;;0;0;</v>
      </c>
      <c r="AG324">
        <f t="shared" ref="AG324:AG387" si="99">IF(ISERROR(SEARCH(",",D324,1)),0,SEARCH(",",D324,1))</f>
        <v>0</v>
      </c>
      <c r="AH324">
        <f t="shared" ref="AH324:AH387" si="100">IF(AG324&gt;0,REPLACE(D324,AG324,1,"."),D324)</f>
        <v>0</v>
      </c>
      <c r="AI324">
        <f t="shared" ref="AI324:AI387" si="101">IF(ISERROR(SEARCH(",",F324,1)),0,SEARCH(",",F324,1))</f>
        <v>0</v>
      </c>
      <c r="AJ324">
        <f t="shared" ref="AJ324:AJ387" si="102">IF(AI324&gt;0,REPLACE(F324,AI324,1,"."),F324)</f>
        <v>0</v>
      </c>
      <c r="AK324">
        <f t="shared" ref="AK324:AK387" si="103">IF(ISERROR(SEARCH(",",G324,1)),0,SEARCH(",",G324,1))</f>
        <v>0</v>
      </c>
      <c r="AL324">
        <f t="shared" ref="AL324:AL387" si="104">IF(AK324&gt;0,REPLACE(G324,AK324,1,"."),G324)</f>
        <v>0</v>
      </c>
    </row>
    <row r="325" spans="1:38">
      <c r="A325" s="8"/>
      <c r="B325" s="8"/>
      <c r="C325" s="8"/>
      <c r="D325" s="8"/>
      <c r="E325" s="8"/>
      <c r="F325" s="8"/>
      <c r="G325" s="8"/>
      <c r="H325" s="8"/>
      <c r="R325" t="str">
        <f t="shared" si="91"/>
        <v>vége</v>
      </c>
      <c r="T325">
        <f t="shared" si="92"/>
        <v>1</v>
      </c>
      <c r="U325">
        <f t="shared" ref="U325:U388" si="105">IF(ISBLANK(B326),1,0)</f>
        <v>1</v>
      </c>
      <c r="V325">
        <f t="shared" ref="V325:V388" si="106">IF(ISBLANK(C326),1,0)</f>
        <v>1</v>
      </c>
      <c r="W325">
        <f t="shared" ref="W325:W388" si="107">IF(ISBLANK(D326),1,0)</f>
        <v>1</v>
      </c>
      <c r="X325">
        <f t="shared" ref="X325:X388" si="108">IF(ISBLANK(E326),1,0)</f>
        <v>1</v>
      </c>
      <c r="Y325">
        <f t="shared" si="93"/>
        <v>1</v>
      </c>
      <c r="Z325">
        <f t="shared" si="94"/>
        <v>1</v>
      </c>
      <c r="AA325">
        <f t="shared" si="95"/>
        <v>1</v>
      </c>
      <c r="AB325">
        <f t="shared" si="96"/>
        <v>0</v>
      </c>
      <c r="AC325" t="str">
        <f t="shared" si="97"/>
        <v/>
      </c>
      <c r="AD325" t="str">
        <f t="shared" si="98"/>
        <v>;;;;0;;0;0;</v>
      </c>
      <c r="AG325">
        <f t="shared" si="99"/>
        <v>0</v>
      </c>
      <c r="AH325">
        <f t="shared" si="100"/>
        <v>0</v>
      </c>
      <c r="AI325">
        <f t="shared" si="101"/>
        <v>0</v>
      </c>
      <c r="AJ325">
        <f t="shared" si="102"/>
        <v>0</v>
      </c>
      <c r="AK325">
        <f t="shared" si="103"/>
        <v>0</v>
      </c>
      <c r="AL325">
        <f t="shared" si="104"/>
        <v>0</v>
      </c>
    </row>
    <row r="326" spans="1:38">
      <c r="A326" s="8"/>
      <c r="B326" s="8"/>
      <c r="C326" s="8"/>
      <c r="D326" s="8"/>
      <c r="E326" s="8"/>
      <c r="F326" s="8"/>
      <c r="G326" s="8"/>
      <c r="H326" s="8"/>
      <c r="R326" t="str">
        <f t="shared" si="91"/>
        <v>vége</v>
      </c>
      <c r="T326">
        <f t="shared" si="92"/>
        <v>1</v>
      </c>
      <c r="U326">
        <f t="shared" si="105"/>
        <v>1</v>
      </c>
      <c r="V326">
        <f t="shared" si="106"/>
        <v>1</v>
      </c>
      <c r="W326">
        <f t="shared" si="107"/>
        <v>1</v>
      </c>
      <c r="X326">
        <f t="shared" si="108"/>
        <v>1</v>
      </c>
      <c r="Y326">
        <f t="shared" si="93"/>
        <v>1</v>
      </c>
      <c r="Z326">
        <f t="shared" si="94"/>
        <v>1</v>
      </c>
      <c r="AA326">
        <f t="shared" si="95"/>
        <v>1</v>
      </c>
      <c r="AB326">
        <f t="shared" si="96"/>
        <v>0</v>
      </c>
      <c r="AC326" t="str">
        <f t="shared" si="97"/>
        <v/>
      </c>
      <c r="AD326" t="str">
        <f t="shared" si="98"/>
        <v>;;;;0;;0;0;</v>
      </c>
      <c r="AG326">
        <f t="shared" si="99"/>
        <v>0</v>
      </c>
      <c r="AH326">
        <f t="shared" si="100"/>
        <v>0</v>
      </c>
      <c r="AI326">
        <f t="shared" si="101"/>
        <v>0</v>
      </c>
      <c r="AJ326">
        <f t="shared" si="102"/>
        <v>0</v>
      </c>
      <c r="AK326">
        <f t="shared" si="103"/>
        <v>0</v>
      </c>
      <c r="AL326">
        <f t="shared" si="104"/>
        <v>0</v>
      </c>
    </row>
    <row r="327" spans="1:38">
      <c r="A327" s="8"/>
      <c r="B327" s="8"/>
      <c r="C327" s="8"/>
      <c r="D327" s="8"/>
      <c r="E327" s="8"/>
      <c r="F327" s="8"/>
      <c r="G327" s="8"/>
      <c r="H327" s="8"/>
      <c r="R327" t="str">
        <f t="shared" si="91"/>
        <v>vége</v>
      </c>
      <c r="T327">
        <f t="shared" si="92"/>
        <v>1</v>
      </c>
      <c r="U327">
        <f t="shared" si="105"/>
        <v>1</v>
      </c>
      <c r="V327">
        <f t="shared" si="106"/>
        <v>1</v>
      </c>
      <c r="W327">
        <f t="shared" si="107"/>
        <v>1</v>
      </c>
      <c r="X327">
        <f t="shared" si="108"/>
        <v>1</v>
      </c>
      <c r="Y327">
        <f t="shared" si="93"/>
        <v>1</v>
      </c>
      <c r="Z327">
        <f t="shared" si="94"/>
        <v>1</v>
      </c>
      <c r="AA327">
        <f t="shared" si="95"/>
        <v>1</v>
      </c>
      <c r="AB327">
        <f t="shared" si="96"/>
        <v>0</v>
      </c>
      <c r="AC327" t="str">
        <f t="shared" si="97"/>
        <v/>
      </c>
      <c r="AD327" t="str">
        <f t="shared" si="98"/>
        <v>;;;;0;;0;0;</v>
      </c>
      <c r="AG327">
        <f t="shared" si="99"/>
        <v>0</v>
      </c>
      <c r="AH327">
        <f t="shared" si="100"/>
        <v>0</v>
      </c>
      <c r="AI327">
        <f t="shared" si="101"/>
        <v>0</v>
      </c>
      <c r="AJ327">
        <f t="shared" si="102"/>
        <v>0</v>
      </c>
      <c r="AK327">
        <f t="shared" si="103"/>
        <v>0</v>
      </c>
      <c r="AL327">
        <f t="shared" si="104"/>
        <v>0</v>
      </c>
    </row>
    <row r="328" spans="1:38">
      <c r="A328" s="8"/>
      <c r="B328" s="8"/>
      <c r="C328" s="8"/>
      <c r="D328" s="8"/>
      <c r="E328" s="8"/>
      <c r="F328" s="8"/>
      <c r="G328" s="8"/>
      <c r="H328" s="8"/>
      <c r="R328" t="str">
        <f t="shared" si="91"/>
        <v>vége</v>
      </c>
      <c r="T328">
        <f t="shared" si="92"/>
        <v>1</v>
      </c>
      <c r="U328">
        <f t="shared" si="105"/>
        <v>1</v>
      </c>
      <c r="V328">
        <f t="shared" si="106"/>
        <v>1</v>
      </c>
      <c r="W328">
        <f t="shared" si="107"/>
        <v>1</v>
      </c>
      <c r="X328">
        <f t="shared" si="108"/>
        <v>1</v>
      </c>
      <c r="Y328">
        <f t="shared" si="93"/>
        <v>1</v>
      </c>
      <c r="Z328">
        <f t="shared" si="94"/>
        <v>1</v>
      </c>
      <c r="AA328">
        <f t="shared" si="95"/>
        <v>1</v>
      </c>
      <c r="AB328">
        <f t="shared" si="96"/>
        <v>0</v>
      </c>
      <c r="AC328" t="str">
        <f t="shared" si="97"/>
        <v/>
      </c>
      <c r="AD328" t="str">
        <f t="shared" si="98"/>
        <v>;;;;0;;0;0;</v>
      </c>
      <c r="AG328">
        <f t="shared" si="99"/>
        <v>0</v>
      </c>
      <c r="AH328">
        <f t="shared" si="100"/>
        <v>0</v>
      </c>
      <c r="AI328">
        <f t="shared" si="101"/>
        <v>0</v>
      </c>
      <c r="AJ328">
        <f t="shared" si="102"/>
        <v>0</v>
      </c>
      <c r="AK328">
        <f t="shared" si="103"/>
        <v>0</v>
      </c>
      <c r="AL328">
        <f t="shared" si="104"/>
        <v>0</v>
      </c>
    </row>
    <row r="329" spans="1:38">
      <c r="A329" s="8"/>
      <c r="B329" s="8"/>
      <c r="C329" s="8"/>
      <c r="D329" s="8"/>
      <c r="E329" s="8"/>
      <c r="F329" s="8"/>
      <c r="G329" s="8"/>
      <c r="H329" s="8"/>
      <c r="R329" t="str">
        <f t="shared" si="91"/>
        <v>vége</v>
      </c>
      <c r="T329">
        <f t="shared" si="92"/>
        <v>1</v>
      </c>
      <c r="U329">
        <f t="shared" si="105"/>
        <v>1</v>
      </c>
      <c r="V329">
        <f t="shared" si="106"/>
        <v>1</v>
      </c>
      <c r="W329">
        <f t="shared" si="107"/>
        <v>1</v>
      </c>
      <c r="X329">
        <f t="shared" si="108"/>
        <v>1</v>
      </c>
      <c r="Y329">
        <f t="shared" si="93"/>
        <v>1</v>
      </c>
      <c r="Z329">
        <f t="shared" si="94"/>
        <v>1</v>
      </c>
      <c r="AA329">
        <f t="shared" si="95"/>
        <v>1</v>
      </c>
      <c r="AB329">
        <f t="shared" si="96"/>
        <v>0</v>
      </c>
      <c r="AC329" t="str">
        <f t="shared" si="97"/>
        <v/>
      </c>
      <c r="AD329" t="str">
        <f t="shared" si="98"/>
        <v>;;;;0;;0;0;</v>
      </c>
      <c r="AG329">
        <f t="shared" si="99"/>
        <v>0</v>
      </c>
      <c r="AH329">
        <f t="shared" si="100"/>
        <v>0</v>
      </c>
      <c r="AI329">
        <f t="shared" si="101"/>
        <v>0</v>
      </c>
      <c r="AJ329">
        <f t="shared" si="102"/>
        <v>0</v>
      </c>
      <c r="AK329">
        <f t="shared" si="103"/>
        <v>0</v>
      </c>
      <c r="AL329">
        <f t="shared" si="104"/>
        <v>0</v>
      </c>
    </row>
    <row r="330" spans="1:38">
      <c r="A330" s="8"/>
      <c r="B330" s="8"/>
      <c r="C330" s="8"/>
      <c r="D330" s="8"/>
      <c r="E330" s="8"/>
      <c r="F330" s="8"/>
      <c r="G330" s="8"/>
      <c r="H330" s="8"/>
      <c r="R330" t="str">
        <f t="shared" si="91"/>
        <v>vége</v>
      </c>
      <c r="T330">
        <f t="shared" si="92"/>
        <v>1</v>
      </c>
      <c r="U330">
        <f t="shared" si="105"/>
        <v>1</v>
      </c>
      <c r="V330">
        <f t="shared" si="106"/>
        <v>1</v>
      </c>
      <c r="W330">
        <f t="shared" si="107"/>
        <v>1</v>
      </c>
      <c r="X330">
        <f t="shared" si="108"/>
        <v>1</v>
      </c>
      <c r="Y330">
        <f t="shared" si="93"/>
        <v>1</v>
      </c>
      <c r="Z330">
        <f t="shared" si="94"/>
        <v>1</v>
      </c>
      <c r="AA330">
        <f t="shared" si="95"/>
        <v>1</v>
      </c>
      <c r="AB330">
        <f t="shared" si="96"/>
        <v>0</v>
      </c>
      <c r="AC330" t="str">
        <f t="shared" si="97"/>
        <v/>
      </c>
      <c r="AD330" t="str">
        <f t="shared" si="98"/>
        <v>;;;;0;;0;0;</v>
      </c>
      <c r="AG330">
        <f t="shared" si="99"/>
        <v>0</v>
      </c>
      <c r="AH330">
        <f t="shared" si="100"/>
        <v>0</v>
      </c>
      <c r="AI330">
        <f t="shared" si="101"/>
        <v>0</v>
      </c>
      <c r="AJ330">
        <f t="shared" si="102"/>
        <v>0</v>
      </c>
      <c r="AK330">
        <f t="shared" si="103"/>
        <v>0</v>
      </c>
      <c r="AL330">
        <f t="shared" si="104"/>
        <v>0</v>
      </c>
    </row>
    <row r="331" spans="1:38">
      <c r="A331" s="8"/>
      <c r="B331" s="8"/>
      <c r="C331" s="8"/>
      <c r="D331" s="8"/>
      <c r="E331" s="8"/>
      <c r="F331" s="8"/>
      <c r="G331" s="8"/>
      <c r="H331" s="8"/>
      <c r="R331" t="str">
        <f t="shared" si="91"/>
        <v>vége</v>
      </c>
      <c r="T331">
        <f t="shared" si="92"/>
        <v>1</v>
      </c>
      <c r="U331">
        <f t="shared" si="105"/>
        <v>1</v>
      </c>
      <c r="V331">
        <f t="shared" si="106"/>
        <v>1</v>
      </c>
      <c r="W331">
        <f t="shared" si="107"/>
        <v>1</v>
      </c>
      <c r="X331">
        <f t="shared" si="108"/>
        <v>1</v>
      </c>
      <c r="Y331">
        <f t="shared" si="93"/>
        <v>1</v>
      </c>
      <c r="Z331">
        <f t="shared" si="94"/>
        <v>1</v>
      </c>
      <c r="AA331">
        <f t="shared" si="95"/>
        <v>1</v>
      </c>
      <c r="AB331">
        <f t="shared" si="96"/>
        <v>0</v>
      </c>
      <c r="AC331" t="str">
        <f t="shared" si="97"/>
        <v/>
      </c>
      <c r="AD331" t="str">
        <f t="shared" si="98"/>
        <v>;;;;0;;0;0;</v>
      </c>
      <c r="AG331">
        <f t="shared" si="99"/>
        <v>0</v>
      </c>
      <c r="AH331">
        <f t="shared" si="100"/>
        <v>0</v>
      </c>
      <c r="AI331">
        <f t="shared" si="101"/>
        <v>0</v>
      </c>
      <c r="AJ331">
        <f t="shared" si="102"/>
        <v>0</v>
      </c>
      <c r="AK331">
        <f t="shared" si="103"/>
        <v>0</v>
      </c>
      <c r="AL331">
        <f t="shared" si="104"/>
        <v>0</v>
      </c>
    </row>
    <row r="332" spans="1:38">
      <c r="A332" s="8"/>
      <c r="B332" s="8"/>
      <c r="C332" s="8"/>
      <c r="D332" s="8"/>
      <c r="E332" s="8"/>
      <c r="F332" s="8"/>
      <c r="G332" s="8"/>
      <c r="H332" s="8"/>
      <c r="R332" t="str">
        <f t="shared" si="91"/>
        <v>vége</v>
      </c>
      <c r="T332">
        <f t="shared" si="92"/>
        <v>1</v>
      </c>
      <c r="U332">
        <f t="shared" si="105"/>
        <v>1</v>
      </c>
      <c r="V332">
        <f t="shared" si="106"/>
        <v>1</v>
      </c>
      <c r="W332">
        <f t="shared" si="107"/>
        <v>1</v>
      </c>
      <c r="X332">
        <f t="shared" si="108"/>
        <v>1</v>
      </c>
      <c r="Y332">
        <f t="shared" si="93"/>
        <v>1</v>
      </c>
      <c r="Z332">
        <f t="shared" si="94"/>
        <v>1</v>
      </c>
      <c r="AA332">
        <f t="shared" si="95"/>
        <v>1</v>
      </c>
      <c r="AB332">
        <f t="shared" si="96"/>
        <v>0</v>
      </c>
      <c r="AC332" t="str">
        <f t="shared" si="97"/>
        <v/>
      </c>
      <c r="AD332" t="str">
        <f t="shared" si="98"/>
        <v>;;;;0;;0;0;</v>
      </c>
      <c r="AG332">
        <f t="shared" si="99"/>
        <v>0</v>
      </c>
      <c r="AH332">
        <f t="shared" si="100"/>
        <v>0</v>
      </c>
      <c r="AI332">
        <f t="shared" si="101"/>
        <v>0</v>
      </c>
      <c r="AJ332">
        <f t="shared" si="102"/>
        <v>0</v>
      </c>
      <c r="AK332">
        <f t="shared" si="103"/>
        <v>0</v>
      </c>
      <c r="AL332">
        <f t="shared" si="104"/>
        <v>0</v>
      </c>
    </row>
    <row r="333" spans="1:38">
      <c r="A333" s="8"/>
      <c r="B333" s="8"/>
      <c r="C333" s="8"/>
      <c r="D333" s="8"/>
      <c r="E333" s="8"/>
      <c r="F333" s="8"/>
      <c r="G333" s="8"/>
      <c r="H333" s="8"/>
      <c r="R333" t="str">
        <f t="shared" si="91"/>
        <v>vége</v>
      </c>
      <c r="T333">
        <f t="shared" si="92"/>
        <v>1</v>
      </c>
      <c r="U333">
        <f t="shared" si="105"/>
        <v>1</v>
      </c>
      <c r="V333">
        <f t="shared" si="106"/>
        <v>1</v>
      </c>
      <c r="W333">
        <f t="shared" si="107"/>
        <v>1</v>
      </c>
      <c r="X333">
        <f t="shared" si="108"/>
        <v>1</v>
      </c>
      <c r="Y333">
        <f t="shared" si="93"/>
        <v>1</v>
      </c>
      <c r="Z333">
        <f t="shared" si="94"/>
        <v>1</v>
      </c>
      <c r="AA333">
        <f t="shared" si="95"/>
        <v>1</v>
      </c>
      <c r="AB333">
        <f t="shared" si="96"/>
        <v>0</v>
      </c>
      <c r="AC333" t="str">
        <f t="shared" si="97"/>
        <v/>
      </c>
      <c r="AD333" t="str">
        <f t="shared" si="98"/>
        <v>;;;;0;;0;0;</v>
      </c>
      <c r="AG333">
        <f t="shared" si="99"/>
        <v>0</v>
      </c>
      <c r="AH333">
        <f t="shared" si="100"/>
        <v>0</v>
      </c>
      <c r="AI333">
        <f t="shared" si="101"/>
        <v>0</v>
      </c>
      <c r="AJ333">
        <f t="shared" si="102"/>
        <v>0</v>
      </c>
      <c r="AK333">
        <f t="shared" si="103"/>
        <v>0</v>
      </c>
      <c r="AL333">
        <f t="shared" si="104"/>
        <v>0</v>
      </c>
    </row>
    <row r="334" spans="1:38">
      <c r="A334" s="8"/>
      <c r="B334" s="8"/>
      <c r="C334" s="8"/>
      <c r="D334" s="8"/>
      <c r="E334" s="8"/>
      <c r="F334" s="8"/>
      <c r="G334" s="8"/>
      <c r="H334" s="8"/>
      <c r="R334" t="str">
        <f t="shared" si="91"/>
        <v>vége</v>
      </c>
      <c r="T334">
        <f t="shared" si="92"/>
        <v>1</v>
      </c>
      <c r="U334">
        <f t="shared" si="105"/>
        <v>1</v>
      </c>
      <c r="V334">
        <f t="shared" si="106"/>
        <v>1</v>
      </c>
      <c r="W334">
        <f t="shared" si="107"/>
        <v>1</v>
      </c>
      <c r="X334">
        <f t="shared" si="108"/>
        <v>1</v>
      </c>
      <c r="Y334">
        <f t="shared" si="93"/>
        <v>1</v>
      </c>
      <c r="Z334">
        <f t="shared" si="94"/>
        <v>1</v>
      </c>
      <c r="AA334">
        <f t="shared" si="95"/>
        <v>1</v>
      </c>
      <c r="AB334">
        <f t="shared" si="96"/>
        <v>0</v>
      </c>
      <c r="AC334" t="str">
        <f t="shared" si="97"/>
        <v/>
      </c>
      <c r="AD334" t="str">
        <f t="shared" si="98"/>
        <v>;;;;0;;0;0;</v>
      </c>
      <c r="AG334">
        <f t="shared" si="99"/>
        <v>0</v>
      </c>
      <c r="AH334">
        <f t="shared" si="100"/>
        <v>0</v>
      </c>
      <c r="AI334">
        <f t="shared" si="101"/>
        <v>0</v>
      </c>
      <c r="AJ334">
        <f t="shared" si="102"/>
        <v>0</v>
      </c>
      <c r="AK334">
        <f t="shared" si="103"/>
        <v>0</v>
      </c>
      <c r="AL334">
        <f t="shared" si="104"/>
        <v>0</v>
      </c>
    </row>
    <row r="335" spans="1:38">
      <c r="A335" s="8"/>
      <c r="B335" s="8"/>
      <c r="C335" s="8"/>
      <c r="D335" s="8"/>
      <c r="E335" s="8"/>
      <c r="F335" s="8"/>
      <c r="G335" s="8"/>
      <c r="H335" s="8"/>
      <c r="R335" t="str">
        <f t="shared" si="91"/>
        <v>vége</v>
      </c>
      <c r="T335">
        <f t="shared" si="92"/>
        <v>1</v>
      </c>
      <c r="U335">
        <f t="shared" si="105"/>
        <v>1</v>
      </c>
      <c r="V335">
        <f t="shared" si="106"/>
        <v>1</v>
      </c>
      <c r="W335">
        <f t="shared" si="107"/>
        <v>1</v>
      </c>
      <c r="X335">
        <f t="shared" si="108"/>
        <v>1</v>
      </c>
      <c r="Y335">
        <f t="shared" si="93"/>
        <v>1</v>
      </c>
      <c r="Z335">
        <f t="shared" si="94"/>
        <v>1</v>
      </c>
      <c r="AA335">
        <f t="shared" si="95"/>
        <v>1</v>
      </c>
      <c r="AB335">
        <f t="shared" si="96"/>
        <v>0</v>
      </c>
      <c r="AC335" t="str">
        <f t="shared" si="97"/>
        <v/>
      </c>
      <c r="AD335" t="str">
        <f t="shared" si="98"/>
        <v>;;;;0;;0;0;</v>
      </c>
      <c r="AG335">
        <f t="shared" si="99"/>
        <v>0</v>
      </c>
      <c r="AH335">
        <f t="shared" si="100"/>
        <v>0</v>
      </c>
      <c r="AI335">
        <f t="shared" si="101"/>
        <v>0</v>
      </c>
      <c r="AJ335">
        <f t="shared" si="102"/>
        <v>0</v>
      </c>
      <c r="AK335">
        <f t="shared" si="103"/>
        <v>0</v>
      </c>
      <c r="AL335">
        <f t="shared" si="104"/>
        <v>0</v>
      </c>
    </row>
    <row r="336" spans="1:38">
      <c r="A336" s="8"/>
      <c r="B336" s="8"/>
      <c r="C336" s="8"/>
      <c r="D336" s="8"/>
      <c r="E336" s="8"/>
      <c r="F336" s="8"/>
      <c r="G336" s="8"/>
      <c r="H336" s="8"/>
      <c r="R336" t="str">
        <f t="shared" si="91"/>
        <v>vége</v>
      </c>
      <c r="T336">
        <f t="shared" si="92"/>
        <v>1</v>
      </c>
      <c r="U336">
        <f t="shared" si="105"/>
        <v>1</v>
      </c>
      <c r="V336">
        <f t="shared" si="106"/>
        <v>1</v>
      </c>
      <c r="W336">
        <f t="shared" si="107"/>
        <v>1</v>
      </c>
      <c r="X336">
        <f t="shared" si="108"/>
        <v>1</v>
      </c>
      <c r="Y336">
        <f t="shared" si="93"/>
        <v>1</v>
      </c>
      <c r="Z336">
        <f t="shared" si="94"/>
        <v>1</v>
      </c>
      <c r="AA336">
        <f t="shared" si="95"/>
        <v>1</v>
      </c>
      <c r="AB336">
        <f t="shared" si="96"/>
        <v>0</v>
      </c>
      <c r="AC336" t="str">
        <f t="shared" si="97"/>
        <v/>
      </c>
      <c r="AD336" t="str">
        <f t="shared" si="98"/>
        <v>;;;;0;;0;0;</v>
      </c>
      <c r="AG336">
        <f t="shared" si="99"/>
        <v>0</v>
      </c>
      <c r="AH336">
        <f t="shared" si="100"/>
        <v>0</v>
      </c>
      <c r="AI336">
        <f t="shared" si="101"/>
        <v>0</v>
      </c>
      <c r="AJ336">
        <f t="shared" si="102"/>
        <v>0</v>
      </c>
      <c r="AK336">
        <f t="shared" si="103"/>
        <v>0</v>
      </c>
      <c r="AL336">
        <f t="shared" si="104"/>
        <v>0</v>
      </c>
    </row>
    <row r="337" spans="1:38">
      <c r="A337" s="8"/>
      <c r="B337" s="8"/>
      <c r="C337" s="8"/>
      <c r="D337" s="8"/>
      <c r="E337" s="8"/>
      <c r="F337" s="8"/>
      <c r="G337" s="8"/>
      <c r="H337" s="8"/>
      <c r="R337" t="str">
        <f t="shared" si="91"/>
        <v>vége</v>
      </c>
      <c r="T337">
        <f t="shared" si="92"/>
        <v>1</v>
      </c>
      <c r="U337">
        <f t="shared" si="105"/>
        <v>1</v>
      </c>
      <c r="V337">
        <f t="shared" si="106"/>
        <v>1</v>
      </c>
      <c r="W337">
        <f t="shared" si="107"/>
        <v>1</v>
      </c>
      <c r="X337">
        <f t="shared" si="108"/>
        <v>1</v>
      </c>
      <c r="Y337">
        <f t="shared" si="93"/>
        <v>1</v>
      </c>
      <c r="Z337">
        <f t="shared" si="94"/>
        <v>1</v>
      </c>
      <c r="AA337">
        <f t="shared" si="95"/>
        <v>1</v>
      </c>
      <c r="AB337">
        <f t="shared" si="96"/>
        <v>0</v>
      </c>
      <c r="AC337" t="str">
        <f t="shared" si="97"/>
        <v/>
      </c>
      <c r="AD337" t="str">
        <f t="shared" si="98"/>
        <v>;;;;0;;0;0;</v>
      </c>
      <c r="AG337">
        <f t="shared" si="99"/>
        <v>0</v>
      </c>
      <c r="AH337">
        <f t="shared" si="100"/>
        <v>0</v>
      </c>
      <c r="AI337">
        <f t="shared" si="101"/>
        <v>0</v>
      </c>
      <c r="AJ337">
        <f t="shared" si="102"/>
        <v>0</v>
      </c>
      <c r="AK337">
        <f t="shared" si="103"/>
        <v>0</v>
      </c>
      <c r="AL337">
        <f t="shared" si="104"/>
        <v>0</v>
      </c>
    </row>
    <row r="338" spans="1:38">
      <c r="A338" s="8"/>
      <c r="B338" s="8"/>
      <c r="C338" s="8"/>
      <c r="D338" s="8"/>
      <c r="E338" s="8"/>
      <c r="F338" s="8"/>
      <c r="G338" s="8"/>
      <c r="H338" s="8"/>
      <c r="R338" t="str">
        <f t="shared" si="91"/>
        <v>vége</v>
      </c>
      <c r="T338">
        <f t="shared" si="92"/>
        <v>1</v>
      </c>
      <c r="U338">
        <f t="shared" si="105"/>
        <v>1</v>
      </c>
      <c r="V338">
        <f t="shared" si="106"/>
        <v>1</v>
      </c>
      <c r="W338">
        <f t="shared" si="107"/>
        <v>1</v>
      </c>
      <c r="X338">
        <f t="shared" si="108"/>
        <v>1</v>
      </c>
      <c r="Y338">
        <f t="shared" si="93"/>
        <v>1</v>
      </c>
      <c r="Z338">
        <f t="shared" si="94"/>
        <v>1</v>
      </c>
      <c r="AA338">
        <f t="shared" si="95"/>
        <v>1</v>
      </c>
      <c r="AB338">
        <f t="shared" si="96"/>
        <v>0</v>
      </c>
      <c r="AC338" t="str">
        <f t="shared" si="97"/>
        <v/>
      </c>
      <c r="AD338" t="str">
        <f t="shared" si="98"/>
        <v>;;;;0;;0;0;</v>
      </c>
      <c r="AG338">
        <f t="shared" si="99"/>
        <v>0</v>
      </c>
      <c r="AH338">
        <f t="shared" si="100"/>
        <v>0</v>
      </c>
      <c r="AI338">
        <f t="shared" si="101"/>
        <v>0</v>
      </c>
      <c r="AJ338">
        <f t="shared" si="102"/>
        <v>0</v>
      </c>
      <c r="AK338">
        <f t="shared" si="103"/>
        <v>0</v>
      </c>
      <c r="AL338">
        <f t="shared" si="104"/>
        <v>0</v>
      </c>
    </row>
    <row r="339" spans="1:38">
      <c r="A339" s="8"/>
      <c r="B339" s="8"/>
      <c r="C339" s="8"/>
      <c r="D339" s="8"/>
      <c r="E339" s="8"/>
      <c r="F339" s="8"/>
      <c r="G339" s="8"/>
      <c r="H339" s="8"/>
      <c r="R339" t="str">
        <f t="shared" si="91"/>
        <v>vége</v>
      </c>
      <c r="T339">
        <f t="shared" si="92"/>
        <v>1</v>
      </c>
      <c r="U339">
        <f t="shared" si="105"/>
        <v>1</v>
      </c>
      <c r="V339">
        <f t="shared" si="106"/>
        <v>1</v>
      </c>
      <c r="W339">
        <f t="shared" si="107"/>
        <v>1</v>
      </c>
      <c r="X339">
        <f t="shared" si="108"/>
        <v>1</v>
      </c>
      <c r="Y339">
        <f t="shared" si="93"/>
        <v>1</v>
      </c>
      <c r="Z339">
        <f t="shared" si="94"/>
        <v>1</v>
      </c>
      <c r="AA339">
        <f t="shared" si="95"/>
        <v>1</v>
      </c>
      <c r="AB339">
        <f t="shared" si="96"/>
        <v>0</v>
      </c>
      <c r="AC339" t="str">
        <f t="shared" si="97"/>
        <v/>
      </c>
      <c r="AD339" t="str">
        <f t="shared" si="98"/>
        <v>;;;;0;;0;0;</v>
      </c>
      <c r="AG339">
        <f t="shared" si="99"/>
        <v>0</v>
      </c>
      <c r="AH339">
        <f t="shared" si="100"/>
        <v>0</v>
      </c>
      <c r="AI339">
        <f t="shared" si="101"/>
        <v>0</v>
      </c>
      <c r="AJ339">
        <f t="shared" si="102"/>
        <v>0</v>
      </c>
      <c r="AK339">
        <f t="shared" si="103"/>
        <v>0</v>
      </c>
      <c r="AL339">
        <f t="shared" si="104"/>
        <v>0</v>
      </c>
    </row>
    <row r="340" spans="1:38">
      <c r="A340" s="8"/>
      <c r="B340" s="8"/>
      <c r="C340" s="8"/>
      <c r="D340" s="8"/>
      <c r="E340" s="8"/>
      <c r="F340" s="8"/>
      <c r="G340" s="8"/>
      <c r="H340" s="8"/>
      <c r="R340" t="str">
        <f t="shared" si="91"/>
        <v>vége</v>
      </c>
      <c r="T340">
        <f t="shared" si="92"/>
        <v>1</v>
      </c>
      <c r="U340">
        <f t="shared" si="105"/>
        <v>1</v>
      </c>
      <c r="V340">
        <f t="shared" si="106"/>
        <v>1</v>
      </c>
      <c r="W340">
        <f t="shared" si="107"/>
        <v>1</v>
      </c>
      <c r="X340">
        <f t="shared" si="108"/>
        <v>1</v>
      </c>
      <c r="Y340">
        <f t="shared" si="93"/>
        <v>1</v>
      </c>
      <c r="Z340">
        <f t="shared" si="94"/>
        <v>1</v>
      </c>
      <c r="AA340">
        <f t="shared" si="95"/>
        <v>1</v>
      </c>
      <c r="AB340">
        <f t="shared" si="96"/>
        <v>0</v>
      </c>
      <c r="AC340" t="str">
        <f t="shared" si="97"/>
        <v/>
      </c>
      <c r="AD340" t="str">
        <f t="shared" si="98"/>
        <v>;;;;0;;0;0;</v>
      </c>
      <c r="AG340">
        <f t="shared" si="99"/>
        <v>0</v>
      </c>
      <c r="AH340">
        <f t="shared" si="100"/>
        <v>0</v>
      </c>
      <c r="AI340">
        <f t="shared" si="101"/>
        <v>0</v>
      </c>
      <c r="AJ340">
        <f t="shared" si="102"/>
        <v>0</v>
      </c>
      <c r="AK340">
        <f t="shared" si="103"/>
        <v>0</v>
      </c>
      <c r="AL340">
        <f t="shared" si="104"/>
        <v>0</v>
      </c>
    </row>
    <row r="341" spans="1:38">
      <c r="A341" s="8"/>
      <c r="B341" s="8"/>
      <c r="C341" s="8"/>
      <c r="D341" s="8"/>
      <c r="E341" s="8"/>
      <c r="F341" s="8"/>
      <c r="G341" s="8"/>
      <c r="H341" s="8"/>
      <c r="R341" t="str">
        <f t="shared" si="91"/>
        <v>vége</v>
      </c>
      <c r="T341">
        <f t="shared" si="92"/>
        <v>1</v>
      </c>
      <c r="U341">
        <f t="shared" si="105"/>
        <v>1</v>
      </c>
      <c r="V341">
        <f t="shared" si="106"/>
        <v>1</v>
      </c>
      <c r="W341">
        <f t="shared" si="107"/>
        <v>1</v>
      </c>
      <c r="X341">
        <f t="shared" si="108"/>
        <v>1</v>
      </c>
      <c r="Y341">
        <f t="shared" si="93"/>
        <v>1</v>
      </c>
      <c r="Z341">
        <f t="shared" si="94"/>
        <v>1</v>
      </c>
      <c r="AA341">
        <f t="shared" si="95"/>
        <v>1</v>
      </c>
      <c r="AB341">
        <f t="shared" si="96"/>
        <v>0</v>
      </c>
      <c r="AC341" t="str">
        <f t="shared" si="97"/>
        <v/>
      </c>
      <c r="AD341" t="str">
        <f t="shared" si="98"/>
        <v>;;;;0;;0;0;</v>
      </c>
      <c r="AG341">
        <f t="shared" si="99"/>
        <v>0</v>
      </c>
      <c r="AH341">
        <f t="shared" si="100"/>
        <v>0</v>
      </c>
      <c r="AI341">
        <f t="shared" si="101"/>
        <v>0</v>
      </c>
      <c r="AJ341">
        <f t="shared" si="102"/>
        <v>0</v>
      </c>
      <c r="AK341">
        <f t="shared" si="103"/>
        <v>0</v>
      </c>
      <c r="AL341">
        <f t="shared" si="104"/>
        <v>0</v>
      </c>
    </row>
    <row r="342" spans="1:38">
      <c r="A342" s="8"/>
      <c r="B342" s="8"/>
      <c r="C342" s="8"/>
      <c r="D342" s="8"/>
      <c r="E342" s="8"/>
      <c r="F342" s="8"/>
      <c r="G342" s="8"/>
      <c r="H342" s="8"/>
      <c r="R342" t="str">
        <f t="shared" si="91"/>
        <v>vége</v>
      </c>
      <c r="T342">
        <f t="shared" si="92"/>
        <v>1</v>
      </c>
      <c r="U342">
        <f t="shared" si="105"/>
        <v>1</v>
      </c>
      <c r="V342">
        <f t="shared" si="106"/>
        <v>1</v>
      </c>
      <c r="W342">
        <f t="shared" si="107"/>
        <v>1</v>
      </c>
      <c r="X342">
        <f t="shared" si="108"/>
        <v>1</v>
      </c>
      <c r="Y342">
        <f t="shared" si="93"/>
        <v>1</v>
      </c>
      <c r="Z342">
        <f t="shared" si="94"/>
        <v>1</v>
      </c>
      <c r="AA342">
        <f t="shared" si="95"/>
        <v>1</v>
      </c>
      <c r="AB342">
        <f t="shared" si="96"/>
        <v>0</v>
      </c>
      <c r="AC342" t="str">
        <f t="shared" si="97"/>
        <v/>
      </c>
      <c r="AD342" t="str">
        <f t="shared" si="98"/>
        <v>;;;;0;;0;0;</v>
      </c>
      <c r="AG342">
        <f t="shared" si="99"/>
        <v>0</v>
      </c>
      <c r="AH342">
        <f t="shared" si="100"/>
        <v>0</v>
      </c>
      <c r="AI342">
        <f t="shared" si="101"/>
        <v>0</v>
      </c>
      <c r="AJ342">
        <f t="shared" si="102"/>
        <v>0</v>
      </c>
      <c r="AK342">
        <f t="shared" si="103"/>
        <v>0</v>
      </c>
      <c r="AL342">
        <f t="shared" si="104"/>
        <v>0</v>
      </c>
    </row>
    <row r="343" spans="1:38">
      <c r="A343" s="8"/>
      <c r="B343" s="8"/>
      <c r="C343" s="8"/>
      <c r="D343" s="8"/>
      <c r="E343" s="8"/>
      <c r="F343" s="8"/>
      <c r="G343" s="8"/>
      <c r="H343" s="8"/>
      <c r="R343" t="str">
        <f t="shared" si="91"/>
        <v>vége</v>
      </c>
      <c r="T343">
        <f t="shared" si="92"/>
        <v>1</v>
      </c>
      <c r="U343">
        <f t="shared" si="105"/>
        <v>1</v>
      </c>
      <c r="V343">
        <f t="shared" si="106"/>
        <v>1</v>
      </c>
      <c r="W343">
        <f t="shared" si="107"/>
        <v>1</v>
      </c>
      <c r="X343">
        <f t="shared" si="108"/>
        <v>1</v>
      </c>
      <c r="Y343">
        <f t="shared" si="93"/>
        <v>1</v>
      </c>
      <c r="Z343">
        <f t="shared" si="94"/>
        <v>1</v>
      </c>
      <c r="AA343">
        <f t="shared" si="95"/>
        <v>1</v>
      </c>
      <c r="AB343">
        <f t="shared" si="96"/>
        <v>0</v>
      </c>
      <c r="AC343" t="str">
        <f t="shared" si="97"/>
        <v/>
      </c>
      <c r="AD343" t="str">
        <f t="shared" si="98"/>
        <v>;;;;0;;0;0;</v>
      </c>
      <c r="AG343">
        <f t="shared" si="99"/>
        <v>0</v>
      </c>
      <c r="AH343">
        <f t="shared" si="100"/>
        <v>0</v>
      </c>
      <c r="AI343">
        <f t="shared" si="101"/>
        <v>0</v>
      </c>
      <c r="AJ343">
        <f t="shared" si="102"/>
        <v>0</v>
      </c>
      <c r="AK343">
        <f t="shared" si="103"/>
        <v>0</v>
      </c>
      <c r="AL343">
        <f t="shared" si="104"/>
        <v>0</v>
      </c>
    </row>
    <row r="344" spans="1:38">
      <c r="A344" s="8"/>
      <c r="B344" s="8"/>
      <c r="C344" s="8"/>
      <c r="D344" s="8"/>
      <c r="E344" s="8"/>
      <c r="F344" s="8"/>
      <c r="G344" s="8"/>
      <c r="H344" s="8"/>
      <c r="R344" t="str">
        <f t="shared" si="91"/>
        <v>vége</v>
      </c>
      <c r="T344">
        <f t="shared" si="92"/>
        <v>1</v>
      </c>
      <c r="U344">
        <f t="shared" si="105"/>
        <v>1</v>
      </c>
      <c r="V344">
        <f t="shared" si="106"/>
        <v>1</v>
      </c>
      <c r="W344">
        <f t="shared" si="107"/>
        <v>1</v>
      </c>
      <c r="X344">
        <f t="shared" si="108"/>
        <v>1</v>
      </c>
      <c r="Y344">
        <f t="shared" si="93"/>
        <v>1</v>
      </c>
      <c r="Z344">
        <f t="shared" si="94"/>
        <v>1</v>
      </c>
      <c r="AA344">
        <f t="shared" si="95"/>
        <v>1</v>
      </c>
      <c r="AB344">
        <f t="shared" si="96"/>
        <v>0</v>
      </c>
      <c r="AC344" t="str">
        <f t="shared" si="97"/>
        <v/>
      </c>
      <c r="AD344" t="str">
        <f t="shared" si="98"/>
        <v>;;;;0;;0;0;</v>
      </c>
      <c r="AG344">
        <f t="shared" si="99"/>
        <v>0</v>
      </c>
      <c r="AH344">
        <f t="shared" si="100"/>
        <v>0</v>
      </c>
      <c r="AI344">
        <f t="shared" si="101"/>
        <v>0</v>
      </c>
      <c r="AJ344">
        <f t="shared" si="102"/>
        <v>0</v>
      </c>
      <c r="AK344">
        <f t="shared" si="103"/>
        <v>0</v>
      </c>
      <c r="AL344">
        <f t="shared" si="104"/>
        <v>0</v>
      </c>
    </row>
    <row r="345" spans="1:38">
      <c r="A345" s="8"/>
      <c r="B345" s="8"/>
      <c r="C345" s="8"/>
      <c r="D345" s="8"/>
      <c r="E345" s="8"/>
      <c r="F345" s="8"/>
      <c r="G345" s="8"/>
      <c r="H345" s="8"/>
      <c r="R345" t="str">
        <f t="shared" si="91"/>
        <v>vége</v>
      </c>
      <c r="T345">
        <f t="shared" si="92"/>
        <v>1</v>
      </c>
      <c r="U345">
        <f t="shared" si="105"/>
        <v>1</v>
      </c>
      <c r="V345">
        <f t="shared" si="106"/>
        <v>1</v>
      </c>
      <c r="W345">
        <f t="shared" si="107"/>
        <v>1</v>
      </c>
      <c r="X345">
        <f t="shared" si="108"/>
        <v>1</v>
      </c>
      <c r="Y345">
        <f t="shared" si="93"/>
        <v>1</v>
      </c>
      <c r="Z345">
        <f t="shared" si="94"/>
        <v>1</v>
      </c>
      <c r="AA345">
        <f t="shared" si="95"/>
        <v>1</v>
      </c>
      <c r="AB345">
        <f t="shared" si="96"/>
        <v>0</v>
      </c>
      <c r="AC345" t="str">
        <f t="shared" si="97"/>
        <v/>
      </c>
      <c r="AD345" t="str">
        <f t="shared" si="98"/>
        <v>;;;;0;;0;0;</v>
      </c>
      <c r="AG345">
        <f t="shared" si="99"/>
        <v>0</v>
      </c>
      <c r="AH345">
        <f t="shared" si="100"/>
        <v>0</v>
      </c>
      <c r="AI345">
        <f t="shared" si="101"/>
        <v>0</v>
      </c>
      <c r="AJ345">
        <f t="shared" si="102"/>
        <v>0</v>
      </c>
      <c r="AK345">
        <f t="shared" si="103"/>
        <v>0</v>
      </c>
      <c r="AL345">
        <f t="shared" si="104"/>
        <v>0</v>
      </c>
    </row>
    <row r="346" spans="1:38">
      <c r="A346" s="8"/>
      <c r="B346" s="8"/>
      <c r="C346" s="8"/>
      <c r="D346" s="8"/>
      <c r="E346" s="8"/>
      <c r="F346" s="8"/>
      <c r="G346" s="8"/>
      <c r="H346" s="8"/>
      <c r="R346" t="str">
        <f t="shared" si="91"/>
        <v>vége</v>
      </c>
      <c r="T346">
        <f t="shared" si="92"/>
        <v>1</v>
      </c>
      <c r="U346">
        <f t="shared" si="105"/>
        <v>1</v>
      </c>
      <c r="V346">
        <f t="shared" si="106"/>
        <v>1</v>
      </c>
      <c r="W346">
        <f t="shared" si="107"/>
        <v>1</v>
      </c>
      <c r="X346">
        <f t="shared" si="108"/>
        <v>1</v>
      </c>
      <c r="Y346">
        <f t="shared" si="93"/>
        <v>1</v>
      </c>
      <c r="Z346">
        <f t="shared" si="94"/>
        <v>1</v>
      </c>
      <c r="AA346">
        <f t="shared" si="95"/>
        <v>1</v>
      </c>
      <c r="AB346">
        <f t="shared" si="96"/>
        <v>0</v>
      </c>
      <c r="AC346" t="str">
        <f t="shared" si="97"/>
        <v/>
      </c>
      <c r="AD346" t="str">
        <f t="shared" si="98"/>
        <v>;;;;0;;0;0;</v>
      </c>
      <c r="AG346">
        <f t="shared" si="99"/>
        <v>0</v>
      </c>
      <c r="AH346">
        <f t="shared" si="100"/>
        <v>0</v>
      </c>
      <c r="AI346">
        <f t="shared" si="101"/>
        <v>0</v>
      </c>
      <c r="AJ346">
        <f t="shared" si="102"/>
        <v>0</v>
      </c>
      <c r="AK346">
        <f t="shared" si="103"/>
        <v>0</v>
      </c>
      <c r="AL346">
        <f t="shared" si="104"/>
        <v>0</v>
      </c>
    </row>
    <row r="347" spans="1:38">
      <c r="A347" s="8"/>
      <c r="B347" s="8"/>
      <c r="C347" s="8"/>
      <c r="D347" s="8"/>
      <c r="E347" s="8"/>
      <c r="F347" s="8"/>
      <c r="G347" s="8"/>
      <c r="H347" s="8"/>
      <c r="R347" t="str">
        <f t="shared" si="91"/>
        <v>vége</v>
      </c>
      <c r="T347">
        <f t="shared" si="92"/>
        <v>1</v>
      </c>
      <c r="U347">
        <f t="shared" si="105"/>
        <v>1</v>
      </c>
      <c r="V347">
        <f t="shared" si="106"/>
        <v>1</v>
      </c>
      <c r="W347">
        <f t="shared" si="107"/>
        <v>1</v>
      </c>
      <c r="X347">
        <f t="shared" si="108"/>
        <v>1</v>
      </c>
      <c r="Y347">
        <f t="shared" si="93"/>
        <v>1</v>
      </c>
      <c r="Z347">
        <f t="shared" si="94"/>
        <v>1</v>
      </c>
      <c r="AA347">
        <f t="shared" si="95"/>
        <v>1</v>
      </c>
      <c r="AB347">
        <f t="shared" si="96"/>
        <v>0</v>
      </c>
      <c r="AC347" t="str">
        <f t="shared" si="97"/>
        <v/>
      </c>
      <c r="AD347" t="str">
        <f t="shared" si="98"/>
        <v>;;;;0;;0;0;</v>
      </c>
      <c r="AG347">
        <f t="shared" si="99"/>
        <v>0</v>
      </c>
      <c r="AH347">
        <f t="shared" si="100"/>
        <v>0</v>
      </c>
      <c r="AI347">
        <f t="shared" si="101"/>
        <v>0</v>
      </c>
      <c r="AJ347">
        <f t="shared" si="102"/>
        <v>0</v>
      </c>
      <c r="AK347">
        <f t="shared" si="103"/>
        <v>0</v>
      </c>
      <c r="AL347">
        <f t="shared" si="104"/>
        <v>0</v>
      </c>
    </row>
    <row r="348" spans="1:38">
      <c r="A348" s="8"/>
      <c r="B348" s="8"/>
      <c r="C348" s="8"/>
      <c r="D348" s="8"/>
      <c r="E348" s="8"/>
      <c r="F348" s="8"/>
      <c r="G348" s="8"/>
      <c r="H348" s="8"/>
      <c r="R348" t="str">
        <f t="shared" si="91"/>
        <v>vége</v>
      </c>
      <c r="T348">
        <f t="shared" si="92"/>
        <v>1</v>
      </c>
      <c r="U348">
        <f t="shared" si="105"/>
        <v>1</v>
      </c>
      <c r="V348">
        <f t="shared" si="106"/>
        <v>1</v>
      </c>
      <c r="W348">
        <f t="shared" si="107"/>
        <v>1</v>
      </c>
      <c r="X348">
        <f t="shared" si="108"/>
        <v>1</v>
      </c>
      <c r="Y348">
        <f t="shared" si="93"/>
        <v>1</v>
      </c>
      <c r="Z348">
        <f t="shared" si="94"/>
        <v>1</v>
      </c>
      <c r="AA348">
        <f t="shared" si="95"/>
        <v>1</v>
      </c>
      <c r="AB348">
        <f t="shared" si="96"/>
        <v>0</v>
      </c>
      <c r="AC348" t="str">
        <f t="shared" si="97"/>
        <v/>
      </c>
      <c r="AD348" t="str">
        <f t="shared" si="98"/>
        <v>;;;;0;;0;0;</v>
      </c>
      <c r="AG348">
        <f t="shared" si="99"/>
        <v>0</v>
      </c>
      <c r="AH348">
        <f t="shared" si="100"/>
        <v>0</v>
      </c>
      <c r="AI348">
        <f t="shared" si="101"/>
        <v>0</v>
      </c>
      <c r="AJ348">
        <f t="shared" si="102"/>
        <v>0</v>
      </c>
      <c r="AK348">
        <f t="shared" si="103"/>
        <v>0</v>
      </c>
      <c r="AL348">
        <f t="shared" si="104"/>
        <v>0</v>
      </c>
    </row>
    <row r="349" spans="1:38">
      <c r="A349" s="8"/>
      <c r="B349" s="8"/>
      <c r="C349" s="8"/>
      <c r="D349" s="8"/>
      <c r="E349" s="8"/>
      <c r="F349" s="8"/>
      <c r="G349" s="8"/>
      <c r="H349" s="8"/>
      <c r="R349" t="str">
        <f t="shared" si="91"/>
        <v>vége</v>
      </c>
      <c r="T349">
        <f t="shared" si="92"/>
        <v>1</v>
      </c>
      <c r="U349">
        <f t="shared" si="105"/>
        <v>1</v>
      </c>
      <c r="V349">
        <f t="shared" si="106"/>
        <v>1</v>
      </c>
      <c r="W349">
        <f t="shared" si="107"/>
        <v>1</v>
      </c>
      <c r="X349">
        <f t="shared" si="108"/>
        <v>1</v>
      </c>
      <c r="Y349">
        <f t="shared" si="93"/>
        <v>1</v>
      </c>
      <c r="Z349">
        <f t="shared" si="94"/>
        <v>1</v>
      </c>
      <c r="AA349">
        <f t="shared" si="95"/>
        <v>1</v>
      </c>
      <c r="AB349">
        <f t="shared" si="96"/>
        <v>0</v>
      </c>
      <c r="AC349" t="str">
        <f t="shared" si="97"/>
        <v/>
      </c>
      <c r="AD349" t="str">
        <f t="shared" si="98"/>
        <v>;;;;0;;0;0;</v>
      </c>
      <c r="AG349">
        <f t="shared" si="99"/>
        <v>0</v>
      </c>
      <c r="AH349">
        <f t="shared" si="100"/>
        <v>0</v>
      </c>
      <c r="AI349">
        <f t="shared" si="101"/>
        <v>0</v>
      </c>
      <c r="AJ349">
        <f t="shared" si="102"/>
        <v>0</v>
      </c>
      <c r="AK349">
        <f t="shared" si="103"/>
        <v>0</v>
      </c>
      <c r="AL349">
        <f t="shared" si="104"/>
        <v>0</v>
      </c>
    </row>
    <row r="350" spans="1:38">
      <c r="A350" s="8"/>
      <c r="B350" s="8"/>
      <c r="C350" s="8"/>
      <c r="D350" s="8"/>
      <c r="E350" s="8"/>
      <c r="F350" s="8"/>
      <c r="G350" s="8"/>
      <c r="H350" s="8"/>
      <c r="R350" t="str">
        <f t="shared" si="91"/>
        <v>vége</v>
      </c>
      <c r="T350">
        <f t="shared" si="92"/>
        <v>1</v>
      </c>
      <c r="U350">
        <f t="shared" si="105"/>
        <v>1</v>
      </c>
      <c r="V350">
        <f t="shared" si="106"/>
        <v>1</v>
      </c>
      <c r="W350">
        <f t="shared" si="107"/>
        <v>1</v>
      </c>
      <c r="X350">
        <f t="shared" si="108"/>
        <v>1</v>
      </c>
      <c r="Y350">
        <f t="shared" si="93"/>
        <v>1</v>
      </c>
      <c r="Z350">
        <f t="shared" si="94"/>
        <v>1</v>
      </c>
      <c r="AA350">
        <f t="shared" si="95"/>
        <v>1</v>
      </c>
      <c r="AB350">
        <f t="shared" si="96"/>
        <v>0</v>
      </c>
      <c r="AC350" t="str">
        <f t="shared" si="97"/>
        <v/>
      </c>
      <c r="AD350" t="str">
        <f t="shared" si="98"/>
        <v>;;;;0;;0;0;</v>
      </c>
      <c r="AG350">
        <f t="shared" si="99"/>
        <v>0</v>
      </c>
      <c r="AH350">
        <f t="shared" si="100"/>
        <v>0</v>
      </c>
      <c r="AI350">
        <f t="shared" si="101"/>
        <v>0</v>
      </c>
      <c r="AJ350">
        <f t="shared" si="102"/>
        <v>0</v>
      </c>
      <c r="AK350">
        <f t="shared" si="103"/>
        <v>0</v>
      </c>
      <c r="AL350">
        <f t="shared" si="104"/>
        <v>0</v>
      </c>
    </row>
    <row r="351" spans="1:38">
      <c r="A351" s="8"/>
      <c r="B351" s="8"/>
      <c r="C351" s="8"/>
      <c r="D351" s="8"/>
      <c r="E351" s="8"/>
      <c r="F351" s="8"/>
      <c r="G351" s="8"/>
      <c r="H351" s="8"/>
      <c r="R351" t="str">
        <f t="shared" si="91"/>
        <v>vége</v>
      </c>
      <c r="T351">
        <f t="shared" si="92"/>
        <v>1</v>
      </c>
      <c r="U351">
        <f t="shared" si="105"/>
        <v>1</v>
      </c>
      <c r="V351">
        <f t="shared" si="106"/>
        <v>1</v>
      </c>
      <c r="W351">
        <f t="shared" si="107"/>
        <v>1</v>
      </c>
      <c r="X351">
        <f t="shared" si="108"/>
        <v>1</v>
      </c>
      <c r="Y351">
        <f t="shared" si="93"/>
        <v>1</v>
      </c>
      <c r="Z351">
        <f t="shared" si="94"/>
        <v>1</v>
      </c>
      <c r="AA351">
        <f t="shared" si="95"/>
        <v>1</v>
      </c>
      <c r="AB351">
        <f t="shared" si="96"/>
        <v>0</v>
      </c>
      <c r="AC351" t="str">
        <f t="shared" si="97"/>
        <v/>
      </c>
      <c r="AD351" t="str">
        <f t="shared" si="98"/>
        <v>;;;;0;;0;0;</v>
      </c>
      <c r="AG351">
        <f t="shared" si="99"/>
        <v>0</v>
      </c>
      <c r="AH351">
        <f t="shared" si="100"/>
        <v>0</v>
      </c>
      <c r="AI351">
        <f t="shared" si="101"/>
        <v>0</v>
      </c>
      <c r="AJ351">
        <f t="shared" si="102"/>
        <v>0</v>
      </c>
      <c r="AK351">
        <f t="shared" si="103"/>
        <v>0</v>
      </c>
      <c r="AL351">
        <f t="shared" si="104"/>
        <v>0</v>
      </c>
    </row>
    <row r="352" spans="1:38">
      <c r="A352" s="8"/>
      <c r="B352" s="8"/>
      <c r="C352" s="8"/>
      <c r="D352" s="8"/>
      <c r="E352" s="8"/>
      <c r="F352" s="8"/>
      <c r="G352" s="8"/>
      <c r="H352" s="8"/>
      <c r="R352" t="str">
        <f t="shared" si="91"/>
        <v>vége</v>
      </c>
      <c r="T352">
        <f t="shared" si="92"/>
        <v>1</v>
      </c>
      <c r="U352">
        <f t="shared" si="105"/>
        <v>1</v>
      </c>
      <c r="V352">
        <f t="shared" si="106"/>
        <v>1</v>
      </c>
      <c r="W352">
        <f t="shared" si="107"/>
        <v>1</v>
      </c>
      <c r="X352">
        <f t="shared" si="108"/>
        <v>1</v>
      </c>
      <c r="Y352">
        <f t="shared" si="93"/>
        <v>1</v>
      </c>
      <c r="Z352">
        <f t="shared" si="94"/>
        <v>1</v>
      </c>
      <c r="AA352">
        <f t="shared" si="95"/>
        <v>1</v>
      </c>
      <c r="AB352">
        <f t="shared" si="96"/>
        <v>0</v>
      </c>
      <c r="AC352" t="str">
        <f t="shared" si="97"/>
        <v/>
      </c>
      <c r="AD352" t="str">
        <f t="shared" si="98"/>
        <v>;;;;0;;0;0;</v>
      </c>
      <c r="AG352">
        <f t="shared" si="99"/>
        <v>0</v>
      </c>
      <c r="AH352">
        <f t="shared" si="100"/>
        <v>0</v>
      </c>
      <c r="AI352">
        <f t="shared" si="101"/>
        <v>0</v>
      </c>
      <c r="AJ352">
        <f t="shared" si="102"/>
        <v>0</v>
      </c>
      <c r="AK352">
        <f t="shared" si="103"/>
        <v>0</v>
      </c>
      <c r="AL352">
        <f t="shared" si="104"/>
        <v>0</v>
      </c>
    </row>
    <row r="353" spans="1:38">
      <c r="A353" s="8"/>
      <c r="B353" s="8"/>
      <c r="C353" s="8"/>
      <c r="D353" s="8"/>
      <c r="E353" s="8"/>
      <c r="F353" s="8"/>
      <c r="G353" s="8"/>
      <c r="H353" s="8"/>
      <c r="R353" t="str">
        <f t="shared" si="91"/>
        <v>vége</v>
      </c>
      <c r="T353">
        <f t="shared" si="92"/>
        <v>1</v>
      </c>
      <c r="U353">
        <f t="shared" si="105"/>
        <v>1</v>
      </c>
      <c r="V353">
        <f t="shared" si="106"/>
        <v>1</v>
      </c>
      <c r="W353">
        <f t="shared" si="107"/>
        <v>1</v>
      </c>
      <c r="X353">
        <f t="shared" si="108"/>
        <v>1</v>
      </c>
      <c r="Y353">
        <f t="shared" si="93"/>
        <v>1</v>
      </c>
      <c r="Z353">
        <f t="shared" si="94"/>
        <v>1</v>
      </c>
      <c r="AA353">
        <f t="shared" si="95"/>
        <v>1</v>
      </c>
      <c r="AB353">
        <f t="shared" si="96"/>
        <v>0</v>
      </c>
      <c r="AC353" t="str">
        <f t="shared" si="97"/>
        <v/>
      </c>
      <c r="AD353" t="str">
        <f t="shared" si="98"/>
        <v>;;;;0;;0;0;</v>
      </c>
      <c r="AG353">
        <f t="shared" si="99"/>
        <v>0</v>
      </c>
      <c r="AH353">
        <f t="shared" si="100"/>
        <v>0</v>
      </c>
      <c r="AI353">
        <f t="shared" si="101"/>
        <v>0</v>
      </c>
      <c r="AJ353">
        <f t="shared" si="102"/>
        <v>0</v>
      </c>
      <c r="AK353">
        <f t="shared" si="103"/>
        <v>0</v>
      </c>
      <c r="AL353">
        <f t="shared" si="104"/>
        <v>0</v>
      </c>
    </row>
    <row r="354" spans="1:38">
      <c r="A354" s="8"/>
      <c r="B354" s="8"/>
      <c r="C354" s="8"/>
      <c r="D354" s="8"/>
      <c r="E354" s="8"/>
      <c r="F354" s="8"/>
      <c r="G354" s="8"/>
      <c r="H354" s="8"/>
      <c r="R354" t="str">
        <f t="shared" si="91"/>
        <v>vége</v>
      </c>
      <c r="T354">
        <f t="shared" si="92"/>
        <v>1</v>
      </c>
      <c r="U354">
        <f t="shared" si="105"/>
        <v>1</v>
      </c>
      <c r="V354">
        <f t="shared" si="106"/>
        <v>1</v>
      </c>
      <c r="W354">
        <f t="shared" si="107"/>
        <v>1</v>
      </c>
      <c r="X354">
        <f t="shared" si="108"/>
        <v>1</v>
      </c>
      <c r="Y354">
        <f t="shared" si="93"/>
        <v>1</v>
      </c>
      <c r="Z354">
        <f t="shared" si="94"/>
        <v>1</v>
      </c>
      <c r="AA354">
        <f t="shared" si="95"/>
        <v>1</v>
      </c>
      <c r="AB354">
        <f t="shared" si="96"/>
        <v>0</v>
      </c>
      <c r="AC354" t="str">
        <f t="shared" si="97"/>
        <v/>
      </c>
      <c r="AD354" t="str">
        <f t="shared" si="98"/>
        <v>;;;;0;;0;0;</v>
      </c>
      <c r="AG354">
        <f t="shared" si="99"/>
        <v>0</v>
      </c>
      <c r="AH354">
        <f t="shared" si="100"/>
        <v>0</v>
      </c>
      <c r="AI354">
        <f t="shared" si="101"/>
        <v>0</v>
      </c>
      <c r="AJ354">
        <f t="shared" si="102"/>
        <v>0</v>
      </c>
      <c r="AK354">
        <f t="shared" si="103"/>
        <v>0</v>
      </c>
      <c r="AL354">
        <f t="shared" si="104"/>
        <v>0</v>
      </c>
    </row>
    <row r="355" spans="1:38">
      <c r="A355" s="8"/>
      <c r="B355" s="8"/>
      <c r="C355" s="8"/>
      <c r="D355" s="8"/>
      <c r="E355" s="8"/>
      <c r="F355" s="8"/>
      <c r="G355" s="8"/>
      <c r="H355" s="8"/>
      <c r="R355" t="str">
        <f t="shared" si="91"/>
        <v>vége</v>
      </c>
      <c r="T355">
        <f t="shared" si="92"/>
        <v>1</v>
      </c>
      <c r="U355">
        <f t="shared" si="105"/>
        <v>1</v>
      </c>
      <c r="V355">
        <f t="shared" si="106"/>
        <v>1</v>
      </c>
      <c r="W355">
        <f t="shared" si="107"/>
        <v>1</v>
      </c>
      <c r="X355">
        <f t="shared" si="108"/>
        <v>1</v>
      </c>
      <c r="Y355">
        <f t="shared" si="93"/>
        <v>1</v>
      </c>
      <c r="Z355">
        <f t="shared" si="94"/>
        <v>1</v>
      </c>
      <c r="AA355">
        <f t="shared" si="95"/>
        <v>1</v>
      </c>
      <c r="AB355">
        <f t="shared" si="96"/>
        <v>0</v>
      </c>
      <c r="AC355" t="str">
        <f t="shared" si="97"/>
        <v/>
      </c>
      <c r="AD355" t="str">
        <f t="shared" si="98"/>
        <v>;;;;0;;0;0;</v>
      </c>
      <c r="AG355">
        <f t="shared" si="99"/>
        <v>0</v>
      </c>
      <c r="AH355">
        <f t="shared" si="100"/>
        <v>0</v>
      </c>
      <c r="AI355">
        <f t="shared" si="101"/>
        <v>0</v>
      </c>
      <c r="AJ355">
        <f t="shared" si="102"/>
        <v>0</v>
      </c>
      <c r="AK355">
        <f t="shared" si="103"/>
        <v>0</v>
      </c>
      <c r="AL355">
        <f t="shared" si="104"/>
        <v>0</v>
      </c>
    </row>
    <row r="356" spans="1:38">
      <c r="A356" s="8"/>
      <c r="B356" s="8"/>
      <c r="C356" s="8"/>
      <c r="D356" s="8"/>
      <c r="E356" s="8"/>
      <c r="F356" s="8"/>
      <c r="G356" s="8"/>
      <c r="H356" s="8"/>
      <c r="R356" t="str">
        <f t="shared" si="91"/>
        <v>vége</v>
      </c>
      <c r="T356">
        <f t="shared" si="92"/>
        <v>1</v>
      </c>
      <c r="U356">
        <f t="shared" si="105"/>
        <v>1</v>
      </c>
      <c r="V356">
        <f t="shared" si="106"/>
        <v>1</v>
      </c>
      <c r="W356">
        <f t="shared" si="107"/>
        <v>1</v>
      </c>
      <c r="X356">
        <f t="shared" si="108"/>
        <v>1</v>
      </c>
      <c r="Y356">
        <f t="shared" si="93"/>
        <v>1</v>
      </c>
      <c r="Z356">
        <f t="shared" si="94"/>
        <v>1</v>
      </c>
      <c r="AA356">
        <f t="shared" si="95"/>
        <v>1</v>
      </c>
      <c r="AB356">
        <f t="shared" si="96"/>
        <v>0</v>
      </c>
      <c r="AC356" t="str">
        <f t="shared" si="97"/>
        <v/>
      </c>
      <c r="AD356" t="str">
        <f t="shared" si="98"/>
        <v>;;;;0;;0;0;</v>
      </c>
      <c r="AG356">
        <f t="shared" si="99"/>
        <v>0</v>
      </c>
      <c r="AH356">
        <f t="shared" si="100"/>
        <v>0</v>
      </c>
      <c r="AI356">
        <f t="shared" si="101"/>
        <v>0</v>
      </c>
      <c r="AJ356">
        <f t="shared" si="102"/>
        <v>0</v>
      </c>
      <c r="AK356">
        <f t="shared" si="103"/>
        <v>0</v>
      </c>
      <c r="AL356">
        <f t="shared" si="104"/>
        <v>0</v>
      </c>
    </row>
    <row r="357" spans="1:38">
      <c r="A357" s="8"/>
      <c r="B357" s="8"/>
      <c r="C357" s="8"/>
      <c r="D357" s="8"/>
      <c r="E357" s="8"/>
      <c r="F357" s="8"/>
      <c r="G357" s="8"/>
      <c r="H357" s="8"/>
      <c r="R357" t="str">
        <f t="shared" si="91"/>
        <v>vége</v>
      </c>
      <c r="T357">
        <f t="shared" si="92"/>
        <v>1</v>
      </c>
      <c r="U357">
        <f t="shared" si="105"/>
        <v>1</v>
      </c>
      <c r="V357">
        <f t="shared" si="106"/>
        <v>1</v>
      </c>
      <c r="W357">
        <f t="shared" si="107"/>
        <v>1</v>
      </c>
      <c r="X357">
        <f t="shared" si="108"/>
        <v>1</v>
      </c>
      <c r="Y357">
        <f t="shared" si="93"/>
        <v>1</v>
      </c>
      <c r="Z357">
        <f t="shared" si="94"/>
        <v>1</v>
      </c>
      <c r="AA357">
        <f t="shared" si="95"/>
        <v>1</v>
      </c>
      <c r="AB357">
        <f t="shared" si="96"/>
        <v>0</v>
      </c>
      <c r="AC357" t="str">
        <f t="shared" si="97"/>
        <v/>
      </c>
      <c r="AD357" t="str">
        <f t="shared" si="98"/>
        <v>;;;;0;;0;0;</v>
      </c>
      <c r="AG357">
        <f t="shared" si="99"/>
        <v>0</v>
      </c>
      <c r="AH357">
        <f t="shared" si="100"/>
        <v>0</v>
      </c>
      <c r="AI357">
        <f t="shared" si="101"/>
        <v>0</v>
      </c>
      <c r="AJ357">
        <f t="shared" si="102"/>
        <v>0</v>
      </c>
      <c r="AK357">
        <f t="shared" si="103"/>
        <v>0</v>
      </c>
      <c r="AL357">
        <f t="shared" si="104"/>
        <v>0</v>
      </c>
    </row>
    <row r="358" spans="1:38">
      <c r="A358" s="8"/>
      <c r="B358" s="8"/>
      <c r="C358" s="8"/>
      <c r="D358" s="8"/>
      <c r="E358" s="8"/>
      <c r="F358" s="8"/>
      <c r="G358" s="8"/>
      <c r="H358" s="8"/>
      <c r="R358" t="str">
        <f t="shared" si="91"/>
        <v>vége</v>
      </c>
      <c r="T358">
        <f t="shared" si="92"/>
        <v>1</v>
      </c>
      <c r="U358">
        <f t="shared" si="105"/>
        <v>1</v>
      </c>
      <c r="V358">
        <f t="shared" si="106"/>
        <v>1</v>
      </c>
      <c r="W358">
        <f t="shared" si="107"/>
        <v>1</v>
      </c>
      <c r="X358">
        <f t="shared" si="108"/>
        <v>1</v>
      </c>
      <c r="Y358">
        <f t="shared" si="93"/>
        <v>1</v>
      </c>
      <c r="Z358">
        <f t="shared" si="94"/>
        <v>1</v>
      </c>
      <c r="AA358">
        <f t="shared" si="95"/>
        <v>1</v>
      </c>
      <c r="AB358">
        <f t="shared" si="96"/>
        <v>0</v>
      </c>
      <c r="AC358" t="str">
        <f t="shared" si="97"/>
        <v/>
      </c>
      <c r="AD358" t="str">
        <f t="shared" si="98"/>
        <v>;;;;0;;0;0;</v>
      </c>
      <c r="AG358">
        <f t="shared" si="99"/>
        <v>0</v>
      </c>
      <c r="AH358">
        <f t="shared" si="100"/>
        <v>0</v>
      </c>
      <c r="AI358">
        <f t="shared" si="101"/>
        <v>0</v>
      </c>
      <c r="AJ358">
        <f t="shared" si="102"/>
        <v>0</v>
      </c>
      <c r="AK358">
        <f t="shared" si="103"/>
        <v>0</v>
      </c>
      <c r="AL358">
        <f t="shared" si="104"/>
        <v>0</v>
      </c>
    </row>
    <row r="359" spans="1:38">
      <c r="A359" s="8"/>
      <c r="B359" s="8"/>
      <c r="C359" s="8"/>
      <c r="D359" s="8"/>
      <c r="E359" s="8"/>
      <c r="F359" s="8"/>
      <c r="G359" s="8"/>
      <c r="H359" s="8"/>
      <c r="R359" t="str">
        <f t="shared" si="91"/>
        <v>vége</v>
      </c>
      <c r="T359">
        <f t="shared" si="92"/>
        <v>1</v>
      </c>
      <c r="U359">
        <f t="shared" si="105"/>
        <v>1</v>
      </c>
      <c r="V359">
        <f t="shared" si="106"/>
        <v>1</v>
      </c>
      <c r="W359">
        <f t="shared" si="107"/>
        <v>1</v>
      </c>
      <c r="X359">
        <f t="shared" si="108"/>
        <v>1</v>
      </c>
      <c r="Y359">
        <f t="shared" si="93"/>
        <v>1</v>
      </c>
      <c r="Z359">
        <f t="shared" si="94"/>
        <v>1</v>
      </c>
      <c r="AA359">
        <f t="shared" si="95"/>
        <v>1</v>
      </c>
      <c r="AB359">
        <f t="shared" si="96"/>
        <v>0</v>
      </c>
      <c r="AC359" t="str">
        <f t="shared" si="97"/>
        <v/>
      </c>
      <c r="AD359" t="str">
        <f t="shared" si="98"/>
        <v>;;;;0;;0;0;</v>
      </c>
      <c r="AG359">
        <f t="shared" si="99"/>
        <v>0</v>
      </c>
      <c r="AH359">
        <f t="shared" si="100"/>
        <v>0</v>
      </c>
      <c r="AI359">
        <f t="shared" si="101"/>
        <v>0</v>
      </c>
      <c r="AJ359">
        <f t="shared" si="102"/>
        <v>0</v>
      </c>
      <c r="AK359">
        <f t="shared" si="103"/>
        <v>0</v>
      </c>
      <c r="AL359">
        <f t="shared" si="104"/>
        <v>0</v>
      </c>
    </row>
    <row r="360" spans="1:38">
      <c r="A360" s="8"/>
      <c r="B360" s="8"/>
      <c r="C360" s="8"/>
      <c r="D360" s="8"/>
      <c r="E360" s="8"/>
      <c r="F360" s="8"/>
      <c r="G360" s="8"/>
      <c r="H360" s="8"/>
      <c r="R360" t="str">
        <f t="shared" si="91"/>
        <v>vége</v>
      </c>
      <c r="T360">
        <f t="shared" si="92"/>
        <v>1</v>
      </c>
      <c r="U360">
        <f t="shared" si="105"/>
        <v>1</v>
      </c>
      <c r="V360">
        <f t="shared" si="106"/>
        <v>1</v>
      </c>
      <c r="W360">
        <f t="shared" si="107"/>
        <v>1</v>
      </c>
      <c r="X360">
        <f t="shared" si="108"/>
        <v>1</v>
      </c>
      <c r="Y360">
        <f t="shared" si="93"/>
        <v>1</v>
      </c>
      <c r="Z360">
        <f t="shared" si="94"/>
        <v>1</v>
      </c>
      <c r="AA360">
        <f t="shared" si="95"/>
        <v>1</v>
      </c>
      <c r="AB360">
        <f t="shared" si="96"/>
        <v>0</v>
      </c>
      <c r="AC360" t="str">
        <f t="shared" si="97"/>
        <v/>
      </c>
      <c r="AD360" t="str">
        <f t="shared" si="98"/>
        <v>;;;;0;;0;0;</v>
      </c>
      <c r="AG360">
        <f t="shared" si="99"/>
        <v>0</v>
      </c>
      <c r="AH360">
        <f t="shared" si="100"/>
        <v>0</v>
      </c>
      <c r="AI360">
        <f t="shared" si="101"/>
        <v>0</v>
      </c>
      <c r="AJ360">
        <f t="shared" si="102"/>
        <v>0</v>
      </c>
      <c r="AK360">
        <f t="shared" si="103"/>
        <v>0</v>
      </c>
      <c r="AL360">
        <f t="shared" si="104"/>
        <v>0</v>
      </c>
    </row>
    <row r="361" spans="1:38">
      <c r="A361" s="8"/>
      <c r="B361" s="8"/>
      <c r="C361" s="8"/>
      <c r="D361" s="8"/>
      <c r="E361" s="8"/>
      <c r="F361" s="8"/>
      <c r="G361" s="8"/>
      <c r="H361" s="8"/>
      <c r="R361" t="str">
        <f t="shared" si="91"/>
        <v>vége</v>
      </c>
      <c r="T361">
        <f t="shared" si="92"/>
        <v>1</v>
      </c>
      <c r="U361">
        <f t="shared" si="105"/>
        <v>1</v>
      </c>
      <c r="V361">
        <f t="shared" si="106"/>
        <v>1</v>
      </c>
      <c r="W361">
        <f t="shared" si="107"/>
        <v>1</v>
      </c>
      <c r="X361">
        <f t="shared" si="108"/>
        <v>1</v>
      </c>
      <c r="Y361">
        <f t="shared" si="93"/>
        <v>1</v>
      </c>
      <c r="Z361">
        <f t="shared" si="94"/>
        <v>1</v>
      </c>
      <c r="AA361">
        <f t="shared" si="95"/>
        <v>1</v>
      </c>
      <c r="AB361">
        <f t="shared" si="96"/>
        <v>0</v>
      </c>
      <c r="AC361" t="str">
        <f t="shared" si="97"/>
        <v/>
      </c>
      <c r="AD361" t="str">
        <f t="shared" si="98"/>
        <v>;;;;0;;0;0;</v>
      </c>
      <c r="AG361">
        <f t="shared" si="99"/>
        <v>0</v>
      </c>
      <c r="AH361">
        <f t="shared" si="100"/>
        <v>0</v>
      </c>
      <c r="AI361">
        <f t="shared" si="101"/>
        <v>0</v>
      </c>
      <c r="AJ361">
        <f t="shared" si="102"/>
        <v>0</v>
      </c>
      <c r="AK361">
        <f t="shared" si="103"/>
        <v>0</v>
      </c>
      <c r="AL361">
        <f t="shared" si="104"/>
        <v>0</v>
      </c>
    </row>
    <row r="362" spans="1:38">
      <c r="A362" s="8"/>
      <c r="B362" s="8"/>
      <c r="C362" s="8"/>
      <c r="D362" s="8"/>
      <c r="E362" s="8"/>
      <c r="F362" s="8"/>
      <c r="G362" s="8"/>
      <c r="H362" s="8"/>
      <c r="R362" t="str">
        <f t="shared" si="91"/>
        <v>vége</v>
      </c>
      <c r="T362">
        <f t="shared" si="92"/>
        <v>1</v>
      </c>
      <c r="U362">
        <f t="shared" si="105"/>
        <v>1</v>
      </c>
      <c r="V362">
        <f t="shared" si="106"/>
        <v>1</v>
      </c>
      <c r="W362">
        <f t="shared" si="107"/>
        <v>1</v>
      </c>
      <c r="X362">
        <f t="shared" si="108"/>
        <v>1</v>
      </c>
      <c r="Y362">
        <f t="shared" si="93"/>
        <v>1</v>
      </c>
      <c r="Z362">
        <f t="shared" si="94"/>
        <v>1</v>
      </c>
      <c r="AA362">
        <f t="shared" si="95"/>
        <v>1</v>
      </c>
      <c r="AB362">
        <f t="shared" si="96"/>
        <v>0</v>
      </c>
      <c r="AC362" t="str">
        <f t="shared" si="97"/>
        <v/>
      </c>
      <c r="AD362" t="str">
        <f t="shared" si="98"/>
        <v>;;;;0;;0;0;</v>
      </c>
      <c r="AG362">
        <f t="shared" si="99"/>
        <v>0</v>
      </c>
      <c r="AH362">
        <f t="shared" si="100"/>
        <v>0</v>
      </c>
      <c r="AI362">
        <f t="shared" si="101"/>
        <v>0</v>
      </c>
      <c r="AJ362">
        <f t="shared" si="102"/>
        <v>0</v>
      </c>
      <c r="AK362">
        <f t="shared" si="103"/>
        <v>0</v>
      </c>
      <c r="AL362">
        <f t="shared" si="104"/>
        <v>0</v>
      </c>
    </row>
    <row r="363" spans="1:38">
      <c r="A363" s="8"/>
      <c r="B363" s="8"/>
      <c r="C363" s="8"/>
      <c r="D363" s="8"/>
      <c r="E363" s="8"/>
      <c r="F363" s="8"/>
      <c r="G363" s="8"/>
      <c r="H363" s="8"/>
      <c r="R363" t="str">
        <f t="shared" si="91"/>
        <v>vége</v>
      </c>
      <c r="T363">
        <f t="shared" si="92"/>
        <v>1</v>
      </c>
      <c r="U363">
        <f t="shared" si="105"/>
        <v>1</v>
      </c>
      <c r="V363">
        <f t="shared" si="106"/>
        <v>1</v>
      </c>
      <c r="W363">
        <f t="shared" si="107"/>
        <v>1</v>
      </c>
      <c r="X363">
        <f t="shared" si="108"/>
        <v>1</v>
      </c>
      <c r="Y363">
        <f t="shared" si="93"/>
        <v>1</v>
      </c>
      <c r="Z363">
        <f t="shared" si="94"/>
        <v>1</v>
      </c>
      <c r="AA363">
        <f t="shared" si="95"/>
        <v>1</v>
      </c>
      <c r="AB363">
        <f t="shared" si="96"/>
        <v>0</v>
      </c>
      <c r="AC363" t="str">
        <f t="shared" si="97"/>
        <v/>
      </c>
      <c r="AD363" t="str">
        <f t="shared" si="98"/>
        <v>;;;;0;;0;0;</v>
      </c>
      <c r="AG363">
        <f t="shared" si="99"/>
        <v>0</v>
      </c>
      <c r="AH363">
        <f t="shared" si="100"/>
        <v>0</v>
      </c>
      <c r="AI363">
        <f t="shared" si="101"/>
        <v>0</v>
      </c>
      <c r="AJ363">
        <f t="shared" si="102"/>
        <v>0</v>
      </c>
      <c r="AK363">
        <f t="shared" si="103"/>
        <v>0</v>
      </c>
      <c r="AL363">
        <f t="shared" si="104"/>
        <v>0</v>
      </c>
    </row>
    <row r="364" spans="1:38">
      <c r="A364" s="8"/>
      <c r="B364" s="8"/>
      <c r="C364" s="8"/>
      <c r="D364" s="8"/>
      <c r="E364" s="8"/>
      <c r="F364" s="8"/>
      <c r="G364" s="8"/>
      <c r="H364" s="8"/>
      <c r="R364" t="str">
        <f t="shared" si="91"/>
        <v>vége</v>
      </c>
      <c r="T364">
        <f t="shared" si="92"/>
        <v>1</v>
      </c>
      <c r="U364">
        <f t="shared" si="105"/>
        <v>1</v>
      </c>
      <c r="V364">
        <f t="shared" si="106"/>
        <v>1</v>
      </c>
      <c r="W364">
        <f t="shared" si="107"/>
        <v>1</v>
      </c>
      <c r="X364">
        <f t="shared" si="108"/>
        <v>1</v>
      </c>
      <c r="Y364">
        <f t="shared" si="93"/>
        <v>1</v>
      </c>
      <c r="Z364">
        <f t="shared" si="94"/>
        <v>1</v>
      </c>
      <c r="AA364">
        <f t="shared" si="95"/>
        <v>1</v>
      </c>
      <c r="AB364">
        <f t="shared" si="96"/>
        <v>0</v>
      </c>
      <c r="AC364" t="str">
        <f t="shared" si="97"/>
        <v/>
      </c>
      <c r="AD364" t="str">
        <f t="shared" si="98"/>
        <v>;;;;0;;0;0;</v>
      </c>
      <c r="AG364">
        <f t="shared" si="99"/>
        <v>0</v>
      </c>
      <c r="AH364">
        <f t="shared" si="100"/>
        <v>0</v>
      </c>
      <c r="AI364">
        <f t="shared" si="101"/>
        <v>0</v>
      </c>
      <c r="AJ364">
        <f t="shared" si="102"/>
        <v>0</v>
      </c>
      <c r="AK364">
        <f t="shared" si="103"/>
        <v>0</v>
      </c>
      <c r="AL364">
        <f t="shared" si="104"/>
        <v>0</v>
      </c>
    </row>
    <row r="365" spans="1:38">
      <c r="A365" s="8"/>
      <c r="B365" s="8"/>
      <c r="C365" s="8"/>
      <c r="D365" s="8"/>
      <c r="E365" s="8"/>
      <c r="F365" s="8"/>
      <c r="G365" s="8"/>
      <c r="H365" s="8"/>
      <c r="R365" t="str">
        <f t="shared" si="91"/>
        <v>vége</v>
      </c>
      <c r="T365">
        <f t="shared" si="92"/>
        <v>1</v>
      </c>
      <c r="U365">
        <f t="shared" si="105"/>
        <v>1</v>
      </c>
      <c r="V365">
        <f t="shared" si="106"/>
        <v>1</v>
      </c>
      <c r="W365">
        <f t="shared" si="107"/>
        <v>1</v>
      </c>
      <c r="X365">
        <f t="shared" si="108"/>
        <v>1</v>
      </c>
      <c r="Y365">
        <f t="shared" si="93"/>
        <v>1</v>
      </c>
      <c r="Z365">
        <f t="shared" si="94"/>
        <v>1</v>
      </c>
      <c r="AA365">
        <f t="shared" si="95"/>
        <v>1</v>
      </c>
      <c r="AB365">
        <f t="shared" si="96"/>
        <v>0</v>
      </c>
      <c r="AC365" t="str">
        <f t="shared" si="97"/>
        <v/>
      </c>
      <c r="AD365" t="str">
        <f t="shared" si="98"/>
        <v>;;;;0;;0;0;</v>
      </c>
      <c r="AG365">
        <f t="shared" si="99"/>
        <v>0</v>
      </c>
      <c r="AH365">
        <f t="shared" si="100"/>
        <v>0</v>
      </c>
      <c r="AI365">
        <f t="shared" si="101"/>
        <v>0</v>
      </c>
      <c r="AJ365">
        <f t="shared" si="102"/>
        <v>0</v>
      </c>
      <c r="AK365">
        <f t="shared" si="103"/>
        <v>0</v>
      </c>
      <c r="AL365">
        <f t="shared" si="104"/>
        <v>0</v>
      </c>
    </row>
    <row r="366" spans="1:38">
      <c r="A366" s="8"/>
      <c r="B366" s="8"/>
      <c r="C366" s="8"/>
      <c r="D366" s="8"/>
      <c r="E366" s="8"/>
      <c r="F366" s="8"/>
      <c r="G366" s="8"/>
      <c r="H366" s="8"/>
      <c r="R366" t="str">
        <f t="shared" si="91"/>
        <v>vége</v>
      </c>
      <c r="T366">
        <f t="shared" si="92"/>
        <v>1</v>
      </c>
      <c r="U366">
        <f t="shared" si="105"/>
        <v>1</v>
      </c>
      <c r="V366">
        <f t="shared" si="106"/>
        <v>1</v>
      </c>
      <c r="W366">
        <f t="shared" si="107"/>
        <v>1</v>
      </c>
      <c r="X366">
        <f t="shared" si="108"/>
        <v>1</v>
      </c>
      <c r="Y366">
        <f t="shared" si="93"/>
        <v>1</v>
      </c>
      <c r="Z366">
        <f t="shared" si="94"/>
        <v>1</v>
      </c>
      <c r="AA366">
        <f t="shared" si="95"/>
        <v>1</v>
      </c>
      <c r="AB366">
        <f t="shared" si="96"/>
        <v>0</v>
      </c>
      <c r="AC366" t="str">
        <f t="shared" si="97"/>
        <v/>
      </c>
      <c r="AD366" t="str">
        <f t="shared" si="98"/>
        <v>;;;;0;;0;0;</v>
      </c>
      <c r="AG366">
        <f t="shared" si="99"/>
        <v>0</v>
      </c>
      <c r="AH366">
        <f t="shared" si="100"/>
        <v>0</v>
      </c>
      <c r="AI366">
        <f t="shared" si="101"/>
        <v>0</v>
      </c>
      <c r="AJ366">
        <f t="shared" si="102"/>
        <v>0</v>
      </c>
      <c r="AK366">
        <f t="shared" si="103"/>
        <v>0</v>
      </c>
      <c r="AL366">
        <f t="shared" si="104"/>
        <v>0</v>
      </c>
    </row>
    <row r="367" spans="1:38">
      <c r="A367" s="8"/>
      <c r="B367" s="8"/>
      <c r="C367" s="8"/>
      <c r="D367" s="8"/>
      <c r="E367" s="8"/>
      <c r="F367" s="8"/>
      <c r="G367" s="8"/>
      <c r="H367" s="8"/>
      <c r="R367" t="str">
        <f t="shared" si="91"/>
        <v>vége</v>
      </c>
      <c r="T367">
        <f t="shared" si="92"/>
        <v>1</v>
      </c>
      <c r="U367">
        <f t="shared" si="105"/>
        <v>1</v>
      </c>
      <c r="V367">
        <f t="shared" si="106"/>
        <v>1</v>
      </c>
      <c r="W367">
        <f t="shared" si="107"/>
        <v>1</v>
      </c>
      <c r="X367">
        <f t="shared" si="108"/>
        <v>1</v>
      </c>
      <c r="Y367">
        <f t="shared" si="93"/>
        <v>1</v>
      </c>
      <c r="Z367">
        <f t="shared" si="94"/>
        <v>1</v>
      </c>
      <c r="AA367">
        <f t="shared" si="95"/>
        <v>1</v>
      </c>
      <c r="AB367">
        <f t="shared" si="96"/>
        <v>0</v>
      </c>
      <c r="AC367" t="str">
        <f t="shared" si="97"/>
        <v/>
      </c>
      <c r="AD367" t="str">
        <f t="shared" si="98"/>
        <v>;;;;0;;0;0;</v>
      </c>
      <c r="AG367">
        <f t="shared" si="99"/>
        <v>0</v>
      </c>
      <c r="AH367">
        <f t="shared" si="100"/>
        <v>0</v>
      </c>
      <c r="AI367">
        <f t="shared" si="101"/>
        <v>0</v>
      </c>
      <c r="AJ367">
        <f t="shared" si="102"/>
        <v>0</v>
      </c>
      <c r="AK367">
        <f t="shared" si="103"/>
        <v>0</v>
      </c>
      <c r="AL367">
        <f t="shared" si="104"/>
        <v>0</v>
      </c>
    </row>
    <row r="368" spans="1:38">
      <c r="A368" s="8"/>
      <c r="B368" s="8"/>
      <c r="C368" s="8"/>
      <c r="D368" s="8"/>
      <c r="E368" s="8"/>
      <c r="F368" s="8"/>
      <c r="G368" s="8"/>
      <c r="H368" s="8"/>
      <c r="R368" t="str">
        <f t="shared" si="91"/>
        <v>vége</v>
      </c>
      <c r="T368">
        <f t="shared" si="92"/>
        <v>1</v>
      </c>
      <c r="U368">
        <f t="shared" si="105"/>
        <v>1</v>
      </c>
      <c r="V368">
        <f t="shared" si="106"/>
        <v>1</v>
      </c>
      <c r="W368">
        <f t="shared" si="107"/>
        <v>1</v>
      </c>
      <c r="X368">
        <f t="shared" si="108"/>
        <v>1</v>
      </c>
      <c r="Y368">
        <f t="shared" si="93"/>
        <v>1</v>
      </c>
      <c r="Z368">
        <f t="shared" si="94"/>
        <v>1</v>
      </c>
      <c r="AA368">
        <f t="shared" si="95"/>
        <v>1</v>
      </c>
      <c r="AB368">
        <f t="shared" si="96"/>
        <v>0</v>
      </c>
      <c r="AC368" t="str">
        <f t="shared" si="97"/>
        <v/>
      </c>
      <c r="AD368" t="str">
        <f t="shared" si="98"/>
        <v>;;;;0;;0;0;</v>
      </c>
      <c r="AG368">
        <f t="shared" si="99"/>
        <v>0</v>
      </c>
      <c r="AH368">
        <f t="shared" si="100"/>
        <v>0</v>
      </c>
      <c r="AI368">
        <f t="shared" si="101"/>
        <v>0</v>
      </c>
      <c r="AJ368">
        <f t="shared" si="102"/>
        <v>0</v>
      </c>
      <c r="AK368">
        <f t="shared" si="103"/>
        <v>0</v>
      </c>
      <c r="AL368">
        <f t="shared" si="104"/>
        <v>0</v>
      </c>
    </row>
    <row r="369" spans="1:38">
      <c r="A369" s="8"/>
      <c r="B369" s="8"/>
      <c r="C369" s="8"/>
      <c r="D369" s="8"/>
      <c r="E369" s="8"/>
      <c r="F369" s="8"/>
      <c r="G369" s="8"/>
      <c r="H369" s="8"/>
      <c r="R369" t="str">
        <f t="shared" si="91"/>
        <v>vége</v>
      </c>
      <c r="T369">
        <f t="shared" si="92"/>
        <v>1</v>
      </c>
      <c r="U369">
        <f t="shared" si="105"/>
        <v>1</v>
      </c>
      <c r="V369">
        <f t="shared" si="106"/>
        <v>1</v>
      </c>
      <c r="W369">
        <f t="shared" si="107"/>
        <v>1</v>
      </c>
      <c r="X369">
        <f t="shared" si="108"/>
        <v>1</v>
      </c>
      <c r="Y369">
        <f t="shared" si="93"/>
        <v>1</v>
      </c>
      <c r="Z369">
        <f t="shared" si="94"/>
        <v>1</v>
      </c>
      <c r="AA369">
        <f t="shared" si="95"/>
        <v>1</v>
      </c>
      <c r="AB369">
        <f t="shared" si="96"/>
        <v>0</v>
      </c>
      <c r="AC369" t="str">
        <f t="shared" si="97"/>
        <v/>
      </c>
      <c r="AD369" t="str">
        <f t="shared" si="98"/>
        <v>;;;;0;;0;0;</v>
      </c>
      <c r="AG369">
        <f t="shared" si="99"/>
        <v>0</v>
      </c>
      <c r="AH369">
        <f t="shared" si="100"/>
        <v>0</v>
      </c>
      <c r="AI369">
        <f t="shared" si="101"/>
        <v>0</v>
      </c>
      <c r="AJ369">
        <f t="shared" si="102"/>
        <v>0</v>
      </c>
      <c r="AK369">
        <f t="shared" si="103"/>
        <v>0</v>
      </c>
      <c r="AL369">
        <f t="shared" si="104"/>
        <v>0</v>
      </c>
    </row>
    <row r="370" spans="1:38">
      <c r="A370" s="8"/>
      <c r="B370" s="8"/>
      <c r="C370" s="8"/>
      <c r="D370" s="8"/>
      <c r="E370" s="8"/>
      <c r="F370" s="8"/>
      <c r="G370" s="8"/>
      <c r="H370" s="8"/>
      <c r="R370" t="str">
        <f t="shared" si="91"/>
        <v>vége</v>
      </c>
      <c r="T370">
        <f t="shared" si="92"/>
        <v>1</v>
      </c>
      <c r="U370">
        <f t="shared" si="105"/>
        <v>1</v>
      </c>
      <c r="V370">
        <f t="shared" si="106"/>
        <v>1</v>
      </c>
      <c r="W370">
        <f t="shared" si="107"/>
        <v>1</v>
      </c>
      <c r="X370">
        <f t="shared" si="108"/>
        <v>1</v>
      </c>
      <c r="Y370">
        <f t="shared" si="93"/>
        <v>1</v>
      </c>
      <c r="Z370">
        <f t="shared" si="94"/>
        <v>1</v>
      </c>
      <c r="AA370">
        <f t="shared" si="95"/>
        <v>1</v>
      </c>
      <c r="AB370">
        <f t="shared" si="96"/>
        <v>0</v>
      </c>
      <c r="AC370" t="str">
        <f t="shared" si="97"/>
        <v/>
      </c>
      <c r="AD370" t="str">
        <f t="shared" si="98"/>
        <v>;;;;0;;0;0;</v>
      </c>
      <c r="AG370">
        <f t="shared" si="99"/>
        <v>0</v>
      </c>
      <c r="AH370">
        <f t="shared" si="100"/>
        <v>0</v>
      </c>
      <c r="AI370">
        <f t="shared" si="101"/>
        <v>0</v>
      </c>
      <c r="AJ370">
        <f t="shared" si="102"/>
        <v>0</v>
      </c>
      <c r="AK370">
        <f t="shared" si="103"/>
        <v>0</v>
      </c>
      <c r="AL370">
        <f t="shared" si="104"/>
        <v>0</v>
      </c>
    </row>
    <row r="371" spans="1:38">
      <c r="A371" s="8"/>
      <c r="B371" s="8"/>
      <c r="C371" s="8"/>
      <c r="D371" s="8"/>
      <c r="E371" s="8"/>
      <c r="F371" s="8"/>
      <c r="G371" s="8"/>
      <c r="H371" s="8"/>
      <c r="R371" t="str">
        <f t="shared" si="91"/>
        <v>vége</v>
      </c>
      <c r="T371">
        <f t="shared" si="92"/>
        <v>1</v>
      </c>
      <c r="U371">
        <f t="shared" si="105"/>
        <v>1</v>
      </c>
      <c r="V371">
        <f t="shared" si="106"/>
        <v>1</v>
      </c>
      <c r="W371">
        <f t="shared" si="107"/>
        <v>1</v>
      </c>
      <c r="X371">
        <f t="shared" si="108"/>
        <v>1</v>
      </c>
      <c r="Y371">
        <f t="shared" si="93"/>
        <v>1</v>
      </c>
      <c r="Z371">
        <f t="shared" si="94"/>
        <v>1</v>
      </c>
      <c r="AA371">
        <f t="shared" si="95"/>
        <v>1</v>
      </c>
      <c r="AB371">
        <f t="shared" si="96"/>
        <v>0</v>
      </c>
      <c r="AC371" t="str">
        <f t="shared" si="97"/>
        <v/>
      </c>
      <c r="AD371" t="str">
        <f t="shared" si="98"/>
        <v>;;;;0;;0;0;</v>
      </c>
      <c r="AG371">
        <f t="shared" si="99"/>
        <v>0</v>
      </c>
      <c r="AH371">
        <f t="shared" si="100"/>
        <v>0</v>
      </c>
      <c r="AI371">
        <f t="shared" si="101"/>
        <v>0</v>
      </c>
      <c r="AJ371">
        <f t="shared" si="102"/>
        <v>0</v>
      </c>
      <c r="AK371">
        <f t="shared" si="103"/>
        <v>0</v>
      </c>
      <c r="AL371">
        <f t="shared" si="104"/>
        <v>0</v>
      </c>
    </row>
    <row r="372" spans="1:38">
      <c r="A372" s="8"/>
      <c r="B372" s="8"/>
      <c r="C372" s="8"/>
      <c r="D372" s="8"/>
      <c r="E372" s="8"/>
      <c r="F372" s="8"/>
      <c r="G372" s="8"/>
      <c r="H372" s="8"/>
      <c r="R372" t="str">
        <f t="shared" si="91"/>
        <v>vége</v>
      </c>
      <c r="T372">
        <f t="shared" si="92"/>
        <v>1</v>
      </c>
      <c r="U372">
        <f t="shared" si="105"/>
        <v>1</v>
      </c>
      <c r="V372">
        <f t="shared" si="106"/>
        <v>1</v>
      </c>
      <c r="W372">
        <f t="shared" si="107"/>
        <v>1</v>
      </c>
      <c r="X372">
        <f t="shared" si="108"/>
        <v>1</v>
      </c>
      <c r="Y372">
        <f t="shared" si="93"/>
        <v>1</v>
      </c>
      <c r="Z372">
        <f t="shared" si="94"/>
        <v>1</v>
      </c>
      <c r="AA372">
        <f t="shared" si="95"/>
        <v>1</v>
      </c>
      <c r="AB372">
        <f t="shared" si="96"/>
        <v>0</v>
      </c>
      <c r="AC372" t="str">
        <f t="shared" si="97"/>
        <v/>
      </c>
      <c r="AD372" t="str">
        <f t="shared" si="98"/>
        <v>;;;;0;;0;0;</v>
      </c>
      <c r="AG372">
        <f t="shared" si="99"/>
        <v>0</v>
      </c>
      <c r="AH372">
        <f t="shared" si="100"/>
        <v>0</v>
      </c>
      <c r="AI372">
        <f t="shared" si="101"/>
        <v>0</v>
      </c>
      <c r="AJ372">
        <f t="shared" si="102"/>
        <v>0</v>
      </c>
      <c r="AK372">
        <f t="shared" si="103"/>
        <v>0</v>
      </c>
      <c r="AL372">
        <f t="shared" si="104"/>
        <v>0</v>
      </c>
    </row>
    <row r="373" spans="1:38">
      <c r="A373" s="8"/>
      <c r="B373" s="8"/>
      <c r="C373" s="8"/>
      <c r="D373" s="8"/>
      <c r="E373" s="8"/>
      <c r="F373" s="8"/>
      <c r="G373" s="8"/>
      <c r="H373" s="8"/>
      <c r="R373" t="str">
        <f t="shared" si="91"/>
        <v>vége</v>
      </c>
      <c r="T373">
        <f t="shared" si="92"/>
        <v>1</v>
      </c>
      <c r="U373">
        <f t="shared" si="105"/>
        <v>1</v>
      </c>
      <c r="V373">
        <f t="shared" si="106"/>
        <v>1</v>
      </c>
      <c r="W373">
        <f t="shared" si="107"/>
        <v>1</v>
      </c>
      <c r="X373">
        <f t="shared" si="108"/>
        <v>1</v>
      </c>
      <c r="Y373">
        <f t="shared" si="93"/>
        <v>1</v>
      </c>
      <c r="Z373">
        <f t="shared" si="94"/>
        <v>1</v>
      </c>
      <c r="AA373">
        <f t="shared" si="95"/>
        <v>1</v>
      </c>
      <c r="AB373">
        <f t="shared" si="96"/>
        <v>0</v>
      </c>
      <c r="AC373" t="str">
        <f t="shared" si="97"/>
        <v/>
      </c>
      <c r="AD373" t="str">
        <f t="shared" si="98"/>
        <v>;;;;0;;0;0;</v>
      </c>
      <c r="AG373">
        <f t="shared" si="99"/>
        <v>0</v>
      </c>
      <c r="AH373">
        <f t="shared" si="100"/>
        <v>0</v>
      </c>
      <c r="AI373">
        <f t="shared" si="101"/>
        <v>0</v>
      </c>
      <c r="AJ373">
        <f t="shared" si="102"/>
        <v>0</v>
      </c>
      <c r="AK373">
        <f t="shared" si="103"/>
        <v>0</v>
      </c>
      <c r="AL373">
        <f t="shared" si="104"/>
        <v>0</v>
      </c>
    </row>
    <row r="374" spans="1:38">
      <c r="A374" s="8"/>
      <c r="B374" s="8"/>
      <c r="C374" s="8"/>
      <c r="D374" s="8"/>
      <c r="E374" s="8"/>
      <c r="F374" s="8"/>
      <c r="G374" s="8"/>
      <c r="H374" s="8"/>
      <c r="R374" t="str">
        <f t="shared" si="91"/>
        <v>vége</v>
      </c>
      <c r="T374">
        <f t="shared" si="92"/>
        <v>1</v>
      </c>
      <c r="U374">
        <f t="shared" si="105"/>
        <v>1</v>
      </c>
      <c r="V374">
        <f t="shared" si="106"/>
        <v>1</v>
      </c>
      <c r="W374">
        <f t="shared" si="107"/>
        <v>1</v>
      </c>
      <c r="X374">
        <f t="shared" si="108"/>
        <v>1</v>
      </c>
      <c r="Y374">
        <f t="shared" si="93"/>
        <v>1</v>
      </c>
      <c r="Z374">
        <f t="shared" si="94"/>
        <v>1</v>
      </c>
      <c r="AA374">
        <f t="shared" si="95"/>
        <v>1</v>
      </c>
      <c r="AB374">
        <f t="shared" si="96"/>
        <v>0</v>
      </c>
      <c r="AC374" t="str">
        <f t="shared" si="97"/>
        <v/>
      </c>
      <c r="AD374" t="str">
        <f t="shared" si="98"/>
        <v>;;;;0;;0;0;</v>
      </c>
      <c r="AG374">
        <f t="shared" si="99"/>
        <v>0</v>
      </c>
      <c r="AH374">
        <f t="shared" si="100"/>
        <v>0</v>
      </c>
      <c r="AI374">
        <f t="shared" si="101"/>
        <v>0</v>
      </c>
      <c r="AJ374">
        <f t="shared" si="102"/>
        <v>0</v>
      </c>
      <c r="AK374">
        <f t="shared" si="103"/>
        <v>0</v>
      </c>
      <c r="AL374">
        <f t="shared" si="104"/>
        <v>0</v>
      </c>
    </row>
    <row r="375" spans="1:38">
      <c r="A375" s="8"/>
      <c r="B375" s="8"/>
      <c r="C375" s="8"/>
      <c r="D375" s="8"/>
      <c r="E375" s="8"/>
      <c r="F375" s="8"/>
      <c r="G375" s="8"/>
      <c r="H375" s="8"/>
      <c r="R375" t="str">
        <f t="shared" si="91"/>
        <v>vége</v>
      </c>
      <c r="T375">
        <f t="shared" si="92"/>
        <v>1</v>
      </c>
      <c r="U375">
        <f t="shared" si="105"/>
        <v>1</v>
      </c>
      <c r="V375">
        <f t="shared" si="106"/>
        <v>1</v>
      </c>
      <c r="W375">
        <f t="shared" si="107"/>
        <v>1</v>
      </c>
      <c r="X375">
        <f t="shared" si="108"/>
        <v>1</v>
      </c>
      <c r="Y375">
        <f t="shared" si="93"/>
        <v>1</v>
      </c>
      <c r="Z375">
        <f t="shared" si="94"/>
        <v>1</v>
      </c>
      <c r="AA375">
        <f t="shared" si="95"/>
        <v>1</v>
      </c>
      <c r="AB375">
        <f t="shared" si="96"/>
        <v>0</v>
      </c>
      <c r="AC375" t="str">
        <f t="shared" si="97"/>
        <v/>
      </c>
      <c r="AD375" t="str">
        <f t="shared" si="98"/>
        <v>;;;;0;;0;0;</v>
      </c>
      <c r="AG375">
        <f t="shared" si="99"/>
        <v>0</v>
      </c>
      <c r="AH375">
        <f t="shared" si="100"/>
        <v>0</v>
      </c>
      <c r="AI375">
        <f t="shared" si="101"/>
        <v>0</v>
      </c>
      <c r="AJ375">
        <f t="shared" si="102"/>
        <v>0</v>
      </c>
      <c r="AK375">
        <f t="shared" si="103"/>
        <v>0</v>
      </c>
      <c r="AL375">
        <f t="shared" si="104"/>
        <v>0</v>
      </c>
    </row>
    <row r="376" spans="1:38">
      <c r="A376" s="8"/>
      <c r="B376" s="8"/>
      <c r="C376" s="8"/>
      <c r="D376" s="8"/>
      <c r="E376" s="8"/>
      <c r="F376" s="8"/>
      <c r="G376" s="8"/>
      <c r="H376" s="8"/>
      <c r="R376" t="str">
        <f t="shared" si="91"/>
        <v>vége</v>
      </c>
      <c r="T376">
        <f t="shared" si="92"/>
        <v>1</v>
      </c>
      <c r="U376">
        <f t="shared" si="105"/>
        <v>1</v>
      </c>
      <c r="V376">
        <f t="shared" si="106"/>
        <v>1</v>
      </c>
      <c r="W376">
        <f t="shared" si="107"/>
        <v>1</v>
      </c>
      <c r="X376">
        <f t="shared" si="108"/>
        <v>1</v>
      </c>
      <c r="Y376">
        <f t="shared" si="93"/>
        <v>1</v>
      </c>
      <c r="Z376">
        <f t="shared" si="94"/>
        <v>1</v>
      </c>
      <c r="AA376">
        <f t="shared" si="95"/>
        <v>1</v>
      </c>
      <c r="AB376">
        <f t="shared" si="96"/>
        <v>0</v>
      </c>
      <c r="AC376" t="str">
        <f t="shared" si="97"/>
        <v/>
      </c>
      <c r="AD376" t="str">
        <f t="shared" si="98"/>
        <v>;;;;0;;0;0;</v>
      </c>
      <c r="AG376">
        <f t="shared" si="99"/>
        <v>0</v>
      </c>
      <c r="AH376">
        <f t="shared" si="100"/>
        <v>0</v>
      </c>
      <c r="AI376">
        <f t="shared" si="101"/>
        <v>0</v>
      </c>
      <c r="AJ376">
        <f t="shared" si="102"/>
        <v>0</v>
      </c>
      <c r="AK376">
        <f t="shared" si="103"/>
        <v>0</v>
      </c>
      <c r="AL376">
        <f t="shared" si="104"/>
        <v>0</v>
      </c>
    </row>
    <row r="377" spans="1:38">
      <c r="A377" s="8"/>
      <c r="B377" s="8"/>
      <c r="C377" s="8"/>
      <c r="D377" s="8"/>
      <c r="E377" s="8"/>
      <c r="F377" s="8"/>
      <c r="G377" s="8"/>
      <c r="H377" s="8"/>
      <c r="R377" t="str">
        <f t="shared" si="91"/>
        <v>vége</v>
      </c>
      <c r="T377">
        <f t="shared" si="92"/>
        <v>1</v>
      </c>
      <c r="U377">
        <f t="shared" si="105"/>
        <v>1</v>
      </c>
      <c r="V377">
        <f t="shared" si="106"/>
        <v>1</v>
      </c>
      <c r="W377">
        <f t="shared" si="107"/>
        <v>1</v>
      </c>
      <c r="X377">
        <f t="shared" si="108"/>
        <v>1</v>
      </c>
      <c r="Y377">
        <f t="shared" si="93"/>
        <v>1</v>
      </c>
      <c r="Z377">
        <f t="shared" si="94"/>
        <v>1</v>
      </c>
      <c r="AA377">
        <f t="shared" si="95"/>
        <v>1</v>
      </c>
      <c r="AB377">
        <f t="shared" si="96"/>
        <v>0</v>
      </c>
      <c r="AC377" t="str">
        <f t="shared" si="97"/>
        <v/>
      </c>
      <c r="AD377" t="str">
        <f t="shared" si="98"/>
        <v>;;;;0;;0;0;</v>
      </c>
      <c r="AG377">
        <f t="shared" si="99"/>
        <v>0</v>
      </c>
      <c r="AH377">
        <f t="shared" si="100"/>
        <v>0</v>
      </c>
      <c r="AI377">
        <f t="shared" si="101"/>
        <v>0</v>
      </c>
      <c r="AJ377">
        <f t="shared" si="102"/>
        <v>0</v>
      </c>
      <c r="AK377">
        <f t="shared" si="103"/>
        <v>0</v>
      </c>
      <c r="AL377">
        <f t="shared" si="104"/>
        <v>0</v>
      </c>
    </row>
    <row r="378" spans="1:38">
      <c r="A378" s="8"/>
      <c r="B378" s="8"/>
      <c r="C378" s="8"/>
      <c r="D378" s="8"/>
      <c r="E378" s="8"/>
      <c r="F378" s="8"/>
      <c r="G378" s="8"/>
      <c r="H378" s="8"/>
      <c r="R378" t="str">
        <f t="shared" si="91"/>
        <v>vége</v>
      </c>
      <c r="T378">
        <f t="shared" si="92"/>
        <v>1</v>
      </c>
      <c r="U378">
        <f t="shared" si="105"/>
        <v>1</v>
      </c>
      <c r="V378">
        <f t="shared" si="106"/>
        <v>1</v>
      </c>
      <c r="W378">
        <f t="shared" si="107"/>
        <v>1</v>
      </c>
      <c r="X378">
        <f t="shared" si="108"/>
        <v>1</v>
      </c>
      <c r="Y378">
        <f t="shared" si="93"/>
        <v>1</v>
      </c>
      <c r="Z378">
        <f t="shared" si="94"/>
        <v>1</v>
      </c>
      <c r="AA378">
        <f t="shared" si="95"/>
        <v>1</v>
      </c>
      <c r="AB378">
        <f t="shared" si="96"/>
        <v>0</v>
      </c>
      <c r="AC378" t="str">
        <f t="shared" si="97"/>
        <v/>
      </c>
      <c r="AD378" t="str">
        <f t="shared" si="98"/>
        <v>;;;;0;;0;0;</v>
      </c>
      <c r="AG378">
        <f t="shared" si="99"/>
        <v>0</v>
      </c>
      <c r="AH378">
        <f t="shared" si="100"/>
        <v>0</v>
      </c>
      <c r="AI378">
        <f t="shared" si="101"/>
        <v>0</v>
      </c>
      <c r="AJ378">
        <f t="shared" si="102"/>
        <v>0</v>
      </c>
      <c r="AK378">
        <f t="shared" si="103"/>
        <v>0</v>
      </c>
      <c r="AL378">
        <f t="shared" si="104"/>
        <v>0</v>
      </c>
    </row>
    <row r="379" spans="1:38">
      <c r="A379" s="8"/>
      <c r="B379" s="8"/>
      <c r="C379" s="8"/>
      <c r="D379" s="8"/>
      <c r="E379" s="8"/>
      <c r="F379" s="8"/>
      <c r="G379" s="8"/>
      <c r="H379" s="8"/>
      <c r="R379" t="str">
        <f t="shared" si="91"/>
        <v>vége</v>
      </c>
      <c r="T379">
        <f t="shared" si="92"/>
        <v>1</v>
      </c>
      <c r="U379">
        <f t="shared" si="105"/>
        <v>1</v>
      </c>
      <c r="V379">
        <f t="shared" si="106"/>
        <v>1</v>
      </c>
      <c r="W379">
        <f t="shared" si="107"/>
        <v>1</v>
      </c>
      <c r="X379">
        <f t="shared" si="108"/>
        <v>1</v>
      </c>
      <c r="Y379">
        <f t="shared" si="93"/>
        <v>1</v>
      </c>
      <c r="Z379">
        <f t="shared" si="94"/>
        <v>1</v>
      </c>
      <c r="AA379">
        <f t="shared" si="95"/>
        <v>1</v>
      </c>
      <c r="AB379">
        <f t="shared" si="96"/>
        <v>0</v>
      </c>
      <c r="AC379" t="str">
        <f t="shared" si="97"/>
        <v/>
      </c>
      <c r="AD379" t="str">
        <f t="shared" si="98"/>
        <v>;;;;0;;0;0;</v>
      </c>
      <c r="AG379">
        <f t="shared" si="99"/>
        <v>0</v>
      </c>
      <c r="AH379">
        <f t="shared" si="100"/>
        <v>0</v>
      </c>
      <c r="AI379">
        <f t="shared" si="101"/>
        <v>0</v>
      </c>
      <c r="AJ379">
        <f t="shared" si="102"/>
        <v>0</v>
      </c>
      <c r="AK379">
        <f t="shared" si="103"/>
        <v>0</v>
      </c>
      <c r="AL379">
        <f t="shared" si="104"/>
        <v>0</v>
      </c>
    </row>
    <row r="380" spans="1:38">
      <c r="A380" s="8"/>
      <c r="B380" s="8"/>
      <c r="C380" s="8"/>
      <c r="D380" s="8"/>
      <c r="E380" s="8"/>
      <c r="F380" s="8"/>
      <c r="G380" s="8"/>
      <c r="H380" s="8"/>
      <c r="R380" t="str">
        <f t="shared" si="91"/>
        <v>vége</v>
      </c>
      <c r="T380">
        <f t="shared" si="92"/>
        <v>1</v>
      </c>
      <c r="U380">
        <f t="shared" si="105"/>
        <v>1</v>
      </c>
      <c r="V380">
        <f t="shared" si="106"/>
        <v>1</v>
      </c>
      <c r="W380">
        <f t="shared" si="107"/>
        <v>1</v>
      </c>
      <c r="X380">
        <f t="shared" si="108"/>
        <v>1</v>
      </c>
      <c r="Y380">
        <f t="shared" si="93"/>
        <v>1</v>
      </c>
      <c r="Z380">
        <f t="shared" si="94"/>
        <v>1</v>
      </c>
      <c r="AA380">
        <f t="shared" si="95"/>
        <v>1</v>
      </c>
      <c r="AB380">
        <f t="shared" si="96"/>
        <v>0</v>
      </c>
      <c r="AC380" t="str">
        <f t="shared" si="97"/>
        <v/>
      </c>
      <c r="AD380" t="str">
        <f t="shared" si="98"/>
        <v>;;;;0;;0;0;</v>
      </c>
      <c r="AG380">
        <f t="shared" si="99"/>
        <v>0</v>
      </c>
      <c r="AH380">
        <f t="shared" si="100"/>
        <v>0</v>
      </c>
      <c r="AI380">
        <f t="shared" si="101"/>
        <v>0</v>
      </c>
      <c r="AJ380">
        <f t="shared" si="102"/>
        <v>0</v>
      </c>
      <c r="AK380">
        <f t="shared" si="103"/>
        <v>0</v>
      </c>
      <c r="AL380">
        <f t="shared" si="104"/>
        <v>0</v>
      </c>
    </row>
    <row r="381" spans="1:38">
      <c r="A381" s="8"/>
      <c r="B381" s="8"/>
      <c r="C381" s="8"/>
      <c r="D381" s="8"/>
      <c r="E381" s="8"/>
      <c r="F381" s="8"/>
      <c r="G381" s="8"/>
      <c r="H381" s="8"/>
      <c r="R381" t="str">
        <f t="shared" si="91"/>
        <v>vége</v>
      </c>
      <c r="T381">
        <f t="shared" si="92"/>
        <v>1</v>
      </c>
      <c r="U381">
        <f t="shared" si="105"/>
        <v>1</v>
      </c>
      <c r="V381">
        <f t="shared" si="106"/>
        <v>1</v>
      </c>
      <c r="W381">
        <f t="shared" si="107"/>
        <v>1</v>
      </c>
      <c r="X381">
        <f t="shared" si="108"/>
        <v>1</v>
      </c>
      <c r="Y381">
        <f t="shared" si="93"/>
        <v>1</v>
      </c>
      <c r="Z381">
        <f t="shared" si="94"/>
        <v>1</v>
      </c>
      <c r="AA381">
        <f t="shared" si="95"/>
        <v>1</v>
      </c>
      <c r="AB381">
        <f t="shared" si="96"/>
        <v>0</v>
      </c>
      <c r="AC381" t="str">
        <f t="shared" si="97"/>
        <v/>
      </c>
      <c r="AD381" t="str">
        <f t="shared" si="98"/>
        <v>;;;;0;;0;0;</v>
      </c>
      <c r="AG381">
        <f t="shared" si="99"/>
        <v>0</v>
      </c>
      <c r="AH381">
        <f t="shared" si="100"/>
        <v>0</v>
      </c>
      <c r="AI381">
        <f t="shared" si="101"/>
        <v>0</v>
      </c>
      <c r="AJ381">
        <f t="shared" si="102"/>
        <v>0</v>
      </c>
      <c r="AK381">
        <f t="shared" si="103"/>
        <v>0</v>
      </c>
      <c r="AL381">
        <f t="shared" si="104"/>
        <v>0</v>
      </c>
    </row>
    <row r="382" spans="1:38">
      <c r="A382" s="8"/>
      <c r="B382" s="8"/>
      <c r="C382" s="8"/>
      <c r="D382" s="8"/>
      <c r="E382" s="8"/>
      <c r="F382" s="8"/>
      <c r="G382" s="8"/>
      <c r="H382" s="8"/>
      <c r="R382" t="str">
        <f t="shared" si="91"/>
        <v>vége</v>
      </c>
      <c r="T382">
        <f t="shared" si="92"/>
        <v>1</v>
      </c>
      <c r="U382">
        <f t="shared" si="105"/>
        <v>1</v>
      </c>
      <c r="V382">
        <f t="shared" si="106"/>
        <v>1</v>
      </c>
      <c r="W382">
        <f t="shared" si="107"/>
        <v>1</v>
      </c>
      <c r="X382">
        <f t="shared" si="108"/>
        <v>1</v>
      </c>
      <c r="Y382">
        <f t="shared" si="93"/>
        <v>1</v>
      </c>
      <c r="Z382">
        <f t="shared" si="94"/>
        <v>1</v>
      </c>
      <c r="AA382">
        <f t="shared" si="95"/>
        <v>1</v>
      </c>
      <c r="AB382">
        <f t="shared" si="96"/>
        <v>0</v>
      </c>
      <c r="AC382" t="str">
        <f t="shared" si="97"/>
        <v/>
      </c>
      <c r="AD382" t="str">
        <f t="shared" si="98"/>
        <v>;;;;0;;0;0;</v>
      </c>
      <c r="AG382">
        <f t="shared" si="99"/>
        <v>0</v>
      </c>
      <c r="AH382">
        <f t="shared" si="100"/>
        <v>0</v>
      </c>
      <c r="AI382">
        <f t="shared" si="101"/>
        <v>0</v>
      </c>
      <c r="AJ382">
        <f t="shared" si="102"/>
        <v>0</v>
      </c>
      <c r="AK382">
        <f t="shared" si="103"/>
        <v>0</v>
      </c>
      <c r="AL382">
        <f t="shared" si="104"/>
        <v>0</v>
      </c>
    </row>
    <row r="383" spans="1:38">
      <c r="A383" s="8"/>
      <c r="B383" s="8"/>
      <c r="C383" s="8"/>
      <c r="D383" s="8"/>
      <c r="E383" s="8"/>
      <c r="F383" s="8"/>
      <c r="G383" s="8"/>
      <c r="H383" s="8"/>
      <c r="R383" t="str">
        <f t="shared" si="91"/>
        <v>vége</v>
      </c>
      <c r="T383">
        <f t="shared" si="92"/>
        <v>1</v>
      </c>
      <c r="U383">
        <f t="shared" si="105"/>
        <v>1</v>
      </c>
      <c r="V383">
        <f t="shared" si="106"/>
        <v>1</v>
      </c>
      <c r="W383">
        <f t="shared" si="107"/>
        <v>1</v>
      </c>
      <c r="X383">
        <f t="shared" si="108"/>
        <v>1</v>
      </c>
      <c r="Y383">
        <f t="shared" si="93"/>
        <v>1</v>
      </c>
      <c r="Z383">
        <f t="shared" si="94"/>
        <v>1</v>
      </c>
      <c r="AA383">
        <f t="shared" si="95"/>
        <v>1</v>
      </c>
      <c r="AB383">
        <f t="shared" si="96"/>
        <v>0</v>
      </c>
      <c r="AC383" t="str">
        <f t="shared" si="97"/>
        <v/>
      </c>
      <c r="AD383" t="str">
        <f t="shared" si="98"/>
        <v>;;;;0;;0;0;</v>
      </c>
      <c r="AG383">
        <f t="shared" si="99"/>
        <v>0</v>
      </c>
      <c r="AH383">
        <f t="shared" si="100"/>
        <v>0</v>
      </c>
      <c r="AI383">
        <f t="shared" si="101"/>
        <v>0</v>
      </c>
      <c r="AJ383">
        <f t="shared" si="102"/>
        <v>0</v>
      </c>
      <c r="AK383">
        <f t="shared" si="103"/>
        <v>0</v>
      </c>
      <c r="AL383">
        <f t="shared" si="104"/>
        <v>0</v>
      </c>
    </row>
    <row r="384" spans="1:38">
      <c r="A384" s="8"/>
      <c r="B384" s="8"/>
      <c r="C384" s="8"/>
      <c r="D384" s="8"/>
      <c r="E384" s="8"/>
      <c r="F384" s="8"/>
      <c r="G384" s="8"/>
      <c r="H384" s="8"/>
      <c r="R384" t="str">
        <f t="shared" si="91"/>
        <v>vége</v>
      </c>
      <c r="T384">
        <f t="shared" si="92"/>
        <v>1</v>
      </c>
      <c r="U384">
        <f t="shared" si="105"/>
        <v>1</v>
      </c>
      <c r="V384">
        <f t="shared" si="106"/>
        <v>1</v>
      </c>
      <c r="W384">
        <f t="shared" si="107"/>
        <v>1</v>
      </c>
      <c r="X384">
        <f t="shared" si="108"/>
        <v>1</v>
      </c>
      <c r="Y384">
        <f t="shared" si="93"/>
        <v>1</v>
      </c>
      <c r="Z384">
        <f t="shared" si="94"/>
        <v>1</v>
      </c>
      <c r="AA384">
        <f t="shared" si="95"/>
        <v>1</v>
      </c>
      <c r="AB384">
        <f t="shared" si="96"/>
        <v>0</v>
      </c>
      <c r="AC384" t="str">
        <f t="shared" si="97"/>
        <v/>
      </c>
      <c r="AD384" t="str">
        <f t="shared" si="98"/>
        <v>;;;;0;;0;0;</v>
      </c>
      <c r="AG384">
        <f t="shared" si="99"/>
        <v>0</v>
      </c>
      <c r="AH384">
        <f t="shared" si="100"/>
        <v>0</v>
      </c>
      <c r="AI384">
        <f t="shared" si="101"/>
        <v>0</v>
      </c>
      <c r="AJ384">
        <f t="shared" si="102"/>
        <v>0</v>
      </c>
      <c r="AK384">
        <f t="shared" si="103"/>
        <v>0</v>
      </c>
      <c r="AL384">
        <f t="shared" si="104"/>
        <v>0</v>
      </c>
    </row>
    <row r="385" spans="1:38">
      <c r="A385" s="8"/>
      <c r="B385" s="8"/>
      <c r="C385" s="8"/>
      <c r="D385" s="8"/>
      <c r="E385" s="8"/>
      <c r="F385" s="8"/>
      <c r="G385" s="8"/>
      <c r="H385" s="8"/>
      <c r="R385" t="str">
        <f t="shared" si="91"/>
        <v>vége</v>
      </c>
      <c r="T385">
        <f t="shared" si="92"/>
        <v>1</v>
      </c>
      <c r="U385">
        <f t="shared" si="105"/>
        <v>1</v>
      </c>
      <c r="V385">
        <f t="shared" si="106"/>
        <v>1</v>
      </c>
      <c r="W385">
        <f t="shared" si="107"/>
        <v>1</v>
      </c>
      <c r="X385">
        <f t="shared" si="108"/>
        <v>1</v>
      </c>
      <c r="Y385">
        <f t="shared" si="93"/>
        <v>1</v>
      </c>
      <c r="Z385">
        <f t="shared" si="94"/>
        <v>1</v>
      </c>
      <c r="AA385">
        <f t="shared" si="95"/>
        <v>1</v>
      </c>
      <c r="AB385">
        <f t="shared" si="96"/>
        <v>0</v>
      </c>
      <c r="AC385" t="str">
        <f t="shared" si="97"/>
        <v/>
      </c>
      <c r="AD385" t="str">
        <f t="shared" si="98"/>
        <v>;;;;0;;0;0;</v>
      </c>
      <c r="AG385">
        <f t="shared" si="99"/>
        <v>0</v>
      </c>
      <c r="AH385">
        <f t="shared" si="100"/>
        <v>0</v>
      </c>
      <c r="AI385">
        <f t="shared" si="101"/>
        <v>0</v>
      </c>
      <c r="AJ385">
        <f t="shared" si="102"/>
        <v>0</v>
      </c>
      <c r="AK385">
        <f t="shared" si="103"/>
        <v>0</v>
      </c>
      <c r="AL385">
        <f t="shared" si="104"/>
        <v>0</v>
      </c>
    </row>
    <row r="386" spans="1:38">
      <c r="A386" s="8"/>
      <c r="B386" s="8"/>
      <c r="C386" s="8"/>
      <c r="D386" s="8"/>
      <c r="E386" s="8"/>
      <c r="F386" s="8"/>
      <c r="G386" s="8"/>
      <c r="H386" s="8"/>
      <c r="R386" t="str">
        <f t="shared" si="91"/>
        <v>vége</v>
      </c>
      <c r="T386">
        <f t="shared" si="92"/>
        <v>1</v>
      </c>
      <c r="U386">
        <f t="shared" si="105"/>
        <v>1</v>
      </c>
      <c r="V386">
        <f t="shared" si="106"/>
        <v>1</v>
      </c>
      <c r="W386">
        <f t="shared" si="107"/>
        <v>1</v>
      </c>
      <c r="X386">
        <f t="shared" si="108"/>
        <v>1</v>
      </c>
      <c r="Y386">
        <f t="shared" si="93"/>
        <v>1</v>
      </c>
      <c r="Z386">
        <f t="shared" si="94"/>
        <v>1</v>
      </c>
      <c r="AA386">
        <f t="shared" si="95"/>
        <v>1</v>
      </c>
      <c r="AB386">
        <f t="shared" si="96"/>
        <v>0</v>
      </c>
      <c r="AC386" t="str">
        <f t="shared" si="97"/>
        <v/>
      </c>
      <c r="AD386" t="str">
        <f t="shared" si="98"/>
        <v>;;;;0;;0;0;</v>
      </c>
      <c r="AG386">
        <f t="shared" si="99"/>
        <v>0</v>
      </c>
      <c r="AH386">
        <f t="shared" si="100"/>
        <v>0</v>
      </c>
      <c r="AI386">
        <f t="shared" si="101"/>
        <v>0</v>
      </c>
      <c r="AJ386">
        <f t="shared" si="102"/>
        <v>0</v>
      </c>
      <c r="AK386">
        <f t="shared" si="103"/>
        <v>0</v>
      </c>
      <c r="AL386">
        <f t="shared" si="104"/>
        <v>0</v>
      </c>
    </row>
    <row r="387" spans="1:38">
      <c r="A387" s="8"/>
      <c r="B387" s="8"/>
      <c r="C387" s="8"/>
      <c r="D387" s="8"/>
      <c r="E387" s="8"/>
      <c r="F387" s="8"/>
      <c r="G387" s="8"/>
      <c r="H387" s="8"/>
      <c r="R387" t="str">
        <f t="shared" ref="R387:R450" si="109">IF(AND(ISBLANK(C388),ISBLANK(C389)*ISBLANK(C390)),"vége",0)</f>
        <v>vége</v>
      </c>
      <c r="T387">
        <f t="shared" ref="T387:T450" si="110">IF(ISBLANK(A388),1,0)</f>
        <v>1</v>
      </c>
      <c r="U387">
        <f t="shared" si="105"/>
        <v>1</v>
      </c>
      <c r="V387">
        <f t="shared" si="106"/>
        <v>1</v>
      </c>
      <c r="W387">
        <f t="shared" si="107"/>
        <v>1</v>
      </c>
      <c r="X387">
        <f t="shared" si="108"/>
        <v>1</v>
      </c>
      <c r="Y387">
        <f t="shared" ref="Y387:Y450" si="111">IF(ISBLANK(F388),1,0)</f>
        <v>1</v>
      </c>
      <c r="Z387">
        <f t="shared" ref="Z387:Z450" si="112">IF(ISBLANK(G388),1,0)</f>
        <v>1</v>
      </c>
      <c r="AA387">
        <f t="shared" ref="AA387:AA450" si="113">IF(ISBLANK(H388),1,0)</f>
        <v>1</v>
      </c>
      <c r="AB387">
        <f t="shared" ref="AB387:AB450" si="114">IF(OR(SUM(U387:AA387)=0,SUM(U387:AA387)=7),0,1)</f>
        <v>0</v>
      </c>
      <c r="AC387" t="str">
        <f t="shared" si="97"/>
        <v/>
      </c>
      <c r="AD387" t="str">
        <f t="shared" si="98"/>
        <v>;;;;0;;0;0;</v>
      </c>
      <c r="AG387">
        <f t="shared" si="99"/>
        <v>0</v>
      </c>
      <c r="AH387">
        <f t="shared" si="100"/>
        <v>0</v>
      </c>
      <c r="AI387">
        <f t="shared" si="101"/>
        <v>0</v>
      </c>
      <c r="AJ387">
        <f t="shared" si="102"/>
        <v>0</v>
      </c>
      <c r="AK387">
        <f t="shared" si="103"/>
        <v>0</v>
      </c>
      <c r="AL387">
        <f t="shared" si="104"/>
        <v>0</v>
      </c>
    </row>
    <row r="388" spans="1:38">
      <c r="A388" s="8"/>
      <c r="B388" s="8"/>
      <c r="C388" s="8"/>
      <c r="D388" s="8"/>
      <c r="E388" s="8"/>
      <c r="F388" s="8"/>
      <c r="G388" s="8"/>
      <c r="H388" s="8"/>
      <c r="R388" t="str">
        <f t="shared" si="109"/>
        <v>vége</v>
      </c>
      <c r="T388">
        <f t="shared" si="110"/>
        <v>1</v>
      </c>
      <c r="U388">
        <f t="shared" si="105"/>
        <v>1</v>
      </c>
      <c r="V388">
        <f t="shared" si="106"/>
        <v>1</v>
      </c>
      <c r="W388">
        <f t="shared" si="107"/>
        <v>1</v>
      </c>
      <c r="X388">
        <f t="shared" si="108"/>
        <v>1</v>
      </c>
      <c r="Y388">
        <f t="shared" si="111"/>
        <v>1</v>
      </c>
      <c r="Z388">
        <f t="shared" si="112"/>
        <v>1</v>
      </c>
      <c r="AA388">
        <f t="shared" si="113"/>
        <v>1</v>
      </c>
      <c r="AB388">
        <f t="shared" si="114"/>
        <v>0</v>
      </c>
      <c r="AC388" t="str">
        <f t="shared" ref="AC388:AC451" si="115">TRIM(C388)</f>
        <v/>
      </c>
      <c r="AD388" t="str">
        <f t="shared" ref="AD388:AD451" si="116">CONCATENATE(A388,";",B388,";",AC388,";","",";",AH388,";","",E388,";",AJ388,";",AL388,";",H388)</f>
        <v>;;;;0;;0;0;</v>
      </c>
      <c r="AG388">
        <f t="shared" ref="AG388:AG451" si="117">IF(ISERROR(SEARCH(",",D388,1)),0,SEARCH(",",D388,1))</f>
        <v>0</v>
      </c>
      <c r="AH388">
        <f t="shared" ref="AH388:AH451" si="118">IF(AG388&gt;0,REPLACE(D388,AG388,1,"."),D388)</f>
        <v>0</v>
      </c>
      <c r="AI388">
        <f t="shared" ref="AI388:AI451" si="119">IF(ISERROR(SEARCH(",",F388,1)),0,SEARCH(",",F388,1))</f>
        <v>0</v>
      </c>
      <c r="AJ388">
        <f t="shared" ref="AJ388:AJ451" si="120">IF(AI388&gt;0,REPLACE(F388,AI388,1,"."),F388)</f>
        <v>0</v>
      </c>
      <c r="AK388">
        <f t="shared" ref="AK388:AK451" si="121">IF(ISERROR(SEARCH(",",G388,1)),0,SEARCH(",",G388,1))</f>
        <v>0</v>
      </c>
      <c r="AL388">
        <f t="shared" ref="AL388:AL451" si="122">IF(AK388&gt;0,REPLACE(G388,AK388,1,"."),G388)</f>
        <v>0</v>
      </c>
    </row>
    <row r="389" spans="1:38">
      <c r="A389" s="8"/>
      <c r="B389" s="8"/>
      <c r="C389" s="8"/>
      <c r="D389" s="8"/>
      <c r="E389" s="8"/>
      <c r="F389" s="8"/>
      <c r="G389" s="8"/>
      <c r="H389" s="8"/>
      <c r="R389" t="str">
        <f t="shared" si="109"/>
        <v>vége</v>
      </c>
      <c r="T389">
        <f t="shared" si="110"/>
        <v>1</v>
      </c>
      <c r="U389">
        <f t="shared" ref="U389:U452" si="123">IF(ISBLANK(B390),1,0)</f>
        <v>1</v>
      </c>
      <c r="V389">
        <f t="shared" ref="V389:V452" si="124">IF(ISBLANK(C390),1,0)</f>
        <v>1</v>
      </c>
      <c r="W389">
        <f t="shared" ref="W389:W452" si="125">IF(ISBLANK(D390),1,0)</f>
        <v>1</v>
      </c>
      <c r="X389">
        <f t="shared" ref="X389:X452" si="126">IF(ISBLANK(E390),1,0)</f>
        <v>1</v>
      </c>
      <c r="Y389">
        <f t="shared" si="111"/>
        <v>1</v>
      </c>
      <c r="Z389">
        <f t="shared" si="112"/>
        <v>1</v>
      </c>
      <c r="AA389">
        <f t="shared" si="113"/>
        <v>1</v>
      </c>
      <c r="AB389">
        <f t="shared" si="114"/>
        <v>0</v>
      </c>
      <c r="AC389" t="str">
        <f t="shared" si="115"/>
        <v/>
      </c>
      <c r="AD389" t="str">
        <f t="shared" si="116"/>
        <v>;;;;0;;0;0;</v>
      </c>
      <c r="AG389">
        <f t="shared" si="117"/>
        <v>0</v>
      </c>
      <c r="AH389">
        <f t="shared" si="118"/>
        <v>0</v>
      </c>
      <c r="AI389">
        <f t="shared" si="119"/>
        <v>0</v>
      </c>
      <c r="AJ389">
        <f t="shared" si="120"/>
        <v>0</v>
      </c>
      <c r="AK389">
        <f t="shared" si="121"/>
        <v>0</v>
      </c>
      <c r="AL389">
        <f t="shared" si="122"/>
        <v>0</v>
      </c>
    </row>
    <row r="390" spans="1:38">
      <c r="A390" s="8"/>
      <c r="B390" s="8"/>
      <c r="C390" s="8"/>
      <c r="D390" s="8"/>
      <c r="E390" s="8"/>
      <c r="F390" s="8"/>
      <c r="G390" s="8"/>
      <c r="H390" s="8"/>
      <c r="R390" t="str">
        <f t="shared" si="109"/>
        <v>vége</v>
      </c>
      <c r="T390">
        <f t="shared" si="110"/>
        <v>1</v>
      </c>
      <c r="U390">
        <f t="shared" si="123"/>
        <v>1</v>
      </c>
      <c r="V390">
        <f t="shared" si="124"/>
        <v>1</v>
      </c>
      <c r="W390">
        <f t="shared" si="125"/>
        <v>1</v>
      </c>
      <c r="X390">
        <f t="shared" si="126"/>
        <v>1</v>
      </c>
      <c r="Y390">
        <f t="shared" si="111"/>
        <v>1</v>
      </c>
      <c r="Z390">
        <f t="shared" si="112"/>
        <v>1</v>
      </c>
      <c r="AA390">
        <f t="shared" si="113"/>
        <v>1</v>
      </c>
      <c r="AB390">
        <f t="shared" si="114"/>
        <v>0</v>
      </c>
      <c r="AC390" t="str">
        <f t="shared" si="115"/>
        <v/>
      </c>
      <c r="AD390" t="str">
        <f t="shared" si="116"/>
        <v>;;;;0;;0;0;</v>
      </c>
      <c r="AG390">
        <f t="shared" si="117"/>
        <v>0</v>
      </c>
      <c r="AH390">
        <f t="shared" si="118"/>
        <v>0</v>
      </c>
      <c r="AI390">
        <f t="shared" si="119"/>
        <v>0</v>
      </c>
      <c r="AJ390">
        <f t="shared" si="120"/>
        <v>0</v>
      </c>
      <c r="AK390">
        <f t="shared" si="121"/>
        <v>0</v>
      </c>
      <c r="AL390">
        <f t="shared" si="122"/>
        <v>0</v>
      </c>
    </row>
    <row r="391" spans="1:38">
      <c r="A391" s="8"/>
      <c r="B391" s="8"/>
      <c r="C391" s="8"/>
      <c r="D391" s="8"/>
      <c r="E391" s="8"/>
      <c r="F391" s="8"/>
      <c r="G391" s="8"/>
      <c r="H391" s="8"/>
      <c r="R391" t="str">
        <f t="shared" si="109"/>
        <v>vége</v>
      </c>
      <c r="T391">
        <f t="shared" si="110"/>
        <v>1</v>
      </c>
      <c r="U391">
        <f t="shared" si="123"/>
        <v>1</v>
      </c>
      <c r="V391">
        <f t="shared" si="124"/>
        <v>1</v>
      </c>
      <c r="W391">
        <f t="shared" si="125"/>
        <v>1</v>
      </c>
      <c r="X391">
        <f t="shared" si="126"/>
        <v>1</v>
      </c>
      <c r="Y391">
        <f t="shared" si="111"/>
        <v>1</v>
      </c>
      <c r="Z391">
        <f t="shared" si="112"/>
        <v>1</v>
      </c>
      <c r="AA391">
        <f t="shared" si="113"/>
        <v>1</v>
      </c>
      <c r="AB391">
        <f t="shared" si="114"/>
        <v>0</v>
      </c>
      <c r="AC391" t="str">
        <f t="shared" si="115"/>
        <v/>
      </c>
      <c r="AD391" t="str">
        <f t="shared" si="116"/>
        <v>;;;;0;;0;0;</v>
      </c>
      <c r="AG391">
        <f t="shared" si="117"/>
        <v>0</v>
      </c>
      <c r="AH391">
        <f t="shared" si="118"/>
        <v>0</v>
      </c>
      <c r="AI391">
        <f t="shared" si="119"/>
        <v>0</v>
      </c>
      <c r="AJ391">
        <f t="shared" si="120"/>
        <v>0</v>
      </c>
      <c r="AK391">
        <f t="shared" si="121"/>
        <v>0</v>
      </c>
      <c r="AL391">
        <f t="shared" si="122"/>
        <v>0</v>
      </c>
    </row>
    <row r="392" spans="1:38">
      <c r="A392" s="8"/>
      <c r="B392" s="8"/>
      <c r="C392" s="8"/>
      <c r="D392" s="8"/>
      <c r="E392" s="8"/>
      <c r="F392" s="8"/>
      <c r="G392" s="8"/>
      <c r="H392" s="8"/>
      <c r="R392" t="str">
        <f t="shared" si="109"/>
        <v>vége</v>
      </c>
      <c r="T392">
        <f t="shared" si="110"/>
        <v>1</v>
      </c>
      <c r="U392">
        <f t="shared" si="123"/>
        <v>1</v>
      </c>
      <c r="V392">
        <f t="shared" si="124"/>
        <v>1</v>
      </c>
      <c r="W392">
        <f t="shared" si="125"/>
        <v>1</v>
      </c>
      <c r="X392">
        <f t="shared" si="126"/>
        <v>1</v>
      </c>
      <c r="Y392">
        <f t="shared" si="111"/>
        <v>1</v>
      </c>
      <c r="Z392">
        <f t="shared" si="112"/>
        <v>1</v>
      </c>
      <c r="AA392">
        <f t="shared" si="113"/>
        <v>1</v>
      </c>
      <c r="AB392">
        <f t="shared" si="114"/>
        <v>0</v>
      </c>
      <c r="AC392" t="str">
        <f t="shared" si="115"/>
        <v/>
      </c>
      <c r="AD392" t="str">
        <f t="shared" si="116"/>
        <v>;;;;0;;0;0;</v>
      </c>
      <c r="AG392">
        <f t="shared" si="117"/>
        <v>0</v>
      </c>
      <c r="AH392">
        <f t="shared" si="118"/>
        <v>0</v>
      </c>
      <c r="AI392">
        <f t="shared" si="119"/>
        <v>0</v>
      </c>
      <c r="AJ392">
        <f t="shared" si="120"/>
        <v>0</v>
      </c>
      <c r="AK392">
        <f t="shared" si="121"/>
        <v>0</v>
      </c>
      <c r="AL392">
        <f t="shared" si="122"/>
        <v>0</v>
      </c>
    </row>
    <row r="393" spans="1:38">
      <c r="A393" s="8"/>
      <c r="B393" s="8"/>
      <c r="C393" s="8"/>
      <c r="D393" s="8"/>
      <c r="E393" s="8"/>
      <c r="F393" s="8"/>
      <c r="G393" s="8"/>
      <c r="H393" s="8"/>
      <c r="R393" t="str">
        <f t="shared" si="109"/>
        <v>vége</v>
      </c>
      <c r="T393">
        <f t="shared" si="110"/>
        <v>1</v>
      </c>
      <c r="U393">
        <f t="shared" si="123"/>
        <v>1</v>
      </c>
      <c r="V393">
        <f t="shared" si="124"/>
        <v>1</v>
      </c>
      <c r="W393">
        <f t="shared" si="125"/>
        <v>1</v>
      </c>
      <c r="X393">
        <f t="shared" si="126"/>
        <v>1</v>
      </c>
      <c r="Y393">
        <f t="shared" si="111"/>
        <v>1</v>
      </c>
      <c r="Z393">
        <f t="shared" si="112"/>
        <v>1</v>
      </c>
      <c r="AA393">
        <f t="shared" si="113"/>
        <v>1</v>
      </c>
      <c r="AB393">
        <f t="shared" si="114"/>
        <v>0</v>
      </c>
      <c r="AC393" t="str">
        <f t="shared" si="115"/>
        <v/>
      </c>
      <c r="AD393" t="str">
        <f t="shared" si="116"/>
        <v>;;;;0;;0;0;</v>
      </c>
      <c r="AG393">
        <f t="shared" si="117"/>
        <v>0</v>
      </c>
      <c r="AH393">
        <f t="shared" si="118"/>
        <v>0</v>
      </c>
      <c r="AI393">
        <f t="shared" si="119"/>
        <v>0</v>
      </c>
      <c r="AJ393">
        <f t="shared" si="120"/>
        <v>0</v>
      </c>
      <c r="AK393">
        <f t="shared" si="121"/>
        <v>0</v>
      </c>
      <c r="AL393">
        <f t="shared" si="122"/>
        <v>0</v>
      </c>
    </row>
    <row r="394" spans="1:38">
      <c r="A394" s="8"/>
      <c r="B394" s="8"/>
      <c r="C394" s="8"/>
      <c r="D394" s="8"/>
      <c r="E394" s="8"/>
      <c r="F394" s="8"/>
      <c r="G394" s="8"/>
      <c r="H394" s="8"/>
      <c r="R394" t="str">
        <f t="shared" si="109"/>
        <v>vége</v>
      </c>
      <c r="T394">
        <f t="shared" si="110"/>
        <v>1</v>
      </c>
      <c r="U394">
        <f t="shared" si="123"/>
        <v>1</v>
      </c>
      <c r="V394">
        <f t="shared" si="124"/>
        <v>1</v>
      </c>
      <c r="W394">
        <f t="shared" si="125"/>
        <v>1</v>
      </c>
      <c r="X394">
        <f t="shared" si="126"/>
        <v>1</v>
      </c>
      <c r="Y394">
        <f t="shared" si="111"/>
        <v>1</v>
      </c>
      <c r="Z394">
        <f t="shared" si="112"/>
        <v>1</v>
      </c>
      <c r="AA394">
        <f t="shared" si="113"/>
        <v>1</v>
      </c>
      <c r="AB394">
        <f t="shared" si="114"/>
        <v>0</v>
      </c>
      <c r="AC394" t="str">
        <f t="shared" si="115"/>
        <v/>
      </c>
      <c r="AD394" t="str">
        <f t="shared" si="116"/>
        <v>;;;;0;;0;0;</v>
      </c>
      <c r="AG394">
        <f t="shared" si="117"/>
        <v>0</v>
      </c>
      <c r="AH394">
        <f t="shared" si="118"/>
        <v>0</v>
      </c>
      <c r="AI394">
        <f t="shared" si="119"/>
        <v>0</v>
      </c>
      <c r="AJ394">
        <f t="shared" si="120"/>
        <v>0</v>
      </c>
      <c r="AK394">
        <f t="shared" si="121"/>
        <v>0</v>
      </c>
      <c r="AL394">
        <f t="shared" si="122"/>
        <v>0</v>
      </c>
    </row>
    <row r="395" spans="1:38">
      <c r="A395" s="8"/>
      <c r="B395" s="8"/>
      <c r="C395" s="8"/>
      <c r="D395" s="8"/>
      <c r="E395" s="8"/>
      <c r="F395" s="8"/>
      <c r="G395" s="8"/>
      <c r="H395" s="8"/>
      <c r="R395" t="str">
        <f t="shared" si="109"/>
        <v>vége</v>
      </c>
      <c r="T395">
        <f t="shared" si="110"/>
        <v>1</v>
      </c>
      <c r="U395">
        <f t="shared" si="123"/>
        <v>1</v>
      </c>
      <c r="V395">
        <f t="shared" si="124"/>
        <v>1</v>
      </c>
      <c r="W395">
        <f t="shared" si="125"/>
        <v>1</v>
      </c>
      <c r="X395">
        <f t="shared" si="126"/>
        <v>1</v>
      </c>
      <c r="Y395">
        <f t="shared" si="111"/>
        <v>1</v>
      </c>
      <c r="Z395">
        <f t="shared" si="112"/>
        <v>1</v>
      </c>
      <c r="AA395">
        <f t="shared" si="113"/>
        <v>1</v>
      </c>
      <c r="AB395">
        <f t="shared" si="114"/>
        <v>0</v>
      </c>
      <c r="AC395" t="str">
        <f t="shared" si="115"/>
        <v/>
      </c>
      <c r="AD395" t="str">
        <f t="shared" si="116"/>
        <v>;;;;0;;0;0;</v>
      </c>
      <c r="AG395">
        <f t="shared" si="117"/>
        <v>0</v>
      </c>
      <c r="AH395">
        <f t="shared" si="118"/>
        <v>0</v>
      </c>
      <c r="AI395">
        <f t="shared" si="119"/>
        <v>0</v>
      </c>
      <c r="AJ395">
        <f t="shared" si="120"/>
        <v>0</v>
      </c>
      <c r="AK395">
        <f t="shared" si="121"/>
        <v>0</v>
      </c>
      <c r="AL395">
        <f t="shared" si="122"/>
        <v>0</v>
      </c>
    </row>
    <row r="396" spans="1:38">
      <c r="A396" s="8"/>
      <c r="B396" s="8"/>
      <c r="C396" s="8"/>
      <c r="D396" s="8"/>
      <c r="E396" s="8"/>
      <c r="F396" s="8"/>
      <c r="G396" s="8"/>
      <c r="H396" s="8"/>
      <c r="R396" t="str">
        <f t="shared" si="109"/>
        <v>vége</v>
      </c>
      <c r="T396">
        <f t="shared" si="110"/>
        <v>1</v>
      </c>
      <c r="U396">
        <f t="shared" si="123"/>
        <v>1</v>
      </c>
      <c r="V396">
        <f t="shared" si="124"/>
        <v>1</v>
      </c>
      <c r="W396">
        <f t="shared" si="125"/>
        <v>1</v>
      </c>
      <c r="X396">
        <f t="shared" si="126"/>
        <v>1</v>
      </c>
      <c r="Y396">
        <f t="shared" si="111"/>
        <v>1</v>
      </c>
      <c r="Z396">
        <f t="shared" si="112"/>
        <v>1</v>
      </c>
      <c r="AA396">
        <f t="shared" si="113"/>
        <v>1</v>
      </c>
      <c r="AB396">
        <f t="shared" si="114"/>
        <v>0</v>
      </c>
      <c r="AC396" t="str">
        <f t="shared" si="115"/>
        <v/>
      </c>
      <c r="AD396" t="str">
        <f t="shared" si="116"/>
        <v>;;;;0;;0;0;</v>
      </c>
      <c r="AG396">
        <f t="shared" si="117"/>
        <v>0</v>
      </c>
      <c r="AH396">
        <f t="shared" si="118"/>
        <v>0</v>
      </c>
      <c r="AI396">
        <f t="shared" si="119"/>
        <v>0</v>
      </c>
      <c r="AJ396">
        <f t="shared" si="120"/>
        <v>0</v>
      </c>
      <c r="AK396">
        <f t="shared" si="121"/>
        <v>0</v>
      </c>
      <c r="AL396">
        <f t="shared" si="122"/>
        <v>0</v>
      </c>
    </row>
    <row r="397" spans="1:38">
      <c r="A397" s="8"/>
      <c r="B397" s="8"/>
      <c r="C397" s="8"/>
      <c r="D397" s="8"/>
      <c r="E397" s="8"/>
      <c r="F397" s="8"/>
      <c r="G397" s="8"/>
      <c r="H397" s="8"/>
      <c r="R397" t="str">
        <f t="shared" si="109"/>
        <v>vége</v>
      </c>
      <c r="T397">
        <f t="shared" si="110"/>
        <v>1</v>
      </c>
      <c r="U397">
        <f t="shared" si="123"/>
        <v>1</v>
      </c>
      <c r="V397">
        <f t="shared" si="124"/>
        <v>1</v>
      </c>
      <c r="W397">
        <f t="shared" si="125"/>
        <v>1</v>
      </c>
      <c r="X397">
        <f t="shared" si="126"/>
        <v>1</v>
      </c>
      <c r="Y397">
        <f t="shared" si="111"/>
        <v>1</v>
      </c>
      <c r="Z397">
        <f t="shared" si="112"/>
        <v>1</v>
      </c>
      <c r="AA397">
        <f t="shared" si="113"/>
        <v>1</v>
      </c>
      <c r="AB397">
        <f t="shared" si="114"/>
        <v>0</v>
      </c>
      <c r="AC397" t="str">
        <f t="shared" si="115"/>
        <v/>
      </c>
      <c r="AD397" t="str">
        <f t="shared" si="116"/>
        <v>;;;;0;;0;0;</v>
      </c>
      <c r="AG397">
        <f t="shared" si="117"/>
        <v>0</v>
      </c>
      <c r="AH397">
        <f t="shared" si="118"/>
        <v>0</v>
      </c>
      <c r="AI397">
        <f t="shared" si="119"/>
        <v>0</v>
      </c>
      <c r="AJ397">
        <f t="shared" si="120"/>
        <v>0</v>
      </c>
      <c r="AK397">
        <f t="shared" si="121"/>
        <v>0</v>
      </c>
      <c r="AL397">
        <f t="shared" si="122"/>
        <v>0</v>
      </c>
    </row>
    <row r="398" spans="1:38">
      <c r="A398" s="8"/>
      <c r="B398" s="8"/>
      <c r="C398" s="8"/>
      <c r="D398" s="8"/>
      <c r="E398" s="8"/>
      <c r="F398" s="8"/>
      <c r="G398" s="8"/>
      <c r="H398" s="8"/>
      <c r="R398" t="str">
        <f t="shared" si="109"/>
        <v>vége</v>
      </c>
      <c r="T398">
        <f t="shared" si="110"/>
        <v>1</v>
      </c>
      <c r="U398">
        <f t="shared" si="123"/>
        <v>1</v>
      </c>
      <c r="V398">
        <f t="shared" si="124"/>
        <v>1</v>
      </c>
      <c r="W398">
        <f t="shared" si="125"/>
        <v>1</v>
      </c>
      <c r="X398">
        <f t="shared" si="126"/>
        <v>1</v>
      </c>
      <c r="Y398">
        <f t="shared" si="111"/>
        <v>1</v>
      </c>
      <c r="Z398">
        <f t="shared" si="112"/>
        <v>1</v>
      </c>
      <c r="AA398">
        <f t="shared" si="113"/>
        <v>1</v>
      </c>
      <c r="AB398">
        <f t="shared" si="114"/>
        <v>0</v>
      </c>
      <c r="AC398" t="str">
        <f t="shared" si="115"/>
        <v/>
      </c>
      <c r="AD398" t="str">
        <f t="shared" si="116"/>
        <v>;;;;0;;0;0;</v>
      </c>
      <c r="AG398">
        <f t="shared" si="117"/>
        <v>0</v>
      </c>
      <c r="AH398">
        <f t="shared" si="118"/>
        <v>0</v>
      </c>
      <c r="AI398">
        <f t="shared" si="119"/>
        <v>0</v>
      </c>
      <c r="AJ398">
        <f t="shared" si="120"/>
        <v>0</v>
      </c>
      <c r="AK398">
        <f t="shared" si="121"/>
        <v>0</v>
      </c>
      <c r="AL398">
        <f t="shared" si="122"/>
        <v>0</v>
      </c>
    </row>
    <row r="399" spans="1:38">
      <c r="A399" s="8"/>
      <c r="B399" s="8"/>
      <c r="C399" s="8"/>
      <c r="D399" s="8"/>
      <c r="E399" s="8"/>
      <c r="F399" s="8"/>
      <c r="G399" s="8"/>
      <c r="H399" s="8"/>
      <c r="R399" t="str">
        <f t="shared" si="109"/>
        <v>vége</v>
      </c>
      <c r="T399">
        <f t="shared" si="110"/>
        <v>1</v>
      </c>
      <c r="U399">
        <f t="shared" si="123"/>
        <v>1</v>
      </c>
      <c r="V399">
        <f t="shared" si="124"/>
        <v>1</v>
      </c>
      <c r="W399">
        <f t="shared" si="125"/>
        <v>1</v>
      </c>
      <c r="X399">
        <f t="shared" si="126"/>
        <v>1</v>
      </c>
      <c r="Y399">
        <f t="shared" si="111"/>
        <v>1</v>
      </c>
      <c r="Z399">
        <f t="shared" si="112"/>
        <v>1</v>
      </c>
      <c r="AA399">
        <f t="shared" si="113"/>
        <v>1</v>
      </c>
      <c r="AB399">
        <f t="shared" si="114"/>
        <v>0</v>
      </c>
      <c r="AC399" t="str">
        <f t="shared" si="115"/>
        <v/>
      </c>
      <c r="AD399" t="str">
        <f t="shared" si="116"/>
        <v>;;;;0;;0;0;</v>
      </c>
      <c r="AG399">
        <f t="shared" si="117"/>
        <v>0</v>
      </c>
      <c r="AH399">
        <f t="shared" si="118"/>
        <v>0</v>
      </c>
      <c r="AI399">
        <f t="shared" si="119"/>
        <v>0</v>
      </c>
      <c r="AJ399">
        <f t="shared" si="120"/>
        <v>0</v>
      </c>
      <c r="AK399">
        <f t="shared" si="121"/>
        <v>0</v>
      </c>
      <c r="AL399">
        <f t="shared" si="122"/>
        <v>0</v>
      </c>
    </row>
    <row r="400" spans="1:38">
      <c r="A400" s="8"/>
      <c r="B400" s="8"/>
      <c r="C400" s="8"/>
      <c r="D400" s="8"/>
      <c r="E400" s="8"/>
      <c r="F400" s="8"/>
      <c r="G400" s="8"/>
      <c r="H400" s="8"/>
      <c r="R400" t="str">
        <f t="shared" si="109"/>
        <v>vége</v>
      </c>
      <c r="T400">
        <f t="shared" si="110"/>
        <v>1</v>
      </c>
      <c r="U400">
        <f t="shared" si="123"/>
        <v>1</v>
      </c>
      <c r="V400">
        <f t="shared" si="124"/>
        <v>1</v>
      </c>
      <c r="W400">
        <f t="shared" si="125"/>
        <v>1</v>
      </c>
      <c r="X400">
        <f t="shared" si="126"/>
        <v>1</v>
      </c>
      <c r="Y400">
        <f t="shared" si="111"/>
        <v>1</v>
      </c>
      <c r="Z400">
        <f t="shared" si="112"/>
        <v>1</v>
      </c>
      <c r="AA400">
        <f t="shared" si="113"/>
        <v>1</v>
      </c>
      <c r="AB400">
        <f t="shared" si="114"/>
        <v>0</v>
      </c>
      <c r="AC400" t="str">
        <f t="shared" si="115"/>
        <v/>
      </c>
      <c r="AD400" t="str">
        <f t="shared" si="116"/>
        <v>;;;;0;;0;0;</v>
      </c>
      <c r="AG400">
        <f t="shared" si="117"/>
        <v>0</v>
      </c>
      <c r="AH400">
        <f t="shared" si="118"/>
        <v>0</v>
      </c>
      <c r="AI400">
        <f t="shared" si="119"/>
        <v>0</v>
      </c>
      <c r="AJ400">
        <f t="shared" si="120"/>
        <v>0</v>
      </c>
      <c r="AK400">
        <f t="shared" si="121"/>
        <v>0</v>
      </c>
      <c r="AL400">
        <f t="shared" si="122"/>
        <v>0</v>
      </c>
    </row>
    <row r="401" spans="1:38">
      <c r="A401" s="8"/>
      <c r="B401" s="8"/>
      <c r="C401" s="8"/>
      <c r="D401" s="8"/>
      <c r="E401" s="8"/>
      <c r="F401" s="8"/>
      <c r="G401" s="8"/>
      <c r="H401" s="8"/>
      <c r="R401" t="str">
        <f t="shared" si="109"/>
        <v>vége</v>
      </c>
      <c r="T401">
        <f t="shared" si="110"/>
        <v>1</v>
      </c>
      <c r="U401">
        <f t="shared" si="123"/>
        <v>1</v>
      </c>
      <c r="V401">
        <f t="shared" si="124"/>
        <v>1</v>
      </c>
      <c r="W401">
        <f t="shared" si="125"/>
        <v>1</v>
      </c>
      <c r="X401">
        <f t="shared" si="126"/>
        <v>1</v>
      </c>
      <c r="Y401">
        <f t="shared" si="111"/>
        <v>1</v>
      </c>
      <c r="Z401">
        <f t="shared" si="112"/>
        <v>1</v>
      </c>
      <c r="AA401">
        <f t="shared" si="113"/>
        <v>1</v>
      </c>
      <c r="AB401">
        <f t="shared" si="114"/>
        <v>0</v>
      </c>
      <c r="AC401" t="str">
        <f t="shared" si="115"/>
        <v/>
      </c>
      <c r="AD401" t="str">
        <f t="shared" si="116"/>
        <v>;;;;0;;0;0;</v>
      </c>
      <c r="AG401">
        <f t="shared" si="117"/>
        <v>0</v>
      </c>
      <c r="AH401">
        <f t="shared" si="118"/>
        <v>0</v>
      </c>
      <c r="AI401">
        <f t="shared" si="119"/>
        <v>0</v>
      </c>
      <c r="AJ401">
        <f t="shared" si="120"/>
        <v>0</v>
      </c>
      <c r="AK401">
        <f t="shared" si="121"/>
        <v>0</v>
      </c>
      <c r="AL401">
        <f t="shared" si="122"/>
        <v>0</v>
      </c>
    </row>
    <row r="402" spans="1:38">
      <c r="A402" s="8"/>
      <c r="B402" s="8"/>
      <c r="C402" s="8"/>
      <c r="D402" s="8"/>
      <c r="E402" s="8"/>
      <c r="F402" s="8"/>
      <c r="G402" s="8"/>
      <c r="H402" s="8"/>
      <c r="R402" t="str">
        <f t="shared" si="109"/>
        <v>vége</v>
      </c>
      <c r="T402">
        <f t="shared" si="110"/>
        <v>1</v>
      </c>
      <c r="U402">
        <f t="shared" si="123"/>
        <v>1</v>
      </c>
      <c r="V402">
        <f t="shared" si="124"/>
        <v>1</v>
      </c>
      <c r="W402">
        <f t="shared" si="125"/>
        <v>1</v>
      </c>
      <c r="X402">
        <f t="shared" si="126"/>
        <v>1</v>
      </c>
      <c r="Y402">
        <f t="shared" si="111"/>
        <v>1</v>
      </c>
      <c r="Z402">
        <f t="shared" si="112"/>
        <v>1</v>
      </c>
      <c r="AA402">
        <f t="shared" si="113"/>
        <v>1</v>
      </c>
      <c r="AB402">
        <f t="shared" si="114"/>
        <v>0</v>
      </c>
      <c r="AC402" t="str">
        <f t="shared" si="115"/>
        <v/>
      </c>
      <c r="AD402" t="str">
        <f t="shared" si="116"/>
        <v>;;;;0;;0;0;</v>
      </c>
      <c r="AG402">
        <f t="shared" si="117"/>
        <v>0</v>
      </c>
      <c r="AH402">
        <f t="shared" si="118"/>
        <v>0</v>
      </c>
      <c r="AI402">
        <f t="shared" si="119"/>
        <v>0</v>
      </c>
      <c r="AJ402">
        <f t="shared" si="120"/>
        <v>0</v>
      </c>
      <c r="AK402">
        <f t="shared" si="121"/>
        <v>0</v>
      </c>
      <c r="AL402">
        <f t="shared" si="122"/>
        <v>0</v>
      </c>
    </row>
    <row r="403" spans="1:38">
      <c r="A403" s="8"/>
      <c r="B403" s="8"/>
      <c r="C403" s="8"/>
      <c r="D403" s="8"/>
      <c r="E403" s="8"/>
      <c r="F403" s="8"/>
      <c r="G403" s="8"/>
      <c r="H403" s="8"/>
      <c r="R403" t="str">
        <f t="shared" si="109"/>
        <v>vége</v>
      </c>
      <c r="T403">
        <f t="shared" si="110"/>
        <v>1</v>
      </c>
      <c r="U403">
        <f t="shared" si="123"/>
        <v>1</v>
      </c>
      <c r="V403">
        <f t="shared" si="124"/>
        <v>1</v>
      </c>
      <c r="W403">
        <f t="shared" si="125"/>
        <v>1</v>
      </c>
      <c r="X403">
        <f t="shared" si="126"/>
        <v>1</v>
      </c>
      <c r="Y403">
        <f t="shared" si="111"/>
        <v>1</v>
      </c>
      <c r="Z403">
        <f t="shared" si="112"/>
        <v>1</v>
      </c>
      <c r="AA403">
        <f t="shared" si="113"/>
        <v>1</v>
      </c>
      <c r="AB403">
        <f t="shared" si="114"/>
        <v>0</v>
      </c>
      <c r="AC403" t="str">
        <f t="shared" si="115"/>
        <v/>
      </c>
      <c r="AD403" t="str">
        <f t="shared" si="116"/>
        <v>;;;;0;;0;0;</v>
      </c>
      <c r="AG403">
        <f t="shared" si="117"/>
        <v>0</v>
      </c>
      <c r="AH403">
        <f t="shared" si="118"/>
        <v>0</v>
      </c>
      <c r="AI403">
        <f t="shared" si="119"/>
        <v>0</v>
      </c>
      <c r="AJ403">
        <f t="shared" si="120"/>
        <v>0</v>
      </c>
      <c r="AK403">
        <f t="shared" si="121"/>
        <v>0</v>
      </c>
      <c r="AL403">
        <f t="shared" si="122"/>
        <v>0</v>
      </c>
    </row>
    <row r="404" spans="1:38">
      <c r="A404" s="8"/>
      <c r="B404" s="8"/>
      <c r="C404" s="8"/>
      <c r="D404" s="8"/>
      <c r="E404" s="8"/>
      <c r="F404" s="8"/>
      <c r="G404" s="8"/>
      <c r="H404" s="8"/>
      <c r="R404" t="str">
        <f t="shared" si="109"/>
        <v>vége</v>
      </c>
      <c r="T404">
        <f t="shared" si="110"/>
        <v>1</v>
      </c>
      <c r="U404">
        <f t="shared" si="123"/>
        <v>1</v>
      </c>
      <c r="V404">
        <f t="shared" si="124"/>
        <v>1</v>
      </c>
      <c r="W404">
        <f t="shared" si="125"/>
        <v>1</v>
      </c>
      <c r="X404">
        <f t="shared" si="126"/>
        <v>1</v>
      </c>
      <c r="Y404">
        <f t="shared" si="111"/>
        <v>1</v>
      </c>
      <c r="Z404">
        <f t="shared" si="112"/>
        <v>1</v>
      </c>
      <c r="AA404">
        <f t="shared" si="113"/>
        <v>1</v>
      </c>
      <c r="AB404">
        <f t="shared" si="114"/>
        <v>0</v>
      </c>
      <c r="AC404" t="str">
        <f t="shared" si="115"/>
        <v/>
      </c>
      <c r="AD404" t="str">
        <f t="shared" si="116"/>
        <v>;;;;0;;0;0;</v>
      </c>
      <c r="AG404">
        <f t="shared" si="117"/>
        <v>0</v>
      </c>
      <c r="AH404">
        <f t="shared" si="118"/>
        <v>0</v>
      </c>
      <c r="AI404">
        <f t="shared" si="119"/>
        <v>0</v>
      </c>
      <c r="AJ404">
        <f t="shared" si="120"/>
        <v>0</v>
      </c>
      <c r="AK404">
        <f t="shared" si="121"/>
        <v>0</v>
      </c>
      <c r="AL404">
        <f t="shared" si="122"/>
        <v>0</v>
      </c>
    </row>
    <row r="405" spans="1:38">
      <c r="A405" s="8"/>
      <c r="B405" s="8"/>
      <c r="C405" s="8"/>
      <c r="D405" s="8"/>
      <c r="E405" s="8"/>
      <c r="F405" s="8"/>
      <c r="G405" s="8"/>
      <c r="H405" s="8"/>
      <c r="R405" t="str">
        <f t="shared" si="109"/>
        <v>vége</v>
      </c>
      <c r="T405">
        <f t="shared" si="110"/>
        <v>1</v>
      </c>
      <c r="U405">
        <f t="shared" si="123"/>
        <v>1</v>
      </c>
      <c r="V405">
        <f t="shared" si="124"/>
        <v>1</v>
      </c>
      <c r="W405">
        <f t="shared" si="125"/>
        <v>1</v>
      </c>
      <c r="X405">
        <f t="shared" si="126"/>
        <v>1</v>
      </c>
      <c r="Y405">
        <f t="shared" si="111"/>
        <v>1</v>
      </c>
      <c r="Z405">
        <f t="shared" si="112"/>
        <v>1</v>
      </c>
      <c r="AA405">
        <f t="shared" si="113"/>
        <v>1</v>
      </c>
      <c r="AB405">
        <f t="shared" si="114"/>
        <v>0</v>
      </c>
      <c r="AC405" t="str">
        <f t="shared" si="115"/>
        <v/>
      </c>
      <c r="AD405" t="str">
        <f t="shared" si="116"/>
        <v>;;;;0;;0;0;</v>
      </c>
      <c r="AG405">
        <f t="shared" si="117"/>
        <v>0</v>
      </c>
      <c r="AH405">
        <f t="shared" si="118"/>
        <v>0</v>
      </c>
      <c r="AI405">
        <f t="shared" si="119"/>
        <v>0</v>
      </c>
      <c r="AJ405">
        <f t="shared" si="120"/>
        <v>0</v>
      </c>
      <c r="AK405">
        <f t="shared" si="121"/>
        <v>0</v>
      </c>
      <c r="AL405">
        <f t="shared" si="122"/>
        <v>0</v>
      </c>
    </row>
    <row r="406" spans="1:38">
      <c r="A406" s="8"/>
      <c r="B406" s="8"/>
      <c r="C406" s="8"/>
      <c r="D406" s="8"/>
      <c r="E406" s="8"/>
      <c r="F406" s="8"/>
      <c r="G406" s="8"/>
      <c r="H406" s="8"/>
      <c r="R406" t="str">
        <f t="shared" si="109"/>
        <v>vége</v>
      </c>
      <c r="T406">
        <f t="shared" si="110"/>
        <v>1</v>
      </c>
      <c r="U406">
        <f t="shared" si="123"/>
        <v>1</v>
      </c>
      <c r="V406">
        <f t="shared" si="124"/>
        <v>1</v>
      </c>
      <c r="W406">
        <f t="shared" si="125"/>
        <v>1</v>
      </c>
      <c r="X406">
        <f t="shared" si="126"/>
        <v>1</v>
      </c>
      <c r="Y406">
        <f t="shared" si="111"/>
        <v>1</v>
      </c>
      <c r="Z406">
        <f t="shared" si="112"/>
        <v>1</v>
      </c>
      <c r="AA406">
        <f t="shared" si="113"/>
        <v>1</v>
      </c>
      <c r="AB406">
        <f t="shared" si="114"/>
        <v>0</v>
      </c>
      <c r="AC406" t="str">
        <f t="shared" si="115"/>
        <v/>
      </c>
      <c r="AD406" t="str">
        <f t="shared" si="116"/>
        <v>;;;;0;;0;0;</v>
      </c>
      <c r="AG406">
        <f t="shared" si="117"/>
        <v>0</v>
      </c>
      <c r="AH406">
        <f t="shared" si="118"/>
        <v>0</v>
      </c>
      <c r="AI406">
        <f t="shared" si="119"/>
        <v>0</v>
      </c>
      <c r="AJ406">
        <f t="shared" si="120"/>
        <v>0</v>
      </c>
      <c r="AK406">
        <f t="shared" si="121"/>
        <v>0</v>
      </c>
      <c r="AL406">
        <f t="shared" si="122"/>
        <v>0</v>
      </c>
    </row>
    <row r="407" spans="1:38">
      <c r="A407" s="8"/>
      <c r="B407" s="8"/>
      <c r="C407" s="8"/>
      <c r="D407" s="8"/>
      <c r="E407" s="8"/>
      <c r="F407" s="8"/>
      <c r="G407" s="8"/>
      <c r="H407" s="8"/>
      <c r="R407" t="str">
        <f t="shared" si="109"/>
        <v>vége</v>
      </c>
      <c r="T407">
        <f t="shared" si="110"/>
        <v>1</v>
      </c>
      <c r="U407">
        <f t="shared" si="123"/>
        <v>1</v>
      </c>
      <c r="V407">
        <f t="shared" si="124"/>
        <v>1</v>
      </c>
      <c r="W407">
        <f t="shared" si="125"/>
        <v>1</v>
      </c>
      <c r="X407">
        <f t="shared" si="126"/>
        <v>1</v>
      </c>
      <c r="Y407">
        <f t="shared" si="111"/>
        <v>1</v>
      </c>
      <c r="Z407">
        <f t="shared" si="112"/>
        <v>1</v>
      </c>
      <c r="AA407">
        <f t="shared" si="113"/>
        <v>1</v>
      </c>
      <c r="AB407">
        <f t="shared" si="114"/>
        <v>0</v>
      </c>
      <c r="AC407" t="str">
        <f t="shared" si="115"/>
        <v/>
      </c>
      <c r="AD407" t="str">
        <f t="shared" si="116"/>
        <v>;;;;0;;0;0;</v>
      </c>
      <c r="AG407">
        <f t="shared" si="117"/>
        <v>0</v>
      </c>
      <c r="AH407">
        <f t="shared" si="118"/>
        <v>0</v>
      </c>
      <c r="AI407">
        <f t="shared" si="119"/>
        <v>0</v>
      </c>
      <c r="AJ407">
        <f t="shared" si="120"/>
        <v>0</v>
      </c>
      <c r="AK407">
        <f t="shared" si="121"/>
        <v>0</v>
      </c>
      <c r="AL407">
        <f t="shared" si="122"/>
        <v>0</v>
      </c>
    </row>
    <row r="408" spans="1:38">
      <c r="A408" s="8"/>
      <c r="B408" s="8"/>
      <c r="C408" s="8"/>
      <c r="D408" s="8"/>
      <c r="E408" s="8"/>
      <c r="F408" s="8"/>
      <c r="G408" s="8"/>
      <c r="H408" s="8"/>
      <c r="R408" t="str">
        <f t="shared" si="109"/>
        <v>vége</v>
      </c>
      <c r="T408">
        <f t="shared" si="110"/>
        <v>1</v>
      </c>
      <c r="U408">
        <f t="shared" si="123"/>
        <v>1</v>
      </c>
      <c r="V408">
        <f t="shared" si="124"/>
        <v>1</v>
      </c>
      <c r="W408">
        <f t="shared" si="125"/>
        <v>1</v>
      </c>
      <c r="X408">
        <f t="shared" si="126"/>
        <v>1</v>
      </c>
      <c r="Y408">
        <f t="shared" si="111"/>
        <v>1</v>
      </c>
      <c r="Z408">
        <f t="shared" si="112"/>
        <v>1</v>
      </c>
      <c r="AA408">
        <f t="shared" si="113"/>
        <v>1</v>
      </c>
      <c r="AB408">
        <f t="shared" si="114"/>
        <v>0</v>
      </c>
      <c r="AC408" t="str">
        <f t="shared" si="115"/>
        <v/>
      </c>
      <c r="AD408" t="str">
        <f t="shared" si="116"/>
        <v>;;;;0;;0;0;</v>
      </c>
      <c r="AG408">
        <f t="shared" si="117"/>
        <v>0</v>
      </c>
      <c r="AH408">
        <f t="shared" si="118"/>
        <v>0</v>
      </c>
      <c r="AI408">
        <f t="shared" si="119"/>
        <v>0</v>
      </c>
      <c r="AJ408">
        <f t="shared" si="120"/>
        <v>0</v>
      </c>
      <c r="AK408">
        <f t="shared" si="121"/>
        <v>0</v>
      </c>
      <c r="AL408">
        <f t="shared" si="122"/>
        <v>0</v>
      </c>
    </row>
    <row r="409" spans="1:38">
      <c r="A409" s="8"/>
      <c r="B409" s="8"/>
      <c r="C409" s="8"/>
      <c r="D409" s="8"/>
      <c r="E409" s="8"/>
      <c r="F409" s="8"/>
      <c r="G409" s="8"/>
      <c r="H409" s="8"/>
      <c r="R409" t="str">
        <f t="shared" si="109"/>
        <v>vége</v>
      </c>
      <c r="T409">
        <f t="shared" si="110"/>
        <v>1</v>
      </c>
      <c r="U409">
        <f t="shared" si="123"/>
        <v>1</v>
      </c>
      <c r="V409">
        <f t="shared" si="124"/>
        <v>1</v>
      </c>
      <c r="W409">
        <f t="shared" si="125"/>
        <v>1</v>
      </c>
      <c r="X409">
        <f t="shared" si="126"/>
        <v>1</v>
      </c>
      <c r="Y409">
        <f t="shared" si="111"/>
        <v>1</v>
      </c>
      <c r="Z409">
        <f t="shared" si="112"/>
        <v>1</v>
      </c>
      <c r="AA409">
        <f t="shared" si="113"/>
        <v>1</v>
      </c>
      <c r="AB409">
        <f t="shared" si="114"/>
        <v>0</v>
      </c>
      <c r="AC409" t="str">
        <f t="shared" si="115"/>
        <v/>
      </c>
      <c r="AD409" t="str">
        <f t="shared" si="116"/>
        <v>;;;;0;;0;0;</v>
      </c>
      <c r="AG409">
        <f t="shared" si="117"/>
        <v>0</v>
      </c>
      <c r="AH409">
        <f t="shared" si="118"/>
        <v>0</v>
      </c>
      <c r="AI409">
        <f t="shared" si="119"/>
        <v>0</v>
      </c>
      <c r="AJ409">
        <f t="shared" si="120"/>
        <v>0</v>
      </c>
      <c r="AK409">
        <f t="shared" si="121"/>
        <v>0</v>
      </c>
      <c r="AL409">
        <f t="shared" si="122"/>
        <v>0</v>
      </c>
    </row>
    <row r="410" spans="1:38">
      <c r="A410" s="8"/>
      <c r="B410" s="8"/>
      <c r="C410" s="8"/>
      <c r="D410" s="8"/>
      <c r="E410" s="8"/>
      <c r="F410" s="8"/>
      <c r="G410" s="8"/>
      <c r="H410" s="8"/>
      <c r="R410" t="str">
        <f t="shared" si="109"/>
        <v>vége</v>
      </c>
      <c r="T410">
        <f t="shared" si="110"/>
        <v>1</v>
      </c>
      <c r="U410">
        <f t="shared" si="123"/>
        <v>1</v>
      </c>
      <c r="V410">
        <f t="shared" si="124"/>
        <v>1</v>
      </c>
      <c r="W410">
        <f t="shared" si="125"/>
        <v>1</v>
      </c>
      <c r="X410">
        <f t="shared" si="126"/>
        <v>1</v>
      </c>
      <c r="Y410">
        <f t="shared" si="111"/>
        <v>1</v>
      </c>
      <c r="Z410">
        <f t="shared" si="112"/>
        <v>1</v>
      </c>
      <c r="AA410">
        <f t="shared" si="113"/>
        <v>1</v>
      </c>
      <c r="AB410">
        <f t="shared" si="114"/>
        <v>0</v>
      </c>
      <c r="AC410" t="str">
        <f t="shared" si="115"/>
        <v/>
      </c>
      <c r="AD410" t="str">
        <f t="shared" si="116"/>
        <v>;;;;0;;0;0;</v>
      </c>
      <c r="AG410">
        <f t="shared" si="117"/>
        <v>0</v>
      </c>
      <c r="AH410">
        <f t="shared" si="118"/>
        <v>0</v>
      </c>
      <c r="AI410">
        <f t="shared" si="119"/>
        <v>0</v>
      </c>
      <c r="AJ410">
        <f t="shared" si="120"/>
        <v>0</v>
      </c>
      <c r="AK410">
        <f t="shared" si="121"/>
        <v>0</v>
      </c>
      <c r="AL410">
        <f t="shared" si="122"/>
        <v>0</v>
      </c>
    </row>
    <row r="411" spans="1:38">
      <c r="A411" s="8"/>
      <c r="B411" s="8"/>
      <c r="C411" s="8"/>
      <c r="D411" s="8"/>
      <c r="E411" s="8"/>
      <c r="F411" s="8"/>
      <c r="G411" s="8"/>
      <c r="H411" s="8"/>
      <c r="R411" t="str">
        <f t="shared" si="109"/>
        <v>vége</v>
      </c>
      <c r="T411">
        <f t="shared" si="110"/>
        <v>1</v>
      </c>
      <c r="U411">
        <f t="shared" si="123"/>
        <v>1</v>
      </c>
      <c r="V411">
        <f t="shared" si="124"/>
        <v>1</v>
      </c>
      <c r="W411">
        <f t="shared" si="125"/>
        <v>1</v>
      </c>
      <c r="X411">
        <f t="shared" si="126"/>
        <v>1</v>
      </c>
      <c r="Y411">
        <f t="shared" si="111"/>
        <v>1</v>
      </c>
      <c r="Z411">
        <f t="shared" si="112"/>
        <v>1</v>
      </c>
      <c r="AA411">
        <f t="shared" si="113"/>
        <v>1</v>
      </c>
      <c r="AB411">
        <f t="shared" si="114"/>
        <v>0</v>
      </c>
      <c r="AC411" t="str">
        <f t="shared" si="115"/>
        <v/>
      </c>
      <c r="AD411" t="str">
        <f t="shared" si="116"/>
        <v>;;;;0;;0;0;</v>
      </c>
      <c r="AG411">
        <f t="shared" si="117"/>
        <v>0</v>
      </c>
      <c r="AH411">
        <f t="shared" si="118"/>
        <v>0</v>
      </c>
      <c r="AI411">
        <f t="shared" si="119"/>
        <v>0</v>
      </c>
      <c r="AJ411">
        <f t="shared" si="120"/>
        <v>0</v>
      </c>
      <c r="AK411">
        <f t="shared" si="121"/>
        <v>0</v>
      </c>
      <c r="AL411">
        <f t="shared" si="122"/>
        <v>0</v>
      </c>
    </row>
    <row r="412" spans="1:38">
      <c r="A412" s="8"/>
      <c r="B412" s="8"/>
      <c r="C412" s="8"/>
      <c r="D412" s="8"/>
      <c r="E412" s="8"/>
      <c r="F412" s="8"/>
      <c r="G412" s="8"/>
      <c r="H412" s="8"/>
      <c r="R412" t="str">
        <f t="shared" si="109"/>
        <v>vége</v>
      </c>
      <c r="T412">
        <f t="shared" si="110"/>
        <v>1</v>
      </c>
      <c r="U412">
        <f t="shared" si="123"/>
        <v>1</v>
      </c>
      <c r="V412">
        <f t="shared" si="124"/>
        <v>1</v>
      </c>
      <c r="W412">
        <f t="shared" si="125"/>
        <v>1</v>
      </c>
      <c r="X412">
        <f t="shared" si="126"/>
        <v>1</v>
      </c>
      <c r="Y412">
        <f t="shared" si="111"/>
        <v>1</v>
      </c>
      <c r="Z412">
        <f t="shared" si="112"/>
        <v>1</v>
      </c>
      <c r="AA412">
        <f t="shared" si="113"/>
        <v>1</v>
      </c>
      <c r="AB412">
        <f t="shared" si="114"/>
        <v>0</v>
      </c>
      <c r="AC412" t="str">
        <f t="shared" si="115"/>
        <v/>
      </c>
      <c r="AD412" t="str">
        <f t="shared" si="116"/>
        <v>;;;;0;;0;0;</v>
      </c>
      <c r="AG412">
        <f t="shared" si="117"/>
        <v>0</v>
      </c>
      <c r="AH412">
        <f t="shared" si="118"/>
        <v>0</v>
      </c>
      <c r="AI412">
        <f t="shared" si="119"/>
        <v>0</v>
      </c>
      <c r="AJ412">
        <f t="shared" si="120"/>
        <v>0</v>
      </c>
      <c r="AK412">
        <f t="shared" si="121"/>
        <v>0</v>
      </c>
      <c r="AL412">
        <f t="shared" si="122"/>
        <v>0</v>
      </c>
    </row>
    <row r="413" spans="1:38">
      <c r="A413" s="8"/>
      <c r="B413" s="8"/>
      <c r="C413" s="8"/>
      <c r="D413" s="8"/>
      <c r="E413" s="8"/>
      <c r="F413" s="8"/>
      <c r="G413" s="8"/>
      <c r="H413" s="8"/>
      <c r="R413" t="str">
        <f t="shared" si="109"/>
        <v>vége</v>
      </c>
      <c r="T413">
        <f t="shared" si="110"/>
        <v>1</v>
      </c>
      <c r="U413">
        <f t="shared" si="123"/>
        <v>1</v>
      </c>
      <c r="V413">
        <f t="shared" si="124"/>
        <v>1</v>
      </c>
      <c r="W413">
        <f t="shared" si="125"/>
        <v>1</v>
      </c>
      <c r="X413">
        <f t="shared" si="126"/>
        <v>1</v>
      </c>
      <c r="Y413">
        <f t="shared" si="111"/>
        <v>1</v>
      </c>
      <c r="Z413">
        <f t="shared" si="112"/>
        <v>1</v>
      </c>
      <c r="AA413">
        <f t="shared" si="113"/>
        <v>1</v>
      </c>
      <c r="AB413">
        <f t="shared" si="114"/>
        <v>0</v>
      </c>
      <c r="AC413" t="str">
        <f t="shared" si="115"/>
        <v/>
      </c>
      <c r="AD413" t="str">
        <f t="shared" si="116"/>
        <v>;;;;0;;0;0;</v>
      </c>
      <c r="AG413">
        <f t="shared" si="117"/>
        <v>0</v>
      </c>
      <c r="AH413">
        <f t="shared" si="118"/>
        <v>0</v>
      </c>
      <c r="AI413">
        <f t="shared" si="119"/>
        <v>0</v>
      </c>
      <c r="AJ413">
        <f t="shared" si="120"/>
        <v>0</v>
      </c>
      <c r="AK413">
        <f t="shared" si="121"/>
        <v>0</v>
      </c>
      <c r="AL413">
        <f t="shared" si="122"/>
        <v>0</v>
      </c>
    </row>
    <row r="414" spans="1:38">
      <c r="A414" s="8"/>
      <c r="B414" s="8"/>
      <c r="C414" s="8"/>
      <c r="D414" s="8"/>
      <c r="E414" s="8"/>
      <c r="F414" s="8"/>
      <c r="G414" s="8"/>
      <c r="H414" s="8"/>
      <c r="R414" t="str">
        <f t="shared" si="109"/>
        <v>vége</v>
      </c>
      <c r="T414">
        <f t="shared" si="110"/>
        <v>1</v>
      </c>
      <c r="U414">
        <f t="shared" si="123"/>
        <v>1</v>
      </c>
      <c r="V414">
        <f t="shared" si="124"/>
        <v>1</v>
      </c>
      <c r="W414">
        <f t="shared" si="125"/>
        <v>1</v>
      </c>
      <c r="X414">
        <f t="shared" si="126"/>
        <v>1</v>
      </c>
      <c r="Y414">
        <f t="shared" si="111"/>
        <v>1</v>
      </c>
      <c r="Z414">
        <f t="shared" si="112"/>
        <v>1</v>
      </c>
      <c r="AA414">
        <f t="shared" si="113"/>
        <v>1</v>
      </c>
      <c r="AB414">
        <f t="shared" si="114"/>
        <v>0</v>
      </c>
      <c r="AC414" t="str">
        <f t="shared" si="115"/>
        <v/>
      </c>
      <c r="AD414" t="str">
        <f t="shared" si="116"/>
        <v>;;;;0;;0;0;</v>
      </c>
      <c r="AG414">
        <f t="shared" si="117"/>
        <v>0</v>
      </c>
      <c r="AH414">
        <f t="shared" si="118"/>
        <v>0</v>
      </c>
      <c r="AI414">
        <f t="shared" si="119"/>
        <v>0</v>
      </c>
      <c r="AJ414">
        <f t="shared" si="120"/>
        <v>0</v>
      </c>
      <c r="AK414">
        <f t="shared" si="121"/>
        <v>0</v>
      </c>
      <c r="AL414">
        <f t="shared" si="122"/>
        <v>0</v>
      </c>
    </row>
    <row r="415" spans="1:38">
      <c r="A415" s="8"/>
      <c r="B415" s="8"/>
      <c r="C415" s="8"/>
      <c r="D415" s="8"/>
      <c r="E415" s="8"/>
      <c r="F415" s="8"/>
      <c r="G415" s="8"/>
      <c r="H415" s="8"/>
      <c r="R415" t="str">
        <f t="shared" si="109"/>
        <v>vége</v>
      </c>
      <c r="T415">
        <f t="shared" si="110"/>
        <v>1</v>
      </c>
      <c r="U415">
        <f t="shared" si="123"/>
        <v>1</v>
      </c>
      <c r="V415">
        <f t="shared" si="124"/>
        <v>1</v>
      </c>
      <c r="W415">
        <f t="shared" si="125"/>
        <v>1</v>
      </c>
      <c r="X415">
        <f t="shared" si="126"/>
        <v>1</v>
      </c>
      <c r="Y415">
        <f t="shared" si="111"/>
        <v>1</v>
      </c>
      <c r="Z415">
        <f t="shared" si="112"/>
        <v>1</v>
      </c>
      <c r="AA415">
        <f t="shared" si="113"/>
        <v>1</v>
      </c>
      <c r="AB415">
        <f t="shared" si="114"/>
        <v>0</v>
      </c>
      <c r="AC415" t="str">
        <f t="shared" si="115"/>
        <v/>
      </c>
      <c r="AD415" t="str">
        <f t="shared" si="116"/>
        <v>;;;;0;;0;0;</v>
      </c>
      <c r="AG415">
        <f t="shared" si="117"/>
        <v>0</v>
      </c>
      <c r="AH415">
        <f t="shared" si="118"/>
        <v>0</v>
      </c>
      <c r="AI415">
        <f t="shared" si="119"/>
        <v>0</v>
      </c>
      <c r="AJ415">
        <f t="shared" si="120"/>
        <v>0</v>
      </c>
      <c r="AK415">
        <f t="shared" si="121"/>
        <v>0</v>
      </c>
      <c r="AL415">
        <f t="shared" si="122"/>
        <v>0</v>
      </c>
    </row>
    <row r="416" spans="1:38">
      <c r="A416" s="8"/>
      <c r="B416" s="8"/>
      <c r="C416" s="8"/>
      <c r="D416" s="8"/>
      <c r="E416" s="8"/>
      <c r="F416" s="8"/>
      <c r="G416" s="8"/>
      <c r="H416" s="8"/>
      <c r="R416" t="str">
        <f t="shared" si="109"/>
        <v>vége</v>
      </c>
      <c r="T416">
        <f t="shared" si="110"/>
        <v>1</v>
      </c>
      <c r="U416">
        <f t="shared" si="123"/>
        <v>1</v>
      </c>
      <c r="V416">
        <f t="shared" si="124"/>
        <v>1</v>
      </c>
      <c r="W416">
        <f t="shared" si="125"/>
        <v>1</v>
      </c>
      <c r="X416">
        <f t="shared" si="126"/>
        <v>1</v>
      </c>
      <c r="Y416">
        <f t="shared" si="111"/>
        <v>1</v>
      </c>
      <c r="Z416">
        <f t="shared" si="112"/>
        <v>1</v>
      </c>
      <c r="AA416">
        <f t="shared" si="113"/>
        <v>1</v>
      </c>
      <c r="AB416">
        <f t="shared" si="114"/>
        <v>0</v>
      </c>
      <c r="AC416" t="str">
        <f t="shared" si="115"/>
        <v/>
      </c>
      <c r="AD416" t="str">
        <f t="shared" si="116"/>
        <v>;;;;0;;0;0;</v>
      </c>
      <c r="AG416">
        <f t="shared" si="117"/>
        <v>0</v>
      </c>
      <c r="AH416">
        <f t="shared" si="118"/>
        <v>0</v>
      </c>
      <c r="AI416">
        <f t="shared" si="119"/>
        <v>0</v>
      </c>
      <c r="AJ416">
        <f t="shared" si="120"/>
        <v>0</v>
      </c>
      <c r="AK416">
        <f t="shared" si="121"/>
        <v>0</v>
      </c>
      <c r="AL416">
        <f t="shared" si="122"/>
        <v>0</v>
      </c>
    </row>
    <row r="417" spans="1:38">
      <c r="A417" s="8"/>
      <c r="B417" s="8"/>
      <c r="C417" s="8"/>
      <c r="D417" s="8"/>
      <c r="E417" s="8"/>
      <c r="F417" s="8"/>
      <c r="G417" s="8"/>
      <c r="H417" s="8"/>
      <c r="R417" t="str">
        <f t="shared" si="109"/>
        <v>vége</v>
      </c>
      <c r="T417">
        <f t="shared" si="110"/>
        <v>1</v>
      </c>
      <c r="U417">
        <f t="shared" si="123"/>
        <v>1</v>
      </c>
      <c r="V417">
        <f t="shared" si="124"/>
        <v>1</v>
      </c>
      <c r="W417">
        <f t="shared" si="125"/>
        <v>1</v>
      </c>
      <c r="X417">
        <f t="shared" si="126"/>
        <v>1</v>
      </c>
      <c r="Y417">
        <f t="shared" si="111"/>
        <v>1</v>
      </c>
      <c r="Z417">
        <f t="shared" si="112"/>
        <v>1</v>
      </c>
      <c r="AA417">
        <f t="shared" si="113"/>
        <v>1</v>
      </c>
      <c r="AB417">
        <f t="shared" si="114"/>
        <v>0</v>
      </c>
      <c r="AC417" t="str">
        <f t="shared" si="115"/>
        <v/>
      </c>
      <c r="AD417" t="str">
        <f t="shared" si="116"/>
        <v>;;;;0;;0;0;</v>
      </c>
      <c r="AG417">
        <f t="shared" si="117"/>
        <v>0</v>
      </c>
      <c r="AH417">
        <f t="shared" si="118"/>
        <v>0</v>
      </c>
      <c r="AI417">
        <f t="shared" si="119"/>
        <v>0</v>
      </c>
      <c r="AJ417">
        <f t="shared" si="120"/>
        <v>0</v>
      </c>
      <c r="AK417">
        <f t="shared" si="121"/>
        <v>0</v>
      </c>
      <c r="AL417">
        <f t="shared" si="122"/>
        <v>0</v>
      </c>
    </row>
    <row r="418" spans="1:38">
      <c r="A418" s="8"/>
      <c r="B418" s="8"/>
      <c r="C418" s="8"/>
      <c r="D418" s="8"/>
      <c r="E418" s="8"/>
      <c r="F418" s="8"/>
      <c r="G418" s="8"/>
      <c r="H418" s="8"/>
      <c r="R418" t="str">
        <f t="shared" si="109"/>
        <v>vége</v>
      </c>
      <c r="T418">
        <f t="shared" si="110"/>
        <v>1</v>
      </c>
      <c r="U418">
        <f t="shared" si="123"/>
        <v>1</v>
      </c>
      <c r="V418">
        <f t="shared" si="124"/>
        <v>1</v>
      </c>
      <c r="W418">
        <f t="shared" si="125"/>
        <v>1</v>
      </c>
      <c r="X418">
        <f t="shared" si="126"/>
        <v>1</v>
      </c>
      <c r="Y418">
        <f t="shared" si="111"/>
        <v>1</v>
      </c>
      <c r="Z418">
        <f t="shared" si="112"/>
        <v>1</v>
      </c>
      <c r="AA418">
        <f t="shared" si="113"/>
        <v>1</v>
      </c>
      <c r="AB418">
        <f t="shared" si="114"/>
        <v>0</v>
      </c>
      <c r="AC418" t="str">
        <f t="shared" si="115"/>
        <v/>
      </c>
      <c r="AD418" t="str">
        <f t="shared" si="116"/>
        <v>;;;;0;;0;0;</v>
      </c>
      <c r="AG418">
        <f t="shared" si="117"/>
        <v>0</v>
      </c>
      <c r="AH418">
        <f t="shared" si="118"/>
        <v>0</v>
      </c>
      <c r="AI418">
        <f t="shared" si="119"/>
        <v>0</v>
      </c>
      <c r="AJ418">
        <f t="shared" si="120"/>
        <v>0</v>
      </c>
      <c r="AK418">
        <f t="shared" si="121"/>
        <v>0</v>
      </c>
      <c r="AL418">
        <f t="shared" si="122"/>
        <v>0</v>
      </c>
    </row>
    <row r="419" spans="1:38">
      <c r="A419" s="8"/>
      <c r="B419" s="8"/>
      <c r="C419" s="8"/>
      <c r="D419" s="8"/>
      <c r="E419" s="8"/>
      <c r="F419" s="8"/>
      <c r="G419" s="8"/>
      <c r="H419" s="8"/>
      <c r="R419" t="str">
        <f t="shared" si="109"/>
        <v>vége</v>
      </c>
      <c r="T419">
        <f t="shared" si="110"/>
        <v>1</v>
      </c>
      <c r="U419">
        <f t="shared" si="123"/>
        <v>1</v>
      </c>
      <c r="V419">
        <f t="shared" si="124"/>
        <v>1</v>
      </c>
      <c r="W419">
        <f t="shared" si="125"/>
        <v>1</v>
      </c>
      <c r="X419">
        <f t="shared" si="126"/>
        <v>1</v>
      </c>
      <c r="Y419">
        <f t="shared" si="111"/>
        <v>1</v>
      </c>
      <c r="Z419">
        <f t="shared" si="112"/>
        <v>1</v>
      </c>
      <c r="AA419">
        <f t="shared" si="113"/>
        <v>1</v>
      </c>
      <c r="AB419">
        <f t="shared" si="114"/>
        <v>0</v>
      </c>
      <c r="AC419" t="str">
        <f t="shared" si="115"/>
        <v/>
      </c>
      <c r="AD419" t="str">
        <f t="shared" si="116"/>
        <v>;;;;0;;0;0;</v>
      </c>
      <c r="AG419">
        <f t="shared" si="117"/>
        <v>0</v>
      </c>
      <c r="AH419">
        <f t="shared" si="118"/>
        <v>0</v>
      </c>
      <c r="AI419">
        <f t="shared" si="119"/>
        <v>0</v>
      </c>
      <c r="AJ419">
        <f t="shared" si="120"/>
        <v>0</v>
      </c>
      <c r="AK419">
        <f t="shared" si="121"/>
        <v>0</v>
      </c>
      <c r="AL419">
        <f t="shared" si="122"/>
        <v>0</v>
      </c>
    </row>
    <row r="420" spans="1:38">
      <c r="A420" s="8"/>
      <c r="B420" s="8"/>
      <c r="C420" s="8"/>
      <c r="D420" s="8"/>
      <c r="E420" s="8"/>
      <c r="F420" s="8"/>
      <c r="G420" s="8"/>
      <c r="H420" s="8"/>
      <c r="R420" t="str">
        <f t="shared" si="109"/>
        <v>vége</v>
      </c>
      <c r="T420">
        <f t="shared" si="110"/>
        <v>1</v>
      </c>
      <c r="U420">
        <f t="shared" si="123"/>
        <v>1</v>
      </c>
      <c r="V420">
        <f t="shared" si="124"/>
        <v>1</v>
      </c>
      <c r="W420">
        <f t="shared" si="125"/>
        <v>1</v>
      </c>
      <c r="X420">
        <f t="shared" si="126"/>
        <v>1</v>
      </c>
      <c r="Y420">
        <f t="shared" si="111"/>
        <v>1</v>
      </c>
      <c r="Z420">
        <f t="shared" si="112"/>
        <v>1</v>
      </c>
      <c r="AA420">
        <f t="shared" si="113"/>
        <v>1</v>
      </c>
      <c r="AB420">
        <f t="shared" si="114"/>
        <v>0</v>
      </c>
      <c r="AC420" t="str">
        <f t="shared" si="115"/>
        <v/>
      </c>
      <c r="AD420" t="str">
        <f t="shared" si="116"/>
        <v>;;;;0;;0;0;</v>
      </c>
      <c r="AG420">
        <f t="shared" si="117"/>
        <v>0</v>
      </c>
      <c r="AH420">
        <f t="shared" si="118"/>
        <v>0</v>
      </c>
      <c r="AI420">
        <f t="shared" si="119"/>
        <v>0</v>
      </c>
      <c r="AJ420">
        <f t="shared" si="120"/>
        <v>0</v>
      </c>
      <c r="AK420">
        <f t="shared" si="121"/>
        <v>0</v>
      </c>
      <c r="AL420">
        <f t="shared" si="122"/>
        <v>0</v>
      </c>
    </row>
    <row r="421" spans="1:38">
      <c r="A421" s="8"/>
      <c r="B421" s="8"/>
      <c r="C421" s="8"/>
      <c r="D421" s="8"/>
      <c r="E421" s="8"/>
      <c r="F421" s="8"/>
      <c r="G421" s="8"/>
      <c r="H421" s="8"/>
      <c r="R421" t="str">
        <f t="shared" si="109"/>
        <v>vége</v>
      </c>
      <c r="T421">
        <f t="shared" si="110"/>
        <v>1</v>
      </c>
      <c r="U421">
        <f t="shared" si="123"/>
        <v>1</v>
      </c>
      <c r="V421">
        <f t="shared" si="124"/>
        <v>1</v>
      </c>
      <c r="W421">
        <f t="shared" si="125"/>
        <v>1</v>
      </c>
      <c r="X421">
        <f t="shared" si="126"/>
        <v>1</v>
      </c>
      <c r="Y421">
        <f t="shared" si="111"/>
        <v>1</v>
      </c>
      <c r="Z421">
        <f t="shared" si="112"/>
        <v>1</v>
      </c>
      <c r="AA421">
        <f t="shared" si="113"/>
        <v>1</v>
      </c>
      <c r="AB421">
        <f t="shared" si="114"/>
        <v>0</v>
      </c>
      <c r="AC421" t="str">
        <f t="shared" si="115"/>
        <v/>
      </c>
      <c r="AD421" t="str">
        <f t="shared" si="116"/>
        <v>;;;;0;;0;0;</v>
      </c>
      <c r="AG421">
        <f t="shared" si="117"/>
        <v>0</v>
      </c>
      <c r="AH421">
        <f t="shared" si="118"/>
        <v>0</v>
      </c>
      <c r="AI421">
        <f t="shared" si="119"/>
        <v>0</v>
      </c>
      <c r="AJ421">
        <f t="shared" si="120"/>
        <v>0</v>
      </c>
      <c r="AK421">
        <f t="shared" si="121"/>
        <v>0</v>
      </c>
      <c r="AL421">
        <f t="shared" si="122"/>
        <v>0</v>
      </c>
    </row>
    <row r="422" spans="1:38">
      <c r="A422" s="8"/>
      <c r="B422" s="8"/>
      <c r="C422" s="8"/>
      <c r="D422" s="8"/>
      <c r="E422" s="8"/>
      <c r="F422" s="8"/>
      <c r="G422" s="8"/>
      <c r="H422" s="8"/>
      <c r="R422" t="str">
        <f t="shared" si="109"/>
        <v>vége</v>
      </c>
      <c r="T422">
        <f t="shared" si="110"/>
        <v>1</v>
      </c>
      <c r="U422">
        <f t="shared" si="123"/>
        <v>1</v>
      </c>
      <c r="V422">
        <f t="shared" si="124"/>
        <v>1</v>
      </c>
      <c r="W422">
        <f t="shared" si="125"/>
        <v>1</v>
      </c>
      <c r="X422">
        <f t="shared" si="126"/>
        <v>1</v>
      </c>
      <c r="Y422">
        <f t="shared" si="111"/>
        <v>1</v>
      </c>
      <c r="Z422">
        <f t="shared" si="112"/>
        <v>1</v>
      </c>
      <c r="AA422">
        <f t="shared" si="113"/>
        <v>1</v>
      </c>
      <c r="AB422">
        <f t="shared" si="114"/>
        <v>0</v>
      </c>
      <c r="AC422" t="str">
        <f t="shared" si="115"/>
        <v/>
      </c>
      <c r="AD422" t="str">
        <f t="shared" si="116"/>
        <v>;;;;0;;0;0;</v>
      </c>
      <c r="AG422">
        <f t="shared" si="117"/>
        <v>0</v>
      </c>
      <c r="AH422">
        <f t="shared" si="118"/>
        <v>0</v>
      </c>
      <c r="AI422">
        <f t="shared" si="119"/>
        <v>0</v>
      </c>
      <c r="AJ422">
        <f t="shared" si="120"/>
        <v>0</v>
      </c>
      <c r="AK422">
        <f t="shared" si="121"/>
        <v>0</v>
      </c>
      <c r="AL422">
        <f t="shared" si="122"/>
        <v>0</v>
      </c>
    </row>
    <row r="423" spans="1:38">
      <c r="A423" s="8"/>
      <c r="B423" s="8"/>
      <c r="C423" s="8"/>
      <c r="D423" s="8"/>
      <c r="E423" s="8"/>
      <c r="F423" s="8"/>
      <c r="G423" s="8"/>
      <c r="H423" s="8"/>
      <c r="R423" t="str">
        <f t="shared" si="109"/>
        <v>vége</v>
      </c>
      <c r="T423">
        <f t="shared" si="110"/>
        <v>1</v>
      </c>
      <c r="U423">
        <f t="shared" si="123"/>
        <v>1</v>
      </c>
      <c r="V423">
        <f t="shared" si="124"/>
        <v>1</v>
      </c>
      <c r="W423">
        <f t="shared" si="125"/>
        <v>1</v>
      </c>
      <c r="X423">
        <f t="shared" si="126"/>
        <v>1</v>
      </c>
      <c r="Y423">
        <f t="shared" si="111"/>
        <v>1</v>
      </c>
      <c r="Z423">
        <f t="shared" si="112"/>
        <v>1</v>
      </c>
      <c r="AA423">
        <f t="shared" si="113"/>
        <v>1</v>
      </c>
      <c r="AB423">
        <f t="shared" si="114"/>
        <v>0</v>
      </c>
      <c r="AC423" t="str">
        <f t="shared" si="115"/>
        <v/>
      </c>
      <c r="AD423" t="str">
        <f t="shared" si="116"/>
        <v>;;;;0;;0;0;</v>
      </c>
      <c r="AG423">
        <f t="shared" si="117"/>
        <v>0</v>
      </c>
      <c r="AH423">
        <f t="shared" si="118"/>
        <v>0</v>
      </c>
      <c r="AI423">
        <f t="shared" si="119"/>
        <v>0</v>
      </c>
      <c r="AJ423">
        <f t="shared" si="120"/>
        <v>0</v>
      </c>
      <c r="AK423">
        <f t="shared" si="121"/>
        <v>0</v>
      </c>
      <c r="AL423">
        <f t="shared" si="122"/>
        <v>0</v>
      </c>
    </row>
    <row r="424" spans="1:38">
      <c r="A424" s="8"/>
      <c r="B424" s="8"/>
      <c r="C424" s="8"/>
      <c r="D424" s="8"/>
      <c r="E424" s="8"/>
      <c r="F424" s="8"/>
      <c r="G424" s="8"/>
      <c r="H424" s="8"/>
      <c r="R424" t="str">
        <f t="shared" si="109"/>
        <v>vége</v>
      </c>
      <c r="T424">
        <f t="shared" si="110"/>
        <v>1</v>
      </c>
      <c r="U424">
        <f t="shared" si="123"/>
        <v>1</v>
      </c>
      <c r="V424">
        <f t="shared" si="124"/>
        <v>1</v>
      </c>
      <c r="W424">
        <f t="shared" si="125"/>
        <v>1</v>
      </c>
      <c r="X424">
        <f t="shared" si="126"/>
        <v>1</v>
      </c>
      <c r="Y424">
        <f t="shared" si="111"/>
        <v>1</v>
      </c>
      <c r="Z424">
        <f t="shared" si="112"/>
        <v>1</v>
      </c>
      <c r="AA424">
        <f t="shared" si="113"/>
        <v>1</v>
      </c>
      <c r="AB424">
        <f t="shared" si="114"/>
        <v>0</v>
      </c>
      <c r="AC424" t="str">
        <f t="shared" si="115"/>
        <v/>
      </c>
      <c r="AD424" t="str">
        <f t="shared" si="116"/>
        <v>;;;;0;;0;0;</v>
      </c>
      <c r="AG424">
        <f t="shared" si="117"/>
        <v>0</v>
      </c>
      <c r="AH424">
        <f t="shared" si="118"/>
        <v>0</v>
      </c>
      <c r="AI424">
        <f t="shared" si="119"/>
        <v>0</v>
      </c>
      <c r="AJ424">
        <f t="shared" si="120"/>
        <v>0</v>
      </c>
      <c r="AK424">
        <f t="shared" si="121"/>
        <v>0</v>
      </c>
      <c r="AL424">
        <f t="shared" si="122"/>
        <v>0</v>
      </c>
    </row>
    <row r="425" spans="1:38">
      <c r="A425" s="8"/>
      <c r="B425" s="8"/>
      <c r="C425" s="8"/>
      <c r="D425" s="8"/>
      <c r="E425" s="8"/>
      <c r="F425" s="8"/>
      <c r="G425" s="8"/>
      <c r="H425" s="8"/>
      <c r="R425" t="str">
        <f t="shared" si="109"/>
        <v>vége</v>
      </c>
      <c r="T425">
        <f t="shared" si="110"/>
        <v>1</v>
      </c>
      <c r="U425">
        <f t="shared" si="123"/>
        <v>1</v>
      </c>
      <c r="V425">
        <f t="shared" si="124"/>
        <v>1</v>
      </c>
      <c r="W425">
        <f t="shared" si="125"/>
        <v>1</v>
      </c>
      <c r="X425">
        <f t="shared" si="126"/>
        <v>1</v>
      </c>
      <c r="Y425">
        <f t="shared" si="111"/>
        <v>1</v>
      </c>
      <c r="Z425">
        <f t="shared" si="112"/>
        <v>1</v>
      </c>
      <c r="AA425">
        <f t="shared" si="113"/>
        <v>1</v>
      </c>
      <c r="AB425">
        <f t="shared" si="114"/>
        <v>0</v>
      </c>
      <c r="AC425" t="str">
        <f t="shared" si="115"/>
        <v/>
      </c>
      <c r="AD425" t="str">
        <f t="shared" si="116"/>
        <v>;;;;0;;0;0;</v>
      </c>
      <c r="AG425">
        <f t="shared" si="117"/>
        <v>0</v>
      </c>
      <c r="AH425">
        <f t="shared" si="118"/>
        <v>0</v>
      </c>
      <c r="AI425">
        <f t="shared" si="119"/>
        <v>0</v>
      </c>
      <c r="AJ425">
        <f t="shared" si="120"/>
        <v>0</v>
      </c>
      <c r="AK425">
        <f t="shared" si="121"/>
        <v>0</v>
      </c>
      <c r="AL425">
        <f t="shared" si="122"/>
        <v>0</v>
      </c>
    </row>
    <row r="426" spans="1:38">
      <c r="A426" s="8"/>
      <c r="B426" s="8"/>
      <c r="C426" s="8"/>
      <c r="D426" s="8"/>
      <c r="E426" s="8"/>
      <c r="F426" s="8"/>
      <c r="G426" s="8"/>
      <c r="H426" s="8"/>
      <c r="R426" t="str">
        <f t="shared" si="109"/>
        <v>vége</v>
      </c>
      <c r="T426">
        <f t="shared" si="110"/>
        <v>1</v>
      </c>
      <c r="U426">
        <f t="shared" si="123"/>
        <v>1</v>
      </c>
      <c r="V426">
        <f t="shared" si="124"/>
        <v>1</v>
      </c>
      <c r="W426">
        <f t="shared" si="125"/>
        <v>1</v>
      </c>
      <c r="X426">
        <f t="shared" si="126"/>
        <v>1</v>
      </c>
      <c r="Y426">
        <f t="shared" si="111"/>
        <v>1</v>
      </c>
      <c r="Z426">
        <f t="shared" si="112"/>
        <v>1</v>
      </c>
      <c r="AA426">
        <f t="shared" si="113"/>
        <v>1</v>
      </c>
      <c r="AB426">
        <f t="shared" si="114"/>
        <v>0</v>
      </c>
      <c r="AC426" t="str">
        <f t="shared" si="115"/>
        <v/>
      </c>
      <c r="AD426" t="str">
        <f t="shared" si="116"/>
        <v>;;;;0;;0;0;</v>
      </c>
      <c r="AG426">
        <f t="shared" si="117"/>
        <v>0</v>
      </c>
      <c r="AH426">
        <f t="shared" si="118"/>
        <v>0</v>
      </c>
      <c r="AI426">
        <f t="shared" si="119"/>
        <v>0</v>
      </c>
      <c r="AJ426">
        <f t="shared" si="120"/>
        <v>0</v>
      </c>
      <c r="AK426">
        <f t="shared" si="121"/>
        <v>0</v>
      </c>
      <c r="AL426">
        <f t="shared" si="122"/>
        <v>0</v>
      </c>
    </row>
    <row r="427" spans="1:38">
      <c r="A427" s="8"/>
      <c r="B427" s="8"/>
      <c r="C427" s="8"/>
      <c r="D427" s="8"/>
      <c r="E427" s="8"/>
      <c r="F427" s="8"/>
      <c r="G427" s="8"/>
      <c r="H427" s="8"/>
      <c r="R427" t="str">
        <f t="shared" si="109"/>
        <v>vége</v>
      </c>
      <c r="T427">
        <f t="shared" si="110"/>
        <v>1</v>
      </c>
      <c r="U427">
        <f t="shared" si="123"/>
        <v>1</v>
      </c>
      <c r="V427">
        <f t="shared" si="124"/>
        <v>1</v>
      </c>
      <c r="W427">
        <f t="shared" si="125"/>
        <v>1</v>
      </c>
      <c r="X427">
        <f t="shared" si="126"/>
        <v>1</v>
      </c>
      <c r="Y427">
        <f t="shared" si="111"/>
        <v>1</v>
      </c>
      <c r="Z427">
        <f t="shared" si="112"/>
        <v>1</v>
      </c>
      <c r="AA427">
        <f t="shared" si="113"/>
        <v>1</v>
      </c>
      <c r="AB427">
        <f t="shared" si="114"/>
        <v>0</v>
      </c>
      <c r="AC427" t="str">
        <f t="shared" si="115"/>
        <v/>
      </c>
      <c r="AD427" t="str">
        <f t="shared" si="116"/>
        <v>;;;;0;;0;0;</v>
      </c>
      <c r="AG427">
        <f t="shared" si="117"/>
        <v>0</v>
      </c>
      <c r="AH427">
        <f t="shared" si="118"/>
        <v>0</v>
      </c>
      <c r="AI427">
        <f t="shared" si="119"/>
        <v>0</v>
      </c>
      <c r="AJ427">
        <f t="shared" si="120"/>
        <v>0</v>
      </c>
      <c r="AK427">
        <f t="shared" si="121"/>
        <v>0</v>
      </c>
      <c r="AL427">
        <f t="shared" si="122"/>
        <v>0</v>
      </c>
    </row>
    <row r="428" spans="1:38">
      <c r="A428" s="8"/>
      <c r="B428" s="8"/>
      <c r="C428" s="8"/>
      <c r="D428" s="8"/>
      <c r="E428" s="8"/>
      <c r="F428" s="8"/>
      <c r="G428" s="8"/>
      <c r="H428" s="8"/>
      <c r="R428" t="str">
        <f t="shared" si="109"/>
        <v>vége</v>
      </c>
      <c r="T428">
        <f t="shared" si="110"/>
        <v>1</v>
      </c>
      <c r="U428">
        <f t="shared" si="123"/>
        <v>1</v>
      </c>
      <c r="V428">
        <f t="shared" si="124"/>
        <v>1</v>
      </c>
      <c r="W428">
        <f t="shared" si="125"/>
        <v>1</v>
      </c>
      <c r="X428">
        <f t="shared" si="126"/>
        <v>1</v>
      </c>
      <c r="Y428">
        <f t="shared" si="111"/>
        <v>1</v>
      </c>
      <c r="Z428">
        <f t="shared" si="112"/>
        <v>1</v>
      </c>
      <c r="AA428">
        <f t="shared" si="113"/>
        <v>1</v>
      </c>
      <c r="AB428">
        <f t="shared" si="114"/>
        <v>0</v>
      </c>
      <c r="AC428" t="str">
        <f t="shared" si="115"/>
        <v/>
      </c>
      <c r="AD428" t="str">
        <f t="shared" si="116"/>
        <v>;;;;0;;0;0;</v>
      </c>
      <c r="AG428">
        <f t="shared" si="117"/>
        <v>0</v>
      </c>
      <c r="AH428">
        <f t="shared" si="118"/>
        <v>0</v>
      </c>
      <c r="AI428">
        <f t="shared" si="119"/>
        <v>0</v>
      </c>
      <c r="AJ428">
        <f t="shared" si="120"/>
        <v>0</v>
      </c>
      <c r="AK428">
        <f t="shared" si="121"/>
        <v>0</v>
      </c>
      <c r="AL428">
        <f t="shared" si="122"/>
        <v>0</v>
      </c>
    </row>
    <row r="429" spans="1:38">
      <c r="A429" s="8"/>
      <c r="B429" s="8"/>
      <c r="C429" s="8"/>
      <c r="D429" s="8"/>
      <c r="E429" s="8"/>
      <c r="F429" s="8"/>
      <c r="G429" s="8"/>
      <c r="H429" s="8"/>
      <c r="R429" t="str">
        <f t="shared" si="109"/>
        <v>vége</v>
      </c>
      <c r="T429">
        <f t="shared" si="110"/>
        <v>1</v>
      </c>
      <c r="U429">
        <f t="shared" si="123"/>
        <v>1</v>
      </c>
      <c r="V429">
        <f t="shared" si="124"/>
        <v>1</v>
      </c>
      <c r="W429">
        <f t="shared" si="125"/>
        <v>1</v>
      </c>
      <c r="X429">
        <f t="shared" si="126"/>
        <v>1</v>
      </c>
      <c r="Y429">
        <f t="shared" si="111"/>
        <v>1</v>
      </c>
      <c r="Z429">
        <f t="shared" si="112"/>
        <v>1</v>
      </c>
      <c r="AA429">
        <f t="shared" si="113"/>
        <v>1</v>
      </c>
      <c r="AB429">
        <f t="shared" si="114"/>
        <v>0</v>
      </c>
      <c r="AC429" t="str">
        <f t="shared" si="115"/>
        <v/>
      </c>
      <c r="AD429" t="str">
        <f t="shared" si="116"/>
        <v>;;;;0;;0;0;</v>
      </c>
      <c r="AG429">
        <f t="shared" si="117"/>
        <v>0</v>
      </c>
      <c r="AH429">
        <f t="shared" si="118"/>
        <v>0</v>
      </c>
      <c r="AI429">
        <f t="shared" si="119"/>
        <v>0</v>
      </c>
      <c r="AJ429">
        <f t="shared" si="120"/>
        <v>0</v>
      </c>
      <c r="AK429">
        <f t="shared" si="121"/>
        <v>0</v>
      </c>
      <c r="AL429">
        <f t="shared" si="122"/>
        <v>0</v>
      </c>
    </row>
    <row r="430" spans="1:38">
      <c r="A430" s="8"/>
      <c r="B430" s="8"/>
      <c r="C430" s="8"/>
      <c r="D430" s="8"/>
      <c r="E430" s="8"/>
      <c r="F430" s="8"/>
      <c r="G430" s="8"/>
      <c r="H430" s="8"/>
      <c r="R430" t="str">
        <f t="shared" si="109"/>
        <v>vége</v>
      </c>
      <c r="T430">
        <f t="shared" si="110"/>
        <v>1</v>
      </c>
      <c r="U430">
        <f t="shared" si="123"/>
        <v>1</v>
      </c>
      <c r="V430">
        <f t="shared" si="124"/>
        <v>1</v>
      </c>
      <c r="W430">
        <f t="shared" si="125"/>
        <v>1</v>
      </c>
      <c r="X430">
        <f t="shared" si="126"/>
        <v>1</v>
      </c>
      <c r="Y430">
        <f t="shared" si="111"/>
        <v>1</v>
      </c>
      <c r="Z430">
        <f t="shared" si="112"/>
        <v>1</v>
      </c>
      <c r="AA430">
        <f t="shared" si="113"/>
        <v>1</v>
      </c>
      <c r="AB430">
        <f t="shared" si="114"/>
        <v>0</v>
      </c>
      <c r="AC430" t="str">
        <f t="shared" si="115"/>
        <v/>
      </c>
      <c r="AD430" t="str">
        <f t="shared" si="116"/>
        <v>;;;;0;;0;0;</v>
      </c>
      <c r="AG430">
        <f t="shared" si="117"/>
        <v>0</v>
      </c>
      <c r="AH430">
        <f t="shared" si="118"/>
        <v>0</v>
      </c>
      <c r="AI430">
        <f t="shared" si="119"/>
        <v>0</v>
      </c>
      <c r="AJ430">
        <f t="shared" si="120"/>
        <v>0</v>
      </c>
      <c r="AK430">
        <f t="shared" si="121"/>
        <v>0</v>
      </c>
      <c r="AL430">
        <f t="shared" si="122"/>
        <v>0</v>
      </c>
    </row>
    <row r="431" spans="1:38">
      <c r="A431" s="8"/>
      <c r="B431" s="8"/>
      <c r="C431" s="8"/>
      <c r="D431" s="8"/>
      <c r="E431" s="8"/>
      <c r="F431" s="8"/>
      <c r="G431" s="8"/>
      <c r="H431" s="8"/>
      <c r="R431" t="str">
        <f t="shared" si="109"/>
        <v>vége</v>
      </c>
      <c r="T431">
        <f t="shared" si="110"/>
        <v>1</v>
      </c>
      <c r="U431">
        <f t="shared" si="123"/>
        <v>1</v>
      </c>
      <c r="V431">
        <f t="shared" si="124"/>
        <v>1</v>
      </c>
      <c r="W431">
        <f t="shared" si="125"/>
        <v>1</v>
      </c>
      <c r="X431">
        <f t="shared" si="126"/>
        <v>1</v>
      </c>
      <c r="Y431">
        <f t="shared" si="111"/>
        <v>1</v>
      </c>
      <c r="Z431">
        <f t="shared" si="112"/>
        <v>1</v>
      </c>
      <c r="AA431">
        <f t="shared" si="113"/>
        <v>1</v>
      </c>
      <c r="AB431">
        <f t="shared" si="114"/>
        <v>0</v>
      </c>
      <c r="AC431" t="str">
        <f t="shared" si="115"/>
        <v/>
      </c>
      <c r="AD431" t="str">
        <f t="shared" si="116"/>
        <v>;;;;0;;0;0;</v>
      </c>
      <c r="AG431">
        <f t="shared" si="117"/>
        <v>0</v>
      </c>
      <c r="AH431">
        <f t="shared" si="118"/>
        <v>0</v>
      </c>
      <c r="AI431">
        <f t="shared" si="119"/>
        <v>0</v>
      </c>
      <c r="AJ431">
        <f t="shared" si="120"/>
        <v>0</v>
      </c>
      <c r="AK431">
        <f t="shared" si="121"/>
        <v>0</v>
      </c>
      <c r="AL431">
        <f t="shared" si="122"/>
        <v>0</v>
      </c>
    </row>
    <row r="432" spans="1:38">
      <c r="A432" s="8"/>
      <c r="B432" s="8"/>
      <c r="C432" s="8"/>
      <c r="D432" s="8"/>
      <c r="E432" s="8"/>
      <c r="F432" s="8"/>
      <c r="G432" s="8"/>
      <c r="H432" s="8"/>
      <c r="R432" t="str">
        <f t="shared" si="109"/>
        <v>vége</v>
      </c>
      <c r="T432">
        <f t="shared" si="110"/>
        <v>1</v>
      </c>
      <c r="U432">
        <f t="shared" si="123"/>
        <v>1</v>
      </c>
      <c r="V432">
        <f t="shared" si="124"/>
        <v>1</v>
      </c>
      <c r="W432">
        <f t="shared" si="125"/>
        <v>1</v>
      </c>
      <c r="X432">
        <f t="shared" si="126"/>
        <v>1</v>
      </c>
      <c r="Y432">
        <f t="shared" si="111"/>
        <v>1</v>
      </c>
      <c r="Z432">
        <f t="shared" si="112"/>
        <v>1</v>
      </c>
      <c r="AA432">
        <f t="shared" si="113"/>
        <v>1</v>
      </c>
      <c r="AB432">
        <f t="shared" si="114"/>
        <v>0</v>
      </c>
      <c r="AC432" t="str">
        <f t="shared" si="115"/>
        <v/>
      </c>
      <c r="AD432" t="str">
        <f t="shared" si="116"/>
        <v>;;;;0;;0;0;</v>
      </c>
      <c r="AG432">
        <f t="shared" si="117"/>
        <v>0</v>
      </c>
      <c r="AH432">
        <f t="shared" si="118"/>
        <v>0</v>
      </c>
      <c r="AI432">
        <f t="shared" si="119"/>
        <v>0</v>
      </c>
      <c r="AJ432">
        <f t="shared" si="120"/>
        <v>0</v>
      </c>
      <c r="AK432">
        <f t="shared" si="121"/>
        <v>0</v>
      </c>
      <c r="AL432">
        <f t="shared" si="122"/>
        <v>0</v>
      </c>
    </row>
    <row r="433" spans="1:38">
      <c r="A433" s="8"/>
      <c r="B433" s="8"/>
      <c r="C433" s="8"/>
      <c r="D433" s="8"/>
      <c r="E433" s="8"/>
      <c r="F433" s="8"/>
      <c r="G433" s="8"/>
      <c r="H433" s="8"/>
      <c r="R433" t="str">
        <f t="shared" si="109"/>
        <v>vége</v>
      </c>
      <c r="T433">
        <f t="shared" si="110"/>
        <v>1</v>
      </c>
      <c r="U433">
        <f t="shared" si="123"/>
        <v>1</v>
      </c>
      <c r="V433">
        <f t="shared" si="124"/>
        <v>1</v>
      </c>
      <c r="W433">
        <f t="shared" si="125"/>
        <v>1</v>
      </c>
      <c r="X433">
        <f t="shared" si="126"/>
        <v>1</v>
      </c>
      <c r="Y433">
        <f t="shared" si="111"/>
        <v>1</v>
      </c>
      <c r="Z433">
        <f t="shared" si="112"/>
        <v>1</v>
      </c>
      <c r="AA433">
        <f t="shared" si="113"/>
        <v>1</v>
      </c>
      <c r="AB433">
        <f t="shared" si="114"/>
        <v>0</v>
      </c>
      <c r="AC433" t="str">
        <f t="shared" si="115"/>
        <v/>
      </c>
      <c r="AD433" t="str">
        <f t="shared" si="116"/>
        <v>;;;;0;;0;0;</v>
      </c>
      <c r="AG433">
        <f t="shared" si="117"/>
        <v>0</v>
      </c>
      <c r="AH433">
        <f t="shared" si="118"/>
        <v>0</v>
      </c>
      <c r="AI433">
        <f t="shared" si="119"/>
        <v>0</v>
      </c>
      <c r="AJ433">
        <f t="shared" si="120"/>
        <v>0</v>
      </c>
      <c r="AK433">
        <f t="shared" si="121"/>
        <v>0</v>
      </c>
      <c r="AL433">
        <f t="shared" si="122"/>
        <v>0</v>
      </c>
    </row>
    <row r="434" spans="1:38">
      <c r="A434" s="8"/>
      <c r="B434" s="8"/>
      <c r="C434" s="8"/>
      <c r="D434" s="8"/>
      <c r="E434" s="8"/>
      <c r="F434" s="8"/>
      <c r="G434" s="8"/>
      <c r="H434" s="8"/>
      <c r="R434" t="str">
        <f t="shared" si="109"/>
        <v>vége</v>
      </c>
      <c r="T434">
        <f t="shared" si="110"/>
        <v>1</v>
      </c>
      <c r="U434">
        <f t="shared" si="123"/>
        <v>1</v>
      </c>
      <c r="V434">
        <f t="shared" si="124"/>
        <v>1</v>
      </c>
      <c r="W434">
        <f t="shared" si="125"/>
        <v>1</v>
      </c>
      <c r="X434">
        <f t="shared" si="126"/>
        <v>1</v>
      </c>
      <c r="Y434">
        <f t="shared" si="111"/>
        <v>1</v>
      </c>
      <c r="Z434">
        <f t="shared" si="112"/>
        <v>1</v>
      </c>
      <c r="AA434">
        <f t="shared" si="113"/>
        <v>1</v>
      </c>
      <c r="AB434">
        <f t="shared" si="114"/>
        <v>0</v>
      </c>
      <c r="AC434" t="str">
        <f t="shared" si="115"/>
        <v/>
      </c>
      <c r="AD434" t="str">
        <f t="shared" si="116"/>
        <v>;;;;0;;0;0;</v>
      </c>
      <c r="AG434">
        <f t="shared" si="117"/>
        <v>0</v>
      </c>
      <c r="AH434">
        <f t="shared" si="118"/>
        <v>0</v>
      </c>
      <c r="AI434">
        <f t="shared" si="119"/>
        <v>0</v>
      </c>
      <c r="AJ434">
        <f t="shared" si="120"/>
        <v>0</v>
      </c>
      <c r="AK434">
        <f t="shared" si="121"/>
        <v>0</v>
      </c>
      <c r="AL434">
        <f t="shared" si="122"/>
        <v>0</v>
      </c>
    </row>
    <row r="435" spans="1:38">
      <c r="A435" s="8"/>
      <c r="B435" s="8"/>
      <c r="C435" s="8"/>
      <c r="D435" s="8"/>
      <c r="E435" s="8"/>
      <c r="F435" s="8"/>
      <c r="G435" s="8"/>
      <c r="H435" s="8"/>
      <c r="R435" t="str">
        <f t="shared" si="109"/>
        <v>vége</v>
      </c>
      <c r="T435">
        <f t="shared" si="110"/>
        <v>1</v>
      </c>
      <c r="U435">
        <f t="shared" si="123"/>
        <v>1</v>
      </c>
      <c r="V435">
        <f t="shared" si="124"/>
        <v>1</v>
      </c>
      <c r="W435">
        <f t="shared" si="125"/>
        <v>1</v>
      </c>
      <c r="X435">
        <f t="shared" si="126"/>
        <v>1</v>
      </c>
      <c r="Y435">
        <f t="shared" si="111"/>
        <v>1</v>
      </c>
      <c r="Z435">
        <f t="shared" si="112"/>
        <v>1</v>
      </c>
      <c r="AA435">
        <f t="shared" si="113"/>
        <v>1</v>
      </c>
      <c r="AB435">
        <f t="shared" si="114"/>
        <v>0</v>
      </c>
      <c r="AC435" t="str">
        <f t="shared" si="115"/>
        <v/>
      </c>
      <c r="AD435" t="str">
        <f t="shared" si="116"/>
        <v>;;;;0;;0;0;</v>
      </c>
      <c r="AG435">
        <f t="shared" si="117"/>
        <v>0</v>
      </c>
      <c r="AH435">
        <f t="shared" si="118"/>
        <v>0</v>
      </c>
      <c r="AI435">
        <f t="shared" si="119"/>
        <v>0</v>
      </c>
      <c r="AJ435">
        <f t="shared" si="120"/>
        <v>0</v>
      </c>
      <c r="AK435">
        <f t="shared" si="121"/>
        <v>0</v>
      </c>
      <c r="AL435">
        <f t="shared" si="122"/>
        <v>0</v>
      </c>
    </row>
    <row r="436" spans="1:38">
      <c r="A436" s="8"/>
      <c r="B436" s="8"/>
      <c r="C436" s="8"/>
      <c r="D436" s="8"/>
      <c r="E436" s="8"/>
      <c r="F436" s="8"/>
      <c r="G436" s="8"/>
      <c r="H436" s="8"/>
      <c r="R436" t="str">
        <f t="shared" si="109"/>
        <v>vége</v>
      </c>
      <c r="T436">
        <f t="shared" si="110"/>
        <v>1</v>
      </c>
      <c r="U436">
        <f t="shared" si="123"/>
        <v>1</v>
      </c>
      <c r="V436">
        <f t="shared" si="124"/>
        <v>1</v>
      </c>
      <c r="W436">
        <f t="shared" si="125"/>
        <v>1</v>
      </c>
      <c r="X436">
        <f t="shared" si="126"/>
        <v>1</v>
      </c>
      <c r="Y436">
        <f t="shared" si="111"/>
        <v>1</v>
      </c>
      <c r="Z436">
        <f t="shared" si="112"/>
        <v>1</v>
      </c>
      <c r="AA436">
        <f t="shared" si="113"/>
        <v>1</v>
      </c>
      <c r="AB436">
        <f t="shared" si="114"/>
        <v>0</v>
      </c>
      <c r="AC436" t="str">
        <f t="shared" si="115"/>
        <v/>
      </c>
      <c r="AD436" t="str">
        <f t="shared" si="116"/>
        <v>;;;;0;;0;0;</v>
      </c>
      <c r="AG436">
        <f t="shared" si="117"/>
        <v>0</v>
      </c>
      <c r="AH436">
        <f t="shared" si="118"/>
        <v>0</v>
      </c>
      <c r="AI436">
        <f t="shared" si="119"/>
        <v>0</v>
      </c>
      <c r="AJ436">
        <f t="shared" si="120"/>
        <v>0</v>
      </c>
      <c r="AK436">
        <f t="shared" si="121"/>
        <v>0</v>
      </c>
      <c r="AL436">
        <f t="shared" si="122"/>
        <v>0</v>
      </c>
    </row>
    <row r="437" spans="1:38">
      <c r="A437" s="8"/>
      <c r="B437" s="8"/>
      <c r="C437" s="8"/>
      <c r="D437" s="8"/>
      <c r="E437" s="8"/>
      <c r="F437" s="8"/>
      <c r="G437" s="8"/>
      <c r="H437" s="8"/>
      <c r="R437" t="str">
        <f t="shared" si="109"/>
        <v>vége</v>
      </c>
      <c r="T437">
        <f t="shared" si="110"/>
        <v>1</v>
      </c>
      <c r="U437">
        <f t="shared" si="123"/>
        <v>1</v>
      </c>
      <c r="V437">
        <f t="shared" si="124"/>
        <v>1</v>
      </c>
      <c r="W437">
        <f t="shared" si="125"/>
        <v>1</v>
      </c>
      <c r="X437">
        <f t="shared" si="126"/>
        <v>1</v>
      </c>
      <c r="Y437">
        <f t="shared" si="111"/>
        <v>1</v>
      </c>
      <c r="Z437">
        <f t="shared" si="112"/>
        <v>1</v>
      </c>
      <c r="AA437">
        <f t="shared" si="113"/>
        <v>1</v>
      </c>
      <c r="AB437">
        <f t="shared" si="114"/>
        <v>0</v>
      </c>
      <c r="AC437" t="str">
        <f t="shared" si="115"/>
        <v/>
      </c>
      <c r="AD437" t="str">
        <f t="shared" si="116"/>
        <v>;;;;0;;0;0;</v>
      </c>
      <c r="AG437">
        <f t="shared" si="117"/>
        <v>0</v>
      </c>
      <c r="AH437">
        <f t="shared" si="118"/>
        <v>0</v>
      </c>
      <c r="AI437">
        <f t="shared" si="119"/>
        <v>0</v>
      </c>
      <c r="AJ437">
        <f t="shared" si="120"/>
        <v>0</v>
      </c>
      <c r="AK437">
        <f t="shared" si="121"/>
        <v>0</v>
      </c>
      <c r="AL437">
        <f t="shared" si="122"/>
        <v>0</v>
      </c>
    </row>
    <row r="438" spans="1:38">
      <c r="A438" s="8"/>
      <c r="B438" s="8"/>
      <c r="C438" s="8"/>
      <c r="D438" s="8"/>
      <c r="E438" s="8"/>
      <c r="F438" s="8"/>
      <c r="G438" s="8"/>
      <c r="H438" s="8"/>
      <c r="R438" t="str">
        <f t="shared" si="109"/>
        <v>vége</v>
      </c>
      <c r="T438">
        <f t="shared" si="110"/>
        <v>1</v>
      </c>
      <c r="U438">
        <f t="shared" si="123"/>
        <v>1</v>
      </c>
      <c r="V438">
        <f t="shared" si="124"/>
        <v>1</v>
      </c>
      <c r="W438">
        <f t="shared" si="125"/>
        <v>1</v>
      </c>
      <c r="X438">
        <f t="shared" si="126"/>
        <v>1</v>
      </c>
      <c r="Y438">
        <f t="shared" si="111"/>
        <v>1</v>
      </c>
      <c r="Z438">
        <f t="shared" si="112"/>
        <v>1</v>
      </c>
      <c r="AA438">
        <f t="shared" si="113"/>
        <v>1</v>
      </c>
      <c r="AB438">
        <f t="shared" si="114"/>
        <v>0</v>
      </c>
      <c r="AC438" t="str">
        <f t="shared" si="115"/>
        <v/>
      </c>
      <c r="AD438" t="str">
        <f t="shared" si="116"/>
        <v>;;;;0;;0;0;</v>
      </c>
      <c r="AG438">
        <f t="shared" si="117"/>
        <v>0</v>
      </c>
      <c r="AH438">
        <f t="shared" si="118"/>
        <v>0</v>
      </c>
      <c r="AI438">
        <f t="shared" si="119"/>
        <v>0</v>
      </c>
      <c r="AJ438">
        <f t="shared" si="120"/>
        <v>0</v>
      </c>
      <c r="AK438">
        <f t="shared" si="121"/>
        <v>0</v>
      </c>
      <c r="AL438">
        <f t="shared" si="122"/>
        <v>0</v>
      </c>
    </row>
    <row r="439" spans="1:38">
      <c r="A439" s="8"/>
      <c r="B439" s="8"/>
      <c r="C439" s="8"/>
      <c r="D439" s="8"/>
      <c r="E439" s="8"/>
      <c r="F439" s="8"/>
      <c r="G439" s="8"/>
      <c r="H439" s="8"/>
      <c r="R439" t="str">
        <f t="shared" si="109"/>
        <v>vége</v>
      </c>
      <c r="T439">
        <f t="shared" si="110"/>
        <v>1</v>
      </c>
      <c r="U439">
        <f t="shared" si="123"/>
        <v>1</v>
      </c>
      <c r="V439">
        <f t="shared" si="124"/>
        <v>1</v>
      </c>
      <c r="W439">
        <f t="shared" si="125"/>
        <v>1</v>
      </c>
      <c r="X439">
        <f t="shared" si="126"/>
        <v>1</v>
      </c>
      <c r="Y439">
        <f t="shared" si="111"/>
        <v>1</v>
      </c>
      <c r="Z439">
        <f t="shared" si="112"/>
        <v>1</v>
      </c>
      <c r="AA439">
        <f t="shared" si="113"/>
        <v>1</v>
      </c>
      <c r="AB439">
        <f t="shared" si="114"/>
        <v>0</v>
      </c>
      <c r="AC439" t="str">
        <f t="shared" si="115"/>
        <v/>
      </c>
      <c r="AD439" t="str">
        <f t="shared" si="116"/>
        <v>;;;;0;;0;0;</v>
      </c>
      <c r="AG439">
        <f t="shared" si="117"/>
        <v>0</v>
      </c>
      <c r="AH439">
        <f t="shared" si="118"/>
        <v>0</v>
      </c>
      <c r="AI439">
        <f t="shared" si="119"/>
        <v>0</v>
      </c>
      <c r="AJ439">
        <f t="shared" si="120"/>
        <v>0</v>
      </c>
      <c r="AK439">
        <f t="shared" si="121"/>
        <v>0</v>
      </c>
      <c r="AL439">
        <f t="shared" si="122"/>
        <v>0</v>
      </c>
    </row>
    <row r="440" spans="1:38">
      <c r="A440" s="8"/>
      <c r="B440" s="8"/>
      <c r="C440" s="8"/>
      <c r="D440" s="8"/>
      <c r="E440" s="8"/>
      <c r="F440" s="8"/>
      <c r="G440" s="8"/>
      <c r="H440" s="8"/>
      <c r="R440" t="str">
        <f t="shared" si="109"/>
        <v>vége</v>
      </c>
      <c r="T440">
        <f t="shared" si="110"/>
        <v>1</v>
      </c>
      <c r="U440">
        <f t="shared" si="123"/>
        <v>1</v>
      </c>
      <c r="V440">
        <f t="shared" si="124"/>
        <v>1</v>
      </c>
      <c r="W440">
        <f t="shared" si="125"/>
        <v>1</v>
      </c>
      <c r="X440">
        <f t="shared" si="126"/>
        <v>1</v>
      </c>
      <c r="Y440">
        <f t="shared" si="111"/>
        <v>1</v>
      </c>
      <c r="Z440">
        <f t="shared" si="112"/>
        <v>1</v>
      </c>
      <c r="AA440">
        <f t="shared" si="113"/>
        <v>1</v>
      </c>
      <c r="AB440">
        <f t="shared" si="114"/>
        <v>0</v>
      </c>
      <c r="AC440" t="str">
        <f t="shared" si="115"/>
        <v/>
      </c>
      <c r="AD440" t="str">
        <f t="shared" si="116"/>
        <v>;;;;0;;0;0;</v>
      </c>
      <c r="AG440">
        <f t="shared" si="117"/>
        <v>0</v>
      </c>
      <c r="AH440">
        <f t="shared" si="118"/>
        <v>0</v>
      </c>
      <c r="AI440">
        <f t="shared" si="119"/>
        <v>0</v>
      </c>
      <c r="AJ440">
        <f t="shared" si="120"/>
        <v>0</v>
      </c>
      <c r="AK440">
        <f t="shared" si="121"/>
        <v>0</v>
      </c>
      <c r="AL440">
        <f t="shared" si="122"/>
        <v>0</v>
      </c>
    </row>
    <row r="441" spans="1:38">
      <c r="A441" s="8"/>
      <c r="B441" s="8"/>
      <c r="C441" s="8"/>
      <c r="D441" s="8"/>
      <c r="E441" s="8"/>
      <c r="F441" s="8"/>
      <c r="G441" s="8"/>
      <c r="H441" s="8"/>
      <c r="R441" t="str">
        <f t="shared" si="109"/>
        <v>vége</v>
      </c>
      <c r="T441">
        <f t="shared" si="110"/>
        <v>1</v>
      </c>
      <c r="U441">
        <f t="shared" si="123"/>
        <v>1</v>
      </c>
      <c r="V441">
        <f t="shared" si="124"/>
        <v>1</v>
      </c>
      <c r="W441">
        <f t="shared" si="125"/>
        <v>1</v>
      </c>
      <c r="X441">
        <f t="shared" si="126"/>
        <v>1</v>
      </c>
      <c r="Y441">
        <f t="shared" si="111"/>
        <v>1</v>
      </c>
      <c r="Z441">
        <f t="shared" si="112"/>
        <v>1</v>
      </c>
      <c r="AA441">
        <f t="shared" si="113"/>
        <v>1</v>
      </c>
      <c r="AB441">
        <f t="shared" si="114"/>
        <v>0</v>
      </c>
      <c r="AC441" t="str">
        <f t="shared" si="115"/>
        <v/>
      </c>
      <c r="AD441" t="str">
        <f t="shared" si="116"/>
        <v>;;;;0;;0;0;</v>
      </c>
      <c r="AG441">
        <f t="shared" si="117"/>
        <v>0</v>
      </c>
      <c r="AH441">
        <f t="shared" si="118"/>
        <v>0</v>
      </c>
      <c r="AI441">
        <f t="shared" si="119"/>
        <v>0</v>
      </c>
      <c r="AJ441">
        <f t="shared" si="120"/>
        <v>0</v>
      </c>
      <c r="AK441">
        <f t="shared" si="121"/>
        <v>0</v>
      </c>
      <c r="AL441">
        <f t="shared" si="122"/>
        <v>0</v>
      </c>
    </row>
    <row r="442" spans="1:38">
      <c r="A442" s="8"/>
      <c r="B442" s="8"/>
      <c r="C442" s="8"/>
      <c r="D442" s="8"/>
      <c r="E442" s="8"/>
      <c r="F442" s="8"/>
      <c r="G442" s="8"/>
      <c r="H442" s="8"/>
      <c r="R442" t="str">
        <f t="shared" si="109"/>
        <v>vége</v>
      </c>
      <c r="T442">
        <f t="shared" si="110"/>
        <v>1</v>
      </c>
      <c r="U442">
        <f t="shared" si="123"/>
        <v>1</v>
      </c>
      <c r="V442">
        <f t="shared" si="124"/>
        <v>1</v>
      </c>
      <c r="W442">
        <f t="shared" si="125"/>
        <v>1</v>
      </c>
      <c r="X442">
        <f t="shared" si="126"/>
        <v>1</v>
      </c>
      <c r="Y442">
        <f t="shared" si="111"/>
        <v>1</v>
      </c>
      <c r="Z442">
        <f t="shared" si="112"/>
        <v>1</v>
      </c>
      <c r="AA442">
        <f t="shared" si="113"/>
        <v>1</v>
      </c>
      <c r="AB442">
        <f t="shared" si="114"/>
        <v>0</v>
      </c>
      <c r="AC442" t="str">
        <f t="shared" si="115"/>
        <v/>
      </c>
      <c r="AD442" t="str">
        <f t="shared" si="116"/>
        <v>;;;;0;;0;0;</v>
      </c>
      <c r="AG442">
        <f t="shared" si="117"/>
        <v>0</v>
      </c>
      <c r="AH442">
        <f t="shared" si="118"/>
        <v>0</v>
      </c>
      <c r="AI442">
        <f t="shared" si="119"/>
        <v>0</v>
      </c>
      <c r="AJ442">
        <f t="shared" si="120"/>
        <v>0</v>
      </c>
      <c r="AK442">
        <f t="shared" si="121"/>
        <v>0</v>
      </c>
      <c r="AL442">
        <f t="shared" si="122"/>
        <v>0</v>
      </c>
    </row>
    <row r="443" spans="1:38">
      <c r="A443" s="8"/>
      <c r="B443" s="8"/>
      <c r="C443" s="8"/>
      <c r="D443" s="8"/>
      <c r="E443" s="8"/>
      <c r="F443" s="8"/>
      <c r="G443" s="8"/>
      <c r="H443" s="8"/>
      <c r="R443" t="str">
        <f t="shared" si="109"/>
        <v>vége</v>
      </c>
      <c r="T443">
        <f t="shared" si="110"/>
        <v>1</v>
      </c>
      <c r="U443">
        <f t="shared" si="123"/>
        <v>1</v>
      </c>
      <c r="V443">
        <f t="shared" si="124"/>
        <v>1</v>
      </c>
      <c r="W443">
        <f t="shared" si="125"/>
        <v>1</v>
      </c>
      <c r="X443">
        <f t="shared" si="126"/>
        <v>1</v>
      </c>
      <c r="Y443">
        <f t="shared" si="111"/>
        <v>1</v>
      </c>
      <c r="Z443">
        <f t="shared" si="112"/>
        <v>1</v>
      </c>
      <c r="AA443">
        <f t="shared" si="113"/>
        <v>1</v>
      </c>
      <c r="AB443">
        <f t="shared" si="114"/>
        <v>0</v>
      </c>
      <c r="AC443" t="str">
        <f t="shared" si="115"/>
        <v/>
      </c>
      <c r="AD443" t="str">
        <f t="shared" si="116"/>
        <v>;;;;0;;0;0;</v>
      </c>
      <c r="AG443">
        <f t="shared" si="117"/>
        <v>0</v>
      </c>
      <c r="AH443">
        <f t="shared" si="118"/>
        <v>0</v>
      </c>
      <c r="AI443">
        <f t="shared" si="119"/>
        <v>0</v>
      </c>
      <c r="AJ443">
        <f t="shared" si="120"/>
        <v>0</v>
      </c>
      <c r="AK443">
        <f t="shared" si="121"/>
        <v>0</v>
      </c>
      <c r="AL443">
        <f t="shared" si="122"/>
        <v>0</v>
      </c>
    </row>
    <row r="444" spans="1:38">
      <c r="A444" s="8"/>
      <c r="B444" s="8"/>
      <c r="C444" s="8"/>
      <c r="D444" s="8"/>
      <c r="E444" s="8"/>
      <c r="F444" s="8"/>
      <c r="G444" s="8"/>
      <c r="H444" s="8"/>
      <c r="R444" t="str">
        <f t="shared" si="109"/>
        <v>vége</v>
      </c>
      <c r="T444">
        <f t="shared" si="110"/>
        <v>1</v>
      </c>
      <c r="U444">
        <f t="shared" si="123"/>
        <v>1</v>
      </c>
      <c r="V444">
        <f t="shared" si="124"/>
        <v>1</v>
      </c>
      <c r="W444">
        <f t="shared" si="125"/>
        <v>1</v>
      </c>
      <c r="X444">
        <f t="shared" si="126"/>
        <v>1</v>
      </c>
      <c r="Y444">
        <f t="shared" si="111"/>
        <v>1</v>
      </c>
      <c r="Z444">
        <f t="shared" si="112"/>
        <v>1</v>
      </c>
      <c r="AA444">
        <f t="shared" si="113"/>
        <v>1</v>
      </c>
      <c r="AB444">
        <f t="shared" si="114"/>
        <v>0</v>
      </c>
      <c r="AC444" t="str">
        <f t="shared" si="115"/>
        <v/>
      </c>
      <c r="AD444" t="str">
        <f t="shared" si="116"/>
        <v>;;;;0;;0;0;</v>
      </c>
      <c r="AG444">
        <f t="shared" si="117"/>
        <v>0</v>
      </c>
      <c r="AH444">
        <f t="shared" si="118"/>
        <v>0</v>
      </c>
      <c r="AI444">
        <f t="shared" si="119"/>
        <v>0</v>
      </c>
      <c r="AJ444">
        <f t="shared" si="120"/>
        <v>0</v>
      </c>
      <c r="AK444">
        <f t="shared" si="121"/>
        <v>0</v>
      </c>
      <c r="AL444">
        <f t="shared" si="122"/>
        <v>0</v>
      </c>
    </row>
    <row r="445" spans="1:38">
      <c r="A445" s="8"/>
      <c r="B445" s="8"/>
      <c r="C445" s="8"/>
      <c r="D445" s="8"/>
      <c r="E445" s="8"/>
      <c r="F445" s="8"/>
      <c r="G445" s="8"/>
      <c r="H445" s="8"/>
      <c r="R445" t="str">
        <f t="shared" si="109"/>
        <v>vége</v>
      </c>
      <c r="T445">
        <f t="shared" si="110"/>
        <v>1</v>
      </c>
      <c r="U445">
        <f t="shared" si="123"/>
        <v>1</v>
      </c>
      <c r="V445">
        <f t="shared" si="124"/>
        <v>1</v>
      </c>
      <c r="W445">
        <f t="shared" si="125"/>
        <v>1</v>
      </c>
      <c r="X445">
        <f t="shared" si="126"/>
        <v>1</v>
      </c>
      <c r="Y445">
        <f t="shared" si="111"/>
        <v>1</v>
      </c>
      <c r="Z445">
        <f t="shared" si="112"/>
        <v>1</v>
      </c>
      <c r="AA445">
        <f t="shared" si="113"/>
        <v>1</v>
      </c>
      <c r="AB445">
        <f t="shared" si="114"/>
        <v>0</v>
      </c>
      <c r="AC445" t="str">
        <f t="shared" si="115"/>
        <v/>
      </c>
      <c r="AD445" t="str">
        <f t="shared" si="116"/>
        <v>;;;;0;;0;0;</v>
      </c>
      <c r="AG445">
        <f t="shared" si="117"/>
        <v>0</v>
      </c>
      <c r="AH445">
        <f t="shared" si="118"/>
        <v>0</v>
      </c>
      <c r="AI445">
        <f t="shared" si="119"/>
        <v>0</v>
      </c>
      <c r="AJ445">
        <f t="shared" si="120"/>
        <v>0</v>
      </c>
      <c r="AK445">
        <f t="shared" si="121"/>
        <v>0</v>
      </c>
      <c r="AL445">
        <f t="shared" si="122"/>
        <v>0</v>
      </c>
    </row>
    <row r="446" spans="1:38">
      <c r="A446" s="8"/>
      <c r="B446" s="8"/>
      <c r="C446" s="8"/>
      <c r="D446" s="8"/>
      <c r="E446" s="8"/>
      <c r="F446" s="8"/>
      <c r="G446" s="8"/>
      <c r="H446" s="8"/>
      <c r="R446" t="str">
        <f t="shared" si="109"/>
        <v>vége</v>
      </c>
      <c r="T446">
        <f t="shared" si="110"/>
        <v>1</v>
      </c>
      <c r="U446">
        <f t="shared" si="123"/>
        <v>1</v>
      </c>
      <c r="V446">
        <f t="shared" si="124"/>
        <v>1</v>
      </c>
      <c r="W446">
        <f t="shared" si="125"/>
        <v>1</v>
      </c>
      <c r="X446">
        <f t="shared" si="126"/>
        <v>1</v>
      </c>
      <c r="Y446">
        <f t="shared" si="111"/>
        <v>1</v>
      </c>
      <c r="Z446">
        <f t="shared" si="112"/>
        <v>1</v>
      </c>
      <c r="AA446">
        <f t="shared" si="113"/>
        <v>1</v>
      </c>
      <c r="AB446">
        <f t="shared" si="114"/>
        <v>0</v>
      </c>
      <c r="AC446" t="str">
        <f t="shared" si="115"/>
        <v/>
      </c>
      <c r="AD446" t="str">
        <f t="shared" si="116"/>
        <v>;;;;0;;0;0;</v>
      </c>
      <c r="AG446">
        <f t="shared" si="117"/>
        <v>0</v>
      </c>
      <c r="AH446">
        <f t="shared" si="118"/>
        <v>0</v>
      </c>
      <c r="AI446">
        <f t="shared" si="119"/>
        <v>0</v>
      </c>
      <c r="AJ446">
        <f t="shared" si="120"/>
        <v>0</v>
      </c>
      <c r="AK446">
        <f t="shared" si="121"/>
        <v>0</v>
      </c>
      <c r="AL446">
        <f t="shared" si="122"/>
        <v>0</v>
      </c>
    </row>
    <row r="447" spans="1:38">
      <c r="A447" s="8"/>
      <c r="B447" s="8"/>
      <c r="C447" s="8"/>
      <c r="D447" s="8"/>
      <c r="E447" s="8"/>
      <c r="F447" s="8"/>
      <c r="G447" s="8"/>
      <c r="H447" s="8"/>
      <c r="R447" t="str">
        <f t="shared" si="109"/>
        <v>vége</v>
      </c>
      <c r="T447">
        <f t="shared" si="110"/>
        <v>1</v>
      </c>
      <c r="U447">
        <f t="shared" si="123"/>
        <v>1</v>
      </c>
      <c r="V447">
        <f t="shared" si="124"/>
        <v>1</v>
      </c>
      <c r="W447">
        <f t="shared" si="125"/>
        <v>1</v>
      </c>
      <c r="X447">
        <f t="shared" si="126"/>
        <v>1</v>
      </c>
      <c r="Y447">
        <f t="shared" si="111"/>
        <v>1</v>
      </c>
      <c r="Z447">
        <f t="shared" si="112"/>
        <v>1</v>
      </c>
      <c r="AA447">
        <f t="shared" si="113"/>
        <v>1</v>
      </c>
      <c r="AB447">
        <f t="shared" si="114"/>
        <v>0</v>
      </c>
      <c r="AC447" t="str">
        <f t="shared" si="115"/>
        <v/>
      </c>
      <c r="AD447" t="str">
        <f t="shared" si="116"/>
        <v>;;;;0;;0;0;</v>
      </c>
      <c r="AG447">
        <f t="shared" si="117"/>
        <v>0</v>
      </c>
      <c r="AH447">
        <f t="shared" si="118"/>
        <v>0</v>
      </c>
      <c r="AI447">
        <f t="shared" si="119"/>
        <v>0</v>
      </c>
      <c r="AJ447">
        <f t="shared" si="120"/>
        <v>0</v>
      </c>
      <c r="AK447">
        <f t="shared" si="121"/>
        <v>0</v>
      </c>
      <c r="AL447">
        <f t="shared" si="122"/>
        <v>0</v>
      </c>
    </row>
    <row r="448" spans="1:38">
      <c r="A448" s="8"/>
      <c r="B448" s="8"/>
      <c r="C448" s="8"/>
      <c r="D448" s="8"/>
      <c r="E448" s="8"/>
      <c r="F448" s="8"/>
      <c r="G448" s="8"/>
      <c r="H448" s="8"/>
      <c r="R448" t="str">
        <f t="shared" si="109"/>
        <v>vége</v>
      </c>
      <c r="T448">
        <f t="shared" si="110"/>
        <v>1</v>
      </c>
      <c r="U448">
        <f t="shared" si="123"/>
        <v>1</v>
      </c>
      <c r="V448">
        <f t="shared" si="124"/>
        <v>1</v>
      </c>
      <c r="W448">
        <f t="shared" si="125"/>
        <v>1</v>
      </c>
      <c r="X448">
        <f t="shared" si="126"/>
        <v>1</v>
      </c>
      <c r="Y448">
        <f t="shared" si="111"/>
        <v>1</v>
      </c>
      <c r="Z448">
        <f t="shared" si="112"/>
        <v>1</v>
      </c>
      <c r="AA448">
        <f t="shared" si="113"/>
        <v>1</v>
      </c>
      <c r="AB448">
        <f t="shared" si="114"/>
        <v>0</v>
      </c>
      <c r="AC448" t="str">
        <f t="shared" si="115"/>
        <v/>
      </c>
      <c r="AD448" t="str">
        <f t="shared" si="116"/>
        <v>;;;;0;;0;0;</v>
      </c>
      <c r="AG448">
        <f t="shared" si="117"/>
        <v>0</v>
      </c>
      <c r="AH448">
        <f t="shared" si="118"/>
        <v>0</v>
      </c>
      <c r="AI448">
        <f t="shared" si="119"/>
        <v>0</v>
      </c>
      <c r="AJ448">
        <f t="shared" si="120"/>
        <v>0</v>
      </c>
      <c r="AK448">
        <f t="shared" si="121"/>
        <v>0</v>
      </c>
      <c r="AL448">
        <f t="shared" si="122"/>
        <v>0</v>
      </c>
    </row>
    <row r="449" spans="1:38">
      <c r="A449" s="8"/>
      <c r="B449" s="8"/>
      <c r="C449" s="8"/>
      <c r="D449" s="8"/>
      <c r="E449" s="8"/>
      <c r="F449" s="8"/>
      <c r="G449" s="8"/>
      <c r="H449" s="8"/>
      <c r="R449" t="str">
        <f t="shared" si="109"/>
        <v>vége</v>
      </c>
      <c r="T449">
        <f t="shared" si="110"/>
        <v>1</v>
      </c>
      <c r="U449">
        <f t="shared" si="123"/>
        <v>1</v>
      </c>
      <c r="V449">
        <f t="shared" si="124"/>
        <v>1</v>
      </c>
      <c r="W449">
        <f t="shared" si="125"/>
        <v>1</v>
      </c>
      <c r="X449">
        <f t="shared" si="126"/>
        <v>1</v>
      </c>
      <c r="Y449">
        <f t="shared" si="111"/>
        <v>1</v>
      </c>
      <c r="Z449">
        <f t="shared" si="112"/>
        <v>1</v>
      </c>
      <c r="AA449">
        <f t="shared" si="113"/>
        <v>1</v>
      </c>
      <c r="AB449">
        <f t="shared" si="114"/>
        <v>0</v>
      </c>
      <c r="AC449" t="str">
        <f t="shared" si="115"/>
        <v/>
      </c>
      <c r="AD449" t="str">
        <f t="shared" si="116"/>
        <v>;;;;0;;0;0;</v>
      </c>
      <c r="AG449">
        <f t="shared" si="117"/>
        <v>0</v>
      </c>
      <c r="AH449">
        <f t="shared" si="118"/>
        <v>0</v>
      </c>
      <c r="AI449">
        <f t="shared" si="119"/>
        <v>0</v>
      </c>
      <c r="AJ449">
        <f t="shared" si="120"/>
        <v>0</v>
      </c>
      <c r="AK449">
        <f t="shared" si="121"/>
        <v>0</v>
      </c>
      <c r="AL449">
        <f t="shared" si="122"/>
        <v>0</v>
      </c>
    </row>
    <row r="450" spans="1:38">
      <c r="A450" s="8"/>
      <c r="B450" s="8"/>
      <c r="C450" s="8"/>
      <c r="D450" s="8"/>
      <c r="E450" s="8"/>
      <c r="F450" s="8"/>
      <c r="G450" s="8"/>
      <c r="H450" s="8"/>
      <c r="R450" t="str">
        <f t="shared" si="109"/>
        <v>vége</v>
      </c>
      <c r="T450">
        <f t="shared" si="110"/>
        <v>1</v>
      </c>
      <c r="U450">
        <f t="shared" si="123"/>
        <v>1</v>
      </c>
      <c r="V450">
        <f t="shared" si="124"/>
        <v>1</v>
      </c>
      <c r="W450">
        <f t="shared" si="125"/>
        <v>1</v>
      </c>
      <c r="X450">
        <f t="shared" si="126"/>
        <v>1</v>
      </c>
      <c r="Y450">
        <f t="shared" si="111"/>
        <v>1</v>
      </c>
      <c r="Z450">
        <f t="shared" si="112"/>
        <v>1</v>
      </c>
      <c r="AA450">
        <f t="shared" si="113"/>
        <v>1</v>
      </c>
      <c r="AB450">
        <f t="shared" si="114"/>
        <v>0</v>
      </c>
      <c r="AC450" t="str">
        <f t="shared" si="115"/>
        <v/>
      </c>
      <c r="AD450" t="str">
        <f t="shared" si="116"/>
        <v>;;;;0;;0;0;</v>
      </c>
      <c r="AG450">
        <f t="shared" si="117"/>
        <v>0</v>
      </c>
      <c r="AH450">
        <f t="shared" si="118"/>
        <v>0</v>
      </c>
      <c r="AI450">
        <f t="shared" si="119"/>
        <v>0</v>
      </c>
      <c r="AJ450">
        <f t="shared" si="120"/>
        <v>0</v>
      </c>
      <c r="AK450">
        <f t="shared" si="121"/>
        <v>0</v>
      </c>
      <c r="AL450">
        <f t="shared" si="122"/>
        <v>0</v>
      </c>
    </row>
    <row r="451" spans="1:38">
      <c r="A451" s="8"/>
      <c r="B451" s="8"/>
      <c r="C451" s="8"/>
      <c r="D451" s="8"/>
      <c r="E451" s="8"/>
      <c r="F451" s="8"/>
      <c r="G451" s="8"/>
      <c r="H451" s="8"/>
      <c r="R451" t="str">
        <f t="shared" ref="R451:R514" si="127">IF(AND(ISBLANK(C452),ISBLANK(C453)*ISBLANK(C454)),"vége",0)</f>
        <v>vége</v>
      </c>
      <c r="T451">
        <f t="shared" ref="T451:T514" si="128">IF(ISBLANK(A452),1,0)</f>
        <v>1</v>
      </c>
      <c r="U451">
        <f t="shared" si="123"/>
        <v>1</v>
      </c>
      <c r="V451">
        <f t="shared" si="124"/>
        <v>1</v>
      </c>
      <c r="W451">
        <f t="shared" si="125"/>
        <v>1</v>
      </c>
      <c r="X451">
        <f t="shared" si="126"/>
        <v>1</v>
      </c>
      <c r="Y451">
        <f t="shared" ref="Y451:Y514" si="129">IF(ISBLANK(F452),1,0)</f>
        <v>1</v>
      </c>
      <c r="Z451">
        <f t="shared" ref="Z451:Z514" si="130">IF(ISBLANK(G452),1,0)</f>
        <v>1</v>
      </c>
      <c r="AA451">
        <f t="shared" ref="AA451:AA514" si="131">IF(ISBLANK(H452),1,0)</f>
        <v>1</v>
      </c>
      <c r="AB451">
        <f t="shared" ref="AB451:AB514" si="132">IF(OR(SUM(U451:AA451)=0,SUM(U451:AA451)=7),0,1)</f>
        <v>0</v>
      </c>
      <c r="AC451" t="str">
        <f t="shared" si="115"/>
        <v/>
      </c>
      <c r="AD451" t="str">
        <f t="shared" si="116"/>
        <v>;;;;0;;0;0;</v>
      </c>
      <c r="AG451">
        <f t="shared" si="117"/>
        <v>0</v>
      </c>
      <c r="AH451">
        <f t="shared" si="118"/>
        <v>0</v>
      </c>
      <c r="AI451">
        <f t="shared" si="119"/>
        <v>0</v>
      </c>
      <c r="AJ451">
        <f t="shared" si="120"/>
        <v>0</v>
      </c>
      <c r="AK451">
        <f t="shared" si="121"/>
        <v>0</v>
      </c>
      <c r="AL451">
        <f t="shared" si="122"/>
        <v>0</v>
      </c>
    </row>
    <row r="452" spans="1:38">
      <c r="A452" s="8"/>
      <c r="B452" s="8"/>
      <c r="C452" s="8"/>
      <c r="D452" s="8"/>
      <c r="E452" s="8"/>
      <c r="F452" s="8"/>
      <c r="G452" s="8"/>
      <c r="H452" s="8"/>
      <c r="R452" t="str">
        <f t="shared" si="127"/>
        <v>vége</v>
      </c>
      <c r="T452">
        <f t="shared" si="128"/>
        <v>1</v>
      </c>
      <c r="U452">
        <f t="shared" si="123"/>
        <v>1</v>
      </c>
      <c r="V452">
        <f t="shared" si="124"/>
        <v>1</v>
      </c>
      <c r="W452">
        <f t="shared" si="125"/>
        <v>1</v>
      </c>
      <c r="X452">
        <f t="shared" si="126"/>
        <v>1</v>
      </c>
      <c r="Y452">
        <f t="shared" si="129"/>
        <v>1</v>
      </c>
      <c r="Z452">
        <f t="shared" si="130"/>
        <v>1</v>
      </c>
      <c r="AA452">
        <f t="shared" si="131"/>
        <v>1</v>
      </c>
      <c r="AB452">
        <f t="shared" si="132"/>
        <v>0</v>
      </c>
      <c r="AC452" t="str">
        <f t="shared" ref="AC452:AC515" si="133">TRIM(C452)</f>
        <v/>
      </c>
      <c r="AD452" t="str">
        <f t="shared" ref="AD452:AD515" si="134">CONCATENATE(A452,";",B452,";",AC452,";","",";",AH452,";","",E452,";",AJ452,";",AL452,";",H452)</f>
        <v>;;;;0;;0;0;</v>
      </c>
      <c r="AG452">
        <f t="shared" ref="AG452:AG515" si="135">IF(ISERROR(SEARCH(",",D452,1)),0,SEARCH(",",D452,1))</f>
        <v>0</v>
      </c>
      <c r="AH452">
        <f t="shared" ref="AH452:AH515" si="136">IF(AG452&gt;0,REPLACE(D452,AG452,1,"."),D452)</f>
        <v>0</v>
      </c>
      <c r="AI452">
        <f t="shared" ref="AI452:AI515" si="137">IF(ISERROR(SEARCH(",",F452,1)),0,SEARCH(",",F452,1))</f>
        <v>0</v>
      </c>
      <c r="AJ452">
        <f t="shared" ref="AJ452:AJ515" si="138">IF(AI452&gt;0,REPLACE(F452,AI452,1,"."),F452)</f>
        <v>0</v>
      </c>
      <c r="AK452">
        <f t="shared" ref="AK452:AK515" si="139">IF(ISERROR(SEARCH(",",G452,1)),0,SEARCH(",",G452,1))</f>
        <v>0</v>
      </c>
      <c r="AL452">
        <f t="shared" ref="AL452:AL515" si="140">IF(AK452&gt;0,REPLACE(G452,AK452,1,"."),G452)</f>
        <v>0</v>
      </c>
    </row>
    <row r="453" spans="1:38">
      <c r="A453" s="8"/>
      <c r="B453" s="8"/>
      <c r="C453" s="8"/>
      <c r="D453" s="8"/>
      <c r="E453" s="8"/>
      <c r="F453" s="8"/>
      <c r="G453" s="8"/>
      <c r="H453" s="8"/>
      <c r="R453" t="str">
        <f t="shared" si="127"/>
        <v>vége</v>
      </c>
      <c r="T453">
        <f t="shared" si="128"/>
        <v>1</v>
      </c>
      <c r="U453">
        <f t="shared" ref="U453:U516" si="141">IF(ISBLANK(B454),1,0)</f>
        <v>1</v>
      </c>
      <c r="V453">
        <f t="shared" ref="V453:V516" si="142">IF(ISBLANK(C454),1,0)</f>
        <v>1</v>
      </c>
      <c r="W453">
        <f t="shared" ref="W453:W516" si="143">IF(ISBLANK(D454),1,0)</f>
        <v>1</v>
      </c>
      <c r="X453">
        <f t="shared" ref="X453:X516" si="144">IF(ISBLANK(E454),1,0)</f>
        <v>1</v>
      </c>
      <c r="Y453">
        <f t="shared" si="129"/>
        <v>1</v>
      </c>
      <c r="Z453">
        <f t="shared" si="130"/>
        <v>1</v>
      </c>
      <c r="AA453">
        <f t="shared" si="131"/>
        <v>1</v>
      </c>
      <c r="AB453">
        <f t="shared" si="132"/>
        <v>0</v>
      </c>
      <c r="AC453" t="str">
        <f t="shared" si="133"/>
        <v/>
      </c>
      <c r="AD453" t="str">
        <f t="shared" si="134"/>
        <v>;;;;0;;0;0;</v>
      </c>
      <c r="AG453">
        <f t="shared" si="135"/>
        <v>0</v>
      </c>
      <c r="AH453">
        <f t="shared" si="136"/>
        <v>0</v>
      </c>
      <c r="AI453">
        <f t="shared" si="137"/>
        <v>0</v>
      </c>
      <c r="AJ453">
        <f t="shared" si="138"/>
        <v>0</v>
      </c>
      <c r="AK453">
        <f t="shared" si="139"/>
        <v>0</v>
      </c>
      <c r="AL453">
        <f t="shared" si="140"/>
        <v>0</v>
      </c>
    </row>
    <row r="454" spans="1:38">
      <c r="A454" s="8"/>
      <c r="B454" s="8"/>
      <c r="C454" s="8"/>
      <c r="D454" s="8"/>
      <c r="E454" s="8"/>
      <c r="F454" s="8"/>
      <c r="G454" s="8"/>
      <c r="H454" s="8"/>
      <c r="R454" t="str">
        <f t="shared" si="127"/>
        <v>vége</v>
      </c>
      <c r="T454">
        <f t="shared" si="128"/>
        <v>1</v>
      </c>
      <c r="U454">
        <f t="shared" si="141"/>
        <v>1</v>
      </c>
      <c r="V454">
        <f t="shared" si="142"/>
        <v>1</v>
      </c>
      <c r="W454">
        <f t="shared" si="143"/>
        <v>1</v>
      </c>
      <c r="X454">
        <f t="shared" si="144"/>
        <v>1</v>
      </c>
      <c r="Y454">
        <f t="shared" si="129"/>
        <v>1</v>
      </c>
      <c r="Z454">
        <f t="shared" si="130"/>
        <v>1</v>
      </c>
      <c r="AA454">
        <f t="shared" si="131"/>
        <v>1</v>
      </c>
      <c r="AB454">
        <f t="shared" si="132"/>
        <v>0</v>
      </c>
      <c r="AC454" t="str">
        <f t="shared" si="133"/>
        <v/>
      </c>
      <c r="AD454" t="str">
        <f t="shared" si="134"/>
        <v>;;;;0;;0;0;</v>
      </c>
      <c r="AG454">
        <f t="shared" si="135"/>
        <v>0</v>
      </c>
      <c r="AH454">
        <f t="shared" si="136"/>
        <v>0</v>
      </c>
      <c r="AI454">
        <f t="shared" si="137"/>
        <v>0</v>
      </c>
      <c r="AJ454">
        <f t="shared" si="138"/>
        <v>0</v>
      </c>
      <c r="AK454">
        <f t="shared" si="139"/>
        <v>0</v>
      </c>
      <c r="AL454">
        <f t="shared" si="140"/>
        <v>0</v>
      </c>
    </row>
    <row r="455" spans="1:38">
      <c r="A455" s="8"/>
      <c r="B455" s="8"/>
      <c r="C455" s="8"/>
      <c r="D455" s="8"/>
      <c r="E455" s="8"/>
      <c r="F455" s="8"/>
      <c r="G455" s="8"/>
      <c r="H455" s="8"/>
      <c r="R455" t="str">
        <f t="shared" si="127"/>
        <v>vége</v>
      </c>
      <c r="T455">
        <f t="shared" si="128"/>
        <v>1</v>
      </c>
      <c r="U455">
        <f t="shared" si="141"/>
        <v>1</v>
      </c>
      <c r="V455">
        <f t="shared" si="142"/>
        <v>1</v>
      </c>
      <c r="W455">
        <f t="shared" si="143"/>
        <v>1</v>
      </c>
      <c r="X455">
        <f t="shared" si="144"/>
        <v>1</v>
      </c>
      <c r="Y455">
        <f t="shared" si="129"/>
        <v>1</v>
      </c>
      <c r="Z455">
        <f t="shared" si="130"/>
        <v>1</v>
      </c>
      <c r="AA455">
        <f t="shared" si="131"/>
        <v>1</v>
      </c>
      <c r="AB455">
        <f t="shared" si="132"/>
        <v>0</v>
      </c>
      <c r="AC455" t="str">
        <f t="shared" si="133"/>
        <v/>
      </c>
      <c r="AD455" t="str">
        <f t="shared" si="134"/>
        <v>;;;;0;;0;0;</v>
      </c>
      <c r="AG455">
        <f t="shared" si="135"/>
        <v>0</v>
      </c>
      <c r="AH455">
        <f t="shared" si="136"/>
        <v>0</v>
      </c>
      <c r="AI455">
        <f t="shared" si="137"/>
        <v>0</v>
      </c>
      <c r="AJ455">
        <f t="shared" si="138"/>
        <v>0</v>
      </c>
      <c r="AK455">
        <f t="shared" si="139"/>
        <v>0</v>
      </c>
      <c r="AL455">
        <f t="shared" si="140"/>
        <v>0</v>
      </c>
    </row>
    <row r="456" spans="1:38">
      <c r="A456" s="8"/>
      <c r="B456" s="8"/>
      <c r="C456" s="8"/>
      <c r="D456" s="8"/>
      <c r="E456" s="8"/>
      <c r="F456" s="8"/>
      <c r="G456" s="8"/>
      <c r="H456" s="8"/>
      <c r="R456" t="str">
        <f t="shared" si="127"/>
        <v>vége</v>
      </c>
      <c r="T456">
        <f t="shared" si="128"/>
        <v>1</v>
      </c>
      <c r="U456">
        <f t="shared" si="141"/>
        <v>1</v>
      </c>
      <c r="V456">
        <f t="shared" si="142"/>
        <v>1</v>
      </c>
      <c r="W456">
        <f t="shared" si="143"/>
        <v>1</v>
      </c>
      <c r="X456">
        <f t="shared" si="144"/>
        <v>1</v>
      </c>
      <c r="Y456">
        <f t="shared" si="129"/>
        <v>1</v>
      </c>
      <c r="Z456">
        <f t="shared" si="130"/>
        <v>1</v>
      </c>
      <c r="AA456">
        <f t="shared" si="131"/>
        <v>1</v>
      </c>
      <c r="AB456">
        <f t="shared" si="132"/>
        <v>0</v>
      </c>
      <c r="AC456" t="str">
        <f t="shared" si="133"/>
        <v/>
      </c>
      <c r="AD456" t="str">
        <f t="shared" si="134"/>
        <v>;;;;0;;0;0;</v>
      </c>
      <c r="AG456">
        <f t="shared" si="135"/>
        <v>0</v>
      </c>
      <c r="AH456">
        <f t="shared" si="136"/>
        <v>0</v>
      </c>
      <c r="AI456">
        <f t="shared" si="137"/>
        <v>0</v>
      </c>
      <c r="AJ456">
        <f t="shared" si="138"/>
        <v>0</v>
      </c>
      <c r="AK456">
        <f t="shared" si="139"/>
        <v>0</v>
      </c>
      <c r="AL456">
        <f t="shared" si="140"/>
        <v>0</v>
      </c>
    </row>
    <row r="457" spans="1:38">
      <c r="A457" s="8"/>
      <c r="B457" s="8"/>
      <c r="C457" s="8"/>
      <c r="D457" s="8"/>
      <c r="E457" s="8"/>
      <c r="F457" s="8"/>
      <c r="G457" s="8"/>
      <c r="H457" s="8"/>
      <c r="R457" t="str">
        <f t="shared" si="127"/>
        <v>vége</v>
      </c>
      <c r="T457">
        <f t="shared" si="128"/>
        <v>1</v>
      </c>
      <c r="U457">
        <f t="shared" si="141"/>
        <v>1</v>
      </c>
      <c r="V457">
        <f t="shared" si="142"/>
        <v>1</v>
      </c>
      <c r="W457">
        <f t="shared" si="143"/>
        <v>1</v>
      </c>
      <c r="X457">
        <f t="shared" si="144"/>
        <v>1</v>
      </c>
      <c r="Y457">
        <f t="shared" si="129"/>
        <v>1</v>
      </c>
      <c r="Z457">
        <f t="shared" si="130"/>
        <v>1</v>
      </c>
      <c r="AA457">
        <f t="shared" si="131"/>
        <v>1</v>
      </c>
      <c r="AB457">
        <f t="shared" si="132"/>
        <v>0</v>
      </c>
      <c r="AC457" t="str">
        <f t="shared" si="133"/>
        <v/>
      </c>
      <c r="AD457" t="str">
        <f t="shared" si="134"/>
        <v>;;;;0;;0;0;</v>
      </c>
      <c r="AG457">
        <f t="shared" si="135"/>
        <v>0</v>
      </c>
      <c r="AH457">
        <f t="shared" si="136"/>
        <v>0</v>
      </c>
      <c r="AI457">
        <f t="shared" si="137"/>
        <v>0</v>
      </c>
      <c r="AJ457">
        <f t="shared" si="138"/>
        <v>0</v>
      </c>
      <c r="AK457">
        <f t="shared" si="139"/>
        <v>0</v>
      </c>
      <c r="AL457">
        <f t="shared" si="140"/>
        <v>0</v>
      </c>
    </row>
    <row r="458" spans="1:38">
      <c r="A458" s="8"/>
      <c r="B458" s="8"/>
      <c r="C458" s="8"/>
      <c r="D458" s="8"/>
      <c r="E458" s="8"/>
      <c r="F458" s="8"/>
      <c r="G458" s="8"/>
      <c r="H458" s="8"/>
      <c r="R458" t="str">
        <f t="shared" si="127"/>
        <v>vége</v>
      </c>
      <c r="T458">
        <f t="shared" si="128"/>
        <v>1</v>
      </c>
      <c r="U458">
        <f t="shared" si="141"/>
        <v>1</v>
      </c>
      <c r="V458">
        <f t="shared" si="142"/>
        <v>1</v>
      </c>
      <c r="W458">
        <f t="shared" si="143"/>
        <v>1</v>
      </c>
      <c r="X458">
        <f t="shared" si="144"/>
        <v>1</v>
      </c>
      <c r="Y458">
        <f t="shared" si="129"/>
        <v>1</v>
      </c>
      <c r="Z458">
        <f t="shared" si="130"/>
        <v>1</v>
      </c>
      <c r="AA458">
        <f t="shared" si="131"/>
        <v>1</v>
      </c>
      <c r="AB458">
        <f t="shared" si="132"/>
        <v>0</v>
      </c>
      <c r="AC458" t="str">
        <f t="shared" si="133"/>
        <v/>
      </c>
      <c r="AD458" t="str">
        <f t="shared" si="134"/>
        <v>;;;;0;;0;0;</v>
      </c>
      <c r="AG458">
        <f t="shared" si="135"/>
        <v>0</v>
      </c>
      <c r="AH458">
        <f t="shared" si="136"/>
        <v>0</v>
      </c>
      <c r="AI458">
        <f t="shared" si="137"/>
        <v>0</v>
      </c>
      <c r="AJ458">
        <f t="shared" si="138"/>
        <v>0</v>
      </c>
      <c r="AK458">
        <f t="shared" si="139"/>
        <v>0</v>
      </c>
      <c r="AL458">
        <f t="shared" si="140"/>
        <v>0</v>
      </c>
    </row>
    <row r="459" spans="1:38">
      <c r="A459" s="8"/>
      <c r="B459" s="8"/>
      <c r="C459" s="8"/>
      <c r="D459" s="8"/>
      <c r="E459" s="8"/>
      <c r="F459" s="8"/>
      <c r="G459" s="8"/>
      <c r="H459" s="8"/>
      <c r="R459" t="str">
        <f t="shared" si="127"/>
        <v>vége</v>
      </c>
      <c r="T459">
        <f t="shared" si="128"/>
        <v>1</v>
      </c>
      <c r="U459">
        <f t="shared" si="141"/>
        <v>1</v>
      </c>
      <c r="V459">
        <f t="shared" si="142"/>
        <v>1</v>
      </c>
      <c r="W459">
        <f t="shared" si="143"/>
        <v>1</v>
      </c>
      <c r="X459">
        <f t="shared" si="144"/>
        <v>1</v>
      </c>
      <c r="Y459">
        <f t="shared" si="129"/>
        <v>1</v>
      </c>
      <c r="Z459">
        <f t="shared" si="130"/>
        <v>1</v>
      </c>
      <c r="AA459">
        <f t="shared" si="131"/>
        <v>1</v>
      </c>
      <c r="AB459">
        <f t="shared" si="132"/>
        <v>0</v>
      </c>
      <c r="AC459" t="str">
        <f t="shared" si="133"/>
        <v/>
      </c>
      <c r="AD459" t="str">
        <f t="shared" si="134"/>
        <v>;;;;0;;0;0;</v>
      </c>
      <c r="AG459">
        <f t="shared" si="135"/>
        <v>0</v>
      </c>
      <c r="AH459">
        <f t="shared" si="136"/>
        <v>0</v>
      </c>
      <c r="AI459">
        <f t="shared" si="137"/>
        <v>0</v>
      </c>
      <c r="AJ459">
        <f t="shared" si="138"/>
        <v>0</v>
      </c>
      <c r="AK459">
        <f t="shared" si="139"/>
        <v>0</v>
      </c>
      <c r="AL459">
        <f t="shared" si="140"/>
        <v>0</v>
      </c>
    </row>
    <row r="460" spans="1:38">
      <c r="A460" s="8"/>
      <c r="B460" s="8"/>
      <c r="C460" s="8"/>
      <c r="D460" s="8"/>
      <c r="E460" s="8"/>
      <c r="F460" s="8"/>
      <c r="G460" s="8"/>
      <c r="H460" s="8"/>
      <c r="R460" t="str">
        <f t="shared" si="127"/>
        <v>vége</v>
      </c>
      <c r="T460">
        <f t="shared" si="128"/>
        <v>1</v>
      </c>
      <c r="U460">
        <f t="shared" si="141"/>
        <v>1</v>
      </c>
      <c r="V460">
        <f t="shared" si="142"/>
        <v>1</v>
      </c>
      <c r="W460">
        <f t="shared" si="143"/>
        <v>1</v>
      </c>
      <c r="X460">
        <f t="shared" si="144"/>
        <v>1</v>
      </c>
      <c r="Y460">
        <f t="shared" si="129"/>
        <v>1</v>
      </c>
      <c r="Z460">
        <f t="shared" si="130"/>
        <v>1</v>
      </c>
      <c r="AA460">
        <f t="shared" si="131"/>
        <v>1</v>
      </c>
      <c r="AB460">
        <f t="shared" si="132"/>
        <v>0</v>
      </c>
      <c r="AC460" t="str">
        <f t="shared" si="133"/>
        <v/>
      </c>
      <c r="AD460" t="str">
        <f t="shared" si="134"/>
        <v>;;;;0;;0;0;</v>
      </c>
      <c r="AG460">
        <f t="shared" si="135"/>
        <v>0</v>
      </c>
      <c r="AH460">
        <f t="shared" si="136"/>
        <v>0</v>
      </c>
      <c r="AI460">
        <f t="shared" si="137"/>
        <v>0</v>
      </c>
      <c r="AJ460">
        <f t="shared" si="138"/>
        <v>0</v>
      </c>
      <c r="AK460">
        <f t="shared" si="139"/>
        <v>0</v>
      </c>
      <c r="AL460">
        <f t="shared" si="140"/>
        <v>0</v>
      </c>
    </row>
    <row r="461" spans="1:38">
      <c r="A461" s="8"/>
      <c r="B461" s="8"/>
      <c r="C461" s="8"/>
      <c r="D461" s="8"/>
      <c r="E461" s="8"/>
      <c r="F461" s="8"/>
      <c r="G461" s="8"/>
      <c r="H461" s="8"/>
      <c r="R461" t="str">
        <f t="shared" si="127"/>
        <v>vége</v>
      </c>
      <c r="T461">
        <f t="shared" si="128"/>
        <v>1</v>
      </c>
      <c r="U461">
        <f t="shared" si="141"/>
        <v>1</v>
      </c>
      <c r="V461">
        <f t="shared" si="142"/>
        <v>1</v>
      </c>
      <c r="W461">
        <f t="shared" si="143"/>
        <v>1</v>
      </c>
      <c r="X461">
        <f t="shared" si="144"/>
        <v>1</v>
      </c>
      <c r="Y461">
        <f t="shared" si="129"/>
        <v>1</v>
      </c>
      <c r="Z461">
        <f t="shared" si="130"/>
        <v>1</v>
      </c>
      <c r="AA461">
        <f t="shared" si="131"/>
        <v>1</v>
      </c>
      <c r="AB461">
        <f t="shared" si="132"/>
        <v>0</v>
      </c>
      <c r="AC461" t="str">
        <f t="shared" si="133"/>
        <v/>
      </c>
      <c r="AD461" t="str">
        <f t="shared" si="134"/>
        <v>;;;;0;;0;0;</v>
      </c>
      <c r="AG461">
        <f t="shared" si="135"/>
        <v>0</v>
      </c>
      <c r="AH461">
        <f t="shared" si="136"/>
        <v>0</v>
      </c>
      <c r="AI461">
        <f t="shared" si="137"/>
        <v>0</v>
      </c>
      <c r="AJ461">
        <f t="shared" si="138"/>
        <v>0</v>
      </c>
      <c r="AK461">
        <f t="shared" si="139"/>
        <v>0</v>
      </c>
      <c r="AL461">
        <f t="shared" si="140"/>
        <v>0</v>
      </c>
    </row>
    <row r="462" spans="1:38">
      <c r="A462" s="8"/>
      <c r="B462" s="8"/>
      <c r="C462" s="8"/>
      <c r="D462" s="8"/>
      <c r="E462" s="8"/>
      <c r="F462" s="8"/>
      <c r="G462" s="8"/>
      <c r="H462" s="8"/>
      <c r="R462" t="str">
        <f t="shared" si="127"/>
        <v>vége</v>
      </c>
      <c r="T462">
        <f t="shared" si="128"/>
        <v>1</v>
      </c>
      <c r="U462">
        <f t="shared" si="141"/>
        <v>1</v>
      </c>
      <c r="V462">
        <f t="shared" si="142"/>
        <v>1</v>
      </c>
      <c r="W462">
        <f t="shared" si="143"/>
        <v>1</v>
      </c>
      <c r="X462">
        <f t="shared" si="144"/>
        <v>1</v>
      </c>
      <c r="Y462">
        <f t="shared" si="129"/>
        <v>1</v>
      </c>
      <c r="Z462">
        <f t="shared" si="130"/>
        <v>1</v>
      </c>
      <c r="AA462">
        <f t="shared" si="131"/>
        <v>1</v>
      </c>
      <c r="AB462">
        <f t="shared" si="132"/>
        <v>0</v>
      </c>
      <c r="AC462" t="str">
        <f t="shared" si="133"/>
        <v/>
      </c>
      <c r="AD462" t="str">
        <f t="shared" si="134"/>
        <v>;;;;0;;0;0;</v>
      </c>
      <c r="AG462">
        <f t="shared" si="135"/>
        <v>0</v>
      </c>
      <c r="AH462">
        <f t="shared" si="136"/>
        <v>0</v>
      </c>
      <c r="AI462">
        <f t="shared" si="137"/>
        <v>0</v>
      </c>
      <c r="AJ462">
        <f t="shared" si="138"/>
        <v>0</v>
      </c>
      <c r="AK462">
        <f t="shared" si="139"/>
        <v>0</v>
      </c>
      <c r="AL462">
        <f t="shared" si="140"/>
        <v>0</v>
      </c>
    </row>
    <row r="463" spans="1:38">
      <c r="A463" s="8"/>
      <c r="B463" s="8"/>
      <c r="C463" s="8"/>
      <c r="D463" s="8"/>
      <c r="E463" s="8"/>
      <c r="F463" s="8"/>
      <c r="G463" s="8"/>
      <c r="H463" s="8"/>
      <c r="R463" t="str">
        <f t="shared" si="127"/>
        <v>vége</v>
      </c>
      <c r="T463">
        <f t="shared" si="128"/>
        <v>1</v>
      </c>
      <c r="U463">
        <f t="shared" si="141"/>
        <v>1</v>
      </c>
      <c r="V463">
        <f t="shared" si="142"/>
        <v>1</v>
      </c>
      <c r="W463">
        <f t="shared" si="143"/>
        <v>1</v>
      </c>
      <c r="X463">
        <f t="shared" si="144"/>
        <v>1</v>
      </c>
      <c r="Y463">
        <f t="shared" si="129"/>
        <v>1</v>
      </c>
      <c r="Z463">
        <f t="shared" si="130"/>
        <v>1</v>
      </c>
      <c r="AA463">
        <f t="shared" si="131"/>
        <v>1</v>
      </c>
      <c r="AB463">
        <f t="shared" si="132"/>
        <v>0</v>
      </c>
      <c r="AC463" t="str">
        <f t="shared" si="133"/>
        <v/>
      </c>
      <c r="AD463" t="str">
        <f t="shared" si="134"/>
        <v>;;;;0;;0;0;</v>
      </c>
      <c r="AG463">
        <f t="shared" si="135"/>
        <v>0</v>
      </c>
      <c r="AH463">
        <f t="shared" si="136"/>
        <v>0</v>
      </c>
      <c r="AI463">
        <f t="shared" si="137"/>
        <v>0</v>
      </c>
      <c r="AJ463">
        <f t="shared" si="138"/>
        <v>0</v>
      </c>
      <c r="AK463">
        <f t="shared" si="139"/>
        <v>0</v>
      </c>
      <c r="AL463">
        <f t="shared" si="140"/>
        <v>0</v>
      </c>
    </row>
    <row r="464" spans="1:38">
      <c r="A464" s="8"/>
      <c r="B464" s="8"/>
      <c r="C464" s="8"/>
      <c r="D464" s="8"/>
      <c r="E464" s="8"/>
      <c r="F464" s="8"/>
      <c r="G464" s="8"/>
      <c r="H464" s="8"/>
      <c r="R464" t="str">
        <f t="shared" si="127"/>
        <v>vége</v>
      </c>
      <c r="T464">
        <f t="shared" si="128"/>
        <v>1</v>
      </c>
      <c r="U464">
        <f t="shared" si="141"/>
        <v>1</v>
      </c>
      <c r="V464">
        <f t="shared" si="142"/>
        <v>1</v>
      </c>
      <c r="W464">
        <f t="shared" si="143"/>
        <v>1</v>
      </c>
      <c r="X464">
        <f t="shared" si="144"/>
        <v>1</v>
      </c>
      <c r="Y464">
        <f t="shared" si="129"/>
        <v>1</v>
      </c>
      <c r="Z464">
        <f t="shared" si="130"/>
        <v>1</v>
      </c>
      <c r="AA464">
        <f t="shared" si="131"/>
        <v>1</v>
      </c>
      <c r="AB464">
        <f t="shared" si="132"/>
        <v>0</v>
      </c>
      <c r="AC464" t="str">
        <f t="shared" si="133"/>
        <v/>
      </c>
      <c r="AD464" t="str">
        <f t="shared" si="134"/>
        <v>;;;;0;;0;0;</v>
      </c>
      <c r="AG464">
        <f t="shared" si="135"/>
        <v>0</v>
      </c>
      <c r="AH464">
        <f t="shared" si="136"/>
        <v>0</v>
      </c>
      <c r="AI464">
        <f t="shared" si="137"/>
        <v>0</v>
      </c>
      <c r="AJ464">
        <f t="shared" si="138"/>
        <v>0</v>
      </c>
      <c r="AK464">
        <f t="shared" si="139"/>
        <v>0</v>
      </c>
      <c r="AL464">
        <f t="shared" si="140"/>
        <v>0</v>
      </c>
    </row>
    <row r="465" spans="1:38">
      <c r="A465" s="8"/>
      <c r="B465" s="8"/>
      <c r="C465" s="8"/>
      <c r="D465" s="8"/>
      <c r="E465" s="8"/>
      <c r="F465" s="8"/>
      <c r="G465" s="8"/>
      <c r="H465" s="8"/>
      <c r="R465" t="str">
        <f t="shared" si="127"/>
        <v>vége</v>
      </c>
      <c r="T465">
        <f t="shared" si="128"/>
        <v>1</v>
      </c>
      <c r="U465">
        <f t="shared" si="141"/>
        <v>1</v>
      </c>
      <c r="V465">
        <f t="shared" si="142"/>
        <v>1</v>
      </c>
      <c r="W465">
        <f t="shared" si="143"/>
        <v>1</v>
      </c>
      <c r="X465">
        <f t="shared" si="144"/>
        <v>1</v>
      </c>
      <c r="Y465">
        <f t="shared" si="129"/>
        <v>1</v>
      </c>
      <c r="Z465">
        <f t="shared" si="130"/>
        <v>1</v>
      </c>
      <c r="AA465">
        <f t="shared" si="131"/>
        <v>1</v>
      </c>
      <c r="AB465">
        <f t="shared" si="132"/>
        <v>0</v>
      </c>
      <c r="AC465" t="str">
        <f t="shared" si="133"/>
        <v/>
      </c>
      <c r="AD465" t="str">
        <f t="shared" si="134"/>
        <v>;;;;0;;0;0;</v>
      </c>
      <c r="AG465">
        <f t="shared" si="135"/>
        <v>0</v>
      </c>
      <c r="AH465">
        <f t="shared" si="136"/>
        <v>0</v>
      </c>
      <c r="AI465">
        <f t="shared" si="137"/>
        <v>0</v>
      </c>
      <c r="AJ465">
        <f t="shared" si="138"/>
        <v>0</v>
      </c>
      <c r="AK465">
        <f t="shared" si="139"/>
        <v>0</v>
      </c>
      <c r="AL465">
        <f t="shared" si="140"/>
        <v>0</v>
      </c>
    </row>
    <row r="466" spans="1:38">
      <c r="A466" s="8"/>
      <c r="B466" s="8"/>
      <c r="C466" s="8"/>
      <c r="D466" s="8"/>
      <c r="E466" s="8"/>
      <c r="F466" s="8"/>
      <c r="G466" s="8"/>
      <c r="H466" s="8"/>
      <c r="R466" t="str">
        <f t="shared" si="127"/>
        <v>vége</v>
      </c>
      <c r="T466">
        <f t="shared" si="128"/>
        <v>1</v>
      </c>
      <c r="U466">
        <f t="shared" si="141"/>
        <v>1</v>
      </c>
      <c r="V466">
        <f t="shared" si="142"/>
        <v>1</v>
      </c>
      <c r="W466">
        <f t="shared" si="143"/>
        <v>1</v>
      </c>
      <c r="X466">
        <f t="shared" si="144"/>
        <v>1</v>
      </c>
      <c r="Y466">
        <f t="shared" si="129"/>
        <v>1</v>
      </c>
      <c r="Z466">
        <f t="shared" si="130"/>
        <v>1</v>
      </c>
      <c r="AA466">
        <f t="shared" si="131"/>
        <v>1</v>
      </c>
      <c r="AB466">
        <f t="shared" si="132"/>
        <v>0</v>
      </c>
      <c r="AC466" t="str">
        <f t="shared" si="133"/>
        <v/>
      </c>
      <c r="AD466" t="str">
        <f t="shared" si="134"/>
        <v>;;;;0;;0;0;</v>
      </c>
      <c r="AG466">
        <f t="shared" si="135"/>
        <v>0</v>
      </c>
      <c r="AH466">
        <f t="shared" si="136"/>
        <v>0</v>
      </c>
      <c r="AI466">
        <f t="shared" si="137"/>
        <v>0</v>
      </c>
      <c r="AJ466">
        <f t="shared" si="138"/>
        <v>0</v>
      </c>
      <c r="AK466">
        <f t="shared" si="139"/>
        <v>0</v>
      </c>
      <c r="AL466">
        <f t="shared" si="140"/>
        <v>0</v>
      </c>
    </row>
    <row r="467" spans="1:38">
      <c r="A467" s="8"/>
      <c r="B467" s="8"/>
      <c r="C467" s="8"/>
      <c r="D467" s="8"/>
      <c r="E467" s="8"/>
      <c r="F467" s="8"/>
      <c r="G467" s="8"/>
      <c r="H467" s="8"/>
      <c r="R467" t="str">
        <f t="shared" si="127"/>
        <v>vége</v>
      </c>
      <c r="T467">
        <f t="shared" si="128"/>
        <v>1</v>
      </c>
      <c r="U467">
        <f t="shared" si="141"/>
        <v>1</v>
      </c>
      <c r="V467">
        <f t="shared" si="142"/>
        <v>1</v>
      </c>
      <c r="W467">
        <f t="shared" si="143"/>
        <v>1</v>
      </c>
      <c r="X467">
        <f t="shared" si="144"/>
        <v>1</v>
      </c>
      <c r="Y467">
        <f t="shared" si="129"/>
        <v>1</v>
      </c>
      <c r="Z467">
        <f t="shared" si="130"/>
        <v>1</v>
      </c>
      <c r="AA467">
        <f t="shared" si="131"/>
        <v>1</v>
      </c>
      <c r="AB467">
        <f t="shared" si="132"/>
        <v>0</v>
      </c>
      <c r="AC467" t="str">
        <f t="shared" si="133"/>
        <v/>
      </c>
      <c r="AD467" t="str">
        <f t="shared" si="134"/>
        <v>;;;;0;;0;0;</v>
      </c>
      <c r="AG467">
        <f t="shared" si="135"/>
        <v>0</v>
      </c>
      <c r="AH467">
        <f t="shared" si="136"/>
        <v>0</v>
      </c>
      <c r="AI467">
        <f t="shared" si="137"/>
        <v>0</v>
      </c>
      <c r="AJ467">
        <f t="shared" si="138"/>
        <v>0</v>
      </c>
      <c r="AK467">
        <f t="shared" si="139"/>
        <v>0</v>
      </c>
      <c r="AL467">
        <f t="shared" si="140"/>
        <v>0</v>
      </c>
    </row>
    <row r="468" spans="1:38">
      <c r="A468" s="8"/>
      <c r="B468" s="8"/>
      <c r="C468" s="8"/>
      <c r="D468" s="8"/>
      <c r="E468" s="8"/>
      <c r="F468" s="8"/>
      <c r="G468" s="8"/>
      <c r="H468" s="8"/>
      <c r="R468" t="str">
        <f t="shared" si="127"/>
        <v>vége</v>
      </c>
      <c r="T468">
        <f t="shared" si="128"/>
        <v>1</v>
      </c>
      <c r="U468">
        <f t="shared" si="141"/>
        <v>1</v>
      </c>
      <c r="V468">
        <f t="shared" si="142"/>
        <v>1</v>
      </c>
      <c r="W468">
        <f t="shared" si="143"/>
        <v>1</v>
      </c>
      <c r="X468">
        <f t="shared" si="144"/>
        <v>1</v>
      </c>
      <c r="Y468">
        <f t="shared" si="129"/>
        <v>1</v>
      </c>
      <c r="Z468">
        <f t="shared" si="130"/>
        <v>1</v>
      </c>
      <c r="AA468">
        <f t="shared" si="131"/>
        <v>1</v>
      </c>
      <c r="AB468">
        <f t="shared" si="132"/>
        <v>0</v>
      </c>
      <c r="AC468" t="str">
        <f t="shared" si="133"/>
        <v/>
      </c>
      <c r="AD468" t="str">
        <f t="shared" si="134"/>
        <v>;;;;0;;0;0;</v>
      </c>
      <c r="AG468">
        <f t="shared" si="135"/>
        <v>0</v>
      </c>
      <c r="AH468">
        <f t="shared" si="136"/>
        <v>0</v>
      </c>
      <c r="AI468">
        <f t="shared" si="137"/>
        <v>0</v>
      </c>
      <c r="AJ468">
        <f t="shared" si="138"/>
        <v>0</v>
      </c>
      <c r="AK468">
        <f t="shared" si="139"/>
        <v>0</v>
      </c>
      <c r="AL468">
        <f t="shared" si="140"/>
        <v>0</v>
      </c>
    </row>
    <row r="469" spans="1:38">
      <c r="A469" s="8"/>
      <c r="B469" s="8"/>
      <c r="C469" s="8"/>
      <c r="D469" s="8"/>
      <c r="E469" s="8"/>
      <c r="F469" s="8"/>
      <c r="G469" s="8"/>
      <c r="H469" s="8"/>
      <c r="R469" t="str">
        <f t="shared" si="127"/>
        <v>vége</v>
      </c>
      <c r="T469">
        <f t="shared" si="128"/>
        <v>1</v>
      </c>
      <c r="U469">
        <f t="shared" si="141"/>
        <v>1</v>
      </c>
      <c r="V469">
        <f t="shared" si="142"/>
        <v>1</v>
      </c>
      <c r="W469">
        <f t="shared" si="143"/>
        <v>1</v>
      </c>
      <c r="X469">
        <f t="shared" si="144"/>
        <v>1</v>
      </c>
      <c r="Y469">
        <f t="shared" si="129"/>
        <v>1</v>
      </c>
      <c r="Z469">
        <f t="shared" si="130"/>
        <v>1</v>
      </c>
      <c r="AA469">
        <f t="shared" si="131"/>
        <v>1</v>
      </c>
      <c r="AB469">
        <f t="shared" si="132"/>
        <v>0</v>
      </c>
      <c r="AC469" t="str">
        <f t="shared" si="133"/>
        <v/>
      </c>
      <c r="AD469" t="str">
        <f t="shared" si="134"/>
        <v>;;;;0;;0;0;</v>
      </c>
      <c r="AG469">
        <f t="shared" si="135"/>
        <v>0</v>
      </c>
      <c r="AH469">
        <f t="shared" si="136"/>
        <v>0</v>
      </c>
      <c r="AI469">
        <f t="shared" si="137"/>
        <v>0</v>
      </c>
      <c r="AJ469">
        <f t="shared" si="138"/>
        <v>0</v>
      </c>
      <c r="AK469">
        <f t="shared" si="139"/>
        <v>0</v>
      </c>
      <c r="AL469">
        <f t="shared" si="140"/>
        <v>0</v>
      </c>
    </row>
    <row r="470" spans="1:38">
      <c r="A470" s="8"/>
      <c r="B470" s="8"/>
      <c r="C470" s="8"/>
      <c r="D470" s="8"/>
      <c r="E470" s="8"/>
      <c r="F470" s="8"/>
      <c r="G470" s="8"/>
      <c r="H470" s="8"/>
      <c r="R470" t="str">
        <f t="shared" si="127"/>
        <v>vége</v>
      </c>
      <c r="T470">
        <f t="shared" si="128"/>
        <v>1</v>
      </c>
      <c r="U470">
        <f t="shared" si="141"/>
        <v>1</v>
      </c>
      <c r="V470">
        <f t="shared" si="142"/>
        <v>1</v>
      </c>
      <c r="W470">
        <f t="shared" si="143"/>
        <v>1</v>
      </c>
      <c r="X470">
        <f t="shared" si="144"/>
        <v>1</v>
      </c>
      <c r="Y470">
        <f t="shared" si="129"/>
        <v>1</v>
      </c>
      <c r="Z470">
        <f t="shared" si="130"/>
        <v>1</v>
      </c>
      <c r="AA470">
        <f t="shared" si="131"/>
        <v>1</v>
      </c>
      <c r="AB470">
        <f t="shared" si="132"/>
        <v>0</v>
      </c>
      <c r="AC470" t="str">
        <f t="shared" si="133"/>
        <v/>
      </c>
      <c r="AD470" t="str">
        <f t="shared" si="134"/>
        <v>;;;;0;;0;0;</v>
      </c>
      <c r="AG470">
        <f t="shared" si="135"/>
        <v>0</v>
      </c>
      <c r="AH470">
        <f t="shared" si="136"/>
        <v>0</v>
      </c>
      <c r="AI470">
        <f t="shared" si="137"/>
        <v>0</v>
      </c>
      <c r="AJ470">
        <f t="shared" si="138"/>
        <v>0</v>
      </c>
      <c r="AK470">
        <f t="shared" si="139"/>
        <v>0</v>
      </c>
      <c r="AL470">
        <f t="shared" si="140"/>
        <v>0</v>
      </c>
    </row>
    <row r="471" spans="1:38">
      <c r="A471" s="8"/>
      <c r="B471" s="8"/>
      <c r="C471" s="8"/>
      <c r="D471" s="8"/>
      <c r="E471" s="8"/>
      <c r="F471" s="8"/>
      <c r="G471" s="8"/>
      <c r="H471" s="8"/>
      <c r="R471" t="str">
        <f t="shared" si="127"/>
        <v>vége</v>
      </c>
      <c r="T471">
        <f t="shared" si="128"/>
        <v>1</v>
      </c>
      <c r="U471">
        <f t="shared" si="141"/>
        <v>1</v>
      </c>
      <c r="V471">
        <f t="shared" si="142"/>
        <v>1</v>
      </c>
      <c r="W471">
        <f t="shared" si="143"/>
        <v>1</v>
      </c>
      <c r="X471">
        <f t="shared" si="144"/>
        <v>1</v>
      </c>
      <c r="Y471">
        <f t="shared" si="129"/>
        <v>1</v>
      </c>
      <c r="Z471">
        <f t="shared" si="130"/>
        <v>1</v>
      </c>
      <c r="AA471">
        <f t="shared" si="131"/>
        <v>1</v>
      </c>
      <c r="AB471">
        <f t="shared" si="132"/>
        <v>0</v>
      </c>
      <c r="AC471" t="str">
        <f t="shared" si="133"/>
        <v/>
      </c>
      <c r="AD471" t="str">
        <f t="shared" si="134"/>
        <v>;;;;0;;0;0;</v>
      </c>
      <c r="AG471">
        <f t="shared" si="135"/>
        <v>0</v>
      </c>
      <c r="AH471">
        <f t="shared" si="136"/>
        <v>0</v>
      </c>
      <c r="AI471">
        <f t="shared" si="137"/>
        <v>0</v>
      </c>
      <c r="AJ471">
        <f t="shared" si="138"/>
        <v>0</v>
      </c>
      <c r="AK471">
        <f t="shared" si="139"/>
        <v>0</v>
      </c>
      <c r="AL471">
        <f t="shared" si="140"/>
        <v>0</v>
      </c>
    </row>
    <row r="472" spans="1:38">
      <c r="A472" s="8"/>
      <c r="B472" s="8"/>
      <c r="C472" s="8"/>
      <c r="D472" s="8"/>
      <c r="E472" s="8"/>
      <c r="F472" s="8"/>
      <c r="G472" s="8"/>
      <c r="H472" s="8"/>
      <c r="R472" t="str">
        <f t="shared" si="127"/>
        <v>vége</v>
      </c>
      <c r="T472">
        <f t="shared" si="128"/>
        <v>1</v>
      </c>
      <c r="U472">
        <f t="shared" si="141"/>
        <v>1</v>
      </c>
      <c r="V472">
        <f t="shared" si="142"/>
        <v>1</v>
      </c>
      <c r="W472">
        <f t="shared" si="143"/>
        <v>1</v>
      </c>
      <c r="X472">
        <f t="shared" si="144"/>
        <v>1</v>
      </c>
      <c r="Y472">
        <f t="shared" si="129"/>
        <v>1</v>
      </c>
      <c r="Z472">
        <f t="shared" si="130"/>
        <v>1</v>
      </c>
      <c r="AA472">
        <f t="shared" si="131"/>
        <v>1</v>
      </c>
      <c r="AB472">
        <f t="shared" si="132"/>
        <v>0</v>
      </c>
      <c r="AC472" t="str">
        <f t="shared" si="133"/>
        <v/>
      </c>
      <c r="AD472" t="str">
        <f t="shared" si="134"/>
        <v>;;;;0;;0;0;</v>
      </c>
      <c r="AG472">
        <f t="shared" si="135"/>
        <v>0</v>
      </c>
      <c r="AH472">
        <f t="shared" si="136"/>
        <v>0</v>
      </c>
      <c r="AI472">
        <f t="shared" si="137"/>
        <v>0</v>
      </c>
      <c r="AJ472">
        <f t="shared" si="138"/>
        <v>0</v>
      </c>
      <c r="AK472">
        <f t="shared" si="139"/>
        <v>0</v>
      </c>
      <c r="AL472">
        <f t="shared" si="140"/>
        <v>0</v>
      </c>
    </row>
    <row r="473" spans="1:38">
      <c r="A473" s="8"/>
      <c r="B473" s="8"/>
      <c r="C473" s="8"/>
      <c r="D473" s="8"/>
      <c r="E473" s="8"/>
      <c r="F473" s="8"/>
      <c r="G473" s="8"/>
      <c r="H473" s="8"/>
      <c r="R473" t="str">
        <f t="shared" si="127"/>
        <v>vége</v>
      </c>
      <c r="T473">
        <f t="shared" si="128"/>
        <v>1</v>
      </c>
      <c r="U473">
        <f t="shared" si="141"/>
        <v>1</v>
      </c>
      <c r="V473">
        <f t="shared" si="142"/>
        <v>1</v>
      </c>
      <c r="W473">
        <f t="shared" si="143"/>
        <v>1</v>
      </c>
      <c r="X473">
        <f t="shared" si="144"/>
        <v>1</v>
      </c>
      <c r="Y473">
        <f t="shared" si="129"/>
        <v>1</v>
      </c>
      <c r="Z473">
        <f t="shared" si="130"/>
        <v>1</v>
      </c>
      <c r="AA473">
        <f t="shared" si="131"/>
        <v>1</v>
      </c>
      <c r="AB473">
        <f t="shared" si="132"/>
        <v>0</v>
      </c>
      <c r="AC473" t="str">
        <f t="shared" si="133"/>
        <v/>
      </c>
      <c r="AD473" t="str">
        <f t="shared" si="134"/>
        <v>;;;;0;;0;0;</v>
      </c>
      <c r="AG473">
        <f t="shared" si="135"/>
        <v>0</v>
      </c>
      <c r="AH473">
        <f t="shared" si="136"/>
        <v>0</v>
      </c>
      <c r="AI473">
        <f t="shared" si="137"/>
        <v>0</v>
      </c>
      <c r="AJ473">
        <f t="shared" si="138"/>
        <v>0</v>
      </c>
      <c r="AK473">
        <f t="shared" si="139"/>
        <v>0</v>
      </c>
      <c r="AL473">
        <f t="shared" si="140"/>
        <v>0</v>
      </c>
    </row>
    <row r="474" spans="1:38">
      <c r="A474" s="8"/>
      <c r="B474" s="8"/>
      <c r="C474" s="8"/>
      <c r="D474" s="8"/>
      <c r="E474" s="8"/>
      <c r="F474" s="8"/>
      <c r="G474" s="8"/>
      <c r="H474" s="8"/>
      <c r="R474" t="str">
        <f t="shared" si="127"/>
        <v>vége</v>
      </c>
      <c r="T474">
        <f t="shared" si="128"/>
        <v>1</v>
      </c>
      <c r="U474">
        <f t="shared" si="141"/>
        <v>1</v>
      </c>
      <c r="V474">
        <f t="shared" si="142"/>
        <v>1</v>
      </c>
      <c r="W474">
        <f t="shared" si="143"/>
        <v>1</v>
      </c>
      <c r="X474">
        <f t="shared" si="144"/>
        <v>1</v>
      </c>
      <c r="Y474">
        <f t="shared" si="129"/>
        <v>1</v>
      </c>
      <c r="Z474">
        <f t="shared" si="130"/>
        <v>1</v>
      </c>
      <c r="AA474">
        <f t="shared" si="131"/>
        <v>1</v>
      </c>
      <c r="AB474">
        <f t="shared" si="132"/>
        <v>0</v>
      </c>
      <c r="AC474" t="str">
        <f t="shared" si="133"/>
        <v/>
      </c>
      <c r="AD474" t="str">
        <f t="shared" si="134"/>
        <v>;;;;0;;0;0;</v>
      </c>
      <c r="AG474">
        <f t="shared" si="135"/>
        <v>0</v>
      </c>
      <c r="AH474">
        <f t="shared" si="136"/>
        <v>0</v>
      </c>
      <c r="AI474">
        <f t="shared" si="137"/>
        <v>0</v>
      </c>
      <c r="AJ474">
        <f t="shared" si="138"/>
        <v>0</v>
      </c>
      <c r="AK474">
        <f t="shared" si="139"/>
        <v>0</v>
      </c>
      <c r="AL474">
        <f t="shared" si="140"/>
        <v>0</v>
      </c>
    </row>
    <row r="475" spans="1:38">
      <c r="A475" s="8"/>
      <c r="B475" s="8"/>
      <c r="C475" s="8"/>
      <c r="D475" s="8"/>
      <c r="E475" s="8"/>
      <c r="F475" s="8"/>
      <c r="G475" s="8"/>
      <c r="H475" s="8"/>
      <c r="R475" t="str">
        <f t="shared" si="127"/>
        <v>vége</v>
      </c>
      <c r="T475">
        <f t="shared" si="128"/>
        <v>1</v>
      </c>
      <c r="U475">
        <f t="shared" si="141"/>
        <v>1</v>
      </c>
      <c r="V475">
        <f t="shared" si="142"/>
        <v>1</v>
      </c>
      <c r="W475">
        <f t="shared" si="143"/>
        <v>1</v>
      </c>
      <c r="X475">
        <f t="shared" si="144"/>
        <v>1</v>
      </c>
      <c r="Y475">
        <f t="shared" si="129"/>
        <v>1</v>
      </c>
      <c r="Z475">
        <f t="shared" si="130"/>
        <v>1</v>
      </c>
      <c r="AA475">
        <f t="shared" si="131"/>
        <v>1</v>
      </c>
      <c r="AB475">
        <f t="shared" si="132"/>
        <v>0</v>
      </c>
      <c r="AC475" t="str">
        <f t="shared" si="133"/>
        <v/>
      </c>
      <c r="AD475" t="str">
        <f t="shared" si="134"/>
        <v>;;;;0;;0;0;</v>
      </c>
      <c r="AG475">
        <f t="shared" si="135"/>
        <v>0</v>
      </c>
      <c r="AH475">
        <f t="shared" si="136"/>
        <v>0</v>
      </c>
      <c r="AI475">
        <f t="shared" si="137"/>
        <v>0</v>
      </c>
      <c r="AJ475">
        <f t="shared" si="138"/>
        <v>0</v>
      </c>
      <c r="AK475">
        <f t="shared" si="139"/>
        <v>0</v>
      </c>
      <c r="AL475">
        <f t="shared" si="140"/>
        <v>0</v>
      </c>
    </row>
    <row r="476" spans="1:38">
      <c r="A476" s="8"/>
      <c r="B476" s="8"/>
      <c r="C476" s="8"/>
      <c r="D476" s="8"/>
      <c r="E476" s="8"/>
      <c r="F476" s="8"/>
      <c r="G476" s="8"/>
      <c r="H476" s="8"/>
      <c r="R476" t="str">
        <f t="shared" si="127"/>
        <v>vége</v>
      </c>
      <c r="T476">
        <f t="shared" si="128"/>
        <v>1</v>
      </c>
      <c r="U476">
        <f t="shared" si="141"/>
        <v>1</v>
      </c>
      <c r="V476">
        <f t="shared" si="142"/>
        <v>1</v>
      </c>
      <c r="W476">
        <f t="shared" si="143"/>
        <v>1</v>
      </c>
      <c r="X476">
        <f t="shared" si="144"/>
        <v>1</v>
      </c>
      <c r="Y476">
        <f t="shared" si="129"/>
        <v>1</v>
      </c>
      <c r="Z476">
        <f t="shared" si="130"/>
        <v>1</v>
      </c>
      <c r="AA476">
        <f t="shared" si="131"/>
        <v>1</v>
      </c>
      <c r="AB476">
        <f t="shared" si="132"/>
        <v>0</v>
      </c>
      <c r="AC476" t="str">
        <f t="shared" si="133"/>
        <v/>
      </c>
      <c r="AD476" t="str">
        <f t="shared" si="134"/>
        <v>;;;;0;;0;0;</v>
      </c>
      <c r="AG476">
        <f t="shared" si="135"/>
        <v>0</v>
      </c>
      <c r="AH476">
        <f t="shared" si="136"/>
        <v>0</v>
      </c>
      <c r="AI476">
        <f t="shared" si="137"/>
        <v>0</v>
      </c>
      <c r="AJ476">
        <f t="shared" si="138"/>
        <v>0</v>
      </c>
      <c r="AK476">
        <f t="shared" si="139"/>
        <v>0</v>
      </c>
      <c r="AL476">
        <f t="shared" si="140"/>
        <v>0</v>
      </c>
    </row>
    <row r="477" spans="1:38">
      <c r="A477" s="8"/>
      <c r="B477" s="8"/>
      <c r="C477" s="8"/>
      <c r="D477" s="8"/>
      <c r="E477" s="8"/>
      <c r="F477" s="8"/>
      <c r="G477" s="8"/>
      <c r="H477" s="8"/>
      <c r="R477" t="str">
        <f t="shared" si="127"/>
        <v>vége</v>
      </c>
      <c r="T477">
        <f t="shared" si="128"/>
        <v>1</v>
      </c>
      <c r="U477">
        <f t="shared" si="141"/>
        <v>1</v>
      </c>
      <c r="V477">
        <f t="shared" si="142"/>
        <v>1</v>
      </c>
      <c r="W477">
        <f t="shared" si="143"/>
        <v>1</v>
      </c>
      <c r="X477">
        <f t="shared" si="144"/>
        <v>1</v>
      </c>
      <c r="Y477">
        <f t="shared" si="129"/>
        <v>1</v>
      </c>
      <c r="Z477">
        <f t="shared" si="130"/>
        <v>1</v>
      </c>
      <c r="AA477">
        <f t="shared" si="131"/>
        <v>1</v>
      </c>
      <c r="AB477">
        <f t="shared" si="132"/>
        <v>0</v>
      </c>
      <c r="AC477" t="str">
        <f t="shared" si="133"/>
        <v/>
      </c>
      <c r="AD477" t="str">
        <f t="shared" si="134"/>
        <v>;;;;0;;0;0;</v>
      </c>
      <c r="AG477">
        <f t="shared" si="135"/>
        <v>0</v>
      </c>
      <c r="AH477">
        <f t="shared" si="136"/>
        <v>0</v>
      </c>
      <c r="AI477">
        <f t="shared" si="137"/>
        <v>0</v>
      </c>
      <c r="AJ477">
        <f t="shared" si="138"/>
        <v>0</v>
      </c>
      <c r="AK477">
        <f t="shared" si="139"/>
        <v>0</v>
      </c>
      <c r="AL477">
        <f t="shared" si="140"/>
        <v>0</v>
      </c>
    </row>
    <row r="478" spans="1:38">
      <c r="A478" s="8"/>
      <c r="B478" s="8"/>
      <c r="C478" s="8"/>
      <c r="D478" s="8"/>
      <c r="E478" s="8"/>
      <c r="F478" s="8"/>
      <c r="G478" s="8"/>
      <c r="H478" s="8"/>
      <c r="R478" t="str">
        <f t="shared" si="127"/>
        <v>vége</v>
      </c>
      <c r="T478">
        <f t="shared" si="128"/>
        <v>1</v>
      </c>
      <c r="U478">
        <f t="shared" si="141"/>
        <v>1</v>
      </c>
      <c r="V478">
        <f t="shared" si="142"/>
        <v>1</v>
      </c>
      <c r="W478">
        <f t="shared" si="143"/>
        <v>1</v>
      </c>
      <c r="X478">
        <f t="shared" si="144"/>
        <v>1</v>
      </c>
      <c r="Y478">
        <f t="shared" si="129"/>
        <v>1</v>
      </c>
      <c r="Z478">
        <f t="shared" si="130"/>
        <v>1</v>
      </c>
      <c r="AA478">
        <f t="shared" si="131"/>
        <v>1</v>
      </c>
      <c r="AB478">
        <f t="shared" si="132"/>
        <v>0</v>
      </c>
      <c r="AC478" t="str">
        <f t="shared" si="133"/>
        <v/>
      </c>
      <c r="AD478" t="str">
        <f t="shared" si="134"/>
        <v>;;;;0;;0;0;</v>
      </c>
      <c r="AG478">
        <f t="shared" si="135"/>
        <v>0</v>
      </c>
      <c r="AH478">
        <f t="shared" si="136"/>
        <v>0</v>
      </c>
      <c r="AI478">
        <f t="shared" si="137"/>
        <v>0</v>
      </c>
      <c r="AJ478">
        <f t="shared" si="138"/>
        <v>0</v>
      </c>
      <c r="AK478">
        <f t="shared" si="139"/>
        <v>0</v>
      </c>
      <c r="AL478">
        <f t="shared" si="140"/>
        <v>0</v>
      </c>
    </row>
    <row r="479" spans="1:38">
      <c r="A479" s="8"/>
      <c r="B479" s="8"/>
      <c r="C479" s="8"/>
      <c r="D479" s="8"/>
      <c r="E479" s="8"/>
      <c r="F479" s="8"/>
      <c r="G479" s="8"/>
      <c r="H479" s="8"/>
      <c r="R479" t="str">
        <f t="shared" si="127"/>
        <v>vége</v>
      </c>
      <c r="T479">
        <f t="shared" si="128"/>
        <v>1</v>
      </c>
      <c r="U479">
        <f t="shared" si="141"/>
        <v>1</v>
      </c>
      <c r="V479">
        <f t="shared" si="142"/>
        <v>1</v>
      </c>
      <c r="W479">
        <f t="shared" si="143"/>
        <v>1</v>
      </c>
      <c r="X479">
        <f t="shared" si="144"/>
        <v>1</v>
      </c>
      <c r="Y479">
        <f t="shared" si="129"/>
        <v>1</v>
      </c>
      <c r="Z479">
        <f t="shared" si="130"/>
        <v>1</v>
      </c>
      <c r="AA479">
        <f t="shared" si="131"/>
        <v>1</v>
      </c>
      <c r="AB479">
        <f t="shared" si="132"/>
        <v>0</v>
      </c>
      <c r="AC479" t="str">
        <f t="shared" si="133"/>
        <v/>
      </c>
      <c r="AD479" t="str">
        <f t="shared" si="134"/>
        <v>;;;;0;;0;0;</v>
      </c>
      <c r="AG479">
        <f t="shared" si="135"/>
        <v>0</v>
      </c>
      <c r="AH479">
        <f t="shared" si="136"/>
        <v>0</v>
      </c>
      <c r="AI479">
        <f t="shared" si="137"/>
        <v>0</v>
      </c>
      <c r="AJ479">
        <f t="shared" si="138"/>
        <v>0</v>
      </c>
      <c r="AK479">
        <f t="shared" si="139"/>
        <v>0</v>
      </c>
      <c r="AL479">
        <f t="shared" si="140"/>
        <v>0</v>
      </c>
    </row>
    <row r="480" spans="1:38">
      <c r="A480" s="8"/>
      <c r="B480" s="8"/>
      <c r="C480" s="8"/>
      <c r="D480" s="8"/>
      <c r="E480" s="8"/>
      <c r="F480" s="8"/>
      <c r="G480" s="8"/>
      <c r="H480" s="8"/>
      <c r="R480" t="str">
        <f t="shared" si="127"/>
        <v>vége</v>
      </c>
      <c r="T480">
        <f t="shared" si="128"/>
        <v>1</v>
      </c>
      <c r="U480">
        <f t="shared" si="141"/>
        <v>1</v>
      </c>
      <c r="V480">
        <f t="shared" si="142"/>
        <v>1</v>
      </c>
      <c r="W480">
        <f t="shared" si="143"/>
        <v>1</v>
      </c>
      <c r="X480">
        <f t="shared" si="144"/>
        <v>1</v>
      </c>
      <c r="Y480">
        <f t="shared" si="129"/>
        <v>1</v>
      </c>
      <c r="Z480">
        <f t="shared" si="130"/>
        <v>1</v>
      </c>
      <c r="AA480">
        <f t="shared" si="131"/>
        <v>1</v>
      </c>
      <c r="AB480">
        <f t="shared" si="132"/>
        <v>0</v>
      </c>
      <c r="AC480" t="str">
        <f t="shared" si="133"/>
        <v/>
      </c>
      <c r="AD480" t="str">
        <f t="shared" si="134"/>
        <v>;;;;0;;0;0;</v>
      </c>
      <c r="AG480">
        <f t="shared" si="135"/>
        <v>0</v>
      </c>
      <c r="AH480">
        <f t="shared" si="136"/>
        <v>0</v>
      </c>
      <c r="AI480">
        <f t="shared" si="137"/>
        <v>0</v>
      </c>
      <c r="AJ480">
        <f t="shared" si="138"/>
        <v>0</v>
      </c>
      <c r="AK480">
        <f t="shared" si="139"/>
        <v>0</v>
      </c>
      <c r="AL480">
        <f t="shared" si="140"/>
        <v>0</v>
      </c>
    </row>
    <row r="481" spans="1:38">
      <c r="A481" s="8"/>
      <c r="B481" s="8"/>
      <c r="C481" s="8"/>
      <c r="D481" s="8"/>
      <c r="E481" s="8"/>
      <c r="F481" s="8"/>
      <c r="G481" s="8"/>
      <c r="H481" s="8"/>
      <c r="R481" t="str">
        <f t="shared" si="127"/>
        <v>vége</v>
      </c>
      <c r="T481">
        <f t="shared" si="128"/>
        <v>1</v>
      </c>
      <c r="U481">
        <f t="shared" si="141"/>
        <v>1</v>
      </c>
      <c r="V481">
        <f t="shared" si="142"/>
        <v>1</v>
      </c>
      <c r="W481">
        <f t="shared" si="143"/>
        <v>1</v>
      </c>
      <c r="X481">
        <f t="shared" si="144"/>
        <v>1</v>
      </c>
      <c r="Y481">
        <f t="shared" si="129"/>
        <v>1</v>
      </c>
      <c r="Z481">
        <f t="shared" si="130"/>
        <v>1</v>
      </c>
      <c r="AA481">
        <f t="shared" si="131"/>
        <v>1</v>
      </c>
      <c r="AB481">
        <f t="shared" si="132"/>
        <v>0</v>
      </c>
      <c r="AC481" t="str">
        <f t="shared" si="133"/>
        <v/>
      </c>
      <c r="AD481" t="str">
        <f t="shared" si="134"/>
        <v>;;;;0;;0;0;</v>
      </c>
      <c r="AG481">
        <f t="shared" si="135"/>
        <v>0</v>
      </c>
      <c r="AH481">
        <f t="shared" si="136"/>
        <v>0</v>
      </c>
      <c r="AI481">
        <f t="shared" si="137"/>
        <v>0</v>
      </c>
      <c r="AJ481">
        <f t="shared" si="138"/>
        <v>0</v>
      </c>
      <c r="AK481">
        <f t="shared" si="139"/>
        <v>0</v>
      </c>
      <c r="AL481">
        <f t="shared" si="140"/>
        <v>0</v>
      </c>
    </row>
    <row r="482" spans="1:38">
      <c r="A482" s="8"/>
      <c r="B482" s="8"/>
      <c r="C482" s="8"/>
      <c r="D482" s="8"/>
      <c r="E482" s="8"/>
      <c r="F482" s="8"/>
      <c r="G482" s="8"/>
      <c r="H482" s="8"/>
      <c r="R482" t="str">
        <f t="shared" si="127"/>
        <v>vége</v>
      </c>
      <c r="T482">
        <f t="shared" si="128"/>
        <v>1</v>
      </c>
      <c r="U482">
        <f t="shared" si="141"/>
        <v>1</v>
      </c>
      <c r="V482">
        <f t="shared" si="142"/>
        <v>1</v>
      </c>
      <c r="W482">
        <f t="shared" si="143"/>
        <v>1</v>
      </c>
      <c r="X482">
        <f t="shared" si="144"/>
        <v>1</v>
      </c>
      <c r="Y482">
        <f t="shared" si="129"/>
        <v>1</v>
      </c>
      <c r="Z482">
        <f t="shared" si="130"/>
        <v>1</v>
      </c>
      <c r="AA482">
        <f t="shared" si="131"/>
        <v>1</v>
      </c>
      <c r="AB482">
        <f t="shared" si="132"/>
        <v>0</v>
      </c>
      <c r="AC482" t="str">
        <f t="shared" si="133"/>
        <v/>
      </c>
      <c r="AD482" t="str">
        <f t="shared" si="134"/>
        <v>;;;;0;;0;0;</v>
      </c>
      <c r="AG482">
        <f t="shared" si="135"/>
        <v>0</v>
      </c>
      <c r="AH482">
        <f t="shared" si="136"/>
        <v>0</v>
      </c>
      <c r="AI482">
        <f t="shared" si="137"/>
        <v>0</v>
      </c>
      <c r="AJ482">
        <f t="shared" si="138"/>
        <v>0</v>
      </c>
      <c r="AK482">
        <f t="shared" si="139"/>
        <v>0</v>
      </c>
      <c r="AL482">
        <f t="shared" si="140"/>
        <v>0</v>
      </c>
    </row>
    <row r="483" spans="1:38">
      <c r="A483" s="8"/>
      <c r="B483" s="8"/>
      <c r="C483" s="8"/>
      <c r="D483" s="8"/>
      <c r="E483" s="8"/>
      <c r="F483" s="8"/>
      <c r="G483" s="8"/>
      <c r="H483" s="8"/>
      <c r="R483" t="str">
        <f t="shared" si="127"/>
        <v>vége</v>
      </c>
      <c r="T483">
        <f t="shared" si="128"/>
        <v>1</v>
      </c>
      <c r="U483">
        <f t="shared" si="141"/>
        <v>1</v>
      </c>
      <c r="V483">
        <f t="shared" si="142"/>
        <v>1</v>
      </c>
      <c r="W483">
        <f t="shared" si="143"/>
        <v>1</v>
      </c>
      <c r="X483">
        <f t="shared" si="144"/>
        <v>1</v>
      </c>
      <c r="Y483">
        <f t="shared" si="129"/>
        <v>1</v>
      </c>
      <c r="Z483">
        <f t="shared" si="130"/>
        <v>1</v>
      </c>
      <c r="AA483">
        <f t="shared" si="131"/>
        <v>1</v>
      </c>
      <c r="AB483">
        <f t="shared" si="132"/>
        <v>0</v>
      </c>
      <c r="AC483" t="str">
        <f t="shared" si="133"/>
        <v/>
      </c>
      <c r="AD483" t="str">
        <f t="shared" si="134"/>
        <v>;;;;0;;0;0;</v>
      </c>
      <c r="AG483">
        <f t="shared" si="135"/>
        <v>0</v>
      </c>
      <c r="AH483">
        <f t="shared" si="136"/>
        <v>0</v>
      </c>
      <c r="AI483">
        <f t="shared" si="137"/>
        <v>0</v>
      </c>
      <c r="AJ483">
        <f t="shared" si="138"/>
        <v>0</v>
      </c>
      <c r="AK483">
        <f t="shared" si="139"/>
        <v>0</v>
      </c>
      <c r="AL483">
        <f t="shared" si="140"/>
        <v>0</v>
      </c>
    </row>
    <row r="484" spans="1:38">
      <c r="A484" s="8"/>
      <c r="B484" s="8"/>
      <c r="C484" s="8"/>
      <c r="D484" s="8"/>
      <c r="E484" s="8"/>
      <c r="F484" s="8"/>
      <c r="G484" s="8"/>
      <c r="H484" s="8"/>
      <c r="R484" t="str">
        <f t="shared" si="127"/>
        <v>vége</v>
      </c>
      <c r="T484">
        <f t="shared" si="128"/>
        <v>1</v>
      </c>
      <c r="U484">
        <f t="shared" si="141"/>
        <v>1</v>
      </c>
      <c r="V484">
        <f t="shared" si="142"/>
        <v>1</v>
      </c>
      <c r="W484">
        <f t="shared" si="143"/>
        <v>1</v>
      </c>
      <c r="X484">
        <f t="shared" si="144"/>
        <v>1</v>
      </c>
      <c r="Y484">
        <f t="shared" si="129"/>
        <v>1</v>
      </c>
      <c r="Z484">
        <f t="shared" si="130"/>
        <v>1</v>
      </c>
      <c r="AA484">
        <f t="shared" si="131"/>
        <v>1</v>
      </c>
      <c r="AB484">
        <f t="shared" si="132"/>
        <v>0</v>
      </c>
      <c r="AC484" t="str">
        <f t="shared" si="133"/>
        <v/>
      </c>
      <c r="AD484" t="str">
        <f t="shared" si="134"/>
        <v>;;;;0;;0;0;</v>
      </c>
      <c r="AG484">
        <f t="shared" si="135"/>
        <v>0</v>
      </c>
      <c r="AH484">
        <f t="shared" si="136"/>
        <v>0</v>
      </c>
      <c r="AI484">
        <f t="shared" si="137"/>
        <v>0</v>
      </c>
      <c r="AJ484">
        <f t="shared" si="138"/>
        <v>0</v>
      </c>
      <c r="AK484">
        <f t="shared" si="139"/>
        <v>0</v>
      </c>
      <c r="AL484">
        <f t="shared" si="140"/>
        <v>0</v>
      </c>
    </row>
    <row r="485" spans="1:38">
      <c r="A485" s="8"/>
      <c r="B485" s="8"/>
      <c r="C485" s="8"/>
      <c r="D485" s="8"/>
      <c r="E485" s="8"/>
      <c r="F485" s="8"/>
      <c r="G485" s="8"/>
      <c r="H485" s="8"/>
      <c r="R485" t="str">
        <f t="shared" si="127"/>
        <v>vége</v>
      </c>
      <c r="T485">
        <f t="shared" si="128"/>
        <v>1</v>
      </c>
      <c r="U485">
        <f t="shared" si="141"/>
        <v>1</v>
      </c>
      <c r="V485">
        <f t="shared" si="142"/>
        <v>1</v>
      </c>
      <c r="W485">
        <f t="shared" si="143"/>
        <v>1</v>
      </c>
      <c r="X485">
        <f t="shared" si="144"/>
        <v>1</v>
      </c>
      <c r="Y485">
        <f t="shared" si="129"/>
        <v>1</v>
      </c>
      <c r="Z485">
        <f t="shared" si="130"/>
        <v>1</v>
      </c>
      <c r="AA485">
        <f t="shared" si="131"/>
        <v>1</v>
      </c>
      <c r="AB485">
        <f t="shared" si="132"/>
        <v>0</v>
      </c>
      <c r="AC485" t="str">
        <f t="shared" si="133"/>
        <v/>
      </c>
      <c r="AD485" t="str">
        <f t="shared" si="134"/>
        <v>;;;;0;;0;0;</v>
      </c>
      <c r="AG485">
        <f t="shared" si="135"/>
        <v>0</v>
      </c>
      <c r="AH485">
        <f t="shared" si="136"/>
        <v>0</v>
      </c>
      <c r="AI485">
        <f t="shared" si="137"/>
        <v>0</v>
      </c>
      <c r="AJ485">
        <f t="shared" si="138"/>
        <v>0</v>
      </c>
      <c r="AK485">
        <f t="shared" si="139"/>
        <v>0</v>
      </c>
      <c r="AL485">
        <f t="shared" si="140"/>
        <v>0</v>
      </c>
    </row>
    <row r="486" spans="1:38">
      <c r="A486" s="8"/>
      <c r="B486" s="8"/>
      <c r="C486" s="8"/>
      <c r="D486" s="8"/>
      <c r="E486" s="8"/>
      <c r="F486" s="8"/>
      <c r="G486" s="8"/>
      <c r="H486" s="8"/>
      <c r="R486" t="str">
        <f t="shared" si="127"/>
        <v>vége</v>
      </c>
      <c r="T486">
        <f t="shared" si="128"/>
        <v>1</v>
      </c>
      <c r="U486">
        <f t="shared" si="141"/>
        <v>1</v>
      </c>
      <c r="V486">
        <f t="shared" si="142"/>
        <v>1</v>
      </c>
      <c r="W486">
        <f t="shared" si="143"/>
        <v>1</v>
      </c>
      <c r="X486">
        <f t="shared" si="144"/>
        <v>1</v>
      </c>
      <c r="Y486">
        <f t="shared" si="129"/>
        <v>1</v>
      </c>
      <c r="Z486">
        <f t="shared" si="130"/>
        <v>1</v>
      </c>
      <c r="AA486">
        <f t="shared" si="131"/>
        <v>1</v>
      </c>
      <c r="AB486">
        <f t="shared" si="132"/>
        <v>0</v>
      </c>
      <c r="AC486" t="str">
        <f t="shared" si="133"/>
        <v/>
      </c>
      <c r="AD486" t="str">
        <f t="shared" si="134"/>
        <v>;;;;0;;0;0;</v>
      </c>
      <c r="AG486">
        <f t="shared" si="135"/>
        <v>0</v>
      </c>
      <c r="AH486">
        <f t="shared" si="136"/>
        <v>0</v>
      </c>
      <c r="AI486">
        <f t="shared" si="137"/>
        <v>0</v>
      </c>
      <c r="AJ486">
        <f t="shared" si="138"/>
        <v>0</v>
      </c>
      <c r="AK486">
        <f t="shared" si="139"/>
        <v>0</v>
      </c>
      <c r="AL486">
        <f t="shared" si="140"/>
        <v>0</v>
      </c>
    </row>
    <row r="487" spans="1:38">
      <c r="A487" s="8"/>
      <c r="B487" s="8"/>
      <c r="C487" s="8"/>
      <c r="D487" s="8"/>
      <c r="E487" s="8"/>
      <c r="F487" s="8"/>
      <c r="G487" s="8"/>
      <c r="H487" s="8"/>
      <c r="R487" t="str">
        <f t="shared" si="127"/>
        <v>vége</v>
      </c>
      <c r="T487">
        <f t="shared" si="128"/>
        <v>1</v>
      </c>
      <c r="U487">
        <f t="shared" si="141"/>
        <v>1</v>
      </c>
      <c r="V487">
        <f t="shared" si="142"/>
        <v>1</v>
      </c>
      <c r="W487">
        <f t="shared" si="143"/>
        <v>1</v>
      </c>
      <c r="X487">
        <f t="shared" si="144"/>
        <v>1</v>
      </c>
      <c r="Y487">
        <f t="shared" si="129"/>
        <v>1</v>
      </c>
      <c r="Z487">
        <f t="shared" si="130"/>
        <v>1</v>
      </c>
      <c r="AA487">
        <f t="shared" si="131"/>
        <v>1</v>
      </c>
      <c r="AB487">
        <f t="shared" si="132"/>
        <v>0</v>
      </c>
      <c r="AC487" t="str">
        <f t="shared" si="133"/>
        <v/>
      </c>
      <c r="AD487" t="str">
        <f t="shared" si="134"/>
        <v>;;;;0;;0;0;</v>
      </c>
      <c r="AG487">
        <f t="shared" si="135"/>
        <v>0</v>
      </c>
      <c r="AH487">
        <f t="shared" si="136"/>
        <v>0</v>
      </c>
      <c r="AI487">
        <f t="shared" si="137"/>
        <v>0</v>
      </c>
      <c r="AJ487">
        <f t="shared" si="138"/>
        <v>0</v>
      </c>
      <c r="AK487">
        <f t="shared" si="139"/>
        <v>0</v>
      </c>
      <c r="AL487">
        <f t="shared" si="140"/>
        <v>0</v>
      </c>
    </row>
    <row r="488" spans="1:38">
      <c r="A488" s="8"/>
      <c r="B488" s="8"/>
      <c r="C488" s="8"/>
      <c r="D488" s="8"/>
      <c r="E488" s="8"/>
      <c r="F488" s="8"/>
      <c r="G488" s="8"/>
      <c r="H488" s="8"/>
      <c r="R488" t="str">
        <f t="shared" si="127"/>
        <v>vége</v>
      </c>
      <c r="T488">
        <f t="shared" si="128"/>
        <v>1</v>
      </c>
      <c r="U488">
        <f t="shared" si="141"/>
        <v>1</v>
      </c>
      <c r="V488">
        <f t="shared" si="142"/>
        <v>1</v>
      </c>
      <c r="W488">
        <f t="shared" si="143"/>
        <v>1</v>
      </c>
      <c r="X488">
        <f t="shared" si="144"/>
        <v>1</v>
      </c>
      <c r="Y488">
        <f t="shared" si="129"/>
        <v>1</v>
      </c>
      <c r="Z488">
        <f t="shared" si="130"/>
        <v>1</v>
      </c>
      <c r="AA488">
        <f t="shared" si="131"/>
        <v>1</v>
      </c>
      <c r="AB488">
        <f t="shared" si="132"/>
        <v>0</v>
      </c>
      <c r="AC488" t="str">
        <f t="shared" si="133"/>
        <v/>
      </c>
      <c r="AD488" t="str">
        <f t="shared" si="134"/>
        <v>;;;;0;;0;0;</v>
      </c>
      <c r="AG488">
        <f t="shared" si="135"/>
        <v>0</v>
      </c>
      <c r="AH488">
        <f t="shared" si="136"/>
        <v>0</v>
      </c>
      <c r="AI488">
        <f t="shared" si="137"/>
        <v>0</v>
      </c>
      <c r="AJ488">
        <f t="shared" si="138"/>
        <v>0</v>
      </c>
      <c r="AK488">
        <f t="shared" si="139"/>
        <v>0</v>
      </c>
      <c r="AL488">
        <f t="shared" si="140"/>
        <v>0</v>
      </c>
    </row>
    <row r="489" spans="1:38">
      <c r="A489" s="8"/>
      <c r="B489" s="8"/>
      <c r="C489" s="8"/>
      <c r="D489" s="8"/>
      <c r="E489" s="8"/>
      <c r="F489" s="8"/>
      <c r="G489" s="8"/>
      <c r="H489" s="8"/>
      <c r="R489" t="str">
        <f t="shared" si="127"/>
        <v>vége</v>
      </c>
      <c r="T489">
        <f t="shared" si="128"/>
        <v>1</v>
      </c>
      <c r="U489">
        <f t="shared" si="141"/>
        <v>1</v>
      </c>
      <c r="V489">
        <f t="shared" si="142"/>
        <v>1</v>
      </c>
      <c r="W489">
        <f t="shared" si="143"/>
        <v>1</v>
      </c>
      <c r="X489">
        <f t="shared" si="144"/>
        <v>1</v>
      </c>
      <c r="Y489">
        <f t="shared" si="129"/>
        <v>1</v>
      </c>
      <c r="Z489">
        <f t="shared" si="130"/>
        <v>1</v>
      </c>
      <c r="AA489">
        <f t="shared" si="131"/>
        <v>1</v>
      </c>
      <c r="AB489">
        <f t="shared" si="132"/>
        <v>0</v>
      </c>
      <c r="AC489" t="str">
        <f t="shared" si="133"/>
        <v/>
      </c>
      <c r="AD489" t="str">
        <f t="shared" si="134"/>
        <v>;;;;0;;0;0;</v>
      </c>
      <c r="AG489">
        <f t="shared" si="135"/>
        <v>0</v>
      </c>
      <c r="AH489">
        <f t="shared" si="136"/>
        <v>0</v>
      </c>
      <c r="AI489">
        <f t="shared" si="137"/>
        <v>0</v>
      </c>
      <c r="AJ489">
        <f t="shared" si="138"/>
        <v>0</v>
      </c>
      <c r="AK489">
        <f t="shared" si="139"/>
        <v>0</v>
      </c>
      <c r="AL489">
        <f t="shared" si="140"/>
        <v>0</v>
      </c>
    </row>
    <row r="490" spans="1:38">
      <c r="A490" s="8"/>
      <c r="B490" s="8"/>
      <c r="C490" s="8"/>
      <c r="D490" s="8"/>
      <c r="E490" s="8"/>
      <c r="F490" s="8"/>
      <c r="G490" s="8"/>
      <c r="H490" s="8"/>
      <c r="R490" t="str">
        <f t="shared" si="127"/>
        <v>vége</v>
      </c>
      <c r="T490">
        <f t="shared" si="128"/>
        <v>1</v>
      </c>
      <c r="U490">
        <f t="shared" si="141"/>
        <v>1</v>
      </c>
      <c r="V490">
        <f t="shared" si="142"/>
        <v>1</v>
      </c>
      <c r="W490">
        <f t="shared" si="143"/>
        <v>1</v>
      </c>
      <c r="X490">
        <f t="shared" si="144"/>
        <v>1</v>
      </c>
      <c r="Y490">
        <f t="shared" si="129"/>
        <v>1</v>
      </c>
      <c r="Z490">
        <f t="shared" si="130"/>
        <v>1</v>
      </c>
      <c r="AA490">
        <f t="shared" si="131"/>
        <v>1</v>
      </c>
      <c r="AB490">
        <f t="shared" si="132"/>
        <v>0</v>
      </c>
      <c r="AC490" t="str">
        <f t="shared" si="133"/>
        <v/>
      </c>
      <c r="AD490" t="str">
        <f t="shared" si="134"/>
        <v>;;;;0;;0;0;</v>
      </c>
      <c r="AG490">
        <f t="shared" si="135"/>
        <v>0</v>
      </c>
      <c r="AH490">
        <f t="shared" si="136"/>
        <v>0</v>
      </c>
      <c r="AI490">
        <f t="shared" si="137"/>
        <v>0</v>
      </c>
      <c r="AJ490">
        <f t="shared" si="138"/>
        <v>0</v>
      </c>
      <c r="AK490">
        <f t="shared" si="139"/>
        <v>0</v>
      </c>
      <c r="AL490">
        <f t="shared" si="140"/>
        <v>0</v>
      </c>
    </row>
    <row r="491" spans="1:38">
      <c r="A491" s="8"/>
      <c r="B491" s="8"/>
      <c r="C491" s="8"/>
      <c r="D491" s="8"/>
      <c r="E491" s="8"/>
      <c r="F491" s="8"/>
      <c r="G491" s="8"/>
      <c r="H491" s="8"/>
      <c r="R491" t="str">
        <f t="shared" si="127"/>
        <v>vége</v>
      </c>
      <c r="T491">
        <f t="shared" si="128"/>
        <v>1</v>
      </c>
      <c r="U491">
        <f t="shared" si="141"/>
        <v>1</v>
      </c>
      <c r="V491">
        <f t="shared" si="142"/>
        <v>1</v>
      </c>
      <c r="W491">
        <f t="shared" si="143"/>
        <v>1</v>
      </c>
      <c r="X491">
        <f t="shared" si="144"/>
        <v>1</v>
      </c>
      <c r="Y491">
        <f t="shared" si="129"/>
        <v>1</v>
      </c>
      <c r="Z491">
        <f t="shared" si="130"/>
        <v>1</v>
      </c>
      <c r="AA491">
        <f t="shared" si="131"/>
        <v>1</v>
      </c>
      <c r="AB491">
        <f t="shared" si="132"/>
        <v>0</v>
      </c>
      <c r="AC491" t="str">
        <f t="shared" si="133"/>
        <v/>
      </c>
      <c r="AD491" t="str">
        <f t="shared" si="134"/>
        <v>;;;;0;;0;0;</v>
      </c>
      <c r="AG491">
        <f t="shared" si="135"/>
        <v>0</v>
      </c>
      <c r="AH491">
        <f t="shared" si="136"/>
        <v>0</v>
      </c>
      <c r="AI491">
        <f t="shared" si="137"/>
        <v>0</v>
      </c>
      <c r="AJ491">
        <f t="shared" si="138"/>
        <v>0</v>
      </c>
      <c r="AK491">
        <f t="shared" si="139"/>
        <v>0</v>
      </c>
      <c r="AL491">
        <f t="shared" si="140"/>
        <v>0</v>
      </c>
    </row>
    <row r="492" spans="1:38">
      <c r="A492" s="8"/>
      <c r="B492" s="8"/>
      <c r="C492" s="8"/>
      <c r="D492" s="8"/>
      <c r="E492" s="8"/>
      <c r="F492" s="8"/>
      <c r="G492" s="8"/>
      <c r="H492" s="8"/>
      <c r="R492" t="str">
        <f t="shared" si="127"/>
        <v>vége</v>
      </c>
      <c r="T492">
        <f t="shared" si="128"/>
        <v>1</v>
      </c>
      <c r="U492">
        <f t="shared" si="141"/>
        <v>1</v>
      </c>
      <c r="V492">
        <f t="shared" si="142"/>
        <v>1</v>
      </c>
      <c r="W492">
        <f t="shared" si="143"/>
        <v>1</v>
      </c>
      <c r="X492">
        <f t="shared" si="144"/>
        <v>1</v>
      </c>
      <c r="Y492">
        <f t="shared" si="129"/>
        <v>1</v>
      </c>
      <c r="Z492">
        <f t="shared" si="130"/>
        <v>1</v>
      </c>
      <c r="AA492">
        <f t="shared" si="131"/>
        <v>1</v>
      </c>
      <c r="AB492">
        <f t="shared" si="132"/>
        <v>0</v>
      </c>
      <c r="AC492" t="str">
        <f t="shared" si="133"/>
        <v/>
      </c>
      <c r="AD492" t="str">
        <f t="shared" si="134"/>
        <v>;;;;0;;0;0;</v>
      </c>
      <c r="AG492">
        <f t="shared" si="135"/>
        <v>0</v>
      </c>
      <c r="AH492">
        <f t="shared" si="136"/>
        <v>0</v>
      </c>
      <c r="AI492">
        <f t="shared" si="137"/>
        <v>0</v>
      </c>
      <c r="AJ492">
        <f t="shared" si="138"/>
        <v>0</v>
      </c>
      <c r="AK492">
        <f t="shared" si="139"/>
        <v>0</v>
      </c>
      <c r="AL492">
        <f t="shared" si="140"/>
        <v>0</v>
      </c>
    </row>
    <row r="493" spans="1:38">
      <c r="A493" s="8"/>
      <c r="B493" s="8"/>
      <c r="C493" s="8"/>
      <c r="D493" s="8"/>
      <c r="E493" s="8"/>
      <c r="F493" s="8"/>
      <c r="G493" s="8"/>
      <c r="H493" s="8"/>
      <c r="R493" t="str">
        <f t="shared" si="127"/>
        <v>vége</v>
      </c>
      <c r="T493">
        <f t="shared" si="128"/>
        <v>1</v>
      </c>
      <c r="U493">
        <f t="shared" si="141"/>
        <v>1</v>
      </c>
      <c r="V493">
        <f t="shared" si="142"/>
        <v>1</v>
      </c>
      <c r="W493">
        <f t="shared" si="143"/>
        <v>1</v>
      </c>
      <c r="X493">
        <f t="shared" si="144"/>
        <v>1</v>
      </c>
      <c r="Y493">
        <f t="shared" si="129"/>
        <v>1</v>
      </c>
      <c r="Z493">
        <f t="shared" si="130"/>
        <v>1</v>
      </c>
      <c r="AA493">
        <f t="shared" si="131"/>
        <v>1</v>
      </c>
      <c r="AB493">
        <f t="shared" si="132"/>
        <v>0</v>
      </c>
      <c r="AC493" t="str">
        <f t="shared" si="133"/>
        <v/>
      </c>
      <c r="AD493" t="str">
        <f t="shared" si="134"/>
        <v>;;;;0;;0;0;</v>
      </c>
      <c r="AG493">
        <f t="shared" si="135"/>
        <v>0</v>
      </c>
      <c r="AH493">
        <f t="shared" si="136"/>
        <v>0</v>
      </c>
      <c r="AI493">
        <f t="shared" si="137"/>
        <v>0</v>
      </c>
      <c r="AJ493">
        <f t="shared" si="138"/>
        <v>0</v>
      </c>
      <c r="AK493">
        <f t="shared" si="139"/>
        <v>0</v>
      </c>
      <c r="AL493">
        <f t="shared" si="140"/>
        <v>0</v>
      </c>
    </row>
    <row r="494" spans="1:38">
      <c r="A494" s="8"/>
      <c r="B494" s="8"/>
      <c r="C494" s="8"/>
      <c r="D494" s="8"/>
      <c r="E494" s="8"/>
      <c r="F494" s="8"/>
      <c r="G494" s="8"/>
      <c r="H494" s="8"/>
      <c r="R494" t="str">
        <f t="shared" si="127"/>
        <v>vége</v>
      </c>
      <c r="T494">
        <f t="shared" si="128"/>
        <v>1</v>
      </c>
      <c r="U494">
        <f t="shared" si="141"/>
        <v>1</v>
      </c>
      <c r="V494">
        <f t="shared" si="142"/>
        <v>1</v>
      </c>
      <c r="W494">
        <f t="shared" si="143"/>
        <v>1</v>
      </c>
      <c r="X494">
        <f t="shared" si="144"/>
        <v>1</v>
      </c>
      <c r="Y494">
        <f t="shared" si="129"/>
        <v>1</v>
      </c>
      <c r="Z494">
        <f t="shared" si="130"/>
        <v>1</v>
      </c>
      <c r="AA494">
        <f t="shared" si="131"/>
        <v>1</v>
      </c>
      <c r="AB494">
        <f t="shared" si="132"/>
        <v>0</v>
      </c>
      <c r="AC494" t="str">
        <f t="shared" si="133"/>
        <v/>
      </c>
      <c r="AD494" t="str">
        <f t="shared" si="134"/>
        <v>;;;;0;;0;0;</v>
      </c>
      <c r="AG494">
        <f t="shared" si="135"/>
        <v>0</v>
      </c>
      <c r="AH494">
        <f t="shared" si="136"/>
        <v>0</v>
      </c>
      <c r="AI494">
        <f t="shared" si="137"/>
        <v>0</v>
      </c>
      <c r="AJ494">
        <f t="shared" si="138"/>
        <v>0</v>
      </c>
      <c r="AK494">
        <f t="shared" si="139"/>
        <v>0</v>
      </c>
      <c r="AL494">
        <f t="shared" si="140"/>
        <v>0</v>
      </c>
    </row>
    <row r="495" spans="1:38">
      <c r="A495" s="8"/>
      <c r="B495" s="8"/>
      <c r="C495" s="8"/>
      <c r="D495" s="8"/>
      <c r="E495" s="8"/>
      <c r="F495" s="8"/>
      <c r="G495" s="8"/>
      <c r="H495" s="8"/>
      <c r="R495" t="str">
        <f t="shared" si="127"/>
        <v>vége</v>
      </c>
      <c r="T495">
        <f t="shared" si="128"/>
        <v>1</v>
      </c>
      <c r="U495">
        <f t="shared" si="141"/>
        <v>1</v>
      </c>
      <c r="V495">
        <f t="shared" si="142"/>
        <v>1</v>
      </c>
      <c r="W495">
        <f t="shared" si="143"/>
        <v>1</v>
      </c>
      <c r="X495">
        <f t="shared" si="144"/>
        <v>1</v>
      </c>
      <c r="Y495">
        <f t="shared" si="129"/>
        <v>1</v>
      </c>
      <c r="Z495">
        <f t="shared" si="130"/>
        <v>1</v>
      </c>
      <c r="AA495">
        <f t="shared" si="131"/>
        <v>1</v>
      </c>
      <c r="AB495">
        <f t="shared" si="132"/>
        <v>0</v>
      </c>
      <c r="AC495" t="str">
        <f t="shared" si="133"/>
        <v/>
      </c>
      <c r="AD495" t="str">
        <f t="shared" si="134"/>
        <v>;;;;0;;0;0;</v>
      </c>
      <c r="AG495">
        <f t="shared" si="135"/>
        <v>0</v>
      </c>
      <c r="AH495">
        <f t="shared" si="136"/>
        <v>0</v>
      </c>
      <c r="AI495">
        <f t="shared" si="137"/>
        <v>0</v>
      </c>
      <c r="AJ495">
        <f t="shared" si="138"/>
        <v>0</v>
      </c>
      <c r="AK495">
        <f t="shared" si="139"/>
        <v>0</v>
      </c>
      <c r="AL495">
        <f t="shared" si="140"/>
        <v>0</v>
      </c>
    </row>
    <row r="496" spans="1:38">
      <c r="A496" s="8"/>
      <c r="B496" s="8"/>
      <c r="C496" s="8"/>
      <c r="D496" s="8"/>
      <c r="E496" s="8"/>
      <c r="F496" s="8"/>
      <c r="G496" s="8"/>
      <c r="H496" s="8"/>
      <c r="R496" t="str">
        <f t="shared" si="127"/>
        <v>vége</v>
      </c>
      <c r="T496">
        <f t="shared" si="128"/>
        <v>1</v>
      </c>
      <c r="U496">
        <f t="shared" si="141"/>
        <v>1</v>
      </c>
      <c r="V496">
        <f t="shared" si="142"/>
        <v>1</v>
      </c>
      <c r="W496">
        <f t="shared" si="143"/>
        <v>1</v>
      </c>
      <c r="X496">
        <f t="shared" si="144"/>
        <v>1</v>
      </c>
      <c r="Y496">
        <f t="shared" si="129"/>
        <v>1</v>
      </c>
      <c r="Z496">
        <f t="shared" si="130"/>
        <v>1</v>
      </c>
      <c r="AA496">
        <f t="shared" si="131"/>
        <v>1</v>
      </c>
      <c r="AB496">
        <f t="shared" si="132"/>
        <v>0</v>
      </c>
      <c r="AC496" t="str">
        <f t="shared" si="133"/>
        <v/>
      </c>
      <c r="AD496" t="str">
        <f t="shared" si="134"/>
        <v>;;;;0;;0;0;</v>
      </c>
      <c r="AG496">
        <f t="shared" si="135"/>
        <v>0</v>
      </c>
      <c r="AH496">
        <f t="shared" si="136"/>
        <v>0</v>
      </c>
      <c r="AI496">
        <f t="shared" si="137"/>
        <v>0</v>
      </c>
      <c r="AJ496">
        <f t="shared" si="138"/>
        <v>0</v>
      </c>
      <c r="AK496">
        <f t="shared" si="139"/>
        <v>0</v>
      </c>
      <c r="AL496">
        <f t="shared" si="140"/>
        <v>0</v>
      </c>
    </row>
    <row r="497" spans="1:38">
      <c r="A497" s="8"/>
      <c r="B497" s="8"/>
      <c r="C497" s="8"/>
      <c r="D497" s="8"/>
      <c r="E497" s="8"/>
      <c r="F497" s="8"/>
      <c r="G497" s="8"/>
      <c r="H497" s="8"/>
      <c r="R497" t="str">
        <f t="shared" si="127"/>
        <v>vége</v>
      </c>
      <c r="T497">
        <f t="shared" si="128"/>
        <v>1</v>
      </c>
      <c r="U497">
        <f t="shared" si="141"/>
        <v>1</v>
      </c>
      <c r="V497">
        <f t="shared" si="142"/>
        <v>1</v>
      </c>
      <c r="W497">
        <f t="shared" si="143"/>
        <v>1</v>
      </c>
      <c r="X497">
        <f t="shared" si="144"/>
        <v>1</v>
      </c>
      <c r="Y497">
        <f t="shared" si="129"/>
        <v>1</v>
      </c>
      <c r="Z497">
        <f t="shared" si="130"/>
        <v>1</v>
      </c>
      <c r="AA497">
        <f t="shared" si="131"/>
        <v>1</v>
      </c>
      <c r="AB497">
        <f t="shared" si="132"/>
        <v>0</v>
      </c>
      <c r="AC497" t="str">
        <f t="shared" si="133"/>
        <v/>
      </c>
      <c r="AD497" t="str">
        <f t="shared" si="134"/>
        <v>;;;;0;;0;0;</v>
      </c>
      <c r="AG497">
        <f t="shared" si="135"/>
        <v>0</v>
      </c>
      <c r="AH497">
        <f t="shared" si="136"/>
        <v>0</v>
      </c>
      <c r="AI497">
        <f t="shared" si="137"/>
        <v>0</v>
      </c>
      <c r="AJ497">
        <f t="shared" si="138"/>
        <v>0</v>
      </c>
      <c r="AK497">
        <f t="shared" si="139"/>
        <v>0</v>
      </c>
      <c r="AL497">
        <f t="shared" si="140"/>
        <v>0</v>
      </c>
    </row>
    <row r="498" spans="1:38">
      <c r="A498" s="8"/>
      <c r="B498" s="8"/>
      <c r="C498" s="8"/>
      <c r="D498" s="8"/>
      <c r="E498" s="8"/>
      <c r="F498" s="8"/>
      <c r="G498" s="8"/>
      <c r="H498" s="8"/>
      <c r="R498" t="str">
        <f t="shared" si="127"/>
        <v>vége</v>
      </c>
      <c r="T498">
        <f t="shared" si="128"/>
        <v>1</v>
      </c>
      <c r="U498">
        <f t="shared" si="141"/>
        <v>1</v>
      </c>
      <c r="V498">
        <f t="shared" si="142"/>
        <v>1</v>
      </c>
      <c r="W498">
        <f t="shared" si="143"/>
        <v>1</v>
      </c>
      <c r="X498">
        <f t="shared" si="144"/>
        <v>1</v>
      </c>
      <c r="Y498">
        <f t="shared" si="129"/>
        <v>1</v>
      </c>
      <c r="Z498">
        <f t="shared" si="130"/>
        <v>1</v>
      </c>
      <c r="AA498">
        <f t="shared" si="131"/>
        <v>1</v>
      </c>
      <c r="AB498">
        <f t="shared" si="132"/>
        <v>0</v>
      </c>
      <c r="AC498" t="str">
        <f t="shared" si="133"/>
        <v/>
      </c>
      <c r="AD498" t="str">
        <f t="shared" si="134"/>
        <v>;;;;0;;0;0;</v>
      </c>
      <c r="AG498">
        <f t="shared" si="135"/>
        <v>0</v>
      </c>
      <c r="AH498">
        <f t="shared" si="136"/>
        <v>0</v>
      </c>
      <c r="AI498">
        <f t="shared" si="137"/>
        <v>0</v>
      </c>
      <c r="AJ498">
        <f t="shared" si="138"/>
        <v>0</v>
      </c>
      <c r="AK498">
        <f t="shared" si="139"/>
        <v>0</v>
      </c>
      <c r="AL498">
        <f t="shared" si="140"/>
        <v>0</v>
      </c>
    </row>
    <row r="499" spans="1:38">
      <c r="A499" s="8"/>
      <c r="B499" s="8"/>
      <c r="C499" s="8"/>
      <c r="D499" s="8"/>
      <c r="E499" s="8"/>
      <c r="F499" s="8"/>
      <c r="G499" s="8"/>
      <c r="H499" s="8"/>
      <c r="R499" t="str">
        <f t="shared" si="127"/>
        <v>vége</v>
      </c>
      <c r="T499">
        <f t="shared" si="128"/>
        <v>1</v>
      </c>
      <c r="U499">
        <f t="shared" si="141"/>
        <v>1</v>
      </c>
      <c r="V499">
        <f t="shared" si="142"/>
        <v>1</v>
      </c>
      <c r="W499">
        <f t="shared" si="143"/>
        <v>1</v>
      </c>
      <c r="X499">
        <f t="shared" si="144"/>
        <v>1</v>
      </c>
      <c r="Y499">
        <f t="shared" si="129"/>
        <v>1</v>
      </c>
      <c r="Z499">
        <f t="shared" si="130"/>
        <v>1</v>
      </c>
      <c r="AA499">
        <f t="shared" si="131"/>
        <v>1</v>
      </c>
      <c r="AB499">
        <f t="shared" si="132"/>
        <v>0</v>
      </c>
      <c r="AC499" t="str">
        <f t="shared" si="133"/>
        <v/>
      </c>
      <c r="AD499" t="str">
        <f t="shared" si="134"/>
        <v>;;;;0;;0;0;</v>
      </c>
      <c r="AG499">
        <f t="shared" si="135"/>
        <v>0</v>
      </c>
      <c r="AH499">
        <f t="shared" si="136"/>
        <v>0</v>
      </c>
      <c r="AI499">
        <f t="shared" si="137"/>
        <v>0</v>
      </c>
      <c r="AJ499">
        <f t="shared" si="138"/>
        <v>0</v>
      </c>
      <c r="AK499">
        <f t="shared" si="139"/>
        <v>0</v>
      </c>
      <c r="AL499">
        <f t="shared" si="140"/>
        <v>0</v>
      </c>
    </row>
    <row r="500" spans="1:38">
      <c r="A500" s="8"/>
      <c r="B500" s="8"/>
      <c r="C500" s="8"/>
      <c r="D500" s="8"/>
      <c r="E500" s="8"/>
      <c r="F500" s="8"/>
      <c r="G500" s="8"/>
      <c r="H500" s="8"/>
      <c r="R500" t="str">
        <f t="shared" si="127"/>
        <v>vége</v>
      </c>
      <c r="T500">
        <f t="shared" si="128"/>
        <v>1</v>
      </c>
      <c r="U500">
        <f t="shared" si="141"/>
        <v>1</v>
      </c>
      <c r="V500">
        <f t="shared" si="142"/>
        <v>1</v>
      </c>
      <c r="W500">
        <f t="shared" si="143"/>
        <v>1</v>
      </c>
      <c r="X500">
        <f t="shared" si="144"/>
        <v>1</v>
      </c>
      <c r="Y500">
        <f t="shared" si="129"/>
        <v>1</v>
      </c>
      <c r="Z500">
        <f t="shared" si="130"/>
        <v>1</v>
      </c>
      <c r="AA500">
        <f t="shared" si="131"/>
        <v>1</v>
      </c>
      <c r="AB500">
        <f t="shared" si="132"/>
        <v>0</v>
      </c>
      <c r="AC500" t="str">
        <f t="shared" si="133"/>
        <v/>
      </c>
      <c r="AD500" t="str">
        <f t="shared" si="134"/>
        <v>;;;;0;;0;0;</v>
      </c>
      <c r="AG500">
        <f t="shared" si="135"/>
        <v>0</v>
      </c>
      <c r="AH500">
        <f t="shared" si="136"/>
        <v>0</v>
      </c>
      <c r="AI500">
        <f t="shared" si="137"/>
        <v>0</v>
      </c>
      <c r="AJ500">
        <f t="shared" si="138"/>
        <v>0</v>
      </c>
      <c r="AK500">
        <f t="shared" si="139"/>
        <v>0</v>
      </c>
      <c r="AL500">
        <f t="shared" si="140"/>
        <v>0</v>
      </c>
    </row>
    <row r="501" spans="1:38">
      <c r="A501" s="8"/>
      <c r="B501" s="8"/>
      <c r="C501" s="8"/>
      <c r="D501" s="8"/>
      <c r="E501" s="8"/>
      <c r="F501" s="8"/>
      <c r="G501" s="8"/>
      <c r="H501" s="8"/>
      <c r="R501" t="str">
        <f t="shared" si="127"/>
        <v>vége</v>
      </c>
      <c r="T501">
        <f t="shared" si="128"/>
        <v>1</v>
      </c>
      <c r="U501">
        <f t="shared" si="141"/>
        <v>1</v>
      </c>
      <c r="V501">
        <f t="shared" si="142"/>
        <v>1</v>
      </c>
      <c r="W501">
        <f t="shared" si="143"/>
        <v>1</v>
      </c>
      <c r="X501">
        <f t="shared" si="144"/>
        <v>1</v>
      </c>
      <c r="Y501">
        <f t="shared" si="129"/>
        <v>1</v>
      </c>
      <c r="Z501">
        <f t="shared" si="130"/>
        <v>1</v>
      </c>
      <c r="AA501">
        <f t="shared" si="131"/>
        <v>1</v>
      </c>
      <c r="AB501">
        <f t="shared" si="132"/>
        <v>0</v>
      </c>
      <c r="AC501" t="str">
        <f t="shared" si="133"/>
        <v/>
      </c>
      <c r="AD501" t="str">
        <f t="shared" si="134"/>
        <v>;;;;0;;0;0;</v>
      </c>
      <c r="AG501">
        <f t="shared" si="135"/>
        <v>0</v>
      </c>
      <c r="AH501">
        <f t="shared" si="136"/>
        <v>0</v>
      </c>
      <c r="AI501">
        <f t="shared" si="137"/>
        <v>0</v>
      </c>
      <c r="AJ501">
        <f t="shared" si="138"/>
        <v>0</v>
      </c>
      <c r="AK501">
        <f t="shared" si="139"/>
        <v>0</v>
      </c>
      <c r="AL501">
        <f t="shared" si="140"/>
        <v>0</v>
      </c>
    </row>
    <row r="502" spans="1:38">
      <c r="A502" s="8"/>
      <c r="B502" s="8"/>
      <c r="C502" s="8"/>
      <c r="D502" s="8"/>
      <c r="E502" s="8"/>
      <c r="F502" s="8"/>
      <c r="G502" s="8"/>
      <c r="H502" s="8"/>
      <c r="R502" t="str">
        <f t="shared" si="127"/>
        <v>vége</v>
      </c>
      <c r="T502">
        <f t="shared" si="128"/>
        <v>1</v>
      </c>
      <c r="U502">
        <f t="shared" si="141"/>
        <v>1</v>
      </c>
      <c r="V502">
        <f t="shared" si="142"/>
        <v>1</v>
      </c>
      <c r="W502">
        <f t="shared" si="143"/>
        <v>1</v>
      </c>
      <c r="X502">
        <f t="shared" si="144"/>
        <v>1</v>
      </c>
      <c r="Y502">
        <f t="shared" si="129"/>
        <v>1</v>
      </c>
      <c r="Z502">
        <f t="shared" si="130"/>
        <v>1</v>
      </c>
      <c r="AA502">
        <f t="shared" si="131"/>
        <v>1</v>
      </c>
      <c r="AB502">
        <f t="shared" si="132"/>
        <v>0</v>
      </c>
      <c r="AC502" t="str">
        <f t="shared" si="133"/>
        <v/>
      </c>
      <c r="AD502" t="str">
        <f t="shared" si="134"/>
        <v>;;;;0;;0;0;</v>
      </c>
      <c r="AG502">
        <f t="shared" si="135"/>
        <v>0</v>
      </c>
      <c r="AH502">
        <f t="shared" si="136"/>
        <v>0</v>
      </c>
      <c r="AI502">
        <f t="shared" si="137"/>
        <v>0</v>
      </c>
      <c r="AJ502">
        <f t="shared" si="138"/>
        <v>0</v>
      </c>
      <c r="AK502">
        <f t="shared" si="139"/>
        <v>0</v>
      </c>
      <c r="AL502">
        <f t="shared" si="140"/>
        <v>0</v>
      </c>
    </row>
    <row r="503" spans="1:38">
      <c r="A503" s="8"/>
      <c r="B503" s="8"/>
      <c r="C503" s="8"/>
      <c r="D503" s="8"/>
      <c r="E503" s="8"/>
      <c r="F503" s="8"/>
      <c r="G503" s="8"/>
      <c r="H503" s="8"/>
      <c r="R503" t="str">
        <f t="shared" si="127"/>
        <v>vége</v>
      </c>
      <c r="T503">
        <f t="shared" si="128"/>
        <v>1</v>
      </c>
      <c r="U503">
        <f t="shared" si="141"/>
        <v>1</v>
      </c>
      <c r="V503">
        <f t="shared" si="142"/>
        <v>1</v>
      </c>
      <c r="W503">
        <f t="shared" si="143"/>
        <v>1</v>
      </c>
      <c r="X503">
        <f t="shared" si="144"/>
        <v>1</v>
      </c>
      <c r="Y503">
        <f t="shared" si="129"/>
        <v>1</v>
      </c>
      <c r="Z503">
        <f t="shared" si="130"/>
        <v>1</v>
      </c>
      <c r="AA503">
        <f t="shared" si="131"/>
        <v>1</v>
      </c>
      <c r="AB503">
        <f t="shared" si="132"/>
        <v>0</v>
      </c>
      <c r="AC503" t="str">
        <f t="shared" si="133"/>
        <v/>
      </c>
      <c r="AD503" t="str">
        <f t="shared" si="134"/>
        <v>;;;;0;;0;0;</v>
      </c>
      <c r="AG503">
        <f t="shared" si="135"/>
        <v>0</v>
      </c>
      <c r="AH503">
        <f t="shared" si="136"/>
        <v>0</v>
      </c>
      <c r="AI503">
        <f t="shared" si="137"/>
        <v>0</v>
      </c>
      <c r="AJ503">
        <f t="shared" si="138"/>
        <v>0</v>
      </c>
      <c r="AK503">
        <f t="shared" si="139"/>
        <v>0</v>
      </c>
      <c r="AL503">
        <f t="shared" si="140"/>
        <v>0</v>
      </c>
    </row>
    <row r="504" spans="1:38">
      <c r="A504" s="8"/>
      <c r="B504" s="8"/>
      <c r="C504" s="8"/>
      <c r="D504" s="8"/>
      <c r="E504" s="8"/>
      <c r="F504" s="8"/>
      <c r="G504" s="8"/>
      <c r="H504" s="8"/>
      <c r="R504" t="str">
        <f t="shared" si="127"/>
        <v>vége</v>
      </c>
      <c r="T504">
        <f t="shared" si="128"/>
        <v>1</v>
      </c>
      <c r="U504">
        <f t="shared" si="141"/>
        <v>1</v>
      </c>
      <c r="V504">
        <f t="shared" si="142"/>
        <v>1</v>
      </c>
      <c r="W504">
        <f t="shared" si="143"/>
        <v>1</v>
      </c>
      <c r="X504">
        <f t="shared" si="144"/>
        <v>1</v>
      </c>
      <c r="Y504">
        <f t="shared" si="129"/>
        <v>1</v>
      </c>
      <c r="Z504">
        <f t="shared" si="130"/>
        <v>1</v>
      </c>
      <c r="AA504">
        <f t="shared" si="131"/>
        <v>1</v>
      </c>
      <c r="AB504">
        <f t="shared" si="132"/>
        <v>0</v>
      </c>
      <c r="AC504" t="str">
        <f t="shared" si="133"/>
        <v/>
      </c>
      <c r="AD504" t="str">
        <f t="shared" si="134"/>
        <v>;;;;0;;0;0;</v>
      </c>
      <c r="AG504">
        <f t="shared" si="135"/>
        <v>0</v>
      </c>
      <c r="AH504">
        <f t="shared" si="136"/>
        <v>0</v>
      </c>
      <c r="AI504">
        <f t="shared" si="137"/>
        <v>0</v>
      </c>
      <c r="AJ504">
        <f t="shared" si="138"/>
        <v>0</v>
      </c>
      <c r="AK504">
        <f t="shared" si="139"/>
        <v>0</v>
      </c>
      <c r="AL504">
        <f t="shared" si="140"/>
        <v>0</v>
      </c>
    </row>
    <row r="505" spans="1:38">
      <c r="A505" s="8"/>
      <c r="B505" s="8"/>
      <c r="C505" s="8"/>
      <c r="D505" s="8"/>
      <c r="E505" s="8"/>
      <c r="F505" s="8"/>
      <c r="G505" s="8"/>
      <c r="H505" s="8"/>
      <c r="R505" t="str">
        <f t="shared" si="127"/>
        <v>vége</v>
      </c>
      <c r="T505">
        <f t="shared" si="128"/>
        <v>1</v>
      </c>
      <c r="U505">
        <f t="shared" si="141"/>
        <v>1</v>
      </c>
      <c r="V505">
        <f t="shared" si="142"/>
        <v>1</v>
      </c>
      <c r="W505">
        <f t="shared" si="143"/>
        <v>1</v>
      </c>
      <c r="X505">
        <f t="shared" si="144"/>
        <v>1</v>
      </c>
      <c r="Y505">
        <f t="shared" si="129"/>
        <v>1</v>
      </c>
      <c r="Z505">
        <f t="shared" si="130"/>
        <v>1</v>
      </c>
      <c r="AA505">
        <f t="shared" si="131"/>
        <v>1</v>
      </c>
      <c r="AB505">
        <f t="shared" si="132"/>
        <v>0</v>
      </c>
      <c r="AC505" t="str">
        <f t="shared" si="133"/>
        <v/>
      </c>
      <c r="AD505" t="str">
        <f t="shared" si="134"/>
        <v>;;;;0;;0;0;</v>
      </c>
      <c r="AG505">
        <f t="shared" si="135"/>
        <v>0</v>
      </c>
      <c r="AH505">
        <f t="shared" si="136"/>
        <v>0</v>
      </c>
      <c r="AI505">
        <f t="shared" si="137"/>
        <v>0</v>
      </c>
      <c r="AJ505">
        <f t="shared" si="138"/>
        <v>0</v>
      </c>
      <c r="AK505">
        <f t="shared" si="139"/>
        <v>0</v>
      </c>
      <c r="AL505">
        <f t="shared" si="140"/>
        <v>0</v>
      </c>
    </row>
    <row r="506" spans="1:38">
      <c r="A506" s="8"/>
      <c r="B506" s="8"/>
      <c r="C506" s="8"/>
      <c r="D506" s="8"/>
      <c r="E506" s="8"/>
      <c r="F506" s="8"/>
      <c r="G506" s="8"/>
      <c r="H506" s="8"/>
      <c r="R506" t="str">
        <f t="shared" si="127"/>
        <v>vége</v>
      </c>
      <c r="T506">
        <f t="shared" si="128"/>
        <v>1</v>
      </c>
      <c r="U506">
        <f t="shared" si="141"/>
        <v>1</v>
      </c>
      <c r="V506">
        <f t="shared" si="142"/>
        <v>1</v>
      </c>
      <c r="W506">
        <f t="shared" si="143"/>
        <v>1</v>
      </c>
      <c r="X506">
        <f t="shared" si="144"/>
        <v>1</v>
      </c>
      <c r="Y506">
        <f t="shared" si="129"/>
        <v>1</v>
      </c>
      <c r="Z506">
        <f t="shared" si="130"/>
        <v>1</v>
      </c>
      <c r="AA506">
        <f t="shared" si="131"/>
        <v>1</v>
      </c>
      <c r="AB506">
        <f t="shared" si="132"/>
        <v>0</v>
      </c>
      <c r="AC506" t="str">
        <f t="shared" si="133"/>
        <v/>
      </c>
      <c r="AD506" t="str">
        <f t="shared" si="134"/>
        <v>;;;;0;;0;0;</v>
      </c>
      <c r="AG506">
        <f t="shared" si="135"/>
        <v>0</v>
      </c>
      <c r="AH506">
        <f t="shared" si="136"/>
        <v>0</v>
      </c>
      <c r="AI506">
        <f t="shared" si="137"/>
        <v>0</v>
      </c>
      <c r="AJ506">
        <f t="shared" si="138"/>
        <v>0</v>
      </c>
      <c r="AK506">
        <f t="shared" si="139"/>
        <v>0</v>
      </c>
      <c r="AL506">
        <f t="shared" si="140"/>
        <v>0</v>
      </c>
    </row>
    <row r="507" spans="1:38">
      <c r="A507" s="8"/>
      <c r="B507" s="8"/>
      <c r="C507" s="8"/>
      <c r="D507" s="8"/>
      <c r="E507" s="8"/>
      <c r="F507" s="8"/>
      <c r="G507" s="8"/>
      <c r="H507" s="8"/>
      <c r="R507" t="str">
        <f t="shared" si="127"/>
        <v>vége</v>
      </c>
      <c r="T507">
        <f t="shared" si="128"/>
        <v>1</v>
      </c>
      <c r="U507">
        <f t="shared" si="141"/>
        <v>1</v>
      </c>
      <c r="V507">
        <f t="shared" si="142"/>
        <v>1</v>
      </c>
      <c r="W507">
        <f t="shared" si="143"/>
        <v>1</v>
      </c>
      <c r="X507">
        <f t="shared" si="144"/>
        <v>1</v>
      </c>
      <c r="Y507">
        <f t="shared" si="129"/>
        <v>1</v>
      </c>
      <c r="Z507">
        <f t="shared" si="130"/>
        <v>1</v>
      </c>
      <c r="AA507">
        <f t="shared" si="131"/>
        <v>1</v>
      </c>
      <c r="AB507">
        <f t="shared" si="132"/>
        <v>0</v>
      </c>
      <c r="AC507" t="str">
        <f t="shared" si="133"/>
        <v/>
      </c>
      <c r="AD507" t="str">
        <f t="shared" si="134"/>
        <v>;;;;0;;0;0;</v>
      </c>
      <c r="AG507">
        <f t="shared" si="135"/>
        <v>0</v>
      </c>
      <c r="AH507">
        <f t="shared" si="136"/>
        <v>0</v>
      </c>
      <c r="AI507">
        <f t="shared" si="137"/>
        <v>0</v>
      </c>
      <c r="AJ507">
        <f t="shared" si="138"/>
        <v>0</v>
      </c>
      <c r="AK507">
        <f t="shared" si="139"/>
        <v>0</v>
      </c>
      <c r="AL507">
        <f t="shared" si="140"/>
        <v>0</v>
      </c>
    </row>
    <row r="508" spans="1:38">
      <c r="A508" s="8"/>
      <c r="B508" s="8"/>
      <c r="C508" s="8"/>
      <c r="D508" s="8"/>
      <c r="E508" s="8"/>
      <c r="F508" s="8"/>
      <c r="G508" s="8"/>
      <c r="H508" s="8"/>
      <c r="R508" t="str">
        <f t="shared" si="127"/>
        <v>vége</v>
      </c>
      <c r="T508">
        <f t="shared" si="128"/>
        <v>1</v>
      </c>
      <c r="U508">
        <f t="shared" si="141"/>
        <v>1</v>
      </c>
      <c r="V508">
        <f t="shared" si="142"/>
        <v>1</v>
      </c>
      <c r="W508">
        <f t="shared" si="143"/>
        <v>1</v>
      </c>
      <c r="X508">
        <f t="shared" si="144"/>
        <v>1</v>
      </c>
      <c r="Y508">
        <f t="shared" si="129"/>
        <v>1</v>
      </c>
      <c r="Z508">
        <f t="shared" si="130"/>
        <v>1</v>
      </c>
      <c r="AA508">
        <f t="shared" si="131"/>
        <v>1</v>
      </c>
      <c r="AB508">
        <f t="shared" si="132"/>
        <v>0</v>
      </c>
      <c r="AC508" t="str">
        <f t="shared" si="133"/>
        <v/>
      </c>
      <c r="AD508" t="str">
        <f t="shared" si="134"/>
        <v>;;;;0;;0;0;</v>
      </c>
      <c r="AG508">
        <f t="shared" si="135"/>
        <v>0</v>
      </c>
      <c r="AH508">
        <f t="shared" si="136"/>
        <v>0</v>
      </c>
      <c r="AI508">
        <f t="shared" si="137"/>
        <v>0</v>
      </c>
      <c r="AJ508">
        <f t="shared" si="138"/>
        <v>0</v>
      </c>
      <c r="AK508">
        <f t="shared" si="139"/>
        <v>0</v>
      </c>
      <c r="AL508">
        <f t="shared" si="140"/>
        <v>0</v>
      </c>
    </row>
    <row r="509" spans="1:38">
      <c r="A509" s="8"/>
      <c r="B509" s="8"/>
      <c r="C509" s="8"/>
      <c r="D509" s="8"/>
      <c r="E509" s="8"/>
      <c r="F509" s="8"/>
      <c r="G509" s="8"/>
      <c r="H509" s="8"/>
      <c r="R509" t="str">
        <f t="shared" si="127"/>
        <v>vége</v>
      </c>
      <c r="T509">
        <f t="shared" si="128"/>
        <v>1</v>
      </c>
      <c r="U509">
        <f t="shared" si="141"/>
        <v>1</v>
      </c>
      <c r="V509">
        <f t="shared" si="142"/>
        <v>1</v>
      </c>
      <c r="W509">
        <f t="shared" si="143"/>
        <v>1</v>
      </c>
      <c r="X509">
        <f t="shared" si="144"/>
        <v>1</v>
      </c>
      <c r="Y509">
        <f t="shared" si="129"/>
        <v>1</v>
      </c>
      <c r="Z509">
        <f t="shared" si="130"/>
        <v>1</v>
      </c>
      <c r="AA509">
        <f t="shared" si="131"/>
        <v>1</v>
      </c>
      <c r="AB509">
        <f t="shared" si="132"/>
        <v>0</v>
      </c>
      <c r="AC509" t="str">
        <f t="shared" si="133"/>
        <v/>
      </c>
      <c r="AD509" t="str">
        <f t="shared" si="134"/>
        <v>;;;;0;;0;0;</v>
      </c>
      <c r="AG509">
        <f t="shared" si="135"/>
        <v>0</v>
      </c>
      <c r="AH509">
        <f t="shared" si="136"/>
        <v>0</v>
      </c>
      <c r="AI509">
        <f t="shared" si="137"/>
        <v>0</v>
      </c>
      <c r="AJ509">
        <f t="shared" si="138"/>
        <v>0</v>
      </c>
      <c r="AK509">
        <f t="shared" si="139"/>
        <v>0</v>
      </c>
      <c r="AL509">
        <f t="shared" si="140"/>
        <v>0</v>
      </c>
    </row>
    <row r="510" spans="1:38">
      <c r="A510" s="8"/>
      <c r="B510" s="8"/>
      <c r="C510" s="8"/>
      <c r="D510" s="8"/>
      <c r="E510" s="8"/>
      <c r="F510" s="8"/>
      <c r="G510" s="8"/>
      <c r="H510" s="8"/>
      <c r="R510" t="str">
        <f t="shared" si="127"/>
        <v>vége</v>
      </c>
      <c r="T510">
        <f t="shared" si="128"/>
        <v>1</v>
      </c>
      <c r="U510">
        <f t="shared" si="141"/>
        <v>1</v>
      </c>
      <c r="V510">
        <f t="shared" si="142"/>
        <v>1</v>
      </c>
      <c r="W510">
        <f t="shared" si="143"/>
        <v>1</v>
      </c>
      <c r="X510">
        <f t="shared" si="144"/>
        <v>1</v>
      </c>
      <c r="Y510">
        <f t="shared" si="129"/>
        <v>1</v>
      </c>
      <c r="Z510">
        <f t="shared" si="130"/>
        <v>1</v>
      </c>
      <c r="AA510">
        <f t="shared" si="131"/>
        <v>1</v>
      </c>
      <c r="AB510">
        <f t="shared" si="132"/>
        <v>0</v>
      </c>
      <c r="AC510" t="str">
        <f t="shared" si="133"/>
        <v/>
      </c>
      <c r="AD510" t="str">
        <f t="shared" si="134"/>
        <v>;;;;0;;0;0;</v>
      </c>
      <c r="AG510">
        <f t="shared" si="135"/>
        <v>0</v>
      </c>
      <c r="AH510">
        <f t="shared" si="136"/>
        <v>0</v>
      </c>
      <c r="AI510">
        <f t="shared" si="137"/>
        <v>0</v>
      </c>
      <c r="AJ510">
        <f t="shared" si="138"/>
        <v>0</v>
      </c>
      <c r="AK510">
        <f t="shared" si="139"/>
        <v>0</v>
      </c>
      <c r="AL510">
        <f t="shared" si="140"/>
        <v>0</v>
      </c>
    </row>
    <row r="511" spans="1:38">
      <c r="A511" s="8"/>
      <c r="B511" s="8"/>
      <c r="C511" s="8"/>
      <c r="D511" s="8"/>
      <c r="E511" s="8"/>
      <c r="F511" s="8"/>
      <c r="G511" s="8"/>
      <c r="H511" s="8"/>
      <c r="R511" t="str">
        <f t="shared" si="127"/>
        <v>vége</v>
      </c>
      <c r="T511">
        <f t="shared" si="128"/>
        <v>1</v>
      </c>
      <c r="U511">
        <f t="shared" si="141"/>
        <v>1</v>
      </c>
      <c r="V511">
        <f t="shared" si="142"/>
        <v>1</v>
      </c>
      <c r="W511">
        <f t="shared" si="143"/>
        <v>1</v>
      </c>
      <c r="X511">
        <f t="shared" si="144"/>
        <v>1</v>
      </c>
      <c r="Y511">
        <f t="shared" si="129"/>
        <v>1</v>
      </c>
      <c r="Z511">
        <f t="shared" si="130"/>
        <v>1</v>
      </c>
      <c r="AA511">
        <f t="shared" si="131"/>
        <v>1</v>
      </c>
      <c r="AB511">
        <f t="shared" si="132"/>
        <v>0</v>
      </c>
      <c r="AC511" t="str">
        <f t="shared" si="133"/>
        <v/>
      </c>
      <c r="AD511" t="str">
        <f t="shared" si="134"/>
        <v>;;;;0;;0;0;</v>
      </c>
      <c r="AG511">
        <f t="shared" si="135"/>
        <v>0</v>
      </c>
      <c r="AH511">
        <f t="shared" si="136"/>
        <v>0</v>
      </c>
      <c r="AI511">
        <f t="shared" si="137"/>
        <v>0</v>
      </c>
      <c r="AJ511">
        <f t="shared" si="138"/>
        <v>0</v>
      </c>
      <c r="AK511">
        <f t="shared" si="139"/>
        <v>0</v>
      </c>
      <c r="AL511">
        <f t="shared" si="140"/>
        <v>0</v>
      </c>
    </row>
    <row r="512" spans="1:38">
      <c r="A512" s="8"/>
      <c r="B512" s="8"/>
      <c r="C512" s="8"/>
      <c r="D512" s="8"/>
      <c r="E512" s="8"/>
      <c r="F512" s="8"/>
      <c r="G512" s="8"/>
      <c r="H512" s="8"/>
      <c r="R512" t="str">
        <f t="shared" si="127"/>
        <v>vége</v>
      </c>
      <c r="T512">
        <f t="shared" si="128"/>
        <v>1</v>
      </c>
      <c r="U512">
        <f t="shared" si="141"/>
        <v>1</v>
      </c>
      <c r="V512">
        <f t="shared" si="142"/>
        <v>1</v>
      </c>
      <c r="W512">
        <f t="shared" si="143"/>
        <v>1</v>
      </c>
      <c r="X512">
        <f t="shared" si="144"/>
        <v>1</v>
      </c>
      <c r="Y512">
        <f t="shared" si="129"/>
        <v>1</v>
      </c>
      <c r="Z512">
        <f t="shared" si="130"/>
        <v>1</v>
      </c>
      <c r="AA512">
        <f t="shared" si="131"/>
        <v>1</v>
      </c>
      <c r="AB512">
        <f t="shared" si="132"/>
        <v>0</v>
      </c>
      <c r="AC512" t="str">
        <f t="shared" si="133"/>
        <v/>
      </c>
      <c r="AD512" t="str">
        <f t="shared" si="134"/>
        <v>;;;;0;;0;0;</v>
      </c>
      <c r="AG512">
        <f t="shared" si="135"/>
        <v>0</v>
      </c>
      <c r="AH512">
        <f t="shared" si="136"/>
        <v>0</v>
      </c>
      <c r="AI512">
        <f t="shared" si="137"/>
        <v>0</v>
      </c>
      <c r="AJ512">
        <f t="shared" si="138"/>
        <v>0</v>
      </c>
      <c r="AK512">
        <f t="shared" si="139"/>
        <v>0</v>
      </c>
      <c r="AL512">
        <f t="shared" si="140"/>
        <v>0</v>
      </c>
    </row>
    <row r="513" spans="1:38">
      <c r="A513" s="8"/>
      <c r="B513" s="8"/>
      <c r="C513" s="8"/>
      <c r="D513" s="8"/>
      <c r="E513" s="8"/>
      <c r="F513" s="8"/>
      <c r="G513" s="8"/>
      <c r="H513" s="8"/>
      <c r="R513" t="str">
        <f t="shared" si="127"/>
        <v>vége</v>
      </c>
      <c r="T513">
        <f t="shared" si="128"/>
        <v>1</v>
      </c>
      <c r="U513">
        <f t="shared" si="141"/>
        <v>1</v>
      </c>
      <c r="V513">
        <f t="shared" si="142"/>
        <v>1</v>
      </c>
      <c r="W513">
        <f t="shared" si="143"/>
        <v>1</v>
      </c>
      <c r="X513">
        <f t="shared" si="144"/>
        <v>1</v>
      </c>
      <c r="Y513">
        <f t="shared" si="129"/>
        <v>1</v>
      </c>
      <c r="Z513">
        <f t="shared" si="130"/>
        <v>1</v>
      </c>
      <c r="AA513">
        <f t="shared" si="131"/>
        <v>1</v>
      </c>
      <c r="AB513">
        <f t="shared" si="132"/>
        <v>0</v>
      </c>
      <c r="AC513" t="str">
        <f t="shared" si="133"/>
        <v/>
      </c>
      <c r="AD513" t="str">
        <f t="shared" si="134"/>
        <v>;;;;0;;0;0;</v>
      </c>
      <c r="AG513">
        <f t="shared" si="135"/>
        <v>0</v>
      </c>
      <c r="AH513">
        <f t="shared" si="136"/>
        <v>0</v>
      </c>
      <c r="AI513">
        <f t="shared" si="137"/>
        <v>0</v>
      </c>
      <c r="AJ513">
        <f t="shared" si="138"/>
        <v>0</v>
      </c>
      <c r="AK513">
        <f t="shared" si="139"/>
        <v>0</v>
      </c>
      <c r="AL513">
        <f t="shared" si="140"/>
        <v>0</v>
      </c>
    </row>
    <row r="514" spans="1:38">
      <c r="A514" s="8"/>
      <c r="B514" s="8"/>
      <c r="C514" s="8"/>
      <c r="D514" s="8"/>
      <c r="E514" s="8"/>
      <c r="F514" s="8"/>
      <c r="G514" s="8"/>
      <c r="H514" s="8"/>
      <c r="R514" t="str">
        <f t="shared" si="127"/>
        <v>vége</v>
      </c>
      <c r="T514">
        <f t="shared" si="128"/>
        <v>1</v>
      </c>
      <c r="U514">
        <f t="shared" si="141"/>
        <v>1</v>
      </c>
      <c r="V514">
        <f t="shared" si="142"/>
        <v>1</v>
      </c>
      <c r="W514">
        <f t="shared" si="143"/>
        <v>1</v>
      </c>
      <c r="X514">
        <f t="shared" si="144"/>
        <v>1</v>
      </c>
      <c r="Y514">
        <f t="shared" si="129"/>
        <v>1</v>
      </c>
      <c r="Z514">
        <f t="shared" si="130"/>
        <v>1</v>
      </c>
      <c r="AA514">
        <f t="shared" si="131"/>
        <v>1</v>
      </c>
      <c r="AB514">
        <f t="shared" si="132"/>
        <v>0</v>
      </c>
      <c r="AC514" t="str">
        <f t="shared" si="133"/>
        <v/>
      </c>
      <c r="AD514" t="str">
        <f t="shared" si="134"/>
        <v>;;;;0;;0;0;</v>
      </c>
      <c r="AG514">
        <f t="shared" si="135"/>
        <v>0</v>
      </c>
      <c r="AH514">
        <f t="shared" si="136"/>
        <v>0</v>
      </c>
      <c r="AI514">
        <f t="shared" si="137"/>
        <v>0</v>
      </c>
      <c r="AJ514">
        <f t="shared" si="138"/>
        <v>0</v>
      </c>
      <c r="AK514">
        <f t="shared" si="139"/>
        <v>0</v>
      </c>
      <c r="AL514">
        <f t="shared" si="140"/>
        <v>0</v>
      </c>
    </row>
    <row r="515" spans="1:38">
      <c r="A515" s="8"/>
      <c r="B515" s="8"/>
      <c r="C515" s="8"/>
      <c r="D515" s="8"/>
      <c r="E515" s="8"/>
      <c r="F515" s="8"/>
      <c r="G515" s="8"/>
      <c r="H515" s="8"/>
      <c r="R515" t="str">
        <f t="shared" ref="R515:R578" si="145">IF(AND(ISBLANK(C516),ISBLANK(C517)*ISBLANK(C518)),"vége",0)</f>
        <v>vége</v>
      </c>
      <c r="T515">
        <f t="shared" ref="T515:T578" si="146">IF(ISBLANK(A516),1,0)</f>
        <v>1</v>
      </c>
      <c r="U515">
        <f t="shared" si="141"/>
        <v>1</v>
      </c>
      <c r="V515">
        <f t="shared" si="142"/>
        <v>1</v>
      </c>
      <c r="W515">
        <f t="shared" si="143"/>
        <v>1</v>
      </c>
      <c r="X515">
        <f t="shared" si="144"/>
        <v>1</v>
      </c>
      <c r="Y515">
        <f t="shared" ref="Y515:Y578" si="147">IF(ISBLANK(F516),1,0)</f>
        <v>1</v>
      </c>
      <c r="Z515">
        <f t="shared" ref="Z515:Z578" si="148">IF(ISBLANK(G516),1,0)</f>
        <v>1</v>
      </c>
      <c r="AA515">
        <f t="shared" ref="AA515:AA578" si="149">IF(ISBLANK(H516),1,0)</f>
        <v>1</v>
      </c>
      <c r="AB515">
        <f t="shared" ref="AB515:AB578" si="150">IF(OR(SUM(U515:AA515)=0,SUM(U515:AA515)=7),0,1)</f>
        <v>0</v>
      </c>
      <c r="AC515" t="str">
        <f t="shared" si="133"/>
        <v/>
      </c>
      <c r="AD515" t="str">
        <f t="shared" si="134"/>
        <v>;;;;0;;0;0;</v>
      </c>
      <c r="AG515">
        <f t="shared" si="135"/>
        <v>0</v>
      </c>
      <c r="AH515">
        <f t="shared" si="136"/>
        <v>0</v>
      </c>
      <c r="AI515">
        <f t="shared" si="137"/>
        <v>0</v>
      </c>
      <c r="AJ515">
        <f t="shared" si="138"/>
        <v>0</v>
      </c>
      <c r="AK515">
        <f t="shared" si="139"/>
        <v>0</v>
      </c>
      <c r="AL515">
        <f t="shared" si="140"/>
        <v>0</v>
      </c>
    </row>
    <row r="516" spans="1:38">
      <c r="A516" s="8"/>
      <c r="B516" s="8"/>
      <c r="C516" s="8"/>
      <c r="D516" s="8"/>
      <c r="E516" s="8"/>
      <c r="F516" s="8"/>
      <c r="G516" s="8"/>
      <c r="H516" s="8"/>
      <c r="R516" t="str">
        <f t="shared" si="145"/>
        <v>vége</v>
      </c>
      <c r="T516">
        <f t="shared" si="146"/>
        <v>1</v>
      </c>
      <c r="U516">
        <f t="shared" si="141"/>
        <v>1</v>
      </c>
      <c r="V516">
        <f t="shared" si="142"/>
        <v>1</v>
      </c>
      <c r="W516">
        <f t="shared" si="143"/>
        <v>1</v>
      </c>
      <c r="X516">
        <f t="shared" si="144"/>
        <v>1</v>
      </c>
      <c r="Y516">
        <f t="shared" si="147"/>
        <v>1</v>
      </c>
      <c r="Z516">
        <f t="shared" si="148"/>
        <v>1</v>
      </c>
      <c r="AA516">
        <f t="shared" si="149"/>
        <v>1</v>
      </c>
      <c r="AB516">
        <f t="shared" si="150"/>
        <v>0</v>
      </c>
      <c r="AC516" t="str">
        <f t="shared" ref="AC516:AC579" si="151">TRIM(C516)</f>
        <v/>
      </c>
      <c r="AD516" t="str">
        <f t="shared" ref="AD516:AD579" si="152">CONCATENATE(A516,";",B516,";",AC516,";","",";",AH516,";","",E516,";",AJ516,";",AL516,";",H516)</f>
        <v>;;;;0;;0;0;</v>
      </c>
      <c r="AG516">
        <f t="shared" ref="AG516:AG579" si="153">IF(ISERROR(SEARCH(",",D516,1)),0,SEARCH(",",D516,1))</f>
        <v>0</v>
      </c>
      <c r="AH516">
        <f t="shared" ref="AH516:AH579" si="154">IF(AG516&gt;0,REPLACE(D516,AG516,1,"."),D516)</f>
        <v>0</v>
      </c>
      <c r="AI516">
        <f t="shared" ref="AI516:AI579" si="155">IF(ISERROR(SEARCH(",",F516,1)),0,SEARCH(",",F516,1))</f>
        <v>0</v>
      </c>
      <c r="AJ516">
        <f t="shared" ref="AJ516:AJ579" si="156">IF(AI516&gt;0,REPLACE(F516,AI516,1,"."),F516)</f>
        <v>0</v>
      </c>
      <c r="AK516">
        <f t="shared" ref="AK516:AK579" si="157">IF(ISERROR(SEARCH(",",G516,1)),0,SEARCH(",",G516,1))</f>
        <v>0</v>
      </c>
      <c r="AL516">
        <f t="shared" ref="AL516:AL579" si="158">IF(AK516&gt;0,REPLACE(G516,AK516,1,"."),G516)</f>
        <v>0</v>
      </c>
    </row>
    <row r="517" spans="1:38">
      <c r="A517" s="8"/>
      <c r="B517" s="8"/>
      <c r="C517" s="8"/>
      <c r="D517" s="8"/>
      <c r="E517" s="8"/>
      <c r="F517" s="8"/>
      <c r="G517" s="8"/>
      <c r="H517" s="8"/>
      <c r="R517" t="str">
        <f t="shared" si="145"/>
        <v>vége</v>
      </c>
      <c r="T517">
        <f t="shared" si="146"/>
        <v>1</v>
      </c>
      <c r="U517">
        <f t="shared" ref="U517:U580" si="159">IF(ISBLANK(B518),1,0)</f>
        <v>1</v>
      </c>
      <c r="V517">
        <f t="shared" ref="V517:V580" si="160">IF(ISBLANK(C518),1,0)</f>
        <v>1</v>
      </c>
      <c r="W517">
        <f t="shared" ref="W517:W580" si="161">IF(ISBLANK(D518),1,0)</f>
        <v>1</v>
      </c>
      <c r="X517">
        <f t="shared" ref="X517:X580" si="162">IF(ISBLANK(E518),1,0)</f>
        <v>1</v>
      </c>
      <c r="Y517">
        <f t="shared" si="147"/>
        <v>1</v>
      </c>
      <c r="Z517">
        <f t="shared" si="148"/>
        <v>1</v>
      </c>
      <c r="AA517">
        <f t="shared" si="149"/>
        <v>1</v>
      </c>
      <c r="AB517">
        <f t="shared" si="150"/>
        <v>0</v>
      </c>
      <c r="AC517" t="str">
        <f t="shared" si="151"/>
        <v/>
      </c>
      <c r="AD517" t="str">
        <f t="shared" si="152"/>
        <v>;;;;0;;0;0;</v>
      </c>
      <c r="AG517">
        <f t="shared" si="153"/>
        <v>0</v>
      </c>
      <c r="AH517">
        <f t="shared" si="154"/>
        <v>0</v>
      </c>
      <c r="AI517">
        <f t="shared" si="155"/>
        <v>0</v>
      </c>
      <c r="AJ517">
        <f t="shared" si="156"/>
        <v>0</v>
      </c>
      <c r="AK517">
        <f t="shared" si="157"/>
        <v>0</v>
      </c>
      <c r="AL517">
        <f t="shared" si="158"/>
        <v>0</v>
      </c>
    </row>
    <row r="518" spans="1:38">
      <c r="A518" s="8"/>
      <c r="B518" s="8"/>
      <c r="C518" s="8"/>
      <c r="D518" s="8"/>
      <c r="E518" s="8"/>
      <c r="F518" s="8"/>
      <c r="G518" s="8"/>
      <c r="H518" s="8"/>
      <c r="R518" t="str">
        <f t="shared" si="145"/>
        <v>vége</v>
      </c>
      <c r="T518">
        <f t="shared" si="146"/>
        <v>1</v>
      </c>
      <c r="U518">
        <f t="shared" si="159"/>
        <v>1</v>
      </c>
      <c r="V518">
        <f t="shared" si="160"/>
        <v>1</v>
      </c>
      <c r="W518">
        <f t="shared" si="161"/>
        <v>1</v>
      </c>
      <c r="X518">
        <f t="shared" si="162"/>
        <v>1</v>
      </c>
      <c r="Y518">
        <f t="shared" si="147"/>
        <v>1</v>
      </c>
      <c r="Z518">
        <f t="shared" si="148"/>
        <v>1</v>
      </c>
      <c r="AA518">
        <f t="shared" si="149"/>
        <v>1</v>
      </c>
      <c r="AB518">
        <f t="shared" si="150"/>
        <v>0</v>
      </c>
      <c r="AC518" t="str">
        <f t="shared" si="151"/>
        <v/>
      </c>
      <c r="AD518" t="str">
        <f t="shared" si="152"/>
        <v>;;;;0;;0;0;</v>
      </c>
      <c r="AG518">
        <f t="shared" si="153"/>
        <v>0</v>
      </c>
      <c r="AH518">
        <f t="shared" si="154"/>
        <v>0</v>
      </c>
      <c r="AI518">
        <f t="shared" si="155"/>
        <v>0</v>
      </c>
      <c r="AJ518">
        <f t="shared" si="156"/>
        <v>0</v>
      </c>
      <c r="AK518">
        <f t="shared" si="157"/>
        <v>0</v>
      </c>
      <c r="AL518">
        <f t="shared" si="158"/>
        <v>0</v>
      </c>
    </row>
    <row r="519" spans="1:38">
      <c r="A519" s="8"/>
      <c r="B519" s="8"/>
      <c r="C519" s="8"/>
      <c r="D519" s="8"/>
      <c r="E519" s="8"/>
      <c r="F519" s="8"/>
      <c r="G519" s="8"/>
      <c r="H519" s="8"/>
      <c r="R519" t="str">
        <f t="shared" si="145"/>
        <v>vége</v>
      </c>
      <c r="T519">
        <f t="shared" si="146"/>
        <v>1</v>
      </c>
      <c r="U519">
        <f t="shared" si="159"/>
        <v>1</v>
      </c>
      <c r="V519">
        <f t="shared" si="160"/>
        <v>1</v>
      </c>
      <c r="W519">
        <f t="shared" si="161"/>
        <v>1</v>
      </c>
      <c r="X519">
        <f t="shared" si="162"/>
        <v>1</v>
      </c>
      <c r="Y519">
        <f t="shared" si="147"/>
        <v>1</v>
      </c>
      <c r="Z519">
        <f t="shared" si="148"/>
        <v>1</v>
      </c>
      <c r="AA519">
        <f t="shared" si="149"/>
        <v>1</v>
      </c>
      <c r="AB519">
        <f t="shared" si="150"/>
        <v>0</v>
      </c>
      <c r="AC519" t="str">
        <f t="shared" si="151"/>
        <v/>
      </c>
      <c r="AD519" t="str">
        <f t="shared" si="152"/>
        <v>;;;;0;;0;0;</v>
      </c>
      <c r="AG519">
        <f t="shared" si="153"/>
        <v>0</v>
      </c>
      <c r="AH519">
        <f t="shared" si="154"/>
        <v>0</v>
      </c>
      <c r="AI519">
        <f t="shared" si="155"/>
        <v>0</v>
      </c>
      <c r="AJ519">
        <f t="shared" si="156"/>
        <v>0</v>
      </c>
      <c r="AK519">
        <f t="shared" si="157"/>
        <v>0</v>
      </c>
      <c r="AL519">
        <f t="shared" si="158"/>
        <v>0</v>
      </c>
    </row>
    <row r="520" spans="1:38">
      <c r="A520" s="8"/>
      <c r="B520" s="8"/>
      <c r="C520" s="8"/>
      <c r="D520" s="8"/>
      <c r="E520" s="8"/>
      <c r="F520" s="8"/>
      <c r="G520" s="8"/>
      <c r="H520" s="8"/>
      <c r="R520" t="str">
        <f t="shared" si="145"/>
        <v>vége</v>
      </c>
      <c r="T520">
        <f t="shared" si="146"/>
        <v>1</v>
      </c>
      <c r="U520">
        <f t="shared" si="159"/>
        <v>1</v>
      </c>
      <c r="V520">
        <f t="shared" si="160"/>
        <v>1</v>
      </c>
      <c r="W520">
        <f t="shared" si="161"/>
        <v>1</v>
      </c>
      <c r="X520">
        <f t="shared" si="162"/>
        <v>1</v>
      </c>
      <c r="Y520">
        <f t="shared" si="147"/>
        <v>1</v>
      </c>
      <c r="Z520">
        <f t="shared" si="148"/>
        <v>1</v>
      </c>
      <c r="AA520">
        <f t="shared" si="149"/>
        <v>1</v>
      </c>
      <c r="AB520">
        <f t="shared" si="150"/>
        <v>0</v>
      </c>
      <c r="AC520" t="str">
        <f t="shared" si="151"/>
        <v/>
      </c>
      <c r="AD520" t="str">
        <f t="shared" si="152"/>
        <v>;;;;0;;0;0;</v>
      </c>
      <c r="AG520">
        <f t="shared" si="153"/>
        <v>0</v>
      </c>
      <c r="AH520">
        <f t="shared" si="154"/>
        <v>0</v>
      </c>
      <c r="AI520">
        <f t="shared" si="155"/>
        <v>0</v>
      </c>
      <c r="AJ520">
        <f t="shared" si="156"/>
        <v>0</v>
      </c>
      <c r="AK520">
        <f t="shared" si="157"/>
        <v>0</v>
      </c>
      <c r="AL520">
        <f t="shared" si="158"/>
        <v>0</v>
      </c>
    </row>
    <row r="521" spans="1:38">
      <c r="A521" s="8"/>
      <c r="B521" s="8"/>
      <c r="C521" s="8"/>
      <c r="D521" s="8"/>
      <c r="E521" s="8"/>
      <c r="F521" s="8"/>
      <c r="G521" s="8"/>
      <c r="H521" s="8"/>
      <c r="R521" t="str">
        <f t="shared" si="145"/>
        <v>vége</v>
      </c>
      <c r="T521">
        <f t="shared" si="146"/>
        <v>1</v>
      </c>
      <c r="U521">
        <f t="shared" si="159"/>
        <v>1</v>
      </c>
      <c r="V521">
        <f t="shared" si="160"/>
        <v>1</v>
      </c>
      <c r="W521">
        <f t="shared" si="161"/>
        <v>1</v>
      </c>
      <c r="X521">
        <f t="shared" si="162"/>
        <v>1</v>
      </c>
      <c r="Y521">
        <f t="shared" si="147"/>
        <v>1</v>
      </c>
      <c r="Z521">
        <f t="shared" si="148"/>
        <v>1</v>
      </c>
      <c r="AA521">
        <f t="shared" si="149"/>
        <v>1</v>
      </c>
      <c r="AB521">
        <f t="shared" si="150"/>
        <v>0</v>
      </c>
      <c r="AC521" t="str">
        <f t="shared" si="151"/>
        <v/>
      </c>
      <c r="AD521" t="str">
        <f t="shared" si="152"/>
        <v>;;;;0;;0;0;</v>
      </c>
      <c r="AG521">
        <f t="shared" si="153"/>
        <v>0</v>
      </c>
      <c r="AH521">
        <f t="shared" si="154"/>
        <v>0</v>
      </c>
      <c r="AI521">
        <f t="shared" si="155"/>
        <v>0</v>
      </c>
      <c r="AJ521">
        <f t="shared" si="156"/>
        <v>0</v>
      </c>
      <c r="AK521">
        <f t="shared" si="157"/>
        <v>0</v>
      </c>
      <c r="AL521">
        <f t="shared" si="158"/>
        <v>0</v>
      </c>
    </row>
    <row r="522" spans="1:38">
      <c r="A522" s="8"/>
      <c r="B522" s="8"/>
      <c r="C522" s="8"/>
      <c r="D522" s="8"/>
      <c r="E522" s="8"/>
      <c r="F522" s="8"/>
      <c r="G522" s="8"/>
      <c r="H522" s="8"/>
      <c r="R522" t="str">
        <f t="shared" si="145"/>
        <v>vége</v>
      </c>
      <c r="T522">
        <f t="shared" si="146"/>
        <v>1</v>
      </c>
      <c r="U522">
        <f t="shared" si="159"/>
        <v>1</v>
      </c>
      <c r="V522">
        <f t="shared" si="160"/>
        <v>1</v>
      </c>
      <c r="W522">
        <f t="shared" si="161"/>
        <v>1</v>
      </c>
      <c r="X522">
        <f t="shared" si="162"/>
        <v>1</v>
      </c>
      <c r="Y522">
        <f t="shared" si="147"/>
        <v>1</v>
      </c>
      <c r="Z522">
        <f t="shared" si="148"/>
        <v>1</v>
      </c>
      <c r="AA522">
        <f t="shared" si="149"/>
        <v>1</v>
      </c>
      <c r="AB522">
        <f t="shared" si="150"/>
        <v>0</v>
      </c>
      <c r="AC522" t="str">
        <f t="shared" si="151"/>
        <v/>
      </c>
      <c r="AD522" t="str">
        <f t="shared" si="152"/>
        <v>;;;;0;;0;0;</v>
      </c>
      <c r="AG522">
        <f t="shared" si="153"/>
        <v>0</v>
      </c>
      <c r="AH522">
        <f t="shared" si="154"/>
        <v>0</v>
      </c>
      <c r="AI522">
        <f t="shared" si="155"/>
        <v>0</v>
      </c>
      <c r="AJ522">
        <f t="shared" si="156"/>
        <v>0</v>
      </c>
      <c r="AK522">
        <f t="shared" si="157"/>
        <v>0</v>
      </c>
      <c r="AL522">
        <f t="shared" si="158"/>
        <v>0</v>
      </c>
    </row>
    <row r="523" spans="1:38">
      <c r="A523" s="8"/>
      <c r="B523" s="8"/>
      <c r="C523" s="8"/>
      <c r="D523" s="8"/>
      <c r="E523" s="8"/>
      <c r="F523" s="8"/>
      <c r="G523" s="8"/>
      <c r="H523" s="8"/>
      <c r="R523" t="str">
        <f t="shared" si="145"/>
        <v>vége</v>
      </c>
      <c r="T523">
        <f t="shared" si="146"/>
        <v>1</v>
      </c>
      <c r="U523">
        <f t="shared" si="159"/>
        <v>1</v>
      </c>
      <c r="V523">
        <f t="shared" si="160"/>
        <v>1</v>
      </c>
      <c r="W523">
        <f t="shared" si="161"/>
        <v>1</v>
      </c>
      <c r="X523">
        <f t="shared" si="162"/>
        <v>1</v>
      </c>
      <c r="Y523">
        <f t="shared" si="147"/>
        <v>1</v>
      </c>
      <c r="Z523">
        <f t="shared" si="148"/>
        <v>1</v>
      </c>
      <c r="AA523">
        <f t="shared" si="149"/>
        <v>1</v>
      </c>
      <c r="AB523">
        <f t="shared" si="150"/>
        <v>0</v>
      </c>
      <c r="AC523" t="str">
        <f t="shared" si="151"/>
        <v/>
      </c>
      <c r="AD523" t="str">
        <f t="shared" si="152"/>
        <v>;;;;0;;0;0;</v>
      </c>
      <c r="AG523">
        <f t="shared" si="153"/>
        <v>0</v>
      </c>
      <c r="AH523">
        <f t="shared" si="154"/>
        <v>0</v>
      </c>
      <c r="AI523">
        <f t="shared" si="155"/>
        <v>0</v>
      </c>
      <c r="AJ523">
        <f t="shared" si="156"/>
        <v>0</v>
      </c>
      <c r="AK523">
        <f t="shared" si="157"/>
        <v>0</v>
      </c>
      <c r="AL523">
        <f t="shared" si="158"/>
        <v>0</v>
      </c>
    </row>
    <row r="524" spans="1:38">
      <c r="A524" s="8"/>
      <c r="B524" s="8"/>
      <c r="C524" s="8"/>
      <c r="D524" s="8"/>
      <c r="E524" s="8"/>
      <c r="F524" s="8"/>
      <c r="G524" s="8"/>
      <c r="H524" s="8"/>
      <c r="R524" t="str">
        <f t="shared" si="145"/>
        <v>vége</v>
      </c>
      <c r="T524">
        <f t="shared" si="146"/>
        <v>1</v>
      </c>
      <c r="U524">
        <f t="shared" si="159"/>
        <v>1</v>
      </c>
      <c r="V524">
        <f t="shared" si="160"/>
        <v>1</v>
      </c>
      <c r="W524">
        <f t="shared" si="161"/>
        <v>1</v>
      </c>
      <c r="X524">
        <f t="shared" si="162"/>
        <v>1</v>
      </c>
      <c r="Y524">
        <f t="shared" si="147"/>
        <v>1</v>
      </c>
      <c r="Z524">
        <f t="shared" si="148"/>
        <v>1</v>
      </c>
      <c r="AA524">
        <f t="shared" si="149"/>
        <v>1</v>
      </c>
      <c r="AB524">
        <f t="shared" si="150"/>
        <v>0</v>
      </c>
      <c r="AC524" t="str">
        <f t="shared" si="151"/>
        <v/>
      </c>
      <c r="AD524" t="str">
        <f t="shared" si="152"/>
        <v>;;;;0;;0;0;</v>
      </c>
      <c r="AG524">
        <f t="shared" si="153"/>
        <v>0</v>
      </c>
      <c r="AH524">
        <f t="shared" si="154"/>
        <v>0</v>
      </c>
      <c r="AI524">
        <f t="shared" si="155"/>
        <v>0</v>
      </c>
      <c r="AJ524">
        <f t="shared" si="156"/>
        <v>0</v>
      </c>
      <c r="AK524">
        <f t="shared" si="157"/>
        <v>0</v>
      </c>
      <c r="AL524">
        <f t="shared" si="158"/>
        <v>0</v>
      </c>
    </row>
    <row r="525" spans="1:38">
      <c r="A525" s="8"/>
      <c r="B525" s="8"/>
      <c r="C525" s="8"/>
      <c r="D525" s="8"/>
      <c r="E525" s="8"/>
      <c r="F525" s="8"/>
      <c r="G525" s="8"/>
      <c r="H525" s="8"/>
      <c r="R525" t="str">
        <f t="shared" si="145"/>
        <v>vége</v>
      </c>
      <c r="T525">
        <f t="shared" si="146"/>
        <v>1</v>
      </c>
      <c r="U525">
        <f t="shared" si="159"/>
        <v>1</v>
      </c>
      <c r="V525">
        <f t="shared" si="160"/>
        <v>1</v>
      </c>
      <c r="W525">
        <f t="shared" si="161"/>
        <v>1</v>
      </c>
      <c r="X525">
        <f t="shared" si="162"/>
        <v>1</v>
      </c>
      <c r="Y525">
        <f t="shared" si="147"/>
        <v>1</v>
      </c>
      <c r="Z525">
        <f t="shared" si="148"/>
        <v>1</v>
      </c>
      <c r="AA525">
        <f t="shared" si="149"/>
        <v>1</v>
      </c>
      <c r="AB525">
        <f t="shared" si="150"/>
        <v>0</v>
      </c>
      <c r="AC525" t="str">
        <f t="shared" si="151"/>
        <v/>
      </c>
      <c r="AD525" t="str">
        <f t="shared" si="152"/>
        <v>;;;;0;;0;0;</v>
      </c>
      <c r="AG525">
        <f t="shared" si="153"/>
        <v>0</v>
      </c>
      <c r="AH525">
        <f t="shared" si="154"/>
        <v>0</v>
      </c>
      <c r="AI525">
        <f t="shared" si="155"/>
        <v>0</v>
      </c>
      <c r="AJ525">
        <f t="shared" si="156"/>
        <v>0</v>
      </c>
      <c r="AK525">
        <f t="shared" si="157"/>
        <v>0</v>
      </c>
      <c r="AL525">
        <f t="shared" si="158"/>
        <v>0</v>
      </c>
    </row>
    <row r="526" spans="1:38">
      <c r="A526" s="8"/>
      <c r="B526" s="8"/>
      <c r="C526" s="8"/>
      <c r="D526" s="8"/>
      <c r="E526" s="8"/>
      <c r="F526" s="8"/>
      <c r="G526" s="8"/>
      <c r="H526" s="8"/>
      <c r="R526" t="str">
        <f t="shared" si="145"/>
        <v>vége</v>
      </c>
      <c r="T526">
        <f t="shared" si="146"/>
        <v>1</v>
      </c>
      <c r="U526">
        <f t="shared" si="159"/>
        <v>1</v>
      </c>
      <c r="V526">
        <f t="shared" si="160"/>
        <v>1</v>
      </c>
      <c r="W526">
        <f t="shared" si="161"/>
        <v>1</v>
      </c>
      <c r="X526">
        <f t="shared" si="162"/>
        <v>1</v>
      </c>
      <c r="Y526">
        <f t="shared" si="147"/>
        <v>1</v>
      </c>
      <c r="Z526">
        <f t="shared" si="148"/>
        <v>1</v>
      </c>
      <c r="AA526">
        <f t="shared" si="149"/>
        <v>1</v>
      </c>
      <c r="AB526">
        <f t="shared" si="150"/>
        <v>0</v>
      </c>
      <c r="AC526" t="str">
        <f t="shared" si="151"/>
        <v/>
      </c>
      <c r="AD526" t="str">
        <f t="shared" si="152"/>
        <v>;;;;0;;0;0;</v>
      </c>
      <c r="AG526">
        <f t="shared" si="153"/>
        <v>0</v>
      </c>
      <c r="AH526">
        <f t="shared" si="154"/>
        <v>0</v>
      </c>
      <c r="AI526">
        <f t="shared" si="155"/>
        <v>0</v>
      </c>
      <c r="AJ526">
        <f t="shared" si="156"/>
        <v>0</v>
      </c>
      <c r="AK526">
        <f t="shared" si="157"/>
        <v>0</v>
      </c>
      <c r="AL526">
        <f t="shared" si="158"/>
        <v>0</v>
      </c>
    </row>
    <row r="527" spans="1:38">
      <c r="A527" s="8"/>
      <c r="B527" s="8"/>
      <c r="C527" s="8"/>
      <c r="D527" s="8"/>
      <c r="E527" s="8"/>
      <c r="F527" s="8"/>
      <c r="G527" s="8"/>
      <c r="H527" s="8"/>
      <c r="R527" t="str">
        <f t="shared" si="145"/>
        <v>vége</v>
      </c>
      <c r="T527">
        <f t="shared" si="146"/>
        <v>1</v>
      </c>
      <c r="U527">
        <f t="shared" si="159"/>
        <v>1</v>
      </c>
      <c r="V527">
        <f t="shared" si="160"/>
        <v>1</v>
      </c>
      <c r="W527">
        <f t="shared" si="161"/>
        <v>1</v>
      </c>
      <c r="X527">
        <f t="shared" si="162"/>
        <v>1</v>
      </c>
      <c r="Y527">
        <f t="shared" si="147"/>
        <v>1</v>
      </c>
      <c r="Z527">
        <f t="shared" si="148"/>
        <v>1</v>
      </c>
      <c r="AA527">
        <f t="shared" si="149"/>
        <v>1</v>
      </c>
      <c r="AB527">
        <f t="shared" si="150"/>
        <v>0</v>
      </c>
      <c r="AC527" t="str">
        <f t="shared" si="151"/>
        <v/>
      </c>
      <c r="AD527" t="str">
        <f t="shared" si="152"/>
        <v>;;;;0;;0;0;</v>
      </c>
      <c r="AG527">
        <f t="shared" si="153"/>
        <v>0</v>
      </c>
      <c r="AH527">
        <f t="shared" si="154"/>
        <v>0</v>
      </c>
      <c r="AI527">
        <f t="shared" si="155"/>
        <v>0</v>
      </c>
      <c r="AJ527">
        <f t="shared" si="156"/>
        <v>0</v>
      </c>
      <c r="AK527">
        <f t="shared" si="157"/>
        <v>0</v>
      </c>
      <c r="AL527">
        <f t="shared" si="158"/>
        <v>0</v>
      </c>
    </row>
    <row r="528" spans="1:38">
      <c r="A528" s="8"/>
      <c r="B528" s="8"/>
      <c r="C528" s="8"/>
      <c r="D528" s="8"/>
      <c r="E528" s="8"/>
      <c r="F528" s="8"/>
      <c r="G528" s="8"/>
      <c r="H528" s="8"/>
      <c r="R528" t="str">
        <f t="shared" si="145"/>
        <v>vége</v>
      </c>
      <c r="T528">
        <f t="shared" si="146"/>
        <v>1</v>
      </c>
      <c r="U528">
        <f t="shared" si="159"/>
        <v>1</v>
      </c>
      <c r="V528">
        <f t="shared" si="160"/>
        <v>1</v>
      </c>
      <c r="W528">
        <f t="shared" si="161"/>
        <v>1</v>
      </c>
      <c r="X528">
        <f t="shared" si="162"/>
        <v>1</v>
      </c>
      <c r="Y528">
        <f t="shared" si="147"/>
        <v>1</v>
      </c>
      <c r="Z528">
        <f t="shared" si="148"/>
        <v>1</v>
      </c>
      <c r="AA528">
        <f t="shared" si="149"/>
        <v>1</v>
      </c>
      <c r="AB528">
        <f t="shared" si="150"/>
        <v>0</v>
      </c>
      <c r="AC528" t="str">
        <f t="shared" si="151"/>
        <v/>
      </c>
      <c r="AD528" t="str">
        <f t="shared" si="152"/>
        <v>;;;;0;;0;0;</v>
      </c>
      <c r="AG528">
        <f t="shared" si="153"/>
        <v>0</v>
      </c>
      <c r="AH528">
        <f t="shared" si="154"/>
        <v>0</v>
      </c>
      <c r="AI528">
        <f t="shared" si="155"/>
        <v>0</v>
      </c>
      <c r="AJ528">
        <f t="shared" si="156"/>
        <v>0</v>
      </c>
      <c r="AK528">
        <f t="shared" si="157"/>
        <v>0</v>
      </c>
      <c r="AL528">
        <f t="shared" si="158"/>
        <v>0</v>
      </c>
    </row>
    <row r="529" spans="1:38">
      <c r="A529" s="8"/>
      <c r="B529" s="8"/>
      <c r="C529" s="8"/>
      <c r="D529" s="8"/>
      <c r="E529" s="8"/>
      <c r="F529" s="8"/>
      <c r="G529" s="8"/>
      <c r="H529" s="8"/>
      <c r="R529" t="str">
        <f t="shared" si="145"/>
        <v>vége</v>
      </c>
      <c r="T529">
        <f t="shared" si="146"/>
        <v>1</v>
      </c>
      <c r="U529">
        <f t="shared" si="159"/>
        <v>1</v>
      </c>
      <c r="V529">
        <f t="shared" si="160"/>
        <v>1</v>
      </c>
      <c r="W529">
        <f t="shared" si="161"/>
        <v>1</v>
      </c>
      <c r="X529">
        <f t="shared" si="162"/>
        <v>1</v>
      </c>
      <c r="Y529">
        <f t="shared" si="147"/>
        <v>1</v>
      </c>
      <c r="Z529">
        <f t="shared" si="148"/>
        <v>1</v>
      </c>
      <c r="AA529">
        <f t="shared" si="149"/>
        <v>1</v>
      </c>
      <c r="AB529">
        <f t="shared" si="150"/>
        <v>0</v>
      </c>
      <c r="AC529" t="str">
        <f t="shared" si="151"/>
        <v/>
      </c>
      <c r="AD529" t="str">
        <f t="shared" si="152"/>
        <v>;;;;0;;0;0;</v>
      </c>
      <c r="AG529">
        <f t="shared" si="153"/>
        <v>0</v>
      </c>
      <c r="AH529">
        <f t="shared" si="154"/>
        <v>0</v>
      </c>
      <c r="AI529">
        <f t="shared" si="155"/>
        <v>0</v>
      </c>
      <c r="AJ529">
        <f t="shared" si="156"/>
        <v>0</v>
      </c>
      <c r="AK529">
        <f t="shared" si="157"/>
        <v>0</v>
      </c>
      <c r="AL529">
        <f t="shared" si="158"/>
        <v>0</v>
      </c>
    </row>
    <row r="530" spans="1:38">
      <c r="A530" s="8"/>
      <c r="B530" s="8"/>
      <c r="C530" s="8"/>
      <c r="D530" s="8"/>
      <c r="E530" s="8"/>
      <c r="F530" s="8"/>
      <c r="G530" s="8"/>
      <c r="H530" s="8"/>
      <c r="R530" t="str">
        <f t="shared" si="145"/>
        <v>vége</v>
      </c>
      <c r="T530">
        <f t="shared" si="146"/>
        <v>1</v>
      </c>
      <c r="U530">
        <f t="shared" si="159"/>
        <v>1</v>
      </c>
      <c r="V530">
        <f t="shared" si="160"/>
        <v>1</v>
      </c>
      <c r="W530">
        <f t="shared" si="161"/>
        <v>1</v>
      </c>
      <c r="X530">
        <f t="shared" si="162"/>
        <v>1</v>
      </c>
      <c r="Y530">
        <f t="shared" si="147"/>
        <v>1</v>
      </c>
      <c r="Z530">
        <f t="shared" si="148"/>
        <v>1</v>
      </c>
      <c r="AA530">
        <f t="shared" si="149"/>
        <v>1</v>
      </c>
      <c r="AB530">
        <f t="shared" si="150"/>
        <v>0</v>
      </c>
      <c r="AC530" t="str">
        <f t="shared" si="151"/>
        <v/>
      </c>
      <c r="AD530" t="str">
        <f t="shared" si="152"/>
        <v>;;;;0;;0;0;</v>
      </c>
      <c r="AG530">
        <f t="shared" si="153"/>
        <v>0</v>
      </c>
      <c r="AH530">
        <f t="shared" si="154"/>
        <v>0</v>
      </c>
      <c r="AI530">
        <f t="shared" si="155"/>
        <v>0</v>
      </c>
      <c r="AJ530">
        <f t="shared" si="156"/>
        <v>0</v>
      </c>
      <c r="AK530">
        <f t="shared" si="157"/>
        <v>0</v>
      </c>
      <c r="AL530">
        <f t="shared" si="158"/>
        <v>0</v>
      </c>
    </row>
    <row r="531" spans="1:38">
      <c r="A531" s="8"/>
      <c r="B531" s="8"/>
      <c r="C531" s="8"/>
      <c r="D531" s="8"/>
      <c r="E531" s="8"/>
      <c r="F531" s="8"/>
      <c r="G531" s="8"/>
      <c r="H531" s="8"/>
      <c r="R531" t="str">
        <f t="shared" si="145"/>
        <v>vége</v>
      </c>
      <c r="T531">
        <f t="shared" si="146"/>
        <v>1</v>
      </c>
      <c r="U531">
        <f t="shared" si="159"/>
        <v>1</v>
      </c>
      <c r="V531">
        <f t="shared" si="160"/>
        <v>1</v>
      </c>
      <c r="W531">
        <f t="shared" si="161"/>
        <v>1</v>
      </c>
      <c r="X531">
        <f t="shared" si="162"/>
        <v>1</v>
      </c>
      <c r="Y531">
        <f t="shared" si="147"/>
        <v>1</v>
      </c>
      <c r="Z531">
        <f t="shared" si="148"/>
        <v>1</v>
      </c>
      <c r="AA531">
        <f t="shared" si="149"/>
        <v>1</v>
      </c>
      <c r="AB531">
        <f t="shared" si="150"/>
        <v>0</v>
      </c>
      <c r="AC531" t="str">
        <f t="shared" si="151"/>
        <v/>
      </c>
      <c r="AD531" t="str">
        <f t="shared" si="152"/>
        <v>;;;;0;;0;0;</v>
      </c>
      <c r="AG531">
        <f t="shared" si="153"/>
        <v>0</v>
      </c>
      <c r="AH531">
        <f t="shared" si="154"/>
        <v>0</v>
      </c>
      <c r="AI531">
        <f t="shared" si="155"/>
        <v>0</v>
      </c>
      <c r="AJ531">
        <f t="shared" si="156"/>
        <v>0</v>
      </c>
      <c r="AK531">
        <f t="shared" si="157"/>
        <v>0</v>
      </c>
      <c r="AL531">
        <f t="shared" si="158"/>
        <v>0</v>
      </c>
    </row>
    <row r="532" spans="1:38">
      <c r="A532" s="8"/>
      <c r="B532" s="8"/>
      <c r="C532" s="8"/>
      <c r="D532" s="8"/>
      <c r="E532" s="8"/>
      <c r="F532" s="8"/>
      <c r="G532" s="8"/>
      <c r="H532" s="8"/>
      <c r="R532" t="str">
        <f t="shared" si="145"/>
        <v>vége</v>
      </c>
      <c r="T532">
        <f t="shared" si="146"/>
        <v>1</v>
      </c>
      <c r="U532">
        <f t="shared" si="159"/>
        <v>1</v>
      </c>
      <c r="V532">
        <f t="shared" si="160"/>
        <v>1</v>
      </c>
      <c r="W532">
        <f t="shared" si="161"/>
        <v>1</v>
      </c>
      <c r="X532">
        <f t="shared" si="162"/>
        <v>1</v>
      </c>
      <c r="Y532">
        <f t="shared" si="147"/>
        <v>1</v>
      </c>
      <c r="Z532">
        <f t="shared" si="148"/>
        <v>1</v>
      </c>
      <c r="AA532">
        <f t="shared" si="149"/>
        <v>1</v>
      </c>
      <c r="AB532">
        <f t="shared" si="150"/>
        <v>0</v>
      </c>
      <c r="AC532" t="str">
        <f t="shared" si="151"/>
        <v/>
      </c>
      <c r="AD532" t="str">
        <f t="shared" si="152"/>
        <v>;;;;0;;0;0;</v>
      </c>
      <c r="AG532">
        <f t="shared" si="153"/>
        <v>0</v>
      </c>
      <c r="AH532">
        <f t="shared" si="154"/>
        <v>0</v>
      </c>
      <c r="AI532">
        <f t="shared" si="155"/>
        <v>0</v>
      </c>
      <c r="AJ532">
        <f t="shared" si="156"/>
        <v>0</v>
      </c>
      <c r="AK532">
        <f t="shared" si="157"/>
        <v>0</v>
      </c>
      <c r="AL532">
        <f t="shared" si="158"/>
        <v>0</v>
      </c>
    </row>
    <row r="533" spans="1:38">
      <c r="A533" s="8"/>
      <c r="B533" s="8"/>
      <c r="C533" s="8"/>
      <c r="D533" s="8"/>
      <c r="E533" s="8"/>
      <c r="F533" s="8"/>
      <c r="G533" s="8"/>
      <c r="H533" s="8"/>
      <c r="R533" t="str">
        <f t="shared" si="145"/>
        <v>vége</v>
      </c>
      <c r="T533">
        <f t="shared" si="146"/>
        <v>1</v>
      </c>
      <c r="U533">
        <f t="shared" si="159"/>
        <v>1</v>
      </c>
      <c r="V533">
        <f t="shared" si="160"/>
        <v>1</v>
      </c>
      <c r="W533">
        <f t="shared" si="161"/>
        <v>1</v>
      </c>
      <c r="X533">
        <f t="shared" si="162"/>
        <v>1</v>
      </c>
      <c r="Y533">
        <f t="shared" si="147"/>
        <v>1</v>
      </c>
      <c r="Z533">
        <f t="shared" si="148"/>
        <v>1</v>
      </c>
      <c r="AA533">
        <f t="shared" si="149"/>
        <v>1</v>
      </c>
      <c r="AB533">
        <f t="shared" si="150"/>
        <v>0</v>
      </c>
      <c r="AC533" t="str">
        <f t="shared" si="151"/>
        <v/>
      </c>
      <c r="AD533" t="str">
        <f t="shared" si="152"/>
        <v>;;;;0;;0;0;</v>
      </c>
      <c r="AG533">
        <f t="shared" si="153"/>
        <v>0</v>
      </c>
      <c r="AH533">
        <f t="shared" si="154"/>
        <v>0</v>
      </c>
      <c r="AI533">
        <f t="shared" si="155"/>
        <v>0</v>
      </c>
      <c r="AJ533">
        <f t="shared" si="156"/>
        <v>0</v>
      </c>
      <c r="AK533">
        <f t="shared" si="157"/>
        <v>0</v>
      </c>
      <c r="AL533">
        <f t="shared" si="158"/>
        <v>0</v>
      </c>
    </row>
    <row r="534" spans="1:38">
      <c r="A534" s="8"/>
      <c r="B534" s="8"/>
      <c r="C534" s="8"/>
      <c r="D534" s="8"/>
      <c r="E534" s="8"/>
      <c r="F534" s="8"/>
      <c r="G534" s="8"/>
      <c r="H534" s="8"/>
      <c r="R534" t="str">
        <f t="shared" si="145"/>
        <v>vége</v>
      </c>
      <c r="T534">
        <f t="shared" si="146"/>
        <v>1</v>
      </c>
      <c r="U534">
        <f t="shared" si="159"/>
        <v>1</v>
      </c>
      <c r="V534">
        <f t="shared" si="160"/>
        <v>1</v>
      </c>
      <c r="W534">
        <f t="shared" si="161"/>
        <v>1</v>
      </c>
      <c r="X534">
        <f t="shared" si="162"/>
        <v>1</v>
      </c>
      <c r="Y534">
        <f t="shared" si="147"/>
        <v>1</v>
      </c>
      <c r="Z534">
        <f t="shared" si="148"/>
        <v>1</v>
      </c>
      <c r="AA534">
        <f t="shared" si="149"/>
        <v>1</v>
      </c>
      <c r="AB534">
        <f t="shared" si="150"/>
        <v>0</v>
      </c>
      <c r="AC534" t="str">
        <f t="shared" si="151"/>
        <v/>
      </c>
      <c r="AD534" t="str">
        <f t="shared" si="152"/>
        <v>;;;;0;;0;0;</v>
      </c>
      <c r="AG534">
        <f t="shared" si="153"/>
        <v>0</v>
      </c>
      <c r="AH534">
        <f t="shared" si="154"/>
        <v>0</v>
      </c>
      <c r="AI534">
        <f t="shared" si="155"/>
        <v>0</v>
      </c>
      <c r="AJ534">
        <f t="shared" si="156"/>
        <v>0</v>
      </c>
      <c r="AK534">
        <f t="shared" si="157"/>
        <v>0</v>
      </c>
      <c r="AL534">
        <f t="shared" si="158"/>
        <v>0</v>
      </c>
    </row>
    <row r="535" spans="1:38">
      <c r="A535" s="8"/>
      <c r="B535" s="8"/>
      <c r="C535" s="8"/>
      <c r="D535" s="8"/>
      <c r="E535" s="8"/>
      <c r="F535" s="8"/>
      <c r="G535" s="8"/>
      <c r="H535" s="8"/>
      <c r="R535" t="str">
        <f t="shared" si="145"/>
        <v>vége</v>
      </c>
      <c r="T535">
        <f t="shared" si="146"/>
        <v>1</v>
      </c>
      <c r="U535">
        <f t="shared" si="159"/>
        <v>1</v>
      </c>
      <c r="V535">
        <f t="shared" si="160"/>
        <v>1</v>
      </c>
      <c r="W535">
        <f t="shared" si="161"/>
        <v>1</v>
      </c>
      <c r="X535">
        <f t="shared" si="162"/>
        <v>1</v>
      </c>
      <c r="Y535">
        <f t="shared" si="147"/>
        <v>1</v>
      </c>
      <c r="Z535">
        <f t="shared" si="148"/>
        <v>1</v>
      </c>
      <c r="AA535">
        <f t="shared" si="149"/>
        <v>1</v>
      </c>
      <c r="AB535">
        <f t="shared" si="150"/>
        <v>0</v>
      </c>
      <c r="AC535" t="str">
        <f t="shared" si="151"/>
        <v/>
      </c>
      <c r="AD535" t="str">
        <f t="shared" si="152"/>
        <v>;;;;0;;0;0;</v>
      </c>
      <c r="AG535">
        <f t="shared" si="153"/>
        <v>0</v>
      </c>
      <c r="AH535">
        <f t="shared" si="154"/>
        <v>0</v>
      </c>
      <c r="AI535">
        <f t="shared" si="155"/>
        <v>0</v>
      </c>
      <c r="AJ535">
        <f t="shared" si="156"/>
        <v>0</v>
      </c>
      <c r="AK535">
        <f t="shared" si="157"/>
        <v>0</v>
      </c>
      <c r="AL535">
        <f t="shared" si="158"/>
        <v>0</v>
      </c>
    </row>
    <row r="536" spans="1:38">
      <c r="A536" s="8"/>
      <c r="B536" s="8"/>
      <c r="C536" s="8"/>
      <c r="D536" s="8"/>
      <c r="E536" s="8"/>
      <c r="F536" s="8"/>
      <c r="G536" s="8"/>
      <c r="H536" s="8"/>
      <c r="R536" t="str">
        <f t="shared" si="145"/>
        <v>vége</v>
      </c>
      <c r="T536">
        <f t="shared" si="146"/>
        <v>1</v>
      </c>
      <c r="U536">
        <f t="shared" si="159"/>
        <v>1</v>
      </c>
      <c r="V536">
        <f t="shared" si="160"/>
        <v>1</v>
      </c>
      <c r="W536">
        <f t="shared" si="161"/>
        <v>1</v>
      </c>
      <c r="X536">
        <f t="shared" si="162"/>
        <v>1</v>
      </c>
      <c r="Y536">
        <f t="shared" si="147"/>
        <v>1</v>
      </c>
      <c r="Z536">
        <f t="shared" si="148"/>
        <v>1</v>
      </c>
      <c r="AA536">
        <f t="shared" si="149"/>
        <v>1</v>
      </c>
      <c r="AB536">
        <f t="shared" si="150"/>
        <v>0</v>
      </c>
      <c r="AC536" t="str">
        <f t="shared" si="151"/>
        <v/>
      </c>
      <c r="AD536" t="str">
        <f t="shared" si="152"/>
        <v>;;;;0;;0;0;</v>
      </c>
      <c r="AG536">
        <f t="shared" si="153"/>
        <v>0</v>
      </c>
      <c r="AH536">
        <f t="shared" si="154"/>
        <v>0</v>
      </c>
      <c r="AI536">
        <f t="shared" si="155"/>
        <v>0</v>
      </c>
      <c r="AJ536">
        <f t="shared" si="156"/>
        <v>0</v>
      </c>
      <c r="AK536">
        <f t="shared" si="157"/>
        <v>0</v>
      </c>
      <c r="AL536">
        <f t="shared" si="158"/>
        <v>0</v>
      </c>
    </row>
    <row r="537" spans="1:38">
      <c r="A537" s="8"/>
      <c r="B537" s="8"/>
      <c r="C537" s="8"/>
      <c r="D537" s="8"/>
      <c r="E537" s="8"/>
      <c r="F537" s="8"/>
      <c r="G537" s="8"/>
      <c r="H537" s="8"/>
      <c r="R537" t="str">
        <f t="shared" si="145"/>
        <v>vége</v>
      </c>
      <c r="T537">
        <f t="shared" si="146"/>
        <v>1</v>
      </c>
      <c r="U537">
        <f t="shared" si="159"/>
        <v>1</v>
      </c>
      <c r="V537">
        <f t="shared" si="160"/>
        <v>1</v>
      </c>
      <c r="W537">
        <f t="shared" si="161"/>
        <v>1</v>
      </c>
      <c r="X537">
        <f t="shared" si="162"/>
        <v>1</v>
      </c>
      <c r="Y537">
        <f t="shared" si="147"/>
        <v>1</v>
      </c>
      <c r="Z537">
        <f t="shared" si="148"/>
        <v>1</v>
      </c>
      <c r="AA537">
        <f t="shared" si="149"/>
        <v>1</v>
      </c>
      <c r="AB537">
        <f t="shared" si="150"/>
        <v>0</v>
      </c>
      <c r="AC537" t="str">
        <f t="shared" si="151"/>
        <v/>
      </c>
      <c r="AD537" t="str">
        <f t="shared" si="152"/>
        <v>;;;;0;;0;0;</v>
      </c>
      <c r="AG537">
        <f t="shared" si="153"/>
        <v>0</v>
      </c>
      <c r="AH537">
        <f t="shared" si="154"/>
        <v>0</v>
      </c>
      <c r="AI537">
        <f t="shared" si="155"/>
        <v>0</v>
      </c>
      <c r="AJ537">
        <f t="shared" si="156"/>
        <v>0</v>
      </c>
      <c r="AK537">
        <f t="shared" si="157"/>
        <v>0</v>
      </c>
      <c r="AL537">
        <f t="shared" si="158"/>
        <v>0</v>
      </c>
    </row>
    <row r="538" spans="1:38">
      <c r="A538" s="8"/>
      <c r="B538" s="8"/>
      <c r="C538" s="8"/>
      <c r="D538" s="8"/>
      <c r="E538" s="8"/>
      <c r="F538" s="8"/>
      <c r="G538" s="8"/>
      <c r="H538" s="8"/>
      <c r="R538" t="str">
        <f t="shared" si="145"/>
        <v>vége</v>
      </c>
      <c r="T538">
        <f t="shared" si="146"/>
        <v>1</v>
      </c>
      <c r="U538">
        <f t="shared" si="159"/>
        <v>1</v>
      </c>
      <c r="V538">
        <f t="shared" si="160"/>
        <v>1</v>
      </c>
      <c r="W538">
        <f t="shared" si="161"/>
        <v>1</v>
      </c>
      <c r="X538">
        <f t="shared" si="162"/>
        <v>1</v>
      </c>
      <c r="Y538">
        <f t="shared" si="147"/>
        <v>1</v>
      </c>
      <c r="Z538">
        <f t="shared" si="148"/>
        <v>1</v>
      </c>
      <c r="AA538">
        <f t="shared" si="149"/>
        <v>1</v>
      </c>
      <c r="AB538">
        <f t="shared" si="150"/>
        <v>0</v>
      </c>
      <c r="AC538" t="str">
        <f t="shared" si="151"/>
        <v/>
      </c>
      <c r="AD538" t="str">
        <f t="shared" si="152"/>
        <v>;;;;0;;0;0;</v>
      </c>
      <c r="AG538">
        <f t="shared" si="153"/>
        <v>0</v>
      </c>
      <c r="AH538">
        <f t="shared" si="154"/>
        <v>0</v>
      </c>
      <c r="AI538">
        <f t="shared" si="155"/>
        <v>0</v>
      </c>
      <c r="AJ538">
        <f t="shared" si="156"/>
        <v>0</v>
      </c>
      <c r="AK538">
        <f t="shared" si="157"/>
        <v>0</v>
      </c>
      <c r="AL538">
        <f t="shared" si="158"/>
        <v>0</v>
      </c>
    </row>
    <row r="539" spans="1:38">
      <c r="A539" s="8"/>
      <c r="B539" s="8"/>
      <c r="C539" s="8"/>
      <c r="D539" s="8"/>
      <c r="E539" s="8"/>
      <c r="F539" s="8"/>
      <c r="G539" s="8"/>
      <c r="H539" s="8"/>
      <c r="R539" t="str">
        <f t="shared" si="145"/>
        <v>vége</v>
      </c>
      <c r="T539">
        <f t="shared" si="146"/>
        <v>1</v>
      </c>
      <c r="U539">
        <f t="shared" si="159"/>
        <v>1</v>
      </c>
      <c r="V539">
        <f t="shared" si="160"/>
        <v>1</v>
      </c>
      <c r="W539">
        <f t="shared" si="161"/>
        <v>1</v>
      </c>
      <c r="X539">
        <f t="shared" si="162"/>
        <v>1</v>
      </c>
      <c r="Y539">
        <f t="shared" si="147"/>
        <v>1</v>
      </c>
      <c r="Z539">
        <f t="shared" si="148"/>
        <v>1</v>
      </c>
      <c r="AA539">
        <f t="shared" si="149"/>
        <v>1</v>
      </c>
      <c r="AB539">
        <f t="shared" si="150"/>
        <v>0</v>
      </c>
      <c r="AC539" t="str">
        <f t="shared" si="151"/>
        <v/>
      </c>
      <c r="AD539" t="str">
        <f t="shared" si="152"/>
        <v>;;;;0;;0;0;</v>
      </c>
      <c r="AG539">
        <f t="shared" si="153"/>
        <v>0</v>
      </c>
      <c r="AH539">
        <f t="shared" si="154"/>
        <v>0</v>
      </c>
      <c r="AI539">
        <f t="shared" si="155"/>
        <v>0</v>
      </c>
      <c r="AJ539">
        <f t="shared" si="156"/>
        <v>0</v>
      </c>
      <c r="AK539">
        <f t="shared" si="157"/>
        <v>0</v>
      </c>
      <c r="AL539">
        <f t="shared" si="158"/>
        <v>0</v>
      </c>
    </row>
    <row r="540" spans="1:38">
      <c r="A540" s="8"/>
      <c r="B540" s="8"/>
      <c r="C540" s="8"/>
      <c r="D540" s="8"/>
      <c r="E540" s="8"/>
      <c r="F540" s="8"/>
      <c r="G540" s="8"/>
      <c r="H540" s="8"/>
      <c r="R540" t="str">
        <f t="shared" si="145"/>
        <v>vége</v>
      </c>
      <c r="T540">
        <f t="shared" si="146"/>
        <v>1</v>
      </c>
      <c r="U540">
        <f t="shared" si="159"/>
        <v>1</v>
      </c>
      <c r="V540">
        <f t="shared" si="160"/>
        <v>1</v>
      </c>
      <c r="W540">
        <f t="shared" si="161"/>
        <v>1</v>
      </c>
      <c r="X540">
        <f t="shared" si="162"/>
        <v>1</v>
      </c>
      <c r="Y540">
        <f t="shared" si="147"/>
        <v>1</v>
      </c>
      <c r="Z540">
        <f t="shared" si="148"/>
        <v>1</v>
      </c>
      <c r="AA540">
        <f t="shared" si="149"/>
        <v>1</v>
      </c>
      <c r="AB540">
        <f t="shared" si="150"/>
        <v>0</v>
      </c>
      <c r="AC540" t="str">
        <f t="shared" si="151"/>
        <v/>
      </c>
      <c r="AD540" t="str">
        <f t="shared" si="152"/>
        <v>;;;;0;;0;0;</v>
      </c>
      <c r="AG540">
        <f t="shared" si="153"/>
        <v>0</v>
      </c>
      <c r="AH540">
        <f t="shared" si="154"/>
        <v>0</v>
      </c>
      <c r="AI540">
        <f t="shared" si="155"/>
        <v>0</v>
      </c>
      <c r="AJ540">
        <f t="shared" si="156"/>
        <v>0</v>
      </c>
      <c r="AK540">
        <f t="shared" si="157"/>
        <v>0</v>
      </c>
      <c r="AL540">
        <f t="shared" si="158"/>
        <v>0</v>
      </c>
    </row>
    <row r="541" spans="1:38">
      <c r="A541" s="8"/>
      <c r="B541" s="8"/>
      <c r="C541" s="8"/>
      <c r="D541" s="8"/>
      <c r="E541" s="8"/>
      <c r="F541" s="8"/>
      <c r="G541" s="8"/>
      <c r="H541" s="8"/>
      <c r="R541" t="str">
        <f t="shared" si="145"/>
        <v>vége</v>
      </c>
      <c r="T541">
        <f t="shared" si="146"/>
        <v>1</v>
      </c>
      <c r="U541">
        <f t="shared" si="159"/>
        <v>1</v>
      </c>
      <c r="V541">
        <f t="shared" si="160"/>
        <v>1</v>
      </c>
      <c r="W541">
        <f t="shared" si="161"/>
        <v>1</v>
      </c>
      <c r="X541">
        <f t="shared" si="162"/>
        <v>1</v>
      </c>
      <c r="Y541">
        <f t="shared" si="147"/>
        <v>1</v>
      </c>
      <c r="Z541">
        <f t="shared" si="148"/>
        <v>1</v>
      </c>
      <c r="AA541">
        <f t="shared" si="149"/>
        <v>1</v>
      </c>
      <c r="AB541">
        <f t="shared" si="150"/>
        <v>0</v>
      </c>
      <c r="AC541" t="str">
        <f t="shared" si="151"/>
        <v/>
      </c>
      <c r="AD541" t="str">
        <f t="shared" si="152"/>
        <v>;;;;0;;0;0;</v>
      </c>
      <c r="AG541">
        <f t="shared" si="153"/>
        <v>0</v>
      </c>
      <c r="AH541">
        <f t="shared" si="154"/>
        <v>0</v>
      </c>
      <c r="AI541">
        <f t="shared" si="155"/>
        <v>0</v>
      </c>
      <c r="AJ541">
        <f t="shared" si="156"/>
        <v>0</v>
      </c>
      <c r="AK541">
        <f t="shared" si="157"/>
        <v>0</v>
      </c>
      <c r="AL541">
        <f t="shared" si="158"/>
        <v>0</v>
      </c>
    </row>
    <row r="542" spans="1:38">
      <c r="A542" s="8"/>
      <c r="B542" s="8"/>
      <c r="C542" s="8"/>
      <c r="D542" s="8"/>
      <c r="E542" s="8"/>
      <c r="F542" s="8"/>
      <c r="G542" s="8"/>
      <c r="H542" s="8"/>
      <c r="R542" t="str">
        <f t="shared" si="145"/>
        <v>vége</v>
      </c>
      <c r="T542">
        <f t="shared" si="146"/>
        <v>1</v>
      </c>
      <c r="U542">
        <f t="shared" si="159"/>
        <v>1</v>
      </c>
      <c r="V542">
        <f t="shared" si="160"/>
        <v>1</v>
      </c>
      <c r="W542">
        <f t="shared" si="161"/>
        <v>1</v>
      </c>
      <c r="X542">
        <f t="shared" si="162"/>
        <v>1</v>
      </c>
      <c r="Y542">
        <f t="shared" si="147"/>
        <v>1</v>
      </c>
      <c r="Z542">
        <f t="shared" si="148"/>
        <v>1</v>
      </c>
      <c r="AA542">
        <f t="shared" si="149"/>
        <v>1</v>
      </c>
      <c r="AB542">
        <f t="shared" si="150"/>
        <v>0</v>
      </c>
      <c r="AC542" t="str">
        <f t="shared" si="151"/>
        <v/>
      </c>
      <c r="AD542" t="str">
        <f t="shared" si="152"/>
        <v>;;;;0;;0;0;</v>
      </c>
      <c r="AG542">
        <f t="shared" si="153"/>
        <v>0</v>
      </c>
      <c r="AH542">
        <f t="shared" si="154"/>
        <v>0</v>
      </c>
      <c r="AI542">
        <f t="shared" si="155"/>
        <v>0</v>
      </c>
      <c r="AJ542">
        <f t="shared" si="156"/>
        <v>0</v>
      </c>
      <c r="AK542">
        <f t="shared" si="157"/>
        <v>0</v>
      </c>
      <c r="AL542">
        <f t="shared" si="158"/>
        <v>0</v>
      </c>
    </row>
    <row r="543" spans="1:38">
      <c r="A543" s="8"/>
      <c r="B543" s="8"/>
      <c r="C543" s="8"/>
      <c r="D543" s="8"/>
      <c r="E543" s="8"/>
      <c r="F543" s="8"/>
      <c r="G543" s="8"/>
      <c r="H543" s="8"/>
      <c r="R543" t="str">
        <f t="shared" si="145"/>
        <v>vége</v>
      </c>
      <c r="T543">
        <f t="shared" si="146"/>
        <v>1</v>
      </c>
      <c r="U543">
        <f t="shared" si="159"/>
        <v>1</v>
      </c>
      <c r="V543">
        <f t="shared" si="160"/>
        <v>1</v>
      </c>
      <c r="W543">
        <f t="shared" si="161"/>
        <v>1</v>
      </c>
      <c r="X543">
        <f t="shared" si="162"/>
        <v>1</v>
      </c>
      <c r="Y543">
        <f t="shared" si="147"/>
        <v>1</v>
      </c>
      <c r="Z543">
        <f t="shared" si="148"/>
        <v>1</v>
      </c>
      <c r="AA543">
        <f t="shared" si="149"/>
        <v>1</v>
      </c>
      <c r="AB543">
        <f t="shared" si="150"/>
        <v>0</v>
      </c>
      <c r="AC543" t="str">
        <f t="shared" si="151"/>
        <v/>
      </c>
      <c r="AD543" t="str">
        <f t="shared" si="152"/>
        <v>;;;;0;;0;0;</v>
      </c>
      <c r="AG543">
        <f t="shared" si="153"/>
        <v>0</v>
      </c>
      <c r="AH543">
        <f t="shared" si="154"/>
        <v>0</v>
      </c>
      <c r="AI543">
        <f t="shared" si="155"/>
        <v>0</v>
      </c>
      <c r="AJ543">
        <f t="shared" si="156"/>
        <v>0</v>
      </c>
      <c r="AK543">
        <f t="shared" si="157"/>
        <v>0</v>
      </c>
      <c r="AL543">
        <f t="shared" si="158"/>
        <v>0</v>
      </c>
    </row>
    <row r="544" spans="1:38">
      <c r="A544" s="8"/>
      <c r="B544" s="8"/>
      <c r="C544" s="8"/>
      <c r="D544" s="8"/>
      <c r="E544" s="8"/>
      <c r="F544" s="8"/>
      <c r="G544" s="8"/>
      <c r="H544" s="8"/>
      <c r="R544" t="str">
        <f t="shared" si="145"/>
        <v>vége</v>
      </c>
      <c r="T544">
        <f t="shared" si="146"/>
        <v>1</v>
      </c>
      <c r="U544">
        <f t="shared" si="159"/>
        <v>1</v>
      </c>
      <c r="V544">
        <f t="shared" si="160"/>
        <v>1</v>
      </c>
      <c r="W544">
        <f t="shared" si="161"/>
        <v>1</v>
      </c>
      <c r="X544">
        <f t="shared" si="162"/>
        <v>1</v>
      </c>
      <c r="Y544">
        <f t="shared" si="147"/>
        <v>1</v>
      </c>
      <c r="Z544">
        <f t="shared" si="148"/>
        <v>1</v>
      </c>
      <c r="AA544">
        <f t="shared" si="149"/>
        <v>1</v>
      </c>
      <c r="AB544">
        <f t="shared" si="150"/>
        <v>0</v>
      </c>
      <c r="AC544" t="str">
        <f t="shared" si="151"/>
        <v/>
      </c>
      <c r="AD544" t="str">
        <f t="shared" si="152"/>
        <v>;;;;0;;0;0;</v>
      </c>
      <c r="AG544">
        <f t="shared" si="153"/>
        <v>0</v>
      </c>
      <c r="AH544">
        <f t="shared" si="154"/>
        <v>0</v>
      </c>
      <c r="AI544">
        <f t="shared" si="155"/>
        <v>0</v>
      </c>
      <c r="AJ544">
        <f t="shared" si="156"/>
        <v>0</v>
      </c>
      <c r="AK544">
        <f t="shared" si="157"/>
        <v>0</v>
      </c>
      <c r="AL544">
        <f t="shared" si="158"/>
        <v>0</v>
      </c>
    </row>
    <row r="545" spans="1:38">
      <c r="A545" s="8"/>
      <c r="B545" s="8"/>
      <c r="C545" s="8"/>
      <c r="D545" s="8"/>
      <c r="E545" s="8"/>
      <c r="F545" s="8"/>
      <c r="G545" s="8"/>
      <c r="H545" s="8"/>
      <c r="R545" t="str">
        <f t="shared" si="145"/>
        <v>vége</v>
      </c>
      <c r="T545">
        <f t="shared" si="146"/>
        <v>1</v>
      </c>
      <c r="U545">
        <f t="shared" si="159"/>
        <v>1</v>
      </c>
      <c r="V545">
        <f t="shared" si="160"/>
        <v>1</v>
      </c>
      <c r="W545">
        <f t="shared" si="161"/>
        <v>1</v>
      </c>
      <c r="X545">
        <f t="shared" si="162"/>
        <v>1</v>
      </c>
      <c r="Y545">
        <f t="shared" si="147"/>
        <v>1</v>
      </c>
      <c r="Z545">
        <f t="shared" si="148"/>
        <v>1</v>
      </c>
      <c r="AA545">
        <f t="shared" si="149"/>
        <v>1</v>
      </c>
      <c r="AB545">
        <f t="shared" si="150"/>
        <v>0</v>
      </c>
      <c r="AC545" t="str">
        <f t="shared" si="151"/>
        <v/>
      </c>
      <c r="AD545" t="str">
        <f t="shared" si="152"/>
        <v>;;;;0;;0;0;</v>
      </c>
      <c r="AG545">
        <f t="shared" si="153"/>
        <v>0</v>
      </c>
      <c r="AH545">
        <f t="shared" si="154"/>
        <v>0</v>
      </c>
      <c r="AI545">
        <f t="shared" si="155"/>
        <v>0</v>
      </c>
      <c r="AJ545">
        <f t="shared" si="156"/>
        <v>0</v>
      </c>
      <c r="AK545">
        <f t="shared" si="157"/>
        <v>0</v>
      </c>
      <c r="AL545">
        <f t="shared" si="158"/>
        <v>0</v>
      </c>
    </row>
    <row r="546" spans="1:38">
      <c r="A546" s="8"/>
      <c r="B546" s="8"/>
      <c r="C546" s="8"/>
      <c r="D546" s="8"/>
      <c r="E546" s="8"/>
      <c r="F546" s="8"/>
      <c r="G546" s="8"/>
      <c r="H546" s="8"/>
      <c r="R546" t="str">
        <f t="shared" si="145"/>
        <v>vége</v>
      </c>
      <c r="T546">
        <f t="shared" si="146"/>
        <v>1</v>
      </c>
      <c r="U546">
        <f t="shared" si="159"/>
        <v>1</v>
      </c>
      <c r="V546">
        <f t="shared" si="160"/>
        <v>1</v>
      </c>
      <c r="W546">
        <f t="shared" si="161"/>
        <v>1</v>
      </c>
      <c r="X546">
        <f t="shared" si="162"/>
        <v>1</v>
      </c>
      <c r="Y546">
        <f t="shared" si="147"/>
        <v>1</v>
      </c>
      <c r="Z546">
        <f t="shared" si="148"/>
        <v>1</v>
      </c>
      <c r="AA546">
        <f t="shared" si="149"/>
        <v>1</v>
      </c>
      <c r="AB546">
        <f t="shared" si="150"/>
        <v>0</v>
      </c>
      <c r="AC546" t="str">
        <f t="shared" si="151"/>
        <v/>
      </c>
      <c r="AD546" t="str">
        <f t="shared" si="152"/>
        <v>;;;;0;;0;0;</v>
      </c>
      <c r="AG546">
        <f t="shared" si="153"/>
        <v>0</v>
      </c>
      <c r="AH546">
        <f t="shared" si="154"/>
        <v>0</v>
      </c>
      <c r="AI546">
        <f t="shared" si="155"/>
        <v>0</v>
      </c>
      <c r="AJ546">
        <f t="shared" si="156"/>
        <v>0</v>
      </c>
      <c r="AK546">
        <f t="shared" si="157"/>
        <v>0</v>
      </c>
      <c r="AL546">
        <f t="shared" si="158"/>
        <v>0</v>
      </c>
    </row>
    <row r="547" spans="1:38">
      <c r="A547" s="8"/>
      <c r="B547" s="8"/>
      <c r="C547" s="8"/>
      <c r="D547" s="8"/>
      <c r="E547" s="8"/>
      <c r="F547" s="8"/>
      <c r="G547" s="8"/>
      <c r="H547" s="8"/>
      <c r="R547" t="str">
        <f t="shared" si="145"/>
        <v>vége</v>
      </c>
      <c r="T547">
        <f t="shared" si="146"/>
        <v>1</v>
      </c>
      <c r="U547">
        <f t="shared" si="159"/>
        <v>1</v>
      </c>
      <c r="V547">
        <f t="shared" si="160"/>
        <v>1</v>
      </c>
      <c r="W547">
        <f t="shared" si="161"/>
        <v>1</v>
      </c>
      <c r="X547">
        <f t="shared" si="162"/>
        <v>1</v>
      </c>
      <c r="Y547">
        <f t="shared" si="147"/>
        <v>1</v>
      </c>
      <c r="Z547">
        <f t="shared" si="148"/>
        <v>1</v>
      </c>
      <c r="AA547">
        <f t="shared" si="149"/>
        <v>1</v>
      </c>
      <c r="AB547">
        <f t="shared" si="150"/>
        <v>0</v>
      </c>
      <c r="AC547" t="str">
        <f t="shared" si="151"/>
        <v/>
      </c>
      <c r="AD547" t="str">
        <f t="shared" si="152"/>
        <v>;;;;0;;0;0;</v>
      </c>
      <c r="AG547">
        <f t="shared" si="153"/>
        <v>0</v>
      </c>
      <c r="AH547">
        <f t="shared" si="154"/>
        <v>0</v>
      </c>
      <c r="AI547">
        <f t="shared" si="155"/>
        <v>0</v>
      </c>
      <c r="AJ547">
        <f t="shared" si="156"/>
        <v>0</v>
      </c>
      <c r="AK547">
        <f t="shared" si="157"/>
        <v>0</v>
      </c>
      <c r="AL547">
        <f t="shared" si="158"/>
        <v>0</v>
      </c>
    </row>
    <row r="548" spans="1:38">
      <c r="A548" s="8"/>
      <c r="B548" s="8"/>
      <c r="C548" s="8"/>
      <c r="D548" s="8"/>
      <c r="E548" s="8"/>
      <c r="F548" s="8"/>
      <c r="G548" s="8"/>
      <c r="H548" s="8"/>
      <c r="R548" t="str">
        <f t="shared" si="145"/>
        <v>vége</v>
      </c>
      <c r="T548">
        <f t="shared" si="146"/>
        <v>1</v>
      </c>
      <c r="U548">
        <f t="shared" si="159"/>
        <v>1</v>
      </c>
      <c r="V548">
        <f t="shared" si="160"/>
        <v>1</v>
      </c>
      <c r="W548">
        <f t="shared" si="161"/>
        <v>1</v>
      </c>
      <c r="X548">
        <f t="shared" si="162"/>
        <v>1</v>
      </c>
      <c r="Y548">
        <f t="shared" si="147"/>
        <v>1</v>
      </c>
      <c r="Z548">
        <f t="shared" si="148"/>
        <v>1</v>
      </c>
      <c r="AA548">
        <f t="shared" si="149"/>
        <v>1</v>
      </c>
      <c r="AB548">
        <f t="shared" si="150"/>
        <v>0</v>
      </c>
      <c r="AC548" t="str">
        <f t="shared" si="151"/>
        <v/>
      </c>
      <c r="AD548" t="str">
        <f t="shared" si="152"/>
        <v>;;;;0;;0;0;</v>
      </c>
      <c r="AG548">
        <f t="shared" si="153"/>
        <v>0</v>
      </c>
      <c r="AH548">
        <f t="shared" si="154"/>
        <v>0</v>
      </c>
      <c r="AI548">
        <f t="shared" si="155"/>
        <v>0</v>
      </c>
      <c r="AJ548">
        <f t="shared" si="156"/>
        <v>0</v>
      </c>
      <c r="AK548">
        <f t="shared" si="157"/>
        <v>0</v>
      </c>
      <c r="AL548">
        <f t="shared" si="158"/>
        <v>0</v>
      </c>
    </row>
    <row r="549" spans="1:38">
      <c r="A549" s="8"/>
      <c r="B549" s="8"/>
      <c r="C549" s="8"/>
      <c r="D549" s="8"/>
      <c r="E549" s="8"/>
      <c r="F549" s="8"/>
      <c r="G549" s="8"/>
      <c r="H549" s="8"/>
      <c r="R549" t="str">
        <f t="shared" si="145"/>
        <v>vége</v>
      </c>
      <c r="T549">
        <f t="shared" si="146"/>
        <v>1</v>
      </c>
      <c r="U549">
        <f t="shared" si="159"/>
        <v>1</v>
      </c>
      <c r="V549">
        <f t="shared" si="160"/>
        <v>1</v>
      </c>
      <c r="W549">
        <f t="shared" si="161"/>
        <v>1</v>
      </c>
      <c r="X549">
        <f t="shared" si="162"/>
        <v>1</v>
      </c>
      <c r="Y549">
        <f t="shared" si="147"/>
        <v>1</v>
      </c>
      <c r="Z549">
        <f t="shared" si="148"/>
        <v>1</v>
      </c>
      <c r="AA549">
        <f t="shared" si="149"/>
        <v>1</v>
      </c>
      <c r="AB549">
        <f t="shared" si="150"/>
        <v>0</v>
      </c>
      <c r="AC549" t="str">
        <f t="shared" si="151"/>
        <v/>
      </c>
      <c r="AD549" t="str">
        <f t="shared" si="152"/>
        <v>;;;;0;;0;0;</v>
      </c>
      <c r="AG549">
        <f t="shared" si="153"/>
        <v>0</v>
      </c>
      <c r="AH549">
        <f t="shared" si="154"/>
        <v>0</v>
      </c>
      <c r="AI549">
        <f t="shared" si="155"/>
        <v>0</v>
      </c>
      <c r="AJ549">
        <f t="shared" si="156"/>
        <v>0</v>
      </c>
      <c r="AK549">
        <f t="shared" si="157"/>
        <v>0</v>
      </c>
      <c r="AL549">
        <f t="shared" si="158"/>
        <v>0</v>
      </c>
    </row>
    <row r="550" spans="1:38">
      <c r="A550" s="8"/>
      <c r="B550" s="8"/>
      <c r="C550" s="8"/>
      <c r="D550" s="8"/>
      <c r="E550" s="8"/>
      <c r="F550" s="8"/>
      <c r="G550" s="8"/>
      <c r="H550" s="8"/>
      <c r="R550" t="str">
        <f t="shared" si="145"/>
        <v>vége</v>
      </c>
      <c r="T550">
        <f t="shared" si="146"/>
        <v>1</v>
      </c>
      <c r="U550">
        <f t="shared" si="159"/>
        <v>1</v>
      </c>
      <c r="V550">
        <f t="shared" si="160"/>
        <v>1</v>
      </c>
      <c r="W550">
        <f t="shared" si="161"/>
        <v>1</v>
      </c>
      <c r="X550">
        <f t="shared" si="162"/>
        <v>1</v>
      </c>
      <c r="Y550">
        <f t="shared" si="147"/>
        <v>1</v>
      </c>
      <c r="Z550">
        <f t="shared" si="148"/>
        <v>1</v>
      </c>
      <c r="AA550">
        <f t="shared" si="149"/>
        <v>1</v>
      </c>
      <c r="AB550">
        <f t="shared" si="150"/>
        <v>0</v>
      </c>
      <c r="AC550" t="str">
        <f t="shared" si="151"/>
        <v/>
      </c>
      <c r="AD550" t="str">
        <f t="shared" si="152"/>
        <v>;;;;0;;0;0;</v>
      </c>
      <c r="AG550">
        <f t="shared" si="153"/>
        <v>0</v>
      </c>
      <c r="AH550">
        <f t="shared" si="154"/>
        <v>0</v>
      </c>
      <c r="AI550">
        <f t="shared" si="155"/>
        <v>0</v>
      </c>
      <c r="AJ550">
        <f t="shared" si="156"/>
        <v>0</v>
      </c>
      <c r="AK550">
        <f t="shared" si="157"/>
        <v>0</v>
      </c>
      <c r="AL550">
        <f t="shared" si="158"/>
        <v>0</v>
      </c>
    </row>
    <row r="551" spans="1:38">
      <c r="A551" s="8"/>
      <c r="B551" s="8"/>
      <c r="C551" s="8"/>
      <c r="D551" s="8"/>
      <c r="E551" s="8"/>
      <c r="F551" s="8"/>
      <c r="G551" s="8"/>
      <c r="H551" s="8"/>
      <c r="R551" t="str">
        <f t="shared" si="145"/>
        <v>vége</v>
      </c>
      <c r="T551">
        <f t="shared" si="146"/>
        <v>1</v>
      </c>
      <c r="U551">
        <f t="shared" si="159"/>
        <v>1</v>
      </c>
      <c r="V551">
        <f t="shared" si="160"/>
        <v>1</v>
      </c>
      <c r="W551">
        <f t="shared" si="161"/>
        <v>1</v>
      </c>
      <c r="X551">
        <f t="shared" si="162"/>
        <v>1</v>
      </c>
      <c r="Y551">
        <f t="shared" si="147"/>
        <v>1</v>
      </c>
      <c r="Z551">
        <f t="shared" si="148"/>
        <v>1</v>
      </c>
      <c r="AA551">
        <f t="shared" si="149"/>
        <v>1</v>
      </c>
      <c r="AB551">
        <f t="shared" si="150"/>
        <v>0</v>
      </c>
      <c r="AC551" t="str">
        <f t="shared" si="151"/>
        <v/>
      </c>
      <c r="AD551" t="str">
        <f t="shared" si="152"/>
        <v>;;;;0;;0;0;</v>
      </c>
      <c r="AG551">
        <f t="shared" si="153"/>
        <v>0</v>
      </c>
      <c r="AH551">
        <f t="shared" si="154"/>
        <v>0</v>
      </c>
      <c r="AI551">
        <f t="shared" si="155"/>
        <v>0</v>
      </c>
      <c r="AJ551">
        <f t="shared" si="156"/>
        <v>0</v>
      </c>
      <c r="AK551">
        <f t="shared" si="157"/>
        <v>0</v>
      </c>
      <c r="AL551">
        <f t="shared" si="158"/>
        <v>0</v>
      </c>
    </row>
    <row r="552" spans="1:38">
      <c r="A552" s="8"/>
      <c r="B552" s="8"/>
      <c r="C552" s="8"/>
      <c r="D552" s="8"/>
      <c r="E552" s="8"/>
      <c r="F552" s="8"/>
      <c r="G552" s="8"/>
      <c r="H552" s="8"/>
      <c r="R552" t="str">
        <f t="shared" si="145"/>
        <v>vége</v>
      </c>
      <c r="T552">
        <f t="shared" si="146"/>
        <v>1</v>
      </c>
      <c r="U552">
        <f t="shared" si="159"/>
        <v>1</v>
      </c>
      <c r="V552">
        <f t="shared" si="160"/>
        <v>1</v>
      </c>
      <c r="W552">
        <f t="shared" si="161"/>
        <v>1</v>
      </c>
      <c r="X552">
        <f t="shared" si="162"/>
        <v>1</v>
      </c>
      <c r="Y552">
        <f t="shared" si="147"/>
        <v>1</v>
      </c>
      <c r="Z552">
        <f t="shared" si="148"/>
        <v>1</v>
      </c>
      <c r="AA552">
        <f t="shared" si="149"/>
        <v>1</v>
      </c>
      <c r="AB552">
        <f t="shared" si="150"/>
        <v>0</v>
      </c>
      <c r="AC552" t="str">
        <f t="shared" si="151"/>
        <v/>
      </c>
      <c r="AD552" t="str">
        <f t="shared" si="152"/>
        <v>;;;;0;;0;0;</v>
      </c>
      <c r="AG552">
        <f t="shared" si="153"/>
        <v>0</v>
      </c>
      <c r="AH552">
        <f t="shared" si="154"/>
        <v>0</v>
      </c>
      <c r="AI552">
        <f t="shared" si="155"/>
        <v>0</v>
      </c>
      <c r="AJ552">
        <f t="shared" si="156"/>
        <v>0</v>
      </c>
      <c r="AK552">
        <f t="shared" si="157"/>
        <v>0</v>
      </c>
      <c r="AL552">
        <f t="shared" si="158"/>
        <v>0</v>
      </c>
    </row>
    <row r="553" spans="1:38">
      <c r="A553" s="8"/>
      <c r="B553" s="8"/>
      <c r="C553" s="8"/>
      <c r="D553" s="8"/>
      <c r="E553" s="8"/>
      <c r="F553" s="8"/>
      <c r="G553" s="8"/>
      <c r="H553" s="8"/>
      <c r="R553" t="str">
        <f t="shared" si="145"/>
        <v>vége</v>
      </c>
      <c r="T553">
        <f t="shared" si="146"/>
        <v>1</v>
      </c>
      <c r="U553">
        <f t="shared" si="159"/>
        <v>1</v>
      </c>
      <c r="V553">
        <f t="shared" si="160"/>
        <v>1</v>
      </c>
      <c r="W553">
        <f t="shared" si="161"/>
        <v>1</v>
      </c>
      <c r="X553">
        <f t="shared" si="162"/>
        <v>1</v>
      </c>
      <c r="Y553">
        <f t="shared" si="147"/>
        <v>1</v>
      </c>
      <c r="Z553">
        <f t="shared" si="148"/>
        <v>1</v>
      </c>
      <c r="AA553">
        <f t="shared" si="149"/>
        <v>1</v>
      </c>
      <c r="AB553">
        <f t="shared" si="150"/>
        <v>0</v>
      </c>
      <c r="AC553" t="str">
        <f t="shared" si="151"/>
        <v/>
      </c>
      <c r="AD553" t="str">
        <f t="shared" si="152"/>
        <v>;;;;0;;0;0;</v>
      </c>
      <c r="AG553">
        <f t="shared" si="153"/>
        <v>0</v>
      </c>
      <c r="AH553">
        <f t="shared" si="154"/>
        <v>0</v>
      </c>
      <c r="AI553">
        <f t="shared" si="155"/>
        <v>0</v>
      </c>
      <c r="AJ553">
        <f t="shared" si="156"/>
        <v>0</v>
      </c>
      <c r="AK553">
        <f t="shared" si="157"/>
        <v>0</v>
      </c>
      <c r="AL553">
        <f t="shared" si="158"/>
        <v>0</v>
      </c>
    </row>
    <row r="554" spans="1:38">
      <c r="A554" s="8"/>
      <c r="B554" s="8"/>
      <c r="C554" s="8"/>
      <c r="D554" s="8"/>
      <c r="E554" s="8"/>
      <c r="F554" s="8"/>
      <c r="G554" s="8"/>
      <c r="H554" s="8"/>
      <c r="R554" t="str">
        <f t="shared" si="145"/>
        <v>vége</v>
      </c>
      <c r="T554">
        <f t="shared" si="146"/>
        <v>1</v>
      </c>
      <c r="U554">
        <f t="shared" si="159"/>
        <v>1</v>
      </c>
      <c r="V554">
        <f t="shared" si="160"/>
        <v>1</v>
      </c>
      <c r="W554">
        <f t="shared" si="161"/>
        <v>1</v>
      </c>
      <c r="X554">
        <f t="shared" si="162"/>
        <v>1</v>
      </c>
      <c r="Y554">
        <f t="shared" si="147"/>
        <v>1</v>
      </c>
      <c r="Z554">
        <f t="shared" si="148"/>
        <v>1</v>
      </c>
      <c r="AA554">
        <f t="shared" si="149"/>
        <v>1</v>
      </c>
      <c r="AB554">
        <f t="shared" si="150"/>
        <v>0</v>
      </c>
      <c r="AC554" t="str">
        <f t="shared" si="151"/>
        <v/>
      </c>
      <c r="AD554" t="str">
        <f t="shared" si="152"/>
        <v>;;;;0;;0;0;</v>
      </c>
      <c r="AG554">
        <f t="shared" si="153"/>
        <v>0</v>
      </c>
      <c r="AH554">
        <f t="shared" si="154"/>
        <v>0</v>
      </c>
      <c r="AI554">
        <f t="shared" si="155"/>
        <v>0</v>
      </c>
      <c r="AJ554">
        <f t="shared" si="156"/>
        <v>0</v>
      </c>
      <c r="AK554">
        <f t="shared" si="157"/>
        <v>0</v>
      </c>
      <c r="AL554">
        <f t="shared" si="158"/>
        <v>0</v>
      </c>
    </row>
    <row r="555" spans="1:38">
      <c r="A555" s="8"/>
      <c r="B555" s="8"/>
      <c r="C555" s="8"/>
      <c r="D555" s="8"/>
      <c r="E555" s="8"/>
      <c r="F555" s="8"/>
      <c r="G555" s="8"/>
      <c r="H555" s="8"/>
      <c r="R555" t="str">
        <f t="shared" si="145"/>
        <v>vége</v>
      </c>
      <c r="T555">
        <f t="shared" si="146"/>
        <v>1</v>
      </c>
      <c r="U555">
        <f t="shared" si="159"/>
        <v>1</v>
      </c>
      <c r="V555">
        <f t="shared" si="160"/>
        <v>1</v>
      </c>
      <c r="W555">
        <f t="shared" si="161"/>
        <v>1</v>
      </c>
      <c r="X555">
        <f t="shared" si="162"/>
        <v>1</v>
      </c>
      <c r="Y555">
        <f t="shared" si="147"/>
        <v>1</v>
      </c>
      <c r="Z555">
        <f t="shared" si="148"/>
        <v>1</v>
      </c>
      <c r="AA555">
        <f t="shared" si="149"/>
        <v>1</v>
      </c>
      <c r="AB555">
        <f t="shared" si="150"/>
        <v>0</v>
      </c>
      <c r="AC555" t="str">
        <f t="shared" si="151"/>
        <v/>
      </c>
      <c r="AD555" t="str">
        <f t="shared" si="152"/>
        <v>;;;;0;;0;0;</v>
      </c>
      <c r="AG555">
        <f t="shared" si="153"/>
        <v>0</v>
      </c>
      <c r="AH555">
        <f t="shared" si="154"/>
        <v>0</v>
      </c>
      <c r="AI555">
        <f t="shared" si="155"/>
        <v>0</v>
      </c>
      <c r="AJ555">
        <f t="shared" si="156"/>
        <v>0</v>
      </c>
      <c r="AK555">
        <f t="shared" si="157"/>
        <v>0</v>
      </c>
      <c r="AL555">
        <f t="shared" si="158"/>
        <v>0</v>
      </c>
    </row>
    <row r="556" spans="1:38">
      <c r="A556" s="8"/>
      <c r="B556" s="8"/>
      <c r="C556" s="8"/>
      <c r="D556" s="8"/>
      <c r="E556" s="8"/>
      <c r="F556" s="8"/>
      <c r="G556" s="8"/>
      <c r="H556" s="8"/>
      <c r="R556" t="str">
        <f t="shared" si="145"/>
        <v>vége</v>
      </c>
      <c r="T556">
        <f t="shared" si="146"/>
        <v>1</v>
      </c>
      <c r="U556">
        <f t="shared" si="159"/>
        <v>1</v>
      </c>
      <c r="V556">
        <f t="shared" si="160"/>
        <v>1</v>
      </c>
      <c r="W556">
        <f t="shared" si="161"/>
        <v>1</v>
      </c>
      <c r="X556">
        <f t="shared" si="162"/>
        <v>1</v>
      </c>
      <c r="Y556">
        <f t="shared" si="147"/>
        <v>1</v>
      </c>
      <c r="Z556">
        <f t="shared" si="148"/>
        <v>1</v>
      </c>
      <c r="AA556">
        <f t="shared" si="149"/>
        <v>1</v>
      </c>
      <c r="AB556">
        <f t="shared" si="150"/>
        <v>0</v>
      </c>
      <c r="AC556" t="str">
        <f t="shared" si="151"/>
        <v/>
      </c>
      <c r="AD556" t="str">
        <f t="shared" si="152"/>
        <v>;;;;0;;0;0;</v>
      </c>
      <c r="AG556">
        <f t="shared" si="153"/>
        <v>0</v>
      </c>
      <c r="AH556">
        <f t="shared" si="154"/>
        <v>0</v>
      </c>
      <c r="AI556">
        <f t="shared" si="155"/>
        <v>0</v>
      </c>
      <c r="AJ556">
        <f t="shared" si="156"/>
        <v>0</v>
      </c>
      <c r="AK556">
        <f t="shared" si="157"/>
        <v>0</v>
      </c>
      <c r="AL556">
        <f t="shared" si="158"/>
        <v>0</v>
      </c>
    </row>
    <row r="557" spans="1:38">
      <c r="A557" s="8"/>
      <c r="B557" s="8"/>
      <c r="C557" s="8"/>
      <c r="D557" s="8"/>
      <c r="E557" s="8"/>
      <c r="F557" s="8"/>
      <c r="G557" s="8"/>
      <c r="H557" s="8"/>
      <c r="R557" t="str">
        <f t="shared" si="145"/>
        <v>vége</v>
      </c>
      <c r="T557">
        <f t="shared" si="146"/>
        <v>1</v>
      </c>
      <c r="U557">
        <f t="shared" si="159"/>
        <v>1</v>
      </c>
      <c r="V557">
        <f t="shared" si="160"/>
        <v>1</v>
      </c>
      <c r="W557">
        <f t="shared" si="161"/>
        <v>1</v>
      </c>
      <c r="X557">
        <f t="shared" si="162"/>
        <v>1</v>
      </c>
      <c r="Y557">
        <f t="shared" si="147"/>
        <v>1</v>
      </c>
      <c r="Z557">
        <f t="shared" si="148"/>
        <v>1</v>
      </c>
      <c r="AA557">
        <f t="shared" si="149"/>
        <v>1</v>
      </c>
      <c r="AB557">
        <f t="shared" si="150"/>
        <v>0</v>
      </c>
      <c r="AC557" t="str">
        <f t="shared" si="151"/>
        <v/>
      </c>
      <c r="AD557" t="str">
        <f t="shared" si="152"/>
        <v>;;;;0;;0;0;</v>
      </c>
      <c r="AG557">
        <f t="shared" si="153"/>
        <v>0</v>
      </c>
      <c r="AH557">
        <f t="shared" si="154"/>
        <v>0</v>
      </c>
      <c r="AI557">
        <f t="shared" si="155"/>
        <v>0</v>
      </c>
      <c r="AJ557">
        <f t="shared" si="156"/>
        <v>0</v>
      </c>
      <c r="AK557">
        <f t="shared" si="157"/>
        <v>0</v>
      </c>
      <c r="AL557">
        <f t="shared" si="158"/>
        <v>0</v>
      </c>
    </row>
    <row r="558" spans="1:38">
      <c r="A558" s="8"/>
      <c r="B558" s="8"/>
      <c r="C558" s="8"/>
      <c r="D558" s="8"/>
      <c r="E558" s="8"/>
      <c r="F558" s="8"/>
      <c r="G558" s="8"/>
      <c r="H558" s="8"/>
      <c r="R558" t="str">
        <f t="shared" si="145"/>
        <v>vége</v>
      </c>
      <c r="T558">
        <f t="shared" si="146"/>
        <v>1</v>
      </c>
      <c r="U558">
        <f t="shared" si="159"/>
        <v>1</v>
      </c>
      <c r="V558">
        <f t="shared" si="160"/>
        <v>1</v>
      </c>
      <c r="W558">
        <f t="shared" si="161"/>
        <v>1</v>
      </c>
      <c r="X558">
        <f t="shared" si="162"/>
        <v>1</v>
      </c>
      <c r="Y558">
        <f t="shared" si="147"/>
        <v>1</v>
      </c>
      <c r="Z558">
        <f t="shared" si="148"/>
        <v>1</v>
      </c>
      <c r="AA558">
        <f t="shared" si="149"/>
        <v>1</v>
      </c>
      <c r="AB558">
        <f t="shared" si="150"/>
        <v>0</v>
      </c>
      <c r="AC558" t="str">
        <f t="shared" si="151"/>
        <v/>
      </c>
      <c r="AD558" t="str">
        <f t="shared" si="152"/>
        <v>;;;;0;;0;0;</v>
      </c>
      <c r="AG558">
        <f t="shared" si="153"/>
        <v>0</v>
      </c>
      <c r="AH558">
        <f t="shared" si="154"/>
        <v>0</v>
      </c>
      <c r="AI558">
        <f t="shared" si="155"/>
        <v>0</v>
      </c>
      <c r="AJ558">
        <f t="shared" si="156"/>
        <v>0</v>
      </c>
      <c r="AK558">
        <f t="shared" si="157"/>
        <v>0</v>
      </c>
      <c r="AL558">
        <f t="shared" si="158"/>
        <v>0</v>
      </c>
    </row>
    <row r="559" spans="1:38">
      <c r="A559" s="8"/>
      <c r="B559" s="8"/>
      <c r="C559" s="8"/>
      <c r="D559" s="8"/>
      <c r="E559" s="8"/>
      <c r="F559" s="8"/>
      <c r="G559" s="8"/>
      <c r="H559" s="8"/>
      <c r="R559" t="str">
        <f t="shared" si="145"/>
        <v>vége</v>
      </c>
      <c r="T559">
        <f t="shared" si="146"/>
        <v>1</v>
      </c>
      <c r="U559">
        <f t="shared" si="159"/>
        <v>1</v>
      </c>
      <c r="V559">
        <f t="shared" si="160"/>
        <v>1</v>
      </c>
      <c r="W559">
        <f t="shared" si="161"/>
        <v>1</v>
      </c>
      <c r="X559">
        <f t="shared" si="162"/>
        <v>1</v>
      </c>
      <c r="Y559">
        <f t="shared" si="147"/>
        <v>1</v>
      </c>
      <c r="Z559">
        <f t="shared" si="148"/>
        <v>1</v>
      </c>
      <c r="AA559">
        <f t="shared" si="149"/>
        <v>1</v>
      </c>
      <c r="AB559">
        <f t="shared" si="150"/>
        <v>0</v>
      </c>
      <c r="AC559" t="str">
        <f t="shared" si="151"/>
        <v/>
      </c>
      <c r="AD559" t="str">
        <f t="shared" si="152"/>
        <v>;;;;0;;0;0;</v>
      </c>
      <c r="AG559">
        <f t="shared" si="153"/>
        <v>0</v>
      </c>
      <c r="AH559">
        <f t="shared" si="154"/>
        <v>0</v>
      </c>
      <c r="AI559">
        <f t="shared" si="155"/>
        <v>0</v>
      </c>
      <c r="AJ559">
        <f t="shared" si="156"/>
        <v>0</v>
      </c>
      <c r="AK559">
        <f t="shared" si="157"/>
        <v>0</v>
      </c>
      <c r="AL559">
        <f t="shared" si="158"/>
        <v>0</v>
      </c>
    </row>
    <row r="560" spans="1:38">
      <c r="A560" s="8"/>
      <c r="B560" s="8"/>
      <c r="C560" s="8"/>
      <c r="D560" s="8"/>
      <c r="E560" s="8"/>
      <c r="F560" s="8"/>
      <c r="G560" s="8"/>
      <c r="H560" s="8"/>
      <c r="R560" t="str">
        <f t="shared" si="145"/>
        <v>vége</v>
      </c>
      <c r="T560">
        <f t="shared" si="146"/>
        <v>1</v>
      </c>
      <c r="U560">
        <f t="shared" si="159"/>
        <v>1</v>
      </c>
      <c r="V560">
        <f t="shared" si="160"/>
        <v>1</v>
      </c>
      <c r="W560">
        <f t="shared" si="161"/>
        <v>1</v>
      </c>
      <c r="X560">
        <f t="shared" si="162"/>
        <v>1</v>
      </c>
      <c r="Y560">
        <f t="shared" si="147"/>
        <v>1</v>
      </c>
      <c r="Z560">
        <f t="shared" si="148"/>
        <v>1</v>
      </c>
      <c r="AA560">
        <f t="shared" si="149"/>
        <v>1</v>
      </c>
      <c r="AB560">
        <f t="shared" si="150"/>
        <v>0</v>
      </c>
      <c r="AC560" t="str">
        <f t="shared" si="151"/>
        <v/>
      </c>
      <c r="AD560" t="str">
        <f t="shared" si="152"/>
        <v>;;;;0;;0;0;</v>
      </c>
      <c r="AG560">
        <f t="shared" si="153"/>
        <v>0</v>
      </c>
      <c r="AH560">
        <f t="shared" si="154"/>
        <v>0</v>
      </c>
      <c r="AI560">
        <f t="shared" si="155"/>
        <v>0</v>
      </c>
      <c r="AJ560">
        <f t="shared" si="156"/>
        <v>0</v>
      </c>
      <c r="AK560">
        <f t="shared" si="157"/>
        <v>0</v>
      </c>
      <c r="AL560">
        <f t="shared" si="158"/>
        <v>0</v>
      </c>
    </row>
    <row r="561" spans="1:38">
      <c r="A561" s="8"/>
      <c r="B561" s="8"/>
      <c r="C561" s="8"/>
      <c r="D561" s="8"/>
      <c r="E561" s="8"/>
      <c r="F561" s="8"/>
      <c r="G561" s="8"/>
      <c r="H561" s="8"/>
      <c r="R561" t="str">
        <f t="shared" si="145"/>
        <v>vége</v>
      </c>
      <c r="T561">
        <f t="shared" si="146"/>
        <v>1</v>
      </c>
      <c r="U561">
        <f t="shared" si="159"/>
        <v>1</v>
      </c>
      <c r="V561">
        <f t="shared" si="160"/>
        <v>1</v>
      </c>
      <c r="W561">
        <f t="shared" si="161"/>
        <v>1</v>
      </c>
      <c r="X561">
        <f t="shared" si="162"/>
        <v>1</v>
      </c>
      <c r="Y561">
        <f t="shared" si="147"/>
        <v>1</v>
      </c>
      <c r="Z561">
        <f t="shared" si="148"/>
        <v>1</v>
      </c>
      <c r="AA561">
        <f t="shared" si="149"/>
        <v>1</v>
      </c>
      <c r="AB561">
        <f t="shared" si="150"/>
        <v>0</v>
      </c>
      <c r="AC561" t="str">
        <f t="shared" si="151"/>
        <v/>
      </c>
      <c r="AD561" t="str">
        <f t="shared" si="152"/>
        <v>;;;;0;;0;0;</v>
      </c>
      <c r="AG561">
        <f t="shared" si="153"/>
        <v>0</v>
      </c>
      <c r="AH561">
        <f t="shared" si="154"/>
        <v>0</v>
      </c>
      <c r="AI561">
        <f t="shared" si="155"/>
        <v>0</v>
      </c>
      <c r="AJ561">
        <f t="shared" si="156"/>
        <v>0</v>
      </c>
      <c r="AK561">
        <f t="shared" si="157"/>
        <v>0</v>
      </c>
      <c r="AL561">
        <f t="shared" si="158"/>
        <v>0</v>
      </c>
    </row>
    <row r="562" spans="1:38">
      <c r="A562" s="8"/>
      <c r="B562" s="8"/>
      <c r="C562" s="8"/>
      <c r="D562" s="8"/>
      <c r="E562" s="8"/>
      <c r="F562" s="8"/>
      <c r="G562" s="8"/>
      <c r="H562" s="8"/>
      <c r="R562" t="str">
        <f t="shared" si="145"/>
        <v>vége</v>
      </c>
      <c r="T562">
        <f t="shared" si="146"/>
        <v>1</v>
      </c>
      <c r="U562">
        <f t="shared" si="159"/>
        <v>1</v>
      </c>
      <c r="V562">
        <f t="shared" si="160"/>
        <v>1</v>
      </c>
      <c r="W562">
        <f t="shared" si="161"/>
        <v>1</v>
      </c>
      <c r="X562">
        <f t="shared" si="162"/>
        <v>1</v>
      </c>
      <c r="Y562">
        <f t="shared" si="147"/>
        <v>1</v>
      </c>
      <c r="Z562">
        <f t="shared" si="148"/>
        <v>1</v>
      </c>
      <c r="AA562">
        <f t="shared" si="149"/>
        <v>1</v>
      </c>
      <c r="AB562">
        <f t="shared" si="150"/>
        <v>0</v>
      </c>
      <c r="AC562" t="str">
        <f t="shared" si="151"/>
        <v/>
      </c>
      <c r="AD562" t="str">
        <f t="shared" si="152"/>
        <v>;;;;0;;0;0;</v>
      </c>
      <c r="AG562">
        <f t="shared" si="153"/>
        <v>0</v>
      </c>
      <c r="AH562">
        <f t="shared" si="154"/>
        <v>0</v>
      </c>
      <c r="AI562">
        <f t="shared" si="155"/>
        <v>0</v>
      </c>
      <c r="AJ562">
        <f t="shared" si="156"/>
        <v>0</v>
      </c>
      <c r="AK562">
        <f t="shared" si="157"/>
        <v>0</v>
      </c>
      <c r="AL562">
        <f t="shared" si="158"/>
        <v>0</v>
      </c>
    </row>
    <row r="563" spans="1:38">
      <c r="A563" s="8"/>
      <c r="B563" s="8"/>
      <c r="C563" s="8"/>
      <c r="D563" s="8"/>
      <c r="E563" s="8"/>
      <c r="F563" s="8"/>
      <c r="G563" s="8"/>
      <c r="H563" s="8"/>
      <c r="R563" t="str">
        <f t="shared" si="145"/>
        <v>vége</v>
      </c>
      <c r="T563">
        <f t="shared" si="146"/>
        <v>1</v>
      </c>
      <c r="U563">
        <f t="shared" si="159"/>
        <v>1</v>
      </c>
      <c r="V563">
        <f t="shared" si="160"/>
        <v>1</v>
      </c>
      <c r="W563">
        <f t="shared" si="161"/>
        <v>1</v>
      </c>
      <c r="X563">
        <f t="shared" si="162"/>
        <v>1</v>
      </c>
      <c r="Y563">
        <f t="shared" si="147"/>
        <v>1</v>
      </c>
      <c r="Z563">
        <f t="shared" si="148"/>
        <v>1</v>
      </c>
      <c r="AA563">
        <f t="shared" si="149"/>
        <v>1</v>
      </c>
      <c r="AB563">
        <f t="shared" si="150"/>
        <v>0</v>
      </c>
      <c r="AC563" t="str">
        <f t="shared" si="151"/>
        <v/>
      </c>
      <c r="AD563" t="str">
        <f t="shared" si="152"/>
        <v>;;;;0;;0;0;</v>
      </c>
      <c r="AG563">
        <f t="shared" si="153"/>
        <v>0</v>
      </c>
      <c r="AH563">
        <f t="shared" si="154"/>
        <v>0</v>
      </c>
      <c r="AI563">
        <f t="shared" si="155"/>
        <v>0</v>
      </c>
      <c r="AJ563">
        <f t="shared" si="156"/>
        <v>0</v>
      </c>
      <c r="AK563">
        <f t="shared" si="157"/>
        <v>0</v>
      </c>
      <c r="AL563">
        <f t="shared" si="158"/>
        <v>0</v>
      </c>
    </row>
    <row r="564" spans="1:38">
      <c r="A564" s="8"/>
      <c r="B564" s="8"/>
      <c r="C564" s="8"/>
      <c r="D564" s="8"/>
      <c r="E564" s="8"/>
      <c r="F564" s="8"/>
      <c r="G564" s="8"/>
      <c r="H564" s="8"/>
      <c r="R564" t="str">
        <f t="shared" si="145"/>
        <v>vége</v>
      </c>
      <c r="T564">
        <f t="shared" si="146"/>
        <v>1</v>
      </c>
      <c r="U564">
        <f t="shared" si="159"/>
        <v>1</v>
      </c>
      <c r="V564">
        <f t="shared" si="160"/>
        <v>1</v>
      </c>
      <c r="W564">
        <f t="shared" si="161"/>
        <v>1</v>
      </c>
      <c r="X564">
        <f t="shared" si="162"/>
        <v>1</v>
      </c>
      <c r="Y564">
        <f t="shared" si="147"/>
        <v>1</v>
      </c>
      <c r="Z564">
        <f t="shared" si="148"/>
        <v>1</v>
      </c>
      <c r="AA564">
        <f t="shared" si="149"/>
        <v>1</v>
      </c>
      <c r="AB564">
        <f t="shared" si="150"/>
        <v>0</v>
      </c>
      <c r="AC564" t="str">
        <f t="shared" si="151"/>
        <v/>
      </c>
      <c r="AD564" t="str">
        <f t="shared" si="152"/>
        <v>;;;;0;;0;0;</v>
      </c>
      <c r="AG564">
        <f t="shared" si="153"/>
        <v>0</v>
      </c>
      <c r="AH564">
        <f t="shared" si="154"/>
        <v>0</v>
      </c>
      <c r="AI564">
        <f t="shared" si="155"/>
        <v>0</v>
      </c>
      <c r="AJ564">
        <f t="shared" si="156"/>
        <v>0</v>
      </c>
      <c r="AK564">
        <f t="shared" si="157"/>
        <v>0</v>
      </c>
      <c r="AL564">
        <f t="shared" si="158"/>
        <v>0</v>
      </c>
    </row>
    <row r="565" spans="1:38">
      <c r="A565" s="8"/>
      <c r="B565" s="8"/>
      <c r="C565" s="8"/>
      <c r="D565" s="8"/>
      <c r="E565" s="8"/>
      <c r="F565" s="8"/>
      <c r="G565" s="8"/>
      <c r="H565" s="8"/>
      <c r="R565" t="str">
        <f t="shared" si="145"/>
        <v>vége</v>
      </c>
      <c r="T565">
        <f t="shared" si="146"/>
        <v>1</v>
      </c>
      <c r="U565">
        <f t="shared" si="159"/>
        <v>1</v>
      </c>
      <c r="V565">
        <f t="shared" si="160"/>
        <v>1</v>
      </c>
      <c r="W565">
        <f t="shared" si="161"/>
        <v>1</v>
      </c>
      <c r="X565">
        <f t="shared" si="162"/>
        <v>1</v>
      </c>
      <c r="Y565">
        <f t="shared" si="147"/>
        <v>1</v>
      </c>
      <c r="Z565">
        <f t="shared" si="148"/>
        <v>1</v>
      </c>
      <c r="AA565">
        <f t="shared" si="149"/>
        <v>1</v>
      </c>
      <c r="AB565">
        <f t="shared" si="150"/>
        <v>0</v>
      </c>
      <c r="AC565" t="str">
        <f t="shared" si="151"/>
        <v/>
      </c>
      <c r="AD565" t="str">
        <f t="shared" si="152"/>
        <v>;;;;0;;0;0;</v>
      </c>
      <c r="AG565">
        <f t="shared" si="153"/>
        <v>0</v>
      </c>
      <c r="AH565">
        <f t="shared" si="154"/>
        <v>0</v>
      </c>
      <c r="AI565">
        <f t="shared" si="155"/>
        <v>0</v>
      </c>
      <c r="AJ565">
        <f t="shared" si="156"/>
        <v>0</v>
      </c>
      <c r="AK565">
        <f t="shared" si="157"/>
        <v>0</v>
      </c>
      <c r="AL565">
        <f t="shared" si="158"/>
        <v>0</v>
      </c>
    </row>
    <row r="566" spans="1:38">
      <c r="A566" s="8"/>
      <c r="B566" s="8"/>
      <c r="C566" s="8"/>
      <c r="D566" s="8"/>
      <c r="E566" s="8"/>
      <c r="F566" s="8"/>
      <c r="G566" s="8"/>
      <c r="H566" s="8"/>
      <c r="R566" t="str">
        <f t="shared" si="145"/>
        <v>vége</v>
      </c>
      <c r="T566">
        <f t="shared" si="146"/>
        <v>1</v>
      </c>
      <c r="U566">
        <f t="shared" si="159"/>
        <v>1</v>
      </c>
      <c r="V566">
        <f t="shared" si="160"/>
        <v>1</v>
      </c>
      <c r="W566">
        <f t="shared" si="161"/>
        <v>1</v>
      </c>
      <c r="X566">
        <f t="shared" si="162"/>
        <v>1</v>
      </c>
      <c r="Y566">
        <f t="shared" si="147"/>
        <v>1</v>
      </c>
      <c r="Z566">
        <f t="shared" si="148"/>
        <v>1</v>
      </c>
      <c r="AA566">
        <f t="shared" si="149"/>
        <v>1</v>
      </c>
      <c r="AB566">
        <f t="shared" si="150"/>
        <v>0</v>
      </c>
      <c r="AC566" t="str">
        <f t="shared" si="151"/>
        <v/>
      </c>
      <c r="AD566" t="str">
        <f t="shared" si="152"/>
        <v>;;;;0;;0;0;</v>
      </c>
      <c r="AG566">
        <f t="shared" si="153"/>
        <v>0</v>
      </c>
      <c r="AH566">
        <f t="shared" si="154"/>
        <v>0</v>
      </c>
      <c r="AI566">
        <f t="shared" si="155"/>
        <v>0</v>
      </c>
      <c r="AJ566">
        <f t="shared" si="156"/>
        <v>0</v>
      </c>
      <c r="AK566">
        <f t="shared" si="157"/>
        <v>0</v>
      </c>
      <c r="AL566">
        <f t="shared" si="158"/>
        <v>0</v>
      </c>
    </row>
    <row r="567" spans="1:38">
      <c r="A567" s="8"/>
      <c r="B567" s="8"/>
      <c r="C567" s="8"/>
      <c r="D567" s="8"/>
      <c r="E567" s="8"/>
      <c r="F567" s="8"/>
      <c r="G567" s="8"/>
      <c r="H567" s="8"/>
      <c r="R567" t="str">
        <f t="shared" si="145"/>
        <v>vége</v>
      </c>
      <c r="T567">
        <f t="shared" si="146"/>
        <v>1</v>
      </c>
      <c r="U567">
        <f t="shared" si="159"/>
        <v>1</v>
      </c>
      <c r="V567">
        <f t="shared" si="160"/>
        <v>1</v>
      </c>
      <c r="W567">
        <f t="shared" si="161"/>
        <v>1</v>
      </c>
      <c r="X567">
        <f t="shared" si="162"/>
        <v>1</v>
      </c>
      <c r="Y567">
        <f t="shared" si="147"/>
        <v>1</v>
      </c>
      <c r="Z567">
        <f t="shared" si="148"/>
        <v>1</v>
      </c>
      <c r="AA567">
        <f t="shared" si="149"/>
        <v>1</v>
      </c>
      <c r="AB567">
        <f t="shared" si="150"/>
        <v>0</v>
      </c>
      <c r="AC567" t="str">
        <f t="shared" si="151"/>
        <v/>
      </c>
      <c r="AD567" t="str">
        <f t="shared" si="152"/>
        <v>;;;;0;;0;0;</v>
      </c>
      <c r="AG567">
        <f t="shared" si="153"/>
        <v>0</v>
      </c>
      <c r="AH567">
        <f t="shared" si="154"/>
        <v>0</v>
      </c>
      <c r="AI567">
        <f t="shared" si="155"/>
        <v>0</v>
      </c>
      <c r="AJ567">
        <f t="shared" si="156"/>
        <v>0</v>
      </c>
      <c r="AK567">
        <f t="shared" si="157"/>
        <v>0</v>
      </c>
      <c r="AL567">
        <f t="shared" si="158"/>
        <v>0</v>
      </c>
    </row>
    <row r="568" spans="1:38">
      <c r="A568" s="8"/>
      <c r="B568" s="8"/>
      <c r="C568" s="8"/>
      <c r="D568" s="8"/>
      <c r="E568" s="8"/>
      <c r="F568" s="8"/>
      <c r="G568" s="8"/>
      <c r="H568" s="8"/>
      <c r="R568" t="str">
        <f t="shared" si="145"/>
        <v>vége</v>
      </c>
      <c r="T568">
        <f t="shared" si="146"/>
        <v>1</v>
      </c>
      <c r="U568">
        <f t="shared" si="159"/>
        <v>1</v>
      </c>
      <c r="V568">
        <f t="shared" si="160"/>
        <v>1</v>
      </c>
      <c r="W568">
        <f t="shared" si="161"/>
        <v>1</v>
      </c>
      <c r="X568">
        <f t="shared" si="162"/>
        <v>1</v>
      </c>
      <c r="Y568">
        <f t="shared" si="147"/>
        <v>1</v>
      </c>
      <c r="Z568">
        <f t="shared" si="148"/>
        <v>1</v>
      </c>
      <c r="AA568">
        <f t="shared" si="149"/>
        <v>1</v>
      </c>
      <c r="AB568">
        <f t="shared" si="150"/>
        <v>0</v>
      </c>
      <c r="AC568" t="str">
        <f t="shared" si="151"/>
        <v/>
      </c>
      <c r="AD568" t="str">
        <f t="shared" si="152"/>
        <v>;;;;0;;0;0;</v>
      </c>
      <c r="AG568">
        <f t="shared" si="153"/>
        <v>0</v>
      </c>
      <c r="AH568">
        <f t="shared" si="154"/>
        <v>0</v>
      </c>
      <c r="AI568">
        <f t="shared" si="155"/>
        <v>0</v>
      </c>
      <c r="AJ568">
        <f t="shared" si="156"/>
        <v>0</v>
      </c>
      <c r="AK568">
        <f t="shared" si="157"/>
        <v>0</v>
      </c>
      <c r="AL568">
        <f t="shared" si="158"/>
        <v>0</v>
      </c>
    </row>
    <row r="569" spans="1:38">
      <c r="A569" s="8"/>
      <c r="B569" s="8"/>
      <c r="C569" s="8"/>
      <c r="D569" s="8"/>
      <c r="E569" s="8"/>
      <c r="F569" s="8"/>
      <c r="G569" s="8"/>
      <c r="H569" s="8"/>
      <c r="R569" t="str">
        <f t="shared" si="145"/>
        <v>vége</v>
      </c>
      <c r="T569">
        <f t="shared" si="146"/>
        <v>1</v>
      </c>
      <c r="U569">
        <f t="shared" si="159"/>
        <v>1</v>
      </c>
      <c r="V569">
        <f t="shared" si="160"/>
        <v>1</v>
      </c>
      <c r="W569">
        <f t="shared" si="161"/>
        <v>1</v>
      </c>
      <c r="X569">
        <f t="shared" si="162"/>
        <v>1</v>
      </c>
      <c r="Y569">
        <f t="shared" si="147"/>
        <v>1</v>
      </c>
      <c r="Z569">
        <f t="shared" si="148"/>
        <v>1</v>
      </c>
      <c r="AA569">
        <f t="shared" si="149"/>
        <v>1</v>
      </c>
      <c r="AB569">
        <f t="shared" si="150"/>
        <v>0</v>
      </c>
      <c r="AC569" t="str">
        <f t="shared" si="151"/>
        <v/>
      </c>
      <c r="AD569" t="str">
        <f t="shared" si="152"/>
        <v>;;;;0;;0;0;</v>
      </c>
      <c r="AG569">
        <f t="shared" si="153"/>
        <v>0</v>
      </c>
      <c r="AH569">
        <f t="shared" si="154"/>
        <v>0</v>
      </c>
      <c r="AI569">
        <f t="shared" si="155"/>
        <v>0</v>
      </c>
      <c r="AJ569">
        <f t="shared" si="156"/>
        <v>0</v>
      </c>
      <c r="AK569">
        <f t="shared" si="157"/>
        <v>0</v>
      </c>
      <c r="AL569">
        <f t="shared" si="158"/>
        <v>0</v>
      </c>
    </row>
    <row r="570" spans="1:38">
      <c r="A570" s="8"/>
      <c r="B570" s="8"/>
      <c r="C570" s="8"/>
      <c r="D570" s="8"/>
      <c r="E570" s="8"/>
      <c r="F570" s="8"/>
      <c r="G570" s="8"/>
      <c r="H570" s="8"/>
      <c r="R570" t="str">
        <f t="shared" si="145"/>
        <v>vége</v>
      </c>
      <c r="T570">
        <f t="shared" si="146"/>
        <v>1</v>
      </c>
      <c r="U570">
        <f t="shared" si="159"/>
        <v>1</v>
      </c>
      <c r="V570">
        <f t="shared" si="160"/>
        <v>1</v>
      </c>
      <c r="W570">
        <f t="shared" si="161"/>
        <v>1</v>
      </c>
      <c r="X570">
        <f t="shared" si="162"/>
        <v>1</v>
      </c>
      <c r="Y570">
        <f t="shared" si="147"/>
        <v>1</v>
      </c>
      <c r="Z570">
        <f t="shared" si="148"/>
        <v>1</v>
      </c>
      <c r="AA570">
        <f t="shared" si="149"/>
        <v>1</v>
      </c>
      <c r="AB570">
        <f t="shared" si="150"/>
        <v>0</v>
      </c>
      <c r="AC570" t="str">
        <f t="shared" si="151"/>
        <v/>
      </c>
      <c r="AD570" t="str">
        <f t="shared" si="152"/>
        <v>;;;;0;;0;0;</v>
      </c>
      <c r="AG570">
        <f t="shared" si="153"/>
        <v>0</v>
      </c>
      <c r="AH570">
        <f t="shared" si="154"/>
        <v>0</v>
      </c>
      <c r="AI570">
        <f t="shared" si="155"/>
        <v>0</v>
      </c>
      <c r="AJ570">
        <f t="shared" si="156"/>
        <v>0</v>
      </c>
      <c r="AK570">
        <f t="shared" si="157"/>
        <v>0</v>
      </c>
      <c r="AL570">
        <f t="shared" si="158"/>
        <v>0</v>
      </c>
    </row>
    <row r="571" spans="1:38">
      <c r="A571" s="8"/>
      <c r="B571" s="8"/>
      <c r="C571" s="8"/>
      <c r="D571" s="8"/>
      <c r="E571" s="8"/>
      <c r="F571" s="8"/>
      <c r="G571" s="8"/>
      <c r="H571" s="8"/>
      <c r="R571" t="str">
        <f t="shared" si="145"/>
        <v>vége</v>
      </c>
      <c r="T571">
        <f t="shared" si="146"/>
        <v>1</v>
      </c>
      <c r="U571">
        <f t="shared" si="159"/>
        <v>1</v>
      </c>
      <c r="V571">
        <f t="shared" si="160"/>
        <v>1</v>
      </c>
      <c r="W571">
        <f t="shared" si="161"/>
        <v>1</v>
      </c>
      <c r="X571">
        <f t="shared" si="162"/>
        <v>1</v>
      </c>
      <c r="Y571">
        <f t="shared" si="147"/>
        <v>1</v>
      </c>
      <c r="Z571">
        <f t="shared" si="148"/>
        <v>1</v>
      </c>
      <c r="AA571">
        <f t="shared" si="149"/>
        <v>1</v>
      </c>
      <c r="AB571">
        <f t="shared" si="150"/>
        <v>0</v>
      </c>
      <c r="AC571" t="str">
        <f t="shared" si="151"/>
        <v/>
      </c>
      <c r="AD571" t="str">
        <f t="shared" si="152"/>
        <v>;;;;0;;0;0;</v>
      </c>
      <c r="AG571">
        <f t="shared" si="153"/>
        <v>0</v>
      </c>
      <c r="AH571">
        <f t="shared" si="154"/>
        <v>0</v>
      </c>
      <c r="AI571">
        <f t="shared" si="155"/>
        <v>0</v>
      </c>
      <c r="AJ571">
        <f t="shared" si="156"/>
        <v>0</v>
      </c>
      <c r="AK571">
        <f t="shared" si="157"/>
        <v>0</v>
      </c>
      <c r="AL571">
        <f t="shared" si="158"/>
        <v>0</v>
      </c>
    </row>
    <row r="572" spans="1:38">
      <c r="A572" s="8"/>
      <c r="B572" s="8"/>
      <c r="C572" s="8"/>
      <c r="D572" s="8"/>
      <c r="E572" s="8"/>
      <c r="F572" s="8"/>
      <c r="G572" s="8"/>
      <c r="H572" s="8"/>
      <c r="R572" t="str">
        <f t="shared" si="145"/>
        <v>vége</v>
      </c>
      <c r="T572">
        <f t="shared" si="146"/>
        <v>1</v>
      </c>
      <c r="U572">
        <f t="shared" si="159"/>
        <v>1</v>
      </c>
      <c r="V572">
        <f t="shared" si="160"/>
        <v>1</v>
      </c>
      <c r="W572">
        <f t="shared" si="161"/>
        <v>1</v>
      </c>
      <c r="X572">
        <f t="shared" si="162"/>
        <v>1</v>
      </c>
      <c r="Y572">
        <f t="shared" si="147"/>
        <v>1</v>
      </c>
      <c r="Z572">
        <f t="shared" si="148"/>
        <v>1</v>
      </c>
      <c r="AA572">
        <f t="shared" si="149"/>
        <v>1</v>
      </c>
      <c r="AB572">
        <f t="shared" si="150"/>
        <v>0</v>
      </c>
      <c r="AC572" t="str">
        <f t="shared" si="151"/>
        <v/>
      </c>
      <c r="AD572" t="str">
        <f t="shared" si="152"/>
        <v>;;;;0;;0;0;</v>
      </c>
      <c r="AG572">
        <f t="shared" si="153"/>
        <v>0</v>
      </c>
      <c r="AH572">
        <f t="shared" si="154"/>
        <v>0</v>
      </c>
      <c r="AI572">
        <f t="shared" si="155"/>
        <v>0</v>
      </c>
      <c r="AJ572">
        <f t="shared" si="156"/>
        <v>0</v>
      </c>
      <c r="AK572">
        <f t="shared" si="157"/>
        <v>0</v>
      </c>
      <c r="AL572">
        <f t="shared" si="158"/>
        <v>0</v>
      </c>
    </row>
    <row r="573" spans="1:38">
      <c r="A573" s="8"/>
      <c r="B573" s="8"/>
      <c r="C573" s="8"/>
      <c r="D573" s="8"/>
      <c r="E573" s="8"/>
      <c r="F573" s="8"/>
      <c r="G573" s="8"/>
      <c r="H573" s="8"/>
      <c r="R573" t="str">
        <f t="shared" si="145"/>
        <v>vége</v>
      </c>
      <c r="T573">
        <f t="shared" si="146"/>
        <v>1</v>
      </c>
      <c r="U573">
        <f t="shared" si="159"/>
        <v>1</v>
      </c>
      <c r="V573">
        <f t="shared" si="160"/>
        <v>1</v>
      </c>
      <c r="W573">
        <f t="shared" si="161"/>
        <v>1</v>
      </c>
      <c r="X573">
        <f t="shared" si="162"/>
        <v>1</v>
      </c>
      <c r="Y573">
        <f t="shared" si="147"/>
        <v>1</v>
      </c>
      <c r="Z573">
        <f t="shared" si="148"/>
        <v>1</v>
      </c>
      <c r="AA573">
        <f t="shared" si="149"/>
        <v>1</v>
      </c>
      <c r="AB573">
        <f t="shared" si="150"/>
        <v>0</v>
      </c>
      <c r="AC573" t="str">
        <f t="shared" si="151"/>
        <v/>
      </c>
      <c r="AD573" t="str">
        <f t="shared" si="152"/>
        <v>;;;;0;;0;0;</v>
      </c>
      <c r="AG573">
        <f t="shared" si="153"/>
        <v>0</v>
      </c>
      <c r="AH573">
        <f t="shared" si="154"/>
        <v>0</v>
      </c>
      <c r="AI573">
        <f t="shared" si="155"/>
        <v>0</v>
      </c>
      <c r="AJ573">
        <f t="shared" si="156"/>
        <v>0</v>
      </c>
      <c r="AK573">
        <f t="shared" si="157"/>
        <v>0</v>
      </c>
      <c r="AL573">
        <f t="shared" si="158"/>
        <v>0</v>
      </c>
    </row>
    <row r="574" spans="1:38">
      <c r="A574" s="8"/>
      <c r="B574" s="8"/>
      <c r="C574" s="8"/>
      <c r="D574" s="8"/>
      <c r="E574" s="8"/>
      <c r="F574" s="8"/>
      <c r="G574" s="8"/>
      <c r="H574" s="8"/>
      <c r="R574" t="str">
        <f t="shared" si="145"/>
        <v>vége</v>
      </c>
      <c r="T574">
        <f t="shared" si="146"/>
        <v>1</v>
      </c>
      <c r="U574">
        <f t="shared" si="159"/>
        <v>1</v>
      </c>
      <c r="V574">
        <f t="shared" si="160"/>
        <v>1</v>
      </c>
      <c r="W574">
        <f t="shared" si="161"/>
        <v>1</v>
      </c>
      <c r="X574">
        <f t="shared" si="162"/>
        <v>1</v>
      </c>
      <c r="Y574">
        <f t="shared" si="147"/>
        <v>1</v>
      </c>
      <c r="Z574">
        <f t="shared" si="148"/>
        <v>1</v>
      </c>
      <c r="AA574">
        <f t="shared" si="149"/>
        <v>1</v>
      </c>
      <c r="AB574">
        <f t="shared" si="150"/>
        <v>0</v>
      </c>
      <c r="AC574" t="str">
        <f t="shared" si="151"/>
        <v/>
      </c>
      <c r="AD574" t="str">
        <f t="shared" si="152"/>
        <v>;;;;0;;0;0;</v>
      </c>
      <c r="AG574">
        <f t="shared" si="153"/>
        <v>0</v>
      </c>
      <c r="AH574">
        <f t="shared" si="154"/>
        <v>0</v>
      </c>
      <c r="AI574">
        <f t="shared" si="155"/>
        <v>0</v>
      </c>
      <c r="AJ574">
        <f t="shared" si="156"/>
        <v>0</v>
      </c>
      <c r="AK574">
        <f t="shared" si="157"/>
        <v>0</v>
      </c>
      <c r="AL574">
        <f t="shared" si="158"/>
        <v>0</v>
      </c>
    </row>
    <row r="575" spans="1:38">
      <c r="A575" s="8"/>
      <c r="B575" s="8"/>
      <c r="C575" s="8"/>
      <c r="D575" s="8"/>
      <c r="E575" s="8"/>
      <c r="F575" s="8"/>
      <c r="G575" s="8"/>
      <c r="H575" s="8"/>
      <c r="R575" t="str">
        <f t="shared" si="145"/>
        <v>vége</v>
      </c>
      <c r="T575">
        <f t="shared" si="146"/>
        <v>1</v>
      </c>
      <c r="U575">
        <f t="shared" si="159"/>
        <v>1</v>
      </c>
      <c r="V575">
        <f t="shared" si="160"/>
        <v>1</v>
      </c>
      <c r="W575">
        <f t="shared" si="161"/>
        <v>1</v>
      </c>
      <c r="X575">
        <f t="shared" si="162"/>
        <v>1</v>
      </c>
      <c r="Y575">
        <f t="shared" si="147"/>
        <v>1</v>
      </c>
      <c r="Z575">
        <f t="shared" si="148"/>
        <v>1</v>
      </c>
      <c r="AA575">
        <f t="shared" si="149"/>
        <v>1</v>
      </c>
      <c r="AB575">
        <f t="shared" si="150"/>
        <v>0</v>
      </c>
      <c r="AC575" t="str">
        <f t="shared" si="151"/>
        <v/>
      </c>
      <c r="AD575" t="str">
        <f t="shared" si="152"/>
        <v>;;;;0;;0;0;</v>
      </c>
      <c r="AG575">
        <f t="shared" si="153"/>
        <v>0</v>
      </c>
      <c r="AH575">
        <f t="shared" si="154"/>
        <v>0</v>
      </c>
      <c r="AI575">
        <f t="shared" si="155"/>
        <v>0</v>
      </c>
      <c r="AJ575">
        <f t="shared" si="156"/>
        <v>0</v>
      </c>
      <c r="AK575">
        <f t="shared" si="157"/>
        <v>0</v>
      </c>
      <c r="AL575">
        <f t="shared" si="158"/>
        <v>0</v>
      </c>
    </row>
    <row r="576" spans="1:38">
      <c r="A576" s="8"/>
      <c r="B576" s="8"/>
      <c r="C576" s="8"/>
      <c r="D576" s="8"/>
      <c r="E576" s="8"/>
      <c r="F576" s="8"/>
      <c r="G576" s="8"/>
      <c r="H576" s="8"/>
      <c r="R576" t="str">
        <f t="shared" si="145"/>
        <v>vége</v>
      </c>
      <c r="T576">
        <f t="shared" si="146"/>
        <v>1</v>
      </c>
      <c r="U576">
        <f t="shared" si="159"/>
        <v>1</v>
      </c>
      <c r="V576">
        <f t="shared" si="160"/>
        <v>1</v>
      </c>
      <c r="W576">
        <f t="shared" si="161"/>
        <v>1</v>
      </c>
      <c r="X576">
        <f t="shared" si="162"/>
        <v>1</v>
      </c>
      <c r="Y576">
        <f t="shared" si="147"/>
        <v>1</v>
      </c>
      <c r="Z576">
        <f t="shared" si="148"/>
        <v>1</v>
      </c>
      <c r="AA576">
        <f t="shared" si="149"/>
        <v>1</v>
      </c>
      <c r="AB576">
        <f t="shared" si="150"/>
        <v>0</v>
      </c>
      <c r="AC576" t="str">
        <f t="shared" si="151"/>
        <v/>
      </c>
      <c r="AD576" t="str">
        <f t="shared" si="152"/>
        <v>;;;;0;;0;0;</v>
      </c>
      <c r="AG576">
        <f t="shared" si="153"/>
        <v>0</v>
      </c>
      <c r="AH576">
        <f t="shared" si="154"/>
        <v>0</v>
      </c>
      <c r="AI576">
        <f t="shared" si="155"/>
        <v>0</v>
      </c>
      <c r="AJ576">
        <f t="shared" si="156"/>
        <v>0</v>
      </c>
      <c r="AK576">
        <f t="shared" si="157"/>
        <v>0</v>
      </c>
      <c r="AL576">
        <f t="shared" si="158"/>
        <v>0</v>
      </c>
    </row>
    <row r="577" spans="1:38">
      <c r="A577" s="8"/>
      <c r="B577" s="8"/>
      <c r="C577" s="8"/>
      <c r="D577" s="8"/>
      <c r="E577" s="8"/>
      <c r="F577" s="8"/>
      <c r="G577" s="8"/>
      <c r="H577" s="8"/>
      <c r="R577" t="str">
        <f t="shared" si="145"/>
        <v>vége</v>
      </c>
      <c r="T577">
        <f t="shared" si="146"/>
        <v>1</v>
      </c>
      <c r="U577">
        <f t="shared" si="159"/>
        <v>1</v>
      </c>
      <c r="V577">
        <f t="shared" si="160"/>
        <v>1</v>
      </c>
      <c r="W577">
        <f t="shared" si="161"/>
        <v>1</v>
      </c>
      <c r="X577">
        <f t="shared" si="162"/>
        <v>1</v>
      </c>
      <c r="Y577">
        <f t="shared" si="147"/>
        <v>1</v>
      </c>
      <c r="Z577">
        <f t="shared" si="148"/>
        <v>1</v>
      </c>
      <c r="AA577">
        <f t="shared" si="149"/>
        <v>1</v>
      </c>
      <c r="AB577">
        <f t="shared" si="150"/>
        <v>0</v>
      </c>
      <c r="AC577" t="str">
        <f t="shared" si="151"/>
        <v/>
      </c>
      <c r="AD577" t="str">
        <f t="shared" si="152"/>
        <v>;;;;0;;0;0;</v>
      </c>
      <c r="AG577">
        <f t="shared" si="153"/>
        <v>0</v>
      </c>
      <c r="AH577">
        <f t="shared" si="154"/>
        <v>0</v>
      </c>
      <c r="AI577">
        <f t="shared" si="155"/>
        <v>0</v>
      </c>
      <c r="AJ577">
        <f t="shared" si="156"/>
        <v>0</v>
      </c>
      <c r="AK577">
        <f t="shared" si="157"/>
        <v>0</v>
      </c>
      <c r="AL577">
        <f t="shared" si="158"/>
        <v>0</v>
      </c>
    </row>
    <row r="578" spans="1:38">
      <c r="A578" s="8"/>
      <c r="B578" s="8"/>
      <c r="C578" s="8"/>
      <c r="D578" s="8"/>
      <c r="E578" s="8"/>
      <c r="F578" s="8"/>
      <c r="G578" s="8"/>
      <c r="H578" s="8"/>
      <c r="R578" t="str">
        <f t="shared" si="145"/>
        <v>vége</v>
      </c>
      <c r="T578">
        <f t="shared" si="146"/>
        <v>1</v>
      </c>
      <c r="U578">
        <f t="shared" si="159"/>
        <v>1</v>
      </c>
      <c r="V578">
        <f t="shared" si="160"/>
        <v>1</v>
      </c>
      <c r="W578">
        <f t="shared" si="161"/>
        <v>1</v>
      </c>
      <c r="X578">
        <f t="shared" si="162"/>
        <v>1</v>
      </c>
      <c r="Y578">
        <f t="shared" si="147"/>
        <v>1</v>
      </c>
      <c r="Z578">
        <f t="shared" si="148"/>
        <v>1</v>
      </c>
      <c r="AA578">
        <f t="shared" si="149"/>
        <v>1</v>
      </c>
      <c r="AB578">
        <f t="shared" si="150"/>
        <v>0</v>
      </c>
      <c r="AC578" t="str">
        <f t="shared" si="151"/>
        <v/>
      </c>
      <c r="AD578" t="str">
        <f t="shared" si="152"/>
        <v>;;;;0;;0;0;</v>
      </c>
      <c r="AG578">
        <f t="shared" si="153"/>
        <v>0</v>
      </c>
      <c r="AH578">
        <f t="shared" si="154"/>
        <v>0</v>
      </c>
      <c r="AI578">
        <f t="shared" si="155"/>
        <v>0</v>
      </c>
      <c r="AJ578">
        <f t="shared" si="156"/>
        <v>0</v>
      </c>
      <c r="AK578">
        <f t="shared" si="157"/>
        <v>0</v>
      </c>
      <c r="AL578">
        <f t="shared" si="158"/>
        <v>0</v>
      </c>
    </row>
    <row r="579" spans="1:38">
      <c r="A579" s="8"/>
      <c r="B579" s="8"/>
      <c r="C579" s="8"/>
      <c r="D579" s="8"/>
      <c r="E579" s="8"/>
      <c r="F579" s="8"/>
      <c r="G579" s="8"/>
      <c r="H579" s="8"/>
      <c r="R579" t="str">
        <f t="shared" ref="R579:R642" si="163">IF(AND(ISBLANK(C580),ISBLANK(C581)*ISBLANK(C582)),"vége",0)</f>
        <v>vége</v>
      </c>
      <c r="T579">
        <f t="shared" ref="T579:T642" si="164">IF(ISBLANK(A580),1,0)</f>
        <v>1</v>
      </c>
      <c r="U579">
        <f t="shared" si="159"/>
        <v>1</v>
      </c>
      <c r="V579">
        <f t="shared" si="160"/>
        <v>1</v>
      </c>
      <c r="W579">
        <f t="shared" si="161"/>
        <v>1</v>
      </c>
      <c r="X579">
        <f t="shared" si="162"/>
        <v>1</v>
      </c>
      <c r="Y579">
        <f t="shared" ref="Y579:Y642" si="165">IF(ISBLANK(F580),1,0)</f>
        <v>1</v>
      </c>
      <c r="Z579">
        <f t="shared" ref="Z579:Z642" si="166">IF(ISBLANK(G580),1,0)</f>
        <v>1</v>
      </c>
      <c r="AA579">
        <f t="shared" ref="AA579:AA642" si="167">IF(ISBLANK(H580),1,0)</f>
        <v>1</v>
      </c>
      <c r="AB579">
        <f t="shared" ref="AB579:AB642" si="168">IF(OR(SUM(U579:AA579)=0,SUM(U579:AA579)=7),0,1)</f>
        <v>0</v>
      </c>
      <c r="AC579" t="str">
        <f t="shared" si="151"/>
        <v/>
      </c>
      <c r="AD579" t="str">
        <f t="shared" si="152"/>
        <v>;;;;0;;0;0;</v>
      </c>
      <c r="AG579">
        <f t="shared" si="153"/>
        <v>0</v>
      </c>
      <c r="AH579">
        <f t="shared" si="154"/>
        <v>0</v>
      </c>
      <c r="AI579">
        <f t="shared" si="155"/>
        <v>0</v>
      </c>
      <c r="AJ579">
        <f t="shared" si="156"/>
        <v>0</v>
      </c>
      <c r="AK579">
        <f t="shared" si="157"/>
        <v>0</v>
      </c>
      <c r="AL579">
        <f t="shared" si="158"/>
        <v>0</v>
      </c>
    </row>
    <row r="580" spans="1:38">
      <c r="A580" s="8"/>
      <c r="B580" s="8"/>
      <c r="C580" s="8"/>
      <c r="D580" s="8"/>
      <c r="E580" s="8"/>
      <c r="F580" s="8"/>
      <c r="G580" s="8"/>
      <c r="H580" s="8"/>
      <c r="R580" t="str">
        <f t="shared" si="163"/>
        <v>vége</v>
      </c>
      <c r="T580">
        <f t="shared" si="164"/>
        <v>1</v>
      </c>
      <c r="U580">
        <f t="shared" si="159"/>
        <v>1</v>
      </c>
      <c r="V580">
        <f t="shared" si="160"/>
        <v>1</v>
      </c>
      <c r="W580">
        <f t="shared" si="161"/>
        <v>1</v>
      </c>
      <c r="X580">
        <f t="shared" si="162"/>
        <v>1</v>
      </c>
      <c r="Y580">
        <f t="shared" si="165"/>
        <v>1</v>
      </c>
      <c r="Z580">
        <f t="shared" si="166"/>
        <v>1</v>
      </c>
      <c r="AA580">
        <f t="shared" si="167"/>
        <v>1</v>
      </c>
      <c r="AB580">
        <f t="shared" si="168"/>
        <v>0</v>
      </c>
      <c r="AC580" t="str">
        <f t="shared" ref="AC580:AC643" si="169">TRIM(C580)</f>
        <v/>
      </c>
      <c r="AD580" t="str">
        <f t="shared" ref="AD580:AD643" si="170">CONCATENATE(A580,";",B580,";",AC580,";","",";",AH580,";","",E580,";",AJ580,";",AL580,";",H580)</f>
        <v>;;;;0;;0;0;</v>
      </c>
      <c r="AG580">
        <f t="shared" ref="AG580:AG643" si="171">IF(ISERROR(SEARCH(",",D580,1)),0,SEARCH(",",D580,1))</f>
        <v>0</v>
      </c>
      <c r="AH580">
        <f t="shared" ref="AH580:AH643" si="172">IF(AG580&gt;0,REPLACE(D580,AG580,1,"."),D580)</f>
        <v>0</v>
      </c>
      <c r="AI580">
        <f t="shared" ref="AI580:AI643" si="173">IF(ISERROR(SEARCH(",",F580,1)),0,SEARCH(",",F580,1))</f>
        <v>0</v>
      </c>
      <c r="AJ580">
        <f t="shared" ref="AJ580:AJ643" si="174">IF(AI580&gt;0,REPLACE(F580,AI580,1,"."),F580)</f>
        <v>0</v>
      </c>
      <c r="AK580">
        <f t="shared" ref="AK580:AK643" si="175">IF(ISERROR(SEARCH(",",G580,1)),0,SEARCH(",",G580,1))</f>
        <v>0</v>
      </c>
      <c r="AL580">
        <f t="shared" ref="AL580:AL643" si="176">IF(AK580&gt;0,REPLACE(G580,AK580,1,"."),G580)</f>
        <v>0</v>
      </c>
    </row>
    <row r="581" spans="1:38">
      <c r="A581" s="8"/>
      <c r="B581" s="8"/>
      <c r="C581" s="8"/>
      <c r="D581" s="8"/>
      <c r="E581" s="8"/>
      <c r="F581" s="8"/>
      <c r="G581" s="8"/>
      <c r="H581" s="8"/>
      <c r="R581" t="str">
        <f t="shared" si="163"/>
        <v>vége</v>
      </c>
      <c r="T581">
        <f t="shared" si="164"/>
        <v>1</v>
      </c>
      <c r="U581">
        <f t="shared" ref="U581:U644" si="177">IF(ISBLANK(B582),1,0)</f>
        <v>1</v>
      </c>
      <c r="V581">
        <f t="shared" ref="V581:V644" si="178">IF(ISBLANK(C582),1,0)</f>
        <v>1</v>
      </c>
      <c r="W581">
        <f t="shared" ref="W581:W644" si="179">IF(ISBLANK(D582),1,0)</f>
        <v>1</v>
      </c>
      <c r="X581">
        <f t="shared" ref="X581:X644" si="180">IF(ISBLANK(E582),1,0)</f>
        <v>1</v>
      </c>
      <c r="Y581">
        <f t="shared" si="165"/>
        <v>1</v>
      </c>
      <c r="Z581">
        <f t="shared" si="166"/>
        <v>1</v>
      </c>
      <c r="AA581">
        <f t="shared" si="167"/>
        <v>1</v>
      </c>
      <c r="AB581">
        <f t="shared" si="168"/>
        <v>0</v>
      </c>
      <c r="AC581" t="str">
        <f t="shared" si="169"/>
        <v/>
      </c>
      <c r="AD581" t="str">
        <f t="shared" si="170"/>
        <v>;;;;0;;0;0;</v>
      </c>
      <c r="AG581">
        <f t="shared" si="171"/>
        <v>0</v>
      </c>
      <c r="AH581">
        <f t="shared" si="172"/>
        <v>0</v>
      </c>
      <c r="AI581">
        <f t="shared" si="173"/>
        <v>0</v>
      </c>
      <c r="AJ581">
        <f t="shared" si="174"/>
        <v>0</v>
      </c>
      <c r="AK581">
        <f t="shared" si="175"/>
        <v>0</v>
      </c>
      <c r="AL581">
        <f t="shared" si="176"/>
        <v>0</v>
      </c>
    </row>
    <row r="582" spans="1:38">
      <c r="A582" s="8"/>
      <c r="B582" s="8"/>
      <c r="C582" s="8"/>
      <c r="D582" s="8"/>
      <c r="E582" s="8"/>
      <c r="F582" s="8"/>
      <c r="G582" s="8"/>
      <c r="H582" s="8"/>
      <c r="R582" t="str">
        <f t="shared" si="163"/>
        <v>vége</v>
      </c>
      <c r="T582">
        <f t="shared" si="164"/>
        <v>1</v>
      </c>
      <c r="U582">
        <f t="shared" si="177"/>
        <v>1</v>
      </c>
      <c r="V582">
        <f t="shared" si="178"/>
        <v>1</v>
      </c>
      <c r="W582">
        <f t="shared" si="179"/>
        <v>1</v>
      </c>
      <c r="X582">
        <f t="shared" si="180"/>
        <v>1</v>
      </c>
      <c r="Y582">
        <f t="shared" si="165"/>
        <v>1</v>
      </c>
      <c r="Z582">
        <f t="shared" si="166"/>
        <v>1</v>
      </c>
      <c r="AA582">
        <f t="shared" si="167"/>
        <v>1</v>
      </c>
      <c r="AB582">
        <f t="shared" si="168"/>
        <v>0</v>
      </c>
      <c r="AC582" t="str">
        <f t="shared" si="169"/>
        <v/>
      </c>
      <c r="AD582" t="str">
        <f t="shared" si="170"/>
        <v>;;;;0;;0;0;</v>
      </c>
      <c r="AG582">
        <f t="shared" si="171"/>
        <v>0</v>
      </c>
      <c r="AH582">
        <f t="shared" si="172"/>
        <v>0</v>
      </c>
      <c r="AI582">
        <f t="shared" si="173"/>
        <v>0</v>
      </c>
      <c r="AJ582">
        <f t="shared" si="174"/>
        <v>0</v>
      </c>
      <c r="AK582">
        <f t="shared" si="175"/>
        <v>0</v>
      </c>
      <c r="AL582">
        <f t="shared" si="176"/>
        <v>0</v>
      </c>
    </row>
    <row r="583" spans="1:38">
      <c r="A583" s="8"/>
      <c r="B583" s="8"/>
      <c r="C583" s="8"/>
      <c r="D583" s="8"/>
      <c r="E583" s="8"/>
      <c r="F583" s="8"/>
      <c r="G583" s="8"/>
      <c r="H583" s="8"/>
      <c r="R583" t="str">
        <f t="shared" si="163"/>
        <v>vége</v>
      </c>
      <c r="T583">
        <f t="shared" si="164"/>
        <v>1</v>
      </c>
      <c r="U583">
        <f t="shared" si="177"/>
        <v>1</v>
      </c>
      <c r="V583">
        <f t="shared" si="178"/>
        <v>1</v>
      </c>
      <c r="W583">
        <f t="shared" si="179"/>
        <v>1</v>
      </c>
      <c r="X583">
        <f t="shared" si="180"/>
        <v>1</v>
      </c>
      <c r="Y583">
        <f t="shared" si="165"/>
        <v>1</v>
      </c>
      <c r="Z583">
        <f t="shared" si="166"/>
        <v>1</v>
      </c>
      <c r="AA583">
        <f t="shared" si="167"/>
        <v>1</v>
      </c>
      <c r="AB583">
        <f t="shared" si="168"/>
        <v>0</v>
      </c>
      <c r="AC583" t="str">
        <f t="shared" si="169"/>
        <v/>
      </c>
      <c r="AD583" t="str">
        <f t="shared" si="170"/>
        <v>;;;;0;;0;0;</v>
      </c>
      <c r="AG583">
        <f t="shared" si="171"/>
        <v>0</v>
      </c>
      <c r="AH583">
        <f t="shared" si="172"/>
        <v>0</v>
      </c>
      <c r="AI583">
        <f t="shared" si="173"/>
        <v>0</v>
      </c>
      <c r="AJ583">
        <f t="shared" si="174"/>
        <v>0</v>
      </c>
      <c r="AK583">
        <f t="shared" si="175"/>
        <v>0</v>
      </c>
      <c r="AL583">
        <f t="shared" si="176"/>
        <v>0</v>
      </c>
    </row>
    <row r="584" spans="1:38">
      <c r="A584" s="8"/>
      <c r="B584" s="8"/>
      <c r="C584" s="8"/>
      <c r="D584" s="8"/>
      <c r="E584" s="8"/>
      <c r="F584" s="8"/>
      <c r="G584" s="8"/>
      <c r="H584" s="8"/>
      <c r="R584" t="str">
        <f t="shared" si="163"/>
        <v>vége</v>
      </c>
      <c r="T584">
        <f t="shared" si="164"/>
        <v>1</v>
      </c>
      <c r="U584">
        <f t="shared" si="177"/>
        <v>1</v>
      </c>
      <c r="V584">
        <f t="shared" si="178"/>
        <v>1</v>
      </c>
      <c r="W584">
        <f t="shared" si="179"/>
        <v>1</v>
      </c>
      <c r="X584">
        <f t="shared" si="180"/>
        <v>1</v>
      </c>
      <c r="Y584">
        <f t="shared" si="165"/>
        <v>1</v>
      </c>
      <c r="Z584">
        <f t="shared" si="166"/>
        <v>1</v>
      </c>
      <c r="AA584">
        <f t="shared" si="167"/>
        <v>1</v>
      </c>
      <c r="AB584">
        <f t="shared" si="168"/>
        <v>0</v>
      </c>
      <c r="AC584" t="str">
        <f t="shared" si="169"/>
        <v/>
      </c>
      <c r="AD584" t="str">
        <f t="shared" si="170"/>
        <v>;;;;0;;0;0;</v>
      </c>
      <c r="AG584">
        <f t="shared" si="171"/>
        <v>0</v>
      </c>
      <c r="AH584">
        <f t="shared" si="172"/>
        <v>0</v>
      </c>
      <c r="AI584">
        <f t="shared" si="173"/>
        <v>0</v>
      </c>
      <c r="AJ584">
        <f t="shared" si="174"/>
        <v>0</v>
      </c>
      <c r="AK584">
        <f t="shared" si="175"/>
        <v>0</v>
      </c>
      <c r="AL584">
        <f t="shared" si="176"/>
        <v>0</v>
      </c>
    </row>
    <row r="585" spans="1:38">
      <c r="A585" s="8"/>
      <c r="B585" s="8"/>
      <c r="C585" s="8"/>
      <c r="D585" s="8"/>
      <c r="E585" s="8"/>
      <c r="F585" s="8"/>
      <c r="G585" s="8"/>
      <c r="H585" s="8"/>
      <c r="R585" t="str">
        <f t="shared" si="163"/>
        <v>vége</v>
      </c>
      <c r="T585">
        <f t="shared" si="164"/>
        <v>1</v>
      </c>
      <c r="U585">
        <f t="shared" si="177"/>
        <v>1</v>
      </c>
      <c r="V585">
        <f t="shared" si="178"/>
        <v>1</v>
      </c>
      <c r="W585">
        <f t="shared" si="179"/>
        <v>1</v>
      </c>
      <c r="X585">
        <f t="shared" si="180"/>
        <v>1</v>
      </c>
      <c r="Y585">
        <f t="shared" si="165"/>
        <v>1</v>
      </c>
      <c r="Z585">
        <f t="shared" si="166"/>
        <v>1</v>
      </c>
      <c r="AA585">
        <f t="shared" si="167"/>
        <v>1</v>
      </c>
      <c r="AB585">
        <f t="shared" si="168"/>
        <v>0</v>
      </c>
      <c r="AC585" t="str">
        <f t="shared" si="169"/>
        <v/>
      </c>
      <c r="AD585" t="str">
        <f t="shared" si="170"/>
        <v>;;;;0;;0;0;</v>
      </c>
      <c r="AG585">
        <f t="shared" si="171"/>
        <v>0</v>
      </c>
      <c r="AH585">
        <f t="shared" si="172"/>
        <v>0</v>
      </c>
      <c r="AI585">
        <f t="shared" si="173"/>
        <v>0</v>
      </c>
      <c r="AJ585">
        <f t="shared" si="174"/>
        <v>0</v>
      </c>
      <c r="AK585">
        <f t="shared" si="175"/>
        <v>0</v>
      </c>
      <c r="AL585">
        <f t="shared" si="176"/>
        <v>0</v>
      </c>
    </row>
    <row r="586" spans="1:38">
      <c r="A586" s="8"/>
      <c r="B586" s="8"/>
      <c r="C586" s="8"/>
      <c r="D586" s="8"/>
      <c r="E586" s="8"/>
      <c r="F586" s="8"/>
      <c r="G586" s="8"/>
      <c r="H586" s="8"/>
      <c r="R586" t="str">
        <f t="shared" si="163"/>
        <v>vége</v>
      </c>
      <c r="T586">
        <f t="shared" si="164"/>
        <v>1</v>
      </c>
      <c r="U586">
        <f t="shared" si="177"/>
        <v>1</v>
      </c>
      <c r="V586">
        <f t="shared" si="178"/>
        <v>1</v>
      </c>
      <c r="W586">
        <f t="shared" si="179"/>
        <v>1</v>
      </c>
      <c r="X586">
        <f t="shared" si="180"/>
        <v>1</v>
      </c>
      <c r="Y586">
        <f t="shared" si="165"/>
        <v>1</v>
      </c>
      <c r="Z586">
        <f t="shared" si="166"/>
        <v>1</v>
      </c>
      <c r="AA586">
        <f t="shared" si="167"/>
        <v>1</v>
      </c>
      <c r="AB586">
        <f t="shared" si="168"/>
        <v>0</v>
      </c>
      <c r="AC586" t="str">
        <f t="shared" si="169"/>
        <v/>
      </c>
      <c r="AD586" t="str">
        <f t="shared" si="170"/>
        <v>;;;;0;;0;0;</v>
      </c>
      <c r="AG586">
        <f t="shared" si="171"/>
        <v>0</v>
      </c>
      <c r="AH586">
        <f t="shared" si="172"/>
        <v>0</v>
      </c>
      <c r="AI586">
        <f t="shared" si="173"/>
        <v>0</v>
      </c>
      <c r="AJ586">
        <f t="shared" si="174"/>
        <v>0</v>
      </c>
      <c r="AK586">
        <f t="shared" si="175"/>
        <v>0</v>
      </c>
      <c r="AL586">
        <f t="shared" si="176"/>
        <v>0</v>
      </c>
    </row>
    <row r="587" spans="1:38">
      <c r="A587" s="8"/>
      <c r="B587" s="8"/>
      <c r="C587" s="8"/>
      <c r="D587" s="8"/>
      <c r="E587" s="8"/>
      <c r="F587" s="8"/>
      <c r="G587" s="8"/>
      <c r="H587" s="8"/>
      <c r="R587" t="str">
        <f t="shared" si="163"/>
        <v>vége</v>
      </c>
      <c r="T587">
        <f t="shared" si="164"/>
        <v>1</v>
      </c>
      <c r="U587">
        <f t="shared" si="177"/>
        <v>1</v>
      </c>
      <c r="V587">
        <f t="shared" si="178"/>
        <v>1</v>
      </c>
      <c r="W587">
        <f t="shared" si="179"/>
        <v>1</v>
      </c>
      <c r="X587">
        <f t="shared" si="180"/>
        <v>1</v>
      </c>
      <c r="Y587">
        <f t="shared" si="165"/>
        <v>1</v>
      </c>
      <c r="Z587">
        <f t="shared" si="166"/>
        <v>1</v>
      </c>
      <c r="AA587">
        <f t="shared" si="167"/>
        <v>1</v>
      </c>
      <c r="AB587">
        <f t="shared" si="168"/>
        <v>0</v>
      </c>
      <c r="AC587" t="str">
        <f t="shared" si="169"/>
        <v/>
      </c>
      <c r="AD587" t="str">
        <f t="shared" si="170"/>
        <v>;;;;0;;0;0;</v>
      </c>
      <c r="AG587">
        <f t="shared" si="171"/>
        <v>0</v>
      </c>
      <c r="AH587">
        <f t="shared" si="172"/>
        <v>0</v>
      </c>
      <c r="AI587">
        <f t="shared" si="173"/>
        <v>0</v>
      </c>
      <c r="AJ587">
        <f t="shared" si="174"/>
        <v>0</v>
      </c>
      <c r="AK587">
        <f t="shared" si="175"/>
        <v>0</v>
      </c>
      <c r="AL587">
        <f t="shared" si="176"/>
        <v>0</v>
      </c>
    </row>
    <row r="588" spans="1:38">
      <c r="A588" s="8"/>
      <c r="B588" s="8"/>
      <c r="C588" s="8"/>
      <c r="D588" s="8"/>
      <c r="E588" s="8"/>
      <c r="F588" s="8"/>
      <c r="G588" s="8"/>
      <c r="H588" s="8"/>
      <c r="R588" t="str">
        <f t="shared" si="163"/>
        <v>vége</v>
      </c>
      <c r="T588">
        <f t="shared" si="164"/>
        <v>1</v>
      </c>
      <c r="U588">
        <f t="shared" si="177"/>
        <v>1</v>
      </c>
      <c r="V588">
        <f t="shared" si="178"/>
        <v>1</v>
      </c>
      <c r="W588">
        <f t="shared" si="179"/>
        <v>1</v>
      </c>
      <c r="X588">
        <f t="shared" si="180"/>
        <v>1</v>
      </c>
      <c r="Y588">
        <f t="shared" si="165"/>
        <v>1</v>
      </c>
      <c r="Z588">
        <f t="shared" si="166"/>
        <v>1</v>
      </c>
      <c r="AA588">
        <f t="shared" si="167"/>
        <v>1</v>
      </c>
      <c r="AB588">
        <f t="shared" si="168"/>
        <v>0</v>
      </c>
      <c r="AC588" t="str">
        <f t="shared" si="169"/>
        <v/>
      </c>
      <c r="AD588" t="str">
        <f t="shared" si="170"/>
        <v>;;;;0;;0;0;</v>
      </c>
      <c r="AG588">
        <f t="shared" si="171"/>
        <v>0</v>
      </c>
      <c r="AH588">
        <f t="shared" si="172"/>
        <v>0</v>
      </c>
      <c r="AI588">
        <f t="shared" si="173"/>
        <v>0</v>
      </c>
      <c r="AJ588">
        <f t="shared" si="174"/>
        <v>0</v>
      </c>
      <c r="AK588">
        <f t="shared" si="175"/>
        <v>0</v>
      </c>
      <c r="AL588">
        <f t="shared" si="176"/>
        <v>0</v>
      </c>
    </row>
    <row r="589" spans="1:38">
      <c r="A589" s="8"/>
      <c r="B589" s="8"/>
      <c r="C589" s="8"/>
      <c r="D589" s="8"/>
      <c r="E589" s="8"/>
      <c r="F589" s="8"/>
      <c r="G589" s="8"/>
      <c r="H589" s="8"/>
      <c r="R589" t="str">
        <f t="shared" si="163"/>
        <v>vége</v>
      </c>
      <c r="T589">
        <f t="shared" si="164"/>
        <v>1</v>
      </c>
      <c r="U589">
        <f t="shared" si="177"/>
        <v>1</v>
      </c>
      <c r="V589">
        <f t="shared" si="178"/>
        <v>1</v>
      </c>
      <c r="W589">
        <f t="shared" si="179"/>
        <v>1</v>
      </c>
      <c r="X589">
        <f t="shared" si="180"/>
        <v>1</v>
      </c>
      <c r="Y589">
        <f t="shared" si="165"/>
        <v>1</v>
      </c>
      <c r="Z589">
        <f t="shared" si="166"/>
        <v>1</v>
      </c>
      <c r="AA589">
        <f t="shared" si="167"/>
        <v>1</v>
      </c>
      <c r="AB589">
        <f t="shared" si="168"/>
        <v>0</v>
      </c>
      <c r="AC589" t="str">
        <f t="shared" si="169"/>
        <v/>
      </c>
      <c r="AD589" t="str">
        <f t="shared" si="170"/>
        <v>;;;;0;;0;0;</v>
      </c>
      <c r="AG589">
        <f t="shared" si="171"/>
        <v>0</v>
      </c>
      <c r="AH589">
        <f t="shared" si="172"/>
        <v>0</v>
      </c>
      <c r="AI589">
        <f t="shared" si="173"/>
        <v>0</v>
      </c>
      <c r="AJ589">
        <f t="shared" si="174"/>
        <v>0</v>
      </c>
      <c r="AK589">
        <f t="shared" si="175"/>
        <v>0</v>
      </c>
      <c r="AL589">
        <f t="shared" si="176"/>
        <v>0</v>
      </c>
    </row>
    <row r="590" spans="1:38">
      <c r="A590" s="8"/>
      <c r="B590" s="8"/>
      <c r="C590" s="8"/>
      <c r="D590" s="8"/>
      <c r="E590" s="8"/>
      <c r="F590" s="8"/>
      <c r="G590" s="8"/>
      <c r="H590" s="8"/>
      <c r="R590" t="str">
        <f t="shared" si="163"/>
        <v>vége</v>
      </c>
      <c r="T590">
        <f t="shared" si="164"/>
        <v>1</v>
      </c>
      <c r="U590">
        <f t="shared" si="177"/>
        <v>1</v>
      </c>
      <c r="V590">
        <f t="shared" si="178"/>
        <v>1</v>
      </c>
      <c r="W590">
        <f t="shared" si="179"/>
        <v>1</v>
      </c>
      <c r="X590">
        <f t="shared" si="180"/>
        <v>1</v>
      </c>
      <c r="Y590">
        <f t="shared" si="165"/>
        <v>1</v>
      </c>
      <c r="Z590">
        <f t="shared" si="166"/>
        <v>1</v>
      </c>
      <c r="AA590">
        <f t="shared" si="167"/>
        <v>1</v>
      </c>
      <c r="AB590">
        <f t="shared" si="168"/>
        <v>0</v>
      </c>
      <c r="AC590" t="str">
        <f t="shared" si="169"/>
        <v/>
      </c>
      <c r="AD590" t="str">
        <f t="shared" si="170"/>
        <v>;;;;0;;0;0;</v>
      </c>
      <c r="AG590">
        <f t="shared" si="171"/>
        <v>0</v>
      </c>
      <c r="AH590">
        <f t="shared" si="172"/>
        <v>0</v>
      </c>
      <c r="AI590">
        <f t="shared" si="173"/>
        <v>0</v>
      </c>
      <c r="AJ590">
        <f t="shared" si="174"/>
        <v>0</v>
      </c>
      <c r="AK590">
        <f t="shared" si="175"/>
        <v>0</v>
      </c>
      <c r="AL590">
        <f t="shared" si="176"/>
        <v>0</v>
      </c>
    </row>
    <row r="591" spans="1:38">
      <c r="A591" s="8"/>
      <c r="B591" s="8"/>
      <c r="C591" s="8"/>
      <c r="D591" s="8"/>
      <c r="E591" s="8"/>
      <c r="F591" s="8"/>
      <c r="G591" s="8"/>
      <c r="H591" s="8"/>
      <c r="R591" t="str">
        <f t="shared" si="163"/>
        <v>vége</v>
      </c>
      <c r="T591">
        <f t="shared" si="164"/>
        <v>1</v>
      </c>
      <c r="U591">
        <f t="shared" si="177"/>
        <v>1</v>
      </c>
      <c r="V591">
        <f t="shared" si="178"/>
        <v>1</v>
      </c>
      <c r="W591">
        <f t="shared" si="179"/>
        <v>1</v>
      </c>
      <c r="X591">
        <f t="shared" si="180"/>
        <v>1</v>
      </c>
      <c r="Y591">
        <f t="shared" si="165"/>
        <v>1</v>
      </c>
      <c r="Z591">
        <f t="shared" si="166"/>
        <v>1</v>
      </c>
      <c r="AA591">
        <f t="shared" si="167"/>
        <v>1</v>
      </c>
      <c r="AB591">
        <f t="shared" si="168"/>
        <v>0</v>
      </c>
      <c r="AC591" t="str">
        <f t="shared" si="169"/>
        <v/>
      </c>
      <c r="AD591" t="str">
        <f t="shared" si="170"/>
        <v>;;;;0;;0;0;</v>
      </c>
      <c r="AG591">
        <f t="shared" si="171"/>
        <v>0</v>
      </c>
      <c r="AH591">
        <f t="shared" si="172"/>
        <v>0</v>
      </c>
      <c r="AI591">
        <f t="shared" si="173"/>
        <v>0</v>
      </c>
      <c r="AJ591">
        <f t="shared" si="174"/>
        <v>0</v>
      </c>
      <c r="AK591">
        <f t="shared" si="175"/>
        <v>0</v>
      </c>
      <c r="AL591">
        <f t="shared" si="176"/>
        <v>0</v>
      </c>
    </row>
    <row r="592" spans="1:38">
      <c r="A592" s="8"/>
      <c r="B592" s="8"/>
      <c r="C592" s="8"/>
      <c r="D592" s="8"/>
      <c r="E592" s="8"/>
      <c r="F592" s="8"/>
      <c r="G592" s="8"/>
      <c r="H592" s="8"/>
      <c r="R592" t="str">
        <f t="shared" si="163"/>
        <v>vége</v>
      </c>
      <c r="T592">
        <f t="shared" si="164"/>
        <v>1</v>
      </c>
      <c r="U592">
        <f t="shared" si="177"/>
        <v>1</v>
      </c>
      <c r="V592">
        <f t="shared" si="178"/>
        <v>1</v>
      </c>
      <c r="W592">
        <f t="shared" si="179"/>
        <v>1</v>
      </c>
      <c r="X592">
        <f t="shared" si="180"/>
        <v>1</v>
      </c>
      <c r="Y592">
        <f t="shared" si="165"/>
        <v>1</v>
      </c>
      <c r="Z592">
        <f t="shared" si="166"/>
        <v>1</v>
      </c>
      <c r="AA592">
        <f t="shared" si="167"/>
        <v>1</v>
      </c>
      <c r="AB592">
        <f t="shared" si="168"/>
        <v>0</v>
      </c>
      <c r="AC592" t="str">
        <f t="shared" si="169"/>
        <v/>
      </c>
      <c r="AD592" t="str">
        <f t="shared" si="170"/>
        <v>;;;;0;;0;0;</v>
      </c>
      <c r="AG592">
        <f t="shared" si="171"/>
        <v>0</v>
      </c>
      <c r="AH592">
        <f t="shared" si="172"/>
        <v>0</v>
      </c>
      <c r="AI592">
        <f t="shared" si="173"/>
        <v>0</v>
      </c>
      <c r="AJ592">
        <f t="shared" si="174"/>
        <v>0</v>
      </c>
      <c r="AK592">
        <f t="shared" si="175"/>
        <v>0</v>
      </c>
      <c r="AL592">
        <f t="shared" si="176"/>
        <v>0</v>
      </c>
    </row>
    <row r="593" spans="1:38">
      <c r="A593" s="8"/>
      <c r="B593" s="8"/>
      <c r="C593" s="8"/>
      <c r="D593" s="8"/>
      <c r="E593" s="8"/>
      <c r="F593" s="8"/>
      <c r="G593" s="8"/>
      <c r="H593" s="8"/>
      <c r="R593" t="str">
        <f t="shared" si="163"/>
        <v>vége</v>
      </c>
      <c r="T593">
        <f t="shared" si="164"/>
        <v>1</v>
      </c>
      <c r="U593">
        <f t="shared" si="177"/>
        <v>1</v>
      </c>
      <c r="V593">
        <f t="shared" si="178"/>
        <v>1</v>
      </c>
      <c r="W593">
        <f t="shared" si="179"/>
        <v>1</v>
      </c>
      <c r="X593">
        <f t="shared" si="180"/>
        <v>1</v>
      </c>
      <c r="Y593">
        <f t="shared" si="165"/>
        <v>1</v>
      </c>
      <c r="Z593">
        <f t="shared" si="166"/>
        <v>1</v>
      </c>
      <c r="AA593">
        <f t="shared" si="167"/>
        <v>1</v>
      </c>
      <c r="AB593">
        <f t="shared" si="168"/>
        <v>0</v>
      </c>
      <c r="AC593" t="str">
        <f t="shared" si="169"/>
        <v/>
      </c>
      <c r="AD593" t="str">
        <f t="shared" si="170"/>
        <v>;;;;0;;0;0;</v>
      </c>
      <c r="AG593">
        <f t="shared" si="171"/>
        <v>0</v>
      </c>
      <c r="AH593">
        <f t="shared" si="172"/>
        <v>0</v>
      </c>
      <c r="AI593">
        <f t="shared" si="173"/>
        <v>0</v>
      </c>
      <c r="AJ593">
        <f t="shared" si="174"/>
        <v>0</v>
      </c>
      <c r="AK593">
        <f t="shared" si="175"/>
        <v>0</v>
      </c>
      <c r="AL593">
        <f t="shared" si="176"/>
        <v>0</v>
      </c>
    </row>
    <row r="594" spans="1:38">
      <c r="A594" s="8"/>
      <c r="B594" s="8"/>
      <c r="C594" s="8"/>
      <c r="D594" s="8"/>
      <c r="E594" s="8"/>
      <c r="F594" s="8"/>
      <c r="G594" s="8"/>
      <c r="H594" s="8"/>
      <c r="R594" t="str">
        <f t="shared" si="163"/>
        <v>vége</v>
      </c>
      <c r="T594">
        <f t="shared" si="164"/>
        <v>1</v>
      </c>
      <c r="U594">
        <f t="shared" si="177"/>
        <v>1</v>
      </c>
      <c r="V594">
        <f t="shared" si="178"/>
        <v>1</v>
      </c>
      <c r="W594">
        <f t="shared" si="179"/>
        <v>1</v>
      </c>
      <c r="X594">
        <f t="shared" si="180"/>
        <v>1</v>
      </c>
      <c r="Y594">
        <f t="shared" si="165"/>
        <v>1</v>
      </c>
      <c r="Z594">
        <f t="shared" si="166"/>
        <v>1</v>
      </c>
      <c r="AA594">
        <f t="shared" si="167"/>
        <v>1</v>
      </c>
      <c r="AB594">
        <f t="shared" si="168"/>
        <v>0</v>
      </c>
      <c r="AC594" t="str">
        <f t="shared" si="169"/>
        <v/>
      </c>
      <c r="AD594" t="str">
        <f t="shared" si="170"/>
        <v>;;;;0;;0;0;</v>
      </c>
      <c r="AG594">
        <f t="shared" si="171"/>
        <v>0</v>
      </c>
      <c r="AH594">
        <f t="shared" si="172"/>
        <v>0</v>
      </c>
      <c r="AI594">
        <f t="shared" si="173"/>
        <v>0</v>
      </c>
      <c r="AJ594">
        <f t="shared" si="174"/>
        <v>0</v>
      </c>
      <c r="AK594">
        <f t="shared" si="175"/>
        <v>0</v>
      </c>
      <c r="AL594">
        <f t="shared" si="176"/>
        <v>0</v>
      </c>
    </row>
    <row r="595" spans="1:38">
      <c r="A595" s="8"/>
      <c r="B595" s="8"/>
      <c r="C595" s="8"/>
      <c r="D595" s="8"/>
      <c r="E595" s="8"/>
      <c r="F595" s="8"/>
      <c r="G595" s="8"/>
      <c r="H595" s="8"/>
      <c r="R595" t="str">
        <f t="shared" si="163"/>
        <v>vége</v>
      </c>
      <c r="T595">
        <f t="shared" si="164"/>
        <v>1</v>
      </c>
      <c r="U595">
        <f t="shared" si="177"/>
        <v>1</v>
      </c>
      <c r="V595">
        <f t="shared" si="178"/>
        <v>1</v>
      </c>
      <c r="W595">
        <f t="shared" si="179"/>
        <v>1</v>
      </c>
      <c r="X595">
        <f t="shared" si="180"/>
        <v>1</v>
      </c>
      <c r="Y595">
        <f t="shared" si="165"/>
        <v>1</v>
      </c>
      <c r="Z595">
        <f t="shared" si="166"/>
        <v>1</v>
      </c>
      <c r="AA595">
        <f t="shared" si="167"/>
        <v>1</v>
      </c>
      <c r="AB595">
        <f t="shared" si="168"/>
        <v>0</v>
      </c>
      <c r="AC595" t="str">
        <f t="shared" si="169"/>
        <v/>
      </c>
      <c r="AD595" t="str">
        <f t="shared" si="170"/>
        <v>;;;;0;;0;0;</v>
      </c>
      <c r="AG595">
        <f t="shared" si="171"/>
        <v>0</v>
      </c>
      <c r="AH595">
        <f t="shared" si="172"/>
        <v>0</v>
      </c>
      <c r="AI595">
        <f t="shared" si="173"/>
        <v>0</v>
      </c>
      <c r="AJ595">
        <f t="shared" si="174"/>
        <v>0</v>
      </c>
      <c r="AK595">
        <f t="shared" si="175"/>
        <v>0</v>
      </c>
      <c r="AL595">
        <f t="shared" si="176"/>
        <v>0</v>
      </c>
    </row>
    <row r="596" spans="1:38">
      <c r="A596" s="8"/>
      <c r="B596" s="8"/>
      <c r="C596" s="8"/>
      <c r="D596" s="8"/>
      <c r="E596" s="8"/>
      <c r="F596" s="8"/>
      <c r="G596" s="8"/>
      <c r="H596" s="8"/>
      <c r="R596" t="str">
        <f t="shared" si="163"/>
        <v>vége</v>
      </c>
      <c r="T596">
        <f t="shared" si="164"/>
        <v>1</v>
      </c>
      <c r="U596">
        <f t="shared" si="177"/>
        <v>1</v>
      </c>
      <c r="V596">
        <f t="shared" si="178"/>
        <v>1</v>
      </c>
      <c r="W596">
        <f t="shared" si="179"/>
        <v>1</v>
      </c>
      <c r="X596">
        <f t="shared" si="180"/>
        <v>1</v>
      </c>
      <c r="Y596">
        <f t="shared" si="165"/>
        <v>1</v>
      </c>
      <c r="Z596">
        <f t="shared" si="166"/>
        <v>1</v>
      </c>
      <c r="AA596">
        <f t="shared" si="167"/>
        <v>1</v>
      </c>
      <c r="AB596">
        <f t="shared" si="168"/>
        <v>0</v>
      </c>
      <c r="AC596" t="str">
        <f t="shared" si="169"/>
        <v/>
      </c>
      <c r="AD596" t="str">
        <f t="shared" si="170"/>
        <v>;;;;0;;0;0;</v>
      </c>
      <c r="AG596">
        <f t="shared" si="171"/>
        <v>0</v>
      </c>
      <c r="AH596">
        <f t="shared" si="172"/>
        <v>0</v>
      </c>
      <c r="AI596">
        <f t="shared" si="173"/>
        <v>0</v>
      </c>
      <c r="AJ596">
        <f t="shared" si="174"/>
        <v>0</v>
      </c>
      <c r="AK596">
        <f t="shared" si="175"/>
        <v>0</v>
      </c>
      <c r="AL596">
        <f t="shared" si="176"/>
        <v>0</v>
      </c>
    </row>
    <row r="597" spans="1:38">
      <c r="A597" s="8"/>
      <c r="B597" s="8"/>
      <c r="C597" s="8"/>
      <c r="D597" s="8"/>
      <c r="E597" s="8"/>
      <c r="F597" s="8"/>
      <c r="G597" s="8"/>
      <c r="H597" s="8"/>
      <c r="R597" t="str">
        <f t="shared" si="163"/>
        <v>vége</v>
      </c>
      <c r="T597">
        <f t="shared" si="164"/>
        <v>1</v>
      </c>
      <c r="U597">
        <f t="shared" si="177"/>
        <v>1</v>
      </c>
      <c r="V597">
        <f t="shared" si="178"/>
        <v>1</v>
      </c>
      <c r="W597">
        <f t="shared" si="179"/>
        <v>1</v>
      </c>
      <c r="X597">
        <f t="shared" si="180"/>
        <v>1</v>
      </c>
      <c r="Y597">
        <f t="shared" si="165"/>
        <v>1</v>
      </c>
      <c r="Z597">
        <f t="shared" si="166"/>
        <v>1</v>
      </c>
      <c r="AA597">
        <f t="shared" si="167"/>
        <v>1</v>
      </c>
      <c r="AB597">
        <f t="shared" si="168"/>
        <v>0</v>
      </c>
      <c r="AC597" t="str">
        <f t="shared" si="169"/>
        <v/>
      </c>
      <c r="AD597" t="str">
        <f t="shared" si="170"/>
        <v>;;;;0;;0;0;</v>
      </c>
      <c r="AG597">
        <f t="shared" si="171"/>
        <v>0</v>
      </c>
      <c r="AH597">
        <f t="shared" si="172"/>
        <v>0</v>
      </c>
      <c r="AI597">
        <f t="shared" si="173"/>
        <v>0</v>
      </c>
      <c r="AJ597">
        <f t="shared" si="174"/>
        <v>0</v>
      </c>
      <c r="AK597">
        <f t="shared" si="175"/>
        <v>0</v>
      </c>
      <c r="AL597">
        <f t="shared" si="176"/>
        <v>0</v>
      </c>
    </row>
    <row r="598" spans="1:38">
      <c r="A598" s="8"/>
      <c r="B598" s="8"/>
      <c r="C598" s="8"/>
      <c r="D598" s="8"/>
      <c r="E598" s="8"/>
      <c r="F598" s="8"/>
      <c r="G598" s="8"/>
      <c r="H598" s="8"/>
      <c r="R598" t="str">
        <f t="shared" si="163"/>
        <v>vége</v>
      </c>
      <c r="T598">
        <f t="shared" si="164"/>
        <v>1</v>
      </c>
      <c r="U598">
        <f t="shared" si="177"/>
        <v>1</v>
      </c>
      <c r="V598">
        <f t="shared" si="178"/>
        <v>1</v>
      </c>
      <c r="W598">
        <f t="shared" si="179"/>
        <v>1</v>
      </c>
      <c r="X598">
        <f t="shared" si="180"/>
        <v>1</v>
      </c>
      <c r="Y598">
        <f t="shared" si="165"/>
        <v>1</v>
      </c>
      <c r="Z598">
        <f t="shared" si="166"/>
        <v>1</v>
      </c>
      <c r="AA598">
        <f t="shared" si="167"/>
        <v>1</v>
      </c>
      <c r="AB598">
        <f t="shared" si="168"/>
        <v>0</v>
      </c>
      <c r="AC598" t="str">
        <f t="shared" si="169"/>
        <v/>
      </c>
      <c r="AD598" t="str">
        <f t="shared" si="170"/>
        <v>;;;;0;;0;0;</v>
      </c>
      <c r="AG598">
        <f t="shared" si="171"/>
        <v>0</v>
      </c>
      <c r="AH598">
        <f t="shared" si="172"/>
        <v>0</v>
      </c>
      <c r="AI598">
        <f t="shared" si="173"/>
        <v>0</v>
      </c>
      <c r="AJ598">
        <f t="shared" si="174"/>
        <v>0</v>
      </c>
      <c r="AK598">
        <f t="shared" si="175"/>
        <v>0</v>
      </c>
      <c r="AL598">
        <f t="shared" si="176"/>
        <v>0</v>
      </c>
    </row>
    <row r="599" spans="1:38">
      <c r="A599" s="8"/>
      <c r="B599" s="8"/>
      <c r="C599" s="8"/>
      <c r="D599" s="8"/>
      <c r="E599" s="8"/>
      <c r="F599" s="8"/>
      <c r="G599" s="8"/>
      <c r="H599" s="8"/>
      <c r="R599" t="str">
        <f t="shared" si="163"/>
        <v>vége</v>
      </c>
      <c r="T599">
        <f t="shared" si="164"/>
        <v>1</v>
      </c>
      <c r="U599">
        <f t="shared" si="177"/>
        <v>1</v>
      </c>
      <c r="V599">
        <f t="shared" si="178"/>
        <v>1</v>
      </c>
      <c r="W599">
        <f t="shared" si="179"/>
        <v>1</v>
      </c>
      <c r="X599">
        <f t="shared" si="180"/>
        <v>1</v>
      </c>
      <c r="Y599">
        <f t="shared" si="165"/>
        <v>1</v>
      </c>
      <c r="Z599">
        <f t="shared" si="166"/>
        <v>1</v>
      </c>
      <c r="AA599">
        <f t="shared" si="167"/>
        <v>1</v>
      </c>
      <c r="AB599">
        <f t="shared" si="168"/>
        <v>0</v>
      </c>
      <c r="AC599" t="str">
        <f t="shared" si="169"/>
        <v/>
      </c>
      <c r="AD599" t="str">
        <f t="shared" si="170"/>
        <v>;;;;0;;0;0;</v>
      </c>
      <c r="AG599">
        <f t="shared" si="171"/>
        <v>0</v>
      </c>
      <c r="AH599">
        <f t="shared" si="172"/>
        <v>0</v>
      </c>
      <c r="AI599">
        <f t="shared" si="173"/>
        <v>0</v>
      </c>
      <c r="AJ599">
        <f t="shared" si="174"/>
        <v>0</v>
      </c>
      <c r="AK599">
        <f t="shared" si="175"/>
        <v>0</v>
      </c>
      <c r="AL599">
        <f t="shared" si="176"/>
        <v>0</v>
      </c>
    </row>
    <row r="600" spans="1:38">
      <c r="A600" s="8"/>
      <c r="B600" s="8"/>
      <c r="C600" s="8"/>
      <c r="D600" s="8"/>
      <c r="E600" s="8"/>
      <c r="F600" s="8"/>
      <c r="G600" s="8"/>
      <c r="H600" s="8"/>
      <c r="R600" t="str">
        <f t="shared" si="163"/>
        <v>vége</v>
      </c>
      <c r="T600">
        <f t="shared" si="164"/>
        <v>1</v>
      </c>
      <c r="U600">
        <f t="shared" si="177"/>
        <v>1</v>
      </c>
      <c r="V600">
        <f t="shared" si="178"/>
        <v>1</v>
      </c>
      <c r="W600">
        <f t="shared" si="179"/>
        <v>1</v>
      </c>
      <c r="X600">
        <f t="shared" si="180"/>
        <v>1</v>
      </c>
      <c r="Y600">
        <f t="shared" si="165"/>
        <v>1</v>
      </c>
      <c r="Z600">
        <f t="shared" si="166"/>
        <v>1</v>
      </c>
      <c r="AA600">
        <f t="shared" si="167"/>
        <v>1</v>
      </c>
      <c r="AB600">
        <f t="shared" si="168"/>
        <v>0</v>
      </c>
      <c r="AC600" t="str">
        <f t="shared" si="169"/>
        <v/>
      </c>
      <c r="AD600" t="str">
        <f t="shared" si="170"/>
        <v>;;;;0;;0;0;</v>
      </c>
      <c r="AG600">
        <f t="shared" si="171"/>
        <v>0</v>
      </c>
      <c r="AH600">
        <f t="shared" si="172"/>
        <v>0</v>
      </c>
      <c r="AI600">
        <f t="shared" si="173"/>
        <v>0</v>
      </c>
      <c r="AJ600">
        <f t="shared" si="174"/>
        <v>0</v>
      </c>
      <c r="AK600">
        <f t="shared" si="175"/>
        <v>0</v>
      </c>
      <c r="AL600">
        <f t="shared" si="176"/>
        <v>0</v>
      </c>
    </row>
    <row r="601" spans="1:38">
      <c r="A601" s="8"/>
      <c r="B601" s="8"/>
      <c r="C601" s="8"/>
      <c r="D601" s="8"/>
      <c r="E601" s="8"/>
      <c r="F601" s="8"/>
      <c r="G601" s="8"/>
      <c r="H601" s="8"/>
      <c r="R601" t="str">
        <f t="shared" si="163"/>
        <v>vége</v>
      </c>
      <c r="T601">
        <f t="shared" si="164"/>
        <v>1</v>
      </c>
      <c r="U601">
        <f t="shared" si="177"/>
        <v>1</v>
      </c>
      <c r="V601">
        <f t="shared" si="178"/>
        <v>1</v>
      </c>
      <c r="W601">
        <f t="shared" si="179"/>
        <v>1</v>
      </c>
      <c r="X601">
        <f t="shared" si="180"/>
        <v>1</v>
      </c>
      <c r="Y601">
        <f t="shared" si="165"/>
        <v>1</v>
      </c>
      <c r="Z601">
        <f t="shared" si="166"/>
        <v>1</v>
      </c>
      <c r="AA601">
        <f t="shared" si="167"/>
        <v>1</v>
      </c>
      <c r="AB601">
        <f t="shared" si="168"/>
        <v>0</v>
      </c>
      <c r="AC601" t="str">
        <f t="shared" si="169"/>
        <v/>
      </c>
      <c r="AD601" t="str">
        <f t="shared" si="170"/>
        <v>;;;;0;;0;0;</v>
      </c>
      <c r="AG601">
        <f t="shared" si="171"/>
        <v>0</v>
      </c>
      <c r="AH601">
        <f t="shared" si="172"/>
        <v>0</v>
      </c>
      <c r="AI601">
        <f t="shared" si="173"/>
        <v>0</v>
      </c>
      <c r="AJ601">
        <f t="shared" si="174"/>
        <v>0</v>
      </c>
      <c r="AK601">
        <f t="shared" si="175"/>
        <v>0</v>
      </c>
      <c r="AL601">
        <f t="shared" si="176"/>
        <v>0</v>
      </c>
    </row>
    <row r="602" spans="1:38">
      <c r="A602" s="8"/>
      <c r="B602" s="8"/>
      <c r="C602" s="8"/>
      <c r="D602" s="8"/>
      <c r="E602" s="8"/>
      <c r="F602" s="8"/>
      <c r="G602" s="8"/>
      <c r="H602" s="8"/>
      <c r="R602" t="str">
        <f t="shared" si="163"/>
        <v>vége</v>
      </c>
      <c r="T602">
        <f t="shared" si="164"/>
        <v>1</v>
      </c>
      <c r="U602">
        <f t="shared" si="177"/>
        <v>1</v>
      </c>
      <c r="V602">
        <f t="shared" si="178"/>
        <v>1</v>
      </c>
      <c r="W602">
        <f t="shared" si="179"/>
        <v>1</v>
      </c>
      <c r="X602">
        <f t="shared" si="180"/>
        <v>1</v>
      </c>
      <c r="Y602">
        <f t="shared" si="165"/>
        <v>1</v>
      </c>
      <c r="Z602">
        <f t="shared" si="166"/>
        <v>1</v>
      </c>
      <c r="AA602">
        <f t="shared" si="167"/>
        <v>1</v>
      </c>
      <c r="AB602">
        <f t="shared" si="168"/>
        <v>0</v>
      </c>
      <c r="AC602" t="str">
        <f t="shared" si="169"/>
        <v/>
      </c>
      <c r="AD602" t="str">
        <f t="shared" si="170"/>
        <v>;;;;0;;0;0;</v>
      </c>
      <c r="AG602">
        <f t="shared" si="171"/>
        <v>0</v>
      </c>
      <c r="AH602">
        <f t="shared" si="172"/>
        <v>0</v>
      </c>
      <c r="AI602">
        <f t="shared" si="173"/>
        <v>0</v>
      </c>
      <c r="AJ602">
        <f t="shared" si="174"/>
        <v>0</v>
      </c>
      <c r="AK602">
        <f t="shared" si="175"/>
        <v>0</v>
      </c>
      <c r="AL602">
        <f t="shared" si="176"/>
        <v>0</v>
      </c>
    </row>
    <row r="603" spans="1:38">
      <c r="A603" s="8"/>
      <c r="B603" s="8"/>
      <c r="C603" s="8"/>
      <c r="D603" s="8"/>
      <c r="E603" s="8"/>
      <c r="F603" s="8"/>
      <c r="G603" s="8"/>
      <c r="H603" s="8"/>
      <c r="R603" t="str">
        <f t="shared" si="163"/>
        <v>vége</v>
      </c>
      <c r="T603">
        <f t="shared" si="164"/>
        <v>1</v>
      </c>
      <c r="U603">
        <f t="shared" si="177"/>
        <v>1</v>
      </c>
      <c r="V603">
        <f t="shared" si="178"/>
        <v>1</v>
      </c>
      <c r="W603">
        <f t="shared" si="179"/>
        <v>1</v>
      </c>
      <c r="X603">
        <f t="shared" si="180"/>
        <v>1</v>
      </c>
      <c r="Y603">
        <f t="shared" si="165"/>
        <v>1</v>
      </c>
      <c r="Z603">
        <f t="shared" si="166"/>
        <v>1</v>
      </c>
      <c r="AA603">
        <f t="shared" si="167"/>
        <v>1</v>
      </c>
      <c r="AB603">
        <f t="shared" si="168"/>
        <v>0</v>
      </c>
      <c r="AC603" t="str">
        <f t="shared" si="169"/>
        <v/>
      </c>
      <c r="AD603" t="str">
        <f t="shared" si="170"/>
        <v>;;;;0;;0;0;</v>
      </c>
      <c r="AG603">
        <f t="shared" si="171"/>
        <v>0</v>
      </c>
      <c r="AH603">
        <f t="shared" si="172"/>
        <v>0</v>
      </c>
      <c r="AI603">
        <f t="shared" si="173"/>
        <v>0</v>
      </c>
      <c r="AJ603">
        <f t="shared" si="174"/>
        <v>0</v>
      </c>
      <c r="AK603">
        <f t="shared" si="175"/>
        <v>0</v>
      </c>
      <c r="AL603">
        <f t="shared" si="176"/>
        <v>0</v>
      </c>
    </row>
    <row r="604" spans="1:38">
      <c r="A604" s="8"/>
      <c r="B604" s="8"/>
      <c r="C604" s="8"/>
      <c r="D604" s="8"/>
      <c r="E604" s="8"/>
      <c r="F604" s="8"/>
      <c r="G604" s="8"/>
      <c r="H604" s="8"/>
      <c r="R604" t="str">
        <f t="shared" si="163"/>
        <v>vége</v>
      </c>
      <c r="T604">
        <f t="shared" si="164"/>
        <v>1</v>
      </c>
      <c r="U604">
        <f t="shared" si="177"/>
        <v>1</v>
      </c>
      <c r="V604">
        <f t="shared" si="178"/>
        <v>1</v>
      </c>
      <c r="W604">
        <f t="shared" si="179"/>
        <v>1</v>
      </c>
      <c r="X604">
        <f t="shared" si="180"/>
        <v>1</v>
      </c>
      <c r="Y604">
        <f t="shared" si="165"/>
        <v>1</v>
      </c>
      <c r="Z604">
        <f t="shared" si="166"/>
        <v>1</v>
      </c>
      <c r="AA604">
        <f t="shared" si="167"/>
        <v>1</v>
      </c>
      <c r="AB604">
        <f t="shared" si="168"/>
        <v>0</v>
      </c>
      <c r="AC604" t="str">
        <f t="shared" si="169"/>
        <v/>
      </c>
      <c r="AD604" t="str">
        <f t="shared" si="170"/>
        <v>;;;;0;;0;0;</v>
      </c>
      <c r="AG604">
        <f t="shared" si="171"/>
        <v>0</v>
      </c>
      <c r="AH604">
        <f t="shared" si="172"/>
        <v>0</v>
      </c>
      <c r="AI604">
        <f t="shared" si="173"/>
        <v>0</v>
      </c>
      <c r="AJ604">
        <f t="shared" si="174"/>
        <v>0</v>
      </c>
      <c r="AK604">
        <f t="shared" si="175"/>
        <v>0</v>
      </c>
      <c r="AL604">
        <f t="shared" si="176"/>
        <v>0</v>
      </c>
    </row>
    <row r="605" spans="1:38">
      <c r="A605" s="8"/>
      <c r="B605" s="8"/>
      <c r="C605" s="8"/>
      <c r="D605" s="8"/>
      <c r="E605" s="8"/>
      <c r="F605" s="8"/>
      <c r="G605" s="8"/>
      <c r="H605" s="8"/>
      <c r="R605" t="str">
        <f t="shared" si="163"/>
        <v>vége</v>
      </c>
      <c r="T605">
        <f t="shared" si="164"/>
        <v>1</v>
      </c>
      <c r="U605">
        <f t="shared" si="177"/>
        <v>1</v>
      </c>
      <c r="V605">
        <f t="shared" si="178"/>
        <v>1</v>
      </c>
      <c r="W605">
        <f t="shared" si="179"/>
        <v>1</v>
      </c>
      <c r="X605">
        <f t="shared" si="180"/>
        <v>1</v>
      </c>
      <c r="Y605">
        <f t="shared" si="165"/>
        <v>1</v>
      </c>
      <c r="Z605">
        <f t="shared" si="166"/>
        <v>1</v>
      </c>
      <c r="AA605">
        <f t="shared" si="167"/>
        <v>1</v>
      </c>
      <c r="AB605">
        <f t="shared" si="168"/>
        <v>0</v>
      </c>
      <c r="AC605" t="str">
        <f t="shared" si="169"/>
        <v/>
      </c>
      <c r="AD605" t="str">
        <f t="shared" si="170"/>
        <v>;;;;0;;0;0;</v>
      </c>
      <c r="AG605">
        <f t="shared" si="171"/>
        <v>0</v>
      </c>
      <c r="AH605">
        <f t="shared" si="172"/>
        <v>0</v>
      </c>
      <c r="AI605">
        <f t="shared" si="173"/>
        <v>0</v>
      </c>
      <c r="AJ605">
        <f t="shared" si="174"/>
        <v>0</v>
      </c>
      <c r="AK605">
        <f t="shared" si="175"/>
        <v>0</v>
      </c>
      <c r="AL605">
        <f t="shared" si="176"/>
        <v>0</v>
      </c>
    </row>
    <row r="606" spans="1:38">
      <c r="A606" s="8"/>
      <c r="B606" s="8"/>
      <c r="C606" s="8"/>
      <c r="D606" s="8"/>
      <c r="E606" s="8"/>
      <c r="F606" s="8"/>
      <c r="G606" s="8"/>
      <c r="H606" s="8"/>
      <c r="R606" t="str">
        <f t="shared" si="163"/>
        <v>vége</v>
      </c>
      <c r="T606">
        <f t="shared" si="164"/>
        <v>1</v>
      </c>
      <c r="U606">
        <f t="shared" si="177"/>
        <v>1</v>
      </c>
      <c r="V606">
        <f t="shared" si="178"/>
        <v>1</v>
      </c>
      <c r="W606">
        <f t="shared" si="179"/>
        <v>1</v>
      </c>
      <c r="X606">
        <f t="shared" si="180"/>
        <v>1</v>
      </c>
      <c r="Y606">
        <f t="shared" si="165"/>
        <v>1</v>
      </c>
      <c r="Z606">
        <f t="shared" si="166"/>
        <v>1</v>
      </c>
      <c r="AA606">
        <f t="shared" si="167"/>
        <v>1</v>
      </c>
      <c r="AB606">
        <f t="shared" si="168"/>
        <v>0</v>
      </c>
      <c r="AC606" t="str">
        <f t="shared" si="169"/>
        <v/>
      </c>
      <c r="AD606" t="str">
        <f t="shared" si="170"/>
        <v>;;;;0;;0;0;</v>
      </c>
      <c r="AG606">
        <f t="shared" si="171"/>
        <v>0</v>
      </c>
      <c r="AH606">
        <f t="shared" si="172"/>
        <v>0</v>
      </c>
      <c r="AI606">
        <f t="shared" si="173"/>
        <v>0</v>
      </c>
      <c r="AJ606">
        <f t="shared" si="174"/>
        <v>0</v>
      </c>
      <c r="AK606">
        <f t="shared" si="175"/>
        <v>0</v>
      </c>
      <c r="AL606">
        <f t="shared" si="176"/>
        <v>0</v>
      </c>
    </row>
    <row r="607" spans="1:38">
      <c r="A607" s="8"/>
      <c r="B607" s="8"/>
      <c r="C607" s="8"/>
      <c r="D607" s="8"/>
      <c r="E607" s="8"/>
      <c r="F607" s="8"/>
      <c r="G607" s="8"/>
      <c r="H607" s="8"/>
      <c r="R607" t="str">
        <f t="shared" si="163"/>
        <v>vége</v>
      </c>
      <c r="T607">
        <f t="shared" si="164"/>
        <v>1</v>
      </c>
      <c r="U607">
        <f t="shared" si="177"/>
        <v>1</v>
      </c>
      <c r="V607">
        <f t="shared" si="178"/>
        <v>1</v>
      </c>
      <c r="W607">
        <f t="shared" si="179"/>
        <v>1</v>
      </c>
      <c r="X607">
        <f t="shared" si="180"/>
        <v>1</v>
      </c>
      <c r="Y607">
        <f t="shared" si="165"/>
        <v>1</v>
      </c>
      <c r="Z607">
        <f t="shared" si="166"/>
        <v>1</v>
      </c>
      <c r="AA607">
        <f t="shared" si="167"/>
        <v>1</v>
      </c>
      <c r="AB607">
        <f t="shared" si="168"/>
        <v>0</v>
      </c>
      <c r="AC607" t="str">
        <f t="shared" si="169"/>
        <v/>
      </c>
      <c r="AD607" t="str">
        <f t="shared" si="170"/>
        <v>;;;;0;;0;0;</v>
      </c>
      <c r="AG607">
        <f t="shared" si="171"/>
        <v>0</v>
      </c>
      <c r="AH607">
        <f t="shared" si="172"/>
        <v>0</v>
      </c>
      <c r="AI607">
        <f t="shared" si="173"/>
        <v>0</v>
      </c>
      <c r="AJ607">
        <f t="shared" si="174"/>
        <v>0</v>
      </c>
      <c r="AK607">
        <f t="shared" si="175"/>
        <v>0</v>
      </c>
      <c r="AL607">
        <f t="shared" si="176"/>
        <v>0</v>
      </c>
    </row>
    <row r="608" spans="1:38">
      <c r="A608" s="8"/>
      <c r="B608" s="8"/>
      <c r="C608" s="8"/>
      <c r="D608" s="8"/>
      <c r="E608" s="8"/>
      <c r="F608" s="8"/>
      <c r="G608" s="8"/>
      <c r="H608" s="8"/>
      <c r="R608" t="str">
        <f t="shared" si="163"/>
        <v>vége</v>
      </c>
      <c r="T608">
        <f t="shared" si="164"/>
        <v>1</v>
      </c>
      <c r="U608">
        <f t="shared" si="177"/>
        <v>1</v>
      </c>
      <c r="V608">
        <f t="shared" si="178"/>
        <v>1</v>
      </c>
      <c r="W608">
        <f t="shared" si="179"/>
        <v>1</v>
      </c>
      <c r="X608">
        <f t="shared" si="180"/>
        <v>1</v>
      </c>
      <c r="Y608">
        <f t="shared" si="165"/>
        <v>1</v>
      </c>
      <c r="Z608">
        <f t="shared" si="166"/>
        <v>1</v>
      </c>
      <c r="AA608">
        <f t="shared" si="167"/>
        <v>1</v>
      </c>
      <c r="AB608">
        <f t="shared" si="168"/>
        <v>0</v>
      </c>
      <c r="AC608" t="str">
        <f t="shared" si="169"/>
        <v/>
      </c>
      <c r="AD608" t="str">
        <f t="shared" si="170"/>
        <v>;;;;0;;0;0;</v>
      </c>
      <c r="AG608">
        <f t="shared" si="171"/>
        <v>0</v>
      </c>
      <c r="AH608">
        <f t="shared" si="172"/>
        <v>0</v>
      </c>
      <c r="AI608">
        <f t="shared" si="173"/>
        <v>0</v>
      </c>
      <c r="AJ608">
        <f t="shared" si="174"/>
        <v>0</v>
      </c>
      <c r="AK608">
        <f t="shared" si="175"/>
        <v>0</v>
      </c>
      <c r="AL608">
        <f t="shared" si="176"/>
        <v>0</v>
      </c>
    </row>
    <row r="609" spans="1:38">
      <c r="A609" s="8"/>
      <c r="B609" s="8"/>
      <c r="C609" s="8"/>
      <c r="D609" s="8"/>
      <c r="E609" s="8"/>
      <c r="F609" s="8"/>
      <c r="G609" s="8"/>
      <c r="H609" s="8"/>
      <c r="R609" t="str">
        <f t="shared" si="163"/>
        <v>vége</v>
      </c>
      <c r="T609">
        <f t="shared" si="164"/>
        <v>1</v>
      </c>
      <c r="U609">
        <f t="shared" si="177"/>
        <v>1</v>
      </c>
      <c r="V609">
        <f t="shared" si="178"/>
        <v>1</v>
      </c>
      <c r="W609">
        <f t="shared" si="179"/>
        <v>1</v>
      </c>
      <c r="X609">
        <f t="shared" si="180"/>
        <v>1</v>
      </c>
      <c r="Y609">
        <f t="shared" si="165"/>
        <v>1</v>
      </c>
      <c r="Z609">
        <f t="shared" si="166"/>
        <v>1</v>
      </c>
      <c r="AA609">
        <f t="shared" si="167"/>
        <v>1</v>
      </c>
      <c r="AB609">
        <f t="shared" si="168"/>
        <v>0</v>
      </c>
      <c r="AC609" t="str">
        <f t="shared" si="169"/>
        <v/>
      </c>
      <c r="AD609" t="str">
        <f t="shared" si="170"/>
        <v>;;;;0;;0;0;</v>
      </c>
      <c r="AG609">
        <f t="shared" si="171"/>
        <v>0</v>
      </c>
      <c r="AH609">
        <f t="shared" si="172"/>
        <v>0</v>
      </c>
      <c r="AI609">
        <f t="shared" si="173"/>
        <v>0</v>
      </c>
      <c r="AJ609">
        <f t="shared" si="174"/>
        <v>0</v>
      </c>
      <c r="AK609">
        <f t="shared" si="175"/>
        <v>0</v>
      </c>
      <c r="AL609">
        <f t="shared" si="176"/>
        <v>0</v>
      </c>
    </row>
    <row r="610" spans="1:38">
      <c r="A610" s="8"/>
      <c r="B610" s="8"/>
      <c r="C610" s="8"/>
      <c r="D610" s="8"/>
      <c r="E610" s="8"/>
      <c r="F610" s="8"/>
      <c r="G610" s="8"/>
      <c r="H610" s="8"/>
      <c r="R610" t="str">
        <f t="shared" si="163"/>
        <v>vége</v>
      </c>
      <c r="T610">
        <f t="shared" si="164"/>
        <v>1</v>
      </c>
      <c r="U610">
        <f t="shared" si="177"/>
        <v>1</v>
      </c>
      <c r="V610">
        <f t="shared" si="178"/>
        <v>1</v>
      </c>
      <c r="W610">
        <f t="shared" si="179"/>
        <v>1</v>
      </c>
      <c r="X610">
        <f t="shared" si="180"/>
        <v>1</v>
      </c>
      <c r="Y610">
        <f t="shared" si="165"/>
        <v>1</v>
      </c>
      <c r="Z610">
        <f t="shared" si="166"/>
        <v>1</v>
      </c>
      <c r="AA610">
        <f t="shared" si="167"/>
        <v>1</v>
      </c>
      <c r="AB610">
        <f t="shared" si="168"/>
        <v>0</v>
      </c>
      <c r="AC610" t="str">
        <f t="shared" si="169"/>
        <v/>
      </c>
      <c r="AD610" t="str">
        <f t="shared" si="170"/>
        <v>;;;;0;;0;0;</v>
      </c>
      <c r="AG610">
        <f t="shared" si="171"/>
        <v>0</v>
      </c>
      <c r="AH610">
        <f t="shared" si="172"/>
        <v>0</v>
      </c>
      <c r="AI610">
        <f t="shared" si="173"/>
        <v>0</v>
      </c>
      <c r="AJ610">
        <f t="shared" si="174"/>
        <v>0</v>
      </c>
      <c r="AK610">
        <f t="shared" si="175"/>
        <v>0</v>
      </c>
      <c r="AL610">
        <f t="shared" si="176"/>
        <v>0</v>
      </c>
    </row>
    <row r="611" spans="1:38">
      <c r="A611" s="8"/>
      <c r="B611" s="8"/>
      <c r="C611" s="8"/>
      <c r="D611" s="8"/>
      <c r="E611" s="8"/>
      <c r="F611" s="8"/>
      <c r="G611" s="8"/>
      <c r="H611" s="8"/>
      <c r="R611" t="str">
        <f t="shared" si="163"/>
        <v>vége</v>
      </c>
      <c r="T611">
        <f t="shared" si="164"/>
        <v>1</v>
      </c>
      <c r="U611">
        <f t="shared" si="177"/>
        <v>1</v>
      </c>
      <c r="V611">
        <f t="shared" si="178"/>
        <v>1</v>
      </c>
      <c r="W611">
        <f t="shared" si="179"/>
        <v>1</v>
      </c>
      <c r="X611">
        <f t="shared" si="180"/>
        <v>1</v>
      </c>
      <c r="Y611">
        <f t="shared" si="165"/>
        <v>1</v>
      </c>
      <c r="Z611">
        <f t="shared" si="166"/>
        <v>1</v>
      </c>
      <c r="AA611">
        <f t="shared" si="167"/>
        <v>1</v>
      </c>
      <c r="AB611">
        <f t="shared" si="168"/>
        <v>0</v>
      </c>
      <c r="AC611" t="str">
        <f t="shared" si="169"/>
        <v/>
      </c>
      <c r="AD611" t="str">
        <f t="shared" si="170"/>
        <v>;;;;0;;0;0;</v>
      </c>
      <c r="AG611">
        <f t="shared" si="171"/>
        <v>0</v>
      </c>
      <c r="AH611">
        <f t="shared" si="172"/>
        <v>0</v>
      </c>
      <c r="AI611">
        <f t="shared" si="173"/>
        <v>0</v>
      </c>
      <c r="AJ611">
        <f t="shared" si="174"/>
        <v>0</v>
      </c>
      <c r="AK611">
        <f t="shared" si="175"/>
        <v>0</v>
      </c>
      <c r="AL611">
        <f t="shared" si="176"/>
        <v>0</v>
      </c>
    </row>
    <row r="612" spans="1:38">
      <c r="A612" s="8"/>
      <c r="B612" s="8"/>
      <c r="C612" s="8"/>
      <c r="D612" s="8"/>
      <c r="E612" s="8"/>
      <c r="F612" s="8"/>
      <c r="G612" s="8"/>
      <c r="H612" s="8"/>
      <c r="R612" t="str">
        <f t="shared" si="163"/>
        <v>vége</v>
      </c>
      <c r="T612">
        <f t="shared" si="164"/>
        <v>1</v>
      </c>
      <c r="U612">
        <f t="shared" si="177"/>
        <v>1</v>
      </c>
      <c r="V612">
        <f t="shared" si="178"/>
        <v>1</v>
      </c>
      <c r="W612">
        <f t="shared" si="179"/>
        <v>1</v>
      </c>
      <c r="X612">
        <f t="shared" si="180"/>
        <v>1</v>
      </c>
      <c r="Y612">
        <f t="shared" si="165"/>
        <v>1</v>
      </c>
      <c r="Z612">
        <f t="shared" si="166"/>
        <v>1</v>
      </c>
      <c r="AA612">
        <f t="shared" si="167"/>
        <v>1</v>
      </c>
      <c r="AB612">
        <f t="shared" si="168"/>
        <v>0</v>
      </c>
      <c r="AC612" t="str">
        <f t="shared" si="169"/>
        <v/>
      </c>
      <c r="AD612" t="str">
        <f t="shared" si="170"/>
        <v>;;;;0;;0;0;</v>
      </c>
      <c r="AG612">
        <f t="shared" si="171"/>
        <v>0</v>
      </c>
      <c r="AH612">
        <f t="shared" si="172"/>
        <v>0</v>
      </c>
      <c r="AI612">
        <f t="shared" si="173"/>
        <v>0</v>
      </c>
      <c r="AJ612">
        <f t="shared" si="174"/>
        <v>0</v>
      </c>
      <c r="AK612">
        <f t="shared" si="175"/>
        <v>0</v>
      </c>
      <c r="AL612">
        <f t="shared" si="176"/>
        <v>0</v>
      </c>
    </row>
    <row r="613" spans="1:38">
      <c r="A613" s="8"/>
      <c r="B613" s="8"/>
      <c r="C613" s="8"/>
      <c r="D613" s="8"/>
      <c r="E613" s="8"/>
      <c r="F613" s="8"/>
      <c r="G613" s="8"/>
      <c r="H613" s="8"/>
      <c r="R613" t="str">
        <f t="shared" si="163"/>
        <v>vége</v>
      </c>
      <c r="T613">
        <f t="shared" si="164"/>
        <v>1</v>
      </c>
      <c r="U613">
        <f t="shared" si="177"/>
        <v>1</v>
      </c>
      <c r="V613">
        <f t="shared" si="178"/>
        <v>1</v>
      </c>
      <c r="W613">
        <f t="shared" si="179"/>
        <v>1</v>
      </c>
      <c r="X613">
        <f t="shared" si="180"/>
        <v>1</v>
      </c>
      <c r="Y613">
        <f t="shared" si="165"/>
        <v>1</v>
      </c>
      <c r="Z613">
        <f t="shared" si="166"/>
        <v>1</v>
      </c>
      <c r="AA613">
        <f t="shared" si="167"/>
        <v>1</v>
      </c>
      <c r="AB613">
        <f t="shared" si="168"/>
        <v>0</v>
      </c>
      <c r="AC613" t="str">
        <f t="shared" si="169"/>
        <v/>
      </c>
      <c r="AD613" t="str">
        <f t="shared" si="170"/>
        <v>;;;;0;;0;0;</v>
      </c>
      <c r="AG613">
        <f t="shared" si="171"/>
        <v>0</v>
      </c>
      <c r="AH613">
        <f t="shared" si="172"/>
        <v>0</v>
      </c>
      <c r="AI613">
        <f t="shared" si="173"/>
        <v>0</v>
      </c>
      <c r="AJ613">
        <f t="shared" si="174"/>
        <v>0</v>
      </c>
      <c r="AK613">
        <f t="shared" si="175"/>
        <v>0</v>
      </c>
      <c r="AL613">
        <f t="shared" si="176"/>
        <v>0</v>
      </c>
    </row>
    <row r="614" spans="1:38">
      <c r="A614" s="8"/>
      <c r="B614" s="8"/>
      <c r="C614" s="8"/>
      <c r="D614" s="8"/>
      <c r="E614" s="8"/>
      <c r="F614" s="8"/>
      <c r="G614" s="8"/>
      <c r="H614" s="8"/>
      <c r="R614" t="str">
        <f t="shared" si="163"/>
        <v>vége</v>
      </c>
      <c r="T614">
        <f t="shared" si="164"/>
        <v>1</v>
      </c>
      <c r="U614">
        <f t="shared" si="177"/>
        <v>1</v>
      </c>
      <c r="V614">
        <f t="shared" si="178"/>
        <v>1</v>
      </c>
      <c r="W614">
        <f t="shared" si="179"/>
        <v>1</v>
      </c>
      <c r="X614">
        <f t="shared" si="180"/>
        <v>1</v>
      </c>
      <c r="Y614">
        <f t="shared" si="165"/>
        <v>1</v>
      </c>
      <c r="Z614">
        <f t="shared" si="166"/>
        <v>1</v>
      </c>
      <c r="AA614">
        <f t="shared" si="167"/>
        <v>1</v>
      </c>
      <c r="AB614">
        <f t="shared" si="168"/>
        <v>0</v>
      </c>
      <c r="AC614" t="str">
        <f t="shared" si="169"/>
        <v/>
      </c>
      <c r="AD614" t="str">
        <f t="shared" si="170"/>
        <v>;;;;0;;0;0;</v>
      </c>
      <c r="AG614">
        <f t="shared" si="171"/>
        <v>0</v>
      </c>
      <c r="AH614">
        <f t="shared" si="172"/>
        <v>0</v>
      </c>
      <c r="AI614">
        <f t="shared" si="173"/>
        <v>0</v>
      </c>
      <c r="AJ614">
        <f t="shared" si="174"/>
        <v>0</v>
      </c>
      <c r="AK614">
        <f t="shared" si="175"/>
        <v>0</v>
      </c>
      <c r="AL614">
        <f t="shared" si="176"/>
        <v>0</v>
      </c>
    </row>
    <row r="615" spans="1:38">
      <c r="A615" s="8"/>
      <c r="B615" s="8"/>
      <c r="C615" s="8"/>
      <c r="D615" s="8"/>
      <c r="E615" s="8"/>
      <c r="F615" s="8"/>
      <c r="G615" s="8"/>
      <c r="H615" s="8"/>
      <c r="R615" t="str">
        <f t="shared" si="163"/>
        <v>vége</v>
      </c>
      <c r="T615">
        <f t="shared" si="164"/>
        <v>1</v>
      </c>
      <c r="U615">
        <f t="shared" si="177"/>
        <v>1</v>
      </c>
      <c r="V615">
        <f t="shared" si="178"/>
        <v>1</v>
      </c>
      <c r="W615">
        <f t="shared" si="179"/>
        <v>1</v>
      </c>
      <c r="X615">
        <f t="shared" si="180"/>
        <v>1</v>
      </c>
      <c r="Y615">
        <f t="shared" si="165"/>
        <v>1</v>
      </c>
      <c r="Z615">
        <f t="shared" si="166"/>
        <v>1</v>
      </c>
      <c r="AA615">
        <f t="shared" si="167"/>
        <v>1</v>
      </c>
      <c r="AB615">
        <f t="shared" si="168"/>
        <v>0</v>
      </c>
      <c r="AC615" t="str">
        <f t="shared" si="169"/>
        <v/>
      </c>
      <c r="AD615" t="str">
        <f t="shared" si="170"/>
        <v>;;;;0;;0;0;</v>
      </c>
      <c r="AG615">
        <f t="shared" si="171"/>
        <v>0</v>
      </c>
      <c r="AH615">
        <f t="shared" si="172"/>
        <v>0</v>
      </c>
      <c r="AI615">
        <f t="shared" si="173"/>
        <v>0</v>
      </c>
      <c r="AJ615">
        <f t="shared" si="174"/>
        <v>0</v>
      </c>
      <c r="AK615">
        <f t="shared" si="175"/>
        <v>0</v>
      </c>
      <c r="AL615">
        <f t="shared" si="176"/>
        <v>0</v>
      </c>
    </row>
    <row r="616" spans="1:38">
      <c r="A616" s="8"/>
      <c r="B616" s="8"/>
      <c r="C616" s="8"/>
      <c r="D616" s="8"/>
      <c r="E616" s="8"/>
      <c r="F616" s="8"/>
      <c r="G616" s="8"/>
      <c r="H616" s="8"/>
      <c r="R616" t="str">
        <f t="shared" si="163"/>
        <v>vége</v>
      </c>
      <c r="T616">
        <f t="shared" si="164"/>
        <v>1</v>
      </c>
      <c r="U616">
        <f t="shared" si="177"/>
        <v>1</v>
      </c>
      <c r="V616">
        <f t="shared" si="178"/>
        <v>1</v>
      </c>
      <c r="W616">
        <f t="shared" si="179"/>
        <v>1</v>
      </c>
      <c r="X616">
        <f t="shared" si="180"/>
        <v>1</v>
      </c>
      <c r="Y616">
        <f t="shared" si="165"/>
        <v>1</v>
      </c>
      <c r="Z616">
        <f t="shared" si="166"/>
        <v>1</v>
      </c>
      <c r="AA616">
        <f t="shared" si="167"/>
        <v>1</v>
      </c>
      <c r="AB616">
        <f t="shared" si="168"/>
        <v>0</v>
      </c>
      <c r="AC616" t="str">
        <f t="shared" si="169"/>
        <v/>
      </c>
      <c r="AD616" t="str">
        <f t="shared" si="170"/>
        <v>;;;;0;;0;0;</v>
      </c>
      <c r="AG616">
        <f t="shared" si="171"/>
        <v>0</v>
      </c>
      <c r="AH616">
        <f t="shared" si="172"/>
        <v>0</v>
      </c>
      <c r="AI616">
        <f t="shared" si="173"/>
        <v>0</v>
      </c>
      <c r="AJ616">
        <f t="shared" si="174"/>
        <v>0</v>
      </c>
      <c r="AK616">
        <f t="shared" si="175"/>
        <v>0</v>
      </c>
      <c r="AL616">
        <f t="shared" si="176"/>
        <v>0</v>
      </c>
    </row>
    <row r="617" spans="1:38">
      <c r="A617" s="8"/>
      <c r="B617" s="8"/>
      <c r="C617" s="8"/>
      <c r="D617" s="8"/>
      <c r="E617" s="8"/>
      <c r="F617" s="8"/>
      <c r="G617" s="8"/>
      <c r="H617" s="8"/>
      <c r="R617" t="str">
        <f t="shared" si="163"/>
        <v>vége</v>
      </c>
      <c r="T617">
        <f t="shared" si="164"/>
        <v>1</v>
      </c>
      <c r="U617">
        <f t="shared" si="177"/>
        <v>1</v>
      </c>
      <c r="V617">
        <f t="shared" si="178"/>
        <v>1</v>
      </c>
      <c r="W617">
        <f t="shared" si="179"/>
        <v>1</v>
      </c>
      <c r="X617">
        <f t="shared" si="180"/>
        <v>1</v>
      </c>
      <c r="Y617">
        <f t="shared" si="165"/>
        <v>1</v>
      </c>
      <c r="Z617">
        <f t="shared" si="166"/>
        <v>1</v>
      </c>
      <c r="AA617">
        <f t="shared" si="167"/>
        <v>1</v>
      </c>
      <c r="AB617">
        <f t="shared" si="168"/>
        <v>0</v>
      </c>
      <c r="AC617" t="str">
        <f t="shared" si="169"/>
        <v/>
      </c>
      <c r="AD617" t="str">
        <f t="shared" si="170"/>
        <v>;;;;0;;0;0;</v>
      </c>
      <c r="AG617">
        <f t="shared" si="171"/>
        <v>0</v>
      </c>
      <c r="AH617">
        <f t="shared" si="172"/>
        <v>0</v>
      </c>
      <c r="AI617">
        <f t="shared" si="173"/>
        <v>0</v>
      </c>
      <c r="AJ617">
        <f t="shared" si="174"/>
        <v>0</v>
      </c>
      <c r="AK617">
        <f t="shared" si="175"/>
        <v>0</v>
      </c>
      <c r="AL617">
        <f t="shared" si="176"/>
        <v>0</v>
      </c>
    </row>
    <row r="618" spans="1:38">
      <c r="A618" s="8"/>
      <c r="B618" s="8"/>
      <c r="C618" s="8"/>
      <c r="D618" s="8"/>
      <c r="E618" s="8"/>
      <c r="F618" s="8"/>
      <c r="G618" s="8"/>
      <c r="H618" s="8"/>
      <c r="R618" t="str">
        <f t="shared" si="163"/>
        <v>vége</v>
      </c>
      <c r="T618">
        <f t="shared" si="164"/>
        <v>1</v>
      </c>
      <c r="U618">
        <f t="shared" si="177"/>
        <v>1</v>
      </c>
      <c r="V618">
        <f t="shared" si="178"/>
        <v>1</v>
      </c>
      <c r="W618">
        <f t="shared" si="179"/>
        <v>1</v>
      </c>
      <c r="X618">
        <f t="shared" si="180"/>
        <v>1</v>
      </c>
      <c r="Y618">
        <f t="shared" si="165"/>
        <v>1</v>
      </c>
      <c r="Z618">
        <f t="shared" si="166"/>
        <v>1</v>
      </c>
      <c r="AA618">
        <f t="shared" si="167"/>
        <v>1</v>
      </c>
      <c r="AB618">
        <f t="shared" si="168"/>
        <v>0</v>
      </c>
      <c r="AC618" t="str">
        <f t="shared" si="169"/>
        <v/>
      </c>
      <c r="AD618" t="str">
        <f t="shared" si="170"/>
        <v>;;;;0;;0;0;</v>
      </c>
      <c r="AG618">
        <f t="shared" si="171"/>
        <v>0</v>
      </c>
      <c r="AH618">
        <f t="shared" si="172"/>
        <v>0</v>
      </c>
      <c r="AI618">
        <f t="shared" si="173"/>
        <v>0</v>
      </c>
      <c r="AJ618">
        <f t="shared" si="174"/>
        <v>0</v>
      </c>
      <c r="AK618">
        <f t="shared" si="175"/>
        <v>0</v>
      </c>
      <c r="AL618">
        <f t="shared" si="176"/>
        <v>0</v>
      </c>
    </row>
    <row r="619" spans="1:38">
      <c r="A619" s="8"/>
      <c r="B619" s="8"/>
      <c r="C619" s="8"/>
      <c r="D619" s="8"/>
      <c r="E619" s="8"/>
      <c r="F619" s="8"/>
      <c r="G619" s="8"/>
      <c r="H619" s="8"/>
      <c r="R619" t="str">
        <f t="shared" si="163"/>
        <v>vége</v>
      </c>
      <c r="T619">
        <f t="shared" si="164"/>
        <v>1</v>
      </c>
      <c r="U619">
        <f t="shared" si="177"/>
        <v>1</v>
      </c>
      <c r="V619">
        <f t="shared" si="178"/>
        <v>1</v>
      </c>
      <c r="W619">
        <f t="shared" si="179"/>
        <v>1</v>
      </c>
      <c r="X619">
        <f t="shared" si="180"/>
        <v>1</v>
      </c>
      <c r="Y619">
        <f t="shared" si="165"/>
        <v>1</v>
      </c>
      <c r="Z619">
        <f t="shared" si="166"/>
        <v>1</v>
      </c>
      <c r="AA619">
        <f t="shared" si="167"/>
        <v>1</v>
      </c>
      <c r="AB619">
        <f t="shared" si="168"/>
        <v>0</v>
      </c>
      <c r="AC619" t="str">
        <f t="shared" si="169"/>
        <v/>
      </c>
      <c r="AD619" t="str">
        <f t="shared" si="170"/>
        <v>;;;;0;;0;0;</v>
      </c>
      <c r="AG619">
        <f t="shared" si="171"/>
        <v>0</v>
      </c>
      <c r="AH619">
        <f t="shared" si="172"/>
        <v>0</v>
      </c>
      <c r="AI619">
        <f t="shared" si="173"/>
        <v>0</v>
      </c>
      <c r="AJ619">
        <f t="shared" si="174"/>
        <v>0</v>
      </c>
      <c r="AK619">
        <f t="shared" si="175"/>
        <v>0</v>
      </c>
      <c r="AL619">
        <f t="shared" si="176"/>
        <v>0</v>
      </c>
    </row>
    <row r="620" spans="1:38">
      <c r="A620" s="8"/>
      <c r="B620" s="8"/>
      <c r="C620" s="8"/>
      <c r="D620" s="8"/>
      <c r="E620" s="8"/>
      <c r="F620" s="8"/>
      <c r="G620" s="8"/>
      <c r="H620" s="8"/>
      <c r="R620" t="str">
        <f t="shared" si="163"/>
        <v>vége</v>
      </c>
      <c r="T620">
        <f t="shared" si="164"/>
        <v>1</v>
      </c>
      <c r="U620">
        <f t="shared" si="177"/>
        <v>1</v>
      </c>
      <c r="V620">
        <f t="shared" si="178"/>
        <v>1</v>
      </c>
      <c r="W620">
        <f t="shared" si="179"/>
        <v>1</v>
      </c>
      <c r="X620">
        <f t="shared" si="180"/>
        <v>1</v>
      </c>
      <c r="Y620">
        <f t="shared" si="165"/>
        <v>1</v>
      </c>
      <c r="Z620">
        <f t="shared" si="166"/>
        <v>1</v>
      </c>
      <c r="AA620">
        <f t="shared" si="167"/>
        <v>1</v>
      </c>
      <c r="AB620">
        <f t="shared" si="168"/>
        <v>0</v>
      </c>
      <c r="AC620" t="str">
        <f t="shared" si="169"/>
        <v/>
      </c>
      <c r="AD620" t="str">
        <f t="shared" si="170"/>
        <v>;;;;0;;0;0;</v>
      </c>
      <c r="AG620">
        <f t="shared" si="171"/>
        <v>0</v>
      </c>
      <c r="AH620">
        <f t="shared" si="172"/>
        <v>0</v>
      </c>
      <c r="AI620">
        <f t="shared" si="173"/>
        <v>0</v>
      </c>
      <c r="AJ620">
        <f t="shared" si="174"/>
        <v>0</v>
      </c>
      <c r="AK620">
        <f t="shared" si="175"/>
        <v>0</v>
      </c>
      <c r="AL620">
        <f t="shared" si="176"/>
        <v>0</v>
      </c>
    </row>
    <row r="621" spans="1:38">
      <c r="A621" s="8"/>
      <c r="B621" s="8"/>
      <c r="C621" s="8"/>
      <c r="D621" s="8"/>
      <c r="E621" s="8"/>
      <c r="F621" s="8"/>
      <c r="G621" s="8"/>
      <c r="H621" s="8"/>
      <c r="R621" t="str">
        <f t="shared" si="163"/>
        <v>vége</v>
      </c>
      <c r="T621">
        <f t="shared" si="164"/>
        <v>1</v>
      </c>
      <c r="U621">
        <f t="shared" si="177"/>
        <v>1</v>
      </c>
      <c r="V621">
        <f t="shared" si="178"/>
        <v>1</v>
      </c>
      <c r="W621">
        <f t="shared" si="179"/>
        <v>1</v>
      </c>
      <c r="X621">
        <f t="shared" si="180"/>
        <v>1</v>
      </c>
      <c r="Y621">
        <f t="shared" si="165"/>
        <v>1</v>
      </c>
      <c r="Z621">
        <f t="shared" si="166"/>
        <v>1</v>
      </c>
      <c r="AA621">
        <f t="shared" si="167"/>
        <v>1</v>
      </c>
      <c r="AB621">
        <f t="shared" si="168"/>
        <v>0</v>
      </c>
      <c r="AC621" t="str">
        <f t="shared" si="169"/>
        <v/>
      </c>
      <c r="AD621" t="str">
        <f t="shared" si="170"/>
        <v>;;;;0;;0;0;</v>
      </c>
      <c r="AG621">
        <f t="shared" si="171"/>
        <v>0</v>
      </c>
      <c r="AH621">
        <f t="shared" si="172"/>
        <v>0</v>
      </c>
      <c r="AI621">
        <f t="shared" si="173"/>
        <v>0</v>
      </c>
      <c r="AJ621">
        <f t="shared" si="174"/>
        <v>0</v>
      </c>
      <c r="AK621">
        <f t="shared" si="175"/>
        <v>0</v>
      </c>
      <c r="AL621">
        <f t="shared" si="176"/>
        <v>0</v>
      </c>
    </row>
    <row r="622" spans="1:38">
      <c r="A622" s="8"/>
      <c r="B622" s="8"/>
      <c r="C622" s="8"/>
      <c r="D622" s="8"/>
      <c r="E622" s="8"/>
      <c r="F622" s="8"/>
      <c r="G622" s="8"/>
      <c r="H622" s="8"/>
      <c r="R622" t="str">
        <f t="shared" si="163"/>
        <v>vége</v>
      </c>
      <c r="T622">
        <f t="shared" si="164"/>
        <v>1</v>
      </c>
      <c r="U622">
        <f t="shared" si="177"/>
        <v>1</v>
      </c>
      <c r="V622">
        <f t="shared" si="178"/>
        <v>1</v>
      </c>
      <c r="W622">
        <f t="shared" si="179"/>
        <v>1</v>
      </c>
      <c r="X622">
        <f t="shared" si="180"/>
        <v>1</v>
      </c>
      <c r="Y622">
        <f t="shared" si="165"/>
        <v>1</v>
      </c>
      <c r="Z622">
        <f t="shared" si="166"/>
        <v>1</v>
      </c>
      <c r="AA622">
        <f t="shared" si="167"/>
        <v>1</v>
      </c>
      <c r="AB622">
        <f t="shared" si="168"/>
        <v>0</v>
      </c>
      <c r="AC622" t="str">
        <f t="shared" si="169"/>
        <v/>
      </c>
      <c r="AD622" t="str">
        <f t="shared" si="170"/>
        <v>;;;;0;;0;0;</v>
      </c>
      <c r="AG622">
        <f t="shared" si="171"/>
        <v>0</v>
      </c>
      <c r="AH622">
        <f t="shared" si="172"/>
        <v>0</v>
      </c>
      <c r="AI622">
        <f t="shared" si="173"/>
        <v>0</v>
      </c>
      <c r="AJ622">
        <f t="shared" si="174"/>
        <v>0</v>
      </c>
      <c r="AK622">
        <f t="shared" si="175"/>
        <v>0</v>
      </c>
      <c r="AL622">
        <f t="shared" si="176"/>
        <v>0</v>
      </c>
    </row>
    <row r="623" spans="1:38">
      <c r="A623" s="8"/>
      <c r="B623" s="8"/>
      <c r="C623" s="8"/>
      <c r="D623" s="8"/>
      <c r="E623" s="8"/>
      <c r="F623" s="8"/>
      <c r="G623" s="8"/>
      <c r="H623" s="8"/>
      <c r="R623" t="str">
        <f t="shared" si="163"/>
        <v>vége</v>
      </c>
      <c r="T623">
        <f t="shared" si="164"/>
        <v>1</v>
      </c>
      <c r="U623">
        <f t="shared" si="177"/>
        <v>1</v>
      </c>
      <c r="V623">
        <f t="shared" si="178"/>
        <v>1</v>
      </c>
      <c r="W623">
        <f t="shared" si="179"/>
        <v>1</v>
      </c>
      <c r="X623">
        <f t="shared" si="180"/>
        <v>1</v>
      </c>
      <c r="Y623">
        <f t="shared" si="165"/>
        <v>1</v>
      </c>
      <c r="Z623">
        <f t="shared" si="166"/>
        <v>1</v>
      </c>
      <c r="AA623">
        <f t="shared" si="167"/>
        <v>1</v>
      </c>
      <c r="AB623">
        <f t="shared" si="168"/>
        <v>0</v>
      </c>
      <c r="AC623" t="str">
        <f t="shared" si="169"/>
        <v/>
      </c>
      <c r="AD623" t="str">
        <f t="shared" si="170"/>
        <v>;;;;0;;0;0;</v>
      </c>
      <c r="AG623">
        <f t="shared" si="171"/>
        <v>0</v>
      </c>
      <c r="AH623">
        <f t="shared" si="172"/>
        <v>0</v>
      </c>
      <c r="AI623">
        <f t="shared" si="173"/>
        <v>0</v>
      </c>
      <c r="AJ623">
        <f t="shared" si="174"/>
        <v>0</v>
      </c>
      <c r="AK623">
        <f t="shared" si="175"/>
        <v>0</v>
      </c>
      <c r="AL623">
        <f t="shared" si="176"/>
        <v>0</v>
      </c>
    </row>
    <row r="624" spans="1:38">
      <c r="A624" s="8"/>
      <c r="B624" s="8"/>
      <c r="C624" s="8"/>
      <c r="D624" s="8"/>
      <c r="E624" s="8"/>
      <c r="F624" s="8"/>
      <c r="G624" s="8"/>
      <c r="H624" s="8"/>
      <c r="R624" t="str">
        <f t="shared" si="163"/>
        <v>vége</v>
      </c>
      <c r="T624">
        <f t="shared" si="164"/>
        <v>1</v>
      </c>
      <c r="U624">
        <f t="shared" si="177"/>
        <v>1</v>
      </c>
      <c r="V624">
        <f t="shared" si="178"/>
        <v>1</v>
      </c>
      <c r="W624">
        <f t="shared" si="179"/>
        <v>1</v>
      </c>
      <c r="X624">
        <f t="shared" si="180"/>
        <v>1</v>
      </c>
      <c r="Y624">
        <f t="shared" si="165"/>
        <v>1</v>
      </c>
      <c r="Z624">
        <f t="shared" si="166"/>
        <v>1</v>
      </c>
      <c r="AA624">
        <f t="shared" si="167"/>
        <v>1</v>
      </c>
      <c r="AB624">
        <f t="shared" si="168"/>
        <v>0</v>
      </c>
      <c r="AC624" t="str">
        <f t="shared" si="169"/>
        <v/>
      </c>
      <c r="AD624" t="str">
        <f t="shared" si="170"/>
        <v>;;;;0;;0;0;</v>
      </c>
      <c r="AG624">
        <f t="shared" si="171"/>
        <v>0</v>
      </c>
      <c r="AH624">
        <f t="shared" si="172"/>
        <v>0</v>
      </c>
      <c r="AI624">
        <f t="shared" si="173"/>
        <v>0</v>
      </c>
      <c r="AJ624">
        <f t="shared" si="174"/>
        <v>0</v>
      </c>
      <c r="AK624">
        <f t="shared" si="175"/>
        <v>0</v>
      </c>
      <c r="AL624">
        <f t="shared" si="176"/>
        <v>0</v>
      </c>
    </row>
    <row r="625" spans="1:38">
      <c r="A625" s="8"/>
      <c r="B625" s="8"/>
      <c r="C625" s="8"/>
      <c r="D625" s="8"/>
      <c r="E625" s="8"/>
      <c r="F625" s="8"/>
      <c r="G625" s="8"/>
      <c r="H625" s="8"/>
      <c r="R625" t="str">
        <f t="shared" si="163"/>
        <v>vége</v>
      </c>
      <c r="T625">
        <f t="shared" si="164"/>
        <v>1</v>
      </c>
      <c r="U625">
        <f t="shared" si="177"/>
        <v>1</v>
      </c>
      <c r="V625">
        <f t="shared" si="178"/>
        <v>1</v>
      </c>
      <c r="W625">
        <f t="shared" si="179"/>
        <v>1</v>
      </c>
      <c r="X625">
        <f t="shared" si="180"/>
        <v>1</v>
      </c>
      <c r="Y625">
        <f t="shared" si="165"/>
        <v>1</v>
      </c>
      <c r="Z625">
        <f t="shared" si="166"/>
        <v>1</v>
      </c>
      <c r="AA625">
        <f t="shared" si="167"/>
        <v>1</v>
      </c>
      <c r="AB625">
        <f t="shared" si="168"/>
        <v>0</v>
      </c>
      <c r="AC625" t="str">
        <f t="shared" si="169"/>
        <v/>
      </c>
      <c r="AD625" t="str">
        <f t="shared" si="170"/>
        <v>;;;;0;;0;0;</v>
      </c>
      <c r="AG625">
        <f t="shared" si="171"/>
        <v>0</v>
      </c>
      <c r="AH625">
        <f t="shared" si="172"/>
        <v>0</v>
      </c>
      <c r="AI625">
        <f t="shared" si="173"/>
        <v>0</v>
      </c>
      <c r="AJ625">
        <f t="shared" si="174"/>
        <v>0</v>
      </c>
      <c r="AK625">
        <f t="shared" si="175"/>
        <v>0</v>
      </c>
      <c r="AL625">
        <f t="shared" si="176"/>
        <v>0</v>
      </c>
    </row>
    <row r="626" spans="1:38">
      <c r="A626" s="8"/>
      <c r="B626" s="8"/>
      <c r="C626" s="8"/>
      <c r="D626" s="8"/>
      <c r="E626" s="8"/>
      <c r="F626" s="8"/>
      <c r="G626" s="8"/>
      <c r="H626" s="8"/>
      <c r="R626" t="str">
        <f t="shared" si="163"/>
        <v>vége</v>
      </c>
      <c r="T626">
        <f t="shared" si="164"/>
        <v>1</v>
      </c>
      <c r="U626">
        <f t="shared" si="177"/>
        <v>1</v>
      </c>
      <c r="V626">
        <f t="shared" si="178"/>
        <v>1</v>
      </c>
      <c r="W626">
        <f t="shared" si="179"/>
        <v>1</v>
      </c>
      <c r="X626">
        <f t="shared" si="180"/>
        <v>1</v>
      </c>
      <c r="Y626">
        <f t="shared" si="165"/>
        <v>1</v>
      </c>
      <c r="Z626">
        <f t="shared" si="166"/>
        <v>1</v>
      </c>
      <c r="AA626">
        <f t="shared" si="167"/>
        <v>1</v>
      </c>
      <c r="AB626">
        <f t="shared" si="168"/>
        <v>0</v>
      </c>
      <c r="AC626" t="str">
        <f t="shared" si="169"/>
        <v/>
      </c>
      <c r="AD626" t="str">
        <f t="shared" si="170"/>
        <v>;;;;0;;0;0;</v>
      </c>
      <c r="AG626">
        <f t="shared" si="171"/>
        <v>0</v>
      </c>
      <c r="AH626">
        <f t="shared" si="172"/>
        <v>0</v>
      </c>
      <c r="AI626">
        <f t="shared" si="173"/>
        <v>0</v>
      </c>
      <c r="AJ626">
        <f t="shared" si="174"/>
        <v>0</v>
      </c>
      <c r="AK626">
        <f t="shared" si="175"/>
        <v>0</v>
      </c>
      <c r="AL626">
        <f t="shared" si="176"/>
        <v>0</v>
      </c>
    </row>
    <row r="627" spans="1:38">
      <c r="A627" s="8"/>
      <c r="B627" s="8"/>
      <c r="C627" s="8"/>
      <c r="D627" s="8"/>
      <c r="E627" s="8"/>
      <c r="F627" s="8"/>
      <c r="G627" s="8"/>
      <c r="H627" s="8"/>
      <c r="R627" t="str">
        <f t="shared" si="163"/>
        <v>vége</v>
      </c>
      <c r="T627">
        <f t="shared" si="164"/>
        <v>1</v>
      </c>
      <c r="U627">
        <f t="shared" si="177"/>
        <v>1</v>
      </c>
      <c r="V627">
        <f t="shared" si="178"/>
        <v>1</v>
      </c>
      <c r="W627">
        <f t="shared" si="179"/>
        <v>1</v>
      </c>
      <c r="X627">
        <f t="shared" si="180"/>
        <v>1</v>
      </c>
      <c r="Y627">
        <f t="shared" si="165"/>
        <v>1</v>
      </c>
      <c r="Z627">
        <f t="shared" si="166"/>
        <v>1</v>
      </c>
      <c r="AA627">
        <f t="shared" si="167"/>
        <v>1</v>
      </c>
      <c r="AB627">
        <f t="shared" si="168"/>
        <v>0</v>
      </c>
      <c r="AC627" t="str">
        <f t="shared" si="169"/>
        <v/>
      </c>
      <c r="AD627" t="str">
        <f t="shared" si="170"/>
        <v>;;;;0;;0;0;</v>
      </c>
      <c r="AG627">
        <f t="shared" si="171"/>
        <v>0</v>
      </c>
      <c r="AH627">
        <f t="shared" si="172"/>
        <v>0</v>
      </c>
      <c r="AI627">
        <f t="shared" si="173"/>
        <v>0</v>
      </c>
      <c r="AJ627">
        <f t="shared" si="174"/>
        <v>0</v>
      </c>
      <c r="AK627">
        <f t="shared" si="175"/>
        <v>0</v>
      </c>
      <c r="AL627">
        <f t="shared" si="176"/>
        <v>0</v>
      </c>
    </row>
    <row r="628" spans="1:38">
      <c r="A628" s="8"/>
      <c r="B628" s="8"/>
      <c r="C628" s="8"/>
      <c r="D628" s="8"/>
      <c r="E628" s="8"/>
      <c r="F628" s="8"/>
      <c r="G628" s="8"/>
      <c r="H628" s="8"/>
      <c r="R628" t="str">
        <f t="shared" si="163"/>
        <v>vége</v>
      </c>
      <c r="T628">
        <f t="shared" si="164"/>
        <v>1</v>
      </c>
      <c r="U628">
        <f t="shared" si="177"/>
        <v>1</v>
      </c>
      <c r="V628">
        <f t="shared" si="178"/>
        <v>1</v>
      </c>
      <c r="W628">
        <f t="shared" si="179"/>
        <v>1</v>
      </c>
      <c r="X628">
        <f t="shared" si="180"/>
        <v>1</v>
      </c>
      <c r="Y628">
        <f t="shared" si="165"/>
        <v>1</v>
      </c>
      <c r="Z628">
        <f t="shared" si="166"/>
        <v>1</v>
      </c>
      <c r="AA628">
        <f t="shared" si="167"/>
        <v>1</v>
      </c>
      <c r="AB628">
        <f t="shared" si="168"/>
        <v>0</v>
      </c>
      <c r="AC628" t="str">
        <f t="shared" si="169"/>
        <v/>
      </c>
      <c r="AD628" t="str">
        <f t="shared" si="170"/>
        <v>;;;;0;;0;0;</v>
      </c>
      <c r="AG628">
        <f t="shared" si="171"/>
        <v>0</v>
      </c>
      <c r="AH628">
        <f t="shared" si="172"/>
        <v>0</v>
      </c>
      <c r="AI628">
        <f t="shared" si="173"/>
        <v>0</v>
      </c>
      <c r="AJ628">
        <f t="shared" si="174"/>
        <v>0</v>
      </c>
      <c r="AK628">
        <f t="shared" si="175"/>
        <v>0</v>
      </c>
      <c r="AL628">
        <f t="shared" si="176"/>
        <v>0</v>
      </c>
    </row>
    <row r="629" spans="1:38">
      <c r="A629" s="8"/>
      <c r="B629" s="8"/>
      <c r="C629" s="8"/>
      <c r="D629" s="8"/>
      <c r="E629" s="8"/>
      <c r="F629" s="8"/>
      <c r="G629" s="8"/>
      <c r="H629" s="8"/>
      <c r="R629" t="str">
        <f t="shared" si="163"/>
        <v>vége</v>
      </c>
      <c r="T629">
        <f t="shared" si="164"/>
        <v>1</v>
      </c>
      <c r="U629">
        <f t="shared" si="177"/>
        <v>1</v>
      </c>
      <c r="V629">
        <f t="shared" si="178"/>
        <v>1</v>
      </c>
      <c r="W629">
        <f t="shared" si="179"/>
        <v>1</v>
      </c>
      <c r="X629">
        <f t="shared" si="180"/>
        <v>1</v>
      </c>
      <c r="Y629">
        <f t="shared" si="165"/>
        <v>1</v>
      </c>
      <c r="Z629">
        <f t="shared" si="166"/>
        <v>1</v>
      </c>
      <c r="AA629">
        <f t="shared" si="167"/>
        <v>1</v>
      </c>
      <c r="AB629">
        <f t="shared" si="168"/>
        <v>0</v>
      </c>
      <c r="AC629" t="str">
        <f t="shared" si="169"/>
        <v/>
      </c>
      <c r="AD629" t="str">
        <f t="shared" si="170"/>
        <v>;;;;0;;0;0;</v>
      </c>
      <c r="AG629">
        <f t="shared" si="171"/>
        <v>0</v>
      </c>
      <c r="AH629">
        <f t="shared" si="172"/>
        <v>0</v>
      </c>
      <c r="AI629">
        <f t="shared" si="173"/>
        <v>0</v>
      </c>
      <c r="AJ629">
        <f t="shared" si="174"/>
        <v>0</v>
      </c>
      <c r="AK629">
        <f t="shared" si="175"/>
        <v>0</v>
      </c>
      <c r="AL629">
        <f t="shared" si="176"/>
        <v>0</v>
      </c>
    </row>
    <row r="630" spans="1:38">
      <c r="A630" s="8"/>
      <c r="B630" s="8"/>
      <c r="C630" s="8"/>
      <c r="D630" s="8"/>
      <c r="E630" s="8"/>
      <c r="F630" s="8"/>
      <c r="G630" s="8"/>
      <c r="H630" s="8"/>
      <c r="R630" t="str">
        <f t="shared" si="163"/>
        <v>vége</v>
      </c>
      <c r="T630">
        <f t="shared" si="164"/>
        <v>1</v>
      </c>
      <c r="U630">
        <f t="shared" si="177"/>
        <v>1</v>
      </c>
      <c r="V630">
        <f t="shared" si="178"/>
        <v>1</v>
      </c>
      <c r="W630">
        <f t="shared" si="179"/>
        <v>1</v>
      </c>
      <c r="X630">
        <f t="shared" si="180"/>
        <v>1</v>
      </c>
      <c r="Y630">
        <f t="shared" si="165"/>
        <v>1</v>
      </c>
      <c r="Z630">
        <f t="shared" si="166"/>
        <v>1</v>
      </c>
      <c r="AA630">
        <f t="shared" si="167"/>
        <v>1</v>
      </c>
      <c r="AB630">
        <f t="shared" si="168"/>
        <v>0</v>
      </c>
      <c r="AC630" t="str">
        <f t="shared" si="169"/>
        <v/>
      </c>
      <c r="AD630" t="str">
        <f t="shared" si="170"/>
        <v>;;;;0;;0;0;</v>
      </c>
      <c r="AG630">
        <f t="shared" si="171"/>
        <v>0</v>
      </c>
      <c r="AH630">
        <f t="shared" si="172"/>
        <v>0</v>
      </c>
      <c r="AI630">
        <f t="shared" si="173"/>
        <v>0</v>
      </c>
      <c r="AJ630">
        <f t="shared" si="174"/>
        <v>0</v>
      </c>
      <c r="AK630">
        <f t="shared" si="175"/>
        <v>0</v>
      </c>
      <c r="AL630">
        <f t="shared" si="176"/>
        <v>0</v>
      </c>
    </row>
    <row r="631" spans="1:38">
      <c r="A631" s="8"/>
      <c r="B631" s="8"/>
      <c r="C631" s="8"/>
      <c r="D631" s="8"/>
      <c r="E631" s="8"/>
      <c r="F631" s="8"/>
      <c r="G631" s="8"/>
      <c r="H631" s="8"/>
      <c r="R631" t="str">
        <f t="shared" si="163"/>
        <v>vége</v>
      </c>
      <c r="T631">
        <f t="shared" si="164"/>
        <v>1</v>
      </c>
      <c r="U631">
        <f t="shared" si="177"/>
        <v>1</v>
      </c>
      <c r="V631">
        <f t="shared" si="178"/>
        <v>1</v>
      </c>
      <c r="W631">
        <f t="shared" si="179"/>
        <v>1</v>
      </c>
      <c r="X631">
        <f t="shared" si="180"/>
        <v>1</v>
      </c>
      <c r="Y631">
        <f t="shared" si="165"/>
        <v>1</v>
      </c>
      <c r="Z631">
        <f t="shared" si="166"/>
        <v>1</v>
      </c>
      <c r="AA631">
        <f t="shared" si="167"/>
        <v>1</v>
      </c>
      <c r="AB631">
        <f t="shared" si="168"/>
        <v>0</v>
      </c>
      <c r="AC631" t="str">
        <f t="shared" si="169"/>
        <v/>
      </c>
      <c r="AD631" t="str">
        <f t="shared" si="170"/>
        <v>;;;;0;;0;0;</v>
      </c>
      <c r="AG631">
        <f t="shared" si="171"/>
        <v>0</v>
      </c>
      <c r="AH631">
        <f t="shared" si="172"/>
        <v>0</v>
      </c>
      <c r="AI631">
        <f t="shared" si="173"/>
        <v>0</v>
      </c>
      <c r="AJ631">
        <f t="shared" si="174"/>
        <v>0</v>
      </c>
      <c r="AK631">
        <f t="shared" si="175"/>
        <v>0</v>
      </c>
      <c r="AL631">
        <f t="shared" si="176"/>
        <v>0</v>
      </c>
    </row>
    <row r="632" spans="1:38">
      <c r="A632" s="8"/>
      <c r="B632" s="8"/>
      <c r="C632" s="8"/>
      <c r="D632" s="8"/>
      <c r="E632" s="8"/>
      <c r="F632" s="8"/>
      <c r="G632" s="8"/>
      <c r="H632" s="8"/>
      <c r="R632" t="str">
        <f t="shared" si="163"/>
        <v>vége</v>
      </c>
      <c r="T632">
        <f t="shared" si="164"/>
        <v>1</v>
      </c>
      <c r="U632">
        <f t="shared" si="177"/>
        <v>1</v>
      </c>
      <c r="V632">
        <f t="shared" si="178"/>
        <v>1</v>
      </c>
      <c r="W632">
        <f t="shared" si="179"/>
        <v>1</v>
      </c>
      <c r="X632">
        <f t="shared" si="180"/>
        <v>1</v>
      </c>
      <c r="Y632">
        <f t="shared" si="165"/>
        <v>1</v>
      </c>
      <c r="Z632">
        <f t="shared" si="166"/>
        <v>1</v>
      </c>
      <c r="AA632">
        <f t="shared" si="167"/>
        <v>1</v>
      </c>
      <c r="AB632">
        <f t="shared" si="168"/>
        <v>0</v>
      </c>
      <c r="AC632" t="str">
        <f t="shared" si="169"/>
        <v/>
      </c>
      <c r="AD632" t="str">
        <f t="shared" si="170"/>
        <v>;;;;0;;0;0;</v>
      </c>
      <c r="AG632">
        <f t="shared" si="171"/>
        <v>0</v>
      </c>
      <c r="AH632">
        <f t="shared" si="172"/>
        <v>0</v>
      </c>
      <c r="AI632">
        <f t="shared" si="173"/>
        <v>0</v>
      </c>
      <c r="AJ632">
        <f t="shared" si="174"/>
        <v>0</v>
      </c>
      <c r="AK632">
        <f t="shared" si="175"/>
        <v>0</v>
      </c>
      <c r="AL632">
        <f t="shared" si="176"/>
        <v>0</v>
      </c>
    </row>
    <row r="633" spans="1:38">
      <c r="A633" s="8"/>
      <c r="B633" s="8"/>
      <c r="C633" s="8"/>
      <c r="D633" s="8"/>
      <c r="E633" s="8"/>
      <c r="F633" s="8"/>
      <c r="G633" s="8"/>
      <c r="H633" s="8"/>
      <c r="R633" t="str">
        <f t="shared" si="163"/>
        <v>vége</v>
      </c>
      <c r="T633">
        <f t="shared" si="164"/>
        <v>1</v>
      </c>
      <c r="U633">
        <f t="shared" si="177"/>
        <v>1</v>
      </c>
      <c r="V633">
        <f t="shared" si="178"/>
        <v>1</v>
      </c>
      <c r="W633">
        <f t="shared" si="179"/>
        <v>1</v>
      </c>
      <c r="X633">
        <f t="shared" si="180"/>
        <v>1</v>
      </c>
      <c r="Y633">
        <f t="shared" si="165"/>
        <v>1</v>
      </c>
      <c r="Z633">
        <f t="shared" si="166"/>
        <v>1</v>
      </c>
      <c r="AA633">
        <f t="shared" si="167"/>
        <v>1</v>
      </c>
      <c r="AB633">
        <f t="shared" si="168"/>
        <v>0</v>
      </c>
      <c r="AC633" t="str">
        <f t="shared" si="169"/>
        <v/>
      </c>
      <c r="AD633" t="str">
        <f t="shared" si="170"/>
        <v>;;;;0;;0;0;</v>
      </c>
      <c r="AG633">
        <f t="shared" si="171"/>
        <v>0</v>
      </c>
      <c r="AH633">
        <f t="shared" si="172"/>
        <v>0</v>
      </c>
      <c r="AI633">
        <f t="shared" si="173"/>
        <v>0</v>
      </c>
      <c r="AJ633">
        <f t="shared" si="174"/>
        <v>0</v>
      </c>
      <c r="AK633">
        <f t="shared" si="175"/>
        <v>0</v>
      </c>
      <c r="AL633">
        <f t="shared" si="176"/>
        <v>0</v>
      </c>
    </row>
    <row r="634" spans="1:38">
      <c r="A634" s="8"/>
      <c r="B634" s="8"/>
      <c r="C634" s="8"/>
      <c r="D634" s="8"/>
      <c r="E634" s="8"/>
      <c r="F634" s="8"/>
      <c r="G634" s="8"/>
      <c r="H634" s="8"/>
      <c r="R634" t="str">
        <f t="shared" si="163"/>
        <v>vége</v>
      </c>
      <c r="T634">
        <f t="shared" si="164"/>
        <v>1</v>
      </c>
      <c r="U634">
        <f t="shared" si="177"/>
        <v>1</v>
      </c>
      <c r="V634">
        <f t="shared" si="178"/>
        <v>1</v>
      </c>
      <c r="W634">
        <f t="shared" si="179"/>
        <v>1</v>
      </c>
      <c r="X634">
        <f t="shared" si="180"/>
        <v>1</v>
      </c>
      <c r="Y634">
        <f t="shared" si="165"/>
        <v>1</v>
      </c>
      <c r="Z634">
        <f t="shared" si="166"/>
        <v>1</v>
      </c>
      <c r="AA634">
        <f t="shared" si="167"/>
        <v>1</v>
      </c>
      <c r="AB634">
        <f t="shared" si="168"/>
        <v>0</v>
      </c>
      <c r="AC634" t="str">
        <f t="shared" si="169"/>
        <v/>
      </c>
      <c r="AD634" t="str">
        <f t="shared" si="170"/>
        <v>;;;;0;;0;0;</v>
      </c>
      <c r="AG634">
        <f t="shared" si="171"/>
        <v>0</v>
      </c>
      <c r="AH634">
        <f t="shared" si="172"/>
        <v>0</v>
      </c>
      <c r="AI634">
        <f t="shared" si="173"/>
        <v>0</v>
      </c>
      <c r="AJ634">
        <f t="shared" si="174"/>
        <v>0</v>
      </c>
      <c r="AK634">
        <f t="shared" si="175"/>
        <v>0</v>
      </c>
      <c r="AL634">
        <f t="shared" si="176"/>
        <v>0</v>
      </c>
    </row>
    <row r="635" spans="1:38">
      <c r="A635" s="8"/>
      <c r="B635" s="8"/>
      <c r="C635" s="8"/>
      <c r="D635" s="8"/>
      <c r="E635" s="8"/>
      <c r="F635" s="8"/>
      <c r="G635" s="8"/>
      <c r="H635" s="8"/>
      <c r="R635" t="str">
        <f t="shared" si="163"/>
        <v>vége</v>
      </c>
      <c r="T635">
        <f t="shared" si="164"/>
        <v>1</v>
      </c>
      <c r="U635">
        <f t="shared" si="177"/>
        <v>1</v>
      </c>
      <c r="V635">
        <f t="shared" si="178"/>
        <v>1</v>
      </c>
      <c r="W635">
        <f t="shared" si="179"/>
        <v>1</v>
      </c>
      <c r="X635">
        <f t="shared" si="180"/>
        <v>1</v>
      </c>
      <c r="Y635">
        <f t="shared" si="165"/>
        <v>1</v>
      </c>
      <c r="Z635">
        <f t="shared" si="166"/>
        <v>1</v>
      </c>
      <c r="AA635">
        <f t="shared" si="167"/>
        <v>1</v>
      </c>
      <c r="AB635">
        <f t="shared" si="168"/>
        <v>0</v>
      </c>
      <c r="AC635" t="str">
        <f t="shared" si="169"/>
        <v/>
      </c>
      <c r="AD635" t="str">
        <f t="shared" si="170"/>
        <v>;;;;0;;0;0;</v>
      </c>
      <c r="AG635">
        <f t="shared" si="171"/>
        <v>0</v>
      </c>
      <c r="AH635">
        <f t="shared" si="172"/>
        <v>0</v>
      </c>
      <c r="AI635">
        <f t="shared" si="173"/>
        <v>0</v>
      </c>
      <c r="AJ635">
        <f t="shared" si="174"/>
        <v>0</v>
      </c>
      <c r="AK635">
        <f t="shared" si="175"/>
        <v>0</v>
      </c>
      <c r="AL635">
        <f t="shared" si="176"/>
        <v>0</v>
      </c>
    </row>
    <row r="636" spans="1:38">
      <c r="A636" s="8"/>
      <c r="B636" s="8"/>
      <c r="C636" s="8"/>
      <c r="D636" s="8"/>
      <c r="E636" s="8"/>
      <c r="F636" s="8"/>
      <c r="G636" s="8"/>
      <c r="H636" s="8"/>
      <c r="R636" t="str">
        <f t="shared" si="163"/>
        <v>vége</v>
      </c>
      <c r="T636">
        <f t="shared" si="164"/>
        <v>1</v>
      </c>
      <c r="U636">
        <f t="shared" si="177"/>
        <v>1</v>
      </c>
      <c r="V636">
        <f t="shared" si="178"/>
        <v>1</v>
      </c>
      <c r="W636">
        <f t="shared" si="179"/>
        <v>1</v>
      </c>
      <c r="X636">
        <f t="shared" si="180"/>
        <v>1</v>
      </c>
      <c r="Y636">
        <f t="shared" si="165"/>
        <v>1</v>
      </c>
      <c r="Z636">
        <f t="shared" si="166"/>
        <v>1</v>
      </c>
      <c r="AA636">
        <f t="shared" si="167"/>
        <v>1</v>
      </c>
      <c r="AB636">
        <f t="shared" si="168"/>
        <v>0</v>
      </c>
      <c r="AC636" t="str">
        <f t="shared" si="169"/>
        <v/>
      </c>
      <c r="AD636" t="str">
        <f t="shared" si="170"/>
        <v>;;;;0;;0;0;</v>
      </c>
      <c r="AG636">
        <f t="shared" si="171"/>
        <v>0</v>
      </c>
      <c r="AH636">
        <f t="shared" si="172"/>
        <v>0</v>
      </c>
      <c r="AI636">
        <f t="shared" si="173"/>
        <v>0</v>
      </c>
      <c r="AJ636">
        <f t="shared" si="174"/>
        <v>0</v>
      </c>
      <c r="AK636">
        <f t="shared" si="175"/>
        <v>0</v>
      </c>
      <c r="AL636">
        <f t="shared" si="176"/>
        <v>0</v>
      </c>
    </row>
    <row r="637" spans="1:38">
      <c r="A637" s="8"/>
      <c r="B637" s="8"/>
      <c r="C637" s="8"/>
      <c r="D637" s="8"/>
      <c r="E637" s="8"/>
      <c r="F637" s="8"/>
      <c r="G637" s="8"/>
      <c r="H637" s="8"/>
      <c r="R637" t="str">
        <f t="shared" si="163"/>
        <v>vége</v>
      </c>
      <c r="T637">
        <f t="shared" si="164"/>
        <v>1</v>
      </c>
      <c r="U637">
        <f t="shared" si="177"/>
        <v>1</v>
      </c>
      <c r="V637">
        <f t="shared" si="178"/>
        <v>1</v>
      </c>
      <c r="W637">
        <f t="shared" si="179"/>
        <v>1</v>
      </c>
      <c r="X637">
        <f t="shared" si="180"/>
        <v>1</v>
      </c>
      <c r="Y637">
        <f t="shared" si="165"/>
        <v>1</v>
      </c>
      <c r="Z637">
        <f t="shared" si="166"/>
        <v>1</v>
      </c>
      <c r="AA637">
        <f t="shared" si="167"/>
        <v>1</v>
      </c>
      <c r="AB637">
        <f t="shared" si="168"/>
        <v>0</v>
      </c>
      <c r="AC637" t="str">
        <f t="shared" si="169"/>
        <v/>
      </c>
      <c r="AD637" t="str">
        <f t="shared" si="170"/>
        <v>;;;;0;;0;0;</v>
      </c>
      <c r="AG637">
        <f t="shared" si="171"/>
        <v>0</v>
      </c>
      <c r="AH637">
        <f t="shared" si="172"/>
        <v>0</v>
      </c>
      <c r="AI637">
        <f t="shared" si="173"/>
        <v>0</v>
      </c>
      <c r="AJ637">
        <f t="shared" si="174"/>
        <v>0</v>
      </c>
      <c r="AK637">
        <f t="shared" si="175"/>
        <v>0</v>
      </c>
      <c r="AL637">
        <f t="shared" si="176"/>
        <v>0</v>
      </c>
    </row>
    <row r="638" spans="1:38">
      <c r="A638" s="8"/>
      <c r="B638" s="8"/>
      <c r="C638" s="8"/>
      <c r="D638" s="8"/>
      <c r="E638" s="8"/>
      <c r="F638" s="8"/>
      <c r="G638" s="8"/>
      <c r="H638" s="8"/>
      <c r="R638" t="str">
        <f t="shared" si="163"/>
        <v>vége</v>
      </c>
      <c r="T638">
        <f t="shared" si="164"/>
        <v>1</v>
      </c>
      <c r="U638">
        <f t="shared" si="177"/>
        <v>1</v>
      </c>
      <c r="V638">
        <f t="shared" si="178"/>
        <v>1</v>
      </c>
      <c r="W638">
        <f t="shared" si="179"/>
        <v>1</v>
      </c>
      <c r="X638">
        <f t="shared" si="180"/>
        <v>1</v>
      </c>
      <c r="Y638">
        <f t="shared" si="165"/>
        <v>1</v>
      </c>
      <c r="Z638">
        <f t="shared" si="166"/>
        <v>1</v>
      </c>
      <c r="AA638">
        <f t="shared" si="167"/>
        <v>1</v>
      </c>
      <c r="AB638">
        <f t="shared" si="168"/>
        <v>0</v>
      </c>
      <c r="AC638" t="str">
        <f t="shared" si="169"/>
        <v/>
      </c>
      <c r="AD638" t="str">
        <f t="shared" si="170"/>
        <v>;;;;0;;0;0;</v>
      </c>
      <c r="AG638">
        <f t="shared" si="171"/>
        <v>0</v>
      </c>
      <c r="AH638">
        <f t="shared" si="172"/>
        <v>0</v>
      </c>
      <c r="AI638">
        <f t="shared" si="173"/>
        <v>0</v>
      </c>
      <c r="AJ638">
        <f t="shared" si="174"/>
        <v>0</v>
      </c>
      <c r="AK638">
        <f t="shared" si="175"/>
        <v>0</v>
      </c>
      <c r="AL638">
        <f t="shared" si="176"/>
        <v>0</v>
      </c>
    </row>
    <row r="639" spans="1:38">
      <c r="A639" s="8"/>
      <c r="B639" s="8"/>
      <c r="C639" s="8"/>
      <c r="D639" s="8"/>
      <c r="E639" s="8"/>
      <c r="F639" s="8"/>
      <c r="G639" s="8"/>
      <c r="H639" s="8"/>
      <c r="R639" t="str">
        <f t="shared" si="163"/>
        <v>vége</v>
      </c>
      <c r="T639">
        <f t="shared" si="164"/>
        <v>1</v>
      </c>
      <c r="U639">
        <f t="shared" si="177"/>
        <v>1</v>
      </c>
      <c r="V639">
        <f t="shared" si="178"/>
        <v>1</v>
      </c>
      <c r="W639">
        <f t="shared" si="179"/>
        <v>1</v>
      </c>
      <c r="X639">
        <f t="shared" si="180"/>
        <v>1</v>
      </c>
      <c r="Y639">
        <f t="shared" si="165"/>
        <v>1</v>
      </c>
      <c r="Z639">
        <f t="shared" si="166"/>
        <v>1</v>
      </c>
      <c r="AA639">
        <f t="shared" si="167"/>
        <v>1</v>
      </c>
      <c r="AB639">
        <f t="shared" si="168"/>
        <v>0</v>
      </c>
      <c r="AC639" t="str">
        <f t="shared" si="169"/>
        <v/>
      </c>
      <c r="AD639" t="str">
        <f t="shared" si="170"/>
        <v>;;;;0;;0;0;</v>
      </c>
      <c r="AG639">
        <f t="shared" si="171"/>
        <v>0</v>
      </c>
      <c r="AH639">
        <f t="shared" si="172"/>
        <v>0</v>
      </c>
      <c r="AI639">
        <f t="shared" si="173"/>
        <v>0</v>
      </c>
      <c r="AJ639">
        <f t="shared" si="174"/>
        <v>0</v>
      </c>
      <c r="AK639">
        <f t="shared" si="175"/>
        <v>0</v>
      </c>
      <c r="AL639">
        <f t="shared" si="176"/>
        <v>0</v>
      </c>
    </row>
    <row r="640" spans="1:38">
      <c r="A640" s="8"/>
      <c r="B640" s="8"/>
      <c r="C640" s="8"/>
      <c r="D640" s="8"/>
      <c r="E640" s="8"/>
      <c r="F640" s="8"/>
      <c r="G640" s="8"/>
      <c r="H640" s="8"/>
      <c r="R640" t="str">
        <f t="shared" si="163"/>
        <v>vége</v>
      </c>
      <c r="T640">
        <f t="shared" si="164"/>
        <v>1</v>
      </c>
      <c r="U640">
        <f t="shared" si="177"/>
        <v>1</v>
      </c>
      <c r="V640">
        <f t="shared" si="178"/>
        <v>1</v>
      </c>
      <c r="W640">
        <f t="shared" si="179"/>
        <v>1</v>
      </c>
      <c r="X640">
        <f t="shared" si="180"/>
        <v>1</v>
      </c>
      <c r="Y640">
        <f t="shared" si="165"/>
        <v>1</v>
      </c>
      <c r="Z640">
        <f t="shared" si="166"/>
        <v>1</v>
      </c>
      <c r="AA640">
        <f t="shared" si="167"/>
        <v>1</v>
      </c>
      <c r="AB640">
        <f t="shared" si="168"/>
        <v>0</v>
      </c>
      <c r="AC640" t="str">
        <f t="shared" si="169"/>
        <v/>
      </c>
      <c r="AD640" t="str">
        <f t="shared" si="170"/>
        <v>;;;;0;;0;0;</v>
      </c>
      <c r="AG640">
        <f t="shared" si="171"/>
        <v>0</v>
      </c>
      <c r="AH640">
        <f t="shared" si="172"/>
        <v>0</v>
      </c>
      <c r="AI640">
        <f t="shared" si="173"/>
        <v>0</v>
      </c>
      <c r="AJ640">
        <f t="shared" si="174"/>
        <v>0</v>
      </c>
      <c r="AK640">
        <f t="shared" si="175"/>
        <v>0</v>
      </c>
      <c r="AL640">
        <f t="shared" si="176"/>
        <v>0</v>
      </c>
    </row>
    <row r="641" spans="1:38">
      <c r="A641" s="8"/>
      <c r="B641" s="8"/>
      <c r="C641" s="8"/>
      <c r="D641" s="8"/>
      <c r="E641" s="8"/>
      <c r="F641" s="8"/>
      <c r="G641" s="8"/>
      <c r="H641" s="8"/>
      <c r="R641" t="str">
        <f t="shared" si="163"/>
        <v>vége</v>
      </c>
      <c r="T641">
        <f t="shared" si="164"/>
        <v>1</v>
      </c>
      <c r="U641">
        <f t="shared" si="177"/>
        <v>1</v>
      </c>
      <c r="V641">
        <f t="shared" si="178"/>
        <v>1</v>
      </c>
      <c r="W641">
        <f t="shared" si="179"/>
        <v>1</v>
      </c>
      <c r="X641">
        <f t="shared" si="180"/>
        <v>1</v>
      </c>
      <c r="Y641">
        <f t="shared" si="165"/>
        <v>1</v>
      </c>
      <c r="Z641">
        <f t="shared" si="166"/>
        <v>1</v>
      </c>
      <c r="AA641">
        <f t="shared" si="167"/>
        <v>1</v>
      </c>
      <c r="AB641">
        <f t="shared" si="168"/>
        <v>0</v>
      </c>
      <c r="AC641" t="str">
        <f t="shared" si="169"/>
        <v/>
      </c>
      <c r="AD641" t="str">
        <f t="shared" si="170"/>
        <v>;;;;0;;0;0;</v>
      </c>
      <c r="AG641">
        <f t="shared" si="171"/>
        <v>0</v>
      </c>
      <c r="AH641">
        <f t="shared" si="172"/>
        <v>0</v>
      </c>
      <c r="AI641">
        <f t="shared" si="173"/>
        <v>0</v>
      </c>
      <c r="AJ641">
        <f t="shared" si="174"/>
        <v>0</v>
      </c>
      <c r="AK641">
        <f t="shared" si="175"/>
        <v>0</v>
      </c>
      <c r="AL641">
        <f t="shared" si="176"/>
        <v>0</v>
      </c>
    </row>
    <row r="642" spans="1:38">
      <c r="A642" s="8"/>
      <c r="B642" s="8"/>
      <c r="C642" s="8"/>
      <c r="D642" s="8"/>
      <c r="E642" s="8"/>
      <c r="F642" s="8"/>
      <c r="G642" s="8"/>
      <c r="H642" s="8"/>
      <c r="R642" t="str">
        <f t="shared" si="163"/>
        <v>vége</v>
      </c>
      <c r="T642">
        <f t="shared" si="164"/>
        <v>1</v>
      </c>
      <c r="U642">
        <f t="shared" si="177"/>
        <v>1</v>
      </c>
      <c r="V642">
        <f t="shared" si="178"/>
        <v>1</v>
      </c>
      <c r="W642">
        <f t="shared" si="179"/>
        <v>1</v>
      </c>
      <c r="X642">
        <f t="shared" si="180"/>
        <v>1</v>
      </c>
      <c r="Y642">
        <f t="shared" si="165"/>
        <v>1</v>
      </c>
      <c r="Z642">
        <f t="shared" si="166"/>
        <v>1</v>
      </c>
      <c r="AA642">
        <f t="shared" si="167"/>
        <v>1</v>
      </c>
      <c r="AB642">
        <f t="shared" si="168"/>
        <v>0</v>
      </c>
      <c r="AC642" t="str">
        <f t="shared" si="169"/>
        <v/>
      </c>
      <c r="AD642" t="str">
        <f t="shared" si="170"/>
        <v>;;;;0;;0;0;</v>
      </c>
      <c r="AG642">
        <f t="shared" si="171"/>
        <v>0</v>
      </c>
      <c r="AH642">
        <f t="shared" si="172"/>
        <v>0</v>
      </c>
      <c r="AI642">
        <f t="shared" si="173"/>
        <v>0</v>
      </c>
      <c r="AJ642">
        <f t="shared" si="174"/>
        <v>0</v>
      </c>
      <c r="AK642">
        <f t="shared" si="175"/>
        <v>0</v>
      </c>
      <c r="AL642">
        <f t="shared" si="176"/>
        <v>0</v>
      </c>
    </row>
    <row r="643" spans="1:38">
      <c r="A643" s="8"/>
      <c r="B643" s="8"/>
      <c r="C643" s="8"/>
      <c r="D643" s="8"/>
      <c r="E643" s="8"/>
      <c r="F643" s="8"/>
      <c r="G643" s="8"/>
      <c r="H643" s="8"/>
      <c r="R643" t="str">
        <f t="shared" ref="R643:R706" si="181">IF(AND(ISBLANK(C644),ISBLANK(C645)*ISBLANK(C646)),"vége",0)</f>
        <v>vége</v>
      </c>
      <c r="T643">
        <f t="shared" ref="T643:T706" si="182">IF(ISBLANK(A644),1,0)</f>
        <v>1</v>
      </c>
      <c r="U643">
        <f t="shared" si="177"/>
        <v>1</v>
      </c>
      <c r="V643">
        <f t="shared" si="178"/>
        <v>1</v>
      </c>
      <c r="W643">
        <f t="shared" si="179"/>
        <v>1</v>
      </c>
      <c r="X643">
        <f t="shared" si="180"/>
        <v>1</v>
      </c>
      <c r="Y643">
        <f t="shared" ref="Y643:Y706" si="183">IF(ISBLANK(F644),1,0)</f>
        <v>1</v>
      </c>
      <c r="Z643">
        <f t="shared" ref="Z643:Z706" si="184">IF(ISBLANK(G644),1,0)</f>
        <v>1</v>
      </c>
      <c r="AA643">
        <f t="shared" ref="AA643:AA706" si="185">IF(ISBLANK(H644),1,0)</f>
        <v>1</v>
      </c>
      <c r="AB643">
        <f t="shared" ref="AB643:AB706" si="186">IF(OR(SUM(U643:AA643)=0,SUM(U643:AA643)=7),0,1)</f>
        <v>0</v>
      </c>
      <c r="AC643" t="str">
        <f t="shared" si="169"/>
        <v/>
      </c>
      <c r="AD643" t="str">
        <f t="shared" si="170"/>
        <v>;;;;0;;0;0;</v>
      </c>
      <c r="AG643">
        <f t="shared" si="171"/>
        <v>0</v>
      </c>
      <c r="AH643">
        <f t="shared" si="172"/>
        <v>0</v>
      </c>
      <c r="AI643">
        <f t="shared" si="173"/>
        <v>0</v>
      </c>
      <c r="AJ643">
        <f t="shared" si="174"/>
        <v>0</v>
      </c>
      <c r="AK643">
        <f t="shared" si="175"/>
        <v>0</v>
      </c>
      <c r="AL643">
        <f t="shared" si="176"/>
        <v>0</v>
      </c>
    </row>
    <row r="644" spans="1:38">
      <c r="A644" s="8"/>
      <c r="B644" s="8"/>
      <c r="C644" s="8"/>
      <c r="D644" s="8"/>
      <c r="E644" s="8"/>
      <c r="F644" s="8"/>
      <c r="G644" s="8"/>
      <c r="H644" s="8"/>
      <c r="R644" t="str">
        <f t="shared" si="181"/>
        <v>vége</v>
      </c>
      <c r="T644">
        <f t="shared" si="182"/>
        <v>1</v>
      </c>
      <c r="U644">
        <f t="shared" si="177"/>
        <v>1</v>
      </c>
      <c r="V644">
        <f t="shared" si="178"/>
        <v>1</v>
      </c>
      <c r="W644">
        <f t="shared" si="179"/>
        <v>1</v>
      </c>
      <c r="X644">
        <f t="shared" si="180"/>
        <v>1</v>
      </c>
      <c r="Y644">
        <f t="shared" si="183"/>
        <v>1</v>
      </c>
      <c r="Z644">
        <f t="shared" si="184"/>
        <v>1</v>
      </c>
      <c r="AA644">
        <f t="shared" si="185"/>
        <v>1</v>
      </c>
      <c r="AB644">
        <f t="shared" si="186"/>
        <v>0</v>
      </c>
      <c r="AC644" t="str">
        <f t="shared" ref="AC644:AC707" si="187">TRIM(C644)</f>
        <v/>
      </c>
      <c r="AD644" t="str">
        <f t="shared" ref="AD644:AD707" si="188">CONCATENATE(A644,";",B644,";",AC644,";","",";",AH644,";","",E644,";",AJ644,";",AL644,";",H644)</f>
        <v>;;;;0;;0;0;</v>
      </c>
      <c r="AG644">
        <f t="shared" ref="AG644:AG707" si="189">IF(ISERROR(SEARCH(",",D644,1)),0,SEARCH(",",D644,1))</f>
        <v>0</v>
      </c>
      <c r="AH644">
        <f t="shared" ref="AH644:AH707" si="190">IF(AG644&gt;0,REPLACE(D644,AG644,1,"."),D644)</f>
        <v>0</v>
      </c>
      <c r="AI644">
        <f t="shared" ref="AI644:AI707" si="191">IF(ISERROR(SEARCH(",",F644,1)),0,SEARCH(",",F644,1))</f>
        <v>0</v>
      </c>
      <c r="AJ644">
        <f t="shared" ref="AJ644:AJ707" si="192">IF(AI644&gt;0,REPLACE(F644,AI644,1,"."),F644)</f>
        <v>0</v>
      </c>
      <c r="AK644">
        <f t="shared" ref="AK644:AK707" si="193">IF(ISERROR(SEARCH(",",G644,1)),0,SEARCH(",",G644,1))</f>
        <v>0</v>
      </c>
      <c r="AL644">
        <f t="shared" ref="AL644:AL707" si="194">IF(AK644&gt;0,REPLACE(G644,AK644,1,"."),G644)</f>
        <v>0</v>
      </c>
    </row>
    <row r="645" spans="1:38">
      <c r="A645" s="8"/>
      <c r="B645" s="8"/>
      <c r="C645" s="8"/>
      <c r="D645" s="8"/>
      <c r="E645" s="8"/>
      <c r="F645" s="8"/>
      <c r="G645" s="8"/>
      <c r="H645" s="8"/>
      <c r="R645" t="str">
        <f t="shared" si="181"/>
        <v>vége</v>
      </c>
      <c r="T645">
        <f t="shared" si="182"/>
        <v>1</v>
      </c>
      <c r="U645">
        <f t="shared" ref="U645:U708" si="195">IF(ISBLANK(B646),1,0)</f>
        <v>1</v>
      </c>
      <c r="V645">
        <f t="shared" ref="V645:V708" si="196">IF(ISBLANK(C646),1,0)</f>
        <v>1</v>
      </c>
      <c r="W645">
        <f t="shared" ref="W645:W708" si="197">IF(ISBLANK(D646),1,0)</f>
        <v>1</v>
      </c>
      <c r="X645">
        <f t="shared" ref="X645:X708" si="198">IF(ISBLANK(E646),1,0)</f>
        <v>1</v>
      </c>
      <c r="Y645">
        <f t="shared" si="183"/>
        <v>1</v>
      </c>
      <c r="Z645">
        <f t="shared" si="184"/>
        <v>1</v>
      </c>
      <c r="AA645">
        <f t="shared" si="185"/>
        <v>1</v>
      </c>
      <c r="AB645">
        <f t="shared" si="186"/>
        <v>0</v>
      </c>
      <c r="AC645" t="str">
        <f t="shared" si="187"/>
        <v/>
      </c>
      <c r="AD645" t="str">
        <f t="shared" si="188"/>
        <v>;;;;0;;0;0;</v>
      </c>
      <c r="AG645">
        <f t="shared" si="189"/>
        <v>0</v>
      </c>
      <c r="AH645">
        <f t="shared" si="190"/>
        <v>0</v>
      </c>
      <c r="AI645">
        <f t="shared" si="191"/>
        <v>0</v>
      </c>
      <c r="AJ645">
        <f t="shared" si="192"/>
        <v>0</v>
      </c>
      <c r="AK645">
        <f t="shared" si="193"/>
        <v>0</v>
      </c>
      <c r="AL645">
        <f t="shared" si="194"/>
        <v>0</v>
      </c>
    </row>
    <row r="646" spans="1:38">
      <c r="A646" s="8"/>
      <c r="B646" s="8"/>
      <c r="C646" s="8"/>
      <c r="D646" s="8"/>
      <c r="E646" s="8"/>
      <c r="F646" s="8"/>
      <c r="G646" s="8"/>
      <c r="H646" s="8"/>
      <c r="R646" t="str">
        <f t="shared" si="181"/>
        <v>vége</v>
      </c>
      <c r="T646">
        <f t="shared" si="182"/>
        <v>1</v>
      </c>
      <c r="U646">
        <f t="shared" si="195"/>
        <v>1</v>
      </c>
      <c r="V646">
        <f t="shared" si="196"/>
        <v>1</v>
      </c>
      <c r="W646">
        <f t="shared" si="197"/>
        <v>1</v>
      </c>
      <c r="X646">
        <f t="shared" si="198"/>
        <v>1</v>
      </c>
      <c r="Y646">
        <f t="shared" si="183"/>
        <v>1</v>
      </c>
      <c r="Z646">
        <f t="shared" si="184"/>
        <v>1</v>
      </c>
      <c r="AA646">
        <f t="shared" si="185"/>
        <v>1</v>
      </c>
      <c r="AB646">
        <f t="shared" si="186"/>
        <v>0</v>
      </c>
      <c r="AC646" t="str">
        <f t="shared" si="187"/>
        <v/>
      </c>
      <c r="AD646" t="str">
        <f t="shared" si="188"/>
        <v>;;;;0;;0;0;</v>
      </c>
      <c r="AG646">
        <f t="shared" si="189"/>
        <v>0</v>
      </c>
      <c r="AH646">
        <f t="shared" si="190"/>
        <v>0</v>
      </c>
      <c r="AI646">
        <f t="shared" si="191"/>
        <v>0</v>
      </c>
      <c r="AJ646">
        <f t="shared" si="192"/>
        <v>0</v>
      </c>
      <c r="AK646">
        <f t="shared" si="193"/>
        <v>0</v>
      </c>
      <c r="AL646">
        <f t="shared" si="194"/>
        <v>0</v>
      </c>
    </row>
    <row r="647" spans="1:38">
      <c r="A647" s="8"/>
      <c r="B647" s="8"/>
      <c r="C647" s="8"/>
      <c r="D647" s="8"/>
      <c r="E647" s="8"/>
      <c r="F647" s="8"/>
      <c r="G647" s="8"/>
      <c r="H647" s="8"/>
      <c r="R647" t="str">
        <f t="shared" si="181"/>
        <v>vége</v>
      </c>
      <c r="T647">
        <f t="shared" si="182"/>
        <v>1</v>
      </c>
      <c r="U647">
        <f t="shared" si="195"/>
        <v>1</v>
      </c>
      <c r="V647">
        <f t="shared" si="196"/>
        <v>1</v>
      </c>
      <c r="W647">
        <f t="shared" si="197"/>
        <v>1</v>
      </c>
      <c r="X647">
        <f t="shared" si="198"/>
        <v>1</v>
      </c>
      <c r="Y647">
        <f t="shared" si="183"/>
        <v>1</v>
      </c>
      <c r="Z647">
        <f t="shared" si="184"/>
        <v>1</v>
      </c>
      <c r="AA647">
        <f t="shared" si="185"/>
        <v>1</v>
      </c>
      <c r="AB647">
        <f t="shared" si="186"/>
        <v>0</v>
      </c>
      <c r="AC647" t="str">
        <f t="shared" si="187"/>
        <v/>
      </c>
      <c r="AD647" t="str">
        <f t="shared" si="188"/>
        <v>;;;;0;;0;0;</v>
      </c>
      <c r="AG647">
        <f t="shared" si="189"/>
        <v>0</v>
      </c>
      <c r="AH647">
        <f t="shared" si="190"/>
        <v>0</v>
      </c>
      <c r="AI647">
        <f t="shared" si="191"/>
        <v>0</v>
      </c>
      <c r="AJ647">
        <f t="shared" si="192"/>
        <v>0</v>
      </c>
      <c r="AK647">
        <f t="shared" si="193"/>
        <v>0</v>
      </c>
      <c r="AL647">
        <f t="shared" si="194"/>
        <v>0</v>
      </c>
    </row>
    <row r="648" spans="1:38">
      <c r="A648" s="8"/>
      <c r="B648" s="8"/>
      <c r="C648" s="8"/>
      <c r="D648" s="8"/>
      <c r="E648" s="8"/>
      <c r="F648" s="8"/>
      <c r="G648" s="8"/>
      <c r="H648" s="8"/>
      <c r="R648" t="str">
        <f t="shared" si="181"/>
        <v>vége</v>
      </c>
      <c r="T648">
        <f t="shared" si="182"/>
        <v>1</v>
      </c>
      <c r="U648">
        <f t="shared" si="195"/>
        <v>1</v>
      </c>
      <c r="V648">
        <f t="shared" si="196"/>
        <v>1</v>
      </c>
      <c r="W648">
        <f t="shared" si="197"/>
        <v>1</v>
      </c>
      <c r="X648">
        <f t="shared" si="198"/>
        <v>1</v>
      </c>
      <c r="Y648">
        <f t="shared" si="183"/>
        <v>1</v>
      </c>
      <c r="Z648">
        <f t="shared" si="184"/>
        <v>1</v>
      </c>
      <c r="AA648">
        <f t="shared" si="185"/>
        <v>1</v>
      </c>
      <c r="AB648">
        <f t="shared" si="186"/>
        <v>0</v>
      </c>
      <c r="AC648" t="str">
        <f t="shared" si="187"/>
        <v/>
      </c>
      <c r="AD648" t="str">
        <f t="shared" si="188"/>
        <v>;;;;0;;0;0;</v>
      </c>
      <c r="AG648">
        <f t="shared" si="189"/>
        <v>0</v>
      </c>
      <c r="AH648">
        <f t="shared" si="190"/>
        <v>0</v>
      </c>
      <c r="AI648">
        <f t="shared" si="191"/>
        <v>0</v>
      </c>
      <c r="AJ648">
        <f t="shared" si="192"/>
        <v>0</v>
      </c>
      <c r="AK648">
        <f t="shared" si="193"/>
        <v>0</v>
      </c>
      <c r="AL648">
        <f t="shared" si="194"/>
        <v>0</v>
      </c>
    </row>
    <row r="649" spans="1:38">
      <c r="A649" s="8"/>
      <c r="B649" s="8"/>
      <c r="C649" s="8"/>
      <c r="D649" s="8"/>
      <c r="E649" s="8"/>
      <c r="F649" s="8"/>
      <c r="G649" s="8"/>
      <c r="H649" s="8"/>
      <c r="R649" t="str">
        <f t="shared" si="181"/>
        <v>vége</v>
      </c>
      <c r="T649">
        <f t="shared" si="182"/>
        <v>1</v>
      </c>
      <c r="U649">
        <f t="shared" si="195"/>
        <v>1</v>
      </c>
      <c r="V649">
        <f t="shared" si="196"/>
        <v>1</v>
      </c>
      <c r="W649">
        <f t="shared" si="197"/>
        <v>1</v>
      </c>
      <c r="X649">
        <f t="shared" si="198"/>
        <v>1</v>
      </c>
      <c r="Y649">
        <f t="shared" si="183"/>
        <v>1</v>
      </c>
      <c r="Z649">
        <f t="shared" si="184"/>
        <v>1</v>
      </c>
      <c r="AA649">
        <f t="shared" si="185"/>
        <v>1</v>
      </c>
      <c r="AB649">
        <f t="shared" si="186"/>
        <v>0</v>
      </c>
      <c r="AC649" t="str">
        <f t="shared" si="187"/>
        <v/>
      </c>
      <c r="AD649" t="str">
        <f t="shared" si="188"/>
        <v>;;;;0;;0;0;</v>
      </c>
      <c r="AG649">
        <f t="shared" si="189"/>
        <v>0</v>
      </c>
      <c r="AH649">
        <f t="shared" si="190"/>
        <v>0</v>
      </c>
      <c r="AI649">
        <f t="shared" si="191"/>
        <v>0</v>
      </c>
      <c r="AJ649">
        <f t="shared" si="192"/>
        <v>0</v>
      </c>
      <c r="AK649">
        <f t="shared" si="193"/>
        <v>0</v>
      </c>
      <c r="AL649">
        <f t="shared" si="194"/>
        <v>0</v>
      </c>
    </row>
    <row r="650" spans="1:38">
      <c r="A650" s="8"/>
      <c r="B650" s="8"/>
      <c r="C650" s="8"/>
      <c r="D650" s="8"/>
      <c r="E650" s="8"/>
      <c r="F650" s="8"/>
      <c r="G650" s="8"/>
      <c r="H650" s="8"/>
      <c r="R650" t="str">
        <f t="shared" si="181"/>
        <v>vége</v>
      </c>
      <c r="T650">
        <f t="shared" si="182"/>
        <v>1</v>
      </c>
      <c r="U650">
        <f t="shared" si="195"/>
        <v>1</v>
      </c>
      <c r="V650">
        <f t="shared" si="196"/>
        <v>1</v>
      </c>
      <c r="W650">
        <f t="shared" si="197"/>
        <v>1</v>
      </c>
      <c r="X650">
        <f t="shared" si="198"/>
        <v>1</v>
      </c>
      <c r="Y650">
        <f t="shared" si="183"/>
        <v>1</v>
      </c>
      <c r="Z650">
        <f t="shared" si="184"/>
        <v>1</v>
      </c>
      <c r="AA650">
        <f t="shared" si="185"/>
        <v>1</v>
      </c>
      <c r="AB650">
        <f t="shared" si="186"/>
        <v>0</v>
      </c>
      <c r="AC650" t="str">
        <f t="shared" si="187"/>
        <v/>
      </c>
      <c r="AD650" t="str">
        <f t="shared" si="188"/>
        <v>;;;;0;;0;0;</v>
      </c>
      <c r="AG650">
        <f t="shared" si="189"/>
        <v>0</v>
      </c>
      <c r="AH650">
        <f t="shared" si="190"/>
        <v>0</v>
      </c>
      <c r="AI650">
        <f t="shared" si="191"/>
        <v>0</v>
      </c>
      <c r="AJ650">
        <f t="shared" si="192"/>
        <v>0</v>
      </c>
      <c r="AK650">
        <f t="shared" si="193"/>
        <v>0</v>
      </c>
      <c r="AL650">
        <f t="shared" si="194"/>
        <v>0</v>
      </c>
    </row>
    <row r="651" spans="1:38">
      <c r="A651" s="8"/>
      <c r="B651" s="8"/>
      <c r="C651" s="8"/>
      <c r="D651" s="8"/>
      <c r="E651" s="8"/>
      <c r="F651" s="8"/>
      <c r="G651" s="8"/>
      <c r="H651" s="8"/>
      <c r="R651" t="str">
        <f t="shared" si="181"/>
        <v>vége</v>
      </c>
      <c r="T651">
        <f t="shared" si="182"/>
        <v>1</v>
      </c>
      <c r="U651">
        <f t="shared" si="195"/>
        <v>1</v>
      </c>
      <c r="V651">
        <f t="shared" si="196"/>
        <v>1</v>
      </c>
      <c r="W651">
        <f t="shared" si="197"/>
        <v>1</v>
      </c>
      <c r="X651">
        <f t="shared" si="198"/>
        <v>1</v>
      </c>
      <c r="Y651">
        <f t="shared" si="183"/>
        <v>1</v>
      </c>
      <c r="Z651">
        <f t="shared" si="184"/>
        <v>1</v>
      </c>
      <c r="AA651">
        <f t="shared" si="185"/>
        <v>1</v>
      </c>
      <c r="AB651">
        <f t="shared" si="186"/>
        <v>0</v>
      </c>
      <c r="AC651" t="str">
        <f t="shared" si="187"/>
        <v/>
      </c>
      <c r="AD651" t="str">
        <f t="shared" si="188"/>
        <v>;;;;0;;0;0;</v>
      </c>
      <c r="AG651">
        <f t="shared" si="189"/>
        <v>0</v>
      </c>
      <c r="AH651">
        <f t="shared" si="190"/>
        <v>0</v>
      </c>
      <c r="AI651">
        <f t="shared" si="191"/>
        <v>0</v>
      </c>
      <c r="AJ651">
        <f t="shared" si="192"/>
        <v>0</v>
      </c>
      <c r="AK651">
        <f t="shared" si="193"/>
        <v>0</v>
      </c>
      <c r="AL651">
        <f t="shared" si="194"/>
        <v>0</v>
      </c>
    </row>
    <row r="652" spans="1:38">
      <c r="A652" s="8"/>
      <c r="B652" s="8"/>
      <c r="C652" s="8"/>
      <c r="D652" s="8"/>
      <c r="E652" s="8"/>
      <c r="F652" s="8"/>
      <c r="G652" s="8"/>
      <c r="H652" s="8"/>
      <c r="R652" t="str">
        <f t="shared" si="181"/>
        <v>vége</v>
      </c>
      <c r="T652">
        <f t="shared" si="182"/>
        <v>1</v>
      </c>
      <c r="U652">
        <f t="shared" si="195"/>
        <v>1</v>
      </c>
      <c r="V652">
        <f t="shared" si="196"/>
        <v>1</v>
      </c>
      <c r="W652">
        <f t="shared" si="197"/>
        <v>1</v>
      </c>
      <c r="X652">
        <f t="shared" si="198"/>
        <v>1</v>
      </c>
      <c r="Y652">
        <f t="shared" si="183"/>
        <v>1</v>
      </c>
      <c r="Z652">
        <f t="shared" si="184"/>
        <v>1</v>
      </c>
      <c r="AA652">
        <f t="shared" si="185"/>
        <v>1</v>
      </c>
      <c r="AB652">
        <f t="shared" si="186"/>
        <v>0</v>
      </c>
      <c r="AC652" t="str">
        <f t="shared" si="187"/>
        <v/>
      </c>
      <c r="AD652" t="str">
        <f t="shared" si="188"/>
        <v>;;;;0;;0;0;</v>
      </c>
      <c r="AG652">
        <f t="shared" si="189"/>
        <v>0</v>
      </c>
      <c r="AH652">
        <f t="shared" si="190"/>
        <v>0</v>
      </c>
      <c r="AI652">
        <f t="shared" si="191"/>
        <v>0</v>
      </c>
      <c r="AJ652">
        <f t="shared" si="192"/>
        <v>0</v>
      </c>
      <c r="AK652">
        <f t="shared" si="193"/>
        <v>0</v>
      </c>
      <c r="AL652">
        <f t="shared" si="194"/>
        <v>0</v>
      </c>
    </row>
    <row r="653" spans="1:38">
      <c r="A653" s="8"/>
      <c r="B653" s="8"/>
      <c r="C653" s="8"/>
      <c r="D653" s="8"/>
      <c r="E653" s="8"/>
      <c r="F653" s="8"/>
      <c r="G653" s="8"/>
      <c r="H653" s="8"/>
      <c r="R653" t="str">
        <f t="shared" si="181"/>
        <v>vége</v>
      </c>
      <c r="T653">
        <f t="shared" si="182"/>
        <v>1</v>
      </c>
      <c r="U653">
        <f t="shared" si="195"/>
        <v>1</v>
      </c>
      <c r="V653">
        <f t="shared" si="196"/>
        <v>1</v>
      </c>
      <c r="W653">
        <f t="shared" si="197"/>
        <v>1</v>
      </c>
      <c r="X653">
        <f t="shared" si="198"/>
        <v>1</v>
      </c>
      <c r="Y653">
        <f t="shared" si="183"/>
        <v>1</v>
      </c>
      <c r="Z653">
        <f t="shared" si="184"/>
        <v>1</v>
      </c>
      <c r="AA653">
        <f t="shared" si="185"/>
        <v>1</v>
      </c>
      <c r="AB653">
        <f t="shared" si="186"/>
        <v>0</v>
      </c>
      <c r="AC653" t="str">
        <f t="shared" si="187"/>
        <v/>
      </c>
      <c r="AD653" t="str">
        <f t="shared" si="188"/>
        <v>;;;;0;;0;0;</v>
      </c>
      <c r="AG653">
        <f t="shared" si="189"/>
        <v>0</v>
      </c>
      <c r="AH653">
        <f t="shared" si="190"/>
        <v>0</v>
      </c>
      <c r="AI653">
        <f t="shared" si="191"/>
        <v>0</v>
      </c>
      <c r="AJ653">
        <f t="shared" si="192"/>
        <v>0</v>
      </c>
      <c r="AK653">
        <f t="shared" si="193"/>
        <v>0</v>
      </c>
      <c r="AL653">
        <f t="shared" si="194"/>
        <v>0</v>
      </c>
    </row>
    <row r="654" spans="1:38">
      <c r="A654" s="8"/>
      <c r="B654" s="8"/>
      <c r="C654" s="8"/>
      <c r="D654" s="8"/>
      <c r="E654" s="8"/>
      <c r="F654" s="8"/>
      <c r="G654" s="8"/>
      <c r="H654" s="8"/>
      <c r="R654" t="str">
        <f t="shared" si="181"/>
        <v>vége</v>
      </c>
      <c r="T654">
        <f t="shared" si="182"/>
        <v>1</v>
      </c>
      <c r="U654">
        <f t="shared" si="195"/>
        <v>1</v>
      </c>
      <c r="V654">
        <f t="shared" si="196"/>
        <v>1</v>
      </c>
      <c r="W654">
        <f t="shared" si="197"/>
        <v>1</v>
      </c>
      <c r="X654">
        <f t="shared" si="198"/>
        <v>1</v>
      </c>
      <c r="Y654">
        <f t="shared" si="183"/>
        <v>1</v>
      </c>
      <c r="Z654">
        <f t="shared" si="184"/>
        <v>1</v>
      </c>
      <c r="AA654">
        <f t="shared" si="185"/>
        <v>1</v>
      </c>
      <c r="AB654">
        <f t="shared" si="186"/>
        <v>0</v>
      </c>
      <c r="AC654" t="str">
        <f t="shared" si="187"/>
        <v/>
      </c>
      <c r="AD654" t="str">
        <f t="shared" si="188"/>
        <v>;;;;0;;0;0;</v>
      </c>
      <c r="AG654">
        <f t="shared" si="189"/>
        <v>0</v>
      </c>
      <c r="AH654">
        <f t="shared" si="190"/>
        <v>0</v>
      </c>
      <c r="AI654">
        <f t="shared" si="191"/>
        <v>0</v>
      </c>
      <c r="AJ654">
        <f t="shared" si="192"/>
        <v>0</v>
      </c>
      <c r="AK654">
        <f t="shared" si="193"/>
        <v>0</v>
      </c>
      <c r="AL654">
        <f t="shared" si="194"/>
        <v>0</v>
      </c>
    </row>
    <row r="655" spans="1:38">
      <c r="A655" s="8"/>
      <c r="B655" s="8"/>
      <c r="C655" s="8"/>
      <c r="D655" s="8"/>
      <c r="E655" s="8"/>
      <c r="F655" s="8"/>
      <c r="G655" s="8"/>
      <c r="H655" s="8"/>
      <c r="R655" t="str">
        <f t="shared" si="181"/>
        <v>vége</v>
      </c>
      <c r="T655">
        <f t="shared" si="182"/>
        <v>1</v>
      </c>
      <c r="U655">
        <f t="shared" si="195"/>
        <v>1</v>
      </c>
      <c r="V655">
        <f t="shared" si="196"/>
        <v>1</v>
      </c>
      <c r="W655">
        <f t="shared" si="197"/>
        <v>1</v>
      </c>
      <c r="X655">
        <f t="shared" si="198"/>
        <v>1</v>
      </c>
      <c r="Y655">
        <f t="shared" si="183"/>
        <v>1</v>
      </c>
      <c r="Z655">
        <f t="shared" si="184"/>
        <v>1</v>
      </c>
      <c r="AA655">
        <f t="shared" si="185"/>
        <v>1</v>
      </c>
      <c r="AB655">
        <f t="shared" si="186"/>
        <v>0</v>
      </c>
      <c r="AC655" t="str">
        <f t="shared" si="187"/>
        <v/>
      </c>
      <c r="AD655" t="str">
        <f t="shared" si="188"/>
        <v>;;;;0;;0;0;</v>
      </c>
      <c r="AG655">
        <f t="shared" si="189"/>
        <v>0</v>
      </c>
      <c r="AH655">
        <f t="shared" si="190"/>
        <v>0</v>
      </c>
      <c r="AI655">
        <f t="shared" si="191"/>
        <v>0</v>
      </c>
      <c r="AJ655">
        <f t="shared" si="192"/>
        <v>0</v>
      </c>
      <c r="AK655">
        <f t="shared" si="193"/>
        <v>0</v>
      </c>
      <c r="AL655">
        <f t="shared" si="194"/>
        <v>0</v>
      </c>
    </row>
    <row r="656" spans="1:38">
      <c r="A656" s="8"/>
      <c r="B656" s="8"/>
      <c r="C656" s="8"/>
      <c r="D656" s="8"/>
      <c r="E656" s="8"/>
      <c r="F656" s="8"/>
      <c r="G656" s="8"/>
      <c r="H656" s="8"/>
      <c r="R656" t="str">
        <f t="shared" si="181"/>
        <v>vége</v>
      </c>
      <c r="T656">
        <f t="shared" si="182"/>
        <v>1</v>
      </c>
      <c r="U656">
        <f t="shared" si="195"/>
        <v>1</v>
      </c>
      <c r="V656">
        <f t="shared" si="196"/>
        <v>1</v>
      </c>
      <c r="W656">
        <f t="shared" si="197"/>
        <v>1</v>
      </c>
      <c r="X656">
        <f t="shared" si="198"/>
        <v>1</v>
      </c>
      <c r="Y656">
        <f t="shared" si="183"/>
        <v>1</v>
      </c>
      <c r="Z656">
        <f t="shared" si="184"/>
        <v>1</v>
      </c>
      <c r="AA656">
        <f t="shared" si="185"/>
        <v>1</v>
      </c>
      <c r="AB656">
        <f t="shared" si="186"/>
        <v>0</v>
      </c>
      <c r="AC656" t="str">
        <f t="shared" si="187"/>
        <v/>
      </c>
      <c r="AD656" t="str">
        <f t="shared" si="188"/>
        <v>;;;;0;;0;0;</v>
      </c>
      <c r="AG656">
        <f t="shared" si="189"/>
        <v>0</v>
      </c>
      <c r="AH656">
        <f t="shared" si="190"/>
        <v>0</v>
      </c>
      <c r="AI656">
        <f t="shared" si="191"/>
        <v>0</v>
      </c>
      <c r="AJ656">
        <f t="shared" si="192"/>
        <v>0</v>
      </c>
      <c r="AK656">
        <f t="shared" si="193"/>
        <v>0</v>
      </c>
      <c r="AL656">
        <f t="shared" si="194"/>
        <v>0</v>
      </c>
    </row>
    <row r="657" spans="1:38">
      <c r="A657" s="8"/>
      <c r="B657" s="8"/>
      <c r="C657" s="8"/>
      <c r="D657" s="8"/>
      <c r="E657" s="8"/>
      <c r="F657" s="8"/>
      <c r="G657" s="8"/>
      <c r="H657" s="8"/>
      <c r="R657" t="str">
        <f t="shared" si="181"/>
        <v>vége</v>
      </c>
      <c r="T657">
        <f t="shared" si="182"/>
        <v>1</v>
      </c>
      <c r="U657">
        <f t="shared" si="195"/>
        <v>1</v>
      </c>
      <c r="V657">
        <f t="shared" si="196"/>
        <v>1</v>
      </c>
      <c r="W657">
        <f t="shared" si="197"/>
        <v>1</v>
      </c>
      <c r="X657">
        <f t="shared" si="198"/>
        <v>1</v>
      </c>
      <c r="Y657">
        <f t="shared" si="183"/>
        <v>1</v>
      </c>
      <c r="Z657">
        <f t="shared" si="184"/>
        <v>1</v>
      </c>
      <c r="AA657">
        <f t="shared" si="185"/>
        <v>1</v>
      </c>
      <c r="AB657">
        <f t="shared" si="186"/>
        <v>0</v>
      </c>
      <c r="AC657" t="str">
        <f t="shared" si="187"/>
        <v/>
      </c>
      <c r="AD657" t="str">
        <f t="shared" si="188"/>
        <v>;;;;0;;0;0;</v>
      </c>
      <c r="AG657">
        <f t="shared" si="189"/>
        <v>0</v>
      </c>
      <c r="AH657">
        <f t="shared" si="190"/>
        <v>0</v>
      </c>
      <c r="AI657">
        <f t="shared" si="191"/>
        <v>0</v>
      </c>
      <c r="AJ657">
        <f t="shared" si="192"/>
        <v>0</v>
      </c>
      <c r="AK657">
        <f t="shared" si="193"/>
        <v>0</v>
      </c>
      <c r="AL657">
        <f t="shared" si="194"/>
        <v>0</v>
      </c>
    </row>
    <row r="658" spans="1:38">
      <c r="A658" s="8"/>
      <c r="B658" s="8"/>
      <c r="C658" s="8"/>
      <c r="D658" s="8"/>
      <c r="E658" s="8"/>
      <c r="F658" s="8"/>
      <c r="G658" s="8"/>
      <c r="H658" s="8"/>
      <c r="R658" t="str">
        <f t="shared" si="181"/>
        <v>vége</v>
      </c>
      <c r="T658">
        <f t="shared" si="182"/>
        <v>1</v>
      </c>
      <c r="U658">
        <f t="shared" si="195"/>
        <v>1</v>
      </c>
      <c r="V658">
        <f t="shared" si="196"/>
        <v>1</v>
      </c>
      <c r="W658">
        <f t="shared" si="197"/>
        <v>1</v>
      </c>
      <c r="X658">
        <f t="shared" si="198"/>
        <v>1</v>
      </c>
      <c r="Y658">
        <f t="shared" si="183"/>
        <v>1</v>
      </c>
      <c r="Z658">
        <f t="shared" si="184"/>
        <v>1</v>
      </c>
      <c r="AA658">
        <f t="shared" si="185"/>
        <v>1</v>
      </c>
      <c r="AB658">
        <f t="shared" si="186"/>
        <v>0</v>
      </c>
      <c r="AC658" t="str">
        <f t="shared" si="187"/>
        <v/>
      </c>
      <c r="AD658" t="str">
        <f t="shared" si="188"/>
        <v>;;;;0;;0;0;</v>
      </c>
      <c r="AG658">
        <f t="shared" si="189"/>
        <v>0</v>
      </c>
      <c r="AH658">
        <f t="shared" si="190"/>
        <v>0</v>
      </c>
      <c r="AI658">
        <f t="shared" si="191"/>
        <v>0</v>
      </c>
      <c r="AJ658">
        <f t="shared" si="192"/>
        <v>0</v>
      </c>
      <c r="AK658">
        <f t="shared" si="193"/>
        <v>0</v>
      </c>
      <c r="AL658">
        <f t="shared" si="194"/>
        <v>0</v>
      </c>
    </row>
    <row r="659" spans="1:38">
      <c r="A659" s="8"/>
      <c r="B659" s="8"/>
      <c r="C659" s="8"/>
      <c r="D659" s="8"/>
      <c r="E659" s="8"/>
      <c r="F659" s="8"/>
      <c r="G659" s="8"/>
      <c r="H659" s="8"/>
      <c r="R659" t="str">
        <f t="shared" si="181"/>
        <v>vége</v>
      </c>
      <c r="T659">
        <f t="shared" si="182"/>
        <v>1</v>
      </c>
      <c r="U659">
        <f t="shared" si="195"/>
        <v>1</v>
      </c>
      <c r="V659">
        <f t="shared" si="196"/>
        <v>1</v>
      </c>
      <c r="W659">
        <f t="shared" si="197"/>
        <v>1</v>
      </c>
      <c r="X659">
        <f t="shared" si="198"/>
        <v>1</v>
      </c>
      <c r="Y659">
        <f t="shared" si="183"/>
        <v>1</v>
      </c>
      <c r="Z659">
        <f t="shared" si="184"/>
        <v>1</v>
      </c>
      <c r="AA659">
        <f t="shared" si="185"/>
        <v>1</v>
      </c>
      <c r="AB659">
        <f t="shared" si="186"/>
        <v>0</v>
      </c>
      <c r="AC659" t="str">
        <f t="shared" si="187"/>
        <v/>
      </c>
      <c r="AD659" t="str">
        <f t="shared" si="188"/>
        <v>;;;;0;;0;0;</v>
      </c>
      <c r="AG659">
        <f t="shared" si="189"/>
        <v>0</v>
      </c>
      <c r="AH659">
        <f t="shared" si="190"/>
        <v>0</v>
      </c>
      <c r="AI659">
        <f t="shared" si="191"/>
        <v>0</v>
      </c>
      <c r="AJ659">
        <f t="shared" si="192"/>
        <v>0</v>
      </c>
      <c r="AK659">
        <f t="shared" si="193"/>
        <v>0</v>
      </c>
      <c r="AL659">
        <f t="shared" si="194"/>
        <v>0</v>
      </c>
    </row>
    <row r="660" spans="1:38">
      <c r="A660" s="8"/>
      <c r="B660" s="8"/>
      <c r="C660" s="8"/>
      <c r="D660" s="8"/>
      <c r="E660" s="8"/>
      <c r="F660" s="8"/>
      <c r="G660" s="8"/>
      <c r="H660" s="8"/>
      <c r="R660" t="str">
        <f t="shared" si="181"/>
        <v>vége</v>
      </c>
      <c r="T660">
        <f t="shared" si="182"/>
        <v>1</v>
      </c>
      <c r="U660">
        <f t="shared" si="195"/>
        <v>1</v>
      </c>
      <c r="V660">
        <f t="shared" si="196"/>
        <v>1</v>
      </c>
      <c r="W660">
        <f t="shared" si="197"/>
        <v>1</v>
      </c>
      <c r="X660">
        <f t="shared" si="198"/>
        <v>1</v>
      </c>
      <c r="Y660">
        <f t="shared" si="183"/>
        <v>1</v>
      </c>
      <c r="Z660">
        <f t="shared" si="184"/>
        <v>1</v>
      </c>
      <c r="AA660">
        <f t="shared" si="185"/>
        <v>1</v>
      </c>
      <c r="AB660">
        <f t="shared" si="186"/>
        <v>0</v>
      </c>
      <c r="AC660" t="str">
        <f t="shared" si="187"/>
        <v/>
      </c>
      <c r="AD660" t="str">
        <f t="shared" si="188"/>
        <v>;;;;0;;0;0;</v>
      </c>
      <c r="AG660">
        <f t="shared" si="189"/>
        <v>0</v>
      </c>
      <c r="AH660">
        <f t="shared" si="190"/>
        <v>0</v>
      </c>
      <c r="AI660">
        <f t="shared" si="191"/>
        <v>0</v>
      </c>
      <c r="AJ660">
        <f t="shared" si="192"/>
        <v>0</v>
      </c>
      <c r="AK660">
        <f t="shared" si="193"/>
        <v>0</v>
      </c>
      <c r="AL660">
        <f t="shared" si="194"/>
        <v>0</v>
      </c>
    </row>
    <row r="661" spans="1:38">
      <c r="A661" s="8"/>
      <c r="B661" s="8"/>
      <c r="C661" s="8"/>
      <c r="D661" s="8"/>
      <c r="E661" s="8"/>
      <c r="F661" s="8"/>
      <c r="G661" s="8"/>
      <c r="H661" s="8"/>
      <c r="R661" t="str">
        <f t="shared" si="181"/>
        <v>vége</v>
      </c>
      <c r="T661">
        <f t="shared" si="182"/>
        <v>1</v>
      </c>
      <c r="U661">
        <f t="shared" si="195"/>
        <v>1</v>
      </c>
      <c r="V661">
        <f t="shared" si="196"/>
        <v>1</v>
      </c>
      <c r="W661">
        <f t="shared" si="197"/>
        <v>1</v>
      </c>
      <c r="X661">
        <f t="shared" si="198"/>
        <v>1</v>
      </c>
      <c r="Y661">
        <f t="shared" si="183"/>
        <v>1</v>
      </c>
      <c r="Z661">
        <f t="shared" si="184"/>
        <v>1</v>
      </c>
      <c r="AA661">
        <f t="shared" si="185"/>
        <v>1</v>
      </c>
      <c r="AB661">
        <f t="shared" si="186"/>
        <v>0</v>
      </c>
      <c r="AC661" t="str">
        <f t="shared" si="187"/>
        <v/>
      </c>
      <c r="AD661" t="str">
        <f t="shared" si="188"/>
        <v>;;;;0;;0;0;</v>
      </c>
      <c r="AG661">
        <f t="shared" si="189"/>
        <v>0</v>
      </c>
      <c r="AH661">
        <f t="shared" si="190"/>
        <v>0</v>
      </c>
      <c r="AI661">
        <f t="shared" si="191"/>
        <v>0</v>
      </c>
      <c r="AJ661">
        <f t="shared" si="192"/>
        <v>0</v>
      </c>
      <c r="AK661">
        <f t="shared" si="193"/>
        <v>0</v>
      </c>
      <c r="AL661">
        <f t="shared" si="194"/>
        <v>0</v>
      </c>
    </row>
    <row r="662" spans="1:38">
      <c r="A662" s="8"/>
      <c r="B662" s="8"/>
      <c r="C662" s="8"/>
      <c r="D662" s="8"/>
      <c r="E662" s="8"/>
      <c r="F662" s="8"/>
      <c r="G662" s="8"/>
      <c r="H662" s="8"/>
      <c r="R662" t="str">
        <f t="shared" si="181"/>
        <v>vége</v>
      </c>
      <c r="T662">
        <f t="shared" si="182"/>
        <v>1</v>
      </c>
      <c r="U662">
        <f t="shared" si="195"/>
        <v>1</v>
      </c>
      <c r="V662">
        <f t="shared" si="196"/>
        <v>1</v>
      </c>
      <c r="W662">
        <f t="shared" si="197"/>
        <v>1</v>
      </c>
      <c r="X662">
        <f t="shared" si="198"/>
        <v>1</v>
      </c>
      <c r="Y662">
        <f t="shared" si="183"/>
        <v>1</v>
      </c>
      <c r="Z662">
        <f t="shared" si="184"/>
        <v>1</v>
      </c>
      <c r="AA662">
        <f t="shared" si="185"/>
        <v>1</v>
      </c>
      <c r="AB662">
        <f t="shared" si="186"/>
        <v>0</v>
      </c>
      <c r="AC662" t="str">
        <f t="shared" si="187"/>
        <v/>
      </c>
      <c r="AD662" t="str">
        <f t="shared" si="188"/>
        <v>;;;;0;;0;0;</v>
      </c>
      <c r="AG662">
        <f t="shared" si="189"/>
        <v>0</v>
      </c>
      <c r="AH662">
        <f t="shared" si="190"/>
        <v>0</v>
      </c>
      <c r="AI662">
        <f t="shared" si="191"/>
        <v>0</v>
      </c>
      <c r="AJ662">
        <f t="shared" si="192"/>
        <v>0</v>
      </c>
      <c r="AK662">
        <f t="shared" si="193"/>
        <v>0</v>
      </c>
      <c r="AL662">
        <f t="shared" si="194"/>
        <v>0</v>
      </c>
    </row>
    <row r="663" spans="1:38">
      <c r="A663" s="8"/>
      <c r="B663" s="8"/>
      <c r="C663" s="8"/>
      <c r="D663" s="8"/>
      <c r="E663" s="8"/>
      <c r="F663" s="8"/>
      <c r="G663" s="8"/>
      <c r="H663" s="8"/>
      <c r="R663" t="str">
        <f t="shared" si="181"/>
        <v>vége</v>
      </c>
      <c r="T663">
        <f t="shared" si="182"/>
        <v>1</v>
      </c>
      <c r="U663">
        <f t="shared" si="195"/>
        <v>1</v>
      </c>
      <c r="V663">
        <f t="shared" si="196"/>
        <v>1</v>
      </c>
      <c r="W663">
        <f t="shared" si="197"/>
        <v>1</v>
      </c>
      <c r="X663">
        <f t="shared" si="198"/>
        <v>1</v>
      </c>
      <c r="Y663">
        <f t="shared" si="183"/>
        <v>1</v>
      </c>
      <c r="Z663">
        <f t="shared" si="184"/>
        <v>1</v>
      </c>
      <c r="AA663">
        <f t="shared" si="185"/>
        <v>1</v>
      </c>
      <c r="AB663">
        <f t="shared" si="186"/>
        <v>0</v>
      </c>
      <c r="AC663" t="str">
        <f t="shared" si="187"/>
        <v/>
      </c>
      <c r="AD663" t="str">
        <f t="shared" si="188"/>
        <v>;;;;0;;0;0;</v>
      </c>
      <c r="AG663">
        <f t="shared" si="189"/>
        <v>0</v>
      </c>
      <c r="AH663">
        <f t="shared" si="190"/>
        <v>0</v>
      </c>
      <c r="AI663">
        <f t="shared" si="191"/>
        <v>0</v>
      </c>
      <c r="AJ663">
        <f t="shared" si="192"/>
        <v>0</v>
      </c>
      <c r="AK663">
        <f t="shared" si="193"/>
        <v>0</v>
      </c>
      <c r="AL663">
        <f t="shared" si="194"/>
        <v>0</v>
      </c>
    </row>
    <row r="664" spans="1:38">
      <c r="A664" s="8"/>
      <c r="B664" s="8"/>
      <c r="C664" s="8"/>
      <c r="D664" s="8"/>
      <c r="E664" s="8"/>
      <c r="F664" s="8"/>
      <c r="G664" s="8"/>
      <c r="H664" s="8"/>
      <c r="R664" t="str">
        <f t="shared" si="181"/>
        <v>vége</v>
      </c>
      <c r="T664">
        <f t="shared" si="182"/>
        <v>1</v>
      </c>
      <c r="U664">
        <f t="shared" si="195"/>
        <v>1</v>
      </c>
      <c r="V664">
        <f t="shared" si="196"/>
        <v>1</v>
      </c>
      <c r="W664">
        <f t="shared" si="197"/>
        <v>1</v>
      </c>
      <c r="X664">
        <f t="shared" si="198"/>
        <v>1</v>
      </c>
      <c r="Y664">
        <f t="shared" si="183"/>
        <v>1</v>
      </c>
      <c r="Z664">
        <f t="shared" si="184"/>
        <v>1</v>
      </c>
      <c r="AA664">
        <f t="shared" si="185"/>
        <v>1</v>
      </c>
      <c r="AB664">
        <f t="shared" si="186"/>
        <v>0</v>
      </c>
      <c r="AC664" t="str">
        <f t="shared" si="187"/>
        <v/>
      </c>
      <c r="AD664" t="str">
        <f t="shared" si="188"/>
        <v>;;;;0;;0;0;</v>
      </c>
      <c r="AG664">
        <f t="shared" si="189"/>
        <v>0</v>
      </c>
      <c r="AH664">
        <f t="shared" si="190"/>
        <v>0</v>
      </c>
      <c r="AI664">
        <f t="shared" si="191"/>
        <v>0</v>
      </c>
      <c r="AJ664">
        <f t="shared" si="192"/>
        <v>0</v>
      </c>
      <c r="AK664">
        <f t="shared" si="193"/>
        <v>0</v>
      </c>
      <c r="AL664">
        <f t="shared" si="194"/>
        <v>0</v>
      </c>
    </row>
    <row r="665" spans="1:38">
      <c r="A665" s="8"/>
      <c r="B665" s="8"/>
      <c r="C665" s="8"/>
      <c r="D665" s="8"/>
      <c r="E665" s="8"/>
      <c r="F665" s="8"/>
      <c r="G665" s="8"/>
      <c r="H665" s="8"/>
      <c r="R665" t="str">
        <f t="shared" si="181"/>
        <v>vége</v>
      </c>
      <c r="T665">
        <f t="shared" si="182"/>
        <v>1</v>
      </c>
      <c r="U665">
        <f t="shared" si="195"/>
        <v>1</v>
      </c>
      <c r="V665">
        <f t="shared" si="196"/>
        <v>1</v>
      </c>
      <c r="W665">
        <f t="shared" si="197"/>
        <v>1</v>
      </c>
      <c r="X665">
        <f t="shared" si="198"/>
        <v>1</v>
      </c>
      <c r="Y665">
        <f t="shared" si="183"/>
        <v>1</v>
      </c>
      <c r="Z665">
        <f t="shared" si="184"/>
        <v>1</v>
      </c>
      <c r="AA665">
        <f t="shared" si="185"/>
        <v>1</v>
      </c>
      <c r="AB665">
        <f t="shared" si="186"/>
        <v>0</v>
      </c>
      <c r="AC665" t="str">
        <f t="shared" si="187"/>
        <v/>
      </c>
      <c r="AD665" t="str">
        <f t="shared" si="188"/>
        <v>;;;;0;;0;0;</v>
      </c>
      <c r="AG665">
        <f t="shared" si="189"/>
        <v>0</v>
      </c>
      <c r="AH665">
        <f t="shared" si="190"/>
        <v>0</v>
      </c>
      <c r="AI665">
        <f t="shared" si="191"/>
        <v>0</v>
      </c>
      <c r="AJ665">
        <f t="shared" si="192"/>
        <v>0</v>
      </c>
      <c r="AK665">
        <f t="shared" si="193"/>
        <v>0</v>
      </c>
      <c r="AL665">
        <f t="shared" si="194"/>
        <v>0</v>
      </c>
    </row>
    <row r="666" spans="1:38">
      <c r="A666" s="8"/>
      <c r="B666" s="8"/>
      <c r="C666" s="8"/>
      <c r="D666" s="8"/>
      <c r="E666" s="8"/>
      <c r="F666" s="8"/>
      <c r="G666" s="8"/>
      <c r="H666" s="8"/>
      <c r="R666" t="str">
        <f t="shared" si="181"/>
        <v>vége</v>
      </c>
      <c r="T666">
        <f t="shared" si="182"/>
        <v>1</v>
      </c>
      <c r="U666">
        <f t="shared" si="195"/>
        <v>1</v>
      </c>
      <c r="V666">
        <f t="shared" si="196"/>
        <v>1</v>
      </c>
      <c r="W666">
        <f t="shared" si="197"/>
        <v>1</v>
      </c>
      <c r="X666">
        <f t="shared" si="198"/>
        <v>1</v>
      </c>
      <c r="Y666">
        <f t="shared" si="183"/>
        <v>1</v>
      </c>
      <c r="Z666">
        <f t="shared" si="184"/>
        <v>1</v>
      </c>
      <c r="AA666">
        <f t="shared" si="185"/>
        <v>1</v>
      </c>
      <c r="AB666">
        <f t="shared" si="186"/>
        <v>0</v>
      </c>
      <c r="AC666" t="str">
        <f t="shared" si="187"/>
        <v/>
      </c>
      <c r="AD666" t="str">
        <f t="shared" si="188"/>
        <v>;;;;0;;0;0;</v>
      </c>
      <c r="AG666">
        <f t="shared" si="189"/>
        <v>0</v>
      </c>
      <c r="AH666">
        <f t="shared" si="190"/>
        <v>0</v>
      </c>
      <c r="AI666">
        <f t="shared" si="191"/>
        <v>0</v>
      </c>
      <c r="AJ666">
        <f t="shared" si="192"/>
        <v>0</v>
      </c>
      <c r="AK666">
        <f t="shared" si="193"/>
        <v>0</v>
      </c>
      <c r="AL666">
        <f t="shared" si="194"/>
        <v>0</v>
      </c>
    </row>
    <row r="667" spans="1:38">
      <c r="A667" s="8"/>
      <c r="B667" s="8"/>
      <c r="C667" s="8"/>
      <c r="D667" s="8"/>
      <c r="E667" s="8"/>
      <c r="F667" s="8"/>
      <c r="G667" s="8"/>
      <c r="H667" s="8"/>
      <c r="R667" t="str">
        <f t="shared" si="181"/>
        <v>vége</v>
      </c>
      <c r="T667">
        <f t="shared" si="182"/>
        <v>1</v>
      </c>
      <c r="U667">
        <f t="shared" si="195"/>
        <v>1</v>
      </c>
      <c r="V667">
        <f t="shared" si="196"/>
        <v>1</v>
      </c>
      <c r="W667">
        <f t="shared" si="197"/>
        <v>1</v>
      </c>
      <c r="X667">
        <f t="shared" si="198"/>
        <v>1</v>
      </c>
      <c r="Y667">
        <f t="shared" si="183"/>
        <v>1</v>
      </c>
      <c r="Z667">
        <f t="shared" si="184"/>
        <v>1</v>
      </c>
      <c r="AA667">
        <f t="shared" si="185"/>
        <v>1</v>
      </c>
      <c r="AB667">
        <f t="shared" si="186"/>
        <v>0</v>
      </c>
      <c r="AC667" t="str">
        <f t="shared" si="187"/>
        <v/>
      </c>
      <c r="AD667" t="str">
        <f t="shared" si="188"/>
        <v>;;;;0;;0;0;</v>
      </c>
      <c r="AG667">
        <f t="shared" si="189"/>
        <v>0</v>
      </c>
      <c r="AH667">
        <f t="shared" si="190"/>
        <v>0</v>
      </c>
      <c r="AI667">
        <f t="shared" si="191"/>
        <v>0</v>
      </c>
      <c r="AJ667">
        <f t="shared" si="192"/>
        <v>0</v>
      </c>
      <c r="AK667">
        <f t="shared" si="193"/>
        <v>0</v>
      </c>
      <c r="AL667">
        <f t="shared" si="194"/>
        <v>0</v>
      </c>
    </row>
    <row r="668" spans="1:38">
      <c r="A668" s="8"/>
      <c r="B668" s="8"/>
      <c r="C668" s="8"/>
      <c r="D668" s="8"/>
      <c r="E668" s="8"/>
      <c r="F668" s="8"/>
      <c r="G668" s="8"/>
      <c r="H668" s="8"/>
      <c r="R668" t="str">
        <f t="shared" si="181"/>
        <v>vége</v>
      </c>
      <c r="T668">
        <f t="shared" si="182"/>
        <v>1</v>
      </c>
      <c r="U668">
        <f t="shared" si="195"/>
        <v>1</v>
      </c>
      <c r="V668">
        <f t="shared" si="196"/>
        <v>1</v>
      </c>
      <c r="W668">
        <f t="shared" si="197"/>
        <v>1</v>
      </c>
      <c r="X668">
        <f t="shared" si="198"/>
        <v>1</v>
      </c>
      <c r="Y668">
        <f t="shared" si="183"/>
        <v>1</v>
      </c>
      <c r="Z668">
        <f t="shared" si="184"/>
        <v>1</v>
      </c>
      <c r="AA668">
        <f t="shared" si="185"/>
        <v>1</v>
      </c>
      <c r="AB668">
        <f t="shared" si="186"/>
        <v>0</v>
      </c>
      <c r="AC668" t="str">
        <f t="shared" si="187"/>
        <v/>
      </c>
      <c r="AD668" t="str">
        <f t="shared" si="188"/>
        <v>;;;;0;;0;0;</v>
      </c>
      <c r="AG668">
        <f t="shared" si="189"/>
        <v>0</v>
      </c>
      <c r="AH668">
        <f t="shared" si="190"/>
        <v>0</v>
      </c>
      <c r="AI668">
        <f t="shared" si="191"/>
        <v>0</v>
      </c>
      <c r="AJ668">
        <f t="shared" si="192"/>
        <v>0</v>
      </c>
      <c r="AK668">
        <f t="shared" si="193"/>
        <v>0</v>
      </c>
      <c r="AL668">
        <f t="shared" si="194"/>
        <v>0</v>
      </c>
    </row>
    <row r="669" spans="1:38">
      <c r="A669" s="8"/>
      <c r="B669" s="8"/>
      <c r="C669" s="8"/>
      <c r="D669" s="8"/>
      <c r="E669" s="8"/>
      <c r="F669" s="8"/>
      <c r="G669" s="8"/>
      <c r="H669" s="8"/>
      <c r="R669" t="str">
        <f t="shared" si="181"/>
        <v>vége</v>
      </c>
      <c r="T669">
        <f t="shared" si="182"/>
        <v>1</v>
      </c>
      <c r="U669">
        <f t="shared" si="195"/>
        <v>1</v>
      </c>
      <c r="V669">
        <f t="shared" si="196"/>
        <v>1</v>
      </c>
      <c r="W669">
        <f t="shared" si="197"/>
        <v>1</v>
      </c>
      <c r="X669">
        <f t="shared" si="198"/>
        <v>1</v>
      </c>
      <c r="Y669">
        <f t="shared" si="183"/>
        <v>1</v>
      </c>
      <c r="Z669">
        <f t="shared" si="184"/>
        <v>1</v>
      </c>
      <c r="AA669">
        <f t="shared" si="185"/>
        <v>1</v>
      </c>
      <c r="AB669">
        <f t="shared" si="186"/>
        <v>0</v>
      </c>
      <c r="AC669" t="str">
        <f t="shared" si="187"/>
        <v/>
      </c>
      <c r="AD669" t="str">
        <f t="shared" si="188"/>
        <v>;;;;0;;0;0;</v>
      </c>
      <c r="AG669">
        <f t="shared" si="189"/>
        <v>0</v>
      </c>
      <c r="AH669">
        <f t="shared" si="190"/>
        <v>0</v>
      </c>
      <c r="AI669">
        <f t="shared" si="191"/>
        <v>0</v>
      </c>
      <c r="AJ669">
        <f t="shared" si="192"/>
        <v>0</v>
      </c>
      <c r="AK669">
        <f t="shared" si="193"/>
        <v>0</v>
      </c>
      <c r="AL669">
        <f t="shared" si="194"/>
        <v>0</v>
      </c>
    </row>
    <row r="670" spans="1:38">
      <c r="A670" s="8"/>
      <c r="B670" s="8"/>
      <c r="C670" s="8"/>
      <c r="D670" s="8"/>
      <c r="E670" s="8"/>
      <c r="F670" s="8"/>
      <c r="G670" s="8"/>
      <c r="H670" s="8"/>
      <c r="R670" t="str">
        <f t="shared" si="181"/>
        <v>vége</v>
      </c>
      <c r="T670">
        <f t="shared" si="182"/>
        <v>1</v>
      </c>
      <c r="U670">
        <f t="shared" si="195"/>
        <v>1</v>
      </c>
      <c r="V670">
        <f t="shared" si="196"/>
        <v>1</v>
      </c>
      <c r="W670">
        <f t="shared" si="197"/>
        <v>1</v>
      </c>
      <c r="X670">
        <f t="shared" si="198"/>
        <v>1</v>
      </c>
      <c r="Y670">
        <f t="shared" si="183"/>
        <v>1</v>
      </c>
      <c r="Z670">
        <f t="shared" si="184"/>
        <v>1</v>
      </c>
      <c r="AA670">
        <f t="shared" si="185"/>
        <v>1</v>
      </c>
      <c r="AB670">
        <f t="shared" si="186"/>
        <v>0</v>
      </c>
      <c r="AC670" t="str">
        <f t="shared" si="187"/>
        <v/>
      </c>
      <c r="AD670" t="str">
        <f t="shared" si="188"/>
        <v>;;;;0;;0;0;</v>
      </c>
      <c r="AG670">
        <f t="shared" si="189"/>
        <v>0</v>
      </c>
      <c r="AH670">
        <f t="shared" si="190"/>
        <v>0</v>
      </c>
      <c r="AI670">
        <f t="shared" si="191"/>
        <v>0</v>
      </c>
      <c r="AJ670">
        <f t="shared" si="192"/>
        <v>0</v>
      </c>
      <c r="AK670">
        <f t="shared" si="193"/>
        <v>0</v>
      </c>
      <c r="AL670">
        <f t="shared" si="194"/>
        <v>0</v>
      </c>
    </row>
    <row r="671" spans="1:38">
      <c r="A671" s="8"/>
      <c r="B671" s="8"/>
      <c r="C671" s="8"/>
      <c r="D671" s="8"/>
      <c r="E671" s="8"/>
      <c r="F671" s="8"/>
      <c r="G671" s="8"/>
      <c r="H671" s="8"/>
      <c r="R671" t="str">
        <f t="shared" si="181"/>
        <v>vége</v>
      </c>
      <c r="T671">
        <f t="shared" si="182"/>
        <v>1</v>
      </c>
      <c r="U671">
        <f t="shared" si="195"/>
        <v>1</v>
      </c>
      <c r="V671">
        <f t="shared" si="196"/>
        <v>1</v>
      </c>
      <c r="W671">
        <f t="shared" si="197"/>
        <v>1</v>
      </c>
      <c r="X671">
        <f t="shared" si="198"/>
        <v>1</v>
      </c>
      <c r="Y671">
        <f t="shared" si="183"/>
        <v>1</v>
      </c>
      <c r="Z671">
        <f t="shared" si="184"/>
        <v>1</v>
      </c>
      <c r="AA671">
        <f t="shared" si="185"/>
        <v>1</v>
      </c>
      <c r="AB671">
        <f t="shared" si="186"/>
        <v>0</v>
      </c>
      <c r="AC671" t="str">
        <f t="shared" si="187"/>
        <v/>
      </c>
      <c r="AD671" t="str">
        <f t="shared" si="188"/>
        <v>;;;;0;;0;0;</v>
      </c>
      <c r="AG671">
        <f t="shared" si="189"/>
        <v>0</v>
      </c>
      <c r="AH671">
        <f t="shared" si="190"/>
        <v>0</v>
      </c>
      <c r="AI671">
        <f t="shared" si="191"/>
        <v>0</v>
      </c>
      <c r="AJ671">
        <f t="shared" si="192"/>
        <v>0</v>
      </c>
      <c r="AK671">
        <f t="shared" si="193"/>
        <v>0</v>
      </c>
      <c r="AL671">
        <f t="shared" si="194"/>
        <v>0</v>
      </c>
    </row>
    <row r="672" spans="1:38">
      <c r="A672" s="8"/>
      <c r="B672" s="8"/>
      <c r="C672" s="8"/>
      <c r="D672" s="8"/>
      <c r="E672" s="8"/>
      <c r="F672" s="8"/>
      <c r="G672" s="8"/>
      <c r="H672" s="8"/>
      <c r="R672" t="str">
        <f t="shared" si="181"/>
        <v>vége</v>
      </c>
      <c r="T672">
        <f t="shared" si="182"/>
        <v>1</v>
      </c>
      <c r="U672">
        <f t="shared" si="195"/>
        <v>1</v>
      </c>
      <c r="V672">
        <f t="shared" si="196"/>
        <v>1</v>
      </c>
      <c r="W672">
        <f t="shared" si="197"/>
        <v>1</v>
      </c>
      <c r="X672">
        <f t="shared" si="198"/>
        <v>1</v>
      </c>
      <c r="Y672">
        <f t="shared" si="183"/>
        <v>1</v>
      </c>
      <c r="Z672">
        <f t="shared" si="184"/>
        <v>1</v>
      </c>
      <c r="AA672">
        <f t="shared" si="185"/>
        <v>1</v>
      </c>
      <c r="AB672">
        <f t="shared" si="186"/>
        <v>0</v>
      </c>
      <c r="AC672" t="str">
        <f t="shared" si="187"/>
        <v/>
      </c>
      <c r="AD672" t="str">
        <f t="shared" si="188"/>
        <v>;;;;0;;0;0;</v>
      </c>
      <c r="AG672">
        <f t="shared" si="189"/>
        <v>0</v>
      </c>
      <c r="AH672">
        <f t="shared" si="190"/>
        <v>0</v>
      </c>
      <c r="AI672">
        <f t="shared" si="191"/>
        <v>0</v>
      </c>
      <c r="AJ672">
        <f t="shared" si="192"/>
        <v>0</v>
      </c>
      <c r="AK672">
        <f t="shared" si="193"/>
        <v>0</v>
      </c>
      <c r="AL672">
        <f t="shared" si="194"/>
        <v>0</v>
      </c>
    </row>
    <row r="673" spans="1:38">
      <c r="A673" s="8"/>
      <c r="B673" s="8"/>
      <c r="C673" s="8"/>
      <c r="D673" s="8"/>
      <c r="E673" s="8"/>
      <c r="F673" s="8"/>
      <c r="G673" s="8"/>
      <c r="H673" s="8"/>
      <c r="R673" t="str">
        <f t="shared" si="181"/>
        <v>vége</v>
      </c>
      <c r="T673">
        <f t="shared" si="182"/>
        <v>1</v>
      </c>
      <c r="U673">
        <f t="shared" si="195"/>
        <v>1</v>
      </c>
      <c r="V673">
        <f t="shared" si="196"/>
        <v>1</v>
      </c>
      <c r="W673">
        <f t="shared" si="197"/>
        <v>1</v>
      </c>
      <c r="X673">
        <f t="shared" si="198"/>
        <v>1</v>
      </c>
      <c r="Y673">
        <f t="shared" si="183"/>
        <v>1</v>
      </c>
      <c r="Z673">
        <f t="shared" si="184"/>
        <v>1</v>
      </c>
      <c r="AA673">
        <f t="shared" si="185"/>
        <v>1</v>
      </c>
      <c r="AB673">
        <f t="shared" si="186"/>
        <v>0</v>
      </c>
      <c r="AC673" t="str">
        <f t="shared" si="187"/>
        <v/>
      </c>
      <c r="AD673" t="str">
        <f t="shared" si="188"/>
        <v>;;;;0;;0;0;</v>
      </c>
      <c r="AG673">
        <f t="shared" si="189"/>
        <v>0</v>
      </c>
      <c r="AH673">
        <f t="shared" si="190"/>
        <v>0</v>
      </c>
      <c r="AI673">
        <f t="shared" si="191"/>
        <v>0</v>
      </c>
      <c r="AJ673">
        <f t="shared" si="192"/>
        <v>0</v>
      </c>
      <c r="AK673">
        <f t="shared" si="193"/>
        <v>0</v>
      </c>
      <c r="AL673">
        <f t="shared" si="194"/>
        <v>0</v>
      </c>
    </row>
    <row r="674" spans="1:38">
      <c r="A674" s="8"/>
      <c r="B674" s="8"/>
      <c r="C674" s="8"/>
      <c r="D674" s="8"/>
      <c r="E674" s="8"/>
      <c r="F674" s="8"/>
      <c r="G674" s="8"/>
      <c r="H674" s="8"/>
      <c r="R674" t="str">
        <f t="shared" si="181"/>
        <v>vége</v>
      </c>
      <c r="T674">
        <f t="shared" si="182"/>
        <v>1</v>
      </c>
      <c r="U674">
        <f t="shared" si="195"/>
        <v>1</v>
      </c>
      <c r="V674">
        <f t="shared" si="196"/>
        <v>1</v>
      </c>
      <c r="W674">
        <f t="shared" si="197"/>
        <v>1</v>
      </c>
      <c r="X674">
        <f t="shared" si="198"/>
        <v>1</v>
      </c>
      <c r="Y674">
        <f t="shared" si="183"/>
        <v>1</v>
      </c>
      <c r="Z674">
        <f t="shared" si="184"/>
        <v>1</v>
      </c>
      <c r="AA674">
        <f t="shared" si="185"/>
        <v>1</v>
      </c>
      <c r="AB674">
        <f t="shared" si="186"/>
        <v>0</v>
      </c>
      <c r="AC674" t="str">
        <f t="shared" si="187"/>
        <v/>
      </c>
      <c r="AD674" t="str">
        <f t="shared" si="188"/>
        <v>;;;;0;;0;0;</v>
      </c>
      <c r="AG674">
        <f t="shared" si="189"/>
        <v>0</v>
      </c>
      <c r="AH674">
        <f t="shared" si="190"/>
        <v>0</v>
      </c>
      <c r="AI674">
        <f t="shared" si="191"/>
        <v>0</v>
      </c>
      <c r="AJ674">
        <f t="shared" si="192"/>
        <v>0</v>
      </c>
      <c r="AK674">
        <f t="shared" si="193"/>
        <v>0</v>
      </c>
      <c r="AL674">
        <f t="shared" si="194"/>
        <v>0</v>
      </c>
    </row>
    <row r="675" spans="1:38">
      <c r="A675" s="8"/>
      <c r="B675" s="8"/>
      <c r="C675" s="8"/>
      <c r="D675" s="8"/>
      <c r="E675" s="8"/>
      <c r="F675" s="8"/>
      <c r="G675" s="8"/>
      <c r="H675" s="8"/>
      <c r="R675" t="str">
        <f t="shared" si="181"/>
        <v>vége</v>
      </c>
      <c r="T675">
        <f t="shared" si="182"/>
        <v>1</v>
      </c>
      <c r="U675">
        <f t="shared" si="195"/>
        <v>1</v>
      </c>
      <c r="V675">
        <f t="shared" si="196"/>
        <v>1</v>
      </c>
      <c r="W675">
        <f t="shared" si="197"/>
        <v>1</v>
      </c>
      <c r="X675">
        <f t="shared" si="198"/>
        <v>1</v>
      </c>
      <c r="Y675">
        <f t="shared" si="183"/>
        <v>1</v>
      </c>
      <c r="Z675">
        <f t="shared" si="184"/>
        <v>1</v>
      </c>
      <c r="AA675">
        <f t="shared" si="185"/>
        <v>1</v>
      </c>
      <c r="AB675">
        <f t="shared" si="186"/>
        <v>0</v>
      </c>
      <c r="AC675" t="str">
        <f t="shared" si="187"/>
        <v/>
      </c>
      <c r="AD675" t="str">
        <f t="shared" si="188"/>
        <v>;;;;0;;0;0;</v>
      </c>
      <c r="AG675">
        <f t="shared" si="189"/>
        <v>0</v>
      </c>
      <c r="AH675">
        <f t="shared" si="190"/>
        <v>0</v>
      </c>
      <c r="AI675">
        <f t="shared" si="191"/>
        <v>0</v>
      </c>
      <c r="AJ675">
        <f t="shared" si="192"/>
        <v>0</v>
      </c>
      <c r="AK675">
        <f t="shared" si="193"/>
        <v>0</v>
      </c>
      <c r="AL675">
        <f t="shared" si="194"/>
        <v>0</v>
      </c>
    </row>
    <row r="676" spans="1:38">
      <c r="A676" s="8"/>
      <c r="B676" s="8"/>
      <c r="C676" s="8"/>
      <c r="D676" s="8"/>
      <c r="E676" s="8"/>
      <c r="F676" s="8"/>
      <c r="G676" s="8"/>
      <c r="H676" s="8"/>
      <c r="R676" t="str">
        <f t="shared" si="181"/>
        <v>vége</v>
      </c>
      <c r="T676">
        <f t="shared" si="182"/>
        <v>1</v>
      </c>
      <c r="U676">
        <f t="shared" si="195"/>
        <v>1</v>
      </c>
      <c r="V676">
        <f t="shared" si="196"/>
        <v>1</v>
      </c>
      <c r="W676">
        <f t="shared" si="197"/>
        <v>1</v>
      </c>
      <c r="X676">
        <f t="shared" si="198"/>
        <v>1</v>
      </c>
      <c r="Y676">
        <f t="shared" si="183"/>
        <v>1</v>
      </c>
      <c r="Z676">
        <f t="shared" si="184"/>
        <v>1</v>
      </c>
      <c r="AA676">
        <f t="shared" si="185"/>
        <v>1</v>
      </c>
      <c r="AB676">
        <f t="shared" si="186"/>
        <v>0</v>
      </c>
      <c r="AC676" t="str">
        <f t="shared" si="187"/>
        <v/>
      </c>
      <c r="AD676" t="str">
        <f t="shared" si="188"/>
        <v>;;;;0;;0;0;</v>
      </c>
      <c r="AG676">
        <f t="shared" si="189"/>
        <v>0</v>
      </c>
      <c r="AH676">
        <f t="shared" si="190"/>
        <v>0</v>
      </c>
      <c r="AI676">
        <f t="shared" si="191"/>
        <v>0</v>
      </c>
      <c r="AJ676">
        <f t="shared" si="192"/>
        <v>0</v>
      </c>
      <c r="AK676">
        <f t="shared" si="193"/>
        <v>0</v>
      </c>
      <c r="AL676">
        <f t="shared" si="194"/>
        <v>0</v>
      </c>
    </row>
    <row r="677" spans="1:38">
      <c r="A677" s="8"/>
      <c r="B677" s="8"/>
      <c r="C677" s="8"/>
      <c r="D677" s="8"/>
      <c r="E677" s="8"/>
      <c r="F677" s="8"/>
      <c r="G677" s="8"/>
      <c r="H677" s="8"/>
      <c r="R677" t="str">
        <f t="shared" si="181"/>
        <v>vége</v>
      </c>
      <c r="T677">
        <f t="shared" si="182"/>
        <v>1</v>
      </c>
      <c r="U677">
        <f t="shared" si="195"/>
        <v>1</v>
      </c>
      <c r="V677">
        <f t="shared" si="196"/>
        <v>1</v>
      </c>
      <c r="W677">
        <f t="shared" si="197"/>
        <v>1</v>
      </c>
      <c r="X677">
        <f t="shared" si="198"/>
        <v>1</v>
      </c>
      <c r="Y677">
        <f t="shared" si="183"/>
        <v>1</v>
      </c>
      <c r="Z677">
        <f t="shared" si="184"/>
        <v>1</v>
      </c>
      <c r="AA677">
        <f t="shared" si="185"/>
        <v>1</v>
      </c>
      <c r="AB677">
        <f t="shared" si="186"/>
        <v>0</v>
      </c>
      <c r="AC677" t="str">
        <f t="shared" si="187"/>
        <v/>
      </c>
      <c r="AD677" t="str">
        <f t="shared" si="188"/>
        <v>;;;;0;;0;0;</v>
      </c>
      <c r="AG677">
        <f t="shared" si="189"/>
        <v>0</v>
      </c>
      <c r="AH677">
        <f t="shared" si="190"/>
        <v>0</v>
      </c>
      <c r="AI677">
        <f t="shared" si="191"/>
        <v>0</v>
      </c>
      <c r="AJ677">
        <f t="shared" si="192"/>
        <v>0</v>
      </c>
      <c r="AK677">
        <f t="shared" si="193"/>
        <v>0</v>
      </c>
      <c r="AL677">
        <f t="shared" si="194"/>
        <v>0</v>
      </c>
    </row>
    <row r="678" spans="1:38">
      <c r="A678" s="8"/>
      <c r="B678" s="8"/>
      <c r="C678" s="8"/>
      <c r="D678" s="8"/>
      <c r="E678" s="8"/>
      <c r="F678" s="8"/>
      <c r="G678" s="8"/>
      <c r="H678" s="8"/>
      <c r="R678" t="str">
        <f t="shared" si="181"/>
        <v>vége</v>
      </c>
      <c r="T678">
        <f t="shared" si="182"/>
        <v>1</v>
      </c>
      <c r="U678">
        <f t="shared" si="195"/>
        <v>1</v>
      </c>
      <c r="V678">
        <f t="shared" si="196"/>
        <v>1</v>
      </c>
      <c r="W678">
        <f t="shared" si="197"/>
        <v>1</v>
      </c>
      <c r="X678">
        <f t="shared" si="198"/>
        <v>1</v>
      </c>
      <c r="Y678">
        <f t="shared" si="183"/>
        <v>1</v>
      </c>
      <c r="Z678">
        <f t="shared" si="184"/>
        <v>1</v>
      </c>
      <c r="AA678">
        <f t="shared" si="185"/>
        <v>1</v>
      </c>
      <c r="AB678">
        <f t="shared" si="186"/>
        <v>0</v>
      </c>
      <c r="AC678" t="str">
        <f t="shared" si="187"/>
        <v/>
      </c>
      <c r="AD678" t="str">
        <f t="shared" si="188"/>
        <v>;;;;0;;0;0;</v>
      </c>
      <c r="AG678">
        <f t="shared" si="189"/>
        <v>0</v>
      </c>
      <c r="AH678">
        <f t="shared" si="190"/>
        <v>0</v>
      </c>
      <c r="AI678">
        <f t="shared" si="191"/>
        <v>0</v>
      </c>
      <c r="AJ678">
        <f t="shared" si="192"/>
        <v>0</v>
      </c>
      <c r="AK678">
        <f t="shared" si="193"/>
        <v>0</v>
      </c>
      <c r="AL678">
        <f t="shared" si="194"/>
        <v>0</v>
      </c>
    </row>
    <row r="679" spans="1:38">
      <c r="A679" s="8"/>
      <c r="B679" s="8"/>
      <c r="C679" s="8"/>
      <c r="D679" s="8"/>
      <c r="E679" s="8"/>
      <c r="F679" s="8"/>
      <c r="G679" s="8"/>
      <c r="H679" s="8"/>
      <c r="R679" t="str">
        <f t="shared" si="181"/>
        <v>vége</v>
      </c>
      <c r="T679">
        <f t="shared" si="182"/>
        <v>1</v>
      </c>
      <c r="U679">
        <f t="shared" si="195"/>
        <v>1</v>
      </c>
      <c r="V679">
        <f t="shared" si="196"/>
        <v>1</v>
      </c>
      <c r="W679">
        <f t="shared" si="197"/>
        <v>1</v>
      </c>
      <c r="X679">
        <f t="shared" si="198"/>
        <v>1</v>
      </c>
      <c r="Y679">
        <f t="shared" si="183"/>
        <v>1</v>
      </c>
      <c r="Z679">
        <f t="shared" si="184"/>
        <v>1</v>
      </c>
      <c r="AA679">
        <f t="shared" si="185"/>
        <v>1</v>
      </c>
      <c r="AB679">
        <f t="shared" si="186"/>
        <v>0</v>
      </c>
      <c r="AC679" t="str">
        <f t="shared" si="187"/>
        <v/>
      </c>
      <c r="AD679" t="str">
        <f t="shared" si="188"/>
        <v>;;;;0;;0;0;</v>
      </c>
      <c r="AG679">
        <f t="shared" si="189"/>
        <v>0</v>
      </c>
      <c r="AH679">
        <f t="shared" si="190"/>
        <v>0</v>
      </c>
      <c r="AI679">
        <f t="shared" si="191"/>
        <v>0</v>
      </c>
      <c r="AJ679">
        <f t="shared" si="192"/>
        <v>0</v>
      </c>
      <c r="AK679">
        <f t="shared" si="193"/>
        <v>0</v>
      </c>
      <c r="AL679">
        <f t="shared" si="194"/>
        <v>0</v>
      </c>
    </row>
    <row r="680" spans="1:38">
      <c r="A680" s="8"/>
      <c r="B680" s="8"/>
      <c r="C680" s="8"/>
      <c r="D680" s="8"/>
      <c r="E680" s="8"/>
      <c r="F680" s="8"/>
      <c r="G680" s="8"/>
      <c r="H680" s="8"/>
      <c r="R680" t="str">
        <f t="shared" si="181"/>
        <v>vége</v>
      </c>
      <c r="T680">
        <f t="shared" si="182"/>
        <v>1</v>
      </c>
      <c r="U680">
        <f t="shared" si="195"/>
        <v>1</v>
      </c>
      <c r="V680">
        <f t="shared" si="196"/>
        <v>1</v>
      </c>
      <c r="W680">
        <f t="shared" si="197"/>
        <v>1</v>
      </c>
      <c r="X680">
        <f t="shared" si="198"/>
        <v>1</v>
      </c>
      <c r="Y680">
        <f t="shared" si="183"/>
        <v>1</v>
      </c>
      <c r="Z680">
        <f t="shared" si="184"/>
        <v>1</v>
      </c>
      <c r="AA680">
        <f t="shared" si="185"/>
        <v>1</v>
      </c>
      <c r="AB680">
        <f t="shared" si="186"/>
        <v>0</v>
      </c>
      <c r="AC680" t="str">
        <f t="shared" si="187"/>
        <v/>
      </c>
      <c r="AD680" t="str">
        <f t="shared" si="188"/>
        <v>;;;;0;;0;0;</v>
      </c>
      <c r="AG680">
        <f t="shared" si="189"/>
        <v>0</v>
      </c>
      <c r="AH680">
        <f t="shared" si="190"/>
        <v>0</v>
      </c>
      <c r="AI680">
        <f t="shared" si="191"/>
        <v>0</v>
      </c>
      <c r="AJ680">
        <f t="shared" si="192"/>
        <v>0</v>
      </c>
      <c r="AK680">
        <f t="shared" si="193"/>
        <v>0</v>
      </c>
      <c r="AL680">
        <f t="shared" si="194"/>
        <v>0</v>
      </c>
    </row>
    <row r="681" spans="1:38">
      <c r="A681" s="8"/>
      <c r="B681" s="8"/>
      <c r="C681" s="8"/>
      <c r="D681" s="8"/>
      <c r="E681" s="8"/>
      <c r="F681" s="8"/>
      <c r="G681" s="8"/>
      <c r="H681" s="8"/>
      <c r="R681" t="str">
        <f t="shared" si="181"/>
        <v>vége</v>
      </c>
      <c r="T681">
        <f t="shared" si="182"/>
        <v>1</v>
      </c>
      <c r="U681">
        <f t="shared" si="195"/>
        <v>1</v>
      </c>
      <c r="V681">
        <f t="shared" si="196"/>
        <v>1</v>
      </c>
      <c r="W681">
        <f t="shared" si="197"/>
        <v>1</v>
      </c>
      <c r="X681">
        <f t="shared" si="198"/>
        <v>1</v>
      </c>
      <c r="Y681">
        <f t="shared" si="183"/>
        <v>1</v>
      </c>
      <c r="Z681">
        <f t="shared" si="184"/>
        <v>1</v>
      </c>
      <c r="AA681">
        <f t="shared" si="185"/>
        <v>1</v>
      </c>
      <c r="AB681">
        <f t="shared" si="186"/>
        <v>0</v>
      </c>
      <c r="AC681" t="str">
        <f t="shared" si="187"/>
        <v/>
      </c>
      <c r="AD681" t="str">
        <f t="shared" si="188"/>
        <v>;;;;0;;0;0;</v>
      </c>
      <c r="AG681">
        <f t="shared" si="189"/>
        <v>0</v>
      </c>
      <c r="AH681">
        <f t="shared" si="190"/>
        <v>0</v>
      </c>
      <c r="AI681">
        <f t="shared" si="191"/>
        <v>0</v>
      </c>
      <c r="AJ681">
        <f t="shared" si="192"/>
        <v>0</v>
      </c>
      <c r="AK681">
        <f t="shared" si="193"/>
        <v>0</v>
      </c>
      <c r="AL681">
        <f t="shared" si="194"/>
        <v>0</v>
      </c>
    </row>
    <row r="682" spans="1:38">
      <c r="A682" s="8"/>
      <c r="B682" s="8"/>
      <c r="C682" s="8"/>
      <c r="D682" s="8"/>
      <c r="E682" s="8"/>
      <c r="F682" s="8"/>
      <c r="G682" s="8"/>
      <c r="H682" s="8"/>
      <c r="R682" t="str">
        <f t="shared" si="181"/>
        <v>vége</v>
      </c>
      <c r="T682">
        <f t="shared" si="182"/>
        <v>1</v>
      </c>
      <c r="U682">
        <f t="shared" si="195"/>
        <v>1</v>
      </c>
      <c r="V682">
        <f t="shared" si="196"/>
        <v>1</v>
      </c>
      <c r="W682">
        <f t="shared" si="197"/>
        <v>1</v>
      </c>
      <c r="X682">
        <f t="shared" si="198"/>
        <v>1</v>
      </c>
      <c r="Y682">
        <f t="shared" si="183"/>
        <v>1</v>
      </c>
      <c r="Z682">
        <f t="shared" si="184"/>
        <v>1</v>
      </c>
      <c r="AA682">
        <f t="shared" si="185"/>
        <v>1</v>
      </c>
      <c r="AB682">
        <f t="shared" si="186"/>
        <v>0</v>
      </c>
      <c r="AC682" t="str">
        <f t="shared" si="187"/>
        <v/>
      </c>
      <c r="AD682" t="str">
        <f t="shared" si="188"/>
        <v>;;;;0;;0;0;</v>
      </c>
      <c r="AG682">
        <f t="shared" si="189"/>
        <v>0</v>
      </c>
      <c r="AH682">
        <f t="shared" si="190"/>
        <v>0</v>
      </c>
      <c r="AI682">
        <f t="shared" si="191"/>
        <v>0</v>
      </c>
      <c r="AJ682">
        <f t="shared" si="192"/>
        <v>0</v>
      </c>
      <c r="AK682">
        <f t="shared" si="193"/>
        <v>0</v>
      </c>
      <c r="AL682">
        <f t="shared" si="194"/>
        <v>0</v>
      </c>
    </row>
    <row r="683" spans="1:38">
      <c r="A683" s="8"/>
      <c r="B683" s="8"/>
      <c r="C683" s="8"/>
      <c r="D683" s="8"/>
      <c r="E683" s="8"/>
      <c r="F683" s="8"/>
      <c r="G683" s="8"/>
      <c r="H683" s="8"/>
      <c r="R683" t="str">
        <f t="shared" si="181"/>
        <v>vége</v>
      </c>
      <c r="T683">
        <f t="shared" si="182"/>
        <v>1</v>
      </c>
      <c r="U683">
        <f t="shared" si="195"/>
        <v>1</v>
      </c>
      <c r="V683">
        <f t="shared" si="196"/>
        <v>1</v>
      </c>
      <c r="W683">
        <f t="shared" si="197"/>
        <v>1</v>
      </c>
      <c r="X683">
        <f t="shared" si="198"/>
        <v>1</v>
      </c>
      <c r="Y683">
        <f t="shared" si="183"/>
        <v>1</v>
      </c>
      <c r="Z683">
        <f t="shared" si="184"/>
        <v>1</v>
      </c>
      <c r="AA683">
        <f t="shared" si="185"/>
        <v>1</v>
      </c>
      <c r="AB683">
        <f t="shared" si="186"/>
        <v>0</v>
      </c>
      <c r="AC683" t="str">
        <f t="shared" si="187"/>
        <v/>
      </c>
      <c r="AD683" t="str">
        <f t="shared" si="188"/>
        <v>;;;;0;;0;0;</v>
      </c>
      <c r="AG683">
        <f t="shared" si="189"/>
        <v>0</v>
      </c>
      <c r="AH683">
        <f t="shared" si="190"/>
        <v>0</v>
      </c>
      <c r="AI683">
        <f t="shared" si="191"/>
        <v>0</v>
      </c>
      <c r="AJ683">
        <f t="shared" si="192"/>
        <v>0</v>
      </c>
      <c r="AK683">
        <f t="shared" si="193"/>
        <v>0</v>
      </c>
      <c r="AL683">
        <f t="shared" si="194"/>
        <v>0</v>
      </c>
    </row>
    <row r="684" spans="1:38">
      <c r="A684" s="8"/>
      <c r="B684" s="8"/>
      <c r="C684" s="8"/>
      <c r="D684" s="8"/>
      <c r="E684" s="8"/>
      <c r="F684" s="8"/>
      <c r="G684" s="8"/>
      <c r="H684" s="8"/>
      <c r="R684" t="str">
        <f t="shared" si="181"/>
        <v>vége</v>
      </c>
      <c r="T684">
        <f t="shared" si="182"/>
        <v>1</v>
      </c>
      <c r="U684">
        <f t="shared" si="195"/>
        <v>1</v>
      </c>
      <c r="V684">
        <f t="shared" si="196"/>
        <v>1</v>
      </c>
      <c r="W684">
        <f t="shared" si="197"/>
        <v>1</v>
      </c>
      <c r="X684">
        <f t="shared" si="198"/>
        <v>1</v>
      </c>
      <c r="Y684">
        <f t="shared" si="183"/>
        <v>1</v>
      </c>
      <c r="Z684">
        <f t="shared" si="184"/>
        <v>1</v>
      </c>
      <c r="AA684">
        <f t="shared" si="185"/>
        <v>1</v>
      </c>
      <c r="AB684">
        <f t="shared" si="186"/>
        <v>0</v>
      </c>
      <c r="AC684" t="str">
        <f t="shared" si="187"/>
        <v/>
      </c>
      <c r="AD684" t="str">
        <f t="shared" si="188"/>
        <v>;;;;0;;0;0;</v>
      </c>
      <c r="AG684">
        <f t="shared" si="189"/>
        <v>0</v>
      </c>
      <c r="AH684">
        <f t="shared" si="190"/>
        <v>0</v>
      </c>
      <c r="AI684">
        <f t="shared" si="191"/>
        <v>0</v>
      </c>
      <c r="AJ684">
        <f t="shared" si="192"/>
        <v>0</v>
      </c>
      <c r="AK684">
        <f t="shared" si="193"/>
        <v>0</v>
      </c>
      <c r="AL684">
        <f t="shared" si="194"/>
        <v>0</v>
      </c>
    </row>
    <row r="685" spans="1:38">
      <c r="A685" s="8"/>
      <c r="B685" s="8"/>
      <c r="C685" s="8"/>
      <c r="D685" s="8"/>
      <c r="E685" s="8"/>
      <c r="F685" s="8"/>
      <c r="G685" s="8"/>
      <c r="H685" s="8"/>
      <c r="R685" t="str">
        <f t="shared" si="181"/>
        <v>vége</v>
      </c>
      <c r="T685">
        <f t="shared" si="182"/>
        <v>1</v>
      </c>
      <c r="U685">
        <f t="shared" si="195"/>
        <v>1</v>
      </c>
      <c r="V685">
        <f t="shared" si="196"/>
        <v>1</v>
      </c>
      <c r="W685">
        <f t="shared" si="197"/>
        <v>1</v>
      </c>
      <c r="X685">
        <f t="shared" si="198"/>
        <v>1</v>
      </c>
      <c r="Y685">
        <f t="shared" si="183"/>
        <v>1</v>
      </c>
      <c r="Z685">
        <f t="shared" si="184"/>
        <v>1</v>
      </c>
      <c r="AA685">
        <f t="shared" si="185"/>
        <v>1</v>
      </c>
      <c r="AB685">
        <f t="shared" si="186"/>
        <v>0</v>
      </c>
      <c r="AC685" t="str">
        <f t="shared" si="187"/>
        <v/>
      </c>
      <c r="AD685" t="str">
        <f t="shared" si="188"/>
        <v>;;;;0;;0;0;</v>
      </c>
      <c r="AG685">
        <f t="shared" si="189"/>
        <v>0</v>
      </c>
      <c r="AH685">
        <f t="shared" si="190"/>
        <v>0</v>
      </c>
      <c r="AI685">
        <f t="shared" si="191"/>
        <v>0</v>
      </c>
      <c r="AJ685">
        <f t="shared" si="192"/>
        <v>0</v>
      </c>
      <c r="AK685">
        <f t="shared" si="193"/>
        <v>0</v>
      </c>
      <c r="AL685">
        <f t="shared" si="194"/>
        <v>0</v>
      </c>
    </row>
    <row r="686" spans="1:38">
      <c r="A686" s="8"/>
      <c r="B686" s="8"/>
      <c r="C686" s="8"/>
      <c r="D686" s="8"/>
      <c r="E686" s="8"/>
      <c r="F686" s="8"/>
      <c r="G686" s="8"/>
      <c r="H686" s="8"/>
      <c r="R686" t="str">
        <f t="shared" si="181"/>
        <v>vége</v>
      </c>
      <c r="T686">
        <f t="shared" si="182"/>
        <v>1</v>
      </c>
      <c r="U686">
        <f t="shared" si="195"/>
        <v>1</v>
      </c>
      <c r="V686">
        <f t="shared" si="196"/>
        <v>1</v>
      </c>
      <c r="W686">
        <f t="shared" si="197"/>
        <v>1</v>
      </c>
      <c r="X686">
        <f t="shared" si="198"/>
        <v>1</v>
      </c>
      <c r="Y686">
        <f t="shared" si="183"/>
        <v>1</v>
      </c>
      <c r="Z686">
        <f t="shared" si="184"/>
        <v>1</v>
      </c>
      <c r="AA686">
        <f t="shared" si="185"/>
        <v>1</v>
      </c>
      <c r="AB686">
        <f t="shared" si="186"/>
        <v>0</v>
      </c>
      <c r="AC686" t="str">
        <f t="shared" si="187"/>
        <v/>
      </c>
      <c r="AD686" t="str">
        <f t="shared" si="188"/>
        <v>;;;;0;;0;0;</v>
      </c>
      <c r="AG686">
        <f t="shared" si="189"/>
        <v>0</v>
      </c>
      <c r="AH686">
        <f t="shared" si="190"/>
        <v>0</v>
      </c>
      <c r="AI686">
        <f t="shared" si="191"/>
        <v>0</v>
      </c>
      <c r="AJ686">
        <f t="shared" si="192"/>
        <v>0</v>
      </c>
      <c r="AK686">
        <f t="shared" si="193"/>
        <v>0</v>
      </c>
      <c r="AL686">
        <f t="shared" si="194"/>
        <v>0</v>
      </c>
    </row>
    <row r="687" spans="1:38">
      <c r="A687" s="8"/>
      <c r="B687" s="8"/>
      <c r="C687" s="8"/>
      <c r="D687" s="8"/>
      <c r="E687" s="8"/>
      <c r="F687" s="8"/>
      <c r="G687" s="8"/>
      <c r="H687" s="8"/>
      <c r="R687" t="str">
        <f t="shared" si="181"/>
        <v>vége</v>
      </c>
      <c r="T687">
        <f t="shared" si="182"/>
        <v>1</v>
      </c>
      <c r="U687">
        <f t="shared" si="195"/>
        <v>1</v>
      </c>
      <c r="V687">
        <f t="shared" si="196"/>
        <v>1</v>
      </c>
      <c r="W687">
        <f t="shared" si="197"/>
        <v>1</v>
      </c>
      <c r="X687">
        <f t="shared" si="198"/>
        <v>1</v>
      </c>
      <c r="Y687">
        <f t="shared" si="183"/>
        <v>1</v>
      </c>
      <c r="Z687">
        <f t="shared" si="184"/>
        <v>1</v>
      </c>
      <c r="AA687">
        <f t="shared" si="185"/>
        <v>1</v>
      </c>
      <c r="AB687">
        <f t="shared" si="186"/>
        <v>0</v>
      </c>
      <c r="AC687" t="str">
        <f t="shared" si="187"/>
        <v/>
      </c>
      <c r="AD687" t="str">
        <f t="shared" si="188"/>
        <v>;;;;0;;0;0;</v>
      </c>
      <c r="AG687">
        <f t="shared" si="189"/>
        <v>0</v>
      </c>
      <c r="AH687">
        <f t="shared" si="190"/>
        <v>0</v>
      </c>
      <c r="AI687">
        <f t="shared" si="191"/>
        <v>0</v>
      </c>
      <c r="AJ687">
        <f t="shared" si="192"/>
        <v>0</v>
      </c>
      <c r="AK687">
        <f t="shared" si="193"/>
        <v>0</v>
      </c>
      <c r="AL687">
        <f t="shared" si="194"/>
        <v>0</v>
      </c>
    </row>
    <row r="688" spans="1:38">
      <c r="A688" s="8"/>
      <c r="B688" s="8"/>
      <c r="C688" s="8"/>
      <c r="D688" s="8"/>
      <c r="E688" s="8"/>
      <c r="F688" s="8"/>
      <c r="G688" s="8"/>
      <c r="H688" s="8"/>
      <c r="R688" t="str">
        <f t="shared" si="181"/>
        <v>vége</v>
      </c>
      <c r="T688">
        <f t="shared" si="182"/>
        <v>1</v>
      </c>
      <c r="U688">
        <f t="shared" si="195"/>
        <v>1</v>
      </c>
      <c r="V688">
        <f t="shared" si="196"/>
        <v>1</v>
      </c>
      <c r="W688">
        <f t="shared" si="197"/>
        <v>1</v>
      </c>
      <c r="X688">
        <f t="shared" si="198"/>
        <v>1</v>
      </c>
      <c r="Y688">
        <f t="shared" si="183"/>
        <v>1</v>
      </c>
      <c r="Z688">
        <f t="shared" si="184"/>
        <v>1</v>
      </c>
      <c r="AA688">
        <f t="shared" si="185"/>
        <v>1</v>
      </c>
      <c r="AB688">
        <f t="shared" si="186"/>
        <v>0</v>
      </c>
      <c r="AC688" t="str">
        <f t="shared" si="187"/>
        <v/>
      </c>
      <c r="AD688" t="str">
        <f t="shared" si="188"/>
        <v>;;;;0;;0;0;</v>
      </c>
      <c r="AG688">
        <f t="shared" si="189"/>
        <v>0</v>
      </c>
      <c r="AH688">
        <f t="shared" si="190"/>
        <v>0</v>
      </c>
      <c r="AI688">
        <f t="shared" si="191"/>
        <v>0</v>
      </c>
      <c r="AJ688">
        <f t="shared" si="192"/>
        <v>0</v>
      </c>
      <c r="AK688">
        <f t="shared" si="193"/>
        <v>0</v>
      </c>
      <c r="AL688">
        <f t="shared" si="194"/>
        <v>0</v>
      </c>
    </row>
    <row r="689" spans="1:38">
      <c r="A689" s="8"/>
      <c r="B689" s="8"/>
      <c r="C689" s="8"/>
      <c r="D689" s="8"/>
      <c r="E689" s="8"/>
      <c r="F689" s="8"/>
      <c r="G689" s="8"/>
      <c r="H689" s="8"/>
      <c r="R689" t="str">
        <f t="shared" si="181"/>
        <v>vége</v>
      </c>
      <c r="T689">
        <f t="shared" si="182"/>
        <v>1</v>
      </c>
      <c r="U689">
        <f t="shared" si="195"/>
        <v>1</v>
      </c>
      <c r="V689">
        <f t="shared" si="196"/>
        <v>1</v>
      </c>
      <c r="W689">
        <f t="shared" si="197"/>
        <v>1</v>
      </c>
      <c r="X689">
        <f t="shared" si="198"/>
        <v>1</v>
      </c>
      <c r="Y689">
        <f t="shared" si="183"/>
        <v>1</v>
      </c>
      <c r="Z689">
        <f t="shared" si="184"/>
        <v>1</v>
      </c>
      <c r="AA689">
        <f t="shared" si="185"/>
        <v>1</v>
      </c>
      <c r="AB689">
        <f t="shared" si="186"/>
        <v>0</v>
      </c>
      <c r="AC689" t="str">
        <f t="shared" si="187"/>
        <v/>
      </c>
      <c r="AD689" t="str">
        <f t="shared" si="188"/>
        <v>;;;;0;;0;0;</v>
      </c>
      <c r="AG689">
        <f t="shared" si="189"/>
        <v>0</v>
      </c>
      <c r="AH689">
        <f t="shared" si="190"/>
        <v>0</v>
      </c>
      <c r="AI689">
        <f t="shared" si="191"/>
        <v>0</v>
      </c>
      <c r="AJ689">
        <f t="shared" si="192"/>
        <v>0</v>
      </c>
      <c r="AK689">
        <f t="shared" si="193"/>
        <v>0</v>
      </c>
      <c r="AL689">
        <f t="shared" si="194"/>
        <v>0</v>
      </c>
    </row>
    <row r="690" spans="1:38">
      <c r="A690" s="8"/>
      <c r="B690" s="8"/>
      <c r="C690" s="8"/>
      <c r="D690" s="8"/>
      <c r="E690" s="8"/>
      <c r="F690" s="8"/>
      <c r="G690" s="8"/>
      <c r="H690" s="8"/>
      <c r="R690" t="str">
        <f t="shared" si="181"/>
        <v>vége</v>
      </c>
      <c r="T690">
        <f t="shared" si="182"/>
        <v>1</v>
      </c>
      <c r="U690">
        <f t="shared" si="195"/>
        <v>1</v>
      </c>
      <c r="V690">
        <f t="shared" si="196"/>
        <v>1</v>
      </c>
      <c r="W690">
        <f t="shared" si="197"/>
        <v>1</v>
      </c>
      <c r="X690">
        <f t="shared" si="198"/>
        <v>1</v>
      </c>
      <c r="Y690">
        <f t="shared" si="183"/>
        <v>1</v>
      </c>
      <c r="Z690">
        <f t="shared" si="184"/>
        <v>1</v>
      </c>
      <c r="AA690">
        <f t="shared" si="185"/>
        <v>1</v>
      </c>
      <c r="AB690">
        <f t="shared" si="186"/>
        <v>0</v>
      </c>
      <c r="AC690" t="str">
        <f t="shared" si="187"/>
        <v/>
      </c>
      <c r="AD690" t="str">
        <f t="shared" si="188"/>
        <v>;;;;0;;0;0;</v>
      </c>
      <c r="AG690">
        <f t="shared" si="189"/>
        <v>0</v>
      </c>
      <c r="AH690">
        <f t="shared" si="190"/>
        <v>0</v>
      </c>
      <c r="AI690">
        <f t="shared" si="191"/>
        <v>0</v>
      </c>
      <c r="AJ690">
        <f t="shared" si="192"/>
        <v>0</v>
      </c>
      <c r="AK690">
        <f t="shared" si="193"/>
        <v>0</v>
      </c>
      <c r="AL690">
        <f t="shared" si="194"/>
        <v>0</v>
      </c>
    </row>
    <row r="691" spans="1:38">
      <c r="A691" s="8"/>
      <c r="B691" s="8"/>
      <c r="C691" s="8"/>
      <c r="D691" s="8"/>
      <c r="E691" s="8"/>
      <c r="F691" s="8"/>
      <c r="G691" s="8"/>
      <c r="H691" s="8"/>
      <c r="R691" t="str">
        <f t="shared" si="181"/>
        <v>vége</v>
      </c>
      <c r="T691">
        <f t="shared" si="182"/>
        <v>1</v>
      </c>
      <c r="U691">
        <f t="shared" si="195"/>
        <v>1</v>
      </c>
      <c r="V691">
        <f t="shared" si="196"/>
        <v>1</v>
      </c>
      <c r="W691">
        <f t="shared" si="197"/>
        <v>1</v>
      </c>
      <c r="X691">
        <f t="shared" si="198"/>
        <v>1</v>
      </c>
      <c r="Y691">
        <f t="shared" si="183"/>
        <v>1</v>
      </c>
      <c r="Z691">
        <f t="shared" si="184"/>
        <v>1</v>
      </c>
      <c r="AA691">
        <f t="shared" si="185"/>
        <v>1</v>
      </c>
      <c r="AB691">
        <f t="shared" si="186"/>
        <v>0</v>
      </c>
      <c r="AC691" t="str">
        <f t="shared" si="187"/>
        <v/>
      </c>
      <c r="AD691" t="str">
        <f t="shared" si="188"/>
        <v>;;;;0;;0;0;</v>
      </c>
      <c r="AG691">
        <f t="shared" si="189"/>
        <v>0</v>
      </c>
      <c r="AH691">
        <f t="shared" si="190"/>
        <v>0</v>
      </c>
      <c r="AI691">
        <f t="shared" si="191"/>
        <v>0</v>
      </c>
      <c r="AJ691">
        <f t="shared" si="192"/>
        <v>0</v>
      </c>
      <c r="AK691">
        <f t="shared" si="193"/>
        <v>0</v>
      </c>
      <c r="AL691">
        <f t="shared" si="194"/>
        <v>0</v>
      </c>
    </row>
    <row r="692" spans="1:38">
      <c r="A692" s="8"/>
      <c r="B692" s="8"/>
      <c r="C692" s="8"/>
      <c r="D692" s="8"/>
      <c r="E692" s="8"/>
      <c r="F692" s="8"/>
      <c r="G692" s="8"/>
      <c r="H692" s="8"/>
      <c r="R692" t="str">
        <f t="shared" si="181"/>
        <v>vége</v>
      </c>
      <c r="T692">
        <f t="shared" si="182"/>
        <v>1</v>
      </c>
      <c r="U692">
        <f t="shared" si="195"/>
        <v>1</v>
      </c>
      <c r="V692">
        <f t="shared" si="196"/>
        <v>1</v>
      </c>
      <c r="W692">
        <f t="shared" si="197"/>
        <v>1</v>
      </c>
      <c r="X692">
        <f t="shared" si="198"/>
        <v>1</v>
      </c>
      <c r="Y692">
        <f t="shared" si="183"/>
        <v>1</v>
      </c>
      <c r="Z692">
        <f t="shared" si="184"/>
        <v>1</v>
      </c>
      <c r="AA692">
        <f t="shared" si="185"/>
        <v>1</v>
      </c>
      <c r="AB692">
        <f t="shared" si="186"/>
        <v>0</v>
      </c>
      <c r="AC692" t="str">
        <f t="shared" si="187"/>
        <v/>
      </c>
      <c r="AD692" t="str">
        <f t="shared" si="188"/>
        <v>;;;;0;;0;0;</v>
      </c>
      <c r="AG692">
        <f t="shared" si="189"/>
        <v>0</v>
      </c>
      <c r="AH692">
        <f t="shared" si="190"/>
        <v>0</v>
      </c>
      <c r="AI692">
        <f t="shared" si="191"/>
        <v>0</v>
      </c>
      <c r="AJ692">
        <f t="shared" si="192"/>
        <v>0</v>
      </c>
      <c r="AK692">
        <f t="shared" si="193"/>
        <v>0</v>
      </c>
      <c r="AL692">
        <f t="shared" si="194"/>
        <v>0</v>
      </c>
    </row>
    <row r="693" spans="1:38">
      <c r="A693" s="8"/>
      <c r="B693" s="8"/>
      <c r="C693" s="8"/>
      <c r="D693" s="8"/>
      <c r="E693" s="8"/>
      <c r="F693" s="8"/>
      <c r="G693" s="8"/>
      <c r="H693" s="8"/>
      <c r="R693" t="str">
        <f t="shared" si="181"/>
        <v>vége</v>
      </c>
      <c r="T693">
        <f t="shared" si="182"/>
        <v>1</v>
      </c>
      <c r="U693">
        <f t="shared" si="195"/>
        <v>1</v>
      </c>
      <c r="V693">
        <f t="shared" si="196"/>
        <v>1</v>
      </c>
      <c r="W693">
        <f t="shared" si="197"/>
        <v>1</v>
      </c>
      <c r="X693">
        <f t="shared" si="198"/>
        <v>1</v>
      </c>
      <c r="Y693">
        <f t="shared" si="183"/>
        <v>1</v>
      </c>
      <c r="Z693">
        <f t="shared" si="184"/>
        <v>1</v>
      </c>
      <c r="AA693">
        <f t="shared" si="185"/>
        <v>1</v>
      </c>
      <c r="AB693">
        <f t="shared" si="186"/>
        <v>0</v>
      </c>
      <c r="AC693" t="str">
        <f t="shared" si="187"/>
        <v/>
      </c>
      <c r="AD693" t="str">
        <f t="shared" si="188"/>
        <v>;;;;0;;0;0;</v>
      </c>
      <c r="AG693">
        <f t="shared" si="189"/>
        <v>0</v>
      </c>
      <c r="AH693">
        <f t="shared" si="190"/>
        <v>0</v>
      </c>
      <c r="AI693">
        <f t="shared" si="191"/>
        <v>0</v>
      </c>
      <c r="AJ693">
        <f t="shared" si="192"/>
        <v>0</v>
      </c>
      <c r="AK693">
        <f t="shared" si="193"/>
        <v>0</v>
      </c>
      <c r="AL693">
        <f t="shared" si="194"/>
        <v>0</v>
      </c>
    </row>
    <row r="694" spans="1:38">
      <c r="A694" s="8"/>
      <c r="B694" s="8"/>
      <c r="C694" s="8"/>
      <c r="D694" s="8"/>
      <c r="E694" s="8"/>
      <c r="F694" s="8"/>
      <c r="G694" s="8"/>
      <c r="H694" s="8"/>
      <c r="R694" t="str">
        <f t="shared" si="181"/>
        <v>vége</v>
      </c>
      <c r="T694">
        <f t="shared" si="182"/>
        <v>1</v>
      </c>
      <c r="U694">
        <f t="shared" si="195"/>
        <v>1</v>
      </c>
      <c r="V694">
        <f t="shared" si="196"/>
        <v>1</v>
      </c>
      <c r="W694">
        <f t="shared" si="197"/>
        <v>1</v>
      </c>
      <c r="X694">
        <f t="shared" si="198"/>
        <v>1</v>
      </c>
      <c r="Y694">
        <f t="shared" si="183"/>
        <v>1</v>
      </c>
      <c r="Z694">
        <f t="shared" si="184"/>
        <v>1</v>
      </c>
      <c r="AA694">
        <f t="shared" si="185"/>
        <v>1</v>
      </c>
      <c r="AB694">
        <f t="shared" si="186"/>
        <v>0</v>
      </c>
      <c r="AC694" t="str">
        <f t="shared" si="187"/>
        <v/>
      </c>
      <c r="AD694" t="str">
        <f t="shared" si="188"/>
        <v>;;;;0;;0;0;</v>
      </c>
      <c r="AG694">
        <f t="shared" si="189"/>
        <v>0</v>
      </c>
      <c r="AH694">
        <f t="shared" si="190"/>
        <v>0</v>
      </c>
      <c r="AI694">
        <f t="shared" si="191"/>
        <v>0</v>
      </c>
      <c r="AJ694">
        <f t="shared" si="192"/>
        <v>0</v>
      </c>
      <c r="AK694">
        <f t="shared" si="193"/>
        <v>0</v>
      </c>
      <c r="AL694">
        <f t="shared" si="194"/>
        <v>0</v>
      </c>
    </row>
    <row r="695" spans="1:38">
      <c r="A695" s="8"/>
      <c r="B695" s="8"/>
      <c r="C695" s="8"/>
      <c r="D695" s="8"/>
      <c r="E695" s="8"/>
      <c r="F695" s="8"/>
      <c r="G695" s="8"/>
      <c r="H695" s="8"/>
      <c r="R695" t="str">
        <f t="shared" si="181"/>
        <v>vége</v>
      </c>
      <c r="T695">
        <f t="shared" si="182"/>
        <v>1</v>
      </c>
      <c r="U695">
        <f t="shared" si="195"/>
        <v>1</v>
      </c>
      <c r="V695">
        <f t="shared" si="196"/>
        <v>1</v>
      </c>
      <c r="W695">
        <f t="shared" si="197"/>
        <v>1</v>
      </c>
      <c r="X695">
        <f t="shared" si="198"/>
        <v>1</v>
      </c>
      <c r="Y695">
        <f t="shared" si="183"/>
        <v>1</v>
      </c>
      <c r="Z695">
        <f t="shared" si="184"/>
        <v>1</v>
      </c>
      <c r="AA695">
        <f t="shared" si="185"/>
        <v>1</v>
      </c>
      <c r="AB695">
        <f t="shared" si="186"/>
        <v>0</v>
      </c>
      <c r="AC695" t="str">
        <f t="shared" si="187"/>
        <v/>
      </c>
      <c r="AD695" t="str">
        <f t="shared" si="188"/>
        <v>;;;;0;;0;0;</v>
      </c>
      <c r="AG695">
        <f t="shared" si="189"/>
        <v>0</v>
      </c>
      <c r="AH695">
        <f t="shared" si="190"/>
        <v>0</v>
      </c>
      <c r="AI695">
        <f t="shared" si="191"/>
        <v>0</v>
      </c>
      <c r="AJ695">
        <f t="shared" si="192"/>
        <v>0</v>
      </c>
      <c r="AK695">
        <f t="shared" si="193"/>
        <v>0</v>
      </c>
      <c r="AL695">
        <f t="shared" si="194"/>
        <v>0</v>
      </c>
    </row>
    <row r="696" spans="1:38">
      <c r="A696" s="8"/>
      <c r="B696" s="8"/>
      <c r="C696" s="8"/>
      <c r="D696" s="8"/>
      <c r="E696" s="8"/>
      <c r="F696" s="8"/>
      <c r="G696" s="8"/>
      <c r="H696" s="8"/>
      <c r="R696" t="str">
        <f t="shared" si="181"/>
        <v>vége</v>
      </c>
      <c r="T696">
        <f t="shared" si="182"/>
        <v>1</v>
      </c>
      <c r="U696">
        <f t="shared" si="195"/>
        <v>1</v>
      </c>
      <c r="V696">
        <f t="shared" si="196"/>
        <v>1</v>
      </c>
      <c r="W696">
        <f t="shared" si="197"/>
        <v>1</v>
      </c>
      <c r="X696">
        <f t="shared" si="198"/>
        <v>1</v>
      </c>
      <c r="Y696">
        <f t="shared" si="183"/>
        <v>1</v>
      </c>
      <c r="Z696">
        <f t="shared" si="184"/>
        <v>1</v>
      </c>
      <c r="AA696">
        <f t="shared" si="185"/>
        <v>1</v>
      </c>
      <c r="AB696">
        <f t="shared" si="186"/>
        <v>0</v>
      </c>
      <c r="AC696" t="str">
        <f t="shared" si="187"/>
        <v/>
      </c>
      <c r="AD696" t="str">
        <f t="shared" si="188"/>
        <v>;;;;0;;0;0;</v>
      </c>
      <c r="AG696">
        <f t="shared" si="189"/>
        <v>0</v>
      </c>
      <c r="AH696">
        <f t="shared" si="190"/>
        <v>0</v>
      </c>
      <c r="AI696">
        <f t="shared" si="191"/>
        <v>0</v>
      </c>
      <c r="AJ696">
        <f t="shared" si="192"/>
        <v>0</v>
      </c>
      <c r="AK696">
        <f t="shared" si="193"/>
        <v>0</v>
      </c>
      <c r="AL696">
        <f t="shared" si="194"/>
        <v>0</v>
      </c>
    </row>
    <row r="697" spans="1:38">
      <c r="A697" s="8"/>
      <c r="B697" s="8"/>
      <c r="C697" s="8"/>
      <c r="D697" s="8"/>
      <c r="E697" s="8"/>
      <c r="F697" s="8"/>
      <c r="G697" s="8"/>
      <c r="H697" s="8"/>
      <c r="R697" t="str">
        <f t="shared" si="181"/>
        <v>vége</v>
      </c>
      <c r="T697">
        <f t="shared" si="182"/>
        <v>1</v>
      </c>
      <c r="U697">
        <f t="shared" si="195"/>
        <v>1</v>
      </c>
      <c r="V697">
        <f t="shared" si="196"/>
        <v>1</v>
      </c>
      <c r="W697">
        <f t="shared" si="197"/>
        <v>1</v>
      </c>
      <c r="X697">
        <f t="shared" si="198"/>
        <v>1</v>
      </c>
      <c r="Y697">
        <f t="shared" si="183"/>
        <v>1</v>
      </c>
      <c r="Z697">
        <f t="shared" si="184"/>
        <v>1</v>
      </c>
      <c r="AA697">
        <f t="shared" si="185"/>
        <v>1</v>
      </c>
      <c r="AB697">
        <f t="shared" si="186"/>
        <v>0</v>
      </c>
      <c r="AC697" t="str">
        <f t="shared" si="187"/>
        <v/>
      </c>
      <c r="AD697" t="str">
        <f t="shared" si="188"/>
        <v>;;;;0;;0;0;</v>
      </c>
      <c r="AG697">
        <f t="shared" si="189"/>
        <v>0</v>
      </c>
      <c r="AH697">
        <f t="shared" si="190"/>
        <v>0</v>
      </c>
      <c r="AI697">
        <f t="shared" si="191"/>
        <v>0</v>
      </c>
      <c r="AJ697">
        <f t="shared" si="192"/>
        <v>0</v>
      </c>
      <c r="AK697">
        <f t="shared" si="193"/>
        <v>0</v>
      </c>
      <c r="AL697">
        <f t="shared" si="194"/>
        <v>0</v>
      </c>
    </row>
    <row r="698" spans="1:38">
      <c r="A698" s="8"/>
      <c r="B698" s="8"/>
      <c r="C698" s="8"/>
      <c r="D698" s="8"/>
      <c r="E698" s="8"/>
      <c r="F698" s="8"/>
      <c r="G698" s="8"/>
      <c r="H698" s="8"/>
      <c r="R698" t="str">
        <f t="shared" si="181"/>
        <v>vége</v>
      </c>
      <c r="T698">
        <f t="shared" si="182"/>
        <v>1</v>
      </c>
      <c r="U698">
        <f t="shared" si="195"/>
        <v>1</v>
      </c>
      <c r="V698">
        <f t="shared" si="196"/>
        <v>1</v>
      </c>
      <c r="W698">
        <f t="shared" si="197"/>
        <v>1</v>
      </c>
      <c r="X698">
        <f t="shared" si="198"/>
        <v>1</v>
      </c>
      <c r="Y698">
        <f t="shared" si="183"/>
        <v>1</v>
      </c>
      <c r="Z698">
        <f t="shared" si="184"/>
        <v>1</v>
      </c>
      <c r="AA698">
        <f t="shared" si="185"/>
        <v>1</v>
      </c>
      <c r="AB698">
        <f t="shared" si="186"/>
        <v>0</v>
      </c>
      <c r="AC698" t="str">
        <f t="shared" si="187"/>
        <v/>
      </c>
      <c r="AD698" t="str">
        <f t="shared" si="188"/>
        <v>;;;;0;;0;0;</v>
      </c>
      <c r="AG698">
        <f t="shared" si="189"/>
        <v>0</v>
      </c>
      <c r="AH698">
        <f t="shared" si="190"/>
        <v>0</v>
      </c>
      <c r="AI698">
        <f t="shared" si="191"/>
        <v>0</v>
      </c>
      <c r="AJ698">
        <f t="shared" si="192"/>
        <v>0</v>
      </c>
      <c r="AK698">
        <f t="shared" si="193"/>
        <v>0</v>
      </c>
      <c r="AL698">
        <f t="shared" si="194"/>
        <v>0</v>
      </c>
    </row>
    <row r="699" spans="1:38">
      <c r="A699" s="8"/>
      <c r="B699" s="8"/>
      <c r="C699" s="8"/>
      <c r="D699" s="8"/>
      <c r="E699" s="8"/>
      <c r="F699" s="8"/>
      <c r="G699" s="8"/>
      <c r="H699" s="8"/>
      <c r="R699" t="str">
        <f t="shared" si="181"/>
        <v>vége</v>
      </c>
      <c r="T699">
        <f t="shared" si="182"/>
        <v>1</v>
      </c>
      <c r="U699">
        <f t="shared" si="195"/>
        <v>1</v>
      </c>
      <c r="V699">
        <f t="shared" si="196"/>
        <v>1</v>
      </c>
      <c r="W699">
        <f t="shared" si="197"/>
        <v>1</v>
      </c>
      <c r="X699">
        <f t="shared" si="198"/>
        <v>1</v>
      </c>
      <c r="Y699">
        <f t="shared" si="183"/>
        <v>1</v>
      </c>
      <c r="Z699">
        <f t="shared" si="184"/>
        <v>1</v>
      </c>
      <c r="AA699">
        <f t="shared" si="185"/>
        <v>1</v>
      </c>
      <c r="AB699">
        <f t="shared" si="186"/>
        <v>0</v>
      </c>
      <c r="AC699" t="str">
        <f t="shared" si="187"/>
        <v/>
      </c>
      <c r="AD699" t="str">
        <f t="shared" si="188"/>
        <v>;;;;0;;0;0;</v>
      </c>
      <c r="AG699">
        <f t="shared" si="189"/>
        <v>0</v>
      </c>
      <c r="AH699">
        <f t="shared" si="190"/>
        <v>0</v>
      </c>
      <c r="AI699">
        <f t="shared" si="191"/>
        <v>0</v>
      </c>
      <c r="AJ699">
        <f t="shared" si="192"/>
        <v>0</v>
      </c>
      <c r="AK699">
        <f t="shared" si="193"/>
        <v>0</v>
      </c>
      <c r="AL699">
        <f t="shared" si="194"/>
        <v>0</v>
      </c>
    </row>
    <row r="700" spans="1:38">
      <c r="A700" s="8"/>
      <c r="B700" s="8"/>
      <c r="C700" s="8"/>
      <c r="D700" s="8"/>
      <c r="E700" s="8"/>
      <c r="F700" s="8"/>
      <c r="G700" s="8"/>
      <c r="H700" s="8"/>
      <c r="R700" t="str">
        <f t="shared" si="181"/>
        <v>vége</v>
      </c>
      <c r="T700">
        <f t="shared" si="182"/>
        <v>1</v>
      </c>
      <c r="U700">
        <f t="shared" si="195"/>
        <v>1</v>
      </c>
      <c r="V700">
        <f t="shared" si="196"/>
        <v>1</v>
      </c>
      <c r="W700">
        <f t="shared" si="197"/>
        <v>1</v>
      </c>
      <c r="X700">
        <f t="shared" si="198"/>
        <v>1</v>
      </c>
      <c r="Y700">
        <f t="shared" si="183"/>
        <v>1</v>
      </c>
      <c r="Z700">
        <f t="shared" si="184"/>
        <v>1</v>
      </c>
      <c r="AA700">
        <f t="shared" si="185"/>
        <v>1</v>
      </c>
      <c r="AB700">
        <f t="shared" si="186"/>
        <v>0</v>
      </c>
      <c r="AC700" t="str">
        <f t="shared" si="187"/>
        <v/>
      </c>
      <c r="AD700" t="str">
        <f t="shared" si="188"/>
        <v>;;;;0;;0;0;</v>
      </c>
      <c r="AG700">
        <f t="shared" si="189"/>
        <v>0</v>
      </c>
      <c r="AH700">
        <f t="shared" si="190"/>
        <v>0</v>
      </c>
      <c r="AI700">
        <f t="shared" si="191"/>
        <v>0</v>
      </c>
      <c r="AJ700">
        <f t="shared" si="192"/>
        <v>0</v>
      </c>
      <c r="AK700">
        <f t="shared" si="193"/>
        <v>0</v>
      </c>
      <c r="AL700">
        <f t="shared" si="194"/>
        <v>0</v>
      </c>
    </row>
    <row r="701" spans="1:38">
      <c r="A701" s="8"/>
      <c r="B701" s="8"/>
      <c r="C701" s="8"/>
      <c r="D701" s="8"/>
      <c r="E701" s="8"/>
      <c r="F701" s="8"/>
      <c r="G701" s="8"/>
      <c r="H701" s="8"/>
      <c r="R701" t="str">
        <f t="shared" si="181"/>
        <v>vége</v>
      </c>
      <c r="T701">
        <f t="shared" si="182"/>
        <v>1</v>
      </c>
      <c r="U701">
        <f t="shared" si="195"/>
        <v>1</v>
      </c>
      <c r="V701">
        <f t="shared" si="196"/>
        <v>1</v>
      </c>
      <c r="W701">
        <f t="shared" si="197"/>
        <v>1</v>
      </c>
      <c r="X701">
        <f t="shared" si="198"/>
        <v>1</v>
      </c>
      <c r="Y701">
        <f t="shared" si="183"/>
        <v>1</v>
      </c>
      <c r="Z701">
        <f t="shared" si="184"/>
        <v>1</v>
      </c>
      <c r="AA701">
        <f t="shared" si="185"/>
        <v>1</v>
      </c>
      <c r="AB701">
        <f t="shared" si="186"/>
        <v>0</v>
      </c>
      <c r="AC701" t="str">
        <f t="shared" si="187"/>
        <v/>
      </c>
      <c r="AD701" t="str">
        <f t="shared" si="188"/>
        <v>;;;;0;;0;0;</v>
      </c>
      <c r="AG701">
        <f t="shared" si="189"/>
        <v>0</v>
      </c>
      <c r="AH701">
        <f t="shared" si="190"/>
        <v>0</v>
      </c>
      <c r="AI701">
        <f t="shared" si="191"/>
        <v>0</v>
      </c>
      <c r="AJ701">
        <f t="shared" si="192"/>
        <v>0</v>
      </c>
      <c r="AK701">
        <f t="shared" si="193"/>
        <v>0</v>
      </c>
      <c r="AL701">
        <f t="shared" si="194"/>
        <v>0</v>
      </c>
    </row>
    <row r="702" spans="1:38">
      <c r="A702" s="8"/>
      <c r="B702" s="8"/>
      <c r="C702" s="8"/>
      <c r="D702" s="8"/>
      <c r="E702" s="8"/>
      <c r="F702" s="8"/>
      <c r="G702" s="8"/>
      <c r="H702" s="8"/>
      <c r="R702" t="str">
        <f t="shared" si="181"/>
        <v>vége</v>
      </c>
      <c r="T702">
        <f t="shared" si="182"/>
        <v>1</v>
      </c>
      <c r="U702">
        <f t="shared" si="195"/>
        <v>1</v>
      </c>
      <c r="V702">
        <f t="shared" si="196"/>
        <v>1</v>
      </c>
      <c r="W702">
        <f t="shared" si="197"/>
        <v>1</v>
      </c>
      <c r="X702">
        <f t="shared" si="198"/>
        <v>1</v>
      </c>
      <c r="Y702">
        <f t="shared" si="183"/>
        <v>1</v>
      </c>
      <c r="Z702">
        <f t="shared" si="184"/>
        <v>1</v>
      </c>
      <c r="AA702">
        <f t="shared" si="185"/>
        <v>1</v>
      </c>
      <c r="AB702">
        <f t="shared" si="186"/>
        <v>0</v>
      </c>
      <c r="AC702" t="str">
        <f t="shared" si="187"/>
        <v/>
      </c>
      <c r="AD702" t="str">
        <f t="shared" si="188"/>
        <v>;;;;0;;0;0;</v>
      </c>
      <c r="AG702">
        <f t="shared" si="189"/>
        <v>0</v>
      </c>
      <c r="AH702">
        <f t="shared" si="190"/>
        <v>0</v>
      </c>
      <c r="AI702">
        <f t="shared" si="191"/>
        <v>0</v>
      </c>
      <c r="AJ702">
        <f t="shared" si="192"/>
        <v>0</v>
      </c>
      <c r="AK702">
        <f t="shared" si="193"/>
        <v>0</v>
      </c>
      <c r="AL702">
        <f t="shared" si="194"/>
        <v>0</v>
      </c>
    </row>
    <row r="703" spans="1:38">
      <c r="A703" s="8"/>
      <c r="B703" s="8"/>
      <c r="C703" s="8"/>
      <c r="D703" s="8"/>
      <c r="E703" s="8"/>
      <c r="F703" s="8"/>
      <c r="G703" s="8"/>
      <c r="H703" s="8"/>
      <c r="R703" t="str">
        <f t="shared" si="181"/>
        <v>vége</v>
      </c>
      <c r="T703">
        <f t="shared" si="182"/>
        <v>1</v>
      </c>
      <c r="U703">
        <f t="shared" si="195"/>
        <v>1</v>
      </c>
      <c r="V703">
        <f t="shared" si="196"/>
        <v>1</v>
      </c>
      <c r="W703">
        <f t="shared" si="197"/>
        <v>1</v>
      </c>
      <c r="X703">
        <f t="shared" si="198"/>
        <v>1</v>
      </c>
      <c r="Y703">
        <f t="shared" si="183"/>
        <v>1</v>
      </c>
      <c r="Z703">
        <f t="shared" si="184"/>
        <v>1</v>
      </c>
      <c r="AA703">
        <f t="shared" si="185"/>
        <v>1</v>
      </c>
      <c r="AB703">
        <f t="shared" si="186"/>
        <v>0</v>
      </c>
      <c r="AC703" t="str">
        <f t="shared" si="187"/>
        <v/>
      </c>
      <c r="AD703" t="str">
        <f t="shared" si="188"/>
        <v>;;;;0;;0;0;</v>
      </c>
      <c r="AG703">
        <f t="shared" si="189"/>
        <v>0</v>
      </c>
      <c r="AH703">
        <f t="shared" si="190"/>
        <v>0</v>
      </c>
      <c r="AI703">
        <f t="shared" si="191"/>
        <v>0</v>
      </c>
      <c r="AJ703">
        <f t="shared" si="192"/>
        <v>0</v>
      </c>
      <c r="AK703">
        <f t="shared" si="193"/>
        <v>0</v>
      </c>
      <c r="AL703">
        <f t="shared" si="194"/>
        <v>0</v>
      </c>
    </row>
    <row r="704" spans="1:38">
      <c r="A704" s="8"/>
      <c r="B704" s="8"/>
      <c r="C704" s="8"/>
      <c r="D704" s="8"/>
      <c r="E704" s="8"/>
      <c r="F704" s="8"/>
      <c r="G704" s="8"/>
      <c r="H704" s="8"/>
      <c r="R704" t="str">
        <f t="shared" si="181"/>
        <v>vége</v>
      </c>
      <c r="T704">
        <f t="shared" si="182"/>
        <v>1</v>
      </c>
      <c r="U704">
        <f t="shared" si="195"/>
        <v>1</v>
      </c>
      <c r="V704">
        <f t="shared" si="196"/>
        <v>1</v>
      </c>
      <c r="W704">
        <f t="shared" si="197"/>
        <v>1</v>
      </c>
      <c r="X704">
        <f t="shared" si="198"/>
        <v>1</v>
      </c>
      <c r="Y704">
        <f t="shared" si="183"/>
        <v>1</v>
      </c>
      <c r="Z704">
        <f t="shared" si="184"/>
        <v>1</v>
      </c>
      <c r="AA704">
        <f t="shared" si="185"/>
        <v>1</v>
      </c>
      <c r="AB704">
        <f t="shared" si="186"/>
        <v>0</v>
      </c>
      <c r="AC704" t="str">
        <f t="shared" si="187"/>
        <v/>
      </c>
      <c r="AD704" t="str">
        <f t="shared" si="188"/>
        <v>;;;;0;;0;0;</v>
      </c>
      <c r="AG704">
        <f t="shared" si="189"/>
        <v>0</v>
      </c>
      <c r="AH704">
        <f t="shared" si="190"/>
        <v>0</v>
      </c>
      <c r="AI704">
        <f t="shared" si="191"/>
        <v>0</v>
      </c>
      <c r="AJ704">
        <f t="shared" si="192"/>
        <v>0</v>
      </c>
      <c r="AK704">
        <f t="shared" si="193"/>
        <v>0</v>
      </c>
      <c r="AL704">
        <f t="shared" si="194"/>
        <v>0</v>
      </c>
    </row>
    <row r="705" spans="1:38">
      <c r="A705" s="8"/>
      <c r="B705" s="8"/>
      <c r="C705" s="8"/>
      <c r="D705" s="8"/>
      <c r="E705" s="8"/>
      <c r="F705" s="8"/>
      <c r="G705" s="8"/>
      <c r="H705" s="8"/>
      <c r="R705" t="str">
        <f t="shared" si="181"/>
        <v>vége</v>
      </c>
      <c r="T705">
        <f t="shared" si="182"/>
        <v>1</v>
      </c>
      <c r="U705">
        <f t="shared" si="195"/>
        <v>1</v>
      </c>
      <c r="V705">
        <f t="shared" si="196"/>
        <v>1</v>
      </c>
      <c r="W705">
        <f t="shared" si="197"/>
        <v>1</v>
      </c>
      <c r="X705">
        <f t="shared" si="198"/>
        <v>1</v>
      </c>
      <c r="Y705">
        <f t="shared" si="183"/>
        <v>1</v>
      </c>
      <c r="Z705">
        <f t="shared" si="184"/>
        <v>1</v>
      </c>
      <c r="AA705">
        <f t="shared" si="185"/>
        <v>1</v>
      </c>
      <c r="AB705">
        <f t="shared" si="186"/>
        <v>0</v>
      </c>
      <c r="AC705" t="str">
        <f t="shared" si="187"/>
        <v/>
      </c>
      <c r="AD705" t="str">
        <f t="shared" si="188"/>
        <v>;;;;0;;0;0;</v>
      </c>
      <c r="AG705">
        <f t="shared" si="189"/>
        <v>0</v>
      </c>
      <c r="AH705">
        <f t="shared" si="190"/>
        <v>0</v>
      </c>
      <c r="AI705">
        <f t="shared" si="191"/>
        <v>0</v>
      </c>
      <c r="AJ705">
        <f t="shared" si="192"/>
        <v>0</v>
      </c>
      <c r="AK705">
        <f t="shared" si="193"/>
        <v>0</v>
      </c>
      <c r="AL705">
        <f t="shared" si="194"/>
        <v>0</v>
      </c>
    </row>
    <row r="706" spans="1:38">
      <c r="A706" s="8"/>
      <c r="B706" s="8"/>
      <c r="C706" s="8"/>
      <c r="D706" s="8"/>
      <c r="E706" s="8"/>
      <c r="F706" s="8"/>
      <c r="G706" s="8"/>
      <c r="H706" s="8"/>
      <c r="R706" t="str">
        <f t="shared" si="181"/>
        <v>vége</v>
      </c>
      <c r="T706">
        <f t="shared" si="182"/>
        <v>1</v>
      </c>
      <c r="U706">
        <f t="shared" si="195"/>
        <v>1</v>
      </c>
      <c r="V706">
        <f t="shared" si="196"/>
        <v>1</v>
      </c>
      <c r="W706">
        <f t="shared" si="197"/>
        <v>1</v>
      </c>
      <c r="X706">
        <f t="shared" si="198"/>
        <v>1</v>
      </c>
      <c r="Y706">
        <f t="shared" si="183"/>
        <v>1</v>
      </c>
      <c r="Z706">
        <f t="shared" si="184"/>
        <v>1</v>
      </c>
      <c r="AA706">
        <f t="shared" si="185"/>
        <v>1</v>
      </c>
      <c r="AB706">
        <f t="shared" si="186"/>
        <v>0</v>
      </c>
      <c r="AC706" t="str">
        <f t="shared" si="187"/>
        <v/>
      </c>
      <c r="AD706" t="str">
        <f t="shared" si="188"/>
        <v>;;;;0;;0;0;</v>
      </c>
      <c r="AG706">
        <f t="shared" si="189"/>
        <v>0</v>
      </c>
      <c r="AH706">
        <f t="shared" si="190"/>
        <v>0</v>
      </c>
      <c r="AI706">
        <f t="shared" si="191"/>
        <v>0</v>
      </c>
      <c r="AJ706">
        <f t="shared" si="192"/>
        <v>0</v>
      </c>
      <c r="AK706">
        <f t="shared" si="193"/>
        <v>0</v>
      </c>
      <c r="AL706">
        <f t="shared" si="194"/>
        <v>0</v>
      </c>
    </row>
    <row r="707" spans="1:38">
      <c r="A707" s="8"/>
      <c r="B707" s="8"/>
      <c r="C707" s="8"/>
      <c r="D707" s="8"/>
      <c r="E707" s="8"/>
      <c r="F707" s="8"/>
      <c r="G707" s="8"/>
      <c r="H707" s="8"/>
      <c r="R707" t="str">
        <f t="shared" ref="R707:R770" si="199">IF(AND(ISBLANK(C708),ISBLANK(C709)*ISBLANK(C710)),"vége",0)</f>
        <v>vége</v>
      </c>
      <c r="T707">
        <f t="shared" ref="T707:T770" si="200">IF(ISBLANK(A708),1,0)</f>
        <v>1</v>
      </c>
      <c r="U707">
        <f t="shared" si="195"/>
        <v>1</v>
      </c>
      <c r="V707">
        <f t="shared" si="196"/>
        <v>1</v>
      </c>
      <c r="W707">
        <f t="shared" si="197"/>
        <v>1</v>
      </c>
      <c r="X707">
        <f t="shared" si="198"/>
        <v>1</v>
      </c>
      <c r="Y707">
        <f t="shared" ref="Y707:Y770" si="201">IF(ISBLANK(F708),1,0)</f>
        <v>1</v>
      </c>
      <c r="Z707">
        <f t="shared" ref="Z707:Z770" si="202">IF(ISBLANK(G708),1,0)</f>
        <v>1</v>
      </c>
      <c r="AA707">
        <f t="shared" ref="AA707:AA770" si="203">IF(ISBLANK(H708),1,0)</f>
        <v>1</v>
      </c>
      <c r="AB707">
        <f t="shared" ref="AB707:AB770" si="204">IF(OR(SUM(U707:AA707)=0,SUM(U707:AA707)=7),0,1)</f>
        <v>0</v>
      </c>
      <c r="AC707" t="str">
        <f t="shared" si="187"/>
        <v/>
      </c>
      <c r="AD707" t="str">
        <f t="shared" si="188"/>
        <v>;;;;0;;0;0;</v>
      </c>
      <c r="AG707">
        <f t="shared" si="189"/>
        <v>0</v>
      </c>
      <c r="AH707">
        <f t="shared" si="190"/>
        <v>0</v>
      </c>
      <c r="AI707">
        <f t="shared" si="191"/>
        <v>0</v>
      </c>
      <c r="AJ707">
        <f t="shared" si="192"/>
        <v>0</v>
      </c>
      <c r="AK707">
        <f t="shared" si="193"/>
        <v>0</v>
      </c>
      <c r="AL707">
        <f t="shared" si="194"/>
        <v>0</v>
      </c>
    </row>
    <row r="708" spans="1:38">
      <c r="A708" s="8"/>
      <c r="B708" s="8"/>
      <c r="C708" s="8"/>
      <c r="D708" s="8"/>
      <c r="E708" s="8"/>
      <c r="F708" s="8"/>
      <c r="G708" s="8"/>
      <c r="H708" s="8"/>
      <c r="R708" t="str">
        <f t="shared" si="199"/>
        <v>vége</v>
      </c>
      <c r="T708">
        <f t="shared" si="200"/>
        <v>1</v>
      </c>
      <c r="U708">
        <f t="shared" si="195"/>
        <v>1</v>
      </c>
      <c r="V708">
        <f t="shared" si="196"/>
        <v>1</v>
      </c>
      <c r="W708">
        <f t="shared" si="197"/>
        <v>1</v>
      </c>
      <c r="X708">
        <f t="shared" si="198"/>
        <v>1</v>
      </c>
      <c r="Y708">
        <f t="shared" si="201"/>
        <v>1</v>
      </c>
      <c r="Z708">
        <f t="shared" si="202"/>
        <v>1</v>
      </c>
      <c r="AA708">
        <f t="shared" si="203"/>
        <v>1</v>
      </c>
      <c r="AB708">
        <f t="shared" si="204"/>
        <v>0</v>
      </c>
      <c r="AC708" t="str">
        <f t="shared" ref="AC708:AC771" si="205">TRIM(C708)</f>
        <v/>
      </c>
      <c r="AD708" t="str">
        <f t="shared" ref="AD708:AD771" si="206">CONCATENATE(A708,";",B708,";",AC708,";","",";",AH708,";","",E708,";",AJ708,";",AL708,";",H708)</f>
        <v>;;;;0;;0;0;</v>
      </c>
      <c r="AG708">
        <f t="shared" ref="AG708:AG771" si="207">IF(ISERROR(SEARCH(",",D708,1)),0,SEARCH(",",D708,1))</f>
        <v>0</v>
      </c>
      <c r="AH708">
        <f t="shared" ref="AH708:AH771" si="208">IF(AG708&gt;0,REPLACE(D708,AG708,1,"."),D708)</f>
        <v>0</v>
      </c>
      <c r="AI708">
        <f t="shared" ref="AI708:AI771" si="209">IF(ISERROR(SEARCH(",",F708,1)),0,SEARCH(",",F708,1))</f>
        <v>0</v>
      </c>
      <c r="AJ708">
        <f t="shared" ref="AJ708:AJ771" si="210">IF(AI708&gt;0,REPLACE(F708,AI708,1,"."),F708)</f>
        <v>0</v>
      </c>
      <c r="AK708">
        <f t="shared" ref="AK708:AK771" si="211">IF(ISERROR(SEARCH(",",G708,1)),0,SEARCH(",",G708,1))</f>
        <v>0</v>
      </c>
      <c r="AL708">
        <f t="shared" ref="AL708:AL771" si="212">IF(AK708&gt;0,REPLACE(G708,AK708,1,"."),G708)</f>
        <v>0</v>
      </c>
    </row>
    <row r="709" spans="1:38">
      <c r="A709" s="8"/>
      <c r="B709" s="8"/>
      <c r="C709" s="8"/>
      <c r="D709" s="8"/>
      <c r="E709" s="8"/>
      <c r="F709" s="8"/>
      <c r="G709" s="8"/>
      <c r="H709" s="8"/>
      <c r="R709" t="str">
        <f t="shared" si="199"/>
        <v>vége</v>
      </c>
      <c r="T709">
        <f t="shared" si="200"/>
        <v>1</v>
      </c>
      <c r="U709">
        <f t="shared" ref="U709:U772" si="213">IF(ISBLANK(B710),1,0)</f>
        <v>1</v>
      </c>
      <c r="V709">
        <f t="shared" ref="V709:V772" si="214">IF(ISBLANK(C710),1,0)</f>
        <v>1</v>
      </c>
      <c r="W709">
        <f t="shared" ref="W709:W772" si="215">IF(ISBLANK(D710),1,0)</f>
        <v>1</v>
      </c>
      <c r="X709">
        <f t="shared" ref="X709:X772" si="216">IF(ISBLANK(E710),1,0)</f>
        <v>1</v>
      </c>
      <c r="Y709">
        <f t="shared" si="201"/>
        <v>1</v>
      </c>
      <c r="Z709">
        <f t="shared" si="202"/>
        <v>1</v>
      </c>
      <c r="AA709">
        <f t="shared" si="203"/>
        <v>1</v>
      </c>
      <c r="AB709">
        <f t="shared" si="204"/>
        <v>0</v>
      </c>
      <c r="AC709" t="str">
        <f t="shared" si="205"/>
        <v/>
      </c>
      <c r="AD709" t="str">
        <f t="shared" si="206"/>
        <v>;;;;0;;0;0;</v>
      </c>
      <c r="AG709">
        <f t="shared" si="207"/>
        <v>0</v>
      </c>
      <c r="AH709">
        <f t="shared" si="208"/>
        <v>0</v>
      </c>
      <c r="AI709">
        <f t="shared" si="209"/>
        <v>0</v>
      </c>
      <c r="AJ709">
        <f t="shared" si="210"/>
        <v>0</v>
      </c>
      <c r="AK709">
        <f t="shared" si="211"/>
        <v>0</v>
      </c>
      <c r="AL709">
        <f t="shared" si="212"/>
        <v>0</v>
      </c>
    </row>
    <row r="710" spans="1:38">
      <c r="A710" s="8"/>
      <c r="B710" s="8"/>
      <c r="C710" s="8"/>
      <c r="D710" s="8"/>
      <c r="E710" s="8"/>
      <c r="F710" s="8"/>
      <c r="G710" s="8"/>
      <c r="H710" s="8"/>
      <c r="R710" t="str">
        <f t="shared" si="199"/>
        <v>vége</v>
      </c>
      <c r="T710">
        <f t="shared" si="200"/>
        <v>1</v>
      </c>
      <c r="U710">
        <f t="shared" si="213"/>
        <v>1</v>
      </c>
      <c r="V710">
        <f t="shared" si="214"/>
        <v>1</v>
      </c>
      <c r="W710">
        <f t="shared" si="215"/>
        <v>1</v>
      </c>
      <c r="X710">
        <f t="shared" si="216"/>
        <v>1</v>
      </c>
      <c r="Y710">
        <f t="shared" si="201"/>
        <v>1</v>
      </c>
      <c r="Z710">
        <f t="shared" si="202"/>
        <v>1</v>
      </c>
      <c r="AA710">
        <f t="shared" si="203"/>
        <v>1</v>
      </c>
      <c r="AB710">
        <f t="shared" si="204"/>
        <v>0</v>
      </c>
      <c r="AC710" t="str">
        <f t="shared" si="205"/>
        <v/>
      </c>
      <c r="AD710" t="str">
        <f t="shared" si="206"/>
        <v>;;;;0;;0;0;</v>
      </c>
      <c r="AG710">
        <f t="shared" si="207"/>
        <v>0</v>
      </c>
      <c r="AH710">
        <f t="shared" si="208"/>
        <v>0</v>
      </c>
      <c r="AI710">
        <f t="shared" si="209"/>
        <v>0</v>
      </c>
      <c r="AJ710">
        <f t="shared" si="210"/>
        <v>0</v>
      </c>
      <c r="AK710">
        <f t="shared" si="211"/>
        <v>0</v>
      </c>
      <c r="AL710">
        <f t="shared" si="212"/>
        <v>0</v>
      </c>
    </row>
    <row r="711" spans="1:38">
      <c r="A711" s="8"/>
      <c r="B711" s="8"/>
      <c r="C711" s="8"/>
      <c r="D711" s="8"/>
      <c r="E711" s="8"/>
      <c r="F711" s="8"/>
      <c r="G711" s="8"/>
      <c r="H711" s="8"/>
      <c r="R711" t="str">
        <f t="shared" si="199"/>
        <v>vége</v>
      </c>
      <c r="T711">
        <f t="shared" si="200"/>
        <v>1</v>
      </c>
      <c r="U711">
        <f t="shared" si="213"/>
        <v>1</v>
      </c>
      <c r="V711">
        <f t="shared" si="214"/>
        <v>1</v>
      </c>
      <c r="W711">
        <f t="shared" si="215"/>
        <v>1</v>
      </c>
      <c r="X711">
        <f t="shared" si="216"/>
        <v>1</v>
      </c>
      <c r="Y711">
        <f t="shared" si="201"/>
        <v>1</v>
      </c>
      <c r="Z711">
        <f t="shared" si="202"/>
        <v>1</v>
      </c>
      <c r="AA711">
        <f t="shared" si="203"/>
        <v>1</v>
      </c>
      <c r="AB711">
        <f t="shared" si="204"/>
        <v>0</v>
      </c>
      <c r="AC711" t="str">
        <f t="shared" si="205"/>
        <v/>
      </c>
      <c r="AD711" t="str">
        <f t="shared" si="206"/>
        <v>;;;;0;;0;0;</v>
      </c>
      <c r="AG711">
        <f t="shared" si="207"/>
        <v>0</v>
      </c>
      <c r="AH711">
        <f t="shared" si="208"/>
        <v>0</v>
      </c>
      <c r="AI711">
        <f t="shared" si="209"/>
        <v>0</v>
      </c>
      <c r="AJ711">
        <f t="shared" si="210"/>
        <v>0</v>
      </c>
      <c r="AK711">
        <f t="shared" si="211"/>
        <v>0</v>
      </c>
      <c r="AL711">
        <f t="shared" si="212"/>
        <v>0</v>
      </c>
    </row>
    <row r="712" spans="1:38">
      <c r="A712" s="8"/>
      <c r="B712" s="8"/>
      <c r="C712" s="8"/>
      <c r="D712" s="8"/>
      <c r="E712" s="8"/>
      <c r="F712" s="8"/>
      <c r="G712" s="8"/>
      <c r="H712" s="8"/>
      <c r="R712" t="str">
        <f t="shared" si="199"/>
        <v>vége</v>
      </c>
      <c r="T712">
        <f t="shared" si="200"/>
        <v>1</v>
      </c>
      <c r="U712">
        <f t="shared" si="213"/>
        <v>1</v>
      </c>
      <c r="V712">
        <f t="shared" si="214"/>
        <v>1</v>
      </c>
      <c r="W712">
        <f t="shared" si="215"/>
        <v>1</v>
      </c>
      <c r="X712">
        <f t="shared" si="216"/>
        <v>1</v>
      </c>
      <c r="Y712">
        <f t="shared" si="201"/>
        <v>1</v>
      </c>
      <c r="Z712">
        <f t="shared" si="202"/>
        <v>1</v>
      </c>
      <c r="AA712">
        <f t="shared" si="203"/>
        <v>1</v>
      </c>
      <c r="AB712">
        <f t="shared" si="204"/>
        <v>0</v>
      </c>
      <c r="AC712" t="str">
        <f t="shared" si="205"/>
        <v/>
      </c>
      <c r="AD712" t="str">
        <f t="shared" si="206"/>
        <v>;;;;0;;0;0;</v>
      </c>
      <c r="AG712">
        <f t="shared" si="207"/>
        <v>0</v>
      </c>
      <c r="AH712">
        <f t="shared" si="208"/>
        <v>0</v>
      </c>
      <c r="AI712">
        <f t="shared" si="209"/>
        <v>0</v>
      </c>
      <c r="AJ712">
        <f t="shared" si="210"/>
        <v>0</v>
      </c>
      <c r="AK712">
        <f t="shared" si="211"/>
        <v>0</v>
      </c>
      <c r="AL712">
        <f t="shared" si="212"/>
        <v>0</v>
      </c>
    </row>
    <row r="713" spans="1:38">
      <c r="A713" s="8"/>
      <c r="B713" s="8"/>
      <c r="C713" s="8"/>
      <c r="D713" s="8"/>
      <c r="E713" s="8"/>
      <c r="F713" s="8"/>
      <c r="G713" s="8"/>
      <c r="H713" s="8"/>
      <c r="R713" t="str">
        <f t="shared" si="199"/>
        <v>vége</v>
      </c>
      <c r="T713">
        <f t="shared" si="200"/>
        <v>1</v>
      </c>
      <c r="U713">
        <f t="shared" si="213"/>
        <v>1</v>
      </c>
      <c r="V713">
        <f t="shared" si="214"/>
        <v>1</v>
      </c>
      <c r="W713">
        <f t="shared" si="215"/>
        <v>1</v>
      </c>
      <c r="X713">
        <f t="shared" si="216"/>
        <v>1</v>
      </c>
      <c r="Y713">
        <f t="shared" si="201"/>
        <v>1</v>
      </c>
      <c r="Z713">
        <f t="shared" si="202"/>
        <v>1</v>
      </c>
      <c r="AA713">
        <f t="shared" si="203"/>
        <v>1</v>
      </c>
      <c r="AB713">
        <f t="shared" si="204"/>
        <v>0</v>
      </c>
      <c r="AC713" t="str">
        <f t="shared" si="205"/>
        <v/>
      </c>
      <c r="AD713" t="str">
        <f t="shared" si="206"/>
        <v>;;;;0;;0;0;</v>
      </c>
      <c r="AG713">
        <f t="shared" si="207"/>
        <v>0</v>
      </c>
      <c r="AH713">
        <f t="shared" si="208"/>
        <v>0</v>
      </c>
      <c r="AI713">
        <f t="shared" si="209"/>
        <v>0</v>
      </c>
      <c r="AJ713">
        <f t="shared" si="210"/>
        <v>0</v>
      </c>
      <c r="AK713">
        <f t="shared" si="211"/>
        <v>0</v>
      </c>
      <c r="AL713">
        <f t="shared" si="212"/>
        <v>0</v>
      </c>
    </row>
    <row r="714" spans="1:38">
      <c r="A714" s="8"/>
      <c r="B714" s="8"/>
      <c r="C714" s="8"/>
      <c r="D714" s="8"/>
      <c r="E714" s="8"/>
      <c r="F714" s="8"/>
      <c r="G714" s="8"/>
      <c r="H714" s="8"/>
      <c r="R714" t="str">
        <f t="shared" si="199"/>
        <v>vége</v>
      </c>
      <c r="T714">
        <f t="shared" si="200"/>
        <v>1</v>
      </c>
      <c r="U714">
        <f t="shared" si="213"/>
        <v>1</v>
      </c>
      <c r="V714">
        <f t="shared" si="214"/>
        <v>1</v>
      </c>
      <c r="W714">
        <f t="shared" si="215"/>
        <v>1</v>
      </c>
      <c r="X714">
        <f t="shared" si="216"/>
        <v>1</v>
      </c>
      <c r="Y714">
        <f t="shared" si="201"/>
        <v>1</v>
      </c>
      <c r="Z714">
        <f t="shared" si="202"/>
        <v>1</v>
      </c>
      <c r="AA714">
        <f t="shared" si="203"/>
        <v>1</v>
      </c>
      <c r="AB714">
        <f t="shared" si="204"/>
        <v>0</v>
      </c>
      <c r="AC714" t="str">
        <f t="shared" si="205"/>
        <v/>
      </c>
      <c r="AD714" t="str">
        <f t="shared" si="206"/>
        <v>;;;;0;;0;0;</v>
      </c>
      <c r="AG714">
        <f t="shared" si="207"/>
        <v>0</v>
      </c>
      <c r="AH714">
        <f t="shared" si="208"/>
        <v>0</v>
      </c>
      <c r="AI714">
        <f t="shared" si="209"/>
        <v>0</v>
      </c>
      <c r="AJ714">
        <f t="shared" si="210"/>
        <v>0</v>
      </c>
      <c r="AK714">
        <f t="shared" si="211"/>
        <v>0</v>
      </c>
      <c r="AL714">
        <f t="shared" si="212"/>
        <v>0</v>
      </c>
    </row>
    <row r="715" spans="1:38">
      <c r="A715" s="8"/>
      <c r="B715" s="8"/>
      <c r="C715" s="8"/>
      <c r="D715" s="8"/>
      <c r="E715" s="8"/>
      <c r="F715" s="8"/>
      <c r="G715" s="8"/>
      <c r="H715" s="8"/>
      <c r="R715" t="str">
        <f t="shared" si="199"/>
        <v>vége</v>
      </c>
      <c r="T715">
        <f t="shared" si="200"/>
        <v>1</v>
      </c>
      <c r="U715">
        <f t="shared" si="213"/>
        <v>1</v>
      </c>
      <c r="V715">
        <f t="shared" si="214"/>
        <v>1</v>
      </c>
      <c r="W715">
        <f t="shared" si="215"/>
        <v>1</v>
      </c>
      <c r="X715">
        <f t="shared" si="216"/>
        <v>1</v>
      </c>
      <c r="Y715">
        <f t="shared" si="201"/>
        <v>1</v>
      </c>
      <c r="Z715">
        <f t="shared" si="202"/>
        <v>1</v>
      </c>
      <c r="AA715">
        <f t="shared" si="203"/>
        <v>1</v>
      </c>
      <c r="AB715">
        <f t="shared" si="204"/>
        <v>0</v>
      </c>
      <c r="AC715" t="str">
        <f t="shared" si="205"/>
        <v/>
      </c>
      <c r="AD715" t="str">
        <f t="shared" si="206"/>
        <v>;;;;0;;0;0;</v>
      </c>
      <c r="AG715">
        <f t="shared" si="207"/>
        <v>0</v>
      </c>
      <c r="AH715">
        <f t="shared" si="208"/>
        <v>0</v>
      </c>
      <c r="AI715">
        <f t="shared" si="209"/>
        <v>0</v>
      </c>
      <c r="AJ715">
        <f t="shared" si="210"/>
        <v>0</v>
      </c>
      <c r="AK715">
        <f t="shared" si="211"/>
        <v>0</v>
      </c>
      <c r="AL715">
        <f t="shared" si="212"/>
        <v>0</v>
      </c>
    </row>
    <row r="716" spans="1:38">
      <c r="A716" s="8"/>
      <c r="B716" s="8"/>
      <c r="C716" s="8"/>
      <c r="D716" s="8"/>
      <c r="E716" s="8"/>
      <c r="F716" s="8"/>
      <c r="G716" s="8"/>
      <c r="H716" s="8"/>
      <c r="R716" t="str">
        <f t="shared" si="199"/>
        <v>vége</v>
      </c>
      <c r="T716">
        <f t="shared" si="200"/>
        <v>1</v>
      </c>
      <c r="U716">
        <f t="shared" si="213"/>
        <v>1</v>
      </c>
      <c r="V716">
        <f t="shared" si="214"/>
        <v>1</v>
      </c>
      <c r="W716">
        <f t="shared" si="215"/>
        <v>1</v>
      </c>
      <c r="X716">
        <f t="shared" si="216"/>
        <v>1</v>
      </c>
      <c r="Y716">
        <f t="shared" si="201"/>
        <v>1</v>
      </c>
      <c r="Z716">
        <f t="shared" si="202"/>
        <v>1</v>
      </c>
      <c r="AA716">
        <f t="shared" si="203"/>
        <v>1</v>
      </c>
      <c r="AB716">
        <f t="shared" si="204"/>
        <v>0</v>
      </c>
      <c r="AC716" t="str">
        <f t="shared" si="205"/>
        <v/>
      </c>
      <c r="AD716" t="str">
        <f t="shared" si="206"/>
        <v>;;;;0;;0;0;</v>
      </c>
      <c r="AG716">
        <f t="shared" si="207"/>
        <v>0</v>
      </c>
      <c r="AH716">
        <f t="shared" si="208"/>
        <v>0</v>
      </c>
      <c r="AI716">
        <f t="shared" si="209"/>
        <v>0</v>
      </c>
      <c r="AJ716">
        <f t="shared" si="210"/>
        <v>0</v>
      </c>
      <c r="AK716">
        <f t="shared" si="211"/>
        <v>0</v>
      </c>
      <c r="AL716">
        <f t="shared" si="212"/>
        <v>0</v>
      </c>
    </row>
    <row r="717" spans="1:38">
      <c r="A717" s="8"/>
      <c r="B717" s="8"/>
      <c r="C717" s="8"/>
      <c r="D717" s="8"/>
      <c r="E717" s="8"/>
      <c r="F717" s="8"/>
      <c r="G717" s="8"/>
      <c r="H717" s="8"/>
      <c r="R717" t="str">
        <f t="shared" si="199"/>
        <v>vége</v>
      </c>
      <c r="T717">
        <f t="shared" si="200"/>
        <v>1</v>
      </c>
      <c r="U717">
        <f t="shared" si="213"/>
        <v>1</v>
      </c>
      <c r="V717">
        <f t="shared" si="214"/>
        <v>1</v>
      </c>
      <c r="W717">
        <f t="shared" si="215"/>
        <v>1</v>
      </c>
      <c r="X717">
        <f t="shared" si="216"/>
        <v>1</v>
      </c>
      <c r="Y717">
        <f t="shared" si="201"/>
        <v>1</v>
      </c>
      <c r="Z717">
        <f t="shared" si="202"/>
        <v>1</v>
      </c>
      <c r="AA717">
        <f t="shared" si="203"/>
        <v>1</v>
      </c>
      <c r="AB717">
        <f t="shared" si="204"/>
        <v>0</v>
      </c>
      <c r="AC717" t="str">
        <f t="shared" si="205"/>
        <v/>
      </c>
      <c r="AD717" t="str">
        <f t="shared" si="206"/>
        <v>;;;;0;;0;0;</v>
      </c>
      <c r="AG717">
        <f t="shared" si="207"/>
        <v>0</v>
      </c>
      <c r="AH717">
        <f t="shared" si="208"/>
        <v>0</v>
      </c>
      <c r="AI717">
        <f t="shared" si="209"/>
        <v>0</v>
      </c>
      <c r="AJ717">
        <f t="shared" si="210"/>
        <v>0</v>
      </c>
      <c r="AK717">
        <f t="shared" si="211"/>
        <v>0</v>
      </c>
      <c r="AL717">
        <f t="shared" si="212"/>
        <v>0</v>
      </c>
    </row>
    <row r="718" spans="1:38">
      <c r="A718" s="8"/>
      <c r="B718" s="8"/>
      <c r="C718" s="8"/>
      <c r="D718" s="8"/>
      <c r="E718" s="8"/>
      <c r="F718" s="8"/>
      <c r="G718" s="8"/>
      <c r="H718" s="8"/>
      <c r="R718" t="str">
        <f t="shared" si="199"/>
        <v>vége</v>
      </c>
      <c r="T718">
        <f t="shared" si="200"/>
        <v>1</v>
      </c>
      <c r="U718">
        <f t="shared" si="213"/>
        <v>1</v>
      </c>
      <c r="V718">
        <f t="shared" si="214"/>
        <v>1</v>
      </c>
      <c r="W718">
        <f t="shared" si="215"/>
        <v>1</v>
      </c>
      <c r="X718">
        <f t="shared" si="216"/>
        <v>1</v>
      </c>
      <c r="Y718">
        <f t="shared" si="201"/>
        <v>1</v>
      </c>
      <c r="Z718">
        <f t="shared" si="202"/>
        <v>1</v>
      </c>
      <c r="AA718">
        <f t="shared" si="203"/>
        <v>1</v>
      </c>
      <c r="AB718">
        <f t="shared" si="204"/>
        <v>0</v>
      </c>
      <c r="AC718" t="str">
        <f t="shared" si="205"/>
        <v/>
      </c>
      <c r="AD718" t="str">
        <f t="shared" si="206"/>
        <v>;;;;0;;0;0;</v>
      </c>
      <c r="AG718">
        <f t="shared" si="207"/>
        <v>0</v>
      </c>
      <c r="AH718">
        <f t="shared" si="208"/>
        <v>0</v>
      </c>
      <c r="AI718">
        <f t="shared" si="209"/>
        <v>0</v>
      </c>
      <c r="AJ718">
        <f t="shared" si="210"/>
        <v>0</v>
      </c>
      <c r="AK718">
        <f t="shared" si="211"/>
        <v>0</v>
      </c>
      <c r="AL718">
        <f t="shared" si="212"/>
        <v>0</v>
      </c>
    </row>
    <row r="719" spans="1:38">
      <c r="A719" s="8"/>
      <c r="B719" s="8"/>
      <c r="C719" s="8"/>
      <c r="D719" s="8"/>
      <c r="E719" s="8"/>
      <c r="F719" s="8"/>
      <c r="G719" s="8"/>
      <c r="H719" s="8"/>
      <c r="R719" t="str">
        <f t="shared" si="199"/>
        <v>vége</v>
      </c>
      <c r="T719">
        <f t="shared" si="200"/>
        <v>1</v>
      </c>
      <c r="U719">
        <f t="shared" si="213"/>
        <v>1</v>
      </c>
      <c r="V719">
        <f t="shared" si="214"/>
        <v>1</v>
      </c>
      <c r="W719">
        <f t="shared" si="215"/>
        <v>1</v>
      </c>
      <c r="X719">
        <f t="shared" si="216"/>
        <v>1</v>
      </c>
      <c r="Y719">
        <f t="shared" si="201"/>
        <v>1</v>
      </c>
      <c r="Z719">
        <f t="shared" si="202"/>
        <v>1</v>
      </c>
      <c r="AA719">
        <f t="shared" si="203"/>
        <v>1</v>
      </c>
      <c r="AB719">
        <f t="shared" si="204"/>
        <v>0</v>
      </c>
      <c r="AC719" t="str">
        <f t="shared" si="205"/>
        <v/>
      </c>
      <c r="AD719" t="str">
        <f t="shared" si="206"/>
        <v>;;;;0;;0;0;</v>
      </c>
      <c r="AG719">
        <f t="shared" si="207"/>
        <v>0</v>
      </c>
      <c r="AH719">
        <f t="shared" si="208"/>
        <v>0</v>
      </c>
      <c r="AI719">
        <f t="shared" si="209"/>
        <v>0</v>
      </c>
      <c r="AJ719">
        <f t="shared" si="210"/>
        <v>0</v>
      </c>
      <c r="AK719">
        <f t="shared" si="211"/>
        <v>0</v>
      </c>
      <c r="AL719">
        <f t="shared" si="212"/>
        <v>0</v>
      </c>
    </row>
    <row r="720" spans="1:38">
      <c r="A720" s="8"/>
      <c r="B720" s="8"/>
      <c r="C720" s="8"/>
      <c r="D720" s="8"/>
      <c r="E720" s="8"/>
      <c r="F720" s="8"/>
      <c r="G720" s="8"/>
      <c r="H720" s="8"/>
      <c r="R720" t="str">
        <f t="shared" si="199"/>
        <v>vége</v>
      </c>
      <c r="T720">
        <f t="shared" si="200"/>
        <v>1</v>
      </c>
      <c r="U720">
        <f t="shared" si="213"/>
        <v>1</v>
      </c>
      <c r="V720">
        <f t="shared" si="214"/>
        <v>1</v>
      </c>
      <c r="W720">
        <f t="shared" si="215"/>
        <v>1</v>
      </c>
      <c r="X720">
        <f t="shared" si="216"/>
        <v>1</v>
      </c>
      <c r="Y720">
        <f t="shared" si="201"/>
        <v>1</v>
      </c>
      <c r="Z720">
        <f t="shared" si="202"/>
        <v>1</v>
      </c>
      <c r="AA720">
        <f t="shared" si="203"/>
        <v>1</v>
      </c>
      <c r="AB720">
        <f t="shared" si="204"/>
        <v>0</v>
      </c>
      <c r="AC720" t="str">
        <f t="shared" si="205"/>
        <v/>
      </c>
      <c r="AD720" t="str">
        <f t="shared" si="206"/>
        <v>;;;;0;;0;0;</v>
      </c>
      <c r="AG720">
        <f t="shared" si="207"/>
        <v>0</v>
      </c>
      <c r="AH720">
        <f t="shared" si="208"/>
        <v>0</v>
      </c>
      <c r="AI720">
        <f t="shared" si="209"/>
        <v>0</v>
      </c>
      <c r="AJ720">
        <f t="shared" si="210"/>
        <v>0</v>
      </c>
      <c r="AK720">
        <f t="shared" si="211"/>
        <v>0</v>
      </c>
      <c r="AL720">
        <f t="shared" si="212"/>
        <v>0</v>
      </c>
    </row>
    <row r="721" spans="1:38">
      <c r="A721" s="8"/>
      <c r="B721" s="8"/>
      <c r="C721" s="8"/>
      <c r="D721" s="8"/>
      <c r="E721" s="8"/>
      <c r="F721" s="8"/>
      <c r="G721" s="8"/>
      <c r="H721" s="8"/>
      <c r="R721" t="str">
        <f t="shared" si="199"/>
        <v>vége</v>
      </c>
      <c r="T721">
        <f t="shared" si="200"/>
        <v>1</v>
      </c>
      <c r="U721">
        <f t="shared" si="213"/>
        <v>1</v>
      </c>
      <c r="V721">
        <f t="shared" si="214"/>
        <v>1</v>
      </c>
      <c r="W721">
        <f t="shared" si="215"/>
        <v>1</v>
      </c>
      <c r="X721">
        <f t="shared" si="216"/>
        <v>1</v>
      </c>
      <c r="Y721">
        <f t="shared" si="201"/>
        <v>1</v>
      </c>
      <c r="Z721">
        <f t="shared" si="202"/>
        <v>1</v>
      </c>
      <c r="AA721">
        <f t="shared" si="203"/>
        <v>1</v>
      </c>
      <c r="AB721">
        <f t="shared" si="204"/>
        <v>0</v>
      </c>
      <c r="AC721" t="str">
        <f t="shared" si="205"/>
        <v/>
      </c>
      <c r="AD721" t="str">
        <f t="shared" si="206"/>
        <v>;;;;0;;0;0;</v>
      </c>
      <c r="AG721">
        <f t="shared" si="207"/>
        <v>0</v>
      </c>
      <c r="AH721">
        <f t="shared" si="208"/>
        <v>0</v>
      </c>
      <c r="AI721">
        <f t="shared" si="209"/>
        <v>0</v>
      </c>
      <c r="AJ721">
        <f t="shared" si="210"/>
        <v>0</v>
      </c>
      <c r="AK721">
        <f t="shared" si="211"/>
        <v>0</v>
      </c>
      <c r="AL721">
        <f t="shared" si="212"/>
        <v>0</v>
      </c>
    </row>
    <row r="722" spans="1:38">
      <c r="A722" s="8"/>
      <c r="B722" s="8"/>
      <c r="C722" s="8"/>
      <c r="D722" s="8"/>
      <c r="E722" s="8"/>
      <c r="F722" s="8"/>
      <c r="G722" s="8"/>
      <c r="H722" s="8"/>
      <c r="R722" t="str">
        <f t="shared" si="199"/>
        <v>vége</v>
      </c>
      <c r="T722">
        <f t="shared" si="200"/>
        <v>1</v>
      </c>
      <c r="U722">
        <f t="shared" si="213"/>
        <v>1</v>
      </c>
      <c r="V722">
        <f t="shared" si="214"/>
        <v>1</v>
      </c>
      <c r="W722">
        <f t="shared" si="215"/>
        <v>1</v>
      </c>
      <c r="X722">
        <f t="shared" si="216"/>
        <v>1</v>
      </c>
      <c r="Y722">
        <f t="shared" si="201"/>
        <v>1</v>
      </c>
      <c r="Z722">
        <f t="shared" si="202"/>
        <v>1</v>
      </c>
      <c r="AA722">
        <f t="shared" si="203"/>
        <v>1</v>
      </c>
      <c r="AB722">
        <f t="shared" si="204"/>
        <v>0</v>
      </c>
      <c r="AC722" t="str">
        <f t="shared" si="205"/>
        <v/>
      </c>
      <c r="AD722" t="str">
        <f t="shared" si="206"/>
        <v>;;;;0;;0;0;</v>
      </c>
      <c r="AG722">
        <f t="shared" si="207"/>
        <v>0</v>
      </c>
      <c r="AH722">
        <f t="shared" si="208"/>
        <v>0</v>
      </c>
      <c r="AI722">
        <f t="shared" si="209"/>
        <v>0</v>
      </c>
      <c r="AJ722">
        <f t="shared" si="210"/>
        <v>0</v>
      </c>
      <c r="AK722">
        <f t="shared" si="211"/>
        <v>0</v>
      </c>
      <c r="AL722">
        <f t="shared" si="212"/>
        <v>0</v>
      </c>
    </row>
    <row r="723" spans="1:38">
      <c r="A723" s="8"/>
      <c r="B723" s="8"/>
      <c r="C723" s="8"/>
      <c r="D723" s="8"/>
      <c r="E723" s="8"/>
      <c r="F723" s="8"/>
      <c r="G723" s="8"/>
      <c r="H723" s="8"/>
      <c r="R723" t="str">
        <f t="shared" si="199"/>
        <v>vége</v>
      </c>
      <c r="T723">
        <f t="shared" si="200"/>
        <v>1</v>
      </c>
      <c r="U723">
        <f t="shared" si="213"/>
        <v>1</v>
      </c>
      <c r="V723">
        <f t="shared" si="214"/>
        <v>1</v>
      </c>
      <c r="W723">
        <f t="shared" si="215"/>
        <v>1</v>
      </c>
      <c r="X723">
        <f t="shared" si="216"/>
        <v>1</v>
      </c>
      <c r="Y723">
        <f t="shared" si="201"/>
        <v>1</v>
      </c>
      <c r="Z723">
        <f t="shared" si="202"/>
        <v>1</v>
      </c>
      <c r="AA723">
        <f t="shared" si="203"/>
        <v>1</v>
      </c>
      <c r="AB723">
        <f t="shared" si="204"/>
        <v>0</v>
      </c>
      <c r="AC723" t="str">
        <f t="shared" si="205"/>
        <v/>
      </c>
      <c r="AD723" t="str">
        <f t="shared" si="206"/>
        <v>;;;;0;;0;0;</v>
      </c>
      <c r="AG723">
        <f t="shared" si="207"/>
        <v>0</v>
      </c>
      <c r="AH723">
        <f t="shared" si="208"/>
        <v>0</v>
      </c>
      <c r="AI723">
        <f t="shared" si="209"/>
        <v>0</v>
      </c>
      <c r="AJ723">
        <f t="shared" si="210"/>
        <v>0</v>
      </c>
      <c r="AK723">
        <f t="shared" si="211"/>
        <v>0</v>
      </c>
      <c r="AL723">
        <f t="shared" si="212"/>
        <v>0</v>
      </c>
    </row>
    <row r="724" spans="1:38">
      <c r="A724" s="8"/>
      <c r="B724" s="8"/>
      <c r="C724" s="8"/>
      <c r="D724" s="8"/>
      <c r="E724" s="8"/>
      <c r="F724" s="8"/>
      <c r="G724" s="8"/>
      <c r="H724" s="8"/>
      <c r="R724" t="str">
        <f t="shared" si="199"/>
        <v>vége</v>
      </c>
      <c r="T724">
        <f t="shared" si="200"/>
        <v>1</v>
      </c>
      <c r="U724">
        <f t="shared" si="213"/>
        <v>1</v>
      </c>
      <c r="V724">
        <f t="shared" si="214"/>
        <v>1</v>
      </c>
      <c r="W724">
        <f t="shared" si="215"/>
        <v>1</v>
      </c>
      <c r="X724">
        <f t="shared" si="216"/>
        <v>1</v>
      </c>
      <c r="Y724">
        <f t="shared" si="201"/>
        <v>1</v>
      </c>
      <c r="Z724">
        <f t="shared" si="202"/>
        <v>1</v>
      </c>
      <c r="AA724">
        <f t="shared" si="203"/>
        <v>1</v>
      </c>
      <c r="AB724">
        <f t="shared" si="204"/>
        <v>0</v>
      </c>
      <c r="AC724" t="str">
        <f t="shared" si="205"/>
        <v/>
      </c>
      <c r="AD724" t="str">
        <f t="shared" si="206"/>
        <v>;;;;0;;0;0;</v>
      </c>
      <c r="AG724">
        <f t="shared" si="207"/>
        <v>0</v>
      </c>
      <c r="AH724">
        <f t="shared" si="208"/>
        <v>0</v>
      </c>
      <c r="AI724">
        <f t="shared" si="209"/>
        <v>0</v>
      </c>
      <c r="AJ724">
        <f t="shared" si="210"/>
        <v>0</v>
      </c>
      <c r="AK724">
        <f t="shared" si="211"/>
        <v>0</v>
      </c>
      <c r="AL724">
        <f t="shared" si="212"/>
        <v>0</v>
      </c>
    </row>
    <row r="725" spans="1:38">
      <c r="A725" s="8"/>
      <c r="B725" s="8"/>
      <c r="C725" s="8"/>
      <c r="D725" s="8"/>
      <c r="E725" s="8"/>
      <c r="F725" s="8"/>
      <c r="G725" s="8"/>
      <c r="H725" s="8"/>
      <c r="R725" t="str">
        <f t="shared" si="199"/>
        <v>vége</v>
      </c>
      <c r="T725">
        <f t="shared" si="200"/>
        <v>1</v>
      </c>
      <c r="U725">
        <f t="shared" si="213"/>
        <v>1</v>
      </c>
      <c r="V725">
        <f t="shared" si="214"/>
        <v>1</v>
      </c>
      <c r="W725">
        <f t="shared" si="215"/>
        <v>1</v>
      </c>
      <c r="X725">
        <f t="shared" si="216"/>
        <v>1</v>
      </c>
      <c r="Y725">
        <f t="shared" si="201"/>
        <v>1</v>
      </c>
      <c r="Z725">
        <f t="shared" si="202"/>
        <v>1</v>
      </c>
      <c r="AA725">
        <f t="shared" si="203"/>
        <v>1</v>
      </c>
      <c r="AB725">
        <f t="shared" si="204"/>
        <v>0</v>
      </c>
      <c r="AC725" t="str">
        <f t="shared" si="205"/>
        <v/>
      </c>
      <c r="AD725" t="str">
        <f t="shared" si="206"/>
        <v>;;;;0;;0;0;</v>
      </c>
      <c r="AG725">
        <f t="shared" si="207"/>
        <v>0</v>
      </c>
      <c r="AH725">
        <f t="shared" si="208"/>
        <v>0</v>
      </c>
      <c r="AI725">
        <f t="shared" si="209"/>
        <v>0</v>
      </c>
      <c r="AJ725">
        <f t="shared" si="210"/>
        <v>0</v>
      </c>
      <c r="AK725">
        <f t="shared" si="211"/>
        <v>0</v>
      </c>
      <c r="AL725">
        <f t="shared" si="212"/>
        <v>0</v>
      </c>
    </row>
    <row r="726" spans="1:38">
      <c r="A726" s="8"/>
      <c r="B726" s="8"/>
      <c r="C726" s="8"/>
      <c r="D726" s="8"/>
      <c r="E726" s="8"/>
      <c r="F726" s="8"/>
      <c r="G726" s="8"/>
      <c r="H726" s="8"/>
      <c r="R726" t="str">
        <f t="shared" si="199"/>
        <v>vége</v>
      </c>
      <c r="T726">
        <f t="shared" si="200"/>
        <v>1</v>
      </c>
      <c r="U726">
        <f t="shared" si="213"/>
        <v>1</v>
      </c>
      <c r="V726">
        <f t="shared" si="214"/>
        <v>1</v>
      </c>
      <c r="W726">
        <f t="shared" si="215"/>
        <v>1</v>
      </c>
      <c r="X726">
        <f t="shared" si="216"/>
        <v>1</v>
      </c>
      <c r="Y726">
        <f t="shared" si="201"/>
        <v>1</v>
      </c>
      <c r="Z726">
        <f t="shared" si="202"/>
        <v>1</v>
      </c>
      <c r="AA726">
        <f t="shared" si="203"/>
        <v>1</v>
      </c>
      <c r="AB726">
        <f t="shared" si="204"/>
        <v>0</v>
      </c>
      <c r="AC726" t="str">
        <f t="shared" si="205"/>
        <v/>
      </c>
      <c r="AD726" t="str">
        <f t="shared" si="206"/>
        <v>;;;;0;;0;0;</v>
      </c>
      <c r="AG726">
        <f t="shared" si="207"/>
        <v>0</v>
      </c>
      <c r="AH726">
        <f t="shared" si="208"/>
        <v>0</v>
      </c>
      <c r="AI726">
        <f t="shared" si="209"/>
        <v>0</v>
      </c>
      <c r="AJ726">
        <f t="shared" si="210"/>
        <v>0</v>
      </c>
      <c r="AK726">
        <f t="shared" si="211"/>
        <v>0</v>
      </c>
      <c r="AL726">
        <f t="shared" si="212"/>
        <v>0</v>
      </c>
    </row>
    <row r="727" spans="1:38">
      <c r="A727" s="8"/>
      <c r="B727" s="8"/>
      <c r="C727" s="8"/>
      <c r="D727" s="8"/>
      <c r="E727" s="8"/>
      <c r="F727" s="8"/>
      <c r="G727" s="8"/>
      <c r="H727" s="8"/>
      <c r="R727" t="str">
        <f t="shared" si="199"/>
        <v>vége</v>
      </c>
      <c r="T727">
        <f t="shared" si="200"/>
        <v>1</v>
      </c>
      <c r="U727">
        <f t="shared" si="213"/>
        <v>1</v>
      </c>
      <c r="V727">
        <f t="shared" si="214"/>
        <v>1</v>
      </c>
      <c r="W727">
        <f t="shared" si="215"/>
        <v>1</v>
      </c>
      <c r="X727">
        <f t="shared" si="216"/>
        <v>1</v>
      </c>
      <c r="Y727">
        <f t="shared" si="201"/>
        <v>1</v>
      </c>
      <c r="Z727">
        <f t="shared" si="202"/>
        <v>1</v>
      </c>
      <c r="AA727">
        <f t="shared" si="203"/>
        <v>1</v>
      </c>
      <c r="AB727">
        <f t="shared" si="204"/>
        <v>0</v>
      </c>
      <c r="AC727" t="str">
        <f t="shared" si="205"/>
        <v/>
      </c>
      <c r="AD727" t="str">
        <f t="shared" si="206"/>
        <v>;;;;0;;0;0;</v>
      </c>
      <c r="AG727">
        <f t="shared" si="207"/>
        <v>0</v>
      </c>
      <c r="AH727">
        <f t="shared" si="208"/>
        <v>0</v>
      </c>
      <c r="AI727">
        <f t="shared" si="209"/>
        <v>0</v>
      </c>
      <c r="AJ727">
        <f t="shared" si="210"/>
        <v>0</v>
      </c>
      <c r="AK727">
        <f t="shared" si="211"/>
        <v>0</v>
      </c>
      <c r="AL727">
        <f t="shared" si="212"/>
        <v>0</v>
      </c>
    </row>
    <row r="728" spans="1:38">
      <c r="A728" s="8"/>
      <c r="B728" s="8"/>
      <c r="C728" s="8"/>
      <c r="D728" s="8"/>
      <c r="E728" s="8"/>
      <c r="F728" s="8"/>
      <c r="G728" s="8"/>
      <c r="H728" s="8"/>
      <c r="R728" t="str">
        <f t="shared" si="199"/>
        <v>vége</v>
      </c>
      <c r="T728">
        <f t="shared" si="200"/>
        <v>1</v>
      </c>
      <c r="U728">
        <f t="shared" si="213"/>
        <v>1</v>
      </c>
      <c r="V728">
        <f t="shared" si="214"/>
        <v>1</v>
      </c>
      <c r="W728">
        <f t="shared" si="215"/>
        <v>1</v>
      </c>
      <c r="X728">
        <f t="shared" si="216"/>
        <v>1</v>
      </c>
      <c r="Y728">
        <f t="shared" si="201"/>
        <v>1</v>
      </c>
      <c r="Z728">
        <f t="shared" si="202"/>
        <v>1</v>
      </c>
      <c r="AA728">
        <f t="shared" si="203"/>
        <v>1</v>
      </c>
      <c r="AB728">
        <f t="shared" si="204"/>
        <v>0</v>
      </c>
      <c r="AC728" t="str">
        <f t="shared" si="205"/>
        <v/>
      </c>
      <c r="AD728" t="str">
        <f t="shared" si="206"/>
        <v>;;;;0;;0;0;</v>
      </c>
      <c r="AG728">
        <f t="shared" si="207"/>
        <v>0</v>
      </c>
      <c r="AH728">
        <f t="shared" si="208"/>
        <v>0</v>
      </c>
      <c r="AI728">
        <f t="shared" si="209"/>
        <v>0</v>
      </c>
      <c r="AJ728">
        <f t="shared" si="210"/>
        <v>0</v>
      </c>
      <c r="AK728">
        <f t="shared" si="211"/>
        <v>0</v>
      </c>
      <c r="AL728">
        <f t="shared" si="212"/>
        <v>0</v>
      </c>
    </row>
    <row r="729" spans="1:38">
      <c r="A729" s="8"/>
      <c r="B729" s="8"/>
      <c r="C729" s="8"/>
      <c r="D729" s="8"/>
      <c r="E729" s="8"/>
      <c r="F729" s="8"/>
      <c r="G729" s="8"/>
      <c r="H729" s="8"/>
      <c r="R729" t="str">
        <f t="shared" si="199"/>
        <v>vége</v>
      </c>
      <c r="T729">
        <f t="shared" si="200"/>
        <v>1</v>
      </c>
      <c r="U729">
        <f t="shared" si="213"/>
        <v>1</v>
      </c>
      <c r="V729">
        <f t="shared" si="214"/>
        <v>1</v>
      </c>
      <c r="W729">
        <f t="shared" si="215"/>
        <v>1</v>
      </c>
      <c r="X729">
        <f t="shared" si="216"/>
        <v>1</v>
      </c>
      <c r="Y729">
        <f t="shared" si="201"/>
        <v>1</v>
      </c>
      <c r="Z729">
        <f t="shared" si="202"/>
        <v>1</v>
      </c>
      <c r="AA729">
        <f t="shared" si="203"/>
        <v>1</v>
      </c>
      <c r="AB729">
        <f t="shared" si="204"/>
        <v>0</v>
      </c>
      <c r="AC729" t="str">
        <f t="shared" si="205"/>
        <v/>
      </c>
      <c r="AD729" t="str">
        <f t="shared" si="206"/>
        <v>;;;;0;;0;0;</v>
      </c>
      <c r="AG729">
        <f t="shared" si="207"/>
        <v>0</v>
      </c>
      <c r="AH729">
        <f t="shared" si="208"/>
        <v>0</v>
      </c>
      <c r="AI729">
        <f t="shared" si="209"/>
        <v>0</v>
      </c>
      <c r="AJ729">
        <f t="shared" si="210"/>
        <v>0</v>
      </c>
      <c r="AK729">
        <f t="shared" si="211"/>
        <v>0</v>
      </c>
      <c r="AL729">
        <f t="shared" si="212"/>
        <v>0</v>
      </c>
    </row>
    <row r="730" spans="1:38">
      <c r="A730" s="8"/>
      <c r="B730" s="8"/>
      <c r="C730" s="8"/>
      <c r="D730" s="8"/>
      <c r="E730" s="8"/>
      <c r="F730" s="8"/>
      <c r="G730" s="8"/>
      <c r="H730" s="8"/>
      <c r="R730" t="str">
        <f t="shared" si="199"/>
        <v>vége</v>
      </c>
      <c r="T730">
        <f t="shared" si="200"/>
        <v>1</v>
      </c>
      <c r="U730">
        <f t="shared" si="213"/>
        <v>1</v>
      </c>
      <c r="V730">
        <f t="shared" si="214"/>
        <v>1</v>
      </c>
      <c r="W730">
        <f t="shared" si="215"/>
        <v>1</v>
      </c>
      <c r="X730">
        <f t="shared" si="216"/>
        <v>1</v>
      </c>
      <c r="Y730">
        <f t="shared" si="201"/>
        <v>1</v>
      </c>
      <c r="Z730">
        <f t="shared" si="202"/>
        <v>1</v>
      </c>
      <c r="AA730">
        <f t="shared" si="203"/>
        <v>1</v>
      </c>
      <c r="AB730">
        <f t="shared" si="204"/>
        <v>0</v>
      </c>
      <c r="AC730" t="str">
        <f t="shared" si="205"/>
        <v/>
      </c>
      <c r="AD730" t="str">
        <f t="shared" si="206"/>
        <v>;;;;0;;0;0;</v>
      </c>
      <c r="AG730">
        <f t="shared" si="207"/>
        <v>0</v>
      </c>
      <c r="AH730">
        <f t="shared" si="208"/>
        <v>0</v>
      </c>
      <c r="AI730">
        <f t="shared" si="209"/>
        <v>0</v>
      </c>
      <c r="AJ730">
        <f t="shared" si="210"/>
        <v>0</v>
      </c>
      <c r="AK730">
        <f t="shared" si="211"/>
        <v>0</v>
      </c>
      <c r="AL730">
        <f t="shared" si="212"/>
        <v>0</v>
      </c>
    </row>
    <row r="731" spans="1:38">
      <c r="A731" s="8"/>
      <c r="B731" s="8"/>
      <c r="C731" s="8"/>
      <c r="D731" s="8"/>
      <c r="E731" s="8"/>
      <c r="F731" s="8"/>
      <c r="G731" s="8"/>
      <c r="H731" s="8"/>
      <c r="R731" t="str">
        <f t="shared" si="199"/>
        <v>vége</v>
      </c>
      <c r="T731">
        <f t="shared" si="200"/>
        <v>1</v>
      </c>
      <c r="U731">
        <f t="shared" si="213"/>
        <v>1</v>
      </c>
      <c r="V731">
        <f t="shared" si="214"/>
        <v>1</v>
      </c>
      <c r="W731">
        <f t="shared" si="215"/>
        <v>1</v>
      </c>
      <c r="X731">
        <f t="shared" si="216"/>
        <v>1</v>
      </c>
      <c r="Y731">
        <f t="shared" si="201"/>
        <v>1</v>
      </c>
      <c r="Z731">
        <f t="shared" si="202"/>
        <v>1</v>
      </c>
      <c r="AA731">
        <f t="shared" si="203"/>
        <v>1</v>
      </c>
      <c r="AB731">
        <f t="shared" si="204"/>
        <v>0</v>
      </c>
      <c r="AC731" t="str">
        <f t="shared" si="205"/>
        <v/>
      </c>
      <c r="AD731" t="str">
        <f t="shared" si="206"/>
        <v>;;;;0;;0;0;</v>
      </c>
      <c r="AG731">
        <f t="shared" si="207"/>
        <v>0</v>
      </c>
      <c r="AH731">
        <f t="shared" si="208"/>
        <v>0</v>
      </c>
      <c r="AI731">
        <f t="shared" si="209"/>
        <v>0</v>
      </c>
      <c r="AJ731">
        <f t="shared" si="210"/>
        <v>0</v>
      </c>
      <c r="AK731">
        <f t="shared" si="211"/>
        <v>0</v>
      </c>
      <c r="AL731">
        <f t="shared" si="212"/>
        <v>0</v>
      </c>
    </row>
    <row r="732" spans="1:38">
      <c r="A732" s="8"/>
      <c r="B732" s="8"/>
      <c r="C732" s="8"/>
      <c r="D732" s="8"/>
      <c r="E732" s="8"/>
      <c r="F732" s="8"/>
      <c r="G732" s="8"/>
      <c r="H732" s="8"/>
      <c r="R732" t="str">
        <f t="shared" si="199"/>
        <v>vége</v>
      </c>
      <c r="T732">
        <f t="shared" si="200"/>
        <v>1</v>
      </c>
      <c r="U732">
        <f t="shared" si="213"/>
        <v>1</v>
      </c>
      <c r="V732">
        <f t="shared" si="214"/>
        <v>1</v>
      </c>
      <c r="W732">
        <f t="shared" si="215"/>
        <v>1</v>
      </c>
      <c r="X732">
        <f t="shared" si="216"/>
        <v>1</v>
      </c>
      <c r="Y732">
        <f t="shared" si="201"/>
        <v>1</v>
      </c>
      <c r="Z732">
        <f t="shared" si="202"/>
        <v>1</v>
      </c>
      <c r="AA732">
        <f t="shared" si="203"/>
        <v>1</v>
      </c>
      <c r="AB732">
        <f t="shared" si="204"/>
        <v>0</v>
      </c>
      <c r="AC732" t="str">
        <f t="shared" si="205"/>
        <v/>
      </c>
      <c r="AD732" t="str">
        <f t="shared" si="206"/>
        <v>;;;;0;;0;0;</v>
      </c>
      <c r="AG732">
        <f t="shared" si="207"/>
        <v>0</v>
      </c>
      <c r="AH732">
        <f t="shared" si="208"/>
        <v>0</v>
      </c>
      <c r="AI732">
        <f t="shared" si="209"/>
        <v>0</v>
      </c>
      <c r="AJ732">
        <f t="shared" si="210"/>
        <v>0</v>
      </c>
      <c r="AK732">
        <f t="shared" si="211"/>
        <v>0</v>
      </c>
      <c r="AL732">
        <f t="shared" si="212"/>
        <v>0</v>
      </c>
    </row>
    <row r="733" spans="1:38">
      <c r="A733" s="8"/>
      <c r="B733" s="8"/>
      <c r="C733" s="8"/>
      <c r="D733" s="8"/>
      <c r="E733" s="8"/>
      <c r="F733" s="8"/>
      <c r="G733" s="8"/>
      <c r="H733" s="8"/>
      <c r="R733" t="str">
        <f t="shared" si="199"/>
        <v>vége</v>
      </c>
      <c r="T733">
        <f t="shared" si="200"/>
        <v>1</v>
      </c>
      <c r="U733">
        <f t="shared" si="213"/>
        <v>1</v>
      </c>
      <c r="V733">
        <f t="shared" si="214"/>
        <v>1</v>
      </c>
      <c r="W733">
        <f t="shared" si="215"/>
        <v>1</v>
      </c>
      <c r="X733">
        <f t="shared" si="216"/>
        <v>1</v>
      </c>
      <c r="Y733">
        <f t="shared" si="201"/>
        <v>1</v>
      </c>
      <c r="Z733">
        <f t="shared" si="202"/>
        <v>1</v>
      </c>
      <c r="AA733">
        <f t="shared" si="203"/>
        <v>1</v>
      </c>
      <c r="AB733">
        <f t="shared" si="204"/>
        <v>0</v>
      </c>
      <c r="AC733" t="str">
        <f t="shared" si="205"/>
        <v/>
      </c>
      <c r="AD733" t="str">
        <f t="shared" si="206"/>
        <v>;;;;0;;0;0;</v>
      </c>
      <c r="AG733">
        <f t="shared" si="207"/>
        <v>0</v>
      </c>
      <c r="AH733">
        <f t="shared" si="208"/>
        <v>0</v>
      </c>
      <c r="AI733">
        <f t="shared" si="209"/>
        <v>0</v>
      </c>
      <c r="AJ733">
        <f t="shared" si="210"/>
        <v>0</v>
      </c>
      <c r="AK733">
        <f t="shared" si="211"/>
        <v>0</v>
      </c>
      <c r="AL733">
        <f t="shared" si="212"/>
        <v>0</v>
      </c>
    </row>
    <row r="734" spans="1:38">
      <c r="A734" s="8"/>
      <c r="B734" s="8"/>
      <c r="C734" s="8"/>
      <c r="D734" s="8"/>
      <c r="E734" s="8"/>
      <c r="F734" s="8"/>
      <c r="G734" s="8"/>
      <c r="H734" s="8"/>
      <c r="R734" t="str">
        <f t="shared" si="199"/>
        <v>vége</v>
      </c>
      <c r="T734">
        <f t="shared" si="200"/>
        <v>1</v>
      </c>
      <c r="U734">
        <f t="shared" si="213"/>
        <v>1</v>
      </c>
      <c r="V734">
        <f t="shared" si="214"/>
        <v>1</v>
      </c>
      <c r="W734">
        <f t="shared" si="215"/>
        <v>1</v>
      </c>
      <c r="X734">
        <f t="shared" si="216"/>
        <v>1</v>
      </c>
      <c r="Y734">
        <f t="shared" si="201"/>
        <v>1</v>
      </c>
      <c r="Z734">
        <f t="shared" si="202"/>
        <v>1</v>
      </c>
      <c r="AA734">
        <f t="shared" si="203"/>
        <v>1</v>
      </c>
      <c r="AB734">
        <f t="shared" si="204"/>
        <v>0</v>
      </c>
      <c r="AC734" t="str">
        <f t="shared" si="205"/>
        <v/>
      </c>
      <c r="AD734" t="str">
        <f t="shared" si="206"/>
        <v>;;;;0;;0;0;</v>
      </c>
      <c r="AG734">
        <f t="shared" si="207"/>
        <v>0</v>
      </c>
      <c r="AH734">
        <f t="shared" si="208"/>
        <v>0</v>
      </c>
      <c r="AI734">
        <f t="shared" si="209"/>
        <v>0</v>
      </c>
      <c r="AJ734">
        <f t="shared" si="210"/>
        <v>0</v>
      </c>
      <c r="AK734">
        <f t="shared" si="211"/>
        <v>0</v>
      </c>
      <c r="AL734">
        <f t="shared" si="212"/>
        <v>0</v>
      </c>
    </row>
    <row r="735" spans="1:38">
      <c r="A735" s="8"/>
      <c r="B735" s="8"/>
      <c r="C735" s="8"/>
      <c r="D735" s="8"/>
      <c r="E735" s="8"/>
      <c r="F735" s="8"/>
      <c r="G735" s="8"/>
      <c r="H735" s="8"/>
      <c r="R735" t="str">
        <f t="shared" si="199"/>
        <v>vége</v>
      </c>
      <c r="T735">
        <f t="shared" si="200"/>
        <v>1</v>
      </c>
      <c r="U735">
        <f t="shared" si="213"/>
        <v>1</v>
      </c>
      <c r="V735">
        <f t="shared" si="214"/>
        <v>1</v>
      </c>
      <c r="W735">
        <f t="shared" si="215"/>
        <v>1</v>
      </c>
      <c r="X735">
        <f t="shared" si="216"/>
        <v>1</v>
      </c>
      <c r="Y735">
        <f t="shared" si="201"/>
        <v>1</v>
      </c>
      <c r="Z735">
        <f t="shared" si="202"/>
        <v>1</v>
      </c>
      <c r="AA735">
        <f t="shared" si="203"/>
        <v>1</v>
      </c>
      <c r="AB735">
        <f t="shared" si="204"/>
        <v>0</v>
      </c>
      <c r="AC735" t="str">
        <f t="shared" si="205"/>
        <v/>
      </c>
      <c r="AD735" t="str">
        <f t="shared" si="206"/>
        <v>;;;;0;;0;0;</v>
      </c>
      <c r="AG735">
        <f t="shared" si="207"/>
        <v>0</v>
      </c>
      <c r="AH735">
        <f t="shared" si="208"/>
        <v>0</v>
      </c>
      <c r="AI735">
        <f t="shared" si="209"/>
        <v>0</v>
      </c>
      <c r="AJ735">
        <f t="shared" si="210"/>
        <v>0</v>
      </c>
      <c r="AK735">
        <f t="shared" si="211"/>
        <v>0</v>
      </c>
      <c r="AL735">
        <f t="shared" si="212"/>
        <v>0</v>
      </c>
    </row>
    <row r="736" spans="1:38">
      <c r="A736" s="8"/>
      <c r="B736" s="8"/>
      <c r="C736" s="8"/>
      <c r="D736" s="8"/>
      <c r="E736" s="8"/>
      <c r="F736" s="8"/>
      <c r="G736" s="8"/>
      <c r="H736" s="8"/>
      <c r="R736" t="str">
        <f t="shared" si="199"/>
        <v>vége</v>
      </c>
      <c r="T736">
        <f t="shared" si="200"/>
        <v>1</v>
      </c>
      <c r="U736">
        <f t="shared" si="213"/>
        <v>1</v>
      </c>
      <c r="V736">
        <f t="shared" si="214"/>
        <v>1</v>
      </c>
      <c r="W736">
        <f t="shared" si="215"/>
        <v>1</v>
      </c>
      <c r="X736">
        <f t="shared" si="216"/>
        <v>1</v>
      </c>
      <c r="Y736">
        <f t="shared" si="201"/>
        <v>1</v>
      </c>
      <c r="Z736">
        <f t="shared" si="202"/>
        <v>1</v>
      </c>
      <c r="AA736">
        <f t="shared" si="203"/>
        <v>1</v>
      </c>
      <c r="AB736">
        <f t="shared" si="204"/>
        <v>0</v>
      </c>
      <c r="AC736" t="str">
        <f t="shared" si="205"/>
        <v/>
      </c>
      <c r="AD736" t="str">
        <f t="shared" si="206"/>
        <v>;;;;0;;0;0;</v>
      </c>
      <c r="AG736">
        <f t="shared" si="207"/>
        <v>0</v>
      </c>
      <c r="AH736">
        <f t="shared" si="208"/>
        <v>0</v>
      </c>
      <c r="AI736">
        <f t="shared" si="209"/>
        <v>0</v>
      </c>
      <c r="AJ736">
        <f t="shared" si="210"/>
        <v>0</v>
      </c>
      <c r="AK736">
        <f t="shared" si="211"/>
        <v>0</v>
      </c>
      <c r="AL736">
        <f t="shared" si="212"/>
        <v>0</v>
      </c>
    </row>
    <row r="737" spans="1:38">
      <c r="A737" s="8"/>
      <c r="B737" s="8"/>
      <c r="C737" s="8"/>
      <c r="D737" s="8"/>
      <c r="E737" s="8"/>
      <c r="F737" s="8"/>
      <c r="G737" s="8"/>
      <c r="H737" s="8"/>
      <c r="R737" t="str">
        <f t="shared" si="199"/>
        <v>vége</v>
      </c>
      <c r="T737">
        <f t="shared" si="200"/>
        <v>1</v>
      </c>
      <c r="U737">
        <f t="shared" si="213"/>
        <v>1</v>
      </c>
      <c r="V737">
        <f t="shared" si="214"/>
        <v>1</v>
      </c>
      <c r="W737">
        <f t="shared" si="215"/>
        <v>1</v>
      </c>
      <c r="X737">
        <f t="shared" si="216"/>
        <v>1</v>
      </c>
      <c r="Y737">
        <f t="shared" si="201"/>
        <v>1</v>
      </c>
      <c r="Z737">
        <f t="shared" si="202"/>
        <v>1</v>
      </c>
      <c r="AA737">
        <f t="shared" si="203"/>
        <v>1</v>
      </c>
      <c r="AB737">
        <f t="shared" si="204"/>
        <v>0</v>
      </c>
      <c r="AC737" t="str">
        <f t="shared" si="205"/>
        <v/>
      </c>
      <c r="AD737" t="str">
        <f t="shared" si="206"/>
        <v>;;;;0;;0;0;</v>
      </c>
      <c r="AG737">
        <f t="shared" si="207"/>
        <v>0</v>
      </c>
      <c r="AH737">
        <f t="shared" si="208"/>
        <v>0</v>
      </c>
      <c r="AI737">
        <f t="shared" si="209"/>
        <v>0</v>
      </c>
      <c r="AJ737">
        <f t="shared" si="210"/>
        <v>0</v>
      </c>
      <c r="AK737">
        <f t="shared" si="211"/>
        <v>0</v>
      </c>
      <c r="AL737">
        <f t="shared" si="212"/>
        <v>0</v>
      </c>
    </row>
    <row r="738" spans="1:38">
      <c r="A738" s="8"/>
      <c r="B738" s="8"/>
      <c r="C738" s="8"/>
      <c r="D738" s="8"/>
      <c r="E738" s="8"/>
      <c r="F738" s="8"/>
      <c r="G738" s="8"/>
      <c r="H738" s="8"/>
      <c r="R738" t="str">
        <f t="shared" si="199"/>
        <v>vége</v>
      </c>
      <c r="T738">
        <f t="shared" si="200"/>
        <v>1</v>
      </c>
      <c r="U738">
        <f t="shared" si="213"/>
        <v>1</v>
      </c>
      <c r="V738">
        <f t="shared" si="214"/>
        <v>1</v>
      </c>
      <c r="W738">
        <f t="shared" si="215"/>
        <v>1</v>
      </c>
      <c r="X738">
        <f t="shared" si="216"/>
        <v>1</v>
      </c>
      <c r="Y738">
        <f t="shared" si="201"/>
        <v>1</v>
      </c>
      <c r="Z738">
        <f t="shared" si="202"/>
        <v>1</v>
      </c>
      <c r="AA738">
        <f t="shared" si="203"/>
        <v>1</v>
      </c>
      <c r="AB738">
        <f t="shared" si="204"/>
        <v>0</v>
      </c>
      <c r="AC738" t="str">
        <f t="shared" si="205"/>
        <v/>
      </c>
      <c r="AD738" t="str">
        <f t="shared" si="206"/>
        <v>;;;;0;;0;0;</v>
      </c>
      <c r="AG738">
        <f t="shared" si="207"/>
        <v>0</v>
      </c>
      <c r="AH738">
        <f t="shared" si="208"/>
        <v>0</v>
      </c>
      <c r="AI738">
        <f t="shared" si="209"/>
        <v>0</v>
      </c>
      <c r="AJ738">
        <f t="shared" si="210"/>
        <v>0</v>
      </c>
      <c r="AK738">
        <f t="shared" si="211"/>
        <v>0</v>
      </c>
      <c r="AL738">
        <f t="shared" si="212"/>
        <v>0</v>
      </c>
    </row>
    <row r="739" spans="1:38">
      <c r="A739" s="8"/>
      <c r="B739" s="8"/>
      <c r="C739" s="8"/>
      <c r="D739" s="8"/>
      <c r="E739" s="8"/>
      <c r="F739" s="8"/>
      <c r="G739" s="8"/>
      <c r="H739" s="8"/>
      <c r="R739" t="str">
        <f t="shared" si="199"/>
        <v>vége</v>
      </c>
      <c r="T739">
        <f t="shared" si="200"/>
        <v>1</v>
      </c>
      <c r="U739">
        <f t="shared" si="213"/>
        <v>1</v>
      </c>
      <c r="V739">
        <f t="shared" si="214"/>
        <v>1</v>
      </c>
      <c r="W739">
        <f t="shared" si="215"/>
        <v>1</v>
      </c>
      <c r="X739">
        <f t="shared" si="216"/>
        <v>1</v>
      </c>
      <c r="Y739">
        <f t="shared" si="201"/>
        <v>1</v>
      </c>
      <c r="Z739">
        <f t="shared" si="202"/>
        <v>1</v>
      </c>
      <c r="AA739">
        <f t="shared" si="203"/>
        <v>1</v>
      </c>
      <c r="AB739">
        <f t="shared" si="204"/>
        <v>0</v>
      </c>
      <c r="AC739" t="str">
        <f t="shared" si="205"/>
        <v/>
      </c>
      <c r="AD739" t="str">
        <f t="shared" si="206"/>
        <v>;;;;0;;0;0;</v>
      </c>
      <c r="AG739">
        <f t="shared" si="207"/>
        <v>0</v>
      </c>
      <c r="AH739">
        <f t="shared" si="208"/>
        <v>0</v>
      </c>
      <c r="AI739">
        <f t="shared" si="209"/>
        <v>0</v>
      </c>
      <c r="AJ739">
        <f t="shared" si="210"/>
        <v>0</v>
      </c>
      <c r="AK739">
        <f t="shared" si="211"/>
        <v>0</v>
      </c>
      <c r="AL739">
        <f t="shared" si="212"/>
        <v>0</v>
      </c>
    </row>
    <row r="740" spans="1:38">
      <c r="A740" s="8"/>
      <c r="B740" s="8"/>
      <c r="C740" s="8"/>
      <c r="D740" s="8"/>
      <c r="E740" s="8"/>
      <c r="F740" s="8"/>
      <c r="G740" s="8"/>
      <c r="H740" s="8"/>
      <c r="R740" t="str">
        <f t="shared" si="199"/>
        <v>vége</v>
      </c>
      <c r="T740">
        <f t="shared" si="200"/>
        <v>1</v>
      </c>
      <c r="U740">
        <f t="shared" si="213"/>
        <v>1</v>
      </c>
      <c r="V740">
        <f t="shared" si="214"/>
        <v>1</v>
      </c>
      <c r="W740">
        <f t="shared" si="215"/>
        <v>1</v>
      </c>
      <c r="X740">
        <f t="shared" si="216"/>
        <v>1</v>
      </c>
      <c r="Y740">
        <f t="shared" si="201"/>
        <v>1</v>
      </c>
      <c r="Z740">
        <f t="shared" si="202"/>
        <v>1</v>
      </c>
      <c r="AA740">
        <f t="shared" si="203"/>
        <v>1</v>
      </c>
      <c r="AB740">
        <f t="shared" si="204"/>
        <v>0</v>
      </c>
      <c r="AC740" t="str">
        <f t="shared" si="205"/>
        <v/>
      </c>
      <c r="AD740" t="str">
        <f t="shared" si="206"/>
        <v>;;;;0;;0;0;</v>
      </c>
      <c r="AG740">
        <f t="shared" si="207"/>
        <v>0</v>
      </c>
      <c r="AH740">
        <f t="shared" si="208"/>
        <v>0</v>
      </c>
      <c r="AI740">
        <f t="shared" si="209"/>
        <v>0</v>
      </c>
      <c r="AJ740">
        <f t="shared" si="210"/>
        <v>0</v>
      </c>
      <c r="AK740">
        <f t="shared" si="211"/>
        <v>0</v>
      </c>
      <c r="AL740">
        <f t="shared" si="212"/>
        <v>0</v>
      </c>
    </row>
    <row r="741" spans="1:38">
      <c r="A741" s="8"/>
      <c r="B741" s="8"/>
      <c r="C741" s="8"/>
      <c r="D741" s="8"/>
      <c r="E741" s="8"/>
      <c r="F741" s="8"/>
      <c r="G741" s="8"/>
      <c r="H741" s="8"/>
      <c r="R741" t="str">
        <f t="shared" si="199"/>
        <v>vége</v>
      </c>
      <c r="T741">
        <f t="shared" si="200"/>
        <v>1</v>
      </c>
      <c r="U741">
        <f t="shared" si="213"/>
        <v>1</v>
      </c>
      <c r="V741">
        <f t="shared" si="214"/>
        <v>1</v>
      </c>
      <c r="W741">
        <f t="shared" si="215"/>
        <v>1</v>
      </c>
      <c r="X741">
        <f t="shared" si="216"/>
        <v>1</v>
      </c>
      <c r="Y741">
        <f t="shared" si="201"/>
        <v>1</v>
      </c>
      <c r="Z741">
        <f t="shared" si="202"/>
        <v>1</v>
      </c>
      <c r="AA741">
        <f t="shared" si="203"/>
        <v>1</v>
      </c>
      <c r="AB741">
        <f t="shared" si="204"/>
        <v>0</v>
      </c>
      <c r="AC741" t="str">
        <f t="shared" si="205"/>
        <v/>
      </c>
      <c r="AD741" t="str">
        <f t="shared" si="206"/>
        <v>;;;;0;;0;0;</v>
      </c>
      <c r="AG741">
        <f t="shared" si="207"/>
        <v>0</v>
      </c>
      <c r="AH741">
        <f t="shared" si="208"/>
        <v>0</v>
      </c>
      <c r="AI741">
        <f t="shared" si="209"/>
        <v>0</v>
      </c>
      <c r="AJ741">
        <f t="shared" si="210"/>
        <v>0</v>
      </c>
      <c r="AK741">
        <f t="shared" si="211"/>
        <v>0</v>
      </c>
      <c r="AL741">
        <f t="shared" si="212"/>
        <v>0</v>
      </c>
    </row>
    <row r="742" spans="1:38">
      <c r="A742" s="8"/>
      <c r="B742" s="8"/>
      <c r="C742" s="8"/>
      <c r="D742" s="8"/>
      <c r="E742" s="8"/>
      <c r="F742" s="8"/>
      <c r="G742" s="8"/>
      <c r="H742" s="8"/>
      <c r="R742" t="str">
        <f t="shared" si="199"/>
        <v>vége</v>
      </c>
      <c r="T742">
        <f t="shared" si="200"/>
        <v>1</v>
      </c>
      <c r="U742">
        <f t="shared" si="213"/>
        <v>1</v>
      </c>
      <c r="V742">
        <f t="shared" si="214"/>
        <v>1</v>
      </c>
      <c r="W742">
        <f t="shared" si="215"/>
        <v>1</v>
      </c>
      <c r="X742">
        <f t="shared" si="216"/>
        <v>1</v>
      </c>
      <c r="Y742">
        <f t="shared" si="201"/>
        <v>1</v>
      </c>
      <c r="Z742">
        <f t="shared" si="202"/>
        <v>1</v>
      </c>
      <c r="AA742">
        <f t="shared" si="203"/>
        <v>1</v>
      </c>
      <c r="AB742">
        <f t="shared" si="204"/>
        <v>0</v>
      </c>
      <c r="AC742" t="str">
        <f t="shared" si="205"/>
        <v/>
      </c>
      <c r="AD742" t="str">
        <f t="shared" si="206"/>
        <v>;;;;0;;0;0;</v>
      </c>
      <c r="AG742">
        <f t="shared" si="207"/>
        <v>0</v>
      </c>
      <c r="AH742">
        <f t="shared" si="208"/>
        <v>0</v>
      </c>
      <c r="AI742">
        <f t="shared" si="209"/>
        <v>0</v>
      </c>
      <c r="AJ742">
        <f t="shared" si="210"/>
        <v>0</v>
      </c>
      <c r="AK742">
        <f t="shared" si="211"/>
        <v>0</v>
      </c>
      <c r="AL742">
        <f t="shared" si="212"/>
        <v>0</v>
      </c>
    </row>
    <row r="743" spans="1:38">
      <c r="A743" s="8"/>
      <c r="B743" s="8"/>
      <c r="C743" s="8"/>
      <c r="D743" s="8"/>
      <c r="E743" s="8"/>
      <c r="F743" s="8"/>
      <c r="G743" s="8"/>
      <c r="H743" s="8"/>
      <c r="R743" t="str">
        <f t="shared" si="199"/>
        <v>vége</v>
      </c>
      <c r="T743">
        <f t="shared" si="200"/>
        <v>1</v>
      </c>
      <c r="U743">
        <f t="shared" si="213"/>
        <v>1</v>
      </c>
      <c r="V743">
        <f t="shared" si="214"/>
        <v>1</v>
      </c>
      <c r="W743">
        <f t="shared" si="215"/>
        <v>1</v>
      </c>
      <c r="X743">
        <f t="shared" si="216"/>
        <v>1</v>
      </c>
      <c r="Y743">
        <f t="shared" si="201"/>
        <v>1</v>
      </c>
      <c r="Z743">
        <f t="shared" si="202"/>
        <v>1</v>
      </c>
      <c r="AA743">
        <f t="shared" si="203"/>
        <v>1</v>
      </c>
      <c r="AB743">
        <f t="shared" si="204"/>
        <v>0</v>
      </c>
      <c r="AC743" t="str">
        <f t="shared" si="205"/>
        <v/>
      </c>
      <c r="AD743" t="str">
        <f t="shared" si="206"/>
        <v>;;;;0;;0;0;</v>
      </c>
      <c r="AG743">
        <f t="shared" si="207"/>
        <v>0</v>
      </c>
      <c r="AH743">
        <f t="shared" si="208"/>
        <v>0</v>
      </c>
      <c r="AI743">
        <f t="shared" si="209"/>
        <v>0</v>
      </c>
      <c r="AJ743">
        <f t="shared" si="210"/>
        <v>0</v>
      </c>
      <c r="AK743">
        <f t="shared" si="211"/>
        <v>0</v>
      </c>
      <c r="AL743">
        <f t="shared" si="212"/>
        <v>0</v>
      </c>
    </row>
    <row r="744" spans="1:38">
      <c r="A744" s="8"/>
      <c r="B744" s="8"/>
      <c r="C744" s="8"/>
      <c r="D744" s="8"/>
      <c r="E744" s="8"/>
      <c r="F744" s="8"/>
      <c r="G744" s="8"/>
      <c r="H744" s="8"/>
      <c r="R744" t="str">
        <f t="shared" si="199"/>
        <v>vége</v>
      </c>
      <c r="T744">
        <f t="shared" si="200"/>
        <v>1</v>
      </c>
      <c r="U744">
        <f t="shared" si="213"/>
        <v>1</v>
      </c>
      <c r="V744">
        <f t="shared" si="214"/>
        <v>1</v>
      </c>
      <c r="W744">
        <f t="shared" si="215"/>
        <v>1</v>
      </c>
      <c r="X744">
        <f t="shared" si="216"/>
        <v>1</v>
      </c>
      <c r="Y744">
        <f t="shared" si="201"/>
        <v>1</v>
      </c>
      <c r="Z744">
        <f t="shared" si="202"/>
        <v>1</v>
      </c>
      <c r="AA744">
        <f t="shared" si="203"/>
        <v>1</v>
      </c>
      <c r="AB744">
        <f t="shared" si="204"/>
        <v>0</v>
      </c>
      <c r="AC744" t="str">
        <f t="shared" si="205"/>
        <v/>
      </c>
      <c r="AD744" t="str">
        <f t="shared" si="206"/>
        <v>;;;;0;;0;0;</v>
      </c>
      <c r="AG744">
        <f t="shared" si="207"/>
        <v>0</v>
      </c>
      <c r="AH744">
        <f t="shared" si="208"/>
        <v>0</v>
      </c>
      <c r="AI744">
        <f t="shared" si="209"/>
        <v>0</v>
      </c>
      <c r="AJ744">
        <f t="shared" si="210"/>
        <v>0</v>
      </c>
      <c r="AK744">
        <f t="shared" si="211"/>
        <v>0</v>
      </c>
      <c r="AL744">
        <f t="shared" si="212"/>
        <v>0</v>
      </c>
    </row>
    <row r="745" spans="1:38">
      <c r="A745" s="8"/>
      <c r="B745" s="8"/>
      <c r="C745" s="8"/>
      <c r="D745" s="8"/>
      <c r="E745" s="8"/>
      <c r="F745" s="8"/>
      <c r="G745" s="8"/>
      <c r="H745" s="8"/>
      <c r="R745" t="str">
        <f t="shared" si="199"/>
        <v>vége</v>
      </c>
      <c r="T745">
        <f t="shared" si="200"/>
        <v>1</v>
      </c>
      <c r="U745">
        <f t="shared" si="213"/>
        <v>1</v>
      </c>
      <c r="V745">
        <f t="shared" si="214"/>
        <v>1</v>
      </c>
      <c r="W745">
        <f t="shared" si="215"/>
        <v>1</v>
      </c>
      <c r="X745">
        <f t="shared" si="216"/>
        <v>1</v>
      </c>
      <c r="Y745">
        <f t="shared" si="201"/>
        <v>1</v>
      </c>
      <c r="Z745">
        <f t="shared" si="202"/>
        <v>1</v>
      </c>
      <c r="AA745">
        <f t="shared" si="203"/>
        <v>1</v>
      </c>
      <c r="AB745">
        <f t="shared" si="204"/>
        <v>0</v>
      </c>
      <c r="AC745" t="str">
        <f t="shared" si="205"/>
        <v/>
      </c>
      <c r="AD745" t="str">
        <f t="shared" si="206"/>
        <v>;;;;0;;0;0;</v>
      </c>
      <c r="AG745">
        <f t="shared" si="207"/>
        <v>0</v>
      </c>
      <c r="AH745">
        <f t="shared" si="208"/>
        <v>0</v>
      </c>
      <c r="AI745">
        <f t="shared" si="209"/>
        <v>0</v>
      </c>
      <c r="AJ745">
        <f t="shared" si="210"/>
        <v>0</v>
      </c>
      <c r="AK745">
        <f t="shared" si="211"/>
        <v>0</v>
      </c>
      <c r="AL745">
        <f t="shared" si="212"/>
        <v>0</v>
      </c>
    </row>
    <row r="746" spans="1:38">
      <c r="A746" s="8"/>
      <c r="B746" s="8"/>
      <c r="C746" s="8"/>
      <c r="D746" s="8"/>
      <c r="E746" s="8"/>
      <c r="F746" s="8"/>
      <c r="G746" s="8"/>
      <c r="H746" s="8"/>
      <c r="R746" t="str">
        <f t="shared" si="199"/>
        <v>vége</v>
      </c>
      <c r="T746">
        <f t="shared" si="200"/>
        <v>1</v>
      </c>
      <c r="U746">
        <f t="shared" si="213"/>
        <v>1</v>
      </c>
      <c r="V746">
        <f t="shared" si="214"/>
        <v>1</v>
      </c>
      <c r="W746">
        <f t="shared" si="215"/>
        <v>1</v>
      </c>
      <c r="X746">
        <f t="shared" si="216"/>
        <v>1</v>
      </c>
      <c r="Y746">
        <f t="shared" si="201"/>
        <v>1</v>
      </c>
      <c r="Z746">
        <f t="shared" si="202"/>
        <v>1</v>
      </c>
      <c r="AA746">
        <f t="shared" si="203"/>
        <v>1</v>
      </c>
      <c r="AB746">
        <f t="shared" si="204"/>
        <v>0</v>
      </c>
      <c r="AC746" t="str">
        <f t="shared" si="205"/>
        <v/>
      </c>
      <c r="AD746" t="str">
        <f t="shared" si="206"/>
        <v>;;;;0;;0;0;</v>
      </c>
      <c r="AG746">
        <f t="shared" si="207"/>
        <v>0</v>
      </c>
      <c r="AH746">
        <f t="shared" si="208"/>
        <v>0</v>
      </c>
      <c r="AI746">
        <f t="shared" si="209"/>
        <v>0</v>
      </c>
      <c r="AJ746">
        <f t="shared" si="210"/>
        <v>0</v>
      </c>
      <c r="AK746">
        <f t="shared" si="211"/>
        <v>0</v>
      </c>
      <c r="AL746">
        <f t="shared" si="212"/>
        <v>0</v>
      </c>
    </row>
    <row r="747" spans="1:38">
      <c r="A747" s="8"/>
      <c r="B747" s="8"/>
      <c r="C747" s="8"/>
      <c r="D747" s="8"/>
      <c r="E747" s="8"/>
      <c r="F747" s="8"/>
      <c r="G747" s="8"/>
      <c r="H747" s="8"/>
      <c r="R747" t="str">
        <f t="shared" si="199"/>
        <v>vége</v>
      </c>
      <c r="T747">
        <f t="shared" si="200"/>
        <v>1</v>
      </c>
      <c r="U747">
        <f t="shared" si="213"/>
        <v>1</v>
      </c>
      <c r="V747">
        <f t="shared" si="214"/>
        <v>1</v>
      </c>
      <c r="W747">
        <f t="shared" si="215"/>
        <v>1</v>
      </c>
      <c r="X747">
        <f t="shared" si="216"/>
        <v>1</v>
      </c>
      <c r="Y747">
        <f t="shared" si="201"/>
        <v>1</v>
      </c>
      <c r="Z747">
        <f t="shared" si="202"/>
        <v>1</v>
      </c>
      <c r="AA747">
        <f t="shared" si="203"/>
        <v>1</v>
      </c>
      <c r="AB747">
        <f t="shared" si="204"/>
        <v>0</v>
      </c>
      <c r="AC747" t="str">
        <f t="shared" si="205"/>
        <v/>
      </c>
      <c r="AD747" t="str">
        <f t="shared" si="206"/>
        <v>;;;;0;;0;0;</v>
      </c>
      <c r="AG747">
        <f t="shared" si="207"/>
        <v>0</v>
      </c>
      <c r="AH747">
        <f t="shared" si="208"/>
        <v>0</v>
      </c>
      <c r="AI747">
        <f t="shared" si="209"/>
        <v>0</v>
      </c>
      <c r="AJ747">
        <f t="shared" si="210"/>
        <v>0</v>
      </c>
      <c r="AK747">
        <f t="shared" si="211"/>
        <v>0</v>
      </c>
      <c r="AL747">
        <f t="shared" si="212"/>
        <v>0</v>
      </c>
    </row>
    <row r="748" spans="1:38">
      <c r="A748" s="8"/>
      <c r="B748" s="8"/>
      <c r="C748" s="8"/>
      <c r="D748" s="8"/>
      <c r="E748" s="8"/>
      <c r="F748" s="8"/>
      <c r="G748" s="8"/>
      <c r="H748" s="8"/>
      <c r="R748" t="str">
        <f t="shared" si="199"/>
        <v>vége</v>
      </c>
      <c r="T748">
        <f t="shared" si="200"/>
        <v>1</v>
      </c>
      <c r="U748">
        <f t="shared" si="213"/>
        <v>1</v>
      </c>
      <c r="V748">
        <f t="shared" si="214"/>
        <v>1</v>
      </c>
      <c r="W748">
        <f t="shared" si="215"/>
        <v>1</v>
      </c>
      <c r="X748">
        <f t="shared" si="216"/>
        <v>1</v>
      </c>
      <c r="Y748">
        <f t="shared" si="201"/>
        <v>1</v>
      </c>
      <c r="Z748">
        <f t="shared" si="202"/>
        <v>1</v>
      </c>
      <c r="AA748">
        <f t="shared" si="203"/>
        <v>1</v>
      </c>
      <c r="AB748">
        <f t="shared" si="204"/>
        <v>0</v>
      </c>
      <c r="AC748" t="str">
        <f t="shared" si="205"/>
        <v/>
      </c>
      <c r="AD748" t="str">
        <f t="shared" si="206"/>
        <v>;;;;0;;0;0;</v>
      </c>
      <c r="AG748">
        <f t="shared" si="207"/>
        <v>0</v>
      </c>
      <c r="AH748">
        <f t="shared" si="208"/>
        <v>0</v>
      </c>
      <c r="AI748">
        <f t="shared" si="209"/>
        <v>0</v>
      </c>
      <c r="AJ748">
        <f t="shared" si="210"/>
        <v>0</v>
      </c>
      <c r="AK748">
        <f t="shared" si="211"/>
        <v>0</v>
      </c>
      <c r="AL748">
        <f t="shared" si="212"/>
        <v>0</v>
      </c>
    </row>
    <row r="749" spans="1:38">
      <c r="A749" s="8"/>
      <c r="B749" s="8"/>
      <c r="C749" s="8"/>
      <c r="D749" s="8"/>
      <c r="E749" s="8"/>
      <c r="F749" s="8"/>
      <c r="G749" s="8"/>
      <c r="H749" s="8"/>
      <c r="R749" t="str">
        <f t="shared" si="199"/>
        <v>vége</v>
      </c>
      <c r="T749">
        <f t="shared" si="200"/>
        <v>1</v>
      </c>
      <c r="U749">
        <f t="shared" si="213"/>
        <v>1</v>
      </c>
      <c r="V749">
        <f t="shared" si="214"/>
        <v>1</v>
      </c>
      <c r="W749">
        <f t="shared" si="215"/>
        <v>1</v>
      </c>
      <c r="X749">
        <f t="shared" si="216"/>
        <v>1</v>
      </c>
      <c r="Y749">
        <f t="shared" si="201"/>
        <v>1</v>
      </c>
      <c r="Z749">
        <f t="shared" si="202"/>
        <v>1</v>
      </c>
      <c r="AA749">
        <f t="shared" si="203"/>
        <v>1</v>
      </c>
      <c r="AB749">
        <f t="shared" si="204"/>
        <v>0</v>
      </c>
      <c r="AC749" t="str">
        <f t="shared" si="205"/>
        <v/>
      </c>
      <c r="AD749" t="str">
        <f t="shared" si="206"/>
        <v>;;;;0;;0;0;</v>
      </c>
      <c r="AG749">
        <f t="shared" si="207"/>
        <v>0</v>
      </c>
      <c r="AH749">
        <f t="shared" si="208"/>
        <v>0</v>
      </c>
      <c r="AI749">
        <f t="shared" si="209"/>
        <v>0</v>
      </c>
      <c r="AJ749">
        <f t="shared" si="210"/>
        <v>0</v>
      </c>
      <c r="AK749">
        <f t="shared" si="211"/>
        <v>0</v>
      </c>
      <c r="AL749">
        <f t="shared" si="212"/>
        <v>0</v>
      </c>
    </row>
    <row r="750" spans="1:38">
      <c r="A750" s="8"/>
      <c r="B750" s="8"/>
      <c r="C750" s="8"/>
      <c r="D750" s="8"/>
      <c r="E750" s="8"/>
      <c r="F750" s="8"/>
      <c r="G750" s="8"/>
      <c r="H750" s="8"/>
      <c r="R750" t="str">
        <f t="shared" si="199"/>
        <v>vége</v>
      </c>
      <c r="T750">
        <f t="shared" si="200"/>
        <v>1</v>
      </c>
      <c r="U750">
        <f t="shared" si="213"/>
        <v>1</v>
      </c>
      <c r="V750">
        <f t="shared" si="214"/>
        <v>1</v>
      </c>
      <c r="W750">
        <f t="shared" si="215"/>
        <v>1</v>
      </c>
      <c r="X750">
        <f t="shared" si="216"/>
        <v>1</v>
      </c>
      <c r="Y750">
        <f t="shared" si="201"/>
        <v>1</v>
      </c>
      <c r="Z750">
        <f t="shared" si="202"/>
        <v>1</v>
      </c>
      <c r="AA750">
        <f t="shared" si="203"/>
        <v>1</v>
      </c>
      <c r="AB750">
        <f t="shared" si="204"/>
        <v>0</v>
      </c>
      <c r="AC750" t="str">
        <f t="shared" si="205"/>
        <v/>
      </c>
      <c r="AD750" t="str">
        <f t="shared" si="206"/>
        <v>;;;;0;;0;0;</v>
      </c>
      <c r="AG750">
        <f t="shared" si="207"/>
        <v>0</v>
      </c>
      <c r="AH750">
        <f t="shared" si="208"/>
        <v>0</v>
      </c>
      <c r="AI750">
        <f t="shared" si="209"/>
        <v>0</v>
      </c>
      <c r="AJ750">
        <f t="shared" si="210"/>
        <v>0</v>
      </c>
      <c r="AK750">
        <f t="shared" si="211"/>
        <v>0</v>
      </c>
      <c r="AL750">
        <f t="shared" si="212"/>
        <v>0</v>
      </c>
    </row>
    <row r="751" spans="1:38">
      <c r="A751" s="8"/>
      <c r="B751" s="8"/>
      <c r="C751" s="8"/>
      <c r="D751" s="8"/>
      <c r="E751" s="8"/>
      <c r="F751" s="8"/>
      <c r="G751" s="8"/>
      <c r="H751" s="8"/>
      <c r="R751" t="str">
        <f t="shared" si="199"/>
        <v>vége</v>
      </c>
      <c r="T751">
        <f t="shared" si="200"/>
        <v>1</v>
      </c>
      <c r="U751">
        <f t="shared" si="213"/>
        <v>1</v>
      </c>
      <c r="V751">
        <f t="shared" si="214"/>
        <v>1</v>
      </c>
      <c r="W751">
        <f t="shared" si="215"/>
        <v>1</v>
      </c>
      <c r="X751">
        <f t="shared" si="216"/>
        <v>1</v>
      </c>
      <c r="Y751">
        <f t="shared" si="201"/>
        <v>1</v>
      </c>
      <c r="Z751">
        <f t="shared" si="202"/>
        <v>1</v>
      </c>
      <c r="AA751">
        <f t="shared" si="203"/>
        <v>1</v>
      </c>
      <c r="AB751">
        <f t="shared" si="204"/>
        <v>0</v>
      </c>
      <c r="AC751" t="str">
        <f t="shared" si="205"/>
        <v/>
      </c>
      <c r="AD751" t="str">
        <f t="shared" si="206"/>
        <v>;;;;0;;0;0;</v>
      </c>
      <c r="AG751">
        <f t="shared" si="207"/>
        <v>0</v>
      </c>
      <c r="AH751">
        <f t="shared" si="208"/>
        <v>0</v>
      </c>
      <c r="AI751">
        <f t="shared" si="209"/>
        <v>0</v>
      </c>
      <c r="AJ751">
        <f t="shared" si="210"/>
        <v>0</v>
      </c>
      <c r="AK751">
        <f t="shared" si="211"/>
        <v>0</v>
      </c>
      <c r="AL751">
        <f t="shared" si="212"/>
        <v>0</v>
      </c>
    </row>
    <row r="752" spans="1:38">
      <c r="A752" s="8"/>
      <c r="B752" s="8"/>
      <c r="C752" s="8"/>
      <c r="D752" s="8"/>
      <c r="E752" s="8"/>
      <c r="F752" s="8"/>
      <c r="G752" s="8"/>
      <c r="H752" s="8"/>
      <c r="R752" t="str">
        <f t="shared" si="199"/>
        <v>vége</v>
      </c>
      <c r="T752">
        <f t="shared" si="200"/>
        <v>1</v>
      </c>
      <c r="U752">
        <f t="shared" si="213"/>
        <v>1</v>
      </c>
      <c r="V752">
        <f t="shared" si="214"/>
        <v>1</v>
      </c>
      <c r="W752">
        <f t="shared" si="215"/>
        <v>1</v>
      </c>
      <c r="X752">
        <f t="shared" si="216"/>
        <v>1</v>
      </c>
      <c r="Y752">
        <f t="shared" si="201"/>
        <v>1</v>
      </c>
      <c r="Z752">
        <f t="shared" si="202"/>
        <v>1</v>
      </c>
      <c r="AA752">
        <f t="shared" si="203"/>
        <v>1</v>
      </c>
      <c r="AB752">
        <f t="shared" si="204"/>
        <v>0</v>
      </c>
      <c r="AC752" t="str">
        <f t="shared" si="205"/>
        <v/>
      </c>
      <c r="AD752" t="str">
        <f t="shared" si="206"/>
        <v>;;;;0;;0;0;</v>
      </c>
      <c r="AG752">
        <f t="shared" si="207"/>
        <v>0</v>
      </c>
      <c r="AH752">
        <f t="shared" si="208"/>
        <v>0</v>
      </c>
      <c r="AI752">
        <f t="shared" si="209"/>
        <v>0</v>
      </c>
      <c r="AJ752">
        <f t="shared" si="210"/>
        <v>0</v>
      </c>
      <c r="AK752">
        <f t="shared" si="211"/>
        <v>0</v>
      </c>
      <c r="AL752">
        <f t="shared" si="212"/>
        <v>0</v>
      </c>
    </row>
    <row r="753" spans="1:38">
      <c r="A753" s="8"/>
      <c r="B753" s="8"/>
      <c r="C753" s="8"/>
      <c r="D753" s="8"/>
      <c r="E753" s="8"/>
      <c r="F753" s="8"/>
      <c r="G753" s="8"/>
      <c r="H753" s="8"/>
      <c r="R753" t="str">
        <f t="shared" si="199"/>
        <v>vége</v>
      </c>
      <c r="T753">
        <f t="shared" si="200"/>
        <v>1</v>
      </c>
      <c r="U753">
        <f t="shared" si="213"/>
        <v>1</v>
      </c>
      <c r="V753">
        <f t="shared" si="214"/>
        <v>1</v>
      </c>
      <c r="W753">
        <f t="shared" si="215"/>
        <v>1</v>
      </c>
      <c r="X753">
        <f t="shared" si="216"/>
        <v>1</v>
      </c>
      <c r="Y753">
        <f t="shared" si="201"/>
        <v>1</v>
      </c>
      <c r="Z753">
        <f t="shared" si="202"/>
        <v>1</v>
      </c>
      <c r="AA753">
        <f t="shared" si="203"/>
        <v>1</v>
      </c>
      <c r="AB753">
        <f t="shared" si="204"/>
        <v>0</v>
      </c>
      <c r="AC753" t="str">
        <f t="shared" si="205"/>
        <v/>
      </c>
      <c r="AD753" t="str">
        <f t="shared" si="206"/>
        <v>;;;;0;;0;0;</v>
      </c>
      <c r="AG753">
        <f t="shared" si="207"/>
        <v>0</v>
      </c>
      <c r="AH753">
        <f t="shared" si="208"/>
        <v>0</v>
      </c>
      <c r="AI753">
        <f t="shared" si="209"/>
        <v>0</v>
      </c>
      <c r="AJ753">
        <f t="shared" si="210"/>
        <v>0</v>
      </c>
      <c r="AK753">
        <f t="shared" si="211"/>
        <v>0</v>
      </c>
      <c r="AL753">
        <f t="shared" si="212"/>
        <v>0</v>
      </c>
    </row>
    <row r="754" spans="1:38">
      <c r="A754" s="8"/>
      <c r="B754" s="8"/>
      <c r="C754" s="8"/>
      <c r="D754" s="8"/>
      <c r="E754" s="8"/>
      <c r="F754" s="8"/>
      <c r="G754" s="8"/>
      <c r="H754" s="8"/>
      <c r="R754" t="str">
        <f t="shared" si="199"/>
        <v>vége</v>
      </c>
      <c r="T754">
        <f t="shared" si="200"/>
        <v>1</v>
      </c>
      <c r="U754">
        <f t="shared" si="213"/>
        <v>1</v>
      </c>
      <c r="V754">
        <f t="shared" si="214"/>
        <v>1</v>
      </c>
      <c r="W754">
        <f t="shared" si="215"/>
        <v>1</v>
      </c>
      <c r="X754">
        <f t="shared" si="216"/>
        <v>1</v>
      </c>
      <c r="Y754">
        <f t="shared" si="201"/>
        <v>1</v>
      </c>
      <c r="Z754">
        <f t="shared" si="202"/>
        <v>1</v>
      </c>
      <c r="AA754">
        <f t="shared" si="203"/>
        <v>1</v>
      </c>
      <c r="AB754">
        <f t="shared" si="204"/>
        <v>0</v>
      </c>
      <c r="AC754" t="str">
        <f t="shared" si="205"/>
        <v/>
      </c>
      <c r="AD754" t="str">
        <f t="shared" si="206"/>
        <v>;;;;0;;0;0;</v>
      </c>
      <c r="AG754">
        <f t="shared" si="207"/>
        <v>0</v>
      </c>
      <c r="AH754">
        <f t="shared" si="208"/>
        <v>0</v>
      </c>
      <c r="AI754">
        <f t="shared" si="209"/>
        <v>0</v>
      </c>
      <c r="AJ754">
        <f t="shared" si="210"/>
        <v>0</v>
      </c>
      <c r="AK754">
        <f t="shared" si="211"/>
        <v>0</v>
      </c>
      <c r="AL754">
        <f t="shared" si="212"/>
        <v>0</v>
      </c>
    </row>
    <row r="755" spans="1:38">
      <c r="A755" s="8"/>
      <c r="B755" s="8"/>
      <c r="C755" s="8"/>
      <c r="D755" s="8"/>
      <c r="E755" s="8"/>
      <c r="F755" s="8"/>
      <c r="G755" s="8"/>
      <c r="H755" s="8"/>
      <c r="R755" t="str">
        <f t="shared" si="199"/>
        <v>vége</v>
      </c>
      <c r="T755">
        <f t="shared" si="200"/>
        <v>1</v>
      </c>
      <c r="U755">
        <f t="shared" si="213"/>
        <v>1</v>
      </c>
      <c r="V755">
        <f t="shared" si="214"/>
        <v>1</v>
      </c>
      <c r="W755">
        <f t="shared" si="215"/>
        <v>1</v>
      </c>
      <c r="X755">
        <f t="shared" si="216"/>
        <v>1</v>
      </c>
      <c r="Y755">
        <f t="shared" si="201"/>
        <v>1</v>
      </c>
      <c r="Z755">
        <f t="shared" si="202"/>
        <v>1</v>
      </c>
      <c r="AA755">
        <f t="shared" si="203"/>
        <v>1</v>
      </c>
      <c r="AB755">
        <f t="shared" si="204"/>
        <v>0</v>
      </c>
      <c r="AC755" t="str">
        <f t="shared" si="205"/>
        <v/>
      </c>
      <c r="AD755" t="str">
        <f t="shared" si="206"/>
        <v>;;;;0;;0;0;</v>
      </c>
      <c r="AG755">
        <f t="shared" si="207"/>
        <v>0</v>
      </c>
      <c r="AH755">
        <f t="shared" si="208"/>
        <v>0</v>
      </c>
      <c r="AI755">
        <f t="shared" si="209"/>
        <v>0</v>
      </c>
      <c r="AJ755">
        <f t="shared" si="210"/>
        <v>0</v>
      </c>
      <c r="AK755">
        <f t="shared" si="211"/>
        <v>0</v>
      </c>
      <c r="AL755">
        <f t="shared" si="212"/>
        <v>0</v>
      </c>
    </row>
    <row r="756" spans="1:38">
      <c r="A756" s="8"/>
      <c r="B756" s="8"/>
      <c r="C756" s="8"/>
      <c r="D756" s="8"/>
      <c r="E756" s="8"/>
      <c r="F756" s="8"/>
      <c r="G756" s="8"/>
      <c r="H756" s="8"/>
      <c r="R756" t="str">
        <f t="shared" si="199"/>
        <v>vége</v>
      </c>
      <c r="T756">
        <f t="shared" si="200"/>
        <v>1</v>
      </c>
      <c r="U756">
        <f t="shared" si="213"/>
        <v>1</v>
      </c>
      <c r="V756">
        <f t="shared" si="214"/>
        <v>1</v>
      </c>
      <c r="W756">
        <f t="shared" si="215"/>
        <v>1</v>
      </c>
      <c r="X756">
        <f t="shared" si="216"/>
        <v>1</v>
      </c>
      <c r="Y756">
        <f t="shared" si="201"/>
        <v>1</v>
      </c>
      <c r="Z756">
        <f t="shared" si="202"/>
        <v>1</v>
      </c>
      <c r="AA756">
        <f t="shared" si="203"/>
        <v>1</v>
      </c>
      <c r="AB756">
        <f t="shared" si="204"/>
        <v>0</v>
      </c>
      <c r="AC756" t="str">
        <f t="shared" si="205"/>
        <v/>
      </c>
      <c r="AD756" t="str">
        <f t="shared" si="206"/>
        <v>;;;;0;;0;0;</v>
      </c>
      <c r="AG756">
        <f t="shared" si="207"/>
        <v>0</v>
      </c>
      <c r="AH756">
        <f t="shared" si="208"/>
        <v>0</v>
      </c>
      <c r="AI756">
        <f t="shared" si="209"/>
        <v>0</v>
      </c>
      <c r="AJ756">
        <f t="shared" si="210"/>
        <v>0</v>
      </c>
      <c r="AK756">
        <f t="shared" si="211"/>
        <v>0</v>
      </c>
      <c r="AL756">
        <f t="shared" si="212"/>
        <v>0</v>
      </c>
    </row>
    <row r="757" spans="1:38">
      <c r="A757" s="8"/>
      <c r="B757" s="8"/>
      <c r="C757" s="8"/>
      <c r="D757" s="8"/>
      <c r="E757" s="8"/>
      <c r="F757" s="8"/>
      <c r="G757" s="8"/>
      <c r="H757" s="8"/>
      <c r="R757" t="str">
        <f t="shared" si="199"/>
        <v>vége</v>
      </c>
      <c r="T757">
        <f t="shared" si="200"/>
        <v>1</v>
      </c>
      <c r="U757">
        <f t="shared" si="213"/>
        <v>1</v>
      </c>
      <c r="V757">
        <f t="shared" si="214"/>
        <v>1</v>
      </c>
      <c r="W757">
        <f t="shared" si="215"/>
        <v>1</v>
      </c>
      <c r="X757">
        <f t="shared" si="216"/>
        <v>1</v>
      </c>
      <c r="Y757">
        <f t="shared" si="201"/>
        <v>1</v>
      </c>
      <c r="Z757">
        <f t="shared" si="202"/>
        <v>1</v>
      </c>
      <c r="AA757">
        <f t="shared" si="203"/>
        <v>1</v>
      </c>
      <c r="AB757">
        <f t="shared" si="204"/>
        <v>0</v>
      </c>
      <c r="AC757" t="str">
        <f t="shared" si="205"/>
        <v/>
      </c>
      <c r="AD757" t="str">
        <f t="shared" si="206"/>
        <v>;;;;0;;0;0;</v>
      </c>
      <c r="AG757">
        <f t="shared" si="207"/>
        <v>0</v>
      </c>
      <c r="AH757">
        <f t="shared" si="208"/>
        <v>0</v>
      </c>
      <c r="AI757">
        <f t="shared" si="209"/>
        <v>0</v>
      </c>
      <c r="AJ757">
        <f t="shared" si="210"/>
        <v>0</v>
      </c>
      <c r="AK757">
        <f t="shared" si="211"/>
        <v>0</v>
      </c>
      <c r="AL757">
        <f t="shared" si="212"/>
        <v>0</v>
      </c>
    </row>
    <row r="758" spans="1:38">
      <c r="A758" s="8"/>
      <c r="B758" s="8"/>
      <c r="C758" s="8"/>
      <c r="D758" s="8"/>
      <c r="E758" s="8"/>
      <c r="F758" s="8"/>
      <c r="G758" s="8"/>
      <c r="H758" s="8"/>
      <c r="R758" t="str">
        <f t="shared" si="199"/>
        <v>vége</v>
      </c>
      <c r="T758">
        <f t="shared" si="200"/>
        <v>1</v>
      </c>
      <c r="U758">
        <f t="shared" si="213"/>
        <v>1</v>
      </c>
      <c r="V758">
        <f t="shared" si="214"/>
        <v>1</v>
      </c>
      <c r="W758">
        <f t="shared" si="215"/>
        <v>1</v>
      </c>
      <c r="X758">
        <f t="shared" si="216"/>
        <v>1</v>
      </c>
      <c r="Y758">
        <f t="shared" si="201"/>
        <v>1</v>
      </c>
      <c r="Z758">
        <f t="shared" si="202"/>
        <v>1</v>
      </c>
      <c r="AA758">
        <f t="shared" si="203"/>
        <v>1</v>
      </c>
      <c r="AB758">
        <f t="shared" si="204"/>
        <v>0</v>
      </c>
      <c r="AC758" t="str">
        <f t="shared" si="205"/>
        <v/>
      </c>
      <c r="AD758" t="str">
        <f t="shared" si="206"/>
        <v>;;;;0;;0;0;</v>
      </c>
      <c r="AG758">
        <f t="shared" si="207"/>
        <v>0</v>
      </c>
      <c r="AH758">
        <f t="shared" si="208"/>
        <v>0</v>
      </c>
      <c r="AI758">
        <f t="shared" si="209"/>
        <v>0</v>
      </c>
      <c r="AJ758">
        <f t="shared" si="210"/>
        <v>0</v>
      </c>
      <c r="AK758">
        <f t="shared" si="211"/>
        <v>0</v>
      </c>
      <c r="AL758">
        <f t="shared" si="212"/>
        <v>0</v>
      </c>
    </row>
    <row r="759" spans="1:38">
      <c r="A759" s="8"/>
      <c r="B759" s="8"/>
      <c r="C759" s="8"/>
      <c r="D759" s="8"/>
      <c r="E759" s="8"/>
      <c r="F759" s="8"/>
      <c r="G759" s="8"/>
      <c r="H759" s="8"/>
      <c r="R759" t="str">
        <f t="shared" si="199"/>
        <v>vége</v>
      </c>
      <c r="T759">
        <f t="shared" si="200"/>
        <v>1</v>
      </c>
      <c r="U759">
        <f t="shared" si="213"/>
        <v>1</v>
      </c>
      <c r="V759">
        <f t="shared" si="214"/>
        <v>1</v>
      </c>
      <c r="W759">
        <f t="shared" si="215"/>
        <v>1</v>
      </c>
      <c r="X759">
        <f t="shared" si="216"/>
        <v>1</v>
      </c>
      <c r="Y759">
        <f t="shared" si="201"/>
        <v>1</v>
      </c>
      <c r="Z759">
        <f t="shared" si="202"/>
        <v>1</v>
      </c>
      <c r="AA759">
        <f t="shared" si="203"/>
        <v>1</v>
      </c>
      <c r="AB759">
        <f t="shared" si="204"/>
        <v>0</v>
      </c>
      <c r="AC759" t="str">
        <f t="shared" si="205"/>
        <v/>
      </c>
      <c r="AD759" t="str">
        <f t="shared" si="206"/>
        <v>;;;;0;;0;0;</v>
      </c>
      <c r="AG759">
        <f t="shared" si="207"/>
        <v>0</v>
      </c>
      <c r="AH759">
        <f t="shared" si="208"/>
        <v>0</v>
      </c>
      <c r="AI759">
        <f t="shared" si="209"/>
        <v>0</v>
      </c>
      <c r="AJ759">
        <f t="shared" si="210"/>
        <v>0</v>
      </c>
      <c r="AK759">
        <f t="shared" si="211"/>
        <v>0</v>
      </c>
      <c r="AL759">
        <f t="shared" si="212"/>
        <v>0</v>
      </c>
    </row>
    <row r="760" spans="1:38">
      <c r="A760" s="8"/>
      <c r="B760" s="8"/>
      <c r="C760" s="8"/>
      <c r="D760" s="8"/>
      <c r="E760" s="8"/>
      <c r="F760" s="8"/>
      <c r="G760" s="8"/>
      <c r="H760" s="8"/>
      <c r="R760" t="str">
        <f t="shared" si="199"/>
        <v>vége</v>
      </c>
      <c r="T760">
        <f t="shared" si="200"/>
        <v>1</v>
      </c>
      <c r="U760">
        <f t="shared" si="213"/>
        <v>1</v>
      </c>
      <c r="V760">
        <f t="shared" si="214"/>
        <v>1</v>
      </c>
      <c r="W760">
        <f t="shared" si="215"/>
        <v>1</v>
      </c>
      <c r="X760">
        <f t="shared" si="216"/>
        <v>1</v>
      </c>
      <c r="Y760">
        <f t="shared" si="201"/>
        <v>1</v>
      </c>
      <c r="Z760">
        <f t="shared" si="202"/>
        <v>1</v>
      </c>
      <c r="AA760">
        <f t="shared" si="203"/>
        <v>1</v>
      </c>
      <c r="AB760">
        <f t="shared" si="204"/>
        <v>0</v>
      </c>
      <c r="AC760" t="str">
        <f t="shared" si="205"/>
        <v/>
      </c>
      <c r="AD760" t="str">
        <f t="shared" si="206"/>
        <v>;;;;0;;0;0;</v>
      </c>
      <c r="AG760">
        <f t="shared" si="207"/>
        <v>0</v>
      </c>
      <c r="AH760">
        <f t="shared" si="208"/>
        <v>0</v>
      </c>
      <c r="AI760">
        <f t="shared" si="209"/>
        <v>0</v>
      </c>
      <c r="AJ760">
        <f t="shared" si="210"/>
        <v>0</v>
      </c>
      <c r="AK760">
        <f t="shared" si="211"/>
        <v>0</v>
      </c>
      <c r="AL760">
        <f t="shared" si="212"/>
        <v>0</v>
      </c>
    </row>
    <row r="761" spans="1:38">
      <c r="A761" s="8"/>
      <c r="B761" s="8"/>
      <c r="C761" s="8"/>
      <c r="D761" s="8"/>
      <c r="E761" s="8"/>
      <c r="F761" s="8"/>
      <c r="G761" s="8"/>
      <c r="H761" s="8"/>
      <c r="R761" t="str">
        <f t="shared" si="199"/>
        <v>vége</v>
      </c>
      <c r="T761">
        <f t="shared" si="200"/>
        <v>1</v>
      </c>
      <c r="U761">
        <f t="shared" si="213"/>
        <v>1</v>
      </c>
      <c r="V761">
        <f t="shared" si="214"/>
        <v>1</v>
      </c>
      <c r="W761">
        <f t="shared" si="215"/>
        <v>1</v>
      </c>
      <c r="X761">
        <f t="shared" si="216"/>
        <v>1</v>
      </c>
      <c r="Y761">
        <f t="shared" si="201"/>
        <v>1</v>
      </c>
      <c r="Z761">
        <f t="shared" si="202"/>
        <v>1</v>
      </c>
      <c r="AA761">
        <f t="shared" si="203"/>
        <v>1</v>
      </c>
      <c r="AB761">
        <f t="shared" si="204"/>
        <v>0</v>
      </c>
      <c r="AC761" t="str">
        <f t="shared" si="205"/>
        <v/>
      </c>
      <c r="AD761" t="str">
        <f t="shared" si="206"/>
        <v>;;;;0;;0;0;</v>
      </c>
      <c r="AG761">
        <f t="shared" si="207"/>
        <v>0</v>
      </c>
      <c r="AH761">
        <f t="shared" si="208"/>
        <v>0</v>
      </c>
      <c r="AI761">
        <f t="shared" si="209"/>
        <v>0</v>
      </c>
      <c r="AJ761">
        <f t="shared" si="210"/>
        <v>0</v>
      </c>
      <c r="AK761">
        <f t="shared" si="211"/>
        <v>0</v>
      </c>
      <c r="AL761">
        <f t="shared" si="212"/>
        <v>0</v>
      </c>
    </row>
    <row r="762" spans="1:38">
      <c r="A762" s="8"/>
      <c r="B762" s="8"/>
      <c r="C762" s="8"/>
      <c r="D762" s="8"/>
      <c r="E762" s="8"/>
      <c r="F762" s="8"/>
      <c r="G762" s="8"/>
      <c r="H762" s="8"/>
      <c r="R762" t="str">
        <f t="shared" si="199"/>
        <v>vége</v>
      </c>
      <c r="T762">
        <f t="shared" si="200"/>
        <v>1</v>
      </c>
      <c r="U762">
        <f t="shared" si="213"/>
        <v>1</v>
      </c>
      <c r="V762">
        <f t="shared" si="214"/>
        <v>1</v>
      </c>
      <c r="W762">
        <f t="shared" si="215"/>
        <v>1</v>
      </c>
      <c r="X762">
        <f t="shared" si="216"/>
        <v>1</v>
      </c>
      <c r="Y762">
        <f t="shared" si="201"/>
        <v>1</v>
      </c>
      <c r="Z762">
        <f t="shared" si="202"/>
        <v>1</v>
      </c>
      <c r="AA762">
        <f t="shared" si="203"/>
        <v>1</v>
      </c>
      <c r="AB762">
        <f t="shared" si="204"/>
        <v>0</v>
      </c>
      <c r="AC762" t="str">
        <f t="shared" si="205"/>
        <v/>
      </c>
      <c r="AD762" t="str">
        <f t="shared" si="206"/>
        <v>;;;;0;;0;0;</v>
      </c>
      <c r="AG762">
        <f t="shared" si="207"/>
        <v>0</v>
      </c>
      <c r="AH762">
        <f t="shared" si="208"/>
        <v>0</v>
      </c>
      <c r="AI762">
        <f t="shared" si="209"/>
        <v>0</v>
      </c>
      <c r="AJ762">
        <f t="shared" si="210"/>
        <v>0</v>
      </c>
      <c r="AK762">
        <f t="shared" si="211"/>
        <v>0</v>
      </c>
      <c r="AL762">
        <f t="shared" si="212"/>
        <v>0</v>
      </c>
    </row>
    <row r="763" spans="1:38">
      <c r="A763" s="8"/>
      <c r="B763" s="8"/>
      <c r="C763" s="8"/>
      <c r="D763" s="8"/>
      <c r="E763" s="8"/>
      <c r="F763" s="8"/>
      <c r="G763" s="8"/>
      <c r="H763" s="8"/>
      <c r="R763" t="str">
        <f t="shared" si="199"/>
        <v>vége</v>
      </c>
      <c r="T763">
        <f t="shared" si="200"/>
        <v>1</v>
      </c>
      <c r="U763">
        <f t="shared" si="213"/>
        <v>1</v>
      </c>
      <c r="V763">
        <f t="shared" si="214"/>
        <v>1</v>
      </c>
      <c r="W763">
        <f t="shared" si="215"/>
        <v>1</v>
      </c>
      <c r="X763">
        <f t="shared" si="216"/>
        <v>1</v>
      </c>
      <c r="Y763">
        <f t="shared" si="201"/>
        <v>1</v>
      </c>
      <c r="Z763">
        <f t="shared" si="202"/>
        <v>1</v>
      </c>
      <c r="AA763">
        <f t="shared" si="203"/>
        <v>1</v>
      </c>
      <c r="AB763">
        <f t="shared" si="204"/>
        <v>0</v>
      </c>
      <c r="AC763" t="str">
        <f t="shared" si="205"/>
        <v/>
      </c>
      <c r="AD763" t="str">
        <f t="shared" si="206"/>
        <v>;;;;0;;0;0;</v>
      </c>
      <c r="AG763">
        <f t="shared" si="207"/>
        <v>0</v>
      </c>
      <c r="AH763">
        <f t="shared" si="208"/>
        <v>0</v>
      </c>
      <c r="AI763">
        <f t="shared" si="209"/>
        <v>0</v>
      </c>
      <c r="AJ763">
        <f t="shared" si="210"/>
        <v>0</v>
      </c>
      <c r="AK763">
        <f t="shared" si="211"/>
        <v>0</v>
      </c>
      <c r="AL763">
        <f t="shared" si="212"/>
        <v>0</v>
      </c>
    </row>
    <row r="764" spans="1:38">
      <c r="A764" s="8"/>
      <c r="B764" s="8"/>
      <c r="C764" s="8"/>
      <c r="D764" s="8"/>
      <c r="E764" s="8"/>
      <c r="F764" s="8"/>
      <c r="G764" s="8"/>
      <c r="H764" s="8"/>
      <c r="R764" t="str">
        <f t="shared" si="199"/>
        <v>vége</v>
      </c>
      <c r="T764">
        <f t="shared" si="200"/>
        <v>1</v>
      </c>
      <c r="U764">
        <f t="shared" si="213"/>
        <v>1</v>
      </c>
      <c r="V764">
        <f t="shared" si="214"/>
        <v>1</v>
      </c>
      <c r="W764">
        <f t="shared" si="215"/>
        <v>1</v>
      </c>
      <c r="X764">
        <f t="shared" si="216"/>
        <v>1</v>
      </c>
      <c r="Y764">
        <f t="shared" si="201"/>
        <v>1</v>
      </c>
      <c r="Z764">
        <f t="shared" si="202"/>
        <v>1</v>
      </c>
      <c r="AA764">
        <f t="shared" si="203"/>
        <v>1</v>
      </c>
      <c r="AB764">
        <f t="shared" si="204"/>
        <v>0</v>
      </c>
      <c r="AC764" t="str">
        <f t="shared" si="205"/>
        <v/>
      </c>
      <c r="AD764" t="str">
        <f t="shared" si="206"/>
        <v>;;;;0;;0;0;</v>
      </c>
      <c r="AG764">
        <f t="shared" si="207"/>
        <v>0</v>
      </c>
      <c r="AH764">
        <f t="shared" si="208"/>
        <v>0</v>
      </c>
      <c r="AI764">
        <f t="shared" si="209"/>
        <v>0</v>
      </c>
      <c r="AJ764">
        <f t="shared" si="210"/>
        <v>0</v>
      </c>
      <c r="AK764">
        <f t="shared" si="211"/>
        <v>0</v>
      </c>
      <c r="AL764">
        <f t="shared" si="212"/>
        <v>0</v>
      </c>
    </row>
    <row r="765" spans="1:38">
      <c r="A765" s="8"/>
      <c r="B765" s="8"/>
      <c r="C765" s="8"/>
      <c r="D765" s="8"/>
      <c r="E765" s="8"/>
      <c r="F765" s="8"/>
      <c r="G765" s="8"/>
      <c r="H765" s="8"/>
      <c r="R765" t="str">
        <f t="shared" si="199"/>
        <v>vége</v>
      </c>
      <c r="T765">
        <f t="shared" si="200"/>
        <v>1</v>
      </c>
      <c r="U765">
        <f t="shared" si="213"/>
        <v>1</v>
      </c>
      <c r="V765">
        <f t="shared" si="214"/>
        <v>1</v>
      </c>
      <c r="W765">
        <f t="shared" si="215"/>
        <v>1</v>
      </c>
      <c r="X765">
        <f t="shared" si="216"/>
        <v>1</v>
      </c>
      <c r="Y765">
        <f t="shared" si="201"/>
        <v>1</v>
      </c>
      <c r="Z765">
        <f t="shared" si="202"/>
        <v>1</v>
      </c>
      <c r="AA765">
        <f t="shared" si="203"/>
        <v>1</v>
      </c>
      <c r="AB765">
        <f t="shared" si="204"/>
        <v>0</v>
      </c>
      <c r="AC765" t="str">
        <f t="shared" si="205"/>
        <v/>
      </c>
      <c r="AD765" t="str">
        <f t="shared" si="206"/>
        <v>;;;;0;;0;0;</v>
      </c>
      <c r="AG765">
        <f t="shared" si="207"/>
        <v>0</v>
      </c>
      <c r="AH765">
        <f t="shared" si="208"/>
        <v>0</v>
      </c>
      <c r="AI765">
        <f t="shared" si="209"/>
        <v>0</v>
      </c>
      <c r="AJ765">
        <f t="shared" si="210"/>
        <v>0</v>
      </c>
      <c r="AK765">
        <f t="shared" si="211"/>
        <v>0</v>
      </c>
      <c r="AL765">
        <f t="shared" si="212"/>
        <v>0</v>
      </c>
    </row>
    <row r="766" spans="1:38">
      <c r="A766" s="8"/>
      <c r="B766" s="8"/>
      <c r="C766" s="8"/>
      <c r="D766" s="8"/>
      <c r="E766" s="8"/>
      <c r="F766" s="8"/>
      <c r="G766" s="8"/>
      <c r="H766" s="8"/>
      <c r="R766" t="str">
        <f t="shared" si="199"/>
        <v>vége</v>
      </c>
      <c r="T766">
        <f t="shared" si="200"/>
        <v>1</v>
      </c>
      <c r="U766">
        <f t="shared" si="213"/>
        <v>1</v>
      </c>
      <c r="V766">
        <f t="shared" si="214"/>
        <v>1</v>
      </c>
      <c r="W766">
        <f t="shared" si="215"/>
        <v>1</v>
      </c>
      <c r="X766">
        <f t="shared" si="216"/>
        <v>1</v>
      </c>
      <c r="Y766">
        <f t="shared" si="201"/>
        <v>1</v>
      </c>
      <c r="Z766">
        <f t="shared" si="202"/>
        <v>1</v>
      </c>
      <c r="AA766">
        <f t="shared" si="203"/>
        <v>1</v>
      </c>
      <c r="AB766">
        <f t="shared" si="204"/>
        <v>0</v>
      </c>
      <c r="AC766" t="str">
        <f t="shared" si="205"/>
        <v/>
      </c>
      <c r="AD766" t="str">
        <f t="shared" si="206"/>
        <v>;;;;0;;0;0;</v>
      </c>
      <c r="AG766">
        <f t="shared" si="207"/>
        <v>0</v>
      </c>
      <c r="AH766">
        <f t="shared" si="208"/>
        <v>0</v>
      </c>
      <c r="AI766">
        <f t="shared" si="209"/>
        <v>0</v>
      </c>
      <c r="AJ766">
        <f t="shared" si="210"/>
        <v>0</v>
      </c>
      <c r="AK766">
        <f t="shared" si="211"/>
        <v>0</v>
      </c>
      <c r="AL766">
        <f t="shared" si="212"/>
        <v>0</v>
      </c>
    </row>
    <row r="767" spans="1:38">
      <c r="A767" s="8"/>
      <c r="B767" s="8"/>
      <c r="C767" s="8"/>
      <c r="D767" s="8"/>
      <c r="E767" s="8"/>
      <c r="F767" s="8"/>
      <c r="G767" s="8"/>
      <c r="H767" s="8"/>
      <c r="R767" t="str">
        <f t="shared" si="199"/>
        <v>vége</v>
      </c>
      <c r="T767">
        <f t="shared" si="200"/>
        <v>1</v>
      </c>
      <c r="U767">
        <f t="shared" si="213"/>
        <v>1</v>
      </c>
      <c r="V767">
        <f t="shared" si="214"/>
        <v>1</v>
      </c>
      <c r="W767">
        <f t="shared" si="215"/>
        <v>1</v>
      </c>
      <c r="X767">
        <f t="shared" si="216"/>
        <v>1</v>
      </c>
      <c r="Y767">
        <f t="shared" si="201"/>
        <v>1</v>
      </c>
      <c r="Z767">
        <f t="shared" si="202"/>
        <v>1</v>
      </c>
      <c r="AA767">
        <f t="shared" si="203"/>
        <v>1</v>
      </c>
      <c r="AB767">
        <f t="shared" si="204"/>
        <v>0</v>
      </c>
      <c r="AC767" t="str">
        <f t="shared" si="205"/>
        <v/>
      </c>
      <c r="AD767" t="str">
        <f t="shared" si="206"/>
        <v>;;;;0;;0;0;</v>
      </c>
      <c r="AG767">
        <f t="shared" si="207"/>
        <v>0</v>
      </c>
      <c r="AH767">
        <f t="shared" si="208"/>
        <v>0</v>
      </c>
      <c r="AI767">
        <f t="shared" si="209"/>
        <v>0</v>
      </c>
      <c r="AJ767">
        <f t="shared" si="210"/>
        <v>0</v>
      </c>
      <c r="AK767">
        <f t="shared" si="211"/>
        <v>0</v>
      </c>
      <c r="AL767">
        <f t="shared" si="212"/>
        <v>0</v>
      </c>
    </row>
    <row r="768" spans="1:38">
      <c r="A768" s="8"/>
      <c r="B768" s="8"/>
      <c r="C768" s="8"/>
      <c r="D768" s="8"/>
      <c r="E768" s="8"/>
      <c r="F768" s="8"/>
      <c r="G768" s="8"/>
      <c r="H768" s="8"/>
      <c r="R768" t="str">
        <f t="shared" si="199"/>
        <v>vége</v>
      </c>
      <c r="T768">
        <f t="shared" si="200"/>
        <v>1</v>
      </c>
      <c r="U768">
        <f t="shared" si="213"/>
        <v>1</v>
      </c>
      <c r="V768">
        <f t="shared" si="214"/>
        <v>1</v>
      </c>
      <c r="W768">
        <f t="shared" si="215"/>
        <v>1</v>
      </c>
      <c r="X768">
        <f t="shared" si="216"/>
        <v>1</v>
      </c>
      <c r="Y768">
        <f t="shared" si="201"/>
        <v>1</v>
      </c>
      <c r="Z768">
        <f t="shared" si="202"/>
        <v>1</v>
      </c>
      <c r="AA768">
        <f t="shared" si="203"/>
        <v>1</v>
      </c>
      <c r="AB768">
        <f t="shared" si="204"/>
        <v>0</v>
      </c>
      <c r="AC768" t="str">
        <f t="shared" si="205"/>
        <v/>
      </c>
      <c r="AD768" t="str">
        <f t="shared" si="206"/>
        <v>;;;;0;;0;0;</v>
      </c>
      <c r="AG768">
        <f t="shared" si="207"/>
        <v>0</v>
      </c>
      <c r="AH768">
        <f t="shared" si="208"/>
        <v>0</v>
      </c>
      <c r="AI768">
        <f t="shared" si="209"/>
        <v>0</v>
      </c>
      <c r="AJ768">
        <f t="shared" si="210"/>
        <v>0</v>
      </c>
      <c r="AK768">
        <f t="shared" si="211"/>
        <v>0</v>
      </c>
      <c r="AL768">
        <f t="shared" si="212"/>
        <v>0</v>
      </c>
    </row>
    <row r="769" spans="1:38">
      <c r="A769" s="8"/>
      <c r="B769" s="8"/>
      <c r="C769" s="8"/>
      <c r="D769" s="8"/>
      <c r="E769" s="8"/>
      <c r="F769" s="8"/>
      <c r="G769" s="8"/>
      <c r="H769" s="8"/>
      <c r="R769" t="str">
        <f t="shared" si="199"/>
        <v>vége</v>
      </c>
      <c r="T769">
        <f t="shared" si="200"/>
        <v>1</v>
      </c>
      <c r="U769">
        <f t="shared" si="213"/>
        <v>1</v>
      </c>
      <c r="V769">
        <f t="shared" si="214"/>
        <v>1</v>
      </c>
      <c r="W769">
        <f t="shared" si="215"/>
        <v>1</v>
      </c>
      <c r="X769">
        <f t="shared" si="216"/>
        <v>1</v>
      </c>
      <c r="Y769">
        <f t="shared" si="201"/>
        <v>1</v>
      </c>
      <c r="Z769">
        <f t="shared" si="202"/>
        <v>1</v>
      </c>
      <c r="AA769">
        <f t="shared" si="203"/>
        <v>1</v>
      </c>
      <c r="AB769">
        <f t="shared" si="204"/>
        <v>0</v>
      </c>
      <c r="AC769" t="str">
        <f t="shared" si="205"/>
        <v/>
      </c>
      <c r="AD769" t="str">
        <f t="shared" si="206"/>
        <v>;;;;0;;0;0;</v>
      </c>
      <c r="AG769">
        <f t="shared" si="207"/>
        <v>0</v>
      </c>
      <c r="AH769">
        <f t="shared" si="208"/>
        <v>0</v>
      </c>
      <c r="AI769">
        <f t="shared" si="209"/>
        <v>0</v>
      </c>
      <c r="AJ769">
        <f t="shared" si="210"/>
        <v>0</v>
      </c>
      <c r="AK769">
        <f t="shared" si="211"/>
        <v>0</v>
      </c>
      <c r="AL769">
        <f t="shared" si="212"/>
        <v>0</v>
      </c>
    </row>
    <row r="770" spans="1:38">
      <c r="A770" s="8"/>
      <c r="B770" s="8"/>
      <c r="C770" s="8"/>
      <c r="D770" s="8"/>
      <c r="E770" s="8"/>
      <c r="F770" s="8"/>
      <c r="G770" s="8"/>
      <c r="H770" s="8"/>
      <c r="R770" t="str">
        <f t="shared" si="199"/>
        <v>vége</v>
      </c>
      <c r="T770">
        <f t="shared" si="200"/>
        <v>1</v>
      </c>
      <c r="U770">
        <f t="shared" si="213"/>
        <v>1</v>
      </c>
      <c r="V770">
        <f t="shared" si="214"/>
        <v>1</v>
      </c>
      <c r="W770">
        <f t="shared" si="215"/>
        <v>1</v>
      </c>
      <c r="X770">
        <f t="shared" si="216"/>
        <v>1</v>
      </c>
      <c r="Y770">
        <f t="shared" si="201"/>
        <v>1</v>
      </c>
      <c r="Z770">
        <f t="shared" si="202"/>
        <v>1</v>
      </c>
      <c r="AA770">
        <f t="shared" si="203"/>
        <v>1</v>
      </c>
      <c r="AB770">
        <f t="shared" si="204"/>
        <v>0</v>
      </c>
      <c r="AC770" t="str">
        <f t="shared" si="205"/>
        <v/>
      </c>
      <c r="AD770" t="str">
        <f t="shared" si="206"/>
        <v>;;;;0;;0;0;</v>
      </c>
      <c r="AG770">
        <f t="shared" si="207"/>
        <v>0</v>
      </c>
      <c r="AH770">
        <f t="shared" si="208"/>
        <v>0</v>
      </c>
      <c r="AI770">
        <f t="shared" si="209"/>
        <v>0</v>
      </c>
      <c r="AJ770">
        <f t="shared" si="210"/>
        <v>0</v>
      </c>
      <c r="AK770">
        <f t="shared" si="211"/>
        <v>0</v>
      </c>
      <c r="AL770">
        <f t="shared" si="212"/>
        <v>0</v>
      </c>
    </row>
    <row r="771" spans="1:38">
      <c r="A771" s="8"/>
      <c r="B771" s="8"/>
      <c r="C771" s="8"/>
      <c r="D771" s="8"/>
      <c r="E771" s="8"/>
      <c r="F771" s="8"/>
      <c r="G771" s="8"/>
      <c r="H771" s="8"/>
      <c r="R771" t="str">
        <f t="shared" ref="R771:R834" si="217">IF(AND(ISBLANK(C772),ISBLANK(C773)*ISBLANK(C774)),"vége",0)</f>
        <v>vége</v>
      </c>
      <c r="T771">
        <f t="shared" ref="T771:T834" si="218">IF(ISBLANK(A772),1,0)</f>
        <v>1</v>
      </c>
      <c r="U771">
        <f t="shared" si="213"/>
        <v>1</v>
      </c>
      <c r="V771">
        <f t="shared" si="214"/>
        <v>1</v>
      </c>
      <c r="W771">
        <f t="shared" si="215"/>
        <v>1</v>
      </c>
      <c r="X771">
        <f t="shared" si="216"/>
        <v>1</v>
      </c>
      <c r="Y771">
        <f t="shared" ref="Y771:Y834" si="219">IF(ISBLANK(F772),1,0)</f>
        <v>1</v>
      </c>
      <c r="Z771">
        <f t="shared" ref="Z771:Z834" si="220">IF(ISBLANK(G772),1,0)</f>
        <v>1</v>
      </c>
      <c r="AA771">
        <f t="shared" ref="AA771:AA834" si="221">IF(ISBLANK(H772),1,0)</f>
        <v>1</v>
      </c>
      <c r="AB771">
        <f t="shared" ref="AB771:AB834" si="222">IF(OR(SUM(U771:AA771)=0,SUM(U771:AA771)=7),0,1)</f>
        <v>0</v>
      </c>
      <c r="AC771" t="str">
        <f t="shared" si="205"/>
        <v/>
      </c>
      <c r="AD771" t="str">
        <f t="shared" si="206"/>
        <v>;;;;0;;0;0;</v>
      </c>
      <c r="AG771">
        <f t="shared" si="207"/>
        <v>0</v>
      </c>
      <c r="AH771">
        <f t="shared" si="208"/>
        <v>0</v>
      </c>
      <c r="AI771">
        <f t="shared" si="209"/>
        <v>0</v>
      </c>
      <c r="AJ771">
        <f t="shared" si="210"/>
        <v>0</v>
      </c>
      <c r="AK771">
        <f t="shared" si="211"/>
        <v>0</v>
      </c>
      <c r="AL771">
        <f t="shared" si="212"/>
        <v>0</v>
      </c>
    </row>
    <row r="772" spans="1:38">
      <c r="A772" s="8"/>
      <c r="B772" s="8"/>
      <c r="C772" s="8"/>
      <c r="D772" s="8"/>
      <c r="E772" s="8"/>
      <c r="F772" s="8"/>
      <c r="G772" s="8"/>
      <c r="H772" s="8"/>
      <c r="R772" t="str">
        <f t="shared" si="217"/>
        <v>vége</v>
      </c>
      <c r="T772">
        <f t="shared" si="218"/>
        <v>1</v>
      </c>
      <c r="U772">
        <f t="shared" si="213"/>
        <v>1</v>
      </c>
      <c r="V772">
        <f t="shared" si="214"/>
        <v>1</v>
      </c>
      <c r="W772">
        <f t="shared" si="215"/>
        <v>1</v>
      </c>
      <c r="X772">
        <f t="shared" si="216"/>
        <v>1</v>
      </c>
      <c r="Y772">
        <f t="shared" si="219"/>
        <v>1</v>
      </c>
      <c r="Z772">
        <f t="shared" si="220"/>
        <v>1</v>
      </c>
      <c r="AA772">
        <f t="shared" si="221"/>
        <v>1</v>
      </c>
      <c r="AB772">
        <f t="shared" si="222"/>
        <v>0</v>
      </c>
      <c r="AC772" t="str">
        <f t="shared" ref="AC772:AC835" si="223">TRIM(C772)</f>
        <v/>
      </c>
      <c r="AD772" t="str">
        <f t="shared" ref="AD772:AD835" si="224">CONCATENATE(A772,";",B772,";",AC772,";","",";",AH772,";","",E772,";",AJ772,";",AL772,";",H772)</f>
        <v>;;;;0;;0;0;</v>
      </c>
      <c r="AG772">
        <f t="shared" ref="AG772:AG835" si="225">IF(ISERROR(SEARCH(",",D772,1)),0,SEARCH(",",D772,1))</f>
        <v>0</v>
      </c>
      <c r="AH772">
        <f t="shared" ref="AH772:AH835" si="226">IF(AG772&gt;0,REPLACE(D772,AG772,1,"."),D772)</f>
        <v>0</v>
      </c>
      <c r="AI772">
        <f t="shared" ref="AI772:AI835" si="227">IF(ISERROR(SEARCH(",",F772,1)),0,SEARCH(",",F772,1))</f>
        <v>0</v>
      </c>
      <c r="AJ772">
        <f t="shared" ref="AJ772:AJ835" si="228">IF(AI772&gt;0,REPLACE(F772,AI772,1,"."),F772)</f>
        <v>0</v>
      </c>
      <c r="AK772">
        <f t="shared" ref="AK772:AK835" si="229">IF(ISERROR(SEARCH(",",G772,1)),0,SEARCH(",",G772,1))</f>
        <v>0</v>
      </c>
      <c r="AL772">
        <f t="shared" ref="AL772:AL835" si="230">IF(AK772&gt;0,REPLACE(G772,AK772,1,"."),G772)</f>
        <v>0</v>
      </c>
    </row>
    <row r="773" spans="1:38">
      <c r="A773" s="8"/>
      <c r="B773" s="8"/>
      <c r="C773" s="8"/>
      <c r="D773" s="8"/>
      <c r="E773" s="8"/>
      <c r="F773" s="8"/>
      <c r="G773" s="8"/>
      <c r="H773" s="8"/>
      <c r="R773" t="str">
        <f t="shared" si="217"/>
        <v>vége</v>
      </c>
      <c r="T773">
        <f t="shared" si="218"/>
        <v>1</v>
      </c>
      <c r="U773">
        <f t="shared" ref="U773:U836" si="231">IF(ISBLANK(B774),1,0)</f>
        <v>1</v>
      </c>
      <c r="V773">
        <f t="shared" ref="V773:V836" si="232">IF(ISBLANK(C774),1,0)</f>
        <v>1</v>
      </c>
      <c r="W773">
        <f t="shared" ref="W773:W836" si="233">IF(ISBLANK(D774),1,0)</f>
        <v>1</v>
      </c>
      <c r="X773">
        <f t="shared" ref="X773:X836" si="234">IF(ISBLANK(E774),1,0)</f>
        <v>1</v>
      </c>
      <c r="Y773">
        <f t="shared" si="219"/>
        <v>1</v>
      </c>
      <c r="Z773">
        <f t="shared" si="220"/>
        <v>1</v>
      </c>
      <c r="AA773">
        <f t="shared" si="221"/>
        <v>1</v>
      </c>
      <c r="AB773">
        <f t="shared" si="222"/>
        <v>0</v>
      </c>
      <c r="AC773" t="str">
        <f t="shared" si="223"/>
        <v/>
      </c>
      <c r="AD773" t="str">
        <f t="shared" si="224"/>
        <v>;;;;0;;0;0;</v>
      </c>
      <c r="AG773">
        <f t="shared" si="225"/>
        <v>0</v>
      </c>
      <c r="AH773">
        <f t="shared" si="226"/>
        <v>0</v>
      </c>
      <c r="AI773">
        <f t="shared" si="227"/>
        <v>0</v>
      </c>
      <c r="AJ773">
        <f t="shared" si="228"/>
        <v>0</v>
      </c>
      <c r="AK773">
        <f t="shared" si="229"/>
        <v>0</v>
      </c>
      <c r="AL773">
        <f t="shared" si="230"/>
        <v>0</v>
      </c>
    </row>
    <row r="774" spans="1:38">
      <c r="A774" s="8"/>
      <c r="B774" s="8"/>
      <c r="C774" s="8"/>
      <c r="D774" s="8"/>
      <c r="E774" s="8"/>
      <c r="F774" s="8"/>
      <c r="G774" s="8"/>
      <c r="H774" s="8"/>
      <c r="R774" t="str">
        <f t="shared" si="217"/>
        <v>vége</v>
      </c>
      <c r="T774">
        <f t="shared" si="218"/>
        <v>1</v>
      </c>
      <c r="U774">
        <f t="shared" si="231"/>
        <v>1</v>
      </c>
      <c r="V774">
        <f t="shared" si="232"/>
        <v>1</v>
      </c>
      <c r="W774">
        <f t="shared" si="233"/>
        <v>1</v>
      </c>
      <c r="X774">
        <f t="shared" si="234"/>
        <v>1</v>
      </c>
      <c r="Y774">
        <f t="shared" si="219"/>
        <v>1</v>
      </c>
      <c r="Z774">
        <f t="shared" si="220"/>
        <v>1</v>
      </c>
      <c r="AA774">
        <f t="shared" si="221"/>
        <v>1</v>
      </c>
      <c r="AB774">
        <f t="shared" si="222"/>
        <v>0</v>
      </c>
      <c r="AC774" t="str">
        <f t="shared" si="223"/>
        <v/>
      </c>
      <c r="AD774" t="str">
        <f t="shared" si="224"/>
        <v>;;;;0;;0;0;</v>
      </c>
      <c r="AG774">
        <f t="shared" si="225"/>
        <v>0</v>
      </c>
      <c r="AH774">
        <f t="shared" si="226"/>
        <v>0</v>
      </c>
      <c r="AI774">
        <f t="shared" si="227"/>
        <v>0</v>
      </c>
      <c r="AJ774">
        <f t="shared" si="228"/>
        <v>0</v>
      </c>
      <c r="AK774">
        <f t="shared" si="229"/>
        <v>0</v>
      </c>
      <c r="AL774">
        <f t="shared" si="230"/>
        <v>0</v>
      </c>
    </row>
    <row r="775" spans="1:38">
      <c r="A775" s="8"/>
      <c r="B775" s="8"/>
      <c r="C775" s="8"/>
      <c r="D775" s="8"/>
      <c r="E775" s="8"/>
      <c r="F775" s="8"/>
      <c r="G775" s="8"/>
      <c r="H775" s="8"/>
      <c r="R775" t="str">
        <f t="shared" si="217"/>
        <v>vége</v>
      </c>
      <c r="T775">
        <f t="shared" si="218"/>
        <v>1</v>
      </c>
      <c r="U775">
        <f t="shared" si="231"/>
        <v>1</v>
      </c>
      <c r="V775">
        <f t="shared" si="232"/>
        <v>1</v>
      </c>
      <c r="W775">
        <f t="shared" si="233"/>
        <v>1</v>
      </c>
      <c r="X775">
        <f t="shared" si="234"/>
        <v>1</v>
      </c>
      <c r="Y775">
        <f t="shared" si="219"/>
        <v>1</v>
      </c>
      <c r="Z775">
        <f t="shared" si="220"/>
        <v>1</v>
      </c>
      <c r="AA775">
        <f t="shared" si="221"/>
        <v>1</v>
      </c>
      <c r="AB775">
        <f t="shared" si="222"/>
        <v>0</v>
      </c>
      <c r="AC775" t="str">
        <f t="shared" si="223"/>
        <v/>
      </c>
      <c r="AD775" t="str">
        <f t="shared" si="224"/>
        <v>;;;;0;;0;0;</v>
      </c>
      <c r="AG775">
        <f t="shared" si="225"/>
        <v>0</v>
      </c>
      <c r="AH775">
        <f t="shared" si="226"/>
        <v>0</v>
      </c>
      <c r="AI775">
        <f t="shared" si="227"/>
        <v>0</v>
      </c>
      <c r="AJ775">
        <f t="shared" si="228"/>
        <v>0</v>
      </c>
      <c r="AK775">
        <f t="shared" si="229"/>
        <v>0</v>
      </c>
      <c r="AL775">
        <f t="shared" si="230"/>
        <v>0</v>
      </c>
    </row>
    <row r="776" spans="1:38">
      <c r="A776" s="8"/>
      <c r="B776" s="8"/>
      <c r="C776" s="8"/>
      <c r="D776" s="8"/>
      <c r="E776" s="8"/>
      <c r="F776" s="8"/>
      <c r="G776" s="8"/>
      <c r="H776" s="8"/>
      <c r="R776" t="str">
        <f t="shared" si="217"/>
        <v>vége</v>
      </c>
      <c r="T776">
        <f t="shared" si="218"/>
        <v>1</v>
      </c>
      <c r="U776">
        <f t="shared" si="231"/>
        <v>1</v>
      </c>
      <c r="V776">
        <f t="shared" si="232"/>
        <v>1</v>
      </c>
      <c r="W776">
        <f t="shared" si="233"/>
        <v>1</v>
      </c>
      <c r="X776">
        <f t="shared" si="234"/>
        <v>1</v>
      </c>
      <c r="Y776">
        <f t="shared" si="219"/>
        <v>1</v>
      </c>
      <c r="Z776">
        <f t="shared" si="220"/>
        <v>1</v>
      </c>
      <c r="AA776">
        <f t="shared" si="221"/>
        <v>1</v>
      </c>
      <c r="AB776">
        <f t="shared" si="222"/>
        <v>0</v>
      </c>
      <c r="AC776" t="str">
        <f t="shared" si="223"/>
        <v/>
      </c>
      <c r="AD776" t="str">
        <f t="shared" si="224"/>
        <v>;;;;0;;0;0;</v>
      </c>
      <c r="AG776">
        <f t="shared" si="225"/>
        <v>0</v>
      </c>
      <c r="AH776">
        <f t="shared" si="226"/>
        <v>0</v>
      </c>
      <c r="AI776">
        <f t="shared" si="227"/>
        <v>0</v>
      </c>
      <c r="AJ776">
        <f t="shared" si="228"/>
        <v>0</v>
      </c>
      <c r="AK776">
        <f t="shared" si="229"/>
        <v>0</v>
      </c>
      <c r="AL776">
        <f t="shared" si="230"/>
        <v>0</v>
      </c>
    </row>
    <row r="777" spans="1:38">
      <c r="A777" s="8"/>
      <c r="B777" s="8"/>
      <c r="C777" s="8"/>
      <c r="D777" s="8"/>
      <c r="E777" s="8"/>
      <c r="F777" s="8"/>
      <c r="G777" s="8"/>
      <c r="H777" s="8"/>
      <c r="R777" t="str">
        <f t="shared" si="217"/>
        <v>vége</v>
      </c>
      <c r="T777">
        <f t="shared" si="218"/>
        <v>1</v>
      </c>
      <c r="U777">
        <f t="shared" si="231"/>
        <v>1</v>
      </c>
      <c r="V777">
        <f t="shared" si="232"/>
        <v>1</v>
      </c>
      <c r="W777">
        <f t="shared" si="233"/>
        <v>1</v>
      </c>
      <c r="X777">
        <f t="shared" si="234"/>
        <v>1</v>
      </c>
      <c r="Y777">
        <f t="shared" si="219"/>
        <v>1</v>
      </c>
      <c r="Z777">
        <f t="shared" si="220"/>
        <v>1</v>
      </c>
      <c r="AA777">
        <f t="shared" si="221"/>
        <v>1</v>
      </c>
      <c r="AB777">
        <f t="shared" si="222"/>
        <v>0</v>
      </c>
      <c r="AC777" t="str">
        <f t="shared" si="223"/>
        <v/>
      </c>
      <c r="AD777" t="str">
        <f t="shared" si="224"/>
        <v>;;;;0;;0;0;</v>
      </c>
      <c r="AG777">
        <f t="shared" si="225"/>
        <v>0</v>
      </c>
      <c r="AH777">
        <f t="shared" si="226"/>
        <v>0</v>
      </c>
      <c r="AI777">
        <f t="shared" si="227"/>
        <v>0</v>
      </c>
      <c r="AJ777">
        <f t="shared" si="228"/>
        <v>0</v>
      </c>
      <c r="AK777">
        <f t="shared" si="229"/>
        <v>0</v>
      </c>
      <c r="AL777">
        <f t="shared" si="230"/>
        <v>0</v>
      </c>
    </row>
    <row r="778" spans="1:38">
      <c r="A778" s="8"/>
      <c r="B778" s="8"/>
      <c r="C778" s="8"/>
      <c r="D778" s="8"/>
      <c r="E778" s="8"/>
      <c r="F778" s="8"/>
      <c r="G778" s="8"/>
      <c r="H778" s="8"/>
      <c r="R778" t="str">
        <f t="shared" si="217"/>
        <v>vége</v>
      </c>
      <c r="T778">
        <f t="shared" si="218"/>
        <v>1</v>
      </c>
      <c r="U778">
        <f t="shared" si="231"/>
        <v>1</v>
      </c>
      <c r="V778">
        <f t="shared" si="232"/>
        <v>1</v>
      </c>
      <c r="W778">
        <f t="shared" si="233"/>
        <v>1</v>
      </c>
      <c r="X778">
        <f t="shared" si="234"/>
        <v>1</v>
      </c>
      <c r="Y778">
        <f t="shared" si="219"/>
        <v>1</v>
      </c>
      <c r="Z778">
        <f t="shared" si="220"/>
        <v>1</v>
      </c>
      <c r="AA778">
        <f t="shared" si="221"/>
        <v>1</v>
      </c>
      <c r="AB778">
        <f t="shared" si="222"/>
        <v>0</v>
      </c>
      <c r="AC778" t="str">
        <f t="shared" si="223"/>
        <v/>
      </c>
      <c r="AD778" t="str">
        <f t="shared" si="224"/>
        <v>;;;;0;;0;0;</v>
      </c>
      <c r="AG778">
        <f t="shared" si="225"/>
        <v>0</v>
      </c>
      <c r="AH778">
        <f t="shared" si="226"/>
        <v>0</v>
      </c>
      <c r="AI778">
        <f t="shared" si="227"/>
        <v>0</v>
      </c>
      <c r="AJ778">
        <f t="shared" si="228"/>
        <v>0</v>
      </c>
      <c r="AK778">
        <f t="shared" si="229"/>
        <v>0</v>
      </c>
      <c r="AL778">
        <f t="shared" si="230"/>
        <v>0</v>
      </c>
    </row>
    <row r="779" spans="1:38">
      <c r="A779" s="8"/>
      <c r="B779" s="8"/>
      <c r="C779" s="8"/>
      <c r="D779" s="8"/>
      <c r="E779" s="8"/>
      <c r="F779" s="8"/>
      <c r="G779" s="8"/>
      <c r="H779" s="8"/>
      <c r="R779" t="str">
        <f t="shared" si="217"/>
        <v>vége</v>
      </c>
      <c r="T779">
        <f t="shared" si="218"/>
        <v>1</v>
      </c>
      <c r="U779">
        <f t="shared" si="231"/>
        <v>1</v>
      </c>
      <c r="V779">
        <f t="shared" si="232"/>
        <v>1</v>
      </c>
      <c r="W779">
        <f t="shared" si="233"/>
        <v>1</v>
      </c>
      <c r="X779">
        <f t="shared" si="234"/>
        <v>1</v>
      </c>
      <c r="Y779">
        <f t="shared" si="219"/>
        <v>1</v>
      </c>
      <c r="Z779">
        <f t="shared" si="220"/>
        <v>1</v>
      </c>
      <c r="AA779">
        <f t="shared" si="221"/>
        <v>1</v>
      </c>
      <c r="AB779">
        <f t="shared" si="222"/>
        <v>0</v>
      </c>
      <c r="AC779" t="str">
        <f t="shared" si="223"/>
        <v/>
      </c>
      <c r="AD779" t="str">
        <f t="shared" si="224"/>
        <v>;;;;0;;0;0;</v>
      </c>
      <c r="AG779">
        <f t="shared" si="225"/>
        <v>0</v>
      </c>
      <c r="AH779">
        <f t="shared" si="226"/>
        <v>0</v>
      </c>
      <c r="AI779">
        <f t="shared" si="227"/>
        <v>0</v>
      </c>
      <c r="AJ779">
        <f t="shared" si="228"/>
        <v>0</v>
      </c>
      <c r="AK779">
        <f t="shared" si="229"/>
        <v>0</v>
      </c>
      <c r="AL779">
        <f t="shared" si="230"/>
        <v>0</v>
      </c>
    </row>
    <row r="780" spans="1:38">
      <c r="A780" s="8"/>
      <c r="B780" s="8"/>
      <c r="C780" s="8"/>
      <c r="D780" s="8"/>
      <c r="E780" s="8"/>
      <c r="F780" s="8"/>
      <c r="G780" s="8"/>
      <c r="H780" s="8"/>
      <c r="R780" t="str">
        <f t="shared" si="217"/>
        <v>vége</v>
      </c>
      <c r="T780">
        <f t="shared" si="218"/>
        <v>1</v>
      </c>
      <c r="U780">
        <f t="shared" si="231"/>
        <v>1</v>
      </c>
      <c r="V780">
        <f t="shared" si="232"/>
        <v>1</v>
      </c>
      <c r="W780">
        <f t="shared" si="233"/>
        <v>1</v>
      </c>
      <c r="X780">
        <f t="shared" si="234"/>
        <v>1</v>
      </c>
      <c r="Y780">
        <f t="shared" si="219"/>
        <v>1</v>
      </c>
      <c r="Z780">
        <f t="shared" si="220"/>
        <v>1</v>
      </c>
      <c r="AA780">
        <f t="shared" si="221"/>
        <v>1</v>
      </c>
      <c r="AB780">
        <f t="shared" si="222"/>
        <v>0</v>
      </c>
      <c r="AC780" t="str">
        <f t="shared" si="223"/>
        <v/>
      </c>
      <c r="AD780" t="str">
        <f t="shared" si="224"/>
        <v>;;;;0;;0;0;</v>
      </c>
      <c r="AG780">
        <f t="shared" si="225"/>
        <v>0</v>
      </c>
      <c r="AH780">
        <f t="shared" si="226"/>
        <v>0</v>
      </c>
      <c r="AI780">
        <f t="shared" si="227"/>
        <v>0</v>
      </c>
      <c r="AJ780">
        <f t="shared" si="228"/>
        <v>0</v>
      </c>
      <c r="AK780">
        <f t="shared" si="229"/>
        <v>0</v>
      </c>
      <c r="AL780">
        <f t="shared" si="230"/>
        <v>0</v>
      </c>
    </row>
    <row r="781" spans="1:38">
      <c r="A781" s="8"/>
      <c r="B781" s="8"/>
      <c r="C781" s="8"/>
      <c r="D781" s="8"/>
      <c r="E781" s="8"/>
      <c r="F781" s="8"/>
      <c r="G781" s="8"/>
      <c r="H781" s="8"/>
      <c r="R781" t="str">
        <f t="shared" si="217"/>
        <v>vége</v>
      </c>
      <c r="T781">
        <f t="shared" si="218"/>
        <v>1</v>
      </c>
      <c r="U781">
        <f t="shared" si="231"/>
        <v>1</v>
      </c>
      <c r="V781">
        <f t="shared" si="232"/>
        <v>1</v>
      </c>
      <c r="W781">
        <f t="shared" si="233"/>
        <v>1</v>
      </c>
      <c r="X781">
        <f t="shared" si="234"/>
        <v>1</v>
      </c>
      <c r="Y781">
        <f t="shared" si="219"/>
        <v>1</v>
      </c>
      <c r="Z781">
        <f t="shared" si="220"/>
        <v>1</v>
      </c>
      <c r="AA781">
        <f t="shared" si="221"/>
        <v>1</v>
      </c>
      <c r="AB781">
        <f t="shared" si="222"/>
        <v>0</v>
      </c>
      <c r="AC781" t="str">
        <f t="shared" si="223"/>
        <v/>
      </c>
      <c r="AD781" t="str">
        <f t="shared" si="224"/>
        <v>;;;;0;;0;0;</v>
      </c>
      <c r="AG781">
        <f t="shared" si="225"/>
        <v>0</v>
      </c>
      <c r="AH781">
        <f t="shared" si="226"/>
        <v>0</v>
      </c>
      <c r="AI781">
        <f t="shared" si="227"/>
        <v>0</v>
      </c>
      <c r="AJ781">
        <f t="shared" si="228"/>
        <v>0</v>
      </c>
      <c r="AK781">
        <f t="shared" si="229"/>
        <v>0</v>
      </c>
      <c r="AL781">
        <f t="shared" si="230"/>
        <v>0</v>
      </c>
    </row>
    <row r="782" spans="1:38">
      <c r="A782" s="8"/>
      <c r="B782" s="8"/>
      <c r="C782" s="8"/>
      <c r="D782" s="8"/>
      <c r="E782" s="8"/>
      <c r="F782" s="8"/>
      <c r="G782" s="8"/>
      <c r="H782" s="8"/>
      <c r="R782" t="str">
        <f t="shared" si="217"/>
        <v>vége</v>
      </c>
      <c r="T782">
        <f t="shared" si="218"/>
        <v>1</v>
      </c>
      <c r="U782">
        <f t="shared" si="231"/>
        <v>1</v>
      </c>
      <c r="V782">
        <f t="shared" si="232"/>
        <v>1</v>
      </c>
      <c r="W782">
        <f t="shared" si="233"/>
        <v>1</v>
      </c>
      <c r="X782">
        <f t="shared" si="234"/>
        <v>1</v>
      </c>
      <c r="Y782">
        <f t="shared" si="219"/>
        <v>1</v>
      </c>
      <c r="Z782">
        <f t="shared" si="220"/>
        <v>1</v>
      </c>
      <c r="AA782">
        <f t="shared" si="221"/>
        <v>1</v>
      </c>
      <c r="AB782">
        <f t="shared" si="222"/>
        <v>0</v>
      </c>
      <c r="AC782" t="str">
        <f t="shared" si="223"/>
        <v/>
      </c>
      <c r="AD782" t="str">
        <f t="shared" si="224"/>
        <v>;;;;0;;0;0;</v>
      </c>
      <c r="AG782">
        <f t="shared" si="225"/>
        <v>0</v>
      </c>
      <c r="AH782">
        <f t="shared" si="226"/>
        <v>0</v>
      </c>
      <c r="AI782">
        <f t="shared" si="227"/>
        <v>0</v>
      </c>
      <c r="AJ782">
        <f t="shared" si="228"/>
        <v>0</v>
      </c>
      <c r="AK782">
        <f t="shared" si="229"/>
        <v>0</v>
      </c>
      <c r="AL782">
        <f t="shared" si="230"/>
        <v>0</v>
      </c>
    </row>
    <row r="783" spans="1:38">
      <c r="A783" s="8"/>
      <c r="B783" s="8"/>
      <c r="C783" s="8"/>
      <c r="D783" s="8"/>
      <c r="E783" s="8"/>
      <c r="F783" s="8"/>
      <c r="G783" s="8"/>
      <c r="H783" s="8"/>
      <c r="R783" t="str">
        <f t="shared" si="217"/>
        <v>vége</v>
      </c>
      <c r="T783">
        <f t="shared" si="218"/>
        <v>1</v>
      </c>
      <c r="U783">
        <f t="shared" si="231"/>
        <v>1</v>
      </c>
      <c r="V783">
        <f t="shared" si="232"/>
        <v>1</v>
      </c>
      <c r="W783">
        <f t="shared" si="233"/>
        <v>1</v>
      </c>
      <c r="X783">
        <f t="shared" si="234"/>
        <v>1</v>
      </c>
      <c r="Y783">
        <f t="shared" si="219"/>
        <v>1</v>
      </c>
      <c r="Z783">
        <f t="shared" si="220"/>
        <v>1</v>
      </c>
      <c r="AA783">
        <f t="shared" si="221"/>
        <v>1</v>
      </c>
      <c r="AB783">
        <f t="shared" si="222"/>
        <v>0</v>
      </c>
      <c r="AC783" t="str">
        <f t="shared" si="223"/>
        <v/>
      </c>
      <c r="AD783" t="str">
        <f t="shared" si="224"/>
        <v>;;;;0;;0;0;</v>
      </c>
      <c r="AG783">
        <f t="shared" si="225"/>
        <v>0</v>
      </c>
      <c r="AH783">
        <f t="shared" si="226"/>
        <v>0</v>
      </c>
      <c r="AI783">
        <f t="shared" si="227"/>
        <v>0</v>
      </c>
      <c r="AJ783">
        <f t="shared" si="228"/>
        <v>0</v>
      </c>
      <c r="AK783">
        <f t="shared" si="229"/>
        <v>0</v>
      </c>
      <c r="AL783">
        <f t="shared" si="230"/>
        <v>0</v>
      </c>
    </row>
    <row r="784" spans="1:38">
      <c r="A784" s="8"/>
      <c r="B784" s="8"/>
      <c r="C784" s="8"/>
      <c r="D784" s="8"/>
      <c r="E784" s="8"/>
      <c r="F784" s="8"/>
      <c r="G784" s="8"/>
      <c r="H784" s="8"/>
      <c r="R784" t="str">
        <f t="shared" si="217"/>
        <v>vége</v>
      </c>
      <c r="T784">
        <f t="shared" si="218"/>
        <v>1</v>
      </c>
      <c r="U784">
        <f t="shared" si="231"/>
        <v>1</v>
      </c>
      <c r="V784">
        <f t="shared" si="232"/>
        <v>1</v>
      </c>
      <c r="W784">
        <f t="shared" si="233"/>
        <v>1</v>
      </c>
      <c r="X784">
        <f t="shared" si="234"/>
        <v>1</v>
      </c>
      <c r="Y784">
        <f t="shared" si="219"/>
        <v>1</v>
      </c>
      <c r="Z784">
        <f t="shared" si="220"/>
        <v>1</v>
      </c>
      <c r="AA784">
        <f t="shared" si="221"/>
        <v>1</v>
      </c>
      <c r="AB784">
        <f t="shared" si="222"/>
        <v>0</v>
      </c>
      <c r="AC784" t="str">
        <f t="shared" si="223"/>
        <v/>
      </c>
      <c r="AD784" t="str">
        <f t="shared" si="224"/>
        <v>;;;;0;;0;0;</v>
      </c>
      <c r="AG784">
        <f t="shared" si="225"/>
        <v>0</v>
      </c>
      <c r="AH784">
        <f t="shared" si="226"/>
        <v>0</v>
      </c>
      <c r="AI784">
        <f t="shared" si="227"/>
        <v>0</v>
      </c>
      <c r="AJ784">
        <f t="shared" si="228"/>
        <v>0</v>
      </c>
      <c r="AK784">
        <f t="shared" si="229"/>
        <v>0</v>
      </c>
      <c r="AL784">
        <f t="shared" si="230"/>
        <v>0</v>
      </c>
    </row>
    <row r="785" spans="1:38">
      <c r="A785" s="8"/>
      <c r="B785" s="8"/>
      <c r="C785" s="8"/>
      <c r="D785" s="8"/>
      <c r="E785" s="8"/>
      <c r="F785" s="8"/>
      <c r="G785" s="8"/>
      <c r="H785" s="8"/>
      <c r="R785" t="str">
        <f t="shared" si="217"/>
        <v>vége</v>
      </c>
      <c r="T785">
        <f t="shared" si="218"/>
        <v>1</v>
      </c>
      <c r="U785">
        <f t="shared" si="231"/>
        <v>1</v>
      </c>
      <c r="V785">
        <f t="shared" si="232"/>
        <v>1</v>
      </c>
      <c r="W785">
        <f t="shared" si="233"/>
        <v>1</v>
      </c>
      <c r="X785">
        <f t="shared" si="234"/>
        <v>1</v>
      </c>
      <c r="Y785">
        <f t="shared" si="219"/>
        <v>1</v>
      </c>
      <c r="Z785">
        <f t="shared" si="220"/>
        <v>1</v>
      </c>
      <c r="AA785">
        <f t="shared" si="221"/>
        <v>1</v>
      </c>
      <c r="AB785">
        <f t="shared" si="222"/>
        <v>0</v>
      </c>
      <c r="AC785" t="str">
        <f t="shared" si="223"/>
        <v/>
      </c>
      <c r="AD785" t="str">
        <f t="shared" si="224"/>
        <v>;;;;0;;0;0;</v>
      </c>
      <c r="AG785">
        <f t="shared" si="225"/>
        <v>0</v>
      </c>
      <c r="AH785">
        <f t="shared" si="226"/>
        <v>0</v>
      </c>
      <c r="AI785">
        <f t="shared" si="227"/>
        <v>0</v>
      </c>
      <c r="AJ785">
        <f t="shared" si="228"/>
        <v>0</v>
      </c>
      <c r="AK785">
        <f t="shared" si="229"/>
        <v>0</v>
      </c>
      <c r="AL785">
        <f t="shared" si="230"/>
        <v>0</v>
      </c>
    </row>
    <row r="786" spans="1:38">
      <c r="A786" s="8"/>
      <c r="B786" s="8"/>
      <c r="C786" s="8"/>
      <c r="D786" s="8"/>
      <c r="E786" s="8"/>
      <c r="F786" s="8"/>
      <c r="G786" s="8"/>
      <c r="H786" s="8"/>
      <c r="R786" t="str">
        <f t="shared" si="217"/>
        <v>vége</v>
      </c>
      <c r="T786">
        <f t="shared" si="218"/>
        <v>1</v>
      </c>
      <c r="U786">
        <f t="shared" si="231"/>
        <v>1</v>
      </c>
      <c r="V786">
        <f t="shared" si="232"/>
        <v>1</v>
      </c>
      <c r="W786">
        <f t="shared" si="233"/>
        <v>1</v>
      </c>
      <c r="X786">
        <f t="shared" si="234"/>
        <v>1</v>
      </c>
      <c r="Y786">
        <f t="shared" si="219"/>
        <v>1</v>
      </c>
      <c r="Z786">
        <f t="shared" si="220"/>
        <v>1</v>
      </c>
      <c r="AA786">
        <f t="shared" si="221"/>
        <v>1</v>
      </c>
      <c r="AB786">
        <f t="shared" si="222"/>
        <v>0</v>
      </c>
      <c r="AC786" t="str">
        <f t="shared" si="223"/>
        <v/>
      </c>
      <c r="AD786" t="str">
        <f t="shared" si="224"/>
        <v>;;;;0;;0;0;</v>
      </c>
      <c r="AG786">
        <f t="shared" si="225"/>
        <v>0</v>
      </c>
      <c r="AH786">
        <f t="shared" si="226"/>
        <v>0</v>
      </c>
      <c r="AI786">
        <f t="shared" si="227"/>
        <v>0</v>
      </c>
      <c r="AJ786">
        <f t="shared" si="228"/>
        <v>0</v>
      </c>
      <c r="AK786">
        <f t="shared" si="229"/>
        <v>0</v>
      </c>
      <c r="AL786">
        <f t="shared" si="230"/>
        <v>0</v>
      </c>
    </row>
    <row r="787" spans="1:38">
      <c r="A787" s="8"/>
      <c r="B787" s="8"/>
      <c r="C787" s="8"/>
      <c r="D787" s="8"/>
      <c r="E787" s="8"/>
      <c r="F787" s="8"/>
      <c r="G787" s="8"/>
      <c r="H787" s="8"/>
      <c r="R787" t="str">
        <f t="shared" si="217"/>
        <v>vége</v>
      </c>
      <c r="T787">
        <f t="shared" si="218"/>
        <v>1</v>
      </c>
      <c r="U787">
        <f t="shared" si="231"/>
        <v>1</v>
      </c>
      <c r="V787">
        <f t="shared" si="232"/>
        <v>1</v>
      </c>
      <c r="W787">
        <f t="shared" si="233"/>
        <v>1</v>
      </c>
      <c r="X787">
        <f t="shared" si="234"/>
        <v>1</v>
      </c>
      <c r="Y787">
        <f t="shared" si="219"/>
        <v>1</v>
      </c>
      <c r="Z787">
        <f t="shared" si="220"/>
        <v>1</v>
      </c>
      <c r="AA787">
        <f t="shared" si="221"/>
        <v>1</v>
      </c>
      <c r="AB787">
        <f t="shared" si="222"/>
        <v>0</v>
      </c>
      <c r="AC787" t="str">
        <f t="shared" si="223"/>
        <v/>
      </c>
      <c r="AD787" t="str">
        <f t="shared" si="224"/>
        <v>;;;;0;;0;0;</v>
      </c>
      <c r="AG787">
        <f t="shared" si="225"/>
        <v>0</v>
      </c>
      <c r="AH787">
        <f t="shared" si="226"/>
        <v>0</v>
      </c>
      <c r="AI787">
        <f t="shared" si="227"/>
        <v>0</v>
      </c>
      <c r="AJ787">
        <f t="shared" si="228"/>
        <v>0</v>
      </c>
      <c r="AK787">
        <f t="shared" si="229"/>
        <v>0</v>
      </c>
      <c r="AL787">
        <f t="shared" si="230"/>
        <v>0</v>
      </c>
    </row>
    <row r="788" spans="1:38">
      <c r="A788" s="8"/>
      <c r="B788" s="8"/>
      <c r="C788" s="8"/>
      <c r="D788" s="8"/>
      <c r="E788" s="8"/>
      <c r="F788" s="8"/>
      <c r="G788" s="8"/>
      <c r="H788" s="8"/>
      <c r="R788" t="str">
        <f t="shared" si="217"/>
        <v>vége</v>
      </c>
      <c r="T788">
        <f t="shared" si="218"/>
        <v>1</v>
      </c>
      <c r="U788">
        <f t="shared" si="231"/>
        <v>1</v>
      </c>
      <c r="V788">
        <f t="shared" si="232"/>
        <v>1</v>
      </c>
      <c r="W788">
        <f t="shared" si="233"/>
        <v>1</v>
      </c>
      <c r="X788">
        <f t="shared" si="234"/>
        <v>1</v>
      </c>
      <c r="Y788">
        <f t="shared" si="219"/>
        <v>1</v>
      </c>
      <c r="Z788">
        <f t="shared" si="220"/>
        <v>1</v>
      </c>
      <c r="AA788">
        <f t="shared" si="221"/>
        <v>1</v>
      </c>
      <c r="AB788">
        <f t="shared" si="222"/>
        <v>0</v>
      </c>
      <c r="AC788" t="str">
        <f t="shared" si="223"/>
        <v/>
      </c>
      <c r="AD788" t="str">
        <f t="shared" si="224"/>
        <v>;;;;0;;0;0;</v>
      </c>
      <c r="AG788">
        <f t="shared" si="225"/>
        <v>0</v>
      </c>
      <c r="AH788">
        <f t="shared" si="226"/>
        <v>0</v>
      </c>
      <c r="AI788">
        <f t="shared" si="227"/>
        <v>0</v>
      </c>
      <c r="AJ788">
        <f t="shared" si="228"/>
        <v>0</v>
      </c>
      <c r="AK788">
        <f t="shared" si="229"/>
        <v>0</v>
      </c>
      <c r="AL788">
        <f t="shared" si="230"/>
        <v>0</v>
      </c>
    </row>
    <row r="789" spans="1:38">
      <c r="A789" s="8"/>
      <c r="B789" s="8"/>
      <c r="C789" s="8"/>
      <c r="D789" s="8"/>
      <c r="E789" s="8"/>
      <c r="F789" s="8"/>
      <c r="G789" s="8"/>
      <c r="H789" s="8"/>
      <c r="R789" t="str">
        <f t="shared" si="217"/>
        <v>vége</v>
      </c>
      <c r="T789">
        <f t="shared" si="218"/>
        <v>1</v>
      </c>
      <c r="U789">
        <f t="shared" si="231"/>
        <v>1</v>
      </c>
      <c r="V789">
        <f t="shared" si="232"/>
        <v>1</v>
      </c>
      <c r="W789">
        <f t="shared" si="233"/>
        <v>1</v>
      </c>
      <c r="X789">
        <f t="shared" si="234"/>
        <v>1</v>
      </c>
      <c r="Y789">
        <f t="shared" si="219"/>
        <v>1</v>
      </c>
      <c r="Z789">
        <f t="shared" si="220"/>
        <v>1</v>
      </c>
      <c r="AA789">
        <f t="shared" si="221"/>
        <v>1</v>
      </c>
      <c r="AB789">
        <f t="shared" si="222"/>
        <v>0</v>
      </c>
      <c r="AC789" t="str">
        <f t="shared" si="223"/>
        <v/>
      </c>
      <c r="AD789" t="str">
        <f t="shared" si="224"/>
        <v>;;;;0;;0;0;</v>
      </c>
      <c r="AG789">
        <f t="shared" si="225"/>
        <v>0</v>
      </c>
      <c r="AH789">
        <f t="shared" si="226"/>
        <v>0</v>
      </c>
      <c r="AI789">
        <f t="shared" si="227"/>
        <v>0</v>
      </c>
      <c r="AJ789">
        <f t="shared" si="228"/>
        <v>0</v>
      </c>
      <c r="AK789">
        <f t="shared" si="229"/>
        <v>0</v>
      </c>
      <c r="AL789">
        <f t="shared" si="230"/>
        <v>0</v>
      </c>
    </row>
    <row r="790" spans="1:38">
      <c r="A790" s="8"/>
      <c r="B790" s="8"/>
      <c r="C790" s="8"/>
      <c r="D790" s="8"/>
      <c r="E790" s="8"/>
      <c r="F790" s="8"/>
      <c r="G790" s="8"/>
      <c r="H790" s="8"/>
      <c r="R790" t="str">
        <f t="shared" si="217"/>
        <v>vége</v>
      </c>
      <c r="T790">
        <f t="shared" si="218"/>
        <v>1</v>
      </c>
      <c r="U790">
        <f t="shared" si="231"/>
        <v>1</v>
      </c>
      <c r="V790">
        <f t="shared" si="232"/>
        <v>1</v>
      </c>
      <c r="W790">
        <f t="shared" si="233"/>
        <v>1</v>
      </c>
      <c r="X790">
        <f t="shared" si="234"/>
        <v>1</v>
      </c>
      <c r="Y790">
        <f t="shared" si="219"/>
        <v>1</v>
      </c>
      <c r="Z790">
        <f t="shared" si="220"/>
        <v>1</v>
      </c>
      <c r="AA790">
        <f t="shared" si="221"/>
        <v>1</v>
      </c>
      <c r="AB790">
        <f t="shared" si="222"/>
        <v>0</v>
      </c>
      <c r="AC790" t="str">
        <f t="shared" si="223"/>
        <v/>
      </c>
      <c r="AD790" t="str">
        <f t="shared" si="224"/>
        <v>;;;;0;;0;0;</v>
      </c>
      <c r="AG790">
        <f t="shared" si="225"/>
        <v>0</v>
      </c>
      <c r="AH790">
        <f t="shared" si="226"/>
        <v>0</v>
      </c>
      <c r="AI790">
        <f t="shared" si="227"/>
        <v>0</v>
      </c>
      <c r="AJ790">
        <f t="shared" si="228"/>
        <v>0</v>
      </c>
      <c r="AK790">
        <f t="shared" si="229"/>
        <v>0</v>
      </c>
      <c r="AL790">
        <f t="shared" si="230"/>
        <v>0</v>
      </c>
    </row>
    <row r="791" spans="1:38">
      <c r="A791" s="8"/>
      <c r="B791" s="8"/>
      <c r="C791" s="8"/>
      <c r="D791" s="8"/>
      <c r="E791" s="8"/>
      <c r="F791" s="8"/>
      <c r="G791" s="8"/>
      <c r="H791" s="8"/>
      <c r="R791" t="str">
        <f t="shared" si="217"/>
        <v>vége</v>
      </c>
      <c r="T791">
        <f t="shared" si="218"/>
        <v>1</v>
      </c>
      <c r="U791">
        <f t="shared" si="231"/>
        <v>1</v>
      </c>
      <c r="V791">
        <f t="shared" si="232"/>
        <v>1</v>
      </c>
      <c r="W791">
        <f t="shared" si="233"/>
        <v>1</v>
      </c>
      <c r="X791">
        <f t="shared" si="234"/>
        <v>1</v>
      </c>
      <c r="Y791">
        <f t="shared" si="219"/>
        <v>1</v>
      </c>
      <c r="Z791">
        <f t="shared" si="220"/>
        <v>1</v>
      </c>
      <c r="AA791">
        <f t="shared" si="221"/>
        <v>1</v>
      </c>
      <c r="AB791">
        <f t="shared" si="222"/>
        <v>0</v>
      </c>
      <c r="AC791" t="str">
        <f t="shared" si="223"/>
        <v/>
      </c>
      <c r="AD791" t="str">
        <f t="shared" si="224"/>
        <v>;;;;0;;0;0;</v>
      </c>
      <c r="AG791">
        <f t="shared" si="225"/>
        <v>0</v>
      </c>
      <c r="AH791">
        <f t="shared" si="226"/>
        <v>0</v>
      </c>
      <c r="AI791">
        <f t="shared" si="227"/>
        <v>0</v>
      </c>
      <c r="AJ791">
        <f t="shared" si="228"/>
        <v>0</v>
      </c>
      <c r="AK791">
        <f t="shared" si="229"/>
        <v>0</v>
      </c>
      <c r="AL791">
        <f t="shared" si="230"/>
        <v>0</v>
      </c>
    </row>
    <row r="792" spans="1:38">
      <c r="A792" s="8"/>
      <c r="B792" s="8"/>
      <c r="C792" s="8"/>
      <c r="D792" s="8"/>
      <c r="E792" s="8"/>
      <c r="F792" s="8"/>
      <c r="G792" s="8"/>
      <c r="H792" s="8"/>
      <c r="R792" t="str">
        <f t="shared" si="217"/>
        <v>vége</v>
      </c>
      <c r="T792">
        <f t="shared" si="218"/>
        <v>1</v>
      </c>
      <c r="U792">
        <f t="shared" si="231"/>
        <v>1</v>
      </c>
      <c r="V792">
        <f t="shared" si="232"/>
        <v>1</v>
      </c>
      <c r="W792">
        <f t="shared" si="233"/>
        <v>1</v>
      </c>
      <c r="X792">
        <f t="shared" si="234"/>
        <v>1</v>
      </c>
      <c r="Y792">
        <f t="shared" si="219"/>
        <v>1</v>
      </c>
      <c r="Z792">
        <f t="shared" si="220"/>
        <v>1</v>
      </c>
      <c r="AA792">
        <f t="shared" si="221"/>
        <v>1</v>
      </c>
      <c r="AB792">
        <f t="shared" si="222"/>
        <v>0</v>
      </c>
      <c r="AC792" t="str">
        <f t="shared" si="223"/>
        <v/>
      </c>
      <c r="AD792" t="str">
        <f t="shared" si="224"/>
        <v>;;;;0;;0;0;</v>
      </c>
      <c r="AG792">
        <f t="shared" si="225"/>
        <v>0</v>
      </c>
      <c r="AH792">
        <f t="shared" si="226"/>
        <v>0</v>
      </c>
      <c r="AI792">
        <f t="shared" si="227"/>
        <v>0</v>
      </c>
      <c r="AJ792">
        <f t="shared" si="228"/>
        <v>0</v>
      </c>
      <c r="AK792">
        <f t="shared" si="229"/>
        <v>0</v>
      </c>
      <c r="AL792">
        <f t="shared" si="230"/>
        <v>0</v>
      </c>
    </row>
    <row r="793" spans="1:38">
      <c r="A793" s="8"/>
      <c r="B793" s="8"/>
      <c r="C793" s="8"/>
      <c r="D793" s="8"/>
      <c r="E793" s="8"/>
      <c r="F793" s="8"/>
      <c r="G793" s="8"/>
      <c r="H793" s="8"/>
      <c r="R793" t="str">
        <f t="shared" si="217"/>
        <v>vége</v>
      </c>
      <c r="T793">
        <f t="shared" si="218"/>
        <v>1</v>
      </c>
      <c r="U793">
        <f t="shared" si="231"/>
        <v>1</v>
      </c>
      <c r="V793">
        <f t="shared" si="232"/>
        <v>1</v>
      </c>
      <c r="W793">
        <f t="shared" si="233"/>
        <v>1</v>
      </c>
      <c r="X793">
        <f t="shared" si="234"/>
        <v>1</v>
      </c>
      <c r="Y793">
        <f t="shared" si="219"/>
        <v>1</v>
      </c>
      <c r="Z793">
        <f t="shared" si="220"/>
        <v>1</v>
      </c>
      <c r="AA793">
        <f t="shared" si="221"/>
        <v>1</v>
      </c>
      <c r="AB793">
        <f t="shared" si="222"/>
        <v>0</v>
      </c>
      <c r="AC793" t="str">
        <f t="shared" si="223"/>
        <v/>
      </c>
      <c r="AD793" t="str">
        <f t="shared" si="224"/>
        <v>;;;;0;;0;0;</v>
      </c>
      <c r="AG793">
        <f t="shared" si="225"/>
        <v>0</v>
      </c>
      <c r="AH793">
        <f t="shared" si="226"/>
        <v>0</v>
      </c>
      <c r="AI793">
        <f t="shared" si="227"/>
        <v>0</v>
      </c>
      <c r="AJ793">
        <f t="shared" si="228"/>
        <v>0</v>
      </c>
      <c r="AK793">
        <f t="shared" si="229"/>
        <v>0</v>
      </c>
      <c r="AL793">
        <f t="shared" si="230"/>
        <v>0</v>
      </c>
    </row>
    <row r="794" spans="1:38">
      <c r="A794" s="8"/>
      <c r="B794" s="8"/>
      <c r="C794" s="8"/>
      <c r="D794" s="8"/>
      <c r="E794" s="8"/>
      <c r="F794" s="8"/>
      <c r="G794" s="8"/>
      <c r="H794" s="8"/>
      <c r="R794" t="str">
        <f t="shared" si="217"/>
        <v>vége</v>
      </c>
      <c r="T794">
        <f t="shared" si="218"/>
        <v>1</v>
      </c>
      <c r="U794">
        <f t="shared" si="231"/>
        <v>1</v>
      </c>
      <c r="V794">
        <f t="shared" si="232"/>
        <v>1</v>
      </c>
      <c r="W794">
        <f t="shared" si="233"/>
        <v>1</v>
      </c>
      <c r="X794">
        <f t="shared" si="234"/>
        <v>1</v>
      </c>
      <c r="Y794">
        <f t="shared" si="219"/>
        <v>1</v>
      </c>
      <c r="Z794">
        <f t="shared" si="220"/>
        <v>1</v>
      </c>
      <c r="AA794">
        <f t="shared" si="221"/>
        <v>1</v>
      </c>
      <c r="AB794">
        <f t="shared" si="222"/>
        <v>0</v>
      </c>
      <c r="AC794" t="str">
        <f t="shared" si="223"/>
        <v/>
      </c>
      <c r="AD794" t="str">
        <f t="shared" si="224"/>
        <v>;;;;0;;0;0;</v>
      </c>
      <c r="AG794">
        <f t="shared" si="225"/>
        <v>0</v>
      </c>
      <c r="AH794">
        <f t="shared" si="226"/>
        <v>0</v>
      </c>
      <c r="AI794">
        <f t="shared" si="227"/>
        <v>0</v>
      </c>
      <c r="AJ794">
        <f t="shared" si="228"/>
        <v>0</v>
      </c>
      <c r="AK794">
        <f t="shared" si="229"/>
        <v>0</v>
      </c>
      <c r="AL794">
        <f t="shared" si="230"/>
        <v>0</v>
      </c>
    </row>
    <row r="795" spans="1:38">
      <c r="A795" s="8"/>
      <c r="B795" s="8"/>
      <c r="C795" s="8"/>
      <c r="D795" s="8"/>
      <c r="E795" s="8"/>
      <c r="F795" s="8"/>
      <c r="G795" s="8"/>
      <c r="H795" s="8"/>
      <c r="R795" t="str">
        <f t="shared" si="217"/>
        <v>vége</v>
      </c>
      <c r="T795">
        <f t="shared" si="218"/>
        <v>1</v>
      </c>
      <c r="U795">
        <f t="shared" si="231"/>
        <v>1</v>
      </c>
      <c r="V795">
        <f t="shared" si="232"/>
        <v>1</v>
      </c>
      <c r="W795">
        <f t="shared" si="233"/>
        <v>1</v>
      </c>
      <c r="X795">
        <f t="shared" si="234"/>
        <v>1</v>
      </c>
      <c r="Y795">
        <f t="shared" si="219"/>
        <v>1</v>
      </c>
      <c r="Z795">
        <f t="shared" si="220"/>
        <v>1</v>
      </c>
      <c r="AA795">
        <f t="shared" si="221"/>
        <v>1</v>
      </c>
      <c r="AB795">
        <f t="shared" si="222"/>
        <v>0</v>
      </c>
      <c r="AC795" t="str">
        <f t="shared" si="223"/>
        <v/>
      </c>
      <c r="AD795" t="str">
        <f t="shared" si="224"/>
        <v>;;;;0;;0;0;</v>
      </c>
      <c r="AG795">
        <f t="shared" si="225"/>
        <v>0</v>
      </c>
      <c r="AH795">
        <f t="shared" si="226"/>
        <v>0</v>
      </c>
      <c r="AI795">
        <f t="shared" si="227"/>
        <v>0</v>
      </c>
      <c r="AJ795">
        <f t="shared" si="228"/>
        <v>0</v>
      </c>
      <c r="AK795">
        <f t="shared" si="229"/>
        <v>0</v>
      </c>
      <c r="AL795">
        <f t="shared" si="230"/>
        <v>0</v>
      </c>
    </row>
    <row r="796" spans="1:38">
      <c r="A796" s="8"/>
      <c r="B796" s="8"/>
      <c r="C796" s="8"/>
      <c r="D796" s="8"/>
      <c r="E796" s="8"/>
      <c r="F796" s="8"/>
      <c r="G796" s="8"/>
      <c r="H796" s="8"/>
      <c r="R796" t="str">
        <f t="shared" si="217"/>
        <v>vége</v>
      </c>
      <c r="T796">
        <f t="shared" si="218"/>
        <v>1</v>
      </c>
      <c r="U796">
        <f t="shared" si="231"/>
        <v>1</v>
      </c>
      <c r="V796">
        <f t="shared" si="232"/>
        <v>1</v>
      </c>
      <c r="W796">
        <f t="shared" si="233"/>
        <v>1</v>
      </c>
      <c r="X796">
        <f t="shared" si="234"/>
        <v>1</v>
      </c>
      <c r="Y796">
        <f t="shared" si="219"/>
        <v>1</v>
      </c>
      <c r="Z796">
        <f t="shared" si="220"/>
        <v>1</v>
      </c>
      <c r="AA796">
        <f t="shared" si="221"/>
        <v>1</v>
      </c>
      <c r="AB796">
        <f t="shared" si="222"/>
        <v>0</v>
      </c>
      <c r="AC796" t="str">
        <f t="shared" si="223"/>
        <v/>
      </c>
      <c r="AD796" t="str">
        <f t="shared" si="224"/>
        <v>;;;;0;;0;0;</v>
      </c>
      <c r="AG796">
        <f t="shared" si="225"/>
        <v>0</v>
      </c>
      <c r="AH796">
        <f t="shared" si="226"/>
        <v>0</v>
      </c>
      <c r="AI796">
        <f t="shared" si="227"/>
        <v>0</v>
      </c>
      <c r="AJ796">
        <f t="shared" si="228"/>
        <v>0</v>
      </c>
      <c r="AK796">
        <f t="shared" si="229"/>
        <v>0</v>
      </c>
      <c r="AL796">
        <f t="shared" si="230"/>
        <v>0</v>
      </c>
    </row>
    <row r="797" spans="1:38">
      <c r="A797" s="8"/>
      <c r="B797" s="8"/>
      <c r="C797" s="8"/>
      <c r="D797" s="8"/>
      <c r="E797" s="8"/>
      <c r="F797" s="8"/>
      <c r="G797" s="8"/>
      <c r="H797" s="8"/>
      <c r="R797" t="str">
        <f t="shared" si="217"/>
        <v>vége</v>
      </c>
      <c r="T797">
        <f t="shared" si="218"/>
        <v>1</v>
      </c>
      <c r="U797">
        <f t="shared" si="231"/>
        <v>1</v>
      </c>
      <c r="V797">
        <f t="shared" si="232"/>
        <v>1</v>
      </c>
      <c r="W797">
        <f t="shared" si="233"/>
        <v>1</v>
      </c>
      <c r="X797">
        <f t="shared" si="234"/>
        <v>1</v>
      </c>
      <c r="Y797">
        <f t="shared" si="219"/>
        <v>1</v>
      </c>
      <c r="Z797">
        <f t="shared" si="220"/>
        <v>1</v>
      </c>
      <c r="AA797">
        <f t="shared" si="221"/>
        <v>1</v>
      </c>
      <c r="AB797">
        <f t="shared" si="222"/>
        <v>0</v>
      </c>
      <c r="AC797" t="str">
        <f t="shared" si="223"/>
        <v/>
      </c>
      <c r="AD797" t="str">
        <f t="shared" si="224"/>
        <v>;;;;0;;0;0;</v>
      </c>
      <c r="AG797">
        <f t="shared" si="225"/>
        <v>0</v>
      </c>
      <c r="AH797">
        <f t="shared" si="226"/>
        <v>0</v>
      </c>
      <c r="AI797">
        <f t="shared" si="227"/>
        <v>0</v>
      </c>
      <c r="AJ797">
        <f t="shared" si="228"/>
        <v>0</v>
      </c>
      <c r="AK797">
        <f t="shared" si="229"/>
        <v>0</v>
      </c>
      <c r="AL797">
        <f t="shared" si="230"/>
        <v>0</v>
      </c>
    </row>
    <row r="798" spans="1:38">
      <c r="A798" s="8"/>
      <c r="B798" s="8"/>
      <c r="C798" s="8"/>
      <c r="D798" s="8"/>
      <c r="E798" s="8"/>
      <c r="F798" s="8"/>
      <c r="G798" s="8"/>
      <c r="H798" s="8"/>
      <c r="R798" t="str">
        <f t="shared" si="217"/>
        <v>vége</v>
      </c>
      <c r="T798">
        <f t="shared" si="218"/>
        <v>1</v>
      </c>
      <c r="U798">
        <f t="shared" si="231"/>
        <v>1</v>
      </c>
      <c r="V798">
        <f t="shared" si="232"/>
        <v>1</v>
      </c>
      <c r="W798">
        <f t="shared" si="233"/>
        <v>1</v>
      </c>
      <c r="X798">
        <f t="shared" si="234"/>
        <v>1</v>
      </c>
      <c r="Y798">
        <f t="shared" si="219"/>
        <v>1</v>
      </c>
      <c r="Z798">
        <f t="shared" si="220"/>
        <v>1</v>
      </c>
      <c r="AA798">
        <f t="shared" si="221"/>
        <v>1</v>
      </c>
      <c r="AB798">
        <f t="shared" si="222"/>
        <v>0</v>
      </c>
      <c r="AC798" t="str">
        <f t="shared" si="223"/>
        <v/>
      </c>
      <c r="AD798" t="str">
        <f t="shared" si="224"/>
        <v>;;;;0;;0;0;</v>
      </c>
      <c r="AG798">
        <f t="shared" si="225"/>
        <v>0</v>
      </c>
      <c r="AH798">
        <f t="shared" si="226"/>
        <v>0</v>
      </c>
      <c r="AI798">
        <f t="shared" si="227"/>
        <v>0</v>
      </c>
      <c r="AJ798">
        <f t="shared" si="228"/>
        <v>0</v>
      </c>
      <c r="AK798">
        <f t="shared" si="229"/>
        <v>0</v>
      </c>
      <c r="AL798">
        <f t="shared" si="230"/>
        <v>0</v>
      </c>
    </row>
    <row r="799" spans="1:38">
      <c r="A799" s="8"/>
      <c r="B799" s="8"/>
      <c r="C799" s="8"/>
      <c r="D799" s="8"/>
      <c r="E799" s="8"/>
      <c r="F799" s="8"/>
      <c r="G799" s="8"/>
      <c r="H799" s="8"/>
      <c r="R799" t="str">
        <f t="shared" si="217"/>
        <v>vége</v>
      </c>
      <c r="T799">
        <f t="shared" si="218"/>
        <v>1</v>
      </c>
      <c r="U799">
        <f t="shared" si="231"/>
        <v>1</v>
      </c>
      <c r="V799">
        <f t="shared" si="232"/>
        <v>1</v>
      </c>
      <c r="W799">
        <f t="shared" si="233"/>
        <v>1</v>
      </c>
      <c r="X799">
        <f t="shared" si="234"/>
        <v>1</v>
      </c>
      <c r="Y799">
        <f t="shared" si="219"/>
        <v>1</v>
      </c>
      <c r="Z799">
        <f t="shared" si="220"/>
        <v>1</v>
      </c>
      <c r="AA799">
        <f t="shared" si="221"/>
        <v>1</v>
      </c>
      <c r="AB799">
        <f t="shared" si="222"/>
        <v>0</v>
      </c>
      <c r="AC799" t="str">
        <f t="shared" si="223"/>
        <v/>
      </c>
      <c r="AD799" t="str">
        <f t="shared" si="224"/>
        <v>;;;;0;;0;0;</v>
      </c>
      <c r="AG799">
        <f t="shared" si="225"/>
        <v>0</v>
      </c>
      <c r="AH799">
        <f t="shared" si="226"/>
        <v>0</v>
      </c>
      <c r="AI799">
        <f t="shared" si="227"/>
        <v>0</v>
      </c>
      <c r="AJ799">
        <f t="shared" si="228"/>
        <v>0</v>
      </c>
      <c r="AK799">
        <f t="shared" si="229"/>
        <v>0</v>
      </c>
      <c r="AL799">
        <f t="shared" si="230"/>
        <v>0</v>
      </c>
    </row>
    <row r="800" spans="1:38">
      <c r="A800" s="8"/>
      <c r="B800" s="8"/>
      <c r="C800" s="8"/>
      <c r="D800" s="8"/>
      <c r="E800" s="8"/>
      <c r="F800" s="8"/>
      <c r="G800" s="8"/>
      <c r="H800" s="8"/>
      <c r="R800" t="str">
        <f t="shared" si="217"/>
        <v>vége</v>
      </c>
      <c r="T800">
        <f t="shared" si="218"/>
        <v>1</v>
      </c>
      <c r="U800">
        <f t="shared" si="231"/>
        <v>1</v>
      </c>
      <c r="V800">
        <f t="shared" si="232"/>
        <v>1</v>
      </c>
      <c r="W800">
        <f t="shared" si="233"/>
        <v>1</v>
      </c>
      <c r="X800">
        <f t="shared" si="234"/>
        <v>1</v>
      </c>
      <c r="Y800">
        <f t="shared" si="219"/>
        <v>1</v>
      </c>
      <c r="Z800">
        <f t="shared" si="220"/>
        <v>1</v>
      </c>
      <c r="AA800">
        <f t="shared" si="221"/>
        <v>1</v>
      </c>
      <c r="AB800">
        <f t="shared" si="222"/>
        <v>0</v>
      </c>
      <c r="AC800" t="str">
        <f t="shared" si="223"/>
        <v/>
      </c>
      <c r="AD800" t="str">
        <f t="shared" si="224"/>
        <v>;;;;0;;0;0;</v>
      </c>
      <c r="AG800">
        <f t="shared" si="225"/>
        <v>0</v>
      </c>
      <c r="AH800">
        <f t="shared" si="226"/>
        <v>0</v>
      </c>
      <c r="AI800">
        <f t="shared" si="227"/>
        <v>0</v>
      </c>
      <c r="AJ800">
        <f t="shared" si="228"/>
        <v>0</v>
      </c>
      <c r="AK800">
        <f t="shared" si="229"/>
        <v>0</v>
      </c>
      <c r="AL800">
        <f t="shared" si="230"/>
        <v>0</v>
      </c>
    </row>
    <row r="801" spans="1:38">
      <c r="A801" s="8"/>
      <c r="B801" s="8"/>
      <c r="C801" s="8"/>
      <c r="D801" s="8"/>
      <c r="E801" s="8"/>
      <c r="F801" s="8"/>
      <c r="G801" s="8"/>
      <c r="H801" s="8"/>
      <c r="R801" t="str">
        <f t="shared" si="217"/>
        <v>vége</v>
      </c>
      <c r="T801">
        <f t="shared" si="218"/>
        <v>1</v>
      </c>
      <c r="U801">
        <f t="shared" si="231"/>
        <v>1</v>
      </c>
      <c r="V801">
        <f t="shared" si="232"/>
        <v>1</v>
      </c>
      <c r="W801">
        <f t="shared" si="233"/>
        <v>1</v>
      </c>
      <c r="X801">
        <f t="shared" si="234"/>
        <v>1</v>
      </c>
      <c r="Y801">
        <f t="shared" si="219"/>
        <v>1</v>
      </c>
      <c r="Z801">
        <f t="shared" si="220"/>
        <v>1</v>
      </c>
      <c r="AA801">
        <f t="shared" si="221"/>
        <v>1</v>
      </c>
      <c r="AB801">
        <f t="shared" si="222"/>
        <v>0</v>
      </c>
      <c r="AC801" t="str">
        <f t="shared" si="223"/>
        <v/>
      </c>
      <c r="AD801" t="str">
        <f t="shared" si="224"/>
        <v>;;;;0;;0;0;</v>
      </c>
      <c r="AG801">
        <f t="shared" si="225"/>
        <v>0</v>
      </c>
      <c r="AH801">
        <f t="shared" si="226"/>
        <v>0</v>
      </c>
      <c r="AI801">
        <f t="shared" si="227"/>
        <v>0</v>
      </c>
      <c r="AJ801">
        <f t="shared" si="228"/>
        <v>0</v>
      </c>
      <c r="AK801">
        <f t="shared" si="229"/>
        <v>0</v>
      </c>
      <c r="AL801">
        <f t="shared" si="230"/>
        <v>0</v>
      </c>
    </row>
    <row r="802" spans="1:38">
      <c r="A802" s="8"/>
      <c r="B802" s="8"/>
      <c r="C802" s="8"/>
      <c r="D802" s="8"/>
      <c r="E802" s="8"/>
      <c r="F802" s="8"/>
      <c r="G802" s="8"/>
      <c r="H802" s="8"/>
      <c r="R802" t="str">
        <f t="shared" si="217"/>
        <v>vége</v>
      </c>
      <c r="T802">
        <f t="shared" si="218"/>
        <v>1</v>
      </c>
      <c r="U802">
        <f t="shared" si="231"/>
        <v>1</v>
      </c>
      <c r="V802">
        <f t="shared" si="232"/>
        <v>1</v>
      </c>
      <c r="W802">
        <f t="shared" si="233"/>
        <v>1</v>
      </c>
      <c r="X802">
        <f t="shared" si="234"/>
        <v>1</v>
      </c>
      <c r="Y802">
        <f t="shared" si="219"/>
        <v>1</v>
      </c>
      <c r="Z802">
        <f t="shared" si="220"/>
        <v>1</v>
      </c>
      <c r="AA802">
        <f t="shared" si="221"/>
        <v>1</v>
      </c>
      <c r="AB802">
        <f t="shared" si="222"/>
        <v>0</v>
      </c>
      <c r="AC802" t="str">
        <f t="shared" si="223"/>
        <v/>
      </c>
      <c r="AD802" t="str">
        <f t="shared" si="224"/>
        <v>;;;;0;;0;0;</v>
      </c>
      <c r="AG802">
        <f t="shared" si="225"/>
        <v>0</v>
      </c>
      <c r="AH802">
        <f t="shared" si="226"/>
        <v>0</v>
      </c>
      <c r="AI802">
        <f t="shared" si="227"/>
        <v>0</v>
      </c>
      <c r="AJ802">
        <f t="shared" si="228"/>
        <v>0</v>
      </c>
      <c r="AK802">
        <f t="shared" si="229"/>
        <v>0</v>
      </c>
      <c r="AL802">
        <f t="shared" si="230"/>
        <v>0</v>
      </c>
    </row>
    <row r="803" spans="1:38">
      <c r="A803" s="8"/>
      <c r="B803" s="8"/>
      <c r="C803" s="8"/>
      <c r="D803" s="8"/>
      <c r="E803" s="8"/>
      <c r="F803" s="8"/>
      <c r="G803" s="8"/>
      <c r="H803" s="8"/>
      <c r="R803" t="str">
        <f t="shared" si="217"/>
        <v>vége</v>
      </c>
      <c r="T803">
        <f t="shared" si="218"/>
        <v>1</v>
      </c>
      <c r="U803">
        <f t="shared" si="231"/>
        <v>1</v>
      </c>
      <c r="V803">
        <f t="shared" si="232"/>
        <v>1</v>
      </c>
      <c r="W803">
        <f t="shared" si="233"/>
        <v>1</v>
      </c>
      <c r="X803">
        <f t="shared" si="234"/>
        <v>1</v>
      </c>
      <c r="Y803">
        <f t="shared" si="219"/>
        <v>1</v>
      </c>
      <c r="Z803">
        <f t="shared" si="220"/>
        <v>1</v>
      </c>
      <c r="AA803">
        <f t="shared" si="221"/>
        <v>1</v>
      </c>
      <c r="AB803">
        <f t="shared" si="222"/>
        <v>0</v>
      </c>
      <c r="AC803" t="str">
        <f t="shared" si="223"/>
        <v/>
      </c>
      <c r="AD803" t="str">
        <f t="shared" si="224"/>
        <v>;;;;0;;0;0;</v>
      </c>
      <c r="AG803">
        <f t="shared" si="225"/>
        <v>0</v>
      </c>
      <c r="AH803">
        <f t="shared" si="226"/>
        <v>0</v>
      </c>
      <c r="AI803">
        <f t="shared" si="227"/>
        <v>0</v>
      </c>
      <c r="AJ803">
        <f t="shared" si="228"/>
        <v>0</v>
      </c>
      <c r="AK803">
        <f t="shared" si="229"/>
        <v>0</v>
      </c>
      <c r="AL803">
        <f t="shared" si="230"/>
        <v>0</v>
      </c>
    </row>
    <row r="804" spans="1:38">
      <c r="A804" s="8"/>
      <c r="B804" s="8"/>
      <c r="C804" s="8"/>
      <c r="D804" s="8"/>
      <c r="E804" s="8"/>
      <c r="F804" s="8"/>
      <c r="G804" s="8"/>
      <c r="H804" s="8"/>
      <c r="R804" t="str">
        <f t="shared" si="217"/>
        <v>vége</v>
      </c>
      <c r="T804">
        <f t="shared" si="218"/>
        <v>1</v>
      </c>
      <c r="U804">
        <f t="shared" si="231"/>
        <v>1</v>
      </c>
      <c r="V804">
        <f t="shared" si="232"/>
        <v>1</v>
      </c>
      <c r="W804">
        <f t="shared" si="233"/>
        <v>1</v>
      </c>
      <c r="X804">
        <f t="shared" si="234"/>
        <v>1</v>
      </c>
      <c r="Y804">
        <f t="shared" si="219"/>
        <v>1</v>
      </c>
      <c r="Z804">
        <f t="shared" si="220"/>
        <v>1</v>
      </c>
      <c r="AA804">
        <f t="shared" si="221"/>
        <v>1</v>
      </c>
      <c r="AB804">
        <f t="shared" si="222"/>
        <v>0</v>
      </c>
      <c r="AC804" t="str">
        <f t="shared" si="223"/>
        <v/>
      </c>
      <c r="AD804" t="str">
        <f t="shared" si="224"/>
        <v>;;;;0;;0;0;</v>
      </c>
      <c r="AG804">
        <f t="shared" si="225"/>
        <v>0</v>
      </c>
      <c r="AH804">
        <f t="shared" si="226"/>
        <v>0</v>
      </c>
      <c r="AI804">
        <f t="shared" si="227"/>
        <v>0</v>
      </c>
      <c r="AJ804">
        <f t="shared" si="228"/>
        <v>0</v>
      </c>
      <c r="AK804">
        <f t="shared" si="229"/>
        <v>0</v>
      </c>
      <c r="AL804">
        <f t="shared" si="230"/>
        <v>0</v>
      </c>
    </row>
    <row r="805" spans="1:38">
      <c r="A805" s="8"/>
      <c r="B805" s="8"/>
      <c r="C805" s="8"/>
      <c r="D805" s="8"/>
      <c r="E805" s="8"/>
      <c r="F805" s="8"/>
      <c r="G805" s="8"/>
      <c r="H805" s="8"/>
      <c r="R805" t="str">
        <f t="shared" si="217"/>
        <v>vége</v>
      </c>
      <c r="T805">
        <f t="shared" si="218"/>
        <v>1</v>
      </c>
      <c r="U805">
        <f t="shared" si="231"/>
        <v>1</v>
      </c>
      <c r="V805">
        <f t="shared" si="232"/>
        <v>1</v>
      </c>
      <c r="W805">
        <f t="shared" si="233"/>
        <v>1</v>
      </c>
      <c r="X805">
        <f t="shared" si="234"/>
        <v>1</v>
      </c>
      <c r="Y805">
        <f t="shared" si="219"/>
        <v>1</v>
      </c>
      <c r="Z805">
        <f t="shared" si="220"/>
        <v>1</v>
      </c>
      <c r="AA805">
        <f t="shared" si="221"/>
        <v>1</v>
      </c>
      <c r="AB805">
        <f t="shared" si="222"/>
        <v>0</v>
      </c>
      <c r="AC805" t="str">
        <f t="shared" si="223"/>
        <v/>
      </c>
      <c r="AD805" t="str">
        <f t="shared" si="224"/>
        <v>;;;;0;;0;0;</v>
      </c>
      <c r="AG805">
        <f t="shared" si="225"/>
        <v>0</v>
      </c>
      <c r="AH805">
        <f t="shared" si="226"/>
        <v>0</v>
      </c>
      <c r="AI805">
        <f t="shared" si="227"/>
        <v>0</v>
      </c>
      <c r="AJ805">
        <f t="shared" si="228"/>
        <v>0</v>
      </c>
      <c r="AK805">
        <f t="shared" si="229"/>
        <v>0</v>
      </c>
      <c r="AL805">
        <f t="shared" si="230"/>
        <v>0</v>
      </c>
    </row>
    <row r="806" spans="1:38">
      <c r="A806" s="8"/>
      <c r="B806" s="8"/>
      <c r="C806" s="8"/>
      <c r="D806" s="8"/>
      <c r="E806" s="8"/>
      <c r="F806" s="8"/>
      <c r="G806" s="8"/>
      <c r="H806" s="8"/>
      <c r="R806" t="str">
        <f t="shared" si="217"/>
        <v>vége</v>
      </c>
      <c r="T806">
        <f t="shared" si="218"/>
        <v>1</v>
      </c>
      <c r="U806">
        <f t="shared" si="231"/>
        <v>1</v>
      </c>
      <c r="V806">
        <f t="shared" si="232"/>
        <v>1</v>
      </c>
      <c r="W806">
        <f t="shared" si="233"/>
        <v>1</v>
      </c>
      <c r="X806">
        <f t="shared" si="234"/>
        <v>1</v>
      </c>
      <c r="Y806">
        <f t="shared" si="219"/>
        <v>1</v>
      </c>
      <c r="Z806">
        <f t="shared" si="220"/>
        <v>1</v>
      </c>
      <c r="AA806">
        <f t="shared" si="221"/>
        <v>1</v>
      </c>
      <c r="AB806">
        <f t="shared" si="222"/>
        <v>0</v>
      </c>
      <c r="AC806" t="str">
        <f t="shared" si="223"/>
        <v/>
      </c>
      <c r="AD806" t="str">
        <f t="shared" si="224"/>
        <v>;;;;0;;0;0;</v>
      </c>
      <c r="AG806">
        <f t="shared" si="225"/>
        <v>0</v>
      </c>
      <c r="AH806">
        <f t="shared" si="226"/>
        <v>0</v>
      </c>
      <c r="AI806">
        <f t="shared" si="227"/>
        <v>0</v>
      </c>
      <c r="AJ806">
        <f t="shared" si="228"/>
        <v>0</v>
      </c>
      <c r="AK806">
        <f t="shared" si="229"/>
        <v>0</v>
      </c>
      <c r="AL806">
        <f t="shared" si="230"/>
        <v>0</v>
      </c>
    </row>
    <row r="807" spans="1:38">
      <c r="A807" s="8"/>
      <c r="B807" s="8"/>
      <c r="C807" s="8"/>
      <c r="D807" s="8"/>
      <c r="E807" s="8"/>
      <c r="F807" s="8"/>
      <c r="G807" s="8"/>
      <c r="H807" s="8"/>
      <c r="R807" t="str">
        <f t="shared" si="217"/>
        <v>vége</v>
      </c>
      <c r="T807">
        <f t="shared" si="218"/>
        <v>1</v>
      </c>
      <c r="U807">
        <f t="shared" si="231"/>
        <v>1</v>
      </c>
      <c r="V807">
        <f t="shared" si="232"/>
        <v>1</v>
      </c>
      <c r="W807">
        <f t="shared" si="233"/>
        <v>1</v>
      </c>
      <c r="X807">
        <f t="shared" si="234"/>
        <v>1</v>
      </c>
      <c r="Y807">
        <f t="shared" si="219"/>
        <v>1</v>
      </c>
      <c r="Z807">
        <f t="shared" si="220"/>
        <v>1</v>
      </c>
      <c r="AA807">
        <f t="shared" si="221"/>
        <v>1</v>
      </c>
      <c r="AB807">
        <f t="shared" si="222"/>
        <v>0</v>
      </c>
      <c r="AC807" t="str">
        <f t="shared" si="223"/>
        <v/>
      </c>
      <c r="AD807" t="str">
        <f t="shared" si="224"/>
        <v>;;;;0;;0;0;</v>
      </c>
      <c r="AG807">
        <f t="shared" si="225"/>
        <v>0</v>
      </c>
      <c r="AH807">
        <f t="shared" si="226"/>
        <v>0</v>
      </c>
      <c r="AI807">
        <f t="shared" si="227"/>
        <v>0</v>
      </c>
      <c r="AJ807">
        <f t="shared" si="228"/>
        <v>0</v>
      </c>
      <c r="AK807">
        <f t="shared" si="229"/>
        <v>0</v>
      </c>
      <c r="AL807">
        <f t="shared" si="230"/>
        <v>0</v>
      </c>
    </row>
    <row r="808" spans="1:38">
      <c r="A808" s="8"/>
      <c r="B808" s="8"/>
      <c r="C808" s="8"/>
      <c r="D808" s="8"/>
      <c r="E808" s="8"/>
      <c r="F808" s="8"/>
      <c r="G808" s="8"/>
      <c r="H808" s="8"/>
      <c r="R808" t="str">
        <f t="shared" si="217"/>
        <v>vége</v>
      </c>
      <c r="T808">
        <f t="shared" si="218"/>
        <v>1</v>
      </c>
      <c r="U808">
        <f t="shared" si="231"/>
        <v>1</v>
      </c>
      <c r="V808">
        <f t="shared" si="232"/>
        <v>1</v>
      </c>
      <c r="W808">
        <f t="shared" si="233"/>
        <v>1</v>
      </c>
      <c r="X808">
        <f t="shared" si="234"/>
        <v>1</v>
      </c>
      <c r="Y808">
        <f t="shared" si="219"/>
        <v>1</v>
      </c>
      <c r="Z808">
        <f t="shared" si="220"/>
        <v>1</v>
      </c>
      <c r="AA808">
        <f t="shared" si="221"/>
        <v>1</v>
      </c>
      <c r="AB808">
        <f t="shared" si="222"/>
        <v>0</v>
      </c>
      <c r="AC808" t="str">
        <f t="shared" si="223"/>
        <v/>
      </c>
      <c r="AD808" t="str">
        <f t="shared" si="224"/>
        <v>;;;;0;;0;0;</v>
      </c>
      <c r="AG808">
        <f t="shared" si="225"/>
        <v>0</v>
      </c>
      <c r="AH808">
        <f t="shared" si="226"/>
        <v>0</v>
      </c>
      <c r="AI808">
        <f t="shared" si="227"/>
        <v>0</v>
      </c>
      <c r="AJ808">
        <f t="shared" si="228"/>
        <v>0</v>
      </c>
      <c r="AK808">
        <f t="shared" si="229"/>
        <v>0</v>
      </c>
      <c r="AL808">
        <f t="shared" si="230"/>
        <v>0</v>
      </c>
    </row>
    <row r="809" spans="1:38">
      <c r="A809" s="8"/>
      <c r="B809" s="8"/>
      <c r="C809" s="8"/>
      <c r="D809" s="8"/>
      <c r="E809" s="8"/>
      <c r="F809" s="8"/>
      <c r="G809" s="8"/>
      <c r="H809" s="8"/>
      <c r="R809" t="str">
        <f t="shared" si="217"/>
        <v>vége</v>
      </c>
      <c r="T809">
        <f t="shared" si="218"/>
        <v>1</v>
      </c>
      <c r="U809">
        <f t="shared" si="231"/>
        <v>1</v>
      </c>
      <c r="V809">
        <f t="shared" si="232"/>
        <v>1</v>
      </c>
      <c r="W809">
        <f t="shared" si="233"/>
        <v>1</v>
      </c>
      <c r="X809">
        <f t="shared" si="234"/>
        <v>1</v>
      </c>
      <c r="Y809">
        <f t="shared" si="219"/>
        <v>1</v>
      </c>
      <c r="Z809">
        <f t="shared" si="220"/>
        <v>1</v>
      </c>
      <c r="AA809">
        <f t="shared" si="221"/>
        <v>1</v>
      </c>
      <c r="AB809">
        <f t="shared" si="222"/>
        <v>0</v>
      </c>
      <c r="AC809" t="str">
        <f t="shared" si="223"/>
        <v/>
      </c>
      <c r="AD809" t="str">
        <f t="shared" si="224"/>
        <v>;;;;0;;0;0;</v>
      </c>
      <c r="AG809">
        <f t="shared" si="225"/>
        <v>0</v>
      </c>
      <c r="AH809">
        <f t="shared" si="226"/>
        <v>0</v>
      </c>
      <c r="AI809">
        <f t="shared" si="227"/>
        <v>0</v>
      </c>
      <c r="AJ809">
        <f t="shared" si="228"/>
        <v>0</v>
      </c>
      <c r="AK809">
        <f t="shared" si="229"/>
        <v>0</v>
      </c>
      <c r="AL809">
        <f t="shared" si="230"/>
        <v>0</v>
      </c>
    </row>
    <row r="810" spans="1:38">
      <c r="A810" s="8"/>
      <c r="B810" s="8"/>
      <c r="C810" s="8"/>
      <c r="D810" s="8"/>
      <c r="E810" s="8"/>
      <c r="F810" s="8"/>
      <c r="G810" s="8"/>
      <c r="H810" s="8"/>
      <c r="R810" t="str">
        <f t="shared" si="217"/>
        <v>vége</v>
      </c>
      <c r="T810">
        <f t="shared" si="218"/>
        <v>1</v>
      </c>
      <c r="U810">
        <f t="shared" si="231"/>
        <v>1</v>
      </c>
      <c r="V810">
        <f t="shared" si="232"/>
        <v>1</v>
      </c>
      <c r="W810">
        <f t="shared" si="233"/>
        <v>1</v>
      </c>
      <c r="X810">
        <f t="shared" si="234"/>
        <v>1</v>
      </c>
      <c r="Y810">
        <f t="shared" si="219"/>
        <v>1</v>
      </c>
      <c r="Z810">
        <f t="shared" si="220"/>
        <v>1</v>
      </c>
      <c r="AA810">
        <f t="shared" si="221"/>
        <v>1</v>
      </c>
      <c r="AB810">
        <f t="shared" si="222"/>
        <v>0</v>
      </c>
      <c r="AC810" t="str">
        <f t="shared" si="223"/>
        <v/>
      </c>
      <c r="AD810" t="str">
        <f t="shared" si="224"/>
        <v>;;;;0;;0;0;</v>
      </c>
      <c r="AG810">
        <f t="shared" si="225"/>
        <v>0</v>
      </c>
      <c r="AH810">
        <f t="shared" si="226"/>
        <v>0</v>
      </c>
      <c r="AI810">
        <f t="shared" si="227"/>
        <v>0</v>
      </c>
      <c r="AJ810">
        <f t="shared" si="228"/>
        <v>0</v>
      </c>
      <c r="AK810">
        <f t="shared" si="229"/>
        <v>0</v>
      </c>
      <c r="AL810">
        <f t="shared" si="230"/>
        <v>0</v>
      </c>
    </row>
    <row r="811" spans="1:38">
      <c r="A811" s="8"/>
      <c r="B811" s="8"/>
      <c r="C811" s="8"/>
      <c r="D811" s="8"/>
      <c r="E811" s="8"/>
      <c r="F811" s="8"/>
      <c r="G811" s="8"/>
      <c r="H811" s="8"/>
      <c r="R811" t="str">
        <f t="shared" si="217"/>
        <v>vége</v>
      </c>
      <c r="T811">
        <f t="shared" si="218"/>
        <v>1</v>
      </c>
      <c r="U811">
        <f t="shared" si="231"/>
        <v>1</v>
      </c>
      <c r="V811">
        <f t="shared" si="232"/>
        <v>1</v>
      </c>
      <c r="W811">
        <f t="shared" si="233"/>
        <v>1</v>
      </c>
      <c r="X811">
        <f t="shared" si="234"/>
        <v>1</v>
      </c>
      <c r="Y811">
        <f t="shared" si="219"/>
        <v>1</v>
      </c>
      <c r="Z811">
        <f t="shared" si="220"/>
        <v>1</v>
      </c>
      <c r="AA811">
        <f t="shared" si="221"/>
        <v>1</v>
      </c>
      <c r="AB811">
        <f t="shared" si="222"/>
        <v>0</v>
      </c>
      <c r="AC811" t="str">
        <f t="shared" si="223"/>
        <v/>
      </c>
      <c r="AD811" t="str">
        <f t="shared" si="224"/>
        <v>;;;;0;;0;0;</v>
      </c>
      <c r="AG811">
        <f t="shared" si="225"/>
        <v>0</v>
      </c>
      <c r="AH811">
        <f t="shared" si="226"/>
        <v>0</v>
      </c>
      <c r="AI811">
        <f t="shared" si="227"/>
        <v>0</v>
      </c>
      <c r="AJ811">
        <f t="shared" si="228"/>
        <v>0</v>
      </c>
      <c r="AK811">
        <f t="shared" si="229"/>
        <v>0</v>
      </c>
      <c r="AL811">
        <f t="shared" si="230"/>
        <v>0</v>
      </c>
    </row>
    <row r="812" spans="1:38">
      <c r="A812" s="8"/>
      <c r="B812" s="8"/>
      <c r="C812" s="8"/>
      <c r="D812" s="8"/>
      <c r="E812" s="8"/>
      <c r="F812" s="8"/>
      <c r="G812" s="8"/>
      <c r="H812" s="8"/>
      <c r="R812" t="str">
        <f t="shared" si="217"/>
        <v>vége</v>
      </c>
      <c r="T812">
        <f t="shared" si="218"/>
        <v>1</v>
      </c>
      <c r="U812">
        <f t="shared" si="231"/>
        <v>1</v>
      </c>
      <c r="V812">
        <f t="shared" si="232"/>
        <v>1</v>
      </c>
      <c r="W812">
        <f t="shared" si="233"/>
        <v>1</v>
      </c>
      <c r="X812">
        <f t="shared" si="234"/>
        <v>1</v>
      </c>
      <c r="Y812">
        <f t="shared" si="219"/>
        <v>1</v>
      </c>
      <c r="Z812">
        <f t="shared" si="220"/>
        <v>1</v>
      </c>
      <c r="AA812">
        <f t="shared" si="221"/>
        <v>1</v>
      </c>
      <c r="AB812">
        <f t="shared" si="222"/>
        <v>0</v>
      </c>
      <c r="AC812" t="str">
        <f t="shared" si="223"/>
        <v/>
      </c>
      <c r="AD812" t="str">
        <f t="shared" si="224"/>
        <v>;;;;0;;0;0;</v>
      </c>
      <c r="AG812">
        <f t="shared" si="225"/>
        <v>0</v>
      </c>
      <c r="AH812">
        <f t="shared" si="226"/>
        <v>0</v>
      </c>
      <c r="AI812">
        <f t="shared" si="227"/>
        <v>0</v>
      </c>
      <c r="AJ812">
        <f t="shared" si="228"/>
        <v>0</v>
      </c>
      <c r="AK812">
        <f t="shared" si="229"/>
        <v>0</v>
      </c>
      <c r="AL812">
        <f t="shared" si="230"/>
        <v>0</v>
      </c>
    </row>
    <row r="813" spans="1:38">
      <c r="A813" s="8"/>
      <c r="B813" s="8"/>
      <c r="C813" s="8"/>
      <c r="D813" s="8"/>
      <c r="E813" s="8"/>
      <c r="F813" s="8"/>
      <c r="G813" s="8"/>
      <c r="H813" s="8"/>
      <c r="R813" t="str">
        <f t="shared" si="217"/>
        <v>vége</v>
      </c>
      <c r="T813">
        <f t="shared" si="218"/>
        <v>1</v>
      </c>
      <c r="U813">
        <f t="shared" si="231"/>
        <v>1</v>
      </c>
      <c r="V813">
        <f t="shared" si="232"/>
        <v>1</v>
      </c>
      <c r="W813">
        <f t="shared" si="233"/>
        <v>1</v>
      </c>
      <c r="X813">
        <f t="shared" si="234"/>
        <v>1</v>
      </c>
      <c r="Y813">
        <f t="shared" si="219"/>
        <v>1</v>
      </c>
      <c r="Z813">
        <f t="shared" si="220"/>
        <v>1</v>
      </c>
      <c r="AA813">
        <f t="shared" si="221"/>
        <v>1</v>
      </c>
      <c r="AB813">
        <f t="shared" si="222"/>
        <v>0</v>
      </c>
      <c r="AC813" t="str">
        <f t="shared" si="223"/>
        <v/>
      </c>
      <c r="AD813" t="str">
        <f t="shared" si="224"/>
        <v>;;;;0;;0;0;</v>
      </c>
      <c r="AG813">
        <f t="shared" si="225"/>
        <v>0</v>
      </c>
      <c r="AH813">
        <f t="shared" si="226"/>
        <v>0</v>
      </c>
      <c r="AI813">
        <f t="shared" si="227"/>
        <v>0</v>
      </c>
      <c r="AJ813">
        <f t="shared" si="228"/>
        <v>0</v>
      </c>
      <c r="AK813">
        <f t="shared" si="229"/>
        <v>0</v>
      </c>
      <c r="AL813">
        <f t="shared" si="230"/>
        <v>0</v>
      </c>
    </row>
    <row r="814" spans="1:38">
      <c r="A814" s="8"/>
      <c r="B814" s="8"/>
      <c r="C814" s="8"/>
      <c r="D814" s="8"/>
      <c r="E814" s="8"/>
      <c r="F814" s="8"/>
      <c r="G814" s="8"/>
      <c r="H814" s="8"/>
      <c r="R814" t="str">
        <f t="shared" si="217"/>
        <v>vége</v>
      </c>
      <c r="T814">
        <f t="shared" si="218"/>
        <v>1</v>
      </c>
      <c r="U814">
        <f t="shared" si="231"/>
        <v>1</v>
      </c>
      <c r="V814">
        <f t="shared" si="232"/>
        <v>1</v>
      </c>
      <c r="W814">
        <f t="shared" si="233"/>
        <v>1</v>
      </c>
      <c r="X814">
        <f t="shared" si="234"/>
        <v>1</v>
      </c>
      <c r="Y814">
        <f t="shared" si="219"/>
        <v>1</v>
      </c>
      <c r="Z814">
        <f t="shared" si="220"/>
        <v>1</v>
      </c>
      <c r="AA814">
        <f t="shared" si="221"/>
        <v>1</v>
      </c>
      <c r="AB814">
        <f t="shared" si="222"/>
        <v>0</v>
      </c>
      <c r="AC814" t="str">
        <f t="shared" si="223"/>
        <v/>
      </c>
      <c r="AD814" t="str">
        <f t="shared" si="224"/>
        <v>;;;;0;;0;0;</v>
      </c>
      <c r="AG814">
        <f t="shared" si="225"/>
        <v>0</v>
      </c>
      <c r="AH814">
        <f t="shared" si="226"/>
        <v>0</v>
      </c>
      <c r="AI814">
        <f t="shared" si="227"/>
        <v>0</v>
      </c>
      <c r="AJ814">
        <f t="shared" si="228"/>
        <v>0</v>
      </c>
      <c r="AK814">
        <f t="shared" si="229"/>
        <v>0</v>
      </c>
      <c r="AL814">
        <f t="shared" si="230"/>
        <v>0</v>
      </c>
    </row>
    <row r="815" spans="1:38">
      <c r="A815" s="8"/>
      <c r="B815" s="8"/>
      <c r="C815" s="8"/>
      <c r="D815" s="8"/>
      <c r="E815" s="8"/>
      <c r="F815" s="8"/>
      <c r="G815" s="8"/>
      <c r="H815" s="8"/>
      <c r="R815" t="str">
        <f t="shared" si="217"/>
        <v>vége</v>
      </c>
      <c r="T815">
        <f t="shared" si="218"/>
        <v>1</v>
      </c>
      <c r="U815">
        <f t="shared" si="231"/>
        <v>1</v>
      </c>
      <c r="V815">
        <f t="shared" si="232"/>
        <v>1</v>
      </c>
      <c r="W815">
        <f t="shared" si="233"/>
        <v>1</v>
      </c>
      <c r="X815">
        <f t="shared" si="234"/>
        <v>1</v>
      </c>
      <c r="Y815">
        <f t="shared" si="219"/>
        <v>1</v>
      </c>
      <c r="Z815">
        <f t="shared" si="220"/>
        <v>1</v>
      </c>
      <c r="AA815">
        <f t="shared" si="221"/>
        <v>1</v>
      </c>
      <c r="AB815">
        <f t="shared" si="222"/>
        <v>0</v>
      </c>
      <c r="AC815" t="str">
        <f t="shared" si="223"/>
        <v/>
      </c>
      <c r="AD815" t="str">
        <f t="shared" si="224"/>
        <v>;;;;0;;0;0;</v>
      </c>
      <c r="AG815">
        <f t="shared" si="225"/>
        <v>0</v>
      </c>
      <c r="AH815">
        <f t="shared" si="226"/>
        <v>0</v>
      </c>
      <c r="AI815">
        <f t="shared" si="227"/>
        <v>0</v>
      </c>
      <c r="AJ815">
        <f t="shared" si="228"/>
        <v>0</v>
      </c>
      <c r="AK815">
        <f t="shared" si="229"/>
        <v>0</v>
      </c>
      <c r="AL815">
        <f t="shared" si="230"/>
        <v>0</v>
      </c>
    </row>
    <row r="816" spans="1:38">
      <c r="A816" s="8"/>
      <c r="B816" s="8"/>
      <c r="C816" s="8"/>
      <c r="D816" s="8"/>
      <c r="E816" s="8"/>
      <c r="F816" s="8"/>
      <c r="G816" s="8"/>
      <c r="H816" s="8"/>
      <c r="R816" t="str">
        <f t="shared" si="217"/>
        <v>vége</v>
      </c>
      <c r="T816">
        <f t="shared" si="218"/>
        <v>1</v>
      </c>
      <c r="U816">
        <f t="shared" si="231"/>
        <v>1</v>
      </c>
      <c r="V816">
        <f t="shared" si="232"/>
        <v>1</v>
      </c>
      <c r="W816">
        <f t="shared" si="233"/>
        <v>1</v>
      </c>
      <c r="X816">
        <f t="shared" si="234"/>
        <v>1</v>
      </c>
      <c r="Y816">
        <f t="shared" si="219"/>
        <v>1</v>
      </c>
      <c r="Z816">
        <f t="shared" si="220"/>
        <v>1</v>
      </c>
      <c r="AA816">
        <f t="shared" si="221"/>
        <v>1</v>
      </c>
      <c r="AB816">
        <f t="shared" si="222"/>
        <v>0</v>
      </c>
      <c r="AC816" t="str">
        <f t="shared" si="223"/>
        <v/>
      </c>
      <c r="AD816" t="str">
        <f t="shared" si="224"/>
        <v>;;;;0;;0;0;</v>
      </c>
      <c r="AG816">
        <f t="shared" si="225"/>
        <v>0</v>
      </c>
      <c r="AH816">
        <f t="shared" si="226"/>
        <v>0</v>
      </c>
      <c r="AI816">
        <f t="shared" si="227"/>
        <v>0</v>
      </c>
      <c r="AJ816">
        <f t="shared" si="228"/>
        <v>0</v>
      </c>
      <c r="AK816">
        <f t="shared" si="229"/>
        <v>0</v>
      </c>
      <c r="AL816">
        <f t="shared" si="230"/>
        <v>0</v>
      </c>
    </row>
    <row r="817" spans="1:38">
      <c r="A817" s="8"/>
      <c r="B817" s="8"/>
      <c r="C817" s="8"/>
      <c r="D817" s="8"/>
      <c r="E817" s="8"/>
      <c r="F817" s="8"/>
      <c r="G817" s="8"/>
      <c r="H817" s="8"/>
      <c r="R817" t="str">
        <f t="shared" si="217"/>
        <v>vége</v>
      </c>
      <c r="T817">
        <f t="shared" si="218"/>
        <v>1</v>
      </c>
      <c r="U817">
        <f t="shared" si="231"/>
        <v>1</v>
      </c>
      <c r="V817">
        <f t="shared" si="232"/>
        <v>1</v>
      </c>
      <c r="W817">
        <f t="shared" si="233"/>
        <v>1</v>
      </c>
      <c r="X817">
        <f t="shared" si="234"/>
        <v>1</v>
      </c>
      <c r="Y817">
        <f t="shared" si="219"/>
        <v>1</v>
      </c>
      <c r="Z817">
        <f t="shared" si="220"/>
        <v>1</v>
      </c>
      <c r="AA817">
        <f t="shared" si="221"/>
        <v>1</v>
      </c>
      <c r="AB817">
        <f t="shared" si="222"/>
        <v>0</v>
      </c>
      <c r="AC817" t="str">
        <f t="shared" si="223"/>
        <v/>
      </c>
      <c r="AD817" t="str">
        <f t="shared" si="224"/>
        <v>;;;;0;;0;0;</v>
      </c>
      <c r="AG817">
        <f t="shared" si="225"/>
        <v>0</v>
      </c>
      <c r="AH817">
        <f t="shared" si="226"/>
        <v>0</v>
      </c>
      <c r="AI817">
        <f t="shared" si="227"/>
        <v>0</v>
      </c>
      <c r="AJ817">
        <f t="shared" si="228"/>
        <v>0</v>
      </c>
      <c r="AK817">
        <f t="shared" si="229"/>
        <v>0</v>
      </c>
      <c r="AL817">
        <f t="shared" si="230"/>
        <v>0</v>
      </c>
    </row>
    <row r="818" spans="1:38">
      <c r="A818" s="8"/>
      <c r="B818" s="8"/>
      <c r="C818" s="8"/>
      <c r="D818" s="8"/>
      <c r="E818" s="8"/>
      <c r="F818" s="8"/>
      <c r="G818" s="8"/>
      <c r="H818" s="8"/>
      <c r="R818" t="str">
        <f t="shared" si="217"/>
        <v>vége</v>
      </c>
      <c r="T818">
        <f t="shared" si="218"/>
        <v>1</v>
      </c>
      <c r="U818">
        <f t="shared" si="231"/>
        <v>1</v>
      </c>
      <c r="V818">
        <f t="shared" si="232"/>
        <v>1</v>
      </c>
      <c r="W818">
        <f t="shared" si="233"/>
        <v>1</v>
      </c>
      <c r="X818">
        <f t="shared" si="234"/>
        <v>1</v>
      </c>
      <c r="Y818">
        <f t="shared" si="219"/>
        <v>1</v>
      </c>
      <c r="Z818">
        <f t="shared" si="220"/>
        <v>1</v>
      </c>
      <c r="AA818">
        <f t="shared" si="221"/>
        <v>1</v>
      </c>
      <c r="AB818">
        <f t="shared" si="222"/>
        <v>0</v>
      </c>
      <c r="AC818" t="str">
        <f t="shared" si="223"/>
        <v/>
      </c>
      <c r="AD818" t="str">
        <f t="shared" si="224"/>
        <v>;;;;0;;0;0;</v>
      </c>
      <c r="AG818">
        <f t="shared" si="225"/>
        <v>0</v>
      </c>
      <c r="AH818">
        <f t="shared" si="226"/>
        <v>0</v>
      </c>
      <c r="AI818">
        <f t="shared" si="227"/>
        <v>0</v>
      </c>
      <c r="AJ818">
        <f t="shared" si="228"/>
        <v>0</v>
      </c>
      <c r="AK818">
        <f t="shared" si="229"/>
        <v>0</v>
      </c>
      <c r="AL818">
        <f t="shared" si="230"/>
        <v>0</v>
      </c>
    </row>
    <row r="819" spans="1:38">
      <c r="A819" s="8"/>
      <c r="B819" s="8"/>
      <c r="C819" s="8"/>
      <c r="D819" s="8"/>
      <c r="E819" s="8"/>
      <c r="F819" s="8"/>
      <c r="G819" s="8"/>
      <c r="H819" s="8"/>
      <c r="R819" t="str">
        <f t="shared" si="217"/>
        <v>vége</v>
      </c>
      <c r="T819">
        <f t="shared" si="218"/>
        <v>1</v>
      </c>
      <c r="U819">
        <f t="shared" si="231"/>
        <v>1</v>
      </c>
      <c r="V819">
        <f t="shared" si="232"/>
        <v>1</v>
      </c>
      <c r="W819">
        <f t="shared" si="233"/>
        <v>1</v>
      </c>
      <c r="X819">
        <f t="shared" si="234"/>
        <v>1</v>
      </c>
      <c r="Y819">
        <f t="shared" si="219"/>
        <v>1</v>
      </c>
      <c r="Z819">
        <f t="shared" si="220"/>
        <v>1</v>
      </c>
      <c r="AA819">
        <f t="shared" si="221"/>
        <v>1</v>
      </c>
      <c r="AB819">
        <f t="shared" si="222"/>
        <v>0</v>
      </c>
      <c r="AC819" t="str">
        <f t="shared" si="223"/>
        <v/>
      </c>
      <c r="AD819" t="str">
        <f t="shared" si="224"/>
        <v>;;;;0;;0;0;</v>
      </c>
      <c r="AG819">
        <f t="shared" si="225"/>
        <v>0</v>
      </c>
      <c r="AH819">
        <f t="shared" si="226"/>
        <v>0</v>
      </c>
      <c r="AI819">
        <f t="shared" si="227"/>
        <v>0</v>
      </c>
      <c r="AJ819">
        <f t="shared" si="228"/>
        <v>0</v>
      </c>
      <c r="AK819">
        <f t="shared" si="229"/>
        <v>0</v>
      </c>
      <c r="AL819">
        <f t="shared" si="230"/>
        <v>0</v>
      </c>
    </row>
    <row r="820" spans="1:38">
      <c r="A820" s="8"/>
      <c r="B820" s="8"/>
      <c r="C820" s="8"/>
      <c r="D820" s="8"/>
      <c r="E820" s="8"/>
      <c r="F820" s="8"/>
      <c r="G820" s="8"/>
      <c r="H820" s="8"/>
      <c r="R820" t="str">
        <f t="shared" si="217"/>
        <v>vége</v>
      </c>
      <c r="T820">
        <f t="shared" si="218"/>
        <v>1</v>
      </c>
      <c r="U820">
        <f t="shared" si="231"/>
        <v>1</v>
      </c>
      <c r="V820">
        <f t="shared" si="232"/>
        <v>1</v>
      </c>
      <c r="W820">
        <f t="shared" si="233"/>
        <v>1</v>
      </c>
      <c r="X820">
        <f t="shared" si="234"/>
        <v>1</v>
      </c>
      <c r="Y820">
        <f t="shared" si="219"/>
        <v>1</v>
      </c>
      <c r="Z820">
        <f t="shared" si="220"/>
        <v>1</v>
      </c>
      <c r="AA820">
        <f t="shared" si="221"/>
        <v>1</v>
      </c>
      <c r="AB820">
        <f t="shared" si="222"/>
        <v>0</v>
      </c>
      <c r="AC820" t="str">
        <f t="shared" si="223"/>
        <v/>
      </c>
      <c r="AD820" t="str">
        <f t="shared" si="224"/>
        <v>;;;;0;;0;0;</v>
      </c>
      <c r="AG820">
        <f t="shared" si="225"/>
        <v>0</v>
      </c>
      <c r="AH820">
        <f t="shared" si="226"/>
        <v>0</v>
      </c>
      <c r="AI820">
        <f t="shared" si="227"/>
        <v>0</v>
      </c>
      <c r="AJ820">
        <f t="shared" si="228"/>
        <v>0</v>
      </c>
      <c r="AK820">
        <f t="shared" si="229"/>
        <v>0</v>
      </c>
      <c r="AL820">
        <f t="shared" si="230"/>
        <v>0</v>
      </c>
    </row>
    <row r="821" spans="1:38">
      <c r="A821" s="8"/>
      <c r="B821" s="8"/>
      <c r="C821" s="8"/>
      <c r="D821" s="8"/>
      <c r="E821" s="8"/>
      <c r="F821" s="8"/>
      <c r="G821" s="8"/>
      <c r="H821" s="8"/>
      <c r="R821" t="str">
        <f t="shared" si="217"/>
        <v>vége</v>
      </c>
      <c r="T821">
        <f t="shared" si="218"/>
        <v>1</v>
      </c>
      <c r="U821">
        <f t="shared" si="231"/>
        <v>1</v>
      </c>
      <c r="V821">
        <f t="shared" si="232"/>
        <v>1</v>
      </c>
      <c r="W821">
        <f t="shared" si="233"/>
        <v>1</v>
      </c>
      <c r="X821">
        <f t="shared" si="234"/>
        <v>1</v>
      </c>
      <c r="Y821">
        <f t="shared" si="219"/>
        <v>1</v>
      </c>
      <c r="Z821">
        <f t="shared" si="220"/>
        <v>1</v>
      </c>
      <c r="AA821">
        <f t="shared" si="221"/>
        <v>1</v>
      </c>
      <c r="AB821">
        <f t="shared" si="222"/>
        <v>0</v>
      </c>
      <c r="AC821" t="str">
        <f t="shared" si="223"/>
        <v/>
      </c>
      <c r="AD821" t="str">
        <f t="shared" si="224"/>
        <v>;;;;0;;0;0;</v>
      </c>
      <c r="AG821">
        <f t="shared" si="225"/>
        <v>0</v>
      </c>
      <c r="AH821">
        <f t="shared" si="226"/>
        <v>0</v>
      </c>
      <c r="AI821">
        <f t="shared" si="227"/>
        <v>0</v>
      </c>
      <c r="AJ821">
        <f t="shared" si="228"/>
        <v>0</v>
      </c>
      <c r="AK821">
        <f t="shared" si="229"/>
        <v>0</v>
      </c>
      <c r="AL821">
        <f t="shared" si="230"/>
        <v>0</v>
      </c>
    </row>
    <row r="822" spans="1:38">
      <c r="A822" s="8"/>
      <c r="B822" s="8"/>
      <c r="C822" s="8"/>
      <c r="D822" s="8"/>
      <c r="E822" s="8"/>
      <c r="F822" s="8"/>
      <c r="G822" s="8"/>
      <c r="H822" s="8"/>
      <c r="R822" t="str">
        <f t="shared" si="217"/>
        <v>vége</v>
      </c>
      <c r="T822">
        <f t="shared" si="218"/>
        <v>1</v>
      </c>
      <c r="U822">
        <f t="shared" si="231"/>
        <v>1</v>
      </c>
      <c r="V822">
        <f t="shared" si="232"/>
        <v>1</v>
      </c>
      <c r="W822">
        <f t="shared" si="233"/>
        <v>1</v>
      </c>
      <c r="X822">
        <f t="shared" si="234"/>
        <v>1</v>
      </c>
      <c r="Y822">
        <f t="shared" si="219"/>
        <v>1</v>
      </c>
      <c r="Z822">
        <f t="shared" si="220"/>
        <v>1</v>
      </c>
      <c r="AA822">
        <f t="shared" si="221"/>
        <v>1</v>
      </c>
      <c r="AB822">
        <f t="shared" si="222"/>
        <v>0</v>
      </c>
      <c r="AC822" t="str">
        <f t="shared" si="223"/>
        <v/>
      </c>
      <c r="AD822" t="str">
        <f t="shared" si="224"/>
        <v>;;;;0;;0;0;</v>
      </c>
      <c r="AG822">
        <f t="shared" si="225"/>
        <v>0</v>
      </c>
      <c r="AH822">
        <f t="shared" si="226"/>
        <v>0</v>
      </c>
      <c r="AI822">
        <f t="shared" si="227"/>
        <v>0</v>
      </c>
      <c r="AJ822">
        <f t="shared" si="228"/>
        <v>0</v>
      </c>
      <c r="AK822">
        <f t="shared" si="229"/>
        <v>0</v>
      </c>
      <c r="AL822">
        <f t="shared" si="230"/>
        <v>0</v>
      </c>
    </row>
    <row r="823" spans="1:38">
      <c r="A823" s="8"/>
      <c r="B823" s="8"/>
      <c r="C823" s="8"/>
      <c r="D823" s="8"/>
      <c r="E823" s="8"/>
      <c r="F823" s="8"/>
      <c r="G823" s="8"/>
      <c r="H823" s="8"/>
      <c r="R823" t="str">
        <f t="shared" si="217"/>
        <v>vége</v>
      </c>
      <c r="T823">
        <f t="shared" si="218"/>
        <v>1</v>
      </c>
      <c r="U823">
        <f t="shared" si="231"/>
        <v>1</v>
      </c>
      <c r="V823">
        <f t="shared" si="232"/>
        <v>1</v>
      </c>
      <c r="W823">
        <f t="shared" si="233"/>
        <v>1</v>
      </c>
      <c r="X823">
        <f t="shared" si="234"/>
        <v>1</v>
      </c>
      <c r="Y823">
        <f t="shared" si="219"/>
        <v>1</v>
      </c>
      <c r="Z823">
        <f t="shared" si="220"/>
        <v>1</v>
      </c>
      <c r="AA823">
        <f t="shared" si="221"/>
        <v>1</v>
      </c>
      <c r="AB823">
        <f t="shared" si="222"/>
        <v>0</v>
      </c>
      <c r="AC823" t="str">
        <f t="shared" si="223"/>
        <v/>
      </c>
      <c r="AD823" t="str">
        <f t="shared" si="224"/>
        <v>;;;;0;;0;0;</v>
      </c>
      <c r="AG823">
        <f t="shared" si="225"/>
        <v>0</v>
      </c>
      <c r="AH823">
        <f t="shared" si="226"/>
        <v>0</v>
      </c>
      <c r="AI823">
        <f t="shared" si="227"/>
        <v>0</v>
      </c>
      <c r="AJ823">
        <f t="shared" si="228"/>
        <v>0</v>
      </c>
      <c r="AK823">
        <f t="shared" si="229"/>
        <v>0</v>
      </c>
      <c r="AL823">
        <f t="shared" si="230"/>
        <v>0</v>
      </c>
    </row>
    <row r="824" spans="1:38">
      <c r="A824" s="8"/>
      <c r="B824" s="8"/>
      <c r="C824" s="8"/>
      <c r="D824" s="8"/>
      <c r="E824" s="8"/>
      <c r="F824" s="8"/>
      <c r="G824" s="8"/>
      <c r="H824" s="8"/>
      <c r="R824" t="str">
        <f t="shared" si="217"/>
        <v>vége</v>
      </c>
      <c r="T824">
        <f t="shared" si="218"/>
        <v>1</v>
      </c>
      <c r="U824">
        <f t="shared" si="231"/>
        <v>1</v>
      </c>
      <c r="V824">
        <f t="shared" si="232"/>
        <v>1</v>
      </c>
      <c r="W824">
        <f t="shared" si="233"/>
        <v>1</v>
      </c>
      <c r="X824">
        <f t="shared" si="234"/>
        <v>1</v>
      </c>
      <c r="Y824">
        <f t="shared" si="219"/>
        <v>1</v>
      </c>
      <c r="Z824">
        <f t="shared" si="220"/>
        <v>1</v>
      </c>
      <c r="AA824">
        <f t="shared" si="221"/>
        <v>1</v>
      </c>
      <c r="AB824">
        <f t="shared" si="222"/>
        <v>0</v>
      </c>
      <c r="AC824" t="str">
        <f t="shared" si="223"/>
        <v/>
      </c>
      <c r="AD824" t="str">
        <f t="shared" si="224"/>
        <v>;;;;0;;0;0;</v>
      </c>
      <c r="AG824">
        <f t="shared" si="225"/>
        <v>0</v>
      </c>
      <c r="AH824">
        <f t="shared" si="226"/>
        <v>0</v>
      </c>
      <c r="AI824">
        <f t="shared" si="227"/>
        <v>0</v>
      </c>
      <c r="AJ824">
        <f t="shared" si="228"/>
        <v>0</v>
      </c>
      <c r="AK824">
        <f t="shared" si="229"/>
        <v>0</v>
      </c>
      <c r="AL824">
        <f t="shared" si="230"/>
        <v>0</v>
      </c>
    </row>
    <row r="825" spans="1:38">
      <c r="A825" s="8"/>
      <c r="B825" s="8"/>
      <c r="C825" s="8"/>
      <c r="D825" s="8"/>
      <c r="E825" s="8"/>
      <c r="F825" s="8"/>
      <c r="G825" s="8"/>
      <c r="H825" s="8"/>
      <c r="R825" t="str">
        <f t="shared" si="217"/>
        <v>vége</v>
      </c>
      <c r="T825">
        <f t="shared" si="218"/>
        <v>1</v>
      </c>
      <c r="U825">
        <f t="shared" si="231"/>
        <v>1</v>
      </c>
      <c r="V825">
        <f t="shared" si="232"/>
        <v>1</v>
      </c>
      <c r="W825">
        <f t="shared" si="233"/>
        <v>1</v>
      </c>
      <c r="X825">
        <f t="shared" si="234"/>
        <v>1</v>
      </c>
      <c r="Y825">
        <f t="shared" si="219"/>
        <v>1</v>
      </c>
      <c r="Z825">
        <f t="shared" si="220"/>
        <v>1</v>
      </c>
      <c r="AA825">
        <f t="shared" si="221"/>
        <v>1</v>
      </c>
      <c r="AB825">
        <f t="shared" si="222"/>
        <v>0</v>
      </c>
      <c r="AC825" t="str">
        <f t="shared" si="223"/>
        <v/>
      </c>
      <c r="AD825" t="str">
        <f t="shared" si="224"/>
        <v>;;;;0;;0;0;</v>
      </c>
      <c r="AG825">
        <f t="shared" si="225"/>
        <v>0</v>
      </c>
      <c r="AH825">
        <f t="shared" si="226"/>
        <v>0</v>
      </c>
      <c r="AI825">
        <f t="shared" si="227"/>
        <v>0</v>
      </c>
      <c r="AJ825">
        <f t="shared" si="228"/>
        <v>0</v>
      </c>
      <c r="AK825">
        <f t="shared" si="229"/>
        <v>0</v>
      </c>
      <c r="AL825">
        <f t="shared" si="230"/>
        <v>0</v>
      </c>
    </row>
    <row r="826" spans="1:38">
      <c r="A826" s="8"/>
      <c r="B826" s="8"/>
      <c r="C826" s="8"/>
      <c r="D826" s="8"/>
      <c r="E826" s="8"/>
      <c r="F826" s="8"/>
      <c r="G826" s="8"/>
      <c r="H826" s="8"/>
      <c r="R826" t="str">
        <f t="shared" si="217"/>
        <v>vége</v>
      </c>
      <c r="T826">
        <f t="shared" si="218"/>
        <v>1</v>
      </c>
      <c r="U826">
        <f t="shared" si="231"/>
        <v>1</v>
      </c>
      <c r="V826">
        <f t="shared" si="232"/>
        <v>1</v>
      </c>
      <c r="W826">
        <f t="shared" si="233"/>
        <v>1</v>
      </c>
      <c r="X826">
        <f t="shared" si="234"/>
        <v>1</v>
      </c>
      <c r="Y826">
        <f t="shared" si="219"/>
        <v>1</v>
      </c>
      <c r="Z826">
        <f t="shared" si="220"/>
        <v>1</v>
      </c>
      <c r="AA826">
        <f t="shared" si="221"/>
        <v>1</v>
      </c>
      <c r="AB826">
        <f t="shared" si="222"/>
        <v>0</v>
      </c>
      <c r="AC826" t="str">
        <f t="shared" si="223"/>
        <v/>
      </c>
      <c r="AD826" t="str">
        <f t="shared" si="224"/>
        <v>;;;;0;;0;0;</v>
      </c>
      <c r="AG826">
        <f t="shared" si="225"/>
        <v>0</v>
      </c>
      <c r="AH826">
        <f t="shared" si="226"/>
        <v>0</v>
      </c>
      <c r="AI826">
        <f t="shared" si="227"/>
        <v>0</v>
      </c>
      <c r="AJ826">
        <f t="shared" si="228"/>
        <v>0</v>
      </c>
      <c r="AK826">
        <f t="shared" si="229"/>
        <v>0</v>
      </c>
      <c r="AL826">
        <f t="shared" si="230"/>
        <v>0</v>
      </c>
    </row>
    <row r="827" spans="1:38">
      <c r="A827" s="8"/>
      <c r="B827" s="8"/>
      <c r="C827" s="8"/>
      <c r="D827" s="8"/>
      <c r="E827" s="8"/>
      <c r="F827" s="8"/>
      <c r="G827" s="8"/>
      <c r="H827" s="8"/>
      <c r="R827" t="str">
        <f t="shared" si="217"/>
        <v>vége</v>
      </c>
      <c r="T827">
        <f t="shared" si="218"/>
        <v>1</v>
      </c>
      <c r="U827">
        <f t="shared" si="231"/>
        <v>1</v>
      </c>
      <c r="V827">
        <f t="shared" si="232"/>
        <v>1</v>
      </c>
      <c r="W827">
        <f t="shared" si="233"/>
        <v>1</v>
      </c>
      <c r="X827">
        <f t="shared" si="234"/>
        <v>1</v>
      </c>
      <c r="Y827">
        <f t="shared" si="219"/>
        <v>1</v>
      </c>
      <c r="Z827">
        <f t="shared" si="220"/>
        <v>1</v>
      </c>
      <c r="AA827">
        <f t="shared" si="221"/>
        <v>1</v>
      </c>
      <c r="AB827">
        <f t="shared" si="222"/>
        <v>0</v>
      </c>
      <c r="AC827" t="str">
        <f t="shared" si="223"/>
        <v/>
      </c>
      <c r="AD827" t="str">
        <f t="shared" si="224"/>
        <v>;;;;0;;0;0;</v>
      </c>
      <c r="AG827">
        <f t="shared" si="225"/>
        <v>0</v>
      </c>
      <c r="AH827">
        <f t="shared" si="226"/>
        <v>0</v>
      </c>
      <c r="AI827">
        <f t="shared" si="227"/>
        <v>0</v>
      </c>
      <c r="AJ827">
        <f t="shared" si="228"/>
        <v>0</v>
      </c>
      <c r="AK827">
        <f t="shared" si="229"/>
        <v>0</v>
      </c>
      <c r="AL827">
        <f t="shared" si="230"/>
        <v>0</v>
      </c>
    </row>
    <row r="828" spans="1:38">
      <c r="A828" s="8"/>
      <c r="B828" s="8"/>
      <c r="C828" s="8"/>
      <c r="D828" s="8"/>
      <c r="E828" s="8"/>
      <c r="F828" s="8"/>
      <c r="G828" s="8"/>
      <c r="H828" s="8"/>
      <c r="R828" t="str">
        <f t="shared" si="217"/>
        <v>vége</v>
      </c>
      <c r="T828">
        <f t="shared" si="218"/>
        <v>1</v>
      </c>
      <c r="U828">
        <f t="shared" si="231"/>
        <v>1</v>
      </c>
      <c r="V828">
        <f t="shared" si="232"/>
        <v>1</v>
      </c>
      <c r="W828">
        <f t="shared" si="233"/>
        <v>1</v>
      </c>
      <c r="X828">
        <f t="shared" si="234"/>
        <v>1</v>
      </c>
      <c r="Y828">
        <f t="shared" si="219"/>
        <v>1</v>
      </c>
      <c r="Z828">
        <f t="shared" si="220"/>
        <v>1</v>
      </c>
      <c r="AA828">
        <f t="shared" si="221"/>
        <v>1</v>
      </c>
      <c r="AB828">
        <f t="shared" si="222"/>
        <v>0</v>
      </c>
      <c r="AC828" t="str">
        <f t="shared" si="223"/>
        <v/>
      </c>
      <c r="AD828" t="str">
        <f t="shared" si="224"/>
        <v>;;;;0;;0;0;</v>
      </c>
      <c r="AG828">
        <f t="shared" si="225"/>
        <v>0</v>
      </c>
      <c r="AH828">
        <f t="shared" si="226"/>
        <v>0</v>
      </c>
      <c r="AI828">
        <f t="shared" si="227"/>
        <v>0</v>
      </c>
      <c r="AJ828">
        <f t="shared" si="228"/>
        <v>0</v>
      </c>
      <c r="AK828">
        <f t="shared" si="229"/>
        <v>0</v>
      </c>
      <c r="AL828">
        <f t="shared" si="230"/>
        <v>0</v>
      </c>
    </row>
    <row r="829" spans="1:38">
      <c r="A829" s="8"/>
      <c r="B829" s="8"/>
      <c r="C829" s="8"/>
      <c r="D829" s="8"/>
      <c r="E829" s="8"/>
      <c r="F829" s="8"/>
      <c r="G829" s="8"/>
      <c r="H829" s="8"/>
      <c r="R829" t="str">
        <f t="shared" si="217"/>
        <v>vége</v>
      </c>
      <c r="T829">
        <f t="shared" si="218"/>
        <v>1</v>
      </c>
      <c r="U829">
        <f t="shared" si="231"/>
        <v>1</v>
      </c>
      <c r="V829">
        <f t="shared" si="232"/>
        <v>1</v>
      </c>
      <c r="W829">
        <f t="shared" si="233"/>
        <v>1</v>
      </c>
      <c r="X829">
        <f t="shared" si="234"/>
        <v>1</v>
      </c>
      <c r="Y829">
        <f t="shared" si="219"/>
        <v>1</v>
      </c>
      <c r="Z829">
        <f t="shared" si="220"/>
        <v>1</v>
      </c>
      <c r="AA829">
        <f t="shared" si="221"/>
        <v>1</v>
      </c>
      <c r="AB829">
        <f t="shared" si="222"/>
        <v>0</v>
      </c>
      <c r="AC829" t="str">
        <f t="shared" si="223"/>
        <v/>
      </c>
      <c r="AD829" t="str">
        <f t="shared" si="224"/>
        <v>;;;;0;;0;0;</v>
      </c>
      <c r="AG829">
        <f t="shared" si="225"/>
        <v>0</v>
      </c>
      <c r="AH829">
        <f t="shared" si="226"/>
        <v>0</v>
      </c>
      <c r="AI829">
        <f t="shared" si="227"/>
        <v>0</v>
      </c>
      <c r="AJ829">
        <f t="shared" si="228"/>
        <v>0</v>
      </c>
      <c r="AK829">
        <f t="shared" si="229"/>
        <v>0</v>
      </c>
      <c r="AL829">
        <f t="shared" si="230"/>
        <v>0</v>
      </c>
    </row>
    <row r="830" spans="1:38">
      <c r="A830" s="8"/>
      <c r="B830" s="8"/>
      <c r="C830" s="8"/>
      <c r="D830" s="8"/>
      <c r="E830" s="8"/>
      <c r="F830" s="8"/>
      <c r="G830" s="8"/>
      <c r="H830" s="8"/>
      <c r="R830" t="str">
        <f t="shared" si="217"/>
        <v>vége</v>
      </c>
      <c r="T830">
        <f t="shared" si="218"/>
        <v>1</v>
      </c>
      <c r="U830">
        <f t="shared" si="231"/>
        <v>1</v>
      </c>
      <c r="V830">
        <f t="shared" si="232"/>
        <v>1</v>
      </c>
      <c r="W830">
        <f t="shared" si="233"/>
        <v>1</v>
      </c>
      <c r="X830">
        <f t="shared" si="234"/>
        <v>1</v>
      </c>
      <c r="Y830">
        <f t="shared" si="219"/>
        <v>1</v>
      </c>
      <c r="Z830">
        <f t="shared" si="220"/>
        <v>1</v>
      </c>
      <c r="AA830">
        <f t="shared" si="221"/>
        <v>1</v>
      </c>
      <c r="AB830">
        <f t="shared" si="222"/>
        <v>0</v>
      </c>
      <c r="AC830" t="str">
        <f t="shared" si="223"/>
        <v/>
      </c>
      <c r="AD830" t="str">
        <f t="shared" si="224"/>
        <v>;;;;0;;0;0;</v>
      </c>
      <c r="AG830">
        <f t="shared" si="225"/>
        <v>0</v>
      </c>
      <c r="AH830">
        <f t="shared" si="226"/>
        <v>0</v>
      </c>
      <c r="AI830">
        <f t="shared" si="227"/>
        <v>0</v>
      </c>
      <c r="AJ830">
        <f t="shared" si="228"/>
        <v>0</v>
      </c>
      <c r="AK830">
        <f t="shared" si="229"/>
        <v>0</v>
      </c>
      <c r="AL830">
        <f t="shared" si="230"/>
        <v>0</v>
      </c>
    </row>
    <row r="831" spans="1:38">
      <c r="A831" s="8"/>
      <c r="B831" s="8"/>
      <c r="C831" s="8"/>
      <c r="D831" s="8"/>
      <c r="E831" s="8"/>
      <c r="F831" s="8"/>
      <c r="G831" s="8"/>
      <c r="H831" s="8"/>
      <c r="R831" t="str">
        <f t="shared" si="217"/>
        <v>vége</v>
      </c>
      <c r="T831">
        <f t="shared" si="218"/>
        <v>1</v>
      </c>
      <c r="U831">
        <f t="shared" si="231"/>
        <v>1</v>
      </c>
      <c r="V831">
        <f t="shared" si="232"/>
        <v>1</v>
      </c>
      <c r="W831">
        <f t="shared" si="233"/>
        <v>1</v>
      </c>
      <c r="X831">
        <f t="shared" si="234"/>
        <v>1</v>
      </c>
      <c r="Y831">
        <f t="shared" si="219"/>
        <v>1</v>
      </c>
      <c r="Z831">
        <f t="shared" si="220"/>
        <v>1</v>
      </c>
      <c r="AA831">
        <f t="shared" si="221"/>
        <v>1</v>
      </c>
      <c r="AB831">
        <f t="shared" si="222"/>
        <v>0</v>
      </c>
      <c r="AC831" t="str">
        <f t="shared" si="223"/>
        <v/>
      </c>
      <c r="AD831" t="str">
        <f t="shared" si="224"/>
        <v>;;;;0;;0;0;</v>
      </c>
      <c r="AG831">
        <f t="shared" si="225"/>
        <v>0</v>
      </c>
      <c r="AH831">
        <f t="shared" si="226"/>
        <v>0</v>
      </c>
      <c r="AI831">
        <f t="shared" si="227"/>
        <v>0</v>
      </c>
      <c r="AJ831">
        <f t="shared" si="228"/>
        <v>0</v>
      </c>
      <c r="AK831">
        <f t="shared" si="229"/>
        <v>0</v>
      </c>
      <c r="AL831">
        <f t="shared" si="230"/>
        <v>0</v>
      </c>
    </row>
    <row r="832" spans="1:38">
      <c r="A832" s="8"/>
      <c r="B832" s="8"/>
      <c r="C832" s="8"/>
      <c r="D832" s="8"/>
      <c r="E832" s="8"/>
      <c r="F832" s="8"/>
      <c r="G832" s="8"/>
      <c r="H832" s="8"/>
      <c r="R832" t="str">
        <f t="shared" si="217"/>
        <v>vége</v>
      </c>
      <c r="T832">
        <f t="shared" si="218"/>
        <v>1</v>
      </c>
      <c r="U832">
        <f t="shared" si="231"/>
        <v>1</v>
      </c>
      <c r="V832">
        <f t="shared" si="232"/>
        <v>1</v>
      </c>
      <c r="W832">
        <f t="shared" si="233"/>
        <v>1</v>
      </c>
      <c r="X832">
        <f t="shared" si="234"/>
        <v>1</v>
      </c>
      <c r="Y832">
        <f t="shared" si="219"/>
        <v>1</v>
      </c>
      <c r="Z832">
        <f t="shared" si="220"/>
        <v>1</v>
      </c>
      <c r="AA832">
        <f t="shared" si="221"/>
        <v>1</v>
      </c>
      <c r="AB832">
        <f t="shared" si="222"/>
        <v>0</v>
      </c>
      <c r="AC832" t="str">
        <f t="shared" si="223"/>
        <v/>
      </c>
      <c r="AD832" t="str">
        <f t="shared" si="224"/>
        <v>;;;;0;;0;0;</v>
      </c>
      <c r="AG832">
        <f t="shared" si="225"/>
        <v>0</v>
      </c>
      <c r="AH832">
        <f t="shared" si="226"/>
        <v>0</v>
      </c>
      <c r="AI832">
        <f t="shared" si="227"/>
        <v>0</v>
      </c>
      <c r="AJ832">
        <f t="shared" si="228"/>
        <v>0</v>
      </c>
      <c r="AK832">
        <f t="shared" si="229"/>
        <v>0</v>
      </c>
      <c r="AL832">
        <f t="shared" si="230"/>
        <v>0</v>
      </c>
    </row>
    <row r="833" spans="1:38">
      <c r="A833" s="8"/>
      <c r="B833" s="8"/>
      <c r="C833" s="8"/>
      <c r="D833" s="8"/>
      <c r="E833" s="8"/>
      <c r="F833" s="8"/>
      <c r="G833" s="8"/>
      <c r="H833" s="8"/>
      <c r="R833" t="str">
        <f t="shared" si="217"/>
        <v>vége</v>
      </c>
      <c r="T833">
        <f t="shared" si="218"/>
        <v>1</v>
      </c>
      <c r="U833">
        <f t="shared" si="231"/>
        <v>1</v>
      </c>
      <c r="V833">
        <f t="shared" si="232"/>
        <v>1</v>
      </c>
      <c r="W833">
        <f t="shared" si="233"/>
        <v>1</v>
      </c>
      <c r="X833">
        <f t="shared" si="234"/>
        <v>1</v>
      </c>
      <c r="Y833">
        <f t="shared" si="219"/>
        <v>1</v>
      </c>
      <c r="Z833">
        <f t="shared" si="220"/>
        <v>1</v>
      </c>
      <c r="AA833">
        <f t="shared" si="221"/>
        <v>1</v>
      </c>
      <c r="AB833">
        <f t="shared" si="222"/>
        <v>0</v>
      </c>
      <c r="AC833" t="str">
        <f t="shared" si="223"/>
        <v/>
      </c>
      <c r="AD833" t="str">
        <f t="shared" si="224"/>
        <v>;;;;0;;0;0;</v>
      </c>
      <c r="AG833">
        <f t="shared" si="225"/>
        <v>0</v>
      </c>
      <c r="AH833">
        <f t="shared" si="226"/>
        <v>0</v>
      </c>
      <c r="AI833">
        <f t="shared" si="227"/>
        <v>0</v>
      </c>
      <c r="AJ833">
        <f t="shared" si="228"/>
        <v>0</v>
      </c>
      <c r="AK833">
        <f t="shared" si="229"/>
        <v>0</v>
      </c>
      <c r="AL833">
        <f t="shared" si="230"/>
        <v>0</v>
      </c>
    </row>
    <row r="834" spans="1:38">
      <c r="A834" s="8"/>
      <c r="B834" s="8"/>
      <c r="C834" s="8"/>
      <c r="D834" s="8"/>
      <c r="E834" s="8"/>
      <c r="F834" s="8"/>
      <c r="G834" s="8"/>
      <c r="H834" s="8"/>
      <c r="R834" t="str">
        <f t="shared" si="217"/>
        <v>vége</v>
      </c>
      <c r="T834">
        <f t="shared" si="218"/>
        <v>1</v>
      </c>
      <c r="U834">
        <f t="shared" si="231"/>
        <v>1</v>
      </c>
      <c r="V834">
        <f t="shared" si="232"/>
        <v>1</v>
      </c>
      <c r="W834">
        <f t="shared" si="233"/>
        <v>1</v>
      </c>
      <c r="X834">
        <f t="shared" si="234"/>
        <v>1</v>
      </c>
      <c r="Y834">
        <f t="shared" si="219"/>
        <v>1</v>
      </c>
      <c r="Z834">
        <f t="shared" si="220"/>
        <v>1</v>
      </c>
      <c r="AA834">
        <f t="shared" si="221"/>
        <v>1</v>
      </c>
      <c r="AB834">
        <f t="shared" si="222"/>
        <v>0</v>
      </c>
      <c r="AC834" t="str">
        <f t="shared" si="223"/>
        <v/>
      </c>
      <c r="AD834" t="str">
        <f t="shared" si="224"/>
        <v>;;;;0;;0;0;</v>
      </c>
      <c r="AG834">
        <f t="shared" si="225"/>
        <v>0</v>
      </c>
      <c r="AH834">
        <f t="shared" si="226"/>
        <v>0</v>
      </c>
      <c r="AI834">
        <f t="shared" si="227"/>
        <v>0</v>
      </c>
      <c r="AJ834">
        <f t="shared" si="228"/>
        <v>0</v>
      </c>
      <c r="AK834">
        <f t="shared" si="229"/>
        <v>0</v>
      </c>
      <c r="AL834">
        <f t="shared" si="230"/>
        <v>0</v>
      </c>
    </row>
    <row r="835" spans="1:38">
      <c r="A835" s="8"/>
      <c r="B835" s="8"/>
      <c r="C835" s="8"/>
      <c r="D835" s="8"/>
      <c r="E835" s="8"/>
      <c r="F835" s="8"/>
      <c r="G835" s="8"/>
      <c r="H835" s="8"/>
      <c r="R835" t="str">
        <f t="shared" ref="R835:R898" si="235">IF(AND(ISBLANK(C836),ISBLANK(C837)*ISBLANK(C838)),"vége",0)</f>
        <v>vége</v>
      </c>
      <c r="T835">
        <f t="shared" ref="T835:T898" si="236">IF(ISBLANK(A836),1,0)</f>
        <v>1</v>
      </c>
      <c r="U835">
        <f t="shared" si="231"/>
        <v>1</v>
      </c>
      <c r="V835">
        <f t="shared" si="232"/>
        <v>1</v>
      </c>
      <c r="W835">
        <f t="shared" si="233"/>
        <v>1</v>
      </c>
      <c r="X835">
        <f t="shared" si="234"/>
        <v>1</v>
      </c>
      <c r="Y835">
        <f t="shared" ref="Y835:Y898" si="237">IF(ISBLANK(F836),1,0)</f>
        <v>1</v>
      </c>
      <c r="Z835">
        <f t="shared" ref="Z835:Z898" si="238">IF(ISBLANK(G836),1,0)</f>
        <v>1</v>
      </c>
      <c r="AA835">
        <f t="shared" ref="AA835:AA898" si="239">IF(ISBLANK(H836),1,0)</f>
        <v>1</v>
      </c>
      <c r="AB835">
        <f t="shared" ref="AB835:AB898" si="240">IF(OR(SUM(U835:AA835)=0,SUM(U835:AA835)=7),0,1)</f>
        <v>0</v>
      </c>
      <c r="AC835" t="str">
        <f t="shared" si="223"/>
        <v/>
      </c>
      <c r="AD835" t="str">
        <f t="shared" si="224"/>
        <v>;;;;0;;0;0;</v>
      </c>
      <c r="AG835">
        <f t="shared" si="225"/>
        <v>0</v>
      </c>
      <c r="AH835">
        <f t="shared" si="226"/>
        <v>0</v>
      </c>
      <c r="AI835">
        <f t="shared" si="227"/>
        <v>0</v>
      </c>
      <c r="AJ835">
        <f t="shared" si="228"/>
        <v>0</v>
      </c>
      <c r="AK835">
        <f t="shared" si="229"/>
        <v>0</v>
      </c>
      <c r="AL835">
        <f t="shared" si="230"/>
        <v>0</v>
      </c>
    </row>
    <row r="836" spans="1:38">
      <c r="A836" s="8"/>
      <c r="B836" s="8"/>
      <c r="C836" s="8"/>
      <c r="D836" s="8"/>
      <c r="E836" s="8"/>
      <c r="F836" s="8"/>
      <c r="G836" s="8"/>
      <c r="H836" s="8"/>
      <c r="R836" t="str">
        <f t="shared" si="235"/>
        <v>vége</v>
      </c>
      <c r="T836">
        <f t="shared" si="236"/>
        <v>1</v>
      </c>
      <c r="U836">
        <f t="shared" si="231"/>
        <v>1</v>
      </c>
      <c r="V836">
        <f t="shared" si="232"/>
        <v>1</v>
      </c>
      <c r="W836">
        <f t="shared" si="233"/>
        <v>1</v>
      </c>
      <c r="X836">
        <f t="shared" si="234"/>
        <v>1</v>
      </c>
      <c r="Y836">
        <f t="shared" si="237"/>
        <v>1</v>
      </c>
      <c r="Z836">
        <f t="shared" si="238"/>
        <v>1</v>
      </c>
      <c r="AA836">
        <f t="shared" si="239"/>
        <v>1</v>
      </c>
      <c r="AB836">
        <f t="shared" si="240"/>
        <v>0</v>
      </c>
      <c r="AC836" t="str">
        <f t="shared" ref="AC836:AC899" si="241">TRIM(C836)</f>
        <v/>
      </c>
      <c r="AD836" t="str">
        <f t="shared" ref="AD836:AD899" si="242">CONCATENATE(A836,";",B836,";",AC836,";","",";",AH836,";","",E836,";",AJ836,";",AL836,";",H836)</f>
        <v>;;;;0;;0;0;</v>
      </c>
      <c r="AG836">
        <f t="shared" ref="AG836:AG899" si="243">IF(ISERROR(SEARCH(",",D836,1)),0,SEARCH(",",D836,1))</f>
        <v>0</v>
      </c>
      <c r="AH836">
        <f t="shared" ref="AH836:AH899" si="244">IF(AG836&gt;0,REPLACE(D836,AG836,1,"."),D836)</f>
        <v>0</v>
      </c>
      <c r="AI836">
        <f t="shared" ref="AI836:AI899" si="245">IF(ISERROR(SEARCH(",",F836,1)),0,SEARCH(",",F836,1))</f>
        <v>0</v>
      </c>
      <c r="AJ836">
        <f t="shared" ref="AJ836:AJ899" si="246">IF(AI836&gt;0,REPLACE(F836,AI836,1,"."),F836)</f>
        <v>0</v>
      </c>
      <c r="AK836">
        <f t="shared" ref="AK836:AK899" si="247">IF(ISERROR(SEARCH(",",G836,1)),0,SEARCH(",",G836,1))</f>
        <v>0</v>
      </c>
      <c r="AL836">
        <f t="shared" ref="AL836:AL899" si="248">IF(AK836&gt;0,REPLACE(G836,AK836,1,"."),G836)</f>
        <v>0</v>
      </c>
    </row>
    <row r="837" spans="1:38">
      <c r="A837" s="8"/>
      <c r="B837" s="8"/>
      <c r="C837" s="8"/>
      <c r="D837" s="8"/>
      <c r="E837" s="8"/>
      <c r="F837" s="8"/>
      <c r="G837" s="8"/>
      <c r="H837" s="8"/>
      <c r="R837" t="str">
        <f t="shared" si="235"/>
        <v>vége</v>
      </c>
      <c r="T837">
        <f t="shared" si="236"/>
        <v>1</v>
      </c>
      <c r="U837">
        <f t="shared" ref="U837:U900" si="249">IF(ISBLANK(B838),1,0)</f>
        <v>1</v>
      </c>
      <c r="V837">
        <f t="shared" ref="V837:V900" si="250">IF(ISBLANK(C838),1,0)</f>
        <v>1</v>
      </c>
      <c r="W837">
        <f t="shared" ref="W837:W900" si="251">IF(ISBLANK(D838),1,0)</f>
        <v>1</v>
      </c>
      <c r="X837">
        <f t="shared" ref="X837:X900" si="252">IF(ISBLANK(E838),1,0)</f>
        <v>1</v>
      </c>
      <c r="Y837">
        <f t="shared" si="237"/>
        <v>1</v>
      </c>
      <c r="Z837">
        <f t="shared" si="238"/>
        <v>1</v>
      </c>
      <c r="AA837">
        <f t="shared" si="239"/>
        <v>1</v>
      </c>
      <c r="AB837">
        <f t="shared" si="240"/>
        <v>0</v>
      </c>
      <c r="AC837" t="str">
        <f t="shared" si="241"/>
        <v/>
      </c>
      <c r="AD837" t="str">
        <f t="shared" si="242"/>
        <v>;;;;0;;0;0;</v>
      </c>
      <c r="AG837">
        <f t="shared" si="243"/>
        <v>0</v>
      </c>
      <c r="AH837">
        <f t="shared" si="244"/>
        <v>0</v>
      </c>
      <c r="AI837">
        <f t="shared" si="245"/>
        <v>0</v>
      </c>
      <c r="AJ837">
        <f t="shared" si="246"/>
        <v>0</v>
      </c>
      <c r="AK837">
        <f t="shared" si="247"/>
        <v>0</v>
      </c>
      <c r="AL837">
        <f t="shared" si="248"/>
        <v>0</v>
      </c>
    </row>
    <row r="838" spans="1:38">
      <c r="A838" s="8"/>
      <c r="B838" s="8"/>
      <c r="C838" s="8"/>
      <c r="D838" s="8"/>
      <c r="E838" s="8"/>
      <c r="F838" s="8"/>
      <c r="G838" s="8"/>
      <c r="H838" s="8"/>
      <c r="R838" t="str">
        <f t="shared" si="235"/>
        <v>vége</v>
      </c>
      <c r="T838">
        <f t="shared" si="236"/>
        <v>1</v>
      </c>
      <c r="U838">
        <f t="shared" si="249"/>
        <v>1</v>
      </c>
      <c r="V838">
        <f t="shared" si="250"/>
        <v>1</v>
      </c>
      <c r="W838">
        <f t="shared" si="251"/>
        <v>1</v>
      </c>
      <c r="X838">
        <f t="shared" si="252"/>
        <v>1</v>
      </c>
      <c r="Y838">
        <f t="shared" si="237"/>
        <v>1</v>
      </c>
      <c r="Z838">
        <f t="shared" si="238"/>
        <v>1</v>
      </c>
      <c r="AA838">
        <f t="shared" si="239"/>
        <v>1</v>
      </c>
      <c r="AB838">
        <f t="shared" si="240"/>
        <v>0</v>
      </c>
      <c r="AC838" t="str">
        <f t="shared" si="241"/>
        <v/>
      </c>
      <c r="AD838" t="str">
        <f t="shared" si="242"/>
        <v>;;;;0;;0;0;</v>
      </c>
      <c r="AG838">
        <f t="shared" si="243"/>
        <v>0</v>
      </c>
      <c r="AH838">
        <f t="shared" si="244"/>
        <v>0</v>
      </c>
      <c r="AI838">
        <f t="shared" si="245"/>
        <v>0</v>
      </c>
      <c r="AJ838">
        <f t="shared" si="246"/>
        <v>0</v>
      </c>
      <c r="AK838">
        <f t="shared" si="247"/>
        <v>0</v>
      </c>
      <c r="AL838">
        <f t="shared" si="248"/>
        <v>0</v>
      </c>
    </row>
    <row r="839" spans="1:38">
      <c r="A839" s="8"/>
      <c r="B839" s="8"/>
      <c r="C839" s="8"/>
      <c r="D839" s="8"/>
      <c r="E839" s="8"/>
      <c r="F839" s="8"/>
      <c r="G839" s="8"/>
      <c r="H839" s="8"/>
      <c r="R839" t="str">
        <f t="shared" si="235"/>
        <v>vége</v>
      </c>
      <c r="T839">
        <f t="shared" si="236"/>
        <v>1</v>
      </c>
      <c r="U839">
        <f t="shared" si="249"/>
        <v>1</v>
      </c>
      <c r="V839">
        <f t="shared" si="250"/>
        <v>1</v>
      </c>
      <c r="W839">
        <f t="shared" si="251"/>
        <v>1</v>
      </c>
      <c r="X839">
        <f t="shared" si="252"/>
        <v>1</v>
      </c>
      <c r="Y839">
        <f t="shared" si="237"/>
        <v>1</v>
      </c>
      <c r="Z839">
        <f t="shared" si="238"/>
        <v>1</v>
      </c>
      <c r="AA839">
        <f t="shared" si="239"/>
        <v>1</v>
      </c>
      <c r="AB839">
        <f t="shared" si="240"/>
        <v>0</v>
      </c>
      <c r="AC839" t="str">
        <f t="shared" si="241"/>
        <v/>
      </c>
      <c r="AD839" t="str">
        <f t="shared" si="242"/>
        <v>;;;;0;;0;0;</v>
      </c>
      <c r="AG839">
        <f t="shared" si="243"/>
        <v>0</v>
      </c>
      <c r="AH839">
        <f t="shared" si="244"/>
        <v>0</v>
      </c>
      <c r="AI839">
        <f t="shared" si="245"/>
        <v>0</v>
      </c>
      <c r="AJ839">
        <f t="shared" si="246"/>
        <v>0</v>
      </c>
      <c r="AK839">
        <f t="shared" si="247"/>
        <v>0</v>
      </c>
      <c r="AL839">
        <f t="shared" si="248"/>
        <v>0</v>
      </c>
    </row>
    <row r="840" spans="1:38">
      <c r="A840" s="8"/>
      <c r="B840" s="8"/>
      <c r="C840" s="8"/>
      <c r="D840" s="8"/>
      <c r="E840" s="8"/>
      <c r="F840" s="8"/>
      <c r="G840" s="8"/>
      <c r="H840" s="8"/>
      <c r="R840" t="str">
        <f t="shared" si="235"/>
        <v>vége</v>
      </c>
      <c r="T840">
        <f t="shared" si="236"/>
        <v>1</v>
      </c>
      <c r="U840">
        <f t="shared" si="249"/>
        <v>1</v>
      </c>
      <c r="V840">
        <f t="shared" si="250"/>
        <v>1</v>
      </c>
      <c r="W840">
        <f t="shared" si="251"/>
        <v>1</v>
      </c>
      <c r="X840">
        <f t="shared" si="252"/>
        <v>1</v>
      </c>
      <c r="Y840">
        <f t="shared" si="237"/>
        <v>1</v>
      </c>
      <c r="Z840">
        <f t="shared" si="238"/>
        <v>1</v>
      </c>
      <c r="AA840">
        <f t="shared" si="239"/>
        <v>1</v>
      </c>
      <c r="AB840">
        <f t="shared" si="240"/>
        <v>0</v>
      </c>
      <c r="AC840" t="str">
        <f t="shared" si="241"/>
        <v/>
      </c>
      <c r="AD840" t="str">
        <f t="shared" si="242"/>
        <v>;;;;0;;0;0;</v>
      </c>
      <c r="AG840">
        <f t="shared" si="243"/>
        <v>0</v>
      </c>
      <c r="AH840">
        <f t="shared" si="244"/>
        <v>0</v>
      </c>
      <c r="AI840">
        <f t="shared" si="245"/>
        <v>0</v>
      </c>
      <c r="AJ840">
        <f t="shared" si="246"/>
        <v>0</v>
      </c>
      <c r="AK840">
        <f t="shared" si="247"/>
        <v>0</v>
      </c>
      <c r="AL840">
        <f t="shared" si="248"/>
        <v>0</v>
      </c>
    </row>
    <row r="841" spans="1:38">
      <c r="A841" s="8"/>
      <c r="B841" s="8"/>
      <c r="C841" s="8"/>
      <c r="D841" s="8"/>
      <c r="E841" s="8"/>
      <c r="F841" s="8"/>
      <c r="G841" s="8"/>
      <c r="H841" s="8"/>
      <c r="R841" t="str">
        <f t="shared" si="235"/>
        <v>vége</v>
      </c>
      <c r="T841">
        <f t="shared" si="236"/>
        <v>1</v>
      </c>
      <c r="U841">
        <f t="shared" si="249"/>
        <v>1</v>
      </c>
      <c r="V841">
        <f t="shared" si="250"/>
        <v>1</v>
      </c>
      <c r="W841">
        <f t="shared" si="251"/>
        <v>1</v>
      </c>
      <c r="X841">
        <f t="shared" si="252"/>
        <v>1</v>
      </c>
      <c r="Y841">
        <f t="shared" si="237"/>
        <v>1</v>
      </c>
      <c r="Z841">
        <f t="shared" si="238"/>
        <v>1</v>
      </c>
      <c r="AA841">
        <f t="shared" si="239"/>
        <v>1</v>
      </c>
      <c r="AB841">
        <f t="shared" si="240"/>
        <v>0</v>
      </c>
      <c r="AC841" t="str">
        <f t="shared" si="241"/>
        <v/>
      </c>
      <c r="AD841" t="str">
        <f t="shared" si="242"/>
        <v>;;;;0;;0;0;</v>
      </c>
      <c r="AG841">
        <f t="shared" si="243"/>
        <v>0</v>
      </c>
      <c r="AH841">
        <f t="shared" si="244"/>
        <v>0</v>
      </c>
      <c r="AI841">
        <f t="shared" si="245"/>
        <v>0</v>
      </c>
      <c r="AJ841">
        <f t="shared" si="246"/>
        <v>0</v>
      </c>
      <c r="AK841">
        <f t="shared" si="247"/>
        <v>0</v>
      </c>
      <c r="AL841">
        <f t="shared" si="248"/>
        <v>0</v>
      </c>
    </row>
    <row r="842" spans="1:38">
      <c r="A842" s="8"/>
      <c r="B842" s="8"/>
      <c r="C842" s="8"/>
      <c r="D842" s="8"/>
      <c r="E842" s="8"/>
      <c r="F842" s="8"/>
      <c r="G842" s="8"/>
      <c r="H842" s="8"/>
      <c r="R842" t="str">
        <f t="shared" si="235"/>
        <v>vége</v>
      </c>
      <c r="T842">
        <f t="shared" si="236"/>
        <v>1</v>
      </c>
      <c r="U842">
        <f t="shared" si="249"/>
        <v>1</v>
      </c>
      <c r="V842">
        <f t="shared" si="250"/>
        <v>1</v>
      </c>
      <c r="W842">
        <f t="shared" si="251"/>
        <v>1</v>
      </c>
      <c r="X842">
        <f t="shared" si="252"/>
        <v>1</v>
      </c>
      <c r="Y842">
        <f t="shared" si="237"/>
        <v>1</v>
      </c>
      <c r="Z842">
        <f t="shared" si="238"/>
        <v>1</v>
      </c>
      <c r="AA842">
        <f t="shared" si="239"/>
        <v>1</v>
      </c>
      <c r="AB842">
        <f t="shared" si="240"/>
        <v>0</v>
      </c>
      <c r="AC842" t="str">
        <f t="shared" si="241"/>
        <v/>
      </c>
      <c r="AD842" t="str">
        <f t="shared" si="242"/>
        <v>;;;;0;;0;0;</v>
      </c>
      <c r="AG842">
        <f t="shared" si="243"/>
        <v>0</v>
      </c>
      <c r="AH842">
        <f t="shared" si="244"/>
        <v>0</v>
      </c>
      <c r="AI842">
        <f t="shared" si="245"/>
        <v>0</v>
      </c>
      <c r="AJ842">
        <f t="shared" si="246"/>
        <v>0</v>
      </c>
      <c r="AK842">
        <f t="shared" si="247"/>
        <v>0</v>
      </c>
      <c r="AL842">
        <f t="shared" si="248"/>
        <v>0</v>
      </c>
    </row>
    <row r="843" spans="1:38">
      <c r="A843" s="8"/>
      <c r="B843" s="8"/>
      <c r="C843" s="8"/>
      <c r="D843" s="8"/>
      <c r="E843" s="8"/>
      <c r="F843" s="8"/>
      <c r="G843" s="8"/>
      <c r="H843" s="8"/>
      <c r="R843" t="str">
        <f t="shared" si="235"/>
        <v>vége</v>
      </c>
      <c r="T843">
        <f t="shared" si="236"/>
        <v>1</v>
      </c>
      <c r="U843">
        <f t="shared" si="249"/>
        <v>1</v>
      </c>
      <c r="V843">
        <f t="shared" si="250"/>
        <v>1</v>
      </c>
      <c r="W843">
        <f t="shared" si="251"/>
        <v>1</v>
      </c>
      <c r="X843">
        <f t="shared" si="252"/>
        <v>1</v>
      </c>
      <c r="Y843">
        <f t="shared" si="237"/>
        <v>1</v>
      </c>
      <c r="Z843">
        <f t="shared" si="238"/>
        <v>1</v>
      </c>
      <c r="AA843">
        <f t="shared" si="239"/>
        <v>1</v>
      </c>
      <c r="AB843">
        <f t="shared" si="240"/>
        <v>0</v>
      </c>
      <c r="AC843" t="str">
        <f t="shared" si="241"/>
        <v/>
      </c>
      <c r="AD843" t="str">
        <f t="shared" si="242"/>
        <v>;;;;0;;0;0;</v>
      </c>
      <c r="AG843">
        <f t="shared" si="243"/>
        <v>0</v>
      </c>
      <c r="AH843">
        <f t="shared" si="244"/>
        <v>0</v>
      </c>
      <c r="AI843">
        <f t="shared" si="245"/>
        <v>0</v>
      </c>
      <c r="AJ843">
        <f t="shared" si="246"/>
        <v>0</v>
      </c>
      <c r="AK843">
        <f t="shared" si="247"/>
        <v>0</v>
      </c>
      <c r="AL843">
        <f t="shared" si="248"/>
        <v>0</v>
      </c>
    </row>
    <row r="844" spans="1:38">
      <c r="A844" s="8"/>
      <c r="B844" s="8"/>
      <c r="C844" s="8"/>
      <c r="D844" s="8"/>
      <c r="E844" s="8"/>
      <c r="F844" s="8"/>
      <c r="G844" s="8"/>
      <c r="H844" s="8"/>
      <c r="R844" t="str">
        <f t="shared" si="235"/>
        <v>vége</v>
      </c>
      <c r="T844">
        <f t="shared" si="236"/>
        <v>1</v>
      </c>
      <c r="U844">
        <f t="shared" si="249"/>
        <v>1</v>
      </c>
      <c r="V844">
        <f t="shared" si="250"/>
        <v>1</v>
      </c>
      <c r="W844">
        <f t="shared" si="251"/>
        <v>1</v>
      </c>
      <c r="X844">
        <f t="shared" si="252"/>
        <v>1</v>
      </c>
      <c r="Y844">
        <f t="shared" si="237"/>
        <v>1</v>
      </c>
      <c r="Z844">
        <f t="shared" si="238"/>
        <v>1</v>
      </c>
      <c r="AA844">
        <f t="shared" si="239"/>
        <v>1</v>
      </c>
      <c r="AB844">
        <f t="shared" si="240"/>
        <v>0</v>
      </c>
      <c r="AC844" t="str">
        <f t="shared" si="241"/>
        <v/>
      </c>
      <c r="AD844" t="str">
        <f t="shared" si="242"/>
        <v>;;;;0;;0;0;</v>
      </c>
      <c r="AG844">
        <f t="shared" si="243"/>
        <v>0</v>
      </c>
      <c r="AH844">
        <f t="shared" si="244"/>
        <v>0</v>
      </c>
      <c r="AI844">
        <f t="shared" si="245"/>
        <v>0</v>
      </c>
      <c r="AJ844">
        <f t="shared" si="246"/>
        <v>0</v>
      </c>
      <c r="AK844">
        <f t="shared" si="247"/>
        <v>0</v>
      </c>
      <c r="AL844">
        <f t="shared" si="248"/>
        <v>0</v>
      </c>
    </row>
    <row r="845" spans="1:38">
      <c r="A845" s="8"/>
      <c r="B845" s="8"/>
      <c r="C845" s="8"/>
      <c r="D845" s="8"/>
      <c r="E845" s="8"/>
      <c r="F845" s="8"/>
      <c r="G845" s="8"/>
      <c r="H845" s="8"/>
      <c r="R845" t="str">
        <f t="shared" si="235"/>
        <v>vége</v>
      </c>
      <c r="T845">
        <f t="shared" si="236"/>
        <v>1</v>
      </c>
      <c r="U845">
        <f t="shared" si="249"/>
        <v>1</v>
      </c>
      <c r="V845">
        <f t="shared" si="250"/>
        <v>1</v>
      </c>
      <c r="W845">
        <f t="shared" si="251"/>
        <v>1</v>
      </c>
      <c r="X845">
        <f t="shared" si="252"/>
        <v>1</v>
      </c>
      <c r="Y845">
        <f t="shared" si="237"/>
        <v>1</v>
      </c>
      <c r="Z845">
        <f t="shared" si="238"/>
        <v>1</v>
      </c>
      <c r="AA845">
        <f t="shared" si="239"/>
        <v>1</v>
      </c>
      <c r="AB845">
        <f t="shared" si="240"/>
        <v>0</v>
      </c>
      <c r="AC845" t="str">
        <f t="shared" si="241"/>
        <v/>
      </c>
      <c r="AD845" t="str">
        <f t="shared" si="242"/>
        <v>;;;;0;;0;0;</v>
      </c>
      <c r="AG845">
        <f t="shared" si="243"/>
        <v>0</v>
      </c>
      <c r="AH845">
        <f t="shared" si="244"/>
        <v>0</v>
      </c>
      <c r="AI845">
        <f t="shared" si="245"/>
        <v>0</v>
      </c>
      <c r="AJ845">
        <f t="shared" si="246"/>
        <v>0</v>
      </c>
      <c r="AK845">
        <f t="shared" si="247"/>
        <v>0</v>
      </c>
      <c r="AL845">
        <f t="shared" si="248"/>
        <v>0</v>
      </c>
    </row>
    <row r="846" spans="1:38">
      <c r="A846" s="8"/>
      <c r="B846" s="8"/>
      <c r="C846" s="8"/>
      <c r="D846" s="8"/>
      <c r="E846" s="8"/>
      <c r="F846" s="8"/>
      <c r="G846" s="8"/>
      <c r="H846" s="8"/>
      <c r="R846" t="str">
        <f t="shared" si="235"/>
        <v>vége</v>
      </c>
      <c r="T846">
        <f t="shared" si="236"/>
        <v>1</v>
      </c>
      <c r="U846">
        <f t="shared" si="249"/>
        <v>1</v>
      </c>
      <c r="V846">
        <f t="shared" si="250"/>
        <v>1</v>
      </c>
      <c r="W846">
        <f t="shared" si="251"/>
        <v>1</v>
      </c>
      <c r="X846">
        <f t="shared" si="252"/>
        <v>1</v>
      </c>
      <c r="Y846">
        <f t="shared" si="237"/>
        <v>1</v>
      </c>
      <c r="Z846">
        <f t="shared" si="238"/>
        <v>1</v>
      </c>
      <c r="AA846">
        <f t="shared" si="239"/>
        <v>1</v>
      </c>
      <c r="AB846">
        <f t="shared" si="240"/>
        <v>0</v>
      </c>
      <c r="AC846" t="str">
        <f t="shared" si="241"/>
        <v/>
      </c>
      <c r="AD846" t="str">
        <f t="shared" si="242"/>
        <v>;;;;0;;0;0;</v>
      </c>
      <c r="AG846">
        <f t="shared" si="243"/>
        <v>0</v>
      </c>
      <c r="AH846">
        <f t="shared" si="244"/>
        <v>0</v>
      </c>
      <c r="AI846">
        <f t="shared" si="245"/>
        <v>0</v>
      </c>
      <c r="AJ846">
        <f t="shared" si="246"/>
        <v>0</v>
      </c>
      <c r="AK846">
        <f t="shared" si="247"/>
        <v>0</v>
      </c>
      <c r="AL846">
        <f t="shared" si="248"/>
        <v>0</v>
      </c>
    </row>
    <row r="847" spans="1:38">
      <c r="A847" s="8"/>
      <c r="B847" s="8"/>
      <c r="C847" s="8"/>
      <c r="D847" s="8"/>
      <c r="E847" s="8"/>
      <c r="F847" s="8"/>
      <c r="G847" s="8"/>
      <c r="H847" s="8"/>
      <c r="R847" t="str">
        <f t="shared" si="235"/>
        <v>vége</v>
      </c>
      <c r="T847">
        <f t="shared" si="236"/>
        <v>1</v>
      </c>
      <c r="U847">
        <f t="shared" si="249"/>
        <v>1</v>
      </c>
      <c r="V847">
        <f t="shared" si="250"/>
        <v>1</v>
      </c>
      <c r="W847">
        <f t="shared" si="251"/>
        <v>1</v>
      </c>
      <c r="X847">
        <f t="shared" si="252"/>
        <v>1</v>
      </c>
      <c r="Y847">
        <f t="shared" si="237"/>
        <v>1</v>
      </c>
      <c r="Z847">
        <f t="shared" si="238"/>
        <v>1</v>
      </c>
      <c r="AA847">
        <f t="shared" si="239"/>
        <v>1</v>
      </c>
      <c r="AB847">
        <f t="shared" si="240"/>
        <v>0</v>
      </c>
      <c r="AC847" t="str">
        <f t="shared" si="241"/>
        <v/>
      </c>
      <c r="AD847" t="str">
        <f t="shared" si="242"/>
        <v>;;;;0;;0;0;</v>
      </c>
      <c r="AG847">
        <f t="shared" si="243"/>
        <v>0</v>
      </c>
      <c r="AH847">
        <f t="shared" si="244"/>
        <v>0</v>
      </c>
      <c r="AI847">
        <f t="shared" si="245"/>
        <v>0</v>
      </c>
      <c r="AJ847">
        <f t="shared" si="246"/>
        <v>0</v>
      </c>
      <c r="AK847">
        <f t="shared" si="247"/>
        <v>0</v>
      </c>
      <c r="AL847">
        <f t="shared" si="248"/>
        <v>0</v>
      </c>
    </row>
    <row r="848" spans="1:38">
      <c r="A848" s="8"/>
      <c r="B848" s="8"/>
      <c r="C848" s="8"/>
      <c r="D848" s="8"/>
      <c r="E848" s="8"/>
      <c r="F848" s="8"/>
      <c r="G848" s="8"/>
      <c r="H848" s="8"/>
      <c r="R848" t="str">
        <f t="shared" si="235"/>
        <v>vége</v>
      </c>
      <c r="T848">
        <f t="shared" si="236"/>
        <v>1</v>
      </c>
      <c r="U848">
        <f t="shared" si="249"/>
        <v>1</v>
      </c>
      <c r="V848">
        <f t="shared" si="250"/>
        <v>1</v>
      </c>
      <c r="W848">
        <f t="shared" si="251"/>
        <v>1</v>
      </c>
      <c r="X848">
        <f t="shared" si="252"/>
        <v>1</v>
      </c>
      <c r="Y848">
        <f t="shared" si="237"/>
        <v>1</v>
      </c>
      <c r="Z848">
        <f t="shared" si="238"/>
        <v>1</v>
      </c>
      <c r="AA848">
        <f t="shared" si="239"/>
        <v>1</v>
      </c>
      <c r="AB848">
        <f t="shared" si="240"/>
        <v>0</v>
      </c>
      <c r="AC848" t="str">
        <f t="shared" si="241"/>
        <v/>
      </c>
      <c r="AD848" t="str">
        <f t="shared" si="242"/>
        <v>;;;;0;;0;0;</v>
      </c>
      <c r="AG848">
        <f t="shared" si="243"/>
        <v>0</v>
      </c>
      <c r="AH848">
        <f t="shared" si="244"/>
        <v>0</v>
      </c>
      <c r="AI848">
        <f t="shared" si="245"/>
        <v>0</v>
      </c>
      <c r="AJ848">
        <f t="shared" si="246"/>
        <v>0</v>
      </c>
      <c r="AK848">
        <f t="shared" si="247"/>
        <v>0</v>
      </c>
      <c r="AL848">
        <f t="shared" si="248"/>
        <v>0</v>
      </c>
    </row>
    <row r="849" spans="1:38">
      <c r="A849" s="8"/>
      <c r="B849" s="8"/>
      <c r="C849" s="8"/>
      <c r="D849" s="8"/>
      <c r="E849" s="8"/>
      <c r="F849" s="8"/>
      <c r="G849" s="8"/>
      <c r="H849" s="8"/>
      <c r="R849" t="str">
        <f t="shared" si="235"/>
        <v>vége</v>
      </c>
      <c r="T849">
        <f t="shared" si="236"/>
        <v>1</v>
      </c>
      <c r="U849">
        <f t="shared" si="249"/>
        <v>1</v>
      </c>
      <c r="V849">
        <f t="shared" si="250"/>
        <v>1</v>
      </c>
      <c r="W849">
        <f t="shared" si="251"/>
        <v>1</v>
      </c>
      <c r="X849">
        <f t="shared" si="252"/>
        <v>1</v>
      </c>
      <c r="Y849">
        <f t="shared" si="237"/>
        <v>1</v>
      </c>
      <c r="Z849">
        <f t="shared" si="238"/>
        <v>1</v>
      </c>
      <c r="AA849">
        <f t="shared" si="239"/>
        <v>1</v>
      </c>
      <c r="AB849">
        <f t="shared" si="240"/>
        <v>0</v>
      </c>
      <c r="AC849" t="str">
        <f t="shared" si="241"/>
        <v/>
      </c>
      <c r="AD849" t="str">
        <f t="shared" si="242"/>
        <v>;;;;0;;0;0;</v>
      </c>
      <c r="AG849">
        <f t="shared" si="243"/>
        <v>0</v>
      </c>
      <c r="AH849">
        <f t="shared" si="244"/>
        <v>0</v>
      </c>
      <c r="AI849">
        <f t="shared" si="245"/>
        <v>0</v>
      </c>
      <c r="AJ849">
        <f t="shared" si="246"/>
        <v>0</v>
      </c>
      <c r="AK849">
        <f t="shared" si="247"/>
        <v>0</v>
      </c>
      <c r="AL849">
        <f t="shared" si="248"/>
        <v>0</v>
      </c>
    </row>
    <row r="850" spans="1:38">
      <c r="A850" s="8"/>
      <c r="B850" s="8"/>
      <c r="C850" s="8"/>
      <c r="D850" s="8"/>
      <c r="E850" s="8"/>
      <c r="F850" s="8"/>
      <c r="G850" s="8"/>
      <c r="H850" s="8"/>
      <c r="R850" t="str">
        <f t="shared" si="235"/>
        <v>vége</v>
      </c>
      <c r="T850">
        <f t="shared" si="236"/>
        <v>1</v>
      </c>
      <c r="U850">
        <f t="shared" si="249"/>
        <v>1</v>
      </c>
      <c r="V850">
        <f t="shared" si="250"/>
        <v>1</v>
      </c>
      <c r="W850">
        <f t="shared" si="251"/>
        <v>1</v>
      </c>
      <c r="X850">
        <f t="shared" si="252"/>
        <v>1</v>
      </c>
      <c r="Y850">
        <f t="shared" si="237"/>
        <v>1</v>
      </c>
      <c r="Z850">
        <f t="shared" si="238"/>
        <v>1</v>
      </c>
      <c r="AA850">
        <f t="shared" si="239"/>
        <v>1</v>
      </c>
      <c r="AB850">
        <f t="shared" si="240"/>
        <v>0</v>
      </c>
      <c r="AC850" t="str">
        <f t="shared" si="241"/>
        <v/>
      </c>
      <c r="AD850" t="str">
        <f t="shared" si="242"/>
        <v>;;;;0;;0;0;</v>
      </c>
      <c r="AG850">
        <f t="shared" si="243"/>
        <v>0</v>
      </c>
      <c r="AH850">
        <f t="shared" si="244"/>
        <v>0</v>
      </c>
      <c r="AI850">
        <f t="shared" si="245"/>
        <v>0</v>
      </c>
      <c r="AJ850">
        <f t="shared" si="246"/>
        <v>0</v>
      </c>
      <c r="AK850">
        <f t="shared" si="247"/>
        <v>0</v>
      </c>
      <c r="AL850">
        <f t="shared" si="248"/>
        <v>0</v>
      </c>
    </row>
    <row r="851" spans="1:38">
      <c r="A851" s="8"/>
      <c r="B851" s="8"/>
      <c r="C851" s="8"/>
      <c r="D851" s="8"/>
      <c r="E851" s="8"/>
      <c r="F851" s="8"/>
      <c r="G851" s="8"/>
      <c r="H851" s="8"/>
      <c r="R851" t="str">
        <f t="shared" si="235"/>
        <v>vége</v>
      </c>
      <c r="T851">
        <f t="shared" si="236"/>
        <v>1</v>
      </c>
      <c r="U851">
        <f t="shared" si="249"/>
        <v>1</v>
      </c>
      <c r="V851">
        <f t="shared" si="250"/>
        <v>1</v>
      </c>
      <c r="W851">
        <f t="shared" si="251"/>
        <v>1</v>
      </c>
      <c r="X851">
        <f t="shared" si="252"/>
        <v>1</v>
      </c>
      <c r="Y851">
        <f t="shared" si="237"/>
        <v>1</v>
      </c>
      <c r="Z851">
        <f t="shared" si="238"/>
        <v>1</v>
      </c>
      <c r="AA851">
        <f t="shared" si="239"/>
        <v>1</v>
      </c>
      <c r="AB851">
        <f t="shared" si="240"/>
        <v>0</v>
      </c>
      <c r="AC851" t="str">
        <f t="shared" si="241"/>
        <v/>
      </c>
      <c r="AD851" t="str">
        <f t="shared" si="242"/>
        <v>;;;;0;;0;0;</v>
      </c>
      <c r="AG851">
        <f t="shared" si="243"/>
        <v>0</v>
      </c>
      <c r="AH851">
        <f t="shared" si="244"/>
        <v>0</v>
      </c>
      <c r="AI851">
        <f t="shared" si="245"/>
        <v>0</v>
      </c>
      <c r="AJ851">
        <f t="shared" si="246"/>
        <v>0</v>
      </c>
      <c r="AK851">
        <f t="shared" si="247"/>
        <v>0</v>
      </c>
      <c r="AL851">
        <f t="shared" si="248"/>
        <v>0</v>
      </c>
    </row>
    <row r="852" spans="1:38">
      <c r="A852" s="8"/>
      <c r="B852" s="8"/>
      <c r="C852" s="8"/>
      <c r="D852" s="8"/>
      <c r="E852" s="8"/>
      <c r="F852" s="8"/>
      <c r="G852" s="8"/>
      <c r="H852" s="8"/>
      <c r="R852" t="str">
        <f t="shared" si="235"/>
        <v>vége</v>
      </c>
      <c r="T852">
        <f t="shared" si="236"/>
        <v>1</v>
      </c>
      <c r="U852">
        <f t="shared" si="249"/>
        <v>1</v>
      </c>
      <c r="V852">
        <f t="shared" si="250"/>
        <v>1</v>
      </c>
      <c r="W852">
        <f t="shared" si="251"/>
        <v>1</v>
      </c>
      <c r="X852">
        <f t="shared" si="252"/>
        <v>1</v>
      </c>
      <c r="Y852">
        <f t="shared" si="237"/>
        <v>1</v>
      </c>
      <c r="Z852">
        <f t="shared" si="238"/>
        <v>1</v>
      </c>
      <c r="AA852">
        <f t="shared" si="239"/>
        <v>1</v>
      </c>
      <c r="AB852">
        <f t="shared" si="240"/>
        <v>0</v>
      </c>
      <c r="AC852" t="str">
        <f t="shared" si="241"/>
        <v/>
      </c>
      <c r="AD852" t="str">
        <f t="shared" si="242"/>
        <v>;;;;0;;0;0;</v>
      </c>
      <c r="AG852">
        <f t="shared" si="243"/>
        <v>0</v>
      </c>
      <c r="AH852">
        <f t="shared" si="244"/>
        <v>0</v>
      </c>
      <c r="AI852">
        <f t="shared" si="245"/>
        <v>0</v>
      </c>
      <c r="AJ852">
        <f t="shared" si="246"/>
        <v>0</v>
      </c>
      <c r="AK852">
        <f t="shared" si="247"/>
        <v>0</v>
      </c>
      <c r="AL852">
        <f t="shared" si="248"/>
        <v>0</v>
      </c>
    </row>
    <row r="853" spans="1:38">
      <c r="A853" s="8"/>
      <c r="B853" s="8"/>
      <c r="C853" s="8"/>
      <c r="D853" s="8"/>
      <c r="E853" s="8"/>
      <c r="F853" s="8"/>
      <c r="G853" s="8"/>
      <c r="H853" s="8"/>
      <c r="R853" t="str">
        <f t="shared" si="235"/>
        <v>vége</v>
      </c>
      <c r="T853">
        <f t="shared" si="236"/>
        <v>1</v>
      </c>
      <c r="U853">
        <f t="shared" si="249"/>
        <v>1</v>
      </c>
      <c r="V853">
        <f t="shared" si="250"/>
        <v>1</v>
      </c>
      <c r="W853">
        <f t="shared" si="251"/>
        <v>1</v>
      </c>
      <c r="X853">
        <f t="shared" si="252"/>
        <v>1</v>
      </c>
      <c r="Y853">
        <f t="shared" si="237"/>
        <v>1</v>
      </c>
      <c r="Z853">
        <f t="shared" si="238"/>
        <v>1</v>
      </c>
      <c r="AA853">
        <f t="shared" si="239"/>
        <v>1</v>
      </c>
      <c r="AB853">
        <f t="shared" si="240"/>
        <v>0</v>
      </c>
      <c r="AC853" t="str">
        <f t="shared" si="241"/>
        <v/>
      </c>
      <c r="AD853" t="str">
        <f t="shared" si="242"/>
        <v>;;;;0;;0;0;</v>
      </c>
      <c r="AG853">
        <f t="shared" si="243"/>
        <v>0</v>
      </c>
      <c r="AH853">
        <f t="shared" si="244"/>
        <v>0</v>
      </c>
      <c r="AI853">
        <f t="shared" si="245"/>
        <v>0</v>
      </c>
      <c r="AJ853">
        <f t="shared" si="246"/>
        <v>0</v>
      </c>
      <c r="AK853">
        <f t="shared" si="247"/>
        <v>0</v>
      </c>
      <c r="AL853">
        <f t="shared" si="248"/>
        <v>0</v>
      </c>
    </row>
    <row r="854" spans="1:38">
      <c r="A854" s="8"/>
      <c r="B854" s="8"/>
      <c r="C854" s="8"/>
      <c r="D854" s="8"/>
      <c r="E854" s="8"/>
      <c r="F854" s="8"/>
      <c r="G854" s="8"/>
      <c r="H854" s="8"/>
      <c r="R854" t="str">
        <f t="shared" si="235"/>
        <v>vége</v>
      </c>
      <c r="T854">
        <f t="shared" si="236"/>
        <v>1</v>
      </c>
      <c r="U854">
        <f t="shared" si="249"/>
        <v>1</v>
      </c>
      <c r="V854">
        <f t="shared" si="250"/>
        <v>1</v>
      </c>
      <c r="W854">
        <f t="shared" si="251"/>
        <v>1</v>
      </c>
      <c r="X854">
        <f t="shared" si="252"/>
        <v>1</v>
      </c>
      <c r="Y854">
        <f t="shared" si="237"/>
        <v>1</v>
      </c>
      <c r="Z854">
        <f t="shared" si="238"/>
        <v>1</v>
      </c>
      <c r="AA854">
        <f t="shared" si="239"/>
        <v>1</v>
      </c>
      <c r="AB854">
        <f t="shared" si="240"/>
        <v>0</v>
      </c>
      <c r="AC854" t="str">
        <f t="shared" si="241"/>
        <v/>
      </c>
      <c r="AD854" t="str">
        <f t="shared" si="242"/>
        <v>;;;;0;;0;0;</v>
      </c>
      <c r="AG854">
        <f t="shared" si="243"/>
        <v>0</v>
      </c>
      <c r="AH854">
        <f t="shared" si="244"/>
        <v>0</v>
      </c>
      <c r="AI854">
        <f t="shared" si="245"/>
        <v>0</v>
      </c>
      <c r="AJ854">
        <f t="shared" si="246"/>
        <v>0</v>
      </c>
      <c r="AK854">
        <f t="shared" si="247"/>
        <v>0</v>
      </c>
      <c r="AL854">
        <f t="shared" si="248"/>
        <v>0</v>
      </c>
    </row>
    <row r="855" spans="1:38">
      <c r="A855" s="8"/>
      <c r="B855" s="8"/>
      <c r="C855" s="8"/>
      <c r="D855" s="8"/>
      <c r="E855" s="8"/>
      <c r="F855" s="8"/>
      <c r="G855" s="8"/>
      <c r="H855" s="8"/>
      <c r="R855" t="str">
        <f t="shared" si="235"/>
        <v>vége</v>
      </c>
      <c r="T855">
        <f t="shared" si="236"/>
        <v>1</v>
      </c>
      <c r="U855">
        <f t="shared" si="249"/>
        <v>1</v>
      </c>
      <c r="V855">
        <f t="shared" si="250"/>
        <v>1</v>
      </c>
      <c r="W855">
        <f t="shared" si="251"/>
        <v>1</v>
      </c>
      <c r="X855">
        <f t="shared" si="252"/>
        <v>1</v>
      </c>
      <c r="Y855">
        <f t="shared" si="237"/>
        <v>1</v>
      </c>
      <c r="Z855">
        <f t="shared" si="238"/>
        <v>1</v>
      </c>
      <c r="AA855">
        <f t="shared" si="239"/>
        <v>1</v>
      </c>
      <c r="AB855">
        <f t="shared" si="240"/>
        <v>0</v>
      </c>
      <c r="AC855" t="str">
        <f t="shared" si="241"/>
        <v/>
      </c>
      <c r="AD855" t="str">
        <f t="shared" si="242"/>
        <v>;;;;0;;0;0;</v>
      </c>
      <c r="AG855">
        <f t="shared" si="243"/>
        <v>0</v>
      </c>
      <c r="AH855">
        <f t="shared" si="244"/>
        <v>0</v>
      </c>
      <c r="AI855">
        <f t="shared" si="245"/>
        <v>0</v>
      </c>
      <c r="AJ855">
        <f t="shared" si="246"/>
        <v>0</v>
      </c>
      <c r="AK855">
        <f t="shared" si="247"/>
        <v>0</v>
      </c>
      <c r="AL855">
        <f t="shared" si="248"/>
        <v>0</v>
      </c>
    </row>
    <row r="856" spans="1:38">
      <c r="A856" s="8"/>
      <c r="B856" s="8"/>
      <c r="C856" s="8"/>
      <c r="D856" s="8"/>
      <c r="E856" s="8"/>
      <c r="F856" s="8"/>
      <c r="G856" s="8"/>
      <c r="H856" s="8"/>
      <c r="R856" t="str">
        <f t="shared" si="235"/>
        <v>vége</v>
      </c>
      <c r="T856">
        <f t="shared" si="236"/>
        <v>1</v>
      </c>
      <c r="U856">
        <f t="shared" si="249"/>
        <v>1</v>
      </c>
      <c r="V856">
        <f t="shared" si="250"/>
        <v>1</v>
      </c>
      <c r="W856">
        <f t="shared" si="251"/>
        <v>1</v>
      </c>
      <c r="X856">
        <f t="shared" si="252"/>
        <v>1</v>
      </c>
      <c r="Y856">
        <f t="shared" si="237"/>
        <v>1</v>
      </c>
      <c r="Z856">
        <f t="shared" si="238"/>
        <v>1</v>
      </c>
      <c r="AA856">
        <f t="shared" si="239"/>
        <v>1</v>
      </c>
      <c r="AB856">
        <f t="shared" si="240"/>
        <v>0</v>
      </c>
      <c r="AC856" t="str">
        <f t="shared" si="241"/>
        <v/>
      </c>
      <c r="AD856" t="str">
        <f t="shared" si="242"/>
        <v>;;;;0;;0;0;</v>
      </c>
      <c r="AG856">
        <f t="shared" si="243"/>
        <v>0</v>
      </c>
      <c r="AH856">
        <f t="shared" si="244"/>
        <v>0</v>
      </c>
      <c r="AI856">
        <f t="shared" si="245"/>
        <v>0</v>
      </c>
      <c r="AJ856">
        <f t="shared" si="246"/>
        <v>0</v>
      </c>
      <c r="AK856">
        <f t="shared" si="247"/>
        <v>0</v>
      </c>
      <c r="AL856">
        <f t="shared" si="248"/>
        <v>0</v>
      </c>
    </row>
    <row r="857" spans="1:38">
      <c r="A857" s="8"/>
      <c r="B857" s="8"/>
      <c r="C857" s="8"/>
      <c r="D857" s="8"/>
      <c r="E857" s="8"/>
      <c r="F857" s="8"/>
      <c r="G857" s="8"/>
      <c r="H857" s="8"/>
      <c r="R857" t="str">
        <f t="shared" si="235"/>
        <v>vége</v>
      </c>
      <c r="T857">
        <f t="shared" si="236"/>
        <v>1</v>
      </c>
      <c r="U857">
        <f t="shared" si="249"/>
        <v>1</v>
      </c>
      <c r="V857">
        <f t="shared" si="250"/>
        <v>1</v>
      </c>
      <c r="W857">
        <f t="shared" si="251"/>
        <v>1</v>
      </c>
      <c r="X857">
        <f t="shared" si="252"/>
        <v>1</v>
      </c>
      <c r="Y857">
        <f t="shared" si="237"/>
        <v>1</v>
      </c>
      <c r="Z857">
        <f t="shared" si="238"/>
        <v>1</v>
      </c>
      <c r="AA857">
        <f t="shared" si="239"/>
        <v>1</v>
      </c>
      <c r="AB857">
        <f t="shared" si="240"/>
        <v>0</v>
      </c>
      <c r="AC857" t="str">
        <f t="shared" si="241"/>
        <v/>
      </c>
      <c r="AD857" t="str">
        <f t="shared" si="242"/>
        <v>;;;;0;;0;0;</v>
      </c>
      <c r="AG857">
        <f t="shared" si="243"/>
        <v>0</v>
      </c>
      <c r="AH857">
        <f t="shared" si="244"/>
        <v>0</v>
      </c>
      <c r="AI857">
        <f t="shared" si="245"/>
        <v>0</v>
      </c>
      <c r="AJ857">
        <f t="shared" si="246"/>
        <v>0</v>
      </c>
      <c r="AK857">
        <f t="shared" si="247"/>
        <v>0</v>
      </c>
      <c r="AL857">
        <f t="shared" si="248"/>
        <v>0</v>
      </c>
    </row>
    <row r="858" spans="1:38">
      <c r="A858" s="8"/>
      <c r="B858" s="8"/>
      <c r="C858" s="8"/>
      <c r="D858" s="8"/>
      <c r="E858" s="8"/>
      <c r="F858" s="8"/>
      <c r="G858" s="8"/>
      <c r="H858" s="8"/>
      <c r="R858" t="str">
        <f t="shared" si="235"/>
        <v>vége</v>
      </c>
      <c r="T858">
        <f t="shared" si="236"/>
        <v>1</v>
      </c>
      <c r="U858">
        <f t="shared" si="249"/>
        <v>1</v>
      </c>
      <c r="V858">
        <f t="shared" si="250"/>
        <v>1</v>
      </c>
      <c r="W858">
        <f t="shared" si="251"/>
        <v>1</v>
      </c>
      <c r="X858">
        <f t="shared" si="252"/>
        <v>1</v>
      </c>
      <c r="Y858">
        <f t="shared" si="237"/>
        <v>1</v>
      </c>
      <c r="Z858">
        <f t="shared" si="238"/>
        <v>1</v>
      </c>
      <c r="AA858">
        <f t="shared" si="239"/>
        <v>1</v>
      </c>
      <c r="AB858">
        <f t="shared" si="240"/>
        <v>0</v>
      </c>
      <c r="AC858" t="str">
        <f t="shared" si="241"/>
        <v/>
      </c>
      <c r="AD858" t="str">
        <f t="shared" si="242"/>
        <v>;;;;0;;0;0;</v>
      </c>
      <c r="AG858">
        <f t="shared" si="243"/>
        <v>0</v>
      </c>
      <c r="AH858">
        <f t="shared" si="244"/>
        <v>0</v>
      </c>
      <c r="AI858">
        <f t="shared" si="245"/>
        <v>0</v>
      </c>
      <c r="AJ858">
        <f t="shared" si="246"/>
        <v>0</v>
      </c>
      <c r="AK858">
        <f t="shared" si="247"/>
        <v>0</v>
      </c>
      <c r="AL858">
        <f t="shared" si="248"/>
        <v>0</v>
      </c>
    </row>
    <row r="859" spans="1:38">
      <c r="A859" s="8"/>
      <c r="B859" s="8"/>
      <c r="C859" s="8"/>
      <c r="D859" s="8"/>
      <c r="E859" s="8"/>
      <c r="F859" s="8"/>
      <c r="G859" s="8"/>
      <c r="H859" s="8"/>
      <c r="R859" t="str">
        <f t="shared" si="235"/>
        <v>vége</v>
      </c>
      <c r="T859">
        <f t="shared" si="236"/>
        <v>1</v>
      </c>
      <c r="U859">
        <f t="shared" si="249"/>
        <v>1</v>
      </c>
      <c r="V859">
        <f t="shared" si="250"/>
        <v>1</v>
      </c>
      <c r="W859">
        <f t="shared" si="251"/>
        <v>1</v>
      </c>
      <c r="X859">
        <f t="shared" si="252"/>
        <v>1</v>
      </c>
      <c r="Y859">
        <f t="shared" si="237"/>
        <v>1</v>
      </c>
      <c r="Z859">
        <f t="shared" si="238"/>
        <v>1</v>
      </c>
      <c r="AA859">
        <f t="shared" si="239"/>
        <v>1</v>
      </c>
      <c r="AB859">
        <f t="shared" si="240"/>
        <v>0</v>
      </c>
      <c r="AC859" t="str">
        <f t="shared" si="241"/>
        <v/>
      </c>
      <c r="AD859" t="str">
        <f t="shared" si="242"/>
        <v>;;;;0;;0;0;</v>
      </c>
      <c r="AG859">
        <f t="shared" si="243"/>
        <v>0</v>
      </c>
      <c r="AH859">
        <f t="shared" si="244"/>
        <v>0</v>
      </c>
      <c r="AI859">
        <f t="shared" si="245"/>
        <v>0</v>
      </c>
      <c r="AJ859">
        <f t="shared" si="246"/>
        <v>0</v>
      </c>
      <c r="AK859">
        <f t="shared" si="247"/>
        <v>0</v>
      </c>
      <c r="AL859">
        <f t="shared" si="248"/>
        <v>0</v>
      </c>
    </row>
    <row r="860" spans="1:38">
      <c r="A860" s="8"/>
      <c r="B860" s="8"/>
      <c r="C860" s="8"/>
      <c r="D860" s="8"/>
      <c r="E860" s="8"/>
      <c r="F860" s="8"/>
      <c r="G860" s="8"/>
      <c r="H860" s="8"/>
      <c r="R860" t="str">
        <f t="shared" si="235"/>
        <v>vége</v>
      </c>
      <c r="T860">
        <f t="shared" si="236"/>
        <v>1</v>
      </c>
      <c r="U860">
        <f t="shared" si="249"/>
        <v>1</v>
      </c>
      <c r="V860">
        <f t="shared" si="250"/>
        <v>1</v>
      </c>
      <c r="W860">
        <f t="shared" si="251"/>
        <v>1</v>
      </c>
      <c r="X860">
        <f t="shared" si="252"/>
        <v>1</v>
      </c>
      <c r="Y860">
        <f t="shared" si="237"/>
        <v>1</v>
      </c>
      <c r="Z860">
        <f t="shared" si="238"/>
        <v>1</v>
      </c>
      <c r="AA860">
        <f t="shared" si="239"/>
        <v>1</v>
      </c>
      <c r="AB860">
        <f t="shared" si="240"/>
        <v>0</v>
      </c>
      <c r="AC860" t="str">
        <f t="shared" si="241"/>
        <v/>
      </c>
      <c r="AD860" t="str">
        <f t="shared" si="242"/>
        <v>;;;;0;;0;0;</v>
      </c>
      <c r="AG860">
        <f t="shared" si="243"/>
        <v>0</v>
      </c>
      <c r="AH860">
        <f t="shared" si="244"/>
        <v>0</v>
      </c>
      <c r="AI860">
        <f t="shared" si="245"/>
        <v>0</v>
      </c>
      <c r="AJ860">
        <f t="shared" si="246"/>
        <v>0</v>
      </c>
      <c r="AK860">
        <f t="shared" si="247"/>
        <v>0</v>
      </c>
      <c r="AL860">
        <f t="shared" si="248"/>
        <v>0</v>
      </c>
    </row>
    <row r="861" spans="1:38">
      <c r="A861" s="8"/>
      <c r="B861" s="8"/>
      <c r="C861" s="8"/>
      <c r="D861" s="8"/>
      <c r="E861" s="8"/>
      <c r="F861" s="8"/>
      <c r="G861" s="8"/>
      <c r="H861" s="8"/>
      <c r="R861" t="str">
        <f t="shared" si="235"/>
        <v>vége</v>
      </c>
      <c r="T861">
        <f t="shared" si="236"/>
        <v>1</v>
      </c>
      <c r="U861">
        <f t="shared" si="249"/>
        <v>1</v>
      </c>
      <c r="V861">
        <f t="shared" si="250"/>
        <v>1</v>
      </c>
      <c r="W861">
        <f t="shared" si="251"/>
        <v>1</v>
      </c>
      <c r="X861">
        <f t="shared" si="252"/>
        <v>1</v>
      </c>
      <c r="Y861">
        <f t="shared" si="237"/>
        <v>1</v>
      </c>
      <c r="Z861">
        <f t="shared" si="238"/>
        <v>1</v>
      </c>
      <c r="AA861">
        <f t="shared" si="239"/>
        <v>1</v>
      </c>
      <c r="AB861">
        <f t="shared" si="240"/>
        <v>0</v>
      </c>
      <c r="AC861" t="str">
        <f t="shared" si="241"/>
        <v/>
      </c>
      <c r="AD861" t="str">
        <f t="shared" si="242"/>
        <v>;;;;0;;0;0;</v>
      </c>
      <c r="AG861">
        <f t="shared" si="243"/>
        <v>0</v>
      </c>
      <c r="AH861">
        <f t="shared" si="244"/>
        <v>0</v>
      </c>
      <c r="AI861">
        <f t="shared" si="245"/>
        <v>0</v>
      </c>
      <c r="AJ861">
        <f t="shared" si="246"/>
        <v>0</v>
      </c>
      <c r="AK861">
        <f t="shared" si="247"/>
        <v>0</v>
      </c>
      <c r="AL861">
        <f t="shared" si="248"/>
        <v>0</v>
      </c>
    </row>
    <row r="862" spans="1:38">
      <c r="A862" s="8"/>
      <c r="B862" s="8"/>
      <c r="C862" s="8"/>
      <c r="D862" s="8"/>
      <c r="E862" s="8"/>
      <c r="F862" s="8"/>
      <c r="G862" s="8"/>
      <c r="H862" s="8"/>
      <c r="R862" t="str">
        <f t="shared" si="235"/>
        <v>vége</v>
      </c>
      <c r="T862">
        <f t="shared" si="236"/>
        <v>1</v>
      </c>
      <c r="U862">
        <f t="shared" si="249"/>
        <v>1</v>
      </c>
      <c r="V862">
        <f t="shared" si="250"/>
        <v>1</v>
      </c>
      <c r="W862">
        <f t="shared" si="251"/>
        <v>1</v>
      </c>
      <c r="X862">
        <f t="shared" si="252"/>
        <v>1</v>
      </c>
      <c r="Y862">
        <f t="shared" si="237"/>
        <v>1</v>
      </c>
      <c r="Z862">
        <f t="shared" si="238"/>
        <v>1</v>
      </c>
      <c r="AA862">
        <f t="shared" si="239"/>
        <v>1</v>
      </c>
      <c r="AB862">
        <f t="shared" si="240"/>
        <v>0</v>
      </c>
      <c r="AC862" t="str">
        <f t="shared" si="241"/>
        <v/>
      </c>
      <c r="AD862" t="str">
        <f t="shared" si="242"/>
        <v>;;;;0;;0;0;</v>
      </c>
      <c r="AG862">
        <f t="shared" si="243"/>
        <v>0</v>
      </c>
      <c r="AH862">
        <f t="shared" si="244"/>
        <v>0</v>
      </c>
      <c r="AI862">
        <f t="shared" si="245"/>
        <v>0</v>
      </c>
      <c r="AJ862">
        <f t="shared" si="246"/>
        <v>0</v>
      </c>
      <c r="AK862">
        <f t="shared" si="247"/>
        <v>0</v>
      </c>
      <c r="AL862">
        <f t="shared" si="248"/>
        <v>0</v>
      </c>
    </row>
    <row r="863" spans="1:38">
      <c r="A863" s="8"/>
      <c r="B863" s="8"/>
      <c r="C863" s="8"/>
      <c r="D863" s="8"/>
      <c r="E863" s="8"/>
      <c r="F863" s="8"/>
      <c r="G863" s="8"/>
      <c r="H863" s="8"/>
      <c r="R863" t="str">
        <f t="shared" si="235"/>
        <v>vége</v>
      </c>
      <c r="T863">
        <f t="shared" si="236"/>
        <v>1</v>
      </c>
      <c r="U863">
        <f t="shared" si="249"/>
        <v>1</v>
      </c>
      <c r="V863">
        <f t="shared" si="250"/>
        <v>1</v>
      </c>
      <c r="W863">
        <f t="shared" si="251"/>
        <v>1</v>
      </c>
      <c r="X863">
        <f t="shared" si="252"/>
        <v>1</v>
      </c>
      <c r="Y863">
        <f t="shared" si="237"/>
        <v>1</v>
      </c>
      <c r="Z863">
        <f t="shared" si="238"/>
        <v>1</v>
      </c>
      <c r="AA863">
        <f t="shared" si="239"/>
        <v>1</v>
      </c>
      <c r="AB863">
        <f t="shared" si="240"/>
        <v>0</v>
      </c>
      <c r="AC863" t="str">
        <f t="shared" si="241"/>
        <v/>
      </c>
      <c r="AD863" t="str">
        <f t="shared" si="242"/>
        <v>;;;;0;;0;0;</v>
      </c>
      <c r="AG863">
        <f t="shared" si="243"/>
        <v>0</v>
      </c>
      <c r="AH863">
        <f t="shared" si="244"/>
        <v>0</v>
      </c>
      <c r="AI863">
        <f t="shared" si="245"/>
        <v>0</v>
      </c>
      <c r="AJ863">
        <f t="shared" si="246"/>
        <v>0</v>
      </c>
      <c r="AK863">
        <f t="shared" si="247"/>
        <v>0</v>
      </c>
      <c r="AL863">
        <f t="shared" si="248"/>
        <v>0</v>
      </c>
    </row>
    <row r="864" spans="1:38">
      <c r="A864" s="8"/>
      <c r="B864" s="8"/>
      <c r="C864" s="8"/>
      <c r="D864" s="8"/>
      <c r="E864" s="8"/>
      <c r="F864" s="8"/>
      <c r="G864" s="8"/>
      <c r="H864" s="8"/>
      <c r="R864" t="str">
        <f t="shared" si="235"/>
        <v>vége</v>
      </c>
      <c r="T864">
        <f t="shared" si="236"/>
        <v>1</v>
      </c>
      <c r="U864">
        <f t="shared" si="249"/>
        <v>1</v>
      </c>
      <c r="V864">
        <f t="shared" si="250"/>
        <v>1</v>
      </c>
      <c r="W864">
        <f t="shared" si="251"/>
        <v>1</v>
      </c>
      <c r="X864">
        <f t="shared" si="252"/>
        <v>1</v>
      </c>
      <c r="Y864">
        <f t="shared" si="237"/>
        <v>1</v>
      </c>
      <c r="Z864">
        <f t="shared" si="238"/>
        <v>1</v>
      </c>
      <c r="AA864">
        <f t="shared" si="239"/>
        <v>1</v>
      </c>
      <c r="AB864">
        <f t="shared" si="240"/>
        <v>0</v>
      </c>
      <c r="AC864" t="str">
        <f t="shared" si="241"/>
        <v/>
      </c>
      <c r="AD864" t="str">
        <f t="shared" si="242"/>
        <v>;;;;0;;0;0;</v>
      </c>
      <c r="AG864">
        <f t="shared" si="243"/>
        <v>0</v>
      </c>
      <c r="AH864">
        <f t="shared" si="244"/>
        <v>0</v>
      </c>
      <c r="AI864">
        <f t="shared" si="245"/>
        <v>0</v>
      </c>
      <c r="AJ864">
        <f t="shared" si="246"/>
        <v>0</v>
      </c>
      <c r="AK864">
        <f t="shared" si="247"/>
        <v>0</v>
      </c>
      <c r="AL864">
        <f t="shared" si="248"/>
        <v>0</v>
      </c>
    </row>
    <row r="865" spans="1:38">
      <c r="A865" s="8"/>
      <c r="B865" s="8"/>
      <c r="C865" s="8"/>
      <c r="D865" s="8"/>
      <c r="E865" s="8"/>
      <c r="F865" s="8"/>
      <c r="G865" s="8"/>
      <c r="H865" s="8"/>
      <c r="R865" t="str">
        <f t="shared" si="235"/>
        <v>vége</v>
      </c>
      <c r="T865">
        <f t="shared" si="236"/>
        <v>1</v>
      </c>
      <c r="U865">
        <f t="shared" si="249"/>
        <v>1</v>
      </c>
      <c r="V865">
        <f t="shared" si="250"/>
        <v>1</v>
      </c>
      <c r="W865">
        <f t="shared" si="251"/>
        <v>1</v>
      </c>
      <c r="X865">
        <f t="shared" si="252"/>
        <v>1</v>
      </c>
      <c r="Y865">
        <f t="shared" si="237"/>
        <v>1</v>
      </c>
      <c r="Z865">
        <f t="shared" si="238"/>
        <v>1</v>
      </c>
      <c r="AA865">
        <f t="shared" si="239"/>
        <v>1</v>
      </c>
      <c r="AB865">
        <f t="shared" si="240"/>
        <v>0</v>
      </c>
      <c r="AC865" t="str">
        <f t="shared" si="241"/>
        <v/>
      </c>
      <c r="AD865" t="str">
        <f t="shared" si="242"/>
        <v>;;;;0;;0;0;</v>
      </c>
      <c r="AG865">
        <f t="shared" si="243"/>
        <v>0</v>
      </c>
      <c r="AH865">
        <f t="shared" si="244"/>
        <v>0</v>
      </c>
      <c r="AI865">
        <f t="shared" si="245"/>
        <v>0</v>
      </c>
      <c r="AJ865">
        <f t="shared" si="246"/>
        <v>0</v>
      </c>
      <c r="AK865">
        <f t="shared" si="247"/>
        <v>0</v>
      </c>
      <c r="AL865">
        <f t="shared" si="248"/>
        <v>0</v>
      </c>
    </row>
    <row r="866" spans="1:38">
      <c r="A866" s="8"/>
      <c r="B866" s="8"/>
      <c r="C866" s="8"/>
      <c r="D866" s="8"/>
      <c r="E866" s="8"/>
      <c r="F866" s="8"/>
      <c r="G866" s="8"/>
      <c r="H866" s="8"/>
      <c r="R866" t="str">
        <f t="shared" si="235"/>
        <v>vége</v>
      </c>
      <c r="T866">
        <f t="shared" si="236"/>
        <v>1</v>
      </c>
      <c r="U866">
        <f t="shared" si="249"/>
        <v>1</v>
      </c>
      <c r="V866">
        <f t="shared" si="250"/>
        <v>1</v>
      </c>
      <c r="W866">
        <f t="shared" si="251"/>
        <v>1</v>
      </c>
      <c r="X866">
        <f t="shared" si="252"/>
        <v>1</v>
      </c>
      <c r="Y866">
        <f t="shared" si="237"/>
        <v>1</v>
      </c>
      <c r="Z866">
        <f t="shared" si="238"/>
        <v>1</v>
      </c>
      <c r="AA866">
        <f t="shared" si="239"/>
        <v>1</v>
      </c>
      <c r="AB866">
        <f t="shared" si="240"/>
        <v>0</v>
      </c>
      <c r="AC866" t="str">
        <f t="shared" si="241"/>
        <v/>
      </c>
      <c r="AD866" t="str">
        <f t="shared" si="242"/>
        <v>;;;;0;;0;0;</v>
      </c>
      <c r="AG866">
        <f t="shared" si="243"/>
        <v>0</v>
      </c>
      <c r="AH866">
        <f t="shared" si="244"/>
        <v>0</v>
      </c>
      <c r="AI866">
        <f t="shared" si="245"/>
        <v>0</v>
      </c>
      <c r="AJ866">
        <f t="shared" si="246"/>
        <v>0</v>
      </c>
      <c r="AK866">
        <f t="shared" si="247"/>
        <v>0</v>
      </c>
      <c r="AL866">
        <f t="shared" si="248"/>
        <v>0</v>
      </c>
    </row>
    <row r="867" spans="1:38">
      <c r="A867" s="8"/>
      <c r="B867" s="8"/>
      <c r="C867" s="8"/>
      <c r="D867" s="8"/>
      <c r="E867" s="8"/>
      <c r="F867" s="8"/>
      <c r="G867" s="8"/>
      <c r="H867" s="8"/>
      <c r="R867" t="str">
        <f t="shared" si="235"/>
        <v>vége</v>
      </c>
      <c r="T867">
        <f t="shared" si="236"/>
        <v>1</v>
      </c>
      <c r="U867">
        <f t="shared" si="249"/>
        <v>1</v>
      </c>
      <c r="V867">
        <f t="shared" si="250"/>
        <v>1</v>
      </c>
      <c r="W867">
        <f t="shared" si="251"/>
        <v>1</v>
      </c>
      <c r="X867">
        <f t="shared" si="252"/>
        <v>1</v>
      </c>
      <c r="Y867">
        <f t="shared" si="237"/>
        <v>1</v>
      </c>
      <c r="Z867">
        <f t="shared" si="238"/>
        <v>1</v>
      </c>
      <c r="AA867">
        <f t="shared" si="239"/>
        <v>1</v>
      </c>
      <c r="AB867">
        <f t="shared" si="240"/>
        <v>0</v>
      </c>
      <c r="AC867" t="str">
        <f t="shared" si="241"/>
        <v/>
      </c>
      <c r="AD867" t="str">
        <f t="shared" si="242"/>
        <v>;;;;0;;0;0;</v>
      </c>
      <c r="AG867">
        <f t="shared" si="243"/>
        <v>0</v>
      </c>
      <c r="AH867">
        <f t="shared" si="244"/>
        <v>0</v>
      </c>
      <c r="AI867">
        <f t="shared" si="245"/>
        <v>0</v>
      </c>
      <c r="AJ867">
        <f t="shared" si="246"/>
        <v>0</v>
      </c>
      <c r="AK867">
        <f t="shared" si="247"/>
        <v>0</v>
      </c>
      <c r="AL867">
        <f t="shared" si="248"/>
        <v>0</v>
      </c>
    </row>
    <row r="868" spans="1:38">
      <c r="A868" s="8"/>
      <c r="B868" s="8"/>
      <c r="C868" s="8"/>
      <c r="D868" s="8"/>
      <c r="E868" s="8"/>
      <c r="F868" s="8"/>
      <c r="G868" s="8"/>
      <c r="H868" s="8"/>
      <c r="R868" t="str">
        <f t="shared" si="235"/>
        <v>vége</v>
      </c>
      <c r="T868">
        <f t="shared" si="236"/>
        <v>1</v>
      </c>
      <c r="U868">
        <f t="shared" si="249"/>
        <v>1</v>
      </c>
      <c r="V868">
        <f t="shared" si="250"/>
        <v>1</v>
      </c>
      <c r="W868">
        <f t="shared" si="251"/>
        <v>1</v>
      </c>
      <c r="X868">
        <f t="shared" si="252"/>
        <v>1</v>
      </c>
      <c r="Y868">
        <f t="shared" si="237"/>
        <v>1</v>
      </c>
      <c r="Z868">
        <f t="shared" si="238"/>
        <v>1</v>
      </c>
      <c r="AA868">
        <f t="shared" si="239"/>
        <v>1</v>
      </c>
      <c r="AB868">
        <f t="shared" si="240"/>
        <v>0</v>
      </c>
      <c r="AC868" t="str">
        <f t="shared" si="241"/>
        <v/>
      </c>
      <c r="AD868" t="str">
        <f t="shared" si="242"/>
        <v>;;;;0;;0;0;</v>
      </c>
      <c r="AG868">
        <f t="shared" si="243"/>
        <v>0</v>
      </c>
      <c r="AH868">
        <f t="shared" si="244"/>
        <v>0</v>
      </c>
      <c r="AI868">
        <f t="shared" si="245"/>
        <v>0</v>
      </c>
      <c r="AJ868">
        <f t="shared" si="246"/>
        <v>0</v>
      </c>
      <c r="AK868">
        <f t="shared" si="247"/>
        <v>0</v>
      </c>
      <c r="AL868">
        <f t="shared" si="248"/>
        <v>0</v>
      </c>
    </row>
    <row r="869" spans="1:38">
      <c r="A869" s="8"/>
      <c r="B869" s="8"/>
      <c r="C869" s="8"/>
      <c r="D869" s="8"/>
      <c r="E869" s="8"/>
      <c r="F869" s="8"/>
      <c r="G869" s="8"/>
      <c r="H869" s="8"/>
      <c r="R869" t="str">
        <f t="shared" si="235"/>
        <v>vége</v>
      </c>
      <c r="T869">
        <f t="shared" si="236"/>
        <v>1</v>
      </c>
      <c r="U869">
        <f t="shared" si="249"/>
        <v>1</v>
      </c>
      <c r="V869">
        <f t="shared" si="250"/>
        <v>1</v>
      </c>
      <c r="W869">
        <f t="shared" si="251"/>
        <v>1</v>
      </c>
      <c r="X869">
        <f t="shared" si="252"/>
        <v>1</v>
      </c>
      <c r="Y869">
        <f t="shared" si="237"/>
        <v>1</v>
      </c>
      <c r="Z869">
        <f t="shared" si="238"/>
        <v>1</v>
      </c>
      <c r="AA869">
        <f t="shared" si="239"/>
        <v>1</v>
      </c>
      <c r="AB869">
        <f t="shared" si="240"/>
        <v>0</v>
      </c>
      <c r="AC869" t="str">
        <f t="shared" si="241"/>
        <v/>
      </c>
      <c r="AD869" t="str">
        <f t="shared" si="242"/>
        <v>;;;;0;;0;0;</v>
      </c>
      <c r="AG869">
        <f t="shared" si="243"/>
        <v>0</v>
      </c>
      <c r="AH869">
        <f t="shared" si="244"/>
        <v>0</v>
      </c>
      <c r="AI869">
        <f t="shared" si="245"/>
        <v>0</v>
      </c>
      <c r="AJ869">
        <f t="shared" si="246"/>
        <v>0</v>
      </c>
      <c r="AK869">
        <f t="shared" si="247"/>
        <v>0</v>
      </c>
      <c r="AL869">
        <f t="shared" si="248"/>
        <v>0</v>
      </c>
    </row>
    <row r="870" spans="1:38">
      <c r="A870" s="8"/>
      <c r="B870" s="8"/>
      <c r="C870" s="8"/>
      <c r="D870" s="8"/>
      <c r="E870" s="8"/>
      <c r="F870" s="8"/>
      <c r="G870" s="8"/>
      <c r="H870" s="8"/>
      <c r="R870" t="str">
        <f t="shared" si="235"/>
        <v>vége</v>
      </c>
      <c r="T870">
        <f t="shared" si="236"/>
        <v>1</v>
      </c>
      <c r="U870">
        <f t="shared" si="249"/>
        <v>1</v>
      </c>
      <c r="V870">
        <f t="shared" si="250"/>
        <v>1</v>
      </c>
      <c r="W870">
        <f t="shared" si="251"/>
        <v>1</v>
      </c>
      <c r="X870">
        <f t="shared" si="252"/>
        <v>1</v>
      </c>
      <c r="Y870">
        <f t="shared" si="237"/>
        <v>1</v>
      </c>
      <c r="Z870">
        <f t="shared" si="238"/>
        <v>1</v>
      </c>
      <c r="AA870">
        <f t="shared" si="239"/>
        <v>1</v>
      </c>
      <c r="AB870">
        <f t="shared" si="240"/>
        <v>0</v>
      </c>
      <c r="AC870" t="str">
        <f t="shared" si="241"/>
        <v/>
      </c>
      <c r="AD870" t="str">
        <f t="shared" si="242"/>
        <v>;;;;0;;0;0;</v>
      </c>
      <c r="AG870">
        <f t="shared" si="243"/>
        <v>0</v>
      </c>
      <c r="AH870">
        <f t="shared" si="244"/>
        <v>0</v>
      </c>
      <c r="AI870">
        <f t="shared" si="245"/>
        <v>0</v>
      </c>
      <c r="AJ870">
        <f t="shared" si="246"/>
        <v>0</v>
      </c>
      <c r="AK870">
        <f t="shared" si="247"/>
        <v>0</v>
      </c>
      <c r="AL870">
        <f t="shared" si="248"/>
        <v>0</v>
      </c>
    </row>
    <row r="871" spans="1:38">
      <c r="A871" s="8"/>
      <c r="B871" s="8"/>
      <c r="C871" s="8"/>
      <c r="D871" s="8"/>
      <c r="E871" s="8"/>
      <c r="F871" s="8"/>
      <c r="G871" s="8"/>
      <c r="H871" s="8"/>
      <c r="R871" t="str">
        <f t="shared" si="235"/>
        <v>vége</v>
      </c>
      <c r="T871">
        <f t="shared" si="236"/>
        <v>1</v>
      </c>
      <c r="U871">
        <f t="shared" si="249"/>
        <v>1</v>
      </c>
      <c r="V871">
        <f t="shared" si="250"/>
        <v>1</v>
      </c>
      <c r="W871">
        <f t="shared" si="251"/>
        <v>1</v>
      </c>
      <c r="X871">
        <f t="shared" si="252"/>
        <v>1</v>
      </c>
      <c r="Y871">
        <f t="shared" si="237"/>
        <v>1</v>
      </c>
      <c r="Z871">
        <f t="shared" si="238"/>
        <v>1</v>
      </c>
      <c r="AA871">
        <f t="shared" si="239"/>
        <v>1</v>
      </c>
      <c r="AB871">
        <f t="shared" si="240"/>
        <v>0</v>
      </c>
      <c r="AC871" t="str">
        <f t="shared" si="241"/>
        <v/>
      </c>
      <c r="AD871" t="str">
        <f t="shared" si="242"/>
        <v>;;;;0;;0;0;</v>
      </c>
      <c r="AG871">
        <f t="shared" si="243"/>
        <v>0</v>
      </c>
      <c r="AH871">
        <f t="shared" si="244"/>
        <v>0</v>
      </c>
      <c r="AI871">
        <f t="shared" si="245"/>
        <v>0</v>
      </c>
      <c r="AJ871">
        <f t="shared" si="246"/>
        <v>0</v>
      </c>
      <c r="AK871">
        <f t="shared" si="247"/>
        <v>0</v>
      </c>
      <c r="AL871">
        <f t="shared" si="248"/>
        <v>0</v>
      </c>
    </row>
    <row r="872" spans="1:38">
      <c r="A872" s="8"/>
      <c r="B872" s="8"/>
      <c r="C872" s="8"/>
      <c r="D872" s="8"/>
      <c r="E872" s="8"/>
      <c r="F872" s="8"/>
      <c r="G872" s="8"/>
      <c r="H872" s="8"/>
      <c r="R872" t="str">
        <f t="shared" si="235"/>
        <v>vége</v>
      </c>
      <c r="T872">
        <f t="shared" si="236"/>
        <v>1</v>
      </c>
      <c r="U872">
        <f t="shared" si="249"/>
        <v>1</v>
      </c>
      <c r="V872">
        <f t="shared" si="250"/>
        <v>1</v>
      </c>
      <c r="W872">
        <f t="shared" si="251"/>
        <v>1</v>
      </c>
      <c r="X872">
        <f t="shared" si="252"/>
        <v>1</v>
      </c>
      <c r="Y872">
        <f t="shared" si="237"/>
        <v>1</v>
      </c>
      <c r="Z872">
        <f t="shared" si="238"/>
        <v>1</v>
      </c>
      <c r="AA872">
        <f t="shared" si="239"/>
        <v>1</v>
      </c>
      <c r="AB872">
        <f t="shared" si="240"/>
        <v>0</v>
      </c>
      <c r="AC872" t="str">
        <f t="shared" si="241"/>
        <v/>
      </c>
      <c r="AD872" t="str">
        <f t="shared" si="242"/>
        <v>;;;;0;;0;0;</v>
      </c>
      <c r="AG872">
        <f t="shared" si="243"/>
        <v>0</v>
      </c>
      <c r="AH872">
        <f t="shared" si="244"/>
        <v>0</v>
      </c>
      <c r="AI872">
        <f t="shared" si="245"/>
        <v>0</v>
      </c>
      <c r="AJ872">
        <f t="shared" si="246"/>
        <v>0</v>
      </c>
      <c r="AK872">
        <f t="shared" si="247"/>
        <v>0</v>
      </c>
      <c r="AL872">
        <f t="shared" si="248"/>
        <v>0</v>
      </c>
    </row>
    <row r="873" spans="1:38">
      <c r="A873" s="8"/>
      <c r="B873" s="8"/>
      <c r="C873" s="8"/>
      <c r="D873" s="8"/>
      <c r="E873" s="8"/>
      <c r="F873" s="8"/>
      <c r="G873" s="8"/>
      <c r="H873" s="8"/>
      <c r="R873" t="str">
        <f t="shared" si="235"/>
        <v>vége</v>
      </c>
      <c r="T873">
        <f t="shared" si="236"/>
        <v>1</v>
      </c>
      <c r="U873">
        <f t="shared" si="249"/>
        <v>1</v>
      </c>
      <c r="V873">
        <f t="shared" si="250"/>
        <v>1</v>
      </c>
      <c r="W873">
        <f t="shared" si="251"/>
        <v>1</v>
      </c>
      <c r="X873">
        <f t="shared" si="252"/>
        <v>1</v>
      </c>
      <c r="Y873">
        <f t="shared" si="237"/>
        <v>1</v>
      </c>
      <c r="Z873">
        <f t="shared" si="238"/>
        <v>1</v>
      </c>
      <c r="AA873">
        <f t="shared" si="239"/>
        <v>1</v>
      </c>
      <c r="AB873">
        <f t="shared" si="240"/>
        <v>0</v>
      </c>
      <c r="AC873" t="str">
        <f t="shared" si="241"/>
        <v/>
      </c>
      <c r="AD873" t="str">
        <f t="shared" si="242"/>
        <v>;;;;0;;0;0;</v>
      </c>
      <c r="AG873">
        <f t="shared" si="243"/>
        <v>0</v>
      </c>
      <c r="AH873">
        <f t="shared" si="244"/>
        <v>0</v>
      </c>
      <c r="AI873">
        <f t="shared" si="245"/>
        <v>0</v>
      </c>
      <c r="AJ873">
        <f t="shared" si="246"/>
        <v>0</v>
      </c>
      <c r="AK873">
        <f t="shared" si="247"/>
        <v>0</v>
      </c>
      <c r="AL873">
        <f t="shared" si="248"/>
        <v>0</v>
      </c>
    </row>
    <row r="874" spans="1:38">
      <c r="A874" s="8"/>
      <c r="B874" s="8"/>
      <c r="C874" s="8"/>
      <c r="D874" s="8"/>
      <c r="E874" s="8"/>
      <c r="F874" s="8"/>
      <c r="G874" s="8"/>
      <c r="H874" s="8"/>
      <c r="R874" t="str">
        <f t="shared" si="235"/>
        <v>vége</v>
      </c>
      <c r="T874">
        <f t="shared" si="236"/>
        <v>1</v>
      </c>
      <c r="U874">
        <f t="shared" si="249"/>
        <v>1</v>
      </c>
      <c r="V874">
        <f t="shared" si="250"/>
        <v>1</v>
      </c>
      <c r="W874">
        <f t="shared" si="251"/>
        <v>1</v>
      </c>
      <c r="X874">
        <f t="shared" si="252"/>
        <v>1</v>
      </c>
      <c r="Y874">
        <f t="shared" si="237"/>
        <v>1</v>
      </c>
      <c r="Z874">
        <f t="shared" si="238"/>
        <v>1</v>
      </c>
      <c r="AA874">
        <f t="shared" si="239"/>
        <v>1</v>
      </c>
      <c r="AB874">
        <f t="shared" si="240"/>
        <v>0</v>
      </c>
      <c r="AC874" t="str">
        <f t="shared" si="241"/>
        <v/>
      </c>
      <c r="AD874" t="str">
        <f t="shared" si="242"/>
        <v>;;;;0;;0;0;</v>
      </c>
      <c r="AG874">
        <f t="shared" si="243"/>
        <v>0</v>
      </c>
      <c r="AH874">
        <f t="shared" si="244"/>
        <v>0</v>
      </c>
      <c r="AI874">
        <f t="shared" si="245"/>
        <v>0</v>
      </c>
      <c r="AJ874">
        <f t="shared" si="246"/>
        <v>0</v>
      </c>
      <c r="AK874">
        <f t="shared" si="247"/>
        <v>0</v>
      </c>
      <c r="AL874">
        <f t="shared" si="248"/>
        <v>0</v>
      </c>
    </row>
    <row r="875" spans="1:38">
      <c r="A875" s="8"/>
      <c r="B875" s="8"/>
      <c r="C875" s="8"/>
      <c r="D875" s="8"/>
      <c r="E875" s="8"/>
      <c r="F875" s="8"/>
      <c r="G875" s="8"/>
      <c r="H875" s="8"/>
      <c r="R875" t="str">
        <f t="shared" si="235"/>
        <v>vége</v>
      </c>
      <c r="T875">
        <f t="shared" si="236"/>
        <v>1</v>
      </c>
      <c r="U875">
        <f t="shared" si="249"/>
        <v>1</v>
      </c>
      <c r="V875">
        <f t="shared" si="250"/>
        <v>1</v>
      </c>
      <c r="W875">
        <f t="shared" si="251"/>
        <v>1</v>
      </c>
      <c r="X875">
        <f t="shared" si="252"/>
        <v>1</v>
      </c>
      <c r="Y875">
        <f t="shared" si="237"/>
        <v>1</v>
      </c>
      <c r="Z875">
        <f t="shared" si="238"/>
        <v>1</v>
      </c>
      <c r="AA875">
        <f t="shared" si="239"/>
        <v>1</v>
      </c>
      <c r="AB875">
        <f t="shared" si="240"/>
        <v>0</v>
      </c>
      <c r="AC875" t="str">
        <f t="shared" si="241"/>
        <v/>
      </c>
      <c r="AD875" t="str">
        <f t="shared" si="242"/>
        <v>;;;;0;;0;0;</v>
      </c>
      <c r="AG875">
        <f t="shared" si="243"/>
        <v>0</v>
      </c>
      <c r="AH875">
        <f t="shared" si="244"/>
        <v>0</v>
      </c>
      <c r="AI875">
        <f t="shared" si="245"/>
        <v>0</v>
      </c>
      <c r="AJ875">
        <f t="shared" si="246"/>
        <v>0</v>
      </c>
      <c r="AK875">
        <f t="shared" si="247"/>
        <v>0</v>
      </c>
      <c r="AL875">
        <f t="shared" si="248"/>
        <v>0</v>
      </c>
    </row>
    <row r="876" spans="1:38">
      <c r="A876" s="8"/>
      <c r="B876" s="8"/>
      <c r="C876" s="8"/>
      <c r="D876" s="8"/>
      <c r="E876" s="8"/>
      <c r="F876" s="8"/>
      <c r="G876" s="8"/>
      <c r="H876" s="8"/>
      <c r="R876" t="str">
        <f t="shared" si="235"/>
        <v>vége</v>
      </c>
      <c r="T876">
        <f t="shared" si="236"/>
        <v>1</v>
      </c>
      <c r="U876">
        <f t="shared" si="249"/>
        <v>1</v>
      </c>
      <c r="V876">
        <f t="shared" si="250"/>
        <v>1</v>
      </c>
      <c r="W876">
        <f t="shared" si="251"/>
        <v>1</v>
      </c>
      <c r="X876">
        <f t="shared" si="252"/>
        <v>1</v>
      </c>
      <c r="Y876">
        <f t="shared" si="237"/>
        <v>1</v>
      </c>
      <c r="Z876">
        <f t="shared" si="238"/>
        <v>1</v>
      </c>
      <c r="AA876">
        <f t="shared" si="239"/>
        <v>1</v>
      </c>
      <c r="AB876">
        <f t="shared" si="240"/>
        <v>0</v>
      </c>
      <c r="AC876" t="str">
        <f t="shared" si="241"/>
        <v/>
      </c>
      <c r="AD876" t="str">
        <f t="shared" si="242"/>
        <v>;;;;0;;0;0;</v>
      </c>
      <c r="AG876">
        <f t="shared" si="243"/>
        <v>0</v>
      </c>
      <c r="AH876">
        <f t="shared" si="244"/>
        <v>0</v>
      </c>
      <c r="AI876">
        <f t="shared" si="245"/>
        <v>0</v>
      </c>
      <c r="AJ876">
        <f t="shared" si="246"/>
        <v>0</v>
      </c>
      <c r="AK876">
        <f t="shared" si="247"/>
        <v>0</v>
      </c>
      <c r="AL876">
        <f t="shared" si="248"/>
        <v>0</v>
      </c>
    </row>
    <row r="877" spans="1:38">
      <c r="A877" s="8"/>
      <c r="B877" s="8"/>
      <c r="C877" s="8"/>
      <c r="D877" s="8"/>
      <c r="E877" s="8"/>
      <c r="F877" s="8"/>
      <c r="G877" s="8"/>
      <c r="H877" s="8"/>
      <c r="R877" t="str">
        <f t="shared" si="235"/>
        <v>vége</v>
      </c>
      <c r="T877">
        <f t="shared" si="236"/>
        <v>1</v>
      </c>
      <c r="U877">
        <f t="shared" si="249"/>
        <v>1</v>
      </c>
      <c r="V877">
        <f t="shared" si="250"/>
        <v>1</v>
      </c>
      <c r="W877">
        <f t="shared" si="251"/>
        <v>1</v>
      </c>
      <c r="X877">
        <f t="shared" si="252"/>
        <v>1</v>
      </c>
      <c r="Y877">
        <f t="shared" si="237"/>
        <v>1</v>
      </c>
      <c r="Z877">
        <f t="shared" si="238"/>
        <v>1</v>
      </c>
      <c r="AA877">
        <f t="shared" si="239"/>
        <v>1</v>
      </c>
      <c r="AB877">
        <f t="shared" si="240"/>
        <v>0</v>
      </c>
      <c r="AC877" t="str">
        <f t="shared" si="241"/>
        <v/>
      </c>
      <c r="AD877" t="str">
        <f t="shared" si="242"/>
        <v>;;;;0;;0;0;</v>
      </c>
      <c r="AG877">
        <f t="shared" si="243"/>
        <v>0</v>
      </c>
      <c r="AH877">
        <f t="shared" si="244"/>
        <v>0</v>
      </c>
      <c r="AI877">
        <f t="shared" si="245"/>
        <v>0</v>
      </c>
      <c r="AJ877">
        <f t="shared" si="246"/>
        <v>0</v>
      </c>
      <c r="AK877">
        <f t="shared" si="247"/>
        <v>0</v>
      </c>
      <c r="AL877">
        <f t="shared" si="248"/>
        <v>0</v>
      </c>
    </row>
    <row r="878" spans="1:38">
      <c r="A878" s="8"/>
      <c r="B878" s="8"/>
      <c r="C878" s="8"/>
      <c r="D878" s="8"/>
      <c r="E878" s="8"/>
      <c r="F878" s="8"/>
      <c r="G878" s="8"/>
      <c r="H878" s="8"/>
      <c r="R878" t="str">
        <f t="shared" si="235"/>
        <v>vége</v>
      </c>
      <c r="T878">
        <f t="shared" si="236"/>
        <v>1</v>
      </c>
      <c r="U878">
        <f t="shared" si="249"/>
        <v>1</v>
      </c>
      <c r="V878">
        <f t="shared" si="250"/>
        <v>1</v>
      </c>
      <c r="W878">
        <f t="shared" si="251"/>
        <v>1</v>
      </c>
      <c r="X878">
        <f t="shared" si="252"/>
        <v>1</v>
      </c>
      <c r="Y878">
        <f t="shared" si="237"/>
        <v>1</v>
      </c>
      <c r="Z878">
        <f t="shared" si="238"/>
        <v>1</v>
      </c>
      <c r="AA878">
        <f t="shared" si="239"/>
        <v>1</v>
      </c>
      <c r="AB878">
        <f t="shared" si="240"/>
        <v>0</v>
      </c>
      <c r="AC878" t="str">
        <f t="shared" si="241"/>
        <v/>
      </c>
      <c r="AD878" t="str">
        <f t="shared" si="242"/>
        <v>;;;;0;;0;0;</v>
      </c>
      <c r="AG878">
        <f t="shared" si="243"/>
        <v>0</v>
      </c>
      <c r="AH878">
        <f t="shared" si="244"/>
        <v>0</v>
      </c>
      <c r="AI878">
        <f t="shared" si="245"/>
        <v>0</v>
      </c>
      <c r="AJ878">
        <f t="shared" si="246"/>
        <v>0</v>
      </c>
      <c r="AK878">
        <f t="shared" si="247"/>
        <v>0</v>
      </c>
      <c r="AL878">
        <f t="shared" si="248"/>
        <v>0</v>
      </c>
    </row>
    <row r="879" spans="1:38">
      <c r="A879" s="8"/>
      <c r="B879" s="8"/>
      <c r="C879" s="8"/>
      <c r="D879" s="8"/>
      <c r="E879" s="8"/>
      <c r="F879" s="8"/>
      <c r="G879" s="8"/>
      <c r="H879" s="8"/>
      <c r="R879" t="str">
        <f t="shared" si="235"/>
        <v>vége</v>
      </c>
      <c r="T879">
        <f t="shared" si="236"/>
        <v>1</v>
      </c>
      <c r="U879">
        <f t="shared" si="249"/>
        <v>1</v>
      </c>
      <c r="V879">
        <f t="shared" si="250"/>
        <v>1</v>
      </c>
      <c r="W879">
        <f t="shared" si="251"/>
        <v>1</v>
      </c>
      <c r="X879">
        <f t="shared" si="252"/>
        <v>1</v>
      </c>
      <c r="Y879">
        <f t="shared" si="237"/>
        <v>1</v>
      </c>
      <c r="Z879">
        <f t="shared" si="238"/>
        <v>1</v>
      </c>
      <c r="AA879">
        <f t="shared" si="239"/>
        <v>1</v>
      </c>
      <c r="AB879">
        <f t="shared" si="240"/>
        <v>0</v>
      </c>
      <c r="AC879" t="str">
        <f t="shared" si="241"/>
        <v/>
      </c>
      <c r="AD879" t="str">
        <f t="shared" si="242"/>
        <v>;;;;0;;0;0;</v>
      </c>
      <c r="AG879">
        <f t="shared" si="243"/>
        <v>0</v>
      </c>
      <c r="AH879">
        <f t="shared" si="244"/>
        <v>0</v>
      </c>
      <c r="AI879">
        <f t="shared" si="245"/>
        <v>0</v>
      </c>
      <c r="AJ879">
        <f t="shared" si="246"/>
        <v>0</v>
      </c>
      <c r="AK879">
        <f t="shared" si="247"/>
        <v>0</v>
      </c>
      <c r="AL879">
        <f t="shared" si="248"/>
        <v>0</v>
      </c>
    </row>
    <row r="880" spans="1:38">
      <c r="A880" s="8"/>
      <c r="B880" s="8"/>
      <c r="C880" s="8"/>
      <c r="D880" s="8"/>
      <c r="E880" s="8"/>
      <c r="F880" s="8"/>
      <c r="G880" s="8"/>
      <c r="H880" s="8"/>
      <c r="R880" t="str">
        <f t="shared" si="235"/>
        <v>vége</v>
      </c>
      <c r="T880">
        <f t="shared" si="236"/>
        <v>1</v>
      </c>
      <c r="U880">
        <f t="shared" si="249"/>
        <v>1</v>
      </c>
      <c r="V880">
        <f t="shared" si="250"/>
        <v>1</v>
      </c>
      <c r="W880">
        <f t="shared" si="251"/>
        <v>1</v>
      </c>
      <c r="X880">
        <f t="shared" si="252"/>
        <v>1</v>
      </c>
      <c r="Y880">
        <f t="shared" si="237"/>
        <v>1</v>
      </c>
      <c r="Z880">
        <f t="shared" si="238"/>
        <v>1</v>
      </c>
      <c r="AA880">
        <f t="shared" si="239"/>
        <v>1</v>
      </c>
      <c r="AB880">
        <f t="shared" si="240"/>
        <v>0</v>
      </c>
      <c r="AC880" t="str">
        <f t="shared" si="241"/>
        <v/>
      </c>
      <c r="AD880" t="str">
        <f t="shared" si="242"/>
        <v>;;;;0;;0;0;</v>
      </c>
      <c r="AG880">
        <f t="shared" si="243"/>
        <v>0</v>
      </c>
      <c r="AH880">
        <f t="shared" si="244"/>
        <v>0</v>
      </c>
      <c r="AI880">
        <f t="shared" si="245"/>
        <v>0</v>
      </c>
      <c r="AJ880">
        <f t="shared" si="246"/>
        <v>0</v>
      </c>
      <c r="AK880">
        <f t="shared" si="247"/>
        <v>0</v>
      </c>
      <c r="AL880">
        <f t="shared" si="248"/>
        <v>0</v>
      </c>
    </row>
    <row r="881" spans="1:38">
      <c r="A881" s="8"/>
      <c r="B881" s="8"/>
      <c r="C881" s="8"/>
      <c r="D881" s="8"/>
      <c r="E881" s="8"/>
      <c r="F881" s="8"/>
      <c r="G881" s="8"/>
      <c r="H881" s="8"/>
      <c r="R881" t="str">
        <f t="shared" si="235"/>
        <v>vége</v>
      </c>
      <c r="T881">
        <f t="shared" si="236"/>
        <v>1</v>
      </c>
      <c r="U881">
        <f t="shared" si="249"/>
        <v>1</v>
      </c>
      <c r="V881">
        <f t="shared" si="250"/>
        <v>1</v>
      </c>
      <c r="W881">
        <f t="shared" si="251"/>
        <v>1</v>
      </c>
      <c r="X881">
        <f t="shared" si="252"/>
        <v>1</v>
      </c>
      <c r="Y881">
        <f t="shared" si="237"/>
        <v>1</v>
      </c>
      <c r="Z881">
        <f t="shared" si="238"/>
        <v>1</v>
      </c>
      <c r="AA881">
        <f t="shared" si="239"/>
        <v>1</v>
      </c>
      <c r="AB881">
        <f t="shared" si="240"/>
        <v>0</v>
      </c>
      <c r="AC881" t="str">
        <f t="shared" si="241"/>
        <v/>
      </c>
      <c r="AD881" t="str">
        <f t="shared" si="242"/>
        <v>;;;;0;;0;0;</v>
      </c>
      <c r="AG881">
        <f t="shared" si="243"/>
        <v>0</v>
      </c>
      <c r="AH881">
        <f t="shared" si="244"/>
        <v>0</v>
      </c>
      <c r="AI881">
        <f t="shared" si="245"/>
        <v>0</v>
      </c>
      <c r="AJ881">
        <f t="shared" si="246"/>
        <v>0</v>
      </c>
      <c r="AK881">
        <f t="shared" si="247"/>
        <v>0</v>
      </c>
      <c r="AL881">
        <f t="shared" si="248"/>
        <v>0</v>
      </c>
    </row>
    <row r="882" spans="1:38">
      <c r="A882" s="8"/>
      <c r="B882" s="8"/>
      <c r="C882" s="8"/>
      <c r="D882" s="8"/>
      <c r="E882" s="8"/>
      <c r="F882" s="8"/>
      <c r="G882" s="8"/>
      <c r="H882" s="8"/>
      <c r="R882" t="str">
        <f t="shared" si="235"/>
        <v>vége</v>
      </c>
      <c r="T882">
        <f t="shared" si="236"/>
        <v>1</v>
      </c>
      <c r="U882">
        <f t="shared" si="249"/>
        <v>1</v>
      </c>
      <c r="V882">
        <f t="shared" si="250"/>
        <v>1</v>
      </c>
      <c r="W882">
        <f t="shared" si="251"/>
        <v>1</v>
      </c>
      <c r="X882">
        <f t="shared" si="252"/>
        <v>1</v>
      </c>
      <c r="Y882">
        <f t="shared" si="237"/>
        <v>1</v>
      </c>
      <c r="Z882">
        <f t="shared" si="238"/>
        <v>1</v>
      </c>
      <c r="AA882">
        <f t="shared" si="239"/>
        <v>1</v>
      </c>
      <c r="AB882">
        <f t="shared" si="240"/>
        <v>0</v>
      </c>
      <c r="AC882" t="str">
        <f t="shared" si="241"/>
        <v/>
      </c>
      <c r="AD882" t="str">
        <f t="shared" si="242"/>
        <v>;;;;0;;0;0;</v>
      </c>
      <c r="AG882">
        <f t="shared" si="243"/>
        <v>0</v>
      </c>
      <c r="AH882">
        <f t="shared" si="244"/>
        <v>0</v>
      </c>
      <c r="AI882">
        <f t="shared" si="245"/>
        <v>0</v>
      </c>
      <c r="AJ882">
        <f t="shared" si="246"/>
        <v>0</v>
      </c>
      <c r="AK882">
        <f t="shared" si="247"/>
        <v>0</v>
      </c>
      <c r="AL882">
        <f t="shared" si="248"/>
        <v>0</v>
      </c>
    </row>
    <row r="883" spans="1:38">
      <c r="A883" s="8"/>
      <c r="B883" s="8"/>
      <c r="C883" s="8"/>
      <c r="D883" s="8"/>
      <c r="E883" s="8"/>
      <c r="F883" s="8"/>
      <c r="G883" s="8"/>
      <c r="H883" s="8"/>
      <c r="R883" t="str">
        <f t="shared" si="235"/>
        <v>vége</v>
      </c>
      <c r="T883">
        <f t="shared" si="236"/>
        <v>1</v>
      </c>
      <c r="U883">
        <f t="shared" si="249"/>
        <v>1</v>
      </c>
      <c r="V883">
        <f t="shared" si="250"/>
        <v>1</v>
      </c>
      <c r="W883">
        <f t="shared" si="251"/>
        <v>1</v>
      </c>
      <c r="X883">
        <f t="shared" si="252"/>
        <v>1</v>
      </c>
      <c r="Y883">
        <f t="shared" si="237"/>
        <v>1</v>
      </c>
      <c r="Z883">
        <f t="shared" si="238"/>
        <v>1</v>
      </c>
      <c r="AA883">
        <f t="shared" si="239"/>
        <v>1</v>
      </c>
      <c r="AB883">
        <f t="shared" si="240"/>
        <v>0</v>
      </c>
      <c r="AC883" t="str">
        <f t="shared" si="241"/>
        <v/>
      </c>
      <c r="AD883" t="str">
        <f t="shared" si="242"/>
        <v>;;;;0;;0;0;</v>
      </c>
      <c r="AG883">
        <f t="shared" si="243"/>
        <v>0</v>
      </c>
      <c r="AH883">
        <f t="shared" si="244"/>
        <v>0</v>
      </c>
      <c r="AI883">
        <f t="shared" si="245"/>
        <v>0</v>
      </c>
      <c r="AJ883">
        <f t="shared" si="246"/>
        <v>0</v>
      </c>
      <c r="AK883">
        <f t="shared" si="247"/>
        <v>0</v>
      </c>
      <c r="AL883">
        <f t="shared" si="248"/>
        <v>0</v>
      </c>
    </row>
    <row r="884" spans="1:38">
      <c r="A884" s="8"/>
      <c r="B884" s="8"/>
      <c r="C884" s="8"/>
      <c r="D884" s="8"/>
      <c r="E884" s="8"/>
      <c r="F884" s="8"/>
      <c r="G884" s="8"/>
      <c r="H884" s="8"/>
      <c r="R884" t="str">
        <f t="shared" si="235"/>
        <v>vége</v>
      </c>
      <c r="T884">
        <f t="shared" si="236"/>
        <v>1</v>
      </c>
      <c r="U884">
        <f t="shared" si="249"/>
        <v>1</v>
      </c>
      <c r="V884">
        <f t="shared" si="250"/>
        <v>1</v>
      </c>
      <c r="W884">
        <f t="shared" si="251"/>
        <v>1</v>
      </c>
      <c r="X884">
        <f t="shared" si="252"/>
        <v>1</v>
      </c>
      <c r="Y884">
        <f t="shared" si="237"/>
        <v>1</v>
      </c>
      <c r="Z884">
        <f t="shared" si="238"/>
        <v>1</v>
      </c>
      <c r="AA884">
        <f t="shared" si="239"/>
        <v>1</v>
      </c>
      <c r="AB884">
        <f t="shared" si="240"/>
        <v>0</v>
      </c>
      <c r="AC884" t="str">
        <f t="shared" si="241"/>
        <v/>
      </c>
      <c r="AD884" t="str">
        <f t="shared" si="242"/>
        <v>;;;;0;;0;0;</v>
      </c>
      <c r="AG884">
        <f t="shared" si="243"/>
        <v>0</v>
      </c>
      <c r="AH884">
        <f t="shared" si="244"/>
        <v>0</v>
      </c>
      <c r="AI884">
        <f t="shared" si="245"/>
        <v>0</v>
      </c>
      <c r="AJ884">
        <f t="shared" si="246"/>
        <v>0</v>
      </c>
      <c r="AK884">
        <f t="shared" si="247"/>
        <v>0</v>
      </c>
      <c r="AL884">
        <f t="shared" si="248"/>
        <v>0</v>
      </c>
    </row>
    <row r="885" spans="1:38">
      <c r="A885" s="8"/>
      <c r="B885" s="8"/>
      <c r="C885" s="8"/>
      <c r="D885" s="8"/>
      <c r="E885" s="8"/>
      <c r="F885" s="8"/>
      <c r="G885" s="8"/>
      <c r="H885" s="8"/>
      <c r="R885" t="str">
        <f t="shared" si="235"/>
        <v>vége</v>
      </c>
      <c r="T885">
        <f t="shared" si="236"/>
        <v>1</v>
      </c>
      <c r="U885">
        <f t="shared" si="249"/>
        <v>1</v>
      </c>
      <c r="V885">
        <f t="shared" si="250"/>
        <v>1</v>
      </c>
      <c r="W885">
        <f t="shared" si="251"/>
        <v>1</v>
      </c>
      <c r="X885">
        <f t="shared" si="252"/>
        <v>1</v>
      </c>
      <c r="Y885">
        <f t="shared" si="237"/>
        <v>1</v>
      </c>
      <c r="Z885">
        <f t="shared" si="238"/>
        <v>1</v>
      </c>
      <c r="AA885">
        <f t="shared" si="239"/>
        <v>1</v>
      </c>
      <c r="AB885">
        <f t="shared" si="240"/>
        <v>0</v>
      </c>
      <c r="AC885" t="str">
        <f t="shared" si="241"/>
        <v/>
      </c>
      <c r="AD885" t="str">
        <f t="shared" si="242"/>
        <v>;;;;0;;0;0;</v>
      </c>
      <c r="AG885">
        <f t="shared" si="243"/>
        <v>0</v>
      </c>
      <c r="AH885">
        <f t="shared" si="244"/>
        <v>0</v>
      </c>
      <c r="AI885">
        <f t="shared" si="245"/>
        <v>0</v>
      </c>
      <c r="AJ885">
        <f t="shared" si="246"/>
        <v>0</v>
      </c>
      <c r="AK885">
        <f t="shared" si="247"/>
        <v>0</v>
      </c>
      <c r="AL885">
        <f t="shared" si="248"/>
        <v>0</v>
      </c>
    </row>
    <row r="886" spans="1:38">
      <c r="A886" s="8"/>
      <c r="B886" s="8"/>
      <c r="C886" s="8"/>
      <c r="D886" s="8"/>
      <c r="E886" s="8"/>
      <c r="F886" s="8"/>
      <c r="G886" s="8"/>
      <c r="H886" s="8"/>
      <c r="R886" t="str">
        <f t="shared" si="235"/>
        <v>vége</v>
      </c>
      <c r="T886">
        <f t="shared" si="236"/>
        <v>1</v>
      </c>
      <c r="U886">
        <f t="shared" si="249"/>
        <v>1</v>
      </c>
      <c r="V886">
        <f t="shared" si="250"/>
        <v>1</v>
      </c>
      <c r="W886">
        <f t="shared" si="251"/>
        <v>1</v>
      </c>
      <c r="X886">
        <f t="shared" si="252"/>
        <v>1</v>
      </c>
      <c r="Y886">
        <f t="shared" si="237"/>
        <v>1</v>
      </c>
      <c r="Z886">
        <f t="shared" si="238"/>
        <v>1</v>
      </c>
      <c r="AA886">
        <f t="shared" si="239"/>
        <v>1</v>
      </c>
      <c r="AB886">
        <f t="shared" si="240"/>
        <v>0</v>
      </c>
      <c r="AC886" t="str">
        <f t="shared" si="241"/>
        <v/>
      </c>
      <c r="AD886" t="str">
        <f t="shared" si="242"/>
        <v>;;;;0;;0;0;</v>
      </c>
      <c r="AG886">
        <f t="shared" si="243"/>
        <v>0</v>
      </c>
      <c r="AH886">
        <f t="shared" si="244"/>
        <v>0</v>
      </c>
      <c r="AI886">
        <f t="shared" si="245"/>
        <v>0</v>
      </c>
      <c r="AJ886">
        <f t="shared" si="246"/>
        <v>0</v>
      </c>
      <c r="AK886">
        <f t="shared" si="247"/>
        <v>0</v>
      </c>
      <c r="AL886">
        <f t="shared" si="248"/>
        <v>0</v>
      </c>
    </row>
    <row r="887" spans="1:38">
      <c r="A887" s="8"/>
      <c r="B887" s="8"/>
      <c r="C887" s="8"/>
      <c r="D887" s="8"/>
      <c r="E887" s="8"/>
      <c r="F887" s="8"/>
      <c r="G887" s="8"/>
      <c r="H887" s="8"/>
      <c r="R887" t="str">
        <f t="shared" si="235"/>
        <v>vége</v>
      </c>
      <c r="T887">
        <f t="shared" si="236"/>
        <v>1</v>
      </c>
      <c r="U887">
        <f t="shared" si="249"/>
        <v>1</v>
      </c>
      <c r="V887">
        <f t="shared" si="250"/>
        <v>1</v>
      </c>
      <c r="W887">
        <f t="shared" si="251"/>
        <v>1</v>
      </c>
      <c r="X887">
        <f t="shared" si="252"/>
        <v>1</v>
      </c>
      <c r="Y887">
        <f t="shared" si="237"/>
        <v>1</v>
      </c>
      <c r="Z887">
        <f t="shared" si="238"/>
        <v>1</v>
      </c>
      <c r="AA887">
        <f t="shared" si="239"/>
        <v>1</v>
      </c>
      <c r="AB887">
        <f t="shared" si="240"/>
        <v>0</v>
      </c>
      <c r="AC887" t="str">
        <f t="shared" si="241"/>
        <v/>
      </c>
      <c r="AD887" t="str">
        <f t="shared" si="242"/>
        <v>;;;;0;;0;0;</v>
      </c>
      <c r="AG887">
        <f t="shared" si="243"/>
        <v>0</v>
      </c>
      <c r="AH887">
        <f t="shared" si="244"/>
        <v>0</v>
      </c>
      <c r="AI887">
        <f t="shared" si="245"/>
        <v>0</v>
      </c>
      <c r="AJ887">
        <f t="shared" si="246"/>
        <v>0</v>
      </c>
      <c r="AK887">
        <f t="shared" si="247"/>
        <v>0</v>
      </c>
      <c r="AL887">
        <f t="shared" si="248"/>
        <v>0</v>
      </c>
    </row>
    <row r="888" spans="1:38">
      <c r="A888" s="8"/>
      <c r="B888" s="8"/>
      <c r="C888" s="8"/>
      <c r="D888" s="8"/>
      <c r="E888" s="8"/>
      <c r="F888" s="8"/>
      <c r="G888" s="8"/>
      <c r="H888" s="8"/>
      <c r="R888" t="str">
        <f t="shared" si="235"/>
        <v>vége</v>
      </c>
      <c r="T888">
        <f t="shared" si="236"/>
        <v>1</v>
      </c>
      <c r="U888">
        <f t="shared" si="249"/>
        <v>1</v>
      </c>
      <c r="V888">
        <f t="shared" si="250"/>
        <v>1</v>
      </c>
      <c r="W888">
        <f t="shared" si="251"/>
        <v>1</v>
      </c>
      <c r="X888">
        <f t="shared" si="252"/>
        <v>1</v>
      </c>
      <c r="Y888">
        <f t="shared" si="237"/>
        <v>1</v>
      </c>
      <c r="Z888">
        <f t="shared" si="238"/>
        <v>1</v>
      </c>
      <c r="AA888">
        <f t="shared" si="239"/>
        <v>1</v>
      </c>
      <c r="AB888">
        <f t="shared" si="240"/>
        <v>0</v>
      </c>
      <c r="AC888" t="str">
        <f t="shared" si="241"/>
        <v/>
      </c>
      <c r="AD888" t="str">
        <f t="shared" si="242"/>
        <v>;;;;0;;0;0;</v>
      </c>
      <c r="AG888">
        <f t="shared" si="243"/>
        <v>0</v>
      </c>
      <c r="AH888">
        <f t="shared" si="244"/>
        <v>0</v>
      </c>
      <c r="AI888">
        <f t="shared" si="245"/>
        <v>0</v>
      </c>
      <c r="AJ888">
        <f t="shared" si="246"/>
        <v>0</v>
      </c>
      <c r="AK888">
        <f t="shared" si="247"/>
        <v>0</v>
      </c>
      <c r="AL888">
        <f t="shared" si="248"/>
        <v>0</v>
      </c>
    </row>
    <row r="889" spans="1:38">
      <c r="A889" s="8"/>
      <c r="B889" s="8"/>
      <c r="C889" s="8"/>
      <c r="D889" s="8"/>
      <c r="E889" s="8"/>
      <c r="F889" s="8"/>
      <c r="G889" s="8"/>
      <c r="H889" s="8"/>
      <c r="R889" t="str">
        <f t="shared" si="235"/>
        <v>vége</v>
      </c>
      <c r="T889">
        <f t="shared" si="236"/>
        <v>1</v>
      </c>
      <c r="U889">
        <f t="shared" si="249"/>
        <v>1</v>
      </c>
      <c r="V889">
        <f t="shared" si="250"/>
        <v>1</v>
      </c>
      <c r="W889">
        <f t="shared" si="251"/>
        <v>1</v>
      </c>
      <c r="X889">
        <f t="shared" si="252"/>
        <v>1</v>
      </c>
      <c r="Y889">
        <f t="shared" si="237"/>
        <v>1</v>
      </c>
      <c r="Z889">
        <f t="shared" si="238"/>
        <v>1</v>
      </c>
      <c r="AA889">
        <f t="shared" si="239"/>
        <v>1</v>
      </c>
      <c r="AB889">
        <f t="shared" si="240"/>
        <v>0</v>
      </c>
      <c r="AC889" t="str">
        <f t="shared" si="241"/>
        <v/>
      </c>
      <c r="AD889" t="str">
        <f t="shared" si="242"/>
        <v>;;;;0;;0;0;</v>
      </c>
      <c r="AG889">
        <f t="shared" si="243"/>
        <v>0</v>
      </c>
      <c r="AH889">
        <f t="shared" si="244"/>
        <v>0</v>
      </c>
      <c r="AI889">
        <f t="shared" si="245"/>
        <v>0</v>
      </c>
      <c r="AJ889">
        <f t="shared" si="246"/>
        <v>0</v>
      </c>
      <c r="AK889">
        <f t="shared" si="247"/>
        <v>0</v>
      </c>
      <c r="AL889">
        <f t="shared" si="248"/>
        <v>0</v>
      </c>
    </row>
    <row r="890" spans="1:38">
      <c r="A890" s="8"/>
      <c r="B890" s="8"/>
      <c r="C890" s="8"/>
      <c r="D890" s="8"/>
      <c r="E890" s="8"/>
      <c r="F890" s="8"/>
      <c r="G890" s="8"/>
      <c r="H890" s="8"/>
      <c r="R890" t="str">
        <f t="shared" si="235"/>
        <v>vége</v>
      </c>
      <c r="T890">
        <f t="shared" si="236"/>
        <v>1</v>
      </c>
      <c r="U890">
        <f t="shared" si="249"/>
        <v>1</v>
      </c>
      <c r="V890">
        <f t="shared" si="250"/>
        <v>1</v>
      </c>
      <c r="W890">
        <f t="shared" si="251"/>
        <v>1</v>
      </c>
      <c r="X890">
        <f t="shared" si="252"/>
        <v>1</v>
      </c>
      <c r="Y890">
        <f t="shared" si="237"/>
        <v>1</v>
      </c>
      <c r="Z890">
        <f t="shared" si="238"/>
        <v>1</v>
      </c>
      <c r="AA890">
        <f t="shared" si="239"/>
        <v>1</v>
      </c>
      <c r="AB890">
        <f t="shared" si="240"/>
        <v>0</v>
      </c>
      <c r="AC890" t="str">
        <f t="shared" si="241"/>
        <v/>
      </c>
      <c r="AD890" t="str">
        <f t="shared" si="242"/>
        <v>;;;;0;;0;0;</v>
      </c>
      <c r="AG890">
        <f t="shared" si="243"/>
        <v>0</v>
      </c>
      <c r="AH890">
        <f t="shared" si="244"/>
        <v>0</v>
      </c>
      <c r="AI890">
        <f t="shared" si="245"/>
        <v>0</v>
      </c>
      <c r="AJ890">
        <f t="shared" si="246"/>
        <v>0</v>
      </c>
      <c r="AK890">
        <f t="shared" si="247"/>
        <v>0</v>
      </c>
      <c r="AL890">
        <f t="shared" si="248"/>
        <v>0</v>
      </c>
    </row>
    <row r="891" spans="1:38">
      <c r="A891" s="8"/>
      <c r="B891" s="8"/>
      <c r="C891" s="8"/>
      <c r="D891" s="8"/>
      <c r="E891" s="8"/>
      <c r="F891" s="8"/>
      <c r="G891" s="8"/>
      <c r="H891" s="8"/>
      <c r="R891" t="str">
        <f t="shared" si="235"/>
        <v>vége</v>
      </c>
      <c r="T891">
        <f t="shared" si="236"/>
        <v>1</v>
      </c>
      <c r="U891">
        <f t="shared" si="249"/>
        <v>1</v>
      </c>
      <c r="V891">
        <f t="shared" si="250"/>
        <v>1</v>
      </c>
      <c r="W891">
        <f t="shared" si="251"/>
        <v>1</v>
      </c>
      <c r="X891">
        <f t="shared" si="252"/>
        <v>1</v>
      </c>
      <c r="Y891">
        <f t="shared" si="237"/>
        <v>1</v>
      </c>
      <c r="Z891">
        <f t="shared" si="238"/>
        <v>1</v>
      </c>
      <c r="AA891">
        <f t="shared" si="239"/>
        <v>1</v>
      </c>
      <c r="AB891">
        <f t="shared" si="240"/>
        <v>0</v>
      </c>
      <c r="AC891" t="str">
        <f t="shared" si="241"/>
        <v/>
      </c>
      <c r="AD891" t="str">
        <f t="shared" si="242"/>
        <v>;;;;0;;0;0;</v>
      </c>
      <c r="AG891">
        <f t="shared" si="243"/>
        <v>0</v>
      </c>
      <c r="AH891">
        <f t="shared" si="244"/>
        <v>0</v>
      </c>
      <c r="AI891">
        <f t="shared" si="245"/>
        <v>0</v>
      </c>
      <c r="AJ891">
        <f t="shared" si="246"/>
        <v>0</v>
      </c>
      <c r="AK891">
        <f t="shared" si="247"/>
        <v>0</v>
      </c>
      <c r="AL891">
        <f t="shared" si="248"/>
        <v>0</v>
      </c>
    </row>
    <row r="892" spans="1:38">
      <c r="A892" s="8"/>
      <c r="B892" s="8"/>
      <c r="C892" s="8"/>
      <c r="D892" s="8"/>
      <c r="E892" s="8"/>
      <c r="F892" s="8"/>
      <c r="G892" s="8"/>
      <c r="H892" s="8"/>
      <c r="R892" t="str">
        <f t="shared" si="235"/>
        <v>vége</v>
      </c>
      <c r="T892">
        <f t="shared" si="236"/>
        <v>1</v>
      </c>
      <c r="U892">
        <f t="shared" si="249"/>
        <v>1</v>
      </c>
      <c r="V892">
        <f t="shared" si="250"/>
        <v>1</v>
      </c>
      <c r="W892">
        <f t="shared" si="251"/>
        <v>1</v>
      </c>
      <c r="X892">
        <f t="shared" si="252"/>
        <v>1</v>
      </c>
      <c r="Y892">
        <f t="shared" si="237"/>
        <v>1</v>
      </c>
      <c r="Z892">
        <f t="shared" si="238"/>
        <v>1</v>
      </c>
      <c r="AA892">
        <f t="shared" si="239"/>
        <v>1</v>
      </c>
      <c r="AB892">
        <f t="shared" si="240"/>
        <v>0</v>
      </c>
      <c r="AC892" t="str">
        <f t="shared" si="241"/>
        <v/>
      </c>
      <c r="AD892" t="str">
        <f t="shared" si="242"/>
        <v>;;;;0;;0;0;</v>
      </c>
      <c r="AG892">
        <f t="shared" si="243"/>
        <v>0</v>
      </c>
      <c r="AH892">
        <f t="shared" si="244"/>
        <v>0</v>
      </c>
      <c r="AI892">
        <f t="shared" si="245"/>
        <v>0</v>
      </c>
      <c r="AJ892">
        <f t="shared" si="246"/>
        <v>0</v>
      </c>
      <c r="AK892">
        <f t="shared" si="247"/>
        <v>0</v>
      </c>
      <c r="AL892">
        <f t="shared" si="248"/>
        <v>0</v>
      </c>
    </row>
    <row r="893" spans="1:38">
      <c r="A893" s="8"/>
      <c r="B893" s="8"/>
      <c r="C893" s="8"/>
      <c r="D893" s="8"/>
      <c r="E893" s="8"/>
      <c r="F893" s="8"/>
      <c r="G893" s="8"/>
      <c r="H893" s="8"/>
      <c r="R893" t="str">
        <f t="shared" si="235"/>
        <v>vége</v>
      </c>
      <c r="T893">
        <f t="shared" si="236"/>
        <v>1</v>
      </c>
      <c r="U893">
        <f t="shared" si="249"/>
        <v>1</v>
      </c>
      <c r="V893">
        <f t="shared" si="250"/>
        <v>1</v>
      </c>
      <c r="W893">
        <f t="shared" si="251"/>
        <v>1</v>
      </c>
      <c r="X893">
        <f t="shared" si="252"/>
        <v>1</v>
      </c>
      <c r="Y893">
        <f t="shared" si="237"/>
        <v>1</v>
      </c>
      <c r="Z893">
        <f t="shared" si="238"/>
        <v>1</v>
      </c>
      <c r="AA893">
        <f t="shared" si="239"/>
        <v>1</v>
      </c>
      <c r="AB893">
        <f t="shared" si="240"/>
        <v>0</v>
      </c>
      <c r="AC893" t="str">
        <f t="shared" si="241"/>
        <v/>
      </c>
      <c r="AD893" t="str">
        <f t="shared" si="242"/>
        <v>;;;;0;;0;0;</v>
      </c>
      <c r="AG893">
        <f t="shared" si="243"/>
        <v>0</v>
      </c>
      <c r="AH893">
        <f t="shared" si="244"/>
        <v>0</v>
      </c>
      <c r="AI893">
        <f t="shared" si="245"/>
        <v>0</v>
      </c>
      <c r="AJ893">
        <f t="shared" si="246"/>
        <v>0</v>
      </c>
      <c r="AK893">
        <f t="shared" si="247"/>
        <v>0</v>
      </c>
      <c r="AL893">
        <f t="shared" si="248"/>
        <v>0</v>
      </c>
    </row>
    <row r="894" spans="1:38">
      <c r="A894" s="8"/>
      <c r="B894" s="8"/>
      <c r="C894" s="8"/>
      <c r="D894" s="8"/>
      <c r="E894" s="8"/>
      <c r="F894" s="8"/>
      <c r="G894" s="8"/>
      <c r="H894" s="8"/>
      <c r="R894" t="str">
        <f t="shared" si="235"/>
        <v>vége</v>
      </c>
      <c r="T894">
        <f t="shared" si="236"/>
        <v>1</v>
      </c>
      <c r="U894">
        <f t="shared" si="249"/>
        <v>1</v>
      </c>
      <c r="V894">
        <f t="shared" si="250"/>
        <v>1</v>
      </c>
      <c r="W894">
        <f t="shared" si="251"/>
        <v>1</v>
      </c>
      <c r="X894">
        <f t="shared" si="252"/>
        <v>1</v>
      </c>
      <c r="Y894">
        <f t="shared" si="237"/>
        <v>1</v>
      </c>
      <c r="Z894">
        <f t="shared" si="238"/>
        <v>1</v>
      </c>
      <c r="AA894">
        <f t="shared" si="239"/>
        <v>1</v>
      </c>
      <c r="AB894">
        <f t="shared" si="240"/>
        <v>0</v>
      </c>
      <c r="AC894" t="str">
        <f t="shared" si="241"/>
        <v/>
      </c>
      <c r="AD894" t="str">
        <f t="shared" si="242"/>
        <v>;;;;0;;0;0;</v>
      </c>
      <c r="AG894">
        <f t="shared" si="243"/>
        <v>0</v>
      </c>
      <c r="AH894">
        <f t="shared" si="244"/>
        <v>0</v>
      </c>
      <c r="AI894">
        <f t="shared" si="245"/>
        <v>0</v>
      </c>
      <c r="AJ894">
        <f t="shared" si="246"/>
        <v>0</v>
      </c>
      <c r="AK894">
        <f t="shared" si="247"/>
        <v>0</v>
      </c>
      <c r="AL894">
        <f t="shared" si="248"/>
        <v>0</v>
      </c>
    </row>
    <row r="895" spans="1:38">
      <c r="A895" s="8"/>
      <c r="B895" s="8"/>
      <c r="C895" s="8"/>
      <c r="D895" s="8"/>
      <c r="E895" s="8"/>
      <c r="F895" s="8"/>
      <c r="G895" s="8"/>
      <c r="H895" s="8"/>
      <c r="R895" t="str">
        <f t="shared" si="235"/>
        <v>vége</v>
      </c>
      <c r="T895">
        <f t="shared" si="236"/>
        <v>1</v>
      </c>
      <c r="U895">
        <f t="shared" si="249"/>
        <v>1</v>
      </c>
      <c r="V895">
        <f t="shared" si="250"/>
        <v>1</v>
      </c>
      <c r="W895">
        <f t="shared" si="251"/>
        <v>1</v>
      </c>
      <c r="X895">
        <f t="shared" si="252"/>
        <v>1</v>
      </c>
      <c r="Y895">
        <f t="shared" si="237"/>
        <v>1</v>
      </c>
      <c r="Z895">
        <f t="shared" si="238"/>
        <v>1</v>
      </c>
      <c r="AA895">
        <f t="shared" si="239"/>
        <v>1</v>
      </c>
      <c r="AB895">
        <f t="shared" si="240"/>
        <v>0</v>
      </c>
      <c r="AC895" t="str">
        <f t="shared" si="241"/>
        <v/>
      </c>
      <c r="AD895" t="str">
        <f t="shared" si="242"/>
        <v>;;;;0;;0;0;</v>
      </c>
      <c r="AG895">
        <f t="shared" si="243"/>
        <v>0</v>
      </c>
      <c r="AH895">
        <f t="shared" si="244"/>
        <v>0</v>
      </c>
      <c r="AI895">
        <f t="shared" si="245"/>
        <v>0</v>
      </c>
      <c r="AJ895">
        <f t="shared" si="246"/>
        <v>0</v>
      </c>
      <c r="AK895">
        <f t="shared" si="247"/>
        <v>0</v>
      </c>
      <c r="AL895">
        <f t="shared" si="248"/>
        <v>0</v>
      </c>
    </row>
    <row r="896" spans="1:38">
      <c r="A896" s="8"/>
      <c r="B896" s="8"/>
      <c r="C896" s="8"/>
      <c r="D896" s="8"/>
      <c r="E896" s="8"/>
      <c r="F896" s="8"/>
      <c r="G896" s="8"/>
      <c r="H896" s="8"/>
      <c r="R896" t="str">
        <f t="shared" si="235"/>
        <v>vége</v>
      </c>
      <c r="T896">
        <f t="shared" si="236"/>
        <v>1</v>
      </c>
      <c r="U896">
        <f t="shared" si="249"/>
        <v>1</v>
      </c>
      <c r="V896">
        <f t="shared" si="250"/>
        <v>1</v>
      </c>
      <c r="W896">
        <f t="shared" si="251"/>
        <v>1</v>
      </c>
      <c r="X896">
        <f t="shared" si="252"/>
        <v>1</v>
      </c>
      <c r="Y896">
        <f t="shared" si="237"/>
        <v>1</v>
      </c>
      <c r="Z896">
        <f t="shared" si="238"/>
        <v>1</v>
      </c>
      <c r="AA896">
        <f t="shared" si="239"/>
        <v>1</v>
      </c>
      <c r="AB896">
        <f t="shared" si="240"/>
        <v>0</v>
      </c>
      <c r="AC896" t="str">
        <f t="shared" si="241"/>
        <v/>
      </c>
      <c r="AD896" t="str">
        <f t="shared" si="242"/>
        <v>;;;;0;;0;0;</v>
      </c>
      <c r="AG896">
        <f t="shared" si="243"/>
        <v>0</v>
      </c>
      <c r="AH896">
        <f t="shared" si="244"/>
        <v>0</v>
      </c>
      <c r="AI896">
        <f t="shared" si="245"/>
        <v>0</v>
      </c>
      <c r="AJ896">
        <f t="shared" si="246"/>
        <v>0</v>
      </c>
      <c r="AK896">
        <f t="shared" si="247"/>
        <v>0</v>
      </c>
      <c r="AL896">
        <f t="shared" si="248"/>
        <v>0</v>
      </c>
    </row>
    <row r="897" spans="1:38">
      <c r="A897" s="8"/>
      <c r="B897" s="8"/>
      <c r="C897" s="8"/>
      <c r="D897" s="8"/>
      <c r="E897" s="8"/>
      <c r="F897" s="8"/>
      <c r="G897" s="8"/>
      <c r="H897" s="8"/>
      <c r="R897" t="str">
        <f t="shared" si="235"/>
        <v>vége</v>
      </c>
      <c r="T897">
        <f t="shared" si="236"/>
        <v>1</v>
      </c>
      <c r="U897">
        <f t="shared" si="249"/>
        <v>1</v>
      </c>
      <c r="V897">
        <f t="shared" si="250"/>
        <v>1</v>
      </c>
      <c r="W897">
        <f t="shared" si="251"/>
        <v>1</v>
      </c>
      <c r="X897">
        <f t="shared" si="252"/>
        <v>1</v>
      </c>
      <c r="Y897">
        <f t="shared" si="237"/>
        <v>1</v>
      </c>
      <c r="Z897">
        <f t="shared" si="238"/>
        <v>1</v>
      </c>
      <c r="AA897">
        <f t="shared" si="239"/>
        <v>1</v>
      </c>
      <c r="AB897">
        <f t="shared" si="240"/>
        <v>0</v>
      </c>
      <c r="AC897" t="str">
        <f t="shared" si="241"/>
        <v/>
      </c>
      <c r="AD897" t="str">
        <f t="shared" si="242"/>
        <v>;;;;0;;0;0;</v>
      </c>
      <c r="AG897">
        <f t="shared" si="243"/>
        <v>0</v>
      </c>
      <c r="AH897">
        <f t="shared" si="244"/>
        <v>0</v>
      </c>
      <c r="AI897">
        <f t="shared" si="245"/>
        <v>0</v>
      </c>
      <c r="AJ897">
        <f t="shared" si="246"/>
        <v>0</v>
      </c>
      <c r="AK897">
        <f t="shared" si="247"/>
        <v>0</v>
      </c>
      <c r="AL897">
        <f t="shared" si="248"/>
        <v>0</v>
      </c>
    </row>
    <row r="898" spans="1:38">
      <c r="A898" s="8"/>
      <c r="B898" s="8"/>
      <c r="C898" s="8"/>
      <c r="D898" s="8"/>
      <c r="E898" s="8"/>
      <c r="F898" s="8"/>
      <c r="G898" s="8"/>
      <c r="H898" s="8"/>
      <c r="R898" t="str">
        <f t="shared" si="235"/>
        <v>vége</v>
      </c>
      <c r="T898">
        <f t="shared" si="236"/>
        <v>1</v>
      </c>
      <c r="U898">
        <f t="shared" si="249"/>
        <v>1</v>
      </c>
      <c r="V898">
        <f t="shared" si="250"/>
        <v>1</v>
      </c>
      <c r="W898">
        <f t="shared" si="251"/>
        <v>1</v>
      </c>
      <c r="X898">
        <f t="shared" si="252"/>
        <v>1</v>
      </c>
      <c r="Y898">
        <f t="shared" si="237"/>
        <v>1</v>
      </c>
      <c r="Z898">
        <f t="shared" si="238"/>
        <v>1</v>
      </c>
      <c r="AA898">
        <f t="shared" si="239"/>
        <v>1</v>
      </c>
      <c r="AB898">
        <f t="shared" si="240"/>
        <v>0</v>
      </c>
      <c r="AC898" t="str">
        <f t="shared" si="241"/>
        <v/>
      </c>
      <c r="AD898" t="str">
        <f t="shared" si="242"/>
        <v>;;;;0;;0;0;</v>
      </c>
      <c r="AG898">
        <f t="shared" si="243"/>
        <v>0</v>
      </c>
      <c r="AH898">
        <f t="shared" si="244"/>
        <v>0</v>
      </c>
      <c r="AI898">
        <f t="shared" si="245"/>
        <v>0</v>
      </c>
      <c r="AJ898">
        <f t="shared" si="246"/>
        <v>0</v>
      </c>
      <c r="AK898">
        <f t="shared" si="247"/>
        <v>0</v>
      </c>
      <c r="AL898">
        <f t="shared" si="248"/>
        <v>0</v>
      </c>
    </row>
    <row r="899" spans="1:38">
      <c r="A899" s="8"/>
      <c r="B899" s="8"/>
      <c r="C899" s="8"/>
      <c r="D899" s="8"/>
      <c r="E899" s="8"/>
      <c r="F899" s="8"/>
      <c r="G899" s="8"/>
      <c r="H899" s="8"/>
      <c r="R899" t="str">
        <f t="shared" ref="R899:R962" si="253">IF(AND(ISBLANK(C900),ISBLANK(C901)*ISBLANK(C902)),"vége",0)</f>
        <v>vége</v>
      </c>
      <c r="T899">
        <f t="shared" ref="T899:T962" si="254">IF(ISBLANK(A900),1,0)</f>
        <v>1</v>
      </c>
      <c r="U899">
        <f t="shared" si="249"/>
        <v>1</v>
      </c>
      <c r="V899">
        <f t="shared" si="250"/>
        <v>1</v>
      </c>
      <c r="W899">
        <f t="shared" si="251"/>
        <v>1</v>
      </c>
      <c r="X899">
        <f t="shared" si="252"/>
        <v>1</v>
      </c>
      <c r="Y899">
        <f t="shared" ref="Y899:Y962" si="255">IF(ISBLANK(F900),1,0)</f>
        <v>1</v>
      </c>
      <c r="Z899">
        <f t="shared" ref="Z899:Z962" si="256">IF(ISBLANK(G900),1,0)</f>
        <v>1</v>
      </c>
      <c r="AA899">
        <f t="shared" ref="AA899:AA962" si="257">IF(ISBLANK(H900),1,0)</f>
        <v>1</v>
      </c>
      <c r="AB899">
        <f t="shared" ref="AB899:AB962" si="258">IF(OR(SUM(U899:AA899)=0,SUM(U899:AA899)=7),0,1)</f>
        <v>0</v>
      </c>
      <c r="AC899" t="str">
        <f t="shared" si="241"/>
        <v/>
      </c>
      <c r="AD899" t="str">
        <f t="shared" si="242"/>
        <v>;;;;0;;0;0;</v>
      </c>
      <c r="AG899">
        <f t="shared" si="243"/>
        <v>0</v>
      </c>
      <c r="AH899">
        <f t="shared" si="244"/>
        <v>0</v>
      </c>
      <c r="AI899">
        <f t="shared" si="245"/>
        <v>0</v>
      </c>
      <c r="AJ899">
        <f t="shared" si="246"/>
        <v>0</v>
      </c>
      <c r="AK899">
        <f t="shared" si="247"/>
        <v>0</v>
      </c>
      <c r="AL899">
        <f t="shared" si="248"/>
        <v>0</v>
      </c>
    </row>
    <row r="900" spans="1:38">
      <c r="A900" s="8"/>
      <c r="B900" s="8"/>
      <c r="C900" s="8"/>
      <c r="D900" s="8"/>
      <c r="E900" s="8"/>
      <c r="F900" s="8"/>
      <c r="G900" s="8"/>
      <c r="H900" s="8"/>
      <c r="R900" t="str">
        <f t="shared" si="253"/>
        <v>vége</v>
      </c>
      <c r="T900">
        <f t="shared" si="254"/>
        <v>1</v>
      </c>
      <c r="U900">
        <f t="shared" si="249"/>
        <v>1</v>
      </c>
      <c r="V900">
        <f t="shared" si="250"/>
        <v>1</v>
      </c>
      <c r="W900">
        <f t="shared" si="251"/>
        <v>1</v>
      </c>
      <c r="X900">
        <f t="shared" si="252"/>
        <v>1</v>
      </c>
      <c r="Y900">
        <f t="shared" si="255"/>
        <v>1</v>
      </c>
      <c r="Z900">
        <f t="shared" si="256"/>
        <v>1</v>
      </c>
      <c r="AA900">
        <f t="shared" si="257"/>
        <v>1</v>
      </c>
      <c r="AB900">
        <f t="shared" si="258"/>
        <v>0</v>
      </c>
      <c r="AC900" t="str">
        <f t="shared" ref="AC900:AC963" si="259">TRIM(C900)</f>
        <v/>
      </c>
      <c r="AD900" t="str">
        <f t="shared" ref="AD900:AD963" si="260">CONCATENATE(A900,";",B900,";",AC900,";","",";",AH900,";","",E900,";",AJ900,";",AL900,";",H900)</f>
        <v>;;;;0;;0;0;</v>
      </c>
      <c r="AG900">
        <f t="shared" ref="AG900:AG963" si="261">IF(ISERROR(SEARCH(",",D900,1)),0,SEARCH(",",D900,1))</f>
        <v>0</v>
      </c>
      <c r="AH900">
        <f t="shared" ref="AH900:AH963" si="262">IF(AG900&gt;0,REPLACE(D900,AG900,1,"."),D900)</f>
        <v>0</v>
      </c>
      <c r="AI900">
        <f t="shared" ref="AI900:AI963" si="263">IF(ISERROR(SEARCH(",",F900,1)),0,SEARCH(",",F900,1))</f>
        <v>0</v>
      </c>
      <c r="AJ900">
        <f t="shared" ref="AJ900:AJ963" si="264">IF(AI900&gt;0,REPLACE(F900,AI900,1,"."),F900)</f>
        <v>0</v>
      </c>
      <c r="AK900">
        <f t="shared" ref="AK900:AK963" si="265">IF(ISERROR(SEARCH(",",G900,1)),0,SEARCH(",",G900,1))</f>
        <v>0</v>
      </c>
      <c r="AL900">
        <f t="shared" ref="AL900:AL963" si="266">IF(AK900&gt;0,REPLACE(G900,AK900,1,"."),G900)</f>
        <v>0</v>
      </c>
    </row>
    <row r="901" spans="1:38">
      <c r="A901" s="8"/>
      <c r="B901" s="8"/>
      <c r="C901" s="8"/>
      <c r="D901" s="8"/>
      <c r="E901" s="8"/>
      <c r="F901" s="8"/>
      <c r="G901" s="8"/>
      <c r="H901" s="8"/>
      <c r="R901" t="str">
        <f t="shared" si="253"/>
        <v>vége</v>
      </c>
      <c r="T901">
        <f t="shared" si="254"/>
        <v>1</v>
      </c>
      <c r="U901">
        <f t="shared" ref="U901:U964" si="267">IF(ISBLANK(B902),1,0)</f>
        <v>1</v>
      </c>
      <c r="V901">
        <f t="shared" ref="V901:V964" si="268">IF(ISBLANK(C902),1,0)</f>
        <v>1</v>
      </c>
      <c r="W901">
        <f t="shared" ref="W901:W964" si="269">IF(ISBLANK(D902),1,0)</f>
        <v>1</v>
      </c>
      <c r="X901">
        <f t="shared" ref="X901:X964" si="270">IF(ISBLANK(E902),1,0)</f>
        <v>1</v>
      </c>
      <c r="Y901">
        <f t="shared" si="255"/>
        <v>1</v>
      </c>
      <c r="Z901">
        <f t="shared" si="256"/>
        <v>1</v>
      </c>
      <c r="AA901">
        <f t="shared" si="257"/>
        <v>1</v>
      </c>
      <c r="AB901">
        <f t="shared" si="258"/>
        <v>0</v>
      </c>
      <c r="AC901" t="str">
        <f t="shared" si="259"/>
        <v/>
      </c>
      <c r="AD901" t="str">
        <f t="shared" si="260"/>
        <v>;;;;0;;0;0;</v>
      </c>
      <c r="AG901">
        <f t="shared" si="261"/>
        <v>0</v>
      </c>
      <c r="AH901">
        <f t="shared" si="262"/>
        <v>0</v>
      </c>
      <c r="AI901">
        <f t="shared" si="263"/>
        <v>0</v>
      </c>
      <c r="AJ901">
        <f t="shared" si="264"/>
        <v>0</v>
      </c>
      <c r="AK901">
        <f t="shared" si="265"/>
        <v>0</v>
      </c>
      <c r="AL901">
        <f t="shared" si="266"/>
        <v>0</v>
      </c>
    </row>
    <row r="902" spans="1:38">
      <c r="A902" s="8"/>
      <c r="B902" s="8"/>
      <c r="C902" s="8"/>
      <c r="D902" s="8"/>
      <c r="E902" s="8"/>
      <c r="F902" s="8"/>
      <c r="G902" s="8"/>
      <c r="H902" s="8"/>
      <c r="R902" t="str">
        <f t="shared" si="253"/>
        <v>vége</v>
      </c>
      <c r="T902">
        <f t="shared" si="254"/>
        <v>1</v>
      </c>
      <c r="U902">
        <f t="shared" si="267"/>
        <v>1</v>
      </c>
      <c r="V902">
        <f t="shared" si="268"/>
        <v>1</v>
      </c>
      <c r="W902">
        <f t="shared" si="269"/>
        <v>1</v>
      </c>
      <c r="X902">
        <f t="shared" si="270"/>
        <v>1</v>
      </c>
      <c r="Y902">
        <f t="shared" si="255"/>
        <v>1</v>
      </c>
      <c r="Z902">
        <f t="shared" si="256"/>
        <v>1</v>
      </c>
      <c r="AA902">
        <f t="shared" si="257"/>
        <v>1</v>
      </c>
      <c r="AB902">
        <f t="shared" si="258"/>
        <v>0</v>
      </c>
      <c r="AC902" t="str">
        <f t="shared" si="259"/>
        <v/>
      </c>
      <c r="AD902" t="str">
        <f t="shared" si="260"/>
        <v>;;;;0;;0;0;</v>
      </c>
      <c r="AG902">
        <f t="shared" si="261"/>
        <v>0</v>
      </c>
      <c r="AH902">
        <f t="shared" si="262"/>
        <v>0</v>
      </c>
      <c r="AI902">
        <f t="shared" si="263"/>
        <v>0</v>
      </c>
      <c r="AJ902">
        <f t="shared" si="264"/>
        <v>0</v>
      </c>
      <c r="AK902">
        <f t="shared" si="265"/>
        <v>0</v>
      </c>
      <c r="AL902">
        <f t="shared" si="266"/>
        <v>0</v>
      </c>
    </row>
    <row r="903" spans="1:38">
      <c r="A903" s="8"/>
      <c r="B903" s="8"/>
      <c r="C903" s="8"/>
      <c r="D903" s="8"/>
      <c r="E903" s="8"/>
      <c r="F903" s="8"/>
      <c r="G903" s="8"/>
      <c r="H903" s="8"/>
      <c r="R903" t="str">
        <f t="shared" si="253"/>
        <v>vége</v>
      </c>
      <c r="T903">
        <f t="shared" si="254"/>
        <v>1</v>
      </c>
      <c r="U903">
        <f t="shared" si="267"/>
        <v>1</v>
      </c>
      <c r="V903">
        <f t="shared" si="268"/>
        <v>1</v>
      </c>
      <c r="W903">
        <f t="shared" si="269"/>
        <v>1</v>
      </c>
      <c r="X903">
        <f t="shared" si="270"/>
        <v>1</v>
      </c>
      <c r="Y903">
        <f t="shared" si="255"/>
        <v>1</v>
      </c>
      <c r="Z903">
        <f t="shared" si="256"/>
        <v>1</v>
      </c>
      <c r="AA903">
        <f t="shared" si="257"/>
        <v>1</v>
      </c>
      <c r="AB903">
        <f t="shared" si="258"/>
        <v>0</v>
      </c>
      <c r="AC903" t="str">
        <f t="shared" si="259"/>
        <v/>
      </c>
      <c r="AD903" t="str">
        <f t="shared" si="260"/>
        <v>;;;;0;;0;0;</v>
      </c>
      <c r="AG903">
        <f t="shared" si="261"/>
        <v>0</v>
      </c>
      <c r="AH903">
        <f t="shared" si="262"/>
        <v>0</v>
      </c>
      <c r="AI903">
        <f t="shared" si="263"/>
        <v>0</v>
      </c>
      <c r="AJ903">
        <f t="shared" si="264"/>
        <v>0</v>
      </c>
      <c r="AK903">
        <f t="shared" si="265"/>
        <v>0</v>
      </c>
      <c r="AL903">
        <f t="shared" si="266"/>
        <v>0</v>
      </c>
    </row>
    <row r="904" spans="1:38">
      <c r="A904" s="8"/>
      <c r="B904" s="8"/>
      <c r="C904" s="8"/>
      <c r="D904" s="8"/>
      <c r="E904" s="8"/>
      <c r="F904" s="8"/>
      <c r="G904" s="8"/>
      <c r="H904" s="8"/>
      <c r="R904" t="str">
        <f t="shared" si="253"/>
        <v>vége</v>
      </c>
      <c r="T904">
        <f t="shared" si="254"/>
        <v>1</v>
      </c>
      <c r="U904">
        <f t="shared" si="267"/>
        <v>1</v>
      </c>
      <c r="V904">
        <f t="shared" si="268"/>
        <v>1</v>
      </c>
      <c r="W904">
        <f t="shared" si="269"/>
        <v>1</v>
      </c>
      <c r="X904">
        <f t="shared" si="270"/>
        <v>1</v>
      </c>
      <c r="Y904">
        <f t="shared" si="255"/>
        <v>1</v>
      </c>
      <c r="Z904">
        <f t="shared" si="256"/>
        <v>1</v>
      </c>
      <c r="AA904">
        <f t="shared" si="257"/>
        <v>1</v>
      </c>
      <c r="AB904">
        <f t="shared" si="258"/>
        <v>0</v>
      </c>
      <c r="AC904" t="str">
        <f t="shared" si="259"/>
        <v/>
      </c>
      <c r="AD904" t="str">
        <f t="shared" si="260"/>
        <v>;;;;0;;0;0;</v>
      </c>
      <c r="AG904">
        <f t="shared" si="261"/>
        <v>0</v>
      </c>
      <c r="AH904">
        <f t="shared" si="262"/>
        <v>0</v>
      </c>
      <c r="AI904">
        <f t="shared" si="263"/>
        <v>0</v>
      </c>
      <c r="AJ904">
        <f t="shared" si="264"/>
        <v>0</v>
      </c>
      <c r="AK904">
        <f t="shared" si="265"/>
        <v>0</v>
      </c>
      <c r="AL904">
        <f t="shared" si="266"/>
        <v>0</v>
      </c>
    </row>
    <row r="905" spans="1:38">
      <c r="A905" s="8"/>
      <c r="B905" s="8"/>
      <c r="C905" s="8"/>
      <c r="D905" s="8"/>
      <c r="E905" s="8"/>
      <c r="F905" s="8"/>
      <c r="G905" s="8"/>
      <c r="H905" s="8"/>
      <c r="R905" t="str">
        <f t="shared" si="253"/>
        <v>vége</v>
      </c>
      <c r="T905">
        <f t="shared" si="254"/>
        <v>1</v>
      </c>
      <c r="U905">
        <f t="shared" si="267"/>
        <v>1</v>
      </c>
      <c r="V905">
        <f t="shared" si="268"/>
        <v>1</v>
      </c>
      <c r="W905">
        <f t="shared" si="269"/>
        <v>1</v>
      </c>
      <c r="X905">
        <f t="shared" si="270"/>
        <v>1</v>
      </c>
      <c r="Y905">
        <f t="shared" si="255"/>
        <v>1</v>
      </c>
      <c r="Z905">
        <f t="shared" si="256"/>
        <v>1</v>
      </c>
      <c r="AA905">
        <f t="shared" si="257"/>
        <v>1</v>
      </c>
      <c r="AB905">
        <f t="shared" si="258"/>
        <v>0</v>
      </c>
      <c r="AC905" t="str">
        <f t="shared" si="259"/>
        <v/>
      </c>
      <c r="AD905" t="str">
        <f t="shared" si="260"/>
        <v>;;;;0;;0;0;</v>
      </c>
      <c r="AG905">
        <f t="shared" si="261"/>
        <v>0</v>
      </c>
      <c r="AH905">
        <f t="shared" si="262"/>
        <v>0</v>
      </c>
      <c r="AI905">
        <f t="shared" si="263"/>
        <v>0</v>
      </c>
      <c r="AJ905">
        <f t="shared" si="264"/>
        <v>0</v>
      </c>
      <c r="AK905">
        <f t="shared" si="265"/>
        <v>0</v>
      </c>
      <c r="AL905">
        <f t="shared" si="266"/>
        <v>0</v>
      </c>
    </row>
    <row r="906" spans="1:38">
      <c r="A906" s="8"/>
      <c r="B906" s="8"/>
      <c r="C906" s="8"/>
      <c r="D906" s="8"/>
      <c r="E906" s="8"/>
      <c r="F906" s="8"/>
      <c r="G906" s="8"/>
      <c r="H906" s="8"/>
      <c r="R906" t="str">
        <f t="shared" si="253"/>
        <v>vége</v>
      </c>
      <c r="T906">
        <f t="shared" si="254"/>
        <v>1</v>
      </c>
      <c r="U906">
        <f t="shared" si="267"/>
        <v>1</v>
      </c>
      <c r="V906">
        <f t="shared" si="268"/>
        <v>1</v>
      </c>
      <c r="W906">
        <f t="shared" si="269"/>
        <v>1</v>
      </c>
      <c r="X906">
        <f t="shared" si="270"/>
        <v>1</v>
      </c>
      <c r="Y906">
        <f t="shared" si="255"/>
        <v>1</v>
      </c>
      <c r="Z906">
        <f t="shared" si="256"/>
        <v>1</v>
      </c>
      <c r="AA906">
        <f t="shared" si="257"/>
        <v>1</v>
      </c>
      <c r="AB906">
        <f t="shared" si="258"/>
        <v>0</v>
      </c>
      <c r="AC906" t="str">
        <f t="shared" si="259"/>
        <v/>
      </c>
      <c r="AD906" t="str">
        <f t="shared" si="260"/>
        <v>;;;;0;;0;0;</v>
      </c>
      <c r="AG906">
        <f t="shared" si="261"/>
        <v>0</v>
      </c>
      <c r="AH906">
        <f t="shared" si="262"/>
        <v>0</v>
      </c>
      <c r="AI906">
        <f t="shared" si="263"/>
        <v>0</v>
      </c>
      <c r="AJ906">
        <f t="shared" si="264"/>
        <v>0</v>
      </c>
      <c r="AK906">
        <f t="shared" si="265"/>
        <v>0</v>
      </c>
      <c r="AL906">
        <f t="shared" si="266"/>
        <v>0</v>
      </c>
    </row>
    <row r="907" spans="1:38">
      <c r="A907" s="8"/>
      <c r="B907" s="8"/>
      <c r="C907" s="8"/>
      <c r="D907" s="8"/>
      <c r="E907" s="8"/>
      <c r="F907" s="8"/>
      <c r="G907" s="8"/>
      <c r="H907" s="8"/>
      <c r="R907" t="str">
        <f t="shared" si="253"/>
        <v>vége</v>
      </c>
      <c r="T907">
        <f t="shared" si="254"/>
        <v>1</v>
      </c>
      <c r="U907">
        <f t="shared" si="267"/>
        <v>1</v>
      </c>
      <c r="V907">
        <f t="shared" si="268"/>
        <v>1</v>
      </c>
      <c r="W907">
        <f t="shared" si="269"/>
        <v>1</v>
      </c>
      <c r="X907">
        <f t="shared" si="270"/>
        <v>1</v>
      </c>
      <c r="Y907">
        <f t="shared" si="255"/>
        <v>1</v>
      </c>
      <c r="Z907">
        <f t="shared" si="256"/>
        <v>1</v>
      </c>
      <c r="AA907">
        <f t="shared" si="257"/>
        <v>1</v>
      </c>
      <c r="AB907">
        <f t="shared" si="258"/>
        <v>0</v>
      </c>
      <c r="AC907" t="str">
        <f t="shared" si="259"/>
        <v/>
      </c>
      <c r="AD907" t="str">
        <f t="shared" si="260"/>
        <v>;;;;0;;0;0;</v>
      </c>
      <c r="AG907">
        <f t="shared" si="261"/>
        <v>0</v>
      </c>
      <c r="AH907">
        <f t="shared" si="262"/>
        <v>0</v>
      </c>
      <c r="AI907">
        <f t="shared" si="263"/>
        <v>0</v>
      </c>
      <c r="AJ907">
        <f t="shared" si="264"/>
        <v>0</v>
      </c>
      <c r="AK907">
        <f t="shared" si="265"/>
        <v>0</v>
      </c>
      <c r="AL907">
        <f t="shared" si="266"/>
        <v>0</v>
      </c>
    </row>
    <row r="908" spans="1:38">
      <c r="A908" s="8"/>
      <c r="B908" s="8"/>
      <c r="C908" s="8"/>
      <c r="D908" s="8"/>
      <c r="E908" s="8"/>
      <c r="F908" s="8"/>
      <c r="G908" s="8"/>
      <c r="H908" s="8"/>
      <c r="R908" t="str">
        <f t="shared" si="253"/>
        <v>vége</v>
      </c>
      <c r="T908">
        <f t="shared" si="254"/>
        <v>1</v>
      </c>
      <c r="U908">
        <f t="shared" si="267"/>
        <v>1</v>
      </c>
      <c r="V908">
        <f t="shared" si="268"/>
        <v>1</v>
      </c>
      <c r="W908">
        <f t="shared" si="269"/>
        <v>1</v>
      </c>
      <c r="X908">
        <f t="shared" si="270"/>
        <v>1</v>
      </c>
      <c r="Y908">
        <f t="shared" si="255"/>
        <v>1</v>
      </c>
      <c r="Z908">
        <f t="shared" si="256"/>
        <v>1</v>
      </c>
      <c r="AA908">
        <f t="shared" si="257"/>
        <v>1</v>
      </c>
      <c r="AB908">
        <f t="shared" si="258"/>
        <v>0</v>
      </c>
      <c r="AC908" t="str">
        <f t="shared" si="259"/>
        <v/>
      </c>
      <c r="AD908" t="str">
        <f t="shared" si="260"/>
        <v>;;;;0;;0;0;</v>
      </c>
      <c r="AG908">
        <f t="shared" si="261"/>
        <v>0</v>
      </c>
      <c r="AH908">
        <f t="shared" si="262"/>
        <v>0</v>
      </c>
      <c r="AI908">
        <f t="shared" si="263"/>
        <v>0</v>
      </c>
      <c r="AJ908">
        <f t="shared" si="264"/>
        <v>0</v>
      </c>
      <c r="AK908">
        <f t="shared" si="265"/>
        <v>0</v>
      </c>
      <c r="AL908">
        <f t="shared" si="266"/>
        <v>0</v>
      </c>
    </row>
    <row r="909" spans="1:38">
      <c r="A909" s="8"/>
      <c r="B909" s="8"/>
      <c r="C909" s="8"/>
      <c r="D909" s="8"/>
      <c r="E909" s="8"/>
      <c r="F909" s="8"/>
      <c r="G909" s="8"/>
      <c r="H909" s="8"/>
      <c r="R909" t="str">
        <f t="shared" si="253"/>
        <v>vége</v>
      </c>
      <c r="T909">
        <f t="shared" si="254"/>
        <v>1</v>
      </c>
      <c r="U909">
        <f t="shared" si="267"/>
        <v>1</v>
      </c>
      <c r="V909">
        <f t="shared" si="268"/>
        <v>1</v>
      </c>
      <c r="W909">
        <f t="shared" si="269"/>
        <v>1</v>
      </c>
      <c r="X909">
        <f t="shared" si="270"/>
        <v>1</v>
      </c>
      <c r="Y909">
        <f t="shared" si="255"/>
        <v>1</v>
      </c>
      <c r="Z909">
        <f t="shared" si="256"/>
        <v>1</v>
      </c>
      <c r="AA909">
        <f t="shared" si="257"/>
        <v>1</v>
      </c>
      <c r="AB909">
        <f t="shared" si="258"/>
        <v>0</v>
      </c>
      <c r="AC909" t="str">
        <f t="shared" si="259"/>
        <v/>
      </c>
      <c r="AD909" t="str">
        <f t="shared" si="260"/>
        <v>;;;;0;;0;0;</v>
      </c>
      <c r="AG909">
        <f t="shared" si="261"/>
        <v>0</v>
      </c>
      <c r="AH909">
        <f t="shared" si="262"/>
        <v>0</v>
      </c>
      <c r="AI909">
        <f t="shared" si="263"/>
        <v>0</v>
      </c>
      <c r="AJ909">
        <f t="shared" si="264"/>
        <v>0</v>
      </c>
      <c r="AK909">
        <f t="shared" si="265"/>
        <v>0</v>
      </c>
      <c r="AL909">
        <f t="shared" si="266"/>
        <v>0</v>
      </c>
    </row>
    <row r="910" spans="1:38">
      <c r="A910" s="8"/>
      <c r="B910" s="8"/>
      <c r="C910" s="8"/>
      <c r="D910" s="8"/>
      <c r="E910" s="8"/>
      <c r="F910" s="8"/>
      <c r="G910" s="8"/>
      <c r="H910" s="8"/>
      <c r="R910" t="str">
        <f t="shared" si="253"/>
        <v>vége</v>
      </c>
      <c r="T910">
        <f t="shared" si="254"/>
        <v>1</v>
      </c>
      <c r="U910">
        <f t="shared" si="267"/>
        <v>1</v>
      </c>
      <c r="V910">
        <f t="shared" si="268"/>
        <v>1</v>
      </c>
      <c r="W910">
        <f t="shared" si="269"/>
        <v>1</v>
      </c>
      <c r="X910">
        <f t="shared" si="270"/>
        <v>1</v>
      </c>
      <c r="Y910">
        <f t="shared" si="255"/>
        <v>1</v>
      </c>
      <c r="Z910">
        <f t="shared" si="256"/>
        <v>1</v>
      </c>
      <c r="AA910">
        <f t="shared" si="257"/>
        <v>1</v>
      </c>
      <c r="AB910">
        <f t="shared" si="258"/>
        <v>0</v>
      </c>
      <c r="AC910" t="str">
        <f t="shared" si="259"/>
        <v/>
      </c>
      <c r="AD910" t="str">
        <f t="shared" si="260"/>
        <v>;;;;0;;0;0;</v>
      </c>
      <c r="AG910">
        <f t="shared" si="261"/>
        <v>0</v>
      </c>
      <c r="AH910">
        <f t="shared" si="262"/>
        <v>0</v>
      </c>
      <c r="AI910">
        <f t="shared" si="263"/>
        <v>0</v>
      </c>
      <c r="AJ910">
        <f t="shared" si="264"/>
        <v>0</v>
      </c>
      <c r="AK910">
        <f t="shared" si="265"/>
        <v>0</v>
      </c>
      <c r="AL910">
        <f t="shared" si="266"/>
        <v>0</v>
      </c>
    </row>
    <row r="911" spans="1:38">
      <c r="A911" s="8"/>
      <c r="B911" s="8"/>
      <c r="C911" s="8"/>
      <c r="D911" s="8"/>
      <c r="E911" s="8"/>
      <c r="F911" s="8"/>
      <c r="G911" s="8"/>
      <c r="H911" s="8"/>
      <c r="R911" t="str">
        <f t="shared" si="253"/>
        <v>vége</v>
      </c>
      <c r="T911">
        <f t="shared" si="254"/>
        <v>1</v>
      </c>
      <c r="U911">
        <f t="shared" si="267"/>
        <v>1</v>
      </c>
      <c r="V911">
        <f t="shared" si="268"/>
        <v>1</v>
      </c>
      <c r="W911">
        <f t="shared" si="269"/>
        <v>1</v>
      </c>
      <c r="X911">
        <f t="shared" si="270"/>
        <v>1</v>
      </c>
      <c r="Y911">
        <f t="shared" si="255"/>
        <v>1</v>
      </c>
      <c r="Z911">
        <f t="shared" si="256"/>
        <v>1</v>
      </c>
      <c r="AA911">
        <f t="shared" si="257"/>
        <v>1</v>
      </c>
      <c r="AB911">
        <f t="shared" si="258"/>
        <v>0</v>
      </c>
      <c r="AC911" t="str">
        <f t="shared" si="259"/>
        <v/>
      </c>
      <c r="AD911" t="str">
        <f t="shared" si="260"/>
        <v>;;;;0;;0;0;</v>
      </c>
      <c r="AG911">
        <f t="shared" si="261"/>
        <v>0</v>
      </c>
      <c r="AH911">
        <f t="shared" si="262"/>
        <v>0</v>
      </c>
      <c r="AI911">
        <f t="shared" si="263"/>
        <v>0</v>
      </c>
      <c r="AJ911">
        <f t="shared" si="264"/>
        <v>0</v>
      </c>
      <c r="AK911">
        <f t="shared" si="265"/>
        <v>0</v>
      </c>
      <c r="AL911">
        <f t="shared" si="266"/>
        <v>0</v>
      </c>
    </row>
    <row r="912" spans="1:38">
      <c r="A912" s="8"/>
      <c r="B912" s="8"/>
      <c r="C912" s="8"/>
      <c r="D912" s="8"/>
      <c r="E912" s="8"/>
      <c r="F912" s="8"/>
      <c r="G912" s="8"/>
      <c r="H912" s="8"/>
      <c r="R912" t="str">
        <f t="shared" si="253"/>
        <v>vége</v>
      </c>
      <c r="T912">
        <f t="shared" si="254"/>
        <v>1</v>
      </c>
      <c r="U912">
        <f t="shared" si="267"/>
        <v>1</v>
      </c>
      <c r="V912">
        <f t="shared" si="268"/>
        <v>1</v>
      </c>
      <c r="W912">
        <f t="shared" si="269"/>
        <v>1</v>
      </c>
      <c r="X912">
        <f t="shared" si="270"/>
        <v>1</v>
      </c>
      <c r="Y912">
        <f t="shared" si="255"/>
        <v>1</v>
      </c>
      <c r="Z912">
        <f t="shared" si="256"/>
        <v>1</v>
      </c>
      <c r="AA912">
        <f t="shared" si="257"/>
        <v>1</v>
      </c>
      <c r="AB912">
        <f t="shared" si="258"/>
        <v>0</v>
      </c>
      <c r="AC912" t="str">
        <f t="shared" si="259"/>
        <v/>
      </c>
      <c r="AD912" t="str">
        <f t="shared" si="260"/>
        <v>;;;;0;;0;0;</v>
      </c>
      <c r="AG912">
        <f t="shared" si="261"/>
        <v>0</v>
      </c>
      <c r="AH912">
        <f t="shared" si="262"/>
        <v>0</v>
      </c>
      <c r="AI912">
        <f t="shared" si="263"/>
        <v>0</v>
      </c>
      <c r="AJ912">
        <f t="shared" si="264"/>
        <v>0</v>
      </c>
      <c r="AK912">
        <f t="shared" si="265"/>
        <v>0</v>
      </c>
      <c r="AL912">
        <f t="shared" si="266"/>
        <v>0</v>
      </c>
    </row>
    <row r="913" spans="1:38">
      <c r="A913" s="8"/>
      <c r="B913" s="8"/>
      <c r="C913" s="8"/>
      <c r="D913" s="8"/>
      <c r="E913" s="8"/>
      <c r="F913" s="8"/>
      <c r="G913" s="8"/>
      <c r="H913" s="8"/>
      <c r="R913" t="str">
        <f t="shared" si="253"/>
        <v>vége</v>
      </c>
      <c r="T913">
        <f t="shared" si="254"/>
        <v>1</v>
      </c>
      <c r="U913">
        <f t="shared" si="267"/>
        <v>1</v>
      </c>
      <c r="V913">
        <f t="shared" si="268"/>
        <v>1</v>
      </c>
      <c r="W913">
        <f t="shared" si="269"/>
        <v>1</v>
      </c>
      <c r="X913">
        <f t="shared" si="270"/>
        <v>1</v>
      </c>
      <c r="Y913">
        <f t="shared" si="255"/>
        <v>1</v>
      </c>
      <c r="Z913">
        <f t="shared" si="256"/>
        <v>1</v>
      </c>
      <c r="AA913">
        <f t="shared" si="257"/>
        <v>1</v>
      </c>
      <c r="AB913">
        <f t="shared" si="258"/>
        <v>0</v>
      </c>
      <c r="AC913" t="str">
        <f t="shared" si="259"/>
        <v/>
      </c>
      <c r="AD913" t="str">
        <f t="shared" si="260"/>
        <v>;;;;0;;0;0;</v>
      </c>
      <c r="AG913">
        <f t="shared" si="261"/>
        <v>0</v>
      </c>
      <c r="AH913">
        <f t="shared" si="262"/>
        <v>0</v>
      </c>
      <c r="AI913">
        <f t="shared" si="263"/>
        <v>0</v>
      </c>
      <c r="AJ913">
        <f t="shared" si="264"/>
        <v>0</v>
      </c>
      <c r="AK913">
        <f t="shared" si="265"/>
        <v>0</v>
      </c>
      <c r="AL913">
        <f t="shared" si="266"/>
        <v>0</v>
      </c>
    </row>
    <row r="914" spans="1:38">
      <c r="A914" s="8"/>
      <c r="B914" s="8"/>
      <c r="C914" s="8"/>
      <c r="D914" s="8"/>
      <c r="E914" s="8"/>
      <c r="F914" s="8"/>
      <c r="G914" s="8"/>
      <c r="H914" s="8"/>
      <c r="R914" t="str">
        <f t="shared" si="253"/>
        <v>vége</v>
      </c>
      <c r="T914">
        <f t="shared" si="254"/>
        <v>1</v>
      </c>
      <c r="U914">
        <f t="shared" si="267"/>
        <v>1</v>
      </c>
      <c r="V914">
        <f t="shared" si="268"/>
        <v>1</v>
      </c>
      <c r="W914">
        <f t="shared" si="269"/>
        <v>1</v>
      </c>
      <c r="X914">
        <f t="shared" si="270"/>
        <v>1</v>
      </c>
      <c r="Y914">
        <f t="shared" si="255"/>
        <v>1</v>
      </c>
      <c r="Z914">
        <f t="shared" si="256"/>
        <v>1</v>
      </c>
      <c r="AA914">
        <f t="shared" si="257"/>
        <v>1</v>
      </c>
      <c r="AB914">
        <f t="shared" si="258"/>
        <v>0</v>
      </c>
      <c r="AC914" t="str">
        <f t="shared" si="259"/>
        <v/>
      </c>
      <c r="AD914" t="str">
        <f t="shared" si="260"/>
        <v>;;;;0;;0;0;</v>
      </c>
      <c r="AG914">
        <f t="shared" si="261"/>
        <v>0</v>
      </c>
      <c r="AH914">
        <f t="shared" si="262"/>
        <v>0</v>
      </c>
      <c r="AI914">
        <f t="shared" si="263"/>
        <v>0</v>
      </c>
      <c r="AJ914">
        <f t="shared" si="264"/>
        <v>0</v>
      </c>
      <c r="AK914">
        <f t="shared" si="265"/>
        <v>0</v>
      </c>
      <c r="AL914">
        <f t="shared" si="266"/>
        <v>0</v>
      </c>
    </row>
    <row r="915" spans="1:38">
      <c r="A915" s="8"/>
      <c r="B915" s="8"/>
      <c r="C915" s="8"/>
      <c r="D915" s="8"/>
      <c r="E915" s="8"/>
      <c r="F915" s="8"/>
      <c r="G915" s="8"/>
      <c r="H915" s="8"/>
      <c r="R915" t="str">
        <f t="shared" si="253"/>
        <v>vége</v>
      </c>
      <c r="T915">
        <f t="shared" si="254"/>
        <v>1</v>
      </c>
      <c r="U915">
        <f t="shared" si="267"/>
        <v>1</v>
      </c>
      <c r="V915">
        <f t="shared" si="268"/>
        <v>1</v>
      </c>
      <c r="W915">
        <f t="shared" si="269"/>
        <v>1</v>
      </c>
      <c r="X915">
        <f t="shared" si="270"/>
        <v>1</v>
      </c>
      <c r="Y915">
        <f t="shared" si="255"/>
        <v>1</v>
      </c>
      <c r="Z915">
        <f t="shared" si="256"/>
        <v>1</v>
      </c>
      <c r="AA915">
        <f t="shared" si="257"/>
        <v>1</v>
      </c>
      <c r="AB915">
        <f t="shared" si="258"/>
        <v>0</v>
      </c>
      <c r="AC915" t="str">
        <f t="shared" si="259"/>
        <v/>
      </c>
      <c r="AD915" t="str">
        <f t="shared" si="260"/>
        <v>;;;;0;;0;0;</v>
      </c>
      <c r="AG915">
        <f t="shared" si="261"/>
        <v>0</v>
      </c>
      <c r="AH915">
        <f t="shared" si="262"/>
        <v>0</v>
      </c>
      <c r="AI915">
        <f t="shared" si="263"/>
        <v>0</v>
      </c>
      <c r="AJ915">
        <f t="shared" si="264"/>
        <v>0</v>
      </c>
      <c r="AK915">
        <f t="shared" si="265"/>
        <v>0</v>
      </c>
      <c r="AL915">
        <f t="shared" si="266"/>
        <v>0</v>
      </c>
    </row>
    <row r="916" spans="1:38">
      <c r="A916" s="8"/>
      <c r="B916" s="8"/>
      <c r="C916" s="8"/>
      <c r="D916" s="8"/>
      <c r="E916" s="8"/>
      <c r="F916" s="8"/>
      <c r="G916" s="8"/>
      <c r="H916" s="8"/>
      <c r="R916" t="str">
        <f t="shared" si="253"/>
        <v>vége</v>
      </c>
      <c r="T916">
        <f t="shared" si="254"/>
        <v>1</v>
      </c>
      <c r="U916">
        <f t="shared" si="267"/>
        <v>1</v>
      </c>
      <c r="V916">
        <f t="shared" si="268"/>
        <v>1</v>
      </c>
      <c r="W916">
        <f t="shared" si="269"/>
        <v>1</v>
      </c>
      <c r="X916">
        <f t="shared" si="270"/>
        <v>1</v>
      </c>
      <c r="Y916">
        <f t="shared" si="255"/>
        <v>1</v>
      </c>
      <c r="Z916">
        <f t="shared" si="256"/>
        <v>1</v>
      </c>
      <c r="AA916">
        <f t="shared" si="257"/>
        <v>1</v>
      </c>
      <c r="AB916">
        <f t="shared" si="258"/>
        <v>0</v>
      </c>
      <c r="AC916" t="str">
        <f t="shared" si="259"/>
        <v/>
      </c>
      <c r="AD916" t="str">
        <f t="shared" si="260"/>
        <v>;;;;0;;0;0;</v>
      </c>
      <c r="AG916">
        <f t="shared" si="261"/>
        <v>0</v>
      </c>
      <c r="AH916">
        <f t="shared" si="262"/>
        <v>0</v>
      </c>
      <c r="AI916">
        <f t="shared" si="263"/>
        <v>0</v>
      </c>
      <c r="AJ916">
        <f t="shared" si="264"/>
        <v>0</v>
      </c>
      <c r="AK916">
        <f t="shared" si="265"/>
        <v>0</v>
      </c>
      <c r="AL916">
        <f t="shared" si="266"/>
        <v>0</v>
      </c>
    </row>
    <row r="917" spans="1:38">
      <c r="A917" s="8"/>
      <c r="B917" s="8"/>
      <c r="C917" s="8"/>
      <c r="D917" s="8"/>
      <c r="E917" s="8"/>
      <c r="F917" s="8"/>
      <c r="G917" s="8"/>
      <c r="H917" s="8"/>
      <c r="R917" t="str">
        <f t="shared" si="253"/>
        <v>vége</v>
      </c>
      <c r="T917">
        <f t="shared" si="254"/>
        <v>1</v>
      </c>
      <c r="U917">
        <f t="shared" si="267"/>
        <v>1</v>
      </c>
      <c r="V917">
        <f t="shared" si="268"/>
        <v>1</v>
      </c>
      <c r="W917">
        <f t="shared" si="269"/>
        <v>1</v>
      </c>
      <c r="X917">
        <f t="shared" si="270"/>
        <v>1</v>
      </c>
      <c r="Y917">
        <f t="shared" si="255"/>
        <v>1</v>
      </c>
      <c r="Z917">
        <f t="shared" si="256"/>
        <v>1</v>
      </c>
      <c r="AA917">
        <f t="shared" si="257"/>
        <v>1</v>
      </c>
      <c r="AB917">
        <f t="shared" si="258"/>
        <v>0</v>
      </c>
      <c r="AC917" t="str">
        <f t="shared" si="259"/>
        <v/>
      </c>
      <c r="AD917" t="str">
        <f t="shared" si="260"/>
        <v>;;;;0;;0;0;</v>
      </c>
      <c r="AG917">
        <f t="shared" si="261"/>
        <v>0</v>
      </c>
      <c r="AH917">
        <f t="shared" si="262"/>
        <v>0</v>
      </c>
      <c r="AI917">
        <f t="shared" si="263"/>
        <v>0</v>
      </c>
      <c r="AJ917">
        <f t="shared" si="264"/>
        <v>0</v>
      </c>
      <c r="AK917">
        <f t="shared" si="265"/>
        <v>0</v>
      </c>
      <c r="AL917">
        <f t="shared" si="266"/>
        <v>0</v>
      </c>
    </row>
    <row r="918" spans="1:38">
      <c r="A918" s="8"/>
      <c r="B918" s="8"/>
      <c r="C918" s="8"/>
      <c r="D918" s="8"/>
      <c r="E918" s="8"/>
      <c r="F918" s="8"/>
      <c r="G918" s="8"/>
      <c r="H918" s="8"/>
      <c r="R918" t="str">
        <f t="shared" si="253"/>
        <v>vége</v>
      </c>
      <c r="T918">
        <f t="shared" si="254"/>
        <v>1</v>
      </c>
      <c r="U918">
        <f t="shared" si="267"/>
        <v>1</v>
      </c>
      <c r="V918">
        <f t="shared" si="268"/>
        <v>1</v>
      </c>
      <c r="W918">
        <f t="shared" si="269"/>
        <v>1</v>
      </c>
      <c r="X918">
        <f t="shared" si="270"/>
        <v>1</v>
      </c>
      <c r="Y918">
        <f t="shared" si="255"/>
        <v>1</v>
      </c>
      <c r="Z918">
        <f t="shared" si="256"/>
        <v>1</v>
      </c>
      <c r="AA918">
        <f t="shared" si="257"/>
        <v>1</v>
      </c>
      <c r="AB918">
        <f t="shared" si="258"/>
        <v>0</v>
      </c>
      <c r="AC918" t="str">
        <f t="shared" si="259"/>
        <v/>
      </c>
      <c r="AD918" t="str">
        <f t="shared" si="260"/>
        <v>;;;;0;;0;0;</v>
      </c>
      <c r="AG918">
        <f t="shared" si="261"/>
        <v>0</v>
      </c>
      <c r="AH918">
        <f t="shared" si="262"/>
        <v>0</v>
      </c>
      <c r="AI918">
        <f t="shared" si="263"/>
        <v>0</v>
      </c>
      <c r="AJ918">
        <f t="shared" si="264"/>
        <v>0</v>
      </c>
      <c r="AK918">
        <f t="shared" si="265"/>
        <v>0</v>
      </c>
      <c r="AL918">
        <f t="shared" si="266"/>
        <v>0</v>
      </c>
    </row>
    <row r="919" spans="1:38">
      <c r="A919" s="8"/>
      <c r="B919" s="8"/>
      <c r="C919" s="8"/>
      <c r="D919" s="8"/>
      <c r="E919" s="8"/>
      <c r="F919" s="8"/>
      <c r="G919" s="8"/>
      <c r="H919" s="8"/>
      <c r="R919" t="str">
        <f t="shared" si="253"/>
        <v>vége</v>
      </c>
      <c r="T919">
        <f t="shared" si="254"/>
        <v>1</v>
      </c>
      <c r="U919">
        <f t="shared" si="267"/>
        <v>1</v>
      </c>
      <c r="V919">
        <f t="shared" si="268"/>
        <v>1</v>
      </c>
      <c r="W919">
        <f t="shared" si="269"/>
        <v>1</v>
      </c>
      <c r="X919">
        <f t="shared" si="270"/>
        <v>1</v>
      </c>
      <c r="Y919">
        <f t="shared" si="255"/>
        <v>1</v>
      </c>
      <c r="Z919">
        <f t="shared" si="256"/>
        <v>1</v>
      </c>
      <c r="AA919">
        <f t="shared" si="257"/>
        <v>1</v>
      </c>
      <c r="AB919">
        <f t="shared" si="258"/>
        <v>0</v>
      </c>
      <c r="AC919" t="str">
        <f t="shared" si="259"/>
        <v/>
      </c>
      <c r="AD919" t="str">
        <f t="shared" si="260"/>
        <v>;;;;0;;0;0;</v>
      </c>
      <c r="AG919">
        <f t="shared" si="261"/>
        <v>0</v>
      </c>
      <c r="AH919">
        <f t="shared" si="262"/>
        <v>0</v>
      </c>
      <c r="AI919">
        <f t="shared" si="263"/>
        <v>0</v>
      </c>
      <c r="AJ919">
        <f t="shared" si="264"/>
        <v>0</v>
      </c>
      <c r="AK919">
        <f t="shared" si="265"/>
        <v>0</v>
      </c>
      <c r="AL919">
        <f t="shared" si="266"/>
        <v>0</v>
      </c>
    </row>
    <row r="920" spans="1:38">
      <c r="A920" s="8"/>
      <c r="B920" s="8"/>
      <c r="C920" s="8"/>
      <c r="D920" s="8"/>
      <c r="E920" s="8"/>
      <c r="F920" s="8"/>
      <c r="G920" s="8"/>
      <c r="H920" s="8"/>
      <c r="R920" t="str">
        <f t="shared" si="253"/>
        <v>vége</v>
      </c>
      <c r="T920">
        <f t="shared" si="254"/>
        <v>1</v>
      </c>
      <c r="U920">
        <f t="shared" si="267"/>
        <v>1</v>
      </c>
      <c r="V920">
        <f t="shared" si="268"/>
        <v>1</v>
      </c>
      <c r="W920">
        <f t="shared" si="269"/>
        <v>1</v>
      </c>
      <c r="X920">
        <f t="shared" si="270"/>
        <v>1</v>
      </c>
      <c r="Y920">
        <f t="shared" si="255"/>
        <v>1</v>
      </c>
      <c r="Z920">
        <f t="shared" si="256"/>
        <v>1</v>
      </c>
      <c r="AA920">
        <f t="shared" si="257"/>
        <v>1</v>
      </c>
      <c r="AB920">
        <f t="shared" si="258"/>
        <v>0</v>
      </c>
      <c r="AC920" t="str">
        <f t="shared" si="259"/>
        <v/>
      </c>
      <c r="AD920" t="str">
        <f t="shared" si="260"/>
        <v>;;;;0;;0;0;</v>
      </c>
      <c r="AG920">
        <f t="shared" si="261"/>
        <v>0</v>
      </c>
      <c r="AH920">
        <f t="shared" si="262"/>
        <v>0</v>
      </c>
      <c r="AI920">
        <f t="shared" si="263"/>
        <v>0</v>
      </c>
      <c r="AJ920">
        <f t="shared" si="264"/>
        <v>0</v>
      </c>
      <c r="AK920">
        <f t="shared" si="265"/>
        <v>0</v>
      </c>
      <c r="AL920">
        <f t="shared" si="266"/>
        <v>0</v>
      </c>
    </row>
    <row r="921" spans="1:38">
      <c r="A921" s="8"/>
      <c r="B921" s="8"/>
      <c r="C921" s="8"/>
      <c r="D921" s="8"/>
      <c r="E921" s="8"/>
      <c r="F921" s="8"/>
      <c r="G921" s="8"/>
      <c r="H921" s="8"/>
      <c r="R921" t="str">
        <f t="shared" si="253"/>
        <v>vége</v>
      </c>
      <c r="T921">
        <f t="shared" si="254"/>
        <v>1</v>
      </c>
      <c r="U921">
        <f t="shared" si="267"/>
        <v>1</v>
      </c>
      <c r="V921">
        <f t="shared" si="268"/>
        <v>1</v>
      </c>
      <c r="W921">
        <f t="shared" si="269"/>
        <v>1</v>
      </c>
      <c r="X921">
        <f t="shared" si="270"/>
        <v>1</v>
      </c>
      <c r="Y921">
        <f t="shared" si="255"/>
        <v>1</v>
      </c>
      <c r="Z921">
        <f t="shared" si="256"/>
        <v>1</v>
      </c>
      <c r="AA921">
        <f t="shared" si="257"/>
        <v>1</v>
      </c>
      <c r="AB921">
        <f t="shared" si="258"/>
        <v>0</v>
      </c>
      <c r="AC921" t="str">
        <f t="shared" si="259"/>
        <v/>
      </c>
      <c r="AD921" t="str">
        <f t="shared" si="260"/>
        <v>;;;;0;;0;0;</v>
      </c>
      <c r="AG921">
        <f t="shared" si="261"/>
        <v>0</v>
      </c>
      <c r="AH921">
        <f t="shared" si="262"/>
        <v>0</v>
      </c>
      <c r="AI921">
        <f t="shared" si="263"/>
        <v>0</v>
      </c>
      <c r="AJ921">
        <f t="shared" si="264"/>
        <v>0</v>
      </c>
      <c r="AK921">
        <f t="shared" si="265"/>
        <v>0</v>
      </c>
      <c r="AL921">
        <f t="shared" si="266"/>
        <v>0</v>
      </c>
    </row>
    <row r="922" spans="1:38">
      <c r="A922" s="8"/>
      <c r="B922" s="8"/>
      <c r="C922" s="8"/>
      <c r="D922" s="8"/>
      <c r="E922" s="8"/>
      <c r="F922" s="8"/>
      <c r="G922" s="8"/>
      <c r="H922" s="8"/>
      <c r="R922" t="str">
        <f t="shared" si="253"/>
        <v>vége</v>
      </c>
      <c r="T922">
        <f t="shared" si="254"/>
        <v>1</v>
      </c>
      <c r="U922">
        <f t="shared" si="267"/>
        <v>1</v>
      </c>
      <c r="V922">
        <f t="shared" si="268"/>
        <v>1</v>
      </c>
      <c r="W922">
        <f t="shared" si="269"/>
        <v>1</v>
      </c>
      <c r="X922">
        <f t="shared" si="270"/>
        <v>1</v>
      </c>
      <c r="Y922">
        <f t="shared" si="255"/>
        <v>1</v>
      </c>
      <c r="Z922">
        <f t="shared" si="256"/>
        <v>1</v>
      </c>
      <c r="AA922">
        <f t="shared" si="257"/>
        <v>1</v>
      </c>
      <c r="AB922">
        <f t="shared" si="258"/>
        <v>0</v>
      </c>
      <c r="AC922" t="str">
        <f t="shared" si="259"/>
        <v/>
      </c>
      <c r="AD922" t="str">
        <f t="shared" si="260"/>
        <v>;;;;0;;0;0;</v>
      </c>
      <c r="AG922">
        <f t="shared" si="261"/>
        <v>0</v>
      </c>
      <c r="AH922">
        <f t="shared" si="262"/>
        <v>0</v>
      </c>
      <c r="AI922">
        <f t="shared" si="263"/>
        <v>0</v>
      </c>
      <c r="AJ922">
        <f t="shared" si="264"/>
        <v>0</v>
      </c>
      <c r="AK922">
        <f t="shared" si="265"/>
        <v>0</v>
      </c>
      <c r="AL922">
        <f t="shared" si="266"/>
        <v>0</v>
      </c>
    </row>
    <row r="923" spans="1:38">
      <c r="A923" s="8"/>
      <c r="B923" s="8"/>
      <c r="C923" s="8"/>
      <c r="D923" s="8"/>
      <c r="E923" s="8"/>
      <c r="F923" s="8"/>
      <c r="G923" s="8"/>
      <c r="H923" s="8"/>
      <c r="R923" t="str">
        <f t="shared" si="253"/>
        <v>vége</v>
      </c>
      <c r="T923">
        <f t="shared" si="254"/>
        <v>1</v>
      </c>
      <c r="U923">
        <f t="shared" si="267"/>
        <v>1</v>
      </c>
      <c r="V923">
        <f t="shared" si="268"/>
        <v>1</v>
      </c>
      <c r="W923">
        <f t="shared" si="269"/>
        <v>1</v>
      </c>
      <c r="X923">
        <f t="shared" si="270"/>
        <v>1</v>
      </c>
      <c r="Y923">
        <f t="shared" si="255"/>
        <v>1</v>
      </c>
      <c r="Z923">
        <f t="shared" si="256"/>
        <v>1</v>
      </c>
      <c r="AA923">
        <f t="shared" si="257"/>
        <v>1</v>
      </c>
      <c r="AB923">
        <f t="shared" si="258"/>
        <v>0</v>
      </c>
      <c r="AC923" t="str">
        <f t="shared" si="259"/>
        <v/>
      </c>
      <c r="AD923" t="str">
        <f t="shared" si="260"/>
        <v>;;;;0;;0;0;</v>
      </c>
      <c r="AG923">
        <f t="shared" si="261"/>
        <v>0</v>
      </c>
      <c r="AH923">
        <f t="shared" si="262"/>
        <v>0</v>
      </c>
      <c r="AI923">
        <f t="shared" si="263"/>
        <v>0</v>
      </c>
      <c r="AJ923">
        <f t="shared" si="264"/>
        <v>0</v>
      </c>
      <c r="AK923">
        <f t="shared" si="265"/>
        <v>0</v>
      </c>
      <c r="AL923">
        <f t="shared" si="266"/>
        <v>0</v>
      </c>
    </row>
    <row r="924" spans="1:38">
      <c r="A924" s="8"/>
      <c r="B924" s="8"/>
      <c r="C924" s="8"/>
      <c r="D924" s="8"/>
      <c r="E924" s="8"/>
      <c r="F924" s="8"/>
      <c r="G924" s="8"/>
      <c r="H924" s="8"/>
      <c r="R924" t="str">
        <f t="shared" si="253"/>
        <v>vége</v>
      </c>
      <c r="T924">
        <f t="shared" si="254"/>
        <v>1</v>
      </c>
      <c r="U924">
        <f t="shared" si="267"/>
        <v>1</v>
      </c>
      <c r="V924">
        <f t="shared" si="268"/>
        <v>1</v>
      </c>
      <c r="W924">
        <f t="shared" si="269"/>
        <v>1</v>
      </c>
      <c r="X924">
        <f t="shared" si="270"/>
        <v>1</v>
      </c>
      <c r="Y924">
        <f t="shared" si="255"/>
        <v>1</v>
      </c>
      <c r="Z924">
        <f t="shared" si="256"/>
        <v>1</v>
      </c>
      <c r="AA924">
        <f t="shared" si="257"/>
        <v>1</v>
      </c>
      <c r="AB924">
        <f t="shared" si="258"/>
        <v>0</v>
      </c>
      <c r="AC924" t="str">
        <f t="shared" si="259"/>
        <v/>
      </c>
      <c r="AD924" t="str">
        <f t="shared" si="260"/>
        <v>;;;;0;;0;0;</v>
      </c>
      <c r="AG924">
        <f t="shared" si="261"/>
        <v>0</v>
      </c>
      <c r="AH924">
        <f t="shared" si="262"/>
        <v>0</v>
      </c>
      <c r="AI924">
        <f t="shared" si="263"/>
        <v>0</v>
      </c>
      <c r="AJ924">
        <f t="shared" si="264"/>
        <v>0</v>
      </c>
      <c r="AK924">
        <f t="shared" si="265"/>
        <v>0</v>
      </c>
      <c r="AL924">
        <f t="shared" si="266"/>
        <v>0</v>
      </c>
    </row>
    <row r="925" spans="1:38">
      <c r="A925" s="8"/>
      <c r="B925" s="8"/>
      <c r="C925" s="8"/>
      <c r="D925" s="8"/>
      <c r="E925" s="8"/>
      <c r="F925" s="8"/>
      <c r="G925" s="8"/>
      <c r="H925" s="8"/>
      <c r="R925" t="str">
        <f t="shared" si="253"/>
        <v>vége</v>
      </c>
      <c r="T925">
        <f t="shared" si="254"/>
        <v>1</v>
      </c>
      <c r="U925">
        <f t="shared" si="267"/>
        <v>1</v>
      </c>
      <c r="V925">
        <f t="shared" si="268"/>
        <v>1</v>
      </c>
      <c r="W925">
        <f t="shared" si="269"/>
        <v>1</v>
      </c>
      <c r="X925">
        <f t="shared" si="270"/>
        <v>1</v>
      </c>
      <c r="Y925">
        <f t="shared" si="255"/>
        <v>1</v>
      </c>
      <c r="Z925">
        <f t="shared" si="256"/>
        <v>1</v>
      </c>
      <c r="AA925">
        <f t="shared" si="257"/>
        <v>1</v>
      </c>
      <c r="AB925">
        <f t="shared" si="258"/>
        <v>0</v>
      </c>
      <c r="AC925" t="str">
        <f t="shared" si="259"/>
        <v/>
      </c>
      <c r="AD925" t="str">
        <f t="shared" si="260"/>
        <v>;;;;0;;0;0;</v>
      </c>
      <c r="AG925">
        <f t="shared" si="261"/>
        <v>0</v>
      </c>
      <c r="AH925">
        <f t="shared" si="262"/>
        <v>0</v>
      </c>
      <c r="AI925">
        <f t="shared" si="263"/>
        <v>0</v>
      </c>
      <c r="AJ925">
        <f t="shared" si="264"/>
        <v>0</v>
      </c>
      <c r="AK925">
        <f t="shared" si="265"/>
        <v>0</v>
      </c>
      <c r="AL925">
        <f t="shared" si="266"/>
        <v>0</v>
      </c>
    </row>
    <row r="926" spans="1:38">
      <c r="A926" s="8"/>
      <c r="B926" s="8"/>
      <c r="C926" s="8"/>
      <c r="D926" s="8"/>
      <c r="E926" s="8"/>
      <c r="F926" s="8"/>
      <c r="G926" s="8"/>
      <c r="H926" s="8"/>
      <c r="R926" t="str">
        <f t="shared" si="253"/>
        <v>vége</v>
      </c>
      <c r="T926">
        <f t="shared" si="254"/>
        <v>1</v>
      </c>
      <c r="U926">
        <f t="shared" si="267"/>
        <v>1</v>
      </c>
      <c r="V926">
        <f t="shared" si="268"/>
        <v>1</v>
      </c>
      <c r="W926">
        <f t="shared" si="269"/>
        <v>1</v>
      </c>
      <c r="X926">
        <f t="shared" si="270"/>
        <v>1</v>
      </c>
      <c r="Y926">
        <f t="shared" si="255"/>
        <v>1</v>
      </c>
      <c r="Z926">
        <f t="shared" si="256"/>
        <v>1</v>
      </c>
      <c r="AA926">
        <f t="shared" si="257"/>
        <v>1</v>
      </c>
      <c r="AB926">
        <f t="shared" si="258"/>
        <v>0</v>
      </c>
      <c r="AC926" t="str">
        <f t="shared" si="259"/>
        <v/>
      </c>
      <c r="AD926" t="str">
        <f t="shared" si="260"/>
        <v>;;;;0;;0;0;</v>
      </c>
      <c r="AG926">
        <f t="shared" si="261"/>
        <v>0</v>
      </c>
      <c r="AH926">
        <f t="shared" si="262"/>
        <v>0</v>
      </c>
      <c r="AI926">
        <f t="shared" si="263"/>
        <v>0</v>
      </c>
      <c r="AJ926">
        <f t="shared" si="264"/>
        <v>0</v>
      </c>
      <c r="AK926">
        <f t="shared" si="265"/>
        <v>0</v>
      </c>
      <c r="AL926">
        <f t="shared" si="266"/>
        <v>0</v>
      </c>
    </row>
    <row r="927" spans="1:38">
      <c r="A927" s="8"/>
      <c r="B927" s="8"/>
      <c r="C927" s="8"/>
      <c r="D927" s="8"/>
      <c r="E927" s="8"/>
      <c r="F927" s="8"/>
      <c r="G927" s="8"/>
      <c r="H927" s="8"/>
      <c r="R927" t="str">
        <f t="shared" si="253"/>
        <v>vége</v>
      </c>
      <c r="T927">
        <f t="shared" si="254"/>
        <v>1</v>
      </c>
      <c r="U927">
        <f t="shared" si="267"/>
        <v>1</v>
      </c>
      <c r="V927">
        <f t="shared" si="268"/>
        <v>1</v>
      </c>
      <c r="W927">
        <f t="shared" si="269"/>
        <v>1</v>
      </c>
      <c r="X927">
        <f t="shared" si="270"/>
        <v>1</v>
      </c>
      <c r="Y927">
        <f t="shared" si="255"/>
        <v>1</v>
      </c>
      <c r="Z927">
        <f t="shared" si="256"/>
        <v>1</v>
      </c>
      <c r="AA927">
        <f t="shared" si="257"/>
        <v>1</v>
      </c>
      <c r="AB927">
        <f t="shared" si="258"/>
        <v>0</v>
      </c>
      <c r="AC927" t="str">
        <f t="shared" si="259"/>
        <v/>
      </c>
      <c r="AD927" t="str">
        <f t="shared" si="260"/>
        <v>;;;;0;;0;0;</v>
      </c>
      <c r="AG927">
        <f t="shared" si="261"/>
        <v>0</v>
      </c>
      <c r="AH927">
        <f t="shared" si="262"/>
        <v>0</v>
      </c>
      <c r="AI927">
        <f t="shared" si="263"/>
        <v>0</v>
      </c>
      <c r="AJ927">
        <f t="shared" si="264"/>
        <v>0</v>
      </c>
      <c r="AK927">
        <f t="shared" si="265"/>
        <v>0</v>
      </c>
      <c r="AL927">
        <f t="shared" si="266"/>
        <v>0</v>
      </c>
    </row>
    <row r="928" spans="1:38">
      <c r="A928" s="8"/>
      <c r="B928" s="8"/>
      <c r="C928" s="8"/>
      <c r="D928" s="8"/>
      <c r="E928" s="8"/>
      <c r="F928" s="8"/>
      <c r="G928" s="8"/>
      <c r="H928" s="8"/>
      <c r="R928" t="str">
        <f t="shared" si="253"/>
        <v>vége</v>
      </c>
      <c r="T928">
        <f t="shared" si="254"/>
        <v>1</v>
      </c>
      <c r="U928">
        <f t="shared" si="267"/>
        <v>1</v>
      </c>
      <c r="V928">
        <f t="shared" si="268"/>
        <v>1</v>
      </c>
      <c r="W928">
        <f t="shared" si="269"/>
        <v>1</v>
      </c>
      <c r="X928">
        <f t="shared" si="270"/>
        <v>1</v>
      </c>
      <c r="Y928">
        <f t="shared" si="255"/>
        <v>1</v>
      </c>
      <c r="Z928">
        <f t="shared" si="256"/>
        <v>1</v>
      </c>
      <c r="AA928">
        <f t="shared" si="257"/>
        <v>1</v>
      </c>
      <c r="AB928">
        <f t="shared" si="258"/>
        <v>0</v>
      </c>
      <c r="AC928" t="str">
        <f t="shared" si="259"/>
        <v/>
      </c>
      <c r="AD928" t="str">
        <f t="shared" si="260"/>
        <v>;;;;0;;0;0;</v>
      </c>
      <c r="AG928">
        <f t="shared" si="261"/>
        <v>0</v>
      </c>
      <c r="AH928">
        <f t="shared" si="262"/>
        <v>0</v>
      </c>
      <c r="AI928">
        <f t="shared" si="263"/>
        <v>0</v>
      </c>
      <c r="AJ928">
        <f t="shared" si="264"/>
        <v>0</v>
      </c>
      <c r="AK928">
        <f t="shared" si="265"/>
        <v>0</v>
      </c>
      <c r="AL928">
        <f t="shared" si="266"/>
        <v>0</v>
      </c>
    </row>
    <row r="929" spans="1:38">
      <c r="A929" s="8"/>
      <c r="B929" s="8"/>
      <c r="C929" s="8"/>
      <c r="D929" s="8"/>
      <c r="E929" s="8"/>
      <c r="F929" s="8"/>
      <c r="G929" s="8"/>
      <c r="H929" s="8"/>
      <c r="R929" t="str">
        <f t="shared" si="253"/>
        <v>vége</v>
      </c>
      <c r="T929">
        <f t="shared" si="254"/>
        <v>1</v>
      </c>
      <c r="U929">
        <f t="shared" si="267"/>
        <v>1</v>
      </c>
      <c r="V929">
        <f t="shared" si="268"/>
        <v>1</v>
      </c>
      <c r="W929">
        <f t="shared" si="269"/>
        <v>1</v>
      </c>
      <c r="X929">
        <f t="shared" si="270"/>
        <v>1</v>
      </c>
      <c r="Y929">
        <f t="shared" si="255"/>
        <v>1</v>
      </c>
      <c r="Z929">
        <f t="shared" si="256"/>
        <v>1</v>
      </c>
      <c r="AA929">
        <f t="shared" si="257"/>
        <v>1</v>
      </c>
      <c r="AB929">
        <f t="shared" si="258"/>
        <v>0</v>
      </c>
      <c r="AC929" t="str">
        <f t="shared" si="259"/>
        <v/>
      </c>
      <c r="AD929" t="str">
        <f t="shared" si="260"/>
        <v>;;;;0;;0;0;</v>
      </c>
      <c r="AG929">
        <f t="shared" si="261"/>
        <v>0</v>
      </c>
      <c r="AH929">
        <f t="shared" si="262"/>
        <v>0</v>
      </c>
      <c r="AI929">
        <f t="shared" si="263"/>
        <v>0</v>
      </c>
      <c r="AJ929">
        <f t="shared" si="264"/>
        <v>0</v>
      </c>
      <c r="AK929">
        <f t="shared" si="265"/>
        <v>0</v>
      </c>
      <c r="AL929">
        <f t="shared" si="266"/>
        <v>0</v>
      </c>
    </row>
    <row r="930" spans="1:38">
      <c r="A930" s="8"/>
      <c r="B930" s="8"/>
      <c r="C930" s="8"/>
      <c r="D930" s="8"/>
      <c r="E930" s="8"/>
      <c r="F930" s="8"/>
      <c r="G930" s="8"/>
      <c r="H930" s="8"/>
      <c r="R930" t="str">
        <f t="shared" si="253"/>
        <v>vége</v>
      </c>
      <c r="T930">
        <f t="shared" si="254"/>
        <v>1</v>
      </c>
      <c r="U930">
        <f t="shared" si="267"/>
        <v>1</v>
      </c>
      <c r="V930">
        <f t="shared" si="268"/>
        <v>1</v>
      </c>
      <c r="W930">
        <f t="shared" si="269"/>
        <v>1</v>
      </c>
      <c r="X930">
        <f t="shared" si="270"/>
        <v>1</v>
      </c>
      <c r="Y930">
        <f t="shared" si="255"/>
        <v>1</v>
      </c>
      <c r="Z930">
        <f t="shared" si="256"/>
        <v>1</v>
      </c>
      <c r="AA930">
        <f t="shared" si="257"/>
        <v>1</v>
      </c>
      <c r="AB930">
        <f t="shared" si="258"/>
        <v>0</v>
      </c>
      <c r="AC930" t="str">
        <f t="shared" si="259"/>
        <v/>
      </c>
      <c r="AD930" t="str">
        <f t="shared" si="260"/>
        <v>;;;;0;;0;0;</v>
      </c>
      <c r="AG930">
        <f t="shared" si="261"/>
        <v>0</v>
      </c>
      <c r="AH930">
        <f t="shared" si="262"/>
        <v>0</v>
      </c>
      <c r="AI930">
        <f t="shared" si="263"/>
        <v>0</v>
      </c>
      <c r="AJ930">
        <f t="shared" si="264"/>
        <v>0</v>
      </c>
      <c r="AK930">
        <f t="shared" si="265"/>
        <v>0</v>
      </c>
      <c r="AL930">
        <f t="shared" si="266"/>
        <v>0</v>
      </c>
    </row>
    <row r="931" spans="1:38">
      <c r="A931" s="8"/>
      <c r="B931" s="8"/>
      <c r="C931" s="8"/>
      <c r="D931" s="8"/>
      <c r="E931" s="8"/>
      <c r="F931" s="8"/>
      <c r="G931" s="8"/>
      <c r="H931" s="8"/>
      <c r="R931" t="str">
        <f t="shared" si="253"/>
        <v>vége</v>
      </c>
      <c r="T931">
        <f t="shared" si="254"/>
        <v>1</v>
      </c>
      <c r="U931">
        <f t="shared" si="267"/>
        <v>1</v>
      </c>
      <c r="V931">
        <f t="shared" si="268"/>
        <v>1</v>
      </c>
      <c r="W931">
        <f t="shared" si="269"/>
        <v>1</v>
      </c>
      <c r="X931">
        <f t="shared" si="270"/>
        <v>1</v>
      </c>
      <c r="Y931">
        <f t="shared" si="255"/>
        <v>1</v>
      </c>
      <c r="Z931">
        <f t="shared" si="256"/>
        <v>1</v>
      </c>
      <c r="AA931">
        <f t="shared" si="257"/>
        <v>1</v>
      </c>
      <c r="AB931">
        <f t="shared" si="258"/>
        <v>0</v>
      </c>
      <c r="AC931" t="str">
        <f t="shared" si="259"/>
        <v/>
      </c>
      <c r="AD931" t="str">
        <f t="shared" si="260"/>
        <v>;;;;0;;0;0;</v>
      </c>
      <c r="AG931">
        <f t="shared" si="261"/>
        <v>0</v>
      </c>
      <c r="AH931">
        <f t="shared" si="262"/>
        <v>0</v>
      </c>
      <c r="AI931">
        <f t="shared" si="263"/>
        <v>0</v>
      </c>
      <c r="AJ931">
        <f t="shared" si="264"/>
        <v>0</v>
      </c>
      <c r="AK931">
        <f t="shared" si="265"/>
        <v>0</v>
      </c>
      <c r="AL931">
        <f t="shared" si="266"/>
        <v>0</v>
      </c>
    </row>
    <row r="932" spans="1:38">
      <c r="A932" s="8"/>
      <c r="B932" s="8"/>
      <c r="C932" s="8"/>
      <c r="D932" s="8"/>
      <c r="E932" s="8"/>
      <c r="F932" s="8"/>
      <c r="G932" s="8"/>
      <c r="H932" s="8"/>
      <c r="R932" t="str">
        <f t="shared" si="253"/>
        <v>vége</v>
      </c>
      <c r="T932">
        <f t="shared" si="254"/>
        <v>1</v>
      </c>
      <c r="U932">
        <f t="shared" si="267"/>
        <v>1</v>
      </c>
      <c r="V932">
        <f t="shared" si="268"/>
        <v>1</v>
      </c>
      <c r="W932">
        <f t="shared" si="269"/>
        <v>1</v>
      </c>
      <c r="X932">
        <f t="shared" si="270"/>
        <v>1</v>
      </c>
      <c r="Y932">
        <f t="shared" si="255"/>
        <v>1</v>
      </c>
      <c r="Z932">
        <f t="shared" si="256"/>
        <v>1</v>
      </c>
      <c r="AA932">
        <f t="shared" si="257"/>
        <v>1</v>
      </c>
      <c r="AB932">
        <f t="shared" si="258"/>
        <v>0</v>
      </c>
      <c r="AC932" t="str">
        <f t="shared" si="259"/>
        <v/>
      </c>
      <c r="AD932" t="str">
        <f t="shared" si="260"/>
        <v>;;;;0;;0;0;</v>
      </c>
      <c r="AG932">
        <f t="shared" si="261"/>
        <v>0</v>
      </c>
      <c r="AH932">
        <f t="shared" si="262"/>
        <v>0</v>
      </c>
      <c r="AI932">
        <f t="shared" si="263"/>
        <v>0</v>
      </c>
      <c r="AJ932">
        <f t="shared" si="264"/>
        <v>0</v>
      </c>
      <c r="AK932">
        <f t="shared" si="265"/>
        <v>0</v>
      </c>
      <c r="AL932">
        <f t="shared" si="266"/>
        <v>0</v>
      </c>
    </row>
    <row r="933" spans="1:38">
      <c r="A933" s="8"/>
      <c r="B933" s="8"/>
      <c r="C933" s="8"/>
      <c r="D933" s="8"/>
      <c r="E933" s="8"/>
      <c r="F933" s="8"/>
      <c r="G933" s="8"/>
      <c r="H933" s="8"/>
      <c r="R933" t="str">
        <f t="shared" si="253"/>
        <v>vége</v>
      </c>
      <c r="T933">
        <f t="shared" si="254"/>
        <v>1</v>
      </c>
      <c r="U933">
        <f t="shared" si="267"/>
        <v>1</v>
      </c>
      <c r="V933">
        <f t="shared" si="268"/>
        <v>1</v>
      </c>
      <c r="W933">
        <f t="shared" si="269"/>
        <v>1</v>
      </c>
      <c r="X933">
        <f t="shared" si="270"/>
        <v>1</v>
      </c>
      <c r="Y933">
        <f t="shared" si="255"/>
        <v>1</v>
      </c>
      <c r="Z933">
        <f t="shared" si="256"/>
        <v>1</v>
      </c>
      <c r="AA933">
        <f t="shared" si="257"/>
        <v>1</v>
      </c>
      <c r="AB933">
        <f t="shared" si="258"/>
        <v>0</v>
      </c>
      <c r="AC933" t="str">
        <f t="shared" si="259"/>
        <v/>
      </c>
      <c r="AD933" t="str">
        <f t="shared" si="260"/>
        <v>;;;;0;;0;0;</v>
      </c>
      <c r="AG933">
        <f t="shared" si="261"/>
        <v>0</v>
      </c>
      <c r="AH933">
        <f t="shared" si="262"/>
        <v>0</v>
      </c>
      <c r="AI933">
        <f t="shared" si="263"/>
        <v>0</v>
      </c>
      <c r="AJ933">
        <f t="shared" si="264"/>
        <v>0</v>
      </c>
      <c r="AK933">
        <f t="shared" si="265"/>
        <v>0</v>
      </c>
      <c r="AL933">
        <f t="shared" si="266"/>
        <v>0</v>
      </c>
    </row>
    <row r="934" spans="1:38">
      <c r="A934" s="8"/>
      <c r="B934" s="8"/>
      <c r="C934" s="8"/>
      <c r="D934" s="8"/>
      <c r="E934" s="8"/>
      <c r="F934" s="8"/>
      <c r="G934" s="8"/>
      <c r="H934" s="8"/>
      <c r="R934" t="str">
        <f t="shared" si="253"/>
        <v>vége</v>
      </c>
      <c r="T934">
        <f t="shared" si="254"/>
        <v>1</v>
      </c>
      <c r="U934">
        <f t="shared" si="267"/>
        <v>1</v>
      </c>
      <c r="V934">
        <f t="shared" si="268"/>
        <v>1</v>
      </c>
      <c r="W934">
        <f t="shared" si="269"/>
        <v>1</v>
      </c>
      <c r="X934">
        <f t="shared" si="270"/>
        <v>1</v>
      </c>
      <c r="Y934">
        <f t="shared" si="255"/>
        <v>1</v>
      </c>
      <c r="Z934">
        <f t="shared" si="256"/>
        <v>1</v>
      </c>
      <c r="AA934">
        <f t="shared" si="257"/>
        <v>1</v>
      </c>
      <c r="AB934">
        <f t="shared" si="258"/>
        <v>0</v>
      </c>
      <c r="AC934" t="str">
        <f t="shared" si="259"/>
        <v/>
      </c>
      <c r="AD934" t="str">
        <f t="shared" si="260"/>
        <v>;;;;0;;0;0;</v>
      </c>
      <c r="AG934">
        <f t="shared" si="261"/>
        <v>0</v>
      </c>
      <c r="AH934">
        <f t="shared" si="262"/>
        <v>0</v>
      </c>
      <c r="AI934">
        <f t="shared" si="263"/>
        <v>0</v>
      </c>
      <c r="AJ934">
        <f t="shared" si="264"/>
        <v>0</v>
      </c>
      <c r="AK934">
        <f t="shared" si="265"/>
        <v>0</v>
      </c>
      <c r="AL934">
        <f t="shared" si="266"/>
        <v>0</v>
      </c>
    </row>
    <row r="935" spans="1:38">
      <c r="A935" s="8"/>
      <c r="B935" s="8"/>
      <c r="C935" s="8"/>
      <c r="D935" s="8"/>
      <c r="E935" s="8"/>
      <c r="F935" s="8"/>
      <c r="G935" s="8"/>
      <c r="H935" s="8"/>
      <c r="R935" t="str">
        <f t="shared" si="253"/>
        <v>vége</v>
      </c>
      <c r="T935">
        <f t="shared" si="254"/>
        <v>1</v>
      </c>
      <c r="U935">
        <f t="shared" si="267"/>
        <v>1</v>
      </c>
      <c r="V935">
        <f t="shared" si="268"/>
        <v>1</v>
      </c>
      <c r="W935">
        <f t="shared" si="269"/>
        <v>1</v>
      </c>
      <c r="X935">
        <f t="shared" si="270"/>
        <v>1</v>
      </c>
      <c r="Y935">
        <f t="shared" si="255"/>
        <v>1</v>
      </c>
      <c r="Z935">
        <f t="shared" si="256"/>
        <v>1</v>
      </c>
      <c r="AA935">
        <f t="shared" si="257"/>
        <v>1</v>
      </c>
      <c r="AB935">
        <f t="shared" si="258"/>
        <v>0</v>
      </c>
      <c r="AC935" t="str">
        <f t="shared" si="259"/>
        <v/>
      </c>
      <c r="AD935" t="str">
        <f t="shared" si="260"/>
        <v>;;;;0;;0;0;</v>
      </c>
      <c r="AG935">
        <f t="shared" si="261"/>
        <v>0</v>
      </c>
      <c r="AH935">
        <f t="shared" si="262"/>
        <v>0</v>
      </c>
      <c r="AI935">
        <f t="shared" si="263"/>
        <v>0</v>
      </c>
      <c r="AJ935">
        <f t="shared" si="264"/>
        <v>0</v>
      </c>
      <c r="AK935">
        <f t="shared" si="265"/>
        <v>0</v>
      </c>
      <c r="AL935">
        <f t="shared" si="266"/>
        <v>0</v>
      </c>
    </row>
    <row r="936" spans="1:38">
      <c r="A936" s="8"/>
      <c r="B936" s="8"/>
      <c r="C936" s="8"/>
      <c r="D936" s="8"/>
      <c r="E936" s="8"/>
      <c r="F936" s="8"/>
      <c r="G936" s="8"/>
      <c r="H936" s="8"/>
      <c r="R936" t="str">
        <f t="shared" si="253"/>
        <v>vége</v>
      </c>
      <c r="T936">
        <f t="shared" si="254"/>
        <v>1</v>
      </c>
      <c r="U936">
        <f t="shared" si="267"/>
        <v>1</v>
      </c>
      <c r="V936">
        <f t="shared" si="268"/>
        <v>1</v>
      </c>
      <c r="W936">
        <f t="shared" si="269"/>
        <v>1</v>
      </c>
      <c r="X936">
        <f t="shared" si="270"/>
        <v>1</v>
      </c>
      <c r="Y936">
        <f t="shared" si="255"/>
        <v>1</v>
      </c>
      <c r="Z936">
        <f t="shared" si="256"/>
        <v>1</v>
      </c>
      <c r="AA936">
        <f t="shared" si="257"/>
        <v>1</v>
      </c>
      <c r="AB936">
        <f t="shared" si="258"/>
        <v>0</v>
      </c>
      <c r="AC936" t="str">
        <f t="shared" si="259"/>
        <v/>
      </c>
      <c r="AD936" t="str">
        <f t="shared" si="260"/>
        <v>;;;;0;;0;0;</v>
      </c>
      <c r="AG936">
        <f t="shared" si="261"/>
        <v>0</v>
      </c>
      <c r="AH936">
        <f t="shared" si="262"/>
        <v>0</v>
      </c>
      <c r="AI936">
        <f t="shared" si="263"/>
        <v>0</v>
      </c>
      <c r="AJ936">
        <f t="shared" si="264"/>
        <v>0</v>
      </c>
      <c r="AK936">
        <f t="shared" si="265"/>
        <v>0</v>
      </c>
      <c r="AL936">
        <f t="shared" si="266"/>
        <v>0</v>
      </c>
    </row>
    <row r="937" spans="1:38">
      <c r="A937" s="8"/>
      <c r="B937" s="8"/>
      <c r="C937" s="8"/>
      <c r="D937" s="8"/>
      <c r="E937" s="8"/>
      <c r="F937" s="8"/>
      <c r="G937" s="8"/>
      <c r="H937" s="8"/>
      <c r="R937" t="str">
        <f t="shared" si="253"/>
        <v>vége</v>
      </c>
      <c r="T937">
        <f t="shared" si="254"/>
        <v>1</v>
      </c>
      <c r="U937">
        <f t="shared" si="267"/>
        <v>1</v>
      </c>
      <c r="V937">
        <f t="shared" si="268"/>
        <v>1</v>
      </c>
      <c r="W937">
        <f t="shared" si="269"/>
        <v>1</v>
      </c>
      <c r="X937">
        <f t="shared" si="270"/>
        <v>1</v>
      </c>
      <c r="Y937">
        <f t="shared" si="255"/>
        <v>1</v>
      </c>
      <c r="Z937">
        <f t="shared" si="256"/>
        <v>1</v>
      </c>
      <c r="AA937">
        <f t="shared" si="257"/>
        <v>1</v>
      </c>
      <c r="AB937">
        <f t="shared" si="258"/>
        <v>0</v>
      </c>
      <c r="AC937" t="str">
        <f t="shared" si="259"/>
        <v/>
      </c>
      <c r="AD937" t="str">
        <f t="shared" si="260"/>
        <v>;;;;0;;0;0;</v>
      </c>
      <c r="AG937">
        <f t="shared" si="261"/>
        <v>0</v>
      </c>
      <c r="AH937">
        <f t="shared" si="262"/>
        <v>0</v>
      </c>
      <c r="AI937">
        <f t="shared" si="263"/>
        <v>0</v>
      </c>
      <c r="AJ937">
        <f t="shared" si="264"/>
        <v>0</v>
      </c>
      <c r="AK937">
        <f t="shared" si="265"/>
        <v>0</v>
      </c>
      <c r="AL937">
        <f t="shared" si="266"/>
        <v>0</v>
      </c>
    </row>
    <row r="938" spans="1:38">
      <c r="A938" s="8"/>
      <c r="B938" s="8"/>
      <c r="C938" s="8"/>
      <c r="D938" s="8"/>
      <c r="E938" s="8"/>
      <c r="F938" s="8"/>
      <c r="G938" s="8"/>
      <c r="H938" s="8"/>
      <c r="R938" t="str">
        <f t="shared" si="253"/>
        <v>vége</v>
      </c>
      <c r="T938">
        <f t="shared" si="254"/>
        <v>1</v>
      </c>
      <c r="U938">
        <f t="shared" si="267"/>
        <v>1</v>
      </c>
      <c r="V938">
        <f t="shared" si="268"/>
        <v>1</v>
      </c>
      <c r="W938">
        <f t="shared" si="269"/>
        <v>1</v>
      </c>
      <c r="X938">
        <f t="shared" si="270"/>
        <v>1</v>
      </c>
      <c r="Y938">
        <f t="shared" si="255"/>
        <v>1</v>
      </c>
      <c r="Z938">
        <f t="shared" si="256"/>
        <v>1</v>
      </c>
      <c r="AA938">
        <f t="shared" si="257"/>
        <v>1</v>
      </c>
      <c r="AB938">
        <f t="shared" si="258"/>
        <v>0</v>
      </c>
      <c r="AC938" t="str">
        <f t="shared" si="259"/>
        <v/>
      </c>
      <c r="AD938" t="str">
        <f t="shared" si="260"/>
        <v>;;;;0;;0;0;</v>
      </c>
      <c r="AG938">
        <f t="shared" si="261"/>
        <v>0</v>
      </c>
      <c r="AH938">
        <f t="shared" si="262"/>
        <v>0</v>
      </c>
      <c r="AI938">
        <f t="shared" si="263"/>
        <v>0</v>
      </c>
      <c r="AJ938">
        <f t="shared" si="264"/>
        <v>0</v>
      </c>
      <c r="AK938">
        <f t="shared" si="265"/>
        <v>0</v>
      </c>
      <c r="AL938">
        <f t="shared" si="266"/>
        <v>0</v>
      </c>
    </row>
    <row r="939" spans="1:38">
      <c r="A939" s="8"/>
      <c r="B939" s="8"/>
      <c r="C939" s="8"/>
      <c r="D939" s="8"/>
      <c r="E939" s="8"/>
      <c r="F939" s="8"/>
      <c r="G939" s="8"/>
      <c r="H939" s="8"/>
      <c r="R939" t="str">
        <f t="shared" si="253"/>
        <v>vége</v>
      </c>
      <c r="T939">
        <f t="shared" si="254"/>
        <v>1</v>
      </c>
      <c r="U939">
        <f t="shared" si="267"/>
        <v>1</v>
      </c>
      <c r="V939">
        <f t="shared" si="268"/>
        <v>1</v>
      </c>
      <c r="W939">
        <f t="shared" si="269"/>
        <v>1</v>
      </c>
      <c r="X939">
        <f t="shared" si="270"/>
        <v>1</v>
      </c>
      <c r="Y939">
        <f t="shared" si="255"/>
        <v>1</v>
      </c>
      <c r="Z939">
        <f t="shared" si="256"/>
        <v>1</v>
      </c>
      <c r="AA939">
        <f t="shared" si="257"/>
        <v>1</v>
      </c>
      <c r="AB939">
        <f t="shared" si="258"/>
        <v>0</v>
      </c>
      <c r="AC939" t="str">
        <f t="shared" si="259"/>
        <v/>
      </c>
      <c r="AD939" t="str">
        <f t="shared" si="260"/>
        <v>;;;;0;;0;0;</v>
      </c>
      <c r="AG939">
        <f t="shared" si="261"/>
        <v>0</v>
      </c>
      <c r="AH939">
        <f t="shared" si="262"/>
        <v>0</v>
      </c>
      <c r="AI939">
        <f t="shared" si="263"/>
        <v>0</v>
      </c>
      <c r="AJ939">
        <f t="shared" si="264"/>
        <v>0</v>
      </c>
      <c r="AK939">
        <f t="shared" si="265"/>
        <v>0</v>
      </c>
      <c r="AL939">
        <f t="shared" si="266"/>
        <v>0</v>
      </c>
    </row>
    <row r="940" spans="1:38">
      <c r="A940" s="8"/>
      <c r="B940" s="8"/>
      <c r="C940" s="8"/>
      <c r="D940" s="8"/>
      <c r="E940" s="8"/>
      <c r="F940" s="8"/>
      <c r="G940" s="8"/>
      <c r="H940" s="8"/>
      <c r="R940" t="str">
        <f t="shared" si="253"/>
        <v>vége</v>
      </c>
      <c r="T940">
        <f t="shared" si="254"/>
        <v>1</v>
      </c>
      <c r="U940">
        <f t="shared" si="267"/>
        <v>1</v>
      </c>
      <c r="V940">
        <f t="shared" si="268"/>
        <v>1</v>
      </c>
      <c r="W940">
        <f t="shared" si="269"/>
        <v>1</v>
      </c>
      <c r="X940">
        <f t="shared" si="270"/>
        <v>1</v>
      </c>
      <c r="Y940">
        <f t="shared" si="255"/>
        <v>1</v>
      </c>
      <c r="Z940">
        <f t="shared" si="256"/>
        <v>1</v>
      </c>
      <c r="AA940">
        <f t="shared" si="257"/>
        <v>1</v>
      </c>
      <c r="AB940">
        <f t="shared" si="258"/>
        <v>0</v>
      </c>
      <c r="AC940" t="str">
        <f t="shared" si="259"/>
        <v/>
      </c>
      <c r="AD940" t="str">
        <f t="shared" si="260"/>
        <v>;;;;0;;0;0;</v>
      </c>
      <c r="AG940">
        <f t="shared" si="261"/>
        <v>0</v>
      </c>
      <c r="AH940">
        <f t="shared" si="262"/>
        <v>0</v>
      </c>
      <c r="AI940">
        <f t="shared" si="263"/>
        <v>0</v>
      </c>
      <c r="AJ940">
        <f t="shared" si="264"/>
        <v>0</v>
      </c>
      <c r="AK940">
        <f t="shared" si="265"/>
        <v>0</v>
      </c>
      <c r="AL940">
        <f t="shared" si="266"/>
        <v>0</v>
      </c>
    </row>
    <row r="941" spans="1:38">
      <c r="A941" s="8"/>
      <c r="B941" s="8"/>
      <c r="C941" s="8"/>
      <c r="D941" s="8"/>
      <c r="E941" s="8"/>
      <c r="F941" s="8"/>
      <c r="G941" s="8"/>
      <c r="H941" s="8"/>
      <c r="R941" t="str">
        <f t="shared" si="253"/>
        <v>vége</v>
      </c>
      <c r="T941">
        <f t="shared" si="254"/>
        <v>1</v>
      </c>
      <c r="U941">
        <f t="shared" si="267"/>
        <v>1</v>
      </c>
      <c r="V941">
        <f t="shared" si="268"/>
        <v>1</v>
      </c>
      <c r="W941">
        <f t="shared" si="269"/>
        <v>1</v>
      </c>
      <c r="X941">
        <f t="shared" si="270"/>
        <v>1</v>
      </c>
      <c r="Y941">
        <f t="shared" si="255"/>
        <v>1</v>
      </c>
      <c r="Z941">
        <f t="shared" si="256"/>
        <v>1</v>
      </c>
      <c r="AA941">
        <f t="shared" si="257"/>
        <v>1</v>
      </c>
      <c r="AB941">
        <f t="shared" si="258"/>
        <v>0</v>
      </c>
      <c r="AC941" t="str">
        <f t="shared" si="259"/>
        <v/>
      </c>
      <c r="AD941" t="str">
        <f t="shared" si="260"/>
        <v>;;;;0;;0;0;</v>
      </c>
      <c r="AG941">
        <f t="shared" si="261"/>
        <v>0</v>
      </c>
      <c r="AH941">
        <f t="shared" si="262"/>
        <v>0</v>
      </c>
      <c r="AI941">
        <f t="shared" si="263"/>
        <v>0</v>
      </c>
      <c r="AJ941">
        <f t="shared" si="264"/>
        <v>0</v>
      </c>
      <c r="AK941">
        <f t="shared" si="265"/>
        <v>0</v>
      </c>
      <c r="AL941">
        <f t="shared" si="266"/>
        <v>0</v>
      </c>
    </row>
    <row r="942" spans="1:38">
      <c r="A942" s="8"/>
      <c r="B942" s="8"/>
      <c r="C942" s="8"/>
      <c r="D942" s="8"/>
      <c r="E942" s="8"/>
      <c r="F942" s="8"/>
      <c r="G942" s="8"/>
      <c r="H942" s="8"/>
      <c r="R942" t="str">
        <f t="shared" si="253"/>
        <v>vége</v>
      </c>
      <c r="T942">
        <f t="shared" si="254"/>
        <v>1</v>
      </c>
      <c r="U942">
        <f t="shared" si="267"/>
        <v>1</v>
      </c>
      <c r="V942">
        <f t="shared" si="268"/>
        <v>1</v>
      </c>
      <c r="W942">
        <f t="shared" si="269"/>
        <v>1</v>
      </c>
      <c r="X942">
        <f t="shared" si="270"/>
        <v>1</v>
      </c>
      <c r="Y942">
        <f t="shared" si="255"/>
        <v>1</v>
      </c>
      <c r="Z942">
        <f t="shared" si="256"/>
        <v>1</v>
      </c>
      <c r="AA942">
        <f t="shared" si="257"/>
        <v>1</v>
      </c>
      <c r="AB942">
        <f t="shared" si="258"/>
        <v>0</v>
      </c>
      <c r="AC942" t="str">
        <f t="shared" si="259"/>
        <v/>
      </c>
      <c r="AD942" t="str">
        <f t="shared" si="260"/>
        <v>;;;;0;;0;0;</v>
      </c>
      <c r="AG942">
        <f t="shared" si="261"/>
        <v>0</v>
      </c>
      <c r="AH942">
        <f t="shared" si="262"/>
        <v>0</v>
      </c>
      <c r="AI942">
        <f t="shared" si="263"/>
        <v>0</v>
      </c>
      <c r="AJ942">
        <f t="shared" si="264"/>
        <v>0</v>
      </c>
      <c r="AK942">
        <f t="shared" si="265"/>
        <v>0</v>
      </c>
      <c r="AL942">
        <f t="shared" si="266"/>
        <v>0</v>
      </c>
    </row>
    <row r="943" spans="1:38">
      <c r="A943" s="8"/>
      <c r="B943" s="8"/>
      <c r="C943" s="8"/>
      <c r="D943" s="8"/>
      <c r="E943" s="8"/>
      <c r="F943" s="8"/>
      <c r="G943" s="8"/>
      <c r="H943" s="8"/>
      <c r="R943" t="str">
        <f t="shared" si="253"/>
        <v>vége</v>
      </c>
      <c r="T943">
        <f t="shared" si="254"/>
        <v>1</v>
      </c>
      <c r="U943">
        <f t="shared" si="267"/>
        <v>1</v>
      </c>
      <c r="V943">
        <f t="shared" si="268"/>
        <v>1</v>
      </c>
      <c r="W943">
        <f t="shared" si="269"/>
        <v>1</v>
      </c>
      <c r="X943">
        <f t="shared" si="270"/>
        <v>1</v>
      </c>
      <c r="Y943">
        <f t="shared" si="255"/>
        <v>1</v>
      </c>
      <c r="Z943">
        <f t="shared" si="256"/>
        <v>1</v>
      </c>
      <c r="AA943">
        <f t="shared" si="257"/>
        <v>1</v>
      </c>
      <c r="AB943">
        <f t="shared" si="258"/>
        <v>0</v>
      </c>
      <c r="AC943" t="str">
        <f t="shared" si="259"/>
        <v/>
      </c>
      <c r="AD943" t="str">
        <f t="shared" si="260"/>
        <v>;;;;0;;0;0;</v>
      </c>
      <c r="AG943">
        <f t="shared" si="261"/>
        <v>0</v>
      </c>
      <c r="AH943">
        <f t="shared" si="262"/>
        <v>0</v>
      </c>
      <c r="AI943">
        <f t="shared" si="263"/>
        <v>0</v>
      </c>
      <c r="AJ943">
        <f t="shared" si="264"/>
        <v>0</v>
      </c>
      <c r="AK943">
        <f t="shared" si="265"/>
        <v>0</v>
      </c>
      <c r="AL943">
        <f t="shared" si="266"/>
        <v>0</v>
      </c>
    </row>
    <row r="944" spans="1:38">
      <c r="A944" s="8"/>
      <c r="B944" s="8"/>
      <c r="C944" s="8"/>
      <c r="D944" s="8"/>
      <c r="E944" s="8"/>
      <c r="F944" s="8"/>
      <c r="G944" s="8"/>
      <c r="H944" s="8"/>
      <c r="R944" t="str">
        <f t="shared" si="253"/>
        <v>vége</v>
      </c>
      <c r="T944">
        <f t="shared" si="254"/>
        <v>1</v>
      </c>
      <c r="U944">
        <f t="shared" si="267"/>
        <v>1</v>
      </c>
      <c r="V944">
        <f t="shared" si="268"/>
        <v>1</v>
      </c>
      <c r="W944">
        <f t="shared" si="269"/>
        <v>1</v>
      </c>
      <c r="X944">
        <f t="shared" si="270"/>
        <v>1</v>
      </c>
      <c r="Y944">
        <f t="shared" si="255"/>
        <v>1</v>
      </c>
      <c r="Z944">
        <f t="shared" si="256"/>
        <v>1</v>
      </c>
      <c r="AA944">
        <f t="shared" si="257"/>
        <v>1</v>
      </c>
      <c r="AB944">
        <f t="shared" si="258"/>
        <v>0</v>
      </c>
      <c r="AC944" t="str">
        <f t="shared" si="259"/>
        <v/>
      </c>
      <c r="AD944" t="str">
        <f t="shared" si="260"/>
        <v>;;;;0;;0;0;</v>
      </c>
      <c r="AG944">
        <f t="shared" si="261"/>
        <v>0</v>
      </c>
      <c r="AH944">
        <f t="shared" si="262"/>
        <v>0</v>
      </c>
      <c r="AI944">
        <f t="shared" si="263"/>
        <v>0</v>
      </c>
      <c r="AJ944">
        <f t="shared" si="264"/>
        <v>0</v>
      </c>
      <c r="AK944">
        <f t="shared" si="265"/>
        <v>0</v>
      </c>
      <c r="AL944">
        <f t="shared" si="266"/>
        <v>0</v>
      </c>
    </row>
    <row r="945" spans="1:38">
      <c r="A945" s="8"/>
      <c r="B945" s="8"/>
      <c r="C945" s="8"/>
      <c r="D945" s="8"/>
      <c r="E945" s="8"/>
      <c r="F945" s="8"/>
      <c r="G945" s="8"/>
      <c r="H945" s="8"/>
      <c r="R945" t="str">
        <f t="shared" si="253"/>
        <v>vége</v>
      </c>
      <c r="T945">
        <f t="shared" si="254"/>
        <v>1</v>
      </c>
      <c r="U945">
        <f t="shared" si="267"/>
        <v>1</v>
      </c>
      <c r="V945">
        <f t="shared" si="268"/>
        <v>1</v>
      </c>
      <c r="W945">
        <f t="shared" si="269"/>
        <v>1</v>
      </c>
      <c r="X945">
        <f t="shared" si="270"/>
        <v>1</v>
      </c>
      <c r="Y945">
        <f t="shared" si="255"/>
        <v>1</v>
      </c>
      <c r="Z945">
        <f t="shared" si="256"/>
        <v>1</v>
      </c>
      <c r="AA945">
        <f t="shared" si="257"/>
        <v>1</v>
      </c>
      <c r="AB945">
        <f t="shared" si="258"/>
        <v>0</v>
      </c>
      <c r="AC945" t="str">
        <f t="shared" si="259"/>
        <v/>
      </c>
      <c r="AD945" t="str">
        <f t="shared" si="260"/>
        <v>;;;;0;;0;0;</v>
      </c>
      <c r="AG945">
        <f t="shared" si="261"/>
        <v>0</v>
      </c>
      <c r="AH945">
        <f t="shared" si="262"/>
        <v>0</v>
      </c>
      <c r="AI945">
        <f t="shared" si="263"/>
        <v>0</v>
      </c>
      <c r="AJ945">
        <f t="shared" si="264"/>
        <v>0</v>
      </c>
      <c r="AK945">
        <f t="shared" si="265"/>
        <v>0</v>
      </c>
      <c r="AL945">
        <f t="shared" si="266"/>
        <v>0</v>
      </c>
    </row>
    <row r="946" spans="1:38">
      <c r="A946" s="8"/>
      <c r="B946" s="8"/>
      <c r="C946" s="8"/>
      <c r="D946" s="8"/>
      <c r="E946" s="8"/>
      <c r="F946" s="8"/>
      <c r="G946" s="8"/>
      <c r="H946" s="8"/>
      <c r="R946" t="str">
        <f t="shared" si="253"/>
        <v>vége</v>
      </c>
      <c r="T946">
        <f t="shared" si="254"/>
        <v>1</v>
      </c>
      <c r="U946">
        <f t="shared" si="267"/>
        <v>1</v>
      </c>
      <c r="V946">
        <f t="shared" si="268"/>
        <v>1</v>
      </c>
      <c r="W946">
        <f t="shared" si="269"/>
        <v>1</v>
      </c>
      <c r="X946">
        <f t="shared" si="270"/>
        <v>1</v>
      </c>
      <c r="Y946">
        <f t="shared" si="255"/>
        <v>1</v>
      </c>
      <c r="Z946">
        <f t="shared" si="256"/>
        <v>1</v>
      </c>
      <c r="AA946">
        <f t="shared" si="257"/>
        <v>1</v>
      </c>
      <c r="AB946">
        <f t="shared" si="258"/>
        <v>0</v>
      </c>
      <c r="AC946" t="str">
        <f t="shared" si="259"/>
        <v/>
      </c>
      <c r="AD946" t="str">
        <f t="shared" si="260"/>
        <v>;;;;0;;0;0;</v>
      </c>
      <c r="AG946">
        <f t="shared" si="261"/>
        <v>0</v>
      </c>
      <c r="AH946">
        <f t="shared" si="262"/>
        <v>0</v>
      </c>
      <c r="AI946">
        <f t="shared" si="263"/>
        <v>0</v>
      </c>
      <c r="AJ946">
        <f t="shared" si="264"/>
        <v>0</v>
      </c>
      <c r="AK946">
        <f t="shared" si="265"/>
        <v>0</v>
      </c>
      <c r="AL946">
        <f t="shared" si="266"/>
        <v>0</v>
      </c>
    </row>
    <row r="947" spans="1:38">
      <c r="A947" s="8"/>
      <c r="B947" s="8"/>
      <c r="C947" s="8"/>
      <c r="D947" s="8"/>
      <c r="E947" s="8"/>
      <c r="F947" s="8"/>
      <c r="G947" s="8"/>
      <c r="H947" s="8"/>
      <c r="R947" t="str">
        <f t="shared" si="253"/>
        <v>vége</v>
      </c>
      <c r="T947">
        <f t="shared" si="254"/>
        <v>1</v>
      </c>
      <c r="U947">
        <f t="shared" si="267"/>
        <v>1</v>
      </c>
      <c r="V947">
        <f t="shared" si="268"/>
        <v>1</v>
      </c>
      <c r="W947">
        <f t="shared" si="269"/>
        <v>1</v>
      </c>
      <c r="X947">
        <f t="shared" si="270"/>
        <v>1</v>
      </c>
      <c r="Y947">
        <f t="shared" si="255"/>
        <v>1</v>
      </c>
      <c r="Z947">
        <f t="shared" si="256"/>
        <v>1</v>
      </c>
      <c r="AA947">
        <f t="shared" si="257"/>
        <v>1</v>
      </c>
      <c r="AB947">
        <f t="shared" si="258"/>
        <v>0</v>
      </c>
      <c r="AC947" t="str">
        <f t="shared" si="259"/>
        <v/>
      </c>
      <c r="AD947" t="str">
        <f t="shared" si="260"/>
        <v>;;;;0;;0;0;</v>
      </c>
      <c r="AG947">
        <f t="shared" si="261"/>
        <v>0</v>
      </c>
      <c r="AH947">
        <f t="shared" si="262"/>
        <v>0</v>
      </c>
      <c r="AI947">
        <f t="shared" si="263"/>
        <v>0</v>
      </c>
      <c r="AJ947">
        <f t="shared" si="264"/>
        <v>0</v>
      </c>
      <c r="AK947">
        <f t="shared" si="265"/>
        <v>0</v>
      </c>
      <c r="AL947">
        <f t="shared" si="266"/>
        <v>0</v>
      </c>
    </row>
    <row r="948" spans="1:38">
      <c r="A948" s="8"/>
      <c r="B948" s="8"/>
      <c r="C948" s="8"/>
      <c r="D948" s="8"/>
      <c r="E948" s="8"/>
      <c r="F948" s="8"/>
      <c r="G948" s="8"/>
      <c r="H948" s="8"/>
      <c r="R948" t="str">
        <f t="shared" si="253"/>
        <v>vége</v>
      </c>
      <c r="T948">
        <f t="shared" si="254"/>
        <v>1</v>
      </c>
      <c r="U948">
        <f t="shared" si="267"/>
        <v>1</v>
      </c>
      <c r="V948">
        <f t="shared" si="268"/>
        <v>1</v>
      </c>
      <c r="W948">
        <f t="shared" si="269"/>
        <v>1</v>
      </c>
      <c r="X948">
        <f t="shared" si="270"/>
        <v>1</v>
      </c>
      <c r="Y948">
        <f t="shared" si="255"/>
        <v>1</v>
      </c>
      <c r="Z948">
        <f t="shared" si="256"/>
        <v>1</v>
      </c>
      <c r="AA948">
        <f t="shared" si="257"/>
        <v>1</v>
      </c>
      <c r="AB948">
        <f t="shared" si="258"/>
        <v>0</v>
      </c>
      <c r="AC948" t="str">
        <f t="shared" si="259"/>
        <v/>
      </c>
      <c r="AD948" t="str">
        <f t="shared" si="260"/>
        <v>;;;;0;;0;0;</v>
      </c>
      <c r="AG948">
        <f t="shared" si="261"/>
        <v>0</v>
      </c>
      <c r="AH948">
        <f t="shared" si="262"/>
        <v>0</v>
      </c>
      <c r="AI948">
        <f t="shared" si="263"/>
        <v>0</v>
      </c>
      <c r="AJ948">
        <f t="shared" si="264"/>
        <v>0</v>
      </c>
      <c r="AK948">
        <f t="shared" si="265"/>
        <v>0</v>
      </c>
      <c r="AL948">
        <f t="shared" si="266"/>
        <v>0</v>
      </c>
    </row>
    <row r="949" spans="1:38">
      <c r="A949" s="8"/>
      <c r="B949" s="8"/>
      <c r="C949" s="8"/>
      <c r="D949" s="8"/>
      <c r="E949" s="8"/>
      <c r="F949" s="8"/>
      <c r="G949" s="8"/>
      <c r="H949" s="8"/>
      <c r="R949" t="str">
        <f t="shared" si="253"/>
        <v>vége</v>
      </c>
      <c r="T949">
        <f t="shared" si="254"/>
        <v>1</v>
      </c>
      <c r="U949">
        <f t="shared" si="267"/>
        <v>1</v>
      </c>
      <c r="V949">
        <f t="shared" si="268"/>
        <v>1</v>
      </c>
      <c r="W949">
        <f t="shared" si="269"/>
        <v>1</v>
      </c>
      <c r="X949">
        <f t="shared" si="270"/>
        <v>1</v>
      </c>
      <c r="Y949">
        <f t="shared" si="255"/>
        <v>1</v>
      </c>
      <c r="Z949">
        <f t="shared" si="256"/>
        <v>1</v>
      </c>
      <c r="AA949">
        <f t="shared" si="257"/>
        <v>1</v>
      </c>
      <c r="AB949">
        <f t="shared" si="258"/>
        <v>0</v>
      </c>
      <c r="AC949" t="str">
        <f t="shared" si="259"/>
        <v/>
      </c>
      <c r="AD949" t="str">
        <f t="shared" si="260"/>
        <v>;;;;0;;0;0;</v>
      </c>
      <c r="AG949">
        <f t="shared" si="261"/>
        <v>0</v>
      </c>
      <c r="AH949">
        <f t="shared" si="262"/>
        <v>0</v>
      </c>
      <c r="AI949">
        <f t="shared" si="263"/>
        <v>0</v>
      </c>
      <c r="AJ949">
        <f t="shared" si="264"/>
        <v>0</v>
      </c>
      <c r="AK949">
        <f t="shared" si="265"/>
        <v>0</v>
      </c>
      <c r="AL949">
        <f t="shared" si="266"/>
        <v>0</v>
      </c>
    </row>
    <row r="950" spans="1:38">
      <c r="A950" s="8"/>
      <c r="B950" s="8"/>
      <c r="C950" s="8"/>
      <c r="D950" s="8"/>
      <c r="E950" s="8"/>
      <c r="F950" s="8"/>
      <c r="G950" s="8"/>
      <c r="H950" s="8"/>
      <c r="R950" t="str">
        <f t="shared" si="253"/>
        <v>vége</v>
      </c>
      <c r="T950">
        <f t="shared" si="254"/>
        <v>1</v>
      </c>
      <c r="U950">
        <f t="shared" si="267"/>
        <v>1</v>
      </c>
      <c r="V950">
        <f t="shared" si="268"/>
        <v>1</v>
      </c>
      <c r="W950">
        <f t="shared" si="269"/>
        <v>1</v>
      </c>
      <c r="X950">
        <f t="shared" si="270"/>
        <v>1</v>
      </c>
      <c r="Y950">
        <f t="shared" si="255"/>
        <v>1</v>
      </c>
      <c r="Z950">
        <f t="shared" si="256"/>
        <v>1</v>
      </c>
      <c r="AA950">
        <f t="shared" si="257"/>
        <v>1</v>
      </c>
      <c r="AB950">
        <f t="shared" si="258"/>
        <v>0</v>
      </c>
      <c r="AC950" t="str">
        <f t="shared" si="259"/>
        <v/>
      </c>
      <c r="AD950" t="str">
        <f t="shared" si="260"/>
        <v>;;;;0;;0;0;</v>
      </c>
      <c r="AG950">
        <f t="shared" si="261"/>
        <v>0</v>
      </c>
      <c r="AH950">
        <f t="shared" si="262"/>
        <v>0</v>
      </c>
      <c r="AI950">
        <f t="shared" si="263"/>
        <v>0</v>
      </c>
      <c r="AJ950">
        <f t="shared" si="264"/>
        <v>0</v>
      </c>
      <c r="AK950">
        <f t="shared" si="265"/>
        <v>0</v>
      </c>
      <c r="AL950">
        <f t="shared" si="266"/>
        <v>0</v>
      </c>
    </row>
    <row r="951" spans="1:38">
      <c r="A951" s="8"/>
      <c r="B951" s="8"/>
      <c r="C951" s="8"/>
      <c r="D951" s="8"/>
      <c r="E951" s="8"/>
      <c r="F951" s="8"/>
      <c r="G951" s="8"/>
      <c r="H951" s="8"/>
      <c r="R951" t="str">
        <f t="shared" si="253"/>
        <v>vége</v>
      </c>
      <c r="T951">
        <f t="shared" si="254"/>
        <v>1</v>
      </c>
      <c r="U951">
        <f t="shared" si="267"/>
        <v>1</v>
      </c>
      <c r="V951">
        <f t="shared" si="268"/>
        <v>1</v>
      </c>
      <c r="W951">
        <f t="shared" si="269"/>
        <v>1</v>
      </c>
      <c r="X951">
        <f t="shared" si="270"/>
        <v>1</v>
      </c>
      <c r="Y951">
        <f t="shared" si="255"/>
        <v>1</v>
      </c>
      <c r="Z951">
        <f t="shared" si="256"/>
        <v>1</v>
      </c>
      <c r="AA951">
        <f t="shared" si="257"/>
        <v>1</v>
      </c>
      <c r="AB951">
        <f t="shared" si="258"/>
        <v>0</v>
      </c>
      <c r="AC951" t="str">
        <f t="shared" si="259"/>
        <v/>
      </c>
      <c r="AD951" t="str">
        <f t="shared" si="260"/>
        <v>;;;;0;;0;0;</v>
      </c>
      <c r="AG951">
        <f t="shared" si="261"/>
        <v>0</v>
      </c>
      <c r="AH951">
        <f t="shared" si="262"/>
        <v>0</v>
      </c>
      <c r="AI951">
        <f t="shared" si="263"/>
        <v>0</v>
      </c>
      <c r="AJ951">
        <f t="shared" si="264"/>
        <v>0</v>
      </c>
      <c r="AK951">
        <f t="shared" si="265"/>
        <v>0</v>
      </c>
      <c r="AL951">
        <f t="shared" si="266"/>
        <v>0</v>
      </c>
    </row>
    <row r="952" spans="1:38">
      <c r="A952" s="8"/>
      <c r="B952" s="8"/>
      <c r="C952" s="8"/>
      <c r="D952" s="8"/>
      <c r="E952" s="8"/>
      <c r="F952" s="8"/>
      <c r="G952" s="8"/>
      <c r="H952" s="8"/>
      <c r="R952" t="str">
        <f t="shared" si="253"/>
        <v>vége</v>
      </c>
      <c r="T952">
        <f t="shared" si="254"/>
        <v>1</v>
      </c>
      <c r="U952">
        <f t="shared" si="267"/>
        <v>1</v>
      </c>
      <c r="V952">
        <f t="shared" si="268"/>
        <v>1</v>
      </c>
      <c r="W952">
        <f t="shared" si="269"/>
        <v>1</v>
      </c>
      <c r="X952">
        <f t="shared" si="270"/>
        <v>1</v>
      </c>
      <c r="Y952">
        <f t="shared" si="255"/>
        <v>1</v>
      </c>
      <c r="Z952">
        <f t="shared" si="256"/>
        <v>1</v>
      </c>
      <c r="AA952">
        <f t="shared" si="257"/>
        <v>1</v>
      </c>
      <c r="AB952">
        <f t="shared" si="258"/>
        <v>0</v>
      </c>
      <c r="AC952" t="str">
        <f t="shared" si="259"/>
        <v/>
      </c>
      <c r="AD952" t="str">
        <f t="shared" si="260"/>
        <v>;;;;0;;0;0;</v>
      </c>
      <c r="AG952">
        <f t="shared" si="261"/>
        <v>0</v>
      </c>
      <c r="AH952">
        <f t="shared" si="262"/>
        <v>0</v>
      </c>
      <c r="AI952">
        <f t="shared" si="263"/>
        <v>0</v>
      </c>
      <c r="AJ952">
        <f t="shared" si="264"/>
        <v>0</v>
      </c>
      <c r="AK952">
        <f t="shared" si="265"/>
        <v>0</v>
      </c>
      <c r="AL952">
        <f t="shared" si="266"/>
        <v>0</v>
      </c>
    </row>
    <row r="953" spans="1:38">
      <c r="A953" s="8"/>
      <c r="B953" s="8"/>
      <c r="C953" s="8"/>
      <c r="D953" s="8"/>
      <c r="E953" s="8"/>
      <c r="F953" s="8"/>
      <c r="G953" s="8"/>
      <c r="H953" s="8"/>
      <c r="R953" t="str">
        <f t="shared" si="253"/>
        <v>vége</v>
      </c>
      <c r="T953">
        <f t="shared" si="254"/>
        <v>1</v>
      </c>
      <c r="U953">
        <f t="shared" si="267"/>
        <v>1</v>
      </c>
      <c r="V953">
        <f t="shared" si="268"/>
        <v>1</v>
      </c>
      <c r="W953">
        <f t="shared" si="269"/>
        <v>1</v>
      </c>
      <c r="X953">
        <f t="shared" si="270"/>
        <v>1</v>
      </c>
      <c r="Y953">
        <f t="shared" si="255"/>
        <v>1</v>
      </c>
      <c r="Z953">
        <f t="shared" si="256"/>
        <v>1</v>
      </c>
      <c r="AA953">
        <f t="shared" si="257"/>
        <v>1</v>
      </c>
      <c r="AB953">
        <f t="shared" si="258"/>
        <v>0</v>
      </c>
      <c r="AC953" t="str">
        <f t="shared" si="259"/>
        <v/>
      </c>
      <c r="AD953" t="str">
        <f t="shared" si="260"/>
        <v>;;;;0;;0;0;</v>
      </c>
      <c r="AG953">
        <f t="shared" si="261"/>
        <v>0</v>
      </c>
      <c r="AH953">
        <f t="shared" si="262"/>
        <v>0</v>
      </c>
      <c r="AI953">
        <f t="shared" si="263"/>
        <v>0</v>
      </c>
      <c r="AJ953">
        <f t="shared" si="264"/>
        <v>0</v>
      </c>
      <c r="AK953">
        <f t="shared" si="265"/>
        <v>0</v>
      </c>
      <c r="AL953">
        <f t="shared" si="266"/>
        <v>0</v>
      </c>
    </row>
    <row r="954" spans="1:38">
      <c r="A954" s="8"/>
      <c r="B954" s="8"/>
      <c r="C954" s="8"/>
      <c r="D954" s="8"/>
      <c r="E954" s="8"/>
      <c r="F954" s="8"/>
      <c r="G954" s="8"/>
      <c r="H954" s="8"/>
      <c r="R954" t="str">
        <f t="shared" si="253"/>
        <v>vége</v>
      </c>
      <c r="T954">
        <f t="shared" si="254"/>
        <v>1</v>
      </c>
      <c r="U954">
        <f t="shared" si="267"/>
        <v>1</v>
      </c>
      <c r="V954">
        <f t="shared" si="268"/>
        <v>1</v>
      </c>
      <c r="W954">
        <f t="shared" si="269"/>
        <v>1</v>
      </c>
      <c r="X954">
        <f t="shared" si="270"/>
        <v>1</v>
      </c>
      <c r="Y954">
        <f t="shared" si="255"/>
        <v>1</v>
      </c>
      <c r="Z954">
        <f t="shared" si="256"/>
        <v>1</v>
      </c>
      <c r="AA954">
        <f t="shared" si="257"/>
        <v>1</v>
      </c>
      <c r="AB954">
        <f t="shared" si="258"/>
        <v>0</v>
      </c>
      <c r="AC954" t="str">
        <f t="shared" si="259"/>
        <v/>
      </c>
      <c r="AD954" t="str">
        <f t="shared" si="260"/>
        <v>;;;;0;;0;0;</v>
      </c>
      <c r="AG954">
        <f t="shared" si="261"/>
        <v>0</v>
      </c>
      <c r="AH954">
        <f t="shared" si="262"/>
        <v>0</v>
      </c>
      <c r="AI954">
        <f t="shared" si="263"/>
        <v>0</v>
      </c>
      <c r="AJ954">
        <f t="shared" si="264"/>
        <v>0</v>
      </c>
      <c r="AK954">
        <f t="shared" si="265"/>
        <v>0</v>
      </c>
      <c r="AL954">
        <f t="shared" si="266"/>
        <v>0</v>
      </c>
    </row>
    <row r="955" spans="1:38">
      <c r="A955" s="8"/>
      <c r="B955" s="8"/>
      <c r="C955" s="8"/>
      <c r="D955" s="8"/>
      <c r="E955" s="8"/>
      <c r="F955" s="8"/>
      <c r="G955" s="8"/>
      <c r="H955" s="8"/>
      <c r="R955" t="str">
        <f t="shared" si="253"/>
        <v>vége</v>
      </c>
      <c r="T955">
        <f t="shared" si="254"/>
        <v>1</v>
      </c>
      <c r="U955">
        <f t="shared" si="267"/>
        <v>1</v>
      </c>
      <c r="V955">
        <f t="shared" si="268"/>
        <v>1</v>
      </c>
      <c r="W955">
        <f t="shared" si="269"/>
        <v>1</v>
      </c>
      <c r="X955">
        <f t="shared" si="270"/>
        <v>1</v>
      </c>
      <c r="Y955">
        <f t="shared" si="255"/>
        <v>1</v>
      </c>
      <c r="Z955">
        <f t="shared" si="256"/>
        <v>1</v>
      </c>
      <c r="AA955">
        <f t="shared" si="257"/>
        <v>1</v>
      </c>
      <c r="AB955">
        <f t="shared" si="258"/>
        <v>0</v>
      </c>
      <c r="AC955" t="str">
        <f t="shared" si="259"/>
        <v/>
      </c>
      <c r="AD955" t="str">
        <f t="shared" si="260"/>
        <v>;;;;0;;0;0;</v>
      </c>
      <c r="AG955">
        <f t="shared" si="261"/>
        <v>0</v>
      </c>
      <c r="AH955">
        <f t="shared" si="262"/>
        <v>0</v>
      </c>
      <c r="AI955">
        <f t="shared" si="263"/>
        <v>0</v>
      </c>
      <c r="AJ955">
        <f t="shared" si="264"/>
        <v>0</v>
      </c>
      <c r="AK955">
        <f t="shared" si="265"/>
        <v>0</v>
      </c>
      <c r="AL955">
        <f t="shared" si="266"/>
        <v>0</v>
      </c>
    </row>
    <row r="956" spans="1:38">
      <c r="A956" s="8"/>
      <c r="B956" s="8"/>
      <c r="C956" s="8"/>
      <c r="D956" s="8"/>
      <c r="E956" s="8"/>
      <c r="F956" s="8"/>
      <c r="G956" s="8"/>
      <c r="H956" s="8"/>
      <c r="R956" t="str">
        <f t="shared" si="253"/>
        <v>vége</v>
      </c>
      <c r="T956">
        <f t="shared" si="254"/>
        <v>1</v>
      </c>
      <c r="U956">
        <f t="shared" si="267"/>
        <v>1</v>
      </c>
      <c r="V956">
        <f t="shared" si="268"/>
        <v>1</v>
      </c>
      <c r="W956">
        <f t="shared" si="269"/>
        <v>1</v>
      </c>
      <c r="X956">
        <f t="shared" si="270"/>
        <v>1</v>
      </c>
      <c r="Y956">
        <f t="shared" si="255"/>
        <v>1</v>
      </c>
      <c r="Z956">
        <f t="shared" si="256"/>
        <v>1</v>
      </c>
      <c r="AA956">
        <f t="shared" si="257"/>
        <v>1</v>
      </c>
      <c r="AB956">
        <f t="shared" si="258"/>
        <v>0</v>
      </c>
      <c r="AC956" t="str">
        <f t="shared" si="259"/>
        <v/>
      </c>
      <c r="AD956" t="str">
        <f t="shared" si="260"/>
        <v>;;;;0;;0;0;</v>
      </c>
      <c r="AG956">
        <f t="shared" si="261"/>
        <v>0</v>
      </c>
      <c r="AH956">
        <f t="shared" si="262"/>
        <v>0</v>
      </c>
      <c r="AI956">
        <f t="shared" si="263"/>
        <v>0</v>
      </c>
      <c r="AJ956">
        <f t="shared" si="264"/>
        <v>0</v>
      </c>
      <c r="AK956">
        <f t="shared" si="265"/>
        <v>0</v>
      </c>
      <c r="AL956">
        <f t="shared" si="266"/>
        <v>0</v>
      </c>
    </row>
    <row r="957" spans="1:38">
      <c r="A957" s="8"/>
      <c r="B957" s="8"/>
      <c r="C957" s="8"/>
      <c r="D957" s="8"/>
      <c r="E957" s="8"/>
      <c r="F957" s="8"/>
      <c r="G957" s="8"/>
      <c r="H957" s="8"/>
      <c r="R957" t="str">
        <f t="shared" si="253"/>
        <v>vége</v>
      </c>
      <c r="T957">
        <f t="shared" si="254"/>
        <v>1</v>
      </c>
      <c r="U957">
        <f t="shared" si="267"/>
        <v>1</v>
      </c>
      <c r="V957">
        <f t="shared" si="268"/>
        <v>1</v>
      </c>
      <c r="W957">
        <f t="shared" si="269"/>
        <v>1</v>
      </c>
      <c r="X957">
        <f t="shared" si="270"/>
        <v>1</v>
      </c>
      <c r="Y957">
        <f t="shared" si="255"/>
        <v>1</v>
      </c>
      <c r="Z957">
        <f t="shared" si="256"/>
        <v>1</v>
      </c>
      <c r="AA957">
        <f t="shared" si="257"/>
        <v>1</v>
      </c>
      <c r="AB957">
        <f t="shared" si="258"/>
        <v>0</v>
      </c>
      <c r="AC957" t="str">
        <f t="shared" si="259"/>
        <v/>
      </c>
      <c r="AD957" t="str">
        <f t="shared" si="260"/>
        <v>;;;;0;;0;0;</v>
      </c>
      <c r="AG957">
        <f t="shared" si="261"/>
        <v>0</v>
      </c>
      <c r="AH957">
        <f t="shared" si="262"/>
        <v>0</v>
      </c>
      <c r="AI957">
        <f t="shared" si="263"/>
        <v>0</v>
      </c>
      <c r="AJ957">
        <f t="shared" si="264"/>
        <v>0</v>
      </c>
      <c r="AK957">
        <f t="shared" si="265"/>
        <v>0</v>
      </c>
      <c r="AL957">
        <f t="shared" si="266"/>
        <v>0</v>
      </c>
    </row>
    <row r="958" spans="1:38">
      <c r="A958" s="8"/>
      <c r="B958" s="8"/>
      <c r="C958" s="8"/>
      <c r="D958" s="8"/>
      <c r="E958" s="8"/>
      <c r="F958" s="8"/>
      <c r="G958" s="8"/>
      <c r="H958" s="8"/>
      <c r="R958" t="str">
        <f t="shared" si="253"/>
        <v>vége</v>
      </c>
      <c r="T958">
        <f t="shared" si="254"/>
        <v>1</v>
      </c>
      <c r="U958">
        <f t="shared" si="267"/>
        <v>1</v>
      </c>
      <c r="V958">
        <f t="shared" si="268"/>
        <v>1</v>
      </c>
      <c r="W958">
        <f t="shared" si="269"/>
        <v>1</v>
      </c>
      <c r="X958">
        <f t="shared" si="270"/>
        <v>1</v>
      </c>
      <c r="Y958">
        <f t="shared" si="255"/>
        <v>1</v>
      </c>
      <c r="Z958">
        <f t="shared" si="256"/>
        <v>1</v>
      </c>
      <c r="AA958">
        <f t="shared" si="257"/>
        <v>1</v>
      </c>
      <c r="AB958">
        <f t="shared" si="258"/>
        <v>0</v>
      </c>
      <c r="AC958" t="str">
        <f t="shared" si="259"/>
        <v/>
      </c>
      <c r="AD958" t="str">
        <f t="shared" si="260"/>
        <v>;;;;0;;0;0;</v>
      </c>
      <c r="AG958">
        <f t="shared" si="261"/>
        <v>0</v>
      </c>
      <c r="AH958">
        <f t="shared" si="262"/>
        <v>0</v>
      </c>
      <c r="AI958">
        <f t="shared" si="263"/>
        <v>0</v>
      </c>
      <c r="AJ958">
        <f t="shared" si="264"/>
        <v>0</v>
      </c>
      <c r="AK958">
        <f t="shared" si="265"/>
        <v>0</v>
      </c>
      <c r="AL958">
        <f t="shared" si="266"/>
        <v>0</v>
      </c>
    </row>
    <row r="959" spans="1:38">
      <c r="A959" s="8"/>
      <c r="B959" s="8"/>
      <c r="C959" s="8"/>
      <c r="D959" s="8"/>
      <c r="E959" s="8"/>
      <c r="F959" s="8"/>
      <c r="G959" s="8"/>
      <c r="H959" s="8"/>
      <c r="R959" t="str">
        <f t="shared" si="253"/>
        <v>vége</v>
      </c>
      <c r="T959">
        <f t="shared" si="254"/>
        <v>1</v>
      </c>
      <c r="U959">
        <f t="shared" si="267"/>
        <v>1</v>
      </c>
      <c r="V959">
        <f t="shared" si="268"/>
        <v>1</v>
      </c>
      <c r="W959">
        <f t="shared" si="269"/>
        <v>1</v>
      </c>
      <c r="X959">
        <f t="shared" si="270"/>
        <v>1</v>
      </c>
      <c r="Y959">
        <f t="shared" si="255"/>
        <v>1</v>
      </c>
      <c r="Z959">
        <f t="shared" si="256"/>
        <v>1</v>
      </c>
      <c r="AA959">
        <f t="shared" si="257"/>
        <v>1</v>
      </c>
      <c r="AB959">
        <f t="shared" si="258"/>
        <v>0</v>
      </c>
      <c r="AC959" t="str">
        <f t="shared" si="259"/>
        <v/>
      </c>
      <c r="AD959" t="str">
        <f t="shared" si="260"/>
        <v>;;;;0;;0;0;</v>
      </c>
      <c r="AG959">
        <f t="shared" si="261"/>
        <v>0</v>
      </c>
      <c r="AH959">
        <f t="shared" si="262"/>
        <v>0</v>
      </c>
      <c r="AI959">
        <f t="shared" si="263"/>
        <v>0</v>
      </c>
      <c r="AJ959">
        <f t="shared" si="264"/>
        <v>0</v>
      </c>
      <c r="AK959">
        <f t="shared" si="265"/>
        <v>0</v>
      </c>
      <c r="AL959">
        <f t="shared" si="266"/>
        <v>0</v>
      </c>
    </row>
    <row r="960" spans="1:38">
      <c r="A960" s="8"/>
      <c r="B960" s="8"/>
      <c r="C960" s="8"/>
      <c r="D960" s="8"/>
      <c r="E960" s="8"/>
      <c r="F960" s="8"/>
      <c r="G960" s="8"/>
      <c r="H960" s="8"/>
      <c r="R960" t="str">
        <f t="shared" si="253"/>
        <v>vége</v>
      </c>
      <c r="T960">
        <f t="shared" si="254"/>
        <v>1</v>
      </c>
      <c r="U960">
        <f t="shared" si="267"/>
        <v>1</v>
      </c>
      <c r="V960">
        <f t="shared" si="268"/>
        <v>1</v>
      </c>
      <c r="W960">
        <f t="shared" si="269"/>
        <v>1</v>
      </c>
      <c r="X960">
        <f t="shared" si="270"/>
        <v>1</v>
      </c>
      <c r="Y960">
        <f t="shared" si="255"/>
        <v>1</v>
      </c>
      <c r="Z960">
        <f t="shared" si="256"/>
        <v>1</v>
      </c>
      <c r="AA960">
        <f t="shared" si="257"/>
        <v>1</v>
      </c>
      <c r="AB960">
        <f t="shared" si="258"/>
        <v>0</v>
      </c>
      <c r="AC960" t="str">
        <f t="shared" si="259"/>
        <v/>
      </c>
      <c r="AD960" t="str">
        <f t="shared" si="260"/>
        <v>;;;;0;;0;0;</v>
      </c>
      <c r="AG960">
        <f t="shared" si="261"/>
        <v>0</v>
      </c>
      <c r="AH960">
        <f t="shared" si="262"/>
        <v>0</v>
      </c>
      <c r="AI960">
        <f t="shared" si="263"/>
        <v>0</v>
      </c>
      <c r="AJ960">
        <f t="shared" si="264"/>
        <v>0</v>
      </c>
      <c r="AK960">
        <f t="shared" si="265"/>
        <v>0</v>
      </c>
      <c r="AL960">
        <f t="shared" si="266"/>
        <v>0</v>
      </c>
    </row>
    <row r="961" spans="1:38">
      <c r="A961" s="8"/>
      <c r="B961" s="8"/>
      <c r="C961" s="8"/>
      <c r="D961" s="8"/>
      <c r="E961" s="8"/>
      <c r="F961" s="8"/>
      <c r="G961" s="8"/>
      <c r="H961" s="8"/>
      <c r="R961" t="str">
        <f t="shared" si="253"/>
        <v>vége</v>
      </c>
      <c r="T961">
        <f t="shared" si="254"/>
        <v>1</v>
      </c>
      <c r="U961">
        <f t="shared" si="267"/>
        <v>1</v>
      </c>
      <c r="V961">
        <f t="shared" si="268"/>
        <v>1</v>
      </c>
      <c r="W961">
        <f t="shared" si="269"/>
        <v>1</v>
      </c>
      <c r="X961">
        <f t="shared" si="270"/>
        <v>1</v>
      </c>
      <c r="Y961">
        <f t="shared" si="255"/>
        <v>1</v>
      </c>
      <c r="Z961">
        <f t="shared" si="256"/>
        <v>1</v>
      </c>
      <c r="AA961">
        <f t="shared" si="257"/>
        <v>1</v>
      </c>
      <c r="AB961">
        <f t="shared" si="258"/>
        <v>0</v>
      </c>
      <c r="AC961" t="str">
        <f t="shared" si="259"/>
        <v/>
      </c>
      <c r="AD961" t="str">
        <f t="shared" si="260"/>
        <v>;;;;0;;0;0;</v>
      </c>
      <c r="AG961">
        <f t="shared" si="261"/>
        <v>0</v>
      </c>
      <c r="AH961">
        <f t="shared" si="262"/>
        <v>0</v>
      </c>
      <c r="AI961">
        <f t="shared" si="263"/>
        <v>0</v>
      </c>
      <c r="AJ961">
        <f t="shared" si="264"/>
        <v>0</v>
      </c>
      <c r="AK961">
        <f t="shared" si="265"/>
        <v>0</v>
      </c>
      <c r="AL961">
        <f t="shared" si="266"/>
        <v>0</v>
      </c>
    </row>
    <row r="962" spans="1:38">
      <c r="A962" s="8"/>
      <c r="B962" s="8"/>
      <c r="C962" s="8"/>
      <c r="D962" s="8"/>
      <c r="E962" s="8"/>
      <c r="F962" s="8"/>
      <c r="G962" s="8"/>
      <c r="H962" s="8"/>
      <c r="R962" t="str">
        <f t="shared" si="253"/>
        <v>vége</v>
      </c>
      <c r="T962">
        <f t="shared" si="254"/>
        <v>1</v>
      </c>
      <c r="U962">
        <f t="shared" si="267"/>
        <v>1</v>
      </c>
      <c r="V962">
        <f t="shared" si="268"/>
        <v>1</v>
      </c>
      <c r="W962">
        <f t="shared" si="269"/>
        <v>1</v>
      </c>
      <c r="X962">
        <f t="shared" si="270"/>
        <v>1</v>
      </c>
      <c r="Y962">
        <f t="shared" si="255"/>
        <v>1</v>
      </c>
      <c r="Z962">
        <f t="shared" si="256"/>
        <v>1</v>
      </c>
      <c r="AA962">
        <f t="shared" si="257"/>
        <v>1</v>
      </c>
      <c r="AB962">
        <f t="shared" si="258"/>
        <v>0</v>
      </c>
      <c r="AC962" t="str">
        <f t="shared" si="259"/>
        <v/>
      </c>
      <c r="AD962" t="str">
        <f t="shared" si="260"/>
        <v>;;;;0;;0;0;</v>
      </c>
      <c r="AG962">
        <f t="shared" si="261"/>
        <v>0</v>
      </c>
      <c r="AH962">
        <f t="shared" si="262"/>
        <v>0</v>
      </c>
      <c r="AI962">
        <f t="shared" si="263"/>
        <v>0</v>
      </c>
      <c r="AJ962">
        <f t="shared" si="264"/>
        <v>0</v>
      </c>
      <c r="AK962">
        <f t="shared" si="265"/>
        <v>0</v>
      </c>
      <c r="AL962">
        <f t="shared" si="266"/>
        <v>0</v>
      </c>
    </row>
    <row r="963" spans="1:38">
      <c r="A963" s="8"/>
      <c r="B963" s="8"/>
      <c r="C963" s="8"/>
      <c r="D963" s="8"/>
      <c r="E963" s="8"/>
      <c r="F963" s="8"/>
      <c r="G963" s="8"/>
      <c r="H963" s="8"/>
      <c r="R963" t="str">
        <f t="shared" ref="R963:R1026" si="271">IF(AND(ISBLANK(C964),ISBLANK(C965)*ISBLANK(C966)),"vége",0)</f>
        <v>vége</v>
      </c>
      <c r="T963">
        <f t="shared" ref="T963:T1026" si="272">IF(ISBLANK(A964),1,0)</f>
        <v>1</v>
      </c>
      <c r="U963">
        <f t="shared" si="267"/>
        <v>1</v>
      </c>
      <c r="V963">
        <f t="shared" si="268"/>
        <v>1</v>
      </c>
      <c r="W963">
        <f t="shared" si="269"/>
        <v>1</v>
      </c>
      <c r="X963">
        <f t="shared" si="270"/>
        <v>1</v>
      </c>
      <c r="Y963">
        <f t="shared" ref="Y963:Y1026" si="273">IF(ISBLANK(F964),1,0)</f>
        <v>1</v>
      </c>
      <c r="Z963">
        <f t="shared" ref="Z963:Z1026" si="274">IF(ISBLANK(G964),1,0)</f>
        <v>1</v>
      </c>
      <c r="AA963">
        <f t="shared" ref="AA963:AA1026" si="275">IF(ISBLANK(H964),1,0)</f>
        <v>1</v>
      </c>
      <c r="AB963">
        <f t="shared" ref="AB963:AB1026" si="276">IF(OR(SUM(U963:AA963)=0,SUM(U963:AA963)=7),0,1)</f>
        <v>0</v>
      </c>
      <c r="AC963" t="str">
        <f t="shared" si="259"/>
        <v/>
      </c>
      <c r="AD963" t="str">
        <f t="shared" si="260"/>
        <v>;;;;0;;0;0;</v>
      </c>
      <c r="AG963">
        <f t="shared" si="261"/>
        <v>0</v>
      </c>
      <c r="AH963">
        <f t="shared" si="262"/>
        <v>0</v>
      </c>
      <c r="AI963">
        <f t="shared" si="263"/>
        <v>0</v>
      </c>
      <c r="AJ963">
        <f t="shared" si="264"/>
        <v>0</v>
      </c>
      <c r="AK963">
        <f t="shared" si="265"/>
        <v>0</v>
      </c>
      <c r="AL963">
        <f t="shared" si="266"/>
        <v>0</v>
      </c>
    </row>
    <row r="964" spans="1:38">
      <c r="A964" s="8"/>
      <c r="B964" s="8"/>
      <c r="C964" s="8"/>
      <c r="D964" s="8"/>
      <c r="E964" s="8"/>
      <c r="F964" s="8"/>
      <c r="G964" s="8"/>
      <c r="H964" s="8"/>
      <c r="R964" t="str">
        <f t="shared" si="271"/>
        <v>vége</v>
      </c>
      <c r="T964">
        <f t="shared" si="272"/>
        <v>1</v>
      </c>
      <c r="U964">
        <f t="shared" si="267"/>
        <v>1</v>
      </c>
      <c r="V964">
        <f t="shared" si="268"/>
        <v>1</v>
      </c>
      <c r="W964">
        <f t="shared" si="269"/>
        <v>1</v>
      </c>
      <c r="X964">
        <f t="shared" si="270"/>
        <v>1</v>
      </c>
      <c r="Y964">
        <f t="shared" si="273"/>
        <v>1</v>
      </c>
      <c r="Z964">
        <f t="shared" si="274"/>
        <v>1</v>
      </c>
      <c r="AA964">
        <f t="shared" si="275"/>
        <v>1</v>
      </c>
      <c r="AB964">
        <f t="shared" si="276"/>
        <v>0</v>
      </c>
      <c r="AC964" t="str">
        <f t="shared" ref="AC964:AC1027" si="277">TRIM(C964)</f>
        <v/>
      </c>
      <c r="AD964" t="str">
        <f t="shared" ref="AD964:AD1027" si="278">CONCATENATE(A964,";",B964,";",AC964,";","",";",AH964,";","",E964,";",AJ964,";",AL964,";",H964)</f>
        <v>;;;;0;;0;0;</v>
      </c>
      <c r="AG964">
        <f t="shared" ref="AG964:AG1027" si="279">IF(ISERROR(SEARCH(",",D964,1)),0,SEARCH(",",D964,1))</f>
        <v>0</v>
      </c>
      <c r="AH964">
        <f t="shared" ref="AH964:AH1027" si="280">IF(AG964&gt;0,REPLACE(D964,AG964,1,"."),D964)</f>
        <v>0</v>
      </c>
      <c r="AI964">
        <f t="shared" ref="AI964:AI1027" si="281">IF(ISERROR(SEARCH(",",F964,1)),0,SEARCH(",",F964,1))</f>
        <v>0</v>
      </c>
      <c r="AJ964">
        <f t="shared" ref="AJ964:AJ1027" si="282">IF(AI964&gt;0,REPLACE(F964,AI964,1,"."),F964)</f>
        <v>0</v>
      </c>
      <c r="AK964">
        <f t="shared" ref="AK964:AK1027" si="283">IF(ISERROR(SEARCH(",",G964,1)),0,SEARCH(",",G964,1))</f>
        <v>0</v>
      </c>
      <c r="AL964">
        <f t="shared" ref="AL964:AL1027" si="284">IF(AK964&gt;0,REPLACE(G964,AK964,1,"."),G964)</f>
        <v>0</v>
      </c>
    </row>
    <row r="965" spans="1:38">
      <c r="A965" s="8"/>
      <c r="B965" s="8"/>
      <c r="C965" s="8"/>
      <c r="D965" s="8"/>
      <c r="E965" s="8"/>
      <c r="F965" s="8"/>
      <c r="G965" s="8"/>
      <c r="H965" s="8"/>
      <c r="R965" t="str">
        <f t="shared" si="271"/>
        <v>vége</v>
      </c>
      <c r="T965">
        <f t="shared" si="272"/>
        <v>1</v>
      </c>
      <c r="U965">
        <f t="shared" ref="U965:U1028" si="285">IF(ISBLANK(B966),1,0)</f>
        <v>1</v>
      </c>
      <c r="V965">
        <f t="shared" ref="V965:V1028" si="286">IF(ISBLANK(C966),1,0)</f>
        <v>1</v>
      </c>
      <c r="W965">
        <f t="shared" ref="W965:W1028" si="287">IF(ISBLANK(D966),1,0)</f>
        <v>1</v>
      </c>
      <c r="X965">
        <f t="shared" ref="X965:X1028" si="288">IF(ISBLANK(E966),1,0)</f>
        <v>1</v>
      </c>
      <c r="Y965">
        <f t="shared" si="273"/>
        <v>1</v>
      </c>
      <c r="Z965">
        <f t="shared" si="274"/>
        <v>1</v>
      </c>
      <c r="AA965">
        <f t="shared" si="275"/>
        <v>1</v>
      </c>
      <c r="AB965">
        <f t="shared" si="276"/>
        <v>0</v>
      </c>
      <c r="AC965" t="str">
        <f t="shared" si="277"/>
        <v/>
      </c>
      <c r="AD965" t="str">
        <f t="shared" si="278"/>
        <v>;;;;0;;0;0;</v>
      </c>
      <c r="AG965">
        <f t="shared" si="279"/>
        <v>0</v>
      </c>
      <c r="AH965">
        <f t="shared" si="280"/>
        <v>0</v>
      </c>
      <c r="AI965">
        <f t="shared" si="281"/>
        <v>0</v>
      </c>
      <c r="AJ965">
        <f t="shared" si="282"/>
        <v>0</v>
      </c>
      <c r="AK965">
        <f t="shared" si="283"/>
        <v>0</v>
      </c>
      <c r="AL965">
        <f t="shared" si="284"/>
        <v>0</v>
      </c>
    </row>
    <row r="966" spans="1:38">
      <c r="A966" s="8"/>
      <c r="B966" s="8"/>
      <c r="C966" s="8"/>
      <c r="D966" s="8"/>
      <c r="E966" s="8"/>
      <c r="F966" s="8"/>
      <c r="G966" s="8"/>
      <c r="H966" s="8"/>
      <c r="R966" t="str">
        <f t="shared" si="271"/>
        <v>vége</v>
      </c>
      <c r="T966">
        <f t="shared" si="272"/>
        <v>1</v>
      </c>
      <c r="U966">
        <f t="shared" si="285"/>
        <v>1</v>
      </c>
      <c r="V966">
        <f t="shared" si="286"/>
        <v>1</v>
      </c>
      <c r="W966">
        <f t="shared" si="287"/>
        <v>1</v>
      </c>
      <c r="X966">
        <f t="shared" si="288"/>
        <v>1</v>
      </c>
      <c r="Y966">
        <f t="shared" si="273"/>
        <v>1</v>
      </c>
      <c r="Z966">
        <f t="shared" si="274"/>
        <v>1</v>
      </c>
      <c r="AA966">
        <f t="shared" si="275"/>
        <v>1</v>
      </c>
      <c r="AB966">
        <f t="shared" si="276"/>
        <v>0</v>
      </c>
      <c r="AC966" t="str">
        <f t="shared" si="277"/>
        <v/>
      </c>
      <c r="AD966" t="str">
        <f t="shared" si="278"/>
        <v>;;;;0;;0;0;</v>
      </c>
      <c r="AG966">
        <f t="shared" si="279"/>
        <v>0</v>
      </c>
      <c r="AH966">
        <f t="shared" si="280"/>
        <v>0</v>
      </c>
      <c r="AI966">
        <f t="shared" si="281"/>
        <v>0</v>
      </c>
      <c r="AJ966">
        <f t="shared" si="282"/>
        <v>0</v>
      </c>
      <c r="AK966">
        <f t="shared" si="283"/>
        <v>0</v>
      </c>
      <c r="AL966">
        <f t="shared" si="284"/>
        <v>0</v>
      </c>
    </row>
    <row r="967" spans="1:38">
      <c r="A967" s="8"/>
      <c r="B967" s="8"/>
      <c r="C967" s="8"/>
      <c r="D967" s="8"/>
      <c r="E967" s="8"/>
      <c r="F967" s="8"/>
      <c r="G967" s="8"/>
      <c r="H967" s="8"/>
      <c r="R967" t="str">
        <f t="shared" si="271"/>
        <v>vége</v>
      </c>
      <c r="T967">
        <f t="shared" si="272"/>
        <v>1</v>
      </c>
      <c r="U967">
        <f t="shared" si="285"/>
        <v>1</v>
      </c>
      <c r="V967">
        <f t="shared" si="286"/>
        <v>1</v>
      </c>
      <c r="W967">
        <f t="shared" si="287"/>
        <v>1</v>
      </c>
      <c r="X967">
        <f t="shared" si="288"/>
        <v>1</v>
      </c>
      <c r="Y967">
        <f t="shared" si="273"/>
        <v>1</v>
      </c>
      <c r="Z967">
        <f t="shared" si="274"/>
        <v>1</v>
      </c>
      <c r="AA967">
        <f t="shared" si="275"/>
        <v>1</v>
      </c>
      <c r="AB967">
        <f t="shared" si="276"/>
        <v>0</v>
      </c>
      <c r="AC967" t="str">
        <f t="shared" si="277"/>
        <v/>
      </c>
      <c r="AD967" t="str">
        <f t="shared" si="278"/>
        <v>;;;;0;;0;0;</v>
      </c>
      <c r="AG967">
        <f t="shared" si="279"/>
        <v>0</v>
      </c>
      <c r="AH967">
        <f t="shared" si="280"/>
        <v>0</v>
      </c>
      <c r="AI967">
        <f t="shared" si="281"/>
        <v>0</v>
      </c>
      <c r="AJ967">
        <f t="shared" si="282"/>
        <v>0</v>
      </c>
      <c r="AK967">
        <f t="shared" si="283"/>
        <v>0</v>
      </c>
      <c r="AL967">
        <f t="shared" si="284"/>
        <v>0</v>
      </c>
    </row>
    <row r="968" spans="1:38">
      <c r="A968" s="8"/>
      <c r="B968" s="8"/>
      <c r="C968" s="8"/>
      <c r="D968" s="8"/>
      <c r="E968" s="8"/>
      <c r="F968" s="8"/>
      <c r="G968" s="8"/>
      <c r="H968" s="8"/>
      <c r="R968" t="str">
        <f t="shared" si="271"/>
        <v>vége</v>
      </c>
      <c r="T968">
        <f t="shared" si="272"/>
        <v>1</v>
      </c>
      <c r="U968">
        <f t="shared" si="285"/>
        <v>1</v>
      </c>
      <c r="V968">
        <f t="shared" si="286"/>
        <v>1</v>
      </c>
      <c r="W968">
        <f t="shared" si="287"/>
        <v>1</v>
      </c>
      <c r="X968">
        <f t="shared" si="288"/>
        <v>1</v>
      </c>
      <c r="Y968">
        <f t="shared" si="273"/>
        <v>1</v>
      </c>
      <c r="Z968">
        <f t="shared" si="274"/>
        <v>1</v>
      </c>
      <c r="AA968">
        <f t="shared" si="275"/>
        <v>1</v>
      </c>
      <c r="AB968">
        <f t="shared" si="276"/>
        <v>0</v>
      </c>
      <c r="AC968" t="str">
        <f t="shared" si="277"/>
        <v/>
      </c>
      <c r="AD968" t="str">
        <f t="shared" si="278"/>
        <v>;;;;0;;0;0;</v>
      </c>
      <c r="AG968">
        <f t="shared" si="279"/>
        <v>0</v>
      </c>
      <c r="AH968">
        <f t="shared" si="280"/>
        <v>0</v>
      </c>
      <c r="AI968">
        <f t="shared" si="281"/>
        <v>0</v>
      </c>
      <c r="AJ968">
        <f t="shared" si="282"/>
        <v>0</v>
      </c>
      <c r="AK968">
        <f t="shared" si="283"/>
        <v>0</v>
      </c>
      <c r="AL968">
        <f t="shared" si="284"/>
        <v>0</v>
      </c>
    </row>
    <row r="969" spans="1:38">
      <c r="A969" s="8"/>
      <c r="B969" s="8"/>
      <c r="C969" s="8"/>
      <c r="D969" s="8"/>
      <c r="E969" s="8"/>
      <c r="F969" s="8"/>
      <c r="G969" s="8"/>
      <c r="H969" s="8"/>
      <c r="R969" t="str">
        <f t="shared" si="271"/>
        <v>vége</v>
      </c>
      <c r="T969">
        <f t="shared" si="272"/>
        <v>1</v>
      </c>
      <c r="U969">
        <f t="shared" si="285"/>
        <v>1</v>
      </c>
      <c r="V969">
        <f t="shared" si="286"/>
        <v>1</v>
      </c>
      <c r="W969">
        <f t="shared" si="287"/>
        <v>1</v>
      </c>
      <c r="X969">
        <f t="shared" si="288"/>
        <v>1</v>
      </c>
      <c r="Y969">
        <f t="shared" si="273"/>
        <v>1</v>
      </c>
      <c r="Z969">
        <f t="shared" si="274"/>
        <v>1</v>
      </c>
      <c r="AA969">
        <f t="shared" si="275"/>
        <v>1</v>
      </c>
      <c r="AB969">
        <f t="shared" si="276"/>
        <v>0</v>
      </c>
      <c r="AC969" t="str">
        <f t="shared" si="277"/>
        <v/>
      </c>
      <c r="AD969" t="str">
        <f t="shared" si="278"/>
        <v>;;;;0;;0;0;</v>
      </c>
      <c r="AG969">
        <f t="shared" si="279"/>
        <v>0</v>
      </c>
      <c r="AH969">
        <f t="shared" si="280"/>
        <v>0</v>
      </c>
      <c r="AI969">
        <f t="shared" si="281"/>
        <v>0</v>
      </c>
      <c r="AJ969">
        <f t="shared" si="282"/>
        <v>0</v>
      </c>
      <c r="AK969">
        <f t="shared" si="283"/>
        <v>0</v>
      </c>
      <c r="AL969">
        <f t="shared" si="284"/>
        <v>0</v>
      </c>
    </row>
    <row r="970" spans="1:38">
      <c r="A970" s="8"/>
      <c r="B970" s="8"/>
      <c r="C970" s="8"/>
      <c r="D970" s="8"/>
      <c r="E970" s="8"/>
      <c r="F970" s="8"/>
      <c r="G970" s="8"/>
      <c r="H970" s="8"/>
      <c r="R970" t="str">
        <f t="shared" si="271"/>
        <v>vége</v>
      </c>
      <c r="T970">
        <f t="shared" si="272"/>
        <v>1</v>
      </c>
      <c r="U970">
        <f t="shared" si="285"/>
        <v>1</v>
      </c>
      <c r="V970">
        <f t="shared" si="286"/>
        <v>1</v>
      </c>
      <c r="W970">
        <f t="shared" si="287"/>
        <v>1</v>
      </c>
      <c r="X970">
        <f t="shared" si="288"/>
        <v>1</v>
      </c>
      <c r="Y970">
        <f t="shared" si="273"/>
        <v>1</v>
      </c>
      <c r="Z970">
        <f t="shared" si="274"/>
        <v>1</v>
      </c>
      <c r="AA970">
        <f t="shared" si="275"/>
        <v>1</v>
      </c>
      <c r="AB970">
        <f t="shared" si="276"/>
        <v>0</v>
      </c>
      <c r="AC970" t="str">
        <f t="shared" si="277"/>
        <v/>
      </c>
      <c r="AD970" t="str">
        <f t="shared" si="278"/>
        <v>;;;;0;;0;0;</v>
      </c>
      <c r="AG970">
        <f t="shared" si="279"/>
        <v>0</v>
      </c>
      <c r="AH970">
        <f t="shared" si="280"/>
        <v>0</v>
      </c>
      <c r="AI970">
        <f t="shared" si="281"/>
        <v>0</v>
      </c>
      <c r="AJ970">
        <f t="shared" si="282"/>
        <v>0</v>
      </c>
      <c r="AK970">
        <f t="shared" si="283"/>
        <v>0</v>
      </c>
      <c r="AL970">
        <f t="shared" si="284"/>
        <v>0</v>
      </c>
    </row>
    <row r="971" spans="1:38">
      <c r="A971" s="8"/>
      <c r="B971" s="8"/>
      <c r="C971" s="8"/>
      <c r="D971" s="8"/>
      <c r="E971" s="8"/>
      <c r="F971" s="8"/>
      <c r="G971" s="8"/>
      <c r="H971" s="8"/>
      <c r="R971" t="str">
        <f t="shared" si="271"/>
        <v>vége</v>
      </c>
      <c r="T971">
        <f t="shared" si="272"/>
        <v>1</v>
      </c>
      <c r="U971">
        <f t="shared" si="285"/>
        <v>1</v>
      </c>
      <c r="V971">
        <f t="shared" si="286"/>
        <v>1</v>
      </c>
      <c r="W971">
        <f t="shared" si="287"/>
        <v>1</v>
      </c>
      <c r="X971">
        <f t="shared" si="288"/>
        <v>1</v>
      </c>
      <c r="Y971">
        <f t="shared" si="273"/>
        <v>1</v>
      </c>
      <c r="Z971">
        <f t="shared" si="274"/>
        <v>1</v>
      </c>
      <c r="AA971">
        <f t="shared" si="275"/>
        <v>1</v>
      </c>
      <c r="AB971">
        <f t="shared" si="276"/>
        <v>0</v>
      </c>
      <c r="AC971" t="str">
        <f t="shared" si="277"/>
        <v/>
      </c>
      <c r="AD971" t="str">
        <f t="shared" si="278"/>
        <v>;;;;0;;0;0;</v>
      </c>
      <c r="AG971">
        <f t="shared" si="279"/>
        <v>0</v>
      </c>
      <c r="AH971">
        <f t="shared" si="280"/>
        <v>0</v>
      </c>
      <c r="AI971">
        <f t="shared" si="281"/>
        <v>0</v>
      </c>
      <c r="AJ971">
        <f t="shared" si="282"/>
        <v>0</v>
      </c>
      <c r="AK971">
        <f t="shared" si="283"/>
        <v>0</v>
      </c>
      <c r="AL971">
        <f t="shared" si="284"/>
        <v>0</v>
      </c>
    </row>
    <row r="972" spans="1:38">
      <c r="A972" s="8"/>
      <c r="B972" s="8"/>
      <c r="C972" s="8"/>
      <c r="D972" s="8"/>
      <c r="E972" s="8"/>
      <c r="F972" s="8"/>
      <c r="G972" s="8"/>
      <c r="H972" s="8"/>
      <c r="R972" t="str">
        <f t="shared" si="271"/>
        <v>vége</v>
      </c>
      <c r="T972">
        <f t="shared" si="272"/>
        <v>1</v>
      </c>
      <c r="U972">
        <f t="shared" si="285"/>
        <v>1</v>
      </c>
      <c r="V972">
        <f t="shared" si="286"/>
        <v>1</v>
      </c>
      <c r="W972">
        <f t="shared" si="287"/>
        <v>1</v>
      </c>
      <c r="X972">
        <f t="shared" si="288"/>
        <v>1</v>
      </c>
      <c r="Y972">
        <f t="shared" si="273"/>
        <v>1</v>
      </c>
      <c r="Z972">
        <f t="shared" si="274"/>
        <v>1</v>
      </c>
      <c r="AA972">
        <f t="shared" si="275"/>
        <v>1</v>
      </c>
      <c r="AB972">
        <f t="shared" si="276"/>
        <v>0</v>
      </c>
      <c r="AC972" t="str">
        <f t="shared" si="277"/>
        <v/>
      </c>
      <c r="AD972" t="str">
        <f t="shared" si="278"/>
        <v>;;;;0;;0;0;</v>
      </c>
      <c r="AG972">
        <f t="shared" si="279"/>
        <v>0</v>
      </c>
      <c r="AH972">
        <f t="shared" si="280"/>
        <v>0</v>
      </c>
      <c r="AI972">
        <f t="shared" si="281"/>
        <v>0</v>
      </c>
      <c r="AJ972">
        <f t="shared" si="282"/>
        <v>0</v>
      </c>
      <c r="AK972">
        <f t="shared" si="283"/>
        <v>0</v>
      </c>
      <c r="AL972">
        <f t="shared" si="284"/>
        <v>0</v>
      </c>
    </row>
    <row r="973" spans="1:38">
      <c r="A973" s="8"/>
      <c r="B973" s="8"/>
      <c r="C973" s="8"/>
      <c r="D973" s="8"/>
      <c r="E973" s="8"/>
      <c r="F973" s="8"/>
      <c r="G973" s="8"/>
      <c r="H973" s="8"/>
      <c r="R973" t="str">
        <f t="shared" si="271"/>
        <v>vége</v>
      </c>
      <c r="T973">
        <f t="shared" si="272"/>
        <v>1</v>
      </c>
      <c r="U973">
        <f t="shared" si="285"/>
        <v>1</v>
      </c>
      <c r="V973">
        <f t="shared" si="286"/>
        <v>1</v>
      </c>
      <c r="W973">
        <f t="shared" si="287"/>
        <v>1</v>
      </c>
      <c r="X973">
        <f t="shared" si="288"/>
        <v>1</v>
      </c>
      <c r="Y973">
        <f t="shared" si="273"/>
        <v>1</v>
      </c>
      <c r="Z973">
        <f t="shared" si="274"/>
        <v>1</v>
      </c>
      <c r="AA973">
        <f t="shared" si="275"/>
        <v>1</v>
      </c>
      <c r="AB973">
        <f t="shared" si="276"/>
        <v>0</v>
      </c>
      <c r="AC973" t="str">
        <f t="shared" si="277"/>
        <v/>
      </c>
      <c r="AD973" t="str">
        <f t="shared" si="278"/>
        <v>;;;;0;;0;0;</v>
      </c>
      <c r="AG973">
        <f t="shared" si="279"/>
        <v>0</v>
      </c>
      <c r="AH973">
        <f t="shared" si="280"/>
        <v>0</v>
      </c>
      <c r="AI973">
        <f t="shared" si="281"/>
        <v>0</v>
      </c>
      <c r="AJ973">
        <f t="shared" si="282"/>
        <v>0</v>
      </c>
      <c r="AK973">
        <f t="shared" si="283"/>
        <v>0</v>
      </c>
      <c r="AL973">
        <f t="shared" si="284"/>
        <v>0</v>
      </c>
    </row>
    <row r="974" spans="1:38">
      <c r="A974" s="8"/>
      <c r="B974" s="8"/>
      <c r="C974" s="8"/>
      <c r="D974" s="8"/>
      <c r="E974" s="8"/>
      <c r="F974" s="8"/>
      <c r="G974" s="8"/>
      <c r="H974" s="8"/>
      <c r="R974" t="str">
        <f t="shared" si="271"/>
        <v>vége</v>
      </c>
      <c r="T974">
        <f t="shared" si="272"/>
        <v>1</v>
      </c>
      <c r="U974">
        <f t="shared" si="285"/>
        <v>1</v>
      </c>
      <c r="V974">
        <f t="shared" si="286"/>
        <v>1</v>
      </c>
      <c r="W974">
        <f t="shared" si="287"/>
        <v>1</v>
      </c>
      <c r="X974">
        <f t="shared" si="288"/>
        <v>1</v>
      </c>
      <c r="Y974">
        <f t="shared" si="273"/>
        <v>1</v>
      </c>
      <c r="Z974">
        <f t="shared" si="274"/>
        <v>1</v>
      </c>
      <c r="AA974">
        <f t="shared" si="275"/>
        <v>1</v>
      </c>
      <c r="AB974">
        <f t="shared" si="276"/>
        <v>0</v>
      </c>
      <c r="AC974" t="str">
        <f t="shared" si="277"/>
        <v/>
      </c>
      <c r="AD974" t="str">
        <f t="shared" si="278"/>
        <v>;;;;0;;0;0;</v>
      </c>
      <c r="AG974">
        <f t="shared" si="279"/>
        <v>0</v>
      </c>
      <c r="AH974">
        <f t="shared" si="280"/>
        <v>0</v>
      </c>
      <c r="AI974">
        <f t="shared" si="281"/>
        <v>0</v>
      </c>
      <c r="AJ974">
        <f t="shared" si="282"/>
        <v>0</v>
      </c>
      <c r="AK974">
        <f t="shared" si="283"/>
        <v>0</v>
      </c>
      <c r="AL974">
        <f t="shared" si="284"/>
        <v>0</v>
      </c>
    </row>
    <row r="975" spans="1:38">
      <c r="A975" s="8"/>
      <c r="B975" s="8"/>
      <c r="C975" s="8"/>
      <c r="D975" s="8"/>
      <c r="E975" s="8"/>
      <c r="F975" s="8"/>
      <c r="G975" s="8"/>
      <c r="H975" s="8"/>
      <c r="R975" t="str">
        <f t="shared" si="271"/>
        <v>vége</v>
      </c>
      <c r="T975">
        <f t="shared" si="272"/>
        <v>1</v>
      </c>
      <c r="U975">
        <f t="shared" si="285"/>
        <v>1</v>
      </c>
      <c r="V975">
        <f t="shared" si="286"/>
        <v>1</v>
      </c>
      <c r="W975">
        <f t="shared" si="287"/>
        <v>1</v>
      </c>
      <c r="X975">
        <f t="shared" si="288"/>
        <v>1</v>
      </c>
      <c r="Y975">
        <f t="shared" si="273"/>
        <v>1</v>
      </c>
      <c r="Z975">
        <f t="shared" si="274"/>
        <v>1</v>
      </c>
      <c r="AA975">
        <f t="shared" si="275"/>
        <v>1</v>
      </c>
      <c r="AB975">
        <f t="shared" si="276"/>
        <v>0</v>
      </c>
      <c r="AC975" t="str">
        <f t="shared" si="277"/>
        <v/>
      </c>
      <c r="AD975" t="str">
        <f t="shared" si="278"/>
        <v>;;;;0;;0;0;</v>
      </c>
      <c r="AG975">
        <f t="shared" si="279"/>
        <v>0</v>
      </c>
      <c r="AH975">
        <f t="shared" si="280"/>
        <v>0</v>
      </c>
      <c r="AI975">
        <f t="shared" si="281"/>
        <v>0</v>
      </c>
      <c r="AJ975">
        <f t="shared" si="282"/>
        <v>0</v>
      </c>
      <c r="AK975">
        <f t="shared" si="283"/>
        <v>0</v>
      </c>
      <c r="AL975">
        <f t="shared" si="284"/>
        <v>0</v>
      </c>
    </row>
    <row r="976" spans="1:38">
      <c r="A976" s="8"/>
      <c r="B976" s="8"/>
      <c r="C976" s="8"/>
      <c r="D976" s="8"/>
      <c r="E976" s="8"/>
      <c r="F976" s="8"/>
      <c r="G976" s="8"/>
      <c r="H976" s="8"/>
      <c r="R976" t="str">
        <f t="shared" si="271"/>
        <v>vége</v>
      </c>
      <c r="T976">
        <f t="shared" si="272"/>
        <v>1</v>
      </c>
      <c r="U976">
        <f t="shared" si="285"/>
        <v>1</v>
      </c>
      <c r="V976">
        <f t="shared" si="286"/>
        <v>1</v>
      </c>
      <c r="W976">
        <f t="shared" si="287"/>
        <v>1</v>
      </c>
      <c r="X976">
        <f t="shared" si="288"/>
        <v>1</v>
      </c>
      <c r="Y976">
        <f t="shared" si="273"/>
        <v>1</v>
      </c>
      <c r="Z976">
        <f t="shared" si="274"/>
        <v>1</v>
      </c>
      <c r="AA976">
        <f t="shared" si="275"/>
        <v>1</v>
      </c>
      <c r="AB976">
        <f t="shared" si="276"/>
        <v>0</v>
      </c>
      <c r="AC976" t="str">
        <f t="shared" si="277"/>
        <v/>
      </c>
      <c r="AD976" t="str">
        <f t="shared" si="278"/>
        <v>;;;;0;;0;0;</v>
      </c>
      <c r="AG976">
        <f t="shared" si="279"/>
        <v>0</v>
      </c>
      <c r="AH976">
        <f t="shared" si="280"/>
        <v>0</v>
      </c>
      <c r="AI976">
        <f t="shared" si="281"/>
        <v>0</v>
      </c>
      <c r="AJ976">
        <f t="shared" si="282"/>
        <v>0</v>
      </c>
      <c r="AK976">
        <f t="shared" si="283"/>
        <v>0</v>
      </c>
      <c r="AL976">
        <f t="shared" si="284"/>
        <v>0</v>
      </c>
    </row>
    <row r="977" spans="1:38">
      <c r="A977" s="8"/>
      <c r="B977" s="8"/>
      <c r="C977" s="8"/>
      <c r="D977" s="8"/>
      <c r="E977" s="8"/>
      <c r="F977" s="8"/>
      <c r="G977" s="8"/>
      <c r="H977" s="8"/>
      <c r="R977" t="str">
        <f t="shared" si="271"/>
        <v>vége</v>
      </c>
      <c r="T977">
        <f t="shared" si="272"/>
        <v>1</v>
      </c>
      <c r="U977">
        <f t="shared" si="285"/>
        <v>1</v>
      </c>
      <c r="V977">
        <f t="shared" si="286"/>
        <v>1</v>
      </c>
      <c r="W977">
        <f t="shared" si="287"/>
        <v>1</v>
      </c>
      <c r="X977">
        <f t="shared" si="288"/>
        <v>1</v>
      </c>
      <c r="Y977">
        <f t="shared" si="273"/>
        <v>1</v>
      </c>
      <c r="Z977">
        <f t="shared" si="274"/>
        <v>1</v>
      </c>
      <c r="AA977">
        <f t="shared" si="275"/>
        <v>1</v>
      </c>
      <c r="AB977">
        <f t="shared" si="276"/>
        <v>0</v>
      </c>
      <c r="AC977" t="str">
        <f t="shared" si="277"/>
        <v/>
      </c>
      <c r="AD977" t="str">
        <f t="shared" si="278"/>
        <v>;;;;0;;0;0;</v>
      </c>
      <c r="AG977">
        <f t="shared" si="279"/>
        <v>0</v>
      </c>
      <c r="AH977">
        <f t="shared" si="280"/>
        <v>0</v>
      </c>
      <c r="AI977">
        <f t="shared" si="281"/>
        <v>0</v>
      </c>
      <c r="AJ977">
        <f t="shared" si="282"/>
        <v>0</v>
      </c>
      <c r="AK977">
        <f t="shared" si="283"/>
        <v>0</v>
      </c>
      <c r="AL977">
        <f t="shared" si="284"/>
        <v>0</v>
      </c>
    </row>
    <row r="978" spans="1:38">
      <c r="A978" s="8"/>
      <c r="B978" s="8"/>
      <c r="C978" s="8"/>
      <c r="D978" s="8"/>
      <c r="E978" s="8"/>
      <c r="F978" s="8"/>
      <c r="G978" s="8"/>
      <c r="H978" s="8"/>
      <c r="R978" t="str">
        <f t="shared" si="271"/>
        <v>vége</v>
      </c>
      <c r="T978">
        <f t="shared" si="272"/>
        <v>1</v>
      </c>
      <c r="U978">
        <f t="shared" si="285"/>
        <v>1</v>
      </c>
      <c r="V978">
        <f t="shared" si="286"/>
        <v>1</v>
      </c>
      <c r="W978">
        <f t="shared" si="287"/>
        <v>1</v>
      </c>
      <c r="X978">
        <f t="shared" si="288"/>
        <v>1</v>
      </c>
      <c r="Y978">
        <f t="shared" si="273"/>
        <v>1</v>
      </c>
      <c r="Z978">
        <f t="shared" si="274"/>
        <v>1</v>
      </c>
      <c r="AA978">
        <f t="shared" si="275"/>
        <v>1</v>
      </c>
      <c r="AB978">
        <f t="shared" si="276"/>
        <v>0</v>
      </c>
      <c r="AC978" t="str">
        <f t="shared" si="277"/>
        <v/>
      </c>
      <c r="AD978" t="str">
        <f t="shared" si="278"/>
        <v>;;;;0;;0;0;</v>
      </c>
      <c r="AG978">
        <f t="shared" si="279"/>
        <v>0</v>
      </c>
      <c r="AH978">
        <f t="shared" si="280"/>
        <v>0</v>
      </c>
      <c r="AI978">
        <f t="shared" si="281"/>
        <v>0</v>
      </c>
      <c r="AJ978">
        <f t="shared" si="282"/>
        <v>0</v>
      </c>
      <c r="AK978">
        <f t="shared" si="283"/>
        <v>0</v>
      </c>
      <c r="AL978">
        <f t="shared" si="284"/>
        <v>0</v>
      </c>
    </row>
    <row r="979" spans="1:38">
      <c r="A979" s="8"/>
      <c r="B979" s="8"/>
      <c r="C979" s="8"/>
      <c r="D979" s="8"/>
      <c r="E979" s="8"/>
      <c r="F979" s="8"/>
      <c r="G979" s="8"/>
      <c r="H979" s="8"/>
      <c r="R979" t="str">
        <f t="shared" si="271"/>
        <v>vége</v>
      </c>
      <c r="T979">
        <f t="shared" si="272"/>
        <v>1</v>
      </c>
      <c r="U979">
        <f t="shared" si="285"/>
        <v>1</v>
      </c>
      <c r="V979">
        <f t="shared" si="286"/>
        <v>1</v>
      </c>
      <c r="W979">
        <f t="shared" si="287"/>
        <v>1</v>
      </c>
      <c r="X979">
        <f t="shared" si="288"/>
        <v>1</v>
      </c>
      <c r="Y979">
        <f t="shared" si="273"/>
        <v>1</v>
      </c>
      <c r="Z979">
        <f t="shared" si="274"/>
        <v>1</v>
      </c>
      <c r="AA979">
        <f t="shared" si="275"/>
        <v>1</v>
      </c>
      <c r="AB979">
        <f t="shared" si="276"/>
        <v>0</v>
      </c>
      <c r="AC979" t="str">
        <f t="shared" si="277"/>
        <v/>
      </c>
      <c r="AD979" t="str">
        <f t="shared" si="278"/>
        <v>;;;;0;;0;0;</v>
      </c>
      <c r="AG979">
        <f t="shared" si="279"/>
        <v>0</v>
      </c>
      <c r="AH979">
        <f t="shared" si="280"/>
        <v>0</v>
      </c>
      <c r="AI979">
        <f t="shared" si="281"/>
        <v>0</v>
      </c>
      <c r="AJ979">
        <f t="shared" si="282"/>
        <v>0</v>
      </c>
      <c r="AK979">
        <f t="shared" si="283"/>
        <v>0</v>
      </c>
      <c r="AL979">
        <f t="shared" si="284"/>
        <v>0</v>
      </c>
    </row>
    <row r="980" spans="1:38">
      <c r="A980" s="8"/>
      <c r="B980" s="8"/>
      <c r="C980" s="8"/>
      <c r="D980" s="8"/>
      <c r="E980" s="8"/>
      <c r="F980" s="8"/>
      <c r="G980" s="8"/>
      <c r="H980" s="8"/>
      <c r="R980" t="str">
        <f t="shared" si="271"/>
        <v>vége</v>
      </c>
      <c r="T980">
        <f t="shared" si="272"/>
        <v>1</v>
      </c>
      <c r="U980">
        <f t="shared" si="285"/>
        <v>1</v>
      </c>
      <c r="V980">
        <f t="shared" si="286"/>
        <v>1</v>
      </c>
      <c r="W980">
        <f t="shared" si="287"/>
        <v>1</v>
      </c>
      <c r="X980">
        <f t="shared" si="288"/>
        <v>1</v>
      </c>
      <c r="Y980">
        <f t="shared" si="273"/>
        <v>1</v>
      </c>
      <c r="Z980">
        <f t="shared" si="274"/>
        <v>1</v>
      </c>
      <c r="AA980">
        <f t="shared" si="275"/>
        <v>1</v>
      </c>
      <c r="AB980">
        <f t="shared" si="276"/>
        <v>0</v>
      </c>
      <c r="AC980" t="str">
        <f t="shared" si="277"/>
        <v/>
      </c>
      <c r="AD980" t="str">
        <f t="shared" si="278"/>
        <v>;;;;0;;0;0;</v>
      </c>
      <c r="AG980">
        <f t="shared" si="279"/>
        <v>0</v>
      </c>
      <c r="AH980">
        <f t="shared" si="280"/>
        <v>0</v>
      </c>
      <c r="AI980">
        <f t="shared" si="281"/>
        <v>0</v>
      </c>
      <c r="AJ980">
        <f t="shared" si="282"/>
        <v>0</v>
      </c>
      <c r="AK980">
        <f t="shared" si="283"/>
        <v>0</v>
      </c>
      <c r="AL980">
        <f t="shared" si="284"/>
        <v>0</v>
      </c>
    </row>
    <row r="981" spans="1:38">
      <c r="A981" s="8"/>
      <c r="B981" s="8"/>
      <c r="C981" s="8"/>
      <c r="D981" s="8"/>
      <c r="E981" s="8"/>
      <c r="F981" s="8"/>
      <c r="G981" s="8"/>
      <c r="H981" s="8"/>
      <c r="R981" t="str">
        <f t="shared" si="271"/>
        <v>vége</v>
      </c>
      <c r="T981">
        <f t="shared" si="272"/>
        <v>1</v>
      </c>
      <c r="U981">
        <f t="shared" si="285"/>
        <v>1</v>
      </c>
      <c r="V981">
        <f t="shared" si="286"/>
        <v>1</v>
      </c>
      <c r="W981">
        <f t="shared" si="287"/>
        <v>1</v>
      </c>
      <c r="X981">
        <f t="shared" si="288"/>
        <v>1</v>
      </c>
      <c r="Y981">
        <f t="shared" si="273"/>
        <v>1</v>
      </c>
      <c r="Z981">
        <f t="shared" si="274"/>
        <v>1</v>
      </c>
      <c r="AA981">
        <f t="shared" si="275"/>
        <v>1</v>
      </c>
      <c r="AB981">
        <f t="shared" si="276"/>
        <v>0</v>
      </c>
      <c r="AC981" t="str">
        <f t="shared" si="277"/>
        <v/>
      </c>
      <c r="AD981" t="str">
        <f t="shared" si="278"/>
        <v>;;;;0;;0;0;</v>
      </c>
      <c r="AG981">
        <f t="shared" si="279"/>
        <v>0</v>
      </c>
      <c r="AH981">
        <f t="shared" si="280"/>
        <v>0</v>
      </c>
      <c r="AI981">
        <f t="shared" si="281"/>
        <v>0</v>
      </c>
      <c r="AJ981">
        <f t="shared" si="282"/>
        <v>0</v>
      </c>
      <c r="AK981">
        <f t="shared" si="283"/>
        <v>0</v>
      </c>
      <c r="AL981">
        <f t="shared" si="284"/>
        <v>0</v>
      </c>
    </row>
    <row r="982" spans="1:38">
      <c r="A982" s="8"/>
      <c r="B982" s="8"/>
      <c r="C982" s="8"/>
      <c r="D982" s="8"/>
      <c r="E982" s="8"/>
      <c r="F982" s="8"/>
      <c r="G982" s="8"/>
      <c r="H982" s="8"/>
      <c r="R982" t="str">
        <f t="shared" si="271"/>
        <v>vége</v>
      </c>
      <c r="T982">
        <f t="shared" si="272"/>
        <v>1</v>
      </c>
      <c r="U982">
        <f t="shared" si="285"/>
        <v>1</v>
      </c>
      <c r="V982">
        <f t="shared" si="286"/>
        <v>1</v>
      </c>
      <c r="W982">
        <f t="shared" si="287"/>
        <v>1</v>
      </c>
      <c r="X982">
        <f t="shared" si="288"/>
        <v>1</v>
      </c>
      <c r="Y982">
        <f t="shared" si="273"/>
        <v>1</v>
      </c>
      <c r="Z982">
        <f t="shared" si="274"/>
        <v>1</v>
      </c>
      <c r="AA982">
        <f t="shared" si="275"/>
        <v>1</v>
      </c>
      <c r="AB982">
        <f t="shared" si="276"/>
        <v>0</v>
      </c>
      <c r="AC982" t="str">
        <f t="shared" si="277"/>
        <v/>
      </c>
      <c r="AD982" t="str">
        <f t="shared" si="278"/>
        <v>;;;;0;;0;0;</v>
      </c>
      <c r="AG982">
        <f t="shared" si="279"/>
        <v>0</v>
      </c>
      <c r="AH982">
        <f t="shared" si="280"/>
        <v>0</v>
      </c>
      <c r="AI982">
        <f t="shared" si="281"/>
        <v>0</v>
      </c>
      <c r="AJ982">
        <f t="shared" si="282"/>
        <v>0</v>
      </c>
      <c r="AK982">
        <f t="shared" si="283"/>
        <v>0</v>
      </c>
      <c r="AL982">
        <f t="shared" si="284"/>
        <v>0</v>
      </c>
    </row>
    <row r="983" spans="1:38">
      <c r="A983" s="8"/>
      <c r="B983" s="8"/>
      <c r="C983" s="8"/>
      <c r="D983" s="8"/>
      <c r="E983" s="8"/>
      <c r="F983" s="8"/>
      <c r="G983" s="8"/>
      <c r="H983" s="8"/>
      <c r="R983" t="str">
        <f t="shared" si="271"/>
        <v>vége</v>
      </c>
      <c r="T983">
        <f t="shared" si="272"/>
        <v>1</v>
      </c>
      <c r="U983">
        <f t="shared" si="285"/>
        <v>1</v>
      </c>
      <c r="V983">
        <f t="shared" si="286"/>
        <v>1</v>
      </c>
      <c r="W983">
        <f t="shared" si="287"/>
        <v>1</v>
      </c>
      <c r="X983">
        <f t="shared" si="288"/>
        <v>1</v>
      </c>
      <c r="Y983">
        <f t="shared" si="273"/>
        <v>1</v>
      </c>
      <c r="Z983">
        <f t="shared" si="274"/>
        <v>1</v>
      </c>
      <c r="AA983">
        <f t="shared" si="275"/>
        <v>1</v>
      </c>
      <c r="AB983">
        <f t="shared" si="276"/>
        <v>0</v>
      </c>
      <c r="AC983" t="str">
        <f t="shared" si="277"/>
        <v/>
      </c>
      <c r="AD983" t="str">
        <f t="shared" si="278"/>
        <v>;;;;0;;0;0;</v>
      </c>
      <c r="AG983">
        <f t="shared" si="279"/>
        <v>0</v>
      </c>
      <c r="AH983">
        <f t="shared" si="280"/>
        <v>0</v>
      </c>
      <c r="AI983">
        <f t="shared" si="281"/>
        <v>0</v>
      </c>
      <c r="AJ983">
        <f t="shared" si="282"/>
        <v>0</v>
      </c>
      <c r="AK983">
        <f t="shared" si="283"/>
        <v>0</v>
      </c>
      <c r="AL983">
        <f t="shared" si="284"/>
        <v>0</v>
      </c>
    </row>
    <row r="984" spans="1:38">
      <c r="A984" s="8"/>
      <c r="B984" s="8"/>
      <c r="C984" s="8"/>
      <c r="D984" s="8"/>
      <c r="E984" s="8"/>
      <c r="F984" s="8"/>
      <c r="G984" s="8"/>
      <c r="H984" s="8"/>
      <c r="R984" t="str">
        <f t="shared" si="271"/>
        <v>vége</v>
      </c>
      <c r="T984">
        <f t="shared" si="272"/>
        <v>1</v>
      </c>
      <c r="U984">
        <f t="shared" si="285"/>
        <v>1</v>
      </c>
      <c r="V984">
        <f t="shared" si="286"/>
        <v>1</v>
      </c>
      <c r="W984">
        <f t="shared" si="287"/>
        <v>1</v>
      </c>
      <c r="X984">
        <f t="shared" si="288"/>
        <v>1</v>
      </c>
      <c r="Y984">
        <f t="shared" si="273"/>
        <v>1</v>
      </c>
      <c r="Z984">
        <f t="shared" si="274"/>
        <v>1</v>
      </c>
      <c r="AA984">
        <f t="shared" si="275"/>
        <v>1</v>
      </c>
      <c r="AB984">
        <f t="shared" si="276"/>
        <v>0</v>
      </c>
      <c r="AC984" t="str">
        <f t="shared" si="277"/>
        <v/>
      </c>
      <c r="AD984" t="str">
        <f t="shared" si="278"/>
        <v>;;;;0;;0;0;</v>
      </c>
      <c r="AG984">
        <f t="shared" si="279"/>
        <v>0</v>
      </c>
      <c r="AH984">
        <f t="shared" si="280"/>
        <v>0</v>
      </c>
      <c r="AI984">
        <f t="shared" si="281"/>
        <v>0</v>
      </c>
      <c r="AJ984">
        <f t="shared" si="282"/>
        <v>0</v>
      </c>
      <c r="AK984">
        <f t="shared" si="283"/>
        <v>0</v>
      </c>
      <c r="AL984">
        <f t="shared" si="284"/>
        <v>0</v>
      </c>
    </row>
    <row r="985" spans="1:38">
      <c r="A985" s="8"/>
      <c r="B985" s="8"/>
      <c r="C985" s="8"/>
      <c r="D985" s="8"/>
      <c r="E985" s="8"/>
      <c r="F985" s="8"/>
      <c r="G985" s="8"/>
      <c r="H985" s="8"/>
      <c r="R985" t="str">
        <f t="shared" si="271"/>
        <v>vége</v>
      </c>
      <c r="T985">
        <f t="shared" si="272"/>
        <v>1</v>
      </c>
      <c r="U985">
        <f t="shared" si="285"/>
        <v>1</v>
      </c>
      <c r="V985">
        <f t="shared" si="286"/>
        <v>1</v>
      </c>
      <c r="W985">
        <f t="shared" si="287"/>
        <v>1</v>
      </c>
      <c r="X985">
        <f t="shared" si="288"/>
        <v>1</v>
      </c>
      <c r="Y985">
        <f t="shared" si="273"/>
        <v>1</v>
      </c>
      <c r="Z985">
        <f t="shared" si="274"/>
        <v>1</v>
      </c>
      <c r="AA985">
        <f t="shared" si="275"/>
        <v>1</v>
      </c>
      <c r="AB985">
        <f t="shared" si="276"/>
        <v>0</v>
      </c>
      <c r="AC985" t="str">
        <f t="shared" si="277"/>
        <v/>
      </c>
      <c r="AD985" t="str">
        <f t="shared" si="278"/>
        <v>;;;;0;;0;0;</v>
      </c>
      <c r="AG985">
        <f t="shared" si="279"/>
        <v>0</v>
      </c>
      <c r="AH985">
        <f t="shared" si="280"/>
        <v>0</v>
      </c>
      <c r="AI985">
        <f t="shared" si="281"/>
        <v>0</v>
      </c>
      <c r="AJ985">
        <f t="shared" si="282"/>
        <v>0</v>
      </c>
      <c r="AK985">
        <f t="shared" si="283"/>
        <v>0</v>
      </c>
      <c r="AL985">
        <f t="shared" si="284"/>
        <v>0</v>
      </c>
    </row>
    <row r="986" spans="1:38">
      <c r="A986" s="8"/>
      <c r="B986" s="8"/>
      <c r="C986" s="8"/>
      <c r="D986" s="8"/>
      <c r="E986" s="8"/>
      <c r="F986" s="8"/>
      <c r="G986" s="8"/>
      <c r="H986" s="8"/>
      <c r="R986" t="str">
        <f t="shared" si="271"/>
        <v>vége</v>
      </c>
      <c r="T986">
        <f t="shared" si="272"/>
        <v>1</v>
      </c>
      <c r="U986">
        <f t="shared" si="285"/>
        <v>1</v>
      </c>
      <c r="V986">
        <f t="shared" si="286"/>
        <v>1</v>
      </c>
      <c r="W986">
        <f t="shared" si="287"/>
        <v>1</v>
      </c>
      <c r="X986">
        <f t="shared" si="288"/>
        <v>1</v>
      </c>
      <c r="Y986">
        <f t="shared" si="273"/>
        <v>1</v>
      </c>
      <c r="Z986">
        <f t="shared" si="274"/>
        <v>1</v>
      </c>
      <c r="AA986">
        <f t="shared" si="275"/>
        <v>1</v>
      </c>
      <c r="AB986">
        <f t="shared" si="276"/>
        <v>0</v>
      </c>
      <c r="AC986" t="str">
        <f t="shared" si="277"/>
        <v/>
      </c>
      <c r="AD986" t="str">
        <f t="shared" si="278"/>
        <v>;;;;0;;0;0;</v>
      </c>
      <c r="AG986">
        <f t="shared" si="279"/>
        <v>0</v>
      </c>
      <c r="AH986">
        <f t="shared" si="280"/>
        <v>0</v>
      </c>
      <c r="AI986">
        <f t="shared" si="281"/>
        <v>0</v>
      </c>
      <c r="AJ986">
        <f t="shared" si="282"/>
        <v>0</v>
      </c>
      <c r="AK986">
        <f t="shared" si="283"/>
        <v>0</v>
      </c>
      <c r="AL986">
        <f t="shared" si="284"/>
        <v>0</v>
      </c>
    </row>
    <row r="987" spans="1:38">
      <c r="A987" s="8"/>
      <c r="B987" s="8"/>
      <c r="C987" s="8"/>
      <c r="D987" s="8"/>
      <c r="E987" s="8"/>
      <c r="F987" s="8"/>
      <c r="G987" s="8"/>
      <c r="H987" s="8"/>
      <c r="R987" t="str">
        <f t="shared" si="271"/>
        <v>vége</v>
      </c>
      <c r="T987">
        <f t="shared" si="272"/>
        <v>1</v>
      </c>
      <c r="U987">
        <f t="shared" si="285"/>
        <v>1</v>
      </c>
      <c r="V987">
        <f t="shared" si="286"/>
        <v>1</v>
      </c>
      <c r="W987">
        <f t="shared" si="287"/>
        <v>1</v>
      </c>
      <c r="X987">
        <f t="shared" si="288"/>
        <v>1</v>
      </c>
      <c r="Y987">
        <f t="shared" si="273"/>
        <v>1</v>
      </c>
      <c r="Z987">
        <f t="shared" si="274"/>
        <v>1</v>
      </c>
      <c r="AA987">
        <f t="shared" si="275"/>
        <v>1</v>
      </c>
      <c r="AB987">
        <f t="shared" si="276"/>
        <v>0</v>
      </c>
      <c r="AC987" t="str">
        <f t="shared" si="277"/>
        <v/>
      </c>
      <c r="AD987" t="str">
        <f t="shared" si="278"/>
        <v>;;;;0;;0;0;</v>
      </c>
      <c r="AG987">
        <f t="shared" si="279"/>
        <v>0</v>
      </c>
      <c r="AH987">
        <f t="shared" si="280"/>
        <v>0</v>
      </c>
      <c r="AI987">
        <f t="shared" si="281"/>
        <v>0</v>
      </c>
      <c r="AJ987">
        <f t="shared" si="282"/>
        <v>0</v>
      </c>
      <c r="AK987">
        <f t="shared" si="283"/>
        <v>0</v>
      </c>
      <c r="AL987">
        <f t="shared" si="284"/>
        <v>0</v>
      </c>
    </row>
    <row r="988" spans="1:38">
      <c r="A988" s="8"/>
      <c r="B988" s="8"/>
      <c r="C988" s="8"/>
      <c r="D988" s="8"/>
      <c r="E988" s="8"/>
      <c r="F988" s="8"/>
      <c r="G988" s="8"/>
      <c r="H988" s="8"/>
      <c r="R988" t="str">
        <f t="shared" si="271"/>
        <v>vége</v>
      </c>
      <c r="T988">
        <f t="shared" si="272"/>
        <v>1</v>
      </c>
      <c r="U988">
        <f t="shared" si="285"/>
        <v>1</v>
      </c>
      <c r="V988">
        <f t="shared" si="286"/>
        <v>1</v>
      </c>
      <c r="W988">
        <f t="shared" si="287"/>
        <v>1</v>
      </c>
      <c r="X988">
        <f t="shared" si="288"/>
        <v>1</v>
      </c>
      <c r="Y988">
        <f t="shared" si="273"/>
        <v>1</v>
      </c>
      <c r="Z988">
        <f t="shared" si="274"/>
        <v>1</v>
      </c>
      <c r="AA988">
        <f t="shared" si="275"/>
        <v>1</v>
      </c>
      <c r="AB988">
        <f t="shared" si="276"/>
        <v>0</v>
      </c>
      <c r="AC988" t="str">
        <f t="shared" si="277"/>
        <v/>
      </c>
      <c r="AD988" t="str">
        <f t="shared" si="278"/>
        <v>;;;;0;;0;0;</v>
      </c>
      <c r="AG988">
        <f t="shared" si="279"/>
        <v>0</v>
      </c>
      <c r="AH988">
        <f t="shared" si="280"/>
        <v>0</v>
      </c>
      <c r="AI988">
        <f t="shared" si="281"/>
        <v>0</v>
      </c>
      <c r="AJ988">
        <f t="shared" si="282"/>
        <v>0</v>
      </c>
      <c r="AK988">
        <f t="shared" si="283"/>
        <v>0</v>
      </c>
      <c r="AL988">
        <f t="shared" si="284"/>
        <v>0</v>
      </c>
    </row>
    <row r="989" spans="1:38">
      <c r="A989" s="8"/>
      <c r="B989" s="8"/>
      <c r="C989" s="8"/>
      <c r="D989" s="8"/>
      <c r="E989" s="8"/>
      <c r="F989" s="8"/>
      <c r="G989" s="8"/>
      <c r="H989" s="8"/>
      <c r="R989" t="str">
        <f t="shared" si="271"/>
        <v>vége</v>
      </c>
      <c r="T989">
        <f t="shared" si="272"/>
        <v>1</v>
      </c>
      <c r="U989">
        <f t="shared" si="285"/>
        <v>1</v>
      </c>
      <c r="V989">
        <f t="shared" si="286"/>
        <v>1</v>
      </c>
      <c r="W989">
        <f t="shared" si="287"/>
        <v>1</v>
      </c>
      <c r="X989">
        <f t="shared" si="288"/>
        <v>1</v>
      </c>
      <c r="Y989">
        <f t="shared" si="273"/>
        <v>1</v>
      </c>
      <c r="Z989">
        <f t="shared" si="274"/>
        <v>1</v>
      </c>
      <c r="AA989">
        <f t="shared" si="275"/>
        <v>1</v>
      </c>
      <c r="AB989">
        <f t="shared" si="276"/>
        <v>0</v>
      </c>
      <c r="AC989" t="str">
        <f t="shared" si="277"/>
        <v/>
      </c>
      <c r="AD989" t="str">
        <f t="shared" si="278"/>
        <v>;;;;0;;0;0;</v>
      </c>
      <c r="AG989">
        <f t="shared" si="279"/>
        <v>0</v>
      </c>
      <c r="AH989">
        <f t="shared" si="280"/>
        <v>0</v>
      </c>
      <c r="AI989">
        <f t="shared" si="281"/>
        <v>0</v>
      </c>
      <c r="AJ989">
        <f t="shared" si="282"/>
        <v>0</v>
      </c>
      <c r="AK989">
        <f t="shared" si="283"/>
        <v>0</v>
      </c>
      <c r="AL989">
        <f t="shared" si="284"/>
        <v>0</v>
      </c>
    </row>
    <row r="990" spans="1:38">
      <c r="A990" s="8"/>
      <c r="B990" s="8"/>
      <c r="C990" s="8"/>
      <c r="D990" s="8"/>
      <c r="E990" s="8"/>
      <c r="F990" s="8"/>
      <c r="G990" s="8"/>
      <c r="H990" s="8"/>
      <c r="R990" t="str">
        <f t="shared" si="271"/>
        <v>vége</v>
      </c>
      <c r="T990">
        <f t="shared" si="272"/>
        <v>1</v>
      </c>
      <c r="U990">
        <f t="shared" si="285"/>
        <v>1</v>
      </c>
      <c r="V990">
        <f t="shared" si="286"/>
        <v>1</v>
      </c>
      <c r="W990">
        <f t="shared" si="287"/>
        <v>1</v>
      </c>
      <c r="X990">
        <f t="shared" si="288"/>
        <v>1</v>
      </c>
      <c r="Y990">
        <f t="shared" si="273"/>
        <v>1</v>
      </c>
      <c r="Z990">
        <f t="shared" si="274"/>
        <v>1</v>
      </c>
      <c r="AA990">
        <f t="shared" si="275"/>
        <v>1</v>
      </c>
      <c r="AB990">
        <f t="shared" si="276"/>
        <v>0</v>
      </c>
      <c r="AC990" t="str">
        <f t="shared" si="277"/>
        <v/>
      </c>
      <c r="AD990" t="str">
        <f t="shared" si="278"/>
        <v>;;;;0;;0;0;</v>
      </c>
      <c r="AG990">
        <f t="shared" si="279"/>
        <v>0</v>
      </c>
      <c r="AH990">
        <f t="shared" si="280"/>
        <v>0</v>
      </c>
      <c r="AI990">
        <f t="shared" si="281"/>
        <v>0</v>
      </c>
      <c r="AJ990">
        <f t="shared" si="282"/>
        <v>0</v>
      </c>
      <c r="AK990">
        <f t="shared" si="283"/>
        <v>0</v>
      </c>
      <c r="AL990">
        <f t="shared" si="284"/>
        <v>0</v>
      </c>
    </row>
    <row r="991" spans="1:38">
      <c r="A991" s="8"/>
      <c r="B991" s="8"/>
      <c r="C991" s="8"/>
      <c r="D991" s="8"/>
      <c r="E991" s="8"/>
      <c r="F991" s="8"/>
      <c r="G991" s="8"/>
      <c r="H991" s="8"/>
      <c r="R991" t="str">
        <f t="shared" si="271"/>
        <v>vége</v>
      </c>
      <c r="T991">
        <f t="shared" si="272"/>
        <v>1</v>
      </c>
      <c r="U991">
        <f t="shared" si="285"/>
        <v>1</v>
      </c>
      <c r="V991">
        <f t="shared" si="286"/>
        <v>1</v>
      </c>
      <c r="W991">
        <f t="shared" si="287"/>
        <v>1</v>
      </c>
      <c r="X991">
        <f t="shared" si="288"/>
        <v>1</v>
      </c>
      <c r="Y991">
        <f t="shared" si="273"/>
        <v>1</v>
      </c>
      <c r="Z991">
        <f t="shared" si="274"/>
        <v>1</v>
      </c>
      <c r="AA991">
        <f t="shared" si="275"/>
        <v>1</v>
      </c>
      <c r="AB991">
        <f t="shared" si="276"/>
        <v>0</v>
      </c>
      <c r="AC991" t="str">
        <f t="shared" si="277"/>
        <v/>
      </c>
      <c r="AD991" t="str">
        <f t="shared" si="278"/>
        <v>;;;;0;;0;0;</v>
      </c>
      <c r="AG991">
        <f t="shared" si="279"/>
        <v>0</v>
      </c>
      <c r="AH991">
        <f t="shared" si="280"/>
        <v>0</v>
      </c>
      <c r="AI991">
        <f t="shared" si="281"/>
        <v>0</v>
      </c>
      <c r="AJ991">
        <f t="shared" si="282"/>
        <v>0</v>
      </c>
      <c r="AK991">
        <f t="shared" si="283"/>
        <v>0</v>
      </c>
      <c r="AL991">
        <f t="shared" si="284"/>
        <v>0</v>
      </c>
    </row>
    <row r="992" spans="1:38">
      <c r="A992" s="8"/>
      <c r="B992" s="8"/>
      <c r="C992" s="8"/>
      <c r="D992" s="8"/>
      <c r="E992" s="8"/>
      <c r="F992" s="8"/>
      <c r="G992" s="8"/>
      <c r="H992" s="8"/>
      <c r="R992" t="str">
        <f t="shared" si="271"/>
        <v>vége</v>
      </c>
      <c r="T992">
        <f t="shared" si="272"/>
        <v>1</v>
      </c>
      <c r="U992">
        <f t="shared" si="285"/>
        <v>1</v>
      </c>
      <c r="V992">
        <f t="shared" si="286"/>
        <v>1</v>
      </c>
      <c r="W992">
        <f t="shared" si="287"/>
        <v>1</v>
      </c>
      <c r="X992">
        <f t="shared" si="288"/>
        <v>1</v>
      </c>
      <c r="Y992">
        <f t="shared" si="273"/>
        <v>1</v>
      </c>
      <c r="Z992">
        <f t="shared" si="274"/>
        <v>1</v>
      </c>
      <c r="AA992">
        <f t="shared" si="275"/>
        <v>1</v>
      </c>
      <c r="AB992">
        <f t="shared" si="276"/>
        <v>0</v>
      </c>
      <c r="AC992" t="str">
        <f t="shared" si="277"/>
        <v/>
      </c>
      <c r="AD992" t="str">
        <f t="shared" si="278"/>
        <v>;;;;0;;0;0;</v>
      </c>
      <c r="AG992">
        <f t="shared" si="279"/>
        <v>0</v>
      </c>
      <c r="AH992">
        <f t="shared" si="280"/>
        <v>0</v>
      </c>
      <c r="AI992">
        <f t="shared" si="281"/>
        <v>0</v>
      </c>
      <c r="AJ992">
        <f t="shared" si="282"/>
        <v>0</v>
      </c>
      <c r="AK992">
        <f t="shared" si="283"/>
        <v>0</v>
      </c>
      <c r="AL992">
        <f t="shared" si="284"/>
        <v>0</v>
      </c>
    </row>
    <row r="993" spans="1:38">
      <c r="A993" s="8"/>
      <c r="B993" s="8"/>
      <c r="C993" s="8"/>
      <c r="D993" s="8"/>
      <c r="E993" s="8"/>
      <c r="F993" s="8"/>
      <c r="G993" s="8"/>
      <c r="H993" s="8"/>
      <c r="R993" t="str">
        <f t="shared" si="271"/>
        <v>vége</v>
      </c>
      <c r="T993">
        <f t="shared" si="272"/>
        <v>1</v>
      </c>
      <c r="U993">
        <f t="shared" si="285"/>
        <v>1</v>
      </c>
      <c r="V993">
        <f t="shared" si="286"/>
        <v>1</v>
      </c>
      <c r="W993">
        <f t="shared" si="287"/>
        <v>1</v>
      </c>
      <c r="X993">
        <f t="shared" si="288"/>
        <v>1</v>
      </c>
      <c r="Y993">
        <f t="shared" si="273"/>
        <v>1</v>
      </c>
      <c r="Z993">
        <f t="shared" si="274"/>
        <v>1</v>
      </c>
      <c r="AA993">
        <f t="shared" si="275"/>
        <v>1</v>
      </c>
      <c r="AB993">
        <f t="shared" si="276"/>
        <v>0</v>
      </c>
      <c r="AC993" t="str">
        <f t="shared" si="277"/>
        <v/>
      </c>
      <c r="AD993" t="str">
        <f t="shared" si="278"/>
        <v>;;;;0;;0;0;</v>
      </c>
      <c r="AG993">
        <f t="shared" si="279"/>
        <v>0</v>
      </c>
      <c r="AH993">
        <f t="shared" si="280"/>
        <v>0</v>
      </c>
      <c r="AI993">
        <f t="shared" si="281"/>
        <v>0</v>
      </c>
      <c r="AJ993">
        <f t="shared" si="282"/>
        <v>0</v>
      </c>
      <c r="AK993">
        <f t="shared" si="283"/>
        <v>0</v>
      </c>
      <c r="AL993">
        <f t="shared" si="284"/>
        <v>0</v>
      </c>
    </row>
    <row r="994" spans="1:38">
      <c r="A994" s="8"/>
      <c r="B994" s="8"/>
      <c r="C994" s="8"/>
      <c r="D994" s="8"/>
      <c r="E994" s="8"/>
      <c r="F994" s="8"/>
      <c r="G994" s="8"/>
      <c r="H994" s="8"/>
      <c r="R994" t="str">
        <f t="shared" si="271"/>
        <v>vége</v>
      </c>
      <c r="T994">
        <f t="shared" si="272"/>
        <v>1</v>
      </c>
      <c r="U994">
        <f t="shared" si="285"/>
        <v>1</v>
      </c>
      <c r="V994">
        <f t="shared" si="286"/>
        <v>1</v>
      </c>
      <c r="W994">
        <f t="shared" si="287"/>
        <v>1</v>
      </c>
      <c r="X994">
        <f t="shared" si="288"/>
        <v>1</v>
      </c>
      <c r="Y994">
        <f t="shared" si="273"/>
        <v>1</v>
      </c>
      <c r="Z994">
        <f t="shared" si="274"/>
        <v>1</v>
      </c>
      <c r="AA994">
        <f t="shared" si="275"/>
        <v>1</v>
      </c>
      <c r="AB994">
        <f t="shared" si="276"/>
        <v>0</v>
      </c>
      <c r="AC994" t="str">
        <f t="shared" si="277"/>
        <v/>
      </c>
      <c r="AD994" t="str">
        <f t="shared" si="278"/>
        <v>;;;;0;;0;0;</v>
      </c>
      <c r="AG994">
        <f t="shared" si="279"/>
        <v>0</v>
      </c>
      <c r="AH994">
        <f t="shared" si="280"/>
        <v>0</v>
      </c>
      <c r="AI994">
        <f t="shared" si="281"/>
        <v>0</v>
      </c>
      <c r="AJ994">
        <f t="shared" si="282"/>
        <v>0</v>
      </c>
      <c r="AK994">
        <f t="shared" si="283"/>
        <v>0</v>
      </c>
      <c r="AL994">
        <f t="shared" si="284"/>
        <v>0</v>
      </c>
    </row>
    <row r="995" spans="1:38">
      <c r="A995" s="8"/>
      <c r="B995" s="8"/>
      <c r="C995" s="8"/>
      <c r="D995" s="8"/>
      <c r="E995" s="8"/>
      <c r="F995" s="8"/>
      <c r="G995" s="8"/>
      <c r="H995" s="8"/>
      <c r="R995" t="str">
        <f t="shared" si="271"/>
        <v>vége</v>
      </c>
      <c r="T995">
        <f t="shared" si="272"/>
        <v>1</v>
      </c>
      <c r="U995">
        <f t="shared" si="285"/>
        <v>1</v>
      </c>
      <c r="V995">
        <f t="shared" si="286"/>
        <v>1</v>
      </c>
      <c r="W995">
        <f t="shared" si="287"/>
        <v>1</v>
      </c>
      <c r="X995">
        <f t="shared" si="288"/>
        <v>1</v>
      </c>
      <c r="Y995">
        <f t="shared" si="273"/>
        <v>1</v>
      </c>
      <c r="Z995">
        <f t="shared" si="274"/>
        <v>1</v>
      </c>
      <c r="AA995">
        <f t="shared" si="275"/>
        <v>1</v>
      </c>
      <c r="AB995">
        <f t="shared" si="276"/>
        <v>0</v>
      </c>
      <c r="AC995" t="str">
        <f t="shared" si="277"/>
        <v/>
      </c>
      <c r="AD995" t="str">
        <f t="shared" si="278"/>
        <v>;;;;0;;0;0;</v>
      </c>
      <c r="AG995">
        <f t="shared" si="279"/>
        <v>0</v>
      </c>
      <c r="AH995">
        <f t="shared" si="280"/>
        <v>0</v>
      </c>
      <c r="AI995">
        <f t="shared" si="281"/>
        <v>0</v>
      </c>
      <c r="AJ995">
        <f t="shared" si="282"/>
        <v>0</v>
      </c>
      <c r="AK995">
        <f t="shared" si="283"/>
        <v>0</v>
      </c>
      <c r="AL995">
        <f t="shared" si="284"/>
        <v>0</v>
      </c>
    </row>
    <row r="996" spans="1:38">
      <c r="A996" s="8"/>
      <c r="B996" s="8"/>
      <c r="C996" s="8"/>
      <c r="D996" s="8"/>
      <c r="E996" s="8"/>
      <c r="F996" s="8"/>
      <c r="G996" s="8"/>
      <c r="H996" s="8"/>
      <c r="R996" t="str">
        <f t="shared" si="271"/>
        <v>vége</v>
      </c>
      <c r="T996">
        <f t="shared" si="272"/>
        <v>1</v>
      </c>
      <c r="U996">
        <f t="shared" si="285"/>
        <v>1</v>
      </c>
      <c r="V996">
        <f t="shared" si="286"/>
        <v>1</v>
      </c>
      <c r="W996">
        <f t="shared" si="287"/>
        <v>1</v>
      </c>
      <c r="X996">
        <f t="shared" si="288"/>
        <v>1</v>
      </c>
      <c r="Y996">
        <f t="shared" si="273"/>
        <v>1</v>
      </c>
      <c r="Z996">
        <f t="shared" si="274"/>
        <v>1</v>
      </c>
      <c r="AA996">
        <f t="shared" si="275"/>
        <v>1</v>
      </c>
      <c r="AB996">
        <f t="shared" si="276"/>
        <v>0</v>
      </c>
      <c r="AC996" t="str">
        <f t="shared" si="277"/>
        <v/>
      </c>
      <c r="AD996" t="str">
        <f t="shared" si="278"/>
        <v>;;;;0;;0;0;</v>
      </c>
      <c r="AG996">
        <f t="shared" si="279"/>
        <v>0</v>
      </c>
      <c r="AH996">
        <f t="shared" si="280"/>
        <v>0</v>
      </c>
      <c r="AI996">
        <f t="shared" si="281"/>
        <v>0</v>
      </c>
      <c r="AJ996">
        <f t="shared" si="282"/>
        <v>0</v>
      </c>
      <c r="AK996">
        <f t="shared" si="283"/>
        <v>0</v>
      </c>
      <c r="AL996">
        <f t="shared" si="284"/>
        <v>0</v>
      </c>
    </row>
    <row r="997" spans="1:38">
      <c r="A997" s="8"/>
      <c r="B997" s="8"/>
      <c r="C997" s="8"/>
      <c r="D997" s="8"/>
      <c r="E997" s="8"/>
      <c r="F997" s="8"/>
      <c r="G997" s="8"/>
      <c r="H997" s="8"/>
      <c r="R997" t="str">
        <f t="shared" si="271"/>
        <v>vége</v>
      </c>
      <c r="T997">
        <f t="shared" si="272"/>
        <v>1</v>
      </c>
      <c r="U997">
        <f t="shared" si="285"/>
        <v>1</v>
      </c>
      <c r="V997">
        <f t="shared" si="286"/>
        <v>1</v>
      </c>
      <c r="W997">
        <f t="shared" si="287"/>
        <v>1</v>
      </c>
      <c r="X997">
        <f t="shared" si="288"/>
        <v>1</v>
      </c>
      <c r="Y997">
        <f t="shared" si="273"/>
        <v>1</v>
      </c>
      <c r="Z997">
        <f t="shared" si="274"/>
        <v>1</v>
      </c>
      <c r="AA997">
        <f t="shared" si="275"/>
        <v>1</v>
      </c>
      <c r="AB997">
        <f t="shared" si="276"/>
        <v>0</v>
      </c>
      <c r="AC997" t="str">
        <f t="shared" si="277"/>
        <v/>
      </c>
      <c r="AD997" t="str">
        <f t="shared" si="278"/>
        <v>;;;;0;;0;0;</v>
      </c>
      <c r="AG997">
        <f t="shared" si="279"/>
        <v>0</v>
      </c>
      <c r="AH997">
        <f t="shared" si="280"/>
        <v>0</v>
      </c>
      <c r="AI997">
        <f t="shared" si="281"/>
        <v>0</v>
      </c>
      <c r="AJ997">
        <f t="shared" si="282"/>
        <v>0</v>
      </c>
      <c r="AK997">
        <f t="shared" si="283"/>
        <v>0</v>
      </c>
      <c r="AL997">
        <f t="shared" si="284"/>
        <v>0</v>
      </c>
    </row>
    <row r="998" spans="1:38">
      <c r="A998" s="8"/>
      <c r="B998" s="8"/>
      <c r="C998" s="8"/>
      <c r="D998" s="8"/>
      <c r="E998" s="8"/>
      <c r="F998" s="8"/>
      <c r="G998" s="8"/>
      <c r="H998" s="8"/>
      <c r="R998" t="str">
        <f t="shared" si="271"/>
        <v>vége</v>
      </c>
      <c r="T998">
        <f t="shared" si="272"/>
        <v>1</v>
      </c>
      <c r="U998">
        <f t="shared" si="285"/>
        <v>1</v>
      </c>
      <c r="V998">
        <f t="shared" si="286"/>
        <v>1</v>
      </c>
      <c r="W998">
        <f t="shared" si="287"/>
        <v>1</v>
      </c>
      <c r="X998">
        <f t="shared" si="288"/>
        <v>1</v>
      </c>
      <c r="Y998">
        <f t="shared" si="273"/>
        <v>1</v>
      </c>
      <c r="Z998">
        <f t="shared" si="274"/>
        <v>1</v>
      </c>
      <c r="AA998">
        <f t="shared" si="275"/>
        <v>1</v>
      </c>
      <c r="AB998">
        <f t="shared" si="276"/>
        <v>0</v>
      </c>
      <c r="AC998" t="str">
        <f t="shared" si="277"/>
        <v/>
      </c>
      <c r="AD998" t="str">
        <f t="shared" si="278"/>
        <v>;;;;0;;0;0;</v>
      </c>
      <c r="AG998">
        <f t="shared" si="279"/>
        <v>0</v>
      </c>
      <c r="AH998">
        <f t="shared" si="280"/>
        <v>0</v>
      </c>
      <c r="AI998">
        <f t="shared" si="281"/>
        <v>0</v>
      </c>
      <c r="AJ998">
        <f t="shared" si="282"/>
        <v>0</v>
      </c>
      <c r="AK998">
        <f t="shared" si="283"/>
        <v>0</v>
      </c>
      <c r="AL998">
        <f t="shared" si="284"/>
        <v>0</v>
      </c>
    </row>
    <row r="999" spans="1:38">
      <c r="A999" s="8"/>
      <c r="B999" s="8"/>
      <c r="C999" s="8"/>
      <c r="D999" s="8"/>
      <c r="E999" s="8"/>
      <c r="F999" s="8"/>
      <c r="G999" s="8"/>
      <c r="H999" s="8"/>
      <c r="R999" t="str">
        <f t="shared" si="271"/>
        <v>vége</v>
      </c>
      <c r="T999">
        <f t="shared" si="272"/>
        <v>1</v>
      </c>
      <c r="U999">
        <f t="shared" si="285"/>
        <v>1</v>
      </c>
      <c r="V999">
        <f t="shared" si="286"/>
        <v>1</v>
      </c>
      <c r="W999">
        <f t="shared" si="287"/>
        <v>1</v>
      </c>
      <c r="X999">
        <f t="shared" si="288"/>
        <v>1</v>
      </c>
      <c r="Y999">
        <f t="shared" si="273"/>
        <v>1</v>
      </c>
      <c r="Z999">
        <f t="shared" si="274"/>
        <v>1</v>
      </c>
      <c r="AA999">
        <f t="shared" si="275"/>
        <v>1</v>
      </c>
      <c r="AB999">
        <f t="shared" si="276"/>
        <v>0</v>
      </c>
      <c r="AC999" t="str">
        <f t="shared" si="277"/>
        <v/>
      </c>
      <c r="AD999" t="str">
        <f t="shared" si="278"/>
        <v>;;;;0;;0;0;</v>
      </c>
      <c r="AG999">
        <f t="shared" si="279"/>
        <v>0</v>
      </c>
      <c r="AH999">
        <f t="shared" si="280"/>
        <v>0</v>
      </c>
      <c r="AI999">
        <f t="shared" si="281"/>
        <v>0</v>
      </c>
      <c r="AJ999">
        <f t="shared" si="282"/>
        <v>0</v>
      </c>
      <c r="AK999">
        <f t="shared" si="283"/>
        <v>0</v>
      </c>
      <c r="AL999">
        <f t="shared" si="284"/>
        <v>0</v>
      </c>
    </row>
    <row r="1000" spans="1:38">
      <c r="A1000" s="8"/>
      <c r="B1000" s="8"/>
      <c r="C1000" s="8"/>
      <c r="D1000" s="8"/>
      <c r="E1000" s="8"/>
      <c r="F1000" s="8"/>
      <c r="G1000" s="8"/>
      <c r="H1000" s="8"/>
      <c r="R1000" t="str">
        <f t="shared" si="271"/>
        <v>vége</v>
      </c>
      <c r="T1000">
        <f t="shared" si="272"/>
        <v>1</v>
      </c>
      <c r="U1000">
        <f t="shared" si="285"/>
        <v>1</v>
      </c>
      <c r="V1000">
        <f t="shared" si="286"/>
        <v>1</v>
      </c>
      <c r="W1000">
        <f t="shared" si="287"/>
        <v>1</v>
      </c>
      <c r="X1000">
        <f t="shared" si="288"/>
        <v>1</v>
      </c>
      <c r="Y1000">
        <f t="shared" si="273"/>
        <v>1</v>
      </c>
      <c r="Z1000">
        <f t="shared" si="274"/>
        <v>1</v>
      </c>
      <c r="AA1000">
        <f t="shared" si="275"/>
        <v>1</v>
      </c>
      <c r="AB1000">
        <f t="shared" si="276"/>
        <v>0</v>
      </c>
      <c r="AC1000" t="str">
        <f t="shared" si="277"/>
        <v/>
      </c>
      <c r="AD1000" t="str">
        <f t="shared" si="278"/>
        <v>;;;;0;;0;0;</v>
      </c>
      <c r="AG1000">
        <f t="shared" si="279"/>
        <v>0</v>
      </c>
      <c r="AH1000">
        <f t="shared" si="280"/>
        <v>0</v>
      </c>
      <c r="AI1000">
        <f t="shared" si="281"/>
        <v>0</v>
      </c>
      <c r="AJ1000">
        <f t="shared" si="282"/>
        <v>0</v>
      </c>
      <c r="AK1000">
        <f t="shared" si="283"/>
        <v>0</v>
      </c>
      <c r="AL1000">
        <f t="shared" si="284"/>
        <v>0</v>
      </c>
    </row>
    <row r="1001" spans="1:38">
      <c r="A1001" s="8"/>
      <c r="B1001" s="8"/>
      <c r="C1001" s="8"/>
      <c r="D1001" s="8"/>
      <c r="E1001" s="8"/>
      <c r="F1001" s="8"/>
      <c r="G1001" s="8"/>
      <c r="H1001" s="8"/>
      <c r="R1001" t="str">
        <f t="shared" si="271"/>
        <v>vége</v>
      </c>
      <c r="T1001">
        <f t="shared" si="272"/>
        <v>1</v>
      </c>
      <c r="U1001">
        <f t="shared" si="285"/>
        <v>1</v>
      </c>
      <c r="V1001">
        <f t="shared" si="286"/>
        <v>1</v>
      </c>
      <c r="W1001">
        <f t="shared" si="287"/>
        <v>1</v>
      </c>
      <c r="X1001">
        <f t="shared" si="288"/>
        <v>1</v>
      </c>
      <c r="Y1001">
        <f t="shared" si="273"/>
        <v>1</v>
      </c>
      <c r="Z1001">
        <f t="shared" si="274"/>
        <v>1</v>
      </c>
      <c r="AA1001">
        <f t="shared" si="275"/>
        <v>1</v>
      </c>
      <c r="AB1001">
        <f t="shared" si="276"/>
        <v>0</v>
      </c>
      <c r="AC1001" t="str">
        <f t="shared" si="277"/>
        <v/>
      </c>
      <c r="AD1001" t="str">
        <f t="shared" si="278"/>
        <v>;;;;0;;0;0;</v>
      </c>
      <c r="AG1001">
        <f t="shared" si="279"/>
        <v>0</v>
      </c>
      <c r="AH1001">
        <f t="shared" si="280"/>
        <v>0</v>
      </c>
      <c r="AI1001">
        <f t="shared" si="281"/>
        <v>0</v>
      </c>
      <c r="AJ1001">
        <f t="shared" si="282"/>
        <v>0</v>
      </c>
      <c r="AK1001">
        <f t="shared" si="283"/>
        <v>0</v>
      </c>
      <c r="AL1001">
        <f t="shared" si="284"/>
        <v>0</v>
      </c>
    </row>
    <row r="1002" spans="1:38">
      <c r="A1002" s="8"/>
      <c r="B1002" s="8"/>
      <c r="C1002" s="8"/>
      <c r="D1002" s="8"/>
      <c r="E1002" s="8"/>
      <c r="F1002" s="8"/>
      <c r="G1002" s="8"/>
      <c r="H1002" s="8"/>
      <c r="R1002" t="str">
        <f t="shared" si="271"/>
        <v>vége</v>
      </c>
      <c r="T1002">
        <f t="shared" si="272"/>
        <v>1</v>
      </c>
      <c r="U1002">
        <f t="shared" si="285"/>
        <v>1</v>
      </c>
      <c r="V1002">
        <f t="shared" si="286"/>
        <v>1</v>
      </c>
      <c r="W1002">
        <f t="shared" si="287"/>
        <v>1</v>
      </c>
      <c r="X1002">
        <f t="shared" si="288"/>
        <v>1</v>
      </c>
      <c r="Y1002">
        <f t="shared" si="273"/>
        <v>1</v>
      </c>
      <c r="Z1002">
        <f t="shared" si="274"/>
        <v>1</v>
      </c>
      <c r="AA1002">
        <f t="shared" si="275"/>
        <v>1</v>
      </c>
      <c r="AB1002">
        <f t="shared" si="276"/>
        <v>0</v>
      </c>
      <c r="AC1002" t="str">
        <f t="shared" si="277"/>
        <v/>
      </c>
      <c r="AD1002" t="str">
        <f t="shared" si="278"/>
        <v>;;;;0;;0;0;</v>
      </c>
      <c r="AG1002">
        <f t="shared" si="279"/>
        <v>0</v>
      </c>
      <c r="AH1002">
        <f t="shared" si="280"/>
        <v>0</v>
      </c>
      <c r="AI1002">
        <f t="shared" si="281"/>
        <v>0</v>
      </c>
      <c r="AJ1002">
        <f t="shared" si="282"/>
        <v>0</v>
      </c>
      <c r="AK1002">
        <f t="shared" si="283"/>
        <v>0</v>
      </c>
      <c r="AL1002">
        <f t="shared" si="284"/>
        <v>0</v>
      </c>
    </row>
    <row r="1003" spans="1:38">
      <c r="A1003" s="8"/>
      <c r="B1003" s="8"/>
      <c r="C1003" s="8"/>
      <c r="D1003" s="8"/>
      <c r="E1003" s="8"/>
      <c r="F1003" s="8"/>
      <c r="G1003" s="8"/>
      <c r="H1003" s="8"/>
      <c r="R1003" t="str">
        <f t="shared" si="271"/>
        <v>vége</v>
      </c>
      <c r="T1003">
        <f t="shared" si="272"/>
        <v>1</v>
      </c>
      <c r="U1003">
        <f t="shared" si="285"/>
        <v>1</v>
      </c>
      <c r="V1003">
        <f t="shared" si="286"/>
        <v>1</v>
      </c>
      <c r="W1003">
        <f t="shared" si="287"/>
        <v>1</v>
      </c>
      <c r="X1003">
        <f t="shared" si="288"/>
        <v>1</v>
      </c>
      <c r="Y1003">
        <f t="shared" si="273"/>
        <v>1</v>
      </c>
      <c r="Z1003">
        <f t="shared" si="274"/>
        <v>1</v>
      </c>
      <c r="AA1003">
        <f t="shared" si="275"/>
        <v>1</v>
      </c>
      <c r="AB1003">
        <f t="shared" si="276"/>
        <v>0</v>
      </c>
      <c r="AC1003" t="str">
        <f t="shared" si="277"/>
        <v/>
      </c>
      <c r="AD1003" t="str">
        <f t="shared" si="278"/>
        <v>;;;;0;;0;0;</v>
      </c>
      <c r="AG1003">
        <f t="shared" si="279"/>
        <v>0</v>
      </c>
      <c r="AH1003">
        <f t="shared" si="280"/>
        <v>0</v>
      </c>
      <c r="AI1003">
        <f t="shared" si="281"/>
        <v>0</v>
      </c>
      <c r="AJ1003">
        <f t="shared" si="282"/>
        <v>0</v>
      </c>
      <c r="AK1003">
        <f t="shared" si="283"/>
        <v>0</v>
      </c>
      <c r="AL1003">
        <f t="shared" si="284"/>
        <v>0</v>
      </c>
    </row>
    <row r="1004" spans="1:38">
      <c r="A1004" s="8"/>
      <c r="B1004" s="8"/>
      <c r="C1004" s="8"/>
      <c r="D1004" s="8"/>
      <c r="E1004" s="8"/>
      <c r="F1004" s="8"/>
      <c r="G1004" s="8"/>
      <c r="H1004" s="8"/>
      <c r="R1004" t="str">
        <f t="shared" si="271"/>
        <v>vége</v>
      </c>
      <c r="T1004">
        <f t="shared" si="272"/>
        <v>1</v>
      </c>
      <c r="U1004">
        <f t="shared" si="285"/>
        <v>1</v>
      </c>
      <c r="V1004">
        <f t="shared" si="286"/>
        <v>1</v>
      </c>
      <c r="W1004">
        <f t="shared" si="287"/>
        <v>1</v>
      </c>
      <c r="X1004">
        <f t="shared" si="288"/>
        <v>1</v>
      </c>
      <c r="Y1004">
        <f t="shared" si="273"/>
        <v>1</v>
      </c>
      <c r="Z1004">
        <f t="shared" si="274"/>
        <v>1</v>
      </c>
      <c r="AA1004">
        <f t="shared" si="275"/>
        <v>1</v>
      </c>
      <c r="AB1004">
        <f t="shared" si="276"/>
        <v>0</v>
      </c>
      <c r="AC1004" t="str">
        <f t="shared" si="277"/>
        <v/>
      </c>
      <c r="AD1004" t="str">
        <f t="shared" si="278"/>
        <v>;;;;0;;0;0;</v>
      </c>
      <c r="AG1004">
        <f t="shared" si="279"/>
        <v>0</v>
      </c>
      <c r="AH1004">
        <f t="shared" si="280"/>
        <v>0</v>
      </c>
      <c r="AI1004">
        <f t="shared" si="281"/>
        <v>0</v>
      </c>
      <c r="AJ1004">
        <f t="shared" si="282"/>
        <v>0</v>
      </c>
      <c r="AK1004">
        <f t="shared" si="283"/>
        <v>0</v>
      </c>
      <c r="AL1004">
        <f t="shared" si="284"/>
        <v>0</v>
      </c>
    </row>
    <row r="1005" spans="1:38">
      <c r="A1005" s="8"/>
      <c r="B1005" s="8"/>
      <c r="C1005" s="8"/>
      <c r="D1005" s="8"/>
      <c r="E1005" s="8"/>
      <c r="F1005" s="8"/>
      <c r="G1005" s="8"/>
      <c r="H1005" s="8"/>
      <c r="R1005" t="str">
        <f t="shared" si="271"/>
        <v>vége</v>
      </c>
      <c r="T1005">
        <f t="shared" si="272"/>
        <v>1</v>
      </c>
      <c r="U1005">
        <f t="shared" si="285"/>
        <v>1</v>
      </c>
      <c r="V1005">
        <f t="shared" si="286"/>
        <v>1</v>
      </c>
      <c r="W1005">
        <f t="shared" si="287"/>
        <v>1</v>
      </c>
      <c r="X1005">
        <f t="shared" si="288"/>
        <v>1</v>
      </c>
      <c r="Y1005">
        <f t="shared" si="273"/>
        <v>1</v>
      </c>
      <c r="Z1005">
        <f t="shared" si="274"/>
        <v>1</v>
      </c>
      <c r="AA1005">
        <f t="shared" si="275"/>
        <v>1</v>
      </c>
      <c r="AB1005">
        <f t="shared" si="276"/>
        <v>0</v>
      </c>
      <c r="AC1005" t="str">
        <f t="shared" si="277"/>
        <v/>
      </c>
      <c r="AD1005" t="str">
        <f t="shared" si="278"/>
        <v>;;;;0;;0;0;</v>
      </c>
      <c r="AG1005">
        <f t="shared" si="279"/>
        <v>0</v>
      </c>
      <c r="AH1005">
        <f t="shared" si="280"/>
        <v>0</v>
      </c>
      <c r="AI1005">
        <f t="shared" si="281"/>
        <v>0</v>
      </c>
      <c r="AJ1005">
        <f t="shared" si="282"/>
        <v>0</v>
      </c>
      <c r="AK1005">
        <f t="shared" si="283"/>
        <v>0</v>
      </c>
      <c r="AL1005">
        <f t="shared" si="284"/>
        <v>0</v>
      </c>
    </row>
    <row r="1006" spans="1:38">
      <c r="A1006" s="8"/>
      <c r="B1006" s="8"/>
      <c r="C1006" s="8"/>
      <c r="D1006" s="8"/>
      <c r="E1006" s="8"/>
      <c r="F1006" s="8"/>
      <c r="G1006" s="8"/>
      <c r="H1006" s="8"/>
      <c r="R1006" t="str">
        <f t="shared" si="271"/>
        <v>vége</v>
      </c>
      <c r="T1006">
        <f t="shared" si="272"/>
        <v>1</v>
      </c>
      <c r="U1006">
        <f t="shared" si="285"/>
        <v>1</v>
      </c>
      <c r="V1006">
        <f t="shared" si="286"/>
        <v>1</v>
      </c>
      <c r="W1006">
        <f t="shared" si="287"/>
        <v>1</v>
      </c>
      <c r="X1006">
        <f t="shared" si="288"/>
        <v>1</v>
      </c>
      <c r="Y1006">
        <f t="shared" si="273"/>
        <v>1</v>
      </c>
      <c r="Z1006">
        <f t="shared" si="274"/>
        <v>1</v>
      </c>
      <c r="AA1006">
        <f t="shared" si="275"/>
        <v>1</v>
      </c>
      <c r="AB1006">
        <f t="shared" si="276"/>
        <v>0</v>
      </c>
      <c r="AC1006" t="str">
        <f t="shared" si="277"/>
        <v/>
      </c>
      <c r="AD1006" t="str">
        <f t="shared" si="278"/>
        <v>;;;;0;;0;0;</v>
      </c>
      <c r="AG1006">
        <f t="shared" si="279"/>
        <v>0</v>
      </c>
      <c r="AH1006">
        <f t="shared" si="280"/>
        <v>0</v>
      </c>
      <c r="AI1006">
        <f t="shared" si="281"/>
        <v>0</v>
      </c>
      <c r="AJ1006">
        <f t="shared" si="282"/>
        <v>0</v>
      </c>
      <c r="AK1006">
        <f t="shared" si="283"/>
        <v>0</v>
      </c>
      <c r="AL1006">
        <f t="shared" si="284"/>
        <v>0</v>
      </c>
    </row>
    <row r="1007" spans="1:38">
      <c r="A1007" s="8"/>
      <c r="B1007" s="8"/>
      <c r="C1007" s="8"/>
      <c r="D1007" s="8"/>
      <c r="E1007" s="8"/>
      <c r="F1007" s="8"/>
      <c r="G1007" s="8"/>
      <c r="H1007" s="8"/>
      <c r="R1007" t="str">
        <f t="shared" si="271"/>
        <v>vége</v>
      </c>
      <c r="T1007">
        <f t="shared" si="272"/>
        <v>1</v>
      </c>
      <c r="U1007">
        <f t="shared" si="285"/>
        <v>1</v>
      </c>
      <c r="V1007">
        <f t="shared" si="286"/>
        <v>1</v>
      </c>
      <c r="W1007">
        <f t="shared" si="287"/>
        <v>1</v>
      </c>
      <c r="X1007">
        <f t="shared" si="288"/>
        <v>1</v>
      </c>
      <c r="Y1007">
        <f t="shared" si="273"/>
        <v>1</v>
      </c>
      <c r="Z1007">
        <f t="shared" si="274"/>
        <v>1</v>
      </c>
      <c r="AA1007">
        <f t="shared" si="275"/>
        <v>1</v>
      </c>
      <c r="AB1007">
        <f t="shared" si="276"/>
        <v>0</v>
      </c>
      <c r="AC1007" t="str">
        <f t="shared" si="277"/>
        <v/>
      </c>
      <c r="AD1007" t="str">
        <f t="shared" si="278"/>
        <v>;;;;0;;0;0;</v>
      </c>
      <c r="AG1007">
        <f t="shared" si="279"/>
        <v>0</v>
      </c>
      <c r="AH1007">
        <f t="shared" si="280"/>
        <v>0</v>
      </c>
      <c r="AI1007">
        <f t="shared" si="281"/>
        <v>0</v>
      </c>
      <c r="AJ1007">
        <f t="shared" si="282"/>
        <v>0</v>
      </c>
      <c r="AK1007">
        <f t="shared" si="283"/>
        <v>0</v>
      </c>
      <c r="AL1007">
        <f t="shared" si="284"/>
        <v>0</v>
      </c>
    </row>
    <row r="1008" spans="1:38">
      <c r="A1008" s="8"/>
      <c r="B1008" s="8"/>
      <c r="C1008" s="8"/>
      <c r="D1008" s="8"/>
      <c r="E1008" s="8"/>
      <c r="F1008" s="8"/>
      <c r="G1008" s="8"/>
      <c r="H1008" s="8"/>
      <c r="R1008" t="str">
        <f t="shared" si="271"/>
        <v>vége</v>
      </c>
      <c r="T1008">
        <f t="shared" si="272"/>
        <v>1</v>
      </c>
      <c r="U1008">
        <f t="shared" si="285"/>
        <v>1</v>
      </c>
      <c r="V1008">
        <f t="shared" si="286"/>
        <v>1</v>
      </c>
      <c r="W1008">
        <f t="shared" si="287"/>
        <v>1</v>
      </c>
      <c r="X1008">
        <f t="shared" si="288"/>
        <v>1</v>
      </c>
      <c r="Y1008">
        <f t="shared" si="273"/>
        <v>1</v>
      </c>
      <c r="Z1008">
        <f t="shared" si="274"/>
        <v>1</v>
      </c>
      <c r="AA1008">
        <f t="shared" si="275"/>
        <v>1</v>
      </c>
      <c r="AB1008">
        <f t="shared" si="276"/>
        <v>0</v>
      </c>
      <c r="AC1008" t="str">
        <f t="shared" si="277"/>
        <v/>
      </c>
      <c r="AD1008" t="str">
        <f t="shared" si="278"/>
        <v>;;;;0;;0;0;</v>
      </c>
      <c r="AG1008">
        <f t="shared" si="279"/>
        <v>0</v>
      </c>
      <c r="AH1008">
        <f t="shared" si="280"/>
        <v>0</v>
      </c>
      <c r="AI1008">
        <f t="shared" si="281"/>
        <v>0</v>
      </c>
      <c r="AJ1008">
        <f t="shared" si="282"/>
        <v>0</v>
      </c>
      <c r="AK1008">
        <f t="shared" si="283"/>
        <v>0</v>
      </c>
      <c r="AL1008">
        <f t="shared" si="284"/>
        <v>0</v>
      </c>
    </row>
    <row r="1009" spans="1:38">
      <c r="A1009" s="8"/>
      <c r="B1009" s="8"/>
      <c r="C1009" s="8"/>
      <c r="D1009" s="8"/>
      <c r="E1009" s="8"/>
      <c r="F1009" s="8"/>
      <c r="G1009" s="8"/>
      <c r="H1009" s="8"/>
      <c r="R1009" t="str">
        <f t="shared" si="271"/>
        <v>vége</v>
      </c>
      <c r="T1009">
        <f t="shared" si="272"/>
        <v>1</v>
      </c>
      <c r="U1009">
        <f t="shared" si="285"/>
        <v>1</v>
      </c>
      <c r="V1009">
        <f t="shared" si="286"/>
        <v>1</v>
      </c>
      <c r="W1009">
        <f t="shared" si="287"/>
        <v>1</v>
      </c>
      <c r="X1009">
        <f t="shared" si="288"/>
        <v>1</v>
      </c>
      <c r="Y1009">
        <f t="shared" si="273"/>
        <v>1</v>
      </c>
      <c r="Z1009">
        <f t="shared" si="274"/>
        <v>1</v>
      </c>
      <c r="AA1009">
        <f t="shared" si="275"/>
        <v>1</v>
      </c>
      <c r="AB1009">
        <f t="shared" si="276"/>
        <v>0</v>
      </c>
      <c r="AC1009" t="str">
        <f t="shared" si="277"/>
        <v/>
      </c>
      <c r="AD1009" t="str">
        <f t="shared" si="278"/>
        <v>;;;;0;;0;0;</v>
      </c>
      <c r="AG1009">
        <f t="shared" si="279"/>
        <v>0</v>
      </c>
      <c r="AH1009">
        <f t="shared" si="280"/>
        <v>0</v>
      </c>
      <c r="AI1009">
        <f t="shared" si="281"/>
        <v>0</v>
      </c>
      <c r="AJ1009">
        <f t="shared" si="282"/>
        <v>0</v>
      </c>
      <c r="AK1009">
        <f t="shared" si="283"/>
        <v>0</v>
      </c>
      <c r="AL1009">
        <f t="shared" si="284"/>
        <v>0</v>
      </c>
    </row>
    <row r="1010" spans="1:38">
      <c r="A1010" s="8"/>
      <c r="B1010" s="8"/>
      <c r="C1010" s="8"/>
      <c r="D1010" s="8"/>
      <c r="E1010" s="8"/>
      <c r="F1010" s="8"/>
      <c r="G1010" s="8"/>
      <c r="H1010" s="8"/>
      <c r="R1010" t="str">
        <f t="shared" si="271"/>
        <v>vége</v>
      </c>
      <c r="T1010">
        <f t="shared" si="272"/>
        <v>1</v>
      </c>
      <c r="U1010">
        <f t="shared" si="285"/>
        <v>1</v>
      </c>
      <c r="V1010">
        <f t="shared" si="286"/>
        <v>1</v>
      </c>
      <c r="W1010">
        <f t="shared" si="287"/>
        <v>1</v>
      </c>
      <c r="X1010">
        <f t="shared" si="288"/>
        <v>1</v>
      </c>
      <c r="Y1010">
        <f t="shared" si="273"/>
        <v>1</v>
      </c>
      <c r="Z1010">
        <f t="shared" si="274"/>
        <v>1</v>
      </c>
      <c r="AA1010">
        <f t="shared" si="275"/>
        <v>1</v>
      </c>
      <c r="AB1010">
        <f t="shared" si="276"/>
        <v>0</v>
      </c>
      <c r="AC1010" t="str">
        <f t="shared" si="277"/>
        <v/>
      </c>
      <c r="AD1010" t="str">
        <f t="shared" si="278"/>
        <v>;;;;0;;0;0;</v>
      </c>
      <c r="AG1010">
        <f t="shared" si="279"/>
        <v>0</v>
      </c>
      <c r="AH1010">
        <f t="shared" si="280"/>
        <v>0</v>
      </c>
      <c r="AI1010">
        <f t="shared" si="281"/>
        <v>0</v>
      </c>
      <c r="AJ1010">
        <f t="shared" si="282"/>
        <v>0</v>
      </c>
      <c r="AK1010">
        <f t="shared" si="283"/>
        <v>0</v>
      </c>
      <c r="AL1010">
        <f t="shared" si="284"/>
        <v>0</v>
      </c>
    </row>
    <row r="1011" spans="1:38">
      <c r="A1011" s="8"/>
      <c r="B1011" s="8"/>
      <c r="C1011" s="8"/>
      <c r="D1011" s="8"/>
      <c r="E1011" s="8"/>
      <c r="F1011" s="8"/>
      <c r="G1011" s="8"/>
      <c r="H1011" s="8"/>
      <c r="R1011" t="str">
        <f t="shared" si="271"/>
        <v>vége</v>
      </c>
      <c r="T1011">
        <f t="shared" si="272"/>
        <v>1</v>
      </c>
      <c r="U1011">
        <f t="shared" si="285"/>
        <v>1</v>
      </c>
      <c r="V1011">
        <f t="shared" si="286"/>
        <v>1</v>
      </c>
      <c r="W1011">
        <f t="shared" si="287"/>
        <v>1</v>
      </c>
      <c r="X1011">
        <f t="shared" si="288"/>
        <v>1</v>
      </c>
      <c r="Y1011">
        <f t="shared" si="273"/>
        <v>1</v>
      </c>
      <c r="Z1011">
        <f t="shared" si="274"/>
        <v>1</v>
      </c>
      <c r="AA1011">
        <f t="shared" si="275"/>
        <v>1</v>
      </c>
      <c r="AB1011">
        <f t="shared" si="276"/>
        <v>0</v>
      </c>
      <c r="AC1011" t="str">
        <f t="shared" si="277"/>
        <v/>
      </c>
      <c r="AD1011" t="str">
        <f t="shared" si="278"/>
        <v>;;;;0;;0;0;</v>
      </c>
      <c r="AG1011">
        <f t="shared" si="279"/>
        <v>0</v>
      </c>
      <c r="AH1011">
        <f t="shared" si="280"/>
        <v>0</v>
      </c>
      <c r="AI1011">
        <f t="shared" si="281"/>
        <v>0</v>
      </c>
      <c r="AJ1011">
        <f t="shared" si="282"/>
        <v>0</v>
      </c>
      <c r="AK1011">
        <f t="shared" si="283"/>
        <v>0</v>
      </c>
      <c r="AL1011">
        <f t="shared" si="284"/>
        <v>0</v>
      </c>
    </row>
    <row r="1012" spans="1:38">
      <c r="A1012" s="8"/>
      <c r="B1012" s="8"/>
      <c r="C1012" s="8"/>
      <c r="D1012" s="8"/>
      <c r="E1012" s="8"/>
      <c r="F1012" s="8"/>
      <c r="G1012" s="8"/>
      <c r="H1012" s="8"/>
      <c r="R1012" t="str">
        <f t="shared" si="271"/>
        <v>vége</v>
      </c>
      <c r="T1012">
        <f t="shared" si="272"/>
        <v>1</v>
      </c>
      <c r="U1012">
        <f t="shared" si="285"/>
        <v>1</v>
      </c>
      <c r="V1012">
        <f t="shared" si="286"/>
        <v>1</v>
      </c>
      <c r="W1012">
        <f t="shared" si="287"/>
        <v>1</v>
      </c>
      <c r="X1012">
        <f t="shared" si="288"/>
        <v>1</v>
      </c>
      <c r="Y1012">
        <f t="shared" si="273"/>
        <v>1</v>
      </c>
      <c r="Z1012">
        <f t="shared" si="274"/>
        <v>1</v>
      </c>
      <c r="AA1012">
        <f t="shared" si="275"/>
        <v>1</v>
      </c>
      <c r="AB1012">
        <f t="shared" si="276"/>
        <v>0</v>
      </c>
      <c r="AC1012" t="str">
        <f t="shared" si="277"/>
        <v/>
      </c>
      <c r="AD1012" t="str">
        <f t="shared" si="278"/>
        <v>;;;;0;;0;0;</v>
      </c>
      <c r="AG1012">
        <f t="shared" si="279"/>
        <v>0</v>
      </c>
      <c r="AH1012">
        <f t="shared" si="280"/>
        <v>0</v>
      </c>
      <c r="AI1012">
        <f t="shared" si="281"/>
        <v>0</v>
      </c>
      <c r="AJ1012">
        <f t="shared" si="282"/>
        <v>0</v>
      </c>
      <c r="AK1012">
        <f t="shared" si="283"/>
        <v>0</v>
      </c>
      <c r="AL1012">
        <f t="shared" si="284"/>
        <v>0</v>
      </c>
    </row>
    <row r="1013" spans="1:38">
      <c r="A1013" s="8"/>
      <c r="B1013" s="8"/>
      <c r="C1013" s="8"/>
      <c r="D1013" s="8"/>
      <c r="E1013" s="8"/>
      <c r="F1013" s="8"/>
      <c r="G1013" s="8"/>
      <c r="H1013" s="8"/>
      <c r="R1013" t="str">
        <f t="shared" si="271"/>
        <v>vége</v>
      </c>
      <c r="T1013">
        <f t="shared" si="272"/>
        <v>1</v>
      </c>
      <c r="U1013">
        <f t="shared" si="285"/>
        <v>1</v>
      </c>
      <c r="V1013">
        <f t="shared" si="286"/>
        <v>1</v>
      </c>
      <c r="W1013">
        <f t="shared" si="287"/>
        <v>1</v>
      </c>
      <c r="X1013">
        <f t="shared" si="288"/>
        <v>1</v>
      </c>
      <c r="Y1013">
        <f t="shared" si="273"/>
        <v>1</v>
      </c>
      <c r="Z1013">
        <f t="shared" si="274"/>
        <v>1</v>
      </c>
      <c r="AA1013">
        <f t="shared" si="275"/>
        <v>1</v>
      </c>
      <c r="AB1013">
        <f t="shared" si="276"/>
        <v>0</v>
      </c>
      <c r="AC1013" t="str">
        <f t="shared" si="277"/>
        <v/>
      </c>
      <c r="AD1013" t="str">
        <f t="shared" si="278"/>
        <v>;;;;0;;0;0;</v>
      </c>
      <c r="AG1013">
        <f t="shared" si="279"/>
        <v>0</v>
      </c>
      <c r="AH1013">
        <f t="shared" si="280"/>
        <v>0</v>
      </c>
      <c r="AI1013">
        <f t="shared" si="281"/>
        <v>0</v>
      </c>
      <c r="AJ1013">
        <f t="shared" si="282"/>
        <v>0</v>
      </c>
      <c r="AK1013">
        <f t="shared" si="283"/>
        <v>0</v>
      </c>
      <c r="AL1013">
        <f t="shared" si="284"/>
        <v>0</v>
      </c>
    </row>
    <row r="1014" spans="1:38">
      <c r="A1014" s="8"/>
      <c r="B1014" s="8"/>
      <c r="C1014" s="8"/>
      <c r="D1014" s="8"/>
      <c r="E1014" s="8"/>
      <c r="F1014" s="8"/>
      <c r="G1014" s="8"/>
      <c r="H1014" s="8"/>
      <c r="R1014" t="str">
        <f t="shared" si="271"/>
        <v>vége</v>
      </c>
      <c r="T1014">
        <f t="shared" si="272"/>
        <v>1</v>
      </c>
      <c r="U1014">
        <f t="shared" si="285"/>
        <v>1</v>
      </c>
      <c r="V1014">
        <f t="shared" si="286"/>
        <v>1</v>
      </c>
      <c r="W1014">
        <f t="shared" si="287"/>
        <v>1</v>
      </c>
      <c r="X1014">
        <f t="shared" si="288"/>
        <v>1</v>
      </c>
      <c r="Y1014">
        <f t="shared" si="273"/>
        <v>1</v>
      </c>
      <c r="Z1014">
        <f t="shared" si="274"/>
        <v>1</v>
      </c>
      <c r="AA1014">
        <f t="shared" si="275"/>
        <v>1</v>
      </c>
      <c r="AB1014">
        <f t="shared" si="276"/>
        <v>0</v>
      </c>
      <c r="AC1014" t="str">
        <f t="shared" si="277"/>
        <v/>
      </c>
      <c r="AD1014" t="str">
        <f t="shared" si="278"/>
        <v>;;;;0;;0;0;</v>
      </c>
      <c r="AG1014">
        <f t="shared" si="279"/>
        <v>0</v>
      </c>
      <c r="AH1014">
        <f t="shared" si="280"/>
        <v>0</v>
      </c>
      <c r="AI1014">
        <f t="shared" si="281"/>
        <v>0</v>
      </c>
      <c r="AJ1014">
        <f t="shared" si="282"/>
        <v>0</v>
      </c>
      <c r="AK1014">
        <f t="shared" si="283"/>
        <v>0</v>
      </c>
      <c r="AL1014">
        <f t="shared" si="284"/>
        <v>0</v>
      </c>
    </row>
    <row r="1015" spans="1:38">
      <c r="A1015" s="8"/>
      <c r="B1015" s="8"/>
      <c r="C1015" s="8"/>
      <c r="D1015" s="8"/>
      <c r="E1015" s="8"/>
      <c r="F1015" s="8"/>
      <c r="G1015" s="8"/>
      <c r="H1015" s="8"/>
      <c r="R1015" t="str">
        <f t="shared" si="271"/>
        <v>vége</v>
      </c>
      <c r="T1015">
        <f t="shared" si="272"/>
        <v>1</v>
      </c>
      <c r="U1015">
        <f t="shared" si="285"/>
        <v>1</v>
      </c>
      <c r="V1015">
        <f t="shared" si="286"/>
        <v>1</v>
      </c>
      <c r="W1015">
        <f t="shared" si="287"/>
        <v>1</v>
      </c>
      <c r="X1015">
        <f t="shared" si="288"/>
        <v>1</v>
      </c>
      <c r="Y1015">
        <f t="shared" si="273"/>
        <v>1</v>
      </c>
      <c r="Z1015">
        <f t="shared" si="274"/>
        <v>1</v>
      </c>
      <c r="AA1015">
        <f t="shared" si="275"/>
        <v>1</v>
      </c>
      <c r="AB1015">
        <f t="shared" si="276"/>
        <v>0</v>
      </c>
      <c r="AC1015" t="str">
        <f t="shared" si="277"/>
        <v/>
      </c>
      <c r="AD1015" t="str">
        <f t="shared" si="278"/>
        <v>;;;;0;;0;0;</v>
      </c>
      <c r="AG1015">
        <f t="shared" si="279"/>
        <v>0</v>
      </c>
      <c r="AH1015">
        <f t="shared" si="280"/>
        <v>0</v>
      </c>
      <c r="AI1015">
        <f t="shared" si="281"/>
        <v>0</v>
      </c>
      <c r="AJ1015">
        <f t="shared" si="282"/>
        <v>0</v>
      </c>
      <c r="AK1015">
        <f t="shared" si="283"/>
        <v>0</v>
      </c>
      <c r="AL1015">
        <f t="shared" si="284"/>
        <v>0</v>
      </c>
    </row>
    <row r="1016" spans="1:38">
      <c r="A1016" s="8"/>
      <c r="B1016" s="8"/>
      <c r="C1016" s="8"/>
      <c r="D1016" s="8"/>
      <c r="E1016" s="8"/>
      <c r="F1016" s="8"/>
      <c r="G1016" s="8"/>
      <c r="H1016" s="8"/>
      <c r="R1016" t="str">
        <f t="shared" si="271"/>
        <v>vége</v>
      </c>
      <c r="T1016">
        <f t="shared" si="272"/>
        <v>1</v>
      </c>
      <c r="U1016">
        <f t="shared" si="285"/>
        <v>1</v>
      </c>
      <c r="V1016">
        <f t="shared" si="286"/>
        <v>1</v>
      </c>
      <c r="W1016">
        <f t="shared" si="287"/>
        <v>1</v>
      </c>
      <c r="X1016">
        <f t="shared" si="288"/>
        <v>1</v>
      </c>
      <c r="Y1016">
        <f t="shared" si="273"/>
        <v>1</v>
      </c>
      <c r="Z1016">
        <f t="shared" si="274"/>
        <v>1</v>
      </c>
      <c r="AA1016">
        <f t="shared" si="275"/>
        <v>1</v>
      </c>
      <c r="AB1016">
        <f t="shared" si="276"/>
        <v>0</v>
      </c>
      <c r="AC1016" t="str">
        <f t="shared" si="277"/>
        <v/>
      </c>
      <c r="AD1016" t="str">
        <f t="shared" si="278"/>
        <v>;;;;0;;0;0;</v>
      </c>
      <c r="AG1016">
        <f t="shared" si="279"/>
        <v>0</v>
      </c>
      <c r="AH1016">
        <f t="shared" si="280"/>
        <v>0</v>
      </c>
      <c r="AI1016">
        <f t="shared" si="281"/>
        <v>0</v>
      </c>
      <c r="AJ1016">
        <f t="shared" si="282"/>
        <v>0</v>
      </c>
      <c r="AK1016">
        <f t="shared" si="283"/>
        <v>0</v>
      </c>
      <c r="AL1016">
        <f t="shared" si="284"/>
        <v>0</v>
      </c>
    </row>
    <row r="1017" spans="1:38">
      <c r="A1017" s="8"/>
      <c r="B1017" s="8"/>
      <c r="C1017" s="8"/>
      <c r="D1017" s="8"/>
      <c r="E1017" s="8"/>
      <c r="F1017" s="8"/>
      <c r="G1017" s="8"/>
      <c r="H1017" s="8"/>
      <c r="R1017" t="str">
        <f t="shared" si="271"/>
        <v>vége</v>
      </c>
      <c r="T1017">
        <f t="shared" si="272"/>
        <v>1</v>
      </c>
      <c r="U1017">
        <f t="shared" si="285"/>
        <v>1</v>
      </c>
      <c r="V1017">
        <f t="shared" si="286"/>
        <v>1</v>
      </c>
      <c r="W1017">
        <f t="shared" si="287"/>
        <v>1</v>
      </c>
      <c r="X1017">
        <f t="shared" si="288"/>
        <v>1</v>
      </c>
      <c r="Y1017">
        <f t="shared" si="273"/>
        <v>1</v>
      </c>
      <c r="Z1017">
        <f t="shared" si="274"/>
        <v>1</v>
      </c>
      <c r="AA1017">
        <f t="shared" si="275"/>
        <v>1</v>
      </c>
      <c r="AB1017">
        <f t="shared" si="276"/>
        <v>0</v>
      </c>
      <c r="AC1017" t="str">
        <f t="shared" si="277"/>
        <v/>
      </c>
      <c r="AD1017" t="str">
        <f t="shared" si="278"/>
        <v>;;;;0;;0;0;</v>
      </c>
      <c r="AG1017">
        <f t="shared" si="279"/>
        <v>0</v>
      </c>
      <c r="AH1017">
        <f t="shared" si="280"/>
        <v>0</v>
      </c>
      <c r="AI1017">
        <f t="shared" si="281"/>
        <v>0</v>
      </c>
      <c r="AJ1017">
        <f t="shared" si="282"/>
        <v>0</v>
      </c>
      <c r="AK1017">
        <f t="shared" si="283"/>
        <v>0</v>
      </c>
      <c r="AL1017">
        <f t="shared" si="284"/>
        <v>0</v>
      </c>
    </row>
    <row r="1018" spans="1:38">
      <c r="A1018" s="8"/>
      <c r="B1018" s="8"/>
      <c r="C1018" s="8"/>
      <c r="D1018" s="8"/>
      <c r="E1018" s="8"/>
      <c r="F1018" s="8"/>
      <c r="G1018" s="8"/>
      <c r="H1018" s="8"/>
      <c r="R1018" t="str">
        <f t="shared" si="271"/>
        <v>vége</v>
      </c>
      <c r="T1018">
        <f t="shared" si="272"/>
        <v>1</v>
      </c>
      <c r="U1018">
        <f t="shared" si="285"/>
        <v>1</v>
      </c>
      <c r="V1018">
        <f t="shared" si="286"/>
        <v>1</v>
      </c>
      <c r="W1018">
        <f t="shared" si="287"/>
        <v>1</v>
      </c>
      <c r="X1018">
        <f t="shared" si="288"/>
        <v>1</v>
      </c>
      <c r="Y1018">
        <f t="shared" si="273"/>
        <v>1</v>
      </c>
      <c r="Z1018">
        <f t="shared" si="274"/>
        <v>1</v>
      </c>
      <c r="AA1018">
        <f t="shared" si="275"/>
        <v>1</v>
      </c>
      <c r="AB1018">
        <f t="shared" si="276"/>
        <v>0</v>
      </c>
      <c r="AC1018" t="str">
        <f t="shared" si="277"/>
        <v/>
      </c>
      <c r="AD1018" t="str">
        <f t="shared" si="278"/>
        <v>;;;;0;;0;0;</v>
      </c>
      <c r="AG1018">
        <f t="shared" si="279"/>
        <v>0</v>
      </c>
      <c r="AH1018">
        <f t="shared" si="280"/>
        <v>0</v>
      </c>
      <c r="AI1018">
        <f t="shared" si="281"/>
        <v>0</v>
      </c>
      <c r="AJ1018">
        <f t="shared" si="282"/>
        <v>0</v>
      </c>
      <c r="AK1018">
        <f t="shared" si="283"/>
        <v>0</v>
      </c>
      <c r="AL1018">
        <f t="shared" si="284"/>
        <v>0</v>
      </c>
    </row>
    <row r="1019" spans="1:38">
      <c r="A1019" s="8"/>
      <c r="B1019" s="8"/>
      <c r="C1019" s="8"/>
      <c r="D1019" s="8"/>
      <c r="E1019" s="8"/>
      <c r="F1019" s="8"/>
      <c r="G1019" s="8"/>
      <c r="H1019" s="8"/>
      <c r="R1019" t="str">
        <f t="shared" si="271"/>
        <v>vége</v>
      </c>
      <c r="T1019">
        <f t="shared" si="272"/>
        <v>1</v>
      </c>
      <c r="U1019">
        <f t="shared" si="285"/>
        <v>1</v>
      </c>
      <c r="V1019">
        <f t="shared" si="286"/>
        <v>1</v>
      </c>
      <c r="W1019">
        <f t="shared" si="287"/>
        <v>1</v>
      </c>
      <c r="X1019">
        <f t="shared" si="288"/>
        <v>1</v>
      </c>
      <c r="Y1019">
        <f t="shared" si="273"/>
        <v>1</v>
      </c>
      <c r="Z1019">
        <f t="shared" si="274"/>
        <v>1</v>
      </c>
      <c r="AA1019">
        <f t="shared" si="275"/>
        <v>1</v>
      </c>
      <c r="AB1019">
        <f t="shared" si="276"/>
        <v>0</v>
      </c>
      <c r="AC1019" t="str">
        <f t="shared" si="277"/>
        <v/>
      </c>
      <c r="AD1019" t="str">
        <f t="shared" si="278"/>
        <v>;;;;0;;0;0;</v>
      </c>
      <c r="AG1019">
        <f t="shared" si="279"/>
        <v>0</v>
      </c>
      <c r="AH1019">
        <f t="shared" si="280"/>
        <v>0</v>
      </c>
      <c r="AI1019">
        <f t="shared" si="281"/>
        <v>0</v>
      </c>
      <c r="AJ1019">
        <f t="shared" si="282"/>
        <v>0</v>
      </c>
      <c r="AK1019">
        <f t="shared" si="283"/>
        <v>0</v>
      </c>
      <c r="AL1019">
        <f t="shared" si="284"/>
        <v>0</v>
      </c>
    </row>
    <row r="1020" spans="1:38">
      <c r="A1020" s="8"/>
      <c r="B1020" s="8"/>
      <c r="C1020" s="8"/>
      <c r="D1020" s="8"/>
      <c r="E1020" s="8"/>
      <c r="F1020" s="8"/>
      <c r="G1020" s="8"/>
      <c r="H1020" s="8"/>
      <c r="R1020" t="str">
        <f t="shared" si="271"/>
        <v>vége</v>
      </c>
      <c r="T1020">
        <f t="shared" si="272"/>
        <v>1</v>
      </c>
      <c r="U1020">
        <f t="shared" si="285"/>
        <v>1</v>
      </c>
      <c r="V1020">
        <f t="shared" si="286"/>
        <v>1</v>
      </c>
      <c r="W1020">
        <f t="shared" si="287"/>
        <v>1</v>
      </c>
      <c r="X1020">
        <f t="shared" si="288"/>
        <v>1</v>
      </c>
      <c r="Y1020">
        <f t="shared" si="273"/>
        <v>1</v>
      </c>
      <c r="Z1020">
        <f t="shared" si="274"/>
        <v>1</v>
      </c>
      <c r="AA1020">
        <f t="shared" si="275"/>
        <v>1</v>
      </c>
      <c r="AB1020">
        <f t="shared" si="276"/>
        <v>0</v>
      </c>
      <c r="AC1020" t="str">
        <f t="shared" si="277"/>
        <v/>
      </c>
      <c r="AD1020" t="str">
        <f t="shared" si="278"/>
        <v>;;;;0;;0;0;</v>
      </c>
      <c r="AG1020">
        <f t="shared" si="279"/>
        <v>0</v>
      </c>
      <c r="AH1020">
        <f t="shared" si="280"/>
        <v>0</v>
      </c>
      <c r="AI1020">
        <f t="shared" si="281"/>
        <v>0</v>
      </c>
      <c r="AJ1020">
        <f t="shared" si="282"/>
        <v>0</v>
      </c>
      <c r="AK1020">
        <f t="shared" si="283"/>
        <v>0</v>
      </c>
      <c r="AL1020">
        <f t="shared" si="284"/>
        <v>0</v>
      </c>
    </row>
    <row r="1021" spans="1:38">
      <c r="A1021" s="8"/>
      <c r="B1021" s="8"/>
      <c r="C1021" s="8"/>
      <c r="D1021" s="8"/>
      <c r="E1021" s="8"/>
      <c r="F1021" s="8"/>
      <c r="G1021" s="8"/>
      <c r="H1021" s="8"/>
      <c r="R1021" t="str">
        <f t="shared" si="271"/>
        <v>vége</v>
      </c>
      <c r="T1021">
        <f t="shared" si="272"/>
        <v>1</v>
      </c>
      <c r="U1021">
        <f t="shared" si="285"/>
        <v>1</v>
      </c>
      <c r="V1021">
        <f t="shared" si="286"/>
        <v>1</v>
      </c>
      <c r="W1021">
        <f t="shared" si="287"/>
        <v>1</v>
      </c>
      <c r="X1021">
        <f t="shared" si="288"/>
        <v>1</v>
      </c>
      <c r="Y1021">
        <f t="shared" si="273"/>
        <v>1</v>
      </c>
      <c r="Z1021">
        <f t="shared" si="274"/>
        <v>1</v>
      </c>
      <c r="AA1021">
        <f t="shared" si="275"/>
        <v>1</v>
      </c>
      <c r="AB1021">
        <f t="shared" si="276"/>
        <v>0</v>
      </c>
      <c r="AC1021" t="str">
        <f t="shared" si="277"/>
        <v/>
      </c>
      <c r="AD1021" t="str">
        <f t="shared" si="278"/>
        <v>;;;;0;;0;0;</v>
      </c>
      <c r="AG1021">
        <f t="shared" si="279"/>
        <v>0</v>
      </c>
      <c r="AH1021">
        <f t="shared" si="280"/>
        <v>0</v>
      </c>
      <c r="AI1021">
        <f t="shared" si="281"/>
        <v>0</v>
      </c>
      <c r="AJ1021">
        <f t="shared" si="282"/>
        <v>0</v>
      </c>
      <c r="AK1021">
        <f t="shared" si="283"/>
        <v>0</v>
      </c>
      <c r="AL1021">
        <f t="shared" si="284"/>
        <v>0</v>
      </c>
    </row>
    <row r="1022" spans="1:38">
      <c r="A1022" s="8"/>
      <c r="B1022" s="8"/>
      <c r="C1022" s="8"/>
      <c r="D1022" s="8"/>
      <c r="E1022" s="8"/>
      <c r="F1022" s="8"/>
      <c r="G1022" s="8"/>
      <c r="H1022" s="8"/>
      <c r="R1022" t="str">
        <f t="shared" si="271"/>
        <v>vége</v>
      </c>
      <c r="T1022">
        <f t="shared" si="272"/>
        <v>1</v>
      </c>
      <c r="U1022">
        <f t="shared" si="285"/>
        <v>1</v>
      </c>
      <c r="V1022">
        <f t="shared" si="286"/>
        <v>1</v>
      </c>
      <c r="W1022">
        <f t="shared" si="287"/>
        <v>1</v>
      </c>
      <c r="X1022">
        <f t="shared" si="288"/>
        <v>1</v>
      </c>
      <c r="Y1022">
        <f t="shared" si="273"/>
        <v>1</v>
      </c>
      <c r="Z1022">
        <f t="shared" si="274"/>
        <v>1</v>
      </c>
      <c r="AA1022">
        <f t="shared" si="275"/>
        <v>1</v>
      </c>
      <c r="AB1022">
        <f t="shared" si="276"/>
        <v>0</v>
      </c>
      <c r="AC1022" t="str">
        <f t="shared" si="277"/>
        <v/>
      </c>
      <c r="AD1022" t="str">
        <f t="shared" si="278"/>
        <v>;;;;0;;0;0;</v>
      </c>
      <c r="AG1022">
        <f t="shared" si="279"/>
        <v>0</v>
      </c>
      <c r="AH1022">
        <f t="shared" si="280"/>
        <v>0</v>
      </c>
      <c r="AI1022">
        <f t="shared" si="281"/>
        <v>0</v>
      </c>
      <c r="AJ1022">
        <f t="shared" si="282"/>
        <v>0</v>
      </c>
      <c r="AK1022">
        <f t="shared" si="283"/>
        <v>0</v>
      </c>
      <c r="AL1022">
        <f t="shared" si="284"/>
        <v>0</v>
      </c>
    </row>
    <row r="1023" spans="1:38">
      <c r="A1023" s="8"/>
      <c r="B1023" s="8"/>
      <c r="C1023" s="8"/>
      <c r="D1023" s="8"/>
      <c r="E1023" s="8"/>
      <c r="F1023" s="8"/>
      <c r="G1023" s="8"/>
      <c r="H1023" s="8"/>
      <c r="R1023" t="str">
        <f t="shared" si="271"/>
        <v>vége</v>
      </c>
      <c r="T1023">
        <f t="shared" si="272"/>
        <v>1</v>
      </c>
      <c r="U1023">
        <f t="shared" si="285"/>
        <v>1</v>
      </c>
      <c r="V1023">
        <f t="shared" si="286"/>
        <v>1</v>
      </c>
      <c r="W1023">
        <f t="shared" si="287"/>
        <v>1</v>
      </c>
      <c r="X1023">
        <f t="shared" si="288"/>
        <v>1</v>
      </c>
      <c r="Y1023">
        <f t="shared" si="273"/>
        <v>1</v>
      </c>
      <c r="Z1023">
        <f t="shared" si="274"/>
        <v>1</v>
      </c>
      <c r="AA1023">
        <f t="shared" si="275"/>
        <v>1</v>
      </c>
      <c r="AB1023">
        <f t="shared" si="276"/>
        <v>0</v>
      </c>
      <c r="AC1023" t="str">
        <f t="shared" si="277"/>
        <v/>
      </c>
      <c r="AD1023" t="str">
        <f t="shared" si="278"/>
        <v>;;;;0;;0;0;</v>
      </c>
      <c r="AG1023">
        <f t="shared" si="279"/>
        <v>0</v>
      </c>
      <c r="AH1023">
        <f t="shared" si="280"/>
        <v>0</v>
      </c>
      <c r="AI1023">
        <f t="shared" si="281"/>
        <v>0</v>
      </c>
      <c r="AJ1023">
        <f t="shared" si="282"/>
        <v>0</v>
      </c>
      <c r="AK1023">
        <f t="shared" si="283"/>
        <v>0</v>
      </c>
      <c r="AL1023">
        <f t="shared" si="284"/>
        <v>0</v>
      </c>
    </row>
    <row r="1024" spans="1:38">
      <c r="A1024" s="8"/>
      <c r="B1024" s="8"/>
      <c r="C1024" s="8"/>
      <c r="D1024" s="8"/>
      <c r="E1024" s="8"/>
      <c r="F1024" s="8"/>
      <c r="G1024" s="8"/>
      <c r="H1024" s="8"/>
      <c r="R1024" t="str">
        <f t="shared" si="271"/>
        <v>vége</v>
      </c>
      <c r="T1024">
        <f t="shared" si="272"/>
        <v>1</v>
      </c>
      <c r="U1024">
        <f t="shared" si="285"/>
        <v>1</v>
      </c>
      <c r="V1024">
        <f t="shared" si="286"/>
        <v>1</v>
      </c>
      <c r="W1024">
        <f t="shared" si="287"/>
        <v>1</v>
      </c>
      <c r="X1024">
        <f t="shared" si="288"/>
        <v>1</v>
      </c>
      <c r="Y1024">
        <f t="shared" si="273"/>
        <v>1</v>
      </c>
      <c r="Z1024">
        <f t="shared" si="274"/>
        <v>1</v>
      </c>
      <c r="AA1024">
        <f t="shared" si="275"/>
        <v>1</v>
      </c>
      <c r="AB1024">
        <f t="shared" si="276"/>
        <v>0</v>
      </c>
      <c r="AC1024" t="str">
        <f t="shared" si="277"/>
        <v/>
      </c>
      <c r="AD1024" t="str">
        <f t="shared" si="278"/>
        <v>;;;;0;;0;0;</v>
      </c>
      <c r="AG1024">
        <f t="shared" si="279"/>
        <v>0</v>
      </c>
      <c r="AH1024">
        <f t="shared" si="280"/>
        <v>0</v>
      </c>
      <c r="AI1024">
        <f t="shared" si="281"/>
        <v>0</v>
      </c>
      <c r="AJ1024">
        <f t="shared" si="282"/>
        <v>0</v>
      </c>
      <c r="AK1024">
        <f t="shared" si="283"/>
        <v>0</v>
      </c>
      <c r="AL1024">
        <f t="shared" si="284"/>
        <v>0</v>
      </c>
    </row>
    <row r="1025" spans="1:38">
      <c r="A1025" s="8"/>
      <c r="B1025" s="8"/>
      <c r="C1025" s="8"/>
      <c r="D1025" s="8"/>
      <c r="E1025" s="8"/>
      <c r="F1025" s="8"/>
      <c r="G1025" s="8"/>
      <c r="H1025" s="8"/>
      <c r="R1025" t="str">
        <f t="shared" si="271"/>
        <v>vége</v>
      </c>
      <c r="T1025">
        <f t="shared" si="272"/>
        <v>1</v>
      </c>
      <c r="U1025">
        <f t="shared" si="285"/>
        <v>1</v>
      </c>
      <c r="V1025">
        <f t="shared" si="286"/>
        <v>1</v>
      </c>
      <c r="W1025">
        <f t="shared" si="287"/>
        <v>1</v>
      </c>
      <c r="X1025">
        <f t="shared" si="288"/>
        <v>1</v>
      </c>
      <c r="Y1025">
        <f t="shared" si="273"/>
        <v>1</v>
      </c>
      <c r="Z1025">
        <f t="shared" si="274"/>
        <v>1</v>
      </c>
      <c r="AA1025">
        <f t="shared" si="275"/>
        <v>1</v>
      </c>
      <c r="AB1025">
        <f t="shared" si="276"/>
        <v>0</v>
      </c>
      <c r="AC1025" t="str">
        <f t="shared" si="277"/>
        <v/>
      </c>
      <c r="AD1025" t="str">
        <f t="shared" si="278"/>
        <v>;;;;0;;0;0;</v>
      </c>
      <c r="AG1025">
        <f t="shared" si="279"/>
        <v>0</v>
      </c>
      <c r="AH1025">
        <f t="shared" si="280"/>
        <v>0</v>
      </c>
      <c r="AI1025">
        <f t="shared" si="281"/>
        <v>0</v>
      </c>
      <c r="AJ1025">
        <f t="shared" si="282"/>
        <v>0</v>
      </c>
      <c r="AK1025">
        <f t="shared" si="283"/>
        <v>0</v>
      </c>
      <c r="AL1025">
        <f t="shared" si="284"/>
        <v>0</v>
      </c>
    </row>
    <row r="1026" spans="1:38">
      <c r="A1026" s="8"/>
      <c r="B1026" s="8"/>
      <c r="C1026" s="8"/>
      <c r="D1026" s="8"/>
      <c r="E1026" s="8"/>
      <c r="F1026" s="8"/>
      <c r="G1026" s="8"/>
      <c r="H1026" s="8"/>
      <c r="R1026" t="str">
        <f t="shared" si="271"/>
        <v>vége</v>
      </c>
      <c r="T1026">
        <f t="shared" si="272"/>
        <v>1</v>
      </c>
      <c r="U1026">
        <f t="shared" si="285"/>
        <v>1</v>
      </c>
      <c r="V1026">
        <f t="shared" si="286"/>
        <v>1</v>
      </c>
      <c r="W1026">
        <f t="shared" si="287"/>
        <v>1</v>
      </c>
      <c r="X1026">
        <f t="shared" si="288"/>
        <v>1</v>
      </c>
      <c r="Y1026">
        <f t="shared" si="273"/>
        <v>1</v>
      </c>
      <c r="Z1026">
        <f t="shared" si="274"/>
        <v>1</v>
      </c>
      <c r="AA1026">
        <f t="shared" si="275"/>
        <v>1</v>
      </c>
      <c r="AB1026">
        <f t="shared" si="276"/>
        <v>0</v>
      </c>
      <c r="AC1026" t="str">
        <f t="shared" si="277"/>
        <v/>
      </c>
      <c r="AD1026" t="str">
        <f t="shared" si="278"/>
        <v>;;;;0;;0;0;</v>
      </c>
      <c r="AG1026">
        <f t="shared" si="279"/>
        <v>0</v>
      </c>
      <c r="AH1026">
        <f t="shared" si="280"/>
        <v>0</v>
      </c>
      <c r="AI1026">
        <f t="shared" si="281"/>
        <v>0</v>
      </c>
      <c r="AJ1026">
        <f t="shared" si="282"/>
        <v>0</v>
      </c>
      <c r="AK1026">
        <f t="shared" si="283"/>
        <v>0</v>
      </c>
      <c r="AL1026">
        <f t="shared" si="284"/>
        <v>0</v>
      </c>
    </row>
    <row r="1027" spans="1:38">
      <c r="A1027" s="8"/>
      <c r="B1027" s="8"/>
      <c r="C1027" s="8"/>
      <c r="D1027" s="8"/>
      <c r="E1027" s="8"/>
      <c r="F1027" s="8"/>
      <c r="G1027" s="8"/>
      <c r="H1027" s="8"/>
      <c r="R1027" t="str">
        <f t="shared" ref="R1027:R1090" si="289">IF(AND(ISBLANK(C1028),ISBLANK(C1029)*ISBLANK(C1030)),"vége",0)</f>
        <v>vége</v>
      </c>
      <c r="T1027">
        <f t="shared" ref="T1027:T1090" si="290">IF(ISBLANK(A1028),1,0)</f>
        <v>1</v>
      </c>
      <c r="U1027">
        <f t="shared" si="285"/>
        <v>1</v>
      </c>
      <c r="V1027">
        <f t="shared" si="286"/>
        <v>1</v>
      </c>
      <c r="W1027">
        <f t="shared" si="287"/>
        <v>1</v>
      </c>
      <c r="X1027">
        <f t="shared" si="288"/>
        <v>1</v>
      </c>
      <c r="Y1027">
        <f t="shared" ref="Y1027:Y1090" si="291">IF(ISBLANK(F1028),1,0)</f>
        <v>1</v>
      </c>
      <c r="Z1027">
        <f t="shared" ref="Z1027:Z1090" si="292">IF(ISBLANK(G1028),1,0)</f>
        <v>1</v>
      </c>
      <c r="AA1027">
        <f t="shared" ref="AA1027:AA1090" si="293">IF(ISBLANK(H1028),1,0)</f>
        <v>1</v>
      </c>
      <c r="AB1027">
        <f t="shared" ref="AB1027:AB1090" si="294">IF(OR(SUM(U1027:AA1027)=0,SUM(U1027:AA1027)=7),0,1)</f>
        <v>0</v>
      </c>
      <c r="AC1027" t="str">
        <f t="shared" si="277"/>
        <v/>
      </c>
      <c r="AD1027" t="str">
        <f t="shared" si="278"/>
        <v>;;;;0;;0;0;</v>
      </c>
      <c r="AG1027">
        <f t="shared" si="279"/>
        <v>0</v>
      </c>
      <c r="AH1027">
        <f t="shared" si="280"/>
        <v>0</v>
      </c>
      <c r="AI1027">
        <f t="shared" si="281"/>
        <v>0</v>
      </c>
      <c r="AJ1027">
        <f t="shared" si="282"/>
        <v>0</v>
      </c>
      <c r="AK1027">
        <f t="shared" si="283"/>
        <v>0</v>
      </c>
      <c r="AL1027">
        <f t="shared" si="284"/>
        <v>0</v>
      </c>
    </row>
    <row r="1028" spans="1:38">
      <c r="A1028" s="8"/>
      <c r="B1028" s="8"/>
      <c r="C1028" s="8"/>
      <c r="D1028" s="8"/>
      <c r="E1028" s="8"/>
      <c r="F1028" s="8"/>
      <c r="G1028" s="8"/>
      <c r="H1028" s="8"/>
      <c r="R1028" t="str">
        <f t="shared" si="289"/>
        <v>vége</v>
      </c>
      <c r="T1028">
        <f t="shared" si="290"/>
        <v>1</v>
      </c>
      <c r="U1028">
        <f t="shared" si="285"/>
        <v>1</v>
      </c>
      <c r="V1028">
        <f t="shared" si="286"/>
        <v>1</v>
      </c>
      <c r="W1028">
        <f t="shared" si="287"/>
        <v>1</v>
      </c>
      <c r="X1028">
        <f t="shared" si="288"/>
        <v>1</v>
      </c>
      <c r="Y1028">
        <f t="shared" si="291"/>
        <v>1</v>
      </c>
      <c r="Z1028">
        <f t="shared" si="292"/>
        <v>1</v>
      </c>
      <c r="AA1028">
        <f t="shared" si="293"/>
        <v>1</v>
      </c>
      <c r="AB1028">
        <f t="shared" si="294"/>
        <v>0</v>
      </c>
      <c r="AC1028" t="str">
        <f t="shared" ref="AC1028:AC1091" si="295">TRIM(C1028)</f>
        <v/>
      </c>
      <c r="AD1028" t="str">
        <f t="shared" ref="AD1028:AD1091" si="296">CONCATENATE(A1028,";",B1028,";",AC1028,";","",";",AH1028,";","",E1028,";",AJ1028,";",AL1028,";",H1028)</f>
        <v>;;;;0;;0;0;</v>
      </c>
      <c r="AG1028">
        <f t="shared" ref="AG1028:AG1091" si="297">IF(ISERROR(SEARCH(",",D1028,1)),0,SEARCH(",",D1028,1))</f>
        <v>0</v>
      </c>
      <c r="AH1028">
        <f t="shared" ref="AH1028:AH1091" si="298">IF(AG1028&gt;0,REPLACE(D1028,AG1028,1,"."),D1028)</f>
        <v>0</v>
      </c>
      <c r="AI1028">
        <f t="shared" ref="AI1028:AI1091" si="299">IF(ISERROR(SEARCH(",",F1028,1)),0,SEARCH(",",F1028,1))</f>
        <v>0</v>
      </c>
      <c r="AJ1028">
        <f t="shared" ref="AJ1028:AJ1091" si="300">IF(AI1028&gt;0,REPLACE(F1028,AI1028,1,"."),F1028)</f>
        <v>0</v>
      </c>
      <c r="AK1028">
        <f t="shared" ref="AK1028:AK1091" si="301">IF(ISERROR(SEARCH(",",G1028,1)),0,SEARCH(",",G1028,1))</f>
        <v>0</v>
      </c>
      <c r="AL1028">
        <f t="shared" ref="AL1028:AL1091" si="302">IF(AK1028&gt;0,REPLACE(G1028,AK1028,1,"."),G1028)</f>
        <v>0</v>
      </c>
    </row>
    <row r="1029" spans="1:38">
      <c r="A1029" s="8"/>
      <c r="B1029" s="8"/>
      <c r="C1029" s="8"/>
      <c r="D1029" s="8"/>
      <c r="E1029" s="8"/>
      <c r="F1029" s="8"/>
      <c r="G1029" s="8"/>
      <c r="H1029" s="8"/>
      <c r="R1029" t="str">
        <f t="shared" si="289"/>
        <v>vége</v>
      </c>
      <c r="T1029">
        <f t="shared" si="290"/>
        <v>1</v>
      </c>
      <c r="U1029">
        <f t="shared" ref="U1029:U1092" si="303">IF(ISBLANK(B1030),1,0)</f>
        <v>1</v>
      </c>
      <c r="V1029">
        <f t="shared" ref="V1029:V1092" si="304">IF(ISBLANK(C1030),1,0)</f>
        <v>1</v>
      </c>
      <c r="W1029">
        <f t="shared" ref="W1029:W1092" si="305">IF(ISBLANK(D1030),1,0)</f>
        <v>1</v>
      </c>
      <c r="X1029">
        <f t="shared" ref="X1029:X1092" si="306">IF(ISBLANK(E1030),1,0)</f>
        <v>1</v>
      </c>
      <c r="Y1029">
        <f t="shared" si="291"/>
        <v>1</v>
      </c>
      <c r="Z1029">
        <f t="shared" si="292"/>
        <v>1</v>
      </c>
      <c r="AA1029">
        <f t="shared" si="293"/>
        <v>1</v>
      </c>
      <c r="AB1029">
        <f t="shared" si="294"/>
        <v>0</v>
      </c>
      <c r="AC1029" t="str">
        <f t="shared" si="295"/>
        <v/>
      </c>
      <c r="AD1029" t="str">
        <f t="shared" si="296"/>
        <v>;;;;0;;0;0;</v>
      </c>
      <c r="AG1029">
        <f t="shared" si="297"/>
        <v>0</v>
      </c>
      <c r="AH1029">
        <f t="shared" si="298"/>
        <v>0</v>
      </c>
      <c r="AI1029">
        <f t="shared" si="299"/>
        <v>0</v>
      </c>
      <c r="AJ1029">
        <f t="shared" si="300"/>
        <v>0</v>
      </c>
      <c r="AK1029">
        <f t="shared" si="301"/>
        <v>0</v>
      </c>
      <c r="AL1029">
        <f t="shared" si="302"/>
        <v>0</v>
      </c>
    </row>
    <row r="1030" spans="1:38">
      <c r="A1030" s="8"/>
      <c r="B1030" s="8"/>
      <c r="C1030" s="8"/>
      <c r="D1030" s="8"/>
      <c r="E1030" s="8"/>
      <c r="F1030" s="8"/>
      <c r="G1030" s="8"/>
      <c r="H1030" s="8"/>
      <c r="R1030" t="str">
        <f t="shared" si="289"/>
        <v>vége</v>
      </c>
      <c r="T1030">
        <f t="shared" si="290"/>
        <v>1</v>
      </c>
      <c r="U1030">
        <f t="shared" si="303"/>
        <v>1</v>
      </c>
      <c r="V1030">
        <f t="shared" si="304"/>
        <v>1</v>
      </c>
      <c r="W1030">
        <f t="shared" si="305"/>
        <v>1</v>
      </c>
      <c r="X1030">
        <f t="shared" si="306"/>
        <v>1</v>
      </c>
      <c r="Y1030">
        <f t="shared" si="291"/>
        <v>1</v>
      </c>
      <c r="Z1030">
        <f t="shared" si="292"/>
        <v>1</v>
      </c>
      <c r="AA1030">
        <f t="shared" si="293"/>
        <v>1</v>
      </c>
      <c r="AB1030">
        <f t="shared" si="294"/>
        <v>0</v>
      </c>
      <c r="AC1030" t="str">
        <f t="shared" si="295"/>
        <v/>
      </c>
      <c r="AD1030" t="str">
        <f t="shared" si="296"/>
        <v>;;;;0;;0;0;</v>
      </c>
      <c r="AG1030">
        <f t="shared" si="297"/>
        <v>0</v>
      </c>
      <c r="AH1030">
        <f t="shared" si="298"/>
        <v>0</v>
      </c>
      <c r="AI1030">
        <f t="shared" si="299"/>
        <v>0</v>
      </c>
      <c r="AJ1030">
        <f t="shared" si="300"/>
        <v>0</v>
      </c>
      <c r="AK1030">
        <f t="shared" si="301"/>
        <v>0</v>
      </c>
      <c r="AL1030">
        <f t="shared" si="302"/>
        <v>0</v>
      </c>
    </row>
    <row r="1031" spans="1:38">
      <c r="A1031" s="8"/>
      <c r="B1031" s="8"/>
      <c r="C1031" s="8"/>
      <c r="D1031" s="8"/>
      <c r="E1031" s="8"/>
      <c r="F1031" s="8"/>
      <c r="G1031" s="8"/>
      <c r="H1031" s="8"/>
      <c r="R1031" t="str">
        <f t="shared" si="289"/>
        <v>vége</v>
      </c>
      <c r="T1031">
        <f t="shared" si="290"/>
        <v>1</v>
      </c>
      <c r="U1031">
        <f t="shared" si="303"/>
        <v>1</v>
      </c>
      <c r="V1031">
        <f t="shared" si="304"/>
        <v>1</v>
      </c>
      <c r="W1031">
        <f t="shared" si="305"/>
        <v>1</v>
      </c>
      <c r="X1031">
        <f t="shared" si="306"/>
        <v>1</v>
      </c>
      <c r="Y1031">
        <f t="shared" si="291"/>
        <v>1</v>
      </c>
      <c r="Z1031">
        <f t="shared" si="292"/>
        <v>1</v>
      </c>
      <c r="AA1031">
        <f t="shared" si="293"/>
        <v>1</v>
      </c>
      <c r="AB1031">
        <f t="shared" si="294"/>
        <v>0</v>
      </c>
      <c r="AC1031" t="str">
        <f t="shared" si="295"/>
        <v/>
      </c>
      <c r="AD1031" t="str">
        <f t="shared" si="296"/>
        <v>;;;;0;;0;0;</v>
      </c>
      <c r="AG1031">
        <f t="shared" si="297"/>
        <v>0</v>
      </c>
      <c r="AH1031">
        <f t="shared" si="298"/>
        <v>0</v>
      </c>
      <c r="AI1031">
        <f t="shared" si="299"/>
        <v>0</v>
      </c>
      <c r="AJ1031">
        <f t="shared" si="300"/>
        <v>0</v>
      </c>
      <c r="AK1031">
        <f t="shared" si="301"/>
        <v>0</v>
      </c>
      <c r="AL1031">
        <f t="shared" si="302"/>
        <v>0</v>
      </c>
    </row>
    <row r="1032" spans="1:38">
      <c r="A1032" s="8"/>
      <c r="B1032" s="8"/>
      <c r="C1032" s="8"/>
      <c r="D1032" s="8"/>
      <c r="E1032" s="8"/>
      <c r="F1032" s="8"/>
      <c r="G1032" s="8"/>
      <c r="H1032" s="8"/>
      <c r="R1032" t="str">
        <f t="shared" si="289"/>
        <v>vége</v>
      </c>
      <c r="T1032">
        <f t="shared" si="290"/>
        <v>1</v>
      </c>
      <c r="U1032">
        <f t="shared" si="303"/>
        <v>1</v>
      </c>
      <c r="V1032">
        <f t="shared" si="304"/>
        <v>1</v>
      </c>
      <c r="W1032">
        <f t="shared" si="305"/>
        <v>1</v>
      </c>
      <c r="X1032">
        <f t="shared" si="306"/>
        <v>1</v>
      </c>
      <c r="Y1032">
        <f t="shared" si="291"/>
        <v>1</v>
      </c>
      <c r="Z1032">
        <f t="shared" si="292"/>
        <v>1</v>
      </c>
      <c r="AA1032">
        <f t="shared" si="293"/>
        <v>1</v>
      </c>
      <c r="AB1032">
        <f t="shared" si="294"/>
        <v>0</v>
      </c>
      <c r="AC1032" t="str">
        <f t="shared" si="295"/>
        <v/>
      </c>
      <c r="AD1032" t="str">
        <f t="shared" si="296"/>
        <v>;;;;0;;0;0;</v>
      </c>
      <c r="AG1032">
        <f t="shared" si="297"/>
        <v>0</v>
      </c>
      <c r="AH1032">
        <f t="shared" si="298"/>
        <v>0</v>
      </c>
      <c r="AI1032">
        <f t="shared" si="299"/>
        <v>0</v>
      </c>
      <c r="AJ1032">
        <f t="shared" si="300"/>
        <v>0</v>
      </c>
      <c r="AK1032">
        <f t="shared" si="301"/>
        <v>0</v>
      </c>
      <c r="AL1032">
        <f t="shared" si="302"/>
        <v>0</v>
      </c>
    </row>
    <row r="1033" spans="1:38">
      <c r="A1033" s="8"/>
      <c r="B1033" s="8"/>
      <c r="C1033" s="8"/>
      <c r="D1033" s="8"/>
      <c r="E1033" s="8"/>
      <c r="F1033" s="8"/>
      <c r="G1033" s="8"/>
      <c r="H1033" s="8"/>
      <c r="R1033" t="str">
        <f t="shared" si="289"/>
        <v>vége</v>
      </c>
      <c r="T1033">
        <f t="shared" si="290"/>
        <v>1</v>
      </c>
      <c r="U1033">
        <f t="shared" si="303"/>
        <v>1</v>
      </c>
      <c r="V1033">
        <f t="shared" si="304"/>
        <v>1</v>
      </c>
      <c r="W1033">
        <f t="shared" si="305"/>
        <v>1</v>
      </c>
      <c r="X1033">
        <f t="shared" si="306"/>
        <v>1</v>
      </c>
      <c r="Y1033">
        <f t="shared" si="291"/>
        <v>1</v>
      </c>
      <c r="Z1033">
        <f t="shared" si="292"/>
        <v>1</v>
      </c>
      <c r="AA1033">
        <f t="shared" si="293"/>
        <v>1</v>
      </c>
      <c r="AB1033">
        <f t="shared" si="294"/>
        <v>0</v>
      </c>
      <c r="AC1033" t="str">
        <f t="shared" si="295"/>
        <v/>
      </c>
      <c r="AD1033" t="str">
        <f t="shared" si="296"/>
        <v>;;;;0;;0;0;</v>
      </c>
      <c r="AG1033">
        <f t="shared" si="297"/>
        <v>0</v>
      </c>
      <c r="AH1033">
        <f t="shared" si="298"/>
        <v>0</v>
      </c>
      <c r="AI1033">
        <f t="shared" si="299"/>
        <v>0</v>
      </c>
      <c r="AJ1033">
        <f t="shared" si="300"/>
        <v>0</v>
      </c>
      <c r="AK1033">
        <f t="shared" si="301"/>
        <v>0</v>
      </c>
      <c r="AL1033">
        <f t="shared" si="302"/>
        <v>0</v>
      </c>
    </row>
    <row r="1034" spans="1:38">
      <c r="A1034" s="8"/>
      <c r="B1034" s="8"/>
      <c r="C1034" s="8"/>
      <c r="D1034" s="8"/>
      <c r="E1034" s="8"/>
      <c r="F1034" s="8"/>
      <c r="G1034" s="8"/>
      <c r="H1034" s="8"/>
      <c r="R1034" t="str">
        <f t="shared" si="289"/>
        <v>vége</v>
      </c>
      <c r="T1034">
        <f t="shared" si="290"/>
        <v>1</v>
      </c>
      <c r="U1034">
        <f t="shared" si="303"/>
        <v>1</v>
      </c>
      <c r="V1034">
        <f t="shared" si="304"/>
        <v>1</v>
      </c>
      <c r="W1034">
        <f t="shared" si="305"/>
        <v>1</v>
      </c>
      <c r="X1034">
        <f t="shared" si="306"/>
        <v>1</v>
      </c>
      <c r="Y1034">
        <f t="shared" si="291"/>
        <v>1</v>
      </c>
      <c r="Z1034">
        <f t="shared" si="292"/>
        <v>1</v>
      </c>
      <c r="AA1034">
        <f t="shared" si="293"/>
        <v>1</v>
      </c>
      <c r="AB1034">
        <f t="shared" si="294"/>
        <v>0</v>
      </c>
      <c r="AC1034" t="str">
        <f t="shared" si="295"/>
        <v/>
      </c>
      <c r="AD1034" t="str">
        <f t="shared" si="296"/>
        <v>;;;;0;;0;0;</v>
      </c>
      <c r="AG1034">
        <f t="shared" si="297"/>
        <v>0</v>
      </c>
      <c r="AH1034">
        <f t="shared" si="298"/>
        <v>0</v>
      </c>
      <c r="AI1034">
        <f t="shared" si="299"/>
        <v>0</v>
      </c>
      <c r="AJ1034">
        <f t="shared" si="300"/>
        <v>0</v>
      </c>
      <c r="AK1034">
        <f t="shared" si="301"/>
        <v>0</v>
      </c>
      <c r="AL1034">
        <f t="shared" si="302"/>
        <v>0</v>
      </c>
    </row>
    <row r="1035" spans="1:38">
      <c r="A1035" s="8"/>
      <c r="B1035" s="8"/>
      <c r="C1035" s="8"/>
      <c r="D1035" s="8"/>
      <c r="E1035" s="8"/>
      <c r="F1035" s="8"/>
      <c r="G1035" s="8"/>
      <c r="H1035" s="8"/>
      <c r="R1035" t="str">
        <f t="shared" si="289"/>
        <v>vége</v>
      </c>
      <c r="T1035">
        <f t="shared" si="290"/>
        <v>1</v>
      </c>
      <c r="U1035">
        <f t="shared" si="303"/>
        <v>1</v>
      </c>
      <c r="V1035">
        <f t="shared" si="304"/>
        <v>1</v>
      </c>
      <c r="W1035">
        <f t="shared" si="305"/>
        <v>1</v>
      </c>
      <c r="X1035">
        <f t="shared" si="306"/>
        <v>1</v>
      </c>
      <c r="Y1035">
        <f t="shared" si="291"/>
        <v>1</v>
      </c>
      <c r="Z1035">
        <f t="shared" si="292"/>
        <v>1</v>
      </c>
      <c r="AA1035">
        <f t="shared" si="293"/>
        <v>1</v>
      </c>
      <c r="AB1035">
        <f t="shared" si="294"/>
        <v>0</v>
      </c>
      <c r="AC1035" t="str">
        <f t="shared" si="295"/>
        <v/>
      </c>
      <c r="AD1035" t="str">
        <f t="shared" si="296"/>
        <v>;;;;0;;0;0;</v>
      </c>
      <c r="AG1035">
        <f t="shared" si="297"/>
        <v>0</v>
      </c>
      <c r="AH1035">
        <f t="shared" si="298"/>
        <v>0</v>
      </c>
      <c r="AI1035">
        <f t="shared" si="299"/>
        <v>0</v>
      </c>
      <c r="AJ1035">
        <f t="shared" si="300"/>
        <v>0</v>
      </c>
      <c r="AK1035">
        <f t="shared" si="301"/>
        <v>0</v>
      </c>
      <c r="AL1035">
        <f t="shared" si="302"/>
        <v>0</v>
      </c>
    </row>
    <row r="1036" spans="1:38">
      <c r="A1036" s="8"/>
      <c r="B1036" s="8"/>
      <c r="C1036" s="8"/>
      <c r="D1036" s="8"/>
      <c r="E1036" s="8"/>
      <c r="F1036" s="8"/>
      <c r="G1036" s="8"/>
      <c r="H1036" s="8"/>
      <c r="R1036" t="str">
        <f t="shared" si="289"/>
        <v>vége</v>
      </c>
      <c r="T1036">
        <f t="shared" si="290"/>
        <v>1</v>
      </c>
      <c r="U1036">
        <f t="shared" si="303"/>
        <v>1</v>
      </c>
      <c r="V1036">
        <f t="shared" si="304"/>
        <v>1</v>
      </c>
      <c r="W1036">
        <f t="shared" si="305"/>
        <v>1</v>
      </c>
      <c r="X1036">
        <f t="shared" si="306"/>
        <v>1</v>
      </c>
      <c r="Y1036">
        <f t="shared" si="291"/>
        <v>1</v>
      </c>
      <c r="Z1036">
        <f t="shared" si="292"/>
        <v>1</v>
      </c>
      <c r="AA1036">
        <f t="shared" si="293"/>
        <v>1</v>
      </c>
      <c r="AB1036">
        <f t="shared" si="294"/>
        <v>0</v>
      </c>
      <c r="AC1036" t="str">
        <f t="shared" si="295"/>
        <v/>
      </c>
      <c r="AD1036" t="str">
        <f t="shared" si="296"/>
        <v>;;;;0;;0;0;</v>
      </c>
      <c r="AG1036">
        <f t="shared" si="297"/>
        <v>0</v>
      </c>
      <c r="AH1036">
        <f t="shared" si="298"/>
        <v>0</v>
      </c>
      <c r="AI1036">
        <f t="shared" si="299"/>
        <v>0</v>
      </c>
      <c r="AJ1036">
        <f t="shared" si="300"/>
        <v>0</v>
      </c>
      <c r="AK1036">
        <f t="shared" si="301"/>
        <v>0</v>
      </c>
      <c r="AL1036">
        <f t="shared" si="302"/>
        <v>0</v>
      </c>
    </row>
    <row r="1037" spans="1:38">
      <c r="A1037" s="8"/>
      <c r="B1037" s="8"/>
      <c r="C1037" s="8"/>
      <c r="D1037" s="8"/>
      <c r="E1037" s="8"/>
      <c r="F1037" s="8"/>
      <c r="G1037" s="8"/>
      <c r="H1037" s="8"/>
      <c r="R1037" t="str">
        <f t="shared" si="289"/>
        <v>vége</v>
      </c>
      <c r="T1037">
        <f t="shared" si="290"/>
        <v>1</v>
      </c>
      <c r="U1037">
        <f t="shared" si="303"/>
        <v>1</v>
      </c>
      <c r="V1037">
        <f t="shared" si="304"/>
        <v>1</v>
      </c>
      <c r="W1037">
        <f t="shared" si="305"/>
        <v>1</v>
      </c>
      <c r="X1037">
        <f t="shared" si="306"/>
        <v>1</v>
      </c>
      <c r="Y1037">
        <f t="shared" si="291"/>
        <v>1</v>
      </c>
      <c r="Z1037">
        <f t="shared" si="292"/>
        <v>1</v>
      </c>
      <c r="AA1037">
        <f t="shared" si="293"/>
        <v>1</v>
      </c>
      <c r="AB1037">
        <f t="shared" si="294"/>
        <v>0</v>
      </c>
      <c r="AC1037" t="str">
        <f t="shared" si="295"/>
        <v/>
      </c>
      <c r="AD1037" t="str">
        <f t="shared" si="296"/>
        <v>;;;;0;;0;0;</v>
      </c>
      <c r="AG1037">
        <f t="shared" si="297"/>
        <v>0</v>
      </c>
      <c r="AH1037">
        <f t="shared" si="298"/>
        <v>0</v>
      </c>
      <c r="AI1037">
        <f t="shared" si="299"/>
        <v>0</v>
      </c>
      <c r="AJ1037">
        <f t="shared" si="300"/>
        <v>0</v>
      </c>
      <c r="AK1037">
        <f t="shared" si="301"/>
        <v>0</v>
      </c>
      <c r="AL1037">
        <f t="shared" si="302"/>
        <v>0</v>
      </c>
    </row>
    <row r="1038" spans="1:38">
      <c r="A1038" s="8"/>
      <c r="B1038" s="8"/>
      <c r="C1038" s="8"/>
      <c r="D1038" s="8"/>
      <c r="E1038" s="8"/>
      <c r="F1038" s="8"/>
      <c r="G1038" s="8"/>
      <c r="H1038" s="8"/>
      <c r="R1038" t="str">
        <f t="shared" si="289"/>
        <v>vége</v>
      </c>
      <c r="T1038">
        <f t="shared" si="290"/>
        <v>1</v>
      </c>
      <c r="U1038">
        <f t="shared" si="303"/>
        <v>1</v>
      </c>
      <c r="V1038">
        <f t="shared" si="304"/>
        <v>1</v>
      </c>
      <c r="W1038">
        <f t="shared" si="305"/>
        <v>1</v>
      </c>
      <c r="X1038">
        <f t="shared" si="306"/>
        <v>1</v>
      </c>
      <c r="Y1038">
        <f t="shared" si="291"/>
        <v>1</v>
      </c>
      <c r="Z1038">
        <f t="shared" si="292"/>
        <v>1</v>
      </c>
      <c r="AA1038">
        <f t="shared" si="293"/>
        <v>1</v>
      </c>
      <c r="AB1038">
        <f t="shared" si="294"/>
        <v>0</v>
      </c>
      <c r="AC1038" t="str">
        <f t="shared" si="295"/>
        <v/>
      </c>
      <c r="AD1038" t="str">
        <f t="shared" si="296"/>
        <v>;;;;0;;0;0;</v>
      </c>
      <c r="AG1038">
        <f t="shared" si="297"/>
        <v>0</v>
      </c>
      <c r="AH1038">
        <f t="shared" si="298"/>
        <v>0</v>
      </c>
      <c r="AI1038">
        <f t="shared" si="299"/>
        <v>0</v>
      </c>
      <c r="AJ1038">
        <f t="shared" si="300"/>
        <v>0</v>
      </c>
      <c r="AK1038">
        <f t="shared" si="301"/>
        <v>0</v>
      </c>
      <c r="AL1038">
        <f t="shared" si="302"/>
        <v>0</v>
      </c>
    </row>
    <row r="1039" spans="1:38">
      <c r="A1039" s="8"/>
      <c r="B1039" s="8"/>
      <c r="C1039" s="8"/>
      <c r="D1039" s="8"/>
      <c r="E1039" s="8"/>
      <c r="F1039" s="8"/>
      <c r="G1039" s="8"/>
      <c r="H1039" s="8"/>
      <c r="R1039" t="str">
        <f t="shared" si="289"/>
        <v>vége</v>
      </c>
      <c r="T1039">
        <f t="shared" si="290"/>
        <v>1</v>
      </c>
      <c r="U1039">
        <f t="shared" si="303"/>
        <v>1</v>
      </c>
      <c r="V1039">
        <f t="shared" si="304"/>
        <v>1</v>
      </c>
      <c r="W1039">
        <f t="shared" si="305"/>
        <v>1</v>
      </c>
      <c r="X1039">
        <f t="shared" si="306"/>
        <v>1</v>
      </c>
      <c r="Y1039">
        <f t="shared" si="291"/>
        <v>1</v>
      </c>
      <c r="Z1039">
        <f t="shared" si="292"/>
        <v>1</v>
      </c>
      <c r="AA1039">
        <f t="shared" si="293"/>
        <v>1</v>
      </c>
      <c r="AB1039">
        <f t="shared" si="294"/>
        <v>0</v>
      </c>
      <c r="AC1039" t="str">
        <f t="shared" si="295"/>
        <v/>
      </c>
      <c r="AD1039" t="str">
        <f t="shared" si="296"/>
        <v>;;;;0;;0;0;</v>
      </c>
      <c r="AG1039">
        <f t="shared" si="297"/>
        <v>0</v>
      </c>
      <c r="AH1039">
        <f t="shared" si="298"/>
        <v>0</v>
      </c>
      <c r="AI1039">
        <f t="shared" si="299"/>
        <v>0</v>
      </c>
      <c r="AJ1039">
        <f t="shared" si="300"/>
        <v>0</v>
      </c>
      <c r="AK1039">
        <f t="shared" si="301"/>
        <v>0</v>
      </c>
      <c r="AL1039">
        <f t="shared" si="302"/>
        <v>0</v>
      </c>
    </row>
    <row r="1040" spans="1:38">
      <c r="A1040" s="8"/>
      <c r="B1040" s="8"/>
      <c r="C1040" s="8"/>
      <c r="D1040" s="8"/>
      <c r="E1040" s="8"/>
      <c r="F1040" s="8"/>
      <c r="G1040" s="8"/>
      <c r="H1040" s="8"/>
      <c r="R1040" t="str">
        <f t="shared" si="289"/>
        <v>vége</v>
      </c>
      <c r="T1040">
        <f t="shared" si="290"/>
        <v>1</v>
      </c>
      <c r="U1040">
        <f t="shared" si="303"/>
        <v>1</v>
      </c>
      <c r="V1040">
        <f t="shared" si="304"/>
        <v>1</v>
      </c>
      <c r="W1040">
        <f t="shared" si="305"/>
        <v>1</v>
      </c>
      <c r="X1040">
        <f t="shared" si="306"/>
        <v>1</v>
      </c>
      <c r="Y1040">
        <f t="shared" si="291"/>
        <v>1</v>
      </c>
      <c r="Z1040">
        <f t="shared" si="292"/>
        <v>1</v>
      </c>
      <c r="AA1040">
        <f t="shared" si="293"/>
        <v>1</v>
      </c>
      <c r="AB1040">
        <f t="shared" si="294"/>
        <v>0</v>
      </c>
      <c r="AC1040" t="str">
        <f t="shared" si="295"/>
        <v/>
      </c>
      <c r="AD1040" t="str">
        <f t="shared" si="296"/>
        <v>;;;;0;;0;0;</v>
      </c>
      <c r="AG1040">
        <f t="shared" si="297"/>
        <v>0</v>
      </c>
      <c r="AH1040">
        <f t="shared" si="298"/>
        <v>0</v>
      </c>
      <c r="AI1040">
        <f t="shared" si="299"/>
        <v>0</v>
      </c>
      <c r="AJ1040">
        <f t="shared" si="300"/>
        <v>0</v>
      </c>
      <c r="AK1040">
        <f t="shared" si="301"/>
        <v>0</v>
      </c>
      <c r="AL1040">
        <f t="shared" si="302"/>
        <v>0</v>
      </c>
    </row>
    <row r="1041" spans="1:38">
      <c r="A1041" s="8"/>
      <c r="B1041" s="8"/>
      <c r="C1041" s="8"/>
      <c r="D1041" s="8"/>
      <c r="E1041" s="8"/>
      <c r="F1041" s="8"/>
      <c r="G1041" s="8"/>
      <c r="H1041" s="8"/>
      <c r="R1041" t="str">
        <f t="shared" si="289"/>
        <v>vége</v>
      </c>
      <c r="T1041">
        <f t="shared" si="290"/>
        <v>1</v>
      </c>
      <c r="U1041">
        <f t="shared" si="303"/>
        <v>1</v>
      </c>
      <c r="V1041">
        <f t="shared" si="304"/>
        <v>1</v>
      </c>
      <c r="W1041">
        <f t="shared" si="305"/>
        <v>1</v>
      </c>
      <c r="X1041">
        <f t="shared" si="306"/>
        <v>1</v>
      </c>
      <c r="Y1041">
        <f t="shared" si="291"/>
        <v>1</v>
      </c>
      <c r="Z1041">
        <f t="shared" si="292"/>
        <v>1</v>
      </c>
      <c r="AA1041">
        <f t="shared" si="293"/>
        <v>1</v>
      </c>
      <c r="AB1041">
        <f t="shared" si="294"/>
        <v>0</v>
      </c>
      <c r="AC1041" t="str">
        <f t="shared" si="295"/>
        <v/>
      </c>
      <c r="AD1041" t="str">
        <f t="shared" si="296"/>
        <v>;;;;0;;0;0;</v>
      </c>
      <c r="AG1041">
        <f t="shared" si="297"/>
        <v>0</v>
      </c>
      <c r="AH1041">
        <f t="shared" si="298"/>
        <v>0</v>
      </c>
      <c r="AI1041">
        <f t="shared" si="299"/>
        <v>0</v>
      </c>
      <c r="AJ1041">
        <f t="shared" si="300"/>
        <v>0</v>
      </c>
      <c r="AK1041">
        <f t="shared" si="301"/>
        <v>0</v>
      </c>
      <c r="AL1041">
        <f t="shared" si="302"/>
        <v>0</v>
      </c>
    </row>
    <row r="1042" spans="1:38">
      <c r="A1042" s="8"/>
      <c r="B1042" s="8"/>
      <c r="C1042" s="8"/>
      <c r="D1042" s="8"/>
      <c r="E1042" s="8"/>
      <c r="F1042" s="8"/>
      <c r="G1042" s="8"/>
      <c r="H1042" s="8"/>
      <c r="R1042" t="str">
        <f t="shared" si="289"/>
        <v>vége</v>
      </c>
      <c r="T1042">
        <f t="shared" si="290"/>
        <v>1</v>
      </c>
      <c r="U1042">
        <f t="shared" si="303"/>
        <v>1</v>
      </c>
      <c r="V1042">
        <f t="shared" si="304"/>
        <v>1</v>
      </c>
      <c r="W1042">
        <f t="shared" si="305"/>
        <v>1</v>
      </c>
      <c r="X1042">
        <f t="shared" si="306"/>
        <v>1</v>
      </c>
      <c r="Y1042">
        <f t="shared" si="291"/>
        <v>1</v>
      </c>
      <c r="Z1042">
        <f t="shared" si="292"/>
        <v>1</v>
      </c>
      <c r="AA1042">
        <f t="shared" si="293"/>
        <v>1</v>
      </c>
      <c r="AB1042">
        <f t="shared" si="294"/>
        <v>0</v>
      </c>
      <c r="AC1042" t="str">
        <f t="shared" si="295"/>
        <v/>
      </c>
      <c r="AD1042" t="str">
        <f t="shared" si="296"/>
        <v>;;;;0;;0;0;</v>
      </c>
      <c r="AG1042">
        <f t="shared" si="297"/>
        <v>0</v>
      </c>
      <c r="AH1042">
        <f t="shared" si="298"/>
        <v>0</v>
      </c>
      <c r="AI1042">
        <f t="shared" si="299"/>
        <v>0</v>
      </c>
      <c r="AJ1042">
        <f t="shared" si="300"/>
        <v>0</v>
      </c>
      <c r="AK1042">
        <f t="shared" si="301"/>
        <v>0</v>
      </c>
      <c r="AL1042">
        <f t="shared" si="302"/>
        <v>0</v>
      </c>
    </row>
    <row r="1043" spans="1:38">
      <c r="A1043" s="8"/>
      <c r="B1043" s="8"/>
      <c r="C1043" s="8"/>
      <c r="D1043" s="8"/>
      <c r="E1043" s="8"/>
      <c r="F1043" s="8"/>
      <c r="G1043" s="8"/>
      <c r="H1043" s="8"/>
      <c r="R1043" t="str">
        <f t="shared" si="289"/>
        <v>vége</v>
      </c>
      <c r="T1043">
        <f t="shared" si="290"/>
        <v>1</v>
      </c>
      <c r="U1043">
        <f t="shared" si="303"/>
        <v>1</v>
      </c>
      <c r="V1043">
        <f t="shared" si="304"/>
        <v>1</v>
      </c>
      <c r="W1043">
        <f t="shared" si="305"/>
        <v>1</v>
      </c>
      <c r="X1043">
        <f t="shared" si="306"/>
        <v>1</v>
      </c>
      <c r="Y1043">
        <f t="shared" si="291"/>
        <v>1</v>
      </c>
      <c r="Z1043">
        <f t="shared" si="292"/>
        <v>1</v>
      </c>
      <c r="AA1043">
        <f t="shared" si="293"/>
        <v>1</v>
      </c>
      <c r="AB1043">
        <f t="shared" si="294"/>
        <v>0</v>
      </c>
      <c r="AC1043" t="str">
        <f t="shared" si="295"/>
        <v/>
      </c>
      <c r="AD1043" t="str">
        <f t="shared" si="296"/>
        <v>;;;;0;;0;0;</v>
      </c>
      <c r="AG1043">
        <f t="shared" si="297"/>
        <v>0</v>
      </c>
      <c r="AH1043">
        <f t="shared" si="298"/>
        <v>0</v>
      </c>
      <c r="AI1043">
        <f t="shared" si="299"/>
        <v>0</v>
      </c>
      <c r="AJ1043">
        <f t="shared" si="300"/>
        <v>0</v>
      </c>
      <c r="AK1043">
        <f t="shared" si="301"/>
        <v>0</v>
      </c>
      <c r="AL1043">
        <f t="shared" si="302"/>
        <v>0</v>
      </c>
    </row>
    <row r="1044" spans="1:38">
      <c r="A1044" s="8"/>
      <c r="B1044" s="8"/>
      <c r="C1044" s="8"/>
      <c r="D1044" s="8"/>
      <c r="E1044" s="8"/>
      <c r="F1044" s="8"/>
      <c r="G1044" s="8"/>
      <c r="H1044" s="8"/>
      <c r="R1044" t="str">
        <f t="shared" si="289"/>
        <v>vége</v>
      </c>
      <c r="T1044">
        <f t="shared" si="290"/>
        <v>1</v>
      </c>
      <c r="U1044">
        <f t="shared" si="303"/>
        <v>1</v>
      </c>
      <c r="V1044">
        <f t="shared" si="304"/>
        <v>1</v>
      </c>
      <c r="W1044">
        <f t="shared" si="305"/>
        <v>1</v>
      </c>
      <c r="X1044">
        <f t="shared" si="306"/>
        <v>1</v>
      </c>
      <c r="Y1044">
        <f t="shared" si="291"/>
        <v>1</v>
      </c>
      <c r="Z1044">
        <f t="shared" si="292"/>
        <v>1</v>
      </c>
      <c r="AA1044">
        <f t="shared" si="293"/>
        <v>1</v>
      </c>
      <c r="AB1044">
        <f t="shared" si="294"/>
        <v>0</v>
      </c>
      <c r="AC1044" t="str">
        <f t="shared" si="295"/>
        <v/>
      </c>
      <c r="AD1044" t="str">
        <f t="shared" si="296"/>
        <v>;;;;0;;0;0;</v>
      </c>
      <c r="AG1044">
        <f t="shared" si="297"/>
        <v>0</v>
      </c>
      <c r="AH1044">
        <f t="shared" si="298"/>
        <v>0</v>
      </c>
      <c r="AI1044">
        <f t="shared" si="299"/>
        <v>0</v>
      </c>
      <c r="AJ1044">
        <f t="shared" si="300"/>
        <v>0</v>
      </c>
      <c r="AK1044">
        <f t="shared" si="301"/>
        <v>0</v>
      </c>
      <c r="AL1044">
        <f t="shared" si="302"/>
        <v>0</v>
      </c>
    </row>
    <row r="1045" spans="1:38">
      <c r="A1045" s="8"/>
      <c r="B1045" s="8"/>
      <c r="C1045" s="8"/>
      <c r="D1045" s="8"/>
      <c r="E1045" s="8"/>
      <c r="F1045" s="8"/>
      <c r="G1045" s="8"/>
      <c r="H1045" s="8"/>
      <c r="R1045" t="str">
        <f t="shared" si="289"/>
        <v>vége</v>
      </c>
      <c r="T1045">
        <f t="shared" si="290"/>
        <v>1</v>
      </c>
      <c r="U1045">
        <f t="shared" si="303"/>
        <v>1</v>
      </c>
      <c r="V1045">
        <f t="shared" si="304"/>
        <v>1</v>
      </c>
      <c r="W1045">
        <f t="shared" si="305"/>
        <v>1</v>
      </c>
      <c r="X1045">
        <f t="shared" si="306"/>
        <v>1</v>
      </c>
      <c r="Y1045">
        <f t="shared" si="291"/>
        <v>1</v>
      </c>
      <c r="Z1045">
        <f t="shared" si="292"/>
        <v>1</v>
      </c>
      <c r="AA1045">
        <f t="shared" si="293"/>
        <v>1</v>
      </c>
      <c r="AB1045">
        <f t="shared" si="294"/>
        <v>0</v>
      </c>
      <c r="AC1045" t="str">
        <f t="shared" si="295"/>
        <v/>
      </c>
      <c r="AD1045" t="str">
        <f t="shared" si="296"/>
        <v>;;;;0;;0;0;</v>
      </c>
      <c r="AG1045">
        <f t="shared" si="297"/>
        <v>0</v>
      </c>
      <c r="AH1045">
        <f t="shared" si="298"/>
        <v>0</v>
      </c>
      <c r="AI1045">
        <f t="shared" si="299"/>
        <v>0</v>
      </c>
      <c r="AJ1045">
        <f t="shared" si="300"/>
        <v>0</v>
      </c>
      <c r="AK1045">
        <f t="shared" si="301"/>
        <v>0</v>
      </c>
      <c r="AL1045">
        <f t="shared" si="302"/>
        <v>0</v>
      </c>
    </row>
    <row r="1046" spans="1:38">
      <c r="A1046" s="8"/>
      <c r="B1046" s="8"/>
      <c r="C1046" s="8"/>
      <c r="D1046" s="8"/>
      <c r="E1046" s="8"/>
      <c r="F1046" s="8"/>
      <c r="G1046" s="8"/>
      <c r="H1046" s="8"/>
      <c r="R1046" t="str">
        <f t="shared" si="289"/>
        <v>vége</v>
      </c>
      <c r="T1046">
        <f t="shared" si="290"/>
        <v>1</v>
      </c>
      <c r="U1046">
        <f t="shared" si="303"/>
        <v>1</v>
      </c>
      <c r="V1046">
        <f t="shared" si="304"/>
        <v>1</v>
      </c>
      <c r="W1046">
        <f t="shared" si="305"/>
        <v>1</v>
      </c>
      <c r="X1046">
        <f t="shared" si="306"/>
        <v>1</v>
      </c>
      <c r="Y1046">
        <f t="shared" si="291"/>
        <v>1</v>
      </c>
      <c r="Z1046">
        <f t="shared" si="292"/>
        <v>1</v>
      </c>
      <c r="AA1046">
        <f t="shared" si="293"/>
        <v>1</v>
      </c>
      <c r="AB1046">
        <f t="shared" si="294"/>
        <v>0</v>
      </c>
      <c r="AC1046" t="str">
        <f t="shared" si="295"/>
        <v/>
      </c>
      <c r="AD1046" t="str">
        <f t="shared" si="296"/>
        <v>;;;;0;;0;0;</v>
      </c>
      <c r="AG1046">
        <f t="shared" si="297"/>
        <v>0</v>
      </c>
      <c r="AH1046">
        <f t="shared" si="298"/>
        <v>0</v>
      </c>
      <c r="AI1046">
        <f t="shared" si="299"/>
        <v>0</v>
      </c>
      <c r="AJ1046">
        <f t="shared" si="300"/>
        <v>0</v>
      </c>
      <c r="AK1046">
        <f t="shared" si="301"/>
        <v>0</v>
      </c>
      <c r="AL1046">
        <f t="shared" si="302"/>
        <v>0</v>
      </c>
    </row>
    <row r="1047" spans="1:38">
      <c r="A1047" s="8"/>
      <c r="B1047" s="8"/>
      <c r="C1047" s="8"/>
      <c r="D1047" s="8"/>
      <c r="E1047" s="8"/>
      <c r="F1047" s="8"/>
      <c r="G1047" s="8"/>
      <c r="H1047" s="8"/>
      <c r="R1047" t="str">
        <f t="shared" si="289"/>
        <v>vége</v>
      </c>
      <c r="T1047">
        <f t="shared" si="290"/>
        <v>1</v>
      </c>
      <c r="U1047">
        <f t="shared" si="303"/>
        <v>1</v>
      </c>
      <c r="V1047">
        <f t="shared" si="304"/>
        <v>1</v>
      </c>
      <c r="W1047">
        <f t="shared" si="305"/>
        <v>1</v>
      </c>
      <c r="X1047">
        <f t="shared" si="306"/>
        <v>1</v>
      </c>
      <c r="Y1047">
        <f t="shared" si="291"/>
        <v>1</v>
      </c>
      <c r="Z1047">
        <f t="shared" si="292"/>
        <v>1</v>
      </c>
      <c r="AA1047">
        <f t="shared" si="293"/>
        <v>1</v>
      </c>
      <c r="AB1047">
        <f t="shared" si="294"/>
        <v>0</v>
      </c>
      <c r="AC1047" t="str">
        <f t="shared" si="295"/>
        <v/>
      </c>
      <c r="AD1047" t="str">
        <f t="shared" si="296"/>
        <v>;;;;0;;0;0;</v>
      </c>
      <c r="AG1047">
        <f t="shared" si="297"/>
        <v>0</v>
      </c>
      <c r="AH1047">
        <f t="shared" si="298"/>
        <v>0</v>
      </c>
      <c r="AI1047">
        <f t="shared" si="299"/>
        <v>0</v>
      </c>
      <c r="AJ1047">
        <f t="shared" si="300"/>
        <v>0</v>
      </c>
      <c r="AK1047">
        <f t="shared" si="301"/>
        <v>0</v>
      </c>
      <c r="AL1047">
        <f t="shared" si="302"/>
        <v>0</v>
      </c>
    </row>
    <row r="1048" spans="1:38">
      <c r="A1048" s="8"/>
      <c r="B1048" s="8"/>
      <c r="C1048" s="8"/>
      <c r="D1048" s="8"/>
      <c r="E1048" s="8"/>
      <c r="F1048" s="8"/>
      <c r="G1048" s="8"/>
      <c r="H1048" s="8"/>
      <c r="R1048" t="str">
        <f t="shared" si="289"/>
        <v>vége</v>
      </c>
      <c r="T1048">
        <f t="shared" si="290"/>
        <v>1</v>
      </c>
      <c r="U1048">
        <f t="shared" si="303"/>
        <v>1</v>
      </c>
      <c r="V1048">
        <f t="shared" si="304"/>
        <v>1</v>
      </c>
      <c r="W1048">
        <f t="shared" si="305"/>
        <v>1</v>
      </c>
      <c r="X1048">
        <f t="shared" si="306"/>
        <v>1</v>
      </c>
      <c r="Y1048">
        <f t="shared" si="291"/>
        <v>1</v>
      </c>
      <c r="Z1048">
        <f t="shared" si="292"/>
        <v>1</v>
      </c>
      <c r="AA1048">
        <f t="shared" si="293"/>
        <v>1</v>
      </c>
      <c r="AB1048">
        <f t="shared" si="294"/>
        <v>0</v>
      </c>
      <c r="AC1048" t="str">
        <f t="shared" si="295"/>
        <v/>
      </c>
      <c r="AD1048" t="str">
        <f t="shared" si="296"/>
        <v>;;;;0;;0;0;</v>
      </c>
      <c r="AG1048">
        <f t="shared" si="297"/>
        <v>0</v>
      </c>
      <c r="AH1048">
        <f t="shared" si="298"/>
        <v>0</v>
      </c>
      <c r="AI1048">
        <f t="shared" si="299"/>
        <v>0</v>
      </c>
      <c r="AJ1048">
        <f t="shared" si="300"/>
        <v>0</v>
      </c>
      <c r="AK1048">
        <f t="shared" si="301"/>
        <v>0</v>
      </c>
      <c r="AL1048">
        <f t="shared" si="302"/>
        <v>0</v>
      </c>
    </row>
    <row r="1049" spans="1:38">
      <c r="A1049" s="8"/>
      <c r="B1049" s="8"/>
      <c r="C1049" s="8"/>
      <c r="D1049" s="8"/>
      <c r="E1049" s="8"/>
      <c r="F1049" s="8"/>
      <c r="G1049" s="8"/>
      <c r="H1049" s="8"/>
      <c r="R1049" t="str">
        <f t="shared" si="289"/>
        <v>vége</v>
      </c>
      <c r="T1049">
        <f t="shared" si="290"/>
        <v>1</v>
      </c>
      <c r="U1049">
        <f t="shared" si="303"/>
        <v>1</v>
      </c>
      <c r="V1049">
        <f t="shared" si="304"/>
        <v>1</v>
      </c>
      <c r="W1049">
        <f t="shared" si="305"/>
        <v>1</v>
      </c>
      <c r="X1049">
        <f t="shared" si="306"/>
        <v>1</v>
      </c>
      <c r="Y1049">
        <f t="shared" si="291"/>
        <v>1</v>
      </c>
      <c r="Z1049">
        <f t="shared" si="292"/>
        <v>1</v>
      </c>
      <c r="AA1049">
        <f t="shared" si="293"/>
        <v>1</v>
      </c>
      <c r="AB1049">
        <f t="shared" si="294"/>
        <v>0</v>
      </c>
      <c r="AC1049" t="str">
        <f t="shared" si="295"/>
        <v/>
      </c>
      <c r="AD1049" t="str">
        <f t="shared" si="296"/>
        <v>;;;;0;;0;0;</v>
      </c>
      <c r="AG1049">
        <f t="shared" si="297"/>
        <v>0</v>
      </c>
      <c r="AH1049">
        <f t="shared" si="298"/>
        <v>0</v>
      </c>
      <c r="AI1049">
        <f t="shared" si="299"/>
        <v>0</v>
      </c>
      <c r="AJ1049">
        <f t="shared" si="300"/>
        <v>0</v>
      </c>
      <c r="AK1049">
        <f t="shared" si="301"/>
        <v>0</v>
      </c>
      <c r="AL1049">
        <f t="shared" si="302"/>
        <v>0</v>
      </c>
    </row>
    <row r="1050" spans="1:38">
      <c r="A1050" s="8"/>
      <c r="B1050" s="8"/>
      <c r="C1050" s="8"/>
      <c r="D1050" s="8"/>
      <c r="E1050" s="8"/>
      <c r="F1050" s="8"/>
      <c r="G1050" s="8"/>
      <c r="H1050" s="8"/>
      <c r="R1050" t="str">
        <f t="shared" si="289"/>
        <v>vége</v>
      </c>
      <c r="T1050">
        <f t="shared" si="290"/>
        <v>1</v>
      </c>
      <c r="U1050">
        <f t="shared" si="303"/>
        <v>1</v>
      </c>
      <c r="V1050">
        <f t="shared" si="304"/>
        <v>1</v>
      </c>
      <c r="W1050">
        <f t="shared" si="305"/>
        <v>1</v>
      </c>
      <c r="X1050">
        <f t="shared" si="306"/>
        <v>1</v>
      </c>
      <c r="Y1050">
        <f t="shared" si="291"/>
        <v>1</v>
      </c>
      <c r="Z1050">
        <f t="shared" si="292"/>
        <v>1</v>
      </c>
      <c r="AA1050">
        <f t="shared" si="293"/>
        <v>1</v>
      </c>
      <c r="AB1050">
        <f t="shared" si="294"/>
        <v>0</v>
      </c>
      <c r="AC1050" t="str">
        <f t="shared" si="295"/>
        <v/>
      </c>
      <c r="AD1050" t="str">
        <f t="shared" si="296"/>
        <v>;;;;0;;0;0;</v>
      </c>
      <c r="AG1050">
        <f t="shared" si="297"/>
        <v>0</v>
      </c>
      <c r="AH1050">
        <f t="shared" si="298"/>
        <v>0</v>
      </c>
      <c r="AI1050">
        <f t="shared" si="299"/>
        <v>0</v>
      </c>
      <c r="AJ1050">
        <f t="shared" si="300"/>
        <v>0</v>
      </c>
      <c r="AK1050">
        <f t="shared" si="301"/>
        <v>0</v>
      </c>
      <c r="AL1050">
        <f t="shared" si="302"/>
        <v>0</v>
      </c>
    </row>
    <row r="1051" spans="1:38">
      <c r="A1051" s="8"/>
      <c r="B1051" s="8"/>
      <c r="C1051" s="8"/>
      <c r="D1051" s="8"/>
      <c r="E1051" s="8"/>
      <c r="F1051" s="8"/>
      <c r="G1051" s="8"/>
      <c r="H1051" s="8"/>
      <c r="R1051" t="str">
        <f t="shared" si="289"/>
        <v>vége</v>
      </c>
      <c r="T1051">
        <f t="shared" si="290"/>
        <v>1</v>
      </c>
      <c r="U1051">
        <f t="shared" si="303"/>
        <v>1</v>
      </c>
      <c r="V1051">
        <f t="shared" si="304"/>
        <v>1</v>
      </c>
      <c r="W1051">
        <f t="shared" si="305"/>
        <v>1</v>
      </c>
      <c r="X1051">
        <f t="shared" si="306"/>
        <v>1</v>
      </c>
      <c r="Y1051">
        <f t="shared" si="291"/>
        <v>1</v>
      </c>
      <c r="Z1051">
        <f t="shared" si="292"/>
        <v>1</v>
      </c>
      <c r="AA1051">
        <f t="shared" si="293"/>
        <v>1</v>
      </c>
      <c r="AB1051">
        <f t="shared" si="294"/>
        <v>0</v>
      </c>
      <c r="AC1051" t="str">
        <f t="shared" si="295"/>
        <v/>
      </c>
      <c r="AD1051" t="str">
        <f t="shared" si="296"/>
        <v>;;;;0;;0;0;</v>
      </c>
      <c r="AG1051">
        <f t="shared" si="297"/>
        <v>0</v>
      </c>
      <c r="AH1051">
        <f t="shared" si="298"/>
        <v>0</v>
      </c>
      <c r="AI1051">
        <f t="shared" si="299"/>
        <v>0</v>
      </c>
      <c r="AJ1051">
        <f t="shared" si="300"/>
        <v>0</v>
      </c>
      <c r="AK1051">
        <f t="shared" si="301"/>
        <v>0</v>
      </c>
      <c r="AL1051">
        <f t="shared" si="302"/>
        <v>0</v>
      </c>
    </row>
    <row r="1052" spans="1:38">
      <c r="A1052" s="8"/>
      <c r="B1052" s="8"/>
      <c r="C1052" s="8"/>
      <c r="D1052" s="8"/>
      <c r="E1052" s="8"/>
      <c r="F1052" s="8"/>
      <c r="G1052" s="8"/>
      <c r="H1052" s="8"/>
      <c r="R1052" t="str">
        <f t="shared" si="289"/>
        <v>vége</v>
      </c>
      <c r="T1052">
        <f t="shared" si="290"/>
        <v>1</v>
      </c>
      <c r="U1052">
        <f t="shared" si="303"/>
        <v>1</v>
      </c>
      <c r="V1052">
        <f t="shared" si="304"/>
        <v>1</v>
      </c>
      <c r="W1052">
        <f t="shared" si="305"/>
        <v>1</v>
      </c>
      <c r="X1052">
        <f t="shared" si="306"/>
        <v>1</v>
      </c>
      <c r="Y1052">
        <f t="shared" si="291"/>
        <v>1</v>
      </c>
      <c r="Z1052">
        <f t="shared" si="292"/>
        <v>1</v>
      </c>
      <c r="AA1052">
        <f t="shared" si="293"/>
        <v>1</v>
      </c>
      <c r="AB1052">
        <f t="shared" si="294"/>
        <v>0</v>
      </c>
      <c r="AC1052" t="str">
        <f t="shared" si="295"/>
        <v/>
      </c>
      <c r="AD1052" t="str">
        <f t="shared" si="296"/>
        <v>;;;;0;;0;0;</v>
      </c>
      <c r="AG1052">
        <f t="shared" si="297"/>
        <v>0</v>
      </c>
      <c r="AH1052">
        <f t="shared" si="298"/>
        <v>0</v>
      </c>
      <c r="AI1052">
        <f t="shared" si="299"/>
        <v>0</v>
      </c>
      <c r="AJ1052">
        <f t="shared" si="300"/>
        <v>0</v>
      </c>
      <c r="AK1052">
        <f t="shared" si="301"/>
        <v>0</v>
      </c>
      <c r="AL1052">
        <f t="shared" si="302"/>
        <v>0</v>
      </c>
    </row>
    <row r="1053" spans="1:38">
      <c r="A1053" s="8"/>
      <c r="B1053" s="8"/>
      <c r="C1053" s="8"/>
      <c r="D1053" s="8"/>
      <c r="E1053" s="8"/>
      <c r="F1053" s="8"/>
      <c r="G1053" s="8"/>
      <c r="H1053" s="8"/>
      <c r="R1053" t="str">
        <f t="shared" si="289"/>
        <v>vége</v>
      </c>
      <c r="T1053">
        <f t="shared" si="290"/>
        <v>1</v>
      </c>
      <c r="U1053">
        <f t="shared" si="303"/>
        <v>1</v>
      </c>
      <c r="V1053">
        <f t="shared" si="304"/>
        <v>1</v>
      </c>
      <c r="W1053">
        <f t="shared" si="305"/>
        <v>1</v>
      </c>
      <c r="X1053">
        <f t="shared" si="306"/>
        <v>1</v>
      </c>
      <c r="Y1053">
        <f t="shared" si="291"/>
        <v>1</v>
      </c>
      <c r="Z1053">
        <f t="shared" si="292"/>
        <v>1</v>
      </c>
      <c r="AA1053">
        <f t="shared" si="293"/>
        <v>1</v>
      </c>
      <c r="AB1053">
        <f t="shared" si="294"/>
        <v>0</v>
      </c>
      <c r="AC1053" t="str">
        <f t="shared" si="295"/>
        <v/>
      </c>
      <c r="AD1053" t="str">
        <f t="shared" si="296"/>
        <v>;;;;0;;0;0;</v>
      </c>
      <c r="AG1053">
        <f t="shared" si="297"/>
        <v>0</v>
      </c>
      <c r="AH1053">
        <f t="shared" si="298"/>
        <v>0</v>
      </c>
      <c r="AI1053">
        <f t="shared" si="299"/>
        <v>0</v>
      </c>
      <c r="AJ1053">
        <f t="shared" si="300"/>
        <v>0</v>
      </c>
      <c r="AK1053">
        <f t="shared" si="301"/>
        <v>0</v>
      </c>
      <c r="AL1053">
        <f t="shared" si="302"/>
        <v>0</v>
      </c>
    </row>
    <row r="1054" spans="1:38">
      <c r="A1054" s="8"/>
      <c r="B1054" s="8"/>
      <c r="C1054" s="8"/>
      <c r="D1054" s="8"/>
      <c r="E1054" s="8"/>
      <c r="F1054" s="8"/>
      <c r="G1054" s="8"/>
      <c r="H1054" s="8"/>
      <c r="R1054" t="str">
        <f t="shared" si="289"/>
        <v>vége</v>
      </c>
      <c r="T1054">
        <f t="shared" si="290"/>
        <v>1</v>
      </c>
      <c r="U1054">
        <f t="shared" si="303"/>
        <v>1</v>
      </c>
      <c r="V1054">
        <f t="shared" si="304"/>
        <v>1</v>
      </c>
      <c r="W1054">
        <f t="shared" si="305"/>
        <v>1</v>
      </c>
      <c r="X1054">
        <f t="shared" si="306"/>
        <v>1</v>
      </c>
      <c r="Y1054">
        <f t="shared" si="291"/>
        <v>1</v>
      </c>
      <c r="Z1054">
        <f t="shared" si="292"/>
        <v>1</v>
      </c>
      <c r="AA1054">
        <f t="shared" si="293"/>
        <v>1</v>
      </c>
      <c r="AB1054">
        <f t="shared" si="294"/>
        <v>0</v>
      </c>
      <c r="AC1054" t="str">
        <f t="shared" si="295"/>
        <v/>
      </c>
      <c r="AD1054" t="str">
        <f t="shared" si="296"/>
        <v>;;;;0;;0;0;</v>
      </c>
      <c r="AG1054">
        <f t="shared" si="297"/>
        <v>0</v>
      </c>
      <c r="AH1054">
        <f t="shared" si="298"/>
        <v>0</v>
      </c>
      <c r="AI1054">
        <f t="shared" si="299"/>
        <v>0</v>
      </c>
      <c r="AJ1054">
        <f t="shared" si="300"/>
        <v>0</v>
      </c>
      <c r="AK1054">
        <f t="shared" si="301"/>
        <v>0</v>
      </c>
      <c r="AL1054">
        <f t="shared" si="302"/>
        <v>0</v>
      </c>
    </row>
    <row r="1055" spans="1:38">
      <c r="A1055" s="8"/>
      <c r="B1055" s="8"/>
      <c r="C1055" s="8"/>
      <c r="D1055" s="8"/>
      <c r="E1055" s="8"/>
      <c r="F1055" s="8"/>
      <c r="G1055" s="8"/>
      <c r="H1055" s="8"/>
      <c r="R1055" t="str">
        <f t="shared" si="289"/>
        <v>vége</v>
      </c>
      <c r="T1055">
        <f t="shared" si="290"/>
        <v>1</v>
      </c>
      <c r="U1055">
        <f t="shared" si="303"/>
        <v>1</v>
      </c>
      <c r="V1055">
        <f t="shared" si="304"/>
        <v>1</v>
      </c>
      <c r="W1055">
        <f t="shared" si="305"/>
        <v>1</v>
      </c>
      <c r="X1055">
        <f t="shared" si="306"/>
        <v>1</v>
      </c>
      <c r="Y1055">
        <f t="shared" si="291"/>
        <v>1</v>
      </c>
      <c r="Z1055">
        <f t="shared" si="292"/>
        <v>1</v>
      </c>
      <c r="AA1055">
        <f t="shared" si="293"/>
        <v>1</v>
      </c>
      <c r="AB1055">
        <f t="shared" si="294"/>
        <v>0</v>
      </c>
      <c r="AC1055" t="str">
        <f t="shared" si="295"/>
        <v/>
      </c>
      <c r="AD1055" t="str">
        <f t="shared" si="296"/>
        <v>;;;;0;;0;0;</v>
      </c>
      <c r="AG1055">
        <f t="shared" si="297"/>
        <v>0</v>
      </c>
      <c r="AH1055">
        <f t="shared" si="298"/>
        <v>0</v>
      </c>
      <c r="AI1055">
        <f t="shared" si="299"/>
        <v>0</v>
      </c>
      <c r="AJ1055">
        <f t="shared" si="300"/>
        <v>0</v>
      </c>
      <c r="AK1055">
        <f t="shared" si="301"/>
        <v>0</v>
      </c>
      <c r="AL1055">
        <f t="shared" si="302"/>
        <v>0</v>
      </c>
    </row>
    <row r="1056" spans="1:38">
      <c r="A1056" s="8"/>
      <c r="B1056" s="8"/>
      <c r="C1056" s="8"/>
      <c r="D1056" s="8"/>
      <c r="E1056" s="8"/>
      <c r="F1056" s="8"/>
      <c r="G1056" s="8"/>
      <c r="H1056" s="8"/>
      <c r="R1056" t="str">
        <f t="shared" si="289"/>
        <v>vége</v>
      </c>
      <c r="T1056">
        <f t="shared" si="290"/>
        <v>1</v>
      </c>
      <c r="U1056">
        <f t="shared" si="303"/>
        <v>1</v>
      </c>
      <c r="V1056">
        <f t="shared" si="304"/>
        <v>1</v>
      </c>
      <c r="W1056">
        <f t="shared" si="305"/>
        <v>1</v>
      </c>
      <c r="X1056">
        <f t="shared" si="306"/>
        <v>1</v>
      </c>
      <c r="Y1056">
        <f t="shared" si="291"/>
        <v>1</v>
      </c>
      <c r="Z1056">
        <f t="shared" si="292"/>
        <v>1</v>
      </c>
      <c r="AA1056">
        <f t="shared" si="293"/>
        <v>1</v>
      </c>
      <c r="AB1056">
        <f t="shared" si="294"/>
        <v>0</v>
      </c>
      <c r="AC1056" t="str">
        <f t="shared" si="295"/>
        <v/>
      </c>
      <c r="AD1056" t="str">
        <f t="shared" si="296"/>
        <v>;;;;0;;0;0;</v>
      </c>
      <c r="AG1056">
        <f t="shared" si="297"/>
        <v>0</v>
      </c>
      <c r="AH1056">
        <f t="shared" si="298"/>
        <v>0</v>
      </c>
      <c r="AI1056">
        <f t="shared" si="299"/>
        <v>0</v>
      </c>
      <c r="AJ1056">
        <f t="shared" si="300"/>
        <v>0</v>
      </c>
      <c r="AK1056">
        <f t="shared" si="301"/>
        <v>0</v>
      </c>
      <c r="AL1056">
        <f t="shared" si="302"/>
        <v>0</v>
      </c>
    </row>
    <row r="1057" spans="1:38">
      <c r="A1057" s="8"/>
      <c r="B1057" s="8"/>
      <c r="C1057" s="8"/>
      <c r="D1057" s="8"/>
      <c r="E1057" s="8"/>
      <c r="F1057" s="8"/>
      <c r="G1057" s="8"/>
      <c r="H1057" s="8"/>
      <c r="R1057" t="str">
        <f t="shared" si="289"/>
        <v>vége</v>
      </c>
      <c r="T1057">
        <f t="shared" si="290"/>
        <v>1</v>
      </c>
      <c r="U1057">
        <f t="shared" si="303"/>
        <v>1</v>
      </c>
      <c r="V1057">
        <f t="shared" si="304"/>
        <v>1</v>
      </c>
      <c r="W1057">
        <f t="shared" si="305"/>
        <v>1</v>
      </c>
      <c r="X1057">
        <f t="shared" si="306"/>
        <v>1</v>
      </c>
      <c r="Y1057">
        <f t="shared" si="291"/>
        <v>1</v>
      </c>
      <c r="Z1057">
        <f t="shared" si="292"/>
        <v>1</v>
      </c>
      <c r="AA1057">
        <f t="shared" si="293"/>
        <v>1</v>
      </c>
      <c r="AB1057">
        <f t="shared" si="294"/>
        <v>0</v>
      </c>
      <c r="AC1057" t="str">
        <f t="shared" si="295"/>
        <v/>
      </c>
      <c r="AD1057" t="str">
        <f t="shared" si="296"/>
        <v>;;;;0;;0;0;</v>
      </c>
      <c r="AG1057">
        <f t="shared" si="297"/>
        <v>0</v>
      </c>
      <c r="AH1057">
        <f t="shared" si="298"/>
        <v>0</v>
      </c>
      <c r="AI1057">
        <f t="shared" si="299"/>
        <v>0</v>
      </c>
      <c r="AJ1057">
        <f t="shared" si="300"/>
        <v>0</v>
      </c>
      <c r="AK1057">
        <f t="shared" si="301"/>
        <v>0</v>
      </c>
      <c r="AL1057">
        <f t="shared" si="302"/>
        <v>0</v>
      </c>
    </row>
    <row r="1058" spans="1:38">
      <c r="A1058" s="8"/>
      <c r="B1058" s="8"/>
      <c r="C1058" s="8"/>
      <c r="D1058" s="8"/>
      <c r="E1058" s="8"/>
      <c r="F1058" s="8"/>
      <c r="G1058" s="8"/>
      <c r="H1058" s="8"/>
      <c r="R1058" t="str">
        <f t="shared" si="289"/>
        <v>vége</v>
      </c>
      <c r="T1058">
        <f t="shared" si="290"/>
        <v>1</v>
      </c>
      <c r="U1058">
        <f t="shared" si="303"/>
        <v>1</v>
      </c>
      <c r="V1058">
        <f t="shared" si="304"/>
        <v>1</v>
      </c>
      <c r="W1058">
        <f t="shared" si="305"/>
        <v>1</v>
      </c>
      <c r="X1058">
        <f t="shared" si="306"/>
        <v>1</v>
      </c>
      <c r="Y1058">
        <f t="shared" si="291"/>
        <v>1</v>
      </c>
      <c r="Z1058">
        <f t="shared" si="292"/>
        <v>1</v>
      </c>
      <c r="AA1058">
        <f t="shared" si="293"/>
        <v>1</v>
      </c>
      <c r="AB1058">
        <f t="shared" si="294"/>
        <v>0</v>
      </c>
      <c r="AC1058" t="str">
        <f t="shared" si="295"/>
        <v/>
      </c>
      <c r="AD1058" t="str">
        <f t="shared" si="296"/>
        <v>;;;;0;;0;0;</v>
      </c>
      <c r="AG1058">
        <f t="shared" si="297"/>
        <v>0</v>
      </c>
      <c r="AH1058">
        <f t="shared" si="298"/>
        <v>0</v>
      </c>
      <c r="AI1058">
        <f t="shared" si="299"/>
        <v>0</v>
      </c>
      <c r="AJ1058">
        <f t="shared" si="300"/>
        <v>0</v>
      </c>
      <c r="AK1058">
        <f t="shared" si="301"/>
        <v>0</v>
      </c>
      <c r="AL1058">
        <f t="shared" si="302"/>
        <v>0</v>
      </c>
    </row>
    <row r="1059" spans="1:38">
      <c r="A1059" s="8"/>
      <c r="B1059" s="8"/>
      <c r="C1059" s="8"/>
      <c r="D1059" s="8"/>
      <c r="E1059" s="8"/>
      <c r="F1059" s="8"/>
      <c r="G1059" s="8"/>
      <c r="H1059" s="8"/>
      <c r="R1059" t="str">
        <f t="shared" si="289"/>
        <v>vége</v>
      </c>
      <c r="T1059">
        <f t="shared" si="290"/>
        <v>1</v>
      </c>
      <c r="U1059">
        <f t="shared" si="303"/>
        <v>1</v>
      </c>
      <c r="V1059">
        <f t="shared" si="304"/>
        <v>1</v>
      </c>
      <c r="W1059">
        <f t="shared" si="305"/>
        <v>1</v>
      </c>
      <c r="X1059">
        <f t="shared" si="306"/>
        <v>1</v>
      </c>
      <c r="Y1059">
        <f t="shared" si="291"/>
        <v>1</v>
      </c>
      <c r="Z1059">
        <f t="shared" si="292"/>
        <v>1</v>
      </c>
      <c r="AA1059">
        <f t="shared" si="293"/>
        <v>1</v>
      </c>
      <c r="AB1059">
        <f t="shared" si="294"/>
        <v>0</v>
      </c>
      <c r="AC1059" t="str">
        <f t="shared" si="295"/>
        <v/>
      </c>
      <c r="AD1059" t="str">
        <f t="shared" si="296"/>
        <v>;;;;0;;0;0;</v>
      </c>
      <c r="AG1059">
        <f t="shared" si="297"/>
        <v>0</v>
      </c>
      <c r="AH1059">
        <f t="shared" si="298"/>
        <v>0</v>
      </c>
      <c r="AI1059">
        <f t="shared" si="299"/>
        <v>0</v>
      </c>
      <c r="AJ1059">
        <f t="shared" si="300"/>
        <v>0</v>
      </c>
      <c r="AK1059">
        <f t="shared" si="301"/>
        <v>0</v>
      </c>
      <c r="AL1059">
        <f t="shared" si="302"/>
        <v>0</v>
      </c>
    </row>
    <row r="1060" spans="1:38">
      <c r="A1060" s="8"/>
      <c r="B1060" s="8"/>
      <c r="C1060" s="8"/>
      <c r="D1060" s="8"/>
      <c r="E1060" s="8"/>
      <c r="F1060" s="8"/>
      <c r="G1060" s="8"/>
      <c r="H1060" s="8"/>
      <c r="R1060" t="str">
        <f t="shared" si="289"/>
        <v>vége</v>
      </c>
      <c r="T1060">
        <f t="shared" si="290"/>
        <v>1</v>
      </c>
      <c r="U1060">
        <f t="shared" si="303"/>
        <v>1</v>
      </c>
      <c r="V1060">
        <f t="shared" si="304"/>
        <v>1</v>
      </c>
      <c r="W1060">
        <f t="shared" si="305"/>
        <v>1</v>
      </c>
      <c r="X1060">
        <f t="shared" si="306"/>
        <v>1</v>
      </c>
      <c r="Y1060">
        <f t="shared" si="291"/>
        <v>1</v>
      </c>
      <c r="Z1060">
        <f t="shared" si="292"/>
        <v>1</v>
      </c>
      <c r="AA1060">
        <f t="shared" si="293"/>
        <v>1</v>
      </c>
      <c r="AB1060">
        <f t="shared" si="294"/>
        <v>0</v>
      </c>
      <c r="AC1060" t="str">
        <f t="shared" si="295"/>
        <v/>
      </c>
      <c r="AD1060" t="str">
        <f t="shared" si="296"/>
        <v>;;;;0;;0;0;</v>
      </c>
      <c r="AG1060">
        <f t="shared" si="297"/>
        <v>0</v>
      </c>
      <c r="AH1060">
        <f t="shared" si="298"/>
        <v>0</v>
      </c>
      <c r="AI1060">
        <f t="shared" si="299"/>
        <v>0</v>
      </c>
      <c r="AJ1060">
        <f t="shared" si="300"/>
        <v>0</v>
      </c>
      <c r="AK1060">
        <f t="shared" si="301"/>
        <v>0</v>
      </c>
      <c r="AL1060">
        <f t="shared" si="302"/>
        <v>0</v>
      </c>
    </row>
    <row r="1061" spans="1:38">
      <c r="A1061" s="8"/>
      <c r="B1061" s="8"/>
      <c r="C1061" s="8"/>
      <c r="D1061" s="8"/>
      <c r="E1061" s="8"/>
      <c r="F1061" s="8"/>
      <c r="G1061" s="8"/>
      <c r="H1061" s="8"/>
      <c r="R1061" t="str">
        <f t="shared" si="289"/>
        <v>vége</v>
      </c>
      <c r="T1061">
        <f t="shared" si="290"/>
        <v>1</v>
      </c>
      <c r="U1061">
        <f t="shared" si="303"/>
        <v>1</v>
      </c>
      <c r="V1061">
        <f t="shared" si="304"/>
        <v>1</v>
      </c>
      <c r="W1061">
        <f t="shared" si="305"/>
        <v>1</v>
      </c>
      <c r="X1061">
        <f t="shared" si="306"/>
        <v>1</v>
      </c>
      <c r="Y1061">
        <f t="shared" si="291"/>
        <v>1</v>
      </c>
      <c r="Z1061">
        <f t="shared" si="292"/>
        <v>1</v>
      </c>
      <c r="AA1061">
        <f t="shared" si="293"/>
        <v>1</v>
      </c>
      <c r="AB1061">
        <f t="shared" si="294"/>
        <v>0</v>
      </c>
      <c r="AC1061" t="str">
        <f t="shared" si="295"/>
        <v/>
      </c>
      <c r="AD1061" t="str">
        <f t="shared" si="296"/>
        <v>;;;;0;;0;0;</v>
      </c>
      <c r="AG1061">
        <f t="shared" si="297"/>
        <v>0</v>
      </c>
      <c r="AH1061">
        <f t="shared" si="298"/>
        <v>0</v>
      </c>
      <c r="AI1061">
        <f t="shared" si="299"/>
        <v>0</v>
      </c>
      <c r="AJ1061">
        <f t="shared" si="300"/>
        <v>0</v>
      </c>
      <c r="AK1061">
        <f t="shared" si="301"/>
        <v>0</v>
      </c>
      <c r="AL1061">
        <f t="shared" si="302"/>
        <v>0</v>
      </c>
    </row>
    <row r="1062" spans="1:38">
      <c r="A1062" s="8"/>
      <c r="B1062" s="8"/>
      <c r="C1062" s="8"/>
      <c r="D1062" s="8"/>
      <c r="E1062" s="8"/>
      <c r="F1062" s="8"/>
      <c r="G1062" s="8"/>
      <c r="H1062" s="8"/>
      <c r="R1062" t="str">
        <f t="shared" si="289"/>
        <v>vége</v>
      </c>
      <c r="T1062">
        <f t="shared" si="290"/>
        <v>1</v>
      </c>
      <c r="U1062">
        <f t="shared" si="303"/>
        <v>1</v>
      </c>
      <c r="V1062">
        <f t="shared" si="304"/>
        <v>1</v>
      </c>
      <c r="W1062">
        <f t="shared" si="305"/>
        <v>1</v>
      </c>
      <c r="X1062">
        <f t="shared" si="306"/>
        <v>1</v>
      </c>
      <c r="Y1062">
        <f t="shared" si="291"/>
        <v>1</v>
      </c>
      <c r="Z1062">
        <f t="shared" si="292"/>
        <v>1</v>
      </c>
      <c r="AA1062">
        <f t="shared" si="293"/>
        <v>1</v>
      </c>
      <c r="AB1062">
        <f t="shared" si="294"/>
        <v>0</v>
      </c>
      <c r="AC1062" t="str">
        <f t="shared" si="295"/>
        <v/>
      </c>
      <c r="AD1062" t="str">
        <f t="shared" si="296"/>
        <v>;;;;0;;0;0;</v>
      </c>
      <c r="AG1062">
        <f t="shared" si="297"/>
        <v>0</v>
      </c>
      <c r="AH1062">
        <f t="shared" si="298"/>
        <v>0</v>
      </c>
      <c r="AI1062">
        <f t="shared" si="299"/>
        <v>0</v>
      </c>
      <c r="AJ1062">
        <f t="shared" si="300"/>
        <v>0</v>
      </c>
      <c r="AK1062">
        <f t="shared" si="301"/>
        <v>0</v>
      </c>
      <c r="AL1062">
        <f t="shared" si="302"/>
        <v>0</v>
      </c>
    </row>
    <row r="1063" spans="1:38">
      <c r="A1063" s="8"/>
      <c r="B1063" s="8"/>
      <c r="C1063" s="8"/>
      <c r="D1063" s="8"/>
      <c r="E1063" s="8"/>
      <c r="F1063" s="8"/>
      <c r="G1063" s="8"/>
      <c r="H1063" s="8"/>
      <c r="R1063" t="str">
        <f t="shared" si="289"/>
        <v>vége</v>
      </c>
      <c r="T1063">
        <f t="shared" si="290"/>
        <v>1</v>
      </c>
      <c r="U1063">
        <f t="shared" si="303"/>
        <v>1</v>
      </c>
      <c r="V1063">
        <f t="shared" si="304"/>
        <v>1</v>
      </c>
      <c r="W1063">
        <f t="shared" si="305"/>
        <v>1</v>
      </c>
      <c r="X1063">
        <f t="shared" si="306"/>
        <v>1</v>
      </c>
      <c r="Y1063">
        <f t="shared" si="291"/>
        <v>1</v>
      </c>
      <c r="Z1063">
        <f t="shared" si="292"/>
        <v>1</v>
      </c>
      <c r="AA1063">
        <f t="shared" si="293"/>
        <v>1</v>
      </c>
      <c r="AB1063">
        <f t="shared" si="294"/>
        <v>0</v>
      </c>
      <c r="AC1063" t="str">
        <f t="shared" si="295"/>
        <v/>
      </c>
      <c r="AD1063" t="str">
        <f t="shared" si="296"/>
        <v>;;;;0;;0;0;</v>
      </c>
      <c r="AG1063">
        <f t="shared" si="297"/>
        <v>0</v>
      </c>
      <c r="AH1063">
        <f t="shared" si="298"/>
        <v>0</v>
      </c>
      <c r="AI1063">
        <f t="shared" si="299"/>
        <v>0</v>
      </c>
      <c r="AJ1063">
        <f t="shared" si="300"/>
        <v>0</v>
      </c>
      <c r="AK1063">
        <f t="shared" si="301"/>
        <v>0</v>
      </c>
      <c r="AL1063">
        <f t="shared" si="302"/>
        <v>0</v>
      </c>
    </row>
    <row r="1064" spans="1:38">
      <c r="A1064" s="8"/>
      <c r="B1064" s="8"/>
      <c r="C1064" s="8"/>
      <c r="D1064" s="8"/>
      <c r="E1064" s="8"/>
      <c r="F1064" s="8"/>
      <c r="G1064" s="8"/>
      <c r="H1064" s="8"/>
      <c r="R1064" t="str">
        <f t="shared" si="289"/>
        <v>vége</v>
      </c>
      <c r="T1064">
        <f t="shared" si="290"/>
        <v>1</v>
      </c>
      <c r="U1064">
        <f t="shared" si="303"/>
        <v>1</v>
      </c>
      <c r="V1064">
        <f t="shared" si="304"/>
        <v>1</v>
      </c>
      <c r="W1064">
        <f t="shared" si="305"/>
        <v>1</v>
      </c>
      <c r="X1064">
        <f t="shared" si="306"/>
        <v>1</v>
      </c>
      <c r="Y1064">
        <f t="shared" si="291"/>
        <v>1</v>
      </c>
      <c r="Z1064">
        <f t="shared" si="292"/>
        <v>1</v>
      </c>
      <c r="AA1064">
        <f t="shared" si="293"/>
        <v>1</v>
      </c>
      <c r="AB1064">
        <f t="shared" si="294"/>
        <v>0</v>
      </c>
      <c r="AC1064" t="str">
        <f t="shared" si="295"/>
        <v/>
      </c>
      <c r="AD1064" t="str">
        <f t="shared" si="296"/>
        <v>;;;;0;;0;0;</v>
      </c>
      <c r="AG1064">
        <f t="shared" si="297"/>
        <v>0</v>
      </c>
      <c r="AH1064">
        <f t="shared" si="298"/>
        <v>0</v>
      </c>
      <c r="AI1064">
        <f t="shared" si="299"/>
        <v>0</v>
      </c>
      <c r="AJ1064">
        <f t="shared" si="300"/>
        <v>0</v>
      </c>
      <c r="AK1064">
        <f t="shared" si="301"/>
        <v>0</v>
      </c>
      <c r="AL1064">
        <f t="shared" si="302"/>
        <v>0</v>
      </c>
    </row>
    <row r="1065" spans="1:38">
      <c r="A1065" s="8"/>
      <c r="B1065" s="8"/>
      <c r="C1065" s="8"/>
      <c r="D1065" s="8"/>
      <c r="E1065" s="8"/>
      <c r="F1065" s="8"/>
      <c r="G1065" s="8"/>
      <c r="H1065" s="8"/>
      <c r="R1065" t="str">
        <f t="shared" si="289"/>
        <v>vége</v>
      </c>
      <c r="T1065">
        <f t="shared" si="290"/>
        <v>1</v>
      </c>
      <c r="U1065">
        <f t="shared" si="303"/>
        <v>1</v>
      </c>
      <c r="V1065">
        <f t="shared" si="304"/>
        <v>1</v>
      </c>
      <c r="W1065">
        <f t="shared" si="305"/>
        <v>1</v>
      </c>
      <c r="X1065">
        <f t="shared" si="306"/>
        <v>1</v>
      </c>
      <c r="Y1065">
        <f t="shared" si="291"/>
        <v>1</v>
      </c>
      <c r="Z1065">
        <f t="shared" si="292"/>
        <v>1</v>
      </c>
      <c r="AA1065">
        <f t="shared" si="293"/>
        <v>1</v>
      </c>
      <c r="AB1065">
        <f t="shared" si="294"/>
        <v>0</v>
      </c>
      <c r="AC1065" t="str">
        <f t="shared" si="295"/>
        <v/>
      </c>
      <c r="AD1065" t="str">
        <f t="shared" si="296"/>
        <v>;;;;0;;0;0;</v>
      </c>
      <c r="AG1065">
        <f t="shared" si="297"/>
        <v>0</v>
      </c>
      <c r="AH1065">
        <f t="shared" si="298"/>
        <v>0</v>
      </c>
      <c r="AI1065">
        <f t="shared" si="299"/>
        <v>0</v>
      </c>
      <c r="AJ1065">
        <f t="shared" si="300"/>
        <v>0</v>
      </c>
      <c r="AK1065">
        <f t="shared" si="301"/>
        <v>0</v>
      </c>
      <c r="AL1065">
        <f t="shared" si="302"/>
        <v>0</v>
      </c>
    </row>
    <row r="1066" spans="1:38">
      <c r="A1066" s="8"/>
      <c r="B1066" s="8"/>
      <c r="C1066" s="8"/>
      <c r="D1066" s="8"/>
      <c r="E1066" s="8"/>
      <c r="F1066" s="8"/>
      <c r="G1066" s="8"/>
      <c r="H1066" s="8"/>
      <c r="R1066" t="str">
        <f t="shared" si="289"/>
        <v>vége</v>
      </c>
      <c r="T1066">
        <f t="shared" si="290"/>
        <v>1</v>
      </c>
      <c r="U1066">
        <f t="shared" si="303"/>
        <v>1</v>
      </c>
      <c r="V1066">
        <f t="shared" si="304"/>
        <v>1</v>
      </c>
      <c r="W1066">
        <f t="shared" si="305"/>
        <v>1</v>
      </c>
      <c r="X1066">
        <f t="shared" si="306"/>
        <v>1</v>
      </c>
      <c r="Y1066">
        <f t="shared" si="291"/>
        <v>1</v>
      </c>
      <c r="Z1066">
        <f t="shared" si="292"/>
        <v>1</v>
      </c>
      <c r="AA1066">
        <f t="shared" si="293"/>
        <v>1</v>
      </c>
      <c r="AB1066">
        <f t="shared" si="294"/>
        <v>0</v>
      </c>
      <c r="AC1066" t="str">
        <f t="shared" si="295"/>
        <v/>
      </c>
      <c r="AD1066" t="str">
        <f t="shared" si="296"/>
        <v>;;;;0;;0;0;</v>
      </c>
      <c r="AG1066">
        <f t="shared" si="297"/>
        <v>0</v>
      </c>
      <c r="AH1066">
        <f t="shared" si="298"/>
        <v>0</v>
      </c>
      <c r="AI1066">
        <f t="shared" si="299"/>
        <v>0</v>
      </c>
      <c r="AJ1066">
        <f t="shared" si="300"/>
        <v>0</v>
      </c>
      <c r="AK1066">
        <f t="shared" si="301"/>
        <v>0</v>
      </c>
      <c r="AL1066">
        <f t="shared" si="302"/>
        <v>0</v>
      </c>
    </row>
    <row r="1067" spans="1:38">
      <c r="A1067" s="8"/>
      <c r="B1067" s="8"/>
      <c r="C1067" s="8"/>
      <c r="D1067" s="8"/>
      <c r="E1067" s="8"/>
      <c r="F1067" s="8"/>
      <c r="G1067" s="8"/>
      <c r="H1067" s="8"/>
      <c r="R1067" t="str">
        <f t="shared" si="289"/>
        <v>vége</v>
      </c>
      <c r="T1067">
        <f t="shared" si="290"/>
        <v>1</v>
      </c>
      <c r="U1067">
        <f t="shared" si="303"/>
        <v>1</v>
      </c>
      <c r="V1067">
        <f t="shared" si="304"/>
        <v>1</v>
      </c>
      <c r="W1067">
        <f t="shared" si="305"/>
        <v>1</v>
      </c>
      <c r="X1067">
        <f t="shared" si="306"/>
        <v>1</v>
      </c>
      <c r="Y1067">
        <f t="shared" si="291"/>
        <v>1</v>
      </c>
      <c r="Z1067">
        <f t="shared" si="292"/>
        <v>1</v>
      </c>
      <c r="AA1067">
        <f t="shared" si="293"/>
        <v>1</v>
      </c>
      <c r="AB1067">
        <f t="shared" si="294"/>
        <v>0</v>
      </c>
      <c r="AC1067" t="str">
        <f t="shared" si="295"/>
        <v/>
      </c>
      <c r="AD1067" t="str">
        <f t="shared" si="296"/>
        <v>;;;;0;;0;0;</v>
      </c>
      <c r="AG1067">
        <f t="shared" si="297"/>
        <v>0</v>
      </c>
      <c r="AH1067">
        <f t="shared" si="298"/>
        <v>0</v>
      </c>
      <c r="AI1067">
        <f t="shared" si="299"/>
        <v>0</v>
      </c>
      <c r="AJ1067">
        <f t="shared" si="300"/>
        <v>0</v>
      </c>
      <c r="AK1067">
        <f t="shared" si="301"/>
        <v>0</v>
      </c>
      <c r="AL1067">
        <f t="shared" si="302"/>
        <v>0</v>
      </c>
    </row>
    <row r="1068" spans="1:38">
      <c r="A1068" s="8"/>
      <c r="B1068" s="8"/>
      <c r="C1068" s="8"/>
      <c r="D1068" s="8"/>
      <c r="E1068" s="8"/>
      <c r="F1068" s="8"/>
      <c r="G1068" s="8"/>
      <c r="H1068" s="8"/>
      <c r="R1068" t="str">
        <f t="shared" si="289"/>
        <v>vége</v>
      </c>
      <c r="T1068">
        <f t="shared" si="290"/>
        <v>1</v>
      </c>
      <c r="U1068">
        <f t="shared" si="303"/>
        <v>1</v>
      </c>
      <c r="V1068">
        <f t="shared" si="304"/>
        <v>1</v>
      </c>
      <c r="W1068">
        <f t="shared" si="305"/>
        <v>1</v>
      </c>
      <c r="X1068">
        <f t="shared" si="306"/>
        <v>1</v>
      </c>
      <c r="Y1068">
        <f t="shared" si="291"/>
        <v>1</v>
      </c>
      <c r="Z1068">
        <f t="shared" si="292"/>
        <v>1</v>
      </c>
      <c r="AA1068">
        <f t="shared" si="293"/>
        <v>1</v>
      </c>
      <c r="AB1068">
        <f t="shared" si="294"/>
        <v>0</v>
      </c>
      <c r="AC1068" t="str">
        <f t="shared" si="295"/>
        <v/>
      </c>
      <c r="AD1068" t="str">
        <f t="shared" si="296"/>
        <v>;;;;0;;0;0;</v>
      </c>
      <c r="AG1068">
        <f t="shared" si="297"/>
        <v>0</v>
      </c>
      <c r="AH1068">
        <f t="shared" si="298"/>
        <v>0</v>
      </c>
      <c r="AI1068">
        <f t="shared" si="299"/>
        <v>0</v>
      </c>
      <c r="AJ1068">
        <f t="shared" si="300"/>
        <v>0</v>
      </c>
      <c r="AK1068">
        <f t="shared" si="301"/>
        <v>0</v>
      </c>
      <c r="AL1068">
        <f t="shared" si="302"/>
        <v>0</v>
      </c>
    </row>
    <row r="1069" spans="1:38">
      <c r="A1069" s="8"/>
      <c r="B1069" s="8"/>
      <c r="C1069" s="8"/>
      <c r="D1069" s="8"/>
      <c r="E1069" s="8"/>
      <c r="F1069" s="8"/>
      <c r="G1069" s="8"/>
      <c r="H1069" s="8"/>
      <c r="R1069" t="str">
        <f t="shared" si="289"/>
        <v>vége</v>
      </c>
      <c r="T1069">
        <f t="shared" si="290"/>
        <v>1</v>
      </c>
      <c r="U1069">
        <f t="shared" si="303"/>
        <v>1</v>
      </c>
      <c r="V1069">
        <f t="shared" si="304"/>
        <v>1</v>
      </c>
      <c r="W1069">
        <f t="shared" si="305"/>
        <v>1</v>
      </c>
      <c r="X1069">
        <f t="shared" si="306"/>
        <v>1</v>
      </c>
      <c r="Y1069">
        <f t="shared" si="291"/>
        <v>1</v>
      </c>
      <c r="Z1069">
        <f t="shared" si="292"/>
        <v>1</v>
      </c>
      <c r="AA1069">
        <f t="shared" si="293"/>
        <v>1</v>
      </c>
      <c r="AB1069">
        <f t="shared" si="294"/>
        <v>0</v>
      </c>
      <c r="AC1069" t="str">
        <f t="shared" si="295"/>
        <v/>
      </c>
      <c r="AD1069" t="str">
        <f t="shared" si="296"/>
        <v>;;;;0;;0;0;</v>
      </c>
      <c r="AG1069">
        <f t="shared" si="297"/>
        <v>0</v>
      </c>
      <c r="AH1069">
        <f t="shared" si="298"/>
        <v>0</v>
      </c>
      <c r="AI1069">
        <f t="shared" si="299"/>
        <v>0</v>
      </c>
      <c r="AJ1069">
        <f t="shared" si="300"/>
        <v>0</v>
      </c>
      <c r="AK1069">
        <f t="shared" si="301"/>
        <v>0</v>
      </c>
      <c r="AL1069">
        <f t="shared" si="302"/>
        <v>0</v>
      </c>
    </row>
    <row r="1070" spans="1:38">
      <c r="A1070" s="8"/>
      <c r="B1070" s="8"/>
      <c r="C1070" s="8"/>
      <c r="D1070" s="8"/>
      <c r="E1070" s="8"/>
      <c r="F1070" s="8"/>
      <c r="G1070" s="8"/>
      <c r="H1070" s="8"/>
      <c r="R1070" t="str">
        <f t="shared" si="289"/>
        <v>vége</v>
      </c>
      <c r="T1070">
        <f t="shared" si="290"/>
        <v>1</v>
      </c>
      <c r="U1070">
        <f t="shared" si="303"/>
        <v>1</v>
      </c>
      <c r="V1070">
        <f t="shared" si="304"/>
        <v>1</v>
      </c>
      <c r="W1070">
        <f t="shared" si="305"/>
        <v>1</v>
      </c>
      <c r="X1070">
        <f t="shared" si="306"/>
        <v>1</v>
      </c>
      <c r="Y1070">
        <f t="shared" si="291"/>
        <v>1</v>
      </c>
      <c r="Z1070">
        <f t="shared" si="292"/>
        <v>1</v>
      </c>
      <c r="AA1070">
        <f t="shared" si="293"/>
        <v>1</v>
      </c>
      <c r="AB1070">
        <f t="shared" si="294"/>
        <v>0</v>
      </c>
      <c r="AC1070" t="str">
        <f t="shared" si="295"/>
        <v/>
      </c>
      <c r="AD1070" t="str">
        <f t="shared" si="296"/>
        <v>;;;;0;;0;0;</v>
      </c>
      <c r="AG1070">
        <f t="shared" si="297"/>
        <v>0</v>
      </c>
      <c r="AH1070">
        <f t="shared" si="298"/>
        <v>0</v>
      </c>
      <c r="AI1070">
        <f t="shared" si="299"/>
        <v>0</v>
      </c>
      <c r="AJ1070">
        <f t="shared" si="300"/>
        <v>0</v>
      </c>
      <c r="AK1070">
        <f t="shared" si="301"/>
        <v>0</v>
      </c>
      <c r="AL1070">
        <f t="shared" si="302"/>
        <v>0</v>
      </c>
    </row>
    <row r="1071" spans="1:38">
      <c r="A1071" s="8"/>
      <c r="B1071" s="8"/>
      <c r="C1071" s="8"/>
      <c r="D1071" s="8"/>
      <c r="E1071" s="8"/>
      <c r="F1071" s="8"/>
      <c r="G1071" s="8"/>
      <c r="H1071" s="8"/>
      <c r="R1071" t="str">
        <f t="shared" si="289"/>
        <v>vége</v>
      </c>
      <c r="T1071">
        <f t="shared" si="290"/>
        <v>1</v>
      </c>
      <c r="U1071">
        <f t="shared" si="303"/>
        <v>1</v>
      </c>
      <c r="V1071">
        <f t="shared" si="304"/>
        <v>1</v>
      </c>
      <c r="W1071">
        <f t="shared" si="305"/>
        <v>1</v>
      </c>
      <c r="X1071">
        <f t="shared" si="306"/>
        <v>1</v>
      </c>
      <c r="Y1071">
        <f t="shared" si="291"/>
        <v>1</v>
      </c>
      <c r="Z1071">
        <f t="shared" si="292"/>
        <v>1</v>
      </c>
      <c r="AA1071">
        <f t="shared" si="293"/>
        <v>1</v>
      </c>
      <c r="AB1071">
        <f t="shared" si="294"/>
        <v>0</v>
      </c>
      <c r="AC1071" t="str">
        <f t="shared" si="295"/>
        <v/>
      </c>
      <c r="AD1071" t="str">
        <f t="shared" si="296"/>
        <v>;;;;0;;0;0;</v>
      </c>
      <c r="AG1071">
        <f t="shared" si="297"/>
        <v>0</v>
      </c>
      <c r="AH1071">
        <f t="shared" si="298"/>
        <v>0</v>
      </c>
      <c r="AI1071">
        <f t="shared" si="299"/>
        <v>0</v>
      </c>
      <c r="AJ1071">
        <f t="shared" si="300"/>
        <v>0</v>
      </c>
      <c r="AK1071">
        <f t="shared" si="301"/>
        <v>0</v>
      </c>
      <c r="AL1071">
        <f t="shared" si="302"/>
        <v>0</v>
      </c>
    </row>
    <row r="1072" spans="1:38">
      <c r="A1072" s="8"/>
      <c r="B1072" s="8"/>
      <c r="C1072" s="8"/>
      <c r="D1072" s="8"/>
      <c r="E1072" s="8"/>
      <c r="F1072" s="8"/>
      <c r="G1072" s="8"/>
      <c r="H1072" s="8"/>
      <c r="R1072" t="str">
        <f t="shared" si="289"/>
        <v>vége</v>
      </c>
      <c r="T1072">
        <f t="shared" si="290"/>
        <v>1</v>
      </c>
      <c r="U1072">
        <f t="shared" si="303"/>
        <v>1</v>
      </c>
      <c r="V1072">
        <f t="shared" si="304"/>
        <v>1</v>
      </c>
      <c r="W1072">
        <f t="shared" si="305"/>
        <v>1</v>
      </c>
      <c r="X1072">
        <f t="shared" si="306"/>
        <v>1</v>
      </c>
      <c r="Y1072">
        <f t="shared" si="291"/>
        <v>1</v>
      </c>
      <c r="Z1072">
        <f t="shared" si="292"/>
        <v>1</v>
      </c>
      <c r="AA1072">
        <f t="shared" si="293"/>
        <v>1</v>
      </c>
      <c r="AB1072">
        <f t="shared" si="294"/>
        <v>0</v>
      </c>
      <c r="AC1072" t="str">
        <f t="shared" si="295"/>
        <v/>
      </c>
      <c r="AD1072" t="str">
        <f t="shared" si="296"/>
        <v>;;;;0;;0;0;</v>
      </c>
      <c r="AG1072">
        <f t="shared" si="297"/>
        <v>0</v>
      </c>
      <c r="AH1072">
        <f t="shared" si="298"/>
        <v>0</v>
      </c>
      <c r="AI1072">
        <f t="shared" si="299"/>
        <v>0</v>
      </c>
      <c r="AJ1072">
        <f t="shared" si="300"/>
        <v>0</v>
      </c>
      <c r="AK1072">
        <f t="shared" si="301"/>
        <v>0</v>
      </c>
      <c r="AL1072">
        <f t="shared" si="302"/>
        <v>0</v>
      </c>
    </row>
    <row r="1073" spans="1:38">
      <c r="A1073" s="8"/>
      <c r="B1073" s="8"/>
      <c r="C1073" s="8"/>
      <c r="D1073" s="8"/>
      <c r="E1073" s="8"/>
      <c r="F1073" s="8"/>
      <c r="G1073" s="8"/>
      <c r="H1073" s="8"/>
      <c r="R1073" t="str">
        <f t="shared" si="289"/>
        <v>vége</v>
      </c>
      <c r="T1073">
        <f t="shared" si="290"/>
        <v>1</v>
      </c>
      <c r="U1073">
        <f t="shared" si="303"/>
        <v>1</v>
      </c>
      <c r="V1073">
        <f t="shared" si="304"/>
        <v>1</v>
      </c>
      <c r="W1073">
        <f t="shared" si="305"/>
        <v>1</v>
      </c>
      <c r="X1073">
        <f t="shared" si="306"/>
        <v>1</v>
      </c>
      <c r="Y1073">
        <f t="shared" si="291"/>
        <v>1</v>
      </c>
      <c r="Z1073">
        <f t="shared" si="292"/>
        <v>1</v>
      </c>
      <c r="AA1073">
        <f t="shared" si="293"/>
        <v>1</v>
      </c>
      <c r="AB1073">
        <f t="shared" si="294"/>
        <v>0</v>
      </c>
      <c r="AC1073" t="str">
        <f t="shared" si="295"/>
        <v/>
      </c>
      <c r="AD1073" t="str">
        <f t="shared" si="296"/>
        <v>;;;;0;;0;0;</v>
      </c>
      <c r="AG1073">
        <f t="shared" si="297"/>
        <v>0</v>
      </c>
      <c r="AH1073">
        <f t="shared" si="298"/>
        <v>0</v>
      </c>
      <c r="AI1073">
        <f t="shared" si="299"/>
        <v>0</v>
      </c>
      <c r="AJ1073">
        <f t="shared" si="300"/>
        <v>0</v>
      </c>
      <c r="AK1073">
        <f t="shared" si="301"/>
        <v>0</v>
      </c>
      <c r="AL1073">
        <f t="shared" si="302"/>
        <v>0</v>
      </c>
    </row>
    <row r="1074" spans="1:38">
      <c r="A1074" s="8"/>
      <c r="B1074" s="8"/>
      <c r="C1074" s="8"/>
      <c r="D1074" s="8"/>
      <c r="E1074" s="8"/>
      <c r="F1074" s="8"/>
      <c r="G1074" s="8"/>
      <c r="H1074" s="8"/>
      <c r="R1074" t="str">
        <f t="shared" si="289"/>
        <v>vége</v>
      </c>
      <c r="T1074">
        <f t="shared" si="290"/>
        <v>1</v>
      </c>
      <c r="U1074">
        <f t="shared" si="303"/>
        <v>1</v>
      </c>
      <c r="V1074">
        <f t="shared" si="304"/>
        <v>1</v>
      </c>
      <c r="W1074">
        <f t="shared" si="305"/>
        <v>1</v>
      </c>
      <c r="X1074">
        <f t="shared" si="306"/>
        <v>1</v>
      </c>
      <c r="Y1074">
        <f t="shared" si="291"/>
        <v>1</v>
      </c>
      <c r="Z1074">
        <f t="shared" si="292"/>
        <v>1</v>
      </c>
      <c r="AA1074">
        <f t="shared" si="293"/>
        <v>1</v>
      </c>
      <c r="AB1074">
        <f t="shared" si="294"/>
        <v>0</v>
      </c>
      <c r="AC1074" t="str">
        <f t="shared" si="295"/>
        <v/>
      </c>
      <c r="AD1074" t="str">
        <f t="shared" si="296"/>
        <v>;;;;0;;0;0;</v>
      </c>
      <c r="AG1074">
        <f t="shared" si="297"/>
        <v>0</v>
      </c>
      <c r="AH1074">
        <f t="shared" si="298"/>
        <v>0</v>
      </c>
      <c r="AI1074">
        <f t="shared" si="299"/>
        <v>0</v>
      </c>
      <c r="AJ1074">
        <f t="shared" si="300"/>
        <v>0</v>
      </c>
      <c r="AK1074">
        <f t="shared" si="301"/>
        <v>0</v>
      </c>
      <c r="AL1074">
        <f t="shared" si="302"/>
        <v>0</v>
      </c>
    </row>
    <row r="1075" spans="1:38">
      <c r="A1075" s="8"/>
      <c r="B1075" s="8"/>
      <c r="C1075" s="8"/>
      <c r="D1075" s="8"/>
      <c r="E1075" s="8"/>
      <c r="F1075" s="8"/>
      <c r="G1075" s="8"/>
      <c r="H1075" s="8"/>
      <c r="R1075" t="str">
        <f t="shared" si="289"/>
        <v>vége</v>
      </c>
      <c r="T1075">
        <f t="shared" si="290"/>
        <v>1</v>
      </c>
      <c r="U1075">
        <f t="shared" si="303"/>
        <v>1</v>
      </c>
      <c r="V1075">
        <f t="shared" si="304"/>
        <v>1</v>
      </c>
      <c r="W1075">
        <f t="shared" si="305"/>
        <v>1</v>
      </c>
      <c r="X1075">
        <f t="shared" si="306"/>
        <v>1</v>
      </c>
      <c r="Y1075">
        <f t="shared" si="291"/>
        <v>1</v>
      </c>
      <c r="Z1075">
        <f t="shared" si="292"/>
        <v>1</v>
      </c>
      <c r="AA1075">
        <f t="shared" si="293"/>
        <v>1</v>
      </c>
      <c r="AB1075">
        <f t="shared" si="294"/>
        <v>0</v>
      </c>
      <c r="AC1075" t="str">
        <f t="shared" si="295"/>
        <v/>
      </c>
      <c r="AD1075" t="str">
        <f t="shared" si="296"/>
        <v>;;;;0;;0;0;</v>
      </c>
      <c r="AG1075">
        <f t="shared" si="297"/>
        <v>0</v>
      </c>
      <c r="AH1075">
        <f t="shared" si="298"/>
        <v>0</v>
      </c>
      <c r="AI1075">
        <f t="shared" si="299"/>
        <v>0</v>
      </c>
      <c r="AJ1075">
        <f t="shared" si="300"/>
        <v>0</v>
      </c>
      <c r="AK1075">
        <f t="shared" si="301"/>
        <v>0</v>
      </c>
      <c r="AL1075">
        <f t="shared" si="302"/>
        <v>0</v>
      </c>
    </row>
    <row r="1076" spans="1:38">
      <c r="A1076" s="8"/>
      <c r="B1076" s="8"/>
      <c r="C1076" s="8"/>
      <c r="D1076" s="8"/>
      <c r="E1076" s="8"/>
      <c r="F1076" s="8"/>
      <c r="G1076" s="8"/>
      <c r="H1076" s="8"/>
      <c r="R1076" t="str">
        <f t="shared" si="289"/>
        <v>vége</v>
      </c>
      <c r="T1076">
        <f t="shared" si="290"/>
        <v>1</v>
      </c>
      <c r="U1076">
        <f t="shared" si="303"/>
        <v>1</v>
      </c>
      <c r="V1076">
        <f t="shared" si="304"/>
        <v>1</v>
      </c>
      <c r="W1076">
        <f t="shared" si="305"/>
        <v>1</v>
      </c>
      <c r="X1076">
        <f t="shared" si="306"/>
        <v>1</v>
      </c>
      <c r="Y1076">
        <f t="shared" si="291"/>
        <v>1</v>
      </c>
      <c r="Z1076">
        <f t="shared" si="292"/>
        <v>1</v>
      </c>
      <c r="AA1076">
        <f t="shared" si="293"/>
        <v>1</v>
      </c>
      <c r="AB1076">
        <f t="shared" si="294"/>
        <v>0</v>
      </c>
      <c r="AC1076" t="str">
        <f t="shared" si="295"/>
        <v/>
      </c>
      <c r="AD1076" t="str">
        <f t="shared" si="296"/>
        <v>;;;;0;;0;0;</v>
      </c>
      <c r="AG1076">
        <f t="shared" si="297"/>
        <v>0</v>
      </c>
      <c r="AH1076">
        <f t="shared" si="298"/>
        <v>0</v>
      </c>
      <c r="AI1076">
        <f t="shared" si="299"/>
        <v>0</v>
      </c>
      <c r="AJ1076">
        <f t="shared" si="300"/>
        <v>0</v>
      </c>
      <c r="AK1076">
        <f t="shared" si="301"/>
        <v>0</v>
      </c>
      <c r="AL1076">
        <f t="shared" si="302"/>
        <v>0</v>
      </c>
    </row>
    <row r="1077" spans="1:38">
      <c r="A1077" s="8"/>
      <c r="B1077" s="8"/>
      <c r="C1077" s="8"/>
      <c r="D1077" s="8"/>
      <c r="E1077" s="8"/>
      <c r="F1077" s="8"/>
      <c r="G1077" s="8"/>
      <c r="H1077" s="8"/>
      <c r="R1077" t="str">
        <f t="shared" si="289"/>
        <v>vége</v>
      </c>
      <c r="T1077">
        <f t="shared" si="290"/>
        <v>1</v>
      </c>
      <c r="U1077">
        <f t="shared" si="303"/>
        <v>1</v>
      </c>
      <c r="V1077">
        <f t="shared" si="304"/>
        <v>1</v>
      </c>
      <c r="W1077">
        <f t="shared" si="305"/>
        <v>1</v>
      </c>
      <c r="X1077">
        <f t="shared" si="306"/>
        <v>1</v>
      </c>
      <c r="Y1077">
        <f t="shared" si="291"/>
        <v>1</v>
      </c>
      <c r="Z1077">
        <f t="shared" si="292"/>
        <v>1</v>
      </c>
      <c r="AA1077">
        <f t="shared" si="293"/>
        <v>1</v>
      </c>
      <c r="AB1077">
        <f t="shared" si="294"/>
        <v>0</v>
      </c>
      <c r="AC1077" t="str">
        <f t="shared" si="295"/>
        <v/>
      </c>
      <c r="AD1077" t="str">
        <f t="shared" si="296"/>
        <v>;;;;0;;0;0;</v>
      </c>
      <c r="AG1077">
        <f t="shared" si="297"/>
        <v>0</v>
      </c>
      <c r="AH1077">
        <f t="shared" si="298"/>
        <v>0</v>
      </c>
      <c r="AI1077">
        <f t="shared" si="299"/>
        <v>0</v>
      </c>
      <c r="AJ1077">
        <f t="shared" si="300"/>
        <v>0</v>
      </c>
      <c r="AK1077">
        <f t="shared" si="301"/>
        <v>0</v>
      </c>
      <c r="AL1077">
        <f t="shared" si="302"/>
        <v>0</v>
      </c>
    </row>
    <row r="1078" spans="1:38">
      <c r="A1078" s="8"/>
      <c r="B1078" s="8"/>
      <c r="C1078" s="8"/>
      <c r="D1078" s="8"/>
      <c r="E1078" s="8"/>
      <c r="F1078" s="8"/>
      <c r="G1078" s="8"/>
      <c r="H1078" s="8"/>
      <c r="R1078" t="str">
        <f t="shared" si="289"/>
        <v>vége</v>
      </c>
      <c r="T1078">
        <f t="shared" si="290"/>
        <v>1</v>
      </c>
      <c r="U1078">
        <f t="shared" si="303"/>
        <v>1</v>
      </c>
      <c r="V1078">
        <f t="shared" si="304"/>
        <v>1</v>
      </c>
      <c r="W1078">
        <f t="shared" si="305"/>
        <v>1</v>
      </c>
      <c r="X1078">
        <f t="shared" si="306"/>
        <v>1</v>
      </c>
      <c r="Y1078">
        <f t="shared" si="291"/>
        <v>1</v>
      </c>
      <c r="Z1078">
        <f t="shared" si="292"/>
        <v>1</v>
      </c>
      <c r="AA1078">
        <f t="shared" si="293"/>
        <v>1</v>
      </c>
      <c r="AB1078">
        <f t="shared" si="294"/>
        <v>0</v>
      </c>
      <c r="AC1078" t="str">
        <f t="shared" si="295"/>
        <v/>
      </c>
      <c r="AD1078" t="str">
        <f t="shared" si="296"/>
        <v>;;;;0;;0;0;</v>
      </c>
      <c r="AG1078">
        <f t="shared" si="297"/>
        <v>0</v>
      </c>
      <c r="AH1078">
        <f t="shared" si="298"/>
        <v>0</v>
      </c>
      <c r="AI1078">
        <f t="shared" si="299"/>
        <v>0</v>
      </c>
      <c r="AJ1078">
        <f t="shared" si="300"/>
        <v>0</v>
      </c>
      <c r="AK1078">
        <f t="shared" si="301"/>
        <v>0</v>
      </c>
      <c r="AL1078">
        <f t="shared" si="302"/>
        <v>0</v>
      </c>
    </row>
    <row r="1079" spans="1:38">
      <c r="A1079" s="8"/>
      <c r="B1079" s="8"/>
      <c r="C1079" s="8"/>
      <c r="D1079" s="8"/>
      <c r="E1079" s="8"/>
      <c r="F1079" s="8"/>
      <c r="G1079" s="8"/>
      <c r="H1079" s="8"/>
      <c r="R1079" t="str">
        <f t="shared" si="289"/>
        <v>vége</v>
      </c>
      <c r="T1079">
        <f t="shared" si="290"/>
        <v>1</v>
      </c>
      <c r="U1079">
        <f t="shared" si="303"/>
        <v>1</v>
      </c>
      <c r="V1079">
        <f t="shared" si="304"/>
        <v>1</v>
      </c>
      <c r="W1079">
        <f t="shared" si="305"/>
        <v>1</v>
      </c>
      <c r="X1079">
        <f t="shared" si="306"/>
        <v>1</v>
      </c>
      <c r="Y1079">
        <f t="shared" si="291"/>
        <v>1</v>
      </c>
      <c r="Z1079">
        <f t="shared" si="292"/>
        <v>1</v>
      </c>
      <c r="AA1079">
        <f t="shared" si="293"/>
        <v>1</v>
      </c>
      <c r="AB1079">
        <f t="shared" si="294"/>
        <v>0</v>
      </c>
      <c r="AC1079" t="str">
        <f t="shared" si="295"/>
        <v/>
      </c>
      <c r="AD1079" t="str">
        <f t="shared" si="296"/>
        <v>;;;;0;;0;0;</v>
      </c>
      <c r="AG1079">
        <f t="shared" si="297"/>
        <v>0</v>
      </c>
      <c r="AH1079">
        <f t="shared" si="298"/>
        <v>0</v>
      </c>
      <c r="AI1079">
        <f t="shared" si="299"/>
        <v>0</v>
      </c>
      <c r="AJ1079">
        <f t="shared" si="300"/>
        <v>0</v>
      </c>
      <c r="AK1079">
        <f t="shared" si="301"/>
        <v>0</v>
      </c>
      <c r="AL1079">
        <f t="shared" si="302"/>
        <v>0</v>
      </c>
    </row>
    <row r="1080" spans="1:38">
      <c r="A1080" s="8"/>
      <c r="B1080" s="8"/>
      <c r="C1080" s="8"/>
      <c r="D1080" s="8"/>
      <c r="E1080" s="8"/>
      <c r="F1080" s="8"/>
      <c r="G1080" s="8"/>
      <c r="H1080" s="8"/>
      <c r="R1080" t="str">
        <f t="shared" si="289"/>
        <v>vége</v>
      </c>
      <c r="T1080">
        <f t="shared" si="290"/>
        <v>1</v>
      </c>
      <c r="U1080">
        <f t="shared" si="303"/>
        <v>1</v>
      </c>
      <c r="V1080">
        <f t="shared" si="304"/>
        <v>1</v>
      </c>
      <c r="W1080">
        <f t="shared" si="305"/>
        <v>1</v>
      </c>
      <c r="X1080">
        <f t="shared" si="306"/>
        <v>1</v>
      </c>
      <c r="Y1080">
        <f t="shared" si="291"/>
        <v>1</v>
      </c>
      <c r="Z1080">
        <f t="shared" si="292"/>
        <v>1</v>
      </c>
      <c r="AA1080">
        <f t="shared" si="293"/>
        <v>1</v>
      </c>
      <c r="AB1080">
        <f t="shared" si="294"/>
        <v>0</v>
      </c>
      <c r="AC1080" t="str">
        <f t="shared" si="295"/>
        <v/>
      </c>
      <c r="AD1080" t="str">
        <f t="shared" si="296"/>
        <v>;;;;0;;0;0;</v>
      </c>
      <c r="AG1080">
        <f t="shared" si="297"/>
        <v>0</v>
      </c>
      <c r="AH1080">
        <f t="shared" si="298"/>
        <v>0</v>
      </c>
      <c r="AI1080">
        <f t="shared" si="299"/>
        <v>0</v>
      </c>
      <c r="AJ1080">
        <f t="shared" si="300"/>
        <v>0</v>
      </c>
      <c r="AK1080">
        <f t="shared" si="301"/>
        <v>0</v>
      </c>
      <c r="AL1080">
        <f t="shared" si="302"/>
        <v>0</v>
      </c>
    </row>
    <row r="1081" spans="1:38">
      <c r="A1081" s="8"/>
      <c r="B1081" s="8"/>
      <c r="C1081" s="8"/>
      <c r="D1081" s="8"/>
      <c r="E1081" s="8"/>
      <c r="F1081" s="8"/>
      <c r="G1081" s="8"/>
      <c r="H1081" s="8"/>
      <c r="R1081" t="str">
        <f t="shared" si="289"/>
        <v>vége</v>
      </c>
      <c r="T1081">
        <f t="shared" si="290"/>
        <v>1</v>
      </c>
      <c r="U1081">
        <f t="shared" si="303"/>
        <v>1</v>
      </c>
      <c r="V1081">
        <f t="shared" si="304"/>
        <v>1</v>
      </c>
      <c r="W1081">
        <f t="shared" si="305"/>
        <v>1</v>
      </c>
      <c r="X1081">
        <f t="shared" si="306"/>
        <v>1</v>
      </c>
      <c r="Y1081">
        <f t="shared" si="291"/>
        <v>1</v>
      </c>
      <c r="Z1081">
        <f t="shared" si="292"/>
        <v>1</v>
      </c>
      <c r="AA1081">
        <f t="shared" si="293"/>
        <v>1</v>
      </c>
      <c r="AB1081">
        <f t="shared" si="294"/>
        <v>0</v>
      </c>
      <c r="AC1081" t="str">
        <f t="shared" si="295"/>
        <v/>
      </c>
      <c r="AD1081" t="str">
        <f t="shared" si="296"/>
        <v>;;;;0;;0;0;</v>
      </c>
      <c r="AG1081">
        <f t="shared" si="297"/>
        <v>0</v>
      </c>
      <c r="AH1081">
        <f t="shared" si="298"/>
        <v>0</v>
      </c>
      <c r="AI1081">
        <f t="shared" si="299"/>
        <v>0</v>
      </c>
      <c r="AJ1081">
        <f t="shared" si="300"/>
        <v>0</v>
      </c>
      <c r="AK1081">
        <f t="shared" si="301"/>
        <v>0</v>
      </c>
      <c r="AL1081">
        <f t="shared" si="302"/>
        <v>0</v>
      </c>
    </row>
    <row r="1082" spans="1:38">
      <c r="A1082" s="8"/>
      <c r="B1082" s="8"/>
      <c r="C1082" s="8"/>
      <c r="D1082" s="8"/>
      <c r="E1082" s="8"/>
      <c r="F1082" s="8"/>
      <c r="G1082" s="8"/>
      <c r="H1082" s="8"/>
      <c r="R1082" t="str">
        <f t="shared" si="289"/>
        <v>vége</v>
      </c>
      <c r="T1082">
        <f t="shared" si="290"/>
        <v>1</v>
      </c>
      <c r="U1082">
        <f t="shared" si="303"/>
        <v>1</v>
      </c>
      <c r="V1082">
        <f t="shared" si="304"/>
        <v>1</v>
      </c>
      <c r="W1082">
        <f t="shared" si="305"/>
        <v>1</v>
      </c>
      <c r="X1082">
        <f t="shared" si="306"/>
        <v>1</v>
      </c>
      <c r="Y1082">
        <f t="shared" si="291"/>
        <v>1</v>
      </c>
      <c r="Z1082">
        <f t="shared" si="292"/>
        <v>1</v>
      </c>
      <c r="AA1082">
        <f t="shared" si="293"/>
        <v>1</v>
      </c>
      <c r="AB1082">
        <f t="shared" si="294"/>
        <v>0</v>
      </c>
      <c r="AC1082" t="str">
        <f t="shared" si="295"/>
        <v/>
      </c>
      <c r="AD1082" t="str">
        <f t="shared" si="296"/>
        <v>;;;;0;;0;0;</v>
      </c>
      <c r="AG1082">
        <f t="shared" si="297"/>
        <v>0</v>
      </c>
      <c r="AH1082">
        <f t="shared" si="298"/>
        <v>0</v>
      </c>
      <c r="AI1082">
        <f t="shared" si="299"/>
        <v>0</v>
      </c>
      <c r="AJ1082">
        <f t="shared" si="300"/>
        <v>0</v>
      </c>
      <c r="AK1082">
        <f t="shared" si="301"/>
        <v>0</v>
      </c>
      <c r="AL1082">
        <f t="shared" si="302"/>
        <v>0</v>
      </c>
    </row>
    <row r="1083" spans="1:38">
      <c r="A1083" s="8"/>
      <c r="B1083" s="8"/>
      <c r="C1083" s="8"/>
      <c r="D1083" s="8"/>
      <c r="E1083" s="8"/>
      <c r="F1083" s="8"/>
      <c r="G1083" s="8"/>
      <c r="H1083" s="8"/>
      <c r="R1083" t="str">
        <f t="shared" si="289"/>
        <v>vége</v>
      </c>
      <c r="T1083">
        <f t="shared" si="290"/>
        <v>1</v>
      </c>
      <c r="U1083">
        <f t="shared" si="303"/>
        <v>1</v>
      </c>
      <c r="V1083">
        <f t="shared" si="304"/>
        <v>1</v>
      </c>
      <c r="W1083">
        <f t="shared" si="305"/>
        <v>1</v>
      </c>
      <c r="X1083">
        <f t="shared" si="306"/>
        <v>1</v>
      </c>
      <c r="Y1083">
        <f t="shared" si="291"/>
        <v>1</v>
      </c>
      <c r="Z1083">
        <f t="shared" si="292"/>
        <v>1</v>
      </c>
      <c r="AA1083">
        <f t="shared" si="293"/>
        <v>1</v>
      </c>
      <c r="AB1083">
        <f t="shared" si="294"/>
        <v>0</v>
      </c>
      <c r="AC1083" t="str">
        <f t="shared" si="295"/>
        <v/>
      </c>
      <c r="AD1083" t="str">
        <f t="shared" si="296"/>
        <v>;;;;0;;0;0;</v>
      </c>
      <c r="AG1083">
        <f t="shared" si="297"/>
        <v>0</v>
      </c>
      <c r="AH1083">
        <f t="shared" si="298"/>
        <v>0</v>
      </c>
      <c r="AI1083">
        <f t="shared" si="299"/>
        <v>0</v>
      </c>
      <c r="AJ1083">
        <f t="shared" si="300"/>
        <v>0</v>
      </c>
      <c r="AK1083">
        <f t="shared" si="301"/>
        <v>0</v>
      </c>
      <c r="AL1083">
        <f t="shared" si="302"/>
        <v>0</v>
      </c>
    </row>
    <row r="1084" spans="1:38">
      <c r="A1084" s="8"/>
      <c r="B1084" s="8"/>
      <c r="C1084" s="8"/>
      <c r="D1084" s="8"/>
      <c r="E1084" s="8"/>
      <c r="F1084" s="8"/>
      <c r="G1084" s="8"/>
      <c r="H1084" s="8"/>
      <c r="R1084" t="str">
        <f t="shared" si="289"/>
        <v>vége</v>
      </c>
      <c r="T1084">
        <f t="shared" si="290"/>
        <v>1</v>
      </c>
      <c r="U1084">
        <f t="shared" si="303"/>
        <v>1</v>
      </c>
      <c r="V1084">
        <f t="shared" si="304"/>
        <v>1</v>
      </c>
      <c r="W1084">
        <f t="shared" si="305"/>
        <v>1</v>
      </c>
      <c r="X1084">
        <f t="shared" si="306"/>
        <v>1</v>
      </c>
      <c r="Y1084">
        <f t="shared" si="291"/>
        <v>1</v>
      </c>
      <c r="Z1084">
        <f t="shared" si="292"/>
        <v>1</v>
      </c>
      <c r="AA1084">
        <f t="shared" si="293"/>
        <v>1</v>
      </c>
      <c r="AB1084">
        <f t="shared" si="294"/>
        <v>0</v>
      </c>
      <c r="AC1084" t="str">
        <f t="shared" si="295"/>
        <v/>
      </c>
      <c r="AD1084" t="str">
        <f t="shared" si="296"/>
        <v>;;;;0;;0;0;</v>
      </c>
      <c r="AG1084">
        <f t="shared" si="297"/>
        <v>0</v>
      </c>
      <c r="AH1084">
        <f t="shared" si="298"/>
        <v>0</v>
      </c>
      <c r="AI1084">
        <f t="shared" si="299"/>
        <v>0</v>
      </c>
      <c r="AJ1084">
        <f t="shared" si="300"/>
        <v>0</v>
      </c>
      <c r="AK1084">
        <f t="shared" si="301"/>
        <v>0</v>
      </c>
      <c r="AL1084">
        <f t="shared" si="302"/>
        <v>0</v>
      </c>
    </row>
    <row r="1085" spans="1:38">
      <c r="A1085" s="8"/>
      <c r="B1085" s="8"/>
      <c r="C1085" s="8"/>
      <c r="D1085" s="8"/>
      <c r="E1085" s="8"/>
      <c r="F1085" s="8"/>
      <c r="G1085" s="8"/>
      <c r="H1085" s="8"/>
      <c r="R1085" t="str">
        <f t="shared" si="289"/>
        <v>vége</v>
      </c>
      <c r="T1085">
        <f t="shared" si="290"/>
        <v>1</v>
      </c>
      <c r="U1085">
        <f t="shared" si="303"/>
        <v>1</v>
      </c>
      <c r="V1085">
        <f t="shared" si="304"/>
        <v>1</v>
      </c>
      <c r="W1085">
        <f t="shared" si="305"/>
        <v>1</v>
      </c>
      <c r="X1085">
        <f t="shared" si="306"/>
        <v>1</v>
      </c>
      <c r="Y1085">
        <f t="shared" si="291"/>
        <v>1</v>
      </c>
      <c r="Z1085">
        <f t="shared" si="292"/>
        <v>1</v>
      </c>
      <c r="AA1085">
        <f t="shared" si="293"/>
        <v>1</v>
      </c>
      <c r="AB1085">
        <f t="shared" si="294"/>
        <v>0</v>
      </c>
      <c r="AC1085" t="str">
        <f t="shared" si="295"/>
        <v/>
      </c>
      <c r="AD1085" t="str">
        <f t="shared" si="296"/>
        <v>;;;;0;;0;0;</v>
      </c>
      <c r="AG1085">
        <f t="shared" si="297"/>
        <v>0</v>
      </c>
      <c r="AH1085">
        <f t="shared" si="298"/>
        <v>0</v>
      </c>
      <c r="AI1085">
        <f t="shared" si="299"/>
        <v>0</v>
      </c>
      <c r="AJ1085">
        <f t="shared" si="300"/>
        <v>0</v>
      </c>
      <c r="AK1085">
        <f t="shared" si="301"/>
        <v>0</v>
      </c>
      <c r="AL1085">
        <f t="shared" si="302"/>
        <v>0</v>
      </c>
    </row>
    <row r="1086" spans="1:38">
      <c r="A1086" s="8"/>
      <c r="B1086" s="8"/>
      <c r="C1086" s="8"/>
      <c r="D1086" s="8"/>
      <c r="E1086" s="8"/>
      <c r="F1086" s="8"/>
      <c r="G1086" s="8"/>
      <c r="H1086" s="8"/>
      <c r="R1086" t="str">
        <f t="shared" si="289"/>
        <v>vége</v>
      </c>
      <c r="T1086">
        <f t="shared" si="290"/>
        <v>1</v>
      </c>
      <c r="U1086">
        <f t="shared" si="303"/>
        <v>1</v>
      </c>
      <c r="V1086">
        <f t="shared" si="304"/>
        <v>1</v>
      </c>
      <c r="W1086">
        <f t="shared" si="305"/>
        <v>1</v>
      </c>
      <c r="X1086">
        <f t="shared" si="306"/>
        <v>1</v>
      </c>
      <c r="Y1086">
        <f t="shared" si="291"/>
        <v>1</v>
      </c>
      <c r="Z1086">
        <f t="shared" si="292"/>
        <v>1</v>
      </c>
      <c r="AA1086">
        <f t="shared" si="293"/>
        <v>1</v>
      </c>
      <c r="AB1086">
        <f t="shared" si="294"/>
        <v>0</v>
      </c>
      <c r="AC1086" t="str">
        <f t="shared" si="295"/>
        <v/>
      </c>
      <c r="AD1086" t="str">
        <f t="shared" si="296"/>
        <v>;;;;0;;0;0;</v>
      </c>
      <c r="AG1086">
        <f t="shared" si="297"/>
        <v>0</v>
      </c>
      <c r="AH1086">
        <f t="shared" si="298"/>
        <v>0</v>
      </c>
      <c r="AI1086">
        <f t="shared" si="299"/>
        <v>0</v>
      </c>
      <c r="AJ1086">
        <f t="shared" si="300"/>
        <v>0</v>
      </c>
      <c r="AK1086">
        <f t="shared" si="301"/>
        <v>0</v>
      </c>
      <c r="AL1086">
        <f t="shared" si="302"/>
        <v>0</v>
      </c>
    </row>
    <row r="1087" spans="1:38">
      <c r="A1087" s="8"/>
      <c r="B1087" s="8"/>
      <c r="C1087" s="8"/>
      <c r="D1087" s="8"/>
      <c r="E1087" s="8"/>
      <c r="F1087" s="8"/>
      <c r="G1087" s="8"/>
      <c r="H1087" s="8"/>
      <c r="R1087" t="str">
        <f t="shared" si="289"/>
        <v>vége</v>
      </c>
      <c r="T1087">
        <f t="shared" si="290"/>
        <v>1</v>
      </c>
      <c r="U1087">
        <f t="shared" si="303"/>
        <v>1</v>
      </c>
      <c r="V1087">
        <f t="shared" si="304"/>
        <v>1</v>
      </c>
      <c r="W1087">
        <f t="shared" si="305"/>
        <v>1</v>
      </c>
      <c r="X1087">
        <f t="shared" si="306"/>
        <v>1</v>
      </c>
      <c r="Y1087">
        <f t="shared" si="291"/>
        <v>1</v>
      </c>
      <c r="Z1087">
        <f t="shared" si="292"/>
        <v>1</v>
      </c>
      <c r="AA1087">
        <f t="shared" si="293"/>
        <v>1</v>
      </c>
      <c r="AB1087">
        <f t="shared" si="294"/>
        <v>0</v>
      </c>
      <c r="AC1087" t="str">
        <f t="shared" si="295"/>
        <v/>
      </c>
      <c r="AD1087" t="str">
        <f t="shared" si="296"/>
        <v>;;;;0;;0;0;</v>
      </c>
      <c r="AG1087">
        <f t="shared" si="297"/>
        <v>0</v>
      </c>
      <c r="AH1087">
        <f t="shared" si="298"/>
        <v>0</v>
      </c>
      <c r="AI1087">
        <f t="shared" si="299"/>
        <v>0</v>
      </c>
      <c r="AJ1087">
        <f t="shared" si="300"/>
        <v>0</v>
      </c>
      <c r="AK1087">
        <f t="shared" si="301"/>
        <v>0</v>
      </c>
      <c r="AL1087">
        <f t="shared" si="302"/>
        <v>0</v>
      </c>
    </row>
    <row r="1088" spans="1:38">
      <c r="A1088" s="8"/>
      <c r="B1088" s="8"/>
      <c r="C1088" s="8"/>
      <c r="D1088" s="8"/>
      <c r="E1088" s="8"/>
      <c r="F1088" s="8"/>
      <c r="G1088" s="8"/>
      <c r="H1088" s="8"/>
      <c r="R1088" t="str">
        <f t="shared" si="289"/>
        <v>vége</v>
      </c>
      <c r="T1088">
        <f t="shared" si="290"/>
        <v>1</v>
      </c>
      <c r="U1088">
        <f t="shared" si="303"/>
        <v>1</v>
      </c>
      <c r="V1088">
        <f t="shared" si="304"/>
        <v>1</v>
      </c>
      <c r="W1088">
        <f t="shared" si="305"/>
        <v>1</v>
      </c>
      <c r="X1088">
        <f t="shared" si="306"/>
        <v>1</v>
      </c>
      <c r="Y1088">
        <f t="shared" si="291"/>
        <v>1</v>
      </c>
      <c r="Z1088">
        <f t="shared" si="292"/>
        <v>1</v>
      </c>
      <c r="AA1088">
        <f t="shared" si="293"/>
        <v>1</v>
      </c>
      <c r="AB1088">
        <f t="shared" si="294"/>
        <v>0</v>
      </c>
      <c r="AC1088" t="str">
        <f t="shared" si="295"/>
        <v/>
      </c>
      <c r="AD1088" t="str">
        <f t="shared" si="296"/>
        <v>;;;;0;;0;0;</v>
      </c>
      <c r="AG1088">
        <f t="shared" si="297"/>
        <v>0</v>
      </c>
      <c r="AH1088">
        <f t="shared" si="298"/>
        <v>0</v>
      </c>
      <c r="AI1088">
        <f t="shared" si="299"/>
        <v>0</v>
      </c>
      <c r="AJ1088">
        <f t="shared" si="300"/>
        <v>0</v>
      </c>
      <c r="AK1088">
        <f t="shared" si="301"/>
        <v>0</v>
      </c>
      <c r="AL1088">
        <f t="shared" si="302"/>
        <v>0</v>
      </c>
    </row>
    <row r="1089" spans="1:38">
      <c r="A1089" s="8"/>
      <c r="B1089" s="8"/>
      <c r="C1089" s="8"/>
      <c r="D1089" s="8"/>
      <c r="E1089" s="8"/>
      <c r="F1089" s="8"/>
      <c r="G1089" s="8"/>
      <c r="H1089" s="8"/>
      <c r="R1089" t="str">
        <f t="shared" si="289"/>
        <v>vége</v>
      </c>
      <c r="T1089">
        <f t="shared" si="290"/>
        <v>1</v>
      </c>
      <c r="U1089">
        <f t="shared" si="303"/>
        <v>1</v>
      </c>
      <c r="V1089">
        <f t="shared" si="304"/>
        <v>1</v>
      </c>
      <c r="W1089">
        <f t="shared" si="305"/>
        <v>1</v>
      </c>
      <c r="X1089">
        <f t="shared" si="306"/>
        <v>1</v>
      </c>
      <c r="Y1089">
        <f t="shared" si="291"/>
        <v>1</v>
      </c>
      <c r="Z1089">
        <f t="shared" si="292"/>
        <v>1</v>
      </c>
      <c r="AA1089">
        <f t="shared" si="293"/>
        <v>1</v>
      </c>
      <c r="AB1089">
        <f t="shared" si="294"/>
        <v>0</v>
      </c>
      <c r="AC1089" t="str">
        <f t="shared" si="295"/>
        <v/>
      </c>
      <c r="AD1089" t="str">
        <f t="shared" si="296"/>
        <v>;;;;0;;0;0;</v>
      </c>
      <c r="AG1089">
        <f t="shared" si="297"/>
        <v>0</v>
      </c>
      <c r="AH1089">
        <f t="shared" si="298"/>
        <v>0</v>
      </c>
      <c r="AI1089">
        <f t="shared" si="299"/>
        <v>0</v>
      </c>
      <c r="AJ1089">
        <f t="shared" si="300"/>
        <v>0</v>
      </c>
      <c r="AK1089">
        <f t="shared" si="301"/>
        <v>0</v>
      </c>
      <c r="AL1089">
        <f t="shared" si="302"/>
        <v>0</v>
      </c>
    </row>
    <row r="1090" spans="1:38">
      <c r="A1090" s="8"/>
      <c r="B1090" s="8"/>
      <c r="C1090" s="8"/>
      <c r="D1090" s="8"/>
      <c r="E1090" s="8"/>
      <c r="F1090" s="8"/>
      <c r="G1090" s="8"/>
      <c r="H1090" s="8"/>
      <c r="R1090" t="str">
        <f t="shared" si="289"/>
        <v>vége</v>
      </c>
      <c r="T1090">
        <f t="shared" si="290"/>
        <v>1</v>
      </c>
      <c r="U1090">
        <f t="shared" si="303"/>
        <v>1</v>
      </c>
      <c r="V1090">
        <f t="shared" si="304"/>
        <v>1</v>
      </c>
      <c r="W1090">
        <f t="shared" si="305"/>
        <v>1</v>
      </c>
      <c r="X1090">
        <f t="shared" si="306"/>
        <v>1</v>
      </c>
      <c r="Y1090">
        <f t="shared" si="291"/>
        <v>1</v>
      </c>
      <c r="Z1090">
        <f t="shared" si="292"/>
        <v>1</v>
      </c>
      <c r="AA1090">
        <f t="shared" si="293"/>
        <v>1</v>
      </c>
      <c r="AB1090">
        <f t="shared" si="294"/>
        <v>0</v>
      </c>
      <c r="AC1090" t="str">
        <f t="shared" si="295"/>
        <v/>
      </c>
      <c r="AD1090" t="str">
        <f t="shared" si="296"/>
        <v>;;;;0;;0;0;</v>
      </c>
      <c r="AG1090">
        <f t="shared" si="297"/>
        <v>0</v>
      </c>
      <c r="AH1090">
        <f t="shared" si="298"/>
        <v>0</v>
      </c>
      <c r="AI1090">
        <f t="shared" si="299"/>
        <v>0</v>
      </c>
      <c r="AJ1090">
        <f t="shared" si="300"/>
        <v>0</v>
      </c>
      <c r="AK1090">
        <f t="shared" si="301"/>
        <v>0</v>
      </c>
      <c r="AL1090">
        <f t="shared" si="302"/>
        <v>0</v>
      </c>
    </row>
    <row r="1091" spans="1:38">
      <c r="A1091" s="8"/>
      <c r="B1091" s="8"/>
      <c r="C1091" s="8"/>
      <c r="D1091" s="8"/>
      <c r="E1091" s="8"/>
      <c r="F1091" s="8"/>
      <c r="G1091" s="8"/>
      <c r="H1091" s="8"/>
      <c r="R1091" t="str">
        <f t="shared" ref="R1091:R1154" si="307">IF(AND(ISBLANK(C1092),ISBLANK(C1093)*ISBLANK(C1094)),"vége",0)</f>
        <v>vége</v>
      </c>
      <c r="T1091">
        <f t="shared" ref="T1091:T1154" si="308">IF(ISBLANK(A1092),1,0)</f>
        <v>1</v>
      </c>
      <c r="U1091">
        <f t="shared" si="303"/>
        <v>1</v>
      </c>
      <c r="V1091">
        <f t="shared" si="304"/>
        <v>1</v>
      </c>
      <c r="W1091">
        <f t="shared" si="305"/>
        <v>1</v>
      </c>
      <c r="X1091">
        <f t="shared" si="306"/>
        <v>1</v>
      </c>
      <c r="Y1091">
        <f t="shared" ref="Y1091:Y1154" si="309">IF(ISBLANK(F1092),1,0)</f>
        <v>1</v>
      </c>
      <c r="Z1091">
        <f t="shared" ref="Z1091:Z1154" si="310">IF(ISBLANK(G1092),1,0)</f>
        <v>1</v>
      </c>
      <c r="AA1091">
        <f t="shared" ref="AA1091:AA1154" si="311">IF(ISBLANK(H1092),1,0)</f>
        <v>1</v>
      </c>
      <c r="AB1091">
        <f t="shared" ref="AB1091:AB1154" si="312">IF(OR(SUM(U1091:AA1091)=0,SUM(U1091:AA1091)=7),0,1)</f>
        <v>0</v>
      </c>
      <c r="AC1091" t="str">
        <f t="shared" si="295"/>
        <v/>
      </c>
      <c r="AD1091" t="str">
        <f t="shared" si="296"/>
        <v>;;;;0;;0;0;</v>
      </c>
      <c r="AG1091">
        <f t="shared" si="297"/>
        <v>0</v>
      </c>
      <c r="AH1091">
        <f t="shared" si="298"/>
        <v>0</v>
      </c>
      <c r="AI1091">
        <f t="shared" si="299"/>
        <v>0</v>
      </c>
      <c r="AJ1091">
        <f t="shared" si="300"/>
        <v>0</v>
      </c>
      <c r="AK1091">
        <f t="shared" si="301"/>
        <v>0</v>
      </c>
      <c r="AL1091">
        <f t="shared" si="302"/>
        <v>0</v>
      </c>
    </row>
    <row r="1092" spans="1:38">
      <c r="A1092" s="8"/>
      <c r="B1092" s="8"/>
      <c r="C1092" s="8"/>
      <c r="D1092" s="8"/>
      <c r="E1092" s="8"/>
      <c r="F1092" s="8"/>
      <c r="G1092" s="8"/>
      <c r="H1092" s="8"/>
      <c r="R1092" t="str">
        <f t="shared" si="307"/>
        <v>vége</v>
      </c>
      <c r="T1092">
        <f t="shared" si="308"/>
        <v>1</v>
      </c>
      <c r="U1092">
        <f t="shared" si="303"/>
        <v>1</v>
      </c>
      <c r="V1092">
        <f t="shared" si="304"/>
        <v>1</v>
      </c>
      <c r="W1092">
        <f t="shared" si="305"/>
        <v>1</v>
      </c>
      <c r="X1092">
        <f t="shared" si="306"/>
        <v>1</v>
      </c>
      <c r="Y1092">
        <f t="shared" si="309"/>
        <v>1</v>
      </c>
      <c r="Z1092">
        <f t="shared" si="310"/>
        <v>1</v>
      </c>
      <c r="AA1092">
        <f t="shared" si="311"/>
        <v>1</v>
      </c>
      <c r="AB1092">
        <f t="shared" si="312"/>
        <v>0</v>
      </c>
      <c r="AC1092" t="str">
        <f t="shared" ref="AC1092:AC1155" si="313">TRIM(C1092)</f>
        <v/>
      </c>
      <c r="AD1092" t="str">
        <f t="shared" ref="AD1092:AD1155" si="314">CONCATENATE(A1092,";",B1092,";",AC1092,";","",";",AH1092,";","",E1092,";",AJ1092,";",AL1092,";",H1092)</f>
        <v>;;;;0;;0;0;</v>
      </c>
      <c r="AG1092">
        <f t="shared" ref="AG1092:AG1155" si="315">IF(ISERROR(SEARCH(",",D1092,1)),0,SEARCH(",",D1092,1))</f>
        <v>0</v>
      </c>
      <c r="AH1092">
        <f t="shared" ref="AH1092:AH1155" si="316">IF(AG1092&gt;0,REPLACE(D1092,AG1092,1,"."),D1092)</f>
        <v>0</v>
      </c>
      <c r="AI1092">
        <f t="shared" ref="AI1092:AI1155" si="317">IF(ISERROR(SEARCH(",",F1092,1)),0,SEARCH(",",F1092,1))</f>
        <v>0</v>
      </c>
      <c r="AJ1092">
        <f t="shared" ref="AJ1092:AJ1155" si="318">IF(AI1092&gt;0,REPLACE(F1092,AI1092,1,"."),F1092)</f>
        <v>0</v>
      </c>
      <c r="AK1092">
        <f t="shared" ref="AK1092:AK1155" si="319">IF(ISERROR(SEARCH(",",G1092,1)),0,SEARCH(",",G1092,1))</f>
        <v>0</v>
      </c>
      <c r="AL1092">
        <f t="shared" ref="AL1092:AL1155" si="320">IF(AK1092&gt;0,REPLACE(G1092,AK1092,1,"."),G1092)</f>
        <v>0</v>
      </c>
    </row>
    <row r="1093" spans="1:38">
      <c r="A1093" s="8"/>
      <c r="B1093" s="8"/>
      <c r="C1093" s="8"/>
      <c r="D1093" s="8"/>
      <c r="E1093" s="8"/>
      <c r="F1093" s="8"/>
      <c r="G1093" s="8"/>
      <c r="H1093" s="8"/>
      <c r="R1093" t="str">
        <f t="shared" si="307"/>
        <v>vége</v>
      </c>
      <c r="T1093">
        <f t="shared" si="308"/>
        <v>1</v>
      </c>
      <c r="U1093">
        <f t="shared" ref="U1093:U1156" si="321">IF(ISBLANK(B1094),1,0)</f>
        <v>1</v>
      </c>
      <c r="V1093">
        <f t="shared" ref="V1093:V1156" si="322">IF(ISBLANK(C1094),1,0)</f>
        <v>1</v>
      </c>
      <c r="W1093">
        <f t="shared" ref="W1093:W1156" si="323">IF(ISBLANK(D1094),1,0)</f>
        <v>1</v>
      </c>
      <c r="X1093">
        <f t="shared" ref="X1093:X1156" si="324">IF(ISBLANK(E1094),1,0)</f>
        <v>1</v>
      </c>
      <c r="Y1093">
        <f t="shared" si="309"/>
        <v>1</v>
      </c>
      <c r="Z1093">
        <f t="shared" si="310"/>
        <v>1</v>
      </c>
      <c r="AA1093">
        <f t="shared" si="311"/>
        <v>1</v>
      </c>
      <c r="AB1093">
        <f t="shared" si="312"/>
        <v>0</v>
      </c>
      <c r="AC1093" t="str">
        <f t="shared" si="313"/>
        <v/>
      </c>
      <c r="AD1093" t="str">
        <f t="shared" si="314"/>
        <v>;;;;0;;0;0;</v>
      </c>
      <c r="AG1093">
        <f t="shared" si="315"/>
        <v>0</v>
      </c>
      <c r="AH1093">
        <f t="shared" si="316"/>
        <v>0</v>
      </c>
      <c r="AI1093">
        <f t="shared" si="317"/>
        <v>0</v>
      </c>
      <c r="AJ1093">
        <f t="shared" si="318"/>
        <v>0</v>
      </c>
      <c r="AK1093">
        <f t="shared" si="319"/>
        <v>0</v>
      </c>
      <c r="AL1093">
        <f t="shared" si="320"/>
        <v>0</v>
      </c>
    </row>
    <row r="1094" spans="1:38">
      <c r="A1094" s="8"/>
      <c r="B1094" s="8"/>
      <c r="C1094" s="8"/>
      <c r="D1094" s="8"/>
      <c r="E1094" s="8"/>
      <c r="F1094" s="8"/>
      <c r="G1094" s="8"/>
      <c r="H1094" s="8"/>
      <c r="R1094" t="str">
        <f t="shared" si="307"/>
        <v>vége</v>
      </c>
      <c r="T1094">
        <f t="shared" si="308"/>
        <v>1</v>
      </c>
      <c r="U1094">
        <f t="shared" si="321"/>
        <v>1</v>
      </c>
      <c r="V1094">
        <f t="shared" si="322"/>
        <v>1</v>
      </c>
      <c r="W1094">
        <f t="shared" si="323"/>
        <v>1</v>
      </c>
      <c r="X1094">
        <f t="shared" si="324"/>
        <v>1</v>
      </c>
      <c r="Y1094">
        <f t="shared" si="309"/>
        <v>1</v>
      </c>
      <c r="Z1094">
        <f t="shared" si="310"/>
        <v>1</v>
      </c>
      <c r="AA1094">
        <f t="shared" si="311"/>
        <v>1</v>
      </c>
      <c r="AB1094">
        <f t="shared" si="312"/>
        <v>0</v>
      </c>
      <c r="AC1094" t="str">
        <f t="shared" si="313"/>
        <v/>
      </c>
      <c r="AD1094" t="str">
        <f t="shared" si="314"/>
        <v>;;;;0;;0;0;</v>
      </c>
      <c r="AG1094">
        <f t="shared" si="315"/>
        <v>0</v>
      </c>
      <c r="AH1094">
        <f t="shared" si="316"/>
        <v>0</v>
      </c>
      <c r="AI1094">
        <f t="shared" si="317"/>
        <v>0</v>
      </c>
      <c r="AJ1094">
        <f t="shared" si="318"/>
        <v>0</v>
      </c>
      <c r="AK1094">
        <f t="shared" si="319"/>
        <v>0</v>
      </c>
      <c r="AL1094">
        <f t="shared" si="320"/>
        <v>0</v>
      </c>
    </row>
    <row r="1095" spans="1:38">
      <c r="A1095" s="8"/>
      <c r="B1095" s="8"/>
      <c r="C1095" s="8"/>
      <c r="D1095" s="8"/>
      <c r="E1095" s="8"/>
      <c r="F1095" s="8"/>
      <c r="G1095" s="8"/>
      <c r="H1095" s="8"/>
      <c r="R1095" t="str">
        <f t="shared" si="307"/>
        <v>vége</v>
      </c>
      <c r="T1095">
        <f t="shared" si="308"/>
        <v>1</v>
      </c>
      <c r="U1095">
        <f t="shared" si="321"/>
        <v>1</v>
      </c>
      <c r="V1095">
        <f t="shared" si="322"/>
        <v>1</v>
      </c>
      <c r="W1095">
        <f t="shared" si="323"/>
        <v>1</v>
      </c>
      <c r="X1095">
        <f t="shared" si="324"/>
        <v>1</v>
      </c>
      <c r="Y1095">
        <f t="shared" si="309"/>
        <v>1</v>
      </c>
      <c r="Z1095">
        <f t="shared" si="310"/>
        <v>1</v>
      </c>
      <c r="AA1095">
        <f t="shared" si="311"/>
        <v>1</v>
      </c>
      <c r="AB1095">
        <f t="shared" si="312"/>
        <v>0</v>
      </c>
      <c r="AC1095" t="str">
        <f t="shared" si="313"/>
        <v/>
      </c>
      <c r="AD1095" t="str">
        <f t="shared" si="314"/>
        <v>;;;;0;;0;0;</v>
      </c>
      <c r="AG1095">
        <f t="shared" si="315"/>
        <v>0</v>
      </c>
      <c r="AH1095">
        <f t="shared" si="316"/>
        <v>0</v>
      </c>
      <c r="AI1095">
        <f t="shared" si="317"/>
        <v>0</v>
      </c>
      <c r="AJ1095">
        <f t="shared" si="318"/>
        <v>0</v>
      </c>
      <c r="AK1095">
        <f t="shared" si="319"/>
        <v>0</v>
      </c>
      <c r="AL1095">
        <f t="shared" si="320"/>
        <v>0</v>
      </c>
    </row>
    <row r="1096" spans="1:38">
      <c r="A1096" s="8"/>
      <c r="B1096" s="8"/>
      <c r="C1096" s="8"/>
      <c r="D1096" s="8"/>
      <c r="E1096" s="8"/>
      <c r="F1096" s="8"/>
      <c r="G1096" s="8"/>
      <c r="H1096" s="8"/>
      <c r="R1096" t="str">
        <f t="shared" si="307"/>
        <v>vége</v>
      </c>
      <c r="T1096">
        <f t="shared" si="308"/>
        <v>1</v>
      </c>
      <c r="U1096">
        <f t="shared" si="321"/>
        <v>1</v>
      </c>
      <c r="V1096">
        <f t="shared" si="322"/>
        <v>1</v>
      </c>
      <c r="W1096">
        <f t="shared" si="323"/>
        <v>1</v>
      </c>
      <c r="X1096">
        <f t="shared" si="324"/>
        <v>1</v>
      </c>
      <c r="Y1096">
        <f t="shared" si="309"/>
        <v>1</v>
      </c>
      <c r="Z1096">
        <f t="shared" si="310"/>
        <v>1</v>
      </c>
      <c r="AA1096">
        <f t="shared" si="311"/>
        <v>1</v>
      </c>
      <c r="AB1096">
        <f t="shared" si="312"/>
        <v>0</v>
      </c>
      <c r="AC1096" t="str">
        <f t="shared" si="313"/>
        <v/>
      </c>
      <c r="AD1096" t="str">
        <f t="shared" si="314"/>
        <v>;;;;0;;0;0;</v>
      </c>
      <c r="AG1096">
        <f t="shared" si="315"/>
        <v>0</v>
      </c>
      <c r="AH1096">
        <f t="shared" si="316"/>
        <v>0</v>
      </c>
      <c r="AI1096">
        <f t="shared" si="317"/>
        <v>0</v>
      </c>
      <c r="AJ1096">
        <f t="shared" si="318"/>
        <v>0</v>
      </c>
      <c r="AK1096">
        <f t="shared" si="319"/>
        <v>0</v>
      </c>
      <c r="AL1096">
        <f t="shared" si="320"/>
        <v>0</v>
      </c>
    </row>
    <row r="1097" spans="1:38">
      <c r="A1097" s="8"/>
      <c r="B1097" s="8"/>
      <c r="C1097" s="8"/>
      <c r="D1097" s="8"/>
      <c r="E1097" s="8"/>
      <c r="F1097" s="8"/>
      <c r="G1097" s="8"/>
      <c r="H1097" s="8"/>
      <c r="R1097" t="str">
        <f t="shared" si="307"/>
        <v>vége</v>
      </c>
      <c r="T1097">
        <f t="shared" si="308"/>
        <v>1</v>
      </c>
      <c r="U1097">
        <f t="shared" si="321"/>
        <v>1</v>
      </c>
      <c r="V1097">
        <f t="shared" si="322"/>
        <v>1</v>
      </c>
      <c r="W1097">
        <f t="shared" si="323"/>
        <v>1</v>
      </c>
      <c r="X1097">
        <f t="shared" si="324"/>
        <v>1</v>
      </c>
      <c r="Y1097">
        <f t="shared" si="309"/>
        <v>1</v>
      </c>
      <c r="Z1097">
        <f t="shared" si="310"/>
        <v>1</v>
      </c>
      <c r="AA1097">
        <f t="shared" si="311"/>
        <v>1</v>
      </c>
      <c r="AB1097">
        <f t="shared" si="312"/>
        <v>0</v>
      </c>
      <c r="AC1097" t="str">
        <f t="shared" si="313"/>
        <v/>
      </c>
      <c r="AD1097" t="str">
        <f t="shared" si="314"/>
        <v>;;;;0;;0;0;</v>
      </c>
      <c r="AG1097">
        <f t="shared" si="315"/>
        <v>0</v>
      </c>
      <c r="AH1097">
        <f t="shared" si="316"/>
        <v>0</v>
      </c>
      <c r="AI1097">
        <f t="shared" si="317"/>
        <v>0</v>
      </c>
      <c r="AJ1097">
        <f t="shared" si="318"/>
        <v>0</v>
      </c>
      <c r="AK1097">
        <f t="shared" si="319"/>
        <v>0</v>
      </c>
      <c r="AL1097">
        <f t="shared" si="320"/>
        <v>0</v>
      </c>
    </row>
    <row r="1098" spans="1:38">
      <c r="A1098" s="8"/>
      <c r="B1098" s="8"/>
      <c r="C1098" s="8"/>
      <c r="D1098" s="8"/>
      <c r="E1098" s="8"/>
      <c r="F1098" s="8"/>
      <c r="G1098" s="8"/>
      <c r="H1098" s="8"/>
      <c r="R1098" t="str">
        <f t="shared" si="307"/>
        <v>vége</v>
      </c>
      <c r="T1098">
        <f t="shared" si="308"/>
        <v>1</v>
      </c>
      <c r="U1098">
        <f t="shared" si="321"/>
        <v>1</v>
      </c>
      <c r="V1098">
        <f t="shared" si="322"/>
        <v>1</v>
      </c>
      <c r="W1098">
        <f t="shared" si="323"/>
        <v>1</v>
      </c>
      <c r="X1098">
        <f t="shared" si="324"/>
        <v>1</v>
      </c>
      <c r="Y1098">
        <f t="shared" si="309"/>
        <v>1</v>
      </c>
      <c r="Z1098">
        <f t="shared" si="310"/>
        <v>1</v>
      </c>
      <c r="AA1098">
        <f t="shared" si="311"/>
        <v>1</v>
      </c>
      <c r="AB1098">
        <f t="shared" si="312"/>
        <v>0</v>
      </c>
      <c r="AC1098" t="str">
        <f t="shared" si="313"/>
        <v/>
      </c>
      <c r="AD1098" t="str">
        <f t="shared" si="314"/>
        <v>;;;;0;;0;0;</v>
      </c>
      <c r="AG1098">
        <f t="shared" si="315"/>
        <v>0</v>
      </c>
      <c r="AH1098">
        <f t="shared" si="316"/>
        <v>0</v>
      </c>
      <c r="AI1098">
        <f t="shared" si="317"/>
        <v>0</v>
      </c>
      <c r="AJ1098">
        <f t="shared" si="318"/>
        <v>0</v>
      </c>
      <c r="AK1098">
        <f t="shared" si="319"/>
        <v>0</v>
      </c>
      <c r="AL1098">
        <f t="shared" si="320"/>
        <v>0</v>
      </c>
    </row>
    <row r="1099" spans="1:38">
      <c r="A1099" s="8"/>
      <c r="B1099" s="8"/>
      <c r="C1099" s="8"/>
      <c r="D1099" s="8"/>
      <c r="E1099" s="8"/>
      <c r="F1099" s="8"/>
      <c r="G1099" s="8"/>
      <c r="H1099" s="8"/>
      <c r="R1099" t="str">
        <f t="shared" si="307"/>
        <v>vége</v>
      </c>
      <c r="T1099">
        <f t="shared" si="308"/>
        <v>1</v>
      </c>
      <c r="U1099">
        <f t="shared" si="321"/>
        <v>1</v>
      </c>
      <c r="V1099">
        <f t="shared" si="322"/>
        <v>1</v>
      </c>
      <c r="W1099">
        <f t="shared" si="323"/>
        <v>1</v>
      </c>
      <c r="X1099">
        <f t="shared" si="324"/>
        <v>1</v>
      </c>
      <c r="Y1099">
        <f t="shared" si="309"/>
        <v>1</v>
      </c>
      <c r="Z1099">
        <f t="shared" si="310"/>
        <v>1</v>
      </c>
      <c r="AA1099">
        <f t="shared" si="311"/>
        <v>1</v>
      </c>
      <c r="AB1099">
        <f t="shared" si="312"/>
        <v>0</v>
      </c>
      <c r="AC1099" t="str">
        <f t="shared" si="313"/>
        <v/>
      </c>
      <c r="AD1099" t="str">
        <f t="shared" si="314"/>
        <v>;;;;0;;0;0;</v>
      </c>
      <c r="AG1099">
        <f t="shared" si="315"/>
        <v>0</v>
      </c>
      <c r="AH1099">
        <f t="shared" si="316"/>
        <v>0</v>
      </c>
      <c r="AI1099">
        <f t="shared" si="317"/>
        <v>0</v>
      </c>
      <c r="AJ1099">
        <f t="shared" si="318"/>
        <v>0</v>
      </c>
      <c r="AK1099">
        <f t="shared" si="319"/>
        <v>0</v>
      </c>
      <c r="AL1099">
        <f t="shared" si="320"/>
        <v>0</v>
      </c>
    </row>
    <row r="1100" spans="1:38">
      <c r="A1100" s="8"/>
      <c r="B1100" s="8"/>
      <c r="C1100" s="8"/>
      <c r="D1100" s="8"/>
      <c r="E1100" s="8"/>
      <c r="F1100" s="8"/>
      <c r="G1100" s="8"/>
      <c r="H1100" s="8"/>
      <c r="R1100" t="str">
        <f t="shared" si="307"/>
        <v>vége</v>
      </c>
      <c r="T1100">
        <f t="shared" si="308"/>
        <v>1</v>
      </c>
      <c r="U1100">
        <f t="shared" si="321"/>
        <v>1</v>
      </c>
      <c r="V1100">
        <f t="shared" si="322"/>
        <v>1</v>
      </c>
      <c r="W1100">
        <f t="shared" si="323"/>
        <v>1</v>
      </c>
      <c r="X1100">
        <f t="shared" si="324"/>
        <v>1</v>
      </c>
      <c r="Y1100">
        <f t="shared" si="309"/>
        <v>1</v>
      </c>
      <c r="Z1100">
        <f t="shared" si="310"/>
        <v>1</v>
      </c>
      <c r="AA1100">
        <f t="shared" si="311"/>
        <v>1</v>
      </c>
      <c r="AB1100">
        <f t="shared" si="312"/>
        <v>0</v>
      </c>
      <c r="AC1100" t="str">
        <f t="shared" si="313"/>
        <v/>
      </c>
      <c r="AD1100" t="str">
        <f t="shared" si="314"/>
        <v>;;;;0;;0;0;</v>
      </c>
      <c r="AG1100">
        <f t="shared" si="315"/>
        <v>0</v>
      </c>
      <c r="AH1100">
        <f t="shared" si="316"/>
        <v>0</v>
      </c>
      <c r="AI1100">
        <f t="shared" si="317"/>
        <v>0</v>
      </c>
      <c r="AJ1100">
        <f t="shared" si="318"/>
        <v>0</v>
      </c>
      <c r="AK1100">
        <f t="shared" si="319"/>
        <v>0</v>
      </c>
      <c r="AL1100">
        <f t="shared" si="320"/>
        <v>0</v>
      </c>
    </row>
    <row r="1101" spans="1:38">
      <c r="A1101" s="8"/>
      <c r="B1101" s="8"/>
      <c r="C1101" s="8"/>
      <c r="D1101" s="8"/>
      <c r="E1101" s="8"/>
      <c r="F1101" s="8"/>
      <c r="G1101" s="8"/>
      <c r="H1101" s="8"/>
      <c r="R1101" t="str">
        <f t="shared" si="307"/>
        <v>vége</v>
      </c>
      <c r="T1101">
        <f t="shared" si="308"/>
        <v>1</v>
      </c>
      <c r="U1101">
        <f t="shared" si="321"/>
        <v>1</v>
      </c>
      <c r="V1101">
        <f t="shared" si="322"/>
        <v>1</v>
      </c>
      <c r="W1101">
        <f t="shared" si="323"/>
        <v>1</v>
      </c>
      <c r="X1101">
        <f t="shared" si="324"/>
        <v>1</v>
      </c>
      <c r="Y1101">
        <f t="shared" si="309"/>
        <v>1</v>
      </c>
      <c r="Z1101">
        <f t="shared" si="310"/>
        <v>1</v>
      </c>
      <c r="AA1101">
        <f t="shared" si="311"/>
        <v>1</v>
      </c>
      <c r="AB1101">
        <f t="shared" si="312"/>
        <v>0</v>
      </c>
      <c r="AC1101" t="str">
        <f t="shared" si="313"/>
        <v/>
      </c>
      <c r="AD1101" t="str">
        <f t="shared" si="314"/>
        <v>;;;;0;;0;0;</v>
      </c>
      <c r="AG1101">
        <f t="shared" si="315"/>
        <v>0</v>
      </c>
      <c r="AH1101">
        <f t="shared" si="316"/>
        <v>0</v>
      </c>
      <c r="AI1101">
        <f t="shared" si="317"/>
        <v>0</v>
      </c>
      <c r="AJ1101">
        <f t="shared" si="318"/>
        <v>0</v>
      </c>
      <c r="AK1101">
        <f t="shared" si="319"/>
        <v>0</v>
      </c>
      <c r="AL1101">
        <f t="shared" si="320"/>
        <v>0</v>
      </c>
    </row>
    <row r="1102" spans="1:38">
      <c r="A1102" s="8"/>
      <c r="B1102" s="8"/>
      <c r="C1102" s="8"/>
      <c r="D1102" s="8"/>
      <c r="E1102" s="8"/>
      <c r="F1102" s="8"/>
      <c r="G1102" s="8"/>
      <c r="H1102" s="8"/>
      <c r="R1102" t="str">
        <f t="shared" si="307"/>
        <v>vége</v>
      </c>
      <c r="T1102">
        <f t="shared" si="308"/>
        <v>1</v>
      </c>
      <c r="U1102">
        <f t="shared" si="321"/>
        <v>1</v>
      </c>
      <c r="V1102">
        <f t="shared" si="322"/>
        <v>1</v>
      </c>
      <c r="W1102">
        <f t="shared" si="323"/>
        <v>1</v>
      </c>
      <c r="X1102">
        <f t="shared" si="324"/>
        <v>1</v>
      </c>
      <c r="Y1102">
        <f t="shared" si="309"/>
        <v>1</v>
      </c>
      <c r="Z1102">
        <f t="shared" si="310"/>
        <v>1</v>
      </c>
      <c r="AA1102">
        <f t="shared" si="311"/>
        <v>1</v>
      </c>
      <c r="AB1102">
        <f t="shared" si="312"/>
        <v>0</v>
      </c>
      <c r="AC1102" t="str">
        <f t="shared" si="313"/>
        <v/>
      </c>
      <c r="AD1102" t="str">
        <f t="shared" si="314"/>
        <v>;;;;0;;0;0;</v>
      </c>
      <c r="AG1102">
        <f t="shared" si="315"/>
        <v>0</v>
      </c>
      <c r="AH1102">
        <f t="shared" si="316"/>
        <v>0</v>
      </c>
      <c r="AI1102">
        <f t="shared" si="317"/>
        <v>0</v>
      </c>
      <c r="AJ1102">
        <f t="shared" si="318"/>
        <v>0</v>
      </c>
      <c r="AK1102">
        <f t="shared" si="319"/>
        <v>0</v>
      </c>
      <c r="AL1102">
        <f t="shared" si="320"/>
        <v>0</v>
      </c>
    </row>
    <row r="1103" spans="1:38">
      <c r="A1103" s="8"/>
      <c r="B1103" s="8"/>
      <c r="C1103" s="8"/>
      <c r="D1103" s="8"/>
      <c r="E1103" s="8"/>
      <c r="F1103" s="8"/>
      <c r="G1103" s="8"/>
      <c r="H1103" s="8"/>
      <c r="R1103" t="str">
        <f t="shared" si="307"/>
        <v>vége</v>
      </c>
      <c r="T1103">
        <f t="shared" si="308"/>
        <v>1</v>
      </c>
      <c r="U1103">
        <f t="shared" si="321"/>
        <v>1</v>
      </c>
      <c r="V1103">
        <f t="shared" si="322"/>
        <v>1</v>
      </c>
      <c r="W1103">
        <f t="shared" si="323"/>
        <v>1</v>
      </c>
      <c r="X1103">
        <f t="shared" si="324"/>
        <v>1</v>
      </c>
      <c r="Y1103">
        <f t="shared" si="309"/>
        <v>1</v>
      </c>
      <c r="Z1103">
        <f t="shared" si="310"/>
        <v>1</v>
      </c>
      <c r="AA1103">
        <f t="shared" si="311"/>
        <v>1</v>
      </c>
      <c r="AB1103">
        <f t="shared" si="312"/>
        <v>0</v>
      </c>
      <c r="AC1103" t="str">
        <f t="shared" si="313"/>
        <v/>
      </c>
      <c r="AD1103" t="str">
        <f t="shared" si="314"/>
        <v>;;;;0;;0;0;</v>
      </c>
      <c r="AG1103">
        <f t="shared" si="315"/>
        <v>0</v>
      </c>
      <c r="AH1103">
        <f t="shared" si="316"/>
        <v>0</v>
      </c>
      <c r="AI1103">
        <f t="shared" si="317"/>
        <v>0</v>
      </c>
      <c r="AJ1103">
        <f t="shared" si="318"/>
        <v>0</v>
      </c>
      <c r="AK1103">
        <f t="shared" si="319"/>
        <v>0</v>
      </c>
      <c r="AL1103">
        <f t="shared" si="320"/>
        <v>0</v>
      </c>
    </row>
    <row r="1104" spans="1:38">
      <c r="A1104" s="8"/>
      <c r="B1104" s="8"/>
      <c r="C1104" s="8"/>
      <c r="D1104" s="8"/>
      <c r="E1104" s="8"/>
      <c r="F1104" s="8"/>
      <c r="G1104" s="8"/>
      <c r="H1104" s="8"/>
      <c r="R1104" t="str">
        <f t="shared" si="307"/>
        <v>vége</v>
      </c>
      <c r="T1104">
        <f t="shared" si="308"/>
        <v>1</v>
      </c>
      <c r="U1104">
        <f t="shared" si="321"/>
        <v>1</v>
      </c>
      <c r="V1104">
        <f t="shared" si="322"/>
        <v>1</v>
      </c>
      <c r="W1104">
        <f t="shared" si="323"/>
        <v>1</v>
      </c>
      <c r="X1104">
        <f t="shared" si="324"/>
        <v>1</v>
      </c>
      <c r="Y1104">
        <f t="shared" si="309"/>
        <v>1</v>
      </c>
      <c r="Z1104">
        <f t="shared" si="310"/>
        <v>1</v>
      </c>
      <c r="AA1104">
        <f t="shared" si="311"/>
        <v>1</v>
      </c>
      <c r="AB1104">
        <f t="shared" si="312"/>
        <v>0</v>
      </c>
      <c r="AC1104" t="str">
        <f t="shared" si="313"/>
        <v/>
      </c>
      <c r="AD1104" t="str">
        <f t="shared" si="314"/>
        <v>;;;;0;;0;0;</v>
      </c>
      <c r="AG1104">
        <f t="shared" si="315"/>
        <v>0</v>
      </c>
      <c r="AH1104">
        <f t="shared" si="316"/>
        <v>0</v>
      </c>
      <c r="AI1104">
        <f t="shared" si="317"/>
        <v>0</v>
      </c>
      <c r="AJ1104">
        <f t="shared" si="318"/>
        <v>0</v>
      </c>
      <c r="AK1104">
        <f t="shared" si="319"/>
        <v>0</v>
      </c>
      <c r="AL1104">
        <f t="shared" si="320"/>
        <v>0</v>
      </c>
    </row>
    <row r="1105" spans="1:38">
      <c r="A1105" s="8"/>
      <c r="B1105" s="8"/>
      <c r="C1105" s="8"/>
      <c r="D1105" s="8"/>
      <c r="E1105" s="8"/>
      <c r="F1105" s="8"/>
      <c r="G1105" s="8"/>
      <c r="H1105" s="8"/>
      <c r="R1105" t="str">
        <f t="shared" si="307"/>
        <v>vége</v>
      </c>
      <c r="T1105">
        <f t="shared" si="308"/>
        <v>1</v>
      </c>
      <c r="U1105">
        <f t="shared" si="321"/>
        <v>1</v>
      </c>
      <c r="V1105">
        <f t="shared" si="322"/>
        <v>1</v>
      </c>
      <c r="W1105">
        <f t="shared" si="323"/>
        <v>1</v>
      </c>
      <c r="X1105">
        <f t="shared" si="324"/>
        <v>1</v>
      </c>
      <c r="Y1105">
        <f t="shared" si="309"/>
        <v>1</v>
      </c>
      <c r="Z1105">
        <f t="shared" si="310"/>
        <v>1</v>
      </c>
      <c r="AA1105">
        <f t="shared" si="311"/>
        <v>1</v>
      </c>
      <c r="AB1105">
        <f t="shared" si="312"/>
        <v>0</v>
      </c>
      <c r="AC1105" t="str">
        <f t="shared" si="313"/>
        <v/>
      </c>
      <c r="AD1105" t="str">
        <f t="shared" si="314"/>
        <v>;;;;0;;0;0;</v>
      </c>
      <c r="AG1105">
        <f t="shared" si="315"/>
        <v>0</v>
      </c>
      <c r="AH1105">
        <f t="shared" si="316"/>
        <v>0</v>
      </c>
      <c r="AI1105">
        <f t="shared" si="317"/>
        <v>0</v>
      </c>
      <c r="AJ1105">
        <f t="shared" si="318"/>
        <v>0</v>
      </c>
      <c r="AK1105">
        <f t="shared" si="319"/>
        <v>0</v>
      </c>
      <c r="AL1105">
        <f t="shared" si="320"/>
        <v>0</v>
      </c>
    </row>
    <row r="1106" spans="1:38">
      <c r="A1106" s="8"/>
      <c r="B1106" s="8"/>
      <c r="C1106" s="8"/>
      <c r="D1106" s="8"/>
      <c r="E1106" s="8"/>
      <c r="F1106" s="8"/>
      <c r="G1106" s="8"/>
      <c r="H1106" s="8"/>
      <c r="R1106" t="str">
        <f t="shared" si="307"/>
        <v>vége</v>
      </c>
      <c r="T1106">
        <f t="shared" si="308"/>
        <v>1</v>
      </c>
      <c r="U1106">
        <f t="shared" si="321"/>
        <v>1</v>
      </c>
      <c r="V1106">
        <f t="shared" si="322"/>
        <v>1</v>
      </c>
      <c r="W1106">
        <f t="shared" si="323"/>
        <v>1</v>
      </c>
      <c r="X1106">
        <f t="shared" si="324"/>
        <v>1</v>
      </c>
      <c r="Y1106">
        <f t="shared" si="309"/>
        <v>1</v>
      </c>
      <c r="Z1106">
        <f t="shared" si="310"/>
        <v>1</v>
      </c>
      <c r="AA1106">
        <f t="shared" si="311"/>
        <v>1</v>
      </c>
      <c r="AB1106">
        <f t="shared" si="312"/>
        <v>0</v>
      </c>
      <c r="AC1106" t="str">
        <f t="shared" si="313"/>
        <v/>
      </c>
      <c r="AD1106" t="str">
        <f t="shared" si="314"/>
        <v>;;;;0;;0;0;</v>
      </c>
      <c r="AG1106">
        <f t="shared" si="315"/>
        <v>0</v>
      </c>
      <c r="AH1106">
        <f t="shared" si="316"/>
        <v>0</v>
      </c>
      <c r="AI1106">
        <f t="shared" si="317"/>
        <v>0</v>
      </c>
      <c r="AJ1106">
        <f t="shared" si="318"/>
        <v>0</v>
      </c>
      <c r="AK1106">
        <f t="shared" si="319"/>
        <v>0</v>
      </c>
      <c r="AL1106">
        <f t="shared" si="320"/>
        <v>0</v>
      </c>
    </row>
    <row r="1107" spans="1:38">
      <c r="A1107" s="8"/>
      <c r="B1107" s="8"/>
      <c r="C1107" s="8"/>
      <c r="D1107" s="8"/>
      <c r="E1107" s="8"/>
      <c r="F1107" s="8"/>
      <c r="G1107" s="8"/>
      <c r="H1107" s="8"/>
      <c r="R1107" t="str">
        <f t="shared" si="307"/>
        <v>vége</v>
      </c>
      <c r="T1107">
        <f t="shared" si="308"/>
        <v>1</v>
      </c>
      <c r="U1107">
        <f t="shared" si="321"/>
        <v>1</v>
      </c>
      <c r="V1107">
        <f t="shared" si="322"/>
        <v>1</v>
      </c>
      <c r="W1107">
        <f t="shared" si="323"/>
        <v>1</v>
      </c>
      <c r="X1107">
        <f t="shared" si="324"/>
        <v>1</v>
      </c>
      <c r="Y1107">
        <f t="shared" si="309"/>
        <v>1</v>
      </c>
      <c r="Z1107">
        <f t="shared" si="310"/>
        <v>1</v>
      </c>
      <c r="AA1107">
        <f t="shared" si="311"/>
        <v>1</v>
      </c>
      <c r="AB1107">
        <f t="shared" si="312"/>
        <v>0</v>
      </c>
      <c r="AC1107" t="str">
        <f t="shared" si="313"/>
        <v/>
      </c>
      <c r="AD1107" t="str">
        <f t="shared" si="314"/>
        <v>;;;;0;;0;0;</v>
      </c>
      <c r="AG1107">
        <f t="shared" si="315"/>
        <v>0</v>
      </c>
      <c r="AH1107">
        <f t="shared" si="316"/>
        <v>0</v>
      </c>
      <c r="AI1107">
        <f t="shared" si="317"/>
        <v>0</v>
      </c>
      <c r="AJ1107">
        <f t="shared" si="318"/>
        <v>0</v>
      </c>
      <c r="AK1107">
        <f t="shared" si="319"/>
        <v>0</v>
      </c>
      <c r="AL1107">
        <f t="shared" si="320"/>
        <v>0</v>
      </c>
    </row>
    <row r="1108" spans="1:38">
      <c r="A1108" s="8"/>
      <c r="B1108" s="8"/>
      <c r="C1108" s="8"/>
      <c r="D1108" s="8"/>
      <c r="E1108" s="8"/>
      <c r="F1108" s="8"/>
      <c r="G1108" s="8"/>
      <c r="H1108" s="8"/>
      <c r="R1108" t="str">
        <f t="shared" si="307"/>
        <v>vége</v>
      </c>
      <c r="T1108">
        <f t="shared" si="308"/>
        <v>1</v>
      </c>
      <c r="U1108">
        <f t="shared" si="321"/>
        <v>1</v>
      </c>
      <c r="V1108">
        <f t="shared" si="322"/>
        <v>1</v>
      </c>
      <c r="W1108">
        <f t="shared" si="323"/>
        <v>1</v>
      </c>
      <c r="X1108">
        <f t="shared" si="324"/>
        <v>1</v>
      </c>
      <c r="Y1108">
        <f t="shared" si="309"/>
        <v>1</v>
      </c>
      <c r="Z1108">
        <f t="shared" si="310"/>
        <v>1</v>
      </c>
      <c r="AA1108">
        <f t="shared" si="311"/>
        <v>1</v>
      </c>
      <c r="AB1108">
        <f t="shared" si="312"/>
        <v>0</v>
      </c>
      <c r="AC1108" t="str">
        <f t="shared" si="313"/>
        <v/>
      </c>
      <c r="AD1108" t="str">
        <f t="shared" si="314"/>
        <v>;;;;0;;0;0;</v>
      </c>
      <c r="AG1108">
        <f t="shared" si="315"/>
        <v>0</v>
      </c>
      <c r="AH1108">
        <f t="shared" si="316"/>
        <v>0</v>
      </c>
      <c r="AI1108">
        <f t="shared" si="317"/>
        <v>0</v>
      </c>
      <c r="AJ1108">
        <f t="shared" si="318"/>
        <v>0</v>
      </c>
      <c r="AK1108">
        <f t="shared" si="319"/>
        <v>0</v>
      </c>
      <c r="AL1108">
        <f t="shared" si="320"/>
        <v>0</v>
      </c>
    </row>
    <row r="1109" spans="1:38">
      <c r="A1109" s="8"/>
      <c r="B1109" s="8"/>
      <c r="C1109" s="8"/>
      <c r="D1109" s="8"/>
      <c r="E1109" s="8"/>
      <c r="F1109" s="8"/>
      <c r="G1109" s="8"/>
      <c r="H1109" s="8"/>
      <c r="R1109" t="str">
        <f t="shared" si="307"/>
        <v>vége</v>
      </c>
      <c r="T1109">
        <f t="shared" si="308"/>
        <v>1</v>
      </c>
      <c r="U1109">
        <f t="shared" si="321"/>
        <v>1</v>
      </c>
      <c r="V1109">
        <f t="shared" si="322"/>
        <v>1</v>
      </c>
      <c r="W1109">
        <f t="shared" si="323"/>
        <v>1</v>
      </c>
      <c r="X1109">
        <f t="shared" si="324"/>
        <v>1</v>
      </c>
      <c r="Y1109">
        <f t="shared" si="309"/>
        <v>1</v>
      </c>
      <c r="Z1109">
        <f t="shared" si="310"/>
        <v>1</v>
      </c>
      <c r="AA1109">
        <f t="shared" si="311"/>
        <v>1</v>
      </c>
      <c r="AB1109">
        <f t="shared" si="312"/>
        <v>0</v>
      </c>
      <c r="AC1109" t="str">
        <f t="shared" si="313"/>
        <v/>
      </c>
      <c r="AD1109" t="str">
        <f t="shared" si="314"/>
        <v>;;;;0;;0;0;</v>
      </c>
      <c r="AG1109">
        <f t="shared" si="315"/>
        <v>0</v>
      </c>
      <c r="AH1109">
        <f t="shared" si="316"/>
        <v>0</v>
      </c>
      <c r="AI1109">
        <f t="shared" si="317"/>
        <v>0</v>
      </c>
      <c r="AJ1109">
        <f t="shared" si="318"/>
        <v>0</v>
      </c>
      <c r="AK1109">
        <f t="shared" si="319"/>
        <v>0</v>
      </c>
      <c r="AL1109">
        <f t="shared" si="320"/>
        <v>0</v>
      </c>
    </row>
    <row r="1110" spans="1:38">
      <c r="A1110" s="8"/>
      <c r="B1110" s="8"/>
      <c r="C1110" s="8"/>
      <c r="D1110" s="8"/>
      <c r="E1110" s="8"/>
      <c r="F1110" s="8"/>
      <c r="G1110" s="8"/>
      <c r="H1110" s="8"/>
      <c r="R1110" t="str">
        <f t="shared" si="307"/>
        <v>vége</v>
      </c>
      <c r="T1110">
        <f t="shared" si="308"/>
        <v>1</v>
      </c>
      <c r="U1110">
        <f t="shared" si="321"/>
        <v>1</v>
      </c>
      <c r="V1110">
        <f t="shared" si="322"/>
        <v>1</v>
      </c>
      <c r="W1110">
        <f t="shared" si="323"/>
        <v>1</v>
      </c>
      <c r="X1110">
        <f t="shared" si="324"/>
        <v>1</v>
      </c>
      <c r="Y1110">
        <f t="shared" si="309"/>
        <v>1</v>
      </c>
      <c r="Z1110">
        <f t="shared" si="310"/>
        <v>1</v>
      </c>
      <c r="AA1110">
        <f t="shared" si="311"/>
        <v>1</v>
      </c>
      <c r="AB1110">
        <f t="shared" si="312"/>
        <v>0</v>
      </c>
      <c r="AC1110" t="str">
        <f t="shared" si="313"/>
        <v/>
      </c>
      <c r="AD1110" t="str">
        <f t="shared" si="314"/>
        <v>;;;;0;;0;0;</v>
      </c>
      <c r="AG1110">
        <f t="shared" si="315"/>
        <v>0</v>
      </c>
      <c r="AH1110">
        <f t="shared" si="316"/>
        <v>0</v>
      </c>
      <c r="AI1110">
        <f t="shared" si="317"/>
        <v>0</v>
      </c>
      <c r="AJ1110">
        <f t="shared" si="318"/>
        <v>0</v>
      </c>
      <c r="AK1110">
        <f t="shared" si="319"/>
        <v>0</v>
      </c>
      <c r="AL1110">
        <f t="shared" si="320"/>
        <v>0</v>
      </c>
    </row>
    <row r="1111" spans="1:38">
      <c r="A1111" s="8"/>
      <c r="B1111" s="8"/>
      <c r="C1111" s="8"/>
      <c r="D1111" s="8"/>
      <c r="E1111" s="8"/>
      <c r="F1111" s="8"/>
      <c r="G1111" s="8"/>
      <c r="H1111" s="8"/>
      <c r="R1111" t="str">
        <f t="shared" si="307"/>
        <v>vége</v>
      </c>
      <c r="T1111">
        <f t="shared" si="308"/>
        <v>1</v>
      </c>
      <c r="U1111">
        <f t="shared" si="321"/>
        <v>1</v>
      </c>
      <c r="V1111">
        <f t="shared" si="322"/>
        <v>1</v>
      </c>
      <c r="W1111">
        <f t="shared" si="323"/>
        <v>1</v>
      </c>
      <c r="X1111">
        <f t="shared" si="324"/>
        <v>1</v>
      </c>
      <c r="Y1111">
        <f t="shared" si="309"/>
        <v>1</v>
      </c>
      <c r="Z1111">
        <f t="shared" si="310"/>
        <v>1</v>
      </c>
      <c r="AA1111">
        <f t="shared" si="311"/>
        <v>1</v>
      </c>
      <c r="AB1111">
        <f t="shared" si="312"/>
        <v>0</v>
      </c>
      <c r="AC1111" t="str">
        <f t="shared" si="313"/>
        <v/>
      </c>
      <c r="AD1111" t="str">
        <f t="shared" si="314"/>
        <v>;;;;0;;0;0;</v>
      </c>
      <c r="AG1111">
        <f t="shared" si="315"/>
        <v>0</v>
      </c>
      <c r="AH1111">
        <f t="shared" si="316"/>
        <v>0</v>
      </c>
      <c r="AI1111">
        <f t="shared" si="317"/>
        <v>0</v>
      </c>
      <c r="AJ1111">
        <f t="shared" si="318"/>
        <v>0</v>
      </c>
      <c r="AK1111">
        <f t="shared" si="319"/>
        <v>0</v>
      </c>
      <c r="AL1111">
        <f t="shared" si="320"/>
        <v>0</v>
      </c>
    </row>
    <row r="1112" spans="1:38">
      <c r="A1112" s="8"/>
      <c r="B1112" s="8"/>
      <c r="C1112" s="8"/>
      <c r="D1112" s="8"/>
      <c r="E1112" s="8"/>
      <c r="F1112" s="8"/>
      <c r="G1112" s="8"/>
      <c r="H1112" s="8"/>
      <c r="R1112" t="str">
        <f t="shared" si="307"/>
        <v>vége</v>
      </c>
      <c r="T1112">
        <f t="shared" si="308"/>
        <v>1</v>
      </c>
      <c r="U1112">
        <f t="shared" si="321"/>
        <v>1</v>
      </c>
      <c r="V1112">
        <f t="shared" si="322"/>
        <v>1</v>
      </c>
      <c r="W1112">
        <f t="shared" si="323"/>
        <v>1</v>
      </c>
      <c r="X1112">
        <f t="shared" si="324"/>
        <v>1</v>
      </c>
      <c r="Y1112">
        <f t="shared" si="309"/>
        <v>1</v>
      </c>
      <c r="Z1112">
        <f t="shared" si="310"/>
        <v>1</v>
      </c>
      <c r="AA1112">
        <f t="shared" si="311"/>
        <v>1</v>
      </c>
      <c r="AB1112">
        <f t="shared" si="312"/>
        <v>0</v>
      </c>
      <c r="AC1112" t="str">
        <f t="shared" si="313"/>
        <v/>
      </c>
      <c r="AD1112" t="str">
        <f t="shared" si="314"/>
        <v>;;;;0;;0;0;</v>
      </c>
      <c r="AG1112">
        <f t="shared" si="315"/>
        <v>0</v>
      </c>
      <c r="AH1112">
        <f t="shared" si="316"/>
        <v>0</v>
      </c>
      <c r="AI1112">
        <f t="shared" si="317"/>
        <v>0</v>
      </c>
      <c r="AJ1112">
        <f t="shared" si="318"/>
        <v>0</v>
      </c>
      <c r="AK1112">
        <f t="shared" si="319"/>
        <v>0</v>
      </c>
      <c r="AL1112">
        <f t="shared" si="320"/>
        <v>0</v>
      </c>
    </row>
    <row r="1113" spans="1:38">
      <c r="A1113" s="8"/>
      <c r="B1113" s="8"/>
      <c r="C1113" s="8"/>
      <c r="D1113" s="8"/>
      <c r="E1113" s="8"/>
      <c r="F1113" s="8"/>
      <c r="G1113" s="8"/>
      <c r="H1113" s="8"/>
      <c r="R1113" t="str">
        <f t="shared" si="307"/>
        <v>vége</v>
      </c>
      <c r="T1113">
        <f t="shared" si="308"/>
        <v>1</v>
      </c>
      <c r="U1113">
        <f t="shared" si="321"/>
        <v>1</v>
      </c>
      <c r="V1113">
        <f t="shared" si="322"/>
        <v>1</v>
      </c>
      <c r="W1113">
        <f t="shared" si="323"/>
        <v>1</v>
      </c>
      <c r="X1113">
        <f t="shared" si="324"/>
        <v>1</v>
      </c>
      <c r="Y1113">
        <f t="shared" si="309"/>
        <v>1</v>
      </c>
      <c r="Z1113">
        <f t="shared" si="310"/>
        <v>1</v>
      </c>
      <c r="AA1113">
        <f t="shared" si="311"/>
        <v>1</v>
      </c>
      <c r="AB1113">
        <f t="shared" si="312"/>
        <v>0</v>
      </c>
      <c r="AC1113" t="str">
        <f t="shared" si="313"/>
        <v/>
      </c>
      <c r="AD1113" t="str">
        <f t="shared" si="314"/>
        <v>;;;;0;;0;0;</v>
      </c>
      <c r="AG1113">
        <f t="shared" si="315"/>
        <v>0</v>
      </c>
      <c r="AH1113">
        <f t="shared" si="316"/>
        <v>0</v>
      </c>
      <c r="AI1113">
        <f t="shared" si="317"/>
        <v>0</v>
      </c>
      <c r="AJ1113">
        <f t="shared" si="318"/>
        <v>0</v>
      </c>
      <c r="AK1113">
        <f t="shared" si="319"/>
        <v>0</v>
      </c>
      <c r="AL1113">
        <f t="shared" si="320"/>
        <v>0</v>
      </c>
    </row>
    <row r="1114" spans="1:38">
      <c r="A1114" s="8"/>
      <c r="B1114" s="8"/>
      <c r="C1114" s="8"/>
      <c r="D1114" s="8"/>
      <c r="E1114" s="8"/>
      <c r="F1114" s="8"/>
      <c r="G1114" s="8"/>
      <c r="H1114" s="8"/>
      <c r="R1114" t="str">
        <f t="shared" si="307"/>
        <v>vége</v>
      </c>
      <c r="T1114">
        <f t="shared" si="308"/>
        <v>1</v>
      </c>
      <c r="U1114">
        <f t="shared" si="321"/>
        <v>1</v>
      </c>
      <c r="V1114">
        <f t="shared" si="322"/>
        <v>1</v>
      </c>
      <c r="W1114">
        <f t="shared" si="323"/>
        <v>1</v>
      </c>
      <c r="X1114">
        <f t="shared" si="324"/>
        <v>1</v>
      </c>
      <c r="Y1114">
        <f t="shared" si="309"/>
        <v>1</v>
      </c>
      <c r="Z1114">
        <f t="shared" si="310"/>
        <v>1</v>
      </c>
      <c r="AA1114">
        <f t="shared" si="311"/>
        <v>1</v>
      </c>
      <c r="AB1114">
        <f t="shared" si="312"/>
        <v>0</v>
      </c>
      <c r="AC1114" t="str">
        <f t="shared" si="313"/>
        <v/>
      </c>
      <c r="AD1114" t="str">
        <f t="shared" si="314"/>
        <v>;;;;0;;0;0;</v>
      </c>
      <c r="AG1114">
        <f t="shared" si="315"/>
        <v>0</v>
      </c>
      <c r="AH1114">
        <f t="shared" si="316"/>
        <v>0</v>
      </c>
      <c r="AI1114">
        <f t="shared" si="317"/>
        <v>0</v>
      </c>
      <c r="AJ1114">
        <f t="shared" si="318"/>
        <v>0</v>
      </c>
      <c r="AK1114">
        <f t="shared" si="319"/>
        <v>0</v>
      </c>
      <c r="AL1114">
        <f t="shared" si="320"/>
        <v>0</v>
      </c>
    </row>
    <row r="1115" spans="1:38">
      <c r="A1115" s="8"/>
      <c r="B1115" s="8"/>
      <c r="C1115" s="8"/>
      <c r="D1115" s="8"/>
      <c r="E1115" s="8"/>
      <c r="F1115" s="8"/>
      <c r="G1115" s="8"/>
      <c r="H1115" s="8"/>
      <c r="R1115" t="str">
        <f t="shared" si="307"/>
        <v>vége</v>
      </c>
      <c r="T1115">
        <f t="shared" si="308"/>
        <v>1</v>
      </c>
      <c r="U1115">
        <f t="shared" si="321"/>
        <v>1</v>
      </c>
      <c r="V1115">
        <f t="shared" si="322"/>
        <v>1</v>
      </c>
      <c r="W1115">
        <f t="shared" si="323"/>
        <v>1</v>
      </c>
      <c r="X1115">
        <f t="shared" si="324"/>
        <v>1</v>
      </c>
      <c r="Y1115">
        <f t="shared" si="309"/>
        <v>1</v>
      </c>
      <c r="Z1115">
        <f t="shared" si="310"/>
        <v>1</v>
      </c>
      <c r="AA1115">
        <f t="shared" si="311"/>
        <v>1</v>
      </c>
      <c r="AB1115">
        <f t="shared" si="312"/>
        <v>0</v>
      </c>
      <c r="AC1115" t="str">
        <f t="shared" si="313"/>
        <v/>
      </c>
      <c r="AD1115" t="str">
        <f t="shared" si="314"/>
        <v>;;;;0;;0;0;</v>
      </c>
      <c r="AG1115">
        <f t="shared" si="315"/>
        <v>0</v>
      </c>
      <c r="AH1115">
        <f t="shared" si="316"/>
        <v>0</v>
      </c>
      <c r="AI1115">
        <f t="shared" si="317"/>
        <v>0</v>
      </c>
      <c r="AJ1115">
        <f t="shared" si="318"/>
        <v>0</v>
      </c>
      <c r="AK1115">
        <f t="shared" si="319"/>
        <v>0</v>
      </c>
      <c r="AL1115">
        <f t="shared" si="320"/>
        <v>0</v>
      </c>
    </row>
    <row r="1116" spans="1:38">
      <c r="A1116" s="8"/>
      <c r="B1116" s="8"/>
      <c r="C1116" s="8"/>
      <c r="D1116" s="8"/>
      <c r="E1116" s="8"/>
      <c r="F1116" s="8"/>
      <c r="G1116" s="8"/>
      <c r="H1116" s="8"/>
      <c r="R1116" t="str">
        <f t="shared" si="307"/>
        <v>vége</v>
      </c>
      <c r="T1116">
        <f t="shared" si="308"/>
        <v>1</v>
      </c>
      <c r="U1116">
        <f t="shared" si="321"/>
        <v>1</v>
      </c>
      <c r="V1116">
        <f t="shared" si="322"/>
        <v>1</v>
      </c>
      <c r="W1116">
        <f t="shared" si="323"/>
        <v>1</v>
      </c>
      <c r="X1116">
        <f t="shared" si="324"/>
        <v>1</v>
      </c>
      <c r="Y1116">
        <f t="shared" si="309"/>
        <v>1</v>
      </c>
      <c r="Z1116">
        <f t="shared" si="310"/>
        <v>1</v>
      </c>
      <c r="AA1116">
        <f t="shared" si="311"/>
        <v>1</v>
      </c>
      <c r="AB1116">
        <f t="shared" si="312"/>
        <v>0</v>
      </c>
      <c r="AC1116" t="str">
        <f t="shared" si="313"/>
        <v/>
      </c>
      <c r="AD1116" t="str">
        <f t="shared" si="314"/>
        <v>;;;;0;;0;0;</v>
      </c>
      <c r="AG1116">
        <f t="shared" si="315"/>
        <v>0</v>
      </c>
      <c r="AH1116">
        <f t="shared" si="316"/>
        <v>0</v>
      </c>
      <c r="AI1116">
        <f t="shared" si="317"/>
        <v>0</v>
      </c>
      <c r="AJ1116">
        <f t="shared" si="318"/>
        <v>0</v>
      </c>
      <c r="AK1116">
        <f t="shared" si="319"/>
        <v>0</v>
      </c>
      <c r="AL1116">
        <f t="shared" si="320"/>
        <v>0</v>
      </c>
    </row>
    <row r="1117" spans="1:38">
      <c r="A1117" s="8"/>
      <c r="B1117" s="8"/>
      <c r="C1117" s="8"/>
      <c r="D1117" s="8"/>
      <c r="E1117" s="8"/>
      <c r="F1117" s="8"/>
      <c r="G1117" s="8"/>
      <c r="H1117" s="8"/>
      <c r="R1117" t="str">
        <f t="shared" si="307"/>
        <v>vége</v>
      </c>
      <c r="T1117">
        <f t="shared" si="308"/>
        <v>1</v>
      </c>
      <c r="U1117">
        <f t="shared" si="321"/>
        <v>1</v>
      </c>
      <c r="V1117">
        <f t="shared" si="322"/>
        <v>1</v>
      </c>
      <c r="W1117">
        <f t="shared" si="323"/>
        <v>1</v>
      </c>
      <c r="X1117">
        <f t="shared" si="324"/>
        <v>1</v>
      </c>
      <c r="Y1117">
        <f t="shared" si="309"/>
        <v>1</v>
      </c>
      <c r="Z1117">
        <f t="shared" si="310"/>
        <v>1</v>
      </c>
      <c r="AA1117">
        <f t="shared" si="311"/>
        <v>1</v>
      </c>
      <c r="AB1117">
        <f t="shared" si="312"/>
        <v>0</v>
      </c>
      <c r="AC1117" t="str">
        <f t="shared" si="313"/>
        <v/>
      </c>
      <c r="AD1117" t="str">
        <f t="shared" si="314"/>
        <v>;;;;0;;0;0;</v>
      </c>
      <c r="AG1117">
        <f t="shared" si="315"/>
        <v>0</v>
      </c>
      <c r="AH1117">
        <f t="shared" si="316"/>
        <v>0</v>
      </c>
      <c r="AI1117">
        <f t="shared" si="317"/>
        <v>0</v>
      </c>
      <c r="AJ1117">
        <f t="shared" si="318"/>
        <v>0</v>
      </c>
      <c r="AK1117">
        <f t="shared" si="319"/>
        <v>0</v>
      </c>
      <c r="AL1117">
        <f t="shared" si="320"/>
        <v>0</v>
      </c>
    </row>
    <row r="1118" spans="1:38">
      <c r="A1118" s="8"/>
      <c r="B1118" s="8"/>
      <c r="C1118" s="8"/>
      <c r="D1118" s="8"/>
      <c r="E1118" s="8"/>
      <c r="F1118" s="8"/>
      <c r="G1118" s="8"/>
      <c r="H1118" s="8"/>
      <c r="R1118" t="str">
        <f t="shared" si="307"/>
        <v>vége</v>
      </c>
      <c r="T1118">
        <f t="shared" si="308"/>
        <v>1</v>
      </c>
      <c r="U1118">
        <f t="shared" si="321"/>
        <v>1</v>
      </c>
      <c r="V1118">
        <f t="shared" si="322"/>
        <v>1</v>
      </c>
      <c r="W1118">
        <f t="shared" si="323"/>
        <v>1</v>
      </c>
      <c r="X1118">
        <f t="shared" si="324"/>
        <v>1</v>
      </c>
      <c r="Y1118">
        <f t="shared" si="309"/>
        <v>1</v>
      </c>
      <c r="Z1118">
        <f t="shared" si="310"/>
        <v>1</v>
      </c>
      <c r="AA1118">
        <f t="shared" si="311"/>
        <v>1</v>
      </c>
      <c r="AB1118">
        <f t="shared" si="312"/>
        <v>0</v>
      </c>
      <c r="AC1118" t="str">
        <f t="shared" si="313"/>
        <v/>
      </c>
      <c r="AD1118" t="str">
        <f t="shared" si="314"/>
        <v>;;;;0;;0;0;</v>
      </c>
      <c r="AG1118">
        <f t="shared" si="315"/>
        <v>0</v>
      </c>
      <c r="AH1118">
        <f t="shared" si="316"/>
        <v>0</v>
      </c>
      <c r="AI1118">
        <f t="shared" si="317"/>
        <v>0</v>
      </c>
      <c r="AJ1118">
        <f t="shared" si="318"/>
        <v>0</v>
      </c>
      <c r="AK1118">
        <f t="shared" si="319"/>
        <v>0</v>
      </c>
      <c r="AL1118">
        <f t="shared" si="320"/>
        <v>0</v>
      </c>
    </row>
    <row r="1119" spans="1:38">
      <c r="A1119" s="8"/>
      <c r="B1119" s="8"/>
      <c r="C1119" s="8"/>
      <c r="D1119" s="8"/>
      <c r="E1119" s="8"/>
      <c r="F1119" s="8"/>
      <c r="G1119" s="8"/>
      <c r="H1119" s="8"/>
      <c r="R1119" t="str">
        <f t="shared" si="307"/>
        <v>vége</v>
      </c>
      <c r="T1119">
        <f t="shared" si="308"/>
        <v>1</v>
      </c>
      <c r="U1119">
        <f t="shared" si="321"/>
        <v>1</v>
      </c>
      <c r="V1119">
        <f t="shared" si="322"/>
        <v>1</v>
      </c>
      <c r="W1119">
        <f t="shared" si="323"/>
        <v>1</v>
      </c>
      <c r="X1119">
        <f t="shared" si="324"/>
        <v>1</v>
      </c>
      <c r="Y1119">
        <f t="shared" si="309"/>
        <v>1</v>
      </c>
      <c r="Z1119">
        <f t="shared" si="310"/>
        <v>1</v>
      </c>
      <c r="AA1119">
        <f t="shared" si="311"/>
        <v>1</v>
      </c>
      <c r="AB1119">
        <f t="shared" si="312"/>
        <v>0</v>
      </c>
      <c r="AC1119" t="str">
        <f t="shared" si="313"/>
        <v/>
      </c>
      <c r="AD1119" t="str">
        <f t="shared" si="314"/>
        <v>;;;;0;;0;0;</v>
      </c>
      <c r="AG1119">
        <f t="shared" si="315"/>
        <v>0</v>
      </c>
      <c r="AH1119">
        <f t="shared" si="316"/>
        <v>0</v>
      </c>
      <c r="AI1119">
        <f t="shared" si="317"/>
        <v>0</v>
      </c>
      <c r="AJ1119">
        <f t="shared" si="318"/>
        <v>0</v>
      </c>
      <c r="AK1119">
        <f t="shared" si="319"/>
        <v>0</v>
      </c>
      <c r="AL1119">
        <f t="shared" si="320"/>
        <v>0</v>
      </c>
    </row>
    <row r="1120" spans="1:38">
      <c r="A1120" s="8"/>
      <c r="B1120" s="8"/>
      <c r="C1120" s="8"/>
      <c r="D1120" s="8"/>
      <c r="E1120" s="8"/>
      <c r="F1120" s="8"/>
      <c r="G1120" s="8"/>
      <c r="H1120" s="8"/>
      <c r="R1120" t="str">
        <f t="shared" si="307"/>
        <v>vége</v>
      </c>
      <c r="T1120">
        <f t="shared" si="308"/>
        <v>1</v>
      </c>
      <c r="U1120">
        <f t="shared" si="321"/>
        <v>1</v>
      </c>
      <c r="V1120">
        <f t="shared" si="322"/>
        <v>1</v>
      </c>
      <c r="W1120">
        <f t="shared" si="323"/>
        <v>1</v>
      </c>
      <c r="X1120">
        <f t="shared" si="324"/>
        <v>1</v>
      </c>
      <c r="Y1120">
        <f t="shared" si="309"/>
        <v>1</v>
      </c>
      <c r="Z1120">
        <f t="shared" si="310"/>
        <v>1</v>
      </c>
      <c r="AA1120">
        <f t="shared" si="311"/>
        <v>1</v>
      </c>
      <c r="AB1120">
        <f t="shared" si="312"/>
        <v>0</v>
      </c>
      <c r="AC1120" t="str">
        <f t="shared" si="313"/>
        <v/>
      </c>
      <c r="AD1120" t="str">
        <f t="shared" si="314"/>
        <v>;;;;0;;0;0;</v>
      </c>
      <c r="AG1120">
        <f t="shared" si="315"/>
        <v>0</v>
      </c>
      <c r="AH1120">
        <f t="shared" si="316"/>
        <v>0</v>
      </c>
      <c r="AI1120">
        <f t="shared" si="317"/>
        <v>0</v>
      </c>
      <c r="AJ1120">
        <f t="shared" si="318"/>
        <v>0</v>
      </c>
      <c r="AK1120">
        <f t="shared" si="319"/>
        <v>0</v>
      </c>
      <c r="AL1120">
        <f t="shared" si="320"/>
        <v>0</v>
      </c>
    </row>
    <row r="1121" spans="1:38">
      <c r="A1121" s="8"/>
      <c r="B1121" s="8"/>
      <c r="C1121" s="8"/>
      <c r="D1121" s="8"/>
      <c r="E1121" s="8"/>
      <c r="F1121" s="8"/>
      <c r="G1121" s="8"/>
      <c r="H1121" s="8"/>
      <c r="R1121" t="str">
        <f t="shared" si="307"/>
        <v>vége</v>
      </c>
      <c r="T1121">
        <f t="shared" si="308"/>
        <v>1</v>
      </c>
      <c r="U1121">
        <f t="shared" si="321"/>
        <v>1</v>
      </c>
      <c r="V1121">
        <f t="shared" si="322"/>
        <v>1</v>
      </c>
      <c r="W1121">
        <f t="shared" si="323"/>
        <v>1</v>
      </c>
      <c r="X1121">
        <f t="shared" si="324"/>
        <v>1</v>
      </c>
      <c r="Y1121">
        <f t="shared" si="309"/>
        <v>1</v>
      </c>
      <c r="Z1121">
        <f t="shared" si="310"/>
        <v>1</v>
      </c>
      <c r="AA1121">
        <f t="shared" si="311"/>
        <v>1</v>
      </c>
      <c r="AB1121">
        <f t="shared" si="312"/>
        <v>0</v>
      </c>
      <c r="AC1121" t="str">
        <f t="shared" si="313"/>
        <v/>
      </c>
      <c r="AD1121" t="str">
        <f t="shared" si="314"/>
        <v>;;;;0;;0;0;</v>
      </c>
      <c r="AG1121">
        <f t="shared" si="315"/>
        <v>0</v>
      </c>
      <c r="AH1121">
        <f t="shared" si="316"/>
        <v>0</v>
      </c>
      <c r="AI1121">
        <f t="shared" si="317"/>
        <v>0</v>
      </c>
      <c r="AJ1121">
        <f t="shared" si="318"/>
        <v>0</v>
      </c>
      <c r="AK1121">
        <f t="shared" si="319"/>
        <v>0</v>
      </c>
      <c r="AL1121">
        <f t="shared" si="320"/>
        <v>0</v>
      </c>
    </row>
    <row r="1122" spans="1:38">
      <c r="A1122" s="8"/>
      <c r="B1122" s="8"/>
      <c r="C1122" s="8"/>
      <c r="D1122" s="8"/>
      <c r="E1122" s="8"/>
      <c r="F1122" s="8"/>
      <c r="G1122" s="8"/>
      <c r="H1122" s="8"/>
      <c r="R1122" t="str">
        <f t="shared" si="307"/>
        <v>vége</v>
      </c>
      <c r="T1122">
        <f t="shared" si="308"/>
        <v>1</v>
      </c>
      <c r="U1122">
        <f t="shared" si="321"/>
        <v>1</v>
      </c>
      <c r="V1122">
        <f t="shared" si="322"/>
        <v>1</v>
      </c>
      <c r="W1122">
        <f t="shared" si="323"/>
        <v>1</v>
      </c>
      <c r="X1122">
        <f t="shared" si="324"/>
        <v>1</v>
      </c>
      <c r="Y1122">
        <f t="shared" si="309"/>
        <v>1</v>
      </c>
      <c r="Z1122">
        <f t="shared" si="310"/>
        <v>1</v>
      </c>
      <c r="AA1122">
        <f t="shared" si="311"/>
        <v>1</v>
      </c>
      <c r="AB1122">
        <f t="shared" si="312"/>
        <v>0</v>
      </c>
      <c r="AC1122" t="str">
        <f t="shared" si="313"/>
        <v/>
      </c>
      <c r="AD1122" t="str">
        <f t="shared" si="314"/>
        <v>;;;;0;;0;0;</v>
      </c>
      <c r="AG1122">
        <f t="shared" si="315"/>
        <v>0</v>
      </c>
      <c r="AH1122">
        <f t="shared" si="316"/>
        <v>0</v>
      </c>
      <c r="AI1122">
        <f t="shared" si="317"/>
        <v>0</v>
      </c>
      <c r="AJ1122">
        <f t="shared" si="318"/>
        <v>0</v>
      </c>
      <c r="AK1122">
        <f t="shared" si="319"/>
        <v>0</v>
      </c>
      <c r="AL1122">
        <f t="shared" si="320"/>
        <v>0</v>
      </c>
    </row>
    <row r="1123" spans="1:38">
      <c r="A1123" s="8"/>
      <c r="B1123" s="8"/>
      <c r="C1123" s="8"/>
      <c r="D1123" s="8"/>
      <c r="E1123" s="8"/>
      <c r="F1123" s="8"/>
      <c r="G1123" s="8"/>
      <c r="H1123" s="8"/>
      <c r="R1123" t="str">
        <f t="shared" si="307"/>
        <v>vége</v>
      </c>
      <c r="T1123">
        <f t="shared" si="308"/>
        <v>1</v>
      </c>
      <c r="U1123">
        <f t="shared" si="321"/>
        <v>1</v>
      </c>
      <c r="V1123">
        <f t="shared" si="322"/>
        <v>1</v>
      </c>
      <c r="W1123">
        <f t="shared" si="323"/>
        <v>1</v>
      </c>
      <c r="X1123">
        <f t="shared" si="324"/>
        <v>1</v>
      </c>
      <c r="Y1123">
        <f t="shared" si="309"/>
        <v>1</v>
      </c>
      <c r="Z1123">
        <f t="shared" si="310"/>
        <v>1</v>
      </c>
      <c r="AA1123">
        <f t="shared" si="311"/>
        <v>1</v>
      </c>
      <c r="AB1123">
        <f t="shared" si="312"/>
        <v>0</v>
      </c>
      <c r="AC1123" t="str">
        <f t="shared" si="313"/>
        <v/>
      </c>
      <c r="AD1123" t="str">
        <f t="shared" si="314"/>
        <v>;;;;0;;0;0;</v>
      </c>
      <c r="AG1123">
        <f t="shared" si="315"/>
        <v>0</v>
      </c>
      <c r="AH1123">
        <f t="shared" si="316"/>
        <v>0</v>
      </c>
      <c r="AI1123">
        <f t="shared" si="317"/>
        <v>0</v>
      </c>
      <c r="AJ1123">
        <f t="shared" si="318"/>
        <v>0</v>
      </c>
      <c r="AK1123">
        <f t="shared" si="319"/>
        <v>0</v>
      </c>
      <c r="AL1123">
        <f t="shared" si="320"/>
        <v>0</v>
      </c>
    </row>
    <row r="1124" spans="1:38">
      <c r="A1124" s="8"/>
      <c r="B1124" s="8"/>
      <c r="C1124" s="8"/>
      <c r="D1124" s="8"/>
      <c r="E1124" s="8"/>
      <c r="F1124" s="8"/>
      <c r="G1124" s="8"/>
      <c r="H1124" s="8"/>
      <c r="R1124" t="str">
        <f t="shared" si="307"/>
        <v>vége</v>
      </c>
      <c r="T1124">
        <f t="shared" si="308"/>
        <v>1</v>
      </c>
      <c r="U1124">
        <f t="shared" si="321"/>
        <v>1</v>
      </c>
      <c r="V1124">
        <f t="shared" si="322"/>
        <v>1</v>
      </c>
      <c r="W1124">
        <f t="shared" si="323"/>
        <v>1</v>
      </c>
      <c r="X1124">
        <f t="shared" si="324"/>
        <v>1</v>
      </c>
      <c r="Y1124">
        <f t="shared" si="309"/>
        <v>1</v>
      </c>
      <c r="Z1124">
        <f t="shared" si="310"/>
        <v>1</v>
      </c>
      <c r="AA1124">
        <f t="shared" si="311"/>
        <v>1</v>
      </c>
      <c r="AB1124">
        <f t="shared" si="312"/>
        <v>0</v>
      </c>
      <c r="AC1124" t="str">
        <f t="shared" si="313"/>
        <v/>
      </c>
      <c r="AD1124" t="str">
        <f t="shared" si="314"/>
        <v>;;;;0;;0;0;</v>
      </c>
      <c r="AG1124">
        <f t="shared" si="315"/>
        <v>0</v>
      </c>
      <c r="AH1124">
        <f t="shared" si="316"/>
        <v>0</v>
      </c>
      <c r="AI1124">
        <f t="shared" si="317"/>
        <v>0</v>
      </c>
      <c r="AJ1124">
        <f t="shared" si="318"/>
        <v>0</v>
      </c>
      <c r="AK1124">
        <f t="shared" si="319"/>
        <v>0</v>
      </c>
      <c r="AL1124">
        <f t="shared" si="320"/>
        <v>0</v>
      </c>
    </row>
    <row r="1125" spans="1:38">
      <c r="A1125" s="8"/>
      <c r="B1125" s="8"/>
      <c r="C1125" s="8"/>
      <c r="D1125" s="8"/>
      <c r="E1125" s="8"/>
      <c r="F1125" s="8"/>
      <c r="G1125" s="8"/>
      <c r="H1125" s="8"/>
      <c r="R1125" t="str">
        <f t="shared" si="307"/>
        <v>vége</v>
      </c>
      <c r="T1125">
        <f t="shared" si="308"/>
        <v>1</v>
      </c>
      <c r="U1125">
        <f t="shared" si="321"/>
        <v>1</v>
      </c>
      <c r="V1125">
        <f t="shared" si="322"/>
        <v>1</v>
      </c>
      <c r="W1125">
        <f t="shared" si="323"/>
        <v>1</v>
      </c>
      <c r="X1125">
        <f t="shared" si="324"/>
        <v>1</v>
      </c>
      <c r="Y1125">
        <f t="shared" si="309"/>
        <v>1</v>
      </c>
      <c r="Z1125">
        <f t="shared" si="310"/>
        <v>1</v>
      </c>
      <c r="AA1125">
        <f t="shared" si="311"/>
        <v>1</v>
      </c>
      <c r="AB1125">
        <f t="shared" si="312"/>
        <v>0</v>
      </c>
      <c r="AC1125" t="str">
        <f t="shared" si="313"/>
        <v/>
      </c>
      <c r="AD1125" t="str">
        <f t="shared" si="314"/>
        <v>;;;;0;;0;0;</v>
      </c>
      <c r="AG1125">
        <f t="shared" si="315"/>
        <v>0</v>
      </c>
      <c r="AH1125">
        <f t="shared" si="316"/>
        <v>0</v>
      </c>
      <c r="AI1125">
        <f t="shared" si="317"/>
        <v>0</v>
      </c>
      <c r="AJ1125">
        <f t="shared" si="318"/>
        <v>0</v>
      </c>
      <c r="AK1125">
        <f t="shared" si="319"/>
        <v>0</v>
      </c>
      <c r="AL1125">
        <f t="shared" si="320"/>
        <v>0</v>
      </c>
    </row>
    <row r="1126" spans="1:38">
      <c r="A1126" s="8"/>
      <c r="B1126" s="8"/>
      <c r="C1126" s="8"/>
      <c r="D1126" s="8"/>
      <c r="E1126" s="8"/>
      <c r="F1126" s="8"/>
      <c r="G1126" s="8"/>
      <c r="H1126" s="8"/>
      <c r="R1126" t="str">
        <f t="shared" si="307"/>
        <v>vége</v>
      </c>
      <c r="T1126">
        <f t="shared" si="308"/>
        <v>1</v>
      </c>
      <c r="U1126">
        <f t="shared" si="321"/>
        <v>1</v>
      </c>
      <c r="V1126">
        <f t="shared" si="322"/>
        <v>1</v>
      </c>
      <c r="W1126">
        <f t="shared" si="323"/>
        <v>1</v>
      </c>
      <c r="X1126">
        <f t="shared" si="324"/>
        <v>1</v>
      </c>
      <c r="Y1126">
        <f t="shared" si="309"/>
        <v>1</v>
      </c>
      <c r="Z1126">
        <f t="shared" si="310"/>
        <v>1</v>
      </c>
      <c r="AA1126">
        <f t="shared" si="311"/>
        <v>1</v>
      </c>
      <c r="AB1126">
        <f t="shared" si="312"/>
        <v>0</v>
      </c>
      <c r="AC1126" t="str">
        <f t="shared" si="313"/>
        <v/>
      </c>
      <c r="AD1126" t="str">
        <f t="shared" si="314"/>
        <v>;;;;0;;0;0;</v>
      </c>
      <c r="AG1126">
        <f t="shared" si="315"/>
        <v>0</v>
      </c>
      <c r="AH1126">
        <f t="shared" si="316"/>
        <v>0</v>
      </c>
      <c r="AI1126">
        <f t="shared" si="317"/>
        <v>0</v>
      </c>
      <c r="AJ1126">
        <f t="shared" si="318"/>
        <v>0</v>
      </c>
      <c r="AK1126">
        <f t="shared" si="319"/>
        <v>0</v>
      </c>
      <c r="AL1126">
        <f t="shared" si="320"/>
        <v>0</v>
      </c>
    </row>
    <row r="1127" spans="1:38">
      <c r="A1127" s="8"/>
      <c r="B1127" s="8"/>
      <c r="C1127" s="8"/>
      <c r="D1127" s="8"/>
      <c r="E1127" s="8"/>
      <c r="F1127" s="8"/>
      <c r="G1127" s="8"/>
      <c r="H1127" s="8"/>
      <c r="R1127" t="str">
        <f t="shared" si="307"/>
        <v>vége</v>
      </c>
      <c r="T1127">
        <f t="shared" si="308"/>
        <v>1</v>
      </c>
      <c r="U1127">
        <f t="shared" si="321"/>
        <v>1</v>
      </c>
      <c r="V1127">
        <f t="shared" si="322"/>
        <v>1</v>
      </c>
      <c r="W1127">
        <f t="shared" si="323"/>
        <v>1</v>
      </c>
      <c r="X1127">
        <f t="shared" si="324"/>
        <v>1</v>
      </c>
      <c r="Y1127">
        <f t="shared" si="309"/>
        <v>1</v>
      </c>
      <c r="Z1127">
        <f t="shared" si="310"/>
        <v>1</v>
      </c>
      <c r="AA1127">
        <f t="shared" si="311"/>
        <v>1</v>
      </c>
      <c r="AB1127">
        <f t="shared" si="312"/>
        <v>0</v>
      </c>
      <c r="AC1127" t="str">
        <f t="shared" si="313"/>
        <v/>
      </c>
      <c r="AD1127" t="str">
        <f t="shared" si="314"/>
        <v>;;;;0;;0;0;</v>
      </c>
      <c r="AG1127">
        <f t="shared" si="315"/>
        <v>0</v>
      </c>
      <c r="AH1127">
        <f t="shared" si="316"/>
        <v>0</v>
      </c>
      <c r="AI1127">
        <f t="shared" si="317"/>
        <v>0</v>
      </c>
      <c r="AJ1127">
        <f t="shared" si="318"/>
        <v>0</v>
      </c>
      <c r="AK1127">
        <f t="shared" si="319"/>
        <v>0</v>
      </c>
      <c r="AL1127">
        <f t="shared" si="320"/>
        <v>0</v>
      </c>
    </row>
    <row r="1128" spans="1:38">
      <c r="A1128" s="8"/>
      <c r="B1128" s="8"/>
      <c r="C1128" s="8"/>
      <c r="D1128" s="8"/>
      <c r="E1128" s="8"/>
      <c r="F1128" s="8"/>
      <c r="G1128" s="8"/>
      <c r="H1128" s="8"/>
      <c r="R1128" t="str">
        <f t="shared" si="307"/>
        <v>vége</v>
      </c>
      <c r="T1128">
        <f t="shared" si="308"/>
        <v>1</v>
      </c>
      <c r="U1128">
        <f t="shared" si="321"/>
        <v>1</v>
      </c>
      <c r="V1128">
        <f t="shared" si="322"/>
        <v>1</v>
      </c>
      <c r="W1128">
        <f t="shared" si="323"/>
        <v>1</v>
      </c>
      <c r="X1128">
        <f t="shared" si="324"/>
        <v>1</v>
      </c>
      <c r="Y1128">
        <f t="shared" si="309"/>
        <v>1</v>
      </c>
      <c r="Z1128">
        <f t="shared" si="310"/>
        <v>1</v>
      </c>
      <c r="AA1128">
        <f t="shared" si="311"/>
        <v>1</v>
      </c>
      <c r="AB1128">
        <f t="shared" si="312"/>
        <v>0</v>
      </c>
      <c r="AC1128" t="str">
        <f t="shared" si="313"/>
        <v/>
      </c>
      <c r="AD1128" t="str">
        <f t="shared" si="314"/>
        <v>;;;;0;;0;0;</v>
      </c>
      <c r="AG1128">
        <f t="shared" si="315"/>
        <v>0</v>
      </c>
      <c r="AH1128">
        <f t="shared" si="316"/>
        <v>0</v>
      </c>
      <c r="AI1128">
        <f t="shared" si="317"/>
        <v>0</v>
      </c>
      <c r="AJ1128">
        <f t="shared" si="318"/>
        <v>0</v>
      </c>
      <c r="AK1128">
        <f t="shared" si="319"/>
        <v>0</v>
      </c>
      <c r="AL1128">
        <f t="shared" si="320"/>
        <v>0</v>
      </c>
    </row>
    <row r="1129" spans="1:38">
      <c r="A1129" s="8"/>
      <c r="B1129" s="8"/>
      <c r="C1129" s="8"/>
      <c r="D1129" s="8"/>
      <c r="E1129" s="8"/>
      <c r="F1129" s="8"/>
      <c r="G1129" s="8"/>
      <c r="H1129" s="8"/>
      <c r="R1129" t="str">
        <f t="shared" si="307"/>
        <v>vége</v>
      </c>
      <c r="T1129">
        <f t="shared" si="308"/>
        <v>1</v>
      </c>
      <c r="U1129">
        <f t="shared" si="321"/>
        <v>1</v>
      </c>
      <c r="V1129">
        <f t="shared" si="322"/>
        <v>1</v>
      </c>
      <c r="W1129">
        <f t="shared" si="323"/>
        <v>1</v>
      </c>
      <c r="X1129">
        <f t="shared" si="324"/>
        <v>1</v>
      </c>
      <c r="Y1129">
        <f t="shared" si="309"/>
        <v>1</v>
      </c>
      <c r="Z1129">
        <f t="shared" si="310"/>
        <v>1</v>
      </c>
      <c r="AA1129">
        <f t="shared" si="311"/>
        <v>1</v>
      </c>
      <c r="AB1129">
        <f t="shared" si="312"/>
        <v>0</v>
      </c>
      <c r="AC1129" t="str">
        <f t="shared" si="313"/>
        <v/>
      </c>
      <c r="AD1129" t="str">
        <f t="shared" si="314"/>
        <v>;;;;0;;0;0;</v>
      </c>
      <c r="AG1129">
        <f t="shared" si="315"/>
        <v>0</v>
      </c>
      <c r="AH1129">
        <f t="shared" si="316"/>
        <v>0</v>
      </c>
      <c r="AI1129">
        <f t="shared" si="317"/>
        <v>0</v>
      </c>
      <c r="AJ1129">
        <f t="shared" si="318"/>
        <v>0</v>
      </c>
      <c r="AK1129">
        <f t="shared" si="319"/>
        <v>0</v>
      </c>
      <c r="AL1129">
        <f t="shared" si="320"/>
        <v>0</v>
      </c>
    </row>
    <row r="1130" spans="1:38">
      <c r="A1130" s="8"/>
      <c r="B1130" s="8"/>
      <c r="C1130" s="8"/>
      <c r="D1130" s="8"/>
      <c r="E1130" s="8"/>
      <c r="F1130" s="8"/>
      <c r="G1130" s="8"/>
      <c r="H1130" s="8"/>
      <c r="R1130" t="str">
        <f t="shared" si="307"/>
        <v>vége</v>
      </c>
      <c r="T1130">
        <f t="shared" si="308"/>
        <v>1</v>
      </c>
      <c r="U1130">
        <f t="shared" si="321"/>
        <v>1</v>
      </c>
      <c r="V1130">
        <f t="shared" si="322"/>
        <v>1</v>
      </c>
      <c r="W1130">
        <f t="shared" si="323"/>
        <v>1</v>
      </c>
      <c r="X1130">
        <f t="shared" si="324"/>
        <v>1</v>
      </c>
      <c r="Y1130">
        <f t="shared" si="309"/>
        <v>1</v>
      </c>
      <c r="Z1130">
        <f t="shared" si="310"/>
        <v>1</v>
      </c>
      <c r="AA1130">
        <f t="shared" si="311"/>
        <v>1</v>
      </c>
      <c r="AB1130">
        <f t="shared" si="312"/>
        <v>0</v>
      </c>
      <c r="AC1130" t="str">
        <f t="shared" si="313"/>
        <v/>
      </c>
      <c r="AD1130" t="str">
        <f t="shared" si="314"/>
        <v>;;;;0;;0;0;</v>
      </c>
      <c r="AG1130">
        <f t="shared" si="315"/>
        <v>0</v>
      </c>
      <c r="AH1130">
        <f t="shared" si="316"/>
        <v>0</v>
      </c>
      <c r="AI1130">
        <f t="shared" si="317"/>
        <v>0</v>
      </c>
      <c r="AJ1130">
        <f t="shared" si="318"/>
        <v>0</v>
      </c>
      <c r="AK1130">
        <f t="shared" si="319"/>
        <v>0</v>
      </c>
      <c r="AL1130">
        <f t="shared" si="320"/>
        <v>0</v>
      </c>
    </row>
    <row r="1131" spans="1:38">
      <c r="A1131" s="8"/>
      <c r="B1131" s="8"/>
      <c r="C1131" s="8"/>
      <c r="D1131" s="8"/>
      <c r="E1131" s="8"/>
      <c r="F1131" s="8"/>
      <c r="G1131" s="8"/>
      <c r="H1131" s="8"/>
      <c r="R1131" t="str">
        <f t="shared" si="307"/>
        <v>vége</v>
      </c>
      <c r="T1131">
        <f t="shared" si="308"/>
        <v>1</v>
      </c>
      <c r="U1131">
        <f t="shared" si="321"/>
        <v>1</v>
      </c>
      <c r="V1131">
        <f t="shared" si="322"/>
        <v>1</v>
      </c>
      <c r="W1131">
        <f t="shared" si="323"/>
        <v>1</v>
      </c>
      <c r="X1131">
        <f t="shared" si="324"/>
        <v>1</v>
      </c>
      <c r="Y1131">
        <f t="shared" si="309"/>
        <v>1</v>
      </c>
      <c r="Z1131">
        <f t="shared" si="310"/>
        <v>1</v>
      </c>
      <c r="AA1131">
        <f t="shared" si="311"/>
        <v>1</v>
      </c>
      <c r="AB1131">
        <f t="shared" si="312"/>
        <v>0</v>
      </c>
      <c r="AC1131" t="str">
        <f t="shared" si="313"/>
        <v/>
      </c>
      <c r="AD1131" t="str">
        <f t="shared" si="314"/>
        <v>;;;;0;;0;0;</v>
      </c>
      <c r="AG1131">
        <f t="shared" si="315"/>
        <v>0</v>
      </c>
      <c r="AH1131">
        <f t="shared" si="316"/>
        <v>0</v>
      </c>
      <c r="AI1131">
        <f t="shared" si="317"/>
        <v>0</v>
      </c>
      <c r="AJ1131">
        <f t="shared" si="318"/>
        <v>0</v>
      </c>
      <c r="AK1131">
        <f t="shared" si="319"/>
        <v>0</v>
      </c>
      <c r="AL1131">
        <f t="shared" si="320"/>
        <v>0</v>
      </c>
    </row>
    <row r="1132" spans="1:38">
      <c r="A1132" s="8"/>
      <c r="B1132" s="8"/>
      <c r="C1132" s="8"/>
      <c r="D1132" s="8"/>
      <c r="E1132" s="8"/>
      <c r="F1132" s="8"/>
      <c r="G1132" s="8"/>
      <c r="H1132" s="8"/>
      <c r="R1132" t="str">
        <f t="shared" si="307"/>
        <v>vége</v>
      </c>
      <c r="T1132">
        <f t="shared" si="308"/>
        <v>1</v>
      </c>
      <c r="U1132">
        <f t="shared" si="321"/>
        <v>1</v>
      </c>
      <c r="V1132">
        <f t="shared" si="322"/>
        <v>1</v>
      </c>
      <c r="W1132">
        <f t="shared" si="323"/>
        <v>1</v>
      </c>
      <c r="X1132">
        <f t="shared" si="324"/>
        <v>1</v>
      </c>
      <c r="Y1132">
        <f t="shared" si="309"/>
        <v>1</v>
      </c>
      <c r="Z1132">
        <f t="shared" si="310"/>
        <v>1</v>
      </c>
      <c r="AA1132">
        <f t="shared" si="311"/>
        <v>1</v>
      </c>
      <c r="AB1132">
        <f t="shared" si="312"/>
        <v>0</v>
      </c>
      <c r="AC1132" t="str">
        <f t="shared" si="313"/>
        <v/>
      </c>
      <c r="AD1132" t="str">
        <f t="shared" si="314"/>
        <v>;;;;0;;0;0;</v>
      </c>
      <c r="AG1132">
        <f t="shared" si="315"/>
        <v>0</v>
      </c>
      <c r="AH1132">
        <f t="shared" si="316"/>
        <v>0</v>
      </c>
      <c r="AI1132">
        <f t="shared" si="317"/>
        <v>0</v>
      </c>
      <c r="AJ1132">
        <f t="shared" si="318"/>
        <v>0</v>
      </c>
      <c r="AK1132">
        <f t="shared" si="319"/>
        <v>0</v>
      </c>
      <c r="AL1132">
        <f t="shared" si="320"/>
        <v>0</v>
      </c>
    </row>
    <row r="1133" spans="1:38">
      <c r="A1133" s="8"/>
      <c r="B1133" s="8"/>
      <c r="C1133" s="8"/>
      <c r="D1133" s="8"/>
      <c r="E1133" s="8"/>
      <c r="F1133" s="8"/>
      <c r="G1133" s="8"/>
      <c r="H1133" s="8"/>
      <c r="R1133" t="str">
        <f t="shared" si="307"/>
        <v>vége</v>
      </c>
      <c r="T1133">
        <f t="shared" si="308"/>
        <v>1</v>
      </c>
      <c r="U1133">
        <f t="shared" si="321"/>
        <v>1</v>
      </c>
      <c r="V1133">
        <f t="shared" si="322"/>
        <v>1</v>
      </c>
      <c r="W1133">
        <f t="shared" si="323"/>
        <v>1</v>
      </c>
      <c r="X1133">
        <f t="shared" si="324"/>
        <v>1</v>
      </c>
      <c r="Y1133">
        <f t="shared" si="309"/>
        <v>1</v>
      </c>
      <c r="Z1133">
        <f t="shared" si="310"/>
        <v>1</v>
      </c>
      <c r="AA1133">
        <f t="shared" si="311"/>
        <v>1</v>
      </c>
      <c r="AB1133">
        <f t="shared" si="312"/>
        <v>0</v>
      </c>
      <c r="AC1133" t="str">
        <f t="shared" si="313"/>
        <v/>
      </c>
      <c r="AD1133" t="str">
        <f t="shared" si="314"/>
        <v>;;;;0;;0;0;</v>
      </c>
      <c r="AG1133">
        <f t="shared" si="315"/>
        <v>0</v>
      </c>
      <c r="AH1133">
        <f t="shared" si="316"/>
        <v>0</v>
      </c>
      <c r="AI1133">
        <f t="shared" si="317"/>
        <v>0</v>
      </c>
      <c r="AJ1133">
        <f t="shared" si="318"/>
        <v>0</v>
      </c>
      <c r="AK1133">
        <f t="shared" si="319"/>
        <v>0</v>
      </c>
      <c r="AL1133">
        <f t="shared" si="320"/>
        <v>0</v>
      </c>
    </row>
    <row r="1134" spans="1:38">
      <c r="A1134" s="8"/>
      <c r="B1134" s="8"/>
      <c r="C1134" s="8"/>
      <c r="D1134" s="8"/>
      <c r="E1134" s="8"/>
      <c r="F1134" s="8"/>
      <c r="G1134" s="8"/>
      <c r="H1134" s="8"/>
      <c r="R1134" t="str">
        <f t="shared" si="307"/>
        <v>vége</v>
      </c>
      <c r="T1134">
        <f t="shared" si="308"/>
        <v>1</v>
      </c>
      <c r="U1134">
        <f t="shared" si="321"/>
        <v>1</v>
      </c>
      <c r="V1134">
        <f t="shared" si="322"/>
        <v>1</v>
      </c>
      <c r="W1134">
        <f t="shared" si="323"/>
        <v>1</v>
      </c>
      <c r="X1134">
        <f t="shared" si="324"/>
        <v>1</v>
      </c>
      <c r="Y1134">
        <f t="shared" si="309"/>
        <v>1</v>
      </c>
      <c r="Z1134">
        <f t="shared" si="310"/>
        <v>1</v>
      </c>
      <c r="AA1134">
        <f t="shared" si="311"/>
        <v>1</v>
      </c>
      <c r="AB1134">
        <f t="shared" si="312"/>
        <v>0</v>
      </c>
      <c r="AC1134" t="str">
        <f t="shared" si="313"/>
        <v/>
      </c>
      <c r="AD1134" t="str">
        <f t="shared" si="314"/>
        <v>;;;;0;;0;0;</v>
      </c>
      <c r="AG1134">
        <f t="shared" si="315"/>
        <v>0</v>
      </c>
      <c r="AH1134">
        <f t="shared" si="316"/>
        <v>0</v>
      </c>
      <c r="AI1134">
        <f t="shared" si="317"/>
        <v>0</v>
      </c>
      <c r="AJ1134">
        <f t="shared" si="318"/>
        <v>0</v>
      </c>
      <c r="AK1134">
        <f t="shared" si="319"/>
        <v>0</v>
      </c>
      <c r="AL1134">
        <f t="shared" si="320"/>
        <v>0</v>
      </c>
    </row>
    <row r="1135" spans="1:38">
      <c r="A1135" s="8"/>
      <c r="B1135" s="8"/>
      <c r="C1135" s="8"/>
      <c r="D1135" s="8"/>
      <c r="E1135" s="8"/>
      <c r="F1135" s="8"/>
      <c r="G1135" s="8"/>
      <c r="H1135" s="8"/>
      <c r="R1135" t="str">
        <f t="shared" si="307"/>
        <v>vége</v>
      </c>
      <c r="T1135">
        <f t="shared" si="308"/>
        <v>1</v>
      </c>
      <c r="U1135">
        <f t="shared" si="321"/>
        <v>1</v>
      </c>
      <c r="V1135">
        <f t="shared" si="322"/>
        <v>1</v>
      </c>
      <c r="W1135">
        <f t="shared" si="323"/>
        <v>1</v>
      </c>
      <c r="X1135">
        <f t="shared" si="324"/>
        <v>1</v>
      </c>
      <c r="Y1135">
        <f t="shared" si="309"/>
        <v>1</v>
      </c>
      <c r="Z1135">
        <f t="shared" si="310"/>
        <v>1</v>
      </c>
      <c r="AA1135">
        <f t="shared" si="311"/>
        <v>1</v>
      </c>
      <c r="AB1135">
        <f t="shared" si="312"/>
        <v>0</v>
      </c>
      <c r="AC1135" t="str">
        <f t="shared" si="313"/>
        <v/>
      </c>
      <c r="AD1135" t="str">
        <f t="shared" si="314"/>
        <v>;;;;0;;0;0;</v>
      </c>
      <c r="AG1135">
        <f t="shared" si="315"/>
        <v>0</v>
      </c>
      <c r="AH1135">
        <f t="shared" si="316"/>
        <v>0</v>
      </c>
      <c r="AI1135">
        <f t="shared" si="317"/>
        <v>0</v>
      </c>
      <c r="AJ1135">
        <f t="shared" si="318"/>
        <v>0</v>
      </c>
      <c r="AK1135">
        <f t="shared" si="319"/>
        <v>0</v>
      </c>
      <c r="AL1135">
        <f t="shared" si="320"/>
        <v>0</v>
      </c>
    </row>
    <row r="1136" spans="1:38">
      <c r="A1136" s="8"/>
      <c r="B1136" s="8"/>
      <c r="C1136" s="8"/>
      <c r="D1136" s="8"/>
      <c r="E1136" s="8"/>
      <c r="F1136" s="8"/>
      <c r="G1136" s="8"/>
      <c r="H1136" s="8"/>
      <c r="R1136" t="str">
        <f t="shared" si="307"/>
        <v>vége</v>
      </c>
      <c r="T1136">
        <f t="shared" si="308"/>
        <v>1</v>
      </c>
      <c r="U1136">
        <f t="shared" si="321"/>
        <v>1</v>
      </c>
      <c r="V1136">
        <f t="shared" si="322"/>
        <v>1</v>
      </c>
      <c r="W1136">
        <f t="shared" si="323"/>
        <v>1</v>
      </c>
      <c r="X1136">
        <f t="shared" si="324"/>
        <v>1</v>
      </c>
      <c r="Y1136">
        <f t="shared" si="309"/>
        <v>1</v>
      </c>
      <c r="Z1136">
        <f t="shared" si="310"/>
        <v>1</v>
      </c>
      <c r="AA1136">
        <f t="shared" si="311"/>
        <v>1</v>
      </c>
      <c r="AB1136">
        <f t="shared" si="312"/>
        <v>0</v>
      </c>
      <c r="AC1136" t="str">
        <f t="shared" si="313"/>
        <v/>
      </c>
      <c r="AD1136" t="str">
        <f t="shared" si="314"/>
        <v>;;;;0;;0;0;</v>
      </c>
      <c r="AG1136">
        <f t="shared" si="315"/>
        <v>0</v>
      </c>
      <c r="AH1136">
        <f t="shared" si="316"/>
        <v>0</v>
      </c>
      <c r="AI1136">
        <f t="shared" si="317"/>
        <v>0</v>
      </c>
      <c r="AJ1136">
        <f t="shared" si="318"/>
        <v>0</v>
      </c>
      <c r="AK1136">
        <f t="shared" si="319"/>
        <v>0</v>
      </c>
      <c r="AL1136">
        <f t="shared" si="320"/>
        <v>0</v>
      </c>
    </row>
    <row r="1137" spans="1:38">
      <c r="A1137" s="8"/>
      <c r="B1137" s="8"/>
      <c r="C1137" s="8"/>
      <c r="D1137" s="8"/>
      <c r="E1137" s="8"/>
      <c r="F1137" s="8"/>
      <c r="G1137" s="8"/>
      <c r="H1137" s="8"/>
      <c r="R1137" t="str">
        <f t="shared" si="307"/>
        <v>vége</v>
      </c>
      <c r="T1137">
        <f t="shared" si="308"/>
        <v>1</v>
      </c>
      <c r="U1137">
        <f t="shared" si="321"/>
        <v>1</v>
      </c>
      <c r="V1137">
        <f t="shared" si="322"/>
        <v>1</v>
      </c>
      <c r="W1137">
        <f t="shared" si="323"/>
        <v>1</v>
      </c>
      <c r="X1137">
        <f t="shared" si="324"/>
        <v>1</v>
      </c>
      <c r="Y1137">
        <f t="shared" si="309"/>
        <v>1</v>
      </c>
      <c r="Z1137">
        <f t="shared" si="310"/>
        <v>1</v>
      </c>
      <c r="AA1137">
        <f t="shared" si="311"/>
        <v>1</v>
      </c>
      <c r="AB1137">
        <f t="shared" si="312"/>
        <v>0</v>
      </c>
      <c r="AC1137" t="str">
        <f t="shared" si="313"/>
        <v/>
      </c>
      <c r="AD1137" t="str">
        <f t="shared" si="314"/>
        <v>;;;;0;;0;0;</v>
      </c>
      <c r="AG1137">
        <f t="shared" si="315"/>
        <v>0</v>
      </c>
      <c r="AH1137">
        <f t="shared" si="316"/>
        <v>0</v>
      </c>
      <c r="AI1137">
        <f t="shared" si="317"/>
        <v>0</v>
      </c>
      <c r="AJ1137">
        <f t="shared" si="318"/>
        <v>0</v>
      </c>
      <c r="AK1137">
        <f t="shared" si="319"/>
        <v>0</v>
      </c>
      <c r="AL1137">
        <f t="shared" si="320"/>
        <v>0</v>
      </c>
    </row>
    <row r="1138" spans="1:38">
      <c r="A1138" s="8"/>
      <c r="B1138" s="8"/>
      <c r="C1138" s="8"/>
      <c r="D1138" s="8"/>
      <c r="E1138" s="8"/>
      <c r="F1138" s="8"/>
      <c r="G1138" s="8"/>
      <c r="H1138" s="8"/>
      <c r="R1138" t="str">
        <f t="shared" si="307"/>
        <v>vége</v>
      </c>
      <c r="T1138">
        <f t="shared" si="308"/>
        <v>1</v>
      </c>
      <c r="U1138">
        <f t="shared" si="321"/>
        <v>1</v>
      </c>
      <c r="V1138">
        <f t="shared" si="322"/>
        <v>1</v>
      </c>
      <c r="W1138">
        <f t="shared" si="323"/>
        <v>1</v>
      </c>
      <c r="X1138">
        <f t="shared" si="324"/>
        <v>1</v>
      </c>
      <c r="Y1138">
        <f t="shared" si="309"/>
        <v>1</v>
      </c>
      <c r="Z1138">
        <f t="shared" si="310"/>
        <v>1</v>
      </c>
      <c r="AA1138">
        <f t="shared" si="311"/>
        <v>1</v>
      </c>
      <c r="AB1138">
        <f t="shared" si="312"/>
        <v>0</v>
      </c>
      <c r="AC1138" t="str">
        <f t="shared" si="313"/>
        <v/>
      </c>
      <c r="AD1138" t="str">
        <f t="shared" si="314"/>
        <v>;;;;0;;0;0;</v>
      </c>
      <c r="AG1138">
        <f t="shared" si="315"/>
        <v>0</v>
      </c>
      <c r="AH1138">
        <f t="shared" si="316"/>
        <v>0</v>
      </c>
      <c r="AI1138">
        <f t="shared" si="317"/>
        <v>0</v>
      </c>
      <c r="AJ1138">
        <f t="shared" si="318"/>
        <v>0</v>
      </c>
      <c r="AK1138">
        <f t="shared" si="319"/>
        <v>0</v>
      </c>
      <c r="AL1138">
        <f t="shared" si="320"/>
        <v>0</v>
      </c>
    </row>
    <row r="1139" spans="1:38">
      <c r="A1139" s="8"/>
      <c r="B1139" s="8"/>
      <c r="C1139" s="8"/>
      <c r="D1139" s="8"/>
      <c r="E1139" s="8"/>
      <c r="F1139" s="8"/>
      <c r="G1139" s="8"/>
      <c r="H1139" s="8"/>
      <c r="R1139" t="str">
        <f t="shared" si="307"/>
        <v>vége</v>
      </c>
      <c r="T1139">
        <f t="shared" si="308"/>
        <v>1</v>
      </c>
      <c r="U1139">
        <f t="shared" si="321"/>
        <v>1</v>
      </c>
      <c r="V1139">
        <f t="shared" si="322"/>
        <v>1</v>
      </c>
      <c r="W1139">
        <f t="shared" si="323"/>
        <v>1</v>
      </c>
      <c r="X1139">
        <f t="shared" si="324"/>
        <v>1</v>
      </c>
      <c r="Y1139">
        <f t="shared" si="309"/>
        <v>1</v>
      </c>
      <c r="Z1139">
        <f t="shared" si="310"/>
        <v>1</v>
      </c>
      <c r="AA1139">
        <f t="shared" si="311"/>
        <v>1</v>
      </c>
      <c r="AB1139">
        <f t="shared" si="312"/>
        <v>0</v>
      </c>
      <c r="AC1139" t="str">
        <f t="shared" si="313"/>
        <v/>
      </c>
      <c r="AD1139" t="str">
        <f t="shared" si="314"/>
        <v>;;;;0;;0;0;</v>
      </c>
      <c r="AG1139">
        <f t="shared" si="315"/>
        <v>0</v>
      </c>
      <c r="AH1139">
        <f t="shared" si="316"/>
        <v>0</v>
      </c>
      <c r="AI1139">
        <f t="shared" si="317"/>
        <v>0</v>
      </c>
      <c r="AJ1139">
        <f t="shared" si="318"/>
        <v>0</v>
      </c>
      <c r="AK1139">
        <f t="shared" si="319"/>
        <v>0</v>
      </c>
      <c r="AL1139">
        <f t="shared" si="320"/>
        <v>0</v>
      </c>
    </row>
    <row r="1140" spans="1:38">
      <c r="A1140" s="8"/>
      <c r="B1140" s="8"/>
      <c r="C1140" s="8"/>
      <c r="D1140" s="8"/>
      <c r="E1140" s="8"/>
      <c r="F1140" s="8"/>
      <c r="G1140" s="8"/>
      <c r="H1140" s="8"/>
      <c r="R1140" t="str">
        <f t="shared" si="307"/>
        <v>vége</v>
      </c>
      <c r="T1140">
        <f t="shared" si="308"/>
        <v>1</v>
      </c>
      <c r="U1140">
        <f t="shared" si="321"/>
        <v>1</v>
      </c>
      <c r="V1140">
        <f t="shared" si="322"/>
        <v>1</v>
      </c>
      <c r="W1140">
        <f t="shared" si="323"/>
        <v>1</v>
      </c>
      <c r="X1140">
        <f t="shared" si="324"/>
        <v>1</v>
      </c>
      <c r="Y1140">
        <f t="shared" si="309"/>
        <v>1</v>
      </c>
      <c r="Z1140">
        <f t="shared" si="310"/>
        <v>1</v>
      </c>
      <c r="AA1140">
        <f t="shared" si="311"/>
        <v>1</v>
      </c>
      <c r="AB1140">
        <f t="shared" si="312"/>
        <v>0</v>
      </c>
      <c r="AC1140" t="str">
        <f t="shared" si="313"/>
        <v/>
      </c>
      <c r="AD1140" t="str">
        <f t="shared" si="314"/>
        <v>;;;;0;;0;0;</v>
      </c>
      <c r="AG1140">
        <f t="shared" si="315"/>
        <v>0</v>
      </c>
      <c r="AH1140">
        <f t="shared" si="316"/>
        <v>0</v>
      </c>
      <c r="AI1140">
        <f t="shared" si="317"/>
        <v>0</v>
      </c>
      <c r="AJ1140">
        <f t="shared" si="318"/>
        <v>0</v>
      </c>
      <c r="AK1140">
        <f t="shared" si="319"/>
        <v>0</v>
      </c>
      <c r="AL1140">
        <f t="shared" si="320"/>
        <v>0</v>
      </c>
    </row>
    <row r="1141" spans="1:38">
      <c r="A1141" s="8"/>
      <c r="B1141" s="8"/>
      <c r="C1141" s="8"/>
      <c r="D1141" s="8"/>
      <c r="E1141" s="8"/>
      <c r="F1141" s="8"/>
      <c r="G1141" s="8"/>
      <c r="H1141" s="8"/>
      <c r="R1141" t="str">
        <f t="shared" si="307"/>
        <v>vége</v>
      </c>
      <c r="T1141">
        <f t="shared" si="308"/>
        <v>1</v>
      </c>
      <c r="U1141">
        <f t="shared" si="321"/>
        <v>1</v>
      </c>
      <c r="V1141">
        <f t="shared" si="322"/>
        <v>1</v>
      </c>
      <c r="W1141">
        <f t="shared" si="323"/>
        <v>1</v>
      </c>
      <c r="X1141">
        <f t="shared" si="324"/>
        <v>1</v>
      </c>
      <c r="Y1141">
        <f t="shared" si="309"/>
        <v>1</v>
      </c>
      <c r="Z1141">
        <f t="shared" si="310"/>
        <v>1</v>
      </c>
      <c r="AA1141">
        <f t="shared" si="311"/>
        <v>1</v>
      </c>
      <c r="AB1141">
        <f t="shared" si="312"/>
        <v>0</v>
      </c>
      <c r="AC1141" t="str">
        <f t="shared" si="313"/>
        <v/>
      </c>
      <c r="AD1141" t="str">
        <f t="shared" si="314"/>
        <v>;;;;0;;0;0;</v>
      </c>
      <c r="AG1141">
        <f t="shared" si="315"/>
        <v>0</v>
      </c>
      <c r="AH1141">
        <f t="shared" si="316"/>
        <v>0</v>
      </c>
      <c r="AI1141">
        <f t="shared" si="317"/>
        <v>0</v>
      </c>
      <c r="AJ1141">
        <f t="shared" si="318"/>
        <v>0</v>
      </c>
      <c r="AK1141">
        <f t="shared" si="319"/>
        <v>0</v>
      </c>
      <c r="AL1141">
        <f t="shared" si="320"/>
        <v>0</v>
      </c>
    </row>
    <row r="1142" spans="1:38">
      <c r="A1142" s="8"/>
      <c r="B1142" s="8"/>
      <c r="C1142" s="8"/>
      <c r="D1142" s="8"/>
      <c r="E1142" s="8"/>
      <c r="F1142" s="8"/>
      <c r="G1142" s="8"/>
      <c r="H1142" s="8"/>
      <c r="R1142" t="str">
        <f t="shared" si="307"/>
        <v>vége</v>
      </c>
      <c r="T1142">
        <f t="shared" si="308"/>
        <v>1</v>
      </c>
      <c r="U1142">
        <f t="shared" si="321"/>
        <v>1</v>
      </c>
      <c r="V1142">
        <f t="shared" si="322"/>
        <v>1</v>
      </c>
      <c r="W1142">
        <f t="shared" si="323"/>
        <v>1</v>
      </c>
      <c r="X1142">
        <f t="shared" si="324"/>
        <v>1</v>
      </c>
      <c r="Y1142">
        <f t="shared" si="309"/>
        <v>1</v>
      </c>
      <c r="Z1142">
        <f t="shared" si="310"/>
        <v>1</v>
      </c>
      <c r="AA1142">
        <f t="shared" si="311"/>
        <v>1</v>
      </c>
      <c r="AB1142">
        <f t="shared" si="312"/>
        <v>0</v>
      </c>
      <c r="AC1142" t="str">
        <f t="shared" si="313"/>
        <v/>
      </c>
      <c r="AD1142" t="str">
        <f t="shared" si="314"/>
        <v>;;;;0;;0;0;</v>
      </c>
      <c r="AG1142">
        <f t="shared" si="315"/>
        <v>0</v>
      </c>
      <c r="AH1142">
        <f t="shared" si="316"/>
        <v>0</v>
      </c>
      <c r="AI1142">
        <f t="shared" si="317"/>
        <v>0</v>
      </c>
      <c r="AJ1142">
        <f t="shared" si="318"/>
        <v>0</v>
      </c>
      <c r="AK1142">
        <f t="shared" si="319"/>
        <v>0</v>
      </c>
      <c r="AL1142">
        <f t="shared" si="320"/>
        <v>0</v>
      </c>
    </row>
    <row r="1143" spans="1:38">
      <c r="A1143" s="8"/>
      <c r="B1143" s="8"/>
      <c r="C1143" s="8"/>
      <c r="D1143" s="8"/>
      <c r="E1143" s="8"/>
      <c r="F1143" s="8"/>
      <c r="G1143" s="8"/>
      <c r="H1143" s="8"/>
      <c r="R1143" t="str">
        <f t="shared" si="307"/>
        <v>vége</v>
      </c>
      <c r="T1143">
        <f t="shared" si="308"/>
        <v>1</v>
      </c>
      <c r="U1143">
        <f t="shared" si="321"/>
        <v>1</v>
      </c>
      <c r="V1143">
        <f t="shared" si="322"/>
        <v>1</v>
      </c>
      <c r="W1143">
        <f t="shared" si="323"/>
        <v>1</v>
      </c>
      <c r="X1143">
        <f t="shared" si="324"/>
        <v>1</v>
      </c>
      <c r="Y1143">
        <f t="shared" si="309"/>
        <v>1</v>
      </c>
      <c r="Z1143">
        <f t="shared" si="310"/>
        <v>1</v>
      </c>
      <c r="AA1143">
        <f t="shared" si="311"/>
        <v>1</v>
      </c>
      <c r="AB1143">
        <f t="shared" si="312"/>
        <v>0</v>
      </c>
      <c r="AC1143" t="str">
        <f t="shared" si="313"/>
        <v/>
      </c>
      <c r="AD1143" t="str">
        <f t="shared" si="314"/>
        <v>;;;;0;;0;0;</v>
      </c>
      <c r="AG1143">
        <f t="shared" si="315"/>
        <v>0</v>
      </c>
      <c r="AH1143">
        <f t="shared" si="316"/>
        <v>0</v>
      </c>
      <c r="AI1143">
        <f t="shared" si="317"/>
        <v>0</v>
      </c>
      <c r="AJ1143">
        <f t="shared" si="318"/>
        <v>0</v>
      </c>
      <c r="AK1143">
        <f t="shared" si="319"/>
        <v>0</v>
      </c>
      <c r="AL1143">
        <f t="shared" si="320"/>
        <v>0</v>
      </c>
    </row>
    <row r="1144" spans="1:38">
      <c r="A1144" s="8"/>
      <c r="B1144" s="8"/>
      <c r="C1144" s="8"/>
      <c r="D1144" s="8"/>
      <c r="E1144" s="8"/>
      <c r="F1144" s="8"/>
      <c r="G1144" s="8"/>
      <c r="H1144" s="8"/>
      <c r="R1144" t="str">
        <f t="shared" si="307"/>
        <v>vége</v>
      </c>
      <c r="T1144">
        <f t="shared" si="308"/>
        <v>1</v>
      </c>
      <c r="U1144">
        <f t="shared" si="321"/>
        <v>1</v>
      </c>
      <c r="V1144">
        <f t="shared" si="322"/>
        <v>1</v>
      </c>
      <c r="W1144">
        <f t="shared" si="323"/>
        <v>1</v>
      </c>
      <c r="X1144">
        <f t="shared" si="324"/>
        <v>1</v>
      </c>
      <c r="Y1144">
        <f t="shared" si="309"/>
        <v>1</v>
      </c>
      <c r="Z1144">
        <f t="shared" si="310"/>
        <v>1</v>
      </c>
      <c r="AA1144">
        <f t="shared" si="311"/>
        <v>1</v>
      </c>
      <c r="AB1144">
        <f t="shared" si="312"/>
        <v>0</v>
      </c>
      <c r="AC1144" t="str">
        <f t="shared" si="313"/>
        <v/>
      </c>
      <c r="AD1144" t="str">
        <f t="shared" si="314"/>
        <v>;;;;0;;0;0;</v>
      </c>
      <c r="AG1144">
        <f t="shared" si="315"/>
        <v>0</v>
      </c>
      <c r="AH1144">
        <f t="shared" si="316"/>
        <v>0</v>
      </c>
      <c r="AI1144">
        <f t="shared" si="317"/>
        <v>0</v>
      </c>
      <c r="AJ1144">
        <f t="shared" si="318"/>
        <v>0</v>
      </c>
      <c r="AK1144">
        <f t="shared" si="319"/>
        <v>0</v>
      </c>
      <c r="AL1144">
        <f t="shared" si="320"/>
        <v>0</v>
      </c>
    </row>
    <row r="1145" spans="1:38">
      <c r="A1145" s="8"/>
      <c r="B1145" s="8"/>
      <c r="C1145" s="8"/>
      <c r="D1145" s="8"/>
      <c r="E1145" s="8"/>
      <c r="F1145" s="8"/>
      <c r="G1145" s="8"/>
      <c r="H1145" s="8"/>
      <c r="R1145" t="str">
        <f t="shared" si="307"/>
        <v>vége</v>
      </c>
      <c r="T1145">
        <f t="shared" si="308"/>
        <v>1</v>
      </c>
      <c r="U1145">
        <f t="shared" si="321"/>
        <v>1</v>
      </c>
      <c r="V1145">
        <f t="shared" si="322"/>
        <v>1</v>
      </c>
      <c r="W1145">
        <f t="shared" si="323"/>
        <v>1</v>
      </c>
      <c r="X1145">
        <f t="shared" si="324"/>
        <v>1</v>
      </c>
      <c r="Y1145">
        <f t="shared" si="309"/>
        <v>1</v>
      </c>
      <c r="Z1145">
        <f t="shared" si="310"/>
        <v>1</v>
      </c>
      <c r="AA1145">
        <f t="shared" si="311"/>
        <v>1</v>
      </c>
      <c r="AB1145">
        <f t="shared" si="312"/>
        <v>0</v>
      </c>
      <c r="AC1145" t="str">
        <f t="shared" si="313"/>
        <v/>
      </c>
      <c r="AD1145" t="str">
        <f t="shared" si="314"/>
        <v>;;;;0;;0;0;</v>
      </c>
      <c r="AG1145">
        <f t="shared" si="315"/>
        <v>0</v>
      </c>
      <c r="AH1145">
        <f t="shared" si="316"/>
        <v>0</v>
      </c>
      <c r="AI1145">
        <f t="shared" si="317"/>
        <v>0</v>
      </c>
      <c r="AJ1145">
        <f t="shared" si="318"/>
        <v>0</v>
      </c>
      <c r="AK1145">
        <f t="shared" si="319"/>
        <v>0</v>
      </c>
      <c r="AL1145">
        <f t="shared" si="320"/>
        <v>0</v>
      </c>
    </row>
    <row r="1146" spans="1:38">
      <c r="A1146" s="8"/>
      <c r="B1146" s="8"/>
      <c r="C1146" s="8"/>
      <c r="D1146" s="8"/>
      <c r="E1146" s="8"/>
      <c r="F1146" s="8"/>
      <c r="G1146" s="8"/>
      <c r="H1146" s="8"/>
      <c r="R1146" t="str">
        <f t="shared" si="307"/>
        <v>vége</v>
      </c>
      <c r="T1146">
        <f t="shared" si="308"/>
        <v>1</v>
      </c>
      <c r="U1146">
        <f t="shared" si="321"/>
        <v>1</v>
      </c>
      <c r="V1146">
        <f t="shared" si="322"/>
        <v>1</v>
      </c>
      <c r="W1146">
        <f t="shared" si="323"/>
        <v>1</v>
      </c>
      <c r="X1146">
        <f t="shared" si="324"/>
        <v>1</v>
      </c>
      <c r="Y1146">
        <f t="shared" si="309"/>
        <v>1</v>
      </c>
      <c r="Z1146">
        <f t="shared" si="310"/>
        <v>1</v>
      </c>
      <c r="AA1146">
        <f t="shared" si="311"/>
        <v>1</v>
      </c>
      <c r="AB1146">
        <f t="shared" si="312"/>
        <v>0</v>
      </c>
      <c r="AC1146" t="str">
        <f t="shared" si="313"/>
        <v/>
      </c>
      <c r="AD1146" t="str">
        <f t="shared" si="314"/>
        <v>;;;;0;;0;0;</v>
      </c>
      <c r="AG1146">
        <f t="shared" si="315"/>
        <v>0</v>
      </c>
      <c r="AH1146">
        <f t="shared" si="316"/>
        <v>0</v>
      </c>
      <c r="AI1146">
        <f t="shared" si="317"/>
        <v>0</v>
      </c>
      <c r="AJ1146">
        <f t="shared" si="318"/>
        <v>0</v>
      </c>
      <c r="AK1146">
        <f t="shared" si="319"/>
        <v>0</v>
      </c>
      <c r="AL1146">
        <f t="shared" si="320"/>
        <v>0</v>
      </c>
    </row>
    <row r="1147" spans="1:38">
      <c r="A1147" s="8"/>
      <c r="B1147" s="8"/>
      <c r="C1147" s="8"/>
      <c r="D1147" s="8"/>
      <c r="E1147" s="8"/>
      <c r="F1147" s="8"/>
      <c r="G1147" s="8"/>
      <c r="H1147" s="8"/>
      <c r="R1147" t="str">
        <f t="shared" si="307"/>
        <v>vége</v>
      </c>
      <c r="T1147">
        <f t="shared" si="308"/>
        <v>1</v>
      </c>
      <c r="U1147">
        <f t="shared" si="321"/>
        <v>1</v>
      </c>
      <c r="V1147">
        <f t="shared" si="322"/>
        <v>1</v>
      </c>
      <c r="W1147">
        <f t="shared" si="323"/>
        <v>1</v>
      </c>
      <c r="X1147">
        <f t="shared" si="324"/>
        <v>1</v>
      </c>
      <c r="Y1147">
        <f t="shared" si="309"/>
        <v>1</v>
      </c>
      <c r="Z1147">
        <f t="shared" si="310"/>
        <v>1</v>
      </c>
      <c r="AA1147">
        <f t="shared" si="311"/>
        <v>1</v>
      </c>
      <c r="AB1147">
        <f t="shared" si="312"/>
        <v>0</v>
      </c>
      <c r="AC1147" t="str">
        <f t="shared" si="313"/>
        <v/>
      </c>
      <c r="AD1147" t="str">
        <f t="shared" si="314"/>
        <v>;;;;0;;0;0;</v>
      </c>
      <c r="AG1147">
        <f t="shared" si="315"/>
        <v>0</v>
      </c>
      <c r="AH1147">
        <f t="shared" si="316"/>
        <v>0</v>
      </c>
      <c r="AI1147">
        <f t="shared" si="317"/>
        <v>0</v>
      </c>
      <c r="AJ1147">
        <f t="shared" si="318"/>
        <v>0</v>
      </c>
      <c r="AK1147">
        <f t="shared" si="319"/>
        <v>0</v>
      </c>
      <c r="AL1147">
        <f t="shared" si="320"/>
        <v>0</v>
      </c>
    </row>
    <row r="1148" spans="1:38">
      <c r="A1148" s="8"/>
      <c r="B1148" s="8"/>
      <c r="C1148" s="8"/>
      <c r="D1148" s="8"/>
      <c r="E1148" s="8"/>
      <c r="F1148" s="8"/>
      <c r="G1148" s="8"/>
      <c r="H1148" s="8"/>
      <c r="R1148" t="str">
        <f t="shared" si="307"/>
        <v>vége</v>
      </c>
      <c r="T1148">
        <f t="shared" si="308"/>
        <v>1</v>
      </c>
      <c r="U1148">
        <f t="shared" si="321"/>
        <v>1</v>
      </c>
      <c r="V1148">
        <f t="shared" si="322"/>
        <v>1</v>
      </c>
      <c r="W1148">
        <f t="shared" si="323"/>
        <v>1</v>
      </c>
      <c r="X1148">
        <f t="shared" si="324"/>
        <v>1</v>
      </c>
      <c r="Y1148">
        <f t="shared" si="309"/>
        <v>1</v>
      </c>
      <c r="Z1148">
        <f t="shared" si="310"/>
        <v>1</v>
      </c>
      <c r="AA1148">
        <f t="shared" si="311"/>
        <v>1</v>
      </c>
      <c r="AB1148">
        <f t="shared" si="312"/>
        <v>0</v>
      </c>
      <c r="AC1148" t="str">
        <f t="shared" si="313"/>
        <v/>
      </c>
      <c r="AD1148" t="str">
        <f t="shared" si="314"/>
        <v>;;;;0;;0;0;</v>
      </c>
      <c r="AG1148">
        <f t="shared" si="315"/>
        <v>0</v>
      </c>
      <c r="AH1148">
        <f t="shared" si="316"/>
        <v>0</v>
      </c>
      <c r="AI1148">
        <f t="shared" si="317"/>
        <v>0</v>
      </c>
      <c r="AJ1148">
        <f t="shared" si="318"/>
        <v>0</v>
      </c>
      <c r="AK1148">
        <f t="shared" si="319"/>
        <v>0</v>
      </c>
      <c r="AL1148">
        <f t="shared" si="320"/>
        <v>0</v>
      </c>
    </row>
    <row r="1149" spans="1:38">
      <c r="A1149" s="8"/>
      <c r="B1149" s="8"/>
      <c r="C1149" s="8"/>
      <c r="D1149" s="8"/>
      <c r="E1149" s="8"/>
      <c r="F1149" s="8"/>
      <c r="G1149" s="8"/>
      <c r="H1149" s="8"/>
      <c r="R1149" t="str">
        <f t="shared" si="307"/>
        <v>vége</v>
      </c>
      <c r="T1149">
        <f t="shared" si="308"/>
        <v>1</v>
      </c>
      <c r="U1149">
        <f t="shared" si="321"/>
        <v>1</v>
      </c>
      <c r="V1149">
        <f t="shared" si="322"/>
        <v>1</v>
      </c>
      <c r="W1149">
        <f t="shared" si="323"/>
        <v>1</v>
      </c>
      <c r="X1149">
        <f t="shared" si="324"/>
        <v>1</v>
      </c>
      <c r="Y1149">
        <f t="shared" si="309"/>
        <v>1</v>
      </c>
      <c r="Z1149">
        <f t="shared" si="310"/>
        <v>1</v>
      </c>
      <c r="AA1149">
        <f t="shared" si="311"/>
        <v>1</v>
      </c>
      <c r="AB1149">
        <f t="shared" si="312"/>
        <v>0</v>
      </c>
      <c r="AC1149" t="str">
        <f t="shared" si="313"/>
        <v/>
      </c>
      <c r="AD1149" t="str">
        <f t="shared" si="314"/>
        <v>;;;;0;;0;0;</v>
      </c>
      <c r="AG1149">
        <f t="shared" si="315"/>
        <v>0</v>
      </c>
      <c r="AH1149">
        <f t="shared" si="316"/>
        <v>0</v>
      </c>
      <c r="AI1149">
        <f t="shared" si="317"/>
        <v>0</v>
      </c>
      <c r="AJ1149">
        <f t="shared" si="318"/>
        <v>0</v>
      </c>
      <c r="AK1149">
        <f t="shared" si="319"/>
        <v>0</v>
      </c>
      <c r="AL1149">
        <f t="shared" si="320"/>
        <v>0</v>
      </c>
    </row>
    <row r="1150" spans="1:38">
      <c r="A1150" s="8"/>
      <c r="B1150" s="8"/>
      <c r="C1150" s="8"/>
      <c r="D1150" s="8"/>
      <c r="E1150" s="8"/>
      <c r="F1150" s="8"/>
      <c r="G1150" s="8"/>
      <c r="H1150" s="8"/>
      <c r="R1150" t="str">
        <f t="shared" si="307"/>
        <v>vége</v>
      </c>
      <c r="T1150">
        <f t="shared" si="308"/>
        <v>1</v>
      </c>
      <c r="U1150">
        <f t="shared" si="321"/>
        <v>1</v>
      </c>
      <c r="V1150">
        <f t="shared" si="322"/>
        <v>1</v>
      </c>
      <c r="W1150">
        <f t="shared" si="323"/>
        <v>1</v>
      </c>
      <c r="X1150">
        <f t="shared" si="324"/>
        <v>1</v>
      </c>
      <c r="Y1150">
        <f t="shared" si="309"/>
        <v>1</v>
      </c>
      <c r="Z1150">
        <f t="shared" si="310"/>
        <v>1</v>
      </c>
      <c r="AA1150">
        <f t="shared" si="311"/>
        <v>1</v>
      </c>
      <c r="AB1150">
        <f t="shared" si="312"/>
        <v>0</v>
      </c>
      <c r="AC1150" t="str">
        <f t="shared" si="313"/>
        <v/>
      </c>
      <c r="AD1150" t="str">
        <f t="shared" si="314"/>
        <v>;;;;0;;0;0;</v>
      </c>
      <c r="AG1150">
        <f t="shared" si="315"/>
        <v>0</v>
      </c>
      <c r="AH1150">
        <f t="shared" si="316"/>
        <v>0</v>
      </c>
      <c r="AI1150">
        <f t="shared" si="317"/>
        <v>0</v>
      </c>
      <c r="AJ1150">
        <f t="shared" si="318"/>
        <v>0</v>
      </c>
      <c r="AK1150">
        <f t="shared" si="319"/>
        <v>0</v>
      </c>
      <c r="AL1150">
        <f t="shared" si="320"/>
        <v>0</v>
      </c>
    </row>
    <row r="1151" spans="1:38">
      <c r="A1151" s="8"/>
      <c r="B1151" s="8"/>
      <c r="C1151" s="8"/>
      <c r="D1151" s="8"/>
      <c r="E1151" s="8"/>
      <c r="F1151" s="8"/>
      <c r="G1151" s="8"/>
      <c r="H1151" s="8"/>
      <c r="R1151" t="str">
        <f t="shared" si="307"/>
        <v>vége</v>
      </c>
      <c r="T1151">
        <f t="shared" si="308"/>
        <v>1</v>
      </c>
      <c r="U1151">
        <f t="shared" si="321"/>
        <v>1</v>
      </c>
      <c r="V1151">
        <f t="shared" si="322"/>
        <v>1</v>
      </c>
      <c r="W1151">
        <f t="shared" si="323"/>
        <v>1</v>
      </c>
      <c r="X1151">
        <f t="shared" si="324"/>
        <v>1</v>
      </c>
      <c r="Y1151">
        <f t="shared" si="309"/>
        <v>1</v>
      </c>
      <c r="Z1151">
        <f t="shared" si="310"/>
        <v>1</v>
      </c>
      <c r="AA1151">
        <f t="shared" si="311"/>
        <v>1</v>
      </c>
      <c r="AB1151">
        <f t="shared" si="312"/>
        <v>0</v>
      </c>
      <c r="AC1151" t="str">
        <f t="shared" si="313"/>
        <v/>
      </c>
      <c r="AD1151" t="str">
        <f t="shared" si="314"/>
        <v>;;;;0;;0;0;</v>
      </c>
      <c r="AG1151">
        <f t="shared" si="315"/>
        <v>0</v>
      </c>
      <c r="AH1151">
        <f t="shared" si="316"/>
        <v>0</v>
      </c>
      <c r="AI1151">
        <f t="shared" si="317"/>
        <v>0</v>
      </c>
      <c r="AJ1151">
        <f t="shared" si="318"/>
        <v>0</v>
      </c>
      <c r="AK1151">
        <f t="shared" si="319"/>
        <v>0</v>
      </c>
      <c r="AL1151">
        <f t="shared" si="320"/>
        <v>0</v>
      </c>
    </row>
    <row r="1152" spans="1:38">
      <c r="A1152" s="8"/>
      <c r="B1152" s="8"/>
      <c r="C1152" s="8"/>
      <c r="D1152" s="8"/>
      <c r="E1152" s="8"/>
      <c r="F1152" s="8"/>
      <c r="G1152" s="8"/>
      <c r="H1152" s="8"/>
      <c r="R1152" t="str">
        <f t="shared" si="307"/>
        <v>vége</v>
      </c>
      <c r="T1152">
        <f t="shared" si="308"/>
        <v>1</v>
      </c>
      <c r="U1152">
        <f t="shared" si="321"/>
        <v>1</v>
      </c>
      <c r="V1152">
        <f t="shared" si="322"/>
        <v>1</v>
      </c>
      <c r="W1152">
        <f t="shared" si="323"/>
        <v>1</v>
      </c>
      <c r="X1152">
        <f t="shared" si="324"/>
        <v>1</v>
      </c>
      <c r="Y1152">
        <f t="shared" si="309"/>
        <v>1</v>
      </c>
      <c r="Z1152">
        <f t="shared" si="310"/>
        <v>1</v>
      </c>
      <c r="AA1152">
        <f t="shared" si="311"/>
        <v>1</v>
      </c>
      <c r="AB1152">
        <f t="shared" si="312"/>
        <v>0</v>
      </c>
      <c r="AC1152" t="str">
        <f t="shared" si="313"/>
        <v/>
      </c>
      <c r="AD1152" t="str">
        <f t="shared" si="314"/>
        <v>;;;;0;;0;0;</v>
      </c>
      <c r="AG1152">
        <f t="shared" si="315"/>
        <v>0</v>
      </c>
      <c r="AH1152">
        <f t="shared" si="316"/>
        <v>0</v>
      </c>
      <c r="AI1152">
        <f t="shared" si="317"/>
        <v>0</v>
      </c>
      <c r="AJ1152">
        <f t="shared" si="318"/>
        <v>0</v>
      </c>
      <c r="AK1152">
        <f t="shared" si="319"/>
        <v>0</v>
      </c>
      <c r="AL1152">
        <f t="shared" si="320"/>
        <v>0</v>
      </c>
    </row>
    <row r="1153" spans="1:38">
      <c r="A1153" s="8"/>
      <c r="B1153" s="8"/>
      <c r="C1153" s="8"/>
      <c r="D1153" s="8"/>
      <c r="E1153" s="8"/>
      <c r="F1153" s="8"/>
      <c r="G1153" s="8"/>
      <c r="H1153" s="8"/>
      <c r="R1153" t="str">
        <f t="shared" si="307"/>
        <v>vége</v>
      </c>
      <c r="T1153">
        <f t="shared" si="308"/>
        <v>1</v>
      </c>
      <c r="U1153">
        <f t="shared" si="321"/>
        <v>1</v>
      </c>
      <c r="V1153">
        <f t="shared" si="322"/>
        <v>1</v>
      </c>
      <c r="W1153">
        <f t="shared" si="323"/>
        <v>1</v>
      </c>
      <c r="X1153">
        <f t="shared" si="324"/>
        <v>1</v>
      </c>
      <c r="Y1153">
        <f t="shared" si="309"/>
        <v>1</v>
      </c>
      <c r="Z1153">
        <f t="shared" si="310"/>
        <v>1</v>
      </c>
      <c r="AA1153">
        <f t="shared" si="311"/>
        <v>1</v>
      </c>
      <c r="AB1153">
        <f t="shared" si="312"/>
        <v>0</v>
      </c>
      <c r="AC1153" t="str">
        <f t="shared" si="313"/>
        <v/>
      </c>
      <c r="AD1153" t="str">
        <f t="shared" si="314"/>
        <v>;;;;0;;0;0;</v>
      </c>
      <c r="AG1153">
        <f t="shared" si="315"/>
        <v>0</v>
      </c>
      <c r="AH1153">
        <f t="shared" si="316"/>
        <v>0</v>
      </c>
      <c r="AI1153">
        <f t="shared" si="317"/>
        <v>0</v>
      </c>
      <c r="AJ1153">
        <f t="shared" si="318"/>
        <v>0</v>
      </c>
      <c r="AK1153">
        <f t="shared" si="319"/>
        <v>0</v>
      </c>
      <c r="AL1153">
        <f t="shared" si="320"/>
        <v>0</v>
      </c>
    </row>
    <row r="1154" spans="1:38">
      <c r="A1154" s="8"/>
      <c r="B1154" s="8"/>
      <c r="C1154" s="8"/>
      <c r="D1154" s="8"/>
      <c r="E1154" s="8"/>
      <c r="F1154" s="8"/>
      <c r="G1154" s="8"/>
      <c r="H1154" s="8"/>
      <c r="R1154" t="str">
        <f t="shared" si="307"/>
        <v>vége</v>
      </c>
      <c r="T1154">
        <f t="shared" si="308"/>
        <v>1</v>
      </c>
      <c r="U1154">
        <f t="shared" si="321"/>
        <v>1</v>
      </c>
      <c r="V1154">
        <f t="shared" si="322"/>
        <v>1</v>
      </c>
      <c r="W1154">
        <f t="shared" si="323"/>
        <v>1</v>
      </c>
      <c r="X1154">
        <f t="shared" si="324"/>
        <v>1</v>
      </c>
      <c r="Y1154">
        <f t="shared" si="309"/>
        <v>1</v>
      </c>
      <c r="Z1154">
        <f t="shared" si="310"/>
        <v>1</v>
      </c>
      <c r="AA1154">
        <f t="shared" si="311"/>
        <v>1</v>
      </c>
      <c r="AB1154">
        <f t="shared" si="312"/>
        <v>0</v>
      </c>
      <c r="AC1154" t="str">
        <f t="shared" si="313"/>
        <v/>
      </c>
      <c r="AD1154" t="str">
        <f t="shared" si="314"/>
        <v>;;;;0;;0;0;</v>
      </c>
      <c r="AG1154">
        <f t="shared" si="315"/>
        <v>0</v>
      </c>
      <c r="AH1154">
        <f t="shared" si="316"/>
        <v>0</v>
      </c>
      <c r="AI1154">
        <f t="shared" si="317"/>
        <v>0</v>
      </c>
      <c r="AJ1154">
        <f t="shared" si="318"/>
        <v>0</v>
      </c>
      <c r="AK1154">
        <f t="shared" si="319"/>
        <v>0</v>
      </c>
      <c r="AL1154">
        <f t="shared" si="320"/>
        <v>0</v>
      </c>
    </row>
    <row r="1155" spans="1:38">
      <c r="A1155" s="8"/>
      <c r="B1155" s="8"/>
      <c r="C1155" s="8"/>
      <c r="D1155" s="8"/>
      <c r="E1155" s="8"/>
      <c r="F1155" s="8"/>
      <c r="G1155" s="8"/>
      <c r="H1155" s="8"/>
      <c r="R1155" t="str">
        <f t="shared" ref="R1155:R1218" si="325">IF(AND(ISBLANK(C1156),ISBLANK(C1157)*ISBLANK(C1158)),"vége",0)</f>
        <v>vége</v>
      </c>
      <c r="T1155">
        <f t="shared" ref="T1155:T1218" si="326">IF(ISBLANK(A1156),1,0)</f>
        <v>1</v>
      </c>
      <c r="U1155">
        <f t="shared" si="321"/>
        <v>1</v>
      </c>
      <c r="V1155">
        <f t="shared" si="322"/>
        <v>1</v>
      </c>
      <c r="W1155">
        <f t="shared" si="323"/>
        <v>1</v>
      </c>
      <c r="X1155">
        <f t="shared" si="324"/>
        <v>1</v>
      </c>
      <c r="Y1155">
        <f t="shared" ref="Y1155:Y1218" si="327">IF(ISBLANK(F1156),1,0)</f>
        <v>1</v>
      </c>
      <c r="Z1155">
        <f t="shared" ref="Z1155:Z1218" si="328">IF(ISBLANK(G1156),1,0)</f>
        <v>1</v>
      </c>
      <c r="AA1155">
        <f t="shared" ref="AA1155:AA1218" si="329">IF(ISBLANK(H1156),1,0)</f>
        <v>1</v>
      </c>
      <c r="AB1155">
        <f t="shared" ref="AB1155:AB1218" si="330">IF(OR(SUM(U1155:AA1155)=0,SUM(U1155:AA1155)=7),0,1)</f>
        <v>0</v>
      </c>
      <c r="AC1155" t="str">
        <f t="shared" si="313"/>
        <v/>
      </c>
      <c r="AD1155" t="str">
        <f t="shared" si="314"/>
        <v>;;;;0;;0;0;</v>
      </c>
      <c r="AG1155">
        <f t="shared" si="315"/>
        <v>0</v>
      </c>
      <c r="AH1155">
        <f t="shared" si="316"/>
        <v>0</v>
      </c>
      <c r="AI1155">
        <f t="shared" si="317"/>
        <v>0</v>
      </c>
      <c r="AJ1155">
        <f t="shared" si="318"/>
        <v>0</v>
      </c>
      <c r="AK1155">
        <f t="shared" si="319"/>
        <v>0</v>
      </c>
      <c r="AL1155">
        <f t="shared" si="320"/>
        <v>0</v>
      </c>
    </row>
    <row r="1156" spans="1:38">
      <c r="A1156" s="8"/>
      <c r="B1156" s="8"/>
      <c r="C1156" s="8"/>
      <c r="D1156" s="8"/>
      <c r="E1156" s="8"/>
      <c r="F1156" s="8"/>
      <c r="G1156" s="8"/>
      <c r="H1156" s="8"/>
      <c r="R1156" t="str">
        <f t="shared" si="325"/>
        <v>vége</v>
      </c>
      <c r="T1156">
        <f t="shared" si="326"/>
        <v>1</v>
      </c>
      <c r="U1156">
        <f t="shared" si="321"/>
        <v>1</v>
      </c>
      <c r="V1156">
        <f t="shared" si="322"/>
        <v>1</v>
      </c>
      <c r="W1156">
        <f t="shared" si="323"/>
        <v>1</v>
      </c>
      <c r="X1156">
        <f t="shared" si="324"/>
        <v>1</v>
      </c>
      <c r="Y1156">
        <f t="shared" si="327"/>
        <v>1</v>
      </c>
      <c r="Z1156">
        <f t="shared" si="328"/>
        <v>1</v>
      </c>
      <c r="AA1156">
        <f t="shared" si="329"/>
        <v>1</v>
      </c>
      <c r="AB1156">
        <f t="shared" si="330"/>
        <v>0</v>
      </c>
      <c r="AC1156" t="str">
        <f t="shared" ref="AC1156:AC1219" si="331">TRIM(C1156)</f>
        <v/>
      </c>
      <c r="AD1156" t="str">
        <f t="shared" ref="AD1156:AD1219" si="332">CONCATENATE(A1156,";",B1156,";",AC1156,";","",";",AH1156,";","",E1156,";",AJ1156,";",AL1156,";",H1156)</f>
        <v>;;;;0;;0;0;</v>
      </c>
      <c r="AG1156">
        <f t="shared" ref="AG1156:AG1219" si="333">IF(ISERROR(SEARCH(",",D1156,1)),0,SEARCH(",",D1156,1))</f>
        <v>0</v>
      </c>
      <c r="AH1156">
        <f t="shared" ref="AH1156:AH1219" si="334">IF(AG1156&gt;0,REPLACE(D1156,AG1156,1,"."),D1156)</f>
        <v>0</v>
      </c>
      <c r="AI1156">
        <f t="shared" ref="AI1156:AI1219" si="335">IF(ISERROR(SEARCH(",",F1156,1)),0,SEARCH(",",F1156,1))</f>
        <v>0</v>
      </c>
      <c r="AJ1156">
        <f t="shared" ref="AJ1156:AJ1219" si="336">IF(AI1156&gt;0,REPLACE(F1156,AI1156,1,"."),F1156)</f>
        <v>0</v>
      </c>
      <c r="AK1156">
        <f t="shared" ref="AK1156:AK1219" si="337">IF(ISERROR(SEARCH(",",G1156,1)),0,SEARCH(",",G1156,1))</f>
        <v>0</v>
      </c>
      <c r="AL1156">
        <f t="shared" ref="AL1156:AL1219" si="338">IF(AK1156&gt;0,REPLACE(G1156,AK1156,1,"."),G1156)</f>
        <v>0</v>
      </c>
    </row>
    <row r="1157" spans="1:38">
      <c r="A1157" s="8"/>
      <c r="B1157" s="8"/>
      <c r="C1157" s="8"/>
      <c r="D1157" s="8"/>
      <c r="E1157" s="8"/>
      <c r="F1157" s="8"/>
      <c r="G1157" s="8"/>
      <c r="H1157" s="8"/>
      <c r="R1157" t="str">
        <f t="shared" si="325"/>
        <v>vége</v>
      </c>
      <c r="T1157">
        <f t="shared" si="326"/>
        <v>1</v>
      </c>
      <c r="U1157">
        <f t="shared" ref="U1157:U1220" si="339">IF(ISBLANK(B1158),1,0)</f>
        <v>1</v>
      </c>
      <c r="V1157">
        <f t="shared" ref="V1157:V1220" si="340">IF(ISBLANK(C1158),1,0)</f>
        <v>1</v>
      </c>
      <c r="W1157">
        <f t="shared" ref="W1157:W1220" si="341">IF(ISBLANK(D1158),1,0)</f>
        <v>1</v>
      </c>
      <c r="X1157">
        <f t="shared" ref="X1157:X1220" si="342">IF(ISBLANK(E1158),1,0)</f>
        <v>1</v>
      </c>
      <c r="Y1157">
        <f t="shared" si="327"/>
        <v>1</v>
      </c>
      <c r="Z1157">
        <f t="shared" si="328"/>
        <v>1</v>
      </c>
      <c r="AA1157">
        <f t="shared" si="329"/>
        <v>1</v>
      </c>
      <c r="AB1157">
        <f t="shared" si="330"/>
        <v>0</v>
      </c>
      <c r="AC1157" t="str">
        <f t="shared" si="331"/>
        <v/>
      </c>
      <c r="AD1157" t="str">
        <f t="shared" si="332"/>
        <v>;;;;0;;0;0;</v>
      </c>
      <c r="AG1157">
        <f t="shared" si="333"/>
        <v>0</v>
      </c>
      <c r="AH1157">
        <f t="shared" si="334"/>
        <v>0</v>
      </c>
      <c r="AI1157">
        <f t="shared" si="335"/>
        <v>0</v>
      </c>
      <c r="AJ1157">
        <f t="shared" si="336"/>
        <v>0</v>
      </c>
      <c r="AK1157">
        <f t="shared" si="337"/>
        <v>0</v>
      </c>
      <c r="AL1157">
        <f t="shared" si="338"/>
        <v>0</v>
      </c>
    </row>
    <row r="1158" spans="1:38">
      <c r="A1158" s="8"/>
      <c r="B1158" s="8"/>
      <c r="C1158" s="8"/>
      <c r="D1158" s="8"/>
      <c r="E1158" s="8"/>
      <c r="F1158" s="8"/>
      <c r="G1158" s="8"/>
      <c r="H1158" s="8"/>
      <c r="R1158" t="str">
        <f t="shared" si="325"/>
        <v>vége</v>
      </c>
      <c r="T1158">
        <f t="shared" si="326"/>
        <v>1</v>
      </c>
      <c r="U1158">
        <f t="shared" si="339"/>
        <v>1</v>
      </c>
      <c r="V1158">
        <f t="shared" si="340"/>
        <v>1</v>
      </c>
      <c r="W1158">
        <f t="shared" si="341"/>
        <v>1</v>
      </c>
      <c r="X1158">
        <f t="shared" si="342"/>
        <v>1</v>
      </c>
      <c r="Y1158">
        <f t="shared" si="327"/>
        <v>1</v>
      </c>
      <c r="Z1158">
        <f t="shared" si="328"/>
        <v>1</v>
      </c>
      <c r="AA1158">
        <f t="shared" si="329"/>
        <v>1</v>
      </c>
      <c r="AB1158">
        <f t="shared" si="330"/>
        <v>0</v>
      </c>
      <c r="AC1158" t="str">
        <f t="shared" si="331"/>
        <v/>
      </c>
      <c r="AD1158" t="str">
        <f t="shared" si="332"/>
        <v>;;;;0;;0;0;</v>
      </c>
      <c r="AG1158">
        <f t="shared" si="333"/>
        <v>0</v>
      </c>
      <c r="AH1158">
        <f t="shared" si="334"/>
        <v>0</v>
      </c>
      <c r="AI1158">
        <f t="shared" si="335"/>
        <v>0</v>
      </c>
      <c r="AJ1158">
        <f t="shared" si="336"/>
        <v>0</v>
      </c>
      <c r="AK1158">
        <f t="shared" si="337"/>
        <v>0</v>
      </c>
      <c r="AL1158">
        <f t="shared" si="338"/>
        <v>0</v>
      </c>
    </row>
    <row r="1159" spans="1:38">
      <c r="A1159" s="8"/>
      <c r="B1159" s="8"/>
      <c r="C1159" s="8"/>
      <c r="D1159" s="8"/>
      <c r="E1159" s="8"/>
      <c r="F1159" s="8"/>
      <c r="G1159" s="8"/>
      <c r="H1159" s="8"/>
      <c r="R1159" t="str">
        <f t="shared" si="325"/>
        <v>vége</v>
      </c>
      <c r="T1159">
        <f t="shared" si="326"/>
        <v>1</v>
      </c>
      <c r="U1159">
        <f t="shared" si="339"/>
        <v>1</v>
      </c>
      <c r="V1159">
        <f t="shared" si="340"/>
        <v>1</v>
      </c>
      <c r="W1159">
        <f t="shared" si="341"/>
        <v>1</v>
      </c>
      <c r="X1159">
        <f t="shared" si="342"/>
        <v>1</v>
      </c>
      <c r="Y1159">
        <f t="shared" si="327"/>
        <v>1</v>
      </c>
      <c r="Z1159">
        <f t="shared" si="328"/>
        <v>1</v>
      </c>
      <c r="AA1159">
        <f t="shared" si="329"/>
        <v>1</v>
      </c>
      <c r="AB1159">
        <f t="shared" si="330"/>
        <v>0</v>
      </c>
      <c r="AC1159" t="str">
        <f t="shared" si="331"/>
        <v/>
      </c>
      <c r="AD1159" t="str">
        <f t="shared" si="332"/>
        <v>;;;;0;;0;0;</v>
      </c>
      <c r="AG1159">
        <f t="shared" si="333"/>
        <v>0</v>
      </c>
      <c r="AH1159">
        <f t="shared" si="334"/>
        <v>0</v>
      </c>
      <c r="AI1159">
        <f t="shared" si="335"/>
        <v>0</v>
      </c>
      <c r="AJ1159">
        <f t="shared" si="336"/>
        <v>0</v>
      </c>
      <c r="AK1159">
        <f t="shared" si="337"/>
        <v>0</v>
      </c>
      <c r="AL1159">
        <f t="shared" si="338"/>
        <v>0</v>
      </c>
    </row>
    <row r="1160" spans="1:38">
      <c r="A1160" s="8"/>
      <c r="B1160" s="8"/>
      <c r="C1160" s="8"/>
      <c r="D1160" s="8"/>
      <c r="E1160" s="8"/>
      <c r="F1160" s="8"/>
      <c r="G1160" s="8"/>
      <c r="H1160" s="8"/>
      <c r="R1160" t="str">
        <f t="shared" si="325"/>
        <v>vége</v>
      </c>
      <c r="T1160">
        <f t="shared" si="326"/>
        <v>1</v>
      </c>
      <c r="U1160">
        <f t="shared" si="339"/>
        <v>1</v>
      </c>
      <c r="V1160">
        <f t="shared" si="340"/>
        <v>1</v>
      </c>
      <c r="W1160">
        <f t="shared" si="341"/>
        <v>1</v>
      </c>
      <c r="X1160">
        <f t="shared" si="342"/>
        <v>1</v>
      </c>
      <c r="Y1160">
        <f t="shared" si="327"/>
        <v>1</v>
      </c>
      <c r="Z1160">
        <f t="shared" si="328"/>
        <v>1</v>
      </c>
      <c r="AA1160">
        <f t="shared" si="329"/>
        <v>1</v>
      </c>
      <c r="AB1160">
        <f t="shared" si="330"/>
        <v>0</v>
      </c>
      <c r="AC1160" t="str">
        <f t="shared" si="331"/>
        <v/>
      </c>
      <c r="AD1160" t="str">
        <f t="shared" si="332"/>
        <v>;;;;0;;0;0;</v>
      </c>
      <c r="AG1160">
        <f t="shared" si="333"/>
        <v>0</v>
      </c>
      <c r="AH1160">
        <f t="shared" si="334"/>
        <v>0</v>
      </c>
      <c r="AI1160">
        <f t="shared" si="335"/>
        <v>0</v>
      </c>
      <c r="AJ1160">
        <f t="shared" si="336"/>
        <v>0</v>
      </c>
      <c r="AK1160">
        <f t="shared" si="337"/>
        <v>0</v>
      </c>
      <c r="AL1160">
        <f t="shared" si="338"/>
        <v>0</v>
      </c>
    </row>
    <row r="1161" spans="1:38">
      <c r="A1161" s="8"/>
      <c r="B1161" s="8"/>
      <c r="C1161" s="8"/>
      <c r="D1161" s="8"/>
      <c r="E1161" s="8"/>
      <c r="F1161" s="8"/>
      <c r="G1161" s="8"/>
      <c r="H1161" s="8"/>
      <c r="R1161" t="str">
        <f t="shared" si="325"/>
        <v>vége</v>
      </c>
      <c r="T1161">
        <f t="shared" si="326"/>
        <v>1</v>
      </c>
      <c r="U1161">
        <f t="shared" si="339"/>
        <v>1</v>
      </c>
      <c r="V1161">
        <f t="shared" si="340"/>
        <v>1</v>
      </c>
      <c r="W1161">
        <f t="shared" si="341"/>
        <v>1</v>
      </c>
      <c r="X1161">
        <f t="shared" si="342"/>
        <v>1</v>
      </c>
      <c r="Y1161">
        <f t="shared" si="327"/>
        <v>1</v>
      </c>
      <c r="Z1161">
        <f t="shared" si="328"/>
        <v>1</v>
      </c>
      <c r="AA1161">
        <f t="shared" si="329"/>
        <v>1</v>
      </c>
      <c r="AB1161">
        <f t="shared" si="330"/>
        <v>0</v>
      </c>
      <c r="AC1161" t="str">
        <f t="shared" si="331"/>
        <v/>
      </c>
      <c r="AD1161" t="str">
        <f t="shared" si="332"/>
        <v>;;;;0;;0;0;</v>
      </c>
      <c r="AG1161">
        <f t="shared" si="333"/>
        <v>0</v>
      </c>
      <c r="AH1161">
        <f t="shared" si="334"/>
        <v>0</v>
      </c>
      <c r="AI1161">
        <f t="shared" si="335"/>
        <v>0</v>
      </c>
      <c r="AJ1161">
        <f t="shared" si="336"/>
        <v>0</v>
      </c>
      <c r="AK1161">
        <f t="shared" si="337"/>
        <v>0</v>
      </c>
      <c r="AL1161">
        <f t="shared" si="338"/>
        <v>0</v>
      </c>
    </row>
    <row r="1162" spans="1:38">
      <c r="A1162" s="8"/>
      <c r="B1162" s="8"/>
      <c r="C1162" s="8"/>
      <c r="D1162" s="8"/>
      <c r="E1162" s="8"/>
      <c r="F1162" s="8"/>
      <c r="G1162" s="8"/>
      <c r="H1162" s="8"/>
      <c r="R1162" t="str">
        <f t="shared" si="325"/>
        <v>vége</v>
      </c>
      <c r="T1162">
        <f t="shared" si="326"/>
        <v>1</v>
      </c>
      <c r="U1162">
        <f t="shared" si="339"/>
        <v>1</v>
      </c>
      <c r="V1162">
        <f t="shared" si="340"/>
        <v>1</v>
      </c>
      <c r="W1162">
        <f t="shared" si="341"/>
        <v>1</v>
      </c>
      <c r="X1162">
        <f t="shared" si="342"/>
        <v>1</v>
      </c>
      <c r="Y1162">
        <f t="shared" si="327"/>
        <v>1</v>
      </c>
      <c r="Z1162">
        <f t="shared" si="328"/>
        <v>1</v>
      </c>
      <c r="AA1162">
        <f t="shared" si="329"/>
        <v>1</v>
      </c>
      <c r="AB1162">
        <f t="shared" si="330"/>
        <v>0</v>
      </c>
      <c r="AC1162" t="str">
        <f t="shared" si="331"/>
        <v/>
      </c>
      <c r="AD1162" t="str">
        <f t="shared" si="332"/>
        <v>;;;;0;;0;0;</v>
      </c>
      <c r="AG1162">
        <f t="shared" si="333"/>
        <v>0</v>
      </c>
      <c r="AH1162">
        <f t="shared" si="334"/>
        <v>0</v>
      </c>
      <c r="AI1162">
        <f t="shared" si="335"/>
        <v>0</v>
      </c>
      <c r="AJ1162">
        <f t="shared" si="336"/>
        <v>0</v>
      </c>
      <c r="AK1162">
        <f t="shared" si="337"/>
        <v>0</v>
      </c>
      <c r="AL1162">
        <f t="shared" si="338"/>
        <v>0</v>
      </c>
    </row>
    <row r="1163" spans="1:38">
      <c r="A1163" s="8"/>
      <c r="B1163" s="8"/>
      <c r="C1163" s="8"/>
      <c r="D1163" s="8"/>
      <c r="E1163" s="8"/>
      <c r="F1163" s="8"/>
      <c r="G1163" s="8"/>
      <c r="H1163" s="8"/>
      <c r="R1163" t="str">
        <f t="shared" si="325"/>
        <v>vége</v>
      </c>
      <c r="T1163">
        <f t="shared" si="326"/>
        <v>1</v>
      </c>
      <c r="U1163">
        <f t="shared" si="339"/>
        <v>1</v>
      </c>
      <c r="V1163">
        <f t="shared" si="340"/>
        <v>1</v>
      </c>
      <c r="W1163">
        <f t="shared" si="341"/>
        <v>1</v>
      </c>
      <c r="X1163">
        <f t="shared" si="342"/>
        <v>1</v>
      </c>
      <c r="Y1163">
        <f t="shared" si="327"/>
        <v>1</v>
      </c>
      <c r="Z1163">
        <f t="shared" si="328"/>
        <v>1</v>
      </c>
      <c r="AA1163">
        <f t="shared" si="329"/>
        <v>1</v>
      </c>
      <c r="AB1163">
        <f t="shared" si="330"/>
        <v>0</v>
      </c>
      <c r="AC1163" t="str">
        <f t="shared" si="331"/>
        <v/>
      </c>
      <c r="AD1163" t="str">
        <f t="shared" si="332"/>
        <v>;;;;0;;0;0;</v>
      </c>
      <c r="AG1163">
        <f t="shared" si="333"/>
        <v>0</v>
      </c>
      <c r="AH1163">
        <f t="shared" si="334"/>
        <v>0</v>
      </c>
      <c r="AI1163">
        <f t="shared" si="335"/>
        <v>0</v>
      </c>
      <c r="AJ1163">
        <f t="shared" si="336"/>
        <v>0</v>
      </c>
      <c r="AK1163">
        <f t="shared" si="337"/>
        <v>0</v>
      </c>
      <c r="AL1163">
        <f t="shared" si="338"/>
        <v>0</v>
      </c>
    </row>
    <row r="1164" spans="1:38">
      <c r="A1164" s="8"/>
      <c r="B1164" s="8"/>
      <c r="C1164" s="8"/>
      <c r="D1164" s="8"/>
      <c r="E1164" s="8"/>
      <c r="F1164" s="8"/>
      <c r="G1164" s="8"/>
      <c r="H1164" s="8"/>
      <c r="R1164" t="str">
        <f t="shared" si="325"/>
        <v>vége</v>
      </c>
      <c r="T1164">
        <f t="shared" si="326"/>
        <v>1</v>
      </c>
      <c r="U1164">
        <f t="shared" si="339"/>
        <v>1</v>
      </c>
      <c r="V1164">
        <f t="shared" si="340"/>
        <v>1</v>
      </c>
      <c r="W1164">
        <f t="shared" si="341"/>
        <v>1</v>
      </c>
      <c r="X1164">
        <f t="shared" si="342"/>
        <v>1</v>
      </c>
      <c r="Y1164">
        <f t="shared" si="327"/>
        <v>1</v>
      </c>
      <c r="Z1164">
        <f t="shared" si="328"/>
        <v>1</v>
      </c>
      <c r="AA1164">
        <f t="shared" si="329"/>
        <v>1</v>
      </c>
      <c r="AB1164">
        <f t="shared" si="330"/>
        <v>0</v>
      </c>
      <c r="AC1164" t="str">
        <f t="shared" si="331"/>
        <v/>
      </c>
      <c r="AD1164" t="str">
        <f t="shared" si="332"/>
        <v>;;;;0;;0;0;</v>
      </c>
      <c r="AG1164">
        <f t="shared" si="333"/>
        <v>0</v>
      </c>
      <c r="AH1164">
        <f t="shared" si="334"/>
        <v>0</v>
      </c>
      <c r="AI1164">
        <f t="shared" si="335"/>
        <v>0</v>
      </c>
      <c r="AJ1164">
        <f t="shared" si="336"/>
        <v>0</v>
      </c>
      <c r="AK1164">
        <f t="shared" si="337"/>
        <v>0</v>
      </c>
      <c r="AL1164">
        <f t="shared" si="338"/>
        <v>0</v>
      </c>
    </row>
    <row r="1165" spans="1:38">
      <c r="A1165" s="8"/>
      <c r="B1165" s="8"/>
      <c r="C1165" s="8"/>
      <c r="D1165" s="8"/>
      <c r="E1165" s="8"/>
      <c r="F1165" s="8"/>
      <c r="G1165" s="8"/>
      <c r="H1165" s="8"/>
      <c r="R1165" t="str">
        <f t="shared" si="325"/>
        <v>vége</v>
      </c>
      <c r="T1165">
        <f t="shared" si="326"/>
        <v>1</v>
      </c>
      <c r="U1165">
        <f t="shared" si="339"/>
        <v>1</v>
      </c>
      <c r="V1165">
        <f t="shared" si="340"/>
        <v>1</v>
      </c>
      <c r="W1165">
        <f t="shared" si="341"/>
        <v>1</v>
      </c>
      <c r="X1165">
        <f t="shared" si="342"/>
        <v>1</v>
      </c>
      <c r="Y1165">
        <f t="shared" si="327"/>
        <v>1</v>
      </c>
      <c r="Z1165">
        <f t="shared" si="328"/>
        <v>1</v>
      </c>
      <c r="AA1165">
        <f t="shared" si="329"/>
        <v>1</v>
      </c>
      <c r="AB1165">
        <f t="shared" si="330"/>
        <v>0</v>
      </c>
      <c r="AC1165" t="str">
        <f t="shared" si="331"/>
        <v/>
      </c>
      <c r="AD1165" t="str">
        <f t="shared" si="332"/>
        <v>;;;;0;;0;0;</v>
      </c>
      <c r="AG1165">
        <f t="shared" si="333"/>
        <v>0</v>
      </c>
      <c r="AH1165">
        <f t="shared" si="334"/>
        <v>0</v>
      </c>
      <c r="AI1165">
        <f t="shared" si="335"/>
        <v>0</v>
      </c>
      <c r="AJ1165">
        <f t="shared" si="336"/>
        <v>0</v>
      </c>
      <c r="AK1165">
        <f t="shared" si="337"/>
        <v>0</v>
      </c>
      <c r="AL1165">
        <f t="shared" si="338"/>
        <v>0</v>
      </c>
    </row>
    <row r="1166" spans="1:38">
      <c r="A1166" s="8"/>
      <c r="B1166" s="8"/>
      <c r="C1166" s="8"/>
      <c r="D1166" s="8"/>
      <c r="E1166" s="8"/>
      <c r="F1166" s="8"/>
      <c r="G1166" s="8"/>
      <c r="H1166" s="8"/>
      <c r="R1166" t="str">
        <f t="shared" si="325"/>
        <v>vége</v>
      </c>
      <c r="T1166">
        <f t="shared" si="326"/>
        <v>1</v>
      </c>
      <c r="U1166">
        <f t="shared" si="339"/>
        <v>1</v>
      </c>
      <c r="V1166">
        <f t="shared" si="340"/>
        <v>1</v>
      </c>
      <c r="W1166">
        <f t="shared" si="341"/>
        <v>1</v>
      </c>
      <c r="X1166">
        <f t="shared" si="342"/>
        <v>1</v>
      </c>
      <c r="Y1166">
        <f t="shared" si="327"/>
        <v>1</v>
      </c>
      <c r="Z1166">
        <f t="shared" si="328"/>
        <v>1</v>
      </c>
      <c r="AA1166">
        <f t="shared" si="329"/>
        <v>1</v>
      </c>
      <c r="AB1166">
        <f t="shared" si="330"/>
        <v>0</v>
      </c>
      <c r="AC1166" t="str">
        <f t="shared" si="331"/>
        <v/>
      </c>
      <c r="AD1166" t="str">
        <f t="shared" si="332"/>
        <v>;;;;0;;0;0;</v>
      </c>
      <c r="AG1166">
        <f t="shared" si="333"/>
        <v>0</v>
      </c>
      <c r="AH1166">
        <f t="shared" si="334"/>
        <v>0</v>
      </c>
      <c r="AI1166">
        <f t="shared" si="335"/>
        <v>0</v>
      </c>
      <c r="AJ1166">
        <f t="shared" si="336"/>
        <v>0</v>
      </c>
      <c r="AK1166">
        <f t="shared" si="337"/>
        <v>0</v>
      </c>
      <c r="AL1166">
        <f t="shared" si="338"/>
        <v>0</v>
      </c>
    </row>
    <row r="1167" spans="1:38">
      <c r="A1167" s="8"/>
      <c r="B1167" s="8"/>
      <c r="C1167" s="8"/>
      <c r="D1167" s="8"/>
      <c r="E1167" s="8"/>
      <c r="F1167" s="8"/>
      <c r="G1167" s="8"/>
      <c r="H1167" s="8"/>
      <c r="R1167" t="str">
        <f t="shared" si="325"/>
        <v>vége</v>
      </c>
      <c r="T1167">
        <f t="shared" si="326"/>
        <v>1</v>
      </c>
      <c r="U1167">
        <f t="shared" si="339"/>
        <v>1</v>
      </c>
      <c r="V1167">
        <f t="shared" si="340"/>
        <v>1</v>
      </c>
      <c r="W1167">
        <f t="shared" si="341"/>
        <v>1</v>
      </c>
      <c r="X1167">
        <f t="shared" si="342"/>
        <v>1</v>
      </c>
      <c r="Y1167">
        <f t="shared" si="327"/>
        <v>1</v>
      </c>
      <c r="Z1167">
        <f t="shared" si="328"/>
        <v>1</v>
      </c>
      <c r="AA1167">
        <f t="shared" si="329"/>
        <v>1</v>
      </c>
      <c r="AB1167">
        <f t="shared" si="330"/>
        <v>0</v>
      </c>
      <c r="AC1167" t="str">
        <f t="shared" si="331"/>
        <v/>
      </c>
      <c r="AD1167" t="str">
        <f t="shared" si="332"/>
        <v>;;;;0;;0;0;</v>
      </c>
      <c r="AG1167">
        <f t="shared" si="333"/>
        <v>0</v>
      </c>
      <c r="AH1167">
        <f t="shared" si="334"/>
        <v>0</v>
      </c>
      <c r="AI1167">
        <f t="shared" si="335"/>
        <v>0</v>
      </c>
      <c r="AJ1167">
        <f t="shared" si="336"/>
        <v>0</v>
      </c>
      <c r="AK1167">
        <f t="shared" si="337"/>
        <v>0</v>
      </c>
      <c r="AL1167">
        <f t="shared" si="338"/>
        <v>0</v>
      </c>
    </row>
    <row r="1168" spans="1:38">
      <c r="A1168" s="8"/>
      <c r="B1168" s="8"/>
      <c r="C1168" s="8"/>
      <c r="D1168" s="8"/>
      <c r="E1168" s="8"/>
      <c r="F1168" s="8"/>
      <c r="G1168" s="8"/>
      <c r="H1168" s="8"/>
      <c r="R1168" t="str">
        <f t="shared" si="325"/>
        <v>vége</v>
      </c>
      <c r="T1168">
        <f t="shared" si="326"/>
        <v>1</v>
      </c>
      <c r="U1168">
        <f t="shared" si="339"/>
        <v>1</v>
      </c>
      <c r="V1168">
        <f t="shared" si="340"/>
        <v>1</v>
      </c>
      <c r="W1168">
        <f t="shared" si="341"/>
        <v>1</v>
      </c>
      <c r="X1168">
        <f t="shared" si="342"/>
        <v>1</v>
      </c>
      <c r="Y1168">
        <f t="shared" si="327"/>
        <v>1</v>
      </c>
      <c r="Z1168">
        <f t="shared" si="328"/>
        <v>1</v>
      </c>
      <c r="AA1168">
        <f t="shared" si="329"/>
        <v>1</v>
      </c>
      <c r="AB1168">
        <f t="shared" si="330"/>
        <v>0</v>
      </c>
      <c r="AC1168" t="str">
        <f t="shared" si="331"/>
        <v/>
      </c>
      <c r="AD1168" t="str">
        <f t="shared" si="332"/>
        <v>;;;;0;;0;0;</v>
      </c>
      <c r="AG1168">
        <f t="shared" si="333"/>
        <v>0</v>
      </c>
      <c r="AH1168">
        <f t="shared" si="334"/>
        <v>0</v>
      </c>
      <c r="AI1168">
        <f t="shared" si="335"/>
        <v>0</v>
      </c>
      <c r="AJ1168">
        <f t="shared" si="336"/>
        <v>0</v>
      </c>
      <c r="AK1168">
        <f t="shared" si="337"/>
        <v>0</v>
      </c>
      <c r="AL1168">
        <f t="shared" si="338"/>
        <v>0</v>
      </c>
    </row>
    <row r="1169" spans="1:38">
      <c r="A1169" s="8"/>
      <c r="B1169" s="8"/>
      <c r="C1169" s="8"/>
      <c r="D1169" s="8"/>
      <c r="E1169" s="8"/>
      <c r="F1169" s="8"/>
      <c r="G1169" s="8"/>
      <c r="H1169" s="8"/>
      <c r="R1169" t="str">
        <f t="shared" si="325"/>
        <v>vége</v>
      </c>
      <c r="T1169">
        <f t="shared" si="326"/>
        <v>1</v>
      </c>
      <c r="U1169">
        <f t="shared" si="339"/>
        <v>1</v>
      </c>
      <c r="V1169">
        <f t="shared" si="340"/>
        <v>1</v>
      </c>
      <c r="W1169">
        <f t="shared" si="341"/>
        <v>1</v>
      </c>
      <c r="X1169">
        <f t="shared" si="342"/>
        <v>1</v>
      </c>
      <c r="Y1169">
        <f t="shared" si="327"/>
        <v>1</v>
      </c>
      <c r="Z1169">
        <f t="shared" si="328"/>
        <v>1</v>
      </c>
      <c r="AA1169">
        <f t="shared" si="329"/>
        <v>1</v>
      </c>
      <c r="AB1169">
        <f t="shared" si="330"/>
        <v>0</v>
      </c>
      <c r="AC1169" t="str">
        <f t="shared" si="331"/>
        <v/>
      </c>
      <c r="AD1169" t="str">
        <f t="shared" si="332"/>
        <v>;;;;0;;0;0;</v>
      </c>
      <c r="AG1169">
        <f t="shared" si="333"/>
        <v>0</v>
      </c>
      <c r="AH1169">
        <f t="shared" si="334"/>
        <v>0</v>
      </c>
      <c r="AI1169">
        <f t="shared" si="335"/>
        <v>0</v>
      </c>
      <c r="AJ1169">
        <f t="shared" si="336"/>
        <v>0</v>
      </c>
      <c r="AK1169">
        <f t="shared" si="337"/>
        <v>0</v>
      </c>
      <c r="AL1169">
        <f t="shared" si="338"/>
        <v>0</v>
      </c>
    </row>
    <row r="1170" spans="1:38">
      <c r="A1170" s="8"/>
      <c r="B1170" s="8"/>
      <c r="C1170" s="8"/>
      <c r="D1170" s="8"/>
      <c r="E1170" s="8"/>
      <c r="F1170" s="8"/>
      <c r="G1170" s="8"/>
      <c r="H1170" s="8"/>
      <c r="R1170" t="str">
        <f t="shared" si="325"/>
        <v>vége</v>
      </c>
      <c r="T1170">
        <f t="shared" si="326"/>
        <v>1</v>
      </c>
      <c r="U1170">
        <f t="shared" si="339"/>
        <v>1</v>
      </c>
      <c r="V1170">
        <f t="shared" si="340"/>
        <v>1</v>
      </c>
      <c r="W1170">
        <f t="shared" si="341"/>
        <v>1</v>
      </c>
      <c r="X1170">
        <f t="shared" si="342"/>
        <v>1</v>
      </c>
      <c r="Y1170">
        <f t="shared" si="327"/>
        <v>1</v>
      </c>
      <c r="Z1170">
        <f t="shared" si="328"/>
        <v>1</v>
      </c>
      <c r="AA1170">
        <f t="shared" si="329"/>
        <v>1</v>
      </c>
      <c r="AB1170">
        <f t="shared" si="330"/>
        <v>0</v>
      </c>
      <c r="AC1170" t="str">
        <f t="shared" si="331"/>
        <v/>
      </c>
      <c r="AD1170" t="str">
        <f t="shared" si="332"/>
        <v>;;;;0;;0;0;</v>
      </c>
      <c r="AG1170">
        <f t="shared" si="333"/>
        <v>0</v>
      </c>
      <c r="AH1170">
        <f t="shared" si="334"/>
        <v>0</v>
      </c>
      <c r="AI1170">
        <f t="shared" si="335"/>
        <v>0</v>
      </c>
      <c r="AJ1170">
        <f t="shared" si="336"/>
        <v>0</v>
      </c>
      <c r="AK1170">
        <f t="shared" si="337"/>
        <v>0</v>
      </c>
      <c r="AL1170">
        <f t="shared" si="338"/>
        <v>0</v>
      </c>
    </row>
    <row r="1171" spans="1:38">
      <c r="A1171" s="8"/>
      <c r="B1171" s="8"/>
      <c r="C1171" s="8"/>
      <c r="D1171" s="8"/>
      <c r="E1171" s="8"/>
      <c r="F1171" s="8"/>
      <c r="G1171" s="8"/>
      <c r="H1171" s="8"/>
      <c r="R1171" t="str">
        <f t="shared" si="325"/>
        <v>vége</v>
      </c>
      <c r="T1171">
        <f t="shared" si="326"/>
        <v>1</v>
      </c>
      <c r="U1171">
        <f t="shared" si="339"/>
        <v>1</v>
      </c>
      <c r="V1171">
        <f t="shared" si="340"/>
        <v>1</v>
      </c>
      <c r="W1171">
        <f t="shared" si="341"/>
        <v>1</v>
      </c>
      <c r="X1171">
        <f t="shared" si="342"/>
        <v>1</v>
      </c>
      <c r="Y1171">
        <f t="shared" si="327"/>
        <v>1</v>
      </c>
      <c r="Z1171">
        <f t="shared" si="328"/>
        <v>1</v>
      </c>
      <c r="AA1171">
        <f t="shared" si="329"/>
        <v>1</v>
      </c>
      <c r="AB1171">
        <f t="shared" si="330"/>
        <v>0</v>
      </c>
      <c r="AC1171" t="str">
        <f t="shared" si="331"/>
        <v/>
      </c>
      <c r="AD1171" t="str">
        <f t="shared" si="332"/>
        <v>;;;;0;;0;0;</v>
      </c>
      <c r="AG1171">
        <f t="shared" si="333"/>
        <v>0</v>
      </c>
      <c r="AH1171">
        <f t="shared" si="334"/>
        <v>0</v>
      </c>
      <c r="AI1171">
        <f t="shared" si="335"/>
        <v>0</v>
      </c>
      <c r="AJ1171">
        <f t="shared" si="336"/>
        <v>0</v>
      </c>
      <c r="AK1171">
        <f t="shared" si="337"/>
        <v>0</v>
      </c>
      <c r="AL1171">
        <f t="shared" si="338"/>
        <v>0</v>
      </c>
    </row>
    <row r="1172" spans="1:38">
      <c r="A1172" s="8"/>
      <c r="B1172" s="8"/>
      <c r="C1172" s="8"/>
      <c r="D1172" s="8"/>
      <c r="E1172" s="8"/>
      <c r="F1172" s="8"/>
      <c r="G1172" s="8"/>
      <c r="H1172" s="8"/>
      <c r="R1172" t="str">
        <f t="shared" si="325"/>
        <v>vége</v>
      </c>
      <c r="T1172">
        <f t="shared" si="326"/>
        <v>1</v>
      </c>
      <c r="U1172">
        <f t="shared" si="339"/>
        <v>1</v>
      </c>
      <c r="V1172">
        <f t="shared" si="340"/>
        <v>1</v>
      </c>
      <c r="W1172">
        <f t="shared" si="341"/>
        <v>1</v>
      </c>
      <c r="X1172">
        <f t="shared" si="342"/>
        <v>1</v>
      </c>
      <c r="Y1172">
        <f t="shared" si="327"/>
        <v>1</v>
      </c>
      <c r="Z1172">
        <f t="shared" si="328"/>
        <v>1</v>
      </c>
      <c r="AA1172">
        <f t="shared" si="329"/>
        <v>1</v>
      </c>
      <c r="AB1172">
        <f t="shared" si="330"/>
        <v>0</v>
      </c>
      <c r="AC1172" t="str">
        <f t="shared" si="331"/>
        <v/>
      </c>
      <c r="AD1172" t="str">
        <f t="shared" si="332"/>
        <v>;;;;0;;0;0;</v>
      </c>
      <c r="AG1172">
        <f t="shared" si="333"/>
        <v>0</v>
      </c>
      <c r="AH1172">
        <f t="shared" si="334"/>
        <v>0</v>
      </c>
      <c r="AI1172">
        <f t="shared" si="335"/>
        <v>0</v>
      </c>
      <c r="AJ1172">
        <f t="shared" si="336"/>
        <v>0</v>
      </c>
      <c r="AK1172">
        <f t="shared" si="337"/>
        <v>0</v>
      </c>
      <c r="AL1172">
        <f t="shared" si="338"/>
        <v>0</v>
      </c>
    </row>
    <row r="1173" spans="1:38">
      <c r="A1173" s="8"/>
      <c r="B1173" s="8"/>
      <c r="C1173" s="8"/>
      <c r="D1173" s="8"/>
      <c r="E1173" s="8"/>
      <c r="F1173" s="8"/>
      <c r="G1173" s="8"/>
      <c r="H1173" s="8"/>
      <c r="R1173" t="str">
        <f t="shared" si="325"/>
        <v>vége</v>
      </c>
      <c r="T1173">
        <f t="shared" si="326"/>
        <v>1</v>
      </c>
      <c r="U1173">
        <f t="shared" si="339"/>
        <v>1</v>
      </c>
      <c r="V1173">
        <f t="shared" si="340"/>
        <v>1</v>
      </c>
      <c r="W1173">
        <f t="shared" si="341"/>
        <v>1</v>
      </c>
      <c r="X1173">
        <f t="shared" si="342"/>
        <v>1</v>
      </c>
      <c r="Y1173">
        <f t="shared" si="327"/>
        <v>1</v>
      </c>
      <c r="Z1173">
        <f t="shared" si="328"/>
        <v>1</v>
      </c>
      <c r="AA1173">
        <f t="shared" si="329"/>
        <v>1</v>
      </c>
      <c r="AB1173">
        <f t="shared" si="330"/>
        <v>0</v>
      </c>
      <c r="AC1173" t="str">
        <f t="shared" si="331"/>
        <v/>
      </c>
      <c r="AD1173" t="str">
        <f t="shared" si="332"/>
        <v>;;;;0;;0;0;</v>
      </c>
      <c r="AG1173">
        <f t="shared" si="333"/>
        <v>0</v>
      </c>
      <c r="AH1173">
        <f t="shared" si="334"/>
        <v>0</v>
      </c>
      <c r="AI1173">
        <f t="shared" si="335"/>
        <v>0</v>
      </c>
      <c r="AJ1173">
        <f t="shared" si="336"/>
        <v>0</v>
      </c>
      <c r="AK1173">
        <f t="shared" si="337"/>
        <v>0</v>
      </c>
      <c r="AL1173">
        <f t="shared" si="338"/>
        <v>0</v>
      </c>
    </row>
    <row r="1174" spans="1:38">
      <c r="A1174" s="8"/>
      <c r="B1174" s="8"/>
      <c r="C1174" s="8"/>
      <c r="D1174" s="8"/>
      <c r="E1174" s="8"/>
      <c r="F1174" s="8"/>
      <c r="G1174" s="8"/>
      <c r="H1174" s="8"/>
      <c r="R1174" t="str">
        <f t="shared" si="325"/>
        <v>vége</v>
      </c>
      <c r="T1174">
        <f t="shared" si="326"/>
        <v>1</v>
      </c>
      <c r="U1174">
        <f t="shared" si="339"/>
        <v>1</v>
      </c>
      <c r="V1174">
        <f t="shared" si="340"/>
        <v>1</v>
      </c>
      <c r="W1174">
        <f t="shared" si="341"/>
        <v>1</v>
      </c>
      <c r="X1174">
        <f t="shared" si="342"/>
        <v>1</v>
      </c>
      <c r="Y1174">
        <f t="shared" si="327"/>
        <v>1</v>
      </c>
      <c r="Z1174">
        <f t="shared" si="328"/>
        <v>1</v>
      </c>
      <c r="AA1174">
        <f t="shared" si="329"/>
        <v>1</v>
      </c>
      <c r="AB1174">
        <f t="shared" si="330"/>
        <v>0</v>
      </c>
      <c r="AC1174" t="str">
        <f t="shared" si="331"/>
        <v/>
      </c>
      <c r="AD1174" t="str">
        <f t="shared" si="332"/>
        <v>;;;;0;;0;0;</v>
      </c>
      <c r="AG1174">
        <f t="shared" si="333"/>
        <v>0</v>
      </c>
      <c r="AH1174">
        <f t="shared" si="334"/>
        <v>0</v>
      </c>
      <c r="AI1174">
        <f t="shared" si="335"/>
        <v>0</v>
      </c>
      <c r="AJ1174">
        <f t="shared" si="336"/>
        <v>0</v>
      </c>
      <c r="AK1174">
        <f t="shared" si="337"/>
        <v>0</v>
      </c>
      <c r="AL1174">
        <f t="shared" si="338"/>
        <v>0</v>
      </c>
    </row>
    <row r="1175" spans="1:38">
      <c r="A1175" s="8"/>
      <c r="B1175" s="8"/>
      <c r="C1175" s="8"/>
      <c r="D1175" s="8"/>
      <c r="E1175" s="8"/>
      <c r="F1175" s="8"/>
      <c r="G1175" s="8"/>
      <c r="H1175" s="8"/>
      <c r="R1175" t="str">
        <f t="shared" si="325"/>
        <v>vége</v>
      </c>
      <c r="T1175">
        <f t="shared" si="326"/>
        <v>1</v>
      </c>
      <c r="U1175">
        <f t="shared" si="339"/>
        <v>1</v>
      </c>
      <c r="V1175">
        <f t="shared" si="340"/>
        <v>1</v>
      </c>
      <c r="W1175">
        <f t="shared" si="341"/>
        <v>1</v>
      </c>
      <c r="X1175">
        <f t="shared" si="342"/>
        <v>1</v>
      </c>
      <c r="Y1175">
        <f t="shared" si="327"/>
        <v>1</v>
      </c>
      <c r="Z1175">
        <f t="shared" si="328"/>
        <v>1</v>
      </c>
      <c r="AA1175">
        <f t="shared" si="329"/>
        <v>1</v>
      </c>
      <c r="AB1175">
        <f t="shared" si="330"/>
        <v>0</v>
      </c>
      <c r="AC1175" t="str">
        <f t="shared" si="331"/>
        <v/>
      </c>
      <c r="AD1175" t="str">
        <f t="shared" si="332"/>
        <v>;;;;0;;0;0;</v>
      </c>
      <c r="AG1175">
        <f t="shared" si="333"/>
        <v>0</v>
      </c>
      <c r="AH1175">
        <f t="shared" si="334"/>
        <v>0</v>
      </c>
      <c r="AI1175">
        <f t="shared" si="335"/>
        <v>0</v>
      </c>
      <c r="AJ1175">
        <f t="shared" si="336"/>
        <v>0</v>
      </c>
      <c r="AK1175">
        <f t="shared" si="337"/>
        <v>0</v>
      </c>
      <c r="AL1175">
        <f t="shared" si="338"/>
        <v>0</v>
      </c>
    </row>
    <row r="1176" spans="1:38">
      <c r="A1176" s="8"/>
      <c r="B1176" s="8"/>
      <c r="C1176" s="8"/>
      <c r="D1176" s="8"/>
      <c r="E1176" s="8"/>
      <c r="F1176" s="8"/>
      <c r="G1176" s="8"/>
      <c r="H1176" s="8"/>
      <c r="R1176" t="str">
        <f t="shared" si="325"/>
        <v>vége</v>
      </c>
      <c r="T1176">
        <f t="shared" si="326"/>
        <v>1</v>
      </c>
      <c r="U1176">
        <f t="shared" si="339"/>
        <v>1</v>
      </c>
      <c r="V1176">
        <f t="shared" si="340"/>
        <v>1</v>
      </c>
      <c r="W1176">
        <f t="shared" si="341"/>
        <v>1</v>
      </c>
      <c r="X1176">
        <f t="shared" si="342"/>
        <v>1</v>
      </c>
      <c r="Y1176">
        <f t="shared" si="327"/>
        <v>1</v>
      </c>
      <c r="Z1176">
        <f t="shared" si="328"/>
        <v>1</v>
      </c>
      <c r="AA1176">
        <f t="shared" si="329"/>
        <v>1</v>
      </c>
      <c r="AB1176">
        <f t="shared" si="330"/>
        <v>0</v>
      </c>
      <c r="AC1176" t="str">
        <f t="shared" si="331"/>
        <v/>
      </c>
      <c r="AD1176" t="str">
        <f t="shared" si="332"/>
        <v>;;;;0;;0;0;</v>
      </c>
      <c r="AG1176">
        <f t="shared" si="333"/>
        <v>0</v>
      </c>
      <c r="AH1176">
        <f t="shared" si="334"/>
        <v>0</v>
      </c>
      <c r="AI1176">
        <f t="shared" si="335"/>
        <v>0</v>
      </c>
      <c r="AJ1176">
        <f t="shared" si="336"/>
        <v>0</v>
      </c>
      <c r="AK1176">
        <f t="shared" si="337"/>
        <v>0</v>
      </c>
      <c r="AL1176">
        <f t="shared" si="338"/>
        <v>0</v>
      </c>
    </row>
    <row r="1177" spans="1:38">
      <c r="A1177" s="8"/>
      <c r="B1177" s="8"/>
      <c r="C1177" s="8"/>
      <c r="D1177" s="8"/>
      <c r="E1177" s="8"/>
      <c r="F1177" s="8"/>
      <c r="G1177" s="8"/>
      <c r="H1177" s="8"/>
      <c r="R1177" t="str">
        <f t="shared" si="325"/>
        <v>vége</v>
      </c>
      <c r="T1177">
        <f t="shared" si="326"/>
        <v>1</v>
      </c>
      <c r="U1177">
        <f t="shared" si="339"/>
        <v>1</v>
      </c>
      <c r="V1177">
        <f t="shared" si="340"/>
        <v>1</v>
      </c>
      <c r="W1177">
        <f t="shared" si="341"/>
        <v>1</v>
      </c>
      <c r="X1177">
        <f t="shared" si="342"/>
        <v>1</v>
      </c>
      <c r="Y1177">
        <f t="shared" si="327"/>
        <v>1</v>
      </c>
      <c r="Z1177">
        <f t="shared" si="328"/>
        <v>1</v>
      </c>
      <c r="AA1177">
        <f t="shared" si="329"/>
        <v>1</v>
      </c>
      <c r="AB1177">
        <f t="shared" si="330"/>
        <v>0</v>
      </c>
      <c r="AC1177" t="str">
        <f t="shared" si="331"/>
        <v/>
      </c>
      <c r="AD1177" t="str">
        <f t="shared" si="332"/>
        <v>;;;;0;;0;0;</v>
      </c>
      <c r="AG1177">
        <f t="shared" si="333"/>
        <v>0</v>
      </c>
      <c r="AH1177">
        <f t="shared" si="334"/>
        <v>0</v>
      </c>
      <c r="AI1177">
        <f t="shared" si="335"/>
        <v>0</v>
      </c>
      <c r="AJ1177">
        <f t="shared" si="336"/>
        <v>0</v>
      </c>
      <c r="AK1177">
        <f t="shared" si="337"/>
        <v>0</v>
      </c>
      <c r="AL1177">
        <f t="shared" si="338"/>
        <v>0</v>
      </c>
    </row>
    <row r="1178" spans="1:38">
      <c r="A1178" s="8"/>
      <c r="B1178" s="8"/>
      <c r="C1178" s="8"/>
      <c r="D1178" s="8"/>
      <c r="E1178" s="8"/>
      <c r="F1178" s="8"/>
      <c r="G1178" s="8"/>
      <c r="H1178" s="8"/>
      <c r="R1178" t="str">
        <f t="shared" si="325"/>
        <v>vége</v>
      </c>
      <c r="T1178">
        <f t="shared" si="326"/>
        <v>1</v>
      </c>
      <c r="U1178">
        <f t="shared" si="339"/>
        <v>1</v>
      </c>
      <c r="V1178">
        <f t="shared" si="340"/>
        <v>1</v>
      </c>
      <c r="W1178">
        <f t="shared" si="341"/>
        <v>1</v>
      </c>
      <c r="X1178">
        <f t="shared" si="342"/>
        <v>1</v>
      </c>
      <c r="Y1178">
        <f t="shared" si="327"/>
        <v>1</v>
      </c>
      <c r="Z1178">
        <f t="shared" si="328"/>
        <v>1</v>
      </c>
      <c r="AA1178">
        <f t="shared" si="329"/>
        <v>1</v>
      </c>
      <c r="AB1178">
        <f t="shared" si="330"/>
        <v>0</v>
      </c>
      <c r="AC1178" t="str">
        <f t="shared" si="331"/>
        <v/>
      </c>
      <c r="AD1178" t="str">
        <f t="shared" si="332"/>
        <v>;;;;0;;0;0;</v>
      </c>
      <c r="AG1178">
        <f t="shared" si="333"/>
        <v>0</v>
      </c>
      <c r="AH1178">
        <f t="shared" si="334"/>
        <v>0</v>
      </c>
      <c r="AI1178">
        <f t="shared" si="335"/>
        <v>0</v>
      </c>
      <c r="AJ1178">
        <f t="shared" si="336"/>
        <v>0</v>
      </c>
      <c r="AK1178">
        <f t="shared" si="337"/>
        <v>0</v>
      </c>
      <c r="AL1178">
        <f t="shared" si="338"/>
        <v>0</v>
      </c>
    </row>
    <row r="1179" spans="1:38">
      <c r="A1179" s="8"/>
      <c r="B1179" s="8"/>
      <c r="C1179" s="8"/>
      <c r="D1179" s="8"/>
      <c r="E1179" s="8"/>
      <c r="F1179" s="8"/>
      <c r="G1179" s="8"/>
      <c r="H1179" s="8"/>
      <c r="R1179" t="str">
        <f t="shared" si="325"/>
        <v>vége</v>
      </c>
      <c r="T1179">
        <f t="shared" si="326"/>
        <v>1</v>
      </c>
      <c r="U1179">
        <f t="shared" si="339"/>
        <v>1</v>
      </c>
      <c r="V1179">
        <f t="shared" si="340"/>
        <v>1</v>
      </c>
      <c r="W1179">
        <f t="shared" si="341"/>
        <v>1</v>
      </c>
      <c r="X1179">
        <f t="shared" si="342"/>
        <v>1</v>
      </c>
      <c r="Y1179">
        <f t="shared" si="327"/>
        <v>1</v>
      </c>
      <c r="Z1179">
        <f t="shared" si="328"/>
        <v>1</v>
      </c>
      <c r="AA1179">
        <f t="shared" si="329"/>
        <v>1</v>
      </c>
      <c r="AB1179">
        <f t="shared" si="330"/>
        <v>0</v>
      </c>
      <c r="AC1179" t="str">
        <f t="shared" si="331"/>
        <v/>
      </c>
      <c r="AD1179" t="str">
        <f t="shared" si="332"/>
        <v>;;;;0;;0;0;</v>
      </c>
      <c r="AG1179">
        <f t="shared" si="333"/>
        <v>0</v>
      </c>
      <c r="AH1179">
        <f t="shared" si="334"/>
        <v>0</v>
      </c>
      <c r="AI1179">
        <f t="shared" si="335"/>
        <v>0</v>
      </c>
      <c r="AJ1179">
        <f t="shared" si="336"/>
        <v>0</v>
      </c>
      <c r="AK1179">
        <f t="shared" si="337"/>
        <v>0</v>
      </c>
      <c r="AL1179">
        <f t="shared" si="338"/>
        <v>0</v>
      </c>
    </row>
    <row r="1180" spans="1:38">
      <c r="A1180" s="8"/>
      <c r="B1180" s="8"/>
      <c r="C1180" s="8"/>
      <c r="D1180" s="8"/>
      <c r="E1180" s="8"/>
      <c r="F1180" s="8"/>
      <c r="G1180" s="8"/>
      <c r="H1180" s="8"/>
      <c r="R1180" t="str">
        <f t="shared" si="325"/>
        <v>vége</v>
      </c>
      <c r="T1180">
        <f t="shared" si="326"/>
        <v>1</v>
      </c>
      <c r="U1180">
        <f t="shared" si="339"/>
        <v>1</v>
      </c>
      <c r="V1180">
        <f t="shared" si="340"/>
        <v>1</v>
      </c>
      <c r="W1180">
        <f t="shared" si="341"/>
        <v>1</v>
      </c>
      <c r="X1180">
        <f t="shared" si="342"/>
        <v>1</v>
      </c>
      <c r="Y1180">
        <f t="shared" si="327"/>
        <v>1</v>
      </c>
      <c r="Z1180">
        <f t="shared" si="328"/>
        <v>1</v>
      </c>
      <c r="AA1180">
        <f t="shared" si="329"/>
        <v>1</v>
      </c>
      <c r="AB1180">
        <f t="shared" si="330"/>
        <v>0</v>
      </c>
      <c r="AC1180" t="str">
        <f t="shared" si="331"/>
        <v/>
      </c>
      <c r="AD1180" t="str">
        <f t="shared" si="332"/>
        <v>;;;;0;;0;0;</v>
      </c>
      <c r="AG1180">
        <f t="shared" si="333"/>
        <v>0</v>
      </c>
      <c r="AH1180">
        <f t="shared" si="334"/>
        <v>0</v>
      </c>
      <c r="AI1180">
        <f t="shared" si="335"/>
        <v>0</v>
      </c>
      <c r="AJ1180">
        <f t="shared" si="336"/>
        <v>0</v>
      </c>
      <c r="AK1180">
        <f t="shared" si="337"/>
        <v>0</v>
      </c>
      <c r="AL1180">
        <f t="shared" si="338"/>
        <v>0</v>
      </c>
    </row>
    <row r="1181" spans="1:38">
      <c r="A1181" s="8"/>
      <c r="B1181" s="8"/>
      <c r="C1181" s="8"/>
      <c r="D1181" s="8"/>
      <c r="E1181" s="8"/>
      <c r="F1181" s="8"/>
      <c r="G1181" s="8"/>
      <c r="H1181" s="8"/>
      <c r="R1181" t="str">
        <f t="shared" si="325"/>
        <v>vége</v>
      </c>
      <c r="T1181">
        <f t="shared" si="326"/>
        <v>1</v>
      </c>
      <c r="U1181">
        <f t="shared" si="339"/>
        <v>1</v>
      </c>
      <c r="V1181">
        <f t="shared" si="340"/>
        <v>1</v>
      </c>
      <c r="W1181">
        <f t="shared" si="341"/>
        <v>1</v>
      </c>
      <c r="X1181">
        <f t="shared" si="342"/>
        <v>1</v>
      </c>
      <c r="Y1181">
        <f t="shared" si="327"/>
        <v>1</v>
      </c>
      <c r="Z1181">
        <f t="shared" si="328"/>
        <v>1</v>
      </c>
      <c r="AA1181">
        <f t="shared" si="329"/>
        <v>1</v>
      </c>
      <c r="AB1181">
        <f t="shared" si="330"/>
        <v>0</v>
      </c>
      <c r="AC1181" t="str">
        <f t="shared" si="331"/>
        <v/>
      </c>
      <c r="AD1181" t="str">
        <f t="shared" si="332"/>
        <v>;;;;0;;0;0;</v>
      </c>
      <c r="AG1181">
        <f t="shared" si="333"/>
        <v>0</v>
      </c>
      <c r="AH1181">
        <f t="shared" si="334"/>
        <v>0</v>
      </c>
      <c r="AI1181">
        <f t="shared" si="335"/>
        <v>0</v>
      </c>
      <c r="AJ1181">
        <f t="shared" si="336"/>
        <v>0</v>
      </c>
      <c r="AK1181">
        <f t="shared" si="337"/>
        <v>0</v>
      </c>
      <c r="AL1181">
        <f t="shared" si="338"/>
        <v>0</v>
      </c>
    </row>
    <row r="1182" spans="1:38">
      <c r="A1182" s="8"/>
      <c r="B1182" s="8"/>
      <c r="C1182" s="8"/>
      <c r="D1182" s="8"/>
      <c r="E1182" s="8"/>
      <c r="F1182" s="8"/>
      <c r="G1182" s="8"/>
      <c r="H1182" s="8"/>
      <c r="R1182" t="str">
        <f t="shared" si="325"/>
        <v>vége</v>
      </c>
      <c r="T1182">
        <f t="shared" si="326"/>
        <v>1</v>
      </c>
      <c r="U1182">
        <f t="shared" si="339"/>
        <v>1</v>
      </c>
      <c r="V1182">
        <f t="shared" si="340"/>
        <v>1</v>
      </c>
      <c r="W1182">
        <f t="shared" si="341"/>
        <v>1</v>
      </c>
      <c r="X1182">
        <f t="shared" si="342"/>
        <v>1</v>
      </c>
      <c r="Y1182">
        <f t="shared" si="327"/>
        <v>1</v>
      </c>
      <c r="Z1182">
        <f t="shared" si="328"/>
        <v>1</v>
      </c>
      <c r="AA1182">
        <f t="shared" si="329"/>
        <v>1</v>
      </c>
      <c r="AB1182">
        <f t="shared" si="330"/>
        <v>0</v>
      </c>
      <c r="AC1182" t="str">
        <f t="shared" si="331"/>
        <v/>
      </c>
      <c r="AD1182" t="str">
        <f t="shared" si="332"/>
        <v>;;;;0;;0;0;</v>
      </c>
      <c r="AG1182">
        <f t="shared" si="333"/>
        <v>0</v>
      </c>
      <c r="AH1182">
        <f t="shared" si="334"/>
        <v>0</v>
      </c>
      <c r="AI1182">
        <f t="shared" si="335"/>
        <v>0</v>
      </c>
      <c r="AJ1182">
        <f t="shared" si="336"/>
        <v>0</v>
      </c>
      <c r="AK1182">
        <f t="shared" si="337"/>
        <v>0</v>
      </c>
      <c r="AL1182">
        <f t="shared" si="338"/>
        <v>0</v>
      </c>
    </row>
    <row r="1183" spans="1:38">
      <c r="A1183" s="8"/>
      <c r="B1183" s="8"/>
      <c r="C1183" s="8"/>
      <c r="D1183" s="8"/>
      <c r="E1183" s="8"/>
      <c r="F1183" s="8"/>
      <c r="G1183" s="8"/>
      <c r="H1183" s="8"/>
      <c r="R1183" t="str">
        <f t="shared" si="325"/>
        <v>vége</v>
      </c>
      <c r="T1183">
        <f t="shared" si="326"/>
        <v>1</v>
      </c>
      <c r="U1183">
        <f t="shared" si="339"/>
        <v>1</v>
      </c>
      <c r="V1183">
        <f t="shared" si="340"/>
        <v>1</v>
      </c>
      <c r="W1183">
        <f t="shared" si="341"/>
        <v>1</v>
      </c>
      <c r="X1183">
        <f t="shared" si="342"/>
        <v>1</v>
      </c>
      <c r="Y1183">
        <f t="shared" si="327"/>
        <v>1</v>
      </c>
      <c r="Z1183">
        <f t="shared" si="328"/>
        <v>1</v>
      </c>
      <c r="AA1183">
        <f t="shared" si="329"/>
        <v>1</v>
      </c>
      <c r="AB1183">
        <f t="shared" si="330"/>
        <v>0</v>
      </c>
      <c r="AC1183" t="str">
        <f t="shared" si="331"/>
        <v/>
      </c>
      <c r="AD1183" t="str">
        <f t="shared" si="332"/>
        <v>;;;;0;;0;0;</v>
      </c>
      <c r="AG1183">
        <f t="shared" si="333"/>
        <v>0</v>
      </c>
      <c r="AH1183">
        <f t="shared" si="334"/>
        <v>0</v>
      </c>
      <c r="AI1183">
        <f t="shared" si="335"/>
        <v>0</v>
      </c>
      <c r="AJ1183">
        <f t="shared" si="336"/>
        <v>0</v>
      </c>
      <c r="AK1183">
        <f t="shared" si="337"/>
        <v>0</v>
      </c>
      <c r="AL1183">
        <f t="shared" si="338"/>
        <v>0</v>
      </c>
    </row>
    <row r="1184" spans="1:38">
      <c r="A1184" s="8"/>
      <c r="B1184" s="8"/>
      <c r="C1184" s="8"/>
      <c r="D1184" s="8"/>
      <c r="E1184" s="8"/>
      <c r="F1184" s="8"/>
      <c r="G1184" s="8"/>
      <c r="H1184" s="8"/>
      <c r="R1184" t="str">
        <f t="shared" si="325"/>
        <v>vége</v>
      </c>
      <c r="T1184">
        <f t="shared" si="326"/>
        <v>1</v>
      </c>
      <c r="U1184">
        <f t="shared" si="339"/>
        <v>1</v>
      </c>
      <c r="V1184">
        <f t="shared" si="340"/>
        <v>1</v>
      </c>
      <c r="W1184">
        <f t="shared" si="341"/>
        <v>1</v>
      </c>
      <c r="X1184">
        <f t="shared" si="342"/>
        <v>1</v>
      </c>
      <c r="Y1184">
        <f t="shared" si="327"/>
        <v>1</v>
      </c>
      <c r="Z1184">
        <f t="shared" si="328"/>
        <v>1</v>
      </c>
      <c r="AA1184">
        <f t="shared" si="329"/>
        <v>1</v>
      </c>
      <c r="AB1184">
        <f t="shared" si="330"/>
        <v>0</v>
      </c>
      <c r="AC1184" t="str">
        <f t="shared" si="331"/>
        <v/>
      </c>
      <c r="AD1184" t="str">
        <f t="shared" si="332"/>
        <v>;;;;0;;0;0;</v>
      </c>
      <c r="AG1184">
        <f t="shared" si="333"/>
        <v>0</v>
      </c>
      <c r="AH1184">
        <f t="shared" si="334"/>
        <v>0</v>
      </c>
      <c r="AI1184">
        <f t="shared" si="335"/>
        <v>0</v>
      </c>
      <c r="AJ1184">
        <f t="shared" si="336"/>
        <v>0</v>
      </c>
      <c r="AK1184">
        <f t="shared" si="337"/>
        <v>0</v>
      </c>
      <c r="AL1184">
        <f t="shared" si="338"/>
        <v>0</v>
      </c>
    </row>
    <row r="1185" spans="1:38">
      <c r="A1185" s="8"/>
      <c r="B1185" s="8"/>
      <c r="C1185" s="8"/>
      <c r="D1185" s="8"/>
      <c r="E1185" s="8"/>
      <c r="F1185" s="8"/>
      <c r="G1185" s="8"/>
      <c r="H1185" s="8"/>
      <c r="R1185" t="str">
        <f t="shared" si="325"/>
        <v>vége</v>
      </c>
      <c r="T1185">
        <f t="shared" si="326"/>
        <v>1</v>
      </c>
      <c r="U1185">
        <f t="shared" si="339"/>
        <v>1</v>
      </c>
      <c r="V1185">
        <f t="shared" si="340"/>
        <v>1</v>
      </c>
      <c r="W1185">
        <f t="shared" si="341"/>
        <v>1</v>
      </c>
      <c r="X1185">
        <f t="shared" si="342"/>
        <v>1</v>
      </c>
      <c r="Y1185">
        <f t="shared" si="327"/>
        <v>1</v>
      </c>
      <c r="Z1185">
        <f t="shared" si="328"/>
        <v>1</v>
      </c>
      <c r="AA1185">
        <f t="shared" si="329"/>
        <v>1</v>
      </c>
      <c r="AB1185">
        <f t="shared" si="330"/>
        <v>0</v>
      </c>
      <c r="AC1185" t="str">
        <f t="shared" si="331"/>
        <v/>
      </c>
      <c r="AD1185" t="str">
        <f t="shared" si="332"/>
        <v>;;;;0;;0;0;</v>
      </c>
      <c r="AG1185">
        <f t="shared" si="333"/>
        <v>0</v>
      </c>
      <c r="AH1185">
        <f t="shared" si="334"/>
        <v>0</v>
      </c>
      <c r="AI1185">
        <f t="shared" si="335"/>
        <v>0</v>
      </c>
      <c r="AJ1185">
        <f t="shared" si="336"/>
        <v>0</v>
      </c>
      <c r="AK1185">
        <f t="shared" si="337"/>
        <v>0</v>
      </c>
      <c r="AL1185">
        <f t="shared" si="338"/>
        <v>0</v>
      </c>
    </row>
    <row r="1186" spans="1:38">
      <c r="A1186" s="8"/>
      <c r="B1186" s="8"/>
      <c r="C1186" s="8"/>
      <c r="D1186" s="8"/>
      <c r="E1186" s="8"/>
      <c r="F1186" s="8"/>
      <c r="G1186" s="8"/>
      <c r="H1186" s="8"/>
      <c r="R1186" t="str">
        <f t="shared" si="325"/>
        <v>vége</v>
      </c>
      <c r="T1186">
        <f t="shared" si="326"/>
        <v>1</v>
      </c>
      <c r="U1186">
        <f t="shared" si="339"/>
        <v>1</v>
      </c>
      <c r="V1186">
        <f t="shared" si="340"/>
        <v>1</v>
      </c>
      <c r="W1186">
        <f t="shared" si="341"/>
        <v>1</v>
      </c>
      <c r="X1186">
        <f t="shared" si="342"/>
        <v>1</v>
      </c>
      <c r="Y1186">
        <f t="shared" si="327"/>
        <v>1</v>
      </c>
      <c r="Z1186">
        <f t="shared" si="328"/>
        <v>1</v>
      </c>
      <c r="AA1186">
        <f t="shared" si="329"/>
        <v>1</v>
      </c>
      <c r="AB1186">
        <f t="shared" si="330"/>
        <v>0</v>
      </c>
      <c r="AC1186" t="str">
        <f t="shared" si="331"/>
        <v/>
      </c>
      <c r="AD1186" t="str">
        <f t="shared" si="332"/>
        <v>;;;;0;;0;0;</v>
      </c>
      <c r="AG1186">
        <f t="shared" si="333"/>
        <v>0</v>
      </c>
      <c r="AH1186">
        <f t="shared" si="334"/>
        <v>0</v>
      </c>
      <c r="AI1186">
        <f t="shared" si="335"/>
        <v>0</v>
      </c>
      <c r="AJ1186">
        <f t="shared" si="336"/>
        <v>0</v>
      </c>
      <c r="AK1186">
        <f t="shared" si="337"/>
        <v>0</v>
      </c>
      <c r="AL1186">
        <f t="shared" si="338"/>
        <v>0</v>
      </c>
    </row>
    <row r="1187" spans="1:38">
      <c r="A1187" s="8"/>
      <c r="B1187" s="8"/>
      <c r="C1187" s="8"/>
      <c r="D1187" s="8"/>
      <c r="E1187" s="8"/>
      <c r="F1187" s="8"/>
      <c r="G1187" s="8"/>
      <c r="H1187" s="8"/>
      <c r="R1187" t="str">
        <f t="shared" si="325"/>
        <v>vége</v>
      </c>
      <c r="T1187">
        <f t="shared" si="326"/>
        <v>1</v>
      </c>
      <c r="U1187">
        <f t="shared" si="339"/>
        <v>1</v>
      </c>
      <c r="V1187">
        <f t="shared" si="340"/>
        <v>1</v>
      </c>
      <c r="W1187">
        <f t="shared" si="341"/>
        <v>1</v>
      </c>
      <c r="X1187">
        <f t="shared" si="342"/>
        <v>1</v>
      </c>
      <c r="Y1187">
        <f t="shared" si="327"/>
        <v>1</v>
      </c>
      <c r="Z1187">
        <f t="shared" si="328"/>
        <v>1</v>
      </c>
      <c r="AA1187">
        <f t="shared" si="329"/>
        <v>1</v>
      </c>
      <c r="AB1187">
        <f t="shared" si="330"/>
        <v>0</v>
      </c>
      <c r="AC1187" t="str">
        <f t="shared" si="331"/>
        <v/>
      </c>
      <c r="AD1187" t="str">
        <f t="shared" si="332"/>
        <v>;;;;0;;0;0;</v>
      </c>
      <c r="AG1187">
        <f t="shared" si="333"/>
        <v>0</v>
      </c>
      <c r="AH1187">
        <f t="shared" si="334"/>
        <v>0</v>
      </c>
      <c r="AI1187">
        <f t="shared" si="335"/>
        <v>0</v>
      </c>
      <c r="AJ1187">
        <f t="shared" si="336"/>
        <v>0</v>
      </c>
      <c r="AK1187">
        <f t="shared" si="337"/>
        <v>0</v>
      </c>
      <c r="AL1187">
        <f t="shared" si="338"/>
        <v>0</v>
      </c>
    </row>
    <row r="1188" spans="1:38">
      <c r="A1188" s="8"/>
      <c r="B1188" s="8"/>
      <c r="C1188" s="8"/>
      <c r="D1188" s="8"/>
      <c r="E1188" s="8"/>
      <c r="F1188" s="8"/>
      <c r="G1188" s="8"/>
      <c r="H1188" s="8"/>
      <c r="R1188" t="str">
        <f t="shared" si="325"/>
        <v>vége</v>
      </c>
      <c r="T1188">
        <f t="shared" si="326"/>
        <v>1</v>
      </c>
      <c r="U1188">
        <f t="shared" si="339"/>
        <v>1</v>
      </c>
      <c r="V1188">
        <f t="shared" si="340"/>
        <v>1</v>
      </c>
      <c r="W1188">
        <f t="shared" si="341"/>
        <v>1</v>
      </c>
      <c r="X1188">
        <f t="shared" si="342"/>
        <v>1</v>
      </c>
      <c r="Y1188">
        <f t="shared" si="327"/>
        <v>1</v>
      </c>
      <c r="Z1188">
        <f t="shared" si="328"/>
        <v>1</v>
      </c>
      <c r="AA1188">
        <f t="shared" si="329"/>
        <v>1</v>
      </c>
      <c r="AB1188">
        <f t="shared" si="330"/>
        <v>0</v>
      </c>
      <c r="AC1188" t="str">
        <f t="shared" si="331"/>
        <v/>
      </c>
      <c r="AD1188" t="str">
        <f t="shared" si="332"/>
        <v>;;;;0;;0;0;</v>
      </c>
      <c r="AG1188">
        <f t="shared" si="333"/>
        <v>0</v>
      </c>
      <c r="AH1188">
        <f t="shared" si="334"/>
        <v>0</v>
      </c>
      <c r="AI1188">
        <f t="shared" si="335"/>
        <v>0</v>
      </c>
      <c r="AJ1188">
        <f t="shared" si="336"/>
        <v>0</v>
      </c>
      <c r="AK1188">
        <f t="shared" si="337"/>
        <v>0</v>
      </c>
      <c r="AL1188">
        <f t="shared" si="338"/>
        <v>0</v>
      </c>
    </row>
    <row r="1189" spans="1:38">
      <c r="A1189" s="8"/>
      <c r="B1189" s="8"/>
      <c r="C1189" s="8"/>
      <c r="D1189" s="8"/>
      <c r="E1189" s="8"/>
      <c r="F1189" s="8"/>
      <c r="G1189" s="8"/>
      <c r="H1189" s="8"/>
      <c r="R1189" t="str">
        <f t="shared" si="325"/>
        <v>vége</v>
      </c>
      <c r="T1189">
        <f t="shared" si="326"/>
        <v>1</v>
      </c>
      <c r="U1189">
        <f t="shared" si="339"/>
        <v>1</v>
      </c>
      <c r="V1189">
        <f t="shared" si="340"/>
        <v>1</v>
      </c>
      <c r="W1189">
        <f t="shared" si="341"/>
        <v>1</v>
      </c>
      <c r="X1189">
        <f t="shared" si="342"/>
        <v>1</v>
      </c>
      <c r="Y1189">
        <f t="shared" si="327"/>
        <v>1</v>
      </c>
      <c r="Z1189">
        <f t="shared" si="328"/>
        <v>1</v>
      </c>
      <c r="AA1189">
        <f t="shared" si="329"/>
        <v>1</v>
      </c>
      <c r="AB1189">
        <f t="shared" si="330"/>
        <v>0</v>
      </c>
      <c r="AC1189" t="str">
        <f t="shared" si="331"/>
        <v/>
      </c>
      <c r="AD1189" t="str">
        <f t="shared" si="332"/>
        <v>;;;;0;;0;0;</v>
      </c>
      <c r="AG1189">
        <f t="shared" si="333"/>
        <v>0</v>
      </c>
      <c r="AH1189">
        <f t="shared" si="334"/>
        <v>0</v>
      </c>
      <c r="AI1189">
        <f t="shared" si="335"/>
        <v>0</v>
      </c>
      <c r="AJ1189">
        <f t="shared" si="336"/>
        <v>0</v>
      </c>
      <c r="AK1189">
        <f t="shared" si="337"/>
        <v>0</v>
      </c>
      <c r="AL1189">
        <f t="shared" si="338"/>
        <v>0</v>
      </c>
    </row>
    <row r="1190" spans="1:38">
      <c r="A1190" s="8"/>
      <c r="B1190" s="8"/>
      <c r="C1190" s="8"/>
      <c r="D1190" s="8"/>
      <c r="E1190" s="8"/>
      <c r="F1190" s="8"/>
      <c r="G1190" s="8"/>
      <c r="H1190" s="8"/>
      <c r="R1190" t="str">
        <f t="shared" si="325"/>
        <v>vége</v>
      </c>
      <c r="T1190">
        <f t="shared" si="326"/>
        <v>1</v>
      </c>
      <c r="U1190">
        <f t="shared" si="339"/>
        <v>1</v>
      </c>
      <c r="V1190">
        <f t="shared" si="340"/>
        <v>1</v>
      </c>
      <c r="W1190">
        <f t="shared" si="341"/>
        <v>1</v>
      </c>
      <c r="X1190">
        <f t="shared" si="342"/>
        <v>1</v>
      </c>
      <c r="Y1190">
        <f t="shared" si="327"/>
        <v>1</v>
      </c>
      <c r="Z1190">
        <f t="shared" si="328"/>
        <v>1</v>
      </c>
      <c r="AA1190">
        <f t="shared" si="329"/>
        <v>1</v>
      </c>
      <c r="AB1190">
        <f t="shared" si="330"/>
        <v>0</v>
      </c>
      <c r="AC1190" t="str">
        <f t="shared" si="331"/>
        <v/>
      </c>
      <c r="AD1190" t="str">
        <f t="shared" si="332"/>
        <v>;;;;0;;0;0;</v>
      </c>
      <c r="AG1190">
        <f t="shared" si="333"/>
        <v>0</v>
      </c>
      <c r="AH1190">
        <f t="shared" si="334"/>
        <v>0</v>
      </c>
      <c r="AI1190">
        <f t="shared" si="335"/>
        <v>0</v>
      </c>
      <c r="AJ1190">
        <f t="shared" si="336"/>
        <v>0</v>
      </c>
      <c r="AK1190">
        <f t="shared" si="337"/>
        <v>0</v>
      </c>
      <c r="AL1190">
        <f t="shared" si="338"/>
        <v>0</v>
      </c>
    </row>
    <row r="1191" spans="1:38">
      <c r="A1191" s="8"/>
      <c r="B1191" s="8"/>
      <c r="C1191" s="8"/>
      <c r="D1191" s="8"/>
      <c r="E1191" s="8"/>
      <c r="F1191" s="8"/>
      <c r="G1191" s="8"/>
      <c r="H1191" s="8"/>
      <c r="R1191" t="str">
        <f t="shared" si="325"/>
        <v>vége</v>
      </c>
      <c r="T1191">
        <f t="shared" si="326"/>
        <v>1</v>
      </c>
      <c r="U1191">
        <f t="shared" si="339"/>
        <v>1</v>
      </c>
      <c r="V1191">
        <f t="shared" si="340"/>
        <v>1</v>
      </c>
      <c r="W1191">
        <f t="shared" si="341"/>
        <v>1</v>
      </c>
      <c r="X1191">
        <f t="shared" si="342"/>
        <v>1</v>
      </c>
      <c r="Y1191">
        <f t="shared" si="327"/>
        <v>1</v>
      </c>
      <c r="Z1191">
        <f t="shared" si="328"/>
        <v>1</v>
      </c>
      <c r="AA1191">
        <f t="shared" si="329"/>
        <v>1</v>
      </c>
      <c r="AB1191">
        <f t="shared" si="330"/>
        <v>0</v>
      </c>
      <c r="AC1191" t="str">
        <f t="shared" si="331"/>
        <v/>
      </c>
      <c r="AD1191" t="str">
        <f t="shared" si="332"/>
        <v>;;;;0;;0;0;</v>
      </c>
      <c r="AG1191">
        <f t="shared" si="333"/>
        <v>0</v>
      </c>
      <c r="AH1191">
        <f t="shared" si="334"/>
        <v>0</v>
      </c>
      <c r="AI1191">
        <f t="shared" si="335"/>
        <v>0</v>
      </c>
      <c r="AJ1191">
        <f t="shared" si="336"/>
        <v>0</v>
      </c>
      <c r="AK1191">
        <f t="shared" si="337"/>
        <v>0</v>
      </c>
      <c r="AL1191">
        <f t="shared" si="338"/>
        <v>0</v>
      </c>
    </row>
    <row r="1192" spans="1:38">
      <c r="A1192" s="8"/>
      <c r="B1192" s="8"/>
      <c r="C1192" s="8"/>
      <c r="D1192" s="8"/>
      <c r="E1192" s="8"/>
      <c r="F1192" s="8"/>
      <c r="G1192" s="8"/>
      <c r="H1192" s="8"/>
      <c r="R1192" t="str">
        <f t="shared" si="325"/>
        <v>vége</v>
      </c>
      <c r="T1192">
        <f t="shared" si="326"/>
        <v>1</v>
      </c>
      <c r="U1192">
        <f t="shared" si="339"/>
        <v>1</v>
      </c>
      <c r="V1192">
        <f t="shared" si="340"/>
        <v>1</v>
      </c>
      <c r="W1192">
        <f t="shared" si="341"/>
        <v>1</v>
      </c>
      <c r="X1192">
        <f t="shared" si="342"/>
        <v>1</v>
      </c>
      <c r="Y1192">
        <f t="shared" si="327"/>
        <v>1</v>
      </c>
      <c r="Z1192">
        <f t="shared" si="328"/>
        <v>1</v>
      </c>
      <c r="AA1192">
        <f t="shared" si="329"/>
        <v>1</v>
      </c>
      <c r="AB1192">
        <f t="shared" si="330"/>
        <v>0</v>
      </c>
      <c r="AC1192" t="str">
        <f t="shared" si="331"/>
        <v/>
      </c>
      <c r="AD1192" t="str">
        <f t="shared" si="332"/>
        <v>;;;;0;;0;0;</v>
      </c>
      <c r="AG1192">
        <f t="shared" si="333"/>
        <v>0</v>
      </c>
      <c r="AH1192">
        <f t="shared" si="334"/>
        <v>0</v>
      </c>
      <c r="AI1192">
        <f t="shared" si="335"/>
        <v>0</v>
      </c>
      <c r="AJ1192">
        <f t="shared" si="336"/>
        <v>0</v>
      </c>
      <c r="AK1192">
        <f t="shared" si="337"/>
        <v>0</v>
      </c>
      <c r="AL1192">
        <f t="shared" si="338"/>
        <v>0</v>
      </c>
    </row>
    <row r="1193" spans="1:38">
      <c r="A1193" s="8"/>
      <c r="B1193" s="8"/>
      <c r="C1193" s="8"/>
      <c r="D1193" s="8"/>
      <c r="E1193" s="8"/>
      <c r="F1193" s="8"/>
      <c r="G1193" s="8"/>
      <c r="H1193" s="8"/>
      <c r="R1193" t="str">
        <f t="shared" si="325"/>
        <v>vége</v>
      </c>
      <c r="T1193">
        <f t="shared" si="326"/>
        <v>1</v>
      </c>
      <c r="U1193">
        <f t="shared" si="339"/>
        <v>1</v>
      </c>
      <c r="V1193">
        <f t="shared" si="340"/>
        <v>1</v>
      </c>
      <c r="W1193">
        <f t="shared" si="341"/>
        <v>1</v>
      </c>
      <c r="X1193">
        <f t="shared" si="342"/>
        <v>1</v>
      </c>
      <c r="Y1193">
        <f t="shared" si="327"/>
        <v>1</v>
      </c>
      <c r="Z1193">
        <f t="shared" si="328"/>
        <v>1</v>
      </c>
      <c r="AA1193">
        <f t="shared" si="329"/>
        <v>1</v>
      </c>
      <c r="AB1193">
        <f t="shared" si="330"/>
        <v>0</v>
      </c>
      <c r="AC1193" t="str">
        <f t="shared" si="331"/>
        <v/>
      </c>
      <c r="AD1193" t="str">
        <f t="shared" si="332"/>
        <v>;;;;0;;0;0;</v>
      </c>
      <c r="AG1193">
        <f t="shared" si="333"/>
        <v>0</v>
      </c>
      <c r="AH1193">
        <f t="shared" si="334"/>
        <v>0</v>
      </c>
      <c r="AI1193">
        <f t="shared" si="335"/>
        <v>0</v>
      </c>
      <c r="AJ1193">
        <f t="shared" si="336"/>
        <v>0</v>
      </c>
      <c r="AK1193">
        <f t="shared" si="337"/>
        <v>0</v>
      </c>
      <c r="AL1193">
        <f t="shared" si="338"/>
        <v>0</v>
      </c>
    </row>
    <row r="1194" spans="1:38">
      <c r="A1194" s="8"/>
      <c r="B1194" s="8"/>
      <c r="C1194" s="8"/>
      <c r="D1194" s="8"/>
      <c r="E1194" s="8"/>
      <c r="F1194" s="8"/>
      <c r="G1194" s="8"/>
      <c r="H1194" s="8"/>
      <c r="R1194" t="str">
        <f t="shared" si="325"/>
        <v>vége</v>
      </c>
      <c r="T1194">
        <f t="shared" si="326"/>
        <v>1</v>
      </c>
      <c r="U1194">
        <f t="shared" si="339"/>
        <v>1</v>
      </c>
      <c r="V1194">
        <f t="shared" si="340"/>
        <v>1</v>
      </c>
      <c r="W1194">
        <f t="shared" si="341"/>
        <v>1</v>
      </c>
      <c r="X1194">
        <f t="shared" si="342"/>
        <v>1</v>
      </c>
      <c r="Y1194">
        <f t="shared" si="327"/>
        <v>1</v>
      </c>
      <c r="Z1194">
        <f t="shared" si="328"/>
        <v>1</v>
      </c>
      <c r="AA1194">
        <f t="shared" si="329"/>
        <v>1</v>
      </c>
      <c r="AB1194">
        <f t="shared" si="330"/>
        <v>0</v>
      </c>
      <c r="AC1194" t="str">
        <f t="shared" si="331"/>
        <v/>
      </c>
      <c r="AD1194" t="str">
        <f t="shared" si="332"/>
        <v>;;;;0;;0;0;</v>
      </c>
      <c r="AG1194">
        <f t="shared" si="333"/>
        <v>0</v>
      </c>
      <c r="AH1194">
        <f t="shared" si="334"/>
        <v>0</v>
      </c>
      <c r="AI1194">
        <f t="shared" si="335"/>
        <v>0</v>
      </c>
      <c r="AJ1194">
        <f t="shared" si="336"/>
        <v>0</v>
      </c>
      <c r="AK1194">
        <f t="shared" si="337"/>
        <v>0</v>
      </c>
      <c r="AL1194">
        <f t="shared" si="338"/>
        <v>0</v>
      </c>
    </row>
    <row r="1195" spans="1:38">
      <c r="A1195" s="8"/>
      <c r="B1195" s="8"/>
      <c r="C1195" s="8"/>
      <c r="D1195" s="8"/>
      <c r="E1195" s="8"/>
      <c r="F1195" s="8"/>
      <c r="G1195" s="8"/>
      <c r="H1195" s="8"/>
      <c r="R1195" t="str">
        <f t="shared" si="325"/>
        <v>vége</v>
      </c>
      <c r="T1195">
        <f t="shared" si="326"/>
        <v>1</v>
      </c>
      <c r="U1195">
        <f t="shared" si="339"/>
        <v>1</v>
      </c>
      <c r="V1195">
        <f t="shared" si="340"/>
        <v>1</v>
      </c>
      <c r="W1195">
        <f t="shared" si="341"/>
        <v>1</v>
      </c>
      <c r="X1195">
        <f t="shared" si="342"/>
        <v>1</v>
      </c>
      <c r="Y1195">
        <f t="shared" si="327"/>
        <v>1</v>
      </c>
      <c r="Z1195">
        <f t="shared" si="328"/>
        <v>1</v>
      </c>
      <c r="AA1195">
        <f t="shared" si="329"/>
        <v>1</v>
      </c>
      <c r="AB1195">
        <f t="shared" si="330"/>
        <v>0</v>
      </c>
      <c r="AC1195" t="str">
        <f t="shared" si="331"/>
        <v/>
      </c>
      <c r="AD1195" t="str">
        <f t="shared" si="332"/>
        <v>;;;;0;;0;0;</v>
      </c>
      <c r="AG1195">
        <f t="shared" si="333"/>
        <v>0</v>
      </c>
      <c r="AH1195">
        <f t="shared" si="334"/>
        <v>0</v>
      </c>
      <c r="AI1195">
        <f t="shared" si="335"/>
        <v>0</v>
      </c>
      <c r="AJ1195">
        <f t="shared" si="336"/>
        <v>0</v>
      </c>
      <c r="AK1195">
        <f t="shared" si="337"/>
        <v>0</v>
      </c>
      <c r="AL1195">
        <f t="shared" si="338"/>
        <v>0</v>
      </c>
    </row>
    <row r="1196" spans="1:38">
      <c r="A1196" s="8"/>
      <c r="B1196" s="8"/>
      <c r="C1196" s="8"/>
      <c r="D1196" s="8"/>
      <c r="E1196" s="8"/>
      <c r="F1196" s="8"/>
      <c r="G1196" s="8"/>
      <c r="H1196" s="8"/>
      <c r="R1196" t="str">
        <f t="shared" si="325"/>
        <v>vége</v>
      </c>
      <c r="T1196">
        <f t="shared" si="326"/>
        <v>1</v>
      </c>
      <c r="U1196">
        <f t="shared" si="339"/>
        <v>1</v>
      </c>
      <c r="V1196">
        <f t="shared" si="340"/>
        <v>1</v>
      </c>
      <c r="W1196">
        <f t="shared" si="341"/>
        <v>1</v>
      </c>
      <c r="X1196">
        <f t="shared" si="342"/>
        <v>1</v>
      </c>
      <c r="Y1196">
        <f t="shared" si="327"/>
        <v>1</v>
      </c>
      <c r="Z1196">
        <f t="shared" si="328"/>
        <v>1</v>
      </c>
      <c r="AA1196">
        <f t="shared" si="329"/>
        <v>1</v>
      </c>
      <c r="AB1196">
        <f t="shared" si="330"/>
        <v>0</v>
      </c>
      <c r="AC1196" t="str">
        <f t="shared" si="331"/>
        <v/>
      </c>
      <c r="AD1196" t="str">
        <f t="shared" si="332"/>
        <v>;;;;0;;0;0;</v>
      </c>
      <c r="AG1196">
        <f t="shared" si="333"/>
        <v>0</v>
      </c>
      <c r="AH1196">
        <f t="shared" si="334"/>
        <v>0</v>
      </c>
      <c r="AI1196">
        <f t="shared" si="335"/>
        <v>0</v>
      </c>
      <c r="AJ1196">
        <f t="shared" si="336"/>
        <v>0</v>
      </c>
      <c r="AK1196">
        <f t="shared" si="337"/>
        <v>0</v>
      </c>
      <c r="AL1196">
        <f t="shared" si="338"/>
        <v>0</v>
      </c>
    </row>
    <row r="1197" spans="1:38">
      <c r="A1197" s="8"/>
      <c r="B1197" s="8"/>
      <c r="C1197" s="8"/>
      <c r="D1197" s="8"/>
      <c r="E1197" s="8"/>
      <c r="F1197" s="8"/>
      <c r="G1197" s="8"/>
      <c r="H1197" s="8"/>
      <c r="R1197" t="str">
        <f t="shared" si="325"/>
        <v>vége</v>
      </c>
      <c r="T1197">
        <f t="shared" si="326"/>
        <v>1</v>
      </c>
      <c r="U1197">
        <f t="shared" si="339"/>
        <v>1</v>
      </c>
      <c r="V1197">
        <f t="shared" si="340"/>
        <v>1</v>
      </c>
      <c r="W1197">
        <f t="shared" si="341"/>
        <v>1</v>
      </c>
      <c r="X1197">
        <f t="shared" si="342"/>
        <v>1</v>
      </c>
      <c r="Y1197">
        <f t="shared" si="327"/>
        <v>1</v>
      </c>
      <c r="Z1197">
        <f t="shared" si="328"/>
        <v>1</v>
      </c>
      <c r="AA1197">
        <f t="shared" si="329"/>
        <v>1</v>
      </c>
      <c r="AB1197">
        <f t="shared" si="330"/>
        <v>0</v>
      </c>
      <c r="AC1197" t="str">
        <f t="shared" si="331"/>
        <v/>
      </c>
      <c r="AD1197" t="str">
        <f t="shared" si="332"/>
        <v>;;;;0;;0;0;</v>
      </c>
      <c r="AG1197">
        <f t="shared" si="333"/>
        <v>0</v>
      </c>
      <c r="AH1197">
        <f t="shared" si="334"/>
        <v>0</v>
      </c>
      <c r="AI1197">
        <f t="shared" si="335"/>
        <v>0</v>
      </c>
      <c r="AJ1197">
        <f t="shared" si="336"/>
        <v>0</v>
      </c>
      <c r="AK1197">
        <f t="shared" si="337"/>
        <v>0</v>
      </c>
      <c r="AL1197">
        <f t="shared" si="338"/>
        <v>0</v>
      </c>
    </row>
    <row r="1198" spans="1:38">
      <c r="A1198" s="8"/>
      <c r="B1198" s="8"/>
      <c r="C1198" s="8"/>
      <c r="D1198" s="8"/>
      <c r="E1198" s="8"/>
      <c r="F1198" s="8"/>
      <c r="G1198" s="8"/>
      <c r="H1198" s="8"/>
      <c r="R1198" t="str">
        <f t="shared" si="325"/>
        <v>vége</v>
      </c>
      <c r="T1198">
        <f t="shared" si="326"/>
        <v>1</v>
      </c>
      <c r="U1198">
        <f t="shared" si="339"/>
        <v>1</v>
      </c>
      <c r="V1198">
        <f t="shared" si="340"/>
        <v>1</v>
      </c>
      <c r="W1198">
        <f t="shared" si="341"/>
        <v>1</v>
      </c>
      <c r="X1198">
        <f t="shared" si="342"/>
        <v>1</v>
      </c>
      <c r="Y1198">
        <f t="shared" si="327"/>
        <v>1</v>
      </c>
      <c r="Z1198">
        <f t="shared" si="328"/>
        <v>1</v>
      </c>
      <c r="AA1198">
        <f t="shared" si="329"/>
        <v>1</v>
      </c>
      <c r="AB1198">
        <f t="shared" si="330"/>
        <v>0</v>
      </c>
      <c r="AC1198" t="str">
        <f t="shared" si="331"/>
        <v/>
      </c>
      <c r="AD1198" t="str">
        <f t="shared" si="332"/>
        <v>;;;;0;;0;0;</v>
      </c>
      <c r="AG1198">
        <f t="shared" si="333"/>
        <v>0</v>
      </c>
      <c r="AH1198">
        <f t="shared" si="334"/>
        <v>0</v>
      </c>
      <c r="AI1198">
        <f t="shared" si="335"/>
        <v>0</v>
      </c>
      <c r="AJ1198">
        <f t="shared" si="336"/>
        <v>0</v>
      </c>
      <c r="AK1198">
        <f t="shared" si="337"/>
        <v>0</v>
      </c>
      <c r="AL1198">
        <f t="shared" si="338"/>
        <v>0</v>
      </c>
    </row>
    <row r="1199" spans="1:38">
      <c r="A1199" s="8"/>
      <c r="B1199" s="8"/>
      <c r="C1199" s="8"/>
      <c r="D1199" s="8"/>
      <c r="E1199" s="8"/>
      <c r="F1199" s="8"/>
      <c r="G1199" s="8"/>
      <c r="H1199" s="8"/>
      <c r="R1199" t="str">
        <f t="shared" si="325"/>
        <v>vége</v>
      </c>
      <c r="T1199">
        <f t="shared" si="326"/>
        <v>1</v>
      </c>
      <c r="U1199">
        <f t="shared" si="339"/>
        <v>1</v>
      </c>
      <c r="V1199">
        <f t="shared" si="340"/>
        <v>1</v>
      </c>
      <c r="W1199">
        <f t="shared" si="341"/>
        <v>1</v>
      </c>
      <c r="X1199">
        <f t="shared" si="342"/>
        <v>1</v>
      </c>
      <c r="Y1199">
        <f t="shared" si="327"/>
        <v>1</v>
      </c>
      <c r="Z1199">
        <f t="shared" si="328"/>
        <v>1</v>
      </c>
      <c r="AA1199">
        <f t="shared" si="329"/>
        <v>1</v>
      </c>
      <c r="AB1199">
        <f t="shared" si="330"/>
        <v>0</v>
      </c>
      <c r="AC1199" t="str">
        <f t="shared" si="331"/>
        <v/>
      </c>
      <c r="AD1199" t="str">
        <f t="shared" si="332"/>
        <v>;;;;0;;0;0;</v>
      </c>
      <c r="AG1199">
        <f t="shared" si="333"/>
        <v>0</v>
      </c>
      <c r="AH1199">
        <f t="shared" si="334"/>
        <v>0</v>
      </c>
      <c r="AI1199">
        <f t="shared" si="335"/>
        <v>0</v>
      </c>
      <c r="AJ1199">
        <f t="shared" si="336"/>
        <v>0</v>
      </c>
      <c r="AK1199">
        <f t="shared" si="337"/>
        <v>0</v>
      </c>
      <c r="AL1199">
        <f t="shared" si="338"/>
        <v>0</v>
      </c>
    </row>
    <row r="1200" spans="1:38">
      <c r="A1200" s="8"/>
      <c r="B1200" s="8"/>
      <c r="C1200" s="8"/>
      <c r="D1200" s="8"/>
      <c r="E1200" s="8"/>
      <c r="F1200" s="8"/>
      <c r="G1200" s="8"/>
      <c r="H1200" s="8"/>
      <c r="R1200" t="str">
        <f t="shared" si="325"/>
        <v>vége</v>
      </c>
      <c r="T1200">
        <f t="shared" si="326"/>
        <v>1</v>
      </c>
      <c r="U1200">
        <f t="shared" si="339"/>
        <v>1</v>
      </c>
      <c r="V1200">
        <f t="shared" si="340"/>
        <v>1</v>
      </c>
      <c r="W1200">
        <f t="shared" si="341"/>
        <v>1</v>
      </c>
      <c r="X1200">
        <f t="shared" si="342"/>
        <v>1</v>
      </c>
      <c r="Y1200">
        <f t="shared" si="327"/>
        <v>1</v>
      </c>
      <c r="Z1200">
        <f t="shared" si="328"/>
        <v>1</v>
      </c>
      <c r="AA1200">
        <f t="shared" si="329"/>
        <v>1</v>
      </c>
      <c r="AB1200">
        <f t="shared" si="330"/>
        <v>0</v>
      </c>
      <c r="AC1200" t="str">
        <f t="shared" si="331"/>
        <v/>
      </c>
      <c r="AD1200" t="str">
        <f t="shared" si="332"/>
        <v>;;;;0;;0;0;</v>
      </c>
      <c r="AG1200">
        <f t="shared" si="333"/>
        <v>0</v>
      </c>
      <c r="AH1200">
        <f t="shared" si="334"/>
        <v>0</v>
      </c>
      <c r="AI1200">
        <f t="shared" si="335"/>
        <v>0</v>
      </c>
      <c r="AJ1200">
        <f t="shared" si="336"/>
        <v>0</v>
      </c>
      <c r="AK1200">
        <f t="shared" si="337"/>
        <v>0</v>
      </c>
      <c r="AL1200">
        <f t="shared" si="338"/>
        <v>0</v>
      </c>
    </row>
    <row r="1201" spans="1:38">
      <c r="A1201" s="8"/>
      <c r="B1201" s="8"/>
      <c r="C1201" s="8"/>
      <c r="D1201" s="8"/>
      <c r="E1201" s="8"/>
      <c r="F1201" s="8"/>
      <c r="G1201" s="8"/>
      <c r="H1201" s="8"/>
      <c r="R1201" t="str">
        <f t="shared" si="325"/>
        <v>vége</v>
      </c>
      <c r="T1201">
        <f t="shared" si="326"/>
        <v>1</v>
      </c>
      <c r="U1201">
        <f t="shared" si="339"/>
        <v>1</v>
      </c>
      <c r="V1201">
        <f t="shared" si="340"/>
        <v>1</v>
      </c>
      <c r="W1201">
        <f t="shared" si="341"/>
        <v>1</v>
      </c>
      <c r="X1201">
        <f t="shared" si="342"/>
        <v>1</v>
      </c>
      <c r="Y1201">
        <f t="shared" si="327"/>
        <v>1</v>
      </c>
      <c r="Z1201">
        <f t="shared" si="328"/>
        <v>1</v>
      </c>
      <c r="AA1201">
        <f t="shared" si="329"/>
        <v>1</v>
      </c>
      <c r="AB1201">
        <f t="shared" si="330"/>
        <v>0</v>
      </c>
      <c r="AC1201" t="str">
        <f t="shared" si="331"/>
        <v/>
      </c>
      <c r="AD1201" t="str">
        <f t="shared" si="332"/>
        <v>;;;;0;;0;0;</v>
      </c>
      <c r="AG1201">
        <f t="shared" si="333"/>
        <v>0</v>
      </c>
      <c r="AH1201">
        <f t="shared" si="334"/>
        <v>0</v>
      </c>
      <c r="AI1201">
        <f t="shared" si="335"/>
        <v>0</v>
      </c>
      <c r="AJ1201">
        <f t="shared" si="336"/>
        <v>0</v>
      </c>
      <c r="AK1201">
        <f t="shared" si="337"/>
        <v>0</v>
      </c>
      <c r="AL1201">
        <f t="shared" si="338"/>
        <v>0</v>
      </c>
    </row>
    <row r="1202" spans="1:38">
      <c r="A1202" s="8"/>
      <c r="B1202" s="8"/>
      <c r="C1202" s="8"/>
      <c r="D1202" s="8"/>
      <c r="E1202" s="8"/>
      <c r="F1202" s="8"/>
      <c r="G1202" s="8"/>
      <c r="H1202" s="8"/>
      <c r="R1202" t="str">
        <f t="shared" si="325"/>
        <v>vége</v>
      </c>
      <c r="T1202">
        <f t="shared" si="326"/>
        <v>1</v>
      </c>
      <c r="U1202">
        <f t="shared" si="339"/>
        <v>1</v>
      </c>
      <c r="V1202">
        <f t="shared" si="340"/>
        <v>1</v>
      </c>
      <c r="W1202">
        <f t="shared" si="341"/>
        <v>1</v>
      </c>
      <c r="X1202">
        <f t="shared" si="342"/>
        <v>1</v>
      </c>
      <c r="Y1202">
        <f t="shared" si="327"/>
        <v>1</v>
      </c>
      <c r="Z1202">
        <f t="shared" si="328"/>
        <v>1</v>
      </c>
      <c r="AA1202">
        <f t="shared" si="329"/>
        <v>1</v>
      </c>
      <c r="AB1202">
        <f t="shared" si="330"/>
        <v>0</v>
      </c>
      <c r="AC1202" t="str">
        <f t="shared" si="331"/>
        <v/>
      </c>
      <c r="AD1202" t="str">
        <f t="shared" si="332"/>
        <v>;;;;0;;0;0;</v>
      </c>
      <c r="AG1202">
        <f t="shared" si="333"/>
        <v>0</v>
      </c>
      <c r="AH1202">
        <f t="shared" si="334"/>
        <v>0</v>
      </c>
      <c r="AI1202">
        <f t="shared" si="335"/>
        <v>0</v>
      </c>
      <c r="AJ1202">
        <f t="shared" si="336"/>
        <v>0</v>
      </c>
      <c r="AK1202">
        <f t="shared" si="337"/>
        <v>0</v>
      </c>
      <c r="AL1202">
        <f t="shared" si="338"/>
        <v>0</v>
      </c>
    </row>
    <row r="1203" spans="1:38">
      <c r="A1203" s="8"/>
      <c r="B1203" s="8"/>
      <c r="C1203" s="8"/>
      <c r="D1203" s="8"/>
      <c r="E1203" s="8"/>
      <c r="F1203" s="8"/>
      <c r="G1203" s="8"/>
      <c r="H1203" s="8"/>
      <c r="R1203" t="str">
        <f t="shared" si="325"/>
        <v>vége</v>
      </c>
      <c r="T1203">
        <f t="shared" si="326"/>
        <v>1</v>
      </c>
      <c r="U1203">
        <f t="shared" si="339"/>
        <v>1</v>
      </c>
      <c r="V1203">
        <f t="shared" si="340"/>
        <v>1</v>
      </c>
      <c r="W1203">
        <f t="shared" si="341"/>
        <v>1</v>
      </c>
      <c r="X1203">
        <f t="shared" si="342"/>
        <v>1</v>
      </c>
      <c r="Y1203">
        <f t="shared" si="327"/>
        <v>1</v>
      </c>
      <c r="Z1203">
        <f t="shared" si="328"/>
        <v>1</v>
      </c>
      <c r="AA1203">
        <f t="shared" si="329"/>
        <v>1</v>
      </c>
      <c r="AB1203">
        <f t="shared" si="330"/>
        <v>0</v>
      </c>
      <c r="AC1203" t="str">
        <f t="shared" si="331"/>
        <v/>
      </c>
      <c r="AD1203" t="str">
        <f t="shared" si="332"/>
        <v>;;;;0;;0;0;</v>
      </c>
      <c r="AG1203">
        <f t="shared" si="333"/>
        <v>0</v>
      </c>
      <c r="AH1203">
        <f t="shared" si="334"/>
        <v>0</v>
      </c>
      <c r="AI1203">
        <f t="shared" si="335"/>
        <v>0</v>
      </c>
      <c r="AJ1203">
        <f t="shared" si="336"/>
        <v>0</v>
      </c>
      <c r="AK1203">
        <f t="shared" si="337"/>
        <v>0</v>
      </c>
      <c r="AL1203">
        <f t="shared" si="338"/>
        <v>0</v>
      </c>
    </row>
    <row r="1204" spans="1:38">
      <c r="A1204" s="8"/>
      <c r="B1204" s="8"/>
      <c r="C1204" s="8"/>
      <c r="D1204" s="8"/>
      <c r="E1204" s="8"/>
      <c r="F1204" s="8"/>
      <c r="G1204" s="8"/>
      <c r="H1204" s="8"/>
      <c r="R1204" t="str">
        <f t="shared" si="325"/>
        <v>vége</v>
      </c>
      <c r="T1204">
        <f t="shared" si="326"/>
        <v>1</v>
      </c>
      <c r="U1204">
        <f t="shared" si="339"/>
        <v>1</v>
      </c>
      <c r="V1204">
        <f t="shared" si="340"/>
        <v>1</v>
      </c>
      <c r="W1204">
        <f t="shared" si="341"/>
        <v>1</v>
      </c>
      <c r="X1204">
        <f t="shared" si="342"/>
        <v>1</v>
      </c>
      <c r="Y1204">
        <f t="shared" si="327"/>
        <v>1</v>
      </c>
      <c r="Z1204">
        <f t="shared" si="328"/>
        <v>1</v>
      </c>
      <c r="AA1204">
        <f t="shared" si="329"/>
        <v>1</v>
      </c>
      <c r="AB1204">
        <f t="shared" si="330"/>
        <v>0</v>
      </c>
      <c r="AC1204" t="str">
        <f t="shared" si="331"/>
        <v/>
      </c>
      <c r="AD1204" t="str">
        <f t="shared" si="332"/>
        <v>;;;;0;;0;0;</v>
      </c>
      <c r="AG1204">
        <f t="shared" si="333"/>
        <v>0</v>
      </c>
      <c r="AH1204">
        <f t="shared" si="334"/>
        <v>0</v>
      </c>
      <c r="AI1204">
        <f t="shared" si="335"/>
        <v>0</v>
      </c>
      <c r="AJ1204">
        <f t="shared" si="336"/>
        <v>0</v>
      </c>
      <c r="AK1204">
        <f t="shared" si="337"/>
        <v>0</v>
      </c>
      <c r="AL1204">
        <f t="shared" si="338"/>
        <v>0</v>
      </c>
    </row>
    <row r="1205" spans="1:38">
      <c r="A1205" s="8"/>
      <c r="B1205" s="8"/>
      <c r="C1205" s="8"/>
      <c r="D1205" s="8"/>
      <c r="E1205" s="8"/>
      <c r="F1205" s="8"/>
      <c r="G1205" s="8"/>
      <c r="H1205" s="8"/>
      <c r="R1205" t="str">
        <f t="shared" si="325"/>
        <v>vége</v>
      </c>
      <c r="T1205">
        <f t="shared" si="326"/>
        <v>1</v>
      </c>
      <c r="U1205">
        <f t="shared" si="339"/>
        <v>1</v>
      </c>
      <c r="V1205">
        <f t="shared" si="340"/>
        <v>1</v>
      </c>
      <c r="W1205">
        <f t="shared" si="341"/>
        <v>1</v>
      </c>
      <c r="X1205">
        <f t="shared" si="342"/>
        <v>1</v>
      </c>
      <c r="Y1205">
        <f t="shared" si="327"/>
        <v>1</v>
      </c>
      <c r="Z1205">
        <f t="shared" si="328"/>
        <v>1</v>
      </c>
      <c r="AA1205">
        <f t="shared" si="329"/>
        <v>1</v>
      </c>
      <c r="AB1205">
        <f t="shared" si="330"/>
        <v>0</v>
      </c>
      <c r="AC1205" t="str">
        <f t="shared" si="331"/>
        <v/>
      </c>
      <c r="AD1205" t="str">
        <f t="shared" si="332"/>
        <v>;;;;0;;0;0;</v>
      </c>
      <c r="AG1205">
        <f t="shared" si="333"/>
        <v>0</v>
      </c>
      <c r="AH1205">
        <f t="shared" si="334"/>
        <v>0</v>
      </c>
      <c r="AI1205">
        <f t="shared" si="335"/>
        <v>0</v>
      </c>
      <c r="AJ1205">
        <f t="shared" si="336"/>
        <v>0</v>
      </c>
      <c r="AK1205">
        <f t="shared" si="337"/>
        <v>0</v>
      </c>
      <c r="AL1205">
        <f t="shared" si="338"/>
        <v>0</v>
      </c>
    </row>
    <row r="1206" spans="1:38">
      <c r="A1206" s="8"/>
      <c r="B1206" s="8"/>
      <c r="C1206" s="8"/>
      <c r="D1206" s="8"/>
      <c r="E1206" s="8"/>
      <c r="F1206" s="8"/>
      <c r="G1206" s="8"/>
      <c r="H1206" s="8"/>
      <c r="R1206" t="str">
        <f t="shared" si="325"/>
        <v>vége</v>
      </c>
      <c r="T1206">
        <f t="shared" si="326"/>
        <v>1</v>
      </c>
      <c r="U1206">
        <f t="shared" si="339"/>
        <v>1</v>
      </c>
      <c r="V1206">
        <f t="shared" si="340"/>
        <v>1</v>
      </c>
      <c r="W1206">
        <f t="shared" si="341"/>
        <v>1</v>
      </c>
      <c r="X1206">
        <f t="shared" si="342"/>
        <v>1</v>
      </c>
      <c r="Y1206">
        <f t="shared" si="327"/>
        <v>1</v>
      </c>
      <c r="Z1206">
        <f t="shared" si="328"/>
        <v>1</v>
      </c>
      <c r="AA1206">
        <f t="shared" si="329"/>
        <v>1</v>
      </c>
      <c r="AB1206">
        <f t="shared" si="330"/>
        <v>0</v>
      </c>
      <c r="AC1206" t="str">
        <f t="shared" si="331"/>
        <v/>
      </c>
      <c r="AD1206" t="str">
        <f t="shared" si="332"/>
        <v>;;;;0;;0;0;</v>
      </c>
      <c r="AG1206">
        <f t="shared" si="333"/>
        <v>0</v>
      </c>
      <c r="AH1206">
        <f t="shared" si="334"/>
        <v>0</v>
      </c>
      <c r="AI1206">
        <f t="shared" si="335"/>
        <v>0</v>
      </c>
      <c r="AJ1206">
        <f t="shared" si="336"/>
        <v>0</v>
      </c>
      <c r="AK1206">
        <f t="shared" si="337"/>
        <v>0</v>
      </c>
      <c r="AL1206">
        <f t="shared" si="338"/>
        <v>0</v>
      </c>
    </row>
    <row r="1207" spans="1:38">
      <c r="A1207" s="8"/>
      <c r="B1207" s="8"/>
      <c r="C1207" s="8"/>
      <c r="D1207" s="8"/>
      <c r="E1207" s="8"/>
      <c r="F1207" s="8"/>
      <c r="G1207" s="8"/>
      <c r="H1207" s="8"/>
      <c r="R1207" t="str">
        <f t="shared" si="325"/>
        <v>vége</v>
      </c>
      <c r="T1207">
        <f t="shared" si="326"/>
        <v>1</v>
      </c>
      <c r="U1207">
        <f t="shared" si="339"/>
        <v>1</v>
      </c>
      <c r="V1207">
        <f t="shared" si="340"/>
        <v>1</v>
      </c>
      <c r="W1207">
        <f t="shared" si="341"/>
        <v>1</v>
      </c>
      <c r="X1207">
        <f t="shared" si="342"/>
        <v>1</v>
      </c>
      <c r="Y1207">
        <f t="shared" si="327"/>
        <v>1</v>
      </c>
      <c r="Z1207">
        <f t="shared" si="328"/>
        <v>1</v>
      </c>
      <c r="AA1207">
        <f t="shared" si="329"/>
        <v>1</v>
      </c>
      <c r="AB1207">
        <f t="shared" si="330"/>
        <v>0</v>
      </c>
      <c r="AC1207" t="str">
        <f t="shared" si="331"/>
        <v/>
      </c>
      <c r="AD1207" t="str">
        <f t="shared" si="332"/>
        <v>;;;;0;;0;0;</v>
      </c>
      <c r="AG1207">
        <f t="shared" si="333"/>
        <v>0</v>
      </c>
      <c r="AH1207">
        <f t="shared" si="334"/>
        <v>0</v>
      </c>
      <c r="AI1207">
        <f t="shared" si="335"/>
        <v>0</v>
      </c>
      <c r="AJ1207">
        <f t="shared" si="336"/>
        <v>0</v>
      </c>
      <c r="AK1207">
        <f t="shared" si="337"/>
        <v>0</v>
      </c>
      <c r="AL1207">
        <f t="shared" si="338"/>
        <v>0</v>
      </c>
    </row>
    <row r="1208" spans="1:38">
      <c r="A1208" s="8"/>
      <c r="B1208" s="8"/>
      <c r="C1208" s="8"/>
      <c r="D1208" s="8"/>
      <c r="E1208" s="8"/>
      <c r="F1208" s="8"/>
      <c r="G1208" s="8"/>
      <c r="H1208" s="8"/>
      <c r="R1208" t="str">
        <f t="shared" si="325"/>
        <v>vége</v>
      </c>
      <c r="T1208">
        <f t="shared" si="326"/>
        <v>1</v>
      </c>
      <c r="U1208">
        <f t="shared" si="339"/>
        <v>1</v>
      </c>
      <c r="V1208">
        <f t="shared" si="340"/>
        <v>1</v>
      </c>
      <c r="W1208">
        <f t="shared" si="341"/>
        <v>1</v>
      </c>
      <c r="X1208">
        <f t="shared" si="342"/>
        <v>1</v>
      </c>
      <c r="Y1208">
        <f t="shared" si="327"/>
        <v>1</v>
      </c>
      <c r="Z1208">
        <f t="shared" si="328"/>
        <v>1</v>
      </c>
      <c r="AA1208">
        <f t="shared" si="329"/>
        <v>1</v>
      </c>
      <c r="AB1208">
        <f t="shared" si="330"/>
        <v>0</v>
      </c>
      <c r="AC1208" t="str">
        <f t="shared" si="331"/>
        <v/>
      </c>
      <c r="AD1208" t="str">
        <f t="shared" si="332"/>
        <v>;;;;0;;0;0;</v>
      </c>
      <c r="AG1208">
        <f t="shared" si="333"/>
        <v>0</v>
      </c>
      <c r="AH1208">
        <f t="shared" si="334"/>
        <v>0</v>
      </c>
      <c r="AI1208">
        <f t="shared" si="335"/>
        <v>0</v>
      </c>
      <c r="AJ1208">
        <f t="shared" si="336"/>
        <v>0</v>
      </c>
      <c r="AK1208">
        <f t="shared" si="337"/>
        <v>0</v>
      </c>
      <c r="AL1208">
        <f t="shared" si="338"/>
        <v>0</v>
      </c>
    </row>
    <row r="1209" spans="1:38">
      <c r="A1209" s="8"/>
      <c r="B1209" s="8"/>
      <c r="C1209" s="8"/>
      <c r="D1209" s="8"/>
      <c r="E1209" s="8"/>
      <c r="F1209" s="8"/>
      <c r="G1209" s="8"/>
      <c r="H1209" s="8"/>
      <c r="R1209" t="str">
        <f t="shared" si="325"/>
        <v>vége</v>
      </c>
      <c r="T1209">
        <f t="shared" si="326"/>
        <v>1</v>
      </c>
      <c r="U1209">
        <f t="shared" si="339"/>
        <v>1</v>
      </c>
      <c r="V1209">
        <f t="shared" si="340"/>
        <v>1</v>
      </c>
      <c r="W1209">
        <f t="shared" si="341"/>
        <v>1</v>
      </c>
      <c r="X1209">
        <f t="shared" si="342"/>
        <v>1</v>
      </c>
      <c r="Y1209">
        <f t="shared" si="327"/>
        <v>1</v>
      </c>
      <c r="Z1209">
        <f t="shared" si="328"/>
        <v>1</v>
      </c>
      <c r="AA1209">
        <f t="shared" si="329"/>
        <v>1</v>
      </c>
      <c r="AB1209">
        <f t="shared" si="330"/>
        <v>0</v>
      </c>
      <c r="AC1209" t="str">
        <f t="shared" si="331"/>
        <v/>
      </c>
      <c r="AD1209" t="str">
        <f t="shared" si="332"/>
        <v>;;;;0;;0;0;</v>
      </c>
      <c r="AG1209">
        <f t="shared" si="333"/>
        <v>0</v>
      </c>
      <c r="AH1209">
        <f t="shared" si="334"/>
        <v>0</v>
      </c>
      <c r="AI1209">
        <f t="shared" si="335"/>
        <v>0</v>
      </c>
      <c r="AJ1209">
        <f t="shared" si="336"/>
        <v>0</v>
      </c>
      <c r="AK1209">
        <f t="shared" si="337"/>
        <v>0</v>
      </c>
      <c r="AL1209">
        <f t="shared" si="338"/>
        <v>0</v>
      </c>
    </row>
    <row r="1210" spans="1:38">
      <c r="A1210" s="8"/>
      <c r="B1210" s="8"/>
      <c r="C1210" s="8"/>
      <c r="D1210" s="8"/>
      <c r="E1210" s="8"/>
      <c r="F1210" s="8"/>
      <c r="G1210" s="8"/>
      <c r="H1210" s="8"/>
      <c r="R1210" t="str">
        <f t="shared" si="325"/>
        <v>vége</v>
      </c>
      <c r="T1210">
        <f t="shared" si="326"/>
        <v>1</v>
      </c>
      <c r="U1210">
        <f t="shared" si="339"/>
        <v>1</v>
      </c>
      <c r="V1210">
        <f t="shared" si="340"/>
        <v>1</v>
      </c>
      <c r="W1210">
        <f t="shared" si="341"/>
        <v>1</v>
      </c>
      <c r="X1210">
        <f t="shared" si="342"/>
        <v>1</v>
      </c>
      <c r="Y1210">
        <f t="shared" si="327"/>
        <v>1</v>
      </c>
      <c r="Z1210">
        <f t="shared" si="328"/>
        <v>1</v>
      </c>
      <c r="AA1210">
        <f t="shared" si="329"/>
        <v>1</v>
      </c>
      <c r="AB1210">
        <f t="shared" si="330"/>
        <v>0</v>
      </c>
      <c r="AC1210" t="str">
        <f t="shared" si="331"/>
        <v/>
      </c>
      <c r="AD1210" t="str">
        <f t="shared" si="332"/>
        <v>;;;;0;;0;0;</v>
      </c>
      <c r="AG1210">
        <f t="shared" si="333"/>
        <v>0</v>
      </c>
      <c r="AH1210">
        <f t="shared" si="334"/>
        <v>0</v>
      </c>
      <c r="AI1210">
        <f t="shared" si="335"/>
        <v>0</v>
      </c>
      <c r="AJ1210">
        <f t="shared" si="336"/>
        <v>0</v>
      </c>
      <c r="AK1210">
        <f t="shared" si="337"/>
        <v>0</v>
      </c>
      <c r="AL1210">
        <f t="shared" si="338"/>
        <v>0</v>
      </c>
    </row>
    <row r="1211" spans="1:38">
      <c r="A1211" s="8"/>
      <c r="B1211" s="8"/>
      <c r="C1211" s="8"/>
      <c r="D1211" s="8"/>
      <c r="E1211" s="8"/>
      <c r="F1211" s="8"/>
      <c r="G1211" s="8"/>
      <c r="H1211" s="8"/>
      <c r="R1211" t="str">
        <f t="shared" si="325"/>
        <v>vége</v>
      </c>
      <c r="T1211">
        <f t="shared" si="326"/>
        <v>1</v>
      </c>
      <c r="U1211">
        <f t="shared" si="339"/>
        <v>1</v>
      </c>
      <c r="V1211">
        <f t="shared" si="340"/>
        <v>1</v>
      </c>
      <c r="W1211">
        <f t="shared" si="341"/>
        <v>1</v>
      </c>
      <c r="X1211">
        <f t="shared" si="342"/>
        <v>1</v>
      </c>
      <c r="Y1211">
        <f t="shared" si="327"/>
        <v>1</v>
      </c>
      <c r="Z1211">
        <f t="shared" si="328"/>
        <v>1</v>
      </c>
      <c r="AA1211">
        <f t="shared" si="329"/>
        <v>1</v>
      </c>
      <c r="AB1211">
        <f t="shared" si="330"/>
        <v>0</v>
      </c>
      <c r="AC1211" t="str">
        <f t="shared" si="331"/>
        <v/>
      </c>
      <c r="AD1211" t="str">
        <f t="shared" si="332"/>
        <v>;;;;0;;0;0;</v>
      </c>
      <c r="AG1211">
        <f t="shared" si="333"/>
        <v>0</v>
      </c>
      <c r="AH1211">
        <f t="shared" si="334"/>
        <v>0</v>
      </c>
      <c r="AI1211">
        <f t="shared" si="335"/>
        <v>0</v>
      </c>
      <c r="AJ1211">
        <f t="shared" si="336"/>
        <v>0</v>
      </c>
      <c r="AK1211">
        <f t="shared" si="337"/>
        <v>0</v>
      </c>
      <c r="AL1211">
        <f t="shared" si="338"/>
        <v>0</v>
      </c>
    </row>
    <row r="1212" spans="1:38">
      <c r="A1212" s="8"/>
      <c r="B1212" s="8"/>
      <c r="C1212" s="8"/>
      <c r="D1212" s="8"/>
      <c r="E1212" s="8"/>
      <c r="F1212" s="8"/>
      <c r="G1212" s="8"/>
      <c r="H1212" s="8"/>
      <c r="R1212" t="str">
        <f t="shared" si="325"/>
        <v>vége</v>
      </c>
      <c r="T1212">
        <f t="shared" si="326"/>
        <v>1</v>
      </c>
      <c r="U1212">
        <f t="shared" si="339"/>
        <v>1</v>
      </c>
      <c r="V1212">
        <f t="shared" si="340"/>
        <v>1</v>
      </c>
      <c r="W1212">
        <f t="shared" si="341"/>
        <v>1</v>
      </c>
      <c r="X1212">
        <f t="shared" si="342"/>
        <v>1</v>
      </c>
      <c r="Y1212">
        <f t="shared" si="327"/>
        <v>1</v>
      </c>
      <c r="Z1212">
        <f t="shared" si="328"/>
        <v>1</v>
      </c>
      <c r="AA1212">
        <f t="shared" si="329"/>
        <v>1</v>
      </c>
      <c r="AB1212">
        <f t="shared" si="330"/>
        <v>0</v>
      </c>
      <c r="AC1212" t="str">
        <f t="shared" si="331"/>
        <v/>
      </c>
      <c r="AD1212" t="str">
        <f t="shared" si="332"/>
        <v>;;;;0;;0;0;</v>
      </c>
      <c r="AG1212">
        <f t="shared" si="333"/>
        <v>0</v>
      </c>
      <c r="AH1212">
        <f t="shared" si="334"/>
        <v>0</v>
      </c>
      <c r="AI1212">
        <f t="shared" si="335"/>
        <v>0</v>
      </c>
      <c r="AJ1212">
        <f t="shared" si="336"/>
        <v>0</v>
      </c>
      <c r="AK1212">
        <f t="shared" si="337"/>
        <v>0</v>
      </c>
      <c r="AL1212">
        <f t="shared" si="338"/>
        <v>0</v>
      </c>
    </row>
    <row r="1213" spans="1:38">
      <c r="A1213" s="8"/>
      <c r="B1213" s="8"/>
      <c r="C1213" s="8"/>
      <c r="D1213" s="8"/>
      <c r="E1213" s="8"/>
      <c r="F1213" s="8"/>
      <c r="G1213" s="8"/>
      <c r="H1213" s="8"/>
      <c r="R1213" t="str">
        <f t="shared" si="325"/>
        <v>vége</v>
      </c>
      <c r="T1213">
        <f t="shared" si="326"/>
        <v>1</v>
      </c>
      <c r="U1213">
        <f t="shared" si="339"/>
        <v>1</v>
      </c>
      <c r="V1213">
        <f t="shared" si="340"/>
        <v>1</v>
      </c>
      <c r="W1213">
        <f t="shared" si="341"/>
        <v>1</v>
      </c>
      <c r="X1213">
        <f t="shared" si="342"/>
        <v>1</v>
      </c>
      <c r="Y1213">
        <f t="shared" si="327"/>
        <v>1</v>
      </c>
      <c r="Z1213">
        <f t="shared" si="328"/>
        <v>1</v>
      </c>
      <c r="AA1213">
        <f t="shared" si="329"/>
        <v>1</v>
      </c>
      <c r="AB1213">
        <f t="shared" si="330"/>
        <v>0</v>
      </c>
      <c r="AC1213" t="str">
        <f t="shared" si="331"/>
        <v/>
      </c>
      <c r="AD1213" t="str">
        <f t="shared" si="332"/>
        <v>;;;;0;;0;0;</v>
      </c>
      <c r="AG1213">
        <f t="shared" si="333"/>
        <v>0</v>
      </c>
      <c r="AH1213">
        <f t="shared" si="334"/>
        <v>0</v>
      </c>
      <c r="AI1213">
        <f t="shared" si="335"/>
        <v>0</v>
      </c>
      <c r="AJ1213">
        <f t="shared" si="336"/>
        <v>0</v>
      </c>
      <c r="AK1213">
        <f t="shared" si="337"/>
        <v>0</v>
      </c>
      <c r="AL1213">
        <f t="shared" si="338"/>
        <v>0</v>
      </c>
    </row>
    <row r="1214" spans="1:38">
      <c r="A1214" s="8"/>
      <c r="B1214" s="8"/>
      <c r="C1214" s="8"/>
      <c r="D1214" s="8"/>
      <c r="E1214" s="8"/>
      <c r="F1214" s="8"/>
      <c r="G1214" s="8"/>
      <c r="H1214" s="8"/>
      <c r="R1214" t="str">
        <f t="shared" si="325"/>
        <v>vége</v>
      </c>
      <c r="T1214">
        <f t="shared" si="326"/>
        <v>1</v>
      </c>
      <c r="U1214">
        <f t="shared" si="339"/>
        <v>1</v>
      </c>
      <c r="V1214">
        <f t="shared" si="340"/>
        <v>1</v>
      </c>
      <c r="W1214">
        <f t="shared" si="341"/>
        <v>1</v>
      </c>
      <c r="X1214">
        <f t="shared" si="342"/>
        <v>1</v>
      </c>
      <c r="Y1214">
        <f t="shared" si="327"/>
        <v>1</v>
      </c>
      <c r="Z1214">
        <f t="shared" si="328"/>
        <v>1</v>
      </c>
      <c r="AA1214">
        <f t="shared" si="329"/>
        <v>1</v>
      </c>
      <c r="AB1214">
        <f t="shared" si="330"/>
        <v>0</v>
      </c>
      <c r="AC1214" t="str">
        <f t="shared" si="331"/>
        <v/>
      </c>
      <c r="AD1214" t="str">
        <f t="shared" si="332"/>
        <v>;;;;0;;0;0;</v>
      </c>
      <c r="AG1214">
        <f t="shared" si="333"/>
        <v>0</v>
      </c>
      <c r="AH1214">
        <f t="shared" si="334"/>
        <v>0</v>
      </c>
      <c r="AI1214">
        <f t="shared" si="335"/>
        <v>0</v>
      </c>
      <c r="AJ1214">
        <f t="shared" si="336"/>
        <v>0</v>
      </c>
      <c r="AK1214">
        <f t="shared" si="337"/>
        <v>0</v>
      </c>
      <c r="AL1214">
        <f t="shared" si="338"/>
        <v>0</v>
      </c>
    </row>
    <row r="1215" spans="1:38">
      <c r="A1215" s="8"/>
      <c r="B1215" s="8"/>
      <c r="C1215" s="8"/>
      <c r="D1215" s="8"/>
      <c r="E1215" s="8"/>
      <c r="F1215" s="8"/>
      <c r="G1215" s="8"/>
      <c r="H1215" s="8"/>
      <c r="R1215" t="str">
        <f t="shared" si="325"/>
        <v>vége</v>
      </c>
      <c r="T1215">
        <f t="shared" si="326"/>
        <v>1</v>
      </c>
      <c r="U1215">
        <f t="shared" si="339"/>
        <v>1</v>
      </c>
      <c r="V1215">
        <f t="shared" si="340"/>
        <v>1</v>
      </c>
      <c r="W1215">
        <f t="shared" si="341"/>
        <v>1</v>
      </c>
      <c r="X1215">
        <f t="shared" si="342"/>
        <v>1</v>
      </c>
      <c r="Y1215">
        <f t="shared" si="327"/>
        <v>1</v>
      </c>
      <c r="Z1215">
        <f t="shared" si="328"/>
        <v>1</v>
      </c>
      <c r="AA1215">
        <f t="shared" si="329"/>
        <v>1</v>
      </c>
      <c r="AB1215">
        <f t="shared" si="330"/>
        <v>0</v>
      </c>
      <c r="AC1215" t="str">
        <f t="shared" si="331"/>
        <v/>
      </c>
      <c r="AD1215" t="str">
        <f t="shared" si="332"/>
        <v>;;;;0;;0;0;</v>
      </c>
      <c r="AG1215">
        <f t="shared" si="333"/>
        <v>0</v>
      </c>
      <c r="AH1215">
        <f t="shared" si="334"/>
        <v>0</v>
      </c>
      <c r="AI1215">
        <f t="shared" si="335"/>
        <v>0</v>
      </c>
      <c r="AJ1215">
        <f t="shared" si="336"/>
        <v>0</v>
      </c>
      <c r="AK1215">
        <f t="shared" si="337"/>
        <v>0</v>
      </c>
      <c r="AL1215">
        <f t="shared" si="338"/>
        <v>0</v>
      </c>
    </row>
    <row r="1216" spans="1:38">
      <c r="A1216" s="8"/>
      <c r="B1216" s="8"/>
      <c r="C1216" s="8"/>
      <c r="D1216" s="8"/>
      <c r="E1216" s="8"/>
      <c r="F1216" s="8"/>
      <c r="G1216" s="8"/>
      <c r="H1216" s="8"/>
      <c r="R1216" t="str">
        <f t="shared" si="325"/>
        <v>vége</v>
      </c>
      <c r="T1216">
        <f t="shared" si="326"/>
        <v>1</v>
      </c>
      <c r="U1216">
        <f t="shared" si="339"/>
        <v>1</v>
      </c>
      <c r="V1216">
        <f t="shared" si="340"/>
        <v>1</v>
      </c>
      <c r="W1216">
        <f t="shared" si="341"/>
        <v>1</v>
      </c>
      <c r="X1216">
        <f t="shared" si="342"/>
        <v>1</v>
      </c>
      <c r="Y1216">
        <f t="shared" si="327"/>
        <v>1</v>
      </c>
      <c r="Z1216">
        <f t="shared" si="328"/>
        <v>1</v>
      </c>
      <c r="AA1216">
        <f t="shared" si="329"/>
        <v>1</v>
      </c>
      <c r="AB1216">
        <f t="shared" si="330"/>
        <v>0</v>
      </c>
      <c r="AC1216" t="str">
        <f t="shared" si="331"/>
        <v/>
      </c>
      <c r="AD1216" t="str">
        <f t="shared" si="332"/>
        <v>;;;;0;;0;0;</v>
      </c>
      <c r="AG1216">
        <f t="shared" si="333"/>
        <v>0</v>
      </c>
      <c r="AH1216">
        <f t="shared" si="334"/>
        <v>0</v>
      </c>
      <c r="AI1216">
        <f t="shared" si="335"/>
        <v>0</v>
      </c>
      <c r="AJ1216">
        <f t="shared" si="336"/>
        <v>0</v>
      </c>
      <c r="AK1216">
        <f t="shared" si="337"/>
        <v>0</v>
      </c>
      <c r="AL1216">
        <f t="shared" si="338"/>
        <v>0</v>
      </c>
    </row>
    <row r="1217" spans="1:38">
      <c r="A1217" s="8"/>
      <c r="B1217" s="8"/>
      <c r="C1217" s="8"/>
      <c r="D1217" s="8"/>
      <c r="E1217" s="8"/>
      <c r="F1217" s="8"/>
      <c r="G1217" s="8"/>
      <c r="H1217" s="8"/>
      <c r="R1217" t="str">
        <f t="shared" si="325"/>
        <v>vége</v>
      </c>
      <c r="T1217">
        <f t="shared" si="326"/>
        <v>1</v>
      </c>
      <c r="U1217">
        <f t="shared" si="339"/>
        <v>1</v>
      </c>
      <c r="V1217">
        <f t="shared" si="340"/>
        <v>1</v>
      </c>
      <c r="W1217">
        <f t="shared" si="341"/>
        <v>1</v>
      </c>
      <c r="X1217">
        <f t="shared" si="342"/>
        <v>1</v>
      </c>
      <c r="Y1217">
        <f t="shared" si="327"/>
        <v>1</v>
      </c>
      <c r="Z1217">
        <f t="shared" si="328"/>
        <v>1</v>
      </c>
      <c r="AA1217">
        <f t="shared" si="329"/>
        <v>1</v>
      </c>
      <c r="AB1217">
        <f t="shared" si="330"/>
        <v>0</v>
      </c>
      <c r="AC1217" t="str">
        <f t="shared" si="331"/>
        <v/>
      </c>
      <c r="AD1217" t="str">
        <f t="shared" si="332"/>
        <v>;;;;0;;0;0;</v>
      </c>
      <c r="AG1217">
        <f t="shared" si="333"/>
        <v>0</v>
      </c>
      <c r="AH1217">
        <f t="shared" si="334"/>
        <v>0</v>
      </c>
      <c r="AI1217">
        <f t="shared" si="335"/>
        <v>0</v>
      </c>
      <c r="AJ1217">
        <f t="shared" si="336"/>
        <v>0</v>
      </c>
      <c r="AK1217">
        <f t="shared" si="337"/>
        <v>0</v>
      </c>
      <c r="AL1217">
        <f t="shared" si="338"/>
        <v>0</v>
      </c>
    </row>
    <row r="1218" spans="1:38">
      <c r="A1218" s="8"/>
      <c r="B1218" s="8"/>
      <c r="C1218" s="8"/>
      <c r="D1218" s="8"/>
      <c r="E1218" s="8"/>
      <c r="F1218" s="8"/>
      <c r="G1218" s="8"/>
      <c r="H1218" s="8"/>
      <c r="R1218" t="str">
        <f t="shared" si="325"/>
        <v>vége</v>
      </c>
      <c r="T1218">
        <f t="shared" si="326"/>
        <v>1</v>
      </c>
      <c r="U1218">
        <f t="shared" si="339"/>
        <v>1</v>
      </c>
      <c r="V1218">
        <f t="shared" si="340"/>
        <v>1</v>
      </c>
      <c r="W1218">
        <f t="shared" si="341"/>
        <v>1</v>
      </c>
      <c r="X1218">
        <f t="shared" si="342"/>
        <v>1</v>
      </c>
      <c r="Y1218">
        <f t="shared" si="327"/>
        <v>1</v>
      </c>
      <c r="Z1218">
        <f t="shared" si="328"/>
        <v>1</v>
      </c>
      <c r="AA1218">
        <f t="shared" si="329"/>
        <v>1</v>
      </c>
      <c r="AB1218">
        <f t="shared" si="330"/>
        <v>0</v>
      </c>
      <c r="AC1218" t="str">
        <f t="shared" si="331"/>
        <v/>
      </c>
      <c r="AD1218" t="str">
        <f t="shared" si="332"/>
        <v>;;;;0;;0;0;</v>
      </c>
      <c r="AG1218">
        <f t="shared" si="333"/>
        <v>0</v>
      </c>
      <c r="AH1218">
        <f t="shared" si="334"/>
        <v>0</v>
      </c>
      <c r="AI1218">
        <f t="shared" si="335"/>
        <v>0</v>
      </c>
      <c r="AJ1218">
        <f t="shared" si="336"/>
        <v>0</v>
      </c>
      <c r="AK1218">
        <f t="shared" si="337"/>
        <v>0</v>
      </c>
      <c r="AL1218">
        <f t="shared" si="338"/>
        <v>0</v>
      </c>
    </row>
    <row r="1219" spans="1:38">
      <c r="A1219" s="8"/>
      <c r="B1219" s="8"/>
      <c r="C1219" s="8"/>
      <c r="D1219" s="8"/>
      <c r="E1219" s="8"/>
      <c r="F1219" s="8"/>
      <c r="G1219" s="8"/>
      <c r="H1219" s="8"/>
      <c r="R1219" t="str">
        <f t="shared" ref="R1219:R1282" si="343">IF(AND(ISBLANK(C1220),ISBLANK(C1221)*ISBLANK(C1222)),"vége",0)</f>
        <v>vége</v>
      </c>
      <c r="T1219">
        <f t="shared" ref="T1219:T1282" si="344">IF(ISBLANK(A1220),1,0)</f>
        <v>1</v>
      </c>
      <c r="U1219">
        <f t="shared" si="339"/>
        <v>1</v>
      </c>
      <c r="V1219">
        <f t="shared" si="340"/>
        <v>1</v>
      </c>
      <c r="W1219">
        <f t="shared" si="341"/>
        <v>1</v>
      </c>
      <c r="X1219">
        <f t="shared" si="342"/>
        <v>1</v>
      </c>
      <c r="Y1219">
        <f t="shared" ref="Y1219:Y1282" si="345">IF(ISBLANK(F1220),1,0)</f>
        <v>1</v>
      </c>
      <c r="Z1219">
        <f t="shared" ref="Z1219:Z1282" si="346">IF(ISBLANK(G1220),1,0)</f>
        <v>1</v>
      </c>
      <c r="AA1219">
        <f t="shared" ref="AA1219:AA1282" si="347">IF(ISBLANK(H1220),1,0)</f>
        <v>1</v>
      </c>
      <c r="AB1219">
        <f t="shared" ref="AB1219:AB1282" si="348">IF(OR(SUM(U1219:AA1219)=0,SUM(U1219:AA1219)=7),0,1)</f>
        <v>0</v>
      </c>
      <c r="AC1219" t="str">
        <f t="shared" si="331"/>
        <v/>
      </c>
      <c r="AD1219" t="str">
        <f t="shared" si="332"/>
        <v>;;;;0;;0;0;</v>
      </c>
      <c r="AG1219">
        <f t="shared" si="333"/>
        <v>0</v>
      </c>
      <c r="AH1219">
        <f t="shared" si="334"/>
        <v>0</v>
      </c>
      <c r="AI1219">
        <f t="shared" si="335"/>
        <v>0</v>
      </c>
      <c r="AJ1219">
        <f t="shared" si="336"/>
        <v>0</v>
      </c>
      <c r="AK1219">
        <f t="shared" si="337"/>
        <v>0</v>
      </c>
      <c r="AL1219">
        <f t="shared" si="338"/>
        <v>0</v>
      </c>
    </row>
    <row r="1220" spans="1:38">
      <c r="A1220" s="8"/>
      <c r="B1220" s="8"/>
      <c r="C1220" s="8"/>
      <c r="D1220" s="8"/>
      <c r="E1220" s="8"/>
      <c r="F1220" s="8"/>
      <c r="G1220" s="8"/>
      <c r="H1220" s="8"/>
      <c r="R1220" t="str">
        <f t="shared" si="343"/>
        <v>vége</v>
      </c>
      <c r="T1220">
        <f t="shared" si="344"/>
        <v>1</v>
      </c>
      <c r="U1220">
        <f t="shared" si="339"/>
        <v>1</v>
      </c>
      <c r="V1220">
        <f t="shared" si="340"/>
        <v>1</v>
      </c>
      <c r="W1220">
        <f t="shared" si="341"/>
        <v>1</v>
      </c>
      <c r="X1220">
        <f t="shared" si="342"/>
        <v>1</v>
      </c>
      <c r="Y1220">
        <f t="shared" si="345"/>
        <v>1</v>
      </c>
      <c r="Z1220">
        <f t="shared" si="346"/>
        <v>1</v>
      </c>
      <c r="AA1220">
        <f t="shared" si="347"/>
        <v>1</v>
      </c>
      <c r="AB1220">
        <f t="shared" si="348"/>
        <v>0</v>
      </c>
      <c r="AC1220" t="str">
        <f t="shared" ref="AC1220:AC1283" si="349">TRIM(C1220)</f>
        <v/>
      </c>
      <c r="AD1220" t="str">
        <f t="shared" ref="AD1220:AD1283" si="350">CONCATENATE(A1220,";",B1220,";",AC1220,";","",";",AH1220,";","",E1220,";",AJ1220,";",AL1220,";",H1220)</f>
        <v>;;;;0;;0;0;</v>
      </c>
      <c r="AG1220">
        <f t="shared" ref="AG1220:AG1283" si="351">IF(ISERROR(SEARCH(",",D1220,1)),0,SEARCH(",",D1220,1))</f>
        <v>0</v>
      </c>
      <c r="AH1220">
        <f t="shared" ref="AH1220:AH1283" si="352">IF(AG1220&gt;0,REPLACE(D1220,AG1220,1,"."),D1220)</f>
        <v>0</v>
      </c>
      <c r="AI1220">
        <f t="shared" ref="AI1220:AI1283" si="353">IF(ISERROR(SEARCH(",",F1220,1)),0,SEARCH(",",F1220,1))</f>
        <v>0</v>
      </c>
      <c r="AJ1220">
        <f t="shared" ref="AJ1220:AJ1283" si="354">IF(AI1220&gt;0,REPLACE(F1220,AI1220,1,"."),F1220)</f>
        <v>0</v>
      </c>
      <c r="AK1220">
        <f t="shared" ref="AK1220:AK1283" si="355">IF(ISERROR(SEARCH(",",G1220,1)),0,SEARCH(",",G1220,1))</f>
        <v>0</v>
      </c>
      <c r="AL1220">
        <f t="shared" ref="AL1220:AL1283" si="356">IF(AK1220&gt;0,REPLACE(G1220,AK1220,1,"."),G1220)</f>
        <v>0</v>
      </c>
    </row>
    <row r="1221" spans="1:38">
      <c r="A1221" s="8"/>
      <c r="B1221" s="8"/>
      <c r="C1221" s="8"/>
      <c r="D1221" s="8"/>
      <c r="E1221" s="8"/>
      <c r="F1221" s="8"/>
      <c r="G1221" s="8"/>
      <c r="H1221" s="8"/>
      <c r="R1221" t="str">
        <f t="shared" si="343"/>
        <v>vége</v>
      </c>
      <c r="T1221">
        <f t="shared" si="344"/>
        <v>1</v>
      </c>
      <c r="U1221">
        <f t="shared" ref="U1221:U1284" si="357">IF(ISBLANK(B1222),1,0)</f>
        <v>1</v>
      </c>
      <c r="V1221">
        <f t="shared" ref="V1221:V1284" si="358">IF(ISBLANK(C1222),1,0)</f>
        <v>1</v>
      </c>
      <c r="W1221">
        <f t="shared" ref="W1221:W1284" si="359">IF(ISBLANK(D1222),1,0)</f>
        <v>1</v>
      </c>
      <c r="X1221">
        <f t="shared" ref="X1221:X1284" si="360">IF(ISBLANK(E1222),1,0)</f>
        <v>1</v>
      </c>
      <c r="Y1221">
        <f t="shared" si="345"/>
        <v>1</v>
      </c>
      <c r="Z1221">
        <f t="shared" si="346"/>
        <v>1</v>
      </c>
      <c r="AA1221">
        <f t="shared" si="347"/>
        <v>1</v>
      </c>
      <c r="AB1221">
        <f t="shared" si="348"/>
        <v>0</v>
      </c>
      <c r="AC1221" t="str">
        <f t="shared" si="349"/>
        <v/>
      </c>
      <c r="AD1221" t="str">
        <f t="shared" si="350"/>
        <v>;;;;0;;0;0;</v>
      </c>
      <c r="AG1221">
        <f t="shared" si="351"/>
        <v>0</v>
      </c>
      <c r="AH1221">
        <f t="shared" si="352"/>
        <v>0</v>
      </c>
      <c r="AI1221">
        <f t="shared" si="353"/>
        <v>0</v>
      </c>
      <c r="AJ1221">
        <f t="shared" si="354"/>
        <v>0</v>
      </c>
      <c r="AK1221">
        <f t="shared" si="355"/>
        <v>0</v>
      </c>
      <c r="AL1221">
        <f t="shared" si="356"/>
        <v>0</v>
      </c>
    </row>
    <row r="1222" spans="1:38">
      <c r="A1222" s="8"/>
      <c r="B1222" s="8"/>
      <c r="C1222" s="8"/>
      <c r="D1222" s="8"/>
      <c r="E1222" s="8"/>
      <c r="F1222" s="8"/>
      <c r="G1222" s="8"/>
      <c r="H1222" s="8"/>
      <c r="R1222" t="str">
        <f t="shared" si="343"/>
        <v>vége</v>
      </c>
      <c r="T1222">
        <f t="shared" si="344"/>
        <v>1</v>
      </c>
      <c r="U1222">
        <f t="shared" si="357"/>
        <v>1</v>
      </c>
      <c r="V1222">
        <f t="shared" si="358"/>
        <v>1</v>
      </c>
      <c r="W1222">
        <f t="shared" si="359"/>
        <v>1</v>
      </c>
      <c r="X1222">
        <f t="shared" si="360"/>
        <v>1</v>
      </c>
      <c r="Y1222">
        <f t="shared" si="345"/>
        <v>1</v>
      </c>
      <c r="Z1222">
        <f t="shared" si="346"/>
        <v>1</v>
      </c>
      <c r="AA1222">
        <f t="shared" si="347"/>
        <v>1</v>
      </c>
      <c r="AB1222">
        <f t="shared" si="348"/>
        <v>0</v>
      </c>
      <c r="AC1222" t="str">
        <f t="shared" si="349"/>
        <v/>
      </c>
      <c r="AD1222" t="str">
        <f t="shared" si="350"/>
        <v>;;;;0;;0;0;</v>
      </c>
      <c r="AG1222">
        <f t="shared" si="351"/>
        <v>0</v>
      </c>
      <c r="AH1222">
        <f t="shared" si="352"/>
        <v>0</v>
      </c>
      <c r="AI1222">
        <f t="shared" si="353"/>
        <v>0</v>
      </c>
      <c r="AJ1222">
        <f t="shared" si="354"/>
        <v>0</v>
      </c>
      <c r="AK1222">
        <f t="shared" si="355"/>
        <v>0</v>
      </c>
      <c r="AL1222">
        <f t="shared" si="356"/>
        <v>0</v>
      </c>
    </row>
    <row r="1223" spans="1:38">
      <c r="A1223" s="8"/>
      <c r="B1223" s="8"/>
      <c r="C1223" s="8"/>
      <c r="D1223" s="8"/>
      <c r="E1223" s="8"/>
      <c r="F1223" s="8"/>
      <c r="G1223" s="8"/>
      <c r="H1223" s="8"/>
      <c r="R1223" t="str">
        <f t="shared" si="343"/>
        <v>vége</v>
      </c>
      <c r="T1223">
        <f t="shared" si="344"/>
        <v>1</v>
      </c>
      <c r="U1223">
        <f t="shared" si="357"/>
        <v>1</v>
      </c>
      <c r="V1223">
        <f t="shared" si="358"/>
        <v>1</v>
      </c>
      <c r="W1223">
        <f t="shared" si="359"/>
        <v>1</v>
      </c>
      <c r="X1223">
        <f t="shared" si="360"/>
        <v>1</v>
      </c>
      <c r="Y1223">
        <f t="shared" si="345"/>
        <v>1</v>
      </c>
      <c r="Z1223">
        <f t="shared" si="346"/>
        <v>1</v>
      </c>
      <c r="AA1223">
        <f t="shared" si="347"/>
        <v>1</v>
      </c>
      <c r="AB1223">
        <f t="shared" si="348"/>
        <v>0</v>
      </c>
      <c r="AC1223" t="str">
        <f t="shared" si="349"/>
        <v/>
      </c>
      <c r="AD1223" t="str">
        <f t="shared" si="350"/>
        <v>;;;;0;;0;0;</v>
      </c>
      <c r="AG1223">
        <f t="shared" si="351"/>
        <v>0</v>
      </c>
      <c r="AH1223">
        <f t="shared" si="352"/>
        <v>0</v>
      </c>
      <c r="AI1223">
        <f t="shared" si="353"/>
        <v>0</v>
      </c>
      <c r="AJ1223">
        <f t="shared" si="354"/>
        <v>0</v>
      </c>
      <c r="AK1223">
        <f t="shared" si="355"/>
        <v>0</v>
      </c>
      <c r="AL1223">
        <f t="shared" si="356"/>
        <v>0</v>
      </c>
    </row>
    <row r="1224" spans="1:38">
      <c r="A1224" s="8"/>
      <c r="B1224" s="8"/>
      <c r="C1224" s="8"/>
      <c r="D1224" s="8"/>
      <c r="E1224" s="8"/>
      <c r="F1224" s="8"/>
      <c r="G1224" s="8"/>
      <c r="H1224" s="8"/>
      <c r="R1224" t="str">
        <f t="shared" si="343"/>
        <v>vége</v>
      </c>
      <c r="T1224">
        <f t="shared" si="344"/>
        <v>1</v>
      </c>
      <c r="U1224">
        <f t="shared" si="357"/>
        <v>1</v>
      </c>
      <c r="V1224">
        <f t="shared" si="358"/>
        <v>1</v>
      </c>
      <c r="W1224">
        <f t="shared" si="359"/>
        <v>1</v>
      </c>
      <c r="X1224">
        <f t="shared" si="360"/>
        <v>1</v>
      </c>
      <c r="Y1224">
        <f t="shared" si="345"/>
        <v>1</v>
      </c>
      <c r="Z1224">
        <f t="shared" si="346"/>
        <v>1</v>
      </c>
      <c r="AA1224">
        <f t="shared" si="347"/>
        <v>1</v>
      </c>
      <c r="AB1224">
        <f t="shared" si="348"/>
        <v>0</v>
      </c>
      <c r="AC1224" t="str">
        <f t="shared" si="349"/>
        <v/>
      </c>
      <c r="AD1224" t="str">
        <f t="shared" si="350"/>
        <v>;;;;0;;0;0;</v>
      </c>
      <c r="AG1224">
        <f t="shared" si="351"/>
        <v>0</v>
      </c>
      <c r="AH1224">
        <f t="shared" si="352"/>
        <v>0</v>
      </c>
      <c r="AI1224">
        <f t="shared" si="353"/>
        <v>0</v>
      </c>
      <c r="AJ1224">
        <f t="shared" si="354"/>
        <v>0</v>
      </c>
      <c r="AK1224">
        <f t="shared" si="355"/>
        <v>0</v>
      </c>
      <c r="AL1224">
        <f t="shared" si="356"/>
        <v>0</v>
      </c>
    </row>
    <row r="1225" spans="1:38">
      <c r="A1225" s="8"/>
      <c r="B1225" s="8"/>
      <c r="C1225" s="8"/>
      <c r="D1225" s="8"/>
      <c r="E1225" s="8"/>
      <c r="F1225" s="8"/>
      <c r="G1225" s="8"/>
      <c r="H1225" s="8"/>
      <c r="R1225" t="str">
        <f t="shared" si="343"/>
        <v>vége</v>
      </c>
      <c r="T1225">
        <f t="shared" si="344"/>
        <v>1</v>
      </c>
      <c r="U1225">
        <f t="shared" si="357"/>
        <v>1</v>
      </c>
      <c r="V1225">
        <f t="shared" si="358"/>
        <v>1</v>
      </c>
      <c r="W1225">
        <f t="shared" si="359"/>
        <v>1</v>
      </c>
      <c r="X1225">
        <f t="shared" si="360"/>
        <v>1</v>
      </c>
      <c r="Y1225">
        <f t="shared" si="345"/>
        <v>1</v>
      </c>
      <c r="Z1225">
        <f t="shared" si="346"/>
        <v>1</v>
      </c>
      <c r="AA1225">
        <f t="shared" si="347"/>
        <v>1</v>
      </c>
      <c r="AB1225">
        <f t="shared" si="348"/>
        <v>0</v>
      </c>
      <c r="AC1225" t="str">
        <f t="shared" si="349"/>
        <v/>
      </c>
      <c r="AD1225" t="str">
        <f t="shared" si="350"/>
        <v>;;;;0;;0;0;</v>
      </c>
      <c r="AG1225">
        <f t="shared" si="351"/>
        <v>0</v>
      </c>
      <c r="AH1225">
        <f t="shared" si="352"/>
        <v>0</v>
      </c>
      <c r="AI1225">
        <f t="shared" si="353"/>
        <v>0</v>
      </c>
      <c r="AJ1225">
        <f t="shared" si="354"/>
        <v>0</v>
      </c>
      <c r="AK1225">
        <f t="shared" si="355"/>
        <v>0</v>
      </c>
      <c r="AL1225">
        <f t="shared" si="356"/>
        <v>0</v>
      </c>
    </row>
    <row r="1226" spans="1:38">
      <c r="A1226" s="8"/>
      <c r="B1226" s="8"/>
      <c r="C1226" s="8"/>
      <c r="D1226" s="8"/>
      <c r="E1226" s="8"/>
      <c r="F1226" s="8"/>
      <c r="G1226" s="8"/>
      <c r="H1226" s="8"/>
      <c r="R1226" t="str">
        <f t="shared" si="343"/>
        <v>vége</v>
      </c>
      <c r="T1226">
        <f t="shared" si="344"/>
        <v>1</v>
      </c>
      <c r="U1226">
        <f t="shared" si="357"/>
        <v>1</v>
      </c>
      <c r="V1226">
        <f t="shared" si="358"/>
        <v>1</v>
      </c>
      <c r="W1226">
        <f t="shared" si="359"/>
        <v>1</v>
      </c>
      <c r="X1226">
        <f t="shared" si="360"/>
        <v>1</v>
      </c>
      <c r="Y1226">
        <f t="shared" si="345"/>
        <v>1</v>
      </c>
      <c r="Z1226">
        <f t="shared" si="346"/>
        <v>1</v>
      </c>
      <c r="AA1226">
        <f t="shared" si="347"/>
        <v>1</v>
      </c>
      <c r="AB1226">
        <f t="shared" si="348"/>
        <v>0</v>
      </c>
      <c r="AC1226" t="str">
        <f t="shared" si="349"/>
        <v/>
      </c>
      <c r="AD1226" t="str">
        <f t="shared" si="350"/>
        <v>;;;;0;;0;0;</v>
      </c>
      <c r="AG1226">
        <f t="shared" si="351"/>
        <v>0</v>
      </c>
      <c r="AH1226">
        <f t="shared" si="352"/>
        <v>0</v>
      </c>
      <c r="AI1226">
        <f t="shared" si="353"/>
        <v>0</v>
      </c>
      <c r="AJ1226">
        <f t="shared" si="354"/>
        <v>0</v>
      </c>
      <c r="AK1226">
        <f t="shared" si="355"/>
        <v>0</v>
      </c>
      <c r="AL1226">
        <f t="shared" si="356"/>
        <v>0</v>
      </c>
    </row>
    <row r="1227" spans="1:38">
      <c r="A1227" s="8"/>
      <c r="B1227" s="8"/>
      <c r="C1227" s="8"/>
      <c r="D1227" s="8"/>
      <c r="E1227" s="8"/>
      <c r="F1227" s="8"/>
      <c r="G1227" s="8"/>
      <c r="H1227" s="8"/>
      <c r="R1227" t="str">
        <f t="shared" si="343"/>
        <v>vége</v>
      </c>
      <c r="T1227">
        <f t="shared" si="344"/>
        <v>1</v>
      </c>
      <c r="U1227">
        <f t="shared" si="357"/>
        <v>1</v>
      </c>
      <c r="V1227">
        <f t="shared" si="358"/>
        <v>1</v>
      </c>
      <c r="W1227">
        <f t="shared" si="359"/>
        <v>1</v>
      </c>
      <c r="X1227">
        <f t="shared" si="360"/>
        <v>1</v>
      </c>
      <c r="Y1227">
        <f t="shared" si="345"/>
        <v>1</v>
      </c>
      <c r="Z1227">
        <f t="shared" si="346"/>
        <v>1</v>
      </c>
      <c r="AA1227">
        <f t="shared" si="347"/>
        <v>1</v>
      </c>
      <c r="AB1227">
        <f t="shared" si="348"/>
        <v>0</v>
      </c>
      <c r="AC1227" t="str">
        <f t="shared" si="349"/>
        <v/>
      </c>
      <c r="AD1227" t="str">
        <f t="shared" si="350"/>
        <v>;;;;0;;0;0;</v>
      </c>
      <c r="AG1227">
        <f t="shared" si="351"/>
        <v>0</v>
      </c>
      <c r="AH1227">
        <f t="shared" si="352"/>
        <v>0</v>
      </c>
      <c r="AI1227">
        <f t="shared" si="353"/>
        <v>0</v>
      </c>
      <c r="AJ1227">
        <f t="shared" si="354"/>
        <v>0</v>
      </c>
      <c r="AK1227">
        <f t="shared" si="355"/>
        <v>0</v>
      </c>
      <c r="AL1227">
        <f t="shared" si="356"/>
        <v>0</v>
      </c>
    </row>
    <row r="1228" spans="1:38">
      <c r="A1228" s="8"/>
      <c r="B1228" s="8"/>
      <c r="C1228" s="8"/>
      <c r="D1228" s="8"/>
      <c r="E1228" s="8"/>
      <c r="F1228" s="8"/>
      <c r="G1228" s="8"/>
      <c r="H1228" s="8"/>
      <c r="R1228" t="str">
        <f t="shared" si="343"/>
        <v>vége</v>
      </c>
      <c r="T1228">
        <f t="shared" si="344"/>
        <v>1</v>
      </c>
      <c r="U1228">
        <f t="shared" si="357"/>
        <v>1</v>
      </c>
      <c r="V1228">
        <f t="shared" si="358"/>
        <v>1</v>
      </c>
      <c r="W1228">
        <f t="shared" si="359"/>
        <v>1</v>
      </c>
      <c r="X1228">
        <f t="shared" si="360"/>
        <v>1</v>
      </c>
      <c r="Y1228">
        <f t="shared" si="345"/>
        <v>1</v>
      </c>
      <c r="Z1228">
        <f t="shared" si="346"/>
        <v>1</v>
      </c>
      <c r="AA1228">
        <f t="shared" si="347"/>
        <v>1</v>
      </c>
      <c r="AB1228">
        <f t="shared" si="348"/>
        <v>0</v>
      </c>
      <c r="AC1228" t="str">
        <f t="shared" si="349"/>
        <v/>
      </c>
      <c r="AD1228" t="str">
        <f t="shared" si="350"/>
        <v>;;;;0;;0;0;</v>
      </c>
      <c r="AG1228">
        <f t="shared" si="351"/>
        <v>0</v>
      </c>
      <c r="AH1228">
        <f t="shared" si="352"/>
        <v>0</v>
      </c>
      <c r="AI1228">
        <f t="shared" si="353"/>
        <v>0</v>
      </c>
      <c r="AJ1228">
        <f t="shared" si="354"/>
        <v>0</v>
      </c>
      <c r="AK1228">
        <f t="shared" si="355"/>
        <v>0</v>
      </c>
      <c r="AL1228">
        <f t="shared" si="356"/>
        <v>0</v>
      </c>
    </row>
    <row r="1229" spans="1:38">
      <c r="A1229" s="8"/>
      <c r="B1229" s="8"/>
      <c r="C1229" s="8"/>
      <c r="D1229" s="8"/>
      <c r="E1229" s="8"/>
      <c r="F1229" s="8"/>
      <c r="G1229" s="8"/>
      <c r="H1229" s="8"/>
      <c r="R1229" t="str">
        <f t="shared" si="343"/>
        <v>vége</v>
      </c>
      <c r="T1229">
        <f t="shared" si="344"/>
        <v>1</v>
      </c>
      <c r="U1229">
        <f t="shared" si="357"/>
        <v>1</v>
      </c>
      <c r="V1229">
        <f t="shared" si="358"/>
        <v>1</v>
      </c>
      <c r="W1229">
        <f t="shared" si="359"/>
        <v>1</v>
      </c>
      <c r="X1229">
        <f t="shared" si="360"/>
        <v>1</v>
      </c>
      <c r="Y1229">
        <f t="shared" si="345"/>
        <v>1</v>
      </c>
      <c r="Z1229">
        <f t="shared" si="346"/>
        <v>1</v>
      </c>
      <c r="AA1229">
        <f t="shared" si="347"/>
        <v>1</v>
      </c>
      <c r="AB1229">
        <f t="shared" si="348"/>
        <v>0</v>
      </c>
      <c r="AC1229" t="str">
        <f t="shared" si="349"/>
        <v/>
      </c>
      <c r="AD1229" t="str">
        <f t="shared" si="350"/>
        <v>;;;;0;;0;0;</v>
      </c>
      <c r="AG1229">
        <f t="shared" si="351"/>
        <v>0</v>
      </c>
      <c r="AH1229">
        <f t="shared" si="352"/>
        <v>0</v>
      </c>
      <c r="AI1229">
        <f t="shared" si="353"/>
        <v>0</v>
      </c>
      <c r="AJ1229">
        <f t="shared" si="354"/>
        <v>0</v>
      </c>
      <c r="AK1229">
        <f t="shared" si="355"/>
        <v>0</v>
      </c>
      <c r="AL1229">
        <f t="shared" si="356"/>
        <v>0</v>
      </c>
    </row>
    <row r="1230" spans="1:38">
      <c r="A1230" s="8"/>
      <c r="B1230" s="8"/>
      <c r="C1230" s="8"/>
      <c r="D1230" s="8"/>
      <c r="E1230" s="8"/>
      <c r="F1230" s="8"/>
      <c r="G1230" s="8"/>
      <c r="H1230" s="8"/>
      <c r="R1230" t="str">
        <f t="shared" si="343"/>
        <v>vége</v>
      </c>
      <c r="T1230">
        <f t="shared" si="344"/>
        <v>1</v>
      </c>
      <c r="U1230">
        <f t="shared" si="357"/>
        <v>1</v>
      </c>
      <c r="V1230">
        <f t="shared" si="358"/>
        <v>1</v>
      </c>
      <c r="W1230">
        <f t="shared" si="359"/>
        <v>1</v>
      </c>
      <c r="X1230">
        <f t="shared" si="360"/>
        <v>1</v>
      </c>
      <c r="Y1230">
        <f t="shared" si="345"/>
        <v>1</v>
      </c>
      <c r="Z1230">
        <f t="shared" si="346"/>
        <v>1</v>
      </c>
      <c r="AA1230">
        <f t="shared" si="347"/>
        <v>1</v>
      </c>
      <c r="AB1230">
        <f t="shared" si="348"/>
        <v>0</v>
      </c>
      <c r="AC1230" t="str">
        <f t="shared" si="349"/>
        <v/>
      </c>
      <c r="AD1230" t="str">
        <f t="shared" si="350"/>
        <v>;;;;0;;0;0;</v>
      </c>
      <c r="AG1230">
        <f t="shared" si="351"/>
        <v>0</v>
      </c>
      <c r="AH1230">
        <f t="shared" si="352"/>
        <v>0</v>
      </c>
      <c r="AI1230">
        <f t="shared" si="353"/>
        <v>0</v>
      </c>
      <c r="AJ1230">
        <f t="shared" si="354"/>
        <v>0</v>
      </c>
      <c r="AK1230">
        <f t="shared" si="355"/>
        <v>0</v>
      </c>
      <c r="AL1230">
        <f t="shared" si="356"/>
        <v>0</v>
      </c>
    </row>
    <row r="1231" spans="1:38">
      <c r="A1231" s="8"/>
      <c r="B1231" s="8"/>
      <c r="C1231" s="8"/>
      <c r="D1231" s="8"/>
      <c r="E1231" s="8"/>
      <c r="F1231" s="8"/>
      <c r="G1231" s="8"/>
      <c r="H1231" s="8"/>
      <c r="R1231" t="str">
        <f t="shared" si="343"/>
        <v>vége</v>
      </c>
      <c r="T1231">
        <f t="shared" si="344"/>
        <v>1</v>
      </c>
      <c r="U1231">
        <f t="shared" si="357"/>
        <v>1</v>
      </c>
      <c r="V1231">
        <f t="shared" si="358"/>
        <v>1</v>
      </c>
      <c r="W1231">
        <f t="shared" si="359"/>
        <v>1</v>
      </c>
      <c r="X1231">
        <f t="shared" si="360"/>
        <v>1</v>
      </c>
      <c r="Y1231">
        <f t="shared" si="345"/>
        <v>1</v>
      </c>
      <c r="Z1231">
        <f t="shared" si="346"/>
        <v>1</v>
      </c>
      <c r="AA1231">
        <f t="shared" si="347"/>
        <v>1</v>
      </c>
      <c r="AB1231">
        <f t="shared" si="348"/>
        <v>0</v>
      </c>
      <c r="AC1231" t="str">
        <f t="shared" si="349"/>
        <v/>
      </c>
      <c r="AD1231" t="str">
        <f t="shared" si="350"/>
        <v>;;;;0;;0;0;</v>
      </c>
      <c r="AG1231">
        <f t="shared" si="351"/>
        <v>0</v>
      </c>
      <c r="AH1231">
        <f t="shared" si="352"/>
        <v>0</v>
      </c>
      <c r="AI1231">
        <f t="shared" si="353"/>
        <v>0</v>
      </c>
      <c r="AJ1231">
        <f t="shared" si="354"/>
        <v>0</v>
      </c>
      <c r="AK1231">
        <f t="shared" si="355"/>
        <v>0</v>
      </c>
      <c r="AL1231">
        <f t="shared" si="356"/>
        <v>0</v>
      </c>
    </row>
    <row r="1232" spans="1:38">
      <c r="A1232" s="8"/>
      <c r="B1232" s="8"/>
      <c r="C1232" s="8"/>
      <c r="D1232" s="8"/>
      <c r="E1232" s="8"/>
      <c r="F1232" s="8"/>
      <c r="G1232" s="8"/>
      <c r="H1232" s="8"/>
      <c r="R1232" t="str">
        <f t="shared" si="343"/>
        <v>vége</v>
      </c>
      <c r="T1232">
        <f t="shared" si="344"/>
        <v>1</v>
      </c>
      <c r="U1232">
        <f t="shared" si="357"/>
        <v>1</v>
      </c>
      <c r="V1232">
        <f t="shared" si="358"/>
        <v>1</v>
      </c>
      <c r="W1232">
        <f t="shared" si="359"/>
        <v>1</v>
      </c>
      <c r="X1232">
        <f t="shared" si="360"/>
        <v>1</v>
      </c>
      <c r="Y1232">
        <f t="shared" si="345"/>
        <v>1</v>
      </c>
      <c r="Z1232">
        <f t="shared" si="346"/>
        <v>1</v>
      </c>
      <c r="AA1232">
        <f t="shared" si="347"/>
        <v>1</v>
      </c>
      <c r="AB1232">
        <f t="shared" si="348"/>
        <v>0</v>
      </c>
      <c r="AC1232" t="str">
        <f t="shared" si="349"/>
        <v/>
      </c>
      <c r="AD1232" t="str">
        <f t="shared" si="350"/>
        <v>;;;;0;;0;0;</v>
      </c>
      <c r="AG1232">
        <f t="shared" si="351"/>
        <v>0</v>
      </c>
      <c r="AH1232">
        <f t="shared" si="352"/>
        <v>0</v>
      </c>
      <c r="AI1232">
        <f t="shared" si="353"/>
        <v>0</v>
      </c>
      <c r="AJ1232">
        <f t="shared" si="354"/>
        <v>0</v>
      </c>
      <c r="AK1232">
        <f t="shared" si="355"/>
        <v>0</v>
      </c>
      <c r="AL1232">
        <f t="shared" si="356"/>
        <v>0</v>
      </c>
    </row>
    <row r="1233" spans="1:38">
      <c r="A1233" s="8"/>
      <c r="B1233" s="8"/>
      <c r="C1233" s="8"/>
      <c r="D1233" s="8"/>
      <c r="E1233" s="8"/>
      <c r="F1233" s="8"/>
      <c r="G1233" s="8"/>
      <c r="H1233" s="8"/>
      <c r="R1233" t="str">
        <f t="shared" si="343"/>
        <v>vége</v>
      </c>
      <c r="T1233">
        <f t="shared" si="344"/>
        <v>1</v>
      </c>
      <c r="U1233">
        <f t="shared" si="357"/>
        <v>1</v>
      </c>
      <c r="V1233">
        <f t="shared" si="358"/>
        <v>1</v>
      </c>
      <c r="W1233">
        <f t="shared" si="359"/>
        <v>1</v>
      </c>
      <c r="X1233">
        <f t="shared" si="360"/>
        <v>1</v>
      </c>
      <c r="Y1233">
        <f t="shared" si="345"/>
        <v>1</v>
      </c>
      <c r="Z1233">
        <f t="shared" si="346"/>
        <v>1</v>
      </c>
      <c r="AA1233">
        <f t="shared" si="347"/>
        <v>1</v>
      </c>
      <c r="AB1233">
        <f t="shared" si="348"/>
        <v>0</v>
      </c>
      <c r="AC1233" t="str">
        <f t="shared" si="349"/>
        <v/>
      </c>
      <c r="AD1233" t="str">
        <f t="shared" si="350"/>
        <v>;;;;0;;0;0;</v>
      </c>
      <c r="AG1233">
        <f t="shared" si="351"/>
        <v>0</v>
      </c>
      <c r="AH1233">
        <f t="shared" si="352"/>
        <v>0</v>
      </c>
      <c r="AI1233">
        <f t="shared" si="353"/>
        <v>0</v>
      </c>
      <c r="AJ1233">
        <f t="shared" si="354"/>
        <v>0</v>
      </c>
      <c r="AK1233">
        <f t="shared" si="355"/>
        <v>0</v>
      </c>
      <c r="AL1233">
        <f t="shared" si="356"/>
        <v>0</v>
      </c>
    </row>
    <row r="1234" spans="1:38">
      <c r="A1234" s="8"/>
      <c r="B1234" s="8"/>
      <c r="C1234" s="8"/>
      <c r="D1234" s="8"/>
      <c r="E1234" s="8"/>
      <c r="F1234" s="8"/>
      <c r="G1234" s="8"/>
      <c r="H1234" s="8"/>
      <c r="R1234" t="str">
        <f t="shared" si="343"/>
        <v>vége</v>
      </c>
      <c r="T1234">
        <f t="shared" si="344"/>
        <v>1</v>
      </c>
      <c r="U1234">
        <f t="shared" si="357"/>
        <v>1</v>
      </c>
      <c r="V1234">
        <f t="shared" si="358"/>
        <v>1</v>
      </c>
      <c r="W1234">
        <f t="shared" si="359"/>
        <v>1</v>
      </c>
      <c r="X1234">
        <f t="shared" si="360"/>
        <v>1</v>
      </c>
      <c r="Y1234">
        <f t="shared" si="345"/>
        <v>1</v>
      </c>
      <c r="Z1234">
        <f t="shared" si="346"/>
        <v>1</v>
      </c>
      <c r="AA1234">
        <f t="shared" si="347"/>
        <v>1</v>
      </c>
      <c r="AB1234">
        <f t="shared" si="348"/>
        <v>0</v>
      </c>
      <c r="AC1234" t="str">
        <f t="shared" si="349"/>
        <v/>
      </c>
      <c r="AD1234" t="str">
        <f t="shared" si="350"/>
        <v>;;;;0;;0;0;</v>
      </c>
      <c r="AG1234">
        <f t="shared" si="351"/>
        <v>0</v>
      </c>
      <c r="AH1234">
        <f t="shared" si="352"/>
        <v>0</v>
      </c>
      <c r="AI1234">
        <f t="shared" si="353"/>
        <v>0</v>
      </c>
      <c r="AJ1234">
        <f t="shared" si="354"/>
        <v>0</v>
      </c>
      <c r="AK1234">
        <f t="shared" si="355"/>
        <v>0</v>
      </c>
      <c r="AL1234">
        <f t="shared" si="356"/>
        <v>0</v>
      </c>
    </row>
    <row r="1235" spans="1:38">
      <c r="A1235" s="8"/>
      <c r="B1235" s="8"/>
      <c r="C1235" s="8"/>
      <c r="D1235" s="8"/>
      <c r="E1235" s="8"/>
      <c r="F1235" s="8"/>
      <c r="G1235" s="8"/>
      <c r="H1235" s="8"/>
      <c r="R1235" t="str">
        <f t="shared" si="343"/>
        <v>vége</v>
      </c>
      <c r="T1235">
        <f t="shared" si="344"/>
        <v>1</v>
      </c>
      <c r="U1235">
        <f t="shared" si="357"/>
        <v>1</v>
      </c>
      <c r="V1235">
        <f t="shared" si="358"/>
        <v>1</v>
      </c>
      <c r="W1235">
        <f t="shared" si="359"/>
        <v>1</v>
      </c>
      <c r="X1235">
        <f t="shared" si="360"/>
        <v>1</v>
      </c>
      <c r="Y1235">
        <f t="shared" si="345"/>
        <v>1</v>
      </c>
      <c r="Z1235">
        <f t="shared" si="346"/>
        <v>1</v>
      </c>
      <c r="AA1235">
        <f t="shared" si="347"/>
        <v>1</v>
      </c>
      <c r="AB1235">
        <f t="shared" si="348"/>
        <v>0</v>
      </c>
      <c r="AC1235" t="str">
        <f t="shared" si="349"/>
        <v/>
      </c>
      <c r="AD1235" t="str">
        <f t="shared" si="350"/>
        <v>;;;;0;;0;0;</v>
      </c>
      <c r="AG1235">
        <f t="shared" si="351"/>
        <v>0</v>
      </c>
      <c r="AH1235">
        <f t="shared" si="352"/>
        <v>0</v>
      </c>
      <c r="AI1235">
        <f t="shared" si="353"/>
        <v>0</v>
      </c>
      <c r="AJ1235">
        <f t="shared" si="354"/>
        <v>0</v>
      </c>
      <c r="AK1235">
        <f t="shared" si="355"/>
        <v>0</v>
      </c>
      <c r="AL1235">
        <f t="shared" si="356"/>
        <v>0</v>
      </c>
    </row>
    <row r="1236" spans="1:38">
      <c r="A1236" s="8"/>
      <c r="B1236" s="8"/>
      <c r="C1236" s="8"/>
      <c r="D1236" s="8"/>
      <c r="E1236" s="8"/>
      <c r="F1236" s="8"/>
      <c r="G1236" s="8"/>
      <c r="H1236" s="8"/>
      <c r="R1236" t="str">
        <f t="shared" si="343"/>
        <v>vége</v>
      </c>
      <c r="T1236">
        <f t="shared" si="344"/>
        <v>1</v>
      </c>
      <c r="U1236">
        <f t="shared" si="357"/>
        <v>1</v>
      </c>
      <c r="V1236">
        <f t="shared" si="358"/>
        <v>1</v>
      </c>
      <c r="W1236">
        <f t="shared" si="359"/>
        <v>1</v>
      </c>
      <c r="X1236">
        <f t="shared" si="360"/>
        <v>1</v>
      </c>
      <c r="Y1236">
        <f t="shared" si="345"/>
        <v>1</v>
      </c>
      <c r="Z1236">
        <f t="shared" si="346"/>
        <v>1</v>
      </c>
      <c r="AA1236">
        <f t="shared" si="347"/>
        <v>1</v>
      </c>
      <c r="AB1236">
        <f t="shared" si="348"/>
        <v>0</v>
      </c>
      <c r="AC1236" t="str">
        <f t="shared" si="349"/>
        <v/>
      </c>
      <c r="AD1236" t="str">
        <f t="shared" si="350"/>
        <v>;;;;0;;0;0;</v>
      </c>
      <c r="AG1236">
        <f t="shared" si="351"/>
        <v>0</v>
      </c>
      <c r="AH1236">
        <f t="shared" si="352"/>
        <v>0</v>
      </c>
      <c r="AI1236">
        <f t="shared" si="353"/>
        <v>0</v>
      </c>
      <c r="AJ1236">
        <f t="shared" si="354"/>
        <v>0</v>
      </c>
      <c r="AK1236">
        <f t="shared" si="355"/>
        <v>0</v>
      </c>
      <c r="AL1236">
        <f t="shared" si="356"/>
        <v>0</v>
      </c>
    </row>
    <row r="1237" spans="1:38">
      <c r="A1237" s="8"/>
      <c r="B1237" s="8"/>
      <c r="C1237" s="8"/>
      <c r="D1237" s="8"/>
      <c r="E1237" s="8"/>
      <c r="F1237" s="8"/>
      <c r="G1237" s="8"/>
      <c r="H1237" s="8"/>
      <c r="R1237" t="str">
        <f t="shared" si="343"/>
        <v>vége</v>
      </c>
      <c r="T1237">
        <f t="shared" si="344"/>
        <v>1</v>
      </c>
      <c r="U1237">
        <f t="shared" si="357"/>
        <v>1</v>
      </c>
      <c r="V1237">
        <f t="shared" si="358"/>
        <v>1</v>
      </c>
      <c r="W1237">
        <f t="shared" si="359"/>
        <v>1</v>
      </c>
      <c r="X1237">
        <f t="shared" si="360"/>
        <v>1</v>
      </c>
      <c r="Y1237">
        <f t="shared" si="345"/>
        <v>1</v>
      </c>
      <c r="Z1237">
        <f t="shared" si="346"/>
        <v>1</v>
      </c>
      <c r="AA1237">
        <f t="shared" si="347"/>
        <v>1</v>
      </c>
      <c r="AB1237">
        <f t="shared" si="348"/>
        <v>0</v>
      </c>
      <c r="AC1237" t="str">
        <f t="shared" si="349"/>
        <v/>
      </c>
      <c r="AD1237" t="str">
        <f t="shared" si="350"/>
        <v>;;;;0;;0;0;</v>
      </c>
      <c r="AG1237">
        <f t="shared" si="351"/>
        <v>0</v>
      </c>
      <c r="AH1237">
        <f t="shared" si="352"/>
        <v>0</v>
      </c>
      <c r="AI1237">
        <f t="shared" si="353"/>
        <v>0</v>
      </c>
      <c r="AJ1237">
        <f t="shared" si="354"/>
        <v>0</v>
      </c>
      <c r="AK1237">
        <f t="shared" si="355"/>
        <v>0</v>
      </c>
      <c r="AL1237">
        <f t="shared" si="356"/>
        <v>0</v>
      </c>
    </row>
    <row r="1238" spans="1:38">
      <c r="A1238" s="8"/>
      <c r="B1238" s="8"/>
      <c r="C1238" s="8"/>
      <c r="D1238" s="8"/>
      <c r="E1238" s="8"/>
      <c r="F1238" s="8"/>
      <c r="G1238" s="8"/>
      <c r="H1238" s="8"/>
      <c r="R1238" t="str">
        <f t="shared" si="343"/>
        <v>vége</v>
      </c>
      <c r="T1238">
        <f t="shared" si="344"/>
        <v>1</v>
      </c>
      <c r="U1238">
        <f t="shared" si="357"/>
        <v>1</v>
      </c>
      <c r="V1238">
        <f t="shared" si="358"/>
        <v>1</v>
      </c>
      <c r="W1238">
        <f t="shared" si="359"/>
        <v>1</v>
      </c>
      <c r="X1238">
        <f t="shared" si="360"/>
        <v>1</v>
      </c>
      <c r="Y1238">
        <f t="shared" si="345"/>
        <v>1</v>
      </c>
      <c r="Z1238">
        <f t="shared" si="346"/>
        <v>1</v>
      </c>
      <c r="AA1238">
        <f t="shared" si="347"/>
        <v>1</v>
      </c>
      <c r="AB1238">
        <f t="shared" si="348"/>
        <v>0</v>
      </c>
      <c r="AC1238" t="str">
        <f t="shared" si="349"/>
        <v/>
      </c>
      <c r="AD1238" t="str">
        <f t="shared" si="350"/>
        <v>;;;;0;;0;0;</v>
      </c>
      <c r="AG1238">
        <f t="shared" si="351"/>
        <v>0</v>
      </c>
      <c r="AH1238">
        <f t="shared" si="352"/>
        <v>0</v>
      </c>
      <c r="AI1238">
        <f t="shared" si="353"/>
        <v>0</v>
      </c>
      <c r="AJ1238">
        <f t="shared" si="354"/>
        <v>0</v>
      </c>
      <c r="AK1238">
        <f t="shared" si="355"/>
        <v>0</v>
      </c>
      <c r="AL1238">
        <f t="shared" si="356"/>
        <v>0</v>
      </c>
    </row>
    <row r="1239" spans="1:38">
      <c r="A1239" s="8"/>
      <c r="B1239" s="8"/>
      <c r="C1239" s="8"/>
      <c r="D1239" s="8"/>
      <c r="E1239" s="8"/>
      <c r="F1239" s="8"/>
      <c r="G1239" s="8"/>
      <c r="H1239" s="8"/>
      <c r="R1239" t="str">
        <f t="shared" si="343"/>
        <v>vége</v>
      </c>
      <c r="T1239">
        <f t="shared" si="344"/>
        <v>1</v>
      </c>
      <c r="U1239">
        <f t="shared" si="357"/>
        <v>1</v>
      </c>
      <c r="V1239">
        <f t="shared" si="358"/>
        <v>1</v>
      </c>
      <c r="W1239">
        <f t="shared" si="359"/>
        <v>1</v>
      </c>
      <c r="X1239">
        <f t="shared" si="360"/>
        <v>1</v>
      </c>
      <c r="Y1239">
        <f t="shared" si="345"/>
        <v>1</v>
      </c>
      <c r="Z1239">
        <f t="shared" si="346"/>
        <v>1</v>
      </c>
      <c r="AA1239">
        <f t="shared" si="347"/>
        <v>1</v>
      </c>
      <c r="AB1239">
        <f t="shared" si="348"/>
        <v>0</v>
      </c>
      <c r="AC1239" t="str">
        <f t="shared" si="349"/>
        <v/>
      </c>
      <c r="AD1239" t="str">
        <f t="shared" si="350"/>
        <v>;;;;0;;0;0;</v>
      </c>
      <c r="AG1239">
        <f t="shared" si="351"/>
        <v>0</v>
      </c>
      <c r="AH1239">
        <f t="shared" si="352"/>
        <v>0</v>
      </c>
      <c r="AI1239">
        <f t="shared" si="353"/>
        <v>0</v>
      </c>
      <c r="AJ1239">
        <f t="shared" si="354"/>
        <v>0</v>
      </c>
      <c r="AK1239">
        <f t="shared" si="355"/>
        <v>0</v>
      </c>
      <c r="AL1239">
        <f t="shared" si="356"/>
        <v>0</v>
      </c>
    </row>
    <row r="1240" spans="1:38">
      <c r="A1240" s="8"/>
      <c r="B1240" s="8"/>
      <c r="C1240" s="8"/>
      <c r="D1240" s="8"/>
      <c r="E1240" s="8"/>
      <c r="F1240" s="8"/>
      <c r="G1240" s="8"/>
      <c r="H1240" s="8"/>
      <c r="R1240" t="str">
        <f t="shared" si="343"/>
        <v>vége</v>
      </c>
      <c r="T1240">
        <f t="shared" si="344"/>
        <v>1</v>
      </c>
      <c r="U1240">
        <f t="shared" si="357"/>
        <v>1</v>
      </c>
      <c r="V1240">
        <f t="shared" si="358"/>
        <v>1</v>
      </c>
      <c r="W1240">
        <f t="shared" si="359"/>
        <v>1</v>
      </c>
      <c r="X1240">
        <f t="shared" si="360"/>
        <v>1</v>
      </c>
      <c r="Y1240">
        <f t="shared" si="345"/>
        <v>1</v>
      </c>
      <c r="Z1240">
        <f t="shared" si="346"/>
        <v>1</v>
      </c>
      <c r="AA1240">
        <f t="shared" si="347"/>
        <v>1</v>
      </c>
      <c r="AB1240">
        <f t="shared" si="348"/>
        <v>0</v>
      </c>
      <c r="AC1240" t="str">
        <f t="shared" si="349"/>
        <v/>
      </c>
      <c r="AD1240" t="str">
        <f t="shared" si="350"/>
        <v>;;;;0;;0;0;</v>
      </c>
      <c r="AG1240">
        <f t="shared" si="351"/>
        <v>0</v>
      </c>
      <c r="AH1240">
        <f t="shared" si="352"/>
        <v>0</v>
      </c>
      <c r="AI1240">
        <f t="shared" si="353"/>
        <v>0</v>
      </c>
      <c r="AJ1240">
        <f t="shared" si="354"/>
        <v>0</v>
      </c>
      <c r="AK1240">
        <f t="shared" si="355"/>
        <v>0</v>
      </c>
      <c r="AL1240">
        <f t="shared" si="356"/>
        <v>0</v>
      </c>
    </row>
    <row r="1241" spans="1:38">
      <c r="A1241" s="8"/>
      <c r="B1241" s="8"/>
      <c r="C1241" s="8"/>
      <c r="D1241" s="8"/>
      <c r="E1241" s="8"/>
      <c r="F1241" s="8"/>
      <c r="G1241" s="8"/>
      <c r="H1241" s="8"/>
      <c r="R1241" t="str">
        <f t="shared" si="343"/>
        <v>vége</v>
      </c>
      <c r="T1241">
        <f t="shared" si="344"/>
        <v>1</v>
      </c>
      <c r="U1241">
        <f t="shared" si="357"/>
        <v>1</v>
      </c>
      <c r="V1241">
        <f t="shared" si="358"/>
        <v>1</v>
      </c>
      <c r="W1241">
        <f t="shared" si="359"/>
        <v>1</v>
      </c>
      <c r="X1241">
        <f t="shared" si="360"/>
        <v>1</v>
      </c>
      <c r="Y1241">
        <f t="shared" si="345"/>
        <v>1</v>
      </c>
      <c r="Z1241">
        <f t="shared" si="346"/>
        <v>1</v>
      </c>
      <c r="AA1241">
        <f t="shared" si="347"/>
        <v>1</v>
      </c>
      <c r="AB1241">
        <f t="shared" si="348"/>
        <v>0</v>
      </c>
      <c r="AC1241" t="str">
        <f t="shared" si="349"/>
        <v/>
      </c>
      <c r="AD1241" t="str">
        <f t="shared" si="350"/>
        <v>;;;;0;;0;0;</v>
      </c>
      <c r="AG1241">
        <f t="shared" si="351"/>
        <v>0</v>
      </c>
      <c r="AH1241">
        <f t="shared" si="352"/>
        <v>0</v>
      </c>
      <c r="AI1241">
        <f t="shared" si="353"/>
        <v>0</v>
      </c>
      <c r="AJ1241">
        <f t="shared" si="354"/>
        <v>0</v>
      </c>
      <c r="AK1241">
        <f t="shared" si="355"/>
        <v>0</v>
      </c>
      <c r="AL1241">
        <f t="shared" si="356"/>
        <v>0</v>
      </c>
    </row>
    <row r="1242" spans="1:38">
      <c r="A1242" s="8"/>
      <c r="B1242" s="8"/>
      <c r="C1242" s="8"/>
      <c r="D1242" s="8"/>
      <c r="E1242" s="8"/>
      <c r="F1242" s="8"/>
      <c r="G1242" s="8"/>
      <c r="H1242" s="8"/>
      <c r="R1242" t="str">
        <f t="shared" si="343"/>
        <v>vége</v>
      </c>
      <c r="T1242">
        <f t="shared" si="344"/>
        <v>1</v>
      </c>
      <c r="U1242">
        <f t="shared" si="357"/>
        <v>1</v>
      </c>
      <c r="V1242">
        <f t="shared" si="358"/>
        <v>1</v>
      </c>
      <c r="W1242">
        <f t="shared" si="359"/>
        <v>1</v>
      </c>
      <c r="X1242">
        <f t="shared" si="360"/>
        <v>1</v>
      </c>
      <c r="Y1242">
        <f t="shared" si="345"/>
        <v>1</v>
      </c>
      <c r="Z1242">
        <f t="shared" si="346"/>
        <v>1</v>
      </c>
      <c r="AA1242">
        <f t="shared" si="347"/>
        <v>1</v>
      </c>
      <c r="AB1242">
        <f t="shared" si="348"/>
        <v>0</v>
      </c>
      <c r="AC1242" t="str">
        <f t="shared" si="349"/>
        <v/>
      </c>
      <c r="AD1242" t="str">
        <f t="shared" si="350"/>
        <v>;;;;0;;0;0;</v>
      </c>
      <c r="AG1242">
        <f t="shared" si="351"/>
        <v>0</v>
      </c>
      <c r="AH1242">
        <f t="shared" si="352"/>
        <v>0</v>
      </c>
      <c r="AI1242">
        <f t="shared" si="353"/>
        <v>0</v>
      </c>
      <c r="AJ1242">
        <f t="shared" si="354"/>
        <v>0</v>
      </c>
      <c r="AK1242">
        <f t="shared" si="355"/>
        <v>0</v>
      </c>
      <c r="AL1242">
        <f t="shared" si="356"/>
        <v>0</v>
      </c>
    </row>
    <row r="1243" spans="1:38">
      <c r="A1243" s="8"/>
      <c r="B1243" s="8"/>
      <c r="C1243" s="8"/>
      <c r="D1243" s="8"/>
      <c r="E1243" s="8"/>
      <c r="F1243" s="8"/>
      <c r="G1243" s="8"/>
      <c r="H1243" s="8"/>
      <c r="R1243" t="str">
        <f t="shared" si="343"/>
        <v>vége</v>
      </c>
      <c r="T1243">
        <f t="shared" si="344"/>
        <v>1</v>
      </c>
      <c r="U1243">
        <f t="shared" si="357"/>
        <v>1</v>
      </c>
      <c r="V1243">
        <f t="shared" si="358"/>
        <v>1</v>
      </c>
      <c r="W1243">
        <f t="shared" si="359"/>
        <v>1</v>
      </c>
      <c r="X1243">
        <f t="shared" si="360"/>
        <v>1</v>
      </c>
      <c r="Y1243">
        <f t="shared" si="345"/>
        <v>1</v>
      </c>
      <c r="Z1243">
        <f t="shared" si="346"/>
        <v>1</v>
      </c>
      <c r="AA1243">
        <f t="shared" si="347"/>
        <v>1</v>
      </c>
      <c r="AB1243">
        <f t="shared" si="348"/>
        <v>0</v>
      </c>
      <c r="AC1243" t="str">
        <f t="shared" si="349"/>
        <v/>
      </c>
      <c r="AD1243" t="str">
        <f t="shared" si="350"/>
        <v>;;;;0;;0;0;</v>
      </c>
      <c r="AG1243">
        <f t="shared" si="351"/>
        <v>0</v>
      </c>
      <c r="AH1243">
        <f t="shared" si="352"/>
        <v>0</v>
      </c>
      <c r="AI1243">
        <f t="shared" si="353"/>
        <v>0</v>
      </c>
      <c r="AJ1243">
        <f t="shared" si="354"/>
        <v>0</v>
      </c>
      <c r="AK1243">
        <f t="shared" si="355"/>
        <v>0</v>
      </c>
      <c r="AL1243">
        <f t="shared" si="356"/>
        <v>0</v>
      </c>
    </row>
    <row r="1244" spans="1:38">
      <c r="A1244" s="8"/>
      <c r="B1244" s="8"/>
      <c r="C1244" s="8"/>
      <c r="D1244" s="8"/>
      <c r="E1244" s="8"/>
      <c r="F1244" s="8"/>
      <c r="G1244" s="8"/>
      <c r="H1244" s="8"/>
      <c r="R1244" t="str">
        <f t="shared" si="343"/>
        <v>vége</v>
      </c>
      <c r="T1244">
        <f t="shared" si="344"/>
        <v>1</v>
      </c>
      <c r="U1244">
        <f t="shared" si="357"/>
        <v>1</v>
      </c>
      <c r="V1244">
        <f t="shared" si="358"/>
        <v>1</v>
      </c>
      <c r="W1244">
        <f t="shared" si="359"/>
        <v>1</v>
      </c>
      <c r="X1244">
        <f t="shared" si="360"/>
        <v>1</v>
      </c>
      <c r="Y1244">
        <f t="shared" si="345"/>
        <v>1</v>
      </c>
      <c r="Z1244">
        <f t="shared" si="346"/>
        <v>1</v>
      </c>
      <c r="AA1244">
        <f t="shared" si="347"/>
        <v>1</v>
      </c>
      <c r="AB1244">
        <f t="shared" si="348"/>
        <v>0</v>
      </c>
      <c r="AC1244" t="str">
        <f t="shared" si="349"/>
        <v/>
      </c>
      <c r="AD1244" t="str">
        <f t="shared" si="350"/>
        <v>;;;;0;;0;0;</v>
      </c>
      <c r="AG1244">
        <f t="shared" si="351"/>
        <v>0</v>
      </c>
      <c r="AH1244">
        <f t="shared" si="352"/>
        <v>0</v>
      </c>
      <c r="AI1244">
        <f t="shared" si="353"/>
        <v>0</v>
      </c>
      <c r="AJ1244">
        <f t="shared" si="354"/>
        <v>0</v>
      </c>
      <c r="AK1244">
        <f t="shared" si="355"/>
        <v>0</v>
      </c>
      <c r="AL1244">
        <f t="shared" si="356"/>
        <v>0</v>
      </c>
    </row>
    <row r="1245" spans="1:38">
      <c r="A1245" s="8"/>
      <c r="B1245" s="8"/>
      <c r="C1245" s="8"/>
      <c r="D1245" s="8"/>
      <c r="E1245" s="8"/>
      <c r="F1245" s="8"/>
      <c r="G1245" s="8"/>
      <c r="H1245" s="8"/>
      <c r="R1245" t="str">
        <f t="shared" si="343"/>
        <v>vége</v>
      </c>
      <c r="T1245">
        <f t="shared" si="344"/>
        <v>1</v>
      </c>
      <c r="U1245">
        <f t="shared" si="357"/>
        <v>1</v>
      </c>
      <c r="V1245">
        <f t="shared" si="358"/>
        <v>1</v>
      </c>
      <c r="W1245">
        <f t="shared" si="359"/>
        <v>1</v>
      </c>
      <c r="X1245">
        <f t="shared" si="360"/>
        <v>1</v>
      </c>
      <c r="Y1245">
        <f t="shared" si="345"/>
        <v>1</v>
      </c>
      <c r="Z1245">
        <f t="shared" si="346"/>
        <v>1</v>
      </c>
      <c r="AA1245">
        <f t="shared" si="347"/>
        <v>1</v>
      </c>
      <c r="AB1245">
        <f t="shared" si="348"/>
        <v>0</v>
      </c>
      <c r="AC1245" t="str">
        <f t="shared" si="349"/>
        <v/>
      </c>
      <c r="AD1245" t="str">
        <f t="shared" si="350"/>
        <v>;;;;0;;0;0;</v>
      </c>
      <c r="AG1245">
        <f t="shared" si="351"/>
        <v>0</v>
      </c>
      <c r="AH1245">
        <f t="shared" si="352"/>
        <v>0</v>
      </c>
      <c r="AI1245">
        <f t="shared" si="353"/>
        <v>0</v>
      </c>
      <c r="AJ1245">
        <f t="shared" si="354"/>
        <v>0</v>
      </c>
      <c r="AK1245">
        <f t="shared" si="355"/>
        <v>0</v>
      </c>
      <c r="AL1245">
        <f t="shared" si="356"/>
        <v>0</v>
      </c>
    </row>
    <row r="1246" spans="1:38">
      <c r="A1246" s="8"/>
      <c r="B1246" s="8"/>
      <c r="C1246" s="8"/>
      <c r="D1246" s="8"/>
      <c r="E1246" s="8"/>
      <c r="F1246" s="8"/>
      <c r="G1246" s="8"/>
      <c r="H1246" s="8"/>
      <c r="R1246" t="str">
        <f t="shared" si="343"/>
        <v>vége</v>
      </c>
      <c r="T1246">
        <f t="shared" si="344"/>
        <v>1</v>
      </c>
      <c r="U1246">
        <f t="shared" si="357"/>
        <v>1</v>
      </c>
      <c r="V1246">
        <f t="shared" si="358"/>
        <v>1</v>
      </c>
      <c r="W1246">
        <f t="shared" si="359"/>
        <v>1</v>
      </c>
      <c r="X1246">
        <f t="shared" si="360"/>
        <v>1</v>
      </c>
      <c r="Y1246">
        <f t="shared" si="345"/>
        <v>1</v>
      </c>
      <c r="Z1246">
        <f t="shared" si="346"/>
        <v>1</v>
      </c>
      <c r="AA1246">
        <f t="shared" si="347"/>
        <v>1</v>
      </c>
      <c r="AB1246">
        <f t="shared" si="348"/>
        <v>0</v>
      </c>
      <c r="AC1246" t="str">
        <f t="shared" si="349"/>
        <v/>
      </c>
      <c r="AD1246" t="str">
        <f t="shared" si="350"/>
        <v>;;;;0;;0;0;</v>
      </c>
      <c r="AG1246">
        <f t="shared" si="351"/>
        <v>0</v>
      </c>
      <c r="AH1246">
        <f t="shared" si="352"/>
        <v>0</v>
      </c>
      <c r="AI1246">
        <f t="shared" si="353"/>
        <v>0</v>
      </c>
      <c r="AJ1246">
        <f t="shared" si="354"/>
        <v>0</v>
      </c>
      <c r="AK1246">
        <f t="shared" si="355"/>
        <v>0</v>
      </c>
      <c r="AL1246">
        <f t="shared" si="356"/>
        <v>0</v>
      </c>
    </row>
    <row r="1247" spans="1:38">
      <c r="A1247" s="8"/>
      <c r="B1247" s="8"/>
      <c r="C1247" s="8"/>
      <c r="D1247" s="8"/>
      <c r="E1247" s="8"/>
      <c r="F1247" s="8"/>
      <c r="G1247" s="8"/>
      <c r="H1247" s="8"/>
      <c r="R1247" t="str">
        <f t="shared" si="343"/>
        <v>vége</v>
      </c>
      <c r="T1247">
        <f t="shared" si="344"/>
        <v>1</v>
      </c>
      <c r="U1247">
        <f t="shared" si="357"/>
        <v>1</v>
      </c>
      <c r="V1247">
        <f t="shared" si="358"/>
        <v>1</v>
      </c>
      <c r="W1247">
        <f t="shared" si="359"/>
        <v>1</v>
      </c>
      <c r="X1247">
        <f t="shared" si="360"/>
        <v>1</v>
      </c>
      <c r="Y1247">
        <f t="shared" si="345"/>
        <v>1</v>
      </c>
      <c r="Z1247">
        <f t="shared" si="346"/>
        <v>1</v>
      </c>
      <c r="AA1247">
        <f t="shared" si="347"/>
        <v>1</v>
      </c>
      <c r="AB1247">
        <f t="shared" si="348"/>
        <v>0</v>
      </c>
      <c r="AC1247" t="str">
        <f t="shared" si="349"/>
        <v/>
      </c>
      <c r="AD1247" t="str">
        <f t="shared" si="350"/>
        <v>;;;;0;;0;0;</v>
      </c>
      <c r="AG1247">
        <f t="shared" si="351"/>
        <v>0</v>
      </c>
      <c r="AH1247">
        <f t="shared" si="352"/>
        <v>0</v>
      </c>
      <c r="AI1247">
        <f t="shared" si="353"/>
        <v>0</v>
      </c>
      <c r="AJ1247">
        <f t="shared" si="354"/>
        <v>0</v>
      </c>
      <c r="AK1247">
        <f t="shared" si="355"/>
        <v>0</v>
      </c>
      <c r="AL1247">
        <f t="shared" si="356"/>
        <v>0</v>
      </c>
    </row>
    <row r="1248" spans="1:38">
      <c r="A1248" s="8"/>
      <c r="B1248" s="8"/>
      <c r="C1248" s="8"/>
      <c r="D1248" s="8"/>
      <c r="E1248" s="8"/>
      <c r="F1248" s="8"/>
      <c r="G1248" s="8"/>
      <c r="H1248" s="8"/>
      <c r="R1248" t="str">
        <f t="shared" si="343"/>
        <v>vége</v>
      </c>
      <c r="T1248">
        <f t="shared" si="344"/>
        <v>1</v>
      </c>
      <c r="U1248">
        <f t="shared" si="357"/>
        <v>1</v>
      </c>
      <c r="V1248">
        <f t="shared" si="358"/>
        <v>1</v>
      </c>
      <c r="W1248">
        <f t="shared" si="359"/>
        <v>1</v>
      </c>
      <c r="X1248">
        <f t="shared" si="360"/>
        <v>1</v>
      </c>
      <c r="Y1248">
        <f t="shared" si="345"/>
        <v>1</v>
      </c>
      <c r="Z1248">
        <f t="shared" si="346"/>
        <v>1</v>
      </c>
      <c r="AA1248">
        <f t="shared" si="347"/>
        <v>1</v>
      </c>
      <c r="AB1248">
        <f t="shared" si="348"/>
        <v>0</v>
      </c>
      <c r="AC1248" t="str">
        <f t="shared" si="349"/>
        <v/>
      </c>
      <c r="AD1248" t="str">
        <f t="shared" si="350"/>
        <v>;;;;0;;0;0;</v>
      </c>
      <c r="AG1248">
        <f t="shared" si="351"/>
        <v>0</v>
      </c>
      <c r="AH1248">
        <f t="shared" si="352"/>
        <v>0</v>
      </c>
      <c r="AI1248">
        <f t="shared" si="353"/>
        <v>0</v>
      </c>
      <c r="AJ1248">
        <f t="shared" si="354"/>
        <v>0</v>
      </c>
      <c r="AK1248">
        <f t="shared" si="355"/>
        <v>0</v>
      </c>
      <c r="AL1248">
        <f t="shared" si="356"/>
        <v>0</v>
      </c>
    </row>
    <row r="1249" spans="1:38">
      <c r="A1249" s="8"/>
      <c r="B1249" s="8"/>
      <c r="C1249" s="8"/>
      <c r="D1249" s="8"/>
      <c r="E1249" s="8"/>
      <c r="F1249" s="8"/>
      <c r="G1249" s="8"/>
      <c r="H1249" s="8"/>
      <c r="R1249" t="str">
        <f t="shared" si="343"/>
        <v>vége</v>
      </c>
      <c r="T1249">
        <f t="shared" si="344"/>
        <v>1</v>
      </c>
      <c r="U1249">
        <f t="shared" si="357"/>
        <v>1</v>
      </c>
      <c r="V1249">
        <f t="shared" si="358"/>
        <v>1</v>
      </c>
      <c r="W1249">
        <f t="shared" si="359"/>
        <v>1</v>
      </c>
      <c r="X1249">
        <f t="shared" si="360"/>
        <v>1</v>
      </c>
      <c r="Y1249">
        <f t="shared" si="345"/>
        <v>1</v>
      </c>
      <c r="Z1249">
        <f t="shared" si="346"/>
        <v>1</v>
      </c>
      <c r="AA1249">
        <f t="shared" si="347"/>
        <v>1</v>
      </c>
      <c r="AB1249">
        <f t="shared" si="348"/>
        <v>0</v>
      </c>
      <c r="AC1249" t="str">
        <f t="shared" si="349"/>
        <v/>
      </c>
      <c r="AD1249" t="str">
        <f t="shared" si="350"/>
        <v>;;;;0;;0;0;</v>
      </c>
      <c r="AG1249">
        <f t="shared" si="351"/>
        <v>0</v>
      </c>
      <c r="AH1249">
        <f t="shared" si="352"/>
        <v>0</v>
      </c>
      <c r="AI1249">
        <f t="shared" si="353"/>
        <v>0</v>
      </c>
      <c r="AJ1249">
        <f t="shared" si="354"/>
        <v>0</v>
      </c>
      <c r="AK1249">
        <f t="shared" si="355"/>
        <v>0</v>
      </c>
      <c r="AL1249">
        <f t="shared" si="356"/>
        <v>0</v>
      </c>
    </row>
    <row r="1250" spans="1:38">
      <c r="A1250" s="8"/>
      <c r="B1250" s="8"/>
      <c r="C1250" s="8"/>
      <c r="D1250" s="8"/>
      <c r="E1250" s="8"/>
      <c r="F1250" s="8"/>
      <c r="G1250" s="8"/>
      <c r="H1250" s="8"/>
      <c r="R1250" t="str">
        <f t="shared" si="343"/>
        <v>vége</v>
      </c>
      <c r="T1250">
        <f t="shared" si="344"/>
        <v>1</v>
      </c>
      <c r="U1250">
        <f t="shared" si="357"/>
        <v>1</v>
      </c>
      <c r="V1250">
        <f t="shared" si="358"/>
        <v>1</v>
      </c>
      <c r="W1250">
        <f t="shared" si="359"/>
        <v>1</v>
      </c>
      <c r="X1250">
        <f t="shared" si="360"/>
        <v>1</v>
      </c>
      <c r="Y1250">
        <f t="shared" si="345"/>
        <v>1</v>
      </c>
      <c r="Z1250">
        <f t="shared" si="346"/>
        <v>1</v>
      </c>
      <c r="AA1250">
        <f t="shared" si="347"/>
        <v>1</v>
      </c>
      <c r="AB1250">
        <f t="shared" si="348"/>
        <v>0</v>
      </c>
      <c r="AC1250" t="str">
        <f t="shared" si="349"/>
        <v/>
      </c>
      <c r="AD1250" t="str">
        <f t="shared" si="350"/>
        <v>;;;;0;;0;0;</v>
      </c>
      <c r="AG1250">
        <f t="shared" si="351"/>
        <v>0</v>
      </c>
      <c r="AH1250">
        <f t="shared" si="352"/>
        <v>0</v>
      </c>
      <c r="AI1250">
        <f t="shared" si="353"/>
        <v>0</v>
      </c>
      <c r="AJ1250">
        <f t="shared" si="354"/>
        <v>0</v>
      </c>
      <c r="AK1250">
        <f t="shared" si="355"/>
        <v>0</v>
      </c>
      <c r="AL1250">
        <f t="shared" si="356"/>
        <v>0</v>
      </c>
    </row>
    <row r="1251" spans="1:38">
      <c r="A1251" s="8"/>
      <c r="B1251" s="8"/>
      <c r="C1251" s="8"/>
      <c r="D1251" s="8"/>
      <c r="E1251" s="8"/>
      <c r="F1251" s="8"/>
      <c r="G1251" s="8"/>
      <c r="H1251" s="8"/>
      <c r="R1251" t="str">
        <f t="shared" si="343"/>
        <v>vége</v>
      </c>
      <c r="T1251">
        <f t="shared" si="344"/>
        <v>1</v>
      </c>
      <c r="U1251">
        <f t="shared" si="357"/>
        <v>1</v>
      </c>
      <c r="V1251">
        <f t="shared" si="358"/>
        <v>1</v>
      </c>
      <c r="W1251">
        <f t="shared" si="359"/>
        <v>1</v>
      </c>
      <c r="X1251">
        <f t="shared" si="360"/>
        <v>1</v>
      </c>
      <c r="Y1251">
        <f t="shared" si="345"/>
        <v>1</v>
      </c>
      <c r="Z1251">
        <f t="shared" si="346"/>
        <v>1</v>
      </c>
      <c r="AA1251">
        <f t="shared" si="347"/>
        <v>1</v>
      </c>
      <c r="AB1251">
        <f t="shared" si="348"/>
        <v>0</v>
      </c>
      <c r="AC1251" t="str">
        <f t="shared" si="349"/>
        <v/>
      </c>
      <c r="AD1251" t="str">
        <f t="shared" si="350"/>
        <v>;;;;0;;0;0;</v>
      </c>
      <c r="AG1251">
        <f t="shared" si="351"/>
        <v>0</v>
      </c>
      <c r="AH1251">
        <f t="shared" si="352"/>
        <v>0</v>
      </c>
      <c r="AI1251">
        <f t="shared" si="353"/>
        <v>0</v>
      </c>
      <c r="AJ1251">
        <f t="shared" si="354"/>
        <v>0</v>
      </c>
      <c r="AK1251">
        <f t="shared" si="355"/>
        <v>0</v>
      </c>
      <c r="AL1251">
        <f t="shared" si="356"/>
        <v>0</v>
      </c>
    </row>
    <row r="1252" spans="1:38">
      <c r="A1252" s="8"/>
      <c r="B1252" s="8"/>
      <c r="C1252" s="8"/>
      <c r="D1252" s="8"/>
      <c r="E1252" s="8"/>
      <c r="F1252" s="8"/>
      <c r="G1252" s="8"/>
      <c r="H1252" s="8"/>
      <c r="R1252" t="str">
        <f t="shared" si="343"/>
        <v>vége</v>
      </c>
      <c r="T1252">
        <f t="shared" si="344"/>
        <v>1</v>
      </c>
      <c r="U1252">
        <f t="shared" si="357"/>
        <v>1</v>
      </c>
      <c r="V1252">
        <f t="shared" si="358"/>
        <v>1</v>
      </c>
      <c r="W1252">
        <f t="shared" si="359"/>
        <v>1</v>
      </c>
      <c r="X1252">
        <f t="shared" si="360"/>
        <v>1</v>
      </c>
      <c r="Y1252">
        <f t="shared" si="345"/>
        <v>1</v>
      </c>
      <c r="Z1252">
        <f t="shared" si="346"/>
        <v>1</v>
      </c>
      <c r="AA1252">
        <f t="shared" si="347"/>
        <v>1</v>
      </c>
      <c r="AB1252">
        <f t="shared" si="348"/>
        <v>0</v>
      </c>
      <c r="AC1252" t="str">
        <f t="shared" si="349"/>
        <v/>
      </c>
      <c r="AD1252" t="str">
        <f t="shared" si="350"/>
        <v>;;;;0;;0;0;</v>
      </c>
      <c r="AG1252">
        <f t="shared" si="351"/>
        <v>0</v>
      </c>
      <c r="AH1252">
        <f t="shared" si="352"/>
        <v>0</v>
      </c>
      <c r="AI1252">
        <f t="shared" si="353"/>
        <v>0</v>
      </c>
      <c r="AJ1252">
        <f t="shared" si="354"/>
        <v>0</v>
      </c>
      <c r="AK1252">
        <f t="shared" si="355"/>
        <v>0</v>
      </c>
      <c r="AL1252">
        <f t="shared" si="356"/>
        <v>0</v>
      </c>
    </row>
    <row r="1253" spans="1:38">
      <c r="A1253" s="8"/>
      <c r="B1253" s="8"/>
      <c r="C1253" s="8"/>
      <c r="D1253" s="8"/>
      <c r="E1253" s="8"/>
      <c r="F1253" s="8"/>
      <c r="G1253" s="8"/>
      <c r="H1253" s="8"/>
      <c r="R1253" t="str">
        <f t="shared" si="343"/>
        <v>vége</v>
      </c>
      <c r="T1253">
        <f t="shared" si="344"/>
        <v>1</v>
      </c>
      <c r="U1253">
        <f t="shared" si="357"/>
        <v>1</v>
      </c>
      <c r="V1253">
        <f t="shared" si="358"/>
        <v>1</v>
      </c>
      <c r="W1253">
        <f t="shared" si="359"/>
        <v>1</v>
      </c>
      <c r="X1253">
        <f t="shared" si="360"/>
        <v>1</v>
      </c>
      <c r="Y1253">
        <f t="shared" si="345"/>
        <v>1</v>
      </c>
      <c r="Z1253">
        <f t="shared" si="346"/>
        <v>1</v>
      </c>
      <c r="AA1253">
        <f t="shared" si="347"/>
        <v>1</v>
      </c>
      <c r="AB1253">
        <f t="shared" si="348"/>
        <v>0</v>
      </c>
      <c r="AC1253" t="str">
        <f t="shared" si="349"/>
        <v/>
      </c>
      <c r="AD1253" t="str">
        <f t="shared" si="350"/>
        <v>;;;;0;;0;0;</v>
      </c>
      <c r="AG1253">
        <f t="shared" si="351"/>
        <v>0</v>
      </c>
      <c r="AH1253">
        <f t="shared" si="352"/>
        <v>0</v>
      </c>
      <c r="AI1253">
        <f t="shared" si="353"/>
        <v>0</v>
      </c>
      <c r="AJ1253">
        <f t="shared" si="354"/>
        <v>0</v>
      </c>
      <c r="AK1253">
        <f t="shared" si="355"/>
        <v>0</v>
      </c>
      <c r="AL1253">
        <f t="shared" si="356"/>
        <v>0</v>
      </c>
    </row>
    <row r="1254" spans="1:38">
      <c r="A1254" s="8"/>
      <c r="B1254" s="8"/>
      <c r="C1254" s="8"/>
      <c r="D1254" s="8"/>
      <c r="E1254" s="8"/>
      <c r="F1254" s="8"/>
      <c r="G1254" s="8"/>
      <c r="H1254" s="8"/>
      <c r="R1254" t="str">
        <f t="shared" si="343"/>
        <v>vége</v>
      </c>
      <c r="T1254">
        <f t="shared" si="344"/>
        <v>1</v>
      </c>
      <c r="U1254">
        <f t="shared" si="357"/>
        <v>1</v>
      </c>
      <c r="V1254">
        <f t="shared" si="358"/>
        <v>1</v>
      </c>
      <c r="W1254">
        <f t="shared" si="359"/>
        <v>1</v>
      </c>
      <c r="X1254">
        <f t="shared" si="360"/>
        <v>1</v>
      </c>
      <c r="Y1254">
        <f t="shared" si="345"/>
        <v>1</v>
      </c>
      <c r="Z1254">
        <f t="shared" si="346"/>
        <v>1</v>
      </c>
      <c r="AA1254">
        <f t="shared" si="347"/>
        <v>1</v>
      </c>
      <c r="AB1254">
        <f t="shared" si="348"/>
        <v>0</v>
      </c>
      <c r="AC1254" t="str">
        <f t="shared" si="349"/>
        <v/>
      </c>
      <c r="AD1254" t="str">
        <f t="shared" si="350"/>
        <v>;;;;0;;0;0;</v>
      </c>
      <c r="AG1254">
        <f t="shared" si="351"/>
        <v>0</v>
      </c>
      <c r="AH1254">
        <f t="shared" si="352"/>
        <v>0</v>
      </c>
      <c r="AI1254">
        <f t="shared" si="353"/>
        <v>0</v>
      </c>
      <c r="AJ1254">
        <f t="shared" si="354"/>
        <v>0</v>
      </c>
      <c r="AK1254">
        <f t="shared" si="355"/>
        <v>0</v>
      </c>
      <c r="AL1254">
        <f t="shared" si="356"/>
        <v>0</v>
      </c>
    </row>
    <row r="1255" spans="1:38">
      <c r="A1255" s="8"/>
      <c r="B1255" s="8"/>
      <c r="C1255" s="8"/>
      <c r="D1255" s="8"/>
      <c r="E1255" s="8"/>
      <c r="F1255" s="8"/>
      <c r="G1255" s="8"/>
      <c r="H1255" s="8"/>
      <c r="R1255" t="str">
        <f t="shared" si="343"/>
        <v>vége</v>
      </c>
      <c r="T1255">
        <f t="shared" si="344"/>
        <v>1</v>
      </c>
      <c r="U1255">
        <f t="shared" si="357"/>
        <v>1</v>
      </c>
      <c r="V1255">
        <f t="shared" si="358"/>
        <v>1</v>
      </c>
      <c r="W1255">
        <f t="shared" si="359"/>
        <v>1</v>
      </c>
      <c r="X1255">
        <f t="shared" si="360"/>
        <v>1</v>
      </c>
      <c r="Y1255">
        <f t="shared" si="345"/>
        <v>1</v>
      </c>
      <c r="Z1255">
        <f t="shared" si="346"/>
        <v>1</v>
      </c>
      <c r="AA1255">
        <f t="shared" si="347"/>
        <v>1</v>
      </c>
      <c r="AB1255">
        <f t="shared" si="348"/>
        <v>0</v>
      </c>
      <c r="AC1255" t="str">
        <f t="shared" si="349"/>
        <v/>
      </c>
      <c r="AD1255" t="str">
        <f t="shared" si="350"/>
        <v>;;;;0;;0;0;</v>
      </c>
      <c r="AG1255">
        <f t="shared" si="351"/>
        <v>0</v>
      </c>
      <c r="AH1255">
        <f t="shared" si="352"/>
        <v>0</v>
      </c>
      <c r="AI1255">
        <f t="shared" si="353"/>
        <v>0</v>
      </c>
      <c r="AJ1255">
        <f t="shared" si="354"/>
        <v>0</v>
      </c>
      <c r="AK1255">
        <f t="shared" si="355"/>
        <v>0</v>
      </c>
      <c r="AL1255">
        <f t="shared" si="356"/>
        <v>0</v>
      </c>
    </row>
    <row r="1256" spans="1:38">
      <c r="A1256" s="8"/>
      <c r="B1256" s="8"/>
      <c r="C1256" s="8"/>
      <c r="D1256" s="8"/>
      <c r="E1256" s="8"/>
      <c r="F1256" s="8"/>
      <c r="G1256" s="8"/>
      <c r="H1256" s="8"/>
      <c r="R1256" t="str">
        <f t="shared" si="343"/>
        <v>vége</v>
      </c>
      <c r="T1256">
        <f t="shared" si="344"/>
        <v>1</v>
      </c>
      <c r="U1256">
        <f t="shared" si="357"/>
        <v>1</v>
      </c>
      <c r="V1256">
        <f t="shared" si="358"/>
        <v>1</v>
      </c>
      <c r="W1256">
        <f t="shared" si="359"/>
        <v>1</v>
      </c>
      <c r="X1256">
        <f t="shared" si="360"/>
        <v>1</v>
      </c>
      <c r="Y1256">
        <f t="shared" si="345"/>
        <v>1</v>
      </c>
      <c r="Z1256">
        <f t="shared" si="346"/>
        <v>1</v>
      </c>
      <c r="AA1256">
        <f t="shared" si="347"/>
        <v>1</v>
      </c>
      <c r="AB1256">
        <f t="shared" si="348"/>
        <v>0</v>
      </c>
      <c r="AC1256" t="str">
        <f t="shared" si="349"/>
        <v/>
      </c>
      <c r="AD1256" t="str">
        <f t="shared" si="350"/>
        <v>;;;;0;;0;0;</v>
      </c>
      <c r="AG1256">
        <f t="shared" si="351"/>
        <v>0</v>
      </c>
      <c r="AH1256">
        <f t="shared" si="352"/>
        <v>0</v>
      </c>
      <c r="AI1256">
        <f t="shared" si="353"/>
        <v>0</v>
      </c>
      <c r="AJ1256">
        <f t="shared" si="354"/>
        <v>0</v>
      </c>
      <c r="AK1256">
        <f t="shared" si="355"/>
        <v>0</v>
      </c>
      <c r="AL1256">
        <f t="shared" si="356"/>
        <v>0</v>
      </c>
    </row>
    <row r="1257" spans="1:38">
      <c r="A1257" s="8"/>
      <c r="B1257" s="8"/>
      <c r="C1257" s="8"/>
      <c r="D1257" s="8"/>
      <c r="E1257" s="8"/>
      <c r="F1257" s="8"/>
      <c r="G1257" s="8"/>
      <c r="H1257" s="8"/>
      <c r="R1257" t="str">
        <f t="shared" si="343"/>
        <v>vége</v>
      </c>
      <c r="T1257">
        <f t="shared" si="344"/>
        <v>1</v>
      </c>
      <c r="U1257">
        <f t="shared" si="357"/>
        <v>1</v>
      </c>
      <c r="V1257">
        <f t="shared" si="358"/>
        <v>1</v>
      </c>
      <c r="W1257">
        <f t="shared" si="359"/>
        <v>1</v>
      </c>
      <c r="X1257">
        <f t="shared" si="360"/>
        <v>1</v>
      </c>
      <c r="Y1257">
        <f t="shared" si="345"/>
        <v>1</v>
      </c>
      <c r="Z1257">
        <f t="shared" si="346"/>
        <v>1</v>
      </c>
      <c r="AA1257">
        <f t="shared" si="347"/>
        <v>1</v>
      </c>
      <c r="AB1257">
        <f t="shared" si="348"/>
        <v>0</v>
      </c>
      <c r="AC1257" t="str">
        <f t="shared" si="349"/>
        <v/>
      </c>
      <c r="AD1257" t="str">
        <f t="shared" si="350"/>
        <v>;;;;0;;0;0;</v>
      </c>
      <c r="AG1257">
        <f t="shared" si="351"/>
        <v>0</v>
      </c>
      <c r="AH1257">
        <f t="shared" si="352"/>
        <v>0</v>
      </c>
      <c r="AI1257">
        <f t="shared" si="353"/>
        <v>0</v>
      </c>
      <c r="AJ1257">
        <f t="shared" si="354"/>
        <v>0</v>
      </c>
      <c r="AK1257">
        <f t="shared" si="355"/>
        <v>0</v>
      </c>
      <c r="AL1257">
        <f t="shared" si="356"/>
        <v>0</v>
      </c>
    </row>
    <row r="1258" spans="1:38">
      <c r="A1258" s="8"/>
      <c r="B1258" s="8"/>
      <c r="C1258" s="8"/>
      <c r="D1258" s="8"/>
      <c r="E1258" s="8"/>
      <c r="F1258" s="8"/>
      <c r="G1258" s="8"/>
      <c r="H1258" s="8"/>
      <c r="R1258" t="str">
        <f t="shared" si="343"/>
        <v>vége</v>
      </c>
      <c r="T1258">
        <f t="shared" si="344"/>
        <v>1</v>
      </c>
      <c r="U1258">
        <f t="shared" si="357"/>
        <v>1</v>
      </c>
      <c r="V1258">
        <f t="shared" si="358"/>
        <v>1</v>
      </c>
      <c r="W1258">
        <f t="shared" si="359"/>
        <v>1</v>
      </c>
      <c r="X1258">
        <f t="shared" si="360"/>
        <v>1</v>
      </c>
      <c r="Y1258">
        <f t="shared" si="345"/>
        <v>1</v>
      </c>
      <c r="Z1258">
        <f t="shared" si="346"/>
        <v>1</v>
      </c>
      <c r="AA1258">
        <f t="shared" si="347"/>
        <v>1</v>
      </c>
      <c r="AB1258">
        <f t="shared" si="348"/>
        <v>0</v>
      </c>
      <c r="AC1258" t="str">
        <f t="shared" si="349"/>
        <v/>
      </c>
      <c r="AD1258" t="str">
        <f t="shared" si="350"/>
        <v>;;;;0;;0;0;</v>
      </c>
      <c r="AG1258">
        <f t="shared" si="351"/>
        <v>0</v>
      </c>
      <c r="AH1258">
        <f t="shared" si="352"/>
        <v>0</v>
      </c>
      <c r="AI1258">
        <f t="shared" si="353"/>
        <v>0</v>
      </c>
      <c r="AJ1258">
        <f t="shared" si="354"/>
        <v>0</v>
      </c>
      <c r="AK1258">
        <f t="shared" si="355"/>
        <v>0</v>
      </c>
      <c r="AL1258">
        <f t="shared" si="356"/>
        <v>0</v>
      </c>
    </row>
    <row r="1259" spans="1:38">
      <c r="A1259" s="8"/>
      <c r="B1259" s="8"/>
      <c r="C1259" s="8"/>
      <c r="D1259" s="8"/>
      <c r="E1259" s="8"/>
      <c r="F1259" s="8"/>
      <c r="G1259" s="8"/>
      <c r="H1259" s="8"/>
      <c r="R1259" t="str">
        <f t="shared" si="343"/>
        <v>vége</v>
      </c>
      <c r="T1259">
        <f t="shared" si="344"/>
        <v>1</v>
      </c>
      <c r="U1259">
        <f t="shared" si="357"/>
        <v>1</v>
      </c>
      <c r="V1259">
        <f t="shared" si="358"/>
        <v>1</v>
      </c>
      <c r="W1259">
        <f t="shared" si="359"/>
        <v>1</v>
      </c>
      <c r="X1259">
        <f t="shared" si="360"/>
        <v>1</v>
      </c>
      <c r="Y1259">
        <f t="shared" si="345"/>
        <v>1</v>
      </c>
      <c r="Z1259">
        <f t="shared" si="346"/>
        <v>1</v>
      </c>
      <c r="AA1259">
        <f t="shared" si="347"/>
        <v>1</v>
      </c>
      <c r="AB1259">
        <f t="shared" si="348"/>
        <v>0</v>
      </c>
      <c r="AC1259" t="str">
        <f t="shared" si="349"/>
        <v/>
      </c>
      <c r="AD1259" t="str">
        <f t="shared" si="350"/>
        <v>;;;;0;;0;0;</v>
      </c>
      <c r="AG1259">
        <f t="shared" si="351"/>
        <v>0</v>
      </c>
      <c r="AH1259">
        <f t="shared" si="352"/>
        <v>0</v>
      </c>
      <c r="AI1259">
        <f t="shared" si="353"/>
        <v>0</v>
      </c>
      <c r="AJ1259">
        <f t="shared" si="354"/>
        <v>0</v>
      </c>
      <c r="AK1259">
        <f t="shared" si="355"/>
        <v>0</v>
      </c>
      <c r="AL1259">
        <f t="shared" si="356"/>
        <v>0</v>
      </c>
    </row>
    <row r="1260" spans="1:38">
      <c r="A1260" s="8"/>
      <c r="B1260" s="8"/>
      <c r="C1260" s="8"/>
      <c r="D1260" s="8"/>
      <c r="E1260" s="8"/>
      <c r="F1260" s="8"/>
      <c r="G1260" s="8"/>
      <c r="H1260" s="8"/>
      <c r="R1260" t="str">
        <f t="shared" si="343"/>
        <v>vége</v>
      </c>
      <c r="T1260">
        <f t="shared" si="344"/>
        <v>1</v>
      </c>
      <c r="U1260">
        <f t="shared" si="357"/>
        <v>1</v>
      </c>
      <c r="V1260">
        <f t="shared" si="358"/>
        <v>1</v>
      </c>
      <c r="W1260">
        <f t="shared" si="359"/>
        <v>1</v>
      </c>
      <c r="X1260">
        <f t="shared" si="360"/>
        <v>1</v>
      </c>
      <c r="Y1260">
        <f t="shared" si="345"/>
        <v>1</v>
      </c>
      <c r="Z1260">
        <f t="shared" si="346"/>
        <v>1</v>
      </c>
      <c r="AA1260">
        <f t="shared" si="347"/>
        <v>1</v>
      </c>
      <c r="AB1260">
        <f t="shared" si="348"/>
        <v>0</v>
      </c>
      <c r="AC1260" t="str">
        <f t="shared" si="349"/>
        <v/>
      </c>
      <c r="AD1260" t="str">
        <f t="shared" si="350"/>
        <v>;;;;0;;0;0;</v>
      </c>
      <c r="AG1260">
        <f t="shared" si="351"/>
        <v>0</v>
      </c>
      <c r="AH1260">
        <f t="shared" si="352"/>
        <v>0</v>
      </c>
      <c r="AI1260">
        <f t="shared" si="353"/>
        <v>0</v>
      </c>
      <c r="AJ1260">
        <f t="shared" si="354"/>
        <v>0</v>
      </c>
      <c r="AK1260">
        <f t="shared" si="355"/>
        <v>0</v>
      </c>
      <c r="AL1260">
        <f t="shared" si="356"/>
        <v>0</v>
      </c>
    </row>
    <row r="1261" spans="1:38">
      <c r="A1261" s="8"/>
      <c r="B1261" s="8"/>
      <c r="C1261" s="8"/>
      <c r="D1261" s="8"/>
      <c r="E1261" s="8"/>
      <c r="F1261" s="8"/>
      <c r="G1261" s="8"/>
      <c r="H1261" s="8"/>
      <c r="R1261" t="str">
        <f t="shared" si="343"/>
        <v>vége</v>
      </c>
      <c r="T1261">
        <f t="shared" si="344"/>
        <v>1</v>
      </c>
      <c r="U1261">
        <f t="shared" si="357"/>
        <v>1</v>
      </c>
      <c r="V1261">
        <f t="shared" si="358"/>
        <v>1</v>
      </c>
      <c r="W1261">
        <f t="shared" si="359"/>
        <v>1</v>
      </c>
      <c r="X1261">
        <f t="shared" si="360"/>
        <v>1</v>
      </c>
      <c r="Y1261">
        <f t="shared" si="345"/>
        <v>1</v>
      </c>
      <c r="Z1261">
        <f t="shared" si="346"/>
        <v>1</v>
      </c>
      <c r="AA1261">
        <f t="shared" si="347"/>
        <v>1</v>
      </c>
      <c r="AB1261">
        <f t="shared" si="348"/>
        <v>0</v>
      </c>
      <c r="AC1261" t="str">
        <f t="shared" si="349"/>
        <v/>
      </c>
      <c r="AD1261" t="str">
        <f t="shared" si="350"/>
        <v>;;;;0;;0;0;</v>
      </c>
      <c r="AG1261">
        <f t="shared" si="351"/>
        <v>0</v>
      </c>
      <c r="AH1261">
        <f t="shared" si="352"/>
        <v>0</v>
      </c>
      <c r="AI1261">
        <f t="shared" si="353"/>
        <v>0</v>
      </c>
      <c r="AJ1261">
        <f t="shared" si="354"/>
        <v>0</v>
      </c>
      <c r="AK1261">
        <f t="shared" si="355"/>
        <v>0</v>
      </c>
      <c r="AL1261">
        <f t="shared" si="356"/>
        <v>0</v>
      </c>
    </row>
    <row r="1262" spans="1:38">
      <c r="A1262" s="8"/>
      <c r="B1262" s="8"/>
      <c r="C1262" s="8"/>
      <c r="D1262" s="8"/>
      <c r="E1262" s="8"/>
      <c r="F1262" s="8"/>
      <c r="G1262" s="8"/>
      <c r="H1262" s="8"/>
      <c r="R1262" t="str">
        <f t="shared" si="343"/>
        <v>vége</v>
      </c>
      <c r="T1262">
        <f t="shared" si="344"/>
        <v>1</v>
      </c>
      <c r="U1262">
        <f t="shared" si="357"/>
        <v>1</v>
      </c>
      <c r="V1262">
        <f t="shared" si="358"/>
        <v>1</v>
      </c>
      <c r="W1262">
        <f t="shared" si="359"/>
        <v>1</v>
      </c>
      <c r="X1262">
        <f t="shared" si="360"/>
        <v>1</v>
      </c>
      <c r="Y1262">
        <f t="shared" si="345"/>
        <v>1</v>
      </c>
      <c r="Z1262">
        <f t="shared" si="346"/>
        <v>1</v>
      </c>
      <c r="AA1262">
        <f t="shared" si="347"/>
        <v>1</v>
      </c>
      <c r="AB1262">
        <f t="shared" si="348"/>
        <v>0</v>
      </c>
      <c r="AC1262" t="str">
        <f t="shared" si="349"/>
        <v/>
      </c>
      <c r="AD1262" t="str">
        <f t="shared" si="350"/>
        <v>;;;;0;;0;0;</v>
      </c>
      <c r="AG1262">
        <f t="shared" si="351"/>
        <v>0</v>
      </c>
      <c r="AH1262">
        <f t="shared" si="352"/>
        <v>0</v>
      </c>
      <c r="AI1262">
        <f t="shared" si="353"/>
        <v>0</v>
      </c>
      <c r="AJ1262">
        <f t="shared" si="354"/>
        <v>0</v>
      </c>
      <c r="AK1262">
        <f t="shared" si="355"/>
        <v>0</v>
      </c>
      <c r="AL1262">
        <f t="shared" si="356"/>
        <v>0</v>
      </c>
    </row>
    <row r="1263" spans="1:38">
      <c r="A1263" s="8"/>
      <c r="B1263" s="8"/>
      <c r="C1263" s="8"/>
      <c r="D1263" s="8"/>
      <c r="E1263" s="8"/>
      <c r="F1263" s="8"/>
      <c r="G1263" s="8"/>
      <c r="H1263" s="8"/>
      <c r="R1263" t="str">
        <f t="shared" si="343"/>
        <v>vége</v>
      </c>
      <c r="T1263">
        <f t="shared" si="344"/>
        <v>1</v>
      </c>
      <c r="U1263">
        <f t="shared" si="357"/>
        <v>1</v>
      </c>
      <c r="V1263">
        <f t="shared" si="358"/>
        <v>1</v>
      </c>
      <c r="W1263">
        <f t="shared" si="359"/>
        <v>1</v>
      </c>
      <c r="X1263">
        <f t="shared" si="360"/>
        <v>1</v>
      </c>
      <c r="Y1263">
        <f t="shared" si="345"/>
        <v>1</v>
      </c>
      <c r="Z1263">
        <f t="shared" si="346"/>
        <v>1</v>
      </c>
      <c r="AA1263">
        <f t="shared" si="347"/>
        <v>1</v>
      </c>
      <c r="AB1263">
        <f t="shared" si="348"/>
        <v>0</v>
      </c>
      <c r="AC1263" t="str">
        <f t="shared" si="349"/>
        <v/>
      </c>
      <c r="AD1263" t="str">
        <f t="shared" si="350"/>
        <v>;;;;0;;0;0;</v>
      </c>
      <c r="AG1263">
        <f t="shared" si="351"/>
        <v>0</v>
      </c>
      <c r="AH1263">
        <f t="shared" si="352"/>
        <v>0</v>
      </c>
      <c r="AI1263">
        <f t="shared" si="353"/>
        <v>0</v>
      </c>
      <c r="AJ1263">
        <f t="shared" si="354"/>
        <v>0</v>
      </c>
      <c r="AK1263">
        <f t="shared" si="355"/>
        <v>0</v>
      </c>
      <c r="AL1263">
        <f t="shared" si="356"/>
        <v>0</v>
      </c>
    </row>
    <row r="1264" spans="1:38">
      <c r="A1264" s="8"/>
      <c r="B1264" s="8"/>
      <c r="C1264" s="8"/>
      <c r="D1264" s="8"/>
      <c r="E1264" s="8"/>
      <c r="F1264" s="8"/>
      <c r="G1264" s="8"/>
      <c r="H1264" s="8"/>
      <c r="R1264" t="str">
        <f t="shared" si="343"/>
        <v>vége</v>
      </c>
      <c r="T1264">
        <f t="shared" si="344"/>
        <v>1</v>
      </c>
      <c r="U1264">
        <f t="shared" si="357"/>
        <v>1</v>
      </c>
      <c r="V1264">
        <f t="shared" si="358"/>
        <v>1</v>
      </c>
      <c r="W1264">
        <f t="shared" si="359"/>
        <v>1</v>
      </c>
      <c r="X1264">
        <f t="shared" si="360"/>
        <v>1</v>
      </c>
      <c r="Y1264">
        <f t="shared" si="345"/>
        <v>1</v>
      </c>
      <c r="Z1264">
        <f t="shared" si="346"/>
        <v>1</v>
      </c>
      <c r="AA1264">
        <f t="shared" si="347"/>
        <v>1</v>
      </c>
      <c r="AB1264">
        <f t="shared" si="348"/>
        <v>0</v>
      </c>
      <c r="AC1264" t="str">
        <f t="shared" si="349"/>
        <v/>
      </c>
      <c r="AD1264" t="str">
        <f t="shared" si="350"/>
        <v>;;;;0;;0;0;</v>
      </c>
      <c r="AG1264">
        <f t="shared" si="351"/>
        <v>0</v>
      </c>
      <c r="AH1264">
        <f t="shared" si="352"/>
        <v>0</v>
      </c>
      <c r="AI1264">
        <f t="shared" si="353"/>
        <v>0</v>
      </c>
      <c r="AJ1264">
        <f t="shared" si="354"/>
        <v>0</v>
      </c>
      <c r="AK1264">
        <f t="shared" si="355"/>
        <v>0</v>
      </c>
      <c r="AL1264">
        <f t="shared" si="356"/>
        <v>0</v>
      </c>
    </row>
    <row r="1265" spans="1:38">
      <c r="A1265" s="8"/>
      <c r="B1265" s="8"/>
      <c r="C1265" s="8"/>
      <c r="D1265" s="8"/>
      <c r="E1265" s="8"/>
      <c r="F1265" s="8"/>
      <c r="G1265" s="8"/>
      <c r="H1265" s="8"/>
      <c r="R1265" t="str">
        <f t="shared" si="343"/>
        <v>vége</v>
      </c>
      <c r="T1265">
        <f t="shared" si="344"/>
        <v>1</v>
      </c>
      <c r="U1265">
        <f t="shared" si="357"/>
        <v>1</v>
      </c>
      <c r="V1265">
        <f t="shared" si="358"/>
        <v>1</v>
      </c>
      <c r="W1265">
        <f t="shared" si="359"/>
        <v>1</v>
      </c>
      <c r="X1265">
        <f t="shared" si="360"/>
        <v>1</v>
      </c>
      <c r="Y1265">
        <f t="shared" si="345"/>
        <v>1</v>
      </c>
      <c r="Z1265">
        <f t="shared" si="346"/>
        <v>1</v>
      </c>
      <c r="AA1265">
        <f t="shared" si="347"/>
        <v>1</v>
      </c>
      <c r="AB1265">
        <f t="shared" si="348"/>
        <v>0</v>
      </c>
      <c r="AC1265" t="str">
        <f t="shared" si="349"/>
        <v/>
      </c>
      <c r="AD1265" t="str">
        <f t="shared" si="350"/>
        <v>;;;;0;;0;0;</v>
      </c>
      <c r="AG1265">
        <f t="shared" si="351"/>
        <v>0</v>
      </c>
      <c r="AH1265">
        <f t="shared" si="352"/>
        <v>0</v>
      </c>
      <c r="AI1265">
        <f t="shared" si="353"/>
        <v>0</v>
      </c>
      <c r="AJ1265">
        <f t="shared" si="354"/>
        <v>0</v>
      </c>
      <c r="AK1265">
        <f t="shared" si="355"/>
        <v>0</v>
      </c>
      <c r="AL1265">
        <f t="shared" si="356"/>
        <v>0</v>
      </c>
    </row>
    <row r="1266" spans="1:38">
      <c r="A1266" s="8"/>
      <c r="B1266" s="8"/>
      <c r="C1266" s="8"/>
      <c r="D1266" s="8"/>
      <c r="E1266" s="8"/>
      <c r="F1266" s="8"/>
      <c r="G1266" s="8"/>
      <c r="H1266" s="8"/>
      <c r="R1266" t="str">
        <f t="shared" si="343"/>
        <v>vége</v>
      </c>
      <c r="T1266">
        <f t="shared" si="344"/>
        <v>1</v>
      </c>
      <c r="U1266">
        <f t="shared" si="357"/>
        <v>1</v>
      </c>
      <c r="V1266">
        <f t="shared" si="358"/>
        <v>1</v>
      </c>
      <c r="W1266">
        <f t="shared" si="359"/>
        <v>1</v>
      </c>
      <c r="X1266">
        <f t="shared" si="360"/>
        <v>1</v>
      </c>
      <c r="Y1266">
        <f t="shared" si="345"/>
        <v>1</v>
      </c>
      <c r="Z1266">
        <f t="shared" si="346"/>
        <v>1</v>
      </c>
      <c r="AA1266">
        <f t="shared" si="347"/>
        <v>1</v>
      </c>
      <c r="AB1266">
        <f t="shared" si="348"/>
        <v>0</v>
      </c>
      <c r="AC1266" t="str">
        <f t="shared" si="349"/>
        <v/>
      </c>
      <c r="AD1266" t="str">
        <f t="shared" si="350"/>
        <v>;;;;0;;0;0;</v>
      </c>
      <c r="AG1266">
        <f t="shared" si="351"/>
        <v>0</v>
      </c>
      <c r="AH1266">
        <f t="shared" si="352"/>
        <v>0</v>
      </c>
      <c r="AI1266">
        <f t="shared" si="353"/>
        <v>0</v>
      </c>
      <c r="AJ1266">
        <f t="shared" si="354"/>
        <v>0</v>
      </c>
      <c r="AK1266">
        <f t="shared" si="355"/>
        <v>0</v>
      </c>
      <c r="AL1266">
        <f t="shared" si="356"/>
        <v>0</v>
      </c>
    </row>
    <row r="1267" spans="1:38">
      <c r="A1267" s="8"/>
      <c r="B1267" s="8"/>
      <c r="C1267" s="8"/>
      <c r="D1267" s="8"/>
      <c r="E1267" s="8"/>
      <c r="F1267" s="8"/>
      <c r="G1267" s="8"/>
      <c r="H1267" s="8"/>
      <c r="R1267" t="str">
        <f t="shared" si="343"/>
        <v>vége</v>
      </c>
      <c r="T1267">
        <f t="shared" si="344"/>
        <v>1</v>
      </c>
      <c r="U1267">
        <f t="shared" si="357"/>
        <v>1</v>
      </c>
      <c r="V1267">
        <f t="shared" si="358"/>
        <v>1</v>
      </c>
      <c r="W1267">
        <f t="shared" si="359"/>
        <v>1</v>
      </c>
      <c r="X1267">
        <f t="shared" si="360"/>
        <v>1</v>
      </c>
      <c r="Y1267">
        <f t="shared" si="345"/>
        <v>1</v>
      </c>
      <c r="Z1267">
        <f t="shared" si="346"/>
        <v>1</v>
      </c>
      <c r="AA1267">
        <f t="shared" si="347"/>
        <v>1</v>
      </c>
      <c r="AB1267">
        <f t="shared" si="348"/>
        <v>0</v>
      </c>
      <c r="AC1267" t="str">
        <f t="shared" si="349"/>
        <v/>
      </c>
      <c r="AD1267" t="str">
        <f t="shared" si="350"/>
        <v>;;;;0;;0;0;</v>
      </c>
      <c r="AG1267">
        <f t="shared" si="351"/>
        <v>0</v>
      </c>
      <c r="AH1267">
        <f t="shared" si="352"/>
        <v>0</v>
      </c>
      <c r="AI1267">
        <f t="shared" si="353"/>
        <v>0</v>
      </c>
      <c r="AJ1267">
        <f t="shared" si="354"/>
        <v>0</v>
      </c>
      <c r="AK1267">
        <f t="shared" si="355"/>
        <v>0</v>
      </c>
      <c r="AL1267">
        <f t="shared" si="356"/>
        <v>0</v>
      </c>
    </row>
    <row r="1268" spans="1:38">
      <c r="A1268" s="8"/>
      <c r="B1268" s="8"/>
      <c r="C1268" s="8"/>
      <c r="D1268" s="8"/>
      <c r="E1268" s="8"/>
      <c r="F1268" s="8"/>
      <c r="G1268" s="8"/>
      <c r="H1268" s="8"/>
      <c r="R1268" t="str">
        <f t="shared" si="343"/>
        <v>vége</v>
      </c>
      <c r="T1268">
        <f t="shared" si="344"/>
        <v>1</v>
      </c>
      <c r="U1268">
        <f t="shared" si="357"/>
        <v>1</v>
      </c>
      <c r="V1268">
        <f t="shared" si="358"/>
        <v>1</v>
      </c>
      <c r="W1268">
        <f t="shared" si="359"/>
        <v>1</v>
      </c>
      <c r="X1268">
        <f t="shared" si="360"/>
        <v>1</v>
      </c>
      <c r="Y1268">
        <f t="shared" si="345"/>
        <v>1</v>
      </c>
      <c r="Z1268">
        <f t="shared" si="346"/>
        <v>1</v>
      </c>
      <c r="AA1268">
        <f t="shared" si="347"/>
        <v>1</v>
      </c>
      <c r="AB1268">
        <f t="shared" si="348"/>
        <v>0</v>
      </c>
      <c r="AC1268" t="str">
        <f t="shared" si="349"/>
        <v/>
      </c>
      <c r="AD1268" t="str">
        <f t="shared" si="350"/>
        <v>;;;;0;;0;0;</v>
      </c>
      <c r="AG1268">
        <f t="shared" si="351"/>
        <v>0</v>
      </c>
      <c r="AH1268">
        <f t="shared" si="352"/>
        <v>0</v>
      </c>
      <c r="AI1268">
        <f t="shared" si="353"/>
        <v>0</v>
      </c>
      <c r="AJ1268">
        <f t="shared" si="354"/>
        <v>0</v>
      </c>
      <c r="AK1268">
        <f t="shared" si="355"/>
        <v>0</v>
      </c>
      <c r="AL1268">
        <f t="shared" si="356"/>
        <v>0</v>
      </c>
    </row>
    <row r="1269" spans="1:38">
      <c r="A1269" s="8"/>
      <c r="B1269" s="8"/>
      <c r="C1269" s="8"/>
      <c r="D1269" s="8"/>
      <c r="E1269" s="8"/>
      <c r="F1269" s="8"/>
      <c r="G1269" s="8"/>
      <c r="H1269" s="8"/>
      <c r="R1269" t="str">
        <f t="shared" si="343"/>
        <v>vége</v>
      </c>
      <c r="T1269">
        <f t="shared" si="344"/>
        <v>1</v>
      </c>
      <c r="U1269">
        <f t="shared" si="357"/>
        <v>1</v>
      </c>
      <c r="V1269">
        <f t="shared" si="358"/>
        <v>1</v>
      </c>
      <c r="W1269">
        <f t="shared" si="359"/>
        <v>1</v>
      </c>
      <c r="X1269">
        <f t="shared" si="360"/>
        <v>1</v>
      </c>
      <c r="Y1269">
        <f t="shared" si="345"/>
        <v>1</v>
      </c>
      <c r="Z1269">
        <f t="shared" si="346"/>
        <v>1</v>
      </c>
      <c r="AA1269">
        <f t="shared" si="347"/>
        <v>1</v>
      </c>
      <c r="AB1269">
        <f t="shared" si="348"/>
        <v>0</v>
      </c>
      <c r="AC1269" t="str">
        <f t="shared" si="349"/>
        <v/>
      </c>
      <c r="AD1269" t="str">
        <f t="shared" si="350"/>
        <v>;;;;0;;0;0;</v>
      </c>
      <c r="AG1269">
        <f t="shared" si="351"/>
        <v>0</v>
      </c>
      <c r="AH1269">
        <f t="shared" si="352"/>
        <v>0</v>
      </c>
      <c r="AI1269">
        <f t="shared" si="353"/>
        <v>0</v>
      </c>
      <c r="AJ1269">
        <f t="shared" si="354"/>
        <v>0</v>
      </c>
      <c r="AK1269">
        <f t="shared" si="355"/>
        <v>0</v>
      </c>
      <c r="AL1269">
        <f t="shared" si="356"/>
        <v>0</v>
      </c>
    </row>
    <row r="1270" spans="1:38">
      <c r="A1270" s="8"/>
      <c r="B1270" s="8"/>
      <c r="C1270" s="8"/>
      <c r="D1270" s="8"/>
      <c r="E1270" s="8"/>
      <c r="F1270" s="8"/>
      <c r="G1270" s="8"/>
      <c r="H1270" s="8"/>
      <c r="R1270" t="str">
        <f t="shared" si="343"/>
        <v>vége</v>
      </c>
      <c r="T1270">
        <f t="shared" si="344"/>
        <v>1</v>
      </c>
      <c r="U1270">
        <f t="shared" si="357"/>
        <v>1</v>
      </c>
      <c r="V1270">
        <f t="shared" si="358"/>
        <v>1</v>
      </c>
      <c r="W1270">
        <f t="shared" si="359"/>
        <v>1</v>
      </c>
      <c r="X1270">
        <f t="shared" si="360"/>
        <v>1</v>
      </c>
      <c r="Y1270">
        <f t="shared" si="345"/>
        <v>1</v>
      </c>
      <c r="Z1270">
        <f t="shared" si="346"/>
        <v>1</v>
      </c>
      <c r="AA1270">
        <f t="shared" si="347"/>
        <v>1</v>
      </c>
      <c r="AB1270">
        <f t="shared" si="348"/>
        <v>0</v>
      </c>
      <c r="AC1270" t="str">
        <f t="shared" si="349"/>
        <v/>
      </c>
      <c r="AD1270" t="str">
        <f t="shared" si="350"/>
        <v>;;;;0;;0;0;</v>
      </c>
      <c r="AG1270">
        <f t="shared" si="351"/>
        <v>0</v>
      </c>
      <c r="AH1270">
        <f t="shared" si="352"/>
        <v>0</v>
      </c>
      <c r="AI1270">
        <f t="shared" si="353"/>
        <v>0</v>
      </c>
      <c r="AJ1270">
        <f t="shared" si="354"/>
        <v>0</v>
      </c>
      <c r="AK1270">
        <f t="shared" si="355"/>
        <v>0</v>
      </c>
      <c r="AL1270">
        <f t="shared" si="356"/>
        <v>0</v>
      </c>
    </row>
    <row r="1271" spans="1:38">
      <c r="A1271" s="8"/>
      <c r="B1271" s="8"/>
      <c r="C1271" s="8"/>
      <c r="D1271" s="8"/>
      <c r="E1271" s="8"/>
      <c r="F1271" s="8"/>
      <c r="G1271" s="8"/>
      <c r="H1271" s="8"/>
      <c r="R1271" t="str">
        <f t="shared" si="343"/>
        <v>vége</v>
      </c>
      <c r="T1271">
        <f t="shared" si="344"/>
        <v>1</v>
      </c>
      <c r="U1271">
        <f t="shared" si="357"/>
        <v>1</v>
      </c>
      <c r="V1271">
        <f t="shared" si="358"/>
        <v>1</v>
      </c>
      <c r="W1271">
        <f t="shared" si="359"/>
        <v>1</v>
      </c>
      <c r="X1271">
        <f t="shared" si="360"/>
        <v>1</v>
      </c>
      <c r="Y1271">
        <f t="shared" si="345"/>
        <v>1</v>
      </c>
      <c r="Z1271">
        <f t="shared" si="346"/>
        <v>1</v>
      </c>
      <c r="AA1271">
        <f t="shared" si="347"/>
        <v>1</v>
      </c>
      <c r="AB1271">
        <f t="shared" si="348"/>
        <v>0</v>
      </c>
      <c r="AC1271" t="str">
        <f t="shared" si="349"/>
        <v/>
      </c>
      <c r="AD1271" t="str">
        <f t="shared" si="350"/>
        <v>;;;;0;;0;0;</v>
      </c>
      <c r="AG1271">
        <f t="shared" si="351"/>
        <v>0</v>
      </c>
      <c r="AH1271">
        <f t="shared" si="352"/>
        <v>0</v>
      </c>
      <c r="AI1271">
        <f t="shared" si="353"/>
        <v>0</v>
      </c>
      <c r="AJ1271">
        <f t="shared" si="354"/>
        <v>0</v>
      </c>
      <c r="AK1271">
        <f t="shared" si="355"/>
        <v>0</v>
      </c>
      <c r="AL1271">
        <f t="shared" si="356"/>
        <v>0</v>
      </c>
    </row>
    <row r="1272" spans="1:38">
      <c r="A1272" s="8"/>
      <c r="B1272" s="8"/>
      <c r="C1272" s="8"/>
      <c r="D1272" s="8"/>
      <c r="E1272" s="8"/>
      <c r="F1272" s="8"/>
      <c r="G1272" s="8"/>
      <c r="H1272" s="8"/>
      <c r="R1272" t="str">
        <f t="shared" si="343"/>
        <v>vége</v>
      </c>
      <c r="T1272">
        <f t="shared" si="344"/>
        <v>1</v>
      </c>
      <c r="U1272">
        <f t="shared" si="357"/>
        <v>1</v>
      </c>
      <c r="V1272">
        <f t="shared" si="358"/>
        <v>1</v>
      </c>
      <c r="W1272">
        <f t="shared" si="359"/>
        <v>1</v>
      </c>
      <c r="X1272">
        <f t="shared" si="360"/>
        <v>1</v>
      </c>
      <c r="Y1272">
        <f t="shared" si="345"/>
        <v>1</v>
      </c>
      <c r="Z1272">
        <f t="shared" si="346"/>
        <v>1</v>
      </c>
      <c r="AA1272">
        <f t="shared" si="347"/>
        <v>1</v>
      </c>
      <c r="AB1272">
        <f t="shared" si="348"/>
        <v>0</v>
      </c>
      <c r="AC1272" t="str">
        <f t="shared" si="349"/>
        <v/>
      </c>
      <c r="AD1272" t="str">
        <f t="shared" si="350"/>
        <v>;;;;0;;0;0;</v>
      </c>
      <c r="AG1272">
        <f t="shared" si="351"/>
        <v>0</v>
      </c>
      <c r="AH1272">
        <f t="shared" si="352"/>
        <v>0</v>
      </c>
      <c r="AI1272">
        <f t="shared" si="353"/>
        <v>0</v>
      </c>
      <c r="AJ1272">
        <f t="shared" si="354"/>
        <v>0</v>
      </c>
      <c r="AK1272">
        <f t="shared" si="355"/>
        <v>0</v>
      </c>
      <c r="AL1272">
        <f t="shared" si="356"/>
        <v>0</v>
      </c>
    </row>
    <row r="1273" spans="1:38">
      <c r="A1273" s="8"/>
      <c r="B1273" s="8"/>
      <c r="C1273" s="8"/>
      <c r="D1273" s="8"/>
      <c r="E1273" s="8"/>
      <c r="F1273" s="8"/>
      <c r="G1273" s="8"/>
      <c r="H1273" s="8"/>
      <c r="R1273" t="str">
        <f t="shared" si="343"/>
        <v>vége</v>
      </c>
      <c r="T1273">
        <f t="shared" si="344"/>
        <v>1</v>
      </c>
      <c r="U1273">
        <f t="shared" si="357"/>
        <v>1</v>
      </c>
      <c r="V1273">
        <f t="shared" si="358"/>
        <v>1</v>
      </c>
      <c r="W1273">
        <f t="shared" si="359"/>
        <v>1</v>
      </c>
      <c r="X1273">
        <f t="shared" si="360"/>
        <v>1</v>
      </c>
      <c r="Y1273">
        <f t="shared" si="345"/>
        <v>1</v>
      </c>
      <c r="Z1273">
        <f t="shared" si="346"/>
        <v>1</v>
      </c>
      <c r="AA1273">
        <f t="shared" si="347"/>
        <v>1</v>
      </c>
      <c r="AB1273">
        <f t="shared" si="348"/>
        <v>0</v>
      </c>
      <c r="AC1273" t="str">
        <f t="shared" si="349"/>
        <v/>
      </c>
      <c r="AD1273" t="str">
        <f t="shared" si="350"/>
        <v>;;;;0;;0;0;</v>
      </c>
      <c r="AG1273">
        <f t="shared" si="351"/>
        <v>0</v>
      </c>
      <c r="AH1273">
        <f t="shared" si="352"/>
        <v>0</v>
      </c>
      <c r="AI1273">
        <f t="shared" si="353"/>
        <v>0</v>
      </c>
      <c r="AJ1273">
        <f t="shared" si="354"/>
        <v>0</v>
      </c>
      <c r="AK1273">
        <f t="shared" si="355"/>
        <v>0</v>
      </c>
      <c r="AL1273">
        <f t="shared" si="356"/>
        <v>0</v>
      </c>
    </row>
    <row r="1274" spans="1:38">
      <c r="A1274" s="8"/>
      <c r="B1274" s="8"/>
      <c r="C1274" s="8"/>
      <c r="D1274" s="8"/>
      <c r="E1274" s="8"/>
      <c r="F1274" s="8"/>
      <c r="G1274" s="8"/>
      <c r="H1274" s="8"/>
      <c r="R1274" t="str">
        <f t="shared" si="343"/>
        <v>vége</v>
      </c>
      <c r="T1274">
        <f t="shared" si="344"/>
        <v>1</v>
      </c>
      <c r="U1274">
        <f t="shared" si="357"/>
        <v>1</v>
      </c>
      <c r="V1274">
        <f t="shared" si="358"/>
        <v>1</v>
      </c>
      <c r="W1274">
        <f t="shared" si="359"/>
        <v>1</v>
      </c>
      <c r="X1274">
        <f t="shared" si="360"/>
        <v>1</v>
      </c>
      <c r="Y1274">
        <f t="shared" si="345"/>
        <v>1</v>
      </c>
      <c r="Z1274">
        <f t="shared" si="346"/>
        <v>1</v>
      </c>
      <c r="AA1274">
        <f t="shared" si="347"/>
        <v>1</v>
      </c>
      <c r="AB1274">
        <f t="shared" si="348"/>
        <v>0</v>
      </c>
      <c r="AC1274" t="str">
        <f t="shared" si="349"/>
        <v/>
      </c>
      <c r="AD1274" t="str">
        <f t="shared" si="350"/>
        <v>;;;;0;;0;0;</v>
      </c>
      <c r="AG1274">
        <f t="shared" si="351"/>
        <v>0</v>
      </c>
      <c r="AH1274">
        <f t="shared" si="352"/>
        <v>0</v>
      </c>
      <c r="AI1274">
        <f t="shared" si="353"/>
        <v>0</v>
      </c>
      <c r="AJ1274">
        <f t="shared" si="354"/>
        <v>0</v>
      </c>
      <c r="AK1274">
        <f t="shared" si="355"/>
        <v>0</v>
      </c>
      <c r="AL1274">
        <f t="shared" si="356"/>
        <v>0</v>
      </c>
    </row>
    <row r="1275" spans="1:38">
      <c r="A1275" s="8"/>
      <c r="B1275" s="8"/>
      <c r="C1275" s="8"/>
      <c r="D1275" s="8"/>
      <c r="E1275" s="8"/>
      <c r="F1275" s="8"/>
      <c r="G1275" s="8"/>
      <c r="H1275" s="8"/>
      <c r="R1275" t="str">
        <f t="shared" si="343"/>
        <v>vége</v>
      </c>
      <c r="T1275">
        <f t="shared" si="344"/>
        <v>1</v>
      </c>
      <c r="U1275">
        <f t="shared" si="357"/>
        <v>1</v>
      </c>
      <c r="V1275">
        <f t="shared" si="358"/>
        <v>1</v>
      </c>
      <c r="W1275">
        <f t="shared" si="359"/>
        <v>1</v>
      </c>
      <c r="X1275">
        <f t="shared" si="360"/>
        <v>1</v>
      </c>
      <c r="Y1275">
        <f t="shared" si="345"/>
        <v>1</v>
      </c>
      <c r="Z1275">
        <f t="shared" si="346"/>
        <v>1</v>
      </c>
      <c r="AA1275">
        <f t="shared" si="347"/>
        <v>1</v>
      </c>
      <c r="AB1275">
        <f t="shared" si="348"/>
        <v>0</v>
      </c>
      <c r="AC1275" t="str">
        <f t="shared" si="349"/>
        <v/>
      </c>
      <c r="AD1275" t="str">
        <f t="shared" si="350"/>
        <v>;;;;0;;0;0;</v>
      </c>
      <c r="AG1275">
        <f t="shared" si="351"/>
        <v>0</v>
      </c>
      <c r="AH1275">
        <f t="shared" si="352"/>
        <v>0</v>
      </c>
      <c r="AI1275">
        <f t="shared" si="353"/>
        <v>0</v>
      </c>
      <c r="AJ1275">
        <f t="shared" si="354"/>
        <v>0</v>
      </c>
      <c r="AK1275">
        <f t="shared" si="355"/>
        <v>0</v>
      </c>
      <c r="AL1275">
        <f t="shared" si="356"/>
        <v>0</v>
      </c>
    </row>
    <row r="1276" spans="1:38">
      <c r="A1276" s="8"/>
      <c r="B1276" s="8"/>
      <c r="C1276" s="8"/>
      <c r="D1276" s="8"/>
      <c r="E1276" s="8"/>
      <c r="F1276" s="8"/>
      <c r="G1276" s="8"/>
      <c r="H1276" s="8"/>
      <c r="R1276" t="str">
        <f t="shared" si="343"/>
        <v>vége</v>
      </c>
      <c r="T1276">
        <f t="shared" si="344"/>
        <v>1</v>
      </c>
      <c r="U1276">
        <f t="shared" si="357"/>
        <v>1</v>
      </c>
      <c r="V1276">
        <f t="shared" si="358"/>
        <v>1</v>
      </c>
      <c r="W1276">
        <f t="shared" si="359"/>
        <v>1</v>
      </c>
      <c r="X1276">
        <f t="shared" si="360"/>
        <v>1</v>
      </c>
      <c r="Y1276">
        <f t="shared" si="345"/>
        <v>1</v>
      </c>
      <c r="Z1276">
        <f t="shared" si="346"/>
        <v>1</v>
      </c>
      <c r="AA1276">
        <f t="shared" si="347"/>
        <v>1</v>
      </c>
      <c r="AB1276">
        <f t="shared" si="348"/>
        <v>0</v>
      </c>
      <c r="AC1276" t="str">
        <f t="shared" si="349"/>
        <v/>
      </c>
      <c r="AD1276" t="str">
        <f t="shared" si="350"/>
        <v>;;;;0;;0;0;</v>
      </c>
      <c r="AG1276">
        <f t="shared" si="351"/>
        <v>0</v>
      </c>
      <c r="AH1276">
        <f t="shared" si="352"/>
        <v>0</v>
      </c>
      <c r="AI1276">
        <f t="shared" si="353"/>
        <v>0</v>
      </c>
      <c r="AJ1276">
        <f t="shared" si="354"/>
        <v>0</v>
      </c>
      <c r="AK1276">
        <f t="shared" si="355"/>
        <v>0</v>
      </c>
      <c r="AL1276">
        <f t="shared" si="356"/>
        <v>0</v>
      </c>
    </row>
    <row r="1277" spans="1:38">
      <c r="A1277" s="8"/>
      <c r="B1277" s="8"/>
      <c r="C1277" s="8"/>
      <c r="D1277" s="8"/>
      <c r="E1277" s="8"/>
      <c r="F1277" s="8"/>
      <c r="G1277" s="8"/>
      <c r="H1277" s="8"/>
      <c r="R1277" t="str">
        <f t="shared" si="343"/>
        <v>vége</v>
      </c>
      <c r="T1277">
        <f t="shared" si="344"/>
        <v>1</v>
      </c>
      <c r="U1277">
        <f t="shared" si="357"/>
        <v>1</v>
      </c>
      <c r="V1277">
        <f t="shared" si="358"/>
        <v>1</v>
      </c>
      <c r="W1277">
        <f t="shared" si="359"/>
        <v>1</v>
      </c>
      <c r="X1277">
        <f t="shared" si="360"/>
        <v>1</v>
      </c>
      <c r="Y1277">
        <f t="shared" si="345"/>
        <v>1</v>
      </c>
      <c r="Z1277">
        <f t="shared" si="346"/>
        <v>1</v>
      </c>
      <c r="AA1277">
        <f t="shared" si="347"/>
        <v>1</v>
      </c>
      <c r="AB1277">
        <f t="shared" si="348"/>
        <v>0</v>
      </c>
      <c r="AC1277" t="str">
        <f t="shared" si="349"/>
        <v/>
      </c>
      <c r="AD1277" t="str">
        <f t="shared" si="350"/>
        <v>;;;;0;;0;0;</v>
      </c>
      <c r="AG1277">
        <f t="shared" si="351"/>
        <v>0</v>
      </c>
      <c r="AH1277">
        <f t="shared" si="352"/>
        <v>0</v>
      </c>
      <c r="AI1277">
        <f t="shared" si="353"/>
        <v>0</v>
      </c>
      <c r="AJ1277">
        <f t="shared" si="354"/>
        <v>0</v>
      </c>
      <c r="AK1277">
        <f t="shared" si="355"/>
        <v>0</v>
      </c>
      <c r="AL1277">
        <f t="shared" si="356"/>
        <v>0</v>
      </c>
    </row>
    <row r="1278" spans="1:38">
      <c r="A1278" s="8"/>
      <c r="B1278" s="8"/>
      <c r="C1278" s="8"/>
      <c r="D1278" s="8"/>
      <c r="E1278" s="8"/>
      <c r="F1278" s="8"/>
      <c r="G1278" s="8"/>
      <c r="H1278" s="8"/>
      <c r="R1278" t="str">
        <f t="shared" si="343"/>
        <v>vége</v>
      </c>
      <c r="T1278">
        <f t="shared" si="344"/>
        <v>1</v>
      </c>
      <c r="U1278">
        <f t="shared" si="357"/>
        <v>1</v>
      </c>
      <c r="V1278">
        <f t="shared" si="358"/>
        <v>1</v>
      </c>
      <c r="W1278">
        <f t="shared" si="359"/>
        <v>1</v>
      </c>
      <c r="X1278">
        <f t="shared" si="360"/>
        <v>1</v>
      </c>
      <c r="Y1278">
        <f t="shared" si="345"/>
        <v>1</v>
      </c>
      <c r="Z1278">
        <f t="shared" si="346"/>
        <v>1</v>
      </c>
      <c r="AA1278">
        <f t="shared" si="347"/>
        <v>1</v>
      </c>
      <c r="AB1278">
        <f t="shared" si="348"/>
        <v>0</v>
      </c>
      <c r="AC1278" t="str">
        <f t="shared" si="349"/>
        <v/>
      </c>
      <c r="AD1278" t="str">
        <f t="shared" si="350"/>
        <v>;;;;0;;0;0;</v>
      </c>
      <c r="AG1278">
        <f t="shared" si="351"/>
        <v>0</v>
      </c>
      <c r="AH1278">
        <f t="shared" si="352"/>
        <v>0</v>
      </c>
      <c r="AI1278">
        <f t="shared" si="353"/>
        <v>0</v>
      </c>
      <c r="AJ1278">
        <f t="shared" si="354"/>
        <v>0</v>
      </c>
      <c r="AK1278">
        <f t="shared" si="355"/>
        <v>0</v>
      </c>
      <c r="AL1278">
        <f t="shared" si="356"/>
        <v>0</v>
      </c>
    </row>
    <row r="1279" spans="1:38">
      <c r="A1279" s="8"/>
      <c r="B1279" s="8"/>
      <c r="C1279" s="8"/>
      <c r="D1279" s="8"/>
      <c r="E1279" s="8"/>
      <c r="F1279" s="8"/>
      <c r="G1279" s="8"/>
      <c r="H1279" s="8"/>
      <c r="R1279" t="str">
        <f t="shared" si="343"/>
        <v>vége</v>
      </c>
      <c r="T1279">
        <f t="shared" si="344"/>
        <v>1</v>
      </c>
      <c r="U1279">
        <f t="shared" si="357"/>
        <v>1</v>
      </c>
      <c r="V1279">
        <f t="shared" si="358"/>
        <v>1</v>
      </c>
      <c r="W1279">
        <f t="shared" si="359"/>
        <v>1</v>
      </c>
      <c r="X1279">
        <f t="shared" si="360"/>
        <v>1</v>
      </c>
      <c r="Y1279">
        <f t="shared" si="345"/>
        <v>1</v>
      </c>
      <c r="Z1279">
        <f t="shared" si="346"/>
        <v>1</v>
      </c>
      <c r="AA1279">
        <f t="shared" si="347"/>
        <v>1</v>
      </c>
      <c r="AB1279">
        <f t="shared" si="348"/>
        <v>0</v>
      </c>
      <c r="AC1279" t="str">
        <f t="shared" si="349"/>
        <v/>
      </c>
      <c r="AD1279" t="str">
        <f t="shared" si="350"/>
        <v>;;;;0;;0;0;</v>
      </c>
      <c r="AG1279">
        <f t="shared" si="351"/>
        <v>0</v>
      </c>
      <c r="AH1279">
        <f t="shared" si="352"/>
        <v>0</v>
      </c>
      <c r="AI1279">
        <f t="shared" si="353"/>
        <v>0</v>
      </c>
      <c r="AJ1279">
        <f t="shared" si="354"/>
        <v>0</v>
      </c>
      <c r="AK1279">
        <f t="shared" si="355"/>
        <v>0</v>
      </c>
      <c r="AL1279">
        <f t="shared" si="356"/>
        <v>0</v>
      </c>
    </row>
    <row r="1280" spans="1:38">
      <c r="A1280" s="8"/>
      <c r="B1280" s="8"/>
      <c r="C1280" s="8"/>
      <c r="D1280" s="8"/>
      <c r="E1280" s="8"/>
      <c r="F1280" s="8"/>
      <c r="G1280" s="8"/>
      <c r="H1280" s="8"/>
      <c r="R1280" t="str">
        <f t="shared" si="343"/>
        <v>vége</v>
      </c>
      <c r="T1280">
        <f t="shared" si="344"/>
        <v>1</v>
      </c>
      <c r="U1280">
        <f t="shared" si="357"/>
        <v>1</v>
      </c>
      <c r="V1280">
        <f t="shared" si="358"/>
        <v>1</v>
      </c>
      <c r="W1280">
        <f t="shared" si="359"/>
        <v>1</v>
      </c>
      <c r="X1280">
        <f t="shared" si="360"/>
        <v>1</v>
      </c>
      <c r="Y1280">
        <f t="shared" si="345"/>
        <v>1</v>
      </c>
      <c r="Z1280">
        <f t="shared" si="346"/>
        <v>1</v>
      </c>
      <c r="AA1280">
        <f t="shared" si="347"/>
        <v>1</v>
      </c>
      <c r="AB1280">
        <f t="shared" si="348"/>
        <v>0</v>
      </c>
      <c r="AC1280" t="str">
        <f t="shared" si="349"/>
        <v/>
      </c>
      <c r="AD1280" t="str">
        <f t="shared" si="350"/>
        <v>;;;;0;;0;0;</v>
      </c>
      <c r="AG1280">
        <f t="shared" si="351"/>
        <v>0</v>
      </c>
      <c r="AH1280">
        <f t="shared" si="352"/>
        <v>0</v>
      </c>
      <c r="AI1280">
        <f t="shared" si="353"/>
        <v>0</v>
      </c>
      <c r="AJ1280">
        <f t="shared" si="354"/>
        <v>0</v>
      </c>
      <c r="AK1280">
        <f t="shared" si="355"/>
        <v>0</v>
      </c>
      <c r="AL1280">
        <f t="shared" si="356"/>
        <v>0</v>
      </c>
    </row>
    <row r="1281" spans="1:38">
      <c r="A1281" s="8"/>
      <c r="B1281" s="8"/>
      <c r="C1281" s="8"/>
      <c r="D1281" s="8"/>
      <c r="E1281" s="8"/>
      <c r="F1281" s="8"/>
      <c r="G1281" s="8"/>
      <c r="H1281" s="8"/>
      <c r="R1281" t="str">
        <f t="shared" si="343"/>
        <v>vége</v>
      </c>
      <c r="T1281">
        <f t="shared" si="344"/>
        <v>1</v>
      </c>
      <c r="U1281">
        <f t="shared" si="357"/>
        <v>1</v>
      </c>
      <c r="V1281">
        <f t="shared" si="358"/>
        <v>1</v>
      </c>
      <c r="W1281">
        <f t="shared" si="359"/>
        <v>1</v>
      </c>
      <c r="X1281">
        <f t="shared" si="360"/>
        <v>1</v>
      </c>
      <c r="Y1281">
        <f t="shared" si="345"/>
        <v>1</v>
      </c>
      <c r="Z1281">
        <f t="shared" si="346"/>
        <v>1</v>
      </c>
      <c r="AA1281">
        <f t="shared" si="347"/>
        <v>1</v>
      </c>
      <c r="AB1281">
        <f t="shared" si="348"/>
        <v>0</v>
      </c>
      <c r="AC1281" t="str">
        <f t="shared" si="349"/>
        <v/>
      </c>
      <c r="AD1281" t="str">
        <f t="shared" si="350"/>
        <v>;;;;0;;0;0;</v>
      </c>
      <c r="AG1281">
        <f t="shared" si="351"/>
        <v>0</v>
      </c>
      <c r="AH1281">
        <f t="shared" si="352"/>
        <v>0</v>
      </c>
      <c r="AI1281">
        <f t="shared" si="353"/>
        <v>0</v>
      </c>
      <c r="AJ1281">
        <f t="shared" si="354"/>
        <v>0</v>
      </c>
      <c r="AK1281">
        <f t="shared" si="355"/>
        <v>0</v>
      </c>
      <c r="AL1281">
        <f t="shared" si="356"/>
        <v>0</v>
      </c>
    </row>
    <row r="1282" spans="1:38">
      <c r="A1282" s="8"/>
      <c r="B1282" s="8"/>
      <c r="C1282" s="8"/>
      <c r="D1282" s="8"/>
      <c r="E1282" s="8"/>
      <c r="F1282" s="8"/>
      <c r="G1282" s="8"/>
      <c r="H1282" s="8"/>
      <c r="R1282" t="str">
        <f t="shared" si="343"/>
        <v>vége</v>
      </c>
      <c r="T1282">
        <f t="shared" si="344"/>
        <v>1</v>
      </c>
      <c r="U1282">
        <f t="shared" si="357"/>
        <v>1</v>
      </c>
      <c r="V1282">
        <f t="shared" si="358"/>
        <v>1</v>
      </c>
      <c r="W1282">
        <f t="shared" si="359"/>
        <v>1</v>
      </c>
      <c r="X1282">
        <f t="shared" si="360"/>
        <v>1</v>
      </c>
      <c r="Y1282">
        <f t="shared" si="345"/>
        <v>1</v>
      </c>
      <c r="Z1282">
        <f t="shared" si="346"/>
        <v>1</v>
      </c>
      <c r="AA1282">
        <f t="shared" si="347"/>
        <v>1</v>
      </c>
      <c r="AB1282">
        <f t="shared" si="348"/>
        <v>0</v>
      </c>
      <c r="AC1282" t="str">
        <f t="shared" si="349"/>
        <v/>
      </c>
      <c r="AD1282" t="str">
        <f t="shared" si="350"/>
        <v>;;;;0;;0;0;</v>
      </c>
      <c r="AG1282">
        <f t="shared" si="351"/>
        <v>0</v>
      </c>
      <c r="AH1282">
        <f t="shared" si="352"/>
        <v>0</v>
      </c>
      <c r="AI1282">
        <f t="shared" si="353"/>
        <v>0</v>
      </c>
      <c r="AJ1282">
        <f t="shared" si="354"/>
        <v>0</v>
      </c>
      <c r="AK1282">
        <f t="shared" si="355"/>
        <v>0</v>
      </c>
      <c r="AL1282">
        <f t="shared" si="356"/>
        <v>0</v>
      </c>
    </row>
    <row r="1283" spans="1:38">
      <c r="A1283" s="8"/>
      <c r="B1283" s="8"/>
      <c r="C1283" s="8"/>
      <c r="D1283" s="8"/>
      <c r="E1283" s="8"/>
      <c r="F1283" s="8"/>
      <c r="G1283" s="8"/>
      <c r="H1283" s="8"/>
      <c r="R1283" t="str">
        <f t="shared" ref="R1283:R1346" si="361">IF(AND(ISBLANK(C1284),ISBLANK(C1285)*ISBLANK(C1286)),"vége",0)</f>
        <v>vége</v>
      </c>
      <c r="T1283">
        <f t="shared" ref="T1283:T1346" si="362">IF(ISBLANK(A1284),1,0)</f>
        <v>1</v>
      </c>
      <c r="U1283">
        <f t="shared" si="357"/>
        <v>1</v>
      </c>
      <c r="V1283">
        <f t="shared" si="358"/>
        <v>1</v>
      </c>
      <c r="W1283">
        <f t="shared" si="359"/>
        <v>1</v>
      </c>
      <c r="X1283">
        <f t="shared" si="360"/>
        <v>1</v>
      </c>
      <c r="Y1283">
        <f t="shared" ref="Y1283:Y1346" si="363">IF(ISBLANK(F1284),1,0)</f>
        <v>1</v>
      </c>
      <c r="Z1283">
        <f t="shared" ref="Z1283:Z1346" si="364">IF(ISBLANK(G1284),1,0)</f>
        <v>1</v>
      </c>
      <c r="AA1283">
        <f t="shared" ref="AA1283:AA1346" si="365">IF(ISBLANK(H1284),1,0)</f>
        <v>1</v>
      </c>
      <c r="AB1283">
        <f t="shared" ref="AB1283:AB1346" si="366">IF(OR(SUM(U1283:AA1283)=0,SUM(U1283:AA1283)=7),0,1)</f>
        <v>0</v>
      </c>
      <c r="AC1283" t="str">
        <f t="shared" si="349"/>
        <v/>
      </c>
      <c r="AD1283" t="str">
        <f t="shared" si="350"/>
        <v>;;;;0;;0;0;</v>
      </c>
      <c r="AG1283">
        <f t="shared" si="351"/>
        <v>0</v>
      </c>
      <c r="AH1283">
        <f t="shared" si="352"/>
        <v>0</v>
      </c>
      <c r="AI1283">
        <f t="shared" si="353"/>
        <v>0</v>
      </c>
      <c r="AJ1283">
        <f t="shared" si="354"/>
        <v>0</v>
      </c>
      <c r="AK1283">
        <f t="shared" si="355"/>
        <v>0</v>
      </c>
      <c r="AL1283">
        <f t="shared" si="356"/>
        <v>0</v>
      </c>
    </row>
    <row r="1284" spans="1:38">
      <c r="A1284" s="8"/>
      <c r="B1284" s="8"/>
      <c r="C1284" s="8"/>
      <c r="D1284" s="8"/>
      <c r="E1284" s="8"/>
      <c r="F1284" s="8"/>
      <c r="G1284" s="8"/>
      <c r="H1284" s="8"/>
      <c r="R1284" t="str">
        <f t="shared" si="361"/>
        <v>vége</v>
      </c>
      <c r="T1284">
        <f t="shared" si="362"/>
        <v>1</v>
      </c>
      <c r="U1284">
        <f t="shared" si="357"/>
        <v>1</v>
      </c>
      <c r="V1284">
        <f t="shared" si="358"/>
        <v>1</v>
      </c>
      <c r="W1284">
        <f t="shared" si="359"/>
        <v>1</v>
      </c>
      <c r="X1284">
        <f t="shared" si="360"/>
        <v>1</v>
      </c>
      <c r="Y1284">
        <f t="shared" si="363"/>
        <v>1</v>
      </c>
      <c r="Z1284">
        <f t="shared" si="364"/>
        <v>1</v>
      </c>
      <c r="AA1284">
        <f t="shared" si="365"/>
        <v>1</v>
      </c>
      <c r="AB1284">
        <f t="shared" si="366"/>
        <v>0</v>
      </c>
      <c r="AC1284" t="str">
        <f t="shared" ref="AC1284:AC1347" si="367">TRIM(C1284)</f>
        <v/>
      </c>
      <c r="AD1284" t="str">
        <f t="shared" ref="AD1284:AD1347" si="368">CONCATENATE(A1284,";",B1284,";",AC1284,";","",";",AH1284,";","",E1284,";",AJ1284,";",AL1284,";",H1284)</f>
        <v>;;;;0;;0;0;</v>
      </c>
      <c r="AG1284">
        <f t="shared" ref="AG1284:AG1347" si="369">IF(ISERROR(SEARCH(",",D1284,1)),0,SEARCH(",",D1284,1))</f>
        <v>0</v>
      </c>
      <c r="AH1284">
        <f t="shared" ref="AH1284:AH1347" si="370">IF(AG1284&gt;0,REPLACE(D1284,AG1284,1,"."),D1284)</f>
        <v>0</v>
      </c>
      <c r="AI1284">
        <f t="shared" ref="AI1284:AI1347" si="371">IF(ISERROR(SEARCH(",",F1284,1)),0,SEARCH(",",F1284,1))</f>
        <v>0</v>
      </c>
      <c r="AJ1284">
        <f t="shared" ref="AJ1284:AJ1347" si="372">IF(AI1284&gt;0,REPLACE(F1284,AI1284,1,"."),F1284)</f>
        <v>0</v>
      </c>
      <c r="AK1284">
        <f t="shared" ref="AK1284:AK1347" si="373">IF(ISERROR(SEARCH(",",G1284,1)),0,SEARCH(",",G1284,1))</f>
        <v>0</v>
      </c>
      <c r="AL1284">
        <f t="shared" ref="AL1284:AL1347" si="374">IF(AK1284&gt;0,REPLACE(G1284,AK1284,1,"."),G1284)</f>
        <v>0</v>
      </c>
    </row>
    <row r="1285" spans="1:38">
      <c r="A1285" s="8"/>
      <c r="B1285" s="8"/>
      <c r="C1285" s="8"/>
      <c r="D1285" s="8"/>
      <c r="E1285" s="8"/>
      <c r="F1285" s="8"/>
      <c r="G1285" s="8"/>
      <c r="H1285" s="8"/>
      <c r="R1285" t="str">
        <f t="shared" si="361"/>
        <v>vége</v>
      </c>
      <c r="T1285">
        <f t="shared" si="362"/>
        <v>1</v>
      </c>
      <c r="U1285">
        <f t="shared" ref="U1285:U1348" si="375">IF(ISBLANK(B1286),1,0)</f>
        <v>1</v>
      </c>
      <c r="V1285">
        <f t="shared" ref="V1285:V1348" si="376">IF(ISBLANK(C1286),1,0)</f>
        <v>1</v>
      </c>
      <c r="W1285">
        <f t="shared" ref="W1285:W1348" si="377">IF(ISBLANK(D1286),1,0)</f>
        <v>1</v>
      </c>
      <c r="X1285">
        <f t="shared" ref="X1285:X1348" si="378">IF(ISBLANK(E1286),1,0)</f>
        <v>1</v>
      </c>
      <c r="Y1285">
        <f t="shared" si="363"/>
        <v>1</v>
      </c>
      <c r="Z1285">
        <f t="shared" si="364"/>
        <v>1</v>
      </c>
      <c r="AA1285">
        <f t="shared" si="365"/>
        <v>1</v>
      </c>
      <c r="AB1285">
        <f t="shared" si="366"/>
        <v>0</v>
      </c>
      <c r="AC1285" t="str">
        <f t="shared" si="367"/>
        <v/>
      </c>
      <c r="AD1285" t="str">
        <f t="shared" si="368"/>
        <v>;;;;0;;0;0;</v>
      </c>
      <c r="AG1285">
        <f t="shared" si="369"/>
        <v>0</v>
      </c>
      <c r="AH1285">
        <f t="shared" si="370"/>
        <v>0</v>
      </c>
      <c r="AI1285">
        <f t="shared" si="371"/>
        <v>0</v>
      </c>
      <c r="AJ1285">
        <f t="shared" si="372"/>
        <v>0</v>
      </c>
      <c r="AK1285">
        <f t="shared" si="373"/>
        <v>0</v>
      </c>
      <c r="AL1285">
        <f t="shared" si="374"/>
        <v>0</v>
      </c>
    </row>
    <row r="1286" spans="1:38">
      <c r="A1286" s="8"/>
      <c r="B1286" s="8"/>
      <c r="C1286" s="8"/>
      <c r="D1286" s="8"/>
      <c r="E1286" s="8"/>
      <c r="F1286" s="8"/>
      <c r="G1286" s="8"/>
      <c r="H1286" s="8"/>
      <c r="R1286" t="str">
        <f t="shared" si="361"/>
        <v>vége</v>
      </c>
      <c r="T1286">
        <f t="shared" si="362"/>
        <v>1</v>
      </c>
      <c r="U1286">
        <f t="shared" si="375"/>
        <v>1</v>
      </c>
      <c r="V1286">
        <f t="shared" si="376"/>
        <v>1</v>
      </c>
      <c r="W1286">
        <f t="shared" si="377"/>
        <v>1</v>
      </c>
      <c r="X1286">
        <f t="shared" si="378"/>
        <v>1</v>
      </c>
      <c r="Y1286">
        <f t="shared" si="363"/>
        <v>1</v>
      </c>
      <c r="Z1286">
        <f t="shared" si="364"/>
        <v>1</v>
      </c>
      <c r="AA1286">
        <f t="shared" si="365"/>
        <v>1</v>
      </c>
      <c r="AB1286">
        <f t="shared" si="366"/>
        <v>0</v>
      </c>
      <c r="AC1286" t="str">
        <f t="shared" si="367"/>
        <v/>
      </c>
      <c r="AD1286" t="str">
        <f t="shared" si="368"/>
        <v>;;;;0;;0;0;</v>
      </c>
      <c r="AG1286">
        <f t="shared" si="369"/>
        <v>0</v>
      </c>
      <c r="AH1286">
        <f t="shared" si="370"/>
        <v>0</v>
      </c>
      <c r="AI1286">
        <f t="shared" si="371"/>
        <v>0</v>
      </c>
      <c r="AJ1286">
        <f t="shared" si="372"/>
        <v>0</v>
      </c>
      <c r="AK1286">
        <f t="shared" si="373"/>
        <v>0</v>
      </c>
      <c r="AL1286">
        <f t="shared" si="374"/>
        <v>0</v>
      </c>
    </row>
    <row r="1287" spans="1:38">
      <c r="A1287" s="8"/>
      <c r="B1287" s="8"/>
      <c r="C1287" s="8"/>
      <c r="D1287" s="8"/>
      <c r="E1287" s="8"/>
      <c r="F1287" s="8"/>
      <c r="G1287" s="8"/>
      <c r="H1287" s="8"/>
      <c r="R1287" t="str">
        <f t="shared" si="361"/>
        <v>vége</v>
      </c>
      <c r="T1287">
        <f t="shared" si="362"/>
        <v>1</v>
      </c>
      <c r="U1287">
        <f t="shared" si="375"/>
        <v>1</v>
      </c>
      <c r="V1287">
        <f t="shared" si="376"/>
        <v>1</v>
      </c>
      <c r="W1287">
        <f t="shared" si="377"/>
        <v>1</v>
      </c>
      <c r="X1287">
        <f t="shared" si="378"/>
        <v>1</v>
      </c>
      <c r="Y1287">
        <f t="shared" si="363"/>
        <v>1</v>
      </c>
      <c r="Z1287">
        <f t="shared" si="364"/>
        <v>1</v>
      </c>
      <c r="AA1287">
        <f t="shared" si="365"/>
        <v>1</v>
      </c>
      <c r="AB1287">
        <f t="shared" si="366"/>
        <v>0</v>
      </c>
      <c r="AC1287" t="str">
        <f t="shared" si="367"/>
        <v/>
      </c>
      <c r="AD1287" t="str">
        <f t="shared" si="368"/>
        <v>;;;;0;;0;0;</v>
      </c>
      <c r="AG1287">
        <f t="shared" si="369"/>
        <v>0</v>
      </c>
      <c r="AH1287">
        <f t="shared" si="370"/>
        <v>0</v>
      </c>
      <c r="AI1287">
        <f t="shared" si="371"/>
        <v>0</v>
      </c>
      <c r="AJ1287">
        <f t="shared" si="372"/>
        <v>0</v>
      </c>
      <c r="AK1287">
        <f t="shared" si="373"/>
        <v>0</v>
      </c>
      <c r="AL1287">
        <f t="shared" si="374"/>
        <v>0</v>
      </c>
    </row>
    <row r="1288" spans="1:38">
      <c r="A1288" s="8"/>
      <c r="B1288" s="8"/>
      <c r="C1288" s="8"/>
      <c r="D1288" s="8"/>
      <c r="E1288" s="8"/>
      <c r="F1288" s="8"/>
      <c r="G1288" s="8"/>
      <c r="H1288" s="8"/>
      <c r="R1288" t="str">
        <f t="shared" si="361"/>
        <v>vége</v>
      </c>
      <c r="T1288">
        <f t="shared" si="362"/>
        <v>1</v>
      </c>
      <c r="U1288">
        <f t="shared" si="375"/>
        <v>1</v>
      </c>
      <c r="V1288">
        <f t="shared" si="376"/>
        <v>1</v>
      </c>
      <c r="W1288">
        <f t="shared" si="377"/>
        <v>1</v>
      </c>
      <c r="X1288">
        <f t="shared" si="378"/>
        <v>1</v>
      </c>
      <c r="Y1288">
        <f t="shared" si="363"/>
        <v>1</v>
      </c>
      <c r="Z1288">
        <f t="shared" si="364"/>
        <v>1</v>
      </c>
      <c r="AA1288">
        <f t="shared" si="365"/>
        <v>1</v>
      </c>
      <c r="AB1288">
        <f t="shared" si="366"/>
        <v>0</v>
      </c>
      <c r="AC1288" t="str">
        <f t="shared" si="367"/>
        <v/>
      </c>
      <c r="AD1288" t="str">
        <f t="shared" si="368"/>
        <v>;;;;0;;0;0;</v>
      </c>
      <c r="AG1288">
        <f t="shared" si="369"/>
        <v>0</v>
      </c>
      <c r="AH1288">
        <f t="shared" si="370"/>
        <v>0</v>
      </c>
      <c r="AI1288">
        <f t="shared" si="371"/>
        <v>0</v>
      </c>
      <c r="AJ1288">
        <f t="shared" si="372"/>
        <v>0</v>
      </c>
      <c r="AK1288">
        <f t="shared" si="373"/>
        <v>0</v>
      </c>
      <c r="AL1288">
        <f t="shared" si="374"/>
        <v>0</v>
      </c>
    </row>
    <row r="1289" spans="1:38">
      <c r="A1289" s="8"/>
      <c r="B1289" s="8"/>
      <c r="C1289" s="8"/>
      <c r="D1289" s="8"/>
      <c r="E1289" s="8"/>
      <c r="F1289" s="8"/>
      <c r="G1289" s="8"/>
      <c r="H1289" s="8"/>
      <c r="R1289" t="str">
        <f t="shared" si="361"/>
        <v>vége</v>
      </c>
      <c r="T1289">
        <f t="shared" si="362"/>
        <v>1</v>
      </c>
      <c r="U1289">
        <f t="shared" si="375"/>
        <v>1</v>
      </c>
      <c r="V1289">
        <f t="shared" si="376"/>
        <v>1</v>
      </c>
      <c r="W1289">
        <f t="shared" si="377"/>
        <v>1</v>
      </c>
      <c r="X1289">
        <f t="shared" si="378"/>
        <v>1</v>
      </c>
      <c r="Y1289">
        <f t="shared" si="363"/>
        <v>1</v>
      </c>
      <c r="Z1289">
        <f t="shared" si="364"/>
        <v>1</v>
      </c>
      <c r="AA1289">
        <f t="shared" si="365"/>
        <v>1</v>
      </c>
      <c r="AB1289">
        <f t="shared" si="366"/>
        <v>0</v>
      </c>
      <c r="AC1289" t="str">
        <f t="shared" si="367"/>
        <v/>
      </c>
      <c r="AD1289" t="str">
        <f t="shared" si="368"/>
        <v>;;;;0;;0;0;</v>
      </c>
      <c r="AG1289">
        <f t="shared" si="369"/>
        <v>0</v>
      </c>
      <c r="AH1289">
        <f t="shared" si="370"/>
        <v>0</v>
      </c>
      <c r="AI1289">
        <f t="shared" si="371"/>
        <v>0</v>
      </c>
      <c r="AJ1289">
        <f t="shared" si="372"/>
        <v>0</v>
      </c>
      <c r="AK1289">
        <f t="shared" si="373"/>
        <v>0</v>
      </c>
      <c r="AL1289">
        <f t="shared" si="374"/>
        <v>0</v>
      </c>
    </row>
    <row r="1290" spans="1:38">
      <c r="A1290" s="8"/>
      <c r="B1290" s="8"/>
      <c r="C1290" s="8"/>
      <c r="D1290" s="8"/>
      <c r="E1290" s="8"/>
      <c r="F1290" s="8"/>
      <c r="G1290" s="8"/>
      <c r="H1290" s="8"/>
      <c r="R1290" t="str">
        <f t="shared" si="361"/>
        <v>vége</v>
      </c>
      <c r="T1290">
        <f t="shared" si="362"/>
        <v>1</v>
      </c>
      <c r="U1290">
        <f t="shared" si="375"/>
        <v>1</v>
      </c>
      <c r="V1290">
        <f t="shared" si="376"/>
        <v>1</v>
      </c>
      <c r="W1290">
        <f t="shared" si="377"/>
        <v>1</v>
      </c>
      <c r="X1290">
        <f t="shared" si="378"/>
        <v>1</v>
      </c>
      <c r="Y1290">
        <f t="shared" si="363"/>
        <v>1</v>
      </c>
      <c r="Z1290">
        <f t="shared" si="364"/>
        <v>1</v>
      </c>
      <c r="AA1290">
        <f t="shared" si="365"/>
        <v>1</v>
      </c>
      <c r="AB1290">
        <f t="shared" si="366"/>
        <v>0</v>
      </c>
      <c r="AC1290" t="str">
        <f t="shared" si="367"/>
        <v/>
      </c>
      <c r="AD1290" t="str">
        <f t="shared" si="368"/>
        <v>;;;;0;;0;0;</v>
      </c>
      <c r="AG1290">
        <f t="shared" si="369"/>
        <v>0</v>
      </c>
      <c r="AH1290">
        <f t="shared" si="370"/>
        <v>0</v>
      </c>
      <c r="AI1290">
        <f t="shared" si="371"/>
        <v>0</v>
      </c>
      <c r="AJ1290">
        <f t="shared" si="372"/>
        <v>0</v>
      </c>
      <c r="AK1290">
        <f t="shared" si="373"/>
        <v>0</v>
      </c>
      <c r="AL1290">
        <f t="shared" si="374"/>
        <v>0</v>
      </c>
    </row>
    <row r="1291" spans="1:38">
      <c r="A1291" s="8"/>
      <c r="B1291" s="8"/>
      <c r="C1291" s="8"/>
      <c r="D1291" s="8"/>
      <c r="E1291" s="8"/>
      <c r="F1291" s="8"/>
      <c r="G1291" s="8"/>
      <c r="H1291" s="8"/>
      <c r="R1291" t="str">
        <f t="shared" si="361"/>
        <v>vége</v>
      </c>
      <c r="T1291">
        <f t="shared" si="362"/>
        <v>1</v>
      </c>
      <c r="U1291">
        <f t="shared" si="375"/>
        <v>1</v>
      </c>
      <c r="V1291">
        <f t="shared" si="376"/>
        <v>1</v>
      </c>
      <c r="W1291">
        <f t="shared" si="377"/>
        <v>1</v>
      </c>
      <c r="X1291">
        <f t="shared" si="378"/>
        <v>1</v>
      </c>
      <c r="Y1291">
        <f t="shared" si="363"/>
        <v>1</v>
      </c>
      <c r="Z1291">
        <f t="shared" si="364"/>
        <v>1</v>
      </c>
      <c r="AA1291">
        <f t="shared" si="365"/>
        <v>1</v>
      </c>
      <c r="AB1291">
        <f t="shared" si="366"/>
        <v>0</v>
      </c>
      <c r="AC1291" t="str">
        <f t="shared" si="367"/>
        <v/>
      </c>
      <c r="AD1291" t="str">
        <f t="shared" si="368"/>
        <v>;;;;0;;0;0;</v>
      </c>
      <c r="AG1291">
        <f t="shared" si="369"/>
        <v>0</v>
      </c>
      <c r="AH1291">
        <f t="shared" si="370"/>
        <v>0</v>
      </c>
      <c r="AI1291">
        <f t="shared" si="371"/>
        <v>0</v>
      </c>
      <c r="AJ1291">
        <f t="shared" si="372"/>
        <v>0</v>
      </c>
      <c r="AK1291">
        <f t="shared" si="373"/>
        <v>0</v>
      </c>
      <c r="AL1291">
        <f t="shared" si="374"/>
        <v>0</v>
      </c>
    </row>
    <row r="1292" spans="1:38">
      <c r="A1292" s="8"/>
      <c r="B1292" s="8"/>
      <c r="C1292" s="8"/>
      <c r="D1292" s="8"/>
      <c r="E1292" s="8"/>
      <c r="F1292" s="8"/>
      <c r="G1292" s="8"/>
      <c r="H1292" s="8"/>
      <c r="R1292" t="str">
        <f t="shared" si="361"/>
        <v>vége</v>
      </c>
      <c r="T1292">
        <f t="shared" si="362"/>
        <v>1</v>
      </c>
      <c r="U1292">
        <f t="shared" si="375"/>
        <v>1</v>
      </c>
      <c r="V1292">
        <f t="shared" si="376"/>
        <v>1</v>
      </c>
      <c r="W1292">
        <f t="shared" si="377"/>
        <v>1</v>
      </c>
      <c r="X1292">
        <f t="shared" si="378"/>
        <v>1</v>
      </c>
      <c r="Y1292">
        <f t="shared" si="363"/>
        <v>1</v>
      </c>
      <c r="Z1292">
        <f t="shared" si="364"/>
        <v>1</v>
      </c>
      <c r="AA1292">
        <f t="shared" si="365"/>
        <v>1</v>
      </c>
      <c r="AB1292">
        <f t="shared" si="366"/>
        <v>0</v>
      </c>
      <c r="AC1292" t="str">
        <f t="shared" si="367"/>
        <v/>
      </c>
      <c r="AD1292" t="str">
        <f t="shared" si="368"/>
        <v>;;;;0;;0;0;</v>
      </c>
      <c r="AG1292">
        <f t="shared" si="369"/>
        <v>0</v>
      </c>
      <c r="AH1292">
        <f t="shared" si="370"/>
        <v>0</v>
      </c>
      <c r="AI1292">
        <f t="shared" si="371"/>
        <v>0</v>
      </c>
      <c r="AJ1292">
        <f t="shared" si="372"/>
        <v>0</v>
      </c>
      <c r="AK1292">
        <f t="shared" si="373"/>
        <v>0</v>
      </c>
      <c r="AL1292">
        <f t="shared" si="374"/>
        <v>0</v>
      </c>
    </row>
    <row r="1293" spans="1:38">
      <c r="A1293" s="8"/>
      <c r="B1293" s="8"/>
      <c r="C1293" s="8"/>
      <c r="D1293" s="8"/>
      <c r="E1293" s="8"/>
      <c r="F1293" s="8"/>
      <c r="G1293" s="8"/>
      <c r="H1293" s="8"/>
      <c r="R1293" t="str">
        <f t="shared" si="361"/>
        <v>vége</v>
      </c>
      <c r="T1293">
        <f t="shared" si="362"/>
        <v>1</v>
      </c>
      <c r="U1293">
        <f t="shared" si="375"/>
        <v>1</v>
      </c>
      <c r="V1293">
        <f t="shared" si="376"/>
        <v>1</v>
      </c>
      <c r="W1293">
        <f t="shared" si="377"/>
        <v>1</v>
      </c>
      <c r="X1293">
        <f t="shared" si="378"/>
        <v>1</v>
      </c>
      <c r="Y1293">
        <f t="shared" si="363"/>
        <v>1</v>
      </c>
      <c r="Z1293">
        <f t="shared" si="364"/>
        <v>1</v>
      </c>
      <c r="AA1293">
        <f t="shared" si="365"/>
        <v>1</v>
      </c>
      <c r="AB1293">
        <f t="shared" si="366"/>
        <v>0</v>
      </c>
      <c r="AC1293" t="str">
        <f t="shared" si="367"/>
        <v/>
      </c>
      <c r="AD1293" t="str">
        <f t="shared" si="368"/>
        <v>;;;;0;;0;0;</v>
      </c>
      <c r="AG1293">
        <f t="shared" si="369"/>
        <v>0</v>
      </c>
      <c r="AH1293">
        <f t="shared" si="370"/>
        <v>0</v>
      </c>
      <c r="AI1293">
        <f t="shared" si="371"/>
        <v>0</v>
      </c>
      <c r="AJ1293">
        <f t="shared" si="372"/>
        <v>0</v>
      </c>
      <c r="AK1293">
        <f t="shared" si="373"/>
        <v>0</v>
      </c>
      <c r="AL1293">
        <f t="shared" si="374"/>
        <v>0</v>
      </c>
    </row>
    <row r="1294" spans="1:38">
      <c r="A1294" s="8"/>
      <c r="B1294" s="8"/>
      <c r="C1294" s="8"/>
      <c r="D1294" s="8"/>
      <c r="E1294" s="8"/>
      <c r="F1294" s="8"/>
      <c r="G1294" s="8"/>
      <c r="H1294" s="8"/>
      <c r="R1294" t="str">
        <f t="shared" si="361"/>
        <v>vége</v>
      </c>
      <c r="T1294">
        <f t="shared" si="362"/>
        <v>1</v>
      </c>
      <c r="U1294">
        <f t="shared" si="375"/>
        <v>1</v>
      </c>
      <c r="V1294">
        <f t="shared" si="376"/>
        <v>1</v>
      </c>
      <c r="W1294">
        <f t="shared" si="377"/>
        <v>1</v>
      </c>
      <c r="X1294">
        <f t="shared" si="378"/>
        <v>1</v>
      </c>
      <c r="Y1294">
        <f t="shared" si="363"/>
        <v>1</v>
      </c>
      <c r="Z1294">
        <f t="shared" si="364"/>
        <v>1</v>
      </c>
      <c r="AA1294">
        <f t="shared" si="365"/>
        <v>1</v>
      </c>
      <c r="AB1294">
        <f t="shared" si="366"/>
        <v>0</v>
      </c>
      <c r="AC1294" t="str">
        <f t="shared" si="367"/>
        <v/>
      </c>
      <c r="AD1294" t="str">
        <f t="shared" si="368"/>
        <v>;;;;0;;0;0;</v>
      </c>
      <c r="AG1294">
        <f t="shared" si="369"/>
        <v>0</v>
      </c>
      <c r="AH1294">
        <f t="shared" si="370"/>
        <v>0</v>
      </c>
      <c r="AI1294">
        <f t="shared" si="371"/>
        <v>0</v>
      </c>
      <c r="AJ1294">
        <f t="shared" si="372"/>
        <v>0</v>
      </c>
      <c r="AK1294">
        <f t="shared" si="373"/>
        <v>0</v>
      </c>
      <c r="AL1294">
        <f t="shared" si="374"/>
        <v>0</v>
      </c>
    </row>
    <row r="1295" spans="1:38">
      <c r="A1295" s="8"/>
      <c r="B1295" s="8"/>
      <c r="C1295" s="8"/>
      <c r="D1295" s="8"/>
      <c r="E1295" s="8"/>
      <c r="F1295" s="8"/>
      <c r="G1295" s="8"/>
      <c r="H1295" s="8"/>
      <c r="R1295" t="str">
        <f t="shared" si="361"/>
        <v>vége</v>
      </c>
      <c r="T1295">
        <f t="shared" si="362"/>
        <v>1</v>
      </c>
      <c r="U1295">
        <f t="shared" si="375"/>
        <v>1</v>
      </c>
      <c r="V1295">
        <f t="shared" si="376"/>
        <v>1</v>
      </c>
      <c r="W1295">
        <f t="shared" si="377"/>
        <v>1</v>
      </c>
      <c r="X1295">
        <f t="shared" si="378"/>
        <v>1</v>
      </c>
      <c r="Y1295">
        <f t="shared" si="363"/>
        <v>1</v>
      </c>
      <c r="Z1295">
        <f t="shared" si="364"/>
        <v>1</v>
      </c>
      <c r="AA1295">
        <f t="shared" si="365"/>
        <v>1</v>
      </c>
      <c r="AB1295">
        <f t="shared" si="366"/>
        <v>0</v>
      </c>
      <c r="AC1295" t="str">
        <f t="shared" si="367"/>
        <v/>
      </c>
      <c r="AD1295" t="str">
        <f t="shared" si="368"/>
        <v>;;;;0;;0;0;</v>
      </c>
      <c r="AG1295">
        <f t="shared" si="369"/>
        <v>0</v>
      </c>
      <c r="AH1295">
        <f t="shared" si="370"/>
        <v>0</v>
      </c>
      <c r="AI1295">
        <f t="shared" si="371"/>
        <v>0</v>
      </c>
      <c r="AJ1295">
        <f t="shared" si="372"/>
        <v>0</v>
      </c>
      <c r="AK1295">
        <f t="shared" si="373"/>
        <v>0</v>
      </c>
      <c r="AL1295">
        <f t="shared" si="374"/>
        <v>0</v>
      </c>
    </row>
    <row r="1296" spans="1:38">
      <c r="A1296" s="8"/>
      <c r="B1296" s="8"/>
      <c r="C1296" s="8"/>
      <c r="D1296" s="8"/>
      <c r="E1296" s="8"/>
      <c r="F1296" s="8"/>
      <c r="G1296" s="8"/>
      <c r="H1296" s="8"/>
      <c r="R1296" t="str">
        <f t="shared" si="361"/>
        <v>vége</v>
      </c>
      <c r="T1296">
        <f t="shared" si="362"/>
        <v>1</v>
      </c>
      <c r="U1296">
        <f t="shared" si="375"/>
        <v>1</v>
      </c>
      <c r="V1296">
        <f t="shared" si="376"/>
        <v>1</v>
      </c>
      <c r="W1296">
        <f t="shared" si="377"/>
        <v>1</v>
      </c>
      <c r="X1296">
        <f t="shared" si="378"/>
        <v>1</v>
      </c>
      <c r="Y1296">
        <f t="shared" si="363"/>
        <v>1</v>
      </c>
      <c r="Z1296">
        <f t="shared" si="364"/>
        <v>1</v>
      </c>
      <c r="AA1296">
        <f t="shared" si="365"/>
        <v>1</v>
      </c>
      <c r="AB1296">
        <f t="shared" si="366"/>
        <v>0</v>
      </c>
      <c r="AC1296" t="str">
        <f t="shared" si="367"/>
        <v/>
      </c>
      <c r="AD1296" t="str">
        <f t="shared" si="368"/>
        <v>;;;;0;;0;0;</v>
      </c>
      <c r="AG1296">
        <f t="shared" si="369"/>
        <v>0</v>
      </c>
      <c r="AH1296">
        <f t="shared" si="370"/>
        <v>0</v>
      </c>
      <c r="AI1296">
        <f t="shared" si="371"/>
        <v>0</v>
      </c>
      <c r="AJ1296">
        <f t="shared" si="372"/>
        <v>0</v>
      </c>
      <c r="AK1296">
        <f t="shared" si="373"/>
        <v>0</v>
      </c>
      <c r="AL1296">
        <f t="shared" si="374"/>
        <v>0</v>
      </c>
    </row>
    <row r="1297" spans="1:38">
      <c r="A1297" s="8"/>
      <c r="B1297" s="8"/>
      <c r="C1297" s="8"/>
      <c r="D1297" s="8"/>
      <c r="E1297" s="8"/>
      <c r="F1297" s="8"/>
      <c r="G1297" s="8"/>
      <c r="H1297" s="8"/>
      <c r="R1297" t="str">
        <f t="shared" si="361"/>
        <v>vége</v>
      </c>
      <c r="T1297">
        <f t="shared" si="362"/>
        <v>1</v>
      </c>
      <c r="U1297">
        <f t="shared" si="375"/>
        <v>1</v>
      </c>
      <c r="V1297">
        <f t="shared" si="376"/>
        <v>1</v>
      </c>
      <c r="W1297">
        <f t="shared" si="377"/>
        <v>1</v>
      </c>
      <c r="X1297">
        <f t="shared" si="378"/>
        <v>1</v>
      </c>
      <c r="Y1297">
        <f t="shared" si="363"/>
        <v>1</v>
      </c>
      <c r="Z1297">
        <f t="shared" si="364"/>
        <v>1</v>
      </c>
      <c r="AA1297">
        <f t="shared" si="365"/>
        <v>1</v>
      </c>
      <c r="AB1297">
        <f t="shared" si="366"/>
        <v>0</v>
      </c>
      <c r="AC1297" t="str">
        <f t="shared" si="367"/>
        <v/>
      </c>
      <c r="AD1297" t="str">
        <f t="shared" si="368"/>
        <v>;;;;0;;0;0;</v>
      </c>
      <c r="AG1297">
        <f t="shared" si="369"/>
        <v>0</v>
      </c>
      <c r="AH1297">
        <f t="shared" si="370"/>
        <v>0</v>
      </c>
      <c r="AI1297">
        <f t="shared" si="371"/>
        <v>0</v>
      </c>
      <c r="AJ1297">
        <f t="shared" si="372"/>
        <v>0</v>
      </c>
      <c r="AK1297">
        <f t="shared" si="373"/>
        <v>0</v>
      </c>
      <c r="AL1297">
        <f t="shared" si="374"/>
        <v>0</v>
      </c>
    </row>
    <row r="1298" spans="1:38">
      <c r="A1298" s="8"/>
      <c r="B1298" s="8"/>
      <c r="C1298" s="8"/>
      <c r="D1298" s="8"/>
      <c r="E1298" s="8"/>
      <c r="F1298" s="8"/>
      <c r="G1298" s="8"/>
      <c r="H1298" s="8"/>
      <c r="R1298" t="str">
        <f t="shared" si="361"/>
        <v>vége</v>
      </c>
      <c r="T1298">
        <f t="shared" si="362"/>
        <v>1</v>
      </c>
      <c r="U1298">
        <f t="shared" si="375"/>
        <v>1</v>
      </c>
      <c r="V1298">
        <f t="shared" si="376"/>
        <v>1</v>
      </c>
      <c r="W1298">
        <f t="shared" si="377"/>
        <v>1</v>
      </c>
      <c r="X1298">
        <f t="shared" si="378"/>
        <v>1</v>
      </c>
      <c r="Y1298">
        <f t="shared" si="363"/>
        <v>1</v>
      </c>
      <c r="Z1298">
        <f t="shared" si="364"/>
        <v>1</v>
      </c>
      <c r="AA1298">
        <f t="shared" si="365"/>
        <v>1</v>
      </c>
      <c r="AB1298">
        <f t="shared" si="366"/>
        <v>0</v>
      </c>
      <c r="AC1298" t="str">
        <f t="shared" si="367"/>
        <v/>
      </c>
      <c r="AD1298" t="str">
        <f t="shared" si="368"/>
        <v>;;;;0;;0;0;</v>
      </c>
      <c r="AG1298">
        <f t="shared" si="369"/>
        <v>0</v>
      </c>
      <c r="AH1298">
        <f t="shared" si="370"/>
        <v>0</v>
      </c>
      <c r="AI1298">
        <f t="shared" si="371"/>
        <v>0</v>
      </c>
      <c r="AJ1298">
        <f t="shared" si="372"/>
        <v>0</v>
      </c>
      <c r="AK1298">
        <f t="shared" si="373"/>
        <v>0</v>
      </c>
      <c r="AL1298">
        <f t="shared" si="374"/>
        <v>0</v>
      </c>
    </row>
    <row r="1299" spans="1:38">
      <c r="A1299" s="8"/>
      <c r="B1299" s="8"/>
      <c r="C1299" s="8"/>
      <c r="D1299" s="8"/>
      <c r="E1299" s="8"/>
      <c r="F1299" s="8"/>
      <c r="G1299" s="8"/>
      <c r="H1299" s="8"/>
      <c r="R1299" t="str">
        <f t="shared" si="361"/>
        <v>vége</v>
      </c>
      <c r="T1299">
        <f t="shared" si="362"/>
        <v>1</v>
      </c>
      <c r="U1299">
        <f t="shared" si="375"/>
        <v>1</v>
      </c>
      <c r="V1299">
        <f t="shared" si="376"/>
        <v>1</v>
      </c>
      <c r="W1299">
        <f t="shared" si="377"/>
        <v>1</v>
      </c>
      <c r="X1299">
        <f t="shared" si="378"/>
        <v>1</v>
      </c>
      <c r="Y1299">
        <f t="shared" si="363"/>
        <v>1</v>
      </c>
      <c r="Z1299">
        <f t="shared" si="364"/>
        <v>1</v>
      </c>
      <c r="AA1299">
        <f t="shared" si="365"/>
        <v>1</v>
      </c>
      <c r="AB1299">
        <f t="shared" si="366"/>
        <v>0</v>
      </c>
      <c r="AC1299" t="str">
        <f t="shared" si="367"/>
        <v/>
      </c>
      <c r="AD1299" t="str">
        <f t="shared" si="368"/>
        <v>;;;;0;;0;0;</v>
      </c>
      <c r="AG1299">
        <f t="shared" si="369"/>
        <v>0</v>
      </c>
      <c r="AH1299">
        <f t="shared" si="370"/>
        <v>0</v>
      </c>
      <c r="AI1299">
        <f t="shared" si="371"/>
        <v>0</v>
      </c>
      <c r="AJ1299">
        <f t="shared" si="372"/>
        <v>0</v>
      </c>
      <c r="AK1299">
        <f t="shared" si="373"/>
        <v>0</v>
      </c>
      <c r="AL1299">
        <f t="shared" si="374"/>
        <v>0</v>
      </c>
    </row>
    <row r="1300" spans="1:38">
      <c r="A1300" s="8"/>
      <c r="B1300" s="8"/>
      <c r="C1300" s="8"/>
      <c r="D1300" s="8"/>
      <c r="E1300" s="8"/>
      <c r="F1300" s="8"/>
      <c r="G1300" s="8"/>
      <c r="H1300" s="8"/>
      <c r="R1300" t="str">
        <f t="shared" si="361"/>
        <v>vége</v>
      </c>
      <c r="T1300">
        <f t="shared" si="362"/>
        <v>1</v>
      </c>
      <c r="U1300">
        <f t="shared" si="375"/>
        <v>1</v>
      </c>
      <c r="V1300">
        <f t="shared" si="376"/>
        <v>1</v>
      </c>
      <c r="W1300">
        <f t="shared" si="377"/>
        <v>1</v>
      </c>
      <c r="X1300">
        <f t="shared" si="378"/>
        <v>1</v>
      </c>
      <c r="Y1300">
        <f t="shared" si="363"/>
        <v>1</v>
      </c>
      <c r="Z1300">
        <f t="shared" si="364"/>
        <v>1</v>
      </c>
      <c r="AA1300">
        <f t="shared" si="365"/>
        <v>1</v>
      </c>
      <c r="AB1300">
        <f t="shared" si="366"/>
        <v>0</v>
      </c>
      <c r="AC1300" t="str">
        <f t="shared" si="367"/>
        <v/>
      </c>
      <c r="AD1300" t="str">
        <f t="shared" si="368"/>
        <v>;;;;0;;0;0;</v>
      </c>
      <c r="AG1300">
        <f t="shared" si="369"/>
        <v>0</v>
      </c>
      <c r="AH1300">
        <f t="shared" si="370"/>
        <v>0</v>
      </c>
      <c r="AI1300">
        <f t="shared" si="371"/>
        <v>0</v>
      </c>
      <c r="AJ1300">
        <f t="shared" si="372"/>
        <v>0</v>
      </c>
      <c r="AK1300">
        <f t="shared" si="373"/>
        <v>0</v>
      </c>
      <c r="AL1300">
        <f t="shared" si="374"/>
        <v>0</v>
      </c>
    </row>
    <row r="1301" spans="1:38">
      <c r="A1301" s="8"/>
      <c r="B1301" s="8"/>
      <c r="C1301" s="8"/>
      <c r="D1301" s="8"/>
      <c r="E1301" s="8"/>
      <c r="F1301" s="8"/>
      <c r="G1301" s="8"/>
      <c r="H1301" s="8"/>
      <c r="R1301" t="str">
        <f t="shared" si="361"/>
        <v>vége</v>
      </c>
      <c r="T1301">
        <f t="shared" si="362"/>
        <v>1</v>
      </c>
      <c r="U1301">
        <f t="shared" si="375"/>
        <v>1</v>
      </c>
      <c r="V1301">
        <f t="shared" si="376"/>
        <v>1</v>
      </c>
      <c r="W1301">
        <f t="shared" si="377"/>
        <v>1</v>
      </c>
      <c r="X1301">
        <f t="shared" si="378"/>
        <v>1</v>
      </c>
      <c r="Y1301">
        <f t="shared" si="363"/>
        <v>1</v>
      </c>
      <c r="Z1301">
        <f t="shared" si="364"/>
        <v>1</v>
      </c>
      <c r="AA1301">
        <f t="shared" si="365"/>
        <v>1</v>
      </c>
      <c r="AB1301">
        <f t="shared" si="366"/>
        <v>0</v>
      </c>
      <c r="AC1301" t="str">
        <f t="shared" si="367"/>
        <v/>
      </c>
      <c r="AD1301" t="str">
        <f t="shared" si="368"/>
        <v>;;;;0;;0;0;</v>
      </c>
      <c r="AG1301">
        <f t="shared" si="369"/>
        <v>0</v>
      </c>
      <c r="AH1301">
        <f t="shared" si="370"/>
        <v>0</v>
      </c>
      <c r="AI1301">
        <f t="shared" si="371"/>
        <v>0</v>
      </c>
      <c r="AJ1301">
        <f t="shared" si="372"/>
        <v>0</v>
      </c>
      <c r="AK1301">
        <f t="shared" si="373"/>
        <v>0</v>
      </c>
      <c r="AL1301">
        <f t="shared" si="374"/>
        <v>0</v>
      </c>
    </row>
    <row r="1302" spans="1:38">
      <c r="A1302" s="8"/>
      <c r="B1302" s="8"/>
      <c r="C1302" s="8"/>
      <c r="D1302" s="8"/>
      <c r="E1302" s="8"/>
      <c r="F1302" s="8"/>
      <c r="G1302" s="8"/>
      <c r="H1302" s="8"/>
      <c r="R1302" t="str">
        <f t="shared" si="361"/>
        <v>vége</v>
      </c>
      <c r="T1302">
        <f t="shared" si="362"/>
        <v>1</v>
      </c>
      <c r="U1302">
        <f t="shared" si="375"/>
        <v>1</v>
      </c>
      <c r="V1302">
        <f t="shared" si="376"/>
        <v>1</v>
      </c>
      <c r="W1302">
        <f t="shared" si="377"/>
        <v>1</v>
      </c>
      <c r="X1302">
        <f t="shared" si="378"/>
        <v>1</v>
      </c>
      <c r="Y1302">
        <f t="shared" si="363"/>
        <v>1</v>
      </c>
      <c r="Z1302">
        <f t="shared" si="364"/>
        <v>1</v>
      </c>
      <c r="AA1302">
        <f t="shared" si="365"/>
        <v>1</v>
      </c>
      <c r="AB1302">
        <f t="shared" si="366"/>
        <v>0</v>
      </c>
      <c r="AC1302" t="str">
        <f t="shared" si="367"/>
        <v/>
      </c>
      <c r="AD1302" t="str">
        <f t="shared" si="368"/>
        <v>;;;;0;;0;0;</v>
      </c>
      <c r="AG1302">
        <f t="shared" si="369"/>
        <v>0</v>
      </c>
      <c r="AH1302">
        <f t="shared" si="370"/>
        <v>0</v>
      </c>
      <c r="AI1302">
        <f t="shared" si="371"/>
        <v>0</v>
      </c>
      <c r="AJ1302">
        <f t="shared" si="372"/>
        <v>0</v>
      </c>
      <c r="AK1302">
        <f t="shared" si="373"/>
        <v>0</v>
      </c>
      <c r="AL1302">
        <f t="shared" si="374"/>
        <v>0</v>
      </c>
    </row>
    <row r="1303" spans="1:38">
      <c r="A1303" s="8"/>
      <c r="B1303" s="8"/>
      <c r="C1303" s="8"/>
      <c r="D1303" s="8"/>
      <c r="E1303" s="8"/>
      <c r="F1303" s="8"/>
      <c r="G1303" s="8"/>
      <c r="H1303" s="8"/>
      <c r="R1303" t="str">
        <f t="shared" si="361"/>
        <v>vége</v>
      </c>
      <c r="T1303">
        <f t="shared" si="362"/>
        <v>1</v>
      </c>
      <c r="U1303">
        <f t="shared" si="375"/>
        <v>1</v>
      </c>
      <c r="V1303">
        <f t="shared" si="376"/>
        <v>1</v>
      </c>
      <c r="W1303">
        <f t="shared" si="377"/>
        <v>1</v>
      </c>
      <c r="X1303">
        <f t="shared" si="378"/>
        <v>1</v>
      </c>
      <c r="Y1303">
        <f t="shared" si="363"/>
        <v>1</v>
      </c>
      <c r="Z1303">
        <f t="shared" si="364"/>
        <v>1</v>
      </c>
      <c r="AA1303">
        <f t="shared" si="365"/>
        <v>1</v>
      </c>
      <c r="AB1303">
        <f t="shared" si="366"/>
        <v>0</v>
      </c>
      <c r="AC1303" t="str">
        <f t="shared" si="367"/>
        <v/>
      </c>
      <c r="AD1303" t="str">
        <f t="shared" si="368"/>
        <v>;;;;0;;0;0;</v>
      </c>
      <c r="AG1303">
        <f t="shared" si="369"/>
        <v>0</v>
      </c>
      <c r="AH1303">
        <f t="shared" si="370"/>
        <v>0</v>
      </c>
      <c r="AI1303">
        <f t="shared" si="371"/>
        <v>0</v>
      </c>
      <c r="AJ1303">
        <f t="shared" si="372"/>
        <v>0</v>
      </c>
      <c r="AK1303">
        <f t="shared" si="373"/>
        <v>0</v>
      </c>
      <c r="AL1303">
        <f t="shared" si="374"/>
        <v>0</v>
      </c>
    </row>
    <row r="1304" spans="1:38">
      <c r="A1304" s="8"/>
      <c r="B1304" s="8"/>
      <c r="C1304" s="8"/>
      <c r="D1304" s="8"/>
      <c r="E1304" s="8"/>
      <c r="F1304" s="8"/>
      <c r="G1304" s="8"/>
      <c r="H1304" s="8"/>
      <c r="R1304" t="str">
        <f t="shared" si="361"/>
        <v>vége</v>
      </c>
      <c r="T1304">
        <f t="shared" si="362"/>
        <v>1</v>
      </c>
      <c r="U1304">
        <f t="shared" si="375"/>
        <v>1</v>
      </c>
      <c r="V1304">
        <f t="shared" si="376"/>
        <v>1</v>
      </c>
      <c r="W1304">
        <f t="shared" si="377"/>
        <v>1</v>
      </c>
      <c r="X1304">
        <f t="shared" si="378"/>
        <v>1</v>
      </c>
      <c r="Y1304">
        <f t="shared" si="363"/>
        <v>1</v>
      </c>
      <c r="Z1304">
        <f t="shared" si="364"/>
        <v>1</v>
      </c>
      <c r="AA1304">
        <f t="shared" si="365"/>
        <v>1</v>
      </c>
      <c r="AB1304">
        <f t="shared" si="366"/>
        <v>0</v>
      </c>
      <c r="AC1304" t="str">
        <f t="shared" si="367"/>
        <v/>
      </c>
      <c r="AD1304" t="str">
        <f t="shared" si="368"/>
        <v>;;;;0;;0;0;</v>
      </c>
      <c r="AG1304">
        <f t="shared" si="369"/>
        <v>0</v>
      </c>
      <c r="AH1304">
        <f t="shared" si="370"/>
        <v>0</v>
      </c>
      <c r="AI1304">
        <f t="shared" si="371"/>
        <v>0</v>
      </c>
      <c r="AJ1304">
        <f t="shared" si="372"/>
        <v>0</v>
      </c>
      <c r="AK1304">
        <f t="shared" si="373"/>
        <v>0</v>
      </c>
      <c r="AL1304">
        <f t="shared" si="374"/>
        <v>0</v>
      </c>
    </row>
    <row r="1305" spans="1:38">
      <c r="A1305" s="8"/>
      <c r="B1305" s="8"/>
      <c r="C1305" s="8"/>
      <c r="D1305" s="8"/>
      <c r="E1305" s="8"/>
      <c r="F1305" s="8"/>
      <c r="G1305" s="8"/>
      <c r="H1305" s="8"/>
      <c r="R1305" t="str">
        <f t="shared" si="361"/>
        <v>vége</v>
      </c>
      <c r="T1305">
        <f t="shared" si="362"/>
        <v>1</v>
      </c>
      <c r="U1305">
        <f t="shared" si="375"/>
        <v>1</v>
      </c>
      <c r="V1305">
        <f t="shared" si="376"/>
        <v>1</v>
      </c>
      <c r="W1305">
        <f t="shared" si="377"/>
        <v>1</v>
      </c>
      <c r="X1305">
        <f t="shared" si="378"/>
        <v>1</v>
      </c>
      <c r="Y1305">
        <f t="shared" si="363"/>
        <v>1</v>
      </c>
      <c r="Z1305">
        <f t="shared" si="364"/>
        <v>1</v>
      </c>
      <c r="AA1305">
        <f t="shared" si="365"/>
        <v>1</v>
      </c>
      <c r="AB1305">
        <f t="shared" si="366"/>
        <v>0</v>
      </c>
      <c r="AC1305" t="str">
        <f t="shared" si="367"/>
        <v/>
      </c>
      <c r="AD1305" t="str">
        <f t="shared" si="368"/>
        <v>;;;;0;;0;0;</v>
      </c>
      <c r="AG1305">
        <f t="shared" si="369"/>
        <v>0</v>
      </c>
      <c r="AH1305">
        <f t="shared" si="370"/>
        <v>0</v>
      </c>
      <c r="AI1305">
        <f t="shared" si="371"/>
        <v>0</v>
      </c>
      <c r="AJ1305">
        <f t="shared" si="372"/>
        <v>0</v>
      </c>
      <c r="AK1305">
        <f t="shared" si="373"/>
        <v>0</v>
      </c>
      <c r="AL1305">
        <f t="shared" si="374"/>
        <v>0</v>
      </c>
    </row>
    <row r="1306" spans="1:38">
      <c r="A1306" s="8"/>
      <c r="B1306" s="8"/>
      <c r="C1306" s="8"/>
      <c r="D1306" s="8"/>
      <c r="E1306" s="8"/>
      <c r="F1306" s="8"/>
      <c r="G1306" s="8"/>
      <c r="H1306" s="8"/>
      <c r="R1306" t="str">
        <f t="shared" si="361"/>
        <v>vége</v>
      </c>
      <c r="T1306">
        <f t="shared" si="362"/>
        <v>1</v>
      </c>
      <c r="U1306">
        <f t="shared" si="375"/>
        <v>1</v>
      </c>
      <c r="V1306">
        <f t="shared" si="376"/>
        <v>1</v>
      </c>
      <c r="W1306">
        <f t="shared" si="377"/>
        <v>1</v>
      </c>
      <c r="X1306">
        <f t="shared" si="378"/>
        <v>1</v>
      </c>
      <c r="Y1306">
        <f t="shared" si="363"/>
        <v>1</v>
      </c>
      <c r="Z1306">
        <f t="shared" si="364"/>
        <v>1</v>
      </c>
      <c r="AA1306">
        <f t="shared" si="365"/>
        <v>1</v>
      </c>
      <c r="AB1306">
        <f t="shared" si="366"/>
        <v>0</v>
      </c>
      <c r="AC1306" t="str">
        <f t="shared" si="367"/>
        <v/>
      </c>
      <c r="AD1306" t="str">
        <f t="shared" si="368"/>
        <v>;;;;0;;0;0;</v>
      </c>
      <c r="AG1306">
        <f t="shared" si="369"/>
        <v>0</v>
      </c>
      <c r="AH1306">
        <f t="shared" si="370"/>
        <v>0</v>
      </c>
      <c r="AI1306">
        <f t="shared" si="371"/>
        <v>0</v>
      </c>
      <c r="AJ1306">
        <f t="shared" si="372"/>
        <v>0</v>
      </c>
      <c r="AK1306">
        <f t="shared" si="373"/>
        <v>0</v>
      </c>
      <c r="AL1306">
        <f t="shared" si="374"/>
        <v>0</v>
      </c>
    </row>
    <row r="1307" spans="1:38">
      <c r="A1307" s="8"/>
      <c r="B1307" s="8"/>
      <c r="C1307" s="8"/>
      <c r="D1307" s="8"/>
      <c r="E1307" s="8"/>
      <c r="F1307" s="8"/>
      <c r="G1307" s="8"/>
      <c r="H1307" s="8"/>
      <c r="R1307" t="str">
        <f t="shared" si="361"/>
        <v>vége</v>
      </c>
      <c r="T1307">
        <f t="shared" si="362"/>
        <v>1</v>
      </c>
      <c r="U1307">
        <f t="shared" si="375"/>
        <v>1</v>
      </c>
      <c r="V1307">
        <f t="shared" si="376"/>
        <v>1</v>
      </c>
      <c r="W1307">
        <f t="shared" si="377"/>
        <v>1</v>
      </c>
      <c r="X1307">
        <f t="shared" si="378"/>
        <v>1</v>
      </c>
      <c r="Y1307">
        <f t="shared" si="363"/>
        <v>1</v>
      </c>
      <c r="Z1307">
        <f t="shared" si="364"/>
        <v>1</v>
      </c>
      <c r="AA1307">
        <f t="shared" si="365"/>
        <v>1</v>
      </c>
      <c r="AB1307">
        <f t="shared" si="366"/>
        <v>0</v>
      </c>
      <c r="AC1307" t="str">
        <f t="shared" si="367"/>
        <v/>
      </c>
      <c r="AD1307" t="str">
        <f t="shared" si="368"/>
        <v>;;;;0;;0;0;</v>
      </c>
      <c r="AG1307">
        <f t="shared" si="369"/>
        <v>0</v>
      </c>
      <c r="AH1307">
        <f t="shared" si="370"/>
        <v>0</v>
      </c>
      <c r="AI1307">
        <f t="shared" si="371"/>
        <v>0</v>
      </c>
      <c r="AJ1307">
        <f t="shared" si="372"/>
        <v>0</v>
      </c>
      <c r="AK1307">
        <f t="shared" si="373"/>
        <v>0</v>
      </c>
      <c r="AL1307">
        <f t="shared" si="374"/>
        <v>0</v>
      </c>
    </row>
    <row r="1308" spans="1:38">
      <c r="A1308" s="8"/>
      <c r="B1308" s="8"/>
      <c r="C1308" s="8"/>
      <c r="D1308" s="8"/>
      <c r="E1308" s="8"/>
      <c r="F1308" s="8"/>
      <c r="G1308" s="8"/>
      <c r="H1308" s="8"/>
      <c r="R1308" t="str">
        <f t="shared" si="361"/>
        <v>vége</v>
      </c>
      <c r="T1308">
        <f t="shared" si="362"/>
        <v>1</v>
      </c>
      <c r="U1308">
        <f t="shared" si="375"/>
        <v>1</v>
      </c>
      <c r="V1308">
        <f t="shared" si="376"/>
        <v>1</v>
      </c>
      <c r="W1308">
        <f t="shared" si="377"/>
        <v>1</v>
      </c>
      <c r="X1308">
        <f t="shared" si="378"/>
        <v>1</v>
      </c>
      <c r="Y1308">
        <f t="shared" si="363"/>
        <v>1</v>
      </c>
      <c r="Z1308">
        <f t="shared" si="364"/>
        <v>1</v>
      </c>
      <c r="AA1308">
        <f t="shared" si="365"/>
        <v>1</v>
      </c>
      <c r="AB1308">
        <f t="shared" si="366"/>
        <v>0</v>
      </c>
      <c r="AC1308" t="str">
        <f t="shared" si="367"/>
        <v/>
      </c>
      <c r="AD1308" t="str">
        <f t="shared" si="368"/>
        <v>;;;;0;;0;0;</v>
      </c>
      <c r="AG1308">
        <f t="shared" si="369"/>
        <v>0</v>
      </c>
      <c r="AH1308">
        <f t="shared" si="370"/>
        <v>0</v>
      </c>
      <c r="AI1308">
        <f t="shared" si="371"/>
        <v>0</v>
      </c>
      <c r="AJ1308">
        <f t="shared" si="372"/>
        <v>0</v>
      </c>
      <c r="AK1308">
        <f t="shared" si="373"/>
        <v>0</v>
      </c>
      <c r="AL1308">
        <f t="shared" si="374"/>
        <v>0</v>
      </c>
    </row>
    <row r="1309" spans="1:38">
      <c r="A1309" s="8"/>
      <c r="B1309" s="8"/>
      <c r="C1309" s="8"/>
      <c r="D1309" s="8"/>
      <c r="E1309" s="8"/>
      <c r="F1309" s="8"/>
      <c r="G1309" s="8"/>
      <c r="H1309" s="8"/>
      <c r="R1309" t="str">
        <f t="shared" si="361"/>
        <v>vége</v>
      </c>
      <c r="T1309">
        <f t="shared" si="362"/>
        <v>1</v>
      </c>
      <c r="U1309">
        <f t="shared" si="375"/>
        <v>1</v>
      </c>
      <c r="V1309">
        <f t="shared" si="376"/>
        <v>1</v>
      </c>
      <c r="W1309">
        <f t="shared" si="377"/>
        <v>1</v>
      </c>
      <c r="X1309">
        <f t="shared" si="378"/>
        <v>1</v>
      </c>
      <c r="Y1309">
        <f t="shared" si="363"/>
        <v>1</v>
      </c>
      <c r="Z1309">
        <f t="shared" si="364"/>
        <v>1</v>
      </c>
      <c r="AA1309">
        <f t="shared" si="365"/>
        <v>1</v>
      </c>
      <c r="AB1309">
        <f t="shared" si="366"/>
        <v>0</v>
      </c>
      <c r="AC1309" t="str">
        <f t="shared" si="367"/>
        <v/>
      </c>
      <c r="AD1309" t="str">
        <f t="shared" si="368"/>
        <v>;;;;0;;0;0;</v>
      </c>
      <c r="AG1309">
        <f t="shared" si="369"/>
        <v>0</v>
      </c>
      <c r="AH1309">
        <f t="shared" si="370"/>
        <v>0</v>
      </c>
      <c r="AI1309">
        <f t="shared" si="371"/>
        <v>0</v>
      </c>
      <c r="AJ1309">
        <f t="shared" si="372"/>
        <v>0</v>
      </c>
      <c r="AK1309">
        <f t="shared" si="373"/>
        <v>0</v>
      </c>
      <c r="AL1309">
        <f t="shared" si="374"/>
        <v>0</v>
      </c>
    </row>
    <row r="1310" spans="1:38">
      <c r="A1310" s="8"/>
      <c r="B1310" s="8"/>
      <c r="C1310" s="8"/>
      <c r="D1310" s="8"/>
      <c r="E1310" s="8"/>
      <c r="F1310" s="8"/>
      <c r="G1310" s="8"/>
      <c r="H1310" s="8"/>
      <c r="R1310" t="str">
        <f t="shared" si="361"/>
        <v>vége</v>
      </c>
      <c r="T1310">
        <f t="shared" si="362"/>
        <v>1</v>
      </c>
      <c r="U1310">
        <f t="shared" si="375"/>
        <v>1</v>
      </c>
      <c r="V1310">
        <f t="shared" si="376"/>
        <v>1</v>
      </c>
      <c r="W1310">
        <f t="shared" si="377"/>
        <v>1</v>
      </c>
      <c r="X1310">
        <f t="shared" si="378"/>
        <v>1</v>
      </c>
      <c r="Y1310">
        <f t="shared" si="363"/>
        <v>1</v>
      </c>
      <c r="Z1310">
        <f t="shared" si="364"/>
        <v>1</v>
      </c>
      <c r="AA1310">
        <f t="shared" si="365"/>
        <v>1</v>
      </c>
      <c r="AB1310">
        <f t="shared" si="366"/>
        <v>0</v>
      </c>
      <c r="AC1310" t="str">
        <f t="shared" si="367"/>
        <v/>
      </c>
      <c r="AD1310" t="str">
        <f t="shared" si="368"/>
        <v>;;;;0;;0;0;</v>
      </c>
      <c r="AG1310">
        <f t="shared" si="369"/>
        <v>0</v>
      </c>
      <c r="AH1310">
        <f t="shared" si="370"/>
        <v>0</v>
      </c>
      <c r="AI1310">
        <f t="shared" si="371"/>
        <v>0</v>
      </c>
      <c r="AJ1310">
        <f t="shared" si="372"/>
        <v>0</v>
      </c>
      <c r="AK1310">
        <f t="shared" si="373"/>
        <v>0</v>
      </c>
      <c r="AL1310">
        <f t="shared" si="374"/>
        <v>0</v>
      </c>
    </row>
    <row r="1311" spans="1:38">
      <c r="A1311" s="8"/>
      <c r="B1311" s="8"/>
      <c r="C1311" s="8"/>
      <c r="D1311" s="8"/>
      <c r="E1311" s="8"/>
      <c r="F1311" s="8"/>
      <c r="G1311" s="8"/>
      <c r="H1311" s="8"/>
      <c r="R1311" t="str">
        <f t="shared" si="361"/>
        <v>vége</v>
      </c>
      <c r="T1311">
        <f t="shared" si="362"/>
        <v>1</v>
      </c>
      <c r="U1311">
        <f t="shared" si="375"/>
        <v>1</v>
      </c>
      <c r="V1311">
        <f t="shared" si="376"/>
        <v>1</v>
      </c>
      <c r="W1311">
        <f t="shared" si="377"/>
        <v>1</v>
      </c>
      <c r="X1311">
        <f t="shared" si="378"/>
        <v>1</v>
      </c>
      <c r="Y1311">
        <f t="shared" si="363"/>
        <v>1</v>
      </c>
      <c r="Z1311">
        <f t="shared" si="364"/>
        <v>1</v>
      </c>
      <c r="AA1311">
        <f t="shared" si="365"/>
        <v>1</v>
      </c>
      <c r="AB1311">
        <f t="shared" si="366"/>
        <v>0</v>
      </c>
      <c r="AC1311" t="str">
        <f t="shared" si="367"/>
        <v/>
      </c>
      <c r="AD1311" t="str">
        <f t="shared" si="368"/>
        <v>;;;;0;;0;0;</v>
      </c>
      <c r="AG1311">
        <f t="shared" si="369"/>
        <v>0</v>
      </c>
      <c r="AH1311">
        <f t="shared" si="370"/>
        <v>0</v>
      </c>
      <c r="AI1311">
        <f t="shared" si="371"/>
        <v>0</v>
      </c>
      <c r="AJ1311">
        <f t="shared" si="372"/>
        <v>0</v>
      </c>
      <c r="AK1311">
        <f t="shared" si="373"/>
        <v>0</v>
      </c>
      <c r="AL1311">
        <f t="shared" si="374"/>
        <v>0</v>
      </c>
    </row>
    <row r="1312" spans="1:38">
      <c r="A1312" s="8"/>
      <c r="B1312" s="8"/>
      <c r="C1312" s="8"/>
      <c r="D1312" s="8"/>
      <c r="E1312" s="8"/>
      <c r="F1312" s="8"/>
      <c r="G1312" s="8"/>
      <c r="H1312" s="8"/>
      <c r="R1312" t="str">
        <f t="shared" si="361"/>
        <v>vége</v>
      </c>
      <c r="T1312">
        <f t="shared" si="362"/>
        <v>1</v>
      </c>
      <c r="U1312">
        <f t="shared" si="375"/>
        <v>1</v>
      </c>
      <c r="V1312">
        <f t="shared" si="376"/>
        <v>1</v>
      </c>
      <c r="W1312">
        <f t="shared" si="377"/>
        <v>1</v>
      </c>
      <c r="X1312">
        <f t="shared" si="378"/>
        <v>1</v>
      </c>
      <c r="Y1312">
        <f t="shared" si="363"/>
        <v>1</v>
      </c>
      <c r="Z1312">
        <f t="shared" si="364"/>
        <v>1</v>
      </c>
      <c r="AA1312">
        <f t="shared" si="365"/>
        <v>1</v>
      </c>
      <c r="AB1312">
        <f t="shared" si="366"/>
        <v>0</v>
      </c>
      <c r="AC1312" t="str">
        <f t="shared" si="367"/>
        <v/>
      </c>
      <c r="AD1312" t="str">
        <f t="shared" si="368"/>
        <v>;;;;0;;0;0;</v>
      </c>
      <c r="AG1312">
        <f t="shared" si="369"/>
        <v>0</v>
      </c>
      <c r="AH1312">
        <f t="shared" si="370"/>
        <v>0</v>
      </c>
      <c r="AI1312">
        <f t="shared" si="371"/>
        <v>0</v>
      </c>
      <c r="AJ1312">
        <f t="shared" si="372"/>
        <v>0</v>
      </c>
      <c r="AK1312">
        <f t="shared" si="373"/>
        <v>0</v>
      </c>
      <c r="AL1312">
        <f t="shared" si="374"/>
        <v>0</v>
      </c>
    </row>
    <row r="1313" spans="1:38">
      <c r="A1313" s="8"/>
      <c r="B1313" s="8"/>
      <c r="C1313" s="8"/>
      <c r="D1313" s="8"/>
      <c r="E1313" s="8"/>
      <c r="F1313" s="8"/>
      <c r="G1313" s="8"/>
      <c r="H1313" s="8"/>
      <c r="R1313" t="str">
        <f t="shared" si="361"/>
        <v>vége</v>
      </c>
      <c r="T1313">
        <f t="shared" si="362"/>
        <v>1</v>
      </c>
      <c r="U1313">
        <f t="shared" si="375"/>
        <v>1</v>
      </c>
      <c r="V1313">
        <f t="shared" si="376"/>
        <v>1</v>
      </c>
      <c r="W1313">
        <f t="shared" si="377"/>
        <v>1</v>
      </c>
      <c r="X1313">
        <f t="shared" si="378"/>
        <v>1</v>
      </c>
      <c r="Y1313">
        <f t="shared" si="363"/>
        <v>1</v>
      </c>
      <c r="Z1313">
        <f t="shared" si="364"/>
        <v>1</v>
      </c>
      <c r="AA1313">
        <f t="shared" si="365"/>
        <v>1</v>
      </c>
      <c r="AB1313">
        <f t="shared" si="366"/>
        <v>0</v>
      </c>
      <c r="AC1313" t="str">
        <f t="shared" si="367"/>
        <v/>
      </c>
      <c r="AD1313" t="str">
        <f t="shared" si="368"/>
        <v>;;;;0;;0;0;</v>
      </c>
      <c r="AG1313">
        <f t="shared" si="369"/>
        <v>0</v>
      </c>
      <c r="AH1313">
        <f t="shared" si="370"/>
        <v>0</v>
      </c>
      <c r="AI1313">
        <f t="shared" si="371"/>
        <v>0</v>
      </c>
      <c r="AJ1313">
        <f t="shared" si="372"/>
        <v>0</v>
      </c>
      <c r="AK1313">
        <f t="shared" si="373"/>
        <v>0</v>
      </c>
      <c r="AL1313">
        <f t="shared" si="374"/>
        <v>0</v>
      </c>
    </row>
    <row r="1314" spans="1:38">
      <c r="A1314" s="8"/>
      <c r="B1314" s="8"/>
      <c r="C1314" s="8"/>
      <c r="D1314" s="8"/>
      <c r="E1314" s="8"/>
      <c r="F1314" s="8"/>
      <c r="G1314" s="8"/>
      <c r="H1314" s="8"/>
      <c r="R1314" t="str">
        <f t="shared" si="361"/>
        <v>vége</v>
      </c>
      <c r="T1314">
        <f t="shared" si="362"/>
        <v>1</v>
      </c>
      <c r="U1314">
        <f t="shared" si="375"/>
        <v>1</v>
      </c>
      <c r="V1314">
        <f t="shared" si="376"/>
        <v>1</v>
      </c>
      <c r="W1314">
        <f t="shared" si="377"/>
        <v>1</v>
      </c>
      <c r="X1314">
        <f t="shared" si="378"/>
        <v>1</v>
      </c>
      <c r="Y1314">
        <f t="shared" si="363"/>
        <v>1</v>
      </c>
      <c r="Z1314">
        <f t="shared" si="364"/>
        <v>1</v>
      </c>
      <c r="AA1314">
        <f t="shared" si="365"/>
        <v>1</v>
      </c>
      <c r="AB1314">
        <f t="shared" si="366"/>
        <v>0</v>
      </c>
      <c r="AC1314" t="str">
        <f t="shared" si="367"/>
        <v/>
      </c>
      <c r="AD1314" t="str">
        <f t="shared" si="368"/>
        <v>;;;;0;;0;0;</v>
      </c>
      <c r="AG1314">
        <f t="shared" si="369"/>
        <v>0</v>
      </c>
      <c r="AH1314">
        <f t="shared" si="370"/>
        <v>0</v>
      </c>
      <c r="AI1314">
        <f t="shared" si="371"/>
        <v>0</v>
      </c>
      <c r="AJ1314">
        <f t="shared" si="372"/>
        <v>0</v>
      </c>
      <c r="AK1314">
        <f t="shared" si="373"/>
        <v>0</v>
      </c>
      <c r="AL1314">
        <f t="shared" si="374"/>
        <v>0</v>
      </c>
    </row>
    <row r="1315" spans="1:38">
      <c r="A1315" s="8"/>
      <c r="B1315" s="8"/>
      <c r="C1315" s="8"/>
      <c r="D1315" s="8"/>
      <c r="E1315" s="8"/>
      <c r="F1315" s="8"/>
      <c r="G1315" s="8"/>
      <c r="H1315" s="8"/>
      <c r="R1315" t="str">
        <f t="shared" si="361"/>
        <v>vége</v>
      </c>
      <c r="T1315">
        <f t="shared" si="362"/>
        <v>1</v>
      </c>
      <c r="U1315">
        <f t="shared" si="375"/>
        <v>1</v>
      </c>
      <c r="V1315">
        <f t="shared" si="376"/>
        <v>1</v>
      </c>
      <c r="W1315">
        <f t="shared" si="377"/>
        <v>1</v>
      </c>
      <c r="X1315">
        <f t="shared" si="378"/>
        <v>1</v>
      </c>
      <c r="Y1315">
        <f t="shared" si="363"/>
        <v>1</v>
      </c>
      <c r="Z1315">
        <f t="shared" si="364"/>
        <v>1</v>
      </c>
      <c r="AA1315">
        <f t="shared" si="365"/>
        <v>1</v>
      </c>
      <c r="AB1315">
        <f t="shared" si="366"/>
        <v>0</v>
      </c>
      <c r="AC1315" t="str">
        <f t="shared" si="367"/>
        <v/>
      </c>
      <c r="AD1315" t="str">
        <f t="shared" si="368"/>
        <v>;;;;0;;0;0;</v>
      </c>
      <c r="AG1315">
        <f t="shared" si="369"/>
        <v>0</v>
      </c>
      <c r="AH1315">
        <f t="shared" si="370"/>
        <v>0</v>
      </c>
      <c r="AI1315">
        <f t="shared" si="371"/>
        <v>0</v>
      </c>
      <c r="AJ1315">
        <f t="shared" si="372"/>
        <v>0</v>
      </c>
      <c r="AK1315">
        <f t="shared" si="373"/>
        <v>0</v>
      </c>
      <c r="AL1315">
        <f t="shared" si="374"/>
        <v>0</v>
      </c>
    </row>
    <row r="1316" spans="1:38">
      <c r="A1316" s="8"/>
      <c r="B1316" s="8"/>
      <c r="C1316" s="8"/>
      <c r="D1316" s="8"/>
      <c r="E1316" s="8"/>
      <c r="F1316" s="8"/>
      <c r="G1316" s="8"/>
      <c r="H1316" s="8"/>
      <c r="R1316" t="str">
        <f t="shared" si="361"/>
        <v>vége</v>
      </c>
      <c r="T1316">
        <f t="shared" si="362"/>
        <v>1</v>
      </c>
      <c r="U1316">
        <f t="shared" si="375"/>
        <v>1</v>
      </c>
      <c r="V1316">
        <f t="shared" si="376"/>
        <v>1</v>
      </c>
      <c r="W1316">
        <f t="shared" si="377"/>
        <v>1</v>
      </c>
      <c r="X1316">
        <f t="shared" si="378"/>
        <v>1</v>
      </c>
      <c r="Y1316">
        <f t="shared" si="363"/>
        <v>1</v>
      </c>
      <c r="Z1316">
        <f t="shared" si="364"/>
        <v>1</v>
      </c>
      <c r="AA1316">
        <f t="shared" si="365"/>
        <v>1</v>
      </c>
      <c r="AB1316">
        <f t="shared" si="366"/>
        <v>0</v>
      </c>
      <c r="AC1316" t="str">
        <f t="shared" si="367"/>
        <v/>
      </c>
      <c r="AD1316" t="str">
        <f t="shared" si="368"/>
        <v>;;;;0;;0;0;</v>
      </c>
      <c r="AG1316">
        <f t="shared" si="369"/>
        <v>0</v>
      </c>
      <c r="AH1316">
        <f t="shared" si="370"/>
        <v>0</v>
      </c>
      <c r="AI1316">
        <f t="shared" si="371"/>
        <v>0</v>
      </c>
      <c r="AJ1316">
        <f t="shared" si="372"/>
        <v>0</v>
      </c>
      <c r="AK1316">
        <f t="shared" si="373"/>
        <v>0</v>
      </c>
      <c r="AL1316">
        <f t="shared" si="374"/>
        <v>0</v>
      </c>
    </row>
    <row r="1317" spans="1:38">
      <c r="A1317" s="8"/>
      <c r="B1317" s="8"/>
      <c r="C1317" s="8"/>
      <c r="D1317" s="8"/>
      <c r="E1317" s="8"/>
      <c r="F1317" s="8"/>
      <c r="G1317" s="8"/>
      <c r="H1317" s="8"/>
      <c r="R1317" t="str">
        <f t="shared" si="361"/>
        <v>vége</v>
      </c>
      <c r="T1317">
        <f t="shared" si="362"/>
        <v>1</v>
      </c>
      <c r="U1317">
        <f t="shared" si="375"/>
        <v>1</v>
      </c>
      <c r="V1317">
        <f t="shared" si="376"/>
        <v>1</v>
      </c>
      <c r="W1317">
        <f t="shared" si="377"/>
        <v>1</v>
      </c>
      <c r="X1317">
        <f t="shared" si="378"/>
        <v>1</v>
      </c>
      <c r="Y1317">
        <f t="shared" si="363"/>
        <v>1</v>
      </c>
      <c r="Z1317">
        <f t="shared" si="364"/>
        <v>1</v>
      </c>
      <c r="AA1317">
        <f t="shared" si="365"/>
        <v>1</v>
      </c>
      <c r="AB1317">
        <f t="shared" si="366"/>
        <v>0</v>
      </c>
      <c r="AC1317" t="str">
        <f t="shared" si="367"/>
        <v/>
      </c>
      <c r="AD1317" t="str">
        <f t="shared" si="368"/>
        <v>;;;;0;;0;0;</v>
      </c>
      <c r="AG1317">
        <f t="shared" si="369"/>
        <v>0</v>
      </c>
      <c r="AH1317">
        <f t="shared" si="370"/>
        <v>0</v>
      </c>
      <c r="AI1317">
        <f t="shared" si="371"/>
        <v>0</v>
      </c>
      <c r="AJ1317">
        <f t="shared" si="372"/>
        <v>0</v>
      </c>
      <c r="AK1317">
        <f t="shared" si="373"/>
        <v>0</v>
      </c>
      <c r="AL1317">
        <f t="shared" si="374"/>
        <v>0</v>
      </c>
    </row>
    <row r="1318" spans="1:38">
      <c r="A1318" s="8"/>
      <c r="B1318" s="8"/>
      <c r="C1318" s="8"/>
      <c r="D1318" s="8"/>
      <c r="E1318" s="8"/>
      <c r="F1318" s="8"/>
      <c r="G1318" s="8"/>
      <c r="H1318" s="8"/>
      <c r="R1318" t="str">
        <f t="shared" si="361"/>
        <v>vége</v>
      </c>
      <c r="T1318">
        <f t="shared" si="362"/>
        <v>1</v>
      </c>
      <c r="U1318">
        <f t="shared" si="375"/>
        <v>1</v>
      </c>
      <c r="V1318">
        <f t="shared" si="376"/>
        <v>1</v>
      </c>
      <c r="W1318">
        <f t="shared" si="377"/>
        <v>1</v>
      </c>
      <c r="X1318">
        <f t="shared" si="378"/>
        <v>1</v>
      </c>
      <c r="Y1318">
        <f t="shared" si="363"/>
        <v>1</v>
      </c>
      <c r="Z1318">
        <f t="shared" si="364"/>
        <v>1</v>
      </c>
      <c r="AA1318">
        <f t="shared" si="365"/>
        <v>1</v>
      </c>
      <c r="AB1318">
        <f t="shared" si="366"/>
        <v>0</v>
      </c>
      <c r="AC1318" t="str">
        <f t="shared" si="367"/>
        <v/>
      </c>
      <c r="AD1318" t="str">
        <f t="shared" si="368"/>
        <v>;;;;0;;0;0;</v>
      </c>
      <c r="AG1318">
        <f t="shared" si="369"/>
        <v>0</v>
      </c>
      <c r="AH1318">
        <f t="shared" si="370"/>
        <v>0</v>
      </c>
      <c r="AI1318">
        <f t="shared" si="371"/>
        <v>0</v>
      </c>
      <c r="AJ1318">
        <f t="shared" si="372"/>
        <v>0</v>
      </c>
      <c r="AK1318">
        <f t="shared" si="373"/>
        <v>0</v>
      </c>
      <c r="AL1318">
        <f t="shared" si="374"/>
        <v>0</v>
      </c>
    </row>
    <row r="1319" spans="1:38">
      <c r="A1319" s="8"/>
      <c r="B1319" s="8"/>
      <c r="C1319" s="8"/>
      <c r="D1319" s="8"/>
      <c r="E1319" s="8"/>
      <c r="F1319" s="8"/>
      <c r="G1319" s="8"/>
      <c r="H1319" s="8"/>
      <c r="R1319" t="str">
        <f t="shared" si="361"/>
        <v>vége</v>
      </c>
      <c r="T1319">
        <f t="shared" si="362"/>
        <v>1</v>
      </c>
      <c r="U1319">
        <f t="shared" si="375"/>
        <v>1</v>
      </c>
      <c r="V1319">
        <f t="shared" si="376"/>
        <v>1</v>
      </c>
      <c r="W1319">
        <f t="shared" si="377"/>
        <v>1</v>
      </c>
      <c r="X1319">
        <f t="shared" si="378"/>
        <v>1</v>
      </c>
      <c r="Y1319">
        <f t="shared" si="363"/>
        <v>1</v>
      </c>
      <c r="Z1319">
        <f t="shared" si="364"/>
        <v>1</v>
      </c>
      <c r="AA1319">
        <f t="shared" si="365"/>
        <v>1</v>
      </c>
      <c r="AB1319">
        <f t="shared" si="366"/>
        <v>0</v>
      </c>
      <c r="AC1319" t="str">
        <f t="shared" si="367"/>
        <v/>
      </c>
      <c r="AD1319" t="str">
        <f t="shared" si="368"/>
        <v>;;;;0;;0;0;</v>
      </c>
      <c r="AG1319">
        <f t="shared" si="369"/>
        <v>0</v>
      </c>
      <c r="AH1319">
        <f t="shared" si="370"/>
        <v>0</v>
      </c>
      <c r="AI1319">
        <f t="shared" si="371"/>
        <v>0</v>
      </c>
      <c r="AJ1319">
        <f t="shared" si="372"/>
        <v>0</v>
      </c>
      <c r="AK1319">
        <f t="shared" si="373"/>
        <v>0</v>
      </c>
      <c r="AL1319">
        <f t="shared" si="374"/>
        <v>0</v>
      </c>
    </row>
    <row r="1320" spans="1:38">
      <c r="A1320" s="8"/>
      <c r="B1320" s="8"/>
      <c r="C1320" s="8"/>
      <c r="D1320" s="8"/>
      <c r="E1320" s="8"/>
      <c r="F1320" s="8"/>
      <c r="G1320" s="8"/>
      <c r="H1320" s="8"/>
      <c r="R1320" t="str">
        <f t="shared" si="361"/>
        <v>vége</v>
      </c>
      <c r="T1320">
        <f t="shared" si="362"/>
        <v>1</v>
      </c>
      <c r="U1320">
        <f t="shared" si="375"/>
        <v>1</v>
      </c>
      <c r="V1320">
        <f t="shared" si="376"/>
        <v>1</v>
      </c>
      <c r="W1320">
        <f t="shared" si="377"/>
        <v>1</v>
      </c>
      <c r="X1320">
        <f t="shared" si="378"/>
        <v>1</v>
      </c>
      <c r="Y1320">
        <f t="shared" si="363"/>
        <v>1</v>
      </c>
      <c r="Z1320">
        <f t="shared" si="364"/>
        <v>1</v>
      </c>
      <c r="AA1320">
        <f t="shared" si="365"/>
        <v>1</v>
      </c>
      <c r="AB1320">
        <f t="shared" si="366"/>
        <v>0</v>
      </c>
      <c r="AC1320" t="str">
        <f t="shared" si="367"/>
        <v/>
      </c>
      <c r="AD1320" t="str">
        <f t="shared" si="368"/>
        <v>;;;;0;;0;0;</v>
      </c>
      <c r="AG1320">
        <f t="shared" si="369"/>
        <v>0</v>
      </c>
      <c r="AH1320">
        <f t="shared" si="370"/>
        <v>0</v>
      </c>
      <c r="AI1320">
        <f t="shared" si="371"/>
        <v>0</v>
      </c>
      <c r="AJ1320">
        <f t="shared" si="372"/>
        <v>0</v>
      </c>
      <c r="AK1320">
        <f t="shared" si="373"/>
        <v>0</v>
      </c>
      <c r="AL1320">
        <f t="shared" si="374"/>
        <v>0</v>
      </c>
    </row>
    <row r="1321" spans="1:38">
      <c r="A1321" s="8"/>
      <c r="B1321" s="8"/>
      <c r="C1321" s="8"/>
      <c r="D1321" s="8"/>
      <c r="E1321" s="8"/>
      <c r="F1321" s="8"/>
      <c r="G1321" s="8"/>
      <c r="H1321" s="8"/>
      <c r="R1321" t="str">
        <f t="shared" si="361"/>
        <v>vége</v>
      </c>
      <c r="T1321">
        <f t="shared" si="362"/>
        <v>1</v>
      </c>
      <c r="U1321">
        <f t="shared" si="375"/>
        <v>1</v>
      </c>
      <c r="V1321">
        <f t="shared" si="376"/>
        <v>1</v>
      </c>
      <c r="W1321">
        <f t="shared" si="377"/>
        <v>1</v>
      </c>
      <c r="X1321">
        <f t="shared" si="378"/>
        <v>1</v>
      </c>
      <c r="Y1321">
        <f t="shared" si="363"/>
        <v>1</v>
      </c>
      <c r="Z1321">
        <f t="shared" si="364"/>
        <v>1</v>
      </c>
      <c r="AA1321">
        <f t="shared" si="365"/>
        <v>1</v>
      </c>
      <c r="AB1321">
        <f t="shared" si="366"/>
        <v>0</v>
      </c>
      <c r="AC1321" t="str">
        <f t="shared" si="367"/>
        <v/>
      </c>
      <c r="AD1321" t="str">
        <f t="shared" si="368"/>
        <v>;;;;0;;0;0;</v>
      </c>
      <c r="AG1321">
        <f t="shared" si="369"/>
        <v>0</v>
      </c>
      <c r="AH1321">
        <f t="shared" si="370"/>
        <v>0</v>
      </c>
      <c r="AI1321">
        <f t="shared" si="371"/>
        <v>0</v>
      </c>
      <c r="AJ1321">
        <f t="shared" si="372"/>
        <v>0</v>
      </c>
      <c r="AK1321">
        <f t="shared" si="373"/>
        <v>0</v>
      </c>
      <c r="AL1321">
        <f t="shared" si="374"/>
        <v>0</v>
      </c>
    </row>
    <row r="1322" spans="1:38">
      <c r="A1322" s="8"/>
      <c r="B1322" s="8"/>
      <c r="C1322" s="8"/>
      <c r="D1322" s="8"/>
      <c r="E1322" s="8"/>
      <c r="F1322" s="8"/>
      <c r="G1322" s="8"/>
      <c r="H1322" s="8"/>
      <c r="R1322" t="str">
        <f t="shared" si="361"/>
        <v>vége</v>
      </c>
      <c r="T1322">
        <f t="shared" si="362"/>
        <v>1</v>
      </c>
      <c r="U1322">
        <f t="shared" si="375"/>
        <v>1</v>
      </c>
      <c r="V1322">
        <f t="shared" si="376"/>
        <v>1</v>
      </c>
      <c r="W1322">
        <f t="shared" si="377"/>
        <v>1</v>
      </c>
      <c r="X1322">
        <f t="shared" si="378"/>
        <v>1</v>
      </c>
      <c r="Y1322">
        <f t="shared" si="363"/>
        <v>1</v>
      </c>
      <c r="Z1322">
        <f t="shared" si="364"/>
        <v>1</v>
      </c>
      <c r="AA1322">
        <f t="shared" si="365"/>
        <v>1</v>
      </c>
      <c r="AB1322">
        <f t="shared" si="366"/>
        <v>0</v>
      </c>
      <c r="AC1322" t="str">
        <f t="shared" si="367"/>
        <v/>
      </c>
      <c r="AD1322" t="str">
        <f t="shared" si="368"/>
        <v>;;;;0;;0;0;</v>
      </c>
      <c r="AG1322">
        <f t="shared" si="369"/>
        <v>0</v>
      </c>
      <c r="AH1322">
        <f t="shared" si="370"/>
        <v>0</v>
      </c>
      <c r="AI1322">
        <f t="shared" si="371"/>
        <v>0</v>
      </c>
      <c r="AJ1322">
        <f t="shared" si="372"/>
        <v>0</v>
      </c>
      <c r="AK1322">
        <f t="shared" si="373"/>
        <v>0</v>
      </c>
      <c r="AL1322">
        <f t="shared" si="374"/>
        <v>0</v>
      </c>
    </row>
    <row r="1323" spans="1:38">
      <c r="A1323" s="8"/>
      <c r="B1323" s="8"/>
      <c r="C1323" s="8"/>
      <c r="D1323" s="8"/>
      <c r="E1323" s="8"/>
      <c r="F1323" s="8"/>
      <c r="G1323" s="8"/>
      <c r="H1323" s="8"/>
      <c r="R1323" t="str">
        <f t="shared" si="361"/>
        <v>vége</v>
      </c>
      <c r="T1323">
        <f t="shared" si="362"/>
        <v>1</v>
      </c>
      <c r="U1323">
        <f t="shared" si="375"/>
        <v>1</v>
      </c>
      <c r="V1323">
        <f t="shared" si="376"/>
        <v>1</v>
      </c>
      <c r="W1323">
        <f t="shared" si="377"/>
        <v>1</v>
      </c>
      <c r="X1323">
        <f t="shared" si="378"/>
        <v>1</v>
      </c>
      <c r="Y1323">
        <f t="shared" si="363"/>
        <v>1</v>
      </c>
      <c r="Z1323">
        <f t="shared" si="364"/>
        <v>1</v>
      </c>
      <c r="AA1323">
        <f t="shared" si="365"/>
        <v>1</v>
      </c>
      <c r="AB1323">
        <f t="shared" si="366"/>
        <v>0</v>
      </c>
      <c r="AC1323" t="str">
        <f t="shared" si="367"/>
        <v/>
      </c>
      <c r="AD1323" t="str">
        <f t="shared" si="368"/>
        <v>;;;;0;;0;0;</v>
      </c>
      <c r="AG1323">
        <f t="shared" si="369"/>
        <v>0</v>
      </c>
      <c r="AH1323">
        <f t="shared" si="370"/>
        <v>0</v>
      </c>
      <c r="AI1323">
        <f t="shared" si="371"/>
        <v>0</v>
      </c>
      <c r="AJ1323">
        <f t="shared" si="372"/>
        <v>0</v>
      </c>
      <c r="AK1323">
        <f t="shared" si="373"/>
        <v>0</v>
      </c>
      <c r="AL1323">
        <f t="shared" si="374"/>
        <v>0</v>
      </c>
    </row>
    <row r="1324" spans="1:38">
      <c r="A1324" s="8"/>
      <c r="B1324" s="8"/>
      <c r="C1324" s="8"/>
      <c r="D1324" s="8"/>
      <c r="E1324" s="8"/>
      <c r="F1324" s="8"/>
      <c r="G1324" s="8"/>
      <c r="H1324" s="8"/>
      <c r="R1324" t="str">
        <f t="shared" si="361"/>
        <v>vége</v>
      </c>
      <c r="T1324">
        <f t="shared" si="362"/>
        <v>1</v>
      </c>
      <c r="U1324">
        <f t="shared" si="375"/>
        <v>1</v>
      </c>
      <c r="V1324">
        <f t="shared" si="376"/>
        <v>1</v>
      </c>
      <c r="W1324">
        <f t="shared" si="377"/>
        <v>1</v>
      </c>
      <c r="X1324">
        <f t="shared" si="378"/>
        <v>1</v>
      </c>
      <c r="Y1324">
        <f t="shared" si="363"/>
        <v>1</v>
      </c>
      <c r="Z1324">
        <f t="shared" si="364"/>
        <v>1</v>
      </c>
      <c r="AA1324">
        <f t="shared" si="365"/>
        <v>1</v>
      </c>
      <c r="AB1324">
        <f t="shared" si="366"/>
        <v>0</v>
      </c>
      <c r="AC1324" t="str">
        <f t="shared" si="367"/>
        <v/>
      </c>
      <c r="AD1324" t="str">
        <f t="shared" si="368"/>
        <v>;;;;0;;0;0;</v>
      </c>
      <c r="AG1324">
        <f t="shared" si="369"/>
        <v>0</v>
      </c>
      <c r="AH1324">
        <f t="shared" si="370"/>
        <v>0</v>
      </c>
      <c r="AI1324">
        <f t="shared" si="371"/>
        <v>0</v>
      </c>
      <c r="AJ1324">
        <f t="shared" si="372"/>
        <v>0</v>
      </c>
      <c r="AK1324">
        <f t="shared" si="373"/>
        <v>0</v>
      </c>
      <c r="AL1324">
        <f t="shared" si="374"/>
        <v>0</v>
      </c>
    </row>
    <row r="1325" spans="1:38">
      <c r="A1325" s="8"/>
      <c r="B1325" s="8"/>
      <c r="C1325" s="8"/>
      <c r="D1325" s="8"/>
      <c r="E1325" s="8"/>
      <c r="F1325" s="8"/>
      <c r="G1325" s="8"/>
      <c r="H1325" s="8"/>
      <c r="R1325" t="str">
        <f t="shared" si="361"/>
        <v>vége</v>
      </c>
      <c r="T1325">
        <f t="shared" si="362"/>
        <v>1</v>
      </c>
      <c r="U1325">
        <f t="shared" si="375"/>
        <v>1</v>
      </c>
      <c r="V1325">
        <f t="shared" si="376"/>
        <v>1</v>
      </c>
      <c r="W1325">
        <f t="shared" si="377"/>
        <v>1</v>
      </c>
      <c r="X1325">
        <f t="shared" si="378"/>
        <v>1</v>
      </c>
      <c r="Y1325">
        <f t="shared" si="363"/>
        <v>1</v>
      </c>
      <c r="Z1325">
        <f t="shared" si="364"/>
        <v>1</v>
      </c>
      <c r="AA1325">
        <f t="shared" si="365"/>
        <v>1</v>
      </c>
      <c r="AB1325">
        <f t="shared" si="366"/>
        <v>0</v>
      </c>
      <c r="AC1325" t="str">
        <f t="shared" si="367"/>
        <v/>
      </c>
      <c r="AD1325" t="str">
        <f t="shared" si="368"/>
        <v>;;;;0;;0;0;</v>
      </c>
      <c r="AG1325">
        <f t="shared" si="369"/>
        <v>0</v>
      </c>
      <c r="AH1325">
        <f t="shared" si="370"/>
        <v>0</v>
      </c>
      <c r="AI1325">
        <f t="shared" si="371"/>
        <v>0</v>
      </c>
      <c r="AJ1325">
        <f t="shared" si="372"/>
        <v>0</v>
      </c>
      <c r="AK1325">
        <f t="shared" si="373"/>
        <v>0</v>
      </c>
      <c r="AL1325">
        <f t="shared" si="374"/>
        <v>0</v>
      </c>
    </row>
    <row r="1326" spans="1:38">
      <c r="A1326" s="8"/>
      <c r="B1326" s="8"/>
      <c r="C1326" s="8"/>
      <c r="D1326" s="8"/>
      <c r="E1326" s="8"/>
      <c r="F1326" s="8"/>
      <c r="G1326" s="8"/>
      <c r="H1326" s="8"/>
      <c r="R1326" t="str">
        <f t="shared" si="361"/>
        <v>vége</v>
      </c>
      <c r="T1326">
        <f t="shared" si="362"/>
        <v>1</v>
      </c>
      <c r="U1326">
        <f t="shared" si="375"/>
        <v>1</v>
      </c>
      <c r="V1326">
        <f t="shared" si="376"/>
        <v>1</v>
      </c>
      <c r="W1326">
        <f t="shared" si="377"/>
        <v>1</v>
      </c>
      <c r="X1326">
        <f t="shared" si="378"/>
        <v>1</v>
      </c>
      <c r="Y1326">
        <f t="shared" si="363"/>
        <v>1</v>
      </c>
      <c r="Z1326">
        <f t="shared" si="364"/>
        <v>1</v>
      </c>
      <c r="AA1326">
        <f t="shared" si="365"/>
        <v>1</v>
      </c>
      <c r="AB1326">
        <f t="shared" si="366"/>
        <v>0</v>
      </c>
      <c r="AC1326" t="str">
        <f t="shared" si="367"/>
        <v/>
      </c>
      <c r="AD1326" t="str">
        <f t="shared" si="368"/>
        <v>;;;;0;;0;0;</v>
      </c>
      <c r="AG1326">
        <f t="shared" si="369"/>
        <v>0</v>
      </c>
      <c r="AH1326">
        <f t="shared" si="370"/>
        <v>0</v>
      </c>
      <c r="AI1326">
        <f t="shared" si="371"/>
        <v>0</v>
      </c>
      <c r="AJ1326">
        <f t="shared" si="372"/>
        <v>0</v>
      </c>
      <c r="AK1326">
        <f t="shared" si="373"/>
        <v>0</v>
      </c>
      <c r="AL1326">
        <f t="shared" si="374"/>
        <v>0</v>
      </c>
    </row>
    <row r="1327" spans="1:38">
      <c r="A1327" s="8"/>
      <c r="B1327" s="8"/>
      <c r="C1327" s="8"/>
      <c r="D1327" s="8"/>
      <c r="E1327" s="8"/>
      <c r="F1327" s="8"/>
      <c r="G1327" s="8"/>
      <c r="H1327" s="8"/>
      <c r="R1327" t="str">
        <f t="shared" si="361"/>
        <v>vége</v>
      </c>
      <c r="T1327">
        <f t="shared" si="362"/>
        <v>1</v>
      </c>
      <c r="U1327">
        <f t="shared" si="375"/>
        <v>1</v>
      </c>
      <c r="V1327">
        <f t="shared" si="376"/>
        <v>1</v>
      </c>
      <c r="W1327">
        <f t="shared" si="377"/>
        <v>1</v>
      </c>
      <c r="X1327">
        <f t="shared" si="378"/>
        <v>1</v>
      </c>
      <c r="Y1327">
        <f t="shared" si="363"/>
        <v>1</v>
      </c>
      <c r="Z1327">
        <f t="shared" si="364"/>
        <v>1</v>
      </c>
      <c r="AA1327">
        <f t="shared" si="365"/>
        <v>1</v>
      </c>
      <c r="AB1327">
        <f t="shared" si="366"/>
        <v>0</v>
      </c>
      <c r="AC1327" t="str">
        <f t="shared" si="367"/>
        <v/>
      </c>
      <c r="AD1327" t="str">
        <f t="shared" si="368"/>
        <v>;;;;0;;0;0;</v>
      </c>
      <c r="AG1327">
        <f t="shared" si="369"/>
        <v>0</v>
      </c>
      <c r="AH1327">
        <f t="shared" si="370"/>
        <v>0</v>
      </c>
      <c r="AI1327">
        <f t="shared" si="371"/>
        <v>0</v>
      </c>
      <c r="AJ1327">
        <f t="shared" si="372"/>
        <v>0</v>
      </c>
      <c r="AK1327">
        <f t="shared" si="373"/>
        <v>0</v>
      </c>
      <c r="AL1327">
        <f t="shared" si="374"/>
        <v>0</v>
      </c>
    </row>
    <row r="1328" spans="1:38">
      <c r="A1328" s="8"/>
      <c r="B1328" s="8"/>
      <c r="C1328" s="8"/>
      <c r="D1328" s="8"/>
      <c r="E1328" s="8"/>
      <c r="F1328" s="8"/>
      <c r="G1328" s="8"/>
      <c r="H1328" s="8"/>
      <c r="R1328" t="str">
        <f t="shared" si="361"/>
        <v>vége</v>
      </c>
      <c r="T1328">
        <f t="shared" si="362"/>
        <v>1</v>
      </c>
      <c r="U1328">
        <f t="shared" si="375"/>
        <v>1</v>
      </c>
      <c r="V1328">
        <f t="shared" si="376"/>
        <v>1</v>
      </c>
      <c r="W1328">
        <f t="shared" si="377"/>
        <v>1</v>
      </c>
      <c r="X1328">
        <f t="shared" si="378"/>
        <v>1</v>
      </c>
      <c r="Y1328">
        <f t="shared" si="363"/>
        <v>1</v>
      </c>
      <c r="Z1328">
        <f t="shared" si="364"/>
        <v>1</v>
      </c>
      <c r="AA1328">
        <f t="shared" si="365"/>
        <v>1</v>
      </c>
      <c r="AB1328">
        <f t="shared" si="366"/>
        <v>0</v>
      </c>
      <c r="AC1328" t="str">
        <f t="shared" si="367"/>
        <v/>
      </c>
      <c r="AD1328" t="str">
        <f t="shared" si="368"/>
        <v>;;;;0;;0;0;</v>
      </c>
      <c r="AG1328">
        <f t="shared" si="369"/>
        <v>0</v>
      </c>
      <c r="AH1328">
        <f t="shared" si="370"/>
        <v>0</v>
      </c>
      <c r="AI1328">
        <f t="shared" si="371"/>
        <v>0</v>
      </c>
      <c r="AJ1328">
        <f t="shared" si="372"/>
        <v>0</v>
      </c>
      <c r="AK1328">
        <f t="shared" si="373"/>
        <v>0</v>
      </c>
      <c r="AL1328">
        <f t="shared" si="374"/>
        <v>0</v>
      </c>
    </row>
    <row r="1329" spans="1:38">
      <c r="A1329" s="8"/>
      <c r="B1329" s="8"/>
      <c r="C1329" s="8"/>
      <c r="D1329" s="8"/>
      <c r="E1329" s="8"/>
      <c r="F1329" s="8"/>
      <c r="G1329" s="8"/>
      <c r="H1329" s="8"/>
      <c r="R1329" t="str">
        <f t="shared" si="361"/>
        <v>vége</v>
      </c>
      <c r="T1329">
        <f t="shared" si="362"/>
        <v>1</v>
      </c>
      <c r="U1329">
        <f t="shared" si="375"/>
        <v>1</v>
      </c>
      <c r="V1329">
        <f t="shared" si="376"/>
        <v>1</v>
      </c>
      <c r="W1329">
        <f t="shared" si="377"/>
        <v>1</v>
      </c>
      <c r="X1329">
        <f t="shared" si="378"/>
        <v>1</v>
      </c>
      <c r="Y1329">
        <f t="shared" si="363"/>
        <v>1</v>
      </c>
      <c r="Z1329">
        <f t="shared" si="364"/>
        <v>1</v>
      </c>
      <c r="AA1329">
        <f t="shared" si="365"/>
        <v>1</v>
      </c>
      <c r="AB1329">
        <f t="shared" si="366"/>
        <v>0</v>
      </c>
      <c r="AC1329" t="str">
        <f t="shared" si="367"/>
        <v/>
      </c>
      <c r="AD1329" t="str">
        <f t="shared" si="368"/>
        <v>;;;;0;;0;0;</v>
      </c>
      <c r="AG1329">
        <f t="shared" si="369"/>
        <v>0</v>
      </c>
      <c r="AH1329">
        <f t="shared" si="370"/>
        <v>0</v>
      </c>
      <c r="AI1329">
        <f t="shared" si="371"/>
        <v>0</v>
      </c>
      <c r="AJ1329">
        <f t="shared" si="372"/>
        <v>0</v>
      </c>
      <c r="AK1329">
        <f t="shared" si="373"/>
        <v>0</v>
      </c>
      <c r="AL1329">
        <f t="shared" si="374"/>
        <v>0</v>
      </c>
    </row>
    <row r="1330" spans="1:38">
      <c r="A1330" s="8"/>
      <c r="B1330" s="8"/>
      <c r="C1330" s="8"/>
      <c r="D1330" s="8"/>
      <c r="E1330" s="8"/>
      <c r="F1330" s="8"/>
      <c r="G1330" s="8"/>
      <c r="H1330" s="8"/>
      <c r="R1330" t="str">
        <f t="shared" si="361"/>
        <v>vége</v>
      </c>
      <c r="T1330">
        <f t="shared" si="362"/>
        <v>1</v>
      </c>
      <c r="U1330">
        <f t="shared" si="375"/>
        <v>1</v>
      </c>
      <c r="V1330">
        <f t="shared" si="376"/>
        <v>1</v>
      </c>
      <c r="W1330">
        <f t="shared" si="377"/>
        <v>1</v>
      </c>
      <c r="X1330">
        <f t="shared" si="378"/>
        <v>1</v>
      </c>
      <c r="Y1330">
        <f t="shared" si="363"/>
        <v>1</v>
      </c>
      <c r="Z1330">
        <f t="shared" si="364"/>
        <v>1</v>
      </c>
      <c r="AA1330">
        <f t="shared" si="365"/>
        <v>1</v>
      </c>
      <c r="AB1330">
        <f t="shared" si="366"/>
        <v>0</v>
      </c>
      <c r="AC1330" t="str">
        <f t="shared" si="367"/>
        <v/>
      </c>
      <c r="AD1330" t="str">
        <f t="shared" si="368"/>
        <v>;;;;0;;0;0;</v>
      </c>
      <c r="AG1330">
        <f t="shared" si="369"/>
        <v>0</v>
      </c>
      <c r="AH1330">
        <f t="shared" si="370"/>
        <v>0</v>
      </c>
      <c r="AI1330">
        <f t="shared" si="371"/>
        <v>0</v>
      </c>
      <c r="AJ1330">
        <f t="shared" si="372"/>
        <v>0</v>
      </c>
      <c r="AK1330">
        <f t="shared" si="373"/>
        <v>0</v>
      </c>
      <c r="AL1330">
        <f t="shared" si="374"/>
        <v>0</v>
      </c>
    </row>
    <row r="1331" spans="1:38">
      <c r="A1331" s="8"/>
      <c r="B1331" s="8"/>
      <c r="C1331" s="8"/>
      <c r="D1331" s="8"/>
      <c r="E1331" s="8"/>
      <c r="F1331" s="8"/>
      <c r="G1331" s="8"/>
      <c r="H1331" s="8"/>
      <c r="R1331" t="str">
        <f t="shared" si="361"/>
        <v>vége</v>
      </c>
      <c r="T1331">
        <f t="shared" si="362"/>
        <v>1</v>
      </c>
      <c r="U1331">
        <f t="shared" si="375"/>
        <v>1</v>
      </c>
      <c r="V1331">
        <f t="shared" si="376"/>
        <v>1</v>
      </c>
      <c r="W1331">
        <f t="shared" si="377"/>
        <v>1</v>
      </c>
      <c r="X1331">
        <f t="shared" si="378"/>
        <v>1</v>
      </c>
      <c r="Y1331">
        <f t="shared" si="363"/>
        <v>1</v>
      </c>
      <c r="Z1331">
        <f t="shared" si="364"/>
        <v>1</v>
      </c>
      <c r="AA1331">
        <f t="shared" si="365"/>
        <v>1</v>
      </c>
      <c r="AB1331">
        <f t="shared" si="366"/>
        <v>0</v>
      </c>
      <c r="AC1331" t="str">
        <f t="shared" si="367"/>
        <v/>
      </c>
      <c r="AD1331" t="str">
        <f t="shared" si="368"/>
        <v>;;;;0;;0;0;</v>
      </c>
      <c r="AG1331">
        <f t="shared" si="369"/>
        <v>0</v>
      </c>
      <c r="AH1331">
        <f t="shared" si="370"/>
        <v>0</v>
      </c>
      <c r="AI1331">
        <f t="shared" si="371"/>
        <v>0</v>
      </c>
      <c r="AJ1331">
        <f t="shared" si="372"/>
        <v>0</v>
      </c>
      <c r="AK1331">
        <f t="shared" si="373"/>
        <v>0</v>
      </c>
      <c r="AL1331">
        <f t="shared" si="374"/>
        <v>0</v>
      </c>
    </row>
    <row r="1332" spans="1:38">
      <c r="A1332" s="8"/>
      <c r="B1332" s="8"/>
      <c r="C1332" s="8"/>
      <c r="D1332" s="8"/>
      <c r="E1332" s="8"/>
      <c r="F1332" s="8"/>
      <c r="G1332" s="8"/>
      <c r="H1332" s="8"/>
      <c r="R1332" t="str">
        <f t="shared" si="361"/>
        <v>vége</v>
      </c>
      <c r="T1332">
        <f t="shared" si="362"/>
        <v>1</v>
      </c>
      <c r="U1332">
        <f t="shared" si="375"/>
        <v>1</v>
      </c>
      <c r="V1332">
        <f t="shared" si="376"/>
        <v>1</v>
      </c>
      <c r="W1332">
        <f t="shared" si="377"/>
        <v>1</v>
      </c>
      <c r="X1332">
        <f t="shared" si="378"/>
        <v>1</v>
      </c>
      <c r="Y1332">
        <f t="shared" si="363"/>
        <v>1</v>
      </c>
      <c r="Z1332">
        <f t="shared" si="364"/>
        <v>1</v>
      </c>
      <c r="AA1332">
        <f t="shared" si="365"/>
        <v>1</v>
      </c>
      <c r="AB1332">
        <f t="shared" si="366"/>
        <v>0</v>
      </c>
      <c r="AC1332" t="str">
        <f t="shared" si="367"/>
        <v/>
      </c>
      <c r="AD1332" t="str">
        <f t="shared" si="368"/>
        <v>;;;;0;;0;0;</v>
      </c>
      <c r="AG1332">
        <f t="shared" si="369"/>
        <v>0</v>
      </c>
      <c r="AH1332">
        <f t="shared" si="370"/>
        <v>0</v>
      </c>
      <c r="AI1332">
        <f t="shared" si="371"/>
        <v>0</v>
      </c>
      <c r="AJ1332">
        <f t="shared" si="372"/>
        <v>0</v>
      </c>
      <c r="AK1332">
        <f t="shared" si="373"/>
        <v>0</v>
      </c>
      <c r="AL1332">
        <f t="shared" si="374"/>
        <v>0</v>
      </c>
    </row>
    <row r="1333" spans="1:38">
      <c r="A1333" s="8"/>
      <c r="B1333" s="8"/>
      <c r="C1333" s="8"/>
      <c r="D1333" s="8"/>
      <c r="E1333" s="8"/>
      <c r="F1333" s="8"/>
      <c r="G1333" s="8"/>
      <c r="H1333" s="8"/>
      <c r="R1333" t="str">
        <f t="shared" si="361"/>
        <v>vége</v>
      </c>
      <c r="T1333">
        <f t="shared" si="362"/>
        <v>1</v>
      </c>
      <c r="U1333">
        <f t="shared" si="375"/>
        <v>1</v>
      </c>
      <c r="V1333">
        <f t="shared" si="376"/>
        <v>1</v>
      </c>
      <c r="W1333">
        <f t="shared" si="377"/>
        <v>1</v>
      </c>
      <c r="X1333">
        <f t="shared" si="378"/>
        <v>1</v>
      </c>
      <c r="Y1333">
        <f t="shared" si="363"/>
        <v>1</v>
      </c>
      <c r="Z1333">
        <f t="shared" si="364"/>
        <v>1</v>
      </c>
      <c r="AA1333">
        <f t="shared" si="365"/>
        <v>1</v>
      </c>
      <c r="AB1333">
        <f t="shared" si="366"/>
        <v>0</v>
      </c>
      <c r="AC1333" t="str">
        <f t="shared" si="367"/>
        <v/>
      </c>
      <c r="AD1333" t="str">
        <f t="shared" si="368"/>
        <v>;;;;0;;0;0;</v>
      </c>
      <c r="AG1333">
        <f t="shared" si="369"/>
        <v>0</v>
      </c>
      <c r="AH1333">
        <f t="shared" si="370"/>
        <v>0</v>
      </c>
      <c r="AI1333">
        <f t="shared" si="371"/>
        <v>0</v>
      </c>
      <c r="AJ1333">
        <f t="shared" si="372"/>
        <v>0</v>
      </c>
      <c r="AK1333">
        <f t="shared" si="373"/>
        <v>0</v>
      </c>
      <c r="AL1333">
        <f t="shared" si="374"/>
        <v>0</v>
      </c>
    </row>
    <row r="1334" spans="1:38">
      <c r="A1334" s="8"/>
      <c r="B1334" s="8"/>
      <c r="C1334" s="8"/>
      <c r="D1334" s="8"/>
      <c r="E1334" s="8"/>
      <c r="F1334" s="8"/>
      <c r="G1334" s="8"/>
      <c r="H1334" s="8"/>
      <c r="R1334" t="str">
        <f t="shared" si="361"/>
        <v>vége</v>
      </c>
      <c r="T1334">
        <f t="shared" si="362"/>
        <v>1</v>
      </c>
      <c r="U1334">
        <f t="shared" si="375"/>
        <v>1</v>
      </c>
      <c r="V1334">
        <f t="shared" si="376"/>
        <v>1</v>
      </c>
      <c r="W1334">
        <f t="shared" si="377"/>
        <v>1</v>
      </c>
      <c r="X1334">
        <f t="shared" si="378"/>
        <v>1</v>
      </c>
      <c r="Y1334">
        <f t="shared" si="363"/>
        <v>1</v>
      </c>
      <c r="Z1334">
        <f t="shared" si="364"/>
        <v>1</v>
      </c>
      <c r="AA1334">
        <f t="shared" si="365"/>
        <v>1</v>
      </c>
      <c r="AB1334">
        <f t="shared" si="366"/>
        <v>0</v>
      </c>
      <c r="AC1334" t="str">
        <f t="shared" si="367"/>
        <v/>
      </c>
      <c r="AD1334" t="str">
        <f t="shared" si="368"/>
        <v>;;;;0;;0;0;</v>
      </c>
      <c r="AG1334">
        <f t="shared" si="369"/>
        <v>0</v>
      </c>
      <c r="AH1334">
        <f t="shared" si="370"/>
        <v>0</v>
      </c>
      <c r="AI1334">
        <f t="shared" si="371"/>
        <v>0</v>
      </c>
      <c r="AJ1334">
        <f t="shared" si="372"/>
        <v>0</v>
      </c>
      <c r="AK1334">
        <f t="shared" si="373"/>
        <v>0</v>
      </c>
      <c r="AL1334">
        <f t="shared" si="374"/>
        <v>0</v>
      </c>
    </row>
    <row r="1335" spans="1:38">
      <c r="A1335" s="8"/>
      <c r="B1335" s="8"/>
      <c r="C1335" s="8"/>
      <c r="D1335" s="8"/>
      <c r="E1335" s="8"/>
      <c r="F1335" s="8"/>
      <c r="G1335" s="8"/>
      <c r="H1335" s="8"/>
      <c r="R1335" t="str">
        <f t="shared" si="361"/>
        <v>vége</v>
      </c>
      <c r="T1335">
        <f t="shared" si="362"/>
        <v>1</v>
      </c>
      <c r="U1335">
        <f t="shared" si="375"/>
        <v>1</v>
      </c>
      <c r="V1335">
        <f t="shared" si="376"/>
        <v>1</v>
      </c>
      <c r="W1335">
        <f t="shared" si="377"/>
        <v>1</v>
      </c>
      <c r="X1335">
        <f t="shared" si="378"/>
        <v>1</v>
      </c>
      <c r="Y1335">
        <f t="shared" si="363"/>
        <v>1</v>
      </c>
      <c r="Z1335">
        <f t="shared" si="364"/>
        <v>1</v>
      </c>
      <c r="AA1335">
        <f t="shared" si="365"/>
        <v>1</v>
      </c>
      <c r="AB1335">
        <f t="shared" si="366"/>
        <v>0</v>
      </c>
      <c r="AC1335" t="str">
        <f t="shared" si="367"/>
        <v/>
      </c>
      <c r="AD1335" t="str">
        <f t="shared" si="368"/>
        <v>;;;;0;;0;0;</v>
      </c>
      <c r="AG1335">
        <f t="shared" si="369"/>
        <v>0</v>
      </c>
      <c r="AH1335">
        <f t="shared" si="370"/>
        <v>0</v>
      </c>
      <c r="AI1335">
        <f t="shared" si="371"/>
        <v>0</v>
      </c>
      <c r="AJ1335">
        <f t="shared" si="372"/>
        <v>0</v>
      </c>
      <c r="AK1335">
        <f t="shared" si="373"/>
        <v>0</v>
      </c>
      <c r="AL1335">
        <f t="shared" si="374"/>
        <v>0</v>
      </c>
    </row>
    <row r="1336" spans="1:38">
      <c r="A1336" s="8"/>
      <c r="B1336" s="8"/>
      <c r="C1336" s="8"/>
      <c r="D1336" s="8"/>
      <c r="E1336" s="8"/>
      <c r="F1336" s="8"/>
      <c r="G1336" s="8"/>
      <c r="H1336" s="8"/>
      <c r="R1336" t="str">
        <f t="shared" si="361"/>
        <v>vége</v>
      </c>
      <c r="T1336">
        <f t="shared" si="362"/>
        <v>1</v>
      </c>
      <c r="U1336">
        <f t="shared" si="375"/>
        <v>1</v>
      </c>
      <c r="V1336">
        <f t="shared" si="376"/>
        <v>1</v>
      </c>
      <c r="W1336">
        <f t="shared" si="377"/>
        <v>1</v>
      </c>
      <c r="X1336">
        <f t="shared" si="378"/>
        <v>1</v>
      </c>
      <c r="Y1336">
        <f t="shared" si="363"/>
        <v>1</v>
      </c>
      <c r="Z1336">
        <f t="shared" si="364"/>
        <v>1</v>
      </c>
      <c r="AA1336">
        <f t="shared" si="365"/>
        <v>1</v>
      </c>
      <c r="AB1336">
        <f t="shared" si="366"/>
        <v>0</v>
      </c>
      <c r="AC1336" t="str">
        <f t="shared" si="367"/>
        <v/>
      </c>
      <c r="AD1336" t="str">
        <f t="shared" si="368"/>
        <v>;;;;0;;0;0;</v>
      </c>
      <c r="AG1336">
        <f t="shared" si="369"/>
        <v>0</v>
      </c>
      <c r="AH1336">
        <f t="shared" si="370"/>
        <v>0</v>
      </c>
      <c r="AI1336">
        <f t="shared" si="371"/>
        <v>0</v>
      </c>
      <c r="AJ1336">
        <f t="shared" si="372"/>
        <v>0</v>
      </c>
      <c r="AK1336">
        <f t="shared" si="373"/>
        <v>0</v>
      </c>
      <c r="AL1336">
        <f t="shared" si="374"/>
        <v>0</v>
      </c>
    </row>
    <row r="1337" spans="1:38">
      <c r="A1337" s="8"/>
      <c r="B1337" s="8"/>
      <c r="C1337" s="8"/>
      <c r="D1337" s="8"/>
      <c r="E1337" s="8"/>
      <c r="F1337" s="8"/>
      <c r="G1337" s="8"/>
      <c r="H1337" s="8"/>
      <c r="R1337" t="str">
        <f t="shared" si="361"/>
        <v>vége</v>
      </c>
      <c r="T1337">
        <f t="shared" si="362"/>
        <v>1</v>
      </c>
      <c r="U1337">
        <f t="shared" si="375"/>
        <v>1</v>
      </c>
      <c r="V1337">
        <f t="shared" si="376"/>
        <v>1</v>
      </c>
      <c r="W1337">
        <f t="shared" si="377"/>
        <v>1</v>
      </c>
      <c r="X1337">
        <f t="shared" si="378"/>
        <v>1</v>
      </c>
      <c r="Y1337">
        <f t="shared" si="363"/>
        <v>1</v>
      </c>
      <c r="Z1337">
        <f t="shared" si="364"/>
        <v>1</v>
      </c>
      <c r="AA1337">
        <f t="shared" si="365"/>
        <v>1</v>
      </c>
      <c r="AB1337">
        <f t="shared" si="366"/>
        <v>0</v>
      </c>
      <c r="AC1337" t="str">
        <f t="shared" si="367"/>
        <v/>
      </c>
      <c r="AD1337" t="str">
        <f t="shared" si="368"/>
        <v>;;;;0;;0;0;</v>
      </c>
      <c r="AG1337">
        <f t="shared" si="369"/>
        <v>0</v>
      </c>
      <c r="AH1337">
        <f t="shared" si="370"/>
        <v>0</v>
      </c>
      <c r="AI1337">
        <f t="shared" si="371"/>
        <v>0</v>
      </c>
      <c r="AJ1337">
        <f t="shared" si="372"/>
        <v>0</v>
      </c>
      <c r="AK1337">
        <f t="shared" si="373"/>
        <v>0</v>
      </c>
      <c r="AL1337">
        <f t="shared" si="374"/>
        <v>0</v>
      </c>
    </row>
    <row r="1338" spans="1:38">
      <c r="A1338" s="8"/>
      <c r="B1338" s="8"/>
      <c r="C1338" s="8"/>
      <c r="D1338" s="8"/>
      <c r="E1338" s="8"/>
      <c r="F1338" s="8"/>
      <c r="G1338" s="8"/>
      <c r="H1338" s="8"/>
      <c r="R1338" t="str">
        <f t="shared" si="361"/>
        <v>vége</v>
      </c>
      <c r="T1338">
        <f t="shared" si="362"/>
        <v>1</v>
      </c>
      <c r="U1338">
        <f t="shared" si="375"/>
        <v>1</v>
      </c>
      <c r="V1338">
        <f t="shared" si="376"/>
        <v>1</v>
      </c>
      <c r="W1338">
        <f t="shared" si="377"/>
        <v>1</v>
      </c>
      <c r="X1338">
        <f t="shared" si="378"/>
        <v>1</v>
      </c>
      <c r="Y1338">
        <f t="shared" si="363"/>
        <v>1</v>
      </c>
      <c r="Z1338">
        <f t="shared" si="364"/>
        <v>1</v>
      </c>
      <c r="AA1338">
        <f t="shared" si="365"/>
        <v>1</v>
      </c>
      <c r="AB1338">
        <f t="shared" si="366"/>
        <v>0</v>
      </c>
      <c r="AC1338" t="str">
        <f t="shared" si="367"/>
        <v/>
      </c>
      <c r="AD1338" t="str">
        <f t="shared" si="368"/>
        <v>;;;;0;;0;0;</v>
      </c>
      <c r="AG1338">
        <f t="shared" si="369"/>
        <v>0</v>
      </c>
      <c r="AH1338">
        <f t="shared" si="370"/>
        <v>0</v>
      </c>
      <c r="AI1338">
        <f t="shared" si="371"/>
        <v>0</v>
      </c>
      <c r="AJ1338">
        <f t="shared" si="372"/>
        <v>0</v>
      </c>
      <c r="AK1338">
        <f t="shared" si="373"/>
        <v>0</v>
      </c>
      <c r="AL1338">
        <f t="shared" si="374"/>
        <v>0</v>
      </c>
    </row>
    <row r="1339" spans="1:38">
      <c r="A1339" s="8"/>
      <c r="B1339" s="8"/>
      <c r="C1339" s="8"/>
      <c r="D1339" s="8"/>
      <c r="E1339" s="8"/>
      <c r="F1339" s="8"/>
      <c r="G1339" s="8"/>
      <c r="H1339" s="8"/>
      <c r="R1339" t="str">
        <f t="shared" si="361"/>
        <v>vége</v>
      </c>
      <c r="T1339">
        <f t="shared" si="362"/>
        <v>1</v>
      </c>
      <c r="U1339">
        <f t="shared" si="375"/>
        <v>1</v>
      </c>
      <c r="V1339">
        <f t="shared" si="376"/>
        <v>1</v>
      </c>
      <c r="W1339">
        <f t="shared" si="377"/>
        <v>1</v>
      </c>
      <c r="X1339">
        <f t="shared" si="378"/>
        <v>1</v>
      </c>
      <c r="Y1339">
        <f t="shared" si="363"/>
        <v>1</v>
      </c>
      <c r="Z1339">
        <f t="shared" si="364"/>
        <v>1</v>
      </c>
      <c r="AA1339">
        <f t="shared" si="365"/>
        <v>1</v>
      </c>
      <c r="AB1339">
        <f t="shared" si="366"/>
        <v>0</v>
      </c>
      <c r="AC1339" t="str">
        <f t="shared" si="367"/>
        <v/>
      </c>
      <c r="AD1339" t="str">
        <f t="shared" si="368"/>
        <v>;;;;0;;0;0;</v>
      </c>
      <c r="AG1339">
        <f t="shared" si="369"/>
        <v>0</v>
      </c>
      <c r="AH1339">
        <f t="shared" si="370"/>
        <v>0</v>
      </c>
      <c r="AI1339">
        <f t="shared" si="371"/>
        <v>0</v>
      </c>
      <c r="AJ1339">
        <f t="shared" si="372"/>
        <v>0</v>
      </c>
      <c r="AK1339">
        <f t="shared" si="373"/>
        <v>0</v>
      </c>
      <c r="AL1339">
        <f t="shared" si="374"/>
        <v>0</v>
      </c>
    </row>
    <row r="1340" spans="1:38">
      <c r="A1340" s="8"/>
      <c r="B1340" s="8"/>
      <c r="C1340" s="8"/>
      <c r="D1340" s="8"/>
      <c r="E1340" s="8"/>
      <c r="F1340" s="8"/>
      <c r="G1340" s="8"/>
      <c r="H1340" s="8"/>
      <c r="R1340" t="str">
        <f t="shared" si="361"/>
        <v>vége</v>
      </c>
      <c r="T1340">
        <f t="shared" si="362"/>
        <v>1</v>
      </c>
      <c r="U1340">
        <f t="shared" si="375"/>
        <v>1</v>
      </c>
      <c r="V1340">
        <f t="shared" si="376"/>
        <v>1</v>
      </c>
      <c r="W1340">
        <f t="shared" si="377"/>
        <v>1</v>
      </c>
      <c r="X1340">
        <f t="shared" si="378"/>
        <v>1</v>
      </c>
      <c r="Y1340">
        <f t="shared" si="363"/>
        <v>1</v>
      </c>
      <c r="Z1340">
        <f t="shared" si="364"/>
        <v>1</v>
      </c>
      <c r="AA1340">
        <f t="shared" si="365"/>
        <v>1</v>
      </c>
      <c r="AB1340">
        <f t="shared" si="366"/>
        <v>0</v>
      </c>
      <c r="AC1340" t="str">
        <f t="shared" si="367"/>
        <v/>
      </c>
      <c r="AD1340" t="str">
        <f t="shared" si="368"/>
        <v>;;;;0;;0;0;</v>
      </c>
      <c r="AG1340">
        <f t="shared" si="369"/>
        <v>0</v>
      </c>
      <c r="AH1340">
        <f t="shared" si="370"/>
        <v>0</v>
      </c>
      <c r="AI1340">
        <f t="shared" si="371"/>
        <v>0</v>
      </c>
      <c r="AJ1340">
        <f t="shared" si="372"/>
        <v>0</v>
      </c>
      <c r="AK1340">
        <f t="shared" si="373"/>
        <v>0</v>
      </c>
      <c r="AL1340">
        <f t="shared" si="374"/>
        <v>0</v>
      </c>
    </row>
    <row r="1341" spans="1:38">
      <c r="A1341" s="8"/>
      <c r="B1341" s="8"/>
      <c r="C1341" s="8"/>
      <c r="D1341" s="8"/>
      <c r="E1341" s="8"/>
      <c r="F1341" s="8"/>
      <c r="G1341" s="8"/>
      <c r="H1341" s="8"/>
      <c r="R1341" t="str">
        <f t="shared" si="361"/>
        <v>vége</v>
      </c>
      <c r="T1341">
        <f t="shared" si="362"/>
        <v>1</v>
      </c>
      <c r="U1341">
        <f t="shared" si="375"/>
        <v>1</v>
      </c>
      <c r="V1341">
        <f t="shared" si="376"/>
        <v>1</v>
      </c>
      <c r="W1341">
        <f t="shared" si="377"/>
        <v>1</v>
      </c>
      <c r="X1341">
        <f t="shared" si="378"/>
        <v>1</v>
      </c>
      <c r="Y1341">
        <f t="shared" si="363"/>
        <v>1</v>
      </c>
      <c r="Z1341">
        <f t="shared" si="364"/>
        <v>1</v>
      </c>
      <c r="AA1341">
        <f t="shared" si="365"/>
        <v>1</v>
      </c>
      <c r="AB1341">
        <f t="shared" si="366"/>
        <v>0</v>
      </c>
      <c r="AC1341" t="str">
        <f t="shared" si="367"/>
        <v/>
      </c>
      <c r="AD1341" t="str">
        <f t="shared" si="368"/>
        <v>;;;;0;;0;0;</v>
      </c>
      <c r="AG1341">
        <f t="shared" si="369"/>
        <v>0</v>
      </c>
      <c r="AH1341">
        <f t="shared" si="370"/>
        <v>0</v>
      </c>
      <c r="AI1341">
        <f t="shared" si="371"/>
        <v>0</v>
      </c>
      <c r="AJ1341">
        <f t="shared" si="372"/>
        <v>0</v>
      </c>
      <c r="AK1341">
        <f t="shared" si="373"/>
        <v>0</v>
      </c>
      <c r="AL1341">
        <f t="shared" si="374"/>
        <v>0</v>
      </c>
    </row>
    <row r="1342" spans="1:38">
      <c r="A1342" s="8"/>
      <c r="B1342" s="8"/>
      <c r="C1342" s="8"/>
      <c r="D1342" s="8"/>
      <c r="E1342" s="8"/>
      <c r="F1342" s="8"/>
      <c r="G1342" s="8"/>
      <c r="H1342" s="8"/>
      <c r="R1342" t="str">
        <f t="shared" si="361"/>
        <v>vége</v>
      </c>
      <c r="T1342">
        <f t="shared" si="362"/>
        <v>1</v>
      </c>
      <c r="U1342">
        <f t="shared" si="375"/>
        <v>1</v>
      </c>
      <c r="V1342">
        <f t="shared" si="376"/>
        <v>1</v>
      </c>
      <c r="W1342">
        <f t="shared" si="377"/>
        <v>1</v>
      </c>
      <c r="X1342">
        <f t="shared" si="378"/>
        <v>1</v>
      </c>
      <c r="Y1342">
        <f t="shared" si="363"/>
        <v>1</v>
      </c>
      <c r="Z1342">
        <f t="shared" si="364"/>
        <v>1</v>
      </c>
      <c r="AA1342">
        <f t="shared" si="365"/>
        <v>1</v>
      </c>
      <c r="AB1342">
        <f t="shared" si="366"/>
        <v>0</v>
      </c>
      <c r="AC1342" t="str">
        <f t="shared" si="367"/>
        <v/>
      </c>
      <c r="AD1342" t="str">
        <f t="shared" si="368"/>
        <v>;;;;0;;0;0;</v>
      </c>
      <c r="AG1342">
        <f t="shared" si="369"/>
        <v>0</v>
      </c>
      <c r="AH1342">
        <f t="shared" si="370"/>
        <v>0</v>
      </c>
      <c r="AI1342">
        <f t="shared" si="371"/>
        <v>0</v>
      </c>
      <c r="AJ1342">
        <f t="shared" si="372"/>
        <v>0</v>
      </c>
      <c r="AK1342">
        <f t="shared" si="373"/>
        <v>0</v>
      </c>
      <c r="AL1342">
        <f t="shared" si="374"/>
        <v>0</v>
      </c>
    </row>
    <row r="1343" spans="1:38">
      <c r="A1343" s="8"/>
      <c r="B1343" s="8"/>
      <c r="C1343" s="8"/>
      <c r="D1343" s="8"/>
      <c r="E1343" s="8"/>
      <c r="F1343" s="8"/>
      <c r="G1343" s="8"/>
      <c r="H1343" s="8"/>
      <c r="R1343" t="str">
        <f t="shared" si="361"/>
        <v>vége</v>
      </c>
      <c r="T1343">
        <f t="shared" si="362"/>
        <v>1</v>
      </c>
      <c r="U1343">
        <f t="shared" si="375"/>
        <v>1</v>
      </c>
      <c r="V1343">
        <f t="shared" si="376"/>
        <v>1</v>
      </c>
      <c r="W1343">
        <f t="shared" si="377"/>
        <v>1</v>
      </c>
      <c r="X1343">
        <f t="shared" si="378"/>
        <v>1</v>
      </c>
      <c r="Y1343">
        <f t="shared" si="363"/>
        <v>1</v>
      </c>
      <c r="Z1343">
        <f t="shared" si="364"/>
        <v>1</v>
      </c>
      <c r="AA1343">
        <f t="shared" si="365"/>
        <v>1</v>
      </c>
      <c r="AB1343">
        <f t="shared" si="366"/>
        <v>0</v>
      </c>
      <c r="AC1343" t="str">
        <f t="shared" si="367"/>
        <v/>
      </c>
      <c r="AD1343" t="str">
        <f t="shared" si="368"/>
        <v>;;;;0;;0;0;</v>
      </c>
      <c r="AG1343">
        <f t="shared" si="369"/>
        <v>0</v>
      </c>
      <c r="AH1343">
        <f t="shared" si="370"/>
        <v>0</v>
      </c>
      <c r="AI1343">
        <f t="shared" si="371"/>
        <v>0</v>
      </c>
      <c r="AJ1343">
        <f t="shared" si="372"/>
        <v>0</v>
      </c>
      <c r="AK1343">
        <f t="shared" si="373"/>
        <v>0</v>
      </c>
      <c r="AL1343">
        <f t="shared" si="374"/>
        <v>0</v>
      </c>
    </row>
    <row r="1344" spans="1:38">
      <c r="A1344" s="8"/>
      <c r="B1344" s="8"/>
      <c r="C1344" s="8"/>
      <c r="D1344" s="8"/>
      <c r="E1344" s="8"/>
      <c r="F1344" s="8"/>
      <c r="G1344" s="8"/>
      <c r="H1344" s="8"/>
      <c r="R1344" t="str">
        <f t="shared" si="361"/>
        <v>vége</v>
      </c>
      <c r="T1344">
        <f t="shared" si="362"/>
        <v>1</v>
      </c>
      <c r="U1344">
        <f t="shared" si="375"/>
        <v>1</v>
      </c>
      <c r="V1344">
        <f t="shared" si="376"/>
        <v>1</v>
      </c>
      <c r="W1344">
        <f t="shared" si="377"/>
        <v>1</v>
      </c>
      <c r="X1344">
        <f t="shared" si="378"/>
        <v>1</v>
      </c>
      <c r="Y1344">
        <f t="shared" si="363"/>
        <v>1</v>
      </c>
      <c r="Z1344">
        <f t="shared" si="364"/>
        <v>1</v>
      </c>
      <c r="AA1344">
        <f t="shared" si="365"/>
        <v>1</v>
      </c>
      <c r="AB1344">
        <f t="shared" si="366"/>
        <v>0</v>
      </c>
      <c r="AC1344" t="str">
        <f t="shared" si="367"/>
        <v/>
      </c>
      <c r="AD1344" t="str">
        <f t="shared" si="368"/>
        <v>;;;;0;;0;0;</v>
      </c>
      <c r="AG1344">
        <f t="shared" si="369"/>
        <v>0</v>
      </c>
      <c r="AH1344">
        <f t="shared" si="370"/>
        <v>0</v>
      </c>
      <c r="AI1344">
        <f t="shared" si="371"/>
        <v>0</v>
      </c>
      <c r="AJ1344">
        <f t="shared" si="372"/>
        <v>0</v>
      </c>
      <c r="AK1344">
        <f t="shared" si="373"/>
        <v>0</v>
      </c>
      <c r="AL1344">
        <f t="shared" si="374"/>
        <v>0</v>
      </c>
    </row>
    <row r="1345" spans="1:38">
      <c r="A1345" s="8"/>
      <c r="B1345" s="8"/>
      <c r="C1345" s="8"/>
      <c r="D1345" s="8"/>
      <c r="E1345" s="8"/>
      <c r="F1345" s="8"/>
      <c r="G1345" s="8"/>
      <c r="H1345" s="8"/>
      <c r="R1345" t="str">
        <f t="shared" si="361"/>
        <v>vége</v>
      </c>
      <c r="T1345">
        <f t="shared" si="362"/>
        <v>1</v>
      </c>
      <c r="U1345">
        <f t="shared" si="375"/>
        <v>1</v>
      </c>
      <c r="V1345">
        <f t="shared" si="376"/>
        <v>1</v>
      </c>
      <c r="W1345">
        <f t="shared" si="377"/>
        <v>1</v>
      </c>
      <c r="X1345">
        <f t="shared" si="378"/>
        <v>1</v>
      </c>
      <c r="Y1345">
        <f t="shared" si="363"/>
        <v>1</v>
      </c>
      <c r="Z1345">
        <f t="shared" si="364"/>
        <v>1</v>
      </c>
      <c r="AA1345">
        <f t="shared" si="365"/>
        <v>1</v>
      </c>
      <c r="AB1345">
        <f t="shared" si="366"/>
        <v>0</v>
      </c>
      <c r="AC1345" t="str">
        <f t="shared" si="367"/>
        <v/>
      </c>
      <c r="AD1345" t="str">
        <f t="shared" si="368"/>
        <v>;;;;0;;0;0;</v>
      </c>
      <c r="AG1345">
        <f t="shared" si="369"/>
        <v>0</v>
      </c>
      <c r="AH1345">
        <f t="shared" si="370"/>
        <v>0</v>
      </c>
      <c r="AI1345">
        <f t="shared" si="371"/>
        <v>0</v>
      </c>
      <c r="AJ1345">
        <f t="shared" si="372"/>
        <v>0</v>
      </c>
      <c r="AK1345">
        <f t="shared" si="373"/>
        <v>0</v>
      </c>
      <c r="AL1345">
        <f t="shared" si="374"/>
        <v>0</v>
      </c>
    </row>
    <row r="1346" spans="1:38">
      <c r="A1346" s="8"/>
      <c r="B1346" s="8"/>
      <c r="C1346" s="8"/>
      <c r="D1346" s="8"/>
      <c r="E1346" s="8"/>
      <c r="F1346" s="8"/>
      <c r="G1346" s="8"/>
      <c r="H1346" s="8"/>
      <c r="R1346" t="str">
        <f t="shared" si="361"/>
        <v>vége</v>
      </c>
      <c r="T1346">
        <f t="shared" si="362"/>
        <v>1</v>
      </c>
      <c r="U1346">
        <f t="shared" si="375"/>
        <v>1</v>
      </c>
      <c r="V1346">
        <f t="shared" si="376"/>
        <v>1</v>
      </c>
      <c r="W1346">
        <f t="shared" si="377"/>
        <v>1</v>
      </c>
      <c r="X1346">
        <f t="shared" si="378"/>
        <v>1</v>
      </c>
      <c r="Y1346">
        <f t="shared" si="363"/>
        <v>1</v>
      </c>
      <c r="Z1346">
        <f t="shared" si="364"/>
        <v>1</v>
      </c>
      <c r="AA1346">
        <f t="shared" si="365"/>
        <v>1</v>
      </c>
      <c r="AB1346">
        <f t="shared" si="366"/>
        <v>0</v>
      </c>
      <c r="AC1346" t="str">
        <f t="shared" si="367"/>
        <v/>
      </c>
      <c r="AD1346" t="str">
        <f t="shared" si="368"/>
        <v>;;;;0;;0;0;</v>
      </c>
      <c r="AG1346">
        <f t="shared" si="369"/>
        <v>0</v>
      </c>
      <c r="AH1346">
        <f t="shared" si="370"/>
        <v>0</v>
      </c>
      <c r="AI1346">
        <f t="shared" si="371"/>
        <v>0</v>
      </c>
      <c r="AJ1346">
        <f t="shared" si="372"/>
        <v>0</v>
      </c>
      <c r="AK1346">
        <f t="shared" si="373"/>
        <v>0</v>
      </c>
      <c r="AL1346">
        <f t="shared" si="374"/>
        <v>0</v>
      </c>
    </row>
    <row r="1347" spans="1:38">
      <c r="A1347" s="8"/>
      <c r="B1347" s="8"/>
      <c r="C1347" s="8"/>
      <c r="D1347" s="8"/>
      <c r="E1347" s="8"/>
      <c r="F1347" s="8"/>
      <c r="G1347" s="8"/>
      <c r="H1347" s="8"/>
      <c r="R1347" t="str">
        <f t="shared" ref="R1347:R1410" si="379">IF(AND(ISBLANK(C1348),ISBLANK(C1349)*ISBLANK(C1350)),"vége",0)</f>
        <v>vége</v>
      </c>
      <c r="T1347">
        <f t="shared" ref="T1347:T1410" si="380">IF(ISBLANK(A1348),1,0)</f>
        <v>1</v>
      </c>
      <c r="U1347">
        <f t="shared" si="375"/>
        <v>1</v>
      </c>
      <c r="V1347">
        <f t="shared" si="376"/>
        <v>1</v>
      </c>
      <c r="W1347">
        <f t="shared" si="377"/>
        <v>1</v>
      </c>
      <c r="X1347">
        <f t="shared" si="378"/>
        <v>1</v>
      </c>
      <c r="Y1347">
        <f t="shared" ref="Y1347:Y1410" si="381">IF(ISBLANK(F1348),1,0)</f>
        <v>1</v>
      </c>
      <c r="Z1347">
        <f t="shared" ref="Z1347:Z1410" si="382">IF(ISBLANK(G1348),1,0)</f>
        <v>1</v>
      </c>
      <c r="AA1347">
        <f t="shared" ref="AA1347:AA1410" si="383">IF(ISBLANK(H1348),1,0)</f>
        <v>1</v>
      </c>
      <c r="AB1347">
        <f t="shared" ref="AB1347:AB1410" si="384">IF(OR(SUM(U1347:AA1347)=0,SUM(U1347:AA1347)=7),0,1)</f>
        <v>0</v>
      </c>
      <c r="AC1347" t="str">
        <f t="shared" si="367"/>
        <v/>
      </c>
      <c r="AD1347" t="str">
        <f t="shared" si="368"/>
        <v>;;;;0;;0;0;</v>
      </c>
      <c r="AG1347">
        <f t="shared" si="369"/>
        <v>0</v>
      </c>
      <c r="AH1347">
        <f t="shared" si="370"/>
        <v>0</v>
      </c>
      <c r="AI1347">
        <f t="shared" si="371"/>
        <v>0</v>
      </c>
      <c r="AJ1347">
        <f t="shared" si="372"/>
        <v>0</v>
      </c>
      <c r="AK1347">
        <f t="shared" si="373"/>
        <v>0</v>
      </c>
      <c r="AL1347">
        <f t="shared" si="374"/>
        <v>0</v>
      </c>
    </row>
    <row r="1348" spans="1:38">
      <c r="A1348" s="8"/>
      <c r="B1348" s="8"/>
      <c r="C1348" s="8"/>
      <c r="D1348" s="8"/>
      <c r="E1348" s="8"/>
      <c r="F1348" s="8"/>
      <c r="G1348" s="8"/>
      <c r="H1348" s="8"/>
      <c r="R1348" t="str">
        <f t="shared" si="379"/>
        <v>vége</v>
      </c>
      <c r="T1348">
        <f t="shared" si="380"/>
        <v>1</v>
      </c>
      <c r="U1348">
        <f t="shared" si="375"/>
        <v>1</v>
      </c>
      <c r="V1348">
        <f t="shared" si="376"/>
        <v>1</v>
      </c>
      <c r="W1348">
        <f t="shared" si="377"/>
        <v>1</v>
      </c>
      <c r="X1348">
        <f t="shared" si="378"/>
        <v>1</v>
      </c>
      <c r="Y1348">
        <f t="shared" si="381"/>
        <v>1</v>
      </c>
      <c r="Z1348">
        <f t="shared" si="382"/>
        <v>1</v>
      </c>
      <c r="AA1348">
        <f t="shared" si="383"/>
        <v>1</v>
      </c>
      <c r="AB1348">
        <f t="shared" si="384"/>
        <v>0</v>
      </c>
      <c r="AC1348" t="str">
        <f t="shared" ref="AC1348:AC1411" si="385">TRIM(C1348)</f>
        <v/>
      </c>
      <c r="AD1348" t="str">
        <f t="shared" ref="AD1348:AD1411" si="386">CONCATENATE(A1348,";",B1348,";",AC1348,";","",";",AH1348,";","",E1348,";",AJ1348,";",AL1348,";",H1348)</f>
        <v>;;;;0;;0;0;</v>
      </c>
      <c r="AG1348">
        <f t="shared" ref="AG1348:AG1411" si="387">IF(ISERROR(SEARCH(",",D1348,1)),0,SEARCH(",",D1348,1))</f>
        <v>0</v>
      </c>
      <c r="AH1348">
        <f t="shared" ref="AH1348:AH1411" si="388">IF(AG1348&gt;0,REPLACE(D1348,AG1348,1,"."),D1348)</f>
        <v>0</v>
      </c>
      <c r="AI1348">
        <f t="shared" ref="AI1348:AI1411" si="389">IF(ISERROR(SEARCH(",",F1348,1)),0,SEARCH(",",F1348,1))</f>
        <v>0</v>
      </c>
      <c r="AJ1348">
        <f t="shared" ref="AJ1348:AJ1411" si="390">IF(AI1348&gt;0,REPLACE(F1348,AI1348,1,"."),F1348)</f>
        <v>0</v>
      </c>
      <c r="AK1348">
        <f t="shared" ref="AK1348:AK1411" si="391">IF(ISERROR(SEARCH(",",G1348,1)),0,SEARCH(",",G1348,1))</f>
        <v>0</v>
      </c>
      <c r="AL1348">
        <f t="shared" ref="AL1348:AL1411" si="392">IF(AK1348&gt;0,REPLACE(G1348,AK1348,1,"."),G1348)</f>
        <v>0</v>
      </c>
    </row>
    <row r="1349" spans="1:38">
      <c r="A1349" s="8"/>
      <c r="B1349" s="8"/>
      <c r="C1349" s="8"/>
      <c r="D1349" s="8"/>
      <c r="E1349" s="8"/>
      <c r="F1349" s="8"/>
      <c r="G1349" s="8"/>
      <c r="H1349" s="8"/>
      <c r="R1349" t="str">
        <f t="shared" si="379"/>
        <v>vége</v>
      </c>
      <c r="T1349">
        <f t="shared" si="380"/>
        <v>1</v>
      </c>
      <c r="U1349">
        <f t="shared" ref="U1349:U1412" si="393">IF(ISBLANK(B1350),1,0)</f>
        <v>1</v>
      </c>
      <c r="V1349">
        <f t="shared" ref="V1349:V1412" si="394">IF(ISBLANK(C1350),1,0)</f>
        <v>1</v>
      </c>
      <c r="W1349">
        <f t="shared" ref="W1349:W1412" si="395">IF(ISBLANK(D1350),1,0)</f>
        <v>1</v>
      </c>
      <c r="X1349">
        <f t="shared" ref="X1349:X1412" si="396">IF(ISBLANK(E1350),1,0)</f>
        <v>1</v>
      </c>
      <c r="Y1349">
        <f t="shared" si="381"/>
        <v>1</v>
      </c>
      <c r="Z1349">
        <f t="shared" si="382"/>
        <v>1</v>
      </c>
      <c r="AA1349">
        <f t="shared" si="383"/>
        <v>1</v>
      </c>
      <c r="AB1349">
        <f t="shared" si="384"/>
        <v>0</v>
      </c>
      <c r="AC1349" t="str">
        <f t="shared" si="385"/>
        <v/>
      </c>
      <c r="AD1349" t="str">
        <f t="shared" si="386"/>
        <v>;;;;0;;0;0;</v>
      </c>
      <c r="AG1349">
        <f t="shared" si="387"/>
        <v>0</v>
      </c>
      <c r="AH1349">
        <f t="shared" si="388"/>
        <v>0</v>
      </c>
      <c r="AI1349">
        <f t="shared" si="389"/>
        <v>0</v>
      </c>
      <c r="AJ1349">
        <f t="shared" si="390"/>
        <v>0</v>
      </c>
      <c r="AK1349">
        <f t="shared" si="391"/>
        <v>0</v>
      </c>
      <c r="AL1349">
        <f t="shared" si="392"/>
        <v>0</v>
      </c>
    </row>
    <row r="1350" spans="1:38">
      <c r="A1350" s="8"/>
      <c r="B1350" s="8"/>
      <c r="C1350" s="8"/>
      <c r="D1350" s="8"/>
      <c r="E1350" s="8"/>
      <c r="F1350" s="8"/>
      <c r="G1350" s="8"/>
      <c r="H1350" s="8"/>
      <c r="R1350" t="str">
        <f t="shared" si="379"/>
        <v>vége</v>
      </c>
      <c r="T1350">
        <f t="shared" si="380"/>
        <v>1</v>
      </c>
      <c r="U1350">
        <f t="shared" si="393"/>
        <v>1</v>
      </c>
      <c r="V1350">
        <f t="shared" si="394"/>
        <v>1</v>
      </c>
      <c r="W1350">
        <f t="shared" si="395"/>
        <v>1</v>
      </c>
      <c r="X1350">
        <f t="shared" si="396"/>
        <v>1</v>
      </c>
      <c r="Y1350">
        <f t="shared" si="381"/>
        <v>1</v>
      </c>
      <c r="Z1350">
        <f t="shared" si="382"/>
        <v>1</v>
      </c>
      <c r="AA1350">
        <f t="shared" si="383"/>
        <v>1</v>
      </c>
      <c r="AB1350">
        <f t="shared" si="384"/>
        <v>0</v>
      </c>
      <c r="AC1350" t="str">
        <f t="shared" si="385"/>
        <v/>
      </c>
      <c r="AD1350" t="str">
        <f t="shared" si="386"/>
        <v>;;;;0;;0;0;</v>
      </c>
      <c r="AG1350">
        <f t="shared" si="387"/>
        <v>0</v>
      </c>
      <c r="AH1350">
        <f t="shared" si="388"/>
        <v>0</v>
      </c>
      <c r="AI1350">
        <f t="shared" si="389"/>
        <v>0</v>
      </c>
      <c r="AJ1350">
        <f t="shared" si="390"/>
        <v>0</v>
      </c>
      <c r="AK1350">
        <f t="shared" si="391"/>
        <v>0</v>
      </c>
      <c r="AL1350">
        <f t="shared" si="392"/>
        <v>0</v>
      </c>
    </row>
    <row r="1351" spans="1:38">
      <c r="A1351" s="8"/>
      <c r="B1351" s="8"/>
      <c r="C1351" s="8"/>
      <c r="D1351" s="8"/>
      <c r="E1351" s="8"/>
      <c r="F1351" s="8"/>
      <c r="G1351" s="8"/>
      <c r="H1351" s="8"/>
      <c r="R1351" t="str">
        <f t="shared" si="379"/>
        <v>vége</v>
      </c>
      <c r="T1351">
        <f t="shared" si="380"/>
        <v>1</v>
      </c>
      <c r="U1351">
        <f t="shared" si="393"/>
        <v>1</v>
      </c>
      <c r="V1351">
        <f t="shared" si="394"/>
        <v>1</v>
      </c>
      <c r="W1351">
        <f t="shared" si="395"/>
        <v>1</v>
      </c>
      <c r="X1351">
        <f t="shared" si="396"/>
        <v>1</v>
      </c>
      <c r="Y1351">
        <f t="shared" si="381"/>
        <v>1</v>
      </c>
      <c r="Z1351">
        <f t="shared" si="382"/>
        <v>1</v>
      </c>
      <c r="AA1351">
        <f t="shared" si="383"/>
        <v>1</v>
      </c>
      <c r="AB1351">
        <f t="shared" si="384"/>
        <v>0</v>
      </c>
      <c r="AC1351" t="str">
        <f t="shared" si="385"/>
        <v/>
      </c>
      <c r="AD1351" t="str">
        <f t="shared" si="386"/>
        <v>;;;;0;;0;0;</v>
      </c>
      <c r="AG1351">
        <f t="shared" si="387"/>
        <v>0</v>
      </c>
      <c r="AH1351">
        <f t="shared" si="388"/>
        <v>0</v>
      </c>
      <c r="AI1351">
        <f t="shared" si="389"/>
        <v>0</v>
      </c>
      <c r="AJ1351">
        <f t="shared" si="390"/>
        <v>0</v>
      </c>
      <c r="AK1351">
        <f t="shared" si="391"/>
        <v>0</v>
      </c>
      <c r="AL1351">
        <f t="shared" si="392"/>
        <v>0</v>
      </c>
    </row>
    <row r="1352" spans="1:38">
      <c r="A1352" s="8"/>
      <c r="B1352" s="8"/>
      <c r="C1352" s="8"/>
      <c r="D1352" s="8"/>
      <c r="E1352" s="8"/>
      <c r="F1352" s="8"/>
      <c r="G1352" s="8"/>
      <c r="H1352" s="8"/>
      <c r="R1352" t="str">
        <f t="shared" si="379"/>
        <v>vége</v>
      </c>
      <c r="T1352">
        <f t="shared" si="380"/>
        <v>1</v>
      </c>
      <c r="U1352">
        <f t="shared" si="393"/>
        <v>1</v>
      </c>
      <c r="V1352">
        <f t="shared" si="394"/>
        <v>1</v>
      </c>
      <c r="W1352">
        <f t="shared" si="395"/>
        <v>1</v>
      </c>
      <c r="X1352">
        <f t="shared" si="396"/>
        <v>1</v>
      </c>
      <c r="Y1352">
        <f t="shared" si="381"/>
        <v>1</v>
      </c>
      <c r="Z1352">
        <f t="shared" si="382"/>
        <v>1</v>
      </c>
      <c r="AA1352">
        <f t="shared" si="383"/>
        <v>1</v>
      </c>
      <c r="AB1352">
        <f t="shared" si="384"/>
        <v>0</v>
      </c>
      <c r="AC1352" t="str">
        <f t="shared" si="385"/>
        <v/>
      </c>
      <c r="AD1352" t="str">
        <f t="shared" si="386"/>
        <v>;;;;0;;0;0;</v>
      </c>
      <c r="AG1352">
        <f t="shared" si="387"/>
        <v>0</v>
      </c>
      <c r="AH1352">
        <f t="shared" si="388"/>
        <v>0</v>
      </c>
      <c r="AI1352">
        <f t="shared" si="389"/>
        <v>0</v>
      </c>
      <c r="AJ1352">
        <f t="shared" si="390"/>
        <v>0</v>
      </c>
      <c r="AK1352">
        <f t="shared" si="391"/>
        <v>0</v>
      </c>
      <c r="AL1352">
        <f t="shared" si="392"/>
        <v>0</v>
      </c>
    </row>
    <row r="1353" spans="1:38">
      <c r="A1353" s="8"/>
      <c r="B1353" s="8"/>
      <c r="C1353" s="8"/>
      <c r="D1353" s="8"/>
      <c r="E1353" s="8"/>
      <c r="F1353" s="8"/>
      <c r="G1353" s="8"/>
      <c r="H1353" s="8"/>
      <c r="R1353" t="str">
        <f t="shared" si="379"/>
        <v>vége</v>
      </c>
      <c r="T1353">
        <f t="shared" si="380"/>
        <v>1</v>
      </c>
      <c r="U1353">
        <f t="shared" si="393"/>
        <v>1</v>
      </c>
      <c r="V1353">
        <f t="shared" si="394"/>
        <v>1</v>
      </c>
      <c r="W1353">
        <f t="shared" si="395"/>
        <v>1</v>
      </c>
      <c r="X1353">
        <f t="shared" si="396"/>
        <v>1</v>
      </c>
      <c r="Y1353">
        <f t="shared" si="381"/>
        <v>1</v>
      </c>
      <c r="Z1353">
        <f t="shared" si="382"/>
        <v>1</v>
      </c>
      <c r="AA1353">
        <f t="shared" si="383"/>
        <v>1</v>
      </c>
      <c r="AB1353">
        <f t="shared" si="384"/>
        <v>0</v>
      </c>
      <c r="AC1353" t="str">
        <f t="shared" si="385"/>
        <v/>
      </c>
      <c r="AD1353" t="str">
        <f t="shared" si="386"/>
        <v>;;;;0;;0;0;</v>
      </c>
      <c r="AG1353">
        <f t="shared" si="387"/>
        <v>0</v>
      </c>
      <c r="AH1353">
        <f t="shared" si="388"/>
        <v>0</v>
      </c>
      <c r="AI1353">
        <f t="shared" si="389"/>
        <v>0</v>
      </c>
      <c r="AJ1353">
        <f t="shared" si="390"/>
        <v>0</v>
      </c>
      <c r="AK1353">
        <f t="shared" si="391"/>
        <v>0</v>
      </c>
      <c r="AL1353">
        <f t="shared" si="392"/>
        <v>0</v>
      </c>
    </row>
    <row r="1354" spans="1:38">
      <c r="A1354" s="8"/>
      <c r="B1354" s="8"/>
      <c r="C1354" s="8"/>
      <c r="D1354" s="8"/>
      <c r="E1354" s="8"/>
      <c r="F1354" s="8"/>
      <c r="G1354" s="8"/>
      <c r="H1354" s="8"/>
      <c r="R1354" t="str">
        <f t="shared" si="379"/>
        <v>vége</v>
      </c>
      <c r="T1354">
        <f t="shared" si="380"/>
        <v>1</v>
      </c>
      <c r="U1354">
        <f t="shared" si="393"/>
        <v>1</v>
      </c>
      <c r="V1354">
        <f t="shared" si="394"/>
        <v>1</v>
      </c>
      <c r="W1354">
        <f t="shared" si="395"/>
        <v>1</v>
      </c>
      <c r="X1354">
        <f t="shared" si="396"/>
        <v>1</v>
      </c>
      <c r="Y1354">
        <f t="shared" si="381"/>
        <v>1</v>
      </c>
      <c r="Z1354">
        <f t="shared" si="382"/>
        <v>1</v>
      </c>
      <c r="AA1354">
        <f t="shared" si="383"/>
        <v>1</v>
      </c>
      <c r="AB1354">
        <f t="shared" si="384"/>
        <v>0</v>
      </c>
      <c r="AC1354" t="str">
        <f t="shared" si="385"/>
        <v/>
      </c>
      <c r="AD1354" t="str">
        <f t="shared" si="386"/>
        <v>;;;;0;;0;0;</v>
      </c>
      <c r="AG1354">
        <f t="shared" si="387"/>
        <v>0</v>
      </c>
      <c r="AH1354">
        <f t="shared" si="388"/>
        <v>0</v>
      </c>
      <c r="AI1354">
        <f t="shared" si="389"/>
        <v>0</v>
      </c>
      <c r="AJ1354">
        <f t="shared" si="390"/>
        <v>0</v>
      </c>
      <c r="AK1354">
        <f t="shared" si="391"/>
        <v>0</v>
      </c>
      <c r="AL1354">
        <f t="shared" si="392"/>
        <v>0</v>
      </c>
    </row>
    <row r="1355" spans="1:38">
      <c r="A1355" s="8"/>
      <c r="B1355" s="8"/>
      <c r="C1355" s="8"/>
      <c r="D1355" s="8"/>
      <c r="E1355" s="8"/>
      <c r="F1355" s="8"/>
      <c r="G1355" s="8"/>
      <c r="H1355" s="8"/>
      <c r="R1355" t="str">
        <f t="shared" si="379"/>
        <v>vége</v>
      </c>
      <c r="T1355">
        <f t="shared" si="380"/>
        <v>1</v>
      </c>
      <c r="U1355">
        <f t="shared" si="393"/>
        <v>1</v>
      </c>
      <c r="V1355">
        <f t="shared" si="394"/>
        <v>1</v>
      </c>
      <c r="W1355">
        <f t="shared" si="395"/>
        <v>1</v>
      </c>
      <c r="X1355">
        <f t="shared" si="396"/>
        <v>1</v>
      </c>
      <c r="Y1355">
        <f t="shared" si="381"/>
        <v>1</v>
      </c>
      <c r="Z1355">
        <f t="shared" si="382"/>
        <v>1</v>
      </c>
      <c r="AA1355">
        <f t="shared" si="383"/>
        <v>1</v>
      </c>
      <c r="AB1355">
        <f t="shared" si="384"/>
        <v>0</v>
      </c>
      <c r="AC1355" t="str">
        <f t="shared" si="385"/>
        <v/>
      </c>
      <c r="AD1355" t="str">
        <f t="shared" si="386"/>
        <v>;;;;0;;0;0;</v>
      </c>
      <c r="AG1355">
        <f t="shared" si="387"/>
        <v>0</v>
      </c>
      <c r="AH1355">
        <f t="shared" si="388"/>
        <v>0</v>
      </c>
      <c r="AI1355">
        <f t="shared" si="389"/>
        <v>0</v>
      </c>
      <c r="AJ1355">
        <f t="shared" si="390"/>
        <v>0</v>
      </c>
      <c r="AK1355">
        <f t="shared" si="391"/>
        <v>0</v>
      </c>
      <c r="AL1355">
        <f t="shared" si="392"/>
        <v>0</v>
      </c>
    </row>
    <row r="1356" spans="1:38">
      <c r="A1356" s="8"/>
      <c r="B1356" s="8"/>
      <c r="C1356" s="8"/>
      <c r="D1356" s="8"/>
      <c r="E1356" s="8"/>
      <c r="F1356" s="8"/>
      <c r="G1356" s="8"/>
      <c r="H1356" s="8"/>
      <c r="R1356" t="str">
        <f t="shared" si="379"/>
        <v>vége</v>
      </c>
      <c r="T1356">
        <f t="shared" si="380"/>
        <v>1</v>
      </c>
      <c r="U1356">
        <f t="shared" si="393"/>
        <v>1</v>
      </c>
      <c r="V1356">
        <f t="shared" si="394"/>
        <v>1</v>
      </c>
      <c r="W1356">
        <f t="shared" si="395"/>
        <v>1</v>
      </c>
      <c r="X1356">
        <f t="shared" si="396"/>
        <v>1</v>
      </c>
      <c r="Y1356">
        <f t="shared" si="381"/>
        <v>1</v>
      </c>
      <c r="Z1356">
        <f t="shared" si="382"/>
        <v>1</v>
      </c>
      <c r="AA1356">
        <f t="shared" si="383"/>
        <v>1</v>
      </c>
      <c r="AB1356">
        <f t="shared" si="384"/>
        <v>0</v>
      </c>
      <c r="AC1356" t="str">
        <f t="shared" si="385"/>
        <v/>
      </c>
      <c r="AD1356" t="str">
        <f t="shared" si="386"/>
        <v>;;;;0;;0;0;</v>
      </c>
      <c r="AG1356">
        <f t="shared" si="387"/>
        <v>0</v>
      </c>
      <c r="AH1356">
        <f t="shared" si="388"/>
        <v>0</v>
      </c>
      <c r="AI1356">
        <f t="shared" si="389"/>
        <v>0</v>
      </c>
      <c r="AJ1356">
        <f t="shared" si="390"/>
        <v>0</v>
      </c>
      <c r="AK1356">
        <f t="shared" si="391"/>
        <v>0</v>
      </c>
      <c r="AL1356">
        <f t="shared" si="392"/>
        <v>0</v>
      </c>
    </row>
    <row r="1357" spans="1:38">
      <c r="A1357" s="8"/>
      <c r="B1357" s="8"/>
      <c r="C1357" s="8"/>
      <c r="D1357" s="8"/>
      <c r="E1357" s="8"/>
      <c r="F1357" s="8"/>
      <c r="G1357" s="8"/>
      <c r="H1357" s="8"/>
      <c r="R1357" t="str">
        <f t="shared" si="379"/>
        <v>vége</v>
      </c>
      <c r="T1357">
        <f t="shared" si="380"/>
        <v>1</v>
      </c>
      <c r="U1357">
        <f t="shared" si="393"/>
        <v>1</v>
      </c>
      <c r="V1357">
        <f t="shared" si="394"/>
        <v>1</v>
      </c>
      <c r="W1357">
        <f t="shared" si="395"/>
        <v>1</v>
      </c>
      <c r="X1357">
        <f t="shared" si="396"/>
        <v>1</v>
      </c>
      <c r="Y1357">
        <f t="shared" si="381"/>
        <v>1</v>
      </c>
      <c r="Z1357">
        <f t="shared" si="382"/>
        <v>1</v>
      </c>
      <c r="AA1357">
        <f t="shared" si="383"/>
        <v>1</v>
      </c>
      <c r="AB1357">
        <f t="shared" si="384"/>
        <v>0</v>
      </c>
      <c r="AC1357" t="str">
        <f t="shared" si="385"/>
        <v/>
      </c>
      <c r="AD1357" t="str">
        <f t="shared" si="386"/>
        <v>;;;;0;;0;0;</v>
      </c>
      <c r="AG1357">
        <f t="shared" si="387"/>
        <v>0</v>
      </c>
      <c r="AH1357">
        <f t="shared" si="388"/>
        <v>0</v>
      </c>
      <c r="AI1357">
        <f t="shared" si="389"/>
        <v>0</v>
      </c>
      <c r="AJ1357">
        <f t="shared" si="390"/>
        <v>0</v>
      </c>
      <c r="AK1357">
        <f t="shared" si="391"/>
        <v>0</v>
      </c>
      <c r="AL1357">
        <f t="shared" si="392"/>
        <v>0</v>
      </c>
    </row>
    <row r="1358" spans="1:38">
      <c r="A1358" s="8"/>
      <c r="B1358" s="8"/>
      <c r="C1358" s="8"/>
      <c r="D1358" s="8"/>
      <c r="E1358" s="8"/>
      <c r="F1358" s="8"/>
      <c r="G1358" s="8"/>
      <c r="H1358" s="8"/>
      <c r="R1358" t="str">
        <f t="shared" si="379"/>
        <v>vége</v>
      </c>
      <c r="T1358">
        <f t="shared" si="380"/>
        <v>1</v>
      </c>
      <c r="U1358">
        <f t="shared" si="393"/>
        <v>1</v>
      </c>
      <c r="V1358">
        <f t="shared" si="394"/>
        <v>1</v>
      </c>
      <c r="W1358">
        <f t="shared" si="395"/>
        <v>1</v>
      </c>
      <c r="X1358">
        <f t="shared" si="396"/>
        <v>1</v>
      </c>
      <c r="Y1358">
        <f t="shared" si="381"/>
        <v>1</v>
      </c>
      <c r="Z1358">
        <f t="shared" si="382"/>
        <v>1</v>
      </c>
      <c r="AA1358">
        <f t="shared" si="383"/>
        <v>1</v>
      </c>
      <c r="AB1358">
        <f t="shared" si="384"/>
        <v>0</v>
      </c>
      <c r="AC1358" t="str">
        <f t="shared" si="385"/>
        <v/>
      </c>
      <c r="AD1358" t="str">
        <f t="shared" si="386"/>
        <v>;;;;0;;0;0;</v>
      </c>
      <c r="AG1358">
        <f t="shared" si="387"/>
        <v>0</v>
      </c>
      <c r="AH1358">
        <f t="shared" si="388"/>
        <v>0</v>
      </c>
      <c r="AI1358">
        <f t="shared" si="389"/>
        <v>0</v>
      </c>
      <c r="AJ1358">
        <f t="shared" si="390"/>
        <v>0</v>
      </c>
      <c r="AK1358">
        <f t="shared" si="391"/>
        <v>0</v>
      </c>
      <c r="AL1358">
        <f t="shared" si="392"/>
        <v>0</v>
      </c>
    </row>
    <row r="1359" spans="1:38">
      <c r="A1359" s="8"/>
      <c r="B1359" s="8"/>
      <c r="C1359" s="8"/>
      <c r="D1359" s="8"/>
      <c r="E1359" s="8"/>
      <c r="F1359" s="8"/>
      <c r="G1359" s="8"/>
      <c r="H1359" s="8"/>
      <c r="R1359" t="str">
        <f t="shared" si="379"/>
        <v>vége</v>
      </c>
      <c r="T1359">
        <f t="shared" si="380"/>
        <v>1</v>
      </c>
      <c r="U1359">
        <f t="shared" si="393"/>
        <v>1</v>
      </c>
      <c r="V1359">
        <f t="shared" si="394"/>
        <v>1</v>
      </c>
      <c r="W1359">
        <f t="shared" si="395"/>
        <v>1</v>
      </c>
      <c r="X1359">
        <f t="shared" si="396"/>
        <v>1</v>
      </c>
      <c r="Y1359">
        <f t="shared" si="381"/>
        <v>1</v>
      </c>
      <c r="Z1359">
        <f t="shared" si="382"/>
        <v>1</v>
      </c>
      <c r="AA1359">
        <f t="shared" si="383"/>
        <v>1</v>
      </c>
      <c r="AB1359">
        <f t="shared" si="384"/>
        <v>0</v>
      </c>
      <c r="AC1359" t="str">
        <f t="shared" si="385"/>
        <v/>
      </c>
      <c r="AD1359" t="str">
        <f t="shared" si="386"/>
        <v>;;;;0;;0;0;</v>
      </c>
      <c r="AG1359">
        <f t="shared" si="387"/>
        <v>0</v>
      </c>
      <c r="AH1359">
        <f t="shared" si="388"/>
        <v>0</v>
      </c>
      <c r="AI1359">
        <f t="shared" si="389"/>
        <v>0</v>
      </c>
      <c r="AJ1359">
        <f t="shared" si="390"/>
        <v>0</v>
      </c>
      <c r="AK1359">
        <f t="shared" si="391"/>
        <v>0</v>
      </c>
      <c r="AL1359">
        <f t="shared" si="392"/>
        <v>0</v>
      </c>
    </row>
    <row r="1360" spans="1:38">
      <c r="A1360" s="8"/>
      <c r="B1360" s="8"/>
      <c r="C1360" s="8"/>
      <c r="D1360" s="8"/>
      <c r="E1360" s="8"/>
      <c r="F1360" s="8"/>
      <c r="G1360" s="8"/>
      <c r="H1360" s="8"/>
      <c r="R1360" t="str">
        <f t="shared" si="379"/>
        <v>vége</v>
      </c>
      <c r="T1360">
        <f t="shared" si="380"/>
        <v>1</v>
      </c>
      <c r="U1360">
        <f t="shared" si="393"/>
        <v>1</v>
      </c>
      <c r="V1360">
        <f t="shared" si="394"/>
        <v>1</v>
      </c>
      <c r="W1360">
        <f t="shared" si="395"/>
        <v>1</v>
      </c>
      <c r="X1360">
        <f t="shared" si="396"/>
        <v>1</v>
      </c>
      <c r="Y1360">
        <f t="shared" si="381"/>
        <v>1</v>
      </c>
      <c r="Z1360">
        <f t="shared" si="382"/>
        <v>1</v>
      </c>
      <c r="AA1360">
        <f t="shared" si="383"/>
        <v>1</v>
      </c>
      <c r="AB1360">
        <f t="shared" si="384"/>
        <v>0</v>
      </c>
      <c r="AC1360" t="str">
        <f t="shared" si="385"/>
        <v/>
      </c>
      <c r="AD1360" t="str">
        <f t="shared" si="386"/>
        <v>;;;;0;;0;0;</v>
      </c>
      <c r="AG1360">
        <f t="shared" si="387"/>
        <v>0</v>
      </c>
      <c r="AH1360">
        <f t="shared" si="388"/>
        <v>0</v>
      </c>
      <c r="AI1360">
        <f t="shared" si="389"/>
        <v>0</v>
      </c>
      <c r="AJ1360">
        <f t="shared" si="390"/>
        <v>0</v>
      </c>
      <c r="AK1360">
        <f t="shared" si="391"/>
        <v>0</v>
      </c>
      <c r="AL1360">
        <f t="shared" si="392"/>
        <v>0</v>
      </c>
    </row>
    <row r="1361" spans="1:38">
      <c r="A1361" s="8"/>
      <c r="B1361" s="8"/>
      <c r="C1361" s="8"/>
      <c r="D1361" s="8"/>
      <c r="E1361" s="8"/>
      <c r="F1361" s="8"/>
      <c r="G1361" s="8"/>
      <c r="H1361" s="8"/>
      <c r="R1361" t="str">
        <f t="shared" si="379"/>
        <v>vége</v>
      </c>
      <c r="T1361">
        <f t="shared" si="380"/>
        <v>1</v>
      </c>
      <c r="U1361">
        <f t="shared" si="393"/>
        <v>1</v>
      </c>
      <c r="V1361">
        <f t="shared" si="394"/>
        <v>1</v>
      </c>
      <c r="W1361">
        <f t="shared" si="395"/>
        <v>1</v>
      </c>
      <c r="X1361">
        <f t="shared" si="396"/>
        <v>1</v>
      </c>
      <c r="Y1361">
        <f t="shared" si="381"/>
        <v>1</v>
      </c>
      <c r="Z1361">
        <f t="shared" si="382"/>
        <v>1</v>
      </c>
      <c r="AA1361">
        <f t="shared" si="383"/>
        <v>1</v>
      </c>
      <c r="AB1361">
        <f t="shared" si="384"/>
        <v>0</v>
      </c>
      <c r="AC1361" t="str">
        <f t="shared" si="385"/>
        <v/>
      </c>
      <c r="AD1361" t="str">
        <f t="shared" si="386"/>
        <v>;;;;0;;0;0;</v>
      </c>
      <c r="AG1361">
        <f t="shared" si="387"/>
        <v>0</v>
      </c>
      <c r="AH1361">
        <f t="shared" si="388"/>
        <v>0</v>
      </c>
      <c r="AI1361">
        <f t="shared" si="389"/>
        <v>0</v>
      </c>
      <c r="AJ1361">
        <f t="shared" si="390"/>
        <v>0</v>
      </c>
      <c r="AK1361">
        <f t="shared" si="391"/>
        <v>0</v>
      </c>
      <c r="AL1361">
        <f t="shared" si="392"/>
        <v>0</v>
      </c>
    </row>
    <row r="1362" spans="1:38">
      <c r="A1362" s="8"/>
      <c r="B1362" s="8"/>
      <c r="C1362" s="8"/>
      <c r="D1362" s="8"/>
      <c r="E1362" s="8"/>
      <c r="F1362" s="8"/>
      <c r="G1362" s="8"/>
      <c r="H1362" s="8"/>
      <c r="R1362" t="str">
        <f t="shared" si="379"/>
        <v>vége</v>
      </c>
      <c r="T1362">
        <f t="shared" si="380"/>
        <v>1</v>
      </c>
      <c r="U1362">
        <f t="shared" si="393"/>
        <v>1</v>
      </c>
      <c r="V1362">
        <f t="shared" si="394"/>
        <v>1</v>
      </c>
      <c r="W1362">
        <f t="shared" si="395"/>
        <v>1</v>
      </c>
      <c r="X1362">
        <f t="shared" si="396"/>
        <v>1</v>
      </c>
      <c r="Y1362">
        <f t="shared" si="381"/>
        <v>1</v>
      </c>
      <c r="Z1362">
        <f t="shared" si="382"/>
        <v>1</v>
      </c>
      <c r="AA1362">
        <f t="shared" si="383"/>
        <v>1</v>
      </c>
      <c r="AB1362">
        <f t="shared" si="384"/>
        <v>0</v>
      </c>
      <c r="AC1362" t="str">
        <f t="shared" si="385"/>
        <v/>
      </c>
      <c r="AD1362" t="str">
        <f t="shared" si="386"/>
        <v>;;;;0;;0;0;</v>
      </c>
      <c r="AG1362">
        <f t="shared" si="387"/>
        <v>0</v>
      </c>
      <c r="AH1362">
        <f t="shared" si="388"/>
        <v>0</v>
      </c>
      <c r="AI1362">
        <f t="shared" si="389"/>
        <v>0</v>
      </c>
      <c r="AJ1362">
        <f t="shared" si="390"/>
        <v>0</v>
      </c>
      <c r="AK1362">
        <f t="shared" si="391"/>
        <v>0</v>
      </c>
      <c r="AL1362">
        <f t="shared" si="392"/>
        <v>0</v>
      </c>
    </row>
    <row r="1363" spans="1:38">
      <c r="A1363" s="8"/>
      <c r="B1363" s="8"/>
      <c r="C1363" s="8"/>
      <c r="D1363" s="8"/>
      <c r="E1363" s="8"/>
      <c r="F1363" s="8"/>
      <c r="G1363" s="8"/>
      <c r="H1363" s="8"/>
      <c r="R1363" t="str">
        <f t="shared" si="379"/>
        <v>vége</v>
      </c>
      <c r="T1363">
        <f t="shared" si="380"/>
        <v>1</v>
      </c>
      <c r="U1363">
        <f t="shared" si="393"/>
        <v>1</v>
      </c>
      <c r="V1363">
        <f t="shared" si="394"/>
        <v>1</v>
      </c>
      <c r="W1363">
        <f t="shared" si="395"/>
        <v>1</v>
      </c>
      <c r="X1363">
        <f t="shared" si="396"/>
        <v>1</v>
      </c>
      <c r="Y1363">
        <f t="shared" si="381"/>
        <v>1</v>
      </c>
      <c r="Z1363">
        <f t="shared" si="382"/>
        <v>1</v>
      </c>
      <c r="AA1363">
        <f t="shared" si="383"/>
        <v>1</v>
      </c>
      <c r="AB1363">
        <f t="shared" si="384"/>
        <v>0</v>
      </c>
      <c r="AC1363" t="str">
        <f t="shared" si="385"/>
        <v/>
      </c>
      <c r="AD1363" t="str">
        <f t="shared" si="386"/>
        <v>;;;;0;;0;0;</v>
      </c>
      <c r="AG1363">
        <f t="shared" si="387"/>
        <v>0</v>
      </c>
      <c r="AH1363">
        <f t="shared" si="388"/>
        <v>0</v>
      </c>
      <c r="AI1363">
        <f t="shared" si="389"/>
        <v>0</v>
      </c>
      <c r="AJ1363">
        <f t="shared" si="390"/>
        <v>0</v>
      </c>
      <c r="AK1363">
        <f t="shared" si="391"/>
        <v>0</v>
      </c>
      <c r="AL1363">
        <f t="shared" si="392"/>
        <v>0</v>
      </c>
    </row>
    <row r="1364" spans="1:38">
      <c r="A1364" s="8"/>
      <c r="B1364" s="8"/>
      <c r="C1364" s="8"/>
      <c r="D1364" s="8"/>
      <c r="E1364" s="8"/>
      <c r="F1364" s="8"/>
      <c r="G1364" s="8"/>
      <c r="H1364" s="8"/>
      <c r="R1364" t="str">
        <f t="shared" si="379"/>
        <v>vége</v>
      </c>
      <c r="T1364">
        <f t="shared" si="380"/>
        <v>1</v>
      </c>
      <c r="U1364">
        <f t="shared" si="393"/>
        <v>1</v>
      </c>
      <c r="V1364">
        <f t="shared" si="394"/>
        <v>1</v>
      </c>
      <c r="W1364">
        <f t="shared" si="395"/>
        <v>1</v>
      </c>
      <c r="X1364">
        <f t="shared" si="396"/>
        <v>1</v>
      </c>
      <c r="Y1364">
        <f t="shared" si="381"/>
        <v>1</v>
      </c>
      <c r="Z1364">
        <f t="shared" si="382"/>
        <v>1</v>
      </c>
      <c r="AA1364">
        <f t="shared" si="383"/>
        <v>1</v>
      </c>
      <c r="AB1364">
        <f t="shared" si="384"/>
        <v>0</v>
      </c>
      <c r="AC1364" t="str">
        <f t="shared" si="385"/>
        <v/>
      </c>
      <c r="AD1364" t="str">
        <f t="shared" si="386"/>
        <v>;;;;0;;0;0;</v>
      </c>
      <c r="AG1364">
        <f t="shared" si="387"/>
        <v>0</v>
      </c>
      <c r="AH1364">
        <f t="shared" si="388"/>
        <v>0</v>
      </c>
      <c r="AI1364">
        <f t="shared" si="389"/>
        <v>0</v>
      </c>
      <c r="AJ1364">
        <f t="shared" si="390"/>
        <v>0</v>
      </c>
      <c r="AK1364">
        <f t="shared" si="391"/>
        <v>0</v>
      </c>
      <c r="AL1364">
        <f t="shared" si="392"/>
        <v>0</v>
      </c>
    </row>
    <row r="1365" spans="1:38">
      <c r="A1365" s="8"/>
      <c r="B1365" s="8"/>
      <c r="C1365" s="8"/>
      <c r="D1365" s="8"/>
      <c r="E1365" s="8"/>
      <c r="F1365" s="8"/>
      <c r="G1365" s="8"/>
      <c r="H1365" s="8"/>
      <c r="R1365" t="str">
        <f t="shared" si="379"/>
        <v>vége</v>
      </c>
      <c r="T1365">
        <f t="shared" si="380"/>
        <v>1</v>
      </c>
      <c r="U1365">
        <f t="shared" si="393"/>
        <v>1</v>
      </c>
      <c r="V1365">
        <f t="shared" si="394"/>
        <v>1</v>
      </c>
      <c r="W1365">
        <f t="shared" si="395"/>
        <v>1</v>
      </c>
      <c r="X1365">
        <f t="shared" si="396"/>
        <v>1</v>
      </c>
      <c r="Y1365">
        <f t="shared" si="381"/>
        <v>1</v>
      </c>
      <c r="Z1365">
        <f t="shared" si="382"/>
        <v>1</v>
      </c>
      <c r="AA1365">
        <f t="shared" si="383"/>
        <v>1</v>
      </c>
      <c r="AB1365">
        <f t="shared" si="384"/>
        <v>0</v>
      </c>
      <c r="AC1365" t="str">
        <f t="shared" si="385"/>
        <v/>
      </c>
      <c r="AD1365" t="str">
        <f t="shared" si="386"/>
        <v>;;;;0;;0;0;</v>
      </c>
      <c r="AG1365">
        <f t="shared" si="387"/>
        <v>0</v>
      </c>
      <c r="AH1365">
        <f t="shared" si="388"/>
        <v>0</v>
      </c>
      <c r="AI1365">
        <f t="shared" si="389"/>
        <v>0</v>
      </c>
      <c r="AJ1365">
        <f t="shared" si="390"/>
        <v>0</v>
      </c>
      <c r="AK1365">
        <f t="shared" si="391"/>
        <v>0</v>
      </c>
      <c r="AL1365">
        <f t="shared" si="392"/>
        <v>0</v>
      </c>
    </row>
    <row r="1366" spans="1:38">
      <c r="A1366" s="8"/>
      <c r="B1366" s="8"/>
      <c r="C1366" s="8"/>
      <c r="D1366" s="8"/>
      <c r="E1366" s="8"/>
      <c r="F1366" s="8"/>
      <c r="G1366" s="8"/>
      <c r="H1366" s="8"/>
      <c r="R1366" t="str">
        <f t="shared" si="379"/>
        <v>vége</v>
      </c>
      <c r="T1366">
        <f t="shared" si="380"/>
        <v>1</v>
      </c>
      <c r="U1366">
        <f t="shared" si="393"/>
        <v>1</v>
      </c>
      <c r="V1366">
        <f t="shared" si="394"/>
        <v>1</v>
      </c>
      <c r="W1366">
        <f t="shared" si="395"/>
        <v>1</v>
      </c>
      <c r="X1366">
        <f t="shared" si="396"/>
        <v>1</v>
      </c>
      <c r="Y1366">
        <f t="shared" si="381"/>
        <v>1</v>
      </c>
      <c r="Z1366">
        <f t="shared" si="382"/>
        <v>1</v>
      </c>
      <c r="AA1366">
        <f t="shared" si="383"/>
        <v>1</v>
      </c>
      <c r="AB1366">
        <f t="shared" si="384"/>
        <v>0</v>
      </c>
      <c r="AC1366" t="str">
        <f t="shared" si="385"/>
        <v/>
      </c>
      <c r="AD1366" t="str">
        <f t="shared" si="386"/>
        <v>;;;;0;;0;0;</v>
      </c>
      <c r="AG1366">
        <f t="shared" si="387"/>
        <v>0</v>
      </c>
      <c r="AH1366">
        <f t="shared" si="388"/>
        <v>0</v>
      </c>
      <c r="AI1366">
        <f t="shared" si="389"/>
        <v>0</v>
      </c>
      <c r="AJ1366">
        <f t="shared" si="390"/>
        <v>0</v>
      </c>
      <c r="AK1366">
        <f t="shared" si="391"/>
        <v>0</v>
      </c>
      <c r="AL1366">
        <f t="shared" si="392"/>
        <v>0</v>
      </c>
    </row>
    <row r="1367" spans="1:38">
      <c r="A1367" s="8"/>
      <c r="B1367" s="8"/>
      <c r="C1367" s="8"/>
      <c r="D1367" s="8"/>
      <c r="E1367" s="8"/>
      <c r="F1367" s="8"/>
      <c r="G1367" s="8"/>
      <c r="H1367" s="8"/>
      <c r="R1367" t="str">
        <f t="shared" si="379"/>
        <v>vége</v>
      </c>
      <c r="T1367">
        <f t="shared" si="380"/>
        <v>1</v>
      </c>
      <c r="U1367">
        <f t="shared" si="393"/>
        <v>1</v>
      </c>
      <c r="V1367">
        <f t="shared" si="394"/>
        <v>1</v>
      </c>
      <c r="W1367">
        <f t="shared" si="395"/>
        <v>1</v>
      </c>
      <c r="X1367">
        <f t="shared" si="396"/>
        <v>1</v>
      </c>
      <c r="Y1367">
        <f t="shared" si="381"/>
        <v>1</v>
      </c>
      <c r="Z1367">
        <f t="shared" si="382"/>
        <v>1</v>
      </c>
      <c r="AA1367">
        <f t="shared" si="383"/>
        <v>1</v>
      </c>
      <c r="AB1367">
        <f t="shared" si="384"/>
        <v>0</v>
      </c>
      <c r="AC1367" t="str">
        <f t="shared" si="385"/>
        <v/>
      </c>
      <c r="AD1367" t="str">
        <f t="shared" si="386"/>
        <v>;;;;0;;0;0;</v>
      </c>
      <c r="AG1367">
        <f t="shared" si="387"/>
        <v>0</v>
      </c>
      <c r="AH1367">
        <f t="shared" si="388"/>
        <v>0</v>
      </c>
      <c r="AI1367">
        <f t="shared" si="389"/>
        <v>0</v>
      </c>
      <c r="AJ1367">
        <f t="shared" si="390"/>
        <v>0</v>
      </c>
      <c r="AK1367">
        <f t="shared" si="391"/>
        <v>0</v>
      </c>
      <c r="AL1367">
        <f t="shared" si="392"/>
        <v>0</v>
      </c>
    </row>
    <row r="1368" spans="1:38">
      <c r="A1368" s="8"/>
      <c r="B1368" s="8"/>
      <c r="C1368" s="8"/>
      <c r="D1368" s="8"/>
      <c r="E1368" s="8"/>
      <c r="F1368" s="8"/>
      <c r="G1368" s="8"/>
      <c r="H1368" s="8"/>
      <c r="R1368" t="str">
        <f t="shared" si="379"/>
        <v>vége</v>
      </c>
      <c r="T1368">
        <f t="shared" si="380"/>
        <v>1</v>
      </c>
      <c r="U1368">
        <f t="shared" si="393"/>
        <v>1</v>
      </c>
      <c r="V1368">
        <f t="shared" si="394"/>
        <v>1</v>
      </c>
      <c r="W1368">
        <f t="shared" si="395"/>
        <v>1</v>
      </c>
      <c r="X1368">
        <f t="shared" si="396"/>
        <v>1</v>
      </c>
      <c r="Y1368">
        <f t="shared" si="381"/>
        <v>1</v>
      </c>
      <c r="Z1368">
        <f t="shared" si="382"/>
        <v>1</v>
      </c>
      <c r="AA1368">
        <f t="shared" si="383"/>
        <v>1</v>
      </c>
      <c r="AB1368">
        <f t="shared" si="384"/>
        <v>0</v>
      </c>
      <c r="AC1368" t="str">
        <f t="shared" si="385"/>
        <v/>
      </c>
      <c r="AD1368" t="str">
        <f t="shared" si="386"/>
        <v>;;;;0;;0;0;</v>
      </c>
      <c r="AG1368">
        <f t="shared" si="387"/>
        <v>0</v>
      </c>
      <c r="AH1368">
        <f t="shared" si="388"/>
        <v>0</v>
      </c>
      <c r="AI1368">
        <f t="shared" si="389"/>
        <v>0</v>
      </c>
      <c r="AJ1368">
        <f t="shared" si="390"/>
        <v>0</v>
      </c>
      <c r="AK1368">
        <f t="shared" si="391"/>
        <v>0</v>
      </c>
      <c r="AL1368">
        <f t="shared" si="392"/>
        <v>0</v>
      </c>
    </row>
    <row r="1369" spans="1:38">
      <c r="A1369" s="8"/>
      <c r="B1369" s="8"/>
      <c r="C1369" s="8"/>
      <c r="D1369" s="8"/>
      <c r="E1369" s="8"/>
      <c r="F1369" s="8"/>
      <c r="G1369" s="8"/>
      <c r="H1369" s="8"/>
      <c r="R1369" t="str">
        <f t="shared" si="379"/>
        <v>vége</v>
      </c>
      <c r="T1369">
        <f t="shared" si="380"/>
        <v>1</v>
      </c>
      <c r="U1369">
        <f t="shared" si="393"/>
        <v>1</v>
      </c>
      <c r="V1369">
        <f t="shared" si="394"/>
        <v>1</v>
      </c>
      <c r="W1369">
        <f t="shared" si="395"/>
        <v>1</v>
      </c>
      <c r="X1369">
        <f t="shared" si="396"/>
        <v>1</v>
      </c>
      <c r="Y1369">
        <f t="shared" si="381"/>
        <v>1</v>
      </c>
      <c r="Z1369">
        <f t="shared" si="382"/>
        <v>1</v>
      </c>
      <c r="AA1369">
        <f t="shared" si="383"/>
        <v>1</v>
      </c>
      <c r="AB1369">
        <f t="shared" si="384"/>
        <v>0</v>
      </c>
      <c r="AC1369" t="str">
        <f t="shared" si="385"/>
        <v/>
      </c>
      <c r="AD1369" t="str">
        <f t="shared" si="386"/>
        <v>;;;;0;;0;0;</v>
      </c>
      <c r="AG1369">
        <f t="shared" si="387"/>
        <v>0</v>
      </c>
      <c r="AH1369">
        <f t="shared" si="388"/>
        <v>0</v>
      </c>
      <c r="AI1369">
        <f t="shared" si="389"/>
        <v>0</v>
      </c>
      <c r="AJ1369">
        <f t="shared" si="390"/>
        <v>0</v>
      </c>
      <c r="AK1369">
        <f t="shared" si="391"/>
        <v>0</v>
      </c>
      <c r="AL1369">
        <f t="shared" si="392"/>
        <v>0</v>
      </c>
    </row>
    <row r="1370" spans="1:38">
      <c r="A1370" s="8"/>
      <c r="B1370" s="8"/>
      <c r="C1370" s="8"/>
      <c r="D1370" s="8"/>
      <c r="E1370" s="8"/>
      <c r="F1370" s="8"/>
      <c r="G1370" s="8"/>
      <c r="H1370" s="8"/>
      <c r="R1370" t="str">
        <f t="shared" si="379"/>
        <v>vége</v>
      </c>
      <c r="T1370">
        <f t="shared" si="380"/>
        <v>1</v>
      </c>
      <c r="U1370">
        <f t="shared" si="393"/>
        <v>1</v>
      </c>
      <c r="V1370">
        <f t="shared" si="394"/>
        <v>1</v>
      </c>
      <c r="W1370">
        <f t="shared" si="395"/>
        <v>1</v>
      </c>
      <c r="X1370">
        <f t="shared" si="396"/>
        <v>1</v>
      </c>
      <c r="Y1370">
        <f t="shared" si="381"/>
        <v>1</v>
      </c>
      <c r="Z1370">
        <f t="shared" si="382"/>
        <v>1</v>
      </c>
      <c r="AA1370">
        <f t="shared" si="383"/>
        <v>1</v>
      </c>
      <c r="AB1370">
        <f t="shared" si="384"/>
        <v>0</v>
      </c>
      <c r="AC1370" t="str">
        <f t="shared" si="385"/>
        <v/>
      </c>
      <c r="AD1370" t="str">
        <f t="shared" si="386"/>
        <v>;;;;0;;0;0;</v>
      </c>
      <c r="AG1370">
        <f t="shared" si="387"/>
        <v>0</v>
      </c>
      <c r="AH1370">
        <f t="shared" si="388"/>
        <v>0</v>
      </c>
      <c r="AI1370">
        <f t="shared" si="389"/>
        <v>0</v>
      </c>
      <c r="AJ1370">
        <f t="shared" si="390"/>
        <v>0</v>
      </c>
      <c r="AK1370">
        <f t="shared" si="391"/>
        <v>0</v>
      </c>
      <c r="AL1370">
        <f t="shared" si="392"/>
        <v>0</v>
      </c>
    </row>
    <row r="1371" spans="1:38">
      <c r="A1371" s="8"/>
      <c r="B1371" s="8"/>
      <c r="C1371" s="8"/>
      <c r="D1371" s="8"/>
      <c r="E1371" s="8"/>
      <c r="F1371" s="8"/>
      <c r="G1371" s="8"/>
      <c r="H1371" s="8"/>
      <c r="R1371" t="str">
        <f t="shared" si="379"/>
        <v>vége</v>
      </c>
      <c r="T1371">
        <f t="shared" si="380"/>
        <v>1</v>
      </c>
      <c r="U1371">
        <f t="shared" si="393"/>
        <v>1</v>
      </c>
      <c r="V1371">
        <f t="shared" si="394"/>
        <v>1</v>
      </c>
      <c r="W1371">
        <f t="shared" si="395"/>
        <v>1</v>
      </c>
      <c r="X1371">
        <f t="shared" si="396"/>
        <v>1</v>
      </c>
      <c r="Y1371">
        <f t="shared" si="381"/>
        <v>1</v>
      </c>
      <c r="Z1371">
        <f t="shared" si="382"/>
        <v>1</v>
      </c>
      <c r="AA1371">
        <f t="shared" si="383"/>
        <v>1</v>
      </c>
      <c r="AB1371">
        <f t="shared" si="384"/>
        <v>0</v>
      </c>
      <c r="AC1371" t="str">
        <f t="shared" si="385"/>
        <v/>
      </c>
      <c r="AD1371" t="str">
        <f t="shared" si="386"/>
        <v>;;;;0;;0;0;</v>
      </c>
      <c r="AG1371">
        <f t="shared" si="387"/>
        <v>0</v>
      </c>
      <c r="AH1371">
        <f t="shared" si="388"/>
        <v>0</v>
      </c>
      <c r="AI1371">
        <f t="shared" si="389"/>
        <v>0</v>
      </c>
      <c r="AJ1371">
        <f t="shared" si="390"/>
        <v>0</v>
      </c>
      <c r="AK1371">
        <f t="shared" si="391"/>
        <v>0</v>
      </c>
      <c r="AL1371">
        <f t="shared" si="392"/>
        <v>0</v>
      </c>
    </row>
    <row r="1372" spans="1:38">
      <c r="A1372" s="8"/>
      <c r="B1372" s="8"/>
      <c r="C1372" s="8"/>
      <c r="D1372" s="8"/>
      <c r="E1372" s="8"/>
      <c r="F1372" s="8"/>
      <c r="G1372" s="8"/>
      <c r="H1372" s="8"/>
      <c r="R1372" t="str">
        <f t="shared" si="379"/>
        <v>vége</v>
      </c>
      <c r="T1372">
        <f t="shared" si="380"/>
        <v>1</v>
      </c>
      <c r="U1372">
        <f t="shared" si="393"/>
        <v>1</v>
      </c>
      <c r="V1372">
        <f t="shared" si="394"/>
        <v>1</v>
      </c>
      <c r="W1372">
        <f t="shared" si="395"/>
        <v>1</v>
      </c>
      <c r="X1372">
        <f t="shared" si="396"/>
        <v>1</v>
      </c>
      <c r="Y1372">
        <f t="shared" si="381"/>
        <v>1</v>
      </c>
      <c r="Z1372">
        <f t="shared" si="382"/>
        <v>1</v>
      </c>
      <c r="AA1372">
        <f t="shared" si="383"/>
        <v>1</v>
      </c>
      <c r="AB1372">
        <f t="shared" si="384"/>
        <v>0</v>
      </c>
      <c r="AC1372" t="str">
        <f t="shared" si="385"/>
        <v/>
      </c>
      <c r="AD1372" t="str">
        <f t="shared" si="386"/>
        <v>;;;;0;;0;0;</v>
      </c>
      <c r="AG1372">
        <f t="shared" si="387"/>
        <v>0</v>
      </c>
      <c r="AH1372">
        <f t="shared" si="388"/>
        <v>0</v>
      </c>
      <c r="AI1372">
        <f t="shared" si="389"/>
        <v>0</v>
      </c>
      <c r="AJ1372">
        <f t="shared" si="390"/>
        <v>0</v>
      </c>
      <c r="AK1372">
        <f t="shared" si="391"/>
        <v>0</v>
      </c>
      <c r="AL1372">
        <f t="shared" si="392"/>
        <v>0</v>
      </c>
    </row>
    <row r="1373" spans="1:38">
      <c r="A1373" s="8"/>
      <c r="B1373" s="8"/>
      <c r="C1373" s="8"/>
      <c r="D1373" s="8"/>
      <c r="E1373" s="8"/>
      <c r="F1373" s="8"/>
      <c r="G1373" s="8"/>
      <c r="H1373" s="8"/>
      <c r="R1373" t="str">
        <f t="shared" si="379"/>
        <v>vége</v>
      </c>
      <c r="T1373">
        <f t="shared" si="380"/>
        <v>1</v>
      </c>
      <c r="U1373">
        <f t="shared" si="393"/>
        <v>1</v>
      </c>
      <c r="V1373">
        <f t="shared" si="394"/>
        <v>1</v>
      </c>
      <c r="W1373">
        <f t="shared" si="395"/>
        <v>1</v>
      </c>
      <c r="X1373">
        <f t="shared" si="396"/>
        <v>1</v>
      </c>
      <c r="Y1373">
        <f t="shared" si="381"/>
        <v>1</v>
      </c>
      <c r="Z1373">
        <f t="shared" si="382"/>
        <v>1</v>
      </c>
      <c r="AA1373">
        <f t="shared" si="383"/>
        <v>1</v>
      </c>
      <c r="AB1373">
        <f t="shared" si="384"/>
        <v>0</v>
      </c>
      <c r="AC1373" t="str">
        <f t="shared" si="385"/>
        <v/>
      </c>
      <c r="AD1373" t="str">
        <f t="shared" si="386"/>
        <v>;;;;0;;0;0;</v>
      </c>
      <c r="AG1373">
        <f t="shared" si="387"/>
        <v>0</v>
      </c>
      <c r="AH1373">
        <f t="shared" si="388"/>
        <v>0</v>
      </c>
      <c r="AI1373">
        <f t="shared" si="389"/>
        <v>0</v>
      </c>
      <c r="AJ1373">
        <f t="shared" si="390"/>
        <v>0</v>
      </c>
      <c r="AK1373">
        <f t="shared" si="391"/>
        <v>0</v>
      </c>
      <c r="AL1373">
        <f t="shared" si="392"/>
        <v>0</v>
      </c>
    </row>
    <row r="1374" spans="1:38">
      <c r="A1374" s="8"/>
      <c r="B1374" s="8"/>
      <c r="C1374" s="8"/>
      <c r="D1374" s="8"/>
      <c r="E1374" s="8"/>
      <c r="F1374" s="8"/>
      <c r="G1374" s="8"/>
      <c r="H1374" s="8"/>
      <c r="R1374" t="str">
        <f t="shared" si="379"/>
        <v>vége</v>
      </c>
      <c r="T1374">
        <f t="shared" si="380"/>
        <v>1</v>
      </c>
      <c r="U1374">
        <f t="shared" si="393"/>
        <v>1</v>
      </c>
      <c r="V1374">
        <f t="shared" si="394"/>
        <v>1</v>
      </c>
      <c r="W1374">
        <f t="shared" si="395"/>
        <v>1</v>
      </c>
      <c r="X1374">
        <f t="shared" si="396"/>
        <v>1</v>
      </c>
      <c r="Y1374">
        <f t="shared" si="381"/>
        <v>1</v>
      </c>
      <c r="Z1374">
        <f t="shared" si="382"/>
        <v>1</v>
      </c>
      <c r="AA1374">
        <f t="shared" si="383"/>
        <v>1</v>
      </c>
      <c r="AB1374">
        <f t="shared" si="384"/>
        <v>0</v>
      </c>
      <c r="AC1374" t="str">
        <f t="shared" si="385"/>
        <v/>
      </c>
      <c r="AD1374" t="str">
        <f t="shared" si="386"/>
        <v>;;;;0;;0;0;</v>
      </c>
      <c r="AG1374">
        <f t="shared" si="387"/>
        <v>0</v>
      </c>
      <c r="AH1374">
        <f t="shared" si="388"/>
        <v>0</v>
      </c>
      <c r="AI1374">
        <f t="shared" si="389"/>
        <v>0</v>
      </c>
      <c r="AJ1374">
        <f t="shared" si="390"/>
        <v>0</v>
      </c>
      <c r="AK1374">
        <f t="shared" si="391"/>
        <v>0</v>
      </c>
      <c r="AL1374">
        <f t="shared" si="392"/>
        <v>0</v>
      </c>
    </row>
    <row r="1375" spans="1:38">
      <c r="A1375" s="8"/>
      <c r="B1375" s="8"/>
      <c r="C1375" s="8"/>
      <c r="D1375" s="8"/>
      <c r="E1375" s="8"/>
      <c r="F1375" s="8"/>
      <c r="G1375" s="8"/>
      <c r="H1375" s="8"/>
      <c r="R1375" t="str">
        <f t="shared" si="379"/>
        <v>vége</v>
      </c>
      <c r="T1375">
        <f t="shared" si="380"/>
        <v>1</v>
      </c>
      <c r="U1375">
        <f t="shared" si="393"/>
        <v>1</v>
      </c>
      <c r="V1375">
        <f t="shared" si="394"/>
        <v>1</v>
      </c>
      <c r="W1375">
        <f t="shared" si="395"/>
        <v>1</v>
      </c>
      <c r="X1375">
        <f t="shared" si="396"/>
        <v>1</v>
      </c>
      <c r="Y1375">
        <f t="shared" si="381"/>
        <v>1</v>
      </c>
      <c r="Z1375">
        <f t="shared" si="382"/>
        <v>1</v>
      </c>
      <c r="AA1375">
        <f t="shared" si="383"/>
        <v>1</v>
      </c>
      <c r="AB1375">
        <f t="shared" si="384"/>
        <v>0</v>
      </c>
      <c r="AC1375" t="str">
        <f t="shared" si="385"/>
        <v/>
      </c>
      <c r="AD1375" t="str">
        <f t="shared" si="386"/>
        <v>;;;;0;;0;0;</v>
      </c>
      <c r="AG1375">
        <f t="shared" si="387"/>
        <v>0</v>
      </c>
      <c r="AH1375">
        <f t="shared" si="388"/>
        <v>0</v>
      </c>
      <c r="AI1375">
        <f t="shared" si="389"/>
        <v>0</v>
      </c>
      <c r="AJ1375">
        <f t="shared" si="390"/>
        <v>0</v>
      </c>
      <c r="AK1375">
        <f t="shared" si="391"/>
        <v>0</v>
      </c>
      <c r="AL1375">
        <f t="shared" si="392"/>
        <v>0</v>
      </c>
    </row>
    <row r="1376" spans="1:38">
      <c r="A1376" s="8"/>
      <c r="B1376" s="8"/>
      <c r="C1376" s="8"/>
      <c r="D1376" s="8"/>
      <c r="E1376" s="8"/>
      <c r="F1376" s="8"/>
      <c r="G1376" s="8"/>
      <c r="H1376" s="8"/>
      <c r="R1376" t="str">
        <f t="shared" si="379"/>
        <v>vége</v>
      </c>
      <c r="T1376">
        <f t="shared" si="380"/>
        <v>1</v>
      </c>
      <c r="U1376">
        <f t="shared" si="393"/>
        <v>1</v>
      </c>
      <c r="V1376">
        <f t="shared" si="394"/>
        <v>1</v>
      </c>
      <c r="W1376">
        <f t="shared" si="395"/>
        <v>1</v>
      </c>
      <c r="X1376">
        <f t="shared" si="396"/>
        <v>1</v>
      </c>
      <c r="Y1376">
        <f t="shared" si="381"/>
        <v>1</v>
      </c>
      <c r="Z1376">
        <f t="shared" si="382"/>
        <v>1</v>
      </c>
      <c r="AA1376">
        <f t="shared" si="383"/>
        <v>1</v>
      </c>
      <c r="AB1376">
        <f t="shared" si="384"/>
        <v>0</v>
      </c>
      <c r="AC1376" t="str">
        <f t="shared" si="385"/>
        <v/>
      </c>
      <c r="AD1376" t="str">
        <f t="shared" si="386"/>
        <v>;;;;0;;0;0;</v>
      </c>
      <c r="AG1376">
        <f t="shared" si="387"/>
        <v>0</v>
      </c>
      <c r="AH1376">
        <f t="shared" si="388"/>
        <v>0</v>
      </c>
      <c r="AI1376">
        <f t="shared" si="389"/>
        <v>0</v>
      </c>
      <c r="AJ1376">
        <f t="shared" si="390"/>
        <v>0</v>
      </c>
      <c r="AK1376">
        <f t="shared" si="391"/>
        <v>0</v>
      </c>
      <c r="AL1376">
        <f t="shared" si="392"/>
        <v>0</v>
      </c>
    </row>
    <row r="1377" spans="1:38">
      <c r="A1377" s="8"/>
      <c r="B1377" s="8"/>
      <c r="C1377" s="8"/>
      <c r="D1377" s="8"/>
      <c r="E1377" s="8"/>
      <c r="F1377" s="8"/>
      <c r="G1377" s="8"/>
      <c r="H1377" s="8"/>
      <c r="R1377" t="str">
        <f t="shared" si="379"/>
        <v>vége</v>
      </c>
      <c r="T1377">
        <f t="shared" si="380"/>
        <v>1</v>
      </c>
      <c r="U1377">
        <f t="shared" si="393"/>
        <v>1</v>
      </c>
      <c r="V1377">
        <f t="shared" si="394"/>
        <v>1</v>
      </c>
      <c r="W1377">
        <f t="shared" si="395"/>
        <v>1</v>
      </c>
      <c r="X1377">
        <f t="shared" si="396"/>
        <v>1</v>
      </c>
      <c r="Y1377">
        <f t="shared" si="381"/>
        <v>1</v>
      </c>
      <c r="Z1377">
        <f t="shared" si="382"/>
        <v>1</v>
      </c>
      <c r="AA1377">
        <f t="shared" si="383"/>
        <v>1</v>
      </c>
      <c r="AB1377">
        <f t="shared" si="384"/>
        <v>0</v>
      </c>
      <c r="AC1377" t="str">
        <f t="shared" si="385"/>
        <v/>
      </c>
      <c r="AD1377" t="str">
        <f t="shared" si="386"/>
        <v>;;;;0;;0;0;</v>
      </c>
      <c r="AG1377">
        <f t="shared" si="387"/>
        <v>0</v>
      </c>
      <c r="AH1377">
        <f t="shared" si="388"/>
        <v>0</v>
      </c>
      <c r="AI1377">
        <f t="shared" si="389"/>
        <v>0</v>
      </c>
      <c r="AJ1377">
        <f t="shared" si="390"/>
        <v>0</v>
      </c>
      <c r="AK1377">
        <f t="shared" si="391"/>
        <v>0</v>
      </c>
      <c r="AL1377">
        <f t="shared" si="392"/>
        <v>0</v>
      </c>
    </row>
    <row r="1378" spans="1:38">
      <c r="A1378" s="8"/>
      <c r="B1378" s="8"/>
      <c r="C1378" s="8"/>
      <c r="D1378" s="8"/>
      <c r="E1378" s="8"/>
      <c r="F1378" s="8"/>
      <c r="G1378" s="8"/>
      <c r="H1378" s="8"/>
      <c r="R1378" t="str">
        <f t="shared" si="379"/>
        <v>vége</v>
      </c>
      <c r="T1378">
        <f t="shared" si="380"/>
        <v>1</v>
      </c>
      <c r="U1378">
        <f t="shared" si="393"/>
        <v>1</v>
      </c>
      <c r="V1378">
        <f t="shared" si="394"/>
        <v>1</v>
      </c>
      <c r="W1378">
        <f t="shared" si="395"/>
        <v>1</v>
      </c>
      <c r="X1378">
        <f t="shared" si="396"/>
        <v>1</v>
      </c>
      <c r="Y1378">
        <f t="shared" si="381"/>
        <v>1</v>
      </c>
      <c r="Z1378">
        <f t="shared" si="382"/>
        <v>1</v>
      </c>
      <c r="AA1378">
        <f t="shared" si="383"/>
        <v>1</v>
      </c>
      <c r="AB1378">
        <f t="shared" si="384"/>
        <v>0</v>
      </c>
      <c r="AC1378" t="str">
        <f t="shared" si="385"/>
        <v/>
      </c>
      <c r="AD1378" t="str">
        <f t="shared" si="386"/>
        <v>;;;;0;;0;0;</v>
      </c>
      <c r="AG1378">
        <f t="shared" si="387"/>
        <v>0</v>
      </c>
      <c r="AH1378">
        <f t="shared" si="388"/>
        <v>0</v>
      </c>
      <c r="AI1378">
        <f t="shared" si="389"/>
        <v>0</v>
      </c>
      <c r="AJ1378">
        <f t="shared" si="390"/>
        <v>0</v>
      </c>
      <c r="AK1378">
        <f t="shared" si="391"/>
        <v>0</v>
      </c>
      <c r="AL1378">
        <f t="shared" si="392"/>
        <v>0</v>
      </c>
    </row>
    <row r="1379" spans="1:38">
      <c r="A1379" s="8"/>
      <c r="B1379" s="8"/>
      <c r="C1379" s="8"/>
      <c r="D1379" s="8"/>
      <c r="E1379" s="8"/>
      <c r="F1379" s="8"/>
      <c r="G1379" s="8"/>
      <c r="H1379" s="8"/>
      <c r="R1379" t="str">
        <f t="shared" si="379"/>
        <v>vége</v>
      </c>
      <c r="T1379">
        <f t="shared" si="380"/>
        <v>1</v>
      </c>
      <c r="U1379">
        <f t="shared" si="393"/>
        <v>1</v>
      </c>
      <c r="V1379">
        <f t="shared" si="394"/>
        <v>1</v>
      </c>
      <c r="W1379">
        <f t="shared" si="395"/>
        <v>1</v>
      </c>
      <c r="X1379">
        <f t="shared" si="396"/>
        <v>1</v>
      </c>
      <c r="Y1379">
        <f t="shared" si="381"/>
        <v>1</v>
      </c>
      <c r="Z1379">
        <f t="shared" si="382"/>
        <v>1</v>
      </c>
      <c r="AA1379">
        <f t="shared" si="383"/>
        <v>1</v>
      </c>
      <c r="AB1379">
        <f t="shared" si="384"/>
        <v>0</v>
      </c>
      <c r="AC1379" t="str">
        <f t="shared" si="385"/>
        <v/>
      </c>
      <c r="AD1379" t="str">
        <f t="shared" si="386"/>
        <v>;;;;0;;0;0;</v>
      </c>
      <c r="AG1379">
        <f t="shared" si="387"/>
        <v>0</v>
      </c>
      <c r="AH1379">
        <f t="shared" si="388"/>
        <v>0</v>
      </c>
      <c r="AI1379">
        <f t="shared" si="389"/>
        <v>0</v>
      </c>
      <c r="AJ1379">
        <f t="shared" si="390"/>
        <v>0</v>
      </c>
      <c r="AK1379">
        <f t="shared" si="391"/>
        <v>0</v>
      </c>
      <c r="AL1379">
        <f t="shared" si="392"/>
        <v>0</v>
      </c>
    </row>
    <row r="1380" spans="1:38">
      <c r="A1380" s="8"/>
      <c r="B1380" s="8"/>
      <c r="C1380" s="8"/>
      <c r="D1380" s="8"/>
      <c r="E1380" s="8"/>
      <c r="F1380" s="8"/>
      <c r="G1380" s="8"/>
      <c r="H1380" s="8"/>
      <c r="R1380" t="str">
        <f t="shared" si="379"/>
        <v>vége</v>
      </c>
      <c r="T1380">
        <f t="shared" si="380"/>
        <v>1</v>
      </c>
      <c r="U1380">
        <f t="shared" si="393"/>
        <v>1</v>
      </c>
      <c r="V1380">
        <f t="shared" si="394"/>
        <v>1</v>
      </c>
      <c r="W1380">
        <f t="shared" si="395"/>
        <v>1</v>
      </c>
      <c r="X1380">
        <f t="shared" si="396"/>
        <v>1</v>
      </c>
      <c r="Y1380">
        <f t="shared" si="381"/>
        <v>1</v>
      </c>
      <c r="Z1380">
        <f t="shared" si="382"/>
        <v>1</v>
      </c>
      <c r="AA1380">
        <f t="shared" si="383"/>
        <v>1</v>
      </c>
      <c r="AB1380">
        <f t="shared" si="384"/>
        <v>0</v>
      </c>
      <c r="AC1380" t="str">
        <f t="shared" si="385"/>
        <v/>
      </c>
      <c r="AD1380" t="str">
        <f t="shared" si="386"/>
        <v>;;;;0;;0;0;</v>
      </c>
      <c r="AG1380">
        <f t="shared" si="387"/>
        <v>0</v>
      </c>
      <c r="AH1380">
        <f t="shared" si="388"/>
        <v>0</v>
      </c>
      <c r="AI1380">
        <f t="shared" si="389"/>
        <v>0</v>
      </c>
      <c r="AJ1380">
        <f t="shared" si="390"/>
        <v>0</v>
      </c>
      <c r="AK1380">
        <f t="shared" si="391"/>
        <v>0</v>
      </c>
      <c r="AL1380">
        <f t="shared" si="392"/>
        <v>0</v>
      </c>
    </row>
    <row r="1381" spans="1:38">
      <c r="A1381" s="8"/>
      <c r="B1381" s="8"/>
      <c r="C1381" s="8"/>
      <c r="D1381" s="8"/>
      <c r="E1381" s="8"/>
      <c r="F1381" s="8"/>
      <c r="G1381" s="8"/>
      <c r="H1381" s="8"/>
      <c r="R1381" t="str">
        <f t="shared" si="379"/>
        <v>vége</v>
      </c>
      <c r="T1381">
        <f t="shared" si="380"/>
        <v>1</v>
      </c>
      <c r="U1381">
        <f t="shared" si="393"/>
        <v>1</v>
      </c>
      <c r="V1381">
        <f t="shared" si="394"/>
        <v>1</v>
      </c>
      <c r="W1381">
        <f t="shared" si="395"/>
        <v>1</v>
      </c>
      <c r="X1381">
        <f t="shared" si="396"/>
        <v>1</v>
      </c>
      <c r="Y1381">
        <f t="shared" si="381"/>
        <v>1</v>
      </c>
      <c r="Z1381">
        <f t="shared" si="382"/>
        <v>1</v>
      </c>
      <c r="AA1381">
        <f t="shared" si="383"/>
        <v>1</v>
      </c>
      <c r="AB1381">
        <f t="shared" si="384"/>
        <v>0</v>
      </c>
      <c r="AC1381" t="str">
        <f t="shared" si="385"/>
        <v/>
      </c>
      <c r="AD1381" t="str">
        <f t="shared" si="386"/>
        <v>;;;;0;;0;0;</v>
      </c>
      <c r="AG1381">
        <f t="shared" si="387"/>
        <v>0</v>
      </c>
      <c r="AH1381">
        <f t="shared" si="388"/>
        <v>0</v>
      </c>
      <c r="AI1381">
        <f t="shared" si="389"/>
        <v>0</v>
      </c>
      <c r="AJ1381">
        <f t="shared" si="390"/>
        <v>0</v>
      </c>
      <c r="AK1381">
        <f t="shared" si="391"/>
        <v>0</v>
      </c>
      <c r="AL1381">
        <f t="shared" si="392"/>
        <v>0</v>
      </c>
    </row>
    <row r="1382" spans="1:38">
      <c r="A1382" s="8"/>
      <c r="B1382" s="8"/>
      <c r="C1382" s="8"/>
      <c r="D1382" s="8"/>
      <c r="E1382" s="8"/>
      <c r="F1382" s="8"/>
      <c r="G1382" s="8"/>
      <c r="H1382" s="8"/>
      <c r="R1382" t="str">
        <f t="shared" si="379"/>
        <v>vége</v>
      </c>
      <c r="T1382">
        <f t="shared" si="380"/>
        <v>1</v>
      </c>
      <c r="U1382">
        <f t="shared" si="393"/>
        <v>1</v>
      </c>
      <c r="V1382">
        <f t="shared" si="394"/>
        <v>1</v>
      </c>
      <c r="W1382">
        <f t="shared" si="395"/>
        <v>1</v>
      </c>
      <c r="X1382">
        <f t="shared" si="396"/>
        <v>1</v>
      </c>
      <c r="Y1382">
        <f t="shared" si="381"/>
        <v>1</v>
      </c>
      <c r="Z1382">
        <f t="shared" si="382"/>
        <v>1</v>
      </c>
      <c r="AA1382">
        <f t="shared" si="383"/>
        <v>1</v>
      </c>
      <c r="AB1382">
        <f t="shared" si="384"/>
        <v>0</v>
      </c>
      <c r="AC1382" t="str">
        <f t="shared" si="385"/>
        <v/>
      </c>
      <c r="AD1382" t="str">
        <f t="shared" si="386"/>
        <v>;;;;0;;0;0;</v>
      </c>
      <c r="AG1382">
        <f t="shared" si="387"/>
        <v>0</v>
      </c>
      <c r="AH1382">
        <f t="shared" si="388"/>
        <v>0</v>
      </c>
      <c r="AI1382">
        <f t="shared" si="389"/>
        <v>0</v>
      </c>
      <c r="AJ1382">
        <f t="shared" si="390"/>
        <v>0</v>
      </c>
      <c r="AK1382">
        <f t="shared" si="391"/>
        <v>0</v>
      </c>
      <c r="AL1382">
        <f t="shared" si="392"/>
        <v>0</v>
      </c>
    </row>
    <row r="1383" spans="1:38">
      <c r="A1383" s="8"/>
      <c r="B1383" s="8"/>
      <c r="C1383" s="8"/>
      <c r="D1383" s="8"/>
      <c r="E1383" s="8"/>
      <c r="F1383" s="8"/>
      <c r="G1383" s="8"/>
      <c r="H1383" s="8"/>
      <c r="R1383" t="str">
        <f t="shared" si="379"/>
        <v>vége</v>
      </c>
      <c r="T1383">
        <f t="shared" si="380"/>
        <v>1</v>
      </c>
      <c r="U1383">
        <f t="shared" si="393"/>
        <v>1</v>
      </c>
      <c r="V1383">
        <f t="shared" si="394"/>
        <v>1</v>
      </c>
      <c r="W1383">
        <f t="shared" si="395"/>
        <v>1</v>
      </c>
      <c r="X1383">
        <f t="shared" si="396"/>
        <v>1</v>
      </c>
      <c r="Y1383">
        <f t="shared" si="381"/>
        <v>1</v>
      </c>
      <c r="Z1383">
        <f t="shared" si="382"/>
        <v>1</v>
      </c>
      <c r="AA1383">
        <f t="shared" si="383"/>
        <v>1</v>
      </c>
      <c r="AB1383">
        <f t="shared" si="384"/>
        <v>0</v>
      </c>
      <c r="AC1383" t="str">
        <f t="shared" si="385"/>
        <v/>
      </c>
      <c r="AD1383" t="str">
        <f t="shared" si="386"/>
        <v>;;;;0;;0;0;</v>
      </c>
      <c r="AG1383">
        <f t="shared" si="387"/>
        <v>0</v>
      </c>
      <c r="AH1383">
        <f t="shared" si="388"/>
        <v>0</v>
      </c>
      <c r="AI1383">
        <f t="shared" si="389"/>
        <v>0</v>
      </c>
      <c r="AJ1383">
        <f t="shared" si="390"/>
        <v>0</v>
      </c>
      <c r="AK1383">
        <f t="shared" si="391"/>
        <v>0</v>
      </c>
      <c r="AL1383">
        <f t="shared" si="392"/>
        <v>0</v>
      </c>
    </row>
    <row r="1384" spans="1:38">
      <c r="A1384" s="8"/>
      <c r="B1384" s="8"/>
      <c r="C1384" s="8"/>
      <c r="D1384" s="8"/>
      <c r="E1384" s="8"/>
      <c r="F1384" s="8"/>
      <c r="G1384" s="8"/>
      <c r="H1384" s="8"/>
      <c r="R1384" t="str">
        <f t="shared" si="379"/>
        <v>vége</v>
      </c>
      <c r="T1384">
        <f t="shared" si="380"/>
        <v>1</v>
      </c>
      <c r="U1384">
        <f t="shared" si="393"/>
        <v>1</v>
      </c>
      <c r="V1384">
        <f t="shared" si="394"/>
        <v>1</v>
      </c>
      <c r="W1384">
        <f t="shared" si="395"/>
        <v>1</v>
      </c>
      <c r="X1384">
        <f t="shared" si="396"/>
        <v>1</v>
      </c>
      <c r="Y1384">
        <f t="shared" si="381"/>
        <v>1</v>
      </c>
      <c r="Z1384">
        <f t="shared" si="382"/>
        <v>1</v>
      </c>
      <c r="AA1384">
        <f t="shared" si="383"/>
        <v>1</v>
      </c>
      <c r="AB1384">
        <f t="shared" si="384"/>
        <v>0</v>
      </c>
      <c r="AC1384" t="str">
        <f t="shared" si="385"/>
        <v/>
      </c>
      <c r="AD1384" t="str">
        <f t="shared" si="386"/>
        <v>;;;;0;;0;0;</v>
      </c>
      <c r="AG1384">
        <f t="shared" si="387"/>
        <v>0</v>
      </c>
      <c r="AH1384">
        <f t="shared" si="388"/>
        <v>0</v>
      </c>
      <c r="AI1384">
        <f t="shared" si="389"/>
        <v>0</v>
      </c>
      <c r="AJ1384">
        <f t="shared" si="390"/>
        <v>0</v>
      </c>
      <c r="AK1384">
        <f t="shared" si="391"/>
        <v>0</v>
      </c>
      <c r="AL1384">
        <f t="shared" si="392"/>
        <v>0</v>
      </c>
    </row>
    <row r="1385" spans="1:38">
      <c r="A1385" s="8"/>
      <c r="B1385" s="8"/>
      <c r="C1385" s="8"/>
      <c r="D1385" s="8"/>
      <c r="E1385" s="8"/>
      <c r="F1385" s="8"/>
      <c r="G1385" s="8"/>
      <c r="H1385" s="8"/>
      <c r="R1385" t="str">
        <f t="shared" si="379"/>
        <v>vége</v>
      </c>
      <c r="T1385">
        <f t="shared" si="380"/>
        <v>1</v>
      </c>
      <c r="U1385">
        <f t="shared" si="393"/>
        <v>1</v>
      </c>
      <c r="V1385">
        <f t="shared" si="394"/>
        <v>1</v>
      </c>
      <c r="W1385">
        <f t="shared" si="395"/>
        <v>1</v>
      </c>
      <c r="X1385">
        <f t="shared" si="396"/>
        <v>1</v>
      </c>
      <c r="Y1385">
        <f t="shared" si="381"/>
        <v>1</v>
      </c>
      <c r="Z1385">
        <f t="shared" si="382"/>
        <v>1</v>
      </c>
      <c r="AA1385">
        <f t="shared" si="383"/>
        <v>1</v>
      </c>
      <c r="AB1385">
        <f t="shared" si="384"/>
        <v>0</v>
      </c>
      <c r="AC1385" t="str">
        <f t="shared" si="385"/>
        <v/>
      </c>
      <c r="AD1385" t="str">
        <f t="shared" si="386"/>
        <v>;;;;0;;0;0;</v>
      </c>
      <c r="AG1385">
        <f t="shared" si="387"/>
        <v>0</v>
      </c>
      <c r="AH1385">
        <f t="shared" si="388"/>
        <v>0</v>
      </c>
      <c r="AI1385">
        <f t="shared" si="389"/>
        <v>0</v>
      </c>
      <c r="AJ1385">
        <f t="shared" si="390"/>
        <v>0</v>
      </c>
      <c r="AK1385">
        <f t="shared" si="391"/>
        <v>0</v>
      </c>
      <c r="AL1385">
        <f t="shared" si="392"/>
        <v>0</v>
      </c>
    </row>
    <row r="1386" spans="1:38">
      <c r="A1386" s="8"/>
      <c r="B1386" s="8"/>
      <c r="C1386" s="8"/>
      <c r="D1386" s="8"/>
      <c r="E1386" s="8"/>
      <c r="F1386" s="8"/>
      <c r="G1386" s="8"/>
      <c r="H1386" s="8"/>
      <c r="R1386" t="str">
        <f t="shared" si="379"/>
        <v>vége</v>
      </c>
      <c r="T1386">
        <f t="shared" si="380"/>
        <v>1</v>
      </c>
      <c r="U1386">
        <f t="shared" si="393"/>
        <v>1</v>
      </c>
      <c r="V1386">
        <f t="shared" si="394"/>
        <v>1</v>
      </c>
      <c r="W1386">
        <f t="shared" si="395"/>
        <v>1</v>
      </c>
      <c r="X1386">
        <f t="shared" si="396"/>
        <v>1</v>
      </c>
      <c r="Y1386">
        <f t="shared" si="381"/>
        <v>1</v>
      </c>
      <c r="Z1386">
        <f t="shared" si="382"/>
        <v>1</v>
      </c>
      <c r="AA1386">
        <f t="shared" si="383"/>
        <v>1</v>
      </c>
      <c r="AB1386">
        <f t="shared" si="384"/>
        <v>0</v>
      </c>
      <c r="AC1386" t="str">
        <f t="shared" si="385"/>
        <v/>
      </c>
      <c r="AD1386" t="str">
        <f t="shared" si="386"/>
        <v>;;;;0;;0;0;</v>
      </c>
      <c r="AG1386">
        <f t="shared" si="387"/>
        <v>0</v>
      </c>
      <c r="AH1386">
        <f t="shared" si="388"/>
        <v>0</v>
      </c>
      <c r="AI1386">
        <f t="shared" si="389"/>
        <v>0</v>
      </c>
      <c r="AJ1386">
        <f t="shared" si="390"/>
        <v>0</v>
      </c>
      <c r="AK1386">
        <f t="shared" si="391"/>
        <v>0</v>
      </c>
      <c r="AL1386">
        <f t="shared" si="392"/>
        <v>0</v>
      </c>
    </row>
    <row r="1387" spans="1:38">
      <c r="A1387" s="8"/>
      <c r="B1387" s="8"/>
      <c r="C1387" s="8"/>
      <c r="D1387" s="8"/>
      <c r="E1387" s="8"/>
      <c r="F1387" s="8"/>
      <c r="G1387" s="8"/>
      <c r="H1387" s="8"/>
      <c r="R1387" t="str">
        <f t="shared" si="379"/>
        <v>vége</v>
      </c>
      <c r="T1387">
        <f t="shared" si="380"/>
        <v>1</v>
      </c>
      <c r="U1387">
        <f t="shared" si="393"/>
        <v>1</v>
      </c>
      <c r="V1387">
        <f t="shared" si="394"/>
        <v>1</v>
      </c>
      <c r="W1387">
        <f t="shared" si="395"/>
        <v>1</v>
      </c>
      <c r="X1387">
        <f t="shared" si="396"/>
        <v>1</v>
      </c>
      <c r="Y1387">
        <f t="shared" si="381"/>
        <v>1</v>
      </c>
      <c r="Z1387">
        <f t="shared" si="382"/>
        <v>1</v>
      </c>
      <c r="AA1387">
        <f t="shared" si="383"/>
        <v>1</v>
      </c>
      <c r="AB1387">
        <f t="shared" si="384"/>
        <v>0</v>
      </c>
      <c r="AC1387" t="str">
        <f t="shared" si="385"/>
        <v/>
      </c>
      <c r="AD1387" t="str">
        <f t="shared" si="386"/>
        <v>;;;;0;;0;0;</v>
      </c>
      <c r="AG1387">
        <f t="shared" si="387"/>
        <v>0</v>
      </c>
      <c r="AH1387">
        <f t="shared" si="388"/>
        <v>0</v>
      </c>
      <c r="AI1387">
        <f t="shared" si="389"/>
        <v>0</v>
      </c>
      <c r="AJ1387">
        <f t="shared" si="390"/>
        <v>0</v>
      </c>
      <c r="AK1387">
        <f t="shared" si="391"/>
        <v>0</v>
      </c>
      <c r="AL1387">
        <f t="shared" si="392"/>
        <v>0</v>
      </c>
    </row>
    <row r="1388" spans="1:38">
      <c r="A1388" s="8"/>
      <c r="B1388" s="8"/>
      <c r="C1388" s="8"/>
      <c r="D1388" s="8"/>
      <c r="E1388" s="8"/>
      <c r="F1388" s="8"/>
      <c r="G1388" s="8"/>
      <c r="H1388" s="8"/>
      <c r="R1388" t="str">
        <f t="shared" si="379"/>
        <v>vége</v>
      </c>
      <c r="T1388">
        <f t="shared" si="380"/>
        <v>1</v>
      </c>
      <c r="U1388">
        <f t="shared" si="393"/>
        <v>1</v>
      </c>
      <c r="V1388">
        <f t="shared" si="394"/>
        <v>1</v>
      </c>
      <c r="W1388">
        <f t="shared" si="395"/>
        <v>1</v>
      </c>
      <c r="X1388">
        <f t="shared" si="396"/>
        <v>1</v>
      </c>
      <c r="Y1388">
        <f t="shared" si="381"/>
        <v>1</v>
      </c>
      <c r="Z1388">
        <f t="shared" si="382"/>
        <v>1</v>
      </c>
      <c r="AA1388">
        <f t="shared" si="383"/>
        <v>1</v>
      </c>
      <c r="AB1388">
        <f t="shared" si="384"/>
        <v>0</v>
      </c>
      <c r="AC1388" t="str">
        <f t="shared" si="385"/>
        <v/>
      </c>
      <c r="AD1388" t="str">
        <f t="shared" si="386"/>
        <v>;;;;0;;0;0;</v>
      </c>
      <c r="AG1388">
        <f t="shared" si="387"/>
        <v>0</v>
      </c>
      <c r="AH1388">
        <f t="shared" si="388"/>
        <v>0</v>
      </c>
      <c r="AI1388">
        <f t="shared" si="389"/>
        <v>0</v>
      </c>
      <c r="AJ1388">
        <f t="shared" si="390"/>
        <v>0</v>
      </c>
      <c r="AK1388">
        <f t="shared" si="391"/>
        <v>0</v>
      </c>
      <c r="AL1388">
        <f t="shared" si="392"/>
        <v>0</v>
      </c>
    </row>
    <row r="1389" spans="1:38">
      <c r="A1389" s="8"/>
      <c r="B1389" s="8"/>
      <c r="C1389" s="8"/>
      <c r="D1389" s="8"/>
      <c r="E1389" s="8"/>
      <c r="F1389" s="8"/>
      <c r="G1389" s="8"/>
      <c r="H1389" s="8"/>
      <c r="R1389" t="str">
        <f t="shared" si="379"/>
        <v>vége</v>
      </c>
      <c r="T1389">
        <f t="shared" si="380"/>
        <v>1</v>
      </c>
      <c r="U1389">
        <f t="shared" si="393"/>
        <v>1</v>
      </c>
      <c r="V1389">
        <f t="shared" si="394"/>
        <v>1</v>
      </c>
      <c r="W1389">
        <f t="shared" si="395"/>
        <v>1</v>
      </c>
      <c r="X1389">
        <f t="shared" si="396"/>
        <v>1</v>
      </c>
      <c r="Y1389">
        <f t="shared" si="381"/>
        <v>1</v>
      </c>
      <c r="Z1389">
        <f t="shared" si="382"/>
        <v>1</v>
      </c>
      <c r="AA1389">
        <f t="shared" si="383"/>
        <v>1</v>
      </c>
      <c r="AB1389">
        <f t="shared" si="384"/>
        <v>0</v>
      </c>
      <c r="AC1389" t="str">
        <f t="shared" si="385"/>
        <v/>
      </c>
      <c r="AD1389" t="str">
        <f t="shared" si="386"/>
        <v>;;;;0;;0;0;</v>
      </c>
      <c r="AG1389">
        <f t="shared" si="387"/>
        <v>0</v>
      </c>
      <c r="AH1389">
        <f t="shared" si="388"/>
        <v>0</v>
      </c>
      <c r="AI1389">
        <f t="shared" si="389"/>
        <v>0</v>
      </c>
      <c r="AJ1389">
        <f t="shared" si="390"/>
        <v>0</v>
      </c>
      <c r="AK1389">
        <f t="shared" si="391"/>
        <v>0</v>
      </c>
      <c r="AL1389">
        <f t="shared" si="392"/>
        <v>0</v>
      </c>
    </row>
    <row r="1390" spans="1:38">
      <c r="A1390" s="8"/>
      <c r="B1390" s="8"/>
      <c r="C1390" s="8"/>
      <c r="D1390" s="8"/>
      <c r="E1390" s="8"/>
      <c r="F1390" s="8"/>
      <c r="G1390" s="8"/>
      <c r="H1390" s="8"/>
      <c r="R1390" t="str">
        <f t="shared" si="379"/>
        <v>vége</v>
      </c>
      <c r="T1390">
        <f t="shared" si="380"/>
        <v>1</v>
      </c>
      <c r="U1390">
        <f t="shared" si="393"/>
        <v>1</v>
      </c>
      <c r="V1390">
        <f t="shared" si="394"/>
        <v>1</v>
      </c>
      <c r="W1390">
        <f t="shared" si="395"/>
        <v>1</v>
      </c>
      <c r="X1390">
        <f t="shared" si="396"/>
        <v>1</v>
      </c>
      <c r="Y1390">
        <f t="shared" si="381"/>
        <v>1</v>
      </c>
      <c r="Z1390">
        <f t="shared" si="382"/>
        <v>1</v>
      </c>
      <c r="AA1390">
        <f t="shared" si="383"/>
        <v>1</v>
      </c>
      <c r="AB1390">
        <f t="shared" si="384"/>
        <v>0</v>
      </c>
      <c r="AC1390" t="str">
        <f t="shared" si="385"/>
        <v/>
      </c>
      <c r="AD1390" t="str">
        <f t="shared" si="386"/>
        <v>;;;;0;;0;0;</v>
      </c>
      <c r="AG1390">
        <f t="shared" si="387"/>
        <v>0</v>
      </c>
      <c r="AH1390">
        <f t="shared" si="388"/>
        <v>0</v>
      </c>
      <c r="AI1390">
        <f t="shared" si="389"/>
        <v>0</v>
      </c>
      <c r="AJ1390">
        <f t="shared" si="390"/>
        <v>0</v>
      </c>
      <c r="AK1390">
        <f t="shared" si="391"/>
        <v>0</v>
      </c>
      <c r="AL1390">
        <f t="shared" si="392"/>
        <v>0</v>
      </c>
    </row>
    <row r="1391" spans="1:38">
      <c r="A1391" s="8"/>
      <c r="B1391" s="8"/>
      <c r="C1391" s="8"/>
      <c r="D1391" s="8"/>
      <c r="E1391" s="8"/>
      <c r="F1391" s="8"/>
      <c r="G1391" s="8"/>
      <c r="H1391" s="8"/>
      <c r="R1391" t="str">
        <f t="shared" si="379"/>
        <v>vége</v>
      </c>
      <c r="T1391">
        <f t="shared" si="380"/>
        <v>1</v>
      </c>
      <c r="U1391">
        <f t="shared" si="393"/>
        <v>1</v>
      </c>
      <c r="V1391">
        <f t="shared" si="394"/>
        <v>1</v>
      </c>
      <c r="W1391">
        <f t="shared" si="395"/>
        <v>1</v>
      </c>
      <c r="X1391">
        <f t="shared" si="396"/>
        <v>1</v>
      </c>
      <c r="Y1391">
        <f t="shared" si="381"/>
        <v>1</v>
      </c>
      <c r="Z1391">
        <f t="shared" si="382"/>
        <v>1</v>
      </c>
      <c r="AA1391">
        <f t="shared" si="383"/>
        <v>1</v>
      </c>
      <c r="AB1391">
        <f t="shared" si="384"/>
        <v>0</v>
      </c>
      <c r="AC1391" t="str">
        <f t="shared" si="385"/>
        <v/>
      </c>
      <c r="AD1391" t="str">
        <f t="shared" si="386"/>
        <v>;;;;0;;0;0;</v>
      </c>
      <c r="AG1391">
        <f t="shared" si="387"/>
        <v>0</v>
      </c>
      <c r="AH1391">
        <f t="shared" si="388"/>
        <v>0</v>
      </c>
      <c r="AI1391">
        <f t="shared" si="389"/>
        <v>0</v>
      </c>
      <c r="AJ1391">
        <f t="shared" si="390"/>
        <v>0</v>
      </c>
      <c r="AK1391">
        <f t="shared" si="391"/>
        <v>0</v>
      </c>
      <c r="AL1391">
        <f t="shared" si="392"/>
        <v>0</v>
      </c>
    </row>
    <row r="1392" spans="1:38">
      <c r="A1392" s="8"/>
      <c r="B1392" s="8"/>
      <c r="C1392" s="8"/>
      <c r="D1392" s="8"/>
      <c r="E1392" s="8"/>
      <c r="F1392" s="8"/>
      <c r="G1392" s="8"/>
      <c r="H1392" s="8"/>
      <c r="R1392" t="str">
        <f t="shared" si="379"/>
        <v>vége</v>
      </c>
      <c r="T1392">
        <f t="shared" si="380"/>
        <v>1</v>
      </c>
      <c r="U1392">
        <f t="shared" si="393"/>
        <v>1</v>
      </c>
      <c r="V1392">
        <f t="shared" si="394"/>
        <v>1</v>
      </c>
      <c r="W1392">
        <f t="shared" si="395"/>
        <v>1</v>
      </c>
      <c r="X1392">
        <f t="shared" si="396"/>
        <v>1</v>
      </c>
      <c r="Y1392">
        <f t="shared" si="381"/>
        <v>1</v>
      </c>
      <c r="Z1392">
        <f t="shared" si="382"/>
        <v>1</v>
      </c>
      <c r="AA1392">
        <f t="shared" si="383"/>
        <v>1</v>
      </c>
      <c r="AB1392">
        <f t="shared" si="384"/>
        <v>0</v>
      </c>
      <c r="AC1392" t="str">
        <f t="shared" si="385"/>
        <v/>
      </c>
      <c r="AD1392" t="str">
        <f t="shared" si="386"/>
        <v>;;;;0;;0;0;</v>
      </c>
      <c r="AG1392">
        <f t="shared" si="387"/>
        <v>0</v>
      </c>
      <c r="AH1392">
        <f t="shared" si="388"/>
        <v>0</v>
      </c>
      <c r="AI1392">
        <f t="shared" si="389"/>
        <v>0</v>
      </c>
      <c r="AJ1392">
        <f t="shared" si="390"/>
        <v>0</v>
      </c>
      <c r="AK1392">
        <f t="shared" si="391"/>
        <v>0</v>
      </c>
      <c r="AL1392">
        <f t="shared" si="392"/>
        <v>0</v>
      </c>
    </row>
    <row r="1393" spans="1:38">
      <c r="A1393" s="8"/>
      <c r="B1393" s="8"/>
      <c r="C1393" s="8"/>
      <c r="D1393" s="8"/>
      <c r="E1393" s="8"/>
      <c r="F1393" s="8"/>
      <c r="G1393" s="8"/>
      <c r="H1393" s="8"/>
      <c r="R1393" t="str">
        <f t="shared" si="379"/>
        <v>vége</v>
      </c>
      <c r="T1393">
        <f t="shared" si="380"/>
        <v>1</v>
      </c>
      <c r="U1393">
        <f t="shared" si="393"/>
        <v>1</v>
      </c>
      <c r="V1393">
        <f t="shared" si="394"/>
        <v>1</v>
      </c>
      <c r="W1393">
        <f t="shared" si="395"/>
        <v>1</v>
      </c>
      <c r="X1393">
        <f t="shared" si="396"/>
        <v>1</v>
      </c>
      <c r="Y1393">
        <f t="shared" si="381"/>
        <v>1</v>
      </c>
      <c r="Z1393">
        <f t="shared" si="382"/>
        <v>1</v>
      </c>
      <c r="AA1393">
        <f t="shared" si="383"/>
        <v>1</v>
      </c>
      <c r="AB1393">
        <f t="shared" si="384"/>
        <v>0</v>
      </c>
      <c r="AC1393" t="str">
        <f t="shared" si="385"/>
        <v/>
      </c>
      <c r="AD1393" t="str">
        <f t="shared" si="386"/>
        <v>;;;;0;;0;0;</v>
      </c>
      <c r="AG1393">
        <f t="shared" si="387"/>
        <v>0</v>
      </c>
      <c r="AH1393">
        <f t="shared" si="388"/>
        <v>0</v>
      </c>
      <c r="AI1393">
        <f t="shared" si="389"/>
        <v>0</v>
      </c>
      <c r="AJ1393">
        <f t="shared" si="390"/>
        <v>0</v>
      </c>
      <c r="AK1393">
        <f t="shared" si="391"/>
        <v>0</v>
      </c>
      <c r="AL1393">
        <f t="shared" si="392"/>
        <v>0</v>
      </c>
    </row>
    <row r="1394" spans="1:38">
      <c r="A1394" s="8"/>
      <c r="B1394" s="8"/>
      <c r="C1394" s="8"/>
      <c r="D1394" s="8"/>
      <c r="E1394" s="8"/>
      <c r="F1394" s="8"/>
      <c r="G1394" s="8"/>
      <c r="H1394" s="8"/>
      <c r="R1394" t="str">
        <f t="shared" si="379"/>
        <v>vége</v>
      </c>
      <c r="T1394">
        <f t="shared" si="380"/>
        <v>1</v>
      </c>
      <c r="U1394">
        <f t="shared" si="393"/>
        <v>1</v>
      </c>
      <c r="V1394">
        <f t="shared" si="394"/>
        <v>1</v>
      </c>
      <c r="W1394">
        <f t="shared" si="395"/>
        <v>1</v>
      </c>
      <c r="X1394">
        <f t="shared" si="396"/>
        <v>1</v>
      </c>
      <c r="Y1394">
        <f t="shared" si="381"/>
        <v>1</v>
      </c>
      <c r="Z1394">
        <f t="shared" si="382"/>
        <v>1</v>
      </c>
      <c r="AA1394">
        <f t="shared" si="383"/>
        <v>1</v>
      </c>
      <c r="AB1394">
        <f t="shared" si="384"/>
        <v>0</v>
      </c>
      <c r="AC1394" t="str">
        <f t="shared" si="385"/>
        <v/>
      </c>
      <c r="AD1394" t="str">
        <f t="shared" si="386"/>
        <v>;;;;0;;0;0;</v>
      </c>
      <c r="AG1394">
        <f t="shared" si="387"/>
        <v>0</v>
      </c>
      <c r="AH1394">
        <f t="shared" si="388"/>
        <v>0</v>
      </c>
      <c r="AI1394">
        <f t="shared" si="389"/>
        <v>0</v>
      </c>
      <c r="AJ1394">
        <f t="shared" si="390"/>
        <v>0</v>
      </c>
      <c r="AK1394">
        <f t="shared" si="391"/>
        <v>0</v>
      </c>
      <c r="AL1394">
        <f t="shared" si="392"/>
        <v>0</v>
      </c>
    </row>
    <row r="1395" spans="1:38">
      <c r="A1395" s="8"/>
      <c r="B1395" s="8"/>
      <c r="C1395" s="8"/>
      <c r="D1395" s="8"/>
      <c r="E1395" s="8"/>
      <c r="F1395" s="8"/>
      <c r="G1395" s="8"/>
      <c r="H1395" s="8"/>
      <c r="R1395" t="str">
        <f t="shared" si="379"/>
        <v>vége</v>
      </c>
      <c r="T1395">
        <f t="shared" si="380"/>
        <v>1</v>
      </c>
      <c r="U1395">
        <f t="shared" si="393"/>
        <v>1</v>
      </c>
      <c r="V1395">
        <f t="shared" si="394"/>
        <v>1</v>
      </c>
      <c r="W1395">
        <f t="shared" si="395"/>
        <v>1</v>
      </c>
      <c r="X1395">
        <f t="shared" si="396"/>
        <v>1</v>
      </c>
      <c r="Y1395">
        <f t="shared" si="381"/>
        <v>1</v>
      </c>
      <c r="Z1395">
        <f t="shared" si="382"/>
        <v>1</v>
      </c>
      <c r="AA1395">
        <f t="shared" si="383"/>
        <v>1</v>
      </c>
      <c r="AB1395">
        <f t="shared" si="384"/>
        <v>0</v>
      </c>
      <c r="AC1395" t="str">
        <f t="shared" si="385"/>
        <v/>
      </c>
      <c r="AD1395" t="str">
        <f t="shared" si="386"/>
        <v>;;;;0;;0;0;</v>
      </c>
      <c r="AG1395">
        <f t="shared" si="387"/>
        <v>0</v>
      </c>
      <c r="AH1395">
        <f t="shared" si="388"/>
        <v>0</v>
      </c>
      <c r="AI1395">
        <f t="shared" si="389"/>
        <v>0</v>
      </c>
      <c r="AJ1395">
        <f t="shared" si="390"/>
        <v>0</v>
      </c>
      <c r="AK1395">
        <f t="shared" si="391"/>
        <v>0</v>
      </c>
      <c r="AL1395">
        <f t="shared" si="392"/>
        <v>0</v>
      </c>
    </row>
    <row r="1396" spans="1:38">
      <c r="A1396" s="8"/>
      <c r="B1396" s="8"/>
      <c r="C1396" s="8"/>
      <c r="D1396" s="8"/>
      <c r="E1396" s="8"/>
      <c r="F1396" s="8"/>
      <c r="G1396" s="8"/>
      <c r="H1396" s="8"/>
      <c r="R1396" t="str">
        <f t="shared" si="379"/>
        <v>vége</v>
      </c>
      <c r="T1396">
        <f t="shared" si="380"/>
        <v>1</v>
      </c>
      <c r="U1396">
        <f t="shared" si="393"/>
        <v>1</v>
      </c>
      <c r="V1396">
        <f t="shared" si="394"/>
        <v>1</v>
      </c>
      <c r="W1396">
        <f t="shared" si="395"/>
        <v>1</v>
      </c>
      <c r="X1396">
        <f t="shared" si="396"/>
        <v>1</v>
      </c>
      <c r="Y1396">
        <f t="shared" si="381"/>
        <v>1</v>
      </c>
      <c r="Z1396">
        <f t="shared" si="382"/>
        <v>1</v>
      </c>
      <c r="AA1396">
        <f t="shared" si="383"/>
        <v>1</v>
      </c>
      <c r="AB1396">
        <f t="shared" si="384"/>
        <v>0</v>
      </c>
      <c r="AC1396" t="str">
        <f t="shared" si="385"/>
        <v/>
      </c>
      <c r="AD1396" t="str">
        <f t="shared" si="386"/>
        <v>;;;;0;;0;0;</v>
      </c>
      <c r="AG1396">
        <f t="shared" si="387"/>
        <v>0</v>
      </c>
      <c r="AH1396">
        <f t="shared" si="388"/>
        <v>0</v>
      </c>
      <c r="AI1396">
        <f t="shared" si="389"/>
        <v>0</v>
      </c>
      <c r="AJ1396">
        <f t="shared" si="390"/>
        <v>0</v>
      </c>
      <c r="AK1396">
        <f t="shared" si="391"/>
        <v>0</v>
      </c>
      <c r="AL1396">
        <f t="shared" si="392"/>
        <v>0</v>
      </c>
    </row>
    <row r="1397" spans="1:38">
      <c r="A1397" s="8"/>
      <c r="B1397" s="8"/>
      <c r="C1397" s="8"/>
      <c r="D1397" s="8"/>
      <c r="E1397" s="8"/>
      <c r="F1397" s="8"/>
      <c r="G1397" s="8"/>
      <c r="H1397" s="8"/>
      <c r="R1397" t="str">
        <f t="shared" si="379"/>
        <v>vége</v>
      </c>
      <c r="T1397">
        <f t="shared" si="380"/>
        <v>1</v>
      </c>
      <c r="U1397">
        <f t="shared" si="393"/>
        <v>1</v>
      </c>
      <c r="V1397">
        <f t="shared" si="394"/>
        <v>1</v>
      </c>
      <c r="W1397">
        <f t="shared" si="395"/>
        <v>1</v>
      </c>
      <c r="X1397">
        <f t="shared" si="396"/>
        <v>1</v>
      </c>
      <c r="Y1397">
        <f t="shared" si="381"/>
        <v>1</v>
      </c>
      <c r="Z1397">
        <f t="shared" si="382"/>
        <v>1</v>
      </c>
      <c r="AA1397">
        <f t="shared" si="383"/>
        <v>1</v>
      </c>
      <c r="AB1397">
        <f t="shared" si="384"/>
        <v>0</v>
      </c>
      <c r="AC1397" t="str">
        <f t="shared" si="385"/>
        <v/>
      </c>
      <c r="AD1397" t="str">
        <f t="shared" si="386"/>
        <v>;;;;0;;0;0;</v>
      </c>
      <c r="AG1397">
        <f t="shared" si="387"/>
        <v>0</v>
      </c>
      <c r="AH1397">
        <f t="shared" si="388"/>
        <v>0</v>
      </c>
      <c r="AI1397">
        <f t="shared" si="389"/>
        <v>0</v>
      </c>
      <c r="AJ1397">
        <f t="shared" si="390"/>
        <v>0</v>
      </c>
      <c r="AK1397">
        <f t="shared" si="391"/>
        <v>0</v>
      </c>
      <c r="AL1397">
        <f t="shared" si="392"/>
        <v>0</v>
      </c>
    </row>
    <row r="1398" spans="1:38">
      <c r="A1398" s="8"/>
      <c r="B1398" s="8"/>
      <c r="C1398" s="8"/>
      <c r="D1398" s="8"/>
      <c r="E1398" s="8"/>
      <c r="F1398" s="8"/>
      <c r="G1398" s="8"/>
      <c r="H1398" s="8"/>
      <c r="R1398" t="str">
        <f t="shared" si="379"/>
        <v>vége</v>
      </c>
      <c r="T1398">
        <f t="shared" si="380"/>
        <v>1</v>
      </c>
      <c r="U1398">
        <f t="shared" si="393"/>
        <v>1</v>
      </c>
      <c r="V1398">
        <f t="shared" si="394"/>
        <v>1</v>
      </c>
      <c r="W1398">
        <f t="shared" si="395"/>
        <v>1</v>
      </c>
      <c r="X1398">
        <f t="shared" si="396"/>
        <v>1</v>
      </c>
      <c r="Y1398">
        <f t="shared" si="381"/>
        <v>1</v>
      </c>
      <c r="Z1398">
        <f t="shared" si="382"/>
        <v>1</v>
      </c>
      <c r="AA1398">
        <f t="shared" si="383"/>
        <v>1</v>
      </c>
      <c r="AB1398">
        <f t="shared" si="384"/>
        <v>0</v>
      </c>
      <c r="AC1398" t="str">
        <f t="shared" si="385"/>
        <v/>
      </c>
      <c r="AD1398" t="str">
        <f t="shared" si="386"/>
        <v>;;;;0;;0;0;</v>
      </c>
      <c r="AG1398">
        <f t="shared" si="387"/>
        <v>0</v>
      </c>
      <c r="AH1398">
        <f t="shared" si="388"/>
        <v>0</v>
      </c>
      <c r="AI1398">
        <f t="shared" si="389"/>
        <v>0</v>
      </c>
      <c r="AJ1398">
        <f t="shared" si="390"/>
        <v>0</v>
      </c>
      <c r="AK1398">
        <f t="shared" si="391"/>
        <v>0</v>
      </c>
      <c r="AL1398">
        <f t="shared" si="392"/>
        <v>0</v>
      </c>
    </row>
    <row r="1399" spans="1:38">
      <c r="A1399" s="8"/>
      <c r="B1399" s="8"/>
      <c r="C1399" s="8"/>
      <c r="D1399" s="8"/>
      <c r="E1399" s="8"/>
      <c r="F1399" s="8"/>
      <c r="G1399" s="8"/>
      <c r="H1399" s="8"/>
      <c r="R1399" t="str">
        <f t="shared" si="379"/>
        <v>vége</v>
      </c>
      <c r="T1399">
        <f t="shared" si="380"/>
        <v>1</v>
      </c>
      <c r="U1399">
        <f t="shared" si="393"/>
        <v>1</v>
      </c>
      <c r="V1399">
        <f t="shared" si="394"/>
        <v>1</v>
      </c>
      <c r="W1399">
        <f t="shared" si="395"/>
        <v>1</v>
      </c>
      <c r="X1399">
        <f t="shared" si="396"/>
        <v>1</v>
      </c>
      <c r="Y1399">
        <f t="shared" si="381"/>
        <v>1</v>
      </c>
      <c r="Z1399">
        <f t="shared" si="382"/>
        <v>1</v>
      </c>
      <c r="AA1399">
        <f t="shared" si="383"/>
        <v>1</v>
      </c>
      <c r="AB1399">
        <f t="shared" si="384"/>
        <v>0</v>
      </c>
      <c r="AC1399" t="str">
        <f t="shared" si="385"/>
        <v/>
      </c>
      <c r="AD1399" t="str">
        <f t="shared" si="386"/>
        <v>;;;;0;;0;0;</v>
      </c>
      <c r="AG1399">
        <f t="shared" si="387"/>
        <v>0</v>
      </c>
      <c r="AH1399">
        <f t="shared" si="388"/>
        <v>0</v>
      </c>
      <c r="AI1399">
        <f t="shared" si="389"/>
        <v>0</v>
      </c>
      <c r="AJ1399">
        <f t="shared" si="390"/>
        <v>0</v>
      </c>
      <c r="AK1399">
        <f t="shared" si="391"/>
        <v>0</v>
      </c>
      <c r="AL1399">
        <f t="shared" si="392"/>
        <v>0</v>
      </c>
    </row>
    <row r="1400" spans="1:38">
      <c r="A1400" s="8"/>
      <c r="B1400" s="8"/>
      <c r="C1400" s="8"/>
      <c r="D1400" s="8"/>
      <c r="E1400" s="8"/>
      <c r="F1400" s="8"/>
      <c r="G1400" s="8"/>
      <c r="H1400" s="8"/>
      <c r="R1400" t="str">
        <f t="shared" si="379"/>
        <v>vége</v>
      </c>
      <c r="T1400">
        <f t="shared" si="380"/>
        <v>1</v>
      </c>
      <c r="U1400">
        <f t="shared" si="393"/>
        <v>1</v>
      </c>
      <c r="V1400">
        <f t="shared" si="394"/>
        <v>1</v>
      </c>
      <c r="W1400">
        <f t="shared" si="395"/>
        <v>1</v>
      </c>
      <c r="X1400">
        <f t="shared" si="396"/>
        <v>1</v>
      </c>
      <c r="Y1400">
        <f t="shared" si="381"/>
        <v>1</v>
      </c>
      <c r="Z1400">
        <f t="shared" si="382"/>
        <v>1</v>
      </c>
      <c r="AA1400">
        <f t="shared" si="383"/>
        <v>1</v>
      </c>
      <c r="AB1400">
        <f t="shared" si="384"/>
        <v>0</v>
      </c>
      <c r="AC1400" t="str">
        <f t="shared" si="385"/>
        <v/>
      </c>
      <c r="AD1400" t="str">
        <f t="shared" si="386"/>
        <v>;;;;0;;0;0;</v>
      </c>
      <c r="AG1400">
        <f t="shared" si="387"/>
        <v>0</v>
      </c>
      <c r="AH1400">
        <f t="shared" si="388"/>
        <v>0</v>
      </c>
      <c r="AI1400">
        <f t="shared" si="389"/>
        <v>0</v>
      </c>
      <c r="AJ1400">
        <f t="shared" si="390"/>
        <v>0</v>
      </c>
      <c r="AK1400">
        <f t="shared" si="391"/>
        <v>0</v>
      </c>
      <c r="AL1400">
        <f t="shared" si="392"/>
        <v>0</v>
      </c>
    </row>
    <row r="1401" spans="1:38">
      <c r="A1401" s="8"/>
      <c r="B1401" s="8"/>
      <c r="C1401" s="8"/>
      <c r="D1401" s="8"/>
      <c r="E1401" s="8"/>
      <c r="F1401" s="8"/>
      <c r="G1401" s="8"/>
      <c r="H1401" s="8"/>
      <c r="R1401" t="str">
        <f t="shared" si="379"/>
        <v>vége</v>
      </c>
      <c r="T1401">
        <f t="shared" si="380"/>
        <v>1</v>
      </c>
      <c r="U1401">
        <f t="shared" si="393"/>
        <v>1</v>
      </c>
      <c r="V1401">
        <f t="shared" si="394"/>
        <v>1</v>
      </c>
      <c r="W1401">
        <f t="shared" si="395"/>
        <v>1</v>
      </c>
      <c r="X1401">
        <f t="shared" si="396"/>
        <v>1</v>
      </c>
      <c r="Y1401">
        <f t="shared" si="381"/>
        <v>1</v>
      </c>
      <c r="Z1401">
        <f t="shared" si="382"/>
        <v>1</v>
      </c>
      <c r="AA1401">
        <f t="shared" si="383"/>
        <v>1</v>
      </c>
      <c r="AB1401">
        <f t="shared" si="384"/>
        <v>0</v>
      </c>
      <c r="AC1401" t="str">
        <f t="shared" si="385"/>
        <v/>
      </c>
      <c r="AD1401" t="str">
        <f t="shared" si="386"/>
        <v>;;;;0;;0;0;</v>
      </c>
      <c r="AG1401">
        <f t="shared" si="387"/>
        <v>0</v>
      </c>
      <c r="AH1401">
        <f t="shared" si="388"/>
        <v>0</v>
      </c>
      <c r="AI1401">
        <f t="shared" si="389"/>
        <v>0</v>
      </c>
      <c r="AJ1401">
        <f t="shared" si="390"/>
        <v>0</v>
      </c>
      <c r="AK1401">
        <f t="shared" si="391"/>
        <v>0</v>
      </c>
      <c r="AL1401">
        <f t="shared" si="392"/>
        <v>0</v>
      </c>
    </row>
    <row r="1402" spans="1:38">
      <c r="A1402" s="8"/>
      <c r="B1402" s="8"/>
      <c r="C1402" s="8"/>
      <c r="D1402" s="8"/>
      <c r="E1402" s="8"/>
      <c r="F1402" s="8"/>
      <c r="G1402" s="8"/>
      <c r="H1402" s="8"/>
      <c r="R1402" t="str">
        <f t="shared" si="379"/>
        <v>vége</v>
      </c>
      <c r="T1402">
        <f t="shared" si="380"/>
        <v>1</v>
      </c>
      <c r="U1402">
        <f t="shared" si="393"/>
        <v>1</v>
      </c>
      <c r="V1402">
        <f t="shared" si="394"/>
        <v>1</v>
      </c>
      <c r="W1402">
        <f t="shared" si="395"/>
        <v>1</v>
      </c>
      <c r="X1402">
        <f t="shared" si="396"/>
        <v>1</v>
      </c>
      <c r="Y1402">
        <f t="shared" si="381"/>
        <v>1</v>
      </c>
      <c r="Z1402">
        <f t="shared" si="382"/>
        <v>1</v>
      </c>
      <c r="AA1402">
        <f t="shared" si="383"/>
        <v>1</v>
      </c>
      <c r="AB1402">
        <f t="shared" si="384"/>
        <v>0</v>
      </c>
      <c r="AC1402" t="str">
        <f t="shared" si="385"/>
        <v/>
      </c>
      <c r="AD1402" t="str">
        <f t="shared" si="386"/>
        <v>;;;;0;;0;0;</v>
      </c>
      <c r="AG1402">
        <f t="shared" si="387"/>
        <v>0</v>
      </c>
      <c r="AH1402">
        <f t="shared" si="388"/>
        <v>0</v>
      </c>
      <c r="AI1402">
        <f t="shared" si="389"/>
        <v>0</v>
      </c>
      <c r="AJ1402">
        <f t="shared" si="390"/>
        <v>0</v>
      </c>
      <c r="AK1402">
        <f t="shared" si="391"/>
        <v>0</v>
      </c>
      <c r="AL1402">
        <f t="shared" si="392"/>
        <v>0</v>
      </c>
    </row>
    <row r="1403" spans="1:38">
      <c r="A1403" s="8"/>
      <c r="B1403" s="8"/>
      <c r="C1403" s="8"/>
      <c r="D1403" s="8"/>
      <c r="E1403" s="8"/>
      <c r="F1403" s="8"/>
      <c r="G1403" s="8"/>
      <c r="H1403" s="8"/>
      <c r="R1403" t="str">
        <f t="shared" si="379"/>
        <v>vége</v>
      </c>
      <c r="T1403">
        <f t="shared" si="380"/>
        <v>1</v>
      </c>
      <c r="U1403">
        <f t="shared" si="393"/>
        <v>1</v>
      </c>
      <c r="V1403">
        <f t="shared" si="394"/>
        <v>1</v>
      </c>
      <c r="W1403">
        <f t="shared" si="395"/>
        <v>1</v>
      </c>
      <c r="X1403">
        <f t="shared" si="396"/>
        <v>1</v>
      </c>
      <c r="Y1403">
        <f t="shared" si="381"/>
        <v>1</v>
      </c>
      <c r="Z1403">
        <f t="shared" si="382"/>
        <v>1</v>
      </c>
      <c r="AA1403">
        <f t="shared" si="383"/>
        <v>1</v>
      </c>
      <c r="AB1403">
        <f t="shared" si="384"/>
        <v>0</v>
      </c>
      <c r="AC1403" t="str">
        <f t="shared" si="385"/>
        <v/>
      </c>
      <c r="AD1403" t="str">
        <f t="shared" si="386"/>
        <v>;;;;0;;0;0;</v>
      </c>
      <c r="AG1403">
        <f t="shared" si="387"/>
        <v>0</v>
      </c>
      <c r="AH1403">
        <f t="shared" si="388"/>
        <v>0</v>
      </c>
      <c r="AI1403">
        <f t="shared" si="389"/>
        <v>0</v>
      </c>
      <c r="AJ1403">
        <f t="shared" si="390"/>
        <v>0</v>
      </c>
      <c r="AK1403">
        <f t="shared" si="391"/>
        <v>0</v>
      </c>
      <c r="AL1403">
        <f t="shared" si="392"/>
        <v>0</v>
      </c>
    </row>
    <row r="1404" spans="1:38">
      <c r="A1404" s="8"/>
      <c r="B1404" s="8"/>
      <c r="C1404" s="8"/>
      <c r="D1404" s="8"/>
      <c r="E1404" s="8"/>
      <c r="F1404" s="8"/>
      <c r="G1404" s="8"/>
      <c r="H1404" s="8"/>
      <c r="R1404" t="str">
        <f t="shared" si="379"/>
        <v>vége</v>
      </c>
      <c r="T1404">
        <f t="shared" si="380"/>
        <v>1</v>
      </c>
      <c r="U1404">
        <f t="shared" si="393"/>
        <v>1</v>
      </c>
      <c r="V1404">
        <f t="shared" si="394"/>
        <v>1</v>
      </c>
      <c r="W1404">
        <f t="shared" si="395"/>
        <v>1</v>
      </c>
      <c r="X1404">
        <f t="shared" si="396"/>
        <v>1</v>
      </c>
      <c r="Y1404">
        <f t="shared" si="381"/>
        <v>1</v>
      </c>
      <c r="Z1404">
        <f t="shared" si="382"/>
        <v>1</v>
      </c>
      <c r="AA1404">
        <f t="shared" si="383"/>
        <v>1</v>
      </c>
      <c r="AB1404">
        <f t="shared" si="384"/>
        <v>0</v>
      </c>
      <c r="AC1404" t="str">
        <f t="shared" si="385"/>
        <v/>
      </c>
      <c r="AD1404" t="str">
        <f t="shared" si="386"/>
        <v>;;;;0;;0;0;</v>
      </c>
      <c r="AG1404">
        <f t="shared" si="387"/>
        <v>0</v>
      </c>
      <c r="AH1404">
        <f t="shared" si="388"/>
        <v>0</v>
      </c>
      <c r="AI1404">
        <f t="shared" si="389"/>
        <v>0</v>
      </c>
      <c r="AJ1404">
        <f t="shared" si="390"/>
        <v>0</v>
      </c>
      <c r="AK1404">
        <f t="shared" si="391"/>
        <v>0</v>
      </c>
      <c r="AL1404">
        <f t="shared" si="392"/>
        <v>0</v>
      </c>
    </row>
    <row r="1405" spans="1:38">
      <c r="A1405" s="8"/>
      <c r="B1405" s="8"/>
      <c r="C1405" s="8"/>
      <c r="D1405" s="8"/>
      <c r="E1405" s="8"/>
      <c r="F1405" s="8"/>
      <c r="G1405" s="8"/>
      <c r="H1405" s="8"/>
      <c r="R1405" t="str">
        <f t="shared" si="379"/>
        <v>vége</v>
      </c>
      <c r="T1405">
        <f t="shared" si="380"/>
        <v>1</v>
      </c>
      <c r="U1405">
        <f t="shared" si="393"/>
        <v>1</v>
      </c>
      <c r="V1405">
        <f t="shared" si="394"/>
        <v>1</v>
      </c>
      <c r="W1405">
        <f t="shared" si="395"/>
        <v>1</v>
      </c>
      <c r="X1405">
        <f t="shared" si="396"/>
        <v>1</v>
      </c>
      <c r="Y1405">
        <f t="shared" si="381"/>
        <v>1</v>
      </c>
      <c r="Z1405">
        <f t="shared" si="382"/>
        <v>1</v>
      </c>
      <c r="AA1405">
        <f t="shared" si="383"/>
        <v>1</v>
      </c>
      <c r="AB1405">
        <f t="shared" si="384"/>
        <v>0</v>
      </c>
      <c r="AC1405" t="str">
        <f t="shared" si="385"/>
        <v/>
      </c>
      <c r="AD1405" t="str">
        <f t="shared" si="386"/>
        <v>;;;;0;;0;0;</v>
      </c>
      <c r="AG1405">
        <f t="shared" si="387"/>
        <v>0</v>
      </c>
      <c r="AH1405">
        <f t="shared" si="388"/>
        <v>0</v>
      </c>
      <c r="AI1405">
        <f t="shared" si="389"/>
        <v>0</v>
      </c>
      <c r="AJ1405">
        <f t="shared" si="390"/>
        <v>0</v>
      </c>
      <c r="AK1405">
        <f t="shared" si="391"/>
        <v>0</v>
      </c>
      <c r="AL1405">
        <f t="shared" si="392"/>
        <v>0</v>
      </c>
    </row>
    <row r="1406" spans="1:38">
      <c r="A1406" s="8"/>
      <c r="B1406" s="8"/>
      <c r="C1406" s="8"/>
      <c r="D1406" s="8"/>
      <c r="E1406" s="8"/>
      <c r="F1406" s="8"/>
      <c r="G1406" s="8"/>
      <c r="H1406" s="8"/>
      <c r="R1406" t="str">
        <f t="shared" si="379"/>
        <v>vége</v>
      </c>
      <c r="T1406">
        <f t="shared" si="380"/>
        <v>1</v>
      </c>
      <c r="U1406">
        <f t="shared" si="393"/>
        <v>1</v>
      </c>
      <c r="V1406">
        <f t="shared" si="394"/>
        <v>1</v>
      </c>
      <c r="W1406">
        <f t="shared" si="395"/>
        <v>1</v>
      </c>
      <c r="X1406">
        <f t="shared" si="396"/>
        <v>1</v>
      </c>
      <c r="Y1406">
        <f t="shared" si="381"/>
        <v>1</v>
      </c>
      <c r="Z1406">
        <f t="shared" si="382"/>
        <v>1</v>
      </c>
      <c r="AA1406">
        <f t="shared" si="383"/>
        <v>1</v>
      </c>
      <c r="AB1406">
        <f t="shared" si="384"/>
        <v>0</v>
      </c>
      <c r="AC1406" t="str">
        <f t="shared" si="385"/>
        <v/>
      </c>
      <c r="AD1406" t="str">
        <f t="shared" si="386"/>
        <v>;;;;0;;0;0;</v>
      </c>
      <c r="AG1406">
        <f t="shared" si="387"/>
        <v>0</v>
      </c>
      <c r="AH1406">
        <f t="shared" si="388"/>
        <v>0</v>
      </c>
      <c r="AI1406">
        <f t="shared" si="389"/>
        <v>0</v>
      </c>
      <c r="AJ1406">
        <f t="shared" si="390"/>
        <v>0</v>
      </c>
      <c r="AK1406">
        <f t="shared" si="391"/>
        <v>0</v>
      </c>
      <c r="AL1406">
        <f t="shared" si="392"/>
        <v>0</v>
      </c>
    </row>
    <row r="1407" spans="1:38">
      <c r="A1407" s="8"/>
      <c r="B1407" s="8"/>
      <c r="C1407" s="8"/>
      <c r="D1407" s="8"/>
      <c r="E1407" s="8"/>
      <c r="F1407" s="8"/>
      <c r="G1407" s="8"/>
      <c r="H1407" s="8"/>
      <c r="R1407" t="str">
        <f t="shared" si="379"/>
        <v>vége</v>
      </c>
      <c r="T1407">
        <f t="shared" si="380"/>
        <v>1</v>
      </c>
      <c r="U1407">
        <f t="shared" si="393"/>
        <v>1</v>
      </c>
      <c r="V1407">
        <f t="shared" si="394"/>
        <v>1</v>
      </c>
      <c r="W1407">
        <f t="shared" si="395"/>
        <v>1</v>
      </c>
      <c r="X1407">
        <f t="shared" si="396"/>
        <v>1</v>
      </c>
      <c r="Y1407">
        <f t="shared" si="381"/>
        <v>1</v>
      </c>
      <c r="Z1407">
        <f t="shared" si="382"/>
        <v>1</v>
      </c>
      <c r="AA1407">
        <f t="shared" si="383"/>
        <v>1</v>
      </c>
      <c r="AB1407">
        <f t="shared" si="384"/>
        <v>0</v>
      </c>
      <c r="AC1407" t="str">
        <f t="shared" si="385"/>
        <v/>
      </c>
      <c r="AD1407" t="str">
        <f t="shared" si="386"/>
        <v>;;;;0;;0;0;</v>
      </c>
      <c r="AG1407">
        <f t="shared" si="387"/>
        <v>0</v>
      </c>
      <c r="AH1407">
        <f t="shared" si="388"/>
        <v>0</v>
      </c>
      <c r="AI1407">
        <f t="shared" si="389"/>
        <v>0</v>
      </c>
      <c r="AJ1407">
        <f t="shared" si="390"/>
        <v>0</v>
      </c>
      <c r="AK1407">
        <f t="shared" si="391"/>
        <v>0</v>
      </c>
      <c r="AL1407">
        <f t="shared" si="392"/>
        <v>0</v>
      </c>
    </row>
    <row r="1408" spans="1:38">
      <c r="A1408" s="8"/>
      <c r="B1408" s="8"/>
      <c r="C1408" s="8"/>
      <c r="D1408" s="8"/>
      <c r="E1408" s="8"/>
      <c r="F1408" s="8"/>
      <c r="G1408" s="8"/>
      <c r="H1408" s="8"/>
      <c r="R1408" t="str">
        <f t="shared" si="379"/>
        <v>vége</v>
      </c>
      <c r="T1408">
        <f t="shared" si="380"/>
        <v>1</v>
      </c>
      <c r="U1408">
        <f t="shared" si="393"/>
        <v>1</v>
      </c>
      <c r="V1408">
        <f t="shared" si="394"/>
        <v>1</v>
      </c>
      <c r="W1408">
        <f t="shared" si="395"/>
        <v>1</v>
      </c>
      <c r="X1408">
        <f t="shared" si="396"/>
        <v>1</v>
      </c>
      <c r="Y1408">
        <f t="shared" si="381"/>
        <v>1</v>
      </c>
      <c r="Z1408">
        <f t="shared" si="382"/>
        <v>1</v>
      </c>
      <c r="AA1408">
        <f t="shared" si="383"/>
        <v>1</v>
      </c>
      <c r="AB1408">
        <f t="shared" si="384"/>
        <v>0</v>
      </c>
      <c r="AC1408" t="str">
        <f t="shared" si="385"/>
        <v/>
      </c>
      <c r="AD1408" t="str">
        <f t="shared" si="386"/>
        <v>;;;;0;;0;0;</v>
      </c>
      <c r="AG1408">
        <f t="shared" si="387"/>
        <v>0</v>
      </c>
      <c r="AH1408">
        <f t="shared" si="388"/>
        <v>0</v>
      </c>
      <c r="AI1408">
        <f t="shared" si="389"/>
        <v>0</v>
      </c>
      <c r="AJ1408">
        <f t="shared" si="390"/>
        <v>0</v>
      </c>
      <c r="AK1408">
        <f t="shared" si="391"/>
        <v>0</v>
      </c>
      <c r="AL1408">
        <f t="shared" si="392"/>
        <v>0</v>
      </c>
    </row>
    <row r="1409" spans="1:38">
      <c r="A1409" s="8"/>
      <c r="B1409" s="8"/>
      <c r="C1409" s="8"/>
      <c r="D1409" s="8"/>
      <c r="E1409" s="8"/>
      <c r="F1409" s="8"/>
      <c r="G1409" s="8"/>
      <c r="H1409" s="8"/>
      <c r="R1409" t="str">
        <f t="shared" si="379"/>
        <v>vége</v>
      </c>
      <c r="T1409">
        <f t="shared" si="380"/>
        <v>1</v>
      </c>
      <c r="U1409">
        <f t="shared" si="393"/>
        <v>1</v>
      </c>
      <c r="V1409">
        <f t="shared" si="394"/>
        <v>1</v>
      </c>
      <c r="W1409">
        <f t="shared" si="395"/>
        <v>1</v>
      </c>
      <c r="X1409">
        <f t="shared" si="396"/>
        <v>1</v>
      </c>
      <c r="Y1409">
        <f t="shared" si="381"/>
        <v>1</v>
      </c>
      <c r="Z1409">
        <f t="shared" si="382"/>
        <v>1</v>
      </c>
      <c r="AA1409">
        <f t="shared" si="383"/>
        <v>1</v>
      </c>
      <c r="AB1409">
        <f t="shared" si="384"/>
        <v>0</v>
      </c>
      <c r="AC1409" t="str">
        <f t="shared" si="385"/>
        <v/>
      </c>
      <c r="AD1409" t="str">
        <f t="shared" si="386"/>
        <v>;;;;0;;0;0;</v>
      </c>
      <c r="AG1409">
        <f t="shared" si="387"/>
        <v>0</v>
      </c>
      <c r="AH1409">
        <f t="shared" si="388"/>
        <v>0</v>
      </c>
      <c r="AI1409">
        <f t="shared" si="389"/>
        <v>0</v>
      </c>
      <c r="AJ1409">
        <f t="shared" si="390"/>
        <v>0</v>
      </c>
      <c r="AK1409">
        <f t="shared" si="391"/>
        <v>0</v>
      </c>
      <c r="AL1409">
        <f t="shared" si="392"/>
        <v>0</v>
      </c>
    </row>
    <row r="1410" spans="1:38">
      <c r="A1410" s="8"/>
      <c r="B1410" s="8"/>
      <c r="C1410" s="8"/>
      <c r="D1410" s="8"/>
      <c r="E1410" s="8"/>
      <c r="F1410" s="8"/>
      <c r="G1410" s="8"/>
      <c r="H1410" s="8"/>
      <c r="R1410" t="str">
        <f t="shared" si="379"/>
        <v>vége</v>
      </c>
      <c r="T1410">
        <f t="shared" si="380"/>
        <v>1</v>
      </c>
      <c r="U1410">
        <f t="shared" si="393"/>
        <v>1</v>
      </c>
      <c r="V1410">
        <f t="shared" si="394"/>
        <v>1</v>
      </c>
      <c r="W1410">
        <f t="shared" si="395"/>
        <v>1</v>
      </c>
      <c r="X1410">
        <f t="shared" si="396"/>
        <v>1</v>
      </c>
      <c r="Y1410">
        <f t="shared" si="381"/>
        <v>1</v>
      </c>
      <c r="Z1410">
        <f t="shared" si="382"/>
        <v>1</v>
      </c>
      <c r="AA1410">
        <f t="shared" si="383"/>
        <v>1</v>
      </c>
      <c r="AB1410">
        <f t="shared" si="384"/>
        <v>0</v>
      </c>
      <c r="AC1410" t="str">
        <f t="shared" si="385"/>
        <v/>
      </c>
      <c r="AD1410" t="str">
        <f t="shared" si="386"/>
        <v>;;;;0;;0;0;</v>
      </c>
      <c r="AG1410">
        <f t="shared" si="387"/>
        <v>0</v>
      </c>
      <c r="AH1410">
        <f t="shared" si="388"/>
        <v>0</v>
      </c>
      <c r="AI1410">
        <f t="shared" si="389"/>
        <v>0</v>
      </c>
      <c r="AJ1410">
        <f t="shared" si="390"/>
        <v>0</v>
      </c>
      <c r="AK1410">
        <f t="shared" si="391"/>
        <v>0</v>
      </c>
      <c r="AL1410">
        <f t="shared" si="392"/>
        <v>0</v>
      </c>
    </row>
    <row r="1411" spans="1:38">
      <c r="A1411" s="8"/>
      <c r="B1411" s="8"/>
      <c r="C1411" s="8"/>
      <c r="D1411" s="8"/>
      <c r="E1411" s="8"/>
      <c r="F1411" s="8"/>
      <c r="G1411" s="8"/>
      <c r="H1411" s="8"/>
      <c r="R1411" t="str">
        <f t="shared" ref="R1411:R1474" si="397">IF(AND(ISBLANK(C1412),ISBLANK(C1413)*ISBLANK(C1414)),"vége",0)</f>
        <v>vége</v>
      </c>
      <c r="T1411">
        <f t="shared" ref="T1411:T1474" si="398">IF(ISBLANK(A1412),1,0)</f>
        <v>1</v>
      </c>
      <c r="U1411">
        <f t="shared" si="393"/>
        <v>1</v>
      </c>
      <c r="V1411">
        <f t="shared" si="394"/>
        <v>1</v>
      </c>
      <c r="W1411">
        <f t="shared" si="395"/>
        <v>1</v>
      </c>
      <c r="X1411">
        <f t="shared" si="396"/>
        <v>1</v>
      </c>
      <c r="Y1411">
        <f t="shared" ref="Y1411:Y1474" si="399">IF(ISBLANK(F1412),1,0)</f>
        <v>1</v>
      </c>
      <c r="Z1411">
        <f t="shared" ref="Z1411:Z1474" si="400">IF(ISBLANK(G1412),1,0)</f>
        <v>1</v>
      </c>
      <c r="AA1411">
        <f t="shared" ref="AA1411:AA1474" si="401">IF(ISBLANK(H1412),1,0)</f>
        <v>1</v>
      </c>
      <c r="AB1411">
        <f t="shared" ref="AB1411:AB1474" si="402">IF(OR(SUM(U1411:AA1411)=0,SUM(U1411:AA1411)=7),0,1)</f>
        <v>0</v>
      </c>
      <c r="AC1411" t="str">
        <f t="shared" si="385"/>
        <v/>
      </c>
      <c r="AD1411" t="str">
        <f t="shared" si="386"/>
        <v>;;;;0;;0;0;</v>
      </c>
      <c r="AG1411">
        <f t="shared" si="387"/>
        <v>0</v>
      </c>
      <c r="AH1411">
        <f t="shared" si="388"/>
        <v>0</v>
      </c>
      <c r="AI1411">
        <f t="shared" si="389"/>
        <v>0</v>
      </c>
      <c r="AJ1411">
        <f t="shared" si="390"/>
        <v>0</v>
      </c>
      <c r="AK1411">
        <f t="shared" si="391"/>
        <v>0</v>
      </c>
      <c r="AL1411">
        <f t="shared" si="392"/>
        <v>0</v>
      </c>
    </row>
    <row r="1412" spans="1:38">
      <c r="A1412" s="8"/>
      <c r="B1412" s="8"/>
      <c r="C1412" s="8"/>
      <c r="D1412" s="8"/>
      <c r="E1412" s="8"/>
      <c r="F1412" s="8"/>
      <c r="G1412" s="8"/>
      <c r="H1412" s="8"/>
      <c r="R1412" t="str">
        <f t="shared" si="397"/>
        <v>vége</v>
      </c>
      <c r="T1412">
        <f t="shared" si="398"/>
        <v>1</v>
      </c>
      <c r="U1412">
        <f t="shared" si="393"/>
        <v>1</v>
      </c>
      <c r="V1412">
        <f t="shared" si="394"/>
        <v>1</v>
      </c>
      <c r="W1412">
        <f t="shared" si="395"/>
        <v>1</v>
      </c>
      <c r="X1412">
        <f t="shared" si="396"/>
        <v>1</v>
      </c>
      <c r="Y1412">
        <f t="shared" si="399"/>
        <v>1</v>
      </c>
      <c r="Z1412">
        <f t="shared" si="400"/>
        <v>1</v>
      </c>
      <c r="AA1412">
        <f t="shared" si="401"/>
        <v>1</v>
      </c>
      <c r="AB1412">
        <f t="shared" si="402"/>
        <v>0</v>
      </c>
      <c r="AC1412" t="str">
        <f t="shared" ref="AC1412:AC1475" si="403">TRIM(C1412)</f>
        <v/>
      </c>
      <c r="AD1412" t="str">
        <f t="shared" ref="AD1412:AD1475" si="404">CONCATENATE(A1412,";",B1412,";",AC1412,";","",";",AH1412,";","",E1412,";",AJ1412,";",AL1412,";",H1412)</f>
        <v>;;;;0;;0;0;</v>
      </c>
      <c r="AG1412">
        <f t="shared" ref="AG1412:AG1475" si="405">IF(ISERROR(SEARCH(",",D1412,1)),0,SEARCH(",",D1412,1))</f>
        <v>0</v>
      </c>
      <c r="AH1412">
        <f t="shared" ref="AH1412:AH1475" si="406">IF(AG1412&gt;0,REPLACE(D1412,AG1412,1,"."),D1412)</f>
        <v>0</v>
      </c>
      <c r="AI1412">
        <f t="shared" ref="AI1412:AI1475" si="407">IF(ISERROR(SEARCH(",",F1412,1)),0,SEARCH(",",F1412,1))</f>
        <v>0</v>
      </c>
      <c r="AJ1412">
        <f t="shared" ref="AJ1412:AJ1475" si="408">IF(AI1412&gt;0,REPLACE(F1412,AI1412,1,"."),F1412)</f>
        <v>0</v>
      </c>
      <c r="AK1412">
        <f t="shared" ref="AK1412:AK1475" si="409">IF(ISERROR(SEARCH(",",G1412,1)),0,SEARCH(",",G1412,1))</f>
        <v>0</v>
      </c>
      <c r="AL1412">
        <f t="shared" ref="AL1412:AL1475" si="410">IF(AK1412&gt;0,REPLACE(G1412,AK1412,1,"."),G1412)</f>
        <v>0</v>
      </c>
    </row>
    <row r="1413" spans="1:38">
      <c r="A1413" s="8"/>
      <c r="B1413" s="8"/>
      <c r="C1413" s="8"/>
      <c r="D1413" s="8"/>
      <c r="E1413" s="8"/>
      <c r="F1413" s="8"/>
      <c r="G1413" s="8"/>
      <c r="H1413" s="8"/>
      <c r="R1413" t="str">
        <f t="shared" si="397"/>
        <v>vége</v>
      </c>
      <c r="T1413">
        <f t="shared" si="398"/>
        <v>1</v>
      </c>
      <c r="U1413">
        <f t="shared" ref="U1413:U1476" si="411">IF(ISBLANK(B1414),1,0)</f>
        <v>1</v>
      </c>
      <c r="V1413">
        <f t="shared" ref="V1413:V1476" si="412">IF(ISBLANK(C1414),1,0)</f>
        <v>1</v>
      </c>
      <c r="W1413">
        <f t="shared" ref="W1413:W1476" si="413">IF(ISBLANK(D1414),1,0)</f>
        <v>1</v>
      </c>
      <c r="X1413">
        <f t="shared" ref="X1413:X1476" si="414">IF(ISBLANK(E1414),1,0)</f>
        <v>1</v>
      </c>
      <c r="Y1413">
        <f t="shared" si="399"/>
        <v>1</v>
      </c>
      <c r="Z1413">
        <f t="shared" si="400"/>
        <v>1</v>
      </c>
      <c r="AA1413">
        <f t="shared" si="401"/>
        <v>1</v>
      </c>
      <c r="AB1413">
        <f t="shared" si="402"/>
        <v>0</v>
      </c>
      <c r="AC1413" t="str">
        <f t="shared" si="403"/>
        <v/>
      </c>
      <c r="AD1413" t="str">
        <f t="shared" si="404"/>
        <v>;;;;0;;0;0;</v>
      </c>
      <c r="AG1413">
        <f t="shared" si="405"/>
        <v>0</v>
      </c>
      <c r="AH1413">
        <f t="shared" si="406"/>
        <v>0</v>
      </c>
      <c r="AI1413">
        <f t="shared" si="407"/>
        <v>0</v>
      </c>
      <c r="AJ1413">
        <f t="shared" si="408"/>
        <v>0</v>
      </c>
      <c r="AK1413">
        <f t="shared" si="409"/>
        <v>0</v>
      </c>
      <c r="AL1413">
        <f t="shared" si="410"/>
        <v>0</v>
      </c>
    </row>
    <row r="1414" spans="1:38">
      <c r="A1414" s="8"/>
      <c r="B1414" s="8"/>
      <c r="C1414" s="8"/>
      <c r="D1414" s="8"/>
      <c r="E1414" s="8"/>
      <c r="F1414" s="8"/>
      <c r="G1414" s="8"/>
      <c r="H1414" s="8"/>
      <c r="R1414" t="str">
        <f t="shared" si="397"/>
        <v>vége</v>
      </c>
      <c r="T1414">
        <f t="shared" si="398"/>
        <v>1</v>
      </c>
      <c r="U1414">
        <f t="shared" si="411"/>
        <v>1</v>
      </c>
      <c r="V1414">
        <f t="shared" si="412"/>
        <v>1</v>
      </c>
      <c r="W1414">
        <f t="shared" si="413"/>
        <v>1</v>
      </c>
      <c r="X1414">
        <f t="shared" si="414"/>
        <v>1</v>
      </c>
      <c r="Y1414">
        <f t="shared" si="399"/>
        <v>1</v>
      </c>
      <c r="Z1414">
        <f t="shared" si="400"/>
        <v>1</v>
      </c>
      <c r="AA1414">
        <f t="shared" si="401"/>
        <v>1</v>
      </c>
      <c r="AB1414">
        <f t="shared" si="402"/>
        <v>0</v>
      </c>
      <c r="AC1414" t="str">
        <f t="shared" si="403"/>
        <v/>
      </c>
      <c r="AD1414" t="str">
        <f t="shared" si="404"/>
        <v>;;;;0;;0;0;</v>
      </c>
      <c r="AG1414">
        <f t="shared" si="405"/>
        <v>0</v>
      </c>
      <c r="AH1414">
        <f t="shared" si="406"/>
        <v>0</v>
      </c>
      <c r="AI1414">
        <f t="shared" si="407"/>
        <v>0</v>
      </c>
      <c r="AJ1414">
        <f t="shared" si="408"/>
        <v>0</v>
      </c>
      <c r="AK1414">
        <f t="shared" si="409"/>
        <v>0</v>
      </c>
      <c r="AL1414">
        <f t="shared" si="410"/>
        <v>0</v>
      </c>
    </row>
    <row r="1415" spans="1:38">
      <c r="A1415" s="8"/>
      <c r="B1415" s="8"/>
      <c r="C1415" s="8"/>
      <c r="D1415" s="8"/>
      <c r="E1415" s="8"/>
      <c r="F1415" s="8"/>
      <c r="G1415" s="8"/>
      <c r="H1415" s="8"/>
      <c r="R1415" t="str">
        <f t="shared" si="397"/>
        <v>vége</v>
      </c>
      <c r="T1415">
        <f t="shared" si="398"/>
        <v>1</v>
      </c>
      <c r="U1415">
        <f t="shared" si="411"/>
        <v>1</v>
      </c>
      <c r="V1415">
        <f t="shared" si="412"/>
        <v>1</v>
      </c>
      <c r="W1415">
        <f t="shared" si="413"/>
        <v>1</v>
      </c>
      <c r="X1415">
        <f t="shared" si="414"/>
        <v>1</v>
      </c>
      <c r="Y1415">
        <f t="shared" si="399"/>
        <v>1</v>
      </c>
      <c r="Z1415">
        <f t="shared" si="400"/>
        <v>1</v>
      </c>
      <c r="AA1415">
        <f t="shared" si="401"/>
        <v>1</v>
      </c>
      <c r="AB1415">
        <f t="shared" si="402"/>
        <v>0</v>
      </c>
      <c r="AC1415" t="str">
        <f t="shared" si="403"/>
        <v/>
      </c>
      <c r="AD1415" t="str">
        <f t="shared" si="404"/>
        <v>;;;;0;;0;0;</v>
      </c>
      <c r="AG1415">
        <f t="shared" si="405"/>
        <v>0</v>
      </c>
      <c r="AH1415">
        <f t="shared" si="406"/>
        <v>0</v>
      </c>
      <c r="AI1415">
        <f t="shared" si="407"/>
        <v>0</v>
      </c>
      <c r="AJ1415">
        <f t="shared" si="408"/>
        <v>0</v>
      </c>
      <c r="AK1415">
        <f t="shared" si="409"/>
        <v>0</v>
      </c>
      <c r="AL1415">
        <f t="shared" si="410"/>
        <v>0</v>
      </c>
    </row>
    <row r="1416" spans="1:38">
      <c r="A1416" s="8"/>
      <c r="B1416" s="8"/>
      <c r="C1416" s="8"/>
      <c r="D1416" s="8"/>
      <c r="E1416" s="8"/>
      <c r="F1416" s="8"/>
      <c r="G1416" s="8"/>
      <c r="H1416" s="8"/>
      <c r="R1416" t="str">
        <f t="shared" si="397"/>
        <v>vége</v>
      </c>
      <c r="T1416">
        <f t="shared" si="398"/>
        <v>1</v>
      </c>
      <c r="U1416">
        <f t="shared" si="411"/>
        <v>1</v>
      </c>
      <c r="V1416">
        <f t="shared" si="412"/>
        <v>1</v>
      </c>
      <c r="W1416">
        <f t="shared" si="413"/>
        <v>1</v>
      </c>
      <c r="X1416">
        <f t="shared" si="414"/>
        <v>1</v>
      </c>
      <c r="Y1416">
        <f t="shared" si="399"/>
        <v>1</v>
      </c>
      <c r="Z1416">
        <f t="shared" si="400"/>
        <v>1</v>
      </c>
      <c r="AA1416">
        <f t="shared" si="401"/>
        <v>1</v>
      </c>
      <c r="AB1416">
        <f t="shared" si="402"/>
        <v>0</v>
      </c>
      <c r="AC1416" t="str">
        <f t="shared" si="403"/>
        <v/>
      </c>
      <c r="AD1416" t="str">
        <f t="shared" si="404"/>
        <v>;;;;0;;0;0;</v>
      </c>
      <c r="AG1416">
        <f t="shared" si="405"/>
        <v>0</v>
      </c>
      <c r="AH1416">
        <f t="shared" si="406"/>
        <v>0</v>
      </c>
      <c r="AI1416">
        <f t="shared" si="407"/>
        <v>0</v>
      </c>
      <c r="AJ1416">
        <f t="shared" si="408"/>
        <v>0</v>
      </c>
      <c r="AK1416">
        <f t="shared" si="409"/>
        <v>0</v>
      </c>
      <c r="AL1416">
        <f t="shared" si="410"/>
        <v>0</v>
      </c>
    </row>
    <row r="1417" spans="1:38">
      <c r="A1417" s="8"/>
      <c r="B1417" s="8"/>
      <c r="C1417" s="8"/>
      <c r="D1417" s="8"/>
      <c r="E1417" s="8"/>
      <c r="F1417" s="8"/>
      <c r="G1417" s="8"/>
      <c r="H1417" s="8"/>
      <c r="R1417" t="str">
        <f t="shared" si="397"/>
        <v>vége</v>
      </c>
      <c r="T1417">
        <f t="shared" si="398"/>
        <v>1</v>
      </c>
      <c r="U1417">
        <f t="shared" si="411"/>
        <v>1</v>
      </c>
      <c r="V1417">
        <f t="shared" si="412"/>
        <v>1</v>
      </c>
      <c r="W1417">
        <f t="shared" si="413"/>
        <v>1</v>
      </c>
      <c r="X1417">
        <f t="shared" si="414"/>
        <v>1</v>
      </c>
      <c r="Y1417">
        <f t="shared" si="399"/>
        <v>1</v>
      </c>
      <c r="Z1417">
        <f t="shared" si="400"/>
        <v>1</v>
      </c>
      <c r="AA1417">
        <f t="shared" si="401"/>
        <v>1</v>
      </c>
      <c r="AB1417">
        <f t="shared" si="402"/>
        <v>0</v>
      </c>
      <c r="AC1417" t="str">
        <f t="shared" si="403"/>
        <v/>
      </c>
      <c r="AD1417" t="str">
        <f t="shared" si="404"/>
        <v>;;;;0;;0;0;</v>
      </c>
      <c r="AG1417">
        <f t="shared" si="405"/>
        <v>0</v>
      </c>
      <c r="AH1417">
        <f t="shared" si="406"/>
        <v>0</v>
      </c>
      <c r="AI1417">
        <f t="shared" si="407"/>
        <v>0</v>
      </c>
      <c r="AJ1417">
        <f t="shared" si="408"/>
        <v>0</v>
      </c>
      <c r="AK1417">
        <f t="shared" si="409"/>
        <v>0</v>
      </c>
      <c r="AL1417">
        <f t="shared" si="410"/>
        <v>0</v>
      </c>
    </row>
    <row r="1418" spans="1:38">
      <c r="A1418" s="8"/>
      <c r="B1418" s="8"/>
      <c r="C1418" s="8"/>
      <c r="D1418" s="8"/>
      <c r="E1418" s="8"/>
      <c r="F1418" s="8"/>
      <c r="G1418" s="8"/>
      <c r="H1418" s="8"/>
      <c r="R1418" t="str">
        <f t="shared" si="397"/>
        <v>vége</v>
      </c>
      <c r="T1418">
        <f t="shared" si="398"/>
        <v>1</v>
      </c>
      <c r="U1418">
        <f t="shared" si="411"/>
        <v>1</v>
      </c>
      <c r="V1418">
        <f t="shared" si="412"/>
        <v>1</v>
      </c>
      <c r="W1418">
        <f t="shared" si="413"/>
        <v>1</v>
      </c>
      <c r="X1418">
        <f t="shared" si="414"/>
        <v>1</v>
      </c>
      <c r="Y1418">
        <f t="shared" si="399"/>
        <v>1</v>
      </c>
      <c r="Z1418">
        <f t="shared" si="400"/>
        <v>1</v>
      </c>
      <c r="AA1418">
        <f t="shared" si="401"/>
        <v>1</v>
      </c>
      <c r="AB1418">
        <f t="shared" si="402"/>
        <v>0</v>
      </c>
      <c r="AC1418" t="str">
        <f t="shared" si="403"/>
        <v/>
      </c>
      <c r="AD1418" t="str">
        <f t="shared" si="404"/>
        <v>;;;;0;;0;0;</v>
      </c>
      <c r="AG1418">
        <f t="shared" si="405"/>
        <v>0</v>
      </c>
      <c r="AH1418">
        <f t="shared" si="406"/>
        <v>0</v>
      </c>
      <c r="AI1418">
        <f t="shared" si="407"/>
        <v>0</v>
      </c>
      <c r="AJ1418">
        <f t="shared" si="408"/>
        <v>0</v>
      </c>
      <c r="AK1418">
        <f t="shared" si="409"/>
        <v>0</v>
      </c>
      <c r="AL1418">
        <f t="shared" si="410"/>
        <v>0</v>
      </c>
    </row>
    <row r="1419" spans="1:38">
      <c r="A1419" s="8"/>
      <c r="B1419" s="8"/>
      <c r="C1419" s="8"/>
      <c r="D1419" s="8"/>
      <c r="E1419" s="8"/>
      <c r="F1419" s="8"/>
      <c r="G1419" s="8"/>
      <c r="H1419" s="8"/>
      <c r="R1419" t="str">
        <f t="shared" si="397"/>
        <v>vége</v>
      </c>
      <c r="T1419">
        <f t="shared" si="398"/>
        <v>1</v>
      </c>
      <c r="U1419">
        <f t="shared" si="411"/>
        <v>1</v>
      </c>
      <c r="V1419">
        <f t="shared" si="412"/>
        <v>1</v>
      </c>
      <c r="W1419">
        <f t="shared" si="413"/>
        <v>1</v>
      </c>
      <c r="X1419">
        <f t="shared" si="414"/>
        <v>1</v>
      </c>
      <c r="Y1419">
        <f t="shared" si="399"/>
        <v>1</v>
      </c>
      <c r="Z1419">
        <f t="shared" si="400"/>
        <v>1</v>
      </c>
      <c r="AA1419">
        <f t="shared" si="401"/>
        <v>1</v>
      </c>
      <c r="AB1419">
        <f t="shared" si="402"/>
        <v>0</v>
      </c>
      <c r="AC1419" t="str">
        <f t="shared" si="403"/>
        <v/>
      </c>
      <c r="AD1419" t="str">
        <f t="shared" si="404"/>
        <v>;;;;0;;0;0;</v>
      </c>
      <c r="AG1419">
        <f t="shared" si="405"/>
        <v>0</v>
      </c>
      <c r="AH1419">
        <f t="shared" si="406"/>
        <v>0</v>
      </c>
      <c r="AI1419">
        <f t="shared" si="407"/>
        <v>0</v>
      </c>
      <c r="AJ1419">
        <f t="shared" si="408"/>
        <v>0</v>
      </c>
      <c r="AK1419">
        <f t="shared" si="409"/>
        <v>0</v>
      </c>
      <c r="AL1419">
        <f t="shared" si="410"/>
        <v>0</v>
      </c>
    </row>
    <row r="1420" spans="1:38">
      <c r="A1420" s="8"/>
      <c r="B1420" s="8"/>
      <c r="C1420" s="8"/>
      <c r="D1420" s="8"/>
      <c r="E1420" s="8"/>
      <c r="F1420" s="8"/>
      <c r="G1420" s="8"/>
      <c r="H1420" s="8"/>
      <c r="R1420" t="str">
        <f t="shared" si="397"/>
        <v>vége</v>
      </c>
      <c r="T1420">
        <f t="shared" si="398"/>
        <v>1</v>
      </c>
      <c r="U1420">
        <f t="shared" si="411"/>
        <v>1</v>
      </c>
      <c r="V1420">
        <f t="shared" si="412"/>
        <v>1</v>
      </c>
      <c r="W1420">
        <f t="shared" si="413"/>
        <v>1</v>
      </c>
      <c r="X1420">
        <f t="shared" si="414"/>
        <v>1</v>
      </c>
      <c r="Y1420">
        <f t="shared" si="399"/>
        <v>1</v>
      </c>
      <c r="Z1420">
        <f t="shared" si="400"/>
        <v>1</v>
      </c>
      <c r="AA1420">
        <f t="shared" si="401"/>
        <v>1</v>
      </c>
      <c r="AB1420">
        <f t="shared" si="402"/>
        <v>0</v>
      </c>
      <c r="AC1420" t="str">
        <f t="shared" si="403"/>
        <v/>
      </c>
      <c r="AD1420" t="str">
        <f t="shared" si="404"/>
        <v>;;;;0;;0;0;</v>
      </c>
      <c r="AG1420">
        <f t="shared" si="405"/>
        <v>0</v>
      </c>
      <c r="AH1420">
        <f t="shared" si="406"/>
        <v>0</v>
      </c>
      <c r="AI1420">
        <f t="shared" si="407"/>
        <v>0</v>
      </c>
      <c r="AJ1420">
        <f t="shared" si="408"/>
        <v>0</v>
      </c>
      <c r="AK1420">
        <f t="shared" si="409"/>
        <v>0</v>
      </c>
      <c r="AL1420">
        <f t="shared" si="410"/>
        <v>0</v>
      </c>
    </row>
    <row r="1421" spans="1:38">
      <c r="A1421" s="8"/>
      <c r="B1421" s="8"/>
      <c r="C1421" s="8"/>
      <c r="D1421" s="8"/>
      <c r="E1421" s="8"/>
      <c r="F1421" s="8"/>
      <c r="G1421" s="8"/>
      <c r="H1421" s="8"/>
      <c r="R1421" t="str">
        <f t="shared" si="397"/>
        <v>vége</v>
      </c>
      <c r="T1421">
        <f t="shared" si="398"/>
        <v>1</v>
      </c>
      <c r="U1421">
        <f t="shared" si="411"/>
        <v>1</v>
      </c>
      <c r="V1421">
        <f t="shared" si="412"/>
        <v>1</v>
      </c>
      <c r="W1421">
        <f t="shared" si="413"/>
        <v>1</v>
      </c>
      <c r="X1421">
        <f t="shared" si="414"/>
        <v>1</v>
      </c>
      <c r="Y1421">
        <f t="shared" si="399"/>
        <v>1</v>
      </c>
      <c r="Z1421">
        <f t="shared" si="400"/>
        <v>1</v>
      </c>
      <c r="AA1421">
        <f t="shared" si="401"/>
        <v>1</v>
      </c>
      <c r="AB1421">
        <f t="shared" si="402"/>
        <v>0</v>
      </c>
      <c r="AC1421" t="str">
        <f t="shared" si="403"/>
        <v/>
      </c>
      <c r="AD1421" t="str">
        <f t="shared" si="404"/>
        <v>;;;;0;;0;0;</v>
      </c>
      <c r="AG1421">
        <f t="shared" si="405"/>
        <v>0</v>
      </c>
      <c r="AH1421">
        <f t="shared" si="406"/>
        <v>0</v>
      </c>
      <c r="AI1421">
        <f t="shared" si="407"/>
        <v>0</v>
      </c>
      <c r="AJ1421">
        <f t="shared" si="408"/>
        <v>0</v>
      </c>
      <c r="AK1421">
        <f t="shared" si="409"/>
        <v>0</v>
      </c>
      <c r="AL1421">
        <f t="shared" si="410"/>
        <v>0</v>
      </c>
    </row>
    <row r="1422" spans="1:38">
      <c r="A1422" s="8"/>
      <c r="B1422" s="8"/>
      <c r="C1422" s="8"/>
      <c r="D1422" s="8"/>
      <c r="E1422" s="8"/>
      <c r="F1422" s="8"/>
      <c r="G1422" s="8"/>
      <c r="H1422" s="8"/>
      <c r="R1422" t="str">
        <f t="shared" si="397"/>
        <v>vége</v>
      </c>
      <c r="T1422">
        <f t="shared" si="398"/>
        <v>1</v>
      </c>
      <c r="U1422">
        <f t="shared" si="411"/>
        <v>1</v>
      </c>
      <c r="V1422">
        <f t="shared" si="412"/>
        <v>1</v>
      </c>
      <c r="W1422">
        <f t="shared" si="413"/>
        <v>1</v>
      </c>
      <c r="X1422">
        <f t="shared" si="414"/>
        <v>1</v>
      </c>
      <c r="Y1422">
        <f t="shared" si="399"/>
        <v>1</v>
      </c>
      <c r="Z1422">
        <f t="shared" si="400"/>
        <v>1</v>
      </c>
      <c r="AA1422">
        <f t="shared" si="401"/>
        <v>1</v>
      </c>
      <c r="AB1422">
        <f t="shared" si="402"/>
        <v>0</v>
      </c>
      <c r="AC1422" t="str">
        <f t="shared" si="403"/>
        <v/>
      </c>
      <c r="AD1422" t="str">
        <f t="shared" si="404"/>
        <v>;;;;0;;0;0;</v>
      </c>
      <c r="AG1422">
        <f t="shared" si="405"/>
        <v>0</v>
      </c>
      <c r="AH1422">
        <f t="shared" si="406"/>
        <v>0</v>
      </c>
      <c r="AI1422">
        <f t="shared" si="407"/>
        <v>0</v>
      </c>
      <c r="AJ1422">
        <f t="shared" si="408"/>
        <v>0</v>
      </c>
      <c r="AK1422">
        <f t="shared" si="409"/>
        <v>0</v>
      </c>
      <c r="AL1422">
        <f t="shared" si="410"/>
        <v>0</v>
      </c>
    </row>
    <row r="1423" spans="1:38">
      <c r="A1423" s="8"/>
      <c r="B1423" s="8"/>
      <c r="C1423" s="8"/>
      <c r="D1423" s="8"/>
      <c r="E1423" s="8"/>
      <c r="F1423" s="8"/>
      <c r="G1423" s="8"/>
      <c r="H1423" s="8"/>
      <c r="R1423" t="str">
        <f t="shared" si="397"/>
        <v>vége</v>
      </c>
      <c r="T1423">
        <f t="shared" si="398"/>
        <v>1</v>
      </c>
      <c r="U1423">
        <f t="shared" si="411"/>
        <v>1</v>
      </c>
      <c r="V1423">
        <f t="shared" si="412"/>
        <v>1</v>
      </c>
      <c r="W1423">
        <f t="shared" si="413"/>
        <v>1</v>
      </c>
      <c r="X1423">
        <f t="shared" si="414"/>
        <v>1</v>
      </c>
      <c r="Y1423">
        <f t="shared" si="399"/>
        <v>1</v>
      </c>
      <c r="Z1423">
        <f t="shared" si="400"/>
        <v>1</v>
      </c>
      <c r="AA1423">
        <f t="shared" si="401"/>
        <v>1</v>
      </c>
      <c r="AB1423">
        <f t="shared" si="402"/>
        <v>0</v>
      </c>
      <c r="AC1423" t="str">
        <f t="shared" si="403"/>
        <v/>
      </c>
      <c r="AD1423" t="str">
        <f t="shared" si="404"/>
        <v>;;;;0;;0;0;</v>
      </c>
      <c r="AG1423">
        <f t="shared" si="405"/>
        <v>0</v>
      </c>
      <c r="AH1423">
        <f t="shared" si="406"/>
        <v>0</v>
      </c>
      <c r="AI1423">
        <f t="shared" si="407"/>
        <v>0</v>
      </c>
      <c r="AJ1423">
        <f t="shared" si="408"/>
        <v>0</v>
      </c>
      <c r="AK1423">
        <f t="shared" si="409"/>
        <v>0</v>
      </c>
      <c r="AL1423">
        <f t="shared" si="410"/>
        <v>0</v>
      </c>
    </row>
    <row r="1424" spans="1:38">
      <c r="A1424" s="8"/>
      <c r="B1424" s="8"/>
      <c r="C1424" s="8"/>
      <c r="D1424" s="8"/>
      <c r="E1424" s="8"/>
      <c r="F1424" s="8"/>
      <c r="G1424" s="8"/>
      <c r="H1424" s="8"/>
      <c r="R1424" t="str">
        <f t="shared" si="397"/>
        <v>vége</v>
      </c>
      <c r="T1424">
        <f t="shared" si="398"/>
        <v>1</v>
      </c>
      <c r="U1424">
        <f t="shared" si="411"/>
        <v>1</v>
      </c>
      <c r="V1424">
        <f t="shared" si="412"/>
        <v>1</v>
      </c>
      <c r="W1424">
        <f t="shared" si="413"/>
        <v>1</v>
      </c>
      <c r="X1424">
        <f t="shared" si="414"/>
        <v>1</v>
      </c>
      <c r="Y1424">
        <f t="shared" si="399"/>
        <v>1</v>
      </c>
      <c r="Z1424">
        <f t="shared" si="400"/>
        <v>1</v>
      </c>
      <c r="AA1424">
        <f t="shared" si="401"/>
        <v>1</v>
      </c>
      <c r="AB1424">
        <f t="shared" si="402"/>
        <v>0</v>
      </c>
      <c r="AC1424" t="str">
        <f t="shared" si="403"/>
        <v/>
      </c>
      <c r="AD1424" t="str">
        <f t="shared" si="404"/>
        <v>;;;;0;;0;0;</v>
      </c>
      <c r="AG1424">
        <f t="shared" si="405"/>
        <v>0</v>
      </c>
      <c r="AH1424">
        <f t="shared" si="406"/>
        <v>0</v>
      </c>
      <c r="AI1424">
        <f t="shared" si="407"/>
        <v>0</v>
      </c>
      <c r="AJ1424">
        <f t="shared" si="408"/>
        <v>0</v>
      </c>
      <c r="AK1424">
        <f t="shared" si="409"/>
        <v>0</v>
      </c>
      <c r="AL1424">
        <f t="shared" si="410"/>
        <v>0</v>
      </c>
    </row>
    <row r="1425" spans="1:38">
      <c r="A1425" s="8"/>
      <c r="B1425" s="8"/>
      <c r="C1425" s="8"/>
      <c r="D1425" s="8"/>
      <c r="E1425" s="8"/>
      <c r="F1425" s="8"/>
      <c r="G1425" s="8"/>
      <c r="H1425" s="8"/>
      <c r="R1425" t="str">
        <f t="shared" si="397"/>
        <v>vége</v>
      </c>
      <c r="T1425">
        <f t="shared" si="398"/>
        <v>1</v>
      </c>
      <c r="U1425">
        <f t="shared" si="411"/>
        <v>1</v>
      </c>
      <c r="V1425">
        <f t="shared" si="412"/>
        <v>1</v>
      </c>
      <c r="W1425">
        <f t="shared" si="413"/>
        <v>1</v>
      </c>
      <c r="X1425">
        <f t="shared" si="414"/>
        <v>1</v>
      </c>
      <c r="Y1425">
        <f t="shared" si="399"/>
        <v>1</v>
      </c>
      <c r="Z1425">
        <f t="shared" si="400"/>
        <v>1</v>
      </c>
      <c r="AA1425">
        <f t="shared" si="401"/>
        <v>1</v>
      </c>
      <c r="AB1425">
        <f t="shared" si="402"/>
        <v>0</v>
      </c>
      <c r="AC1425" t="str">
        <f t="shared" si="403"/>
        <v/>
      </c>
      <c r="AD1425" t="str">
        <f t="shared" si="404"/>
        <v>;;;;0;;0;0;</v>
      </c>
      <c r="AG1425">
        <f t="shared" si="405"/>
        <v>0</v>
      </c>
      <c r="AH1425">
        <f t="shared" si="406"/>
        <v>0</v>
      </c>
      <c r="AI1425">
        <f t="shared" si="407"/>
        <v>0</v>
      </c>
      <c r="AJ1425">
        <f t="shared" si="408"/>
        <v>0</v>
      </c>
      <c r="AK1425">
        <f t="shared" si="409"/>
        <v>0</v>
      </c>
      <c r="AL1425">
        <f t="shared" si="410"/>
        <v>0</v>
      </c>
    </row>
    <row r="1426" spans="1:38">
      <c r="A1426" s="8"/>
      <c r="B1426" s="8"/>
      <c r="C1426" s="8"/>
      <c r="D1426" s="8"/>
      <c r="E1426" s="8"/>
      <c r="F1426" s="8"/>
      <c r="G1426" s="8"/>
      <c r="H1426" s="8"/>
      <c r="R1426" t="str">
        <f t="shared" si="397"/>
        <v>vége</v>
      </c>
      <c r="T1426">
        <f t="shared" si="398"/>
        <v>1</v>
      </c>
      <c r="U1426">
        <f t="shared" si="411"/>
        <v>1</v>
      </c>
      <c r="V1426">
        <f t="shared" si="412"/>
        <v>1</v>
      </c>
      <c r="W1426">
        <f t="shared" si="413"/>
        <v>1</v>
      </c>
      <c r="X1426">
        <f t="shared" si="414"/>
        <v>1</v>
      </c>
      <c r="Y1426">
        <f t="shared" si="399"/>
        <v>1</v>
      </c>
      <c r="Z1426">
        <f t="shared" si="400"/>
        <v>1</v>
      </c>
      <c r="AA1426">
        <f t="shared" si="401"/>
        <v>1</v>
      </c>
      <c r="AB1426">
        <f t="shared" si="402"/>
        <v>0</v>
      </c>
      <c r="AC1426" t="str">
        <f t="shared" si="403"/>
        <v/>
      </c>
      <c r="AD1426" t="str">
        <f t="shared" si="404"/>
        <v>;;;;0;;0;0;</v>
      </c>
      <c r="AG1426">
        <f t="shared" si="405"/>
        <v>0</v>
      </c>
      <c r="AH1426">
        <f t="shared" si="406"/>
        <v>0</v>
      </c>
      <c r="AI1426">
        <f t="shared" si="407"/>
        <v>0</v>
      </c>
      <c r="AJ1426">
        <f t="shared" si="408"/>
        <v>0</v>
      </c>
      <c r="AK1426">
        <f t="shared" si="409"/>
        <v>0</v>
      </c>
      <c r="AL1426">
        <f t="shared" si="410"/>
        <v>0</v>
      </c>
    </row>
    <row r="1427" spans="1:38">
      <c r="A1427" s="8"/>
      <c r="B1427" s="8"/>
      <c r="C1427" s="8"/>
      <c r="D1427" s="8"/>
      <c r="E1427" s="8"/>
      <c r="F1427" s="8"/>
      <c r="G1427" s="8"/>
      <c r="H1427" s="8"/>
      <c r="R1427" t="str">
        <f t="shared" si="397"/>
        <v>vége</v>
      </c>
      <c r="T1427">
        <f t="shared" si="398"/>
        <v>1</v>
      </c>
      <c r="U1427">
        <f t="shared" si="411"/>
        <v>1</v>
      </c>
      <c r="V1427">
        <f t="shared" si="412"/>
        <v>1</v>
      </c>
      <c r="W1427">
        <f t="shared" si="413"/>
        <v>1</v>
      </c>
      <c r="X1427">
        <f t="shared" si="414"/>
        <v>1</v>
      </c>
      <c r="Y1427">
        <f t="shared" si="399"/>
        <v>1</v>
      </c>
      <c r="Z1427">
        <f t="shared" si="400"/>
        <v>1</v>
      </c>
      <c r="AA1427">
        <f t="shared" si="401"/>
        <v>1</v>
      </c>
      <c r="AB1427">
        <f t="shared" si="402"/>
        <v>0</v>
      </c>
      <c r="AC1427" t="str">
        <f t="shared" si="403"/>
        <v/>
      </c>
      <c r="AD1427" t="str">
        <f t="shared" si="404"/>
        <v>;;;;0;;0;0;</v>
      </c>
      <c r="AG1427">
        <f t="shared" si="405"/>
        <v>0</v>
      </c>
      <c r="AH1427">
        <f t="shared" si="406"/>
        <v>0</v>
      </c>
      <c r="AI1427">
        <f t="shared" si="407"/>
        <v>0</v>
      </c>
      <c r="AJ1427">
        <f t="shared" si="408"/>
        <v>0</v>
      </c>
      <c r="AK1427">
        <f t="shared" si="409"/>
        <v>0</v>
      </c>
      <c r="AL1427">
        <f t="shared" si="410"/>
        <v>0</v>
      </c>
    </row>
    <row r="1428" spans="1:38">
      <c r="A1428" s="8"/>
      <c r="B1428" s="8"/>
      <c r="C1428" s="8"/>
      <c r="D1428" s="8"/>
      <c r="E1428" s="8"/>
      <c r="F1428" s="8"/>
      <c r="G1428" s="8"/>
      <c r="H1428" s="8"/>
      <c r="R1428" t="str">
        <f t="shared" si="397"/>
        <v>vége</v>
      </c>
      <c r="T1428">
        <f t="shared" si="398"/>
        <v>1</v>
      </c>
      <c r="U1428">
        <f t="shared" si="411"/>
        <v>1</v>
      </c>
      <c r="V1428">
        <f t="shared" si="412"/>
        <v>1</v>
      </c>
      <c r="W1428">
        <f t="shared" si="413"/>
        <v>1</v>
      </c>
      <c r="X1428">
        <f t="shared" si="414"/>
        <v>1</v>
      </c>
      <c r="Y1428">
        <f t="shared" si="399"/>
        <v>1</v>
      </c>
      <c r="Z1428">
        <f t="shared" si="400"/>
        <v>1</v>
      </c>
      <c r="AA1428">
        <f t="shared" si="401"/>
        <v>1</v>
      </c>
      <c r="AB1428">
        <f t="shared" si="402"/>
        <v>0</v>
      </c>
      <c r="AC1428" t="str">
        <f t="shared" si="403"/>
        <v/>
      </c>
      <c r="AD1428" t="str">
        <f t="shared" si="404"/>
        <v>;;;;0;;0;0;</v>
      </c>
      <c r="AG1428">
        <f t="shared" si="405"/>
        <v>0</v>
      </c>
      <c r="AH1428">
        <f t="shared" si="406"/>
        <v>0</v>
      </c>
      <c r="AI1428">
        <f t="shared" si="407"/>
        <v>0</v>
      </c>
      <c r="AJ1428">
        <f t="shared" si="408"/>
        <v>0</v>
      </c>
      <c r="AK1428">
        <f t="shared" si="409"/>
        <v>0</v>
      </c>
      <c r="AL1428">
        <f t="shared" si="410"/>
        <v>0</v>
      </c>
    </row>
    <row r="1429" spans="1:38">
      <c r="A1429" s="8"/>
      <c r="B1429" s="8"/>
      <c r="C1429" s="8"/>
      <c r="D1429" s="8"/>
      <c r="E1429" s="8"/>
      <c r="F1429" s="8"/>
      <c r="G1429" s="8"/>
      <c r="H1429" s="8"/>
      <c r="R1429" t="str">
        <f t="shared" si="397"/>
        <v>vége</v>
      </c>
      <c r="T1429">
        <f t="shared" si="398"/>
        <v>1</v>
      </c>
      <c r="U1429">
        <f t="shared" si="411"/>
        <v>1</v>
      </c>
      <c r="V1429">
        <f t="shared" si="412"/>
        <v>1</v>
      </c>
      <c r="W1429">
        <f t="shared" si="413"/>
        <v>1</v>
      </c>
      <c r="X1429">
        <f t="shared" si="414"/>
        <v>1</v>
      </c>
      <c r="Y1429">
        <f t="shared" si="399"/>
        <v>1</v>
      </c>
      <c r="Z1429">
        <f t="shared" si="400"/>
        <v>1</v>
      </c>
      <c r="AA1429">
        <f t="shared" si="401"/>
        <v>1</v>
      </c>
      <c r="AB1429">
        <f t="shared" si="402"/>
        <v>0</v>
      </c>
      <c r="AC1429" t="str">
        <f t="shared" si="403"/>
        <v/>
      </c>
      <c r="AD1429" t="str">
        <f t="shared" si="404"/>
        <v>;;;;0;;0;0;</v>
      </c>
      <c r="AG1429">
        <f t="shared" si="405"/>
        <v>0</v>
      </c>
      <c r="AH1429">
        <f t="shared" si="406"/>
        <v>0</v>
      </c>
      <c r="AI1429">
        <f t="shared" si="407"/>
        <v>0</v>
      </c>
      <c r="AJ1429">
        <f t="shared" si="408"/>
        <v>0</v>
      </c>
      <c r="AK1429">
        <f t="shared" si="409"/>
        <v>0</v>
      </c>
      <c r="AL1429">
        <f t="shared" si="410"/>
        <v>0</v>
      </c>
    </row>
    <row r="1430" spans="1:38">
      <c r="A1430" s="8"/>
      <c r="B1430" s="8"/>
      <c r="C1430" s="8"/>
      <c r="D1430" s="8"/>
      <c r="E1430" s="8"/>
      <c r="F1430" s="8"/>
      <c r="G1430" s="8"/>
      <c r="H1430" s="8"/>
      <c r="R1430" t="str">
        <f t="shared" si="397"/>
        <v>vége</v>
      </c>
      <c r="T1430">
        <f t="shared" si="398"/>
        <v>1</v>
      </c>
      <c r="U1430">
        <f t="shared" si="411"/>
        <v>1</v>
      </c>
      <c r="V1430">
        <f t="shared" si="412"/>
        <v>1</v>
      </c>
      <c r="W1430">
        <f t="shared" si="413"/>
        <v>1</v>
      </c>
      <c r="X1430">
        <f t="shared" si="414"/>
        <v>1</v>
      </c>
      <c r="Y1430">
        <f t="shared" si="399"/>
        <v>1</v>
      </c>
      <c r="Z1430">
        <f t="shared" si="400"/>
        <v>1</v>
      </c>
      <c r="AA1430">
        <f t="shared" si="401"/>
        <v>1</v>
      </c>
      <c r="AB1430">
        <f t="shared" si="402"/>
        <v>0</v>
      </c>
      <c r="AC1430" t="str">
        <f t="shared" si="403"/>
        <v/>
      </c>
      <c r="AD1430" t="str">
        <f t="shared" si="404"/>
        <v>;;;;0;;0;0;</v>
      </c>
      <c r="AG1430">
        <f t="shared" si="405"/>
        <v>0</v>
      </c>
      <c r="AH1430">
        <f t="shared" si="406"/>
        <v>0</v>
      </c>
      <c r="AI1430">
        <f t="shared" si="407"/>
        <v>0</v>
      </c>
      <c r="AJ1430">
        <f t="shared" si="408"/>
        <v>0</v>
      </c>
      <c r="AK1430">
        <f t="shared" si="409"/>
        <v>0</v>
      </c>
      <c r="AL1430">
        <f t="shared" si="410"/>
        <v>0</v>
      </c>
    </row>
    <row r="1431" spans="1:38">
      <c r="A1431" s="8"/>
      <c r="B1431" s="8"/>
      <c r="C1431" s="8"/>
      <c r="D1431" s="8"/>
      <c r="E1431" s="8"/>
      <c r="F1431" s="8"/>
      <c r="G1431" s="8"/>
      <c r="H1431" s="8"/>
      <c r="R1431" t="str">
        <f t="shared" si="397"/>
        <v>vége</v>
      </c>
      <c r="T1431">
        <f t="shared" si="398"/>
        <v>1</v>
      </c>
      <c r="U1431">
        <f t="shared" si="411"/>
        <v>1</v>
      </c>
      <c r="V1431">
        <f t="shared" si="412"/>
        <v>1</v>
      </c>
      <c r="W1431">
        <f t="shared" si="413"/>
        <v>1</v>
      </c>
      <c r="X1431">
        <f t="shared" si="414"/>
        <v>1</v>
      </c>
      <c r="Y1431">
        <f t="shared" si="399"/>
        <v>1</v>
      </c>
      <c r="Z1431">
        <f t="shared" si="400"/>
        <v>1</v>
      </c>
      <c r="AA1431">
        <f t="shared" si="401"/>
        <v>1</v>
      </c>
      <c r="AB1431">
        <f t="shared" si="402"/>
        <v>0</v>
      </c>
      <c r="AC1431" t="str">
        <f t="shared" si="403"/>
        <v/>
      </c>
      <c r="AD1431" t="str">
        <f t="shared" si="404"/>
        <v>;;;;0;;0;0;</v>
      </c>
      <c r="AG1431">
        <f t="shared" si="405"/>
        <v>0</v>
      </c>
      <c r="AH1431">
        <f t="shared" si="406"/>
        <v>0</v>
      </c>
      <c r="AI1431">
        <f t="shared" si="407"/>
        <v>0</v>
      </c>
      <c r="AJ1431">
        <f t="shared" si="408"/>
        <v>0</v>
      </c>
      <c r="AK1431">
        <f t="shared" si="409"/>
        <v>0</v>
      </c>
      <c r="AL1431">
        <f t="shared" si="410"/>
        <v>0</v>
      </c>
    </row>
    <row r="1432" spans="1:38">
      <c r="A1432" s="8"/>
      <c r="B1432" s="8"/>
      <c r="C1432" s="8"/>
      <c r="D1432" s="8"/>
      <c r="E1432" s="8"/>
      <c r="F1432" s="8"/>
      <c r="G1432" s="8"/>
      <c r="H1432" s="8"/>
      <c r="R1432" t="str">
        <f t="shared" si="397"/>
        <v>vége</v>
      </c>
      <c r="T1432">
        <f t="shared" si="398"/>
        <v>1</v>
      </c>
      <c r="U1432">
        <f t="shared" si="411"/>
        <v>1</v>
      </c>
      <c r="V1432">
        <f t="shared" si="412"/>
        <v>1</v>
      </c>
      <c r="W1432">
        <f t="shared" si="413"/>
        <v>1</v>
      </c>
      <c r="X1432">
        <f t="shared" si="414"/>
        <v>1</v>
      </c>
      <c r="Y1432">
        <f t="shared" si="399"/>
        <v>1</v>
      </c>
      <c r="Z1432">
        <f t="shared" si="400"/>
        <v>1</v>
      </c>
      <c r="AA1432">
        <f t="shared" si="401"/>
        <v>1</v>
      </c>
      <c r="AB1432">
        <f t="shared" si="402"/>
        <v>0</v>
      </c>
      <c r="AC1432" t="str">
        <f t="shared" si="403"/>
        <v/>
      </c>
      <c r="AD1432" t="str">
        <f t="shared" si="404"/>
        <v>;;;;0;;0;0;</v>
      </c>
      <c r="AG1432">
        <f t="shared" si="405"/>
        <v>0</v>
      </c>
      <c r="AH1432">
        <f t="shared" si="406"/>
        <v>0</v>
      </c>
      <c r="AI1432">
        <f t="shared" si="407"/>
        <v>0</v>
      </c>
      <c r="AJ1432">
        <f t="shared" si="408"/>
        <v>0</v>
      </c>
      <c r="AK1432">
        <f t="shared" si="409"/>
        <v>0</v>
      </c>
      <c r="AL1432">
        <f t="shared" si="410"/>
        <v>0</v>
      </c>
    </row>
    <row r="1433" spans="1:38">
      <c r="A1433" s="8"/>
      <c r="B1433" s="8"/>
      <c r="C1433" s="8"/>
      <c r="D1433" s="8"/>
      <c r="E1433" s="8"/>
      <c r="F1433" s="8"/>
      <c r="G1433" s="8"/>
      <c r="H1433" s="8"/>
      <c r="R1433" t="str">
        <f t="shared" si="397"/>
        <v>vége</v>
      </c>
      <c r="T1433">
        <f t="shared" si="398"/>
        <v>1</v>
      </c>
      <c r="U1433">
        <f t="shared" si="411"/>
        <v>1</v>
      </c>
      <c r="V1433">
        <f t="shared" si="412"/>
        <v>1</v>
      </c>
      <c r="W1433">
        <f t="shared" si="413"/>
        <v>1</v>
      </c>
      <c r="X1433">
        <f t="shared" si="414"/>
        <v>1</v>
      </c>
      <c r="Y1433">
        <f t="shared" si="399"/>
        <v>1</v>
      </c>
      <c r="Z1433">
        <f t="shared" si="400"/>
        <v>1</v>
      </c>
      <c r="AA1433">
        <f t="shared" si="401"/>
        <v>1</v>
      </c>
      <c r="AB1433">
        <f t="shared" si="402"/>
        <v>0</v>
      </c>
      <c r="AC1433" t="str">
        <f t="shared" si="403"/>
        <v/>
      </c>
      <c r="AD1433" t="str">
        <f t="shared" si="404"/>
        <v>;;;;0;;0;0;</v>
      </c>
      <c r="AG1433">
        <f t="shared" si="405"/>
        <v>0</v>
      </c>
      <c r="AH1433">
        <f t="shared" si="406"/>
        <v>0</v>
      </c>
      <c r="AI1433">
        <f t="shared" si="407"/>
        <v>0</v>
      </c>
      <c r="AJ1433">
        <f t="shared" si="408"/>
        <v>0</v>
      </c>
      <c r="AK1433">
        <f t="shared" si="409"/>
        <v>0</v>
      </c>
      <c r="AL1433">
        <f t="shared" si="410"/>
        <v>0</v>
      </c>
    </row>
    <row r="1434" spans="1:38">
      <c r="A1434" s="8"/>
      <c r="B1434" s="8"/>
      <c r="C1434" s="8"/>
      <c r="D1434" s="8"/>
      <c r="E1434" s="8"/>
      <c r="F1434" s="8"/>
      <c r="G1434" s="8"/>
      <c r="H1434" s="8"/>
      <c r="R1434" t="str">
        <f t="shared" si="397"/>
        <v>vége</v>
      </c>
      <c r="T1434">
        <f t="shared" si="398"/>
        <v>1</v>
      </c>
      <c r="U1434">
        <f t="shared" si="411"/>
        <v>1</v>
      </c>
      <c r="V1434">
        <f t="shared" si="412"/>
        <v>1</v>
      </c>
      <c r="W1434">
        <f t="shared" si="413"/>
        <v>1</v>
      </c>
      <c r="X1434">
        <f t="shared" si="414"/>
        <v>1</v>
      </c>
      <c r="Y1434">
        <f t="shared" si="399"/>
        <v>1</v>
      </c>
      <c r="Z1434">
        <f t="shared" si="400"/>
        <v>1</v>
      </c>
      <c r="AA1434">
        <f t="shared" si="401"/>
        <v>1</v>
      </c>
      <c r="AB1434">
        <f t="shared" si="402"/>
        <v>0</v>
      </c>
      <c r="AC1434" t="str">
        <f t="shared" si="403"/>
        <v/>
      </c>
      <c r="AD1434" t="str">
        <f t="shared" si="404"/>
        <v>;;;;0;;0;0;</v>
      </c>
      <c r="AG1434">
        <f t="shared" si="405"/>
        <v>0</v>
      </c>
      <c r="AH1434">
        <f t="shared" si="406"/>
        <v>0</v>
      </c>
      <c r="AI1434">
        <f t="shared" si="407"/>
        <v>0</v>
      </c>
      <c r="AJ1434">
        <f t="shared" si="408"/>
        <v>0</v>
      </c>
      <c r="AK1434">
        <f t="shared" si="409"/>
        <v>0</v>
      </c>
      <c r="AL1434">
        <f t="shared" si="410"/>
        <v>0</v>
      </c>
    </row>
    <row r="1435" spans="1:38">
      <c r="A1435" s="8"/>
      <c r="B1435" s="8"/>
      <c r="C1435" s="8"/>
      <c r="D1435" s="8"/>
      <c r="E1435" s="8"/>
      <c r="F1435" s="8"/>
      <c r="G1435" s="8"/>
      <c r="H1435" s="8"/>
      <c r="R1435" t="str">
        <f t="shared" si="397"/>
        <v>vége</v>
      </c>
      <c r="T1435">
        <f t="shared" si="398"/>
        <v>1</v>
      </c>
      <c r="U1435">
        <f t="shared" si="411"/>
        <v>1</v>
      </c>
      <c r="V1435">
        <f t="shared" si="412"/>
        <v>1</v>
      </c>
      <c r="W1435">
        <f t="shared" si="413"/>
        <v>1</v>
      </c>
      <c r="X1435">
        <f t="shared" si="414"/>
        <v>1</v>
      </c>
      <c r="Y1435">
        <f t="shared" si="399"/>
        <v>1</v>
      </c>
      <c r="Z1435">
        <f t="shared" si="400"/>
        <v>1</v>
      </c>
      <c r="AA1435">
        <f t="shared" si="401"/>
        <v>1</v>
      </c>
      <c r="AB1435">
        <f t="shared" si="402"/>
        <v>0</v>
      </c>
      <c r="AC1435" t="str">
        <f t="shared" si="403"/>
        <v/>
      </c>
      <c r="AD1435" t="str">
        <f t="shared" si="404"/>
        <v>;;;;0;;0;0;</v>
      </c>
      <c r="AG1435">
        <f t="shared" si="405"/>
        <v>0</v>
      </c>
      <c r="AH1435">
        <f t="shared" si="406"/>
        <v>0</v>
      </c>
      <c r="AI1435">
        <f t="shared" si="407"/>
        <v>0</v>
      </c>
      <c r="AJ1435">
        <f t="shared" si="408"/>
        <v>0</v>
      </c>
      <c r="AK1435">
        <f t="shared" si="409"/>
        <v>0</v>
      </c>
      <c r="AL1435">
        <f t="shared" si="410"/>
        <v>0</v>
      </c>
    </row>
    <row r="1436" spans="1:38">
      <c r="A1436" s="8"/>
      <c r="B1436" s="8"/>
      <c r="C1436" s="8"/>
      <c r="D1436" s="8"/>
      <c r="E1436" s="8"/>
      <c r="F1436" s="8"/>
      <c r="G1436" s="8"/>
      <c r="H1436" s="8"/>
      <c r="R1436" t="str">
        <f t="shared" si="397"/>
        <v>vége</v>
      </c>
      <c r="T1436">
        <f t="shared" si="398"/>
        <v>1</v>
      </c>
      <c r="U1436">
        <f t="shared" si="411"/>
        <v>1</v>
      </c>
      <c r="V1436">
        <f t="shared" si="412"/>
        <v>1</v>
      </c>
      <c r="W1436">
        <f t="shared" si="413"/>
        <v>1</v>
      </c>
      <c r="X1436">
        <f t="shared" si="414"/>
        <v>1</v>
      </c>
      <c r="Y1436">
        <f t="shared" si="399"/>
        <v>1</v>
      </c>
      <c r="Z1436">
        <f t="shared" si="400"/>
        <v>1</v>
      </c>
      <c r="AA1436">
        <f t="shared" si="401"/>
        <v>1</v>
      </c>
      <c r="AB1436">
        <f t="shared" si="402"/>
        <v>0</v>
      </c>
      <c r="AC1436" t="str">
        <f t="shared" si="403"/>
        <v/>
      </c>
      <c r="AD1436" t="str">
        <f t="shared" si="404"/>
        <v>;;;;0;;0;0;</v>
      </c>
      <c r="AG1436">
        <f t="shared" si="405"/>
        <v>0</v>
      </c>
      <c r="AH1436">
        <f t="shared" si="406"/>
        <v>0</v>
      </c>
      <c r="AI1436">
        <f t="shared" si="407"/>
        <v>0</v>
      </c>
      <c r="AJ1436">
        <f t="shared" si="408"/>
        <v>0</v>
      </c>
      <c r="AK1436">
        <f t="shared" si="409"/>
        <v>0</v>
      </c>
      <c r="AL1436">
        <f t="shared" si="410"/>
        <v>0</v>
      </c>
    </row>
    <row r="1437" spans="1:38">
      <c r="A1437" s="8"/>
      <c r="B1437" s="8"/>
      <c r="C1437" s="8"/>
      <c r="D1437" s="8"/>
      <c r="E1437" s="8"/>
      <c r="F1437" s="8"/>
      <c r="G1437" s="8"/>
      <c r="H1437" s="8"/>
      <c r="R1437" t="str">
        <f t="shared" si="397"/>
        <v>vége</v>
      </c>
      <c r="T1437">
        <f t="shared" si="398"/>
        <v>1</v>
      </c>
      <c r="U1437">
        <f t="shared" si="411"/>
        <v>1</v>
      </c>
      <c r="V1437">
        <f t="shared" si="412"/>
        <v>1</v>
      </c>
      <c r="W1437">
        <f t="shared" si="413"/>
        <v>1</v>
      </c>
      <c r="X1437">
        <f t="shared" si="414"/>
        <v>1</v>
      </c>
      <c r="Y1437">
        <f t="shared" si="399"/>
        <v>1</v>
      </c>
      <c r="Z1437">
        <f t="shared" si="400"/>
        <v>1</v>
      </c>
      <c r="AA1437">
        <f t="shared" si="401"/>
        <v>1</v>
      </c>
      <c r="AB1437">
        <f t="shared" si="402"/>
        <v>0</v>
      </c>
      <c r="AC1437" t="str">
        <f t="shared" si="403"/>
        <v/>
      </c>
      <c r="AD1437" t="str">
        <f t="shared" si="404"/>
        <v>;;;;0;;0;0;</v>
      </c>
      <c r="AG1437">
        <f t="shared" si="405"/>
        <v>0</v>
      </c>
      <c r="AH1437">
        <f t="shared" si="406"/>
        <v>0</v>
      </c>
      <c r="AI1437">
        <f t="shared" si="407"/>
        <v>0</v>
      </c>
      <c r="AJ1437">
        <f t="shared" si="408"/>
        <v>0</v>
      </c>
      <c r="AK1437">
        <f t="shared" si="409"/>
        <v>0</v>
      </c>
      <c r="AL1437">
        <f t="shared" si="410"/>
        <v>0</v>
      </c>
    </row>
    <row r="1438" spans="1:38">
      <c r="A1438" s="8"/>
      <c r="B1438" s="8"/>
      <c r="C1438" s="8"/>
      <c r="D1438" s="8"/>
      <c r="E1438" s="8"/>
      <c r="F1438" s="8"/>
      <c r="G1438" s="8"/>
      <c r="H1438" s="8"/>
      <c r="R1438" t="str">
        <f t="shared" si="397"/>
        <v>vége</v>
      </c>
      <c r="T1438">
        <f t="shared" si="398"/>
        <v>1</v>
      </c>
      <c r="U1438">
        <f t="shared" si="411"/>
        <v>1</v>
      </c>
      <c r="V1438">
        <f t="shared" si="412"/>
        <v>1</v>
      </c>
      <c r="W1438">
        <f t="shared" si="413"/>
        <v>1</v>
      </c>
      <c r="X1438">
        <f t="shared" si="414"/>
        <v>1</v>
      </c>
      <c r="Y1438">
        <f t="shared" si="399"/>
        <v>1</v>
      </c>
      <c r="Z1438">
        <f t="shared" si="400"/>
        <v>1</v>
      </c>
      <c r="AA1438">
        <f t="shared" si="401"/>
        <v>1</v>
      </c>
      <c r="AB1438">
        <f t="shared" si="402"/>
        <v>0</v>
      </c>
      <c r="AC1438" t="str">
        <f t="shared" si="403"/>
        <v/>
      </c>
      <c r="AD1438" t="str">
        <f t="shared" si="404"/>
        <v>;;;;0;;0;0;</v>
      </c>
      <c r="AG1438">
        <f t="shared" si="405"/>
        <v>0</v>
      </c>
      <c r="AH1438">
        <f t="shared" si="406"/>
        <v>0</v>
      </c>
      <c r="AI1438">
        <f t="shared" si="407"/>
        <v>0</v>
      </c>
      <c r="AJ1438">
        <f t="shared" si="408"/>
        <v>0</v>
      </c>
      <c r="AK1438">
        <f t="shared" si="409"/>
        <v>0</v>
      </c>
      <c r="AL1438">
        <f t="shared" si="410"/>
        <v>0</v>
      </c>
    </row>
    <row r="1439" spans="1:38">
      <c r="A1439" s="8"/>
      <c r="B1439" s="8"/>
      <c r="C1439" s="8"/>
      <c r="D1439" s="8"/>
      <c r="E1439" s="8"/>
      <c r="F1439" s="8"/>
      <c r="G1439" s="8"/>
      <c r="H1439" s="8"/>
      <c r="R1439" t="str">
        <f t="shared" si="397"/>
        <v>vége</v>
      </c>
      <c r="T1439">
        <f t="shared" si="398"/>
        <v>1</v>
      </c>
      <c r="U1439">
        <f t="shared" si="411"/>
        <v>1</v>
      </c>
      <c r="V1439">
        <f t="shared" si="412"/>
        <v>1</v>
      </c>
      <c r="W1439">
        <f t="shared" si="413"/>
        <v>1</v>
      </c>
      <c r="X1439">
        <f t="shared" si="414"/>
        <v>1</v>
      </c>
      <c r="Y1439">
        <f t="shared" si="399"/>
        <v>1</v>
      </c>
      <c r="Z1439">
        <f t="shared" si="400"/>
        <v>1</v>
      </c>
      <c r="AA1439">
        <f t="shared" si="401"/>
        <v>1</v>
      </c>
      <c r="AB1439">
        <f t="shared" si="402"/>
        <v>0</v>
      </c>
      <c r="AC1439" t="str">
        <f t="shared" si="403"/>
        <v/>
      </c>
      <c r="AD1439" t="str">
        <f t="shared" si="404"/>
        <v>;;;;0;;0;0;</v>
      </c>
      <c r="AG1439">
        <f t="shared" si="405"/>
        <v>0</v>
      </c>
      <c r="AH1439">
        <f t="shared" si="406"/>
        <v>0</v>
      </c>
      <c r="AI1439">
        <f t="shared" si="407"/>
        <v>0</v>
      </c>
      <c r="AJ1439">
        <f t="shared" si="408"/>
        <v>0</v>
      </c>
      <c r="AK1439">
        <f t="shared" si="409"/>
        <v>0</v>
      </c>
      <c r="AL1439">
        <f t="shared" si="410"/>
        <v>0</v>
      </c>
    </row>
    <row r="1440" spans="1:38">
      <c r="A1440" s="8"/>
      <c r="B1440" s="8"/>
      <c r="C1440" s="8"/>
      <c r="D1440" s="8"/>
      <c r="E1440" s="8"/>
      <c r="F1440" s="8"/>
      <c r="G1440" s="8"/>
      <c r="H1440" s="8"/>
      <c r="R1440" t="str">
        <f t="shared" si="397"/>
        <v>vége</v>
      </c>
      <c r="T1440">
        <f t="shared" si="398"/>
        <v>1</v>
      </c>
      <c r="U1440">
        <f t="shared" si="411"/>
        <v>1</v>
      </c>
      <c r="V1440">
        <f t="shared" si="412"/>
        <v>1</v>
      </c>
      <c r="W1440">
        <f t="shared" si="413"/>
        <v>1</v>
      </c>
      <c r="X1440">
        <f t="shared" si="414"/>
        <v>1</v>
      </c>
      <c r="Y1440">
        <f t="shared" si="399"/>
        <v>1</v>
      </c>
      <c r="Z1440">
        <f t="shared" si="400"/>
        <v>1</v>
      </c>
      <c r="AA1440">
        <f t="shared" si="401"/>
        <v>1</v>
      </c>
      <c r="AB1440">
        <f t="shared" si="402"/>
        <v>0</v>
      </c>
      <c r="AC1440" t="str">
        <f t="shared" si="403"/>
        <v/>
      </c>
      <c r="AD1440" t="str">
        <f t="shared" si="404"/>
        <v>;;;;0;;0;0;</v>
      </c>
      <c r="AG1440">
        <f t="shared" si="405"/>
        <v>0</v>
      </c>
      <c r="AH1440">
        <f t="shared" si="406"/>
        <v>0</v>
      </c>
      <c r="AI1440">
        <f t="shared" si="407"/>
        <v>0</v>
      </c>
      <c r="AJ1440">
        <f t="shared" si="408"/>
        <v>0</v>
      </c>
      <c r="AK1440">
        <f t="shared" si="409"/>
        <v>0</v>
      </c>
      <c r="AL1440">
        <f t="shared" si="410"/>
        <v>0</v>
      </c>
    </row>
    <row r="1441" spans="1:38">
      <c r="A1441" s="8"/>
      <c r="B1441" s="8"/>
      <c r="C1441" s="8"/>
      <c r="D1441" s="8"/>
      <c r="E1441" s="8"/>
      <c r="F1441" s="8"/>
      <c r="G1441" s="8"/>
      <c r="H1441" s="8"/>
      <c r="R1441" t="str">
        <f t="shared" si="397"/>
        <v>vége</v>
      </c>
      <c r="T1441">
        <f t="shared" si="398"/>
        <v>1</v>
      </c>
      <c r="U1441">
        <f t="shared" si="411"/>
        <v>1</v>
      </c>
      <c r="V1441">
        <f t="shared" si="412"/>
        <v>1</v>
      </c>
      <c r="W1441">
        <f t="shared" si="413"/>
        <v>1</v>
      </c>
      <c r="X1441">
        <f t="shared" si="414"/>
        <v>1</v>
      </c>
      <c r="Y1441">
        <f t="shared" si="399"/>
        <v>1</v>
      </c>
      <c r="Z1441">
        <f t="shared" si="400"/>
        <v>1</v>
      </c>
      <c r="AA1441">
        <f t="shared" si="401"/>
        <v>1</v>
      </c>
      <c r="AB1441">
        <f t="shared" si="402"/>
        <v>0</v>
      </c>
      <c r="AC1441" t="str">
        <f t="shared" si="403"/>
        <v/>
      </c>
      <c r="AD1441" t="str">
        <f t="shared" si="404"/>
        <v>;;;;0;;0;0;</v>
      </c>
      <c r="AG1441">
        <f t="shared" si="405"/>
        <v>0</v>
      </c>
      <c r="AH1441">
        <f t="shared" si="406"/>
        <v>0</v>
      </c>
      <c r="AI1441">
        <f t="shared" si="407"/>
        <v>0</v>
      </c>
      <c r="AJ1441">
        <f t="shared" si="408"/>
        <v>0</v>
      </c>
      <c r="AK1441">
        <f t="shared" si="409"/>
        <v>0</v>
      </c>
      <c r="AL1441">
        <f t="shared" si="410"/>
        <v>0</v>
      </c>
    </row>
    <row r="1442" spans="1:38">
      <c r="A1442" s="8"/>
      <c r="B1442" s="8"/>
      <c r="C1442" s="8"/>
      <c r="D1442" s="8"/>
      <c r="E1442" s="8"/>
      <c r="F1442" s="8"/>
      <c r="G1442" s="8"/>
      <c r="H1442" s="8"/>
      <c r="R1442" t="str">
        <f t="shared" si="397"/>
        <v>vége</v>
      </c>
      <c r="T1442">
        <f t="shared" si="398"/>
        <v>1</v>
      </c>
      <c r="U1442">
        <f t="shared" si="411"/>
        <v>1</v>
      </c>
      <c r="V1442">
        <f t="shared" si="412"/>
        <v>1</v>
      </c>
      <c r="W1442">
        <f t="shared" si="413"/>
        <v>1</v>
      </c>
      <c r="X1442">
        <f t="shared" si="414"/>
        <v>1</v>
      </c>
      <c r="Y1442">
        <f t="shared" si="399"/>
        <v>1</v>
      </c>
      <c r="Z1442">
        <f t="shared" si="400"/>
        <v>1</v>
      </c>
      <c r="AA1442">
        <f t="shared" si="401"/>
        <v>1</v>
      </c>
      <c r="AB1442">
        <f t="shared" si="402"/>
        <v>0</v>
      </c>
      <c r="AC1442" t="str">
        <f t="shared" si="403"/>
        <v/>
      </c>
      <c r="AD1442" t="str">
        <f t="shared" si="404"/>
        <v>;;;;0;;0;0;</v>
      </c>
      <c r="AG1442">
        <f t="shared" si="405"/>
        <v>0</v>
      </c>
      <c r="AH1442">
        <f t="shared" si="406"/>
        <v>0</v>
      </c>
      <c r="AI1442">
        <f t="shared" si="407"/>
        <v>0</v>
      </c>
      <c r="AJ1442">
        <f t="shared" si="408"/>
        <v>0</v>
      </c>
      <c r="AK1442">
        <f t="shared" si="409"/>
        <v>0</v>
      </c>
      <c r="AL1442">
        <f t="shared" si="410"/>
        <v>0</v>
      </c>
    </row>
    <row r="1443" spans="1:38">
      <c r="A1443" s="8"/>
      <c r="B1443" s="8"/>
      <c r="C1443" s="8"/>
      <c r="D1443" s="8"/>
      <c r="E1443" s="8"/>
      <c r="F1443" s="8"/>
      <c r="G1443" s="8"/>
      <c r="H1443" s="8"/>
      <c r="R1443" t="str">
        <f t="shared" si="397"/>
        <v>vége</v>
      </c>
      <c r="T1443">
        <f t="shared" si="398"/>
        <v>1</v>
      </c>
      <c r="U1443">
        <f t="shared" si="411"/>
        <v>1</v>
      </c>
      <c r="V1443">
        <f t="shared" si="412"/>
        <v>1</v>
      </c>
      <c r="W1443">
        <f t="shared" si="413"/>
        <v>1</v>
      </c>
      <c r="X1443">
        <f t="shared" si="414"/>
        <v>1</v>
      </c>
      <c r="Y1443">
        <f t="shared" si="399"/>
        <v>1</v>
      </c>
      <c r="Z1443">
        <f t="shared" si="400"/>
        <v>1</v>
      </c>
      <c r="AA1443">
        <f t="shared" si="401"/>
        <v>1</v>
      </c>
      <c r="AB1443">
        <f t="shared" si="402"/>
        <v>0</v>
      </c>
      <c r="AC1443" t="str">
        <f t="shared" si="403"/>
        <v/>
      </c>
      <c r="AD1443" t="str">
        <f t="shared" si="404"/>
        <v>;;;;0;;0;0;</v>
      </c>
      <c r="AG1443">
        <f t="shared" si="405"/>
        <v>0</v>
      </c>
      <c r="AH1443">
        <f t="shared" si="406"/>
        <v>0</v>
      </c>
      <c r="AI1443">
        <f t="shared" si="407"/>
        <v>0</v>
      </c>
      <c r="AJ1443">
        <f t="shared" si="408"/>
        <v>0</v>
      </c>
      <c r="AK1443">
        <f t="shared" si="409"/>
        <v>0</v>
      </c>
      <c r="AL1443">
        <f t="shared" si="410"/>
        <v>0</v>
      </c>
    </row>
    <row r="1444" spans="1:38">
      <c r="A1444" s="8"/>
      <c r="B1444" s="8"/>
      <c r="C1444" s="8"/>
      <c r="D1444" s="8"/>
      <c r="E1444" s="8"/>
      <c r="F1444" s="8"/>
      <c r="G1444" s="8"/>
      <c r="H1444" s="8"/>
      <c r="R1444" t="str">
        <f t="shared" si="397"/>
        <v>vége</v>
      </c>
      <c r="T1444">
        <f t="shared" si="398"/>
        <v>1</v>
      </c>
      <c r="U1444">
        <f t="shared" si="411"/>
        <v>1</v>
      </c>
      <c r="V1444">
        <f t="shared" si="412"/>
        <v>1</v>
      </c>
      <c r="W1444">
        <f t="shared" si="413"/>
        <v>1</v>
      </c>
      <c r="X1444">
        <f t="shared" si="414"/>
        <v>1</v>
      </c>
      <c r="Y1444">
        <f t="shared" si="399"/>
        <v>1</v>
      </c>
      <c r="Z1444">
        <f t="shared" si="400"/>
        <v>1</v>
      </c>
      <c r="AA1444">
        <f t="shared" si="401"/>
        <v>1</v>
      </c>
      <c r="AB1444">
        <f t="shared" si="402"/>
        <v>0</v>
      </c>
      <c r="AC1444" t="str">
        <f t="shared" si="403"/>
        <v/>
      </c>
      <c r="AD1444" t="str">
        <f t="shared" si="404"/>
        <v>;;;;0;;0;0;</v>
      </c>
      <c r="AG1444">
        <f t="shared" si="405"/>
        <v>0</v>
      </c>
      <c r="AH1444">
        <f t="shared" si="406"/>
        <v>0</v>
      </c>
      <c r="AI1444">
        <f t="shared" si="407"/>
        <v>0</v>
      </c>
      <c r="AJ1444">
        <f t="shared" si="408"/>
        <v>0</v>
      </c>
      <c r="AK1444">
        <f t="shared" si="409"/>
        <v>0</v>
      </c>
      <c r="AL1444">
        <f t="shared" si="410"/>
        <v>0</v>
      </c>
    </row>
    <row r="1445" spans="1:38">
      <c r="A1445" s="8"/>
      <c r="B1445" s="8"/>
      <c r="C1445" s="8"/>
      <c r="D1445" s="8"/>
      <c r="E1445" s="8"/>
      <c r="F1445" s="8"/>
      <c r="G1445" s="8"/>
      <c r="H1445" s="8"/>
      <c r="R1445" t="str">
        <f t="shared" si="397"/>
        <v>vége</v>
      </c>
      <c r="T1445">
        <f t="shared" si="398"/>
        <v>1</v>
      </c>
      <c r="U1445">
        <f t="shared" si="411"/>
        <v>1</v>
      </c>
      <c r="V1445">
        <f t="shared" si="412"/>
        <v>1</v>
      </c>
      <c r="W1445">
        <f t="shared" si="413"/>
        <v>1</v>
      </c>
      <c r="X1445">
        <f t="shared" si="414"/>
        <v>1</v>
      </c>
      <c r="Y1445">
        <f t="shared" si="399"/>
        <v>1</v>
      </c>
      <c r="Z1445">
        <f t="shared" si="400"/>
        <v>1</v>
      </c>
      <c r="AA1445">
        <f t="shared" si="401"/>
        <v>1</v>
      </c>
      <c r="AB1445">
        <f t="shared" si="402"/>
        <v>0</v>
      </c>
      <c r="AC1445" t="str">
        <f t="shared" si="403"/>
        <v/>
      </c>
      <c r="AD1445" t="str">
        <f t="shared" si="404"/>
        <v>;;;;0;;0;0;</v>
      </c>
      <c r="AG1445">
        <f t="shared" si="405"/>
        <v>0</v>
      </c>
      <c r="AH1445">
        <f t="shared" si="406"/>
        <v>0</v>
      </c>
      <c r="AI1445">
        <f t="shared" si="407"/>
        <v>0</v>
      </c>
      <c r="AJ1445">
        <f t="shared" si="408"/>
        <v>0</v>
      </c>
      <c r="AK1445">
        <f t="shared" si="409"/>
        <v>0</v>
      </c>
      <c r="AL1445">
        <f t="shared" si="410"/>
        <v>0</v>
      </c>
    </row>
    <row r="1446" spans="1:38">
      <c r="A1446" s="8"/>
      <c r="B1446" s="8"/>
      <c r="C1446" s="8"/>
      <c r="D1446" s="8"/>
      <c r="E1446" s="8"/>
      <c r="F1446" s="8"/>
      <c r="G1446" s="8"/>
      <c r="H1446" s="8"/>
      <c r="R1446" t="str">
        <f t="shared" si="397"/>
        <v>vége</v>
      </c>
      <c r="T1446">
        <f t="shared" si="398"/>
        <v>1</v>
      </c>
      <c r="U1446">
        <f t="shared" si="411"/>
        <v>1</v>
      </c>
      <c r="V1446">
        <f t="shared" si="412"/>
        <v>1</v>
      </c>
      <c r="W1446">
        <f t="shared" si="413"/>
        <v>1</v>
      </c>
      <c r="X1446">
        <f t="shared" si="414"/>
        <v>1</v>
      </c>
      <c r="Y1446">
        <f t="shared" si="399"/>
        <v>1</v>
      </c>
      <c r="Z1446">
        <f t="shared" si="400"/>
        <v>1</v>
      </c>
      <c r="AA1446">
        <f t="shared" si="401"/>
        <v>1</v>
      </c>
      <c r="AB1446">
        <f t="shared" si="402"/>
        <v>0</v>
      </c>
      <c r="AC1446" t="str">
        <f t="shared" si="403"/>
        <v/>
      </c>
      <c r="AD1446" t="str">
        <f t="shared" si="404"/>
        <v>;;;;0;;0;0;</v>
      </c>
      <c r="AG1446">
        <f t="shared" si="405"/>
        <v>0</v>
      </c>
      <c r="AH1446">
        <f t="shared" si="406"/>
        <v>0</v>
      </c>
      <c r="AI1446">
        <f t="shared" si="407"/>
        <v>0</v>
      </c>
      <c r="AJ1446">
        <f t="shared" si="408"/>
        <v>0</v>
      </c>
      <c r="AK1446">
        <f t="shared" si="409"/>
        <v>0</v>
      </c>
      <c r="AL1446">
        <f t="shared" si="410"/>
        <v>0</v>
      </c>
    </row>
    <row r="1447" spans="1:38">
      <c r="A1447" s="8"/>
      <c r="B1447" s="8"/>
      <c r="C1447" s="8"/>
      <c r="D1447" s="8"/>
      <c r="E1447" s="8"/>
      <c r="F1447" s="8"/>
      <c r="G1447" s="8"/>
      <c r="H1447" s="8"/>
      <c r="R1447" t="str">
        <f t="shared" si="397"/>
        <v>vége</v>
      </c>
      <c r="T1447">
        <f t="shared" si="398"/>
        <v>1</v>
      </c>
      <c r="U1447">
        <f t="shared" si="411"/>
        <v>1</v>
      </c>
      <c r="V1447">
        <f t="shared" si="412"/>
        <v>1</v>
      </c>
      <c r="W1447">
        <f t="shared" si="413"/>
        <v>1</v>
      </c>
      <c r="X1447">
        <f t="shared" si="414"/>
        <v>1</v>
      </c>
      <c r="Y1447">
        <f t="shared" si="399"/>
        <v>1</v>
      </c>
      <c r="Z1447">
        <f t="shared" si="400"/>
        <v>1</v>
      </c>
      <c r="AA1447">
        <f t="shared" si="401"/>
        <v>1</v>
      </c>
      <c r="AB1447">
        <f t="shared" si="402"/>
        <v>0</v>
      </c>
      <c r="AC1447" t="str">
        <f t="shared" si="403"/>
        <v/>
      </c>
      <c r="AD1447" t="str">
        <f t="shared" si="404"/>
        <v>;;;;0;;0;0;</v>
      </c>
      <c r="AG1447">
        <f t="shared" si="405"/>
        <v>0</v>
      </c>
      <c r="AH1447">
        <f t="shared" si="406"/>
        <v>0</v>
      </c>
      <c r="AI1447">
        <f t="shared" si="407"/>
        <v>0</v>
      </c>
      <c r="AJ1447">
        <f t="shared" si="408"/>
        <v>0</v>
      </c>
      <c r="AK1447">
        <f t="shared" si="409"/>
        <v>0</v>
      </c>
      <c r="AL1447">
        <f t="shared" si="410"/>
        <v>0</v>
      </c>
    </row>
    <row r="1448" spans="1:38">
      <c r="A1448" s="8"/>
      <c r="B1448" s="8"/>
      <c r="C1448" s="8"/>
      <c r="D1448" s="8"/>
      <c r="E1448" s="8"/>
      <c r="F1448" s="8"/>
      <c r="G1448" s="8"/>
      <c r="H1448" s="8"/>
      <c r="R1448" t="str">
        <f t="shared" si="397"/>
        <v>vége</v>
      </c>
      <c r="T1448">
        <f t="shared" si="398"/>
        <v>1</v>
      </c>
      <c r="U1448">
        <f t="shared" si="411"/>
        <v>1</v>
      </c>
      <c r="V1448">
        <f t="shared" si="412"/>
        <v>1</v>
      </c>
      <c r="W1448">
        <f t="shared" si="413"/>
        <v>1</v>
      </c>
      <c r="X1448">
        <f t="shared" si="414"/>
        <v>1</v>
      </c>
      <c r="Y1448">
        <f t="shared" si="399"/>
        <v>1</v>
      </c>
      <c r="Z1448">
        <f t="shared" si="400"/>
        <v>1</v>
      </c>
      <c r="AA1448">
        <f t="shared" si="401"/>
        <v>1</v>
      </c>
      <c r="AB1448">
        <f t="shared" si="402"/>
        <v>0</v>
      </c>
      <c r="AC1448" t="str">
        <f t="shared" si="403"/>
        <v/>
      </c>
      <c r="AD1448" t="str">
        <f t="shared" si="404"/>
        <v>;;;;0;;0;0;</v>
      </c>
      <c r="AG1448">
        <f t="shared" si="405"/>
        <v>0</v>
      </c>
      <c r="AH1448">
        <f t="shared" si="406"/>
        <v>0</v>
      </c>
      <c r="AI1448">
        <f t="shared" si="407"/>
        <v>0</v>
      </c>
      <c r="AJ1448">
        <f t="shared" si="408"/>
        <v>0</v>
      </c>
      <c r="AK1448">
        <f t="shared" si="409"/>
        <v>0</v>
      </c>
      <c r="AL1448">
        <f t="shared" si="410"/>
        <v>0</v>
      </c>
    </row>
    <row r="1449" spans="1:38">
      <c r="A1449" s="8"/>
      <c r="B1449" s="8"/>
      <c r="C1449" s="8"/>
      <c r="D1449" s="8"/>
      <c r="E1449" s="8"/>
      <c r="F1449" s="8"/>
      <c r="G1449" s="8"/>
      <c r="H1449" s="8"/>
      <c r="R1449" t="str">
        <f t="shared" si="397"/>
        <v>vége</v>
      </c>
      <c r="T1449">
        <f t="shared" si="398"/>
        <v>1</v>
      </c>
      <c r="U1449">
        <f t="shared" si="411"/>
        <v>1</v>
      </c>
      <c r="V1449">
        <f t="shared" si="412"/>
        <v>1</v>
      </c>
      <c r="W1449">
        <f t="shared" si="413"/>
        <v>1</v>
      </c>
      <c r="X1449">
        <f t="shared" si="414"/>
        <v>1</v>
      </c>
      <c r="Y1449">
        <f t="shared" si="399"/>
        <v>1</v>
      </c>
      <c r="Z1449">
        <f t="shared" si="400"/>
        <v>1</v>
      </c>
      <c r="AA1449">
        <f t="shared" si="401"/>
        <v>1</v>
      </c>
      <c r="AB1449">
        <f t="shared" si="402"/>
        <v>0</v>
      </c>
      <c r="AC1449" t="str">
        <f t="shared" si="403"/>
        <v/>
      </c>
      <c r="AD1449" t="str">
        <f t="shared" si="404"/>
        <v>;;;;0;;0;0;</v>
      </c>
      <c r="AG1449">
        <f t="shared" si="405"/>
        <v>0</v>
      </c>
      <c r="AH1449">
        <f t="shared" si="406"/>
        <v>0</v>
      </c>
      <c r="AI1449">
        <f t="shared" si="407"/>
        <v>0</v>
      </c>
      <c r="AJ1449">
        <f t="shared" si="408"/>
        <v>0</v>
      </c>
      <c r="AK1449">
        <f t="shared" si="409"/>
        <v>0</v>
      </c>
      <c r="AL1449">
        <f t="shared" si="410"/>
        <v>0</v>
      </c>
    </row>
    <row r="1450" spans="1:38">
      <c r="A1450" s="8"/>
      <c r="B1450" s="8"/>
      <c r="C1450" s="8"/>
      <c r="D1450" s="8"/>
      <c r="E1450" s="8"/>
      <c r="F1450" s="8"/>
      <c r="G1450" s="8"/>
      <c r="H1450" s="8"/>
      <c r="R1450" t="str">
        <f t="shared" si="397"/>
        <v>vége</v>
      </c>
      <c r="T1450">
        <f t="shared" si="398"/>
        <v>1</v>
      </c>
      <c r="U1450">
        <f t="shared" si="411"/>
        <v>1</v>
      </c>
      <c r="V1450">
        <f t="shared" si="412"/>
        <v>1</v>
      </c>
      <c r="W1450">
        <f t="shared" si="413"/>
        <v>1</v>
      </c>
      <c r="X1450">
        <f t="shared" si="414"/>
        <v>1</v>
      </c>
      <c r="Y1450">
        <f t="shared" si="399"/>
        <v>1</v>
      </c>
      <c r="Z1450">
        <f t="shared" si="400"/>
        <v>1</v>
      </c>
      <c r="AA1450">
        <f t="shared" si="401"/>
        <v>1</v>
      </c>
      <c r="AB1450">
        <f t="shared" si="402"/>
        <v>0</v>
      </c>
      <c r="AC1450" t="str">
        <f t="shared" si="403"/>
        <v/>
      </c>
      <c r="AD1450" t="str">
        <f t="shared" si="404"/>
        <v>;;;;0;;0;0;</v>
      </c>
      <c r="AG1450">
        <f t="shared" si="405"/>
        <v>0</v>
      </c>
      <c r="AH1450">
        <f t="shared" si="406"/>
        <v>0</v>
      </c>
      <c r="AI1450">
        <f t="shared" si="407"/>
        <v>0</v>
      </c>
      <c r="AJ1450">
        <f t="shared" si="408"/>
        <v>0</v>
      </c>
      <c r="AK1450">
        <f t="shared" si="409"/>
        <v>0</v>
      </c>
      <c r="AL1450">
        <f t="shared" si="410"/>
        <v>0</v>
      </c>
    </row>
    <row r="1451" spans="1:38">
      <c r="A1451" s="8"/>
      <c r="B1451" s="8"/>
      <c r="C1451" s="8"/>
      <c r="D1451" s="8"/>
      <c r="E1451" s="8"/>
      <c r="F1451" s="8"/>
      <c r="G1451" s="8"/>
      <c r="H1451" s="8"/>
      <c r="R1451" t="str">
        <f t="shared" si="397"/>
        <v>vége</v>
      </c>
      <c r="T1451">
        <f t="shared" si="398"/>
        <v>1</v>
      </c>
      <c r="U1451">
        <f t="shared" si="411"/>
        <v>1</v>
      </c>
      <c r="V1451">
        <f t="shared" si="412"/>
        <v>1</v>
      </c>
      <c r="W1451">
        <f t="shared" si="413"/>
        <v>1</v>
      </c>
      <c r="X1451">
        <f t="shared" si="414"/>
        <v>1</v>
      </c>
      <c r="Y1451">
        <f t="shared" si="399"/>
        <v>1</v>
      </c>
      <c r="Z1451">
        <f t="shared" si="400"/>
        <v>1</v>
      </c>
      <c r="AA1451">
        <f t="shared" si="401"/>
        <v>1</v>
      </c>
      <c r="AB1451">
        <f t="shared" si="402"/>
        <v>0</v>
      </c>
      <c r="AC1451" t="str">
        <f t="shared" si="403"/>
        <v/>
      </c>
      <c r="AD1451" t="str">
        <f t="shared" si="404"/>
        <v>;;;;0;;0;0;</v>
      </c>
      <c r="AG1451">
        <f t="shared" si="405"/>
        <v>0</v>
      </c>
      <c r="AH1451">
        <f t="shared" si="406"/>
        <v>0</v>
      </c>
      <c r="AI1451">
        <f t="shared" si="407"/>
        <v>0</v>
      </c>
      <c r="AJ1451">
        <f t="shared" si="408"/>
        <v>0</v>
      </c>
      <c r="AK1451">
        <f t="shared" si="409"/>
        <v>0</v>
      </c>
      <c r="AL1451">
        <f t="shared" si="410"/>
        <v>0</v>
      </c>
    </row>
    <row r="1452" spans="1:38">
      <c r="A1452" s="8"/>
      <c r="B1452" s="8"/>
      <c r="C1452" s="8"/>
      <c r="D1452" s="8"/>
      <c r="E1452" s="8"/>
      <c r="F1452" s="8"/>
      <c r="G1452" s="8"/>
      <c r="H1452" s="8"/>
      <c r="R1452" t="str">
        <f t="shared" si="397"/>
        <v>vége</v>
      </c>
      <c r="T1452">
        <f t="shared" si="398"/>
        <v>1</v>
      </c>
      <c r="U1452">
        <f t="shared" si="411"/>
        <v>1</v>
      </c>
      <c r="V1452">
        <f t="shared" si="412"/>
        <v>1</v>
      </c>
      <c r="W1452">
        <f t="shared" si="413"/>
        <v>1</v>
      </c>
      <c r="X1452">
        <f t="shared" si="414"/>
        <v>1</v>
      </c>
      <c r="Y1452">
        <f t="shared" si="399"/>
        <v>1</v>
      </c>
      <c r="Z1452">
        <f t="shared" si="400"/>
        <v>1</v>
      </c>
      <c r="AA1452">
        <f t="shared" si="401"/>
        <v>1</v>
      </c>
      <c r="AB1452">
        <f t="shared" si="402"/>
        <v>0</v>
      </c>
      <c r="AC1452" t="str">
        <f t="shared" si="403"/>
        <v/>
      </c>
      <c r="AD1452" t="str">
        <f t="shared" si="404"/>
        <v>;;;;0;;0;0;</v>
      </c>
      <c r="AG1452">
        <f t="shared" si="405"/>
        <v>0</v>
      </c>
      <c r="AH1452">
        <f t="shared" si="406"/>
        <v>0</v>
      </c>
      <c r="AI1452">
        <f t="shared" si="407"/>
        <v>0</v>
      </c>
      <c r="AJ1452">
        <f t="shared" si="408"/>
        <v>0</v>
      </c>
      <c r="AK1452">
        <f t="shared" si="409"/>
        <v>0</v>
      </c>
      <c r="AL1452">
        <f t="shared" si="410"/>
        <v>0</v>
      </c>
    </row>
    <row r="1453" spans="1:38">
      <c r="A1453" s="8"/>
      <c r="B1453" s="8"/>
      <c r="C1453" s="8"/>
      <c r="D1453" s="8"/>
      <c r="E1453" s="8"/>
      <c r="F1453" s="8"/>
      <c r="G1453" s="8"/>
      <c r="H1453" s="8"/>
      <c r="R1453" t="str">
        <f t="shared" si="397"/>
        <v>vége</v>
      </c>
      <c r="T1453">
        <f t="shared" si="398"/>
        <v>1</v>
      </c>
      <c r="U1453">
        <f t="shared" si="411"/>
        <v>1</v>
      </c>
      <c r="V1453">
        <f t="shared" si="412"/>
        <v>1</v>
      </c>
      <c r="W1453">
        <f t="shared" si="413"/>
        <v>1</v>
      </c>
      <c r="X1453">
        <f t="shared" si="414"/>
        <v>1</v>
      </c>
      <c r="Y1453">
        <f t="shared" si="399"/>
        <v>1</v>
      </c>
      <c r="Z1453">
        <f t="shared" si="400"/>
        <v>1</v>
      </c>
      <c r="AA1453">
        <f t="shared" si="401"/>
        <v>1</v>
      </c>
      <c r="AB1453">
        <f t="shared" si="402"/>
        <v>0</v>
      </c>
      <c r="AC1453" t="str">
        <f t="shared" si="403"/>
        <v/>
      </c>
      <c r="AD1453" t="str">
        <f t="shared" si="404"/>
        <v>;;;;0;;0;0;</v>
      </c>
      <c r="AG1453">
        <f t="shared" si="405"/>
        <v>0</v>
      </c>
      <c r="AH1453">
        <f t="shared" si="406"/>
        <v>0</v>
      </c>
      <c r="AI1453">
        <f t="shared" si="407"/>
        <v>0</v>
      </c>
      <c r="AJ1453">
        <f t="shared" si="408"/>
        <v>0</v>
      </c>
      <c r="AK1453">
        <f t="shared" si="409"/>
        <v>0</v>
      </c>
      <c r="AL1453">
        <f t="shared" si="410"/>
        <v>0</v>
      </c>
    </row>
    <row r="1454" spans="1:38">
      <c r="A1454" s="8"/>
      <c r="B1454" s="8"/>
      <c r="C1454" s="8"/>
      <c r="D1454" s="8"/>
      <c r="E1454" s="8"/>
      <c r="F1454" s="8"/>
      <c r="G1454" s="8"/>
      <c r="H1454" s="8"/>
      <c r="R1454" t="str">
        <f t="shared" si="397"/>
        <v>vége</v>
      </c>
      <c r="T1454">
        <f t="shared" si="398"/>
        <v>1</v>
      </c>
      <c r="U1454">
        <f t="shared" si="411"/>
        <v>1</v>
      </c>
      <c r="V1454">
        <f t="shared" si="412"/>
        <v>1</v>
      </c>
      <c r="W1454">
        <f t="shared" si="413"/>
        <v>1</v>
      </c>
      <c r="X1454">
        <f t="shared" si="414"/>
        <v>1</v>
      </c>
      <c r="Y1454">
        <f t="shared" si="399"/>
        <v>1</v>
      </c>
      <c r="Z1454">
        <f t="shared" si="400"/>
        <v>1</v>
      </c>
      <c r="AA1454">
        <f t="shared" si="401"/>
        <v>1</v>
      </c>
      <c r="AB1454">
        <f t="shared" si="402"/>
        <v>0</v>
      </c>
      <c r="AC1454" t="str">
        <f t="shared" si="403"/>
        <v/>
      </c>
      <c r="AD1454" t="str">
        <f t="shared" si="404"/>
        <v>;;;;0;;0;0;</v>
      </c>
      <c r="AG1454">
        <f t="shared" si="405"/>
        <v>0</v>
      </c>
      <c r="AH1454">
        <f t="shared" si="406"/>
        <v>0</v>
      </c>
      <c r="AI1454">
        <f t="shared" si="407"/>
        <v>0</v>
      </c>
      <c r="AJ1454">
        <f t="shared" si="408"/>
        <v>0</v>
      </c>
      <c r="AK1454">
        <f t="shared" si="409"/>
        <v>0</v>
      </c>
      <c r="AL1454">
        <f t="shared" si="410"/>
        <v>0</v>
      </c>
    </row>
    <row r="1455" spans="1:38">
      <c r="A1455" s="8"/>
      <c r="B1455" s="8"/>
      <c r="C1455" s="8"/>
      <c r="D1455" s="8"/>
      <c r="E1455" s="8"/>
      <c r="F1455" s="8"/>
      <c r="G1455" s="8"/>
      <c r="H1455" s="8"/>
      <c r="R1455" t="str">
        <f t="shared" si="397"/>
        <v>vége</v>
      </c>
      <c r="T1455">
        <f t="shared" si="398"/>
        <v>1</v>
      </c>
      <c r="U1455">
        <f t="shared" si="411"/>
        <v>1</v>
      </c>
      <c r="V1455">
        <f t="shared" si="412"/>
        <v>1</v>
      </c>
      <c r="W1455">
        <f t="shared" si="413"/>
        <v>1</v>
      </c>
      <c r="X1455">
        <f t="shared" si="414"/>
        <v>1</v>
      </c>
      <c r="Y1455">
        <f t="shared" si="399"/>
        <v>1</v>
      </c>
      <c r="Z1455">
        <f t="shared" si="400"/>
        <v>1</v>
      </c>
      <c r="AA1455">
        <f t="shared" si="401"/>
        <v>1</v>
      </c>
      <c r="AB1455">
        <f t="shared" si="402"/>
        <v>0</v>
      </c>
      <c r="AC1455" t="str">
        <f t="shared" si="403"/>
        <v/>
      </c>
      <c r="AD1455" t="str">
        <f t="shared" si="404"/>
        <v>;;;;0;;0;0;</v>
      </c>
      <c r="AG1455">
        <f t="shared" si="405"/>
        <v>0</v>
      </c>
      <c r="AH1455">
        <f t="shared" si="406"/>
        <v>0</v>
      </c>
      <c r="AI1455">
        <f t="shared" si="407"/>
        <v>0</v>
      </c>
      <c r="AJ1455">
        <f t="shared" si="408"/>
        <v>0</v>
      </c>
      <c r="AK1455">
        <f t="shared" si="409"/>
        <v>0</v>
      </c>
      <c r="AL1455">
        <f t="shared" si="410"/>
        <v>0</v>
      </c>
    </row>
    <row r="1456" spans="1:38">
      <c r="A1456" s="8"/>
      <c r="B1456" s="8"/>
      <c r="C1456" s="8"/>
      <c r="D1456" s="8"/>
      <c r="E1456" s="8"/>
      <c r="F1456" s="8"/>
      <c r="G1456" s="8"/>
      <c r="H1456" s="8"/>
      <c r="R1456" t="str">
        <f t="shared" si="397"/>
        <v>vége</v>
      </c>
      <c r="T1456">
        <f t="shared" si="398"/>
        <v>1</v>
      </c>
      <c r="U1456">
        <f t="shared" si="411"/>
        <v>1</v>
      </c>
      <c r="V1456">
        <f t="shared" si="412"/>
        <v>1</v>
      </c>
      <c r="W1456">
        <f t="shared" si="413"/>
        <v>1</v>
      </c>
      <c r="X1456">
        <f t="shared" si="414"/>
        <v>1</v>
      </c>
      <c r="Y1456">
        <f t="shared" si="399"/>
        <v>1</v>
      </c>
      <c r="Z1456">
        <f t="shared" si="400"/>
        <v>1</v>
      </c>
      <c r="AA1456">
        <f t="shared" si="401"/>
        <v>1</v>
      </c>
      <c r="AB1456">
        <f t="shared" si="402"/>
        <v>0</v>
      </c>
      <c r="AC1456" t="str">
        <f t="shared" si="403"/>
        <v/>
      </c>
      <c r="AD1456" t="str">
        <f t="shared" si="404"/>
        <v>;;;;0;;0;0;</v>
      </c>
      <c r="AG1456">
        <f t="shared" si="405"/>
        <v>0</v>
      </c>
      <c r="AH1456">
        <f t="shared" si="406"/>
        <v>0</v>
      </c>
      <c r="AI1456">
        <f t="shared" si="407"/>
        <v>0</v>
      </c>
      <c r="AJ1456">
        <f t="shared" si="408"/>
        <v>0</v>
      </c>
      <c r="AK1456">
        <f t="shared" si="409"/>
        <v>0</v>
      </c>
      <c r="AL1456">
        <f t="shared" si="410"/>
        <v>0</v>
      </c>
    </row>
    <row r="1457" spans="1:38">
      <c r="A1457" s="8"/>
      <c r="B1457" s="8"/>
      <c r="C1457" s="8"/>
      <c r="D1457" s="8"/>
      <c r="E1457" s="8"/>
      <c r="F1457" s="8"/>
      <c r="G1457" s="8"/>
      <c r="H1457" s="8"/>
      <c r="R1457" t="str">
        <f t="shared" si="397"/>
        <v>vége</v>
      </c>
      <c r="T1457">
        <f t="shared" si="398"/>
        <v>1</v>
      </c>
      <c r="U1457">
        <f t="shared" si="411"/>
        <v>1</v>
      </c>
      <c r="V1457">
        <f t="shared" si="412"/>
        <v>1</v>
      </c>
      <c r="W1457">
        <f t="shared" si="413"/>
        <v>1</v>
      </c>
      <c r="X1457">
        <f t="shared" si="414"/>
        <v>1</v>
      </c>
      <c r="Y1457">
        <f t="shared" si="399"/>
        <v>1</v>
      </c>
      <c r="Z1457">
        <f t="shared" si="400"/>
        <v>1</v>
      </c>
      <c r="AA1457">
        <f t="shared" si="401"/>
        <v>1</v>
      </c>
      <c r="AB1457">
        <f t="shared" si="402"/>
        <v>0</v>
      </c>
      <c r="AC1457" t="str">
        <f t="shared" si="403"/>
        <v/>
      </c>
      <c r="AD1457" t="str">
        <f t="shared" si="404"/>
        <v>;;;;0;;0;0;</v>
      </c>
      <c r="AG1457">
        <f t="shared" si="405"/>
        <v>0</v>
      </c>
      <c r="AH1457">
        <f t="shared" si="406"/>
        <v>0</v>
      </c>
      <c r="AI1457">
        <f t="shared" si="407"/>
        <v>0</v>
      </c>
      <c r="AJ1457">
        <f t="shared" si="408"/>
        <v>0</v>
      </c>
      <c r="AK1457">
        <f t="shared" si="409"/>
        <v>0</v>
      </c>
      <c r="AL1457">
        <f t="shared" si="410"/>
        <v>0</v>
      </c>
    </row>
    <row r="1458" spans="1:38">
      <c r="A1458" s="8"/>
      <c r="B1458" s="8"/>
      <c r="C1458" s="8"/>
      <c r="D1458" s="8"/>
      <c r="E1458" s="8"/>
      <c r="F1458" s="8"/>
      <c r="G1458" s="8"/>
      <c r="H1458" s="8"/>
      <c r="R1458" t="str">
        <f t="shared" si="397"/>
        <v>vége</v>
      </c>
      <c r="T1458">
        <f t="shared" si="398"/>
        <v>1</v>
      </c>
      <c r="U1458">
        <f t="shared" si="411"/>
        <v>1</v>
      </c>
      <c r="V1458">
        <f t="shared" si="412"/>
        <v>1</v>
      </c>
      <c r="W1458">
        <f t="shared" si="413"/>
        <v>1</v>
      </c>
      <c r="X1458">
        <f t="shared" si="414"/>
        <v>1</v>
      </c>
      <c r="Y1458">
        <f t="shared" si="399"/>
        <v>1</v>
      </c>
      <c r="Z1458">
        <f t="shared" si="400"/>
        <v>1</v>
      </c>
      <c r="AA1458">
        <f t="shared" si="401"/>
        <v>1</v>
      </c>
      <c r="AB1458">
        <f t="shared" si="402"/>
        <v>0</v>
      </c>
      <c r="AC1458" t="str">
        <f t="shared" si="403"/>
        <v/>
      </c>
      <c r="AD1458" t="str">
        <f t="shared" si="404"/>
        <v>;;;;0;;0;0;</v>
      </c>
      <c r="AG1458">
        <f t="shared" si="405"/>
        <v>0</v>
      </c>
      <c r="AH1458">
        <f t="shared" si="406"/>
        <v>0</v>
      </c>
      <c r="AI1458">
        <f t="shared" si="407"/>
        <v>0</v>
      </c>
      <c r="AJ1458">
        <f t="shared" si="408"/>
        <v>0</v>
      </c>
      <c r="AK1458">
        <f t="shared" si="409"/>
        <v>0</v>
      </c>
      <c r="AL1458">
        <f t="shared" si="410"/>
        <v>0</v>
      </c>
    </row>
    <row r="1459" spans="1:38">
      <c r="A1459" s="8"/>
      <c r="B1459" s="8"/>
      <c r="C1459" s="8"/>
      <c r="D1459" s="8"/>
      <c r="E1459" s="8"/>
      <c r="F1459" s="8"/>
      <c r="G1459" s="8"/>
      <c r="H1459" s="8"/>
      <c r="R1459" t="str">
        <f t="shared" si="397"/>
        <v>vége</v>
      </c>
      <c r="T1459">
        <f t="shared" si="398"/>
        <v>1</v>
      </c>
      <c r="U1459">
        <f t="shared" si="411"/>
        <v>1</v>
      </c>
      <c r="V1459">
        <f t="shared" si="412"/>
        <v>1</v>
      </c>
      <c r="W1459">
        <f t="shared" si="413"/>
        <v>1</v>
      </c>
      <c r="X1459">
        <f t="shared" si="414"/>
        <v>1</v>
      </c>
      <c r="Y1459">
        <f t="shared" si="399"/>
        <v>1</v>
      </c>
      <c r="Z1459">
        <f t="shared" si="400"/>
        <v>1</v>
      </c>
      <c r="AA1459">
        <f t="shared" si="401"/>
        <v>1</v>
      </c>
      <c r="AB1459">
        <f t="shared" si="402"/>
        <v>0</v>
      </c>
      <c r="AC1459" t="str">
        <f t="shared" si="403"/>
        <v/>
      </c>
      <c r="AD1459" t="str">
        <f t="shared" si="404"/>
        <v>;;;;0;;0;0;</v>
      </c>
      <c r="AG1459">
        <f t="shared" si="405"/>
        <v>0</v>
      </c>
      <c r="AH1459">
        <f t="shared" si="406"/>
        <v>0</v>
      </c>
      <c r="AI1459">
        <f t="shared" si="407"/>
        <v>0</v>
      </c>
      <c r="AJ1459">
        <f t="shared" si="408"/>
        <v>0</v>
      </c>
      <c r="AK1459">
        <f t="shared" si="409"/>
        <v>0</v>
      </c>
      <c r="AL1459">
        <f t="shared" si="410"/>
        <v>0</v>
      </c>
    </row>
    <row r="1460" spans="1:38">
      <c r="A1460" s="8"/>
      <c r="B1460" s="8"/>
      <c r="C1460" s="8"/>
      <c r="D1460" s="8"/>
      <c r="E1460" s="8"/>
      <c r="F1460" s="8"/>
      <c r="G1460" s="8"/>
      <c r="H1460" s="8"/>
      <c r="R1460" t="str">
        <f t="shared" si="397"/>
        <v>vége</v>
      </c>
      <c r="T1460">
        <f t="shared" si="398"/>
        <v>1</v>
      </c>
      <c r="U1460">
        <f t="shared" si="411"/>
        <v>1</v>
      </c>
      <c r="V1460">
        <f t="shared" si="412"/>
        <v>1</v>
      </c>
      <c r="W1460">
        <f t="shared" si="413"/>
        <v>1</v>
      </c>
      <c r="X1460">
        <f t="shared" si="414"/>
        <v>1</v>
      </c>
      <c r="Y1460">
        <f t="shared" si="399"/>
        <v>1</v>
      </c>
      <c r="Z1460">
        <f t="shared" si="400"/>
        <v>1</v>
      </c>
      <c r="AA1460">
        <f t="shared" si="401"/>
        <v>1</v>
      </c>
      <c r="AB1460">
        <f t="shared" si="402"/>
        <v>0</v>
      </c>
      <c r="AC1460" t="str">
        <f t="shared" si="403"/>
        <v/>
      </c>
      <c r="AD1460" t="str">
        <f t="shared" si="404"/>
        <v>;;;;0;;0;0;</v>
      </c>
      <c r="AG1460">
        <f t="shared" si="405"/>
        <v>0</v>
      </c>
      <c r="AH1460">
        <f t="shared" si="406"/>
        <v>0</v>
      </c>
      <c r="AI1460">
        <f t="shared" si="407"/>
        <v>0</v>
      </c>
      <c r="AJ1460">
        <f t="shared" si="408"/>
        <v>0</v>
      </c>
      <c r="AK1460">
        <f t="shared" si="409"/>
        <v>0</v>
      </c>
      <c r="AL1460">
        <f t="shared" si="410"/>
        <v>0</v>
      </c>
    </row>
    <row r="1461" spans="1:38">
      <c r="A1461" s="8"/>
      <c r="B1461" s="8"/>
      <c r="C1461" s="8"/>
      <c r="D1461" s="8"/>
      <c r="E1461" s="8"/>
      <c r="F1461" s="8"/>
      <c r="G1461" s="8"/>
      <c r="H1461" s="8"/>
      <c r="R1461" t="str">
        <f t="shared" si="397"/>
        <v>vége</v>
      </c>
      <c r="T1461">
        <f t="shared" si="398"/>
        <v>1</v>
      </c>
      <c r="U1461">
        <f t="shared" si="411"/>
        <v>1</v>
      </c>
      <c r="V1461">
        <f t="shared" si="412"/>
        <v>1</v>
      </c>
      <c r="W1461">
        <f t="shared" si="413"/>
        <v>1</v>
      </c>
      <c r="X1461">
        <f t="shared" si="414"/>
        <v>1</v>
      </c>
      <c r="Y1461">
        <f t="shared" si="399"/>
        <v>1</v>
      </c>
      <c r="Z1461">
        <f t="shared" si="400"/>
        <v>1</v>
      </c>
      <c r="AA1461">
        <f t="shared" si="401"/>
        <v>1</v>
      </c>
      <c r="AB1461">
        <f t="shared" si="402"/>
        <v>0</v>
      </c>
      <c r="AC1461" t="str">
        <f t="shared" si="403"/>
        <v/>
      </c>
      <c r="AD1461" t="str">
        <f t="shared" si="404"/>
        <v>;;;;0;;0;0;</v>
      </c>
      <c r="AG1461">
        <f t="shared" si="405"/>
        <v>0</v>
      </c>
      <c r="AH1461">
        <f t="shared" si="406"/>
        <v>0</v>
      </c>
      <c r="AI1461">
        <f t="shared" si="407"/>
        <v>0</v>
      </c>
      <c r="AJ1461">
        <f t="shared" si="408"/>
        <v>0</v>
      </c>
      <c r="AK1461">
        <f t="shared" si="409"/>
        <v>0</v>
      </c>
      <c r="AL1461">
        <f t="shared" si="410"/>
        <v>0</v>
      </c>
    </row>
    <row r="1462" spans="1:38">
      <c r="A1462" s="8"/>
      <c r="B1462" s="8"/>
      <c r="C1462" s="8"/>
      <c r="D1462" s="8"/>
      <c r="E1462" s="8"/>
      <c r="F1462" s="8"/>
      <c r="G1462" s="8"/>
      <c r="H1462" s="8"/>
      <c r="R1462" t="str">
        <f t="shared" si="397"/>
        <v>vége</v>
      </c>
      <c r="T1462">
        <f t="shared" si="398"/>
        <v>1</v>
      </c>
      <c r="U1462">
        <f t="shared" si="411"/>
        <v>1</v>
      </c>
      <c r="V1462">
        <f t="shared" si="412"/>
        <v>1</v>
      </c>
      <c r="W1462">
        <f t="shared" si="413"/>
        <v>1</v>
      </c>
      <c r="X1462">
        <f t="shared" si="414"/>
        <v>1</v>
      </c>
      <c r="Y1462">
        <f t="shared" si="399"/>
        <v>1</v>
      </c>
      <c r="Z1462">
        <f t="shared" si="400"/>
        <v>1</v>
      </c>
      <c r="AA1462">
        <f t="shared" si="401"/>
        <v>1</v>
      </c>
      <c r="AB1462">
        <f t="shared" si="402"/>
        <v>0</v>
      </c>
      <c r="AC1462" t="str">
        <f t="shared" si="403"/>
        <v/>
      </c>
      <c r="AD1462" t="str">
        <f t="shared" si="404"/>
        <v>;;;;0;;0;0;</v>
      </c>
      <c r="AG1462">
        <f t="shared" si="405"/>
        <v>0</v>
      </c>
      <c r="AH1462">
        <f t="shared" si="406"/>
        <v>0</v>
      </c>
      <c r="AI1462">
        <f t="shared" si="407"/>
        <v>0</v>
      </c>
      <c r="AJ1462">
        <f t="shared" si="408"/>
        <v>0</v>
      </c>
      <c r="AK1462">
        <f t="shared" si="409"/>
        <v>0</v>
      </c>
      <c r="AL1462">
        <f t="shared" si="410"/>
        <v>0</v>
      </c>
    </row>
    <row r="1463" spans="1:38">
      <c r="A1463" s="8"/>
      <c r="B1463" s="8"/>
      <c r="C1463" s="8"/>
      <c r="D1463" s="8"/>
      <c r="E1463" s="8"/>
      <c r="F1463" s="8"/>
      <c r="G1463" s="8"/>
      <c r="H1463" s="8"/>
      <c r="R1463" t="str">
        <f t="shared" si="397"/>
        <v>vége</v>
      </c>
      <c r="T1463">
        <f t="shared" si="398"/>
        <v>1</v>
      </c>
      <c r="U1463">
        <f t="shared" si="411"/>
        <v>1</v>
      </c>
      <c r="V1463">
        <f t="shared" si="412"/>
        <v>1</v>
      </c>
      <c r="W1463">
        <f t="shared" si="413"/>
        <v>1</v>
      </c>
      <c r="X1463">
        <f t="shared" si="414"/>
        <v>1</v>
      </c>
      <c r="Y1463">
        <f t="shared" si="399"/>
        <v>1</v>
      </c>
      <c r="Z1463">
        <f t="shared" si="400"/>
        <v>1</v>
      </c>
      <c r="AA1463">
        <f t="shared" si="401"/>
        <v>1</v>
      </c>
      <c r="AB1463">
        <f t="shared" si="402"/>
        <v>0</v>
      </c>
      <c r="AC1463" t="str">
        <f t="shared" si="403"/>
        <v/>
      </c>
      <c r="AD1463" t="str">
        <f t="shared" si="404"/>
        <v>;;;;0;;0;0;</v>
      </c>
      <c r="AG1463">
        <f t="shared" si="405"/>
        <v>0</v>
      </c>
      <c r="AH1463">
        <f t="shared" si="406"/>
        <v>0</v>
      </c>
      <c r="AI1463">
        <f t="shared" si="407"/>
        <v>0</v>
      </c>
      <c r="AJ1463">
        <f t="shared" si="408"/>
        <v>0</v>
      </c>
      <c r="AK1463">
        <f t="shared" si="409"/>
        <v>0</v>
      </c>
      <c r="AL1463">
        <f t="shared" si="410"/>
        <v>0</v>
      </c>
    </row>
    <row r="1464" spans="1:38">
      <c r="A1464" s="8"/>
      <c r="B1464" s="8"/>
      <c r="C1464" s="8"/>
      <c r="D1464" s="8"/>
      <c r="E1464" s="8"/>
      <c r="F1464" s="8"/>
      <c r="G1464" s="8"/>
      <c r="H1464" s="8"/>
      <c r="R1464" t="str">
        <f t="shared" si="397"/>
        <v>vége</v>
      </c>
      <c r="T1464">
        <f t="shared" si="398"/>
        <v>1</v>
      </c>
      <c r="U1464">
        <f t="shared" si="411"/>
        <v>1</v>
      </c>
      <c r="V1464">
        <f t="shared" si="412"/>
        <v>1</v>
      </c>
      <c r="W1464">
        <f t="shared" si="413"/>
        <v>1</v>
      </c>
      <c r="X1464">
        <f t="shared" si="414"/>
        <v>1</v>
      </c>
      <c r="Y1464">
        <f t="shared" si="399"/>
        <v>1</v>
      </c>
      <c r="Z1464">
        <f t="shared" si="400"/>
        <v>1</v>
      </c>
      <c r="AA1464">
        <f t="shared" si="401"/>
        <v>1</v>
      </c>
      <c r="AB1464">
        <f t="shared" si="402"/>
        <v>0</v>
      </c>
      <c r="AC1464" t="str">
        <f t="shared" si="403"/>
        <v/>
      </c>
      <c r="AD1464" t="str">
        <f t="shared" si="404"/>
        <v>;;;;0;;0;0;</v>
      </c>
      <c r="AG1464">
        <f t="shared" si="405"/>
        <v>0</v>
      </c>
      <c r="AH1464">
        <f t="shared" si="406"/>
        <v>0</v>
      </c>
      <c r="AI1464">
        <f t="shared" si="407"/>
        <v>0</v>
      </c>
      <c r="AJ1464">
        <f t="shared" si="408"/>
        <v>0</v>
      </c>
      <c r="AK1464">
        <f t="shared" si="409"/>
        <v>0</v>
      </c>
      <c r="AL1464">
        <f t="shared" si="410"/>
        <v>0</v>
      </c>
    </row>
    <row r="1465" spans="1:38">
      <c r="A1465" s="8"/>
      <c r="B1465" s="8"/>
      <c r="C1465" s="8"/>
      <c r="D1465" s="8"/>
      <c r="E1465" s="8"/>
      <c r="F1465" s="8"/>
      <c r="G1465" s="8"/>
      <c r="H1465" s="8"/>
      <c r="R1465" t="str">
        <f t="shared" si="397"/>
        <v>vége</v>
      </c>
      <c r="T1465">
        <f t="shared" si="398"/>
        <v>1</v>
      </c>
      <c r="U1465">
        <f t="shared" si="411"/>
        <v>1</v>
      </c>
      <c r="V1465">
        <f t="shared" si="412"/>
        <v>1</v>
      </c>
      <c r="W1465">
        <f t="shared" si="413"/>
        <v>1</v>
      </c>
      <c r="X1465">
        <f t="shared" si="414"/>
        <v>1</v>
      </c>
      <c r="Y1465">
        <f t="shared" si="399"/>
        <v>1</v>
      </c>
      <c r="Z1465">
        <f t="shared" si="400"/>
        <v>1</v>
      </c>
      <c r="AA1465">
        <f t="shared" si="401"/>
        <v>1</v>
      </c>
      <c r="AB1465">
        <f t="shared" si="402"/>
        <v>0</v>
      </c>
      <c r="AC1465" t="str">
        <f t="shared" si="403"/>
        <v/>
      </c>
      <c r="AD1465" t="str">
        <f t="shared" si="404"/>
        <v>;;;;0;;0;0;</v>
      </c>
      <c r="AG1465">
        <f t="shared" si="405"/>
        <v>0</v>
      </c>
      <c r="AH1465">
        <f t="shared" si="406"/>
        <v>0</v>
      </c>
      <c r="AI1465">
        <f t="shared" si="407"/>
        <v>0</v>
      </c>
      <c r="AJ1465">
        <f t="shared" si="408"/>
        <v>0</v>
      </c>
      <c r="AK1465">
        <f t="shared" si="409"/>
        <v>0</v>
      </c>
      <c r="AL1465">
        <f t="shared" si="410"/>
        <v>0</v>
      </c>
    </row>
    <row r="1466" spans="1:38">
      <c r="A1466" s="8"/>
      <c r="B1466" s="8"/>
      <c r="C1466" s="8"/>
      <c r="D1466" s="8"/>
      <c r="E1466" s="8"/>
      <c r="F1466" s="8"/>
      <c r="G1466" s="8"/>
      <c r="H1466" s="8"/>
      <c r="R1466" t="str">
        <f t="shared" si="397"/>
        <v>vége</v>
      </c>
      <c r="T1466">
        <f t="shared" si="398"/>
        <v>1</v>
      </c>
      <c r="U1466">
        <f t="shared" si="411"/>
        <v>1</v>
      </c>
      <c r="V1466">
        <f t="shared" si="412"/>
        <v>1</v>
      </c>
      <c r="W1466">
        <f t="shared" si="413"/>
        <v>1</v>
      </c>
      <c r="X1466">
        <f t="shared" si="414"/>
        <v>1</v>
      </c>
      <c r="Y1466">
        <f t="shared" si="399"/>
        <v>1</v>
      </c>
      <c r="Z1466">
        <f t="shared" si="400"/>
        <v>1</v>
      </c>
      <c r="AA1466">
        <f t="shared" si="401"/>
        <v>1</v>
      </c>
      <c r="AB1466">
        <f t="shared" si="402"/>
        <v>0</v>
      </c>
      <c r="AC1466" t="str">
        <f t="shared" si="403"/>
        <v/>
      </c>
      <c r="AD1466" t="str">
        <f t="shared" si="404"/>
        <v>;;;;0;;0;0;</v>
      </c>
      <c r="AG1466">
        <f t="shared" si="405"/>
        <v>0</v>
      </c>
      <c r="AH1466">
        <f t="shared" si="406"/>
        <v>0</v>
      </c>
      <c r="AI1466">
        <f t="shared" si="407"/>
        <v>0</v>
      </c>
      <c r="AJ1466">
        <f t="shared" si="408"/>
        <v>0</v>
      </c>
      <c r="AK1466">
        <f t="shared" si="409"/>
        <v>0</v>
      </c>
      <c r="AL1466">
        <f t="shared" si="410"/>
        <v>0</v>
      </c>
    </row>
    <row r="1467" spans="1:38">
      <c r="A1467" s="8"/>
      <c r="B1467" s="8"/>
      <c r="C1467" s="8"/>
      <c r="D1467" s="8"/>
      <c r="E1467" s="8"/>
      <c r="F1467" s="8"/>
      <c r="G1467" s="8"/>
      <c r="H1467" s="8"/>
      <c r="R1467" t="str">
        <f t="shared" si="397"/>
        <v>vége</v>
      </c>
      <c r="T1467">
        <f t="shared" si="398"/>
        <v>1</v>
      </c>
      <c r="U1467">
        <f t="shared" si="411"/>
        <v>1</v>
      </c>
      <c r="V1467">
        <f t="shared" si="412"/>
        <v>1</v>
      </c>
      <c r="W1467">
        <f t="shared" si="413"/>
        <v>1</v>
      </c>
      <c r="X1467">
        <f t="shared" si="414"/>
        <v>1</v>
      </c>
      <c r="Y1467">
        <f t="shared" si="399"/>
        <v>1</v>
      </c>
      <c r="Z1467">
        <f t="shared" si="400"/>
        <v>1</v>
      </c>
      <c r="AA1467">
        <f t="shared" si="401"/>
        <v>1</v>
      </c>
      <c r="AB1467">
        <f t="shared" si="402"/>
        <v>0</v>
      </c>
      <c r="AC1467" t="str">
        <f t="shared" si="403"/>
        <v/>
      </c>
      <c r="AD1467" t="str">
        <f t="shared" si="404"/>
        <v>;;;;0;;0;0;</v>
      </c>
      <c r="AG1467">
        <f t="shared" si="405"/>
        <v>0</v>
      </c>
      <c r="AH1467">
        <f t="shared" si="406"/>
        <v>0</v>
      </c>
      <c r="AI1467">
        <f t="shared" si="407"/>
        <v>0</v>
      </c>
      <c r="AJ1467">
        <f t="shared" si="408"/>
        <v>0</v>
      </c>
      <c r="AK1467">
        <f t="shared" si="409"/>
        <v>0</v>
      </c>
      <c r="AL1467">
        <f t="shared" si="410"/>
        <v>0</v>
      </c>
    </row>
    <row r="1468" spans="1:38">
      <c r="A1468" s="8"/>
      <c r="B1468" s="8"/>
      <c r="C1468" s="8"/>
      <c r="D1468" s="8"/>
      <c r="E1468" s="8"/>
      <c r="F1468" s="8"/>
      <c r="G1468" s="8"/>
      <c r="H1468" s="8"/>
      <c r="R1468" t="str">
        <f t="shared" si="397"/>
        <v>vége</v>
      </c>
      <c r="T1468">
        <f t="shared" si="398"/>
        <v>1</v>
      </c>
      <c r="U1468">
        <f t="shared" si="411"/>
        <v>1</v>
      </c>
      <c r="V1468">
        <f t="shared" si="412"/>
        <v>1</v>
      </c>
      <c r="W1468">
        <f t="shared" si="413"/>
        <v>1</v>
      </c>
      <c r="X1468">
        <f t="shared" si="414"/>
        <v>1</v>
      </c>
      <c r="Y1468">
        <f t="shared" si="399"/>
        <v>1</v>
      </c>
      <c r="Z1468">
        <f t="shared" si="400"/>
        <v>1</v>
      </c>
      <c r="AA1468">
        <f t="shared" si="401"/>
        <v>1</v>
      </c>
      <c r="AB1468">
        <f t="shared" si="402"/>
        <v>0</v>
      </c>
      <c r="AC1468" t="str">
        <f t="shared" si="403"/>
        <v/>
      </c>
      <c r="AD1468" t="str">
        <f t="shared" si="404"/>
        <v>;;;;0;;0;0;</v>
      </c>
      <c r="AG1468">
        <f t="shared" si="405"/>
        <v>0</v>
      </c>
      <c r="AH1468">
        <f t="shared" si="406"/>
        <v>0</v>
      </c>
      <c r="AI1468">
        <f t="shared" si="407"/>
        <v>0</v>
      </c>
      <c r="AJ1468">
        <f t="shared" si="408"/>
        <v>0</v>
      </c>
      <c r="AK1468">
        <f t="shared" si="409"/>
        <v>0</v>
      </c>
      <c r="AL1468">
        <f t="shared" si="410"/>
        <v>0</v>
      </c>
    </row>
    <row r="1469" spans="1:38">
      <c r="A1469" s="8"/>
      <c r="B1469" s="8"/>
      <c r="C1469" s="8"/>
      <c r="D1469" s="8"/>
      <c r="E1469" s="8"/>
      <c r="F1469" s="8"/>
      <c r="G1469" s="8"/>
      <c r="H1469" s="8"/>
      <c r="R1469" t="str">
        <f t="shared" si="397"/>
        <v>vége</v>
      </c>
      <c r="T1469">
        <f t="shared" si="398"/>
        <v>1</v>
      </c>
      <c r="U1469">
        <f t="shared" si="411"/>
        <v>1</v>
      </c>
      <c r="V1469">
        <f t="shared" si="412"/>
        <v>1</v>
      </c>
      <c r="W1469">
        <f t="shared" si="413"/>
        <v>1</v>
      </c>
      <c r="X1469">
        <f t="shared" si="414"/>
        <v>1</v>
      </c>
      <c r="Y1469">
        <f t="shared" si="399"/>
        <v>1</v>
      </c>
      <c r="Z1469">
        <f t="shared" si="400"/>
        <v>1</v>
      </c>
      <c r="AA1469">
        <f t="shared" si="401"/>
        <v>1</v>
      </c>
      <c r="AB1469">
        <f t="shared" si="402"/>
        <v>0</v>
      </c>
      <c r="AC1469" t="str">
        <f t="shared" si="403"/>
        <v/>
      </c>
      <c r="AD1469" t="str">
        <f t="shared" si="404"/>
        <v>;;;;0;;0;0;</v>
      </c>
      <c r="AG1469">
        <f t="shared" si="405"/>
        <v>0</v>
      </c>
      <c r="AH1469">
        <f t="shared" si="406"/>
        <v>0</v>
      </c>
      <c r="AI1469">
        <f t="shared" si="407"/>
        <v>0</v>
      </c>
      <c r="AJ1469">
        <f t="shared" si="408"/>
        <v>0</v>
      </c>
      <c r="AK1469">
        <f t="shared" si="409"/>
        <v>0</v>
      </c>
      <c r="AL1469">
        <f t="shared" si="410"/>
        <v>0</v>
      </c>
    </row>
    <row r="1470" spans="1:38">
      <c r="A1470" s="8"/>
      <c r="B1470" s="8"/>
      <c r="C1470" s="8"/>
      <c r="D1470" s="8"/>
      <c r="E1470" s="8"/>
      <c r="F1470" s="8"/>
      <c r="G1470" s="8"/>
      <c r="H1470" s="8"/>
      <c r="R1470" t="str">
        <f t="shared" si="397"/>
        <v>vége</v>
      </c>
      <c r="T1470">
        <f t="shared" si="398"/>
        <v>1</v>
      </c>
      <c r="U1470">
        <f t="shared" si="411"/>
        <v>1</v>
      </c>
      <c r="V1470">
        <f t="shared" si="412"/>
        <v>1</v>
      </c>
      <c r="W1470">
        <f t="shared" si="413"/>
        <v>1</v>
      </c>
      <c r="X1470">
        <f t="shared" si="414"/>
        <v>1</v>
      </c>
      <c r="Y1470">
        <f t="shared" si="399"/>
        <v>1</v>
      </c>
      <c r="Z1470">
        <f t="shared" si="400"/>
        <v>1</v>
      </c>
      <c r="AA1470">
        <f t="shared" si="401"/>
        <v>1</v>
      </c>
      <c r="AB1470">
        <f t="shared" si="402"/>
        <v>0</v>
      </c>
      <c r="AC1470" t="str">
        <f t="shared" si="403"/>
        <v/>
      </c>
      <c r="AD1470" t="str">
        <f t="shared" si="404"/>
        <v>;;;;0;;0;0;</v>
      </c>
      <c r="AG1470">
        <f t="shared" si="405"/>
        <v>0</v>
      </c>
      <c r="AH1470">
        <f t="shared" si="406"/>
        <v>0</v>
      </c>
      <c r="AI1470">
        <f t="shared" si="407"/>
        <v>0</v>
      </c>
      <c r="AJ1470">
        <f t="shared" si="408"/>
        <v>0</v>
      </c>
      <c r="AK1470">
        <f t="shared" si="409"/>
        <v>0</v>
      </c>
      <c r="AL1470">
        <f t="shared" si="410"/>
        <v>0</v>
      </c>
    </row>
    <row r="1471" spans="1:38">
      <c r="A1471" s="8"/>
      <c r="B1471" s="8"/>
      <c r="C1471" s="8"/>
      <c r="D1471" s="8"/>
      <c r="E1471" s="8"/>
      <c r="F1471" s="8"/>
      <c r="G1471" s="8"/>
      <c r="H1471" s="8"/>
      <c r="R1471" t="str">
        <f t="shared" si="397"/>
        <v>vége</v>
      </c>
      <c r="T1471">
        <f t="shared" si="398"/>
        <v>1</v>
      </c>
      <c r="U1471">
        <f t="shared" si="411"/>
        <v>1</v>
      </c>
      <c r="V1471">
        <f t="shared" si="412"/>
        <v>1</v>
      </c>
      <c r="W1471">
        <f t="shared" si="413"/>
        <v>1</v>
      </c>
      <c r="X1471">
        <f t="shared" si="414"/>
        <v>1</v>
      </c>
      <c r="Y1471">
        <f t="shared" si="399"/>
        <v>1</v>
      </c>
      <c r="Z1471">
        <f t="shared" si="400"/>
        <v>1</v>
      </c>
      <c r="AA1471">
        <f t="shared" si="401"/>
        <v>1</v>
      </c>
      <c r="AB1471">
        <f t="shared" si="402"/>
        <v>0</v>
      </c>
      <c r="AC1471" t="str">
        <f t="shared" si="403"/>
        <v/>
      </c>
      <c r="AD1471" t="str">
        <f t="shared" si="404"/>
        <v>;;;;0;;0;0;</v>
      </c>
      <c r="AG1471">
        <f t="shared" si="405"/>
        <v>0</v>
      </c>
      <c r="AH1471">
        <f t="shared" si="406"/>
        <v>0</v>
      </c>
      <c r="AI1471">
        <f t="shared" si="407"/>
        <v>0</v>
      </c>
      <c r="AJ1471">
        <f t="shared" si="408"/>
        <v>0</v>
      </c>
      <c r="AK1471">
        <f t="shared" si="409"/>
        <v>0</v>
      </c>
      <c r="AL1471">
        <f t="shared" si="410"/>
        <v>0</v>
      </c>
    </row>
    <row r="1472" spans="1:38">
      <c r="A1472" s="8"/>
      <c r="B1472" s="8"/>
      <c r="C1472" s="8"/>
      <c r="D1472" s="8"/>
      <c r="E1472" s="8"/>
      <c r="F1472" s="8"/>
      <c r="G1472" s="8"/>
      <c r="H1472" s="8"/>
      <c r="R1472" t="str">
        <f t="shared" si="397"/>
        <v>vége</v>
      </c>
      <c r="T1472">
        <f t="shared" si="398"/>
        <v>1</v>
      </c>
      <c r="U1472">
        <f t="shared" si="411"/>
        <v>1</v>
      </c>
      <c r="V1472">
        <f t="shared" si="412"/>
        <v>1</v>
      </c>
      <c r="W1472">
        <f t="shared" si="413"/>
        <v>1</v>
      </c>
      <c r="X1472">
        <f t="shared" si="414"/>
        <v>1</v>
      </c>
      <c r="Y1472">
        <f t="shared" si="399"/>
        <v>1</v>
      </c>
      <c r="Z1472">
        <f t="shared" si="400"/>
        <v>1</v>
      </c>
      <c r="AA1472">
        <f t="shared" si="401"/>
        <v>1</v>
      </c>
      <c r="AB1472">
        <f t="shared" si="402"/>
        <v>0</v>
      </c>
      <c r="AC1472" t="str">
        <f t="shared" si="403"/>
        <v/>
      </c>
      <c r="AD1472" t="str">
        <f t="shared" si="404"/>
        <v>;;;;0;;0;0;</v>
      </c>
      <c r="AG1472">
        <f t="shared" si="405"/>
        <v>0</v>
      </c>
      <c r="AH1472">
        <f t="shared" si="406"/>
        <v>0</v>
      </c>
      <c r="AI1472">
        <f t="shared" si="407"/>
        <v>0</v>
      </c>
      <c r="AJ1472">
        <f t="shared" si="408"/>
        <v>0</v>
      </c>
      <c r="AK1472">
        <f t="shared" si="409"/>
        <v>0</v>
      </c>
      <c r="AL1472">
        <f t="shared" si="410"/>
        <v>0</v>
      </c>
    </row>
    <row r="1473" spans="1:38">
      <c r="A1473" s="8"/>
      <c r="B1473" s="8"/>
      <c r="C1473" s="8"/>
      <c r="D1473" s="8"/>
      <c r="E1473" s="8"/>
      <c r="F1473" s="8"/>
      <c r="G1473" s="8"/>
      <c r="H1473" s="8"/>
      <c r="R1473" t="str">
        <f t="shared" si="397"/>
        <v>vége</v>
      </c>
      <c r="T1473">
        <f t="shared" si="398"/>
        <v>1</v>
      </c>
      <c r="U1473">
        <f t="shared" si="411"/>
        <v>1</v>
      </c>
      <c r="V1473">
        <f t="shared" si="412"/>
        <v>1</v>
      </c>
      <c r="W1473">
        <f t="shared" si="413"/>
        <v>1</v>
      </c>
      <c r="X1473">
        <f t="shared" si="414"/>
        <v>1</v>
      </c>
      <c r="Y1473">
        <f t="shared" si="399"/>
        <v>1</v>
      </c>
      <c r="Z1473">
        <f t="shared" si="400"/>
        <v>1</v>
      </c>
      <c r="AA1473">
        <f t="shared" si="401"/>
        <v>1</v>
      </c>
      <c r="AB1473">
        <f t="shared" si="402"/>
        <v>0</v>
      </c>
      <c r="AC1473" t="str">
        <f t="shared" si="403"/>
        <v/>
      </c>
      <c r="AD1473" t="str">
        <f t="shared" si="404"/>
        <v>;;;;0;;0;0;</v>
      </c>
      <c r="AG1473">
        <f t="shared" si="405"/>
        <v>0</v>
      </c>
      <c r="AH1473">
        <f t="shared" si="406"/>
        <v>0</v>
      </c>
      <c r="AI1473">
        <f t="shared" si="407"/>
        <v>0</v>
      </c>
      <c r="AJ1473">
        <f t="shared" si="408"/>
        <v>0</v>
      </c>
      <c r="AK1473">
        <f t="shared" si="409"/>
        <v>0</v>
      </c>
      <c r="AL1473">
        <f t="shared" si="410"/>
        <v>0</v>
      </c>
    </row>
    <row r="1474" spans="1:38">
      <c r="A1474" s="8"/>
      <c r="B1474" s="8"/>
      <c r="C1474" s="8"/>
      <c r="D1474" s="8"/>
      <c r="E1474" s="8"/>
      <c r="F1474" s="8"/>
      <c r="G1474" s="8"/>
      <c r="H1474" s="8"/>
      <c r="R1474" t="str">
        <f t="shared" si="397"/>
        <v>vége</v>
      </c>
      <c r="T1474">
        <f t="shared" si="398"/>
        <v>1</v>
      </c>
      <c r="U1474">
        <f t="shared" si="411"/>
        <v>1</v>
      </c>
      <c r="V1474">
        <f t="shared" si="412"/>
        <v>1</v>
      </c>
      <c r="W1474">
        <f t="shared" si="413"/>
        <v>1</v>
      </c>
      <c r="X1474">
        <f t="shared" si="414"/>
        <v>1</v>
      </c>
      <c r="Y1474">
        <f t="shared" si="399"/>
        <v>1</v>
      </c>
      <c r="Z1474">
        <f t="shared" si="400"/>
        <v>1</v>
      </c>
      <c r="AA1474">
        <f t="shared" si="401"/>
        <v>1</v>
      </c>
      <c r="AB1474">
        <f t="shared" si="402"/>
        <v>0</v>
      </c>
      <c r="AC1474" t="str">
        <f t="shared" si="403"/>
        <v/>
      </c>
      <c r="AD1474" t="str">
        <f t="shared" si="404"/>
        <v>;;;;0;;0;0;</v>
      </c>
      <c r="AG1474">
        <f t="shared" si="405"/>
        <v>0</v>
      </c>
      <c r="AH1474">
        <f t="shared" si="406"/>
        <v>0</v>
      </c>
      <c r="AI1474">
        <f t="shared" si="407"/>
        <v>0</v>
      </c>
      <c r="AJ1474">
        <f t="shared" si="408"/>
        <v>0</v>
      </c>
      <c r="AK1474">
        <f t="shared" si="409"/>
        <v>0</v>
      </c>
      <c r="AL1474">
        <f t="shared" si="410"/>
        <v>0</v>
      </c>
    </row>
    <row r="1475" spans="1:38">
      <c r="A1475" s="8"/>
      <c r="B1475" s="8"/>
      <c r="C1475" s="8"/>
      <c r="D1475" s="8"/>
      <c r="E1475" s="8"/>
      <c r="F1475" s="8"/>
      <c r="G1475" s="8"/>
      <c r="H1475" s="8"/>
      <c r="R1475" t="str">
        <f t="shared" ref="R1475:R1538" si="415">IF(AND(ISBLANK(C1476),ISBLANK(C1477)*ISBLANK(C1478)),"vége",0)</f>
        <v>vége</v>
      </c>
      <c r="T1475">
        <f t="shared" ref="T1475:T1538" si="416">IF(ISBLANK(A1476),1,0)</f>
        <v>1</v>
      </c>
      <c r="U1475">
        <f t="shared" si="411"/>
        <v>1</v>
      </c>
      <c r="V1475">
        <f t="shared" si="412"/>
        <v>1</v>
      </c>
      <c r="W1475">
        <f t="shared" si="413"/>
        <v>1</v>
      </c>
      <c r="X1475">
        <f t="shared" si="414"/>
        <v>1</v>
      </c>
      <c r="Y1475">
        <f t="shared" ref="Y1475:Y1538" si="417">IF(ISBLANK(F1476),1,0)</f>
        <v>1</v>
      </c>
      <c r="Z1475">
        <f t="shared" ref="Z1475:Z1538" si="418">IF(ISBLANK(G1476),1,0)</f>
        <v>1</v>
      </c>
      <c r="AA1475">
        <f t="shared" ref="AA1475:AA1538" si="419">IF(ISBLANK(H1476),1,0)</f>
        <v>1</v>
      </c>
      <c r="AB1475">
        <f t="shared" ref="AB1475:AB1538" si="420">IF(OR(SUM(U1475:AA1475)=0,SUM(U1475:AA1475)=7),0,1)</f>
        <v>0</v>
      </c>
      <c r="AC1475" t="str">
        <f t="shared" si="403"/>
        <v/>
      </c>
      <c r="AD1475" t="str">
        <f t="shared" si="404"/>
        <v>;;;;0;;0;0;</v>
      </c>
      <c r="AG1475">
        <f t="shared" si="405"/>
        <v>0</v>
      </c>
      <c r="AH1475">
        <f t="shared" si="406"/>
        <v>0</v>
      </c>
      <c r="AI1475">
        <f t="shared" si="407"/>
        <v>0</v>
      </c>
      <c r="AJ1475">
        <f t="shared" si="408"/>
        <v>0</v>
      </c>
      <c r="AK1475">
        <f t="shared" si="409"/>
        <v>0</v>
      </c>
      <c r="AL1475">
        <f t="shared" si="410"/>
        <v>0</v>
      </c>
    </row>
    <row r="1476" spans="1:38">
      <c r="A1476" s="8"/>
      <c r="B1476" s="8"/>
      <c r="C1476" s="8"/>
      <c r="D1476" s="8"/>
      <c r="E1476" s="8"/>
      <c r="F1476" s="8"/>
      <c r="G1476" s="8"/>
      <c r="H1476" s="8"/>
      <c r="R1476" t="str">
        <f t="shared" si="415"/>
        <v>vége</v>
      </c>
      <c r="T1476">
        <f t="shared" si="416"/>
        <v>1</v>
      </c>
      <c r="U1476">
        <f t="shared" si="411"/>
        <v>1</v>
      </c>
      <c r="V1476">
        <f t="shared" si="412"/>
        <v>1</v>
      </c>
      <c r="W1476">
        <f t="shared" si="413"/>
        <v>1</v>
      </c>
      <c r="X1476">
        <f t="shared" si="414"/>
        <v>1</v>
      </c>
      <c r="Y1476">
        <f t="shared" si="417"/>
        <v>1</v>
      </c>
      <c r="Z1476">
        <f t="shared" si="418"/>
        <v>1</v>
      </c>
      <c r="AA1476">
        <f t="shared" si="419"/>
        <v>1</v>
      </c>
      <c r="AB1476">
        <f t="shared" si="420"/>
        <v>0</v>
      </c>
      <c r="AC1476" t="str">
        <f t="shared" ref="AC1476:AC1539" si="421">TRIM(C1476)</f>
        <v/>
      </c>
      <c r="AD1476" t="str">
        <f t="shared" ref="AD1476:AD1539" si="422">CONCATENATE(A1476,";",B1476,";",AC1476,";","",";",AH1476,";","",E1476,";",AJ1476,";",AL1476,";",H1476)</f>
        <v>;;;;0;;0;0;</v>
      </c>
      <c r="AG1476">
        <f t="shared" ref="AG1476:AG1539" si="423">IF(ISERROR(SEARCH(",",D1476,1)),0,SEARCH(",",D1476,1))</f>
        <v>0</v>
      </c>
      <c r="AH1476">
        <f t="shared" ref="AH1476:AH1539" si="424">IF(AG1476&gt;0,REPLACE(D1476,AG1476,1,"."),D1476)</f>
        <v>0</v>
      </c>
      <c r="AI1476">
        <f t="shared" ref="AI1476:AI1539" si="425">IF(ISERROR(SEARCH(",",F1476,1)),0,SEARCH(",",F1476,1))</f>
        <v>0</v>
      </c>
      <c r="AJ1476">
        <f t="shared" ref="AJ1476:AJ1539" si="426">IF(AI1476&gt;0,REPLACE(F1476,AI1476,1,"."),F1476)</f>
        <v>0</v>
      </c>
      <c r="AK1476">
        <f t="shared" ref="AK1476:AK1539" si="427">IF(ISERROR(SEARCH(",",G1476,1)),0,SEARCH(",",G1476,1))</f>
        <v>0</v>
      </c>
      <c r="AL1476">
        <f t="shared" ref="AL1476:AL1539" si="428">IF(AK1476&gt;0,REPLACE(G1476,AK1476,1,"."),G1476)</f>
        <v>0</v>
      </c>
    </row>
    <row r="1477" spans="1:38">
      <c r="A1477" s="8"/>
      <c r="B1477" s="8"/>
      <c r="C1477" s="8"/>
      <c r="D1477" s="8"/>
      <c r="E1477" s="8"/>
      <c r="F1477" s="8"/>
      <c r="G1477" s="8"/>
      <c r="H1477" s="8"/>
      <c r="R1477" t="str">
        <f t="shared" si="415"/>
        <v>vége</v>
      </c>
      <c r="T1477">
        <f t="shared" si="416"/>
        <v>1</v>
      </c>
      <c r="U1477">
        <f t="shared" ref="U1477:U1540" si="429">IF(ISBLANK(B1478),1,0)</f>
        <v>1</v>
      </c>
      <c r="V1477">
        <f t="shared" ref="V1477:V1540" si="430">IF(ISBLANK(C1478),1,0)</f>
        <v>1</v>
      </c>
      <c r="W1477">
        <f t="shared" ref="W1477:W1540" si="431">IF(ISBLANK(D1478),1,0)</f>
        <v>1</v>
      </c>
      <c r="X1477">
        <f t="shared" ref="X1477:X1540" si="432">IF(ISBLANK(E1478),1,0)</f>
        <v>1</v>
      </c>
      <c r="Y1477">
        <f t="shared" si="417"/>
        <v>1</v>
      </c>
      <c r="Z1477">
        <f t="shared" si="418"/>
        <v>1</v>
      </c>
      <c r="AA1477">
        <f t="shared" si="419"/>
        <v>1</v>
      </c>
      <c r="AB1477">
        <f t="shared" si="420"/>
        <v>0</v>
      </c>
      <c r="AC1477" t="str">
        <f t="shared" si="421"/>
        <v/>
      </c>
      <c r="AD1477" t="str">
        <f t="shared" si="422"/>
        <v>;;;;0;;0;0;</v>
      </c>
      <c r="AG1477">
        <f t="shared" si="423"/>
        <v>0</v>
      </c>
      <c r="AH1477">
        <f t="shared" si="424"/>
        <v>0</v>
      </c>
      <c r="AI1477">
        <f t="shared" si="425"/>
        <v>0</v>
      </c>
      <c r="AJ1477">
        <f t="shared" si="426"/>
        <v>0</v>
      </c>
      <c r="AK1477">
        <f t="shared" si="427"/>
        <v>0</v>
      </c>
      <c r="AL1477">
        <f t="shared" si="428"/>
        <v>0</v>
      </c>
    </row>
    <row r="1478" spans="1:38">
      <c r="A1478" s="8"/>
      <c r="B1478" s="8"/>
      <c r="C1478" s="8"/>
      <c r="D1478" s="8"/>
      <c r="E1478" s="8"/>
      <c r="F1478" s="8"/>
      <c r="G1478" s="8"/>
      <c r="H1478" s="8"/>
      <c r="R1478" t="str">
        <f t="shared" si="415"/>
        <v>vége</v>
      </c>
      <c r="T1478">
        <f t="shared" si="416"/>
        <v>1</v>
      </c>
      <c r="U1478">
        <f t="shared" si="429"/>
        <v>1</v>
      </c>
      <c r="V1478">
        <f t="shared" si="430"/>
        <v>1</v>
      </c>
      <c r="W1478">
        <f t="shared" si="431"/>
        <v>1</v>
      </c>
      <c r="X1478">
        <f t="shared" si="432"/>
        <v>1</v>
      </c>
      <c r="Y1478">
        <f t="shared" si="417"/>
        <v>1</v>
      </c>
      <c r="Z1478">
        <f t="shared" si="418"/>
        <v>1</v>
      </c>
      <c r="AA1478">
        <f t="shared" si="419"/>
        <v>1</v>
      </c>
      <c r="AB1478">
        <f t="shared" si="420"/>
        <v>0</v>
      </c>
      <c r="AC1478" t="str">
        <f t="shared" si="421"/>
        <v/>
      </c>
      <c r="AD1478" t="str">
        <f t="shared" si="422"/>
        <v>;;;;0;;0;0;</v>
      </c>
      <c r="AG1478">
        <f t="shared" si="423"/>
        <v>0</v>
      </c>
      <c r="AH1478">
        <f t="shared" si="424"/>
        <v>0</v>
      </c>
      <c r="AI1478">
        <f t="shared" si="425"/>
        <v>0</v>
      </c>
      <c r="AJ1478">
        <f t="shared" si="426"/>
        <v>0</v>
      </c>
      <c r="AK1478">
        <f t="shared" si="427"/>
        <v>0</v>
      </c>
      <c r="AL1478">
        <f t="shared" si="428"/>
        <v>0</v>
      </c>
    </row>
    <row r="1479" spans="1:38">
      <c r="A1479" s="8"/>
      <c r="B1479" s="8"/>
      <c r="C1479" s="8"/>
      <c r="D1479" s="8"/>
      <c r="E1479" s="8"/>
      <c r="F1479" s="8"/>
      <c r="G1479" s="8"/>
      <c r="H1479" s="8"/>
      <c r="R1479" t="str">
        <f t="shared" si="415"/>
        <v>vége</v>
      </c>
      <c r="T1479">
        <f t="shared" si="416"/>
        <v>1</v>
      </c>
      <c r="U1479">
        <f t="shared" si="429"/>
        <v>1</v>
      </c>
      <c r="V1479">
        <f t="shared" si="430"/>
        <v>1</v>
      </c>
      <c r="W1479">
        <f t="shared" si="431"/>
        <v>1</v>
      </c>
      <c r="X1479">
        <f t="shared" si="432"/>
        <v>1</v>
      </c>
      <c r="Y1479">
        <f t="shared" si="417"/>
        <v>1</v>
      </c>
      <c r="Z1479">
        <f t="shared" si="418"/>
        <v>1</v>
      </c>
      <c r="AA1479">
        <f t="shared" si="419"/>
        <v>1</v>
      </c>
      <c r="AB1479">
        <f t="shared" si="420"/>
        <v>0</v>
      </c>
      <c r="AC1479" t="str">
        <f t="shared" si="421"/>
        <v/>
      </c>
      <c r="AD1479" t="str">
        <f t="shared" si="422"/>
        <v>;;;;0;;0;0;</v>
      </c>
      <c r="AG1479">
        <f t="shared" si="423"/>
        <v>0</v>
      </c>
      <c r="AH1479">
        <f t="shared" si="424"/>
        <v>0</v>
      </c>
      <c r="AI1479">
        <f t="shared" si="425"/>
        <v>0</v>
      </c>
      <c r="AJ1479">
        <f t="shared" si="426"/>
        <v>0</v>
      </c>
      <c r="AK1479">
        <f t="shared" si="427"/>
        <v>0</v>
      </c>
      <c r="AL1479">
        <f t="shared" si="428"/>
        <v>0</v>
      </c>
    </row>
    <row r="1480" spans="1:38">
      <c r="A1480" s="8"/>
      <c r="B1480" s="8"/>
      <c r="C1480" s="8"/>
      <c r="D1480" s="8"/>
      <c r="E1480" s="8"/>
      <c r="F1480" s="8"/>
      <c r="G1480" s="8"/>
      <c r="H1480" s="8"/>
      <c r="R1480" t="str">
        <f t="shared" si="415"/>
        <v>vége</v>
      </c>
      <c r="T1480">
        <f t="shared" si="416"/>
        <v>1</v>
      </c>
      <c r="U1480">
        <f t="shared" si="429"/>
        <v>1</v>
      </c>
      <c r="V1480">
        <f t="shared" si="430"/>
        <v>1</v>
      </c>
      <c r="W1480">
        <f t="shared" si="431"/>
        <v>1</v>
      </c>
      <c r="X1480">
        <f t="shared" si="432"/>
        <v>1</v>
      </c>
      <c r="Y1480">
        <f t="shared" si="417"/>
        <v>1</v>
      </c>
      <c r="Z1480">
        <f t="shared" si="418"/>
        <v>1</v>
      </c>
      <c r="AA1480">
        <f t="shared" si="419"/>
        <v>1</v>
      </c>
      <c r="AB1480">
        <f t="shared" si="420"/>
        <v>0</v>
      </c>
      <c r="AC1480" t="str">
        <f t="shared" si="421"/>
        <v/>
      </c>
      <c r="AD1480" t="str">
        <f t="shared" si="422"/>
        <v>;;;;0;;0;0;</v>
      </c>
      <c r="AG1480">
        <f t="shared" si="423"/>
        <v>0</v>
      </c>
      <c r="AH1480">
        <f t="shared" si="424"/>
        <v>0</v>
      </c>
      <c r="AI1480">
        <f t="shared" si="425"/>
        <v>0</v>
      </c>
      <c r="AJ1480">
        <f t="shared" si="426"/>
        <v>0</v>
      </c>
      <c r="AK1480">
        <f t="shared" si="427"/>
        <v>0</v>
      </c>
      <c r="AL1480">
        <f t="shared" si="428"/>
        <v>0</v>
      </c>
    </row>
    <row r="1481" spans="1:38">
      <c r="A1481" s="8"/>
      <c r="B1481" s="8"/>
      <c r="C1481" s="8"/>
      <c r="D1481" s="8"/>
      <c r="E1481" s="8"/>
      <c r="F1481" s="8"/>
      <c r="G1481" s="8"/>
      <c r="H1481" s="8"/>
      <c r="R1481" t="str">
        <f t="shared" si="415"/>
        <v>vége</v>
      </c>
      <c r="T1481">
        <f t="shared" si="416"/>
        <v>1</v>
      </c>
      <c r="U1481">
        <f t="shared" si="429"/>
        <v>1</v>
      </c>
      <c r="V1481">
        <f t="shared" si="430"/>
        <v>1</v>
      </c>
      <c r="W1481">
        <f t="shared" si="431"/>
        <v>1</v>
      </c>
      <c r="X1481">
        <f t="shared" si="432"/>
        <v>1</v>
      </c>
      <c r="Y1481">
        <f t="shared" si="417"/>
        <v>1</v>
      </c>
      <c r="Z1481">
        <f t="shared" si="418"/>
        <v>1</v>
      </c>
      <c r="AA1481">
        <f t="shared" si="419"/>
        <v>1</v>
      </c>
      <c r="AB1481">
        <f t="shared" si="420"/>
        <v>0</v>
      </c>
      <c r="AC1481" t="str">
        <f t="shared" si="421"/>
        <v/>
      </c>
      <c r="AD1481" t="str">
        <f t="shared" si="422"/>
        <v>;;;;0;;0;0;</v>
      </c>
      <c r="AG1481">
        <f t="shared" si="423"/>
        <v>0</v>
      </c>
      <c r="AH1481">
        <f t="shared" si="424"/>
        <v>0</v>
      </c>
      <c r="AI1481">
        <f t="shared" si="425"/>
        <v>0</v>
      </c>
      <c r="AJ1481">
        <f t="shared" si="426"/>
        <v>0</v>
      </c>
      <c r="AK1481">
        <f t="shared" si="427"/>
        <v>0</v>
      </c>
      <c r="AL1481">
        <f t="shared" si="428"/>
        <v>0</v>
      </c>
    </row>
    <row r="1482" spans="1:38">
      <c r="A1482" s="8"/>
      <c r="B1482" s="8"/>
      <c r="C1482" s="8"/>
      <c r="D1482" s="8"/>
      <c r="E1482" s="8"/>
      <c r="F1482" s="8"/>
      <c r="G1482" s="8"/>
      <c r="H1482" s="8"/>
      <c r="R1482" t="str">
        <f t="shared" si="415"/>
        <v>vége</v>
      </c>
      <c r="T1482">
        <f t="shared" si="416"/>
        <v>1</v>
      </c>
      <c r="U1482">
        <f t="shared" si="429"/>
        <v>1</v>
      </c>
      <c r="V1482">
        <f t="shared" si="430"/>
        <v>1</v>
      </c>
      <c r="W1482">
        <f t="shared" si="431"/>
        <v>1</v>
      </c>
      <c r="X1482">
        <f t="shared" si="432"/>
        <v>1</v>
      </c>
      <c r="Y1482">
        <f t="shared" si="417"/>
        <v>1</v>
      </c>
      <c r="Z1482">
        <f t="shared" si="418"/>
        <v>1</v>
      </c>
      <c r="AA1482">
        <f t="shared" si="419"/>
        <v>1</v>
      </c>
      <c r="AB1482">
        <f t="shared" si="420"/>
        <v>0</v>
      </c>
      <c r="AC1482" t="str">
        <f t="shared" si="421"/>
        <v/>
      </c>
      <c r="AD1482" t="str">
        <f t="shared" si="422"/>
        <v>;;;;0;;0;0;</v>
      </c>
      <c r="AG1482">
        <f t="shared" si="423"/>
        <v>0</v>
      </c>
      <c r="AH1482">
        <f t="shared" si="424"/>
        <v>0</v>
      </c>
      <c r="AI1482">
        <f t="shared" si="425"/>
        <v>0</v>
      </c>
      <c r="AJ1482">
        <f t="shared" si="426"/>
        <v>0</v>
      </c>
      <c r="AK1482">
        <f t="shared" si="427"/>
        <v>0</v>
      </c>
      <c r="AL1482">
        <f t="shared" si="428"/>
        <v>0</v>
      </c>
    </row>
    <row r="1483" spans="1:38">
      <c r="A1483" s="8"/>
      <c r="B1483" s="8"/>
      <c r="C1483" s="8"/>
      <c r="D1483" s="8"/>
      <c r="E1483" s="8"/>
      <c r="F1483" s="8"/>
      <c r="G1483" s="8"/>
      <c r="H1483" s="8"/>
      <c r="R1483" t="str">
        <f t="shared" si="415"/>
        <v>vége</v>
      </c>
      <c r="T1483">
        <f t="shared" si="416"/>
        <v>1</v>
      </c>
      <c r="U1483">
        <f t="shared" si="429"/>
        <v>1</v>
      </c>
      <c r="V1483">
        <f t="shared" si="430"/>
        <v>1</v>
      </c>
      <c r="W1483">
        <f t="shared" si="431"/>
        <v>1</v>
      </c>
      <c r="X1483">
        <f t="shared" si="432"/>
        <v>1</v>
      </c>
      <c r="Y1483">
        <f t="shared" si="417"/>
        <v>1</v>
      </c>
      <c r="Z1483">
        <f t="shared" si="418"/>
        <v>1</v>
      </c>
      <c r="AA1483">
        <f t="shared" si="419"/>
        <v>1</v>
      </c>
      <c r="AB1483">
        <f t="shared" si="420"/>
        <v>0</v>
      </c>
      <c r="AC1483" t="str">
        <f t="shared" si="421"/>
        <v/>
      </c>
      <c r="AD1483" t="str">
        <f t="shared" si="422"/>
        <v>;;;;0;;0;0;</v>
      </c>
      <c r="AG1483">
        <f t="shared" si="423"/>
        <v>0</v>
      </c>
      <c r="AH1483">
        <f t="shared" si="424"/>
        <v>0</v>
      </c>
      <c r="AI1483">
        <f t="shared" si="425"/>
        <v>0</v>
      </c>
      <c r="AJ1483">
        <f t="shared" si="426"/>
        <v>0</v>
      </c>
      <c r="AK1483">
        <f t="shared" si="427"/>
        <v>0</v>
      </c>
      <c r="AL1483">
        <f t="shared" si="428"/>
        <v>0</v>
      </c>
    </row>
    <row r="1484" spans="1:38">
      <c r="A1484" s="8"/>
      <c r="B1484" s="8"/>
      <c r="C1484" s="8"/>
      <c r="D1484" s="8"/>
      <c r="E1484" s="8"/>
      <c r="F1484" s="8"/>
      <c r="G1484" s="8"/>
      <c r="H1484" s="8"/>
      <c r="R1484" t="str">
        <f t="shared" si="415"/>
        <v>vége</v>
      </c>
      <c r="T1484">
        <f t="shared" si="416"/>
        <v>1</v>
      </c>
      <c r="U1484">
        <f t="shared" si="429"/>
        <v>1</v>
      </c>
      <c r="V1484">
        <f t="shared" si="430"/>
        <v>1</v>
      </c>
      <c r="W1484">
        <f t="shared" si="431"/>
        <v>1</v>
      </c>
      <c r="X1484">
        <f t="shared" si="432"/>
        <v>1</v>
      </c>
      <c r="Y1484">
        <f t="shared" si="417"/>
        <v>1</v>
      </c>
      <c r="Z1484">
        <f t="shared" si="418"/>
        <v>1</v>
      </c>
      <c r="AA1484">
        <f t="shared" si="419"/>
        <v>1</v>
      </c>
      <c r="AB1484">
        <f t="shared" si="420"/>
        <v>0</v>
      </c>
      <c r="AC1484" t="str">
        <f t="shared" si="421"/>
        <v/>
      </c>
      <c r="AD1484" t="str">
        <f t="shared" si="422"/>
        <v>;;;;0;;0;0;</v>
      </c>
      <c r="AG1484">
        <f t="shared" si="423"/>
        <v>0</v>
      </c>
      <c r="AH1484">
        <f t="shared" si="424"/>
        <v>0</v>
      </c>
      <c r="AI1484">
        <f t="shared" si="425"/>
        <v>0</v>
      </c>
      <c r="AJ1484">
        <f t="shared" si="426"/>
        <v>0</v>
      </c>
      <c r="AK1484">
        <f t="shared" si="427"/>
        <v>0</v>
      </c>
      <c r="AL1484">
        <f t="shared" si="428"/>
        <v>0</v>
      </c>
    </row>
    <row r="1485" spans="1:38">
      <c r="A1485" s="8"/>
      <c r="B1485" s="8"/>
      <c r="C1485" s="8"/>
      <c r="D1485" s="8"/>
      <c r="E1485" s="8"/>
      <c r="F1485" s="8"/>
      <c r="G1485" s="8"/>
      <c r="H1485" s="8"/>
      <c r="R1485" t="str">
        <f t="shared" si="415"/>
        <v>vége</v>
      </c>
      <c r="T1485">
        <f t="shared" si="416"/>
        <v>1</v>
      </c>
      <c r="U1485">
        <f t="shared" si="429"/>
        <v>1</v>
      </c>
      <c r="V1485">
        <f t="shared" si="430"/>
        <v>1</v>
      </c>
      <c r="W1485">
        <f t="shared" si="431"/>
        <v>1</v>
      </c>
      <c r="X1485">
        <f t="shared" si="432"/>
        <v>1</v>
      </c>
      <c r="Y1485">
        <f t="shared" si="417"/>
        <v>1</v>
      </c>
      <c r="Z1485">
        <f t="shared" si="418"/>
        <v>1</v>
      </c>
      <c r="AA1485">
        <f t="shared" si="419"/>
        <v>1</v>
      </c>
      <c r="AB1485">
        <f t="shared" si="420"/>
        <v>0</v>
      </c>
      <c r="AC1485" t="str">
        <f t="shared" si="421"/>
        <v/>
      </c>
      <c r="AD1485" t="str">
        <f t="shared" si="422"/>
        <v>;;;;0;;0;0;</v>
      </c>
      <c r="AG1485">
        <f t="shared" si="423"/>
        <v>0</v>
      </c>
      <c r="AH1485">
        <f t="shared" si="424"/>
        <v>0</v>
      </c>
      <c r="AI1485">
        <f t="shared" si="425"/>
        <v>0</v>
      </c>
      <c r="AJ1485">
        <f t="shared" si="426"/>
        <v>0</v>
      </c>
      <c r="AK1485">
        <f t="shared" si="427"/>
        <v>0</v>
      </c>
      <c r="AL1485">
        <f t="shared" si="428"/>
        <v>0</v>
      </c>
    </row>
    <row r="1486" spans="1:38">
      <c r="A1486" s="8"/>
      <c r="B1486" s="8"/>
      <c r="C1486" s="8"/>
      <c r="D1486" s="8"/>
      <c r="E1486" s="8"/>
      <c r="F1486" s="8"/>
      <c r="G1486" s="8"/>
      <c r="H1486" s="8"/>
      <c r="R1486" t="str">
        <f t="shared" si="415"/>
        <v>vége</v>
      </c>
      <c r="T1486">
        <f t="shared" si="416"/>
        <v>1</v>
      </c>
      <c r="U1486">
        <f t="shared" si="429"/>
        <v>1</v>
      </c>
      <c r="V1486">
        <f t="shared" si="430"/>
        <v>1</v>
      </c>
      <c r="W1486">
        <f t="shared" si="431"/>
        <v>1</v>
      </c>
      <c r="X1486">
        <f t="shared" si="432"/>
        <v>1</v>
      </c>
      <c r="Y1486">
        <f t="shared" si="417"/>
        <v>1</v>
      </c>
      <c r="Z1486">
        <f t="shared" si="418"/>
        <v>1</v>
      </c>
      <c r="AA1486">
        <f t="shared" si="419"/>
        <v>1</v>
      </c>
      <c r="AB1486">
        <f t="shared" si="420"/>
        <v>0</v>
      </c>
      <c r="AC1486" t="str">
        <f t="shared" si="421"/>
        <v/>
      </c>
      <c r="AD1486" t="str">
        <f t="shared" si="422"/>
        <v>;;;;0;;0;0;</v>
      </c>
      <c r="AG1486">
        <f t="shared" si="423"/>
        <v>0</v>
      </c>
      <c r="AH1486">
        <f t="shared" si="424"/>
        <v>0</v>
      </c>
      <c r="AI1486">
        <f t="shared" si="425"/>
        <v>0</v>
      </c>
      <c r="AJ1486">
        <f t="shared" si="426"/>
        <v>0</v>
      </c>
      <c r="AK1486">
        <f t="shared" si="427"/>
        <v>0</v>
      </c>
      <c r="AL1486">
        <f t="shared" si="428"/>
        <v>0</v>
      </c>
    </row>
    <row r="1487" spans="1:38">
      <c r="A1487" s="8"/>
      <c r="B1487" s="8"/>
      <c r="C1487" s="8"/>
      <c r="D1487" s="8"/>
      <c r="E1487" s="8"/>
      <c r="F1487" s="8"/>
      <c r="G1487" s="8"/>
      <c r="H1487" s="8"/>
      <c r="R1487" t="str">
        <f t="shared" si="415"/>
        <v>vége</v>
      </c>
      <c r="T1487">
        <f t="shared" si="416"/>
        <v>1</v>
      </c>
      <c r="U1487">
        <f t="shared" si="429"/>
        <v>1</v>
      </c>
      <c r="V1487">
        <f t="shared" si="430"/>
        <v>1</v>
      </c>
      <c r="W1487">
        <f t="shared" si="431"/>
        <v>1</v>
      </c>
      <c r="X1487">
        <f t="shared" si="432"/>
        <v>1</v>
      </c>
      <c r="Y1487">
        <f t="shared" si="417"/>
        <v>1</v>
      </c>
      <c r="Z1487">
        <f t="shared" si="418"/>
        <v>1</v>
      </c>
      <c r="AA1487">
        <f t="shared" si="419"/>
        <v>1</v>
      </c>
      <c r="AB1487">
        <f t="shared" si="420"/>
        <v>0</v>
      </c>
      <c r="AC1487" t="str">
        <f t="shared" si="421"/>
        <v/>
      </c>
      <c r="AD1487" t="str">
        <f t="shared" si="422"/>
        <v>;;;;0;;0;0;</v>
      </c>
      <c r="AG1487">
        <f t="shared" si="423"/>
        <v>0</v>
      </c>
      <c r="AH1487">
        <f t="shared" si="424"/>
        <v>0</v>
      </c>
      <c r="AI1487">
        <f t="shared" si="425"/>
        <v>0</v>
      </c>
      <c r="AJ1487">
        <f t="shared" si="426"/>
        <v>0</v>
      </c>
      <c r="AK1487">
        <f t="shared" si="427"/>
        <v>0</v>
      </c>
      <c r="AL1487">
        <f t="shared" si="428"/>
        <v>0</v>
      </c>
    </row>
    <row r="1488" spans="1:38">
      <c r="A1488" s="8"/>
      <c r="B1488" s="8"/>
      <c r="C1488" s="8"/>
      <c r="D1488" s="8"/>
      <c r="E1488" s="8"/>
      <c r="F1488" s="8"/>
      <c r="G1488" s="8"/>
      <c r="H1488" s="8"/>
      <c r="R1488" t="str">
        <f t="shared" si="415"/>
        <v>vége</v>
      </c>
      <c r="T1488">
        <f t="shared" si="416"/>
        <v>1</v>
      </c>
      <c r="U1488">
        <f t="shared" si="429"/>
        <v>1</v>
      </c>
      <c r="V1488">
        <f t="shared" si="430"/>
        <v>1</v>
      </c>
      <c r="W1488">
        <f t="shared" si="431"/>
        <v>1</v>
      </c>
      <c r="X1488">
        <f t="shared" si="432"/>
        <v>1</v>
      </c>
      <c r="Y1488">
        <f t="shared" si="417"/>
        <v>1</v>
      </c>
      <c r="Z1488">
        <f t="shared" si="418"/>
        <v>1</v>
      </c>
      <c r="AA1488">
        <f t="shared" si="419"/>
        <v>1</v>
      </c>
      <c r="AB1488">
        <f t="shared" si="420"/>
        <v>0</v>
      </c>
      <c r="AC1488" t="str">
        <f t="shared" si="421"/>
        <v/>
      </c>
      <c r="AD1488" t="str">
        <f t="shared" si="422"/>
        <v>;;;;0;;0;0;</v>
      </c>
      <c r="AG1488">
        <f t="shared" si="423"/>
        <v>0</v>
      </c>
      <c r="AH1488">
        <f t="shared" si="424"/>
        <v>0</v>
      </c>
      <c r="AI1488">
        <f t="shared" si="425"/>
        <v>0</v>
      </c>
      <c r="AJ1488">
        <f t="shared" si="426"/>
        <v>0</v>
      </c>
      <c r="AK1488">
        <f t="shared" si="427"/>
        <v>0</v>
      </c>
      <c r="AL1488">
        <f t="shared" si="428"/>
        <v>0</v>
      </c>
    </row>
    <row r="1489" spans="1:38">
      <c r="A1489" s="8"/>
      <c r="B1489" s="8"/>
      <c r="C1489" s="8"/>
      <c r="D1489" s="8"/>
      <c r="E1489" s="8"/>
      <c r="F1489" s="8"/>
      <c r="G1489" s="8"/>
      <c r="H1489" s="8"/>
      <c r="R1489" t="str">
        <f t="shared" si="415"/>
        <v>vége</v>
      </c>
      <c r="T1489">
        <f t="shared" si="416"/>
        <v>1</v>
      </c>
      <c r="U1489">
        <f t="shared" si="429"/>
        <v>1</v>
      </c>
      <c r="V1489">
        <f t="shared" si="430"/>
        <v>1</v>
      </c>
      <c r="W1489">
        <f t="shared" si="431"/>
        <v>1</v>
      </c>
      <c r="X1489">
        <f t="shared" si="432"/>
        <v>1</v>
      </c>
      <c r="Y1489">
        <f t="shared" si="417"/>
        <v>1</v>
      </c>
      <c r="Z1489">
        <f t="shared" si="418"/>
        <v>1</v>
      </c>
      <c r="AA1489">
        <f t="shared" si="419"/>
        <v>1</v>
      </c>
      <c r="AB1489">
        <f t="shared" si="420"/>
        <v>0</v>
      </c>
      <c r="AC1489" t="str">
        <f t="shared" si="421"/>
        <v/>
      </c>
      <c r="AD1489" t="str">
        <f t="shared" si="422"/>
        <v>;;;;0;;0;0;</v>
      </c>
      <c r="AG1489">
        <f t="shared" si="423"/>
        <v>0</v>
      </c>
      <c r="AH1489">
        <f t="shared" si="424"/>
        <v>0</v>
      </c>
      <c r="AI1489">
        <f t="shared" si="425"/>
        <v>0</v>
      </c>
      <c r="AJ1489">
        <f t="shared" si="426"/>
        <v>0</v>
      </c>
      <c r="AK1489">
        <f t="shared" si="427"/>
        <v>0</v>
      </c>
      <c r="AL1489">
        <f t="shared" si="428"/>
        <v>0</v>
      </c>
    </row>
    <row r="1490" spans="1:38">
      <c r="A1490" s="8"/>
      <c r="B1490" s="8"/>
      <c r="C1490" s="8"/>
      <c r="D1490" s="8"/>
      <c r="E1490" s="8"/>
      <c r="F1490" s="8"/>
      <c r="G1490" s="8"/>
      <c r="H1490" s="8"/>
      <c r="R1490" t="str">
        <f t="shared" si="415"/>
        <v>vége</v>
      </c>
      <c r="T1490">
        <f t="shared" si="416"/>
        <v>1</v>
      </c>
      <c r="U1490">
        <f t="shared" si="429"/>
        <v>1</v>
      </c>
      <c r="V1490">
        <f t="shared" si="430"/>
        <v>1</v>
      </c>
      <c r="W1490">
        <f t="shared" si="431"/>
        <v>1</v>
      </c>
      <c r="X1490">
        <f t="shared" si="432"/>
        <v>1</v>
      </c>
      <c r="Y1490">
        <f t="shared" si="417"/>
        <v>1</v>
      </c>
      <c r="Z1490">
        <f t="shared" si="418"/>
        <v>1</v>
      </c>
      <c r="AA1490">
        <f t="shared" si="419"/>
        <v>1</v>
      </c>
      <c r="AB1490">
        <f t="shared" si="420"/>
        <v>0</v>
      </c>
      <c r="AC1490" t="str">
        <f t="shared" si="421"/>
        <v/>
      </c>
      <c r="AD1490" t="str">
        <f t="shared" si="422"/>
        <v>;;;;0;;0;0;</v>
      </c>
      <c r="AG1490">
        <f t="shared" si="423"/>
        <v>0</v>
      </c>
      <c r="AH1490">
        <f t="shared" si="424"/>
        <v>0</v>
      </c>
      <c r="AI1490">
        <f t="shared" si="425"/>
        <v>0</v>
      </c>
      <c r="AJ1490">
        <f t="shared" si="426"/>
        <v>0</v>
      </c>
      <c r="AK1490">
        <f t="shared" si="427"/>
        <v>0</v>
      </c>
      <c r="AL1490">
        <f t="shared" si="428"/>
        <v>0</v>
      </c>
    </row>
    <row r="1491" spans="1:38">
      <c r="A1491" s="8"/>
      <c r="B1491" s="8"/>
      <c r="C1491" s="8"/>
      <c r="D1491" s="8"/>
      <c r="E1491" s="8"/>
      <c r="F1491" s="8"/>
      <c r="G1491" s="8"/>
      <c r="H1491" s="8"/>
      <c r="R1491" t="str">
        <f t="shared" si="415"/>
        <v>vége</v>
      </c>
      <c r="T1491">
        <f t="shared" si="416"/>
        <v>1</v>
      </c>
      <c r="U1491">
        <f t="shared" si="429"/>
        <v>1</v>
      </c>
      <c r="V1491">
        <f t="shared" si="430"/>
        <v>1</v>
      </c>
      <c r="W1491">
        <f t="shared" si="431"/>
        <v>1</v>
      </c>
      <c r="X1491">
        <f t="shared" si="432"/>
        <v>1</v>
      </c>
      <c r="Y1491">
        <f t="shared" si="417"/>
        <v>1</v>
      </c>
      <c r="Z1491">
        <f t="shared" si="418"/>
        <v>1</v>
      </c>
      <c r="AA1491">
        <f t="shared" si="419"/>
        <v>1</v>
      </c>
      <c r="AB1491">
        <f t="shared" si="420"/>
        <v>0</v>
      </c>
      <c r="AC1491" t="str">
        <f t="shared" si="421"/>
        <v/>
      </c>
      <c r="AD1491" t="str">
        <f t="shared" si="422"/>
        <v>;;;;0;;0;0;</v>
      </c>
      <c r="AG1491">
        <f t="shared" si="423"/>
        <v>0</v>
      </c>
      <c r="AH1491">
        <f t="shared" si="424"/>
        <v>0</v>
      </c>
      <c r="AI1491">
        <f t="shared" si="425"/>
        <v>0</v>
      </c>
      <c r="AJ1491">
        <f t="shared" si="426"/>
        <v>0</v>
      </c>
      <c r="AK1491">
        <f t="shared" si="427"/>
        <v>0</v>
      </c>
      <c r="AL1491">
        <f t="shared" si="428"/>
        <v>0</v>
      </c>
    </row>
    <row r="1492" spans="1:38">
      <c r="A1492" s="8"/>
      <c r="B1492" s="8"/>
      <c r="C1492" s="8"/>
      <c r="D1492" s="8"/>
      <c r="E1492" s="8"/>
      <c r="F1492" s="8"/>
      <c r="G1492" s="8"/>
      <c r="H1492" s="8"/>
      <c r="R1492" t="str">
        <f t="shared" si="415"/>
        <v>vége</v>
      </c>
      <c r="T1492">
        <f t="shared" si="416"/>
        <v>1</v>
      </c>
      <c r="U1492">
        <f t="shared" si="429"/>
        <v>1</v>
      </c>
      <c r="V1492">
        <f t="shared" si="430"/>
        <v>1</v>
      </c>
      <c r="W1492">
        <f t="shared" si="431"/>
        <v>1</v>
      </c>
      <c r="X1492">
        <f t="shared" si="432"/>
        <v>1</v>
      </c>
      <c r="Y1492">
        <f t="shared" si="417"/>
        <v>1</v>
      </c>
      <c r="Z1492">
        <f t="shared" si="418"/>
        <v>1</v>
      </c>
      <c r="AA1492">
        <f t="shared" si="419"/>
        <v>1</v>
      </c>
      <c r="AB1492">
        <f t="shared" si="420"/>
        <v>0</v>
      </c>
      <c r="AC1492" t="str">
        <f t="shared" si="421"/>
        <v/>
      </c>
      <c r="AD1492" t="str">
        <f t="shared" si="422"/>
        <v>;;;;0;;0;0;</v>
      </c>
      <c r="AG1492">
        <f t="shared" si="423"/>
        <v>0</v>
      </c>
      <c r="AH1492">
        <f t="shared" si="424"/>
        <v>0</v>
      </c>
      <c r="AI1492">
        <f t="shared" si="425"/>
        <v>0</v>
      </c>
      <c r="AJ1492">
        <f t="shared" si="426"/>
        <v>0</v>
      </c>
      <c r="AK1492">
        <f t="shared" si="427"/>
        <v>0</v>
      </c>
      <c r="AL1492">
        <f t="shared" si="428"/>
        <v>0</v>
      </c>
    </row>
    <row r="1493" spans="1:38">
      <c r="A1493" s="8"/>
      <c r="B1493" s="8"/>
      <c r="C1493" s="8"/>
      <c r="D1493" s="8"/>
      <c r="E1493" s="8"/>
      <c r="F1493" s="8"/>
      <c r="G1493" s="8"/>
      <c r="H1493" s="8"/>
      <c r="R1493" t="str">
        <f t="shared" si="415"/>
        <v>vége</v>
      </c>
      <c r="T1493">
        <f t="shared" si="416"/>
        <v>1</v>
      </c>
      <c r="U1493">
        <f t="shared" si="429"/>
        <v>1</v>
      </c>
      <c r="V1493">
        <f t="shared" si="430"/>
        <v>1</v>
      </c>
      <c r="W1493">
        <f t="shared" si="431"/>
        <v>1</v>
      </c>
      <c r="X1493">
        <f t="shared" si="432"/>
        <v>1</v>
      </c>
      <c r="Y1493">
        <f t="shared" si="417"/>
        <v>1</v>
      </c>
      <c r="Z1493">
        <f t="shared" si="418"/>
        <v>1</v>
      </c>
      <c r="AA1493">
        <f t="shared" si="419"/>
        <v>1</v>
      </c>
      <c r="AB1493">
        <f t="shared" si="420"/>
        <v>0</v>
      </c>
      <c r="AC1493" t="str">
        <f t="shared" si="421"/>
        <v/>
      </c>
      <c r="AD1493" t="str">
        <f t="shared" si="422"/>
        <v>;;;;0;;0;0;</v>
      </c>
      <c r="AG1493">
        <f t="shared" si="423"/>
        <v>0</v>
      </c>
      <c r="AH1493">
        <f t="shared" si="424"/>
        <v>0</v>
      </c>
      <c r="AI1493">
        <f t="shared" si="425"/>
        <v>0</v>
      </c>
      <c r="AJ1493">
        <f t="shared" si="426"/>
        <v>0</v>
      </c>
      <c r="AK1493">
        <f t="shared" si="427"/>
        <v>0</v>
      </c>
      <c r="AL1493">
        <f t="shared" si="428"/>
        <v>0</v>
      </c>
    </row>
    <row r="1494" spans="1:38">
      <c r="A1494" s="8"/>
      <c r="B1494" s="8"/>
      <c r="C1494" s="8"/>
      <c r="D1494" s="8"/>
      <c r="E1494" s="8"/>
      <c r="F1494" s="8"/>
      <c r="G1494" s="8"/>
      <c r="H1494" s="8"/>
      <c r="R1494" t="str">
        <f t="shared" si="415"/>
        <v>vége</v>
      </c>
      <c r="T1494">
        <f t="shared" si="416"/>
        <v>1</v>
      </c>
      <c r="U1494">
        <f t="shared" si="429"/>
        <v>1</v>
      </c>
      <c r="V1494">
        <f t="shared" si="430"/>
        <v>1</v>
      </c>
      <c r="W1494">
        <f t="shared" si="431"/>
        <v>1</v>
      </c>
      <c r="X1494">
        <f t="shared" si="432"/>
        <v>1</v>
      </c>
      <c r="Y1494">
        <f t="shared" si="417"/>
        <v>1</v>
      </c>
      <c r="Z1494">
        <f t="shared" si="418"/>
        <v>1</v>
      </c>
      <c r="AA1494">
        <f t="shared" si="419"/>
        <v>1</v>
      </c>
      <c r="AB1494">
        <f t="shared" si="420"/>
        <v>0</v>
      </c>
      <c r="AC1494" t="str">
        <f t="shared" si="421"/>
        <v/>
      </c>
      <c r="AD1494" t="str">
        <f t="shared" si="422"/>
        <v>;;;;0;;0;0;</v>
      </c>
      <c r="AG1494">
        <f t="shared" si="423"/>
        <v>0</v>
      </c>
      <c r="AH1494">
        <f t="shared" si="424"/>
        <v>0</v>
      </c>
      <c r="AI1494">
        <f t="shared" si="425"/>
        <v>0</v>
      </c>
      <c r="AJ1494">
        <f t="shared" si="426"/>
        <v>0</v>
      </c>
      <c r="AK1494">
        <f t="shared" si="427"/>
        <v>0</v>
      </c>
      <c r="AL1494">
        <f t="shared" si="428"/>
        <v>0</v>
      </c>
    </row>
    <row r="1495" spans="1:38">
      <c r="A1495" s="8"/>
      <c r="B1495" s="8"/>
      <c r="C1495" s="8"/>
      <c r="D1495" s="8"/>
      <c r="E1495" s="8"/>
      <c r="F1495" s="8"/>
      <c r="G1495" s="8"/>
      <c r="H1495" s="8"/>
      <c r="R1495" t="str">
        <f t="shared" si="415"/>
        <v>vége</v>
      </c>
      <c r="T1495">
        <f t="shared" si="416"/>
        <v>1</v>
      </c>
      <c r="U1495">
        <f t="shared" si="429"/>
        <v>1</v>
      </c>
      <c r="V1495">
        <f t="shared" si="430"/>
        <v>1</v>
      </c>
      <c r="W1495">
        <f t="shared" si="431"/>
        <v>1</v>
      </c>
      <c r="X1495">
        <f t="shared" si="432"/>
        <v>1</v>
      </c>
      <c r="Y1495">
        <f t="shared" si="417"/>
        <v>1</v>
      </c>
      <c r="Z1495">
        <f t="shared" si="418"/>
        <v>1</v>
      </c>
      <c r="AA1495">
        <f t="shared" si="419"/>
        <v>1</v>
      </c>
      <c r="AB1495">
        <f t="shared" si="420"/>
        <v>0</v>
      </c>
      <c r="AC1495" t="str">
        <f t="shared" si="421"/>
        <v/>
      </c>
      <c r="AD1495" t="str">
        <f t="shared" si="422"/>
        <v>;;;;0;;0;0;</v>
      </c>
      <c r="AG1495">
        <f t="shared" si="423"/>
        <v>0</v>
      </c>
      <c r="AH1495">
        <f t="shared" si="424"/>
        <v>0</v>
      </c>
      <c r="AI1495">
        <f t="shared" si="425"/>
        <v>0</v>
      </c>
      <c r="AJ1495">
        <f t="shared" si="426"/>
        <v>0</v>
      </c>
      <c r="AK1495">
        <f t="shared" si="427"/>
        <v>0</v>
      </c>
      <c r="AL1495">
        <f t="shared" si="428"/>
        <v>0</v>
      </c>
    </row>
    <row r="1496" spans="1:38">
      <c r="A1496" s="8"/>
      <c r="B1496" s="8"/>
      <c r="C1496" s="8"/>
      <c r="D1496" s="8"/>
      <c r="E1496" s="8"/>
      <c r="F1496" s="8"/>
      <c r="G1496" s="8"/>
      <c r="H1496" s="8"/>
      <c r="R1496" t="str">
        <f t="shared" si="415"/>
        <v>vége</v>
      </c>
      <c r="T1496">
        <f t="shared" si="416"/>
        <v>1</v>
      </c>
      <c r="U1496">
        <f t="shared" si="429"/>
        <v>1</v>
      </c>
      <c r="V1496">
        <f t="shared" si="430"/>
        <v>1</v>
      </c>
      <c r="W1496">
        <f t="shared" si="431"/>
        <v>1</v>
      </c>
      <c r="X1496">
        <f t="shared" si="432"/>
        <v>1</v>
      </c>
      <c r="Y1496">
        <f t="shared" si="417"/>
        <v>1</v>
      </c>
      <c r="Z1496">
        <f t="shared" si="418"/>
        <v>1</v>
      </c>
      <c r="AA1496">
        <f t="shared" si="419"/>
        <v>1</v>
      </c>
      <c r="AB1496">
        <f t="shared" si="420"/>
        <v>0</v>
      </c>
      <c r="AC1496" t="str">
        <f t="shared" si="421"/>
        <v/>
      </c>
      <c r="AD1496" t="str">
        <f t="shared" si="422"/>
        <v>;;;;0;;0;0;</v>
      </c>
      <c r="AG1496">
        <f t="shared" si="423"/>
        <v>0</v>
      </c>
      <c r="AH1496">
        <f t="shared" si="424"/>
        <v>0</v>
      </c>
      <c r="AI1496">
        <f t="shared" si="425"/>
        <v>0</v>
      </c>
      <c r="AJ1496">
        <f t="shared" si="426"/>
        <v>0</v>
      </c>
      <c r="AK1496">
        <f t="shared" si="427"/>
        <v>0</v>
      </c>
      <c r="AL1496">
        <f t="shared" si="428"/>
        <v>0</v>
      </c>
    </row>
    <row r="1497" spans="1:38">
      <c r="A1497" s="8"/>
      <c r="B1497" s="8"/>
      <c r="C1497" s="8"/>
      <c r="D1497" s="8"/>
      <c r="E1497" s="8"/>
      <c r="F1497" s="8"/>
      <c r="G1497" s="8"/>
      <c r="H1497" s="8"/>
      <c r="R1497" t="str">
        <f t="shared" si="415"/>
        <v>vége</v>
      </c>
      <c r="T1497">
        <f t="shared" si="416"/>
        <v>1</v>
      </c>
      <c r="U1497">
        <f t="shared" si="429"/>
        <v>1</v>
      </c>
      <c r="V1497">
        <f t="shared" si="430"/>
        <v>1</v>
      </c>
      <c r="W1497">
        <f t="shared" si="431"/>
        <v>1</v>
      </c>
      <c r="X1497">
        <f t="shared" si="432"/>
        <v>1</v>
      </c>
      <c r="Y1497">
        <f t="shared" si="417"/>
        <v>1</v>
      </c>
      <c r="Z1497">
        <f t="shared" si="418"/>
        <v>1</v>
      </c>
      <c r="AA1497">
        <f t="shared" si="419"/>
        <v>1</v>
      </c>
      <c r="AB1497">
        <f t="shared" si="420"/>
        <v>0</v>
      </c>
      <c r="AC1497" t="str">
        <f t="shared" si="421"/>
        <v/>
      </c>
      <c r="AD1497" t="str">
        <f t="shared" si="422"/>
        <v>;;;;0;;0;0;</v>
      </c>
      <c r="AG1497">
        <f t="shared" si="423"/>
        <v>0</v>
      </c>
      <c r="AH1497">
        <f t="shared" si="424"/>
        <v>0</v>
      </c>
      <c r="AI1497">
        <f t="shared" si="425"/>
        <v>0</v>
      </c>
      <c r="AJ1497">
        <f t="shared" si="426"/>
        <v>0</v>
      </c>
      <c r="AK1497">
        <f t="shared" si="427"/>
        <v>0</v>
      </c>
      <c r="AL1497">
        <f t="shared" si="428"/>
        <v>0</v>
      </c>
    </row>
    <row r="1498" spans="1:38">
      <c r="A1498" s="8"/>
      <c r="B1498" s="8"/>
      <c r="C1498" s="8"/>
      <c r="D1498" s="8"/>
      <c r="E1498" s="8"/>
      <c r="F1498" s="8"/>
      <c r="G1498" s="8"/>
      <c r="H1498" s="8"/>
      <c r="R1498" t="str">
        <f t="shared" si="415"/>
        <v>vége</v>
      </c>
      <c r="T1498">
        <f t="shared" si="416"/>
        <v>1</v>
      </c>
      <c r="U1498">
        <f t="shared" si="429"/>
        <v>1</v>
      </c>
      <c r="V1498">
        <f t="shared" si="430"/>
        <v>1</v>
      </c>
      <c r="W1498">
        <f t="shared" si="431"/>
        <v>1</v>
      </c>
      <c r="X1498">
        <f t="shared" si="432"/>
        <v>1</v>
      </c>
      <c r="Y1498">
        <f t="shared" si="417"/>
        <v>1</v>
      </c>
      <c r="Z1498">
        <f t="shared" si="418"/>
        <v>1</v>
      </c>
      <c r="AA1498">
        <f t="shared" si="419"/>
        <v>1</v>
      </c>
      <c r="AB1498">
        <f t="shared" si="420"/>
        <v>0</v>
      </c>
      <c r="AC1498" t="str">
        <f t="shared" si="421"/>
        <v/>
      </c>
      <c r="AD1498" t="str">
        <f t="shared" si="422"/>
        <v>;;;;0;;0;0;</v>
      </c>
      <c r="AG1498">
        <f t="shared" si="423"/>
        <v>0</v>
      </c>
      <c r="AH1498">
        <f t="shared" si="424"/>
        <v>0</v>
      </c>
      <c r="AI1498">
        <f t="shared" si="425"/>
        <v>0</v>
      </c>
      <c r="AJ1498">
        <f t="shared" si="426"/>
        <v>0</v>
      </c>
      <c r="AK1498">
        <f t="shared" si="427"/>
        <v>0</v>
      </c>
      <c r="AL1498">
        <f t="shared" si="428"/>
        <v>0</v>
      </c>
    </row>
    <row r="1499" spans="1:38">
      <c r="A1499" s="8"/>
      <c r="B1499" s="8"/>
      <c r="C1499" s="8"/>
      <c r="D1499" s="8"/>
      <c r="E1499" s="8"/>
      <c r="F1499" s="8"/>
      <c r="G1499" s="8"/>
      <c r="H1499" s="8"/>
      <c r="R1499" t="str">
        <f t="shared" si="415"/>
        <v>vége</v>
      </c>
      <c r="T1499">
        <f t="shared" si="416"/>
        <v>1</v>
      </c>
      <c r="U1499">
        <f t="shared" si="429"/>
        <v>1</v>
      </c>
      <c r="V1499">
        <f t="shared" si="430"/>
        <v>1</v>
      </c>
      <c r="W1499">
        <f t="shared" si="431"/>
        <v>1</v>
      </c>
      <c r="X1499">
        <f t="shared" si="432"/>
        <v>1</v>
      </c>
      <c r="Y1499">
        <f t="shared" si="417"/>
        <v>1</v>
      </c>
      <c r="Z1499">
        <f t="shared" si="418"/>
        <v>1</v>
      </c>
      <c r="AA1499">
        <f t="shared" si="419"/>
        <v>1</v>
      </c>
      <c r="AB1499">
        <f t="shared" si="420"/>
        <v>0</v>
      </c>
      <c r="AC1499" t="str">
        <f t="shared" si="421"/>
        <v/>
      </c>
      <c r="AD1499" t="str">
        <f t="shared" si="422"/>
        <v>;;;;0;;0;0;</v>
      </c>
      <c r="AG1499">
        <f t="shared" si="423"/>
        <v>0</v>
      </c>
      <c r="AH1499">
        <f t="shared" si="424"/>
        <v>0</v>
      </c>
      <c r="AI1499">
        <f t="shared" si="425"/>
        <v>0</v>
      </c>
      <c r="AJ1499">
        <f t="shared" si="426"/>
        <v>0</v>
      </c>
      <c r="AK1499">
        <f t="shared" si="427"/>
        <v>0</v>
      </c>
      <c r="AL1499">
        <f t="shared" si="428"/>
        <v>0</v>
      </c>
    </row>
    <row r="1500" spans="1:38">
      <c r="A1500" s="8"/>
      <c r="B1500" s="8"/>
      <c r="C1500" s="8"/>
      <c r="D1500" s="8"/>
      <c r="E1500" s="8"/>
      <c r="F1500" s="8"/>
      <c r="G1500" s="8"/>
      <c r="H1500" s="8"/>
      <c r="R1500" t="str">
        <f t="shared" si="415"/>
        <v>vége</v>
      </c>
      <c r="T1500">
        <f t="shared" si="416"/>
        <v>1</v>
      </c>
      <c r="U1500">
        <f t="shared" si="429"/>
        <v>1</v>
      </c>
      <c r="V1500">
        <f t="shared" si="430"/>
        <v>1</v>
      </c>
      <c r="W1500">
        <f t="shared" si="431"/>
        <v>1</v>
      </c>
      <c r="X1500">
        <f t="shared" si="432"/>
        <v>1</v>
      </c>
      <c r="Y1500">
        <f t="shared" si="417"/>
        <v>1</v>
      </c>
      <c r="Z1500">
        <f t="shared" si="418"/>
        <v>1</v>
      </c>
      <c r="AA1500">
        <f t="shared" si="419"/>
        <v>1</v>
      </c>
      <c r="AB1500">
        <f t="shared" si="420"/>
        <v>0</v>
      </c>
      <c r="AC1500" t="str">
        <f t="shared" si="421"/>
        <v/>
      </c>
      <c r="AD1500" t="str">
        <f t="shared" si="422"/>
        <v>;;;;0;;0;0;</v>
      </c>
      <c r="AG1500">
        <f t="shared" si="423"/>
        <v>0</v>
      </c>
      <c r="AH1500">
        <f t="shared" si="424"/>
        <v>0</v>
      </c>
      <c r="AI1500">
        <f t="shared" si="425"/>
        <v>0</v>
      </c>
      <c r="AJ1500">
        <f t="shared" si="426"/>
        <v>0</v>
      </c>
      <c r="AK1500">
        <f t="shared" si="427"/>
        <v>0</v>
      </c>
      <c r="AL1500">
        <f t="shared" si="428"/>
        <v>0</v>
      </c>
    </row>
    <row r="1501" spans="1:38">
      <c r="A1501" s="8"/>
      <c r="B1501" s="8"/>
      <c r="C1501" s="8"/>
      <c r="D1501" s="8"/>
      <c r="E1501" s="8"/>
      <c r="F1501" s="8"/>
      <c r="G1501" s="8"/>
      <c r="H1501" s="8"/>
      <c r="R1501" t="str">
        <f t="shared" si="415"/>
        <v>vége</v>
      </c>
      <c r="T1501">
        <f t="shared" si="416"/>
        <v>1</v>
      </c>
      <c r="U1501">
        <f t="shared" si="429"/>
        <v>1</v>
      </c>
      <c r="V1501">
        <f t="shared" si="430"/>
        <v>1</v>
      </c>
      <c r="W1501">
        <f t="shared" si="431"/>
        <v>1</v>
      </c>
      <c r="X1501">
        <f t="shared" si="432"/>
        <v>1</v>
      </c>
      <c r="Y1501">
        <f t="shared" si="417"/>
        <v>1</v>
      </c>
      <c r="Z1501">
        <f t="shared" si="418"/>
        <v>1</v>
      </c>
      <c r="AA1501">
        <f t="shared" si="419"/>
        <v>1</v>
      </c>
      <c r="AB1501">
        <f t="shared" si="420"/>
        <v>0</v>
      </c>
      <c r="AC1501" t="str">
        <f t="shared" si="421"/>
        <v/>
      </c>
      <c r="AD1501" t="str">
        <f t="shared" si="422"/>
        <v>;;;;0;;0;0;</v>
      </c>
      <c r="AG1501">
        <f t="shared" si="423"/>
        <v>0</v>
      </c>
      <c r="AH1501">
        <f t="shared" si="424"/>
        <v>0</v>
      </c>
      <c r="AI1501">
        <f t="shared" si="425"/>
        <v>0</v>
      </c>
      <c r="AJ1501">
        <f t="shared" si="426"/>
        <v>0</v>
      </c>
      <c r="AK1501">
        <f t="shared" si="427"/>
        <v>0</v>
      </c>
      <c r="AL1501">
        <f t="shared" si="428"/>
        <v>0</v>
      </c>
    </row>
    <row r="1502" spans="1:38">
      <c r="A1502" s="8"/>
      <c r="B1502" s="8"/>
      <c r="C1502" s="8"/>
      <c r="D1502" s="8"/>
      <c r="E1502" s="8"/>
      <c r="F1502" s="8"/>
      <c r="G1502" s="8"/>
      <c r="H1502" s="8"/>
      <c r="R1502" t="str">
        <f t="shared" si="415"/>
        <v>vége</v>
      </c>
      <c r="T1502">
        <f t="shared" si="416"/>
        <v>1</v>
      </c>
      <c r="U1502">
        <f t="shared" si="429"/>
        <v>1</v>
      </c>
      <c r="V1502">
        <f t="shared" si="430"/>
        <v>1</v>
      </c>
      <c r="W1502">
        <f t="shared" si="431"/>
        <v>1</v>
      </c>
      <c r="X1502">
        <f t="shared" si="432"/>
        <v>1</v>
      </c>
      <c r="Y1502">
        <f t="shared" si="417"/>
        <v>1</v>
      </c>
      <c r="Z1502">
        <f t="shared" si="418"/>
        <v>1</v>
      </c>
      <c r="AA1502">
        <f t="shared" si="419"/>
        <v>1</v>
      </c>
      <c r="AB1502">
        <f t="shared" si="420"/>
        <v>0</v>
      </c>
      <c r="AC1502" t="str">
        <f t="shared" si="421"/>
        <v/>
      </c>
      <c r="AD1502" t="str">
        <f t="shared" si="422"/>
        <v>;;;;0;;0;0;</v>
      </c>
      <c r="AG1502">
        <f t="shared" si="423"/>
        <v>0</v>
      </c>
      <c r="AH1502">
        <f t="shared" si="424"/>
        <v>0</v>
      </c>
      <c r="AI1502">
        <f t="shared" si="425"/>
        <v>0</v>
      </c>
      <c r="AJ1502">
        <f t="shared" si="426"/>
        <v>0</v>
      </c>
      <c r="AK1502">
        <f t="shared" si="427"/>
        <v>0</v>
      </c>
      <c r="AL1502">
        <f t="shared" si="428"/>
        <v>0</v>
      </c>
    </row>
    <row r="1503" spans="1:38">
      <c r="A1503" s="8"/>
      <c r="B1503" s="8"/>
      <c r="C1503" s="8"/>
      <c r="D1503" s="8"/>
      <c r="E1503" s="8"/>
      <c r="F1503" s="8"/>
      <c r="G1503" s="8"/>
      <c r="H1503" s="8"/>
      <c r="R1503" t="str">
        <f t="shared" si="415"/>
        <v>vége</v>
      </c>
      <c r="T1503">
        <f t="shared" si="416"/>
        <v>1</v>
      </c>
      <c r="U1503">
        <f t="shared" si="429"/>
        <v>1</v>
      </c>
      <c r="V1503">
        <f t="shared" si="430"/>
        <v>1</v>
      </c>
      <c r="W1503">
        <f t="shared" si="431"/>
        <v>1</v>
      </c>
      <c r="X1503">
        <f t="shared" si="432"/>
        <v>1</v>
      </c>
      <c r="Y1503">
        <f t="shared" si="417"/>
        <v>1</v>
      </c>
      <c r="Z1503">
        <f t="shared" si="418"/>
        <v>1</v>
      </c>
      <c r="AA1503">
        <f t="shared" si="419"/>
        <v>1</v>
      </c>
      <c r="AB1503">
        <f t="shared" si="420"/>
        <v>0</v>
      </c>
      <c r="AC1503" t="str">
        <f t="shared" si="421"/>
        <v/>
      </c>
      <c r="AD1503" t="str">
        <f t="shared" si="422"/>
        <v>;;;;0;;0;0;</v>
      </c>
      <c r="AG1503">
        <f t="shared" si="423"/>
        <v>0</v>
      </c>
      <c r="AH1503">
        <f t="shared" si="424"/>
        <v>0</v>
      </c>
      <c r="AI1503">
        <f t="shared" si="425"/>
        <v>0</v>
      </c>
      <c r="AJ1503">
        <f t="shared" si="426"/>
        <v>0</v>
      </c>
      <c r="AK1503">
        <f t="shared" si="427"/>
        <v>0</v>
      </c>
      <c r="AL1503">
        <f t="shared" si="428"/>
        <v>0</v>
      </c>
    </row>
    <row r="1504" spans="1:38">
      <c r="A1504" s="8"/>
      <c r="B1504" s="8"/>
      <c r="C1504" s="8"/>
      <c r="D1504" s="8"/>
      <c r="E1504" s="8"/>
      <c r="F1504" s="8"/>
      <c r="G1504" s="8"/>
      <c r="H1504" s="8"/>
      <c r="R1504" t="str">
        <f t="shared" si="415"/>
        <v>vége</v>
      </c>
      <c r="T1504">
        <f t="shared" si="416"/>
        <v>1</v>
      </c>
      <c r="U1504">
        <f t="shared" si="429"/>
        <v>1</v>
      </c>
      <c r="V1504">
        <f t="shared" si="430"/>
        <v>1</v>
      </c>
      <c r="W1504">
        <f t="shared" si="431"/>
        <v>1</v>
      </c>
      <c r="X1504">
        <f t="shared" si="432"/>
        <v>1</v>
      </c>
      <c r="Y1504">
        <f t="shared" si="417"/>
        <v>1</v>
      </c>
      <c r="Z1504">
        <f t="shared" si="418"/>
        <v>1</v>
      </c>
      <c r="AA1504">
        <f t="shared" si="419"/>
        <v>1</v>
      </c>
      <c r="AB1504">
        <f t="shared" si="420"/>
        <v>0</v>
      </c>
      <c r="AC1504" t="str">
        <f t="shared" si="421"/>
        <v/>
      </c>
      <c r="AD1504" t="str">
        <f t="shared" si="422"/>
        <v>;;;;0;;0;0;</v>
      </c>
      <c r="AG1504">
        <f t="shared" si="423"/>
        <v>0</v>
      </c>
      <c r="AH1504">
        <f t="shared" si="424"/>
        <v>0</v>
      </c>
      <c r="AI1504">
        <f t="shared" si="425"/>
        <v>0</v>
      </c>
      <c r="AJ1504">
        <f t="shared" si="426"/>
        <v>0</v>
      </c>
      <c r="AK1504">
        <f t="shared" si="427"/>
        <v>0</v>
      </c>
      <c r="AL1504">
        <f t="shared" si="428"/>
        <v>0</v>
      </c>
    </row>
    <row r="1505" spans="1:38">
      <c r="A1505" s="8"/>
      <c r="B1505" s="8"/>
      <c r="C1505" s="8"/>
      <c r="D1505" s="8"/>
      <c r="E1505" s="8"/>
      <c r="F1505" s="8"/>
      <c r="G1505" s="8"/>
      <c r="H1505" s="8"/>
      <c r="R1505" t="str">
        <f t="shared" si="415"/>
        <v>vége</v>
      </c>
      <c r="T1505">
        <f t="shared" si="416"/>
        <v>1</v>
      </c>
      <c r="U1505">
        <f t="shared" si="429"/>
        <v>1</v>
      </c>
      <c r="V1505">
        <f t="shared" si="430"/>
        <v>1</v>
      </c>
      <c r="W1505">
        <f t="shared" si="431"/>
        <v>1</v>
      </c>
      <c r="X1505">
        <f t="shared" si="432"/>
        <v>1</v>
      </c>
      <c r="Y1505">
        <f t="shared" si="417"/>
        <v>1</v>
      </c>
      <c r="Z1505">
        <f t="shared" si="418"/>
        <v>1</v>
      </c>
      <c r="AA1505">
        <f t="shared" si="419"/>
        <v>1</v>
      </c>
      <c r="AB1505">
        <f t="shared" si="420"/>
        <v>0</v>
      </c>
      <c r="AC1505" t="str">
        <f t="shared" si="421"/>
        <v/>
      </c>
      <c r="AD1505" t="str">
        <f t="shared" si="422"/>
        <v>;;;;0;;0;0;</v>
      </c>
      <c r="AG1505">
        <f t="shared" si="423"/>
        <v>0</v>
      </c>
      <c r="AH1505">
        <f t="shared" si="424"/>
        <v>0</v>
      </c>
      <c r="AI1505">
        <f t="shared" si="425"/>
        <v>0</v>
      </c>
      <c r="AJ1505">
        <f t="shared" si="426"/>
        <v>0</v>
      </c>
      <c r="AK1505">
        <f t="shared" si="427"/>
        <v>0</v>
      </c>
      <c r="AL1505">
        <f t="shared" si="428"/>
        <v>0</v>
      </c>
    </row>
    <row r="1506" spans="1:38">
      <c r="A1506" s="8"/>
      <c r="B1506" s="8"/>
      <c r="C1506" s="8"/>
      <c r="D1506" s="8"/>
      <c r="E1506" s="8"/>
      <c r="F1506" s="8"/>
      <c r="G1506" s="8"/>
      <c r="H1506" s="8"/>
      <c r="R1506" t="str">
        <f t="shared" si="415"/>
        <v>vége</v>
      </c>
      <c r="T1506">
        <f t="shared" si="416"/>
        <v>1</v>
      </c>
      <c r="U1506">
        <f t="shared" si="429"/>
        <v>1</v>
      </c>
      <c r="V1506">
        <f t="shared" si="430"/>
        <v>1</v>
      </c>
      <c r="W1506">
        <f t="shared" si="431"/>
        <v>1</v>
      </c>
      <c r="X1506">
        <f t="shared" si="432"/>
        <v>1</v>
      </c>
      <c r="Y1506">
        <f t="shared" si="417"/>
        <v>1</v>
      </c>
      <c r="Z1506">
        <f t="shared" si="418"/>
        <v>1</v>
      </c>
      <c r="AA1506">
        <f t="shared" si="419"/>
        <v>1</v>
      </c>
      <c r="AB1506">
        <f t="shared" si="420"/>
        <v>0</v>
      </c>
      <c r="AC1506" t="str">
        <f t="shared" si="421"/>
        <v/>
      </c>
      <c r="AD1506" t="str">
        <f t="shared" si="422"/>
        <v>;;;;0;;0;0;</v>
      </c>
      <c r="AG1506">
        <f t="shared" si="423"/>
        <v>0</v>
      </c>
      <c r="AH1506">
        <f t="shared" si="424"/>
        <v>0</v>
      </c>
      <c r="AI1506">
        <f t="shared" si="425"/>
        <v>0</v>
      </c>
      <c r="AJ1506">
        <f t="shared" si="426"/>
        <v>0</v>
      </c>
      <c r="AK1506">
        <f t="shared" si="427"/>
        <v>0</v>
      </c>
      <c r="AL1506">
        <f t="shared" si="428"/>
        <v>0</v>
      </c>
    </row>
    <row r="1507" spans="1:38">
      <c r="A1507" s="8"/>
      <c r="B1507" s="8"/>
      <c r="C1507" s="8"/>
      <c r="D1507" s="8"/>
      <c r="E1507" s="8"/>
      <c r="F1507" s="8"/>
      <c r="G1507" s="8"/>
      <c r="H1507" s="8"/>
      <c r="R1507" t="str">
        <f t="shared" si="415"/>
        <v>vége</v>
      </c>
      <c r="T1507">
        <f t="shared" si="416"/>
        <v>1</v>
      </c>
      <c r="U1507">
        <f t="shared" si="429"/>
        <v>1</v>
      </c>
      <c r="V1507">
        <f t="shared" si="430"/>
        <v>1</v>
      </c>
      <c r="W1507">
        <f t="shared" si="431"/>
        <v>1</v>
      </c>
      <c r="X1507">
        <f t="shared" si="432"/>
        <v>1</v>
      </c>
      <c r="Y1507">
        <f t="shared" si="417"/>
        <v>1</v>
      </c>
      <c r="Z1507">
        <f t="shared" si="418"/>
        <v>1</v>
      </c>
      <c r="AA1507">
        <f t="shared" si="419"/>
        <v>1</v>
      </c>
      <c r="AB1507">
        <f t="shared" si="420"/>
        <v>0</v>
      </c>
      <c r="AC1507" t="str">
        <f t="shared" si="421"/>
        <v/>
      </c>
      <c r="AD1507" t="str">
        <f t="shared" si="422"/>
        <v>;;;;0;;0;0;</v>
      </c>
      <c r="AG1507">
        <f t="shared" si="423"/>
        <v>0</v>
      </c>
      <c r="AH1507">
        <f t="shared" si="424"/>
        <v>0</v>
      </c>
      <c r="AI1507">
        <f t="shared" si="425"/>
        <v>0</v>
      </c>
      <c r="AJ1507">
        <f t="shared" si="426"/>
        <v>0</v>
      </c>
      <c r="AK1507">
        <f t="shared" si="427"/>
        <v>0</v>
      </c>
      <c r="AL1507">
        <f t="shared" si="428"/>
        <v>0</v>
      </c>
    </row>
    <row r="1508" spans="1:38">
      <c r="A1508" s="8"/>
      <c r="B1508" s="8"/>
      <c r="C1508" s="8"/>
      <c r="D1508" s="8"/>
      <c r="E1508" s="8"/>
      <c r="F1508" s="8"/>
      <c r="G1508" s="8"/>
      <c r="H1508" s="8"/>
      <c r="R1508" t="str">
        <f t="shared" si="415"/>
        <v>vége</v>
      </c>
      <c r="T1508">
        <f t="shared" si="416"/>
        <v>1</v>
      </c>
      <c r="U1508">
        <f t="shared" si="429"/>
        <v>1</v>
      </c>
      <c r="V1508">
        <f t="shared" si="430"/>
        <v>1</v>
      </c>
      <c r="W1508">
        <f t="shared" si="431"/>
        <v>1</v>
      </c>
      <c r="X1508">
        <f t="shared" si="432"/>
        <v>1</v>
      </c>
      <c r="Y1508">
        <f t="shared" si="417"/>
        <v>1</v>
      </c>
      <c r="Z1508">
        <f t="shared" si="418"/>
        <v>1</v>
      </c>
      <c r="AA1508">
        <f t="shared" si="419"/>
        <v>1</v>
      </c>
      <c r="AB1508">
        <f t="shared" si="420"/>
        <v>0</v>
      </c>
      <c r="AC1508" t="str">
        <f t="shared" si="421"/>
        <v/>
      </c>
      <c r="AD1508" t="str">
        <f t="shared" si="422"/>
        <v>;;;;0;;0;0;</v>
      </c>
      <c r="AG1508">
        <f t="shared" si="423"/>
        <v>0</v>
      </c>
      <c r="AH1508">
        <f t="shared" si="424"/>
        <v>0</v>
      </c>
      <c r="AI1508">
        <f t="shared" si="425"/>
        <v>0</v>
      </c>
      <c r="AJ1508">
        <f t="shared" si="426"/>
        <v>0</v>
      </c>
      <c r="AK1508">
        <f t="shared" si="427"/>
        <v>0</v>
      </c>
      <c r="AL1508">
        <f t="shared" si="428"/>
        <v>0</v>
      </c>
    </row>
    <row r="1509" spans="1:38">
      <c r="A1509" s="8"/>
      <c r="B1509" s="8"/>
      <c r="C1509" s="8"/>
      <c r="D1509" s="8"/>
      <c r="E1509" s="8"/>
      <c r="F1509" s="8"/>
      <c r="G1509" s="8"/>
      <c r="H1509" s="8"/>
      <c r="R1509" t="str">
        <f t="shared" si="415"/>
        <v>vége</v>
      </c>
      <c r="T1509">
        <f t="shared" si="416"/>
        <v>1</v>
      </c>
      <c r="U1509">
        <f t="shared" si="429"/>
        <v>1</v>
      </c>
      <c r="V1509">
        <f t="shared" si="430"/>
        <v>1</v>
      </c>
      <c r="W1509">
        <f t="shared" si="431"/>
        <v>1</v>
      </c>
      <c r="X1509">
        <f t="shared" si="432"/>
        <v>1</v>
      </c>
      <c r="Y1509">
        <f t="shared" si="417"/>
        <v>1</v>
      </c>
      <c r="Z1509">
        <f t="shared" si="418"/>
        <v>1</v>
      </c>
      <c r="AA1509">
        <f t="shared" si="419"/>
        <v>1</v>
      </c>
      <c r="AB1509">
        <f t="shared" si="420"/>
        <v>0</v>
      </c>
      <c r="AC1509" t="str">
        <f t="shared" si="421"/>
        <v/>
      </c>
      <c r="AD1509" t="str">
        <f t="shared" si="422"/>
        <v>;;;;0;;0;0;</v>
      </c>
      <c r="AG1509">
        <f t="shared" si="423"/>
        <v>0</v>
      </c>
      <c r="AH1509">
        <f t="shared" si="424"/>
        <v>0</v>
      </c>
      <c r="AI1509">
        <f t="shared" si="425"/>
        <v>0</v>
      </c>
      <c r="AJ1509">
        <f t="shared" si="426"/>
        <v>0</v>
      </c>
      <c r="AK1509">
        <f t="shared" si="427"/>
        <v>0</v>
      </c>
      <c r="AL1509">
        <f t="shared" si="428"/>
        <v>0</v>
      </c>
    </row>
    <row r="1510" spans="1:38">
      <c r="A1510" s="8"/>
      <c r="B1510" s="8"/>
      <c r="C1510" s="8"/>
      <c r="D1510" s="8"/>
      <c r="E1510" s="8"/>
      <c r="F1510" s="8"/>
      <c r="G1510" s="8"/>
      <c r="H1510" s="8"/>
      <c r="R1510" t="str">
        <f t="shared" si="415"/>
        <v>vége</v>
      </c>
      <c r="T1510">
        <f t="shared" si="416"/>
        <v>1</v>
      </c>
      <c r="U1510">
        <f t="shared" si="429"/>
        <v>1</v>
      </c>
      <c r="V1510">
        <f t="shared" si="430"/>
        <v>1</v>
      </c>
      <c r="W1510">
        <f t="shared" si="431"/>
        <v>1</v>
      </c>
      <c r="X1510">
        <f t="shared" si="432"/>
        <v>1</v>
      </c>
      <c r="Y1510">
        <f t="shared" si="417"/>
        <v>1</v>
      </c>
      <c r="Z1510">
        <f t="shared" si="418"/>
        <v>1</v>
      </c>
      <c r="AA1510">
        <f t="shared" si="419"/>
        <v>1</v>
      </c>
      <c r="AB1510">
        <f t="shared" si="420"/>
        <v>0</v>
      </c>
      <c r="AC1510" t="str">
        <f t="shared" si="421"/>
        <v/>
      </c>
      <c r="AD1510" t="str">
        <f t="shared" si="422"/>
        <v>;;;;0;;0;0;</v>
      </c>
      <c r="AG1510">
        <f t="shared" si="423"/>
        <v>0</v>
      </c>
      <c r="AH1510">
        <f t="shared" si="424"/>
        <v>0</v>
      </c>
      <c r="AI1510">
        <f t="shared" si="425"/>
        <v>0</v>
      </c>
      <c r="AJ1510">
        <f t="shared" si="426"/>
        <v>0</v>
      </c>
      <c r="AK1510">
        <f t="shared" si="427"/>
        <v>0</v>
      </c>
      <c r="AL1510">
        <f t="shared" si="428"/>
        <v>0</v>
      </c>
    </row>
    <row r="1511" spans="1:38">
      <c r="A1511" s="8"/>
      <c r="B1511" s="8"/>
      <c r="C1511" s="8"/>
      <c r="D1511" s="8"/>
      <c r="E1511" s="8"/>
      <c r="F1511" s="8"/>
      <c r="G1511" s="8"/>
      <c r="H1511" s="8"/>
      <c r="R1511" t="str">
        <f t="shared" si="415"/>
        <v>vége</v>
      </c>
      <c r="T1511">
        <f t="shared" si="416"/>
        <v>1</v>
      </c>
      <c r="U1511">
        <f t="shared" si="429"/>
        <v>1</v>
      </c>
      <c r="V1511">
        <f t="shared" si="430"/>
        <v>1</v>
      </c>
      <c r="W1511">
        <f t="shared" si="431"/>
        <v>1</v>
      </c>
      <c r="X1511">
        <f t="shared" si="432"/>
        <v>1</v>
      </c>
      <c r="Y1511">
        <f t="shared" si="417"/>
        <v>1</v>
      </c>
      <c r="Z1511">
        <f t="shared" si="418"/>
        <v>1</v>
      </c>
      <c r="AA1511">
        <f t="shared" si="419"/>
        <v>1</v>
      </c>
      <c r="AB1511">
        <f t="shared" si="420"/>
        <v>0</v>
      </c>
      <c r="AC1511" t="str">
        <f t="shared" si="421"/>
        <v/>
      </c>
      <c r="AD1511" t="str">
        <f t="shared" si="422"/>
        <v>;;;;0;;0;0;</v>
      </c>
      <c r="AG1511">
        <f t="shared" si="423"/>
        <v>0</v>
      </c>
      <c r="AH1511">
        <f t="shared" si="424"/>
        <v>0</v>
      </c>
      <c r="AI1511">
        <f t="shared" si="425"/>
        <v>0</v>
      </c>
      <c r="AJ1511">
        <f t="shared" si="426"/>
        <v>0</v>
      </c>
      <c r="AK1511">
        <f t="shared" si="427"/>
        <v>0</v>
      </c>
      <c r="AL1511">
        <f t="shared" si="428"/>
        <v>0</v>
      </c>
    </row>
    <row r="1512" spans="1:38">
      <c r="A1512" s="8"/>
      <c r="B1512" s="8"/>
      <c r="C1512" s="8"/>
      <c r="D1512" s="8"/>
      <c r="E1512" s="8"/>
      <c r="F1512" s="8"/>
      <c r="G1512" s="8"/>
      <c r="H1512" s="8"/>
      <c r="R1512" t="str">
        <f t="shared" si="415"/>
        <v>vége</v>
      </c>
      <c r="T1512">
        <f t="shared" si="416"/>
        <v>1</v>
      </c>
      <c r="U1512">
        <f t="shared" si="429"/>
        <v>1</v>
      </c>
      <c r="V1512">
        <f t="shared" si="430"/>
        <v>1</v>
      </c>
      <c r="W1512">
        <f t="shared" si="431"/>
        <v>1</v>
      </c>
      <c r="X1512">
        <f t="shared" si="432"/>
        <v>1</v>
      </c>
      <c r="Y1512">
        <f t="shared" si="417"/>
        <v>1</v>
      </c>
      <c r="Z1512">
        <f t="shared" si="418"/>
        <v>1</v>
      </c>
      <c r="AA1512">
        <f t="shared" si="419"/>
        <v>1</v>
      </c>
      <c r="AB1512">
        <f t="shared" si="420"/>
        <v>0</v>
      </c>
      <c r="AC1512" t="str">
        <f t="shared" si="421"/>
        <v/>
      </c>
      <c r="AD1512" t="str">
        <f t="shared" si="422"/>
        <v>;;;;0;;0;0;</v>
      </c>
      <c r="AG1512">
        <f t="shared" si="423"/>
        <v>0</v>
      </c>
      <c r="AH1512">
        <f t="shared" si="424"/>
        <v>0</v>
      </c>
      <c r="AI1512">
        <f t="shared" si="425"/>
        <v>0</v>
      </c>
      <c r="AJ1512">
        <f t="shared" si="426"/>
        <v>0</v>
      </c>
      <c r="AK1512">
        <f t="shared" si="427"/>
        <v>0</v>
      </c>
      <c r="AL1512">
        <f t="shared" si="428"/>
        <v>0</v>
      </c>
    </row>
    <row r="1513" spans="1:38">
      <c r="A1513" s="8"/>
      <c r="B1513" s="8"/>
      <c r="C1513" s="8"/>
      <c r="D1513" s="8"/>
      <c r="E1513" s="8"/>
      <c r="F1513" s="8"/>
      <c r="G1513" s="8"/>
      <c r="H1513" s="8"/>
      <c r="R1513" t="str">
        <f t="shared" si="415"/>
        <v>vége</v>
      </c>
      <c r="T1513">
        <f t="shared" si="416"/>
        <v>1</v>
      </c>
      <c r="U1513">
        <f t="shared" si="429"/>
        <v>1</v>
      </c>
      <c r="V1513">
        <f t="shared" si="430"/>
        <v>1</v>
      </c>
      <c r="W1513">
        <f t="shared" si="431"/>
        <v>1</v>
      </c>
      <c r="X1513">
        <f t="shared" si="432"/>
        <v>1</v>
      </c>
      <c r="Y1513">
        <f t="shared" si="417"/>
        <v>1</v>
      </c>
      <c r="Z1513">
        <f t="shared" si="418"/>
        <v>1</v>
      </c>
      <c r="AA1513">
        <f t="shared" si="419"/>
        <v>1</v>
      </c>
      <c r="AB1513">
        <f t="shared" si="420"/>
        <v>0</v>
      </c>
      <c r="AC1513" t="str">
        <f t="shared" si="421"/>
        <v/>
      </c>
      <c r="AD1513" t="str">
        <f t="shared" si="422"/>
        <v>;;;;0;;0;0;</v>
      </c>
      <c r="AG1513">
        <f t="shared" si="423"/>
        <v>0</v>
      </c>
      <c r="AH1513">
        <f t="shared" si="424"/>
        <v>0</v>
      </c>
      <c r="AI1513">
        <f t="shared" si="425"/>
        <v>0</v>
      </c>
      <c r="AJ1513">
        <f t="shared" si="426"/>
        <v>0</v>
      </c>
      <c r="AK1513">
        <f t="shared" si="427"/>
        <v>0</v>
      </c>
      <c r="AL1513">
        <f t="shared" si="428"/>
        <v>0</v>
      </c>
    </row>
    <row r="1514" spans="1:38">
      <c r="A1514" s="8"/>
      <c r="B1514" s="8"/>
      <c r="C1514" s="8"/>
      <c r="D1514" s="8"/>
      <c r="E1514" s="8"/>
      <c r="F1514" s="8"/>
      <c r="G1514" s="8"/>
      <c r="H1514" s="8"/>
      <c r="R1514" t="str">
        <f t="shared" si="415"/>
        <v>vége</v>
      </c>
      <c r="T1514">
        <f t="shared" si="416"/>
        <v>1</v>
      </c>
      <c r="U1514">
        <f t="shared" si="429"/>
        <v>1</v>
      </c>
      <c r="V1514">
        <f t="shared" si="430"/>
        <v>1</v>
      </c>
      <c r="W1514">
        <f t="shared" si="431"/>
        <v>1</v>
      </c>
      <c r="X1514">
        <f t="shared" si="432"/>
        <v>1</v>
      </c>
      <c r="Y1514">
        <f t="shared" si="417"/>
        <v>1</v>
      </c>
      <c r="Z1514">
        <f t="shared" si="418"/>
        <v>1</v>
      </c>
      <c r="AA1514">
        <f t="shared" si="419"/>
        <v>1</v>
      </c>
      <c r="AB1514">
        <f t="shared" si="420"/>
        <v>0</v>
      </c>
      <c r="AC1514" t="str">
        <f t="shared" si="421"/>
        <v/>
      </c>
      <c r="AD1514" t="str">
        <f t="shared" si="422"/>
        <v>;;;;0;;0;0;</v>
      </c>
      <c r="AG1514">
        <f t="shared" si="423"/>
        <v>0</v>
      </c>
      <c r="AH1514">
        <f t="shared" si="424"/>
        <v>0</v>
      </c>
      <c r="AI1514">
        <f t="shared" si="425"/>
        <v>0</v>
      </c>
      <c r="AJ1514">
        <f t="shared" si="426"/>
        <v>0</v>
      </c>
      <c r="AK1514">
        <f t="shared" si="427"/>
        <v>0</v>
      </c>
      <c r="AL1514">
        <f t="shared" si="428"/>
        <v>0</v>
      </c>
    </row>
    <row r="1515" spans="1:38">
      <c r="A1515" s="8"/>
      <c r="B1515" s="8"/>
      <c r="C1515" s="8"/>
      <c r="D1515" s="8"/>
      <c r="E1515" s="8"/>
      <c r="F1515" s="8"/>
      <c r="G1515" s="8"/>
      <c r="H1515" s="8"/>
      <c r="R1515" t="str">
        <f t="shared" si="415"/>
        <v>vége</v>
      </c>
      <c r="T1515">
        <f t="shared" si="416"/>
        <v>1</v>
      </c>
      <c r="U1515">
        <f t="shared" si="429"/>
        <v>1</v>
      </c>
      <c r="V1515">
        <f t="shared" si="430"/>
        <v>1</v>
      </c>
      <c r="W1515">
        <f t="shared" si="431"/>
        <v>1</v>
      </c>
      <c r="X1515">
        <f t="shared" si="432"/>
        <v>1</v>
      </c>
      <c r="Y1515">
        <f t="shared" si="417"/>
        <v>1</v>
      </c>
      <c r="Z1515">
        <f t="shared" si="418"/>
        <v>1</v>
      </c>
      <c r="AA1515">
        <f t="shared" si="419"/>
        <v>1</v>
      </c>
      <c r="AB1515">
        <f t="shared" si="420"/>
        <v>0</v>
      </c>
      <c r="AC1515" t="str">
        <f t="shared" si="421"/>
        <v/>
      </c>
      <c r="AD1515" t="str">
        <f t="shared" si="422"/>
        <v>;;;;0;;0;0;</v>
      </c>
      <c r="AG1515">
        <f t="shared" si="423"/>
        <v>0</v>
      </c>
      <c r="AH1515">
        <f t="shared" si="424"/>
        <v>0</v>
      </c>
      <c r="AI1515">
        <f t="shared" si="425"/>
        <v>0</v>
      </c>
      <c r="AJ1515">
        <f t="shared" si="426"/>
        <v>0</v>
      </c>
      <c r="AK1515">
        <f t="shared" si="427"/>
        <v>0</v>
      </c>
      <c r="AL1515">
        <f t="shared" si="428"/>
        <v>0</v>
      </c>
    </row>
    <row r="1516" spans="1:38">
      <c r="A1516" s="8"/>
      <c r="B1516" s="8"/>
      <c r="C1516" s="8"/>
      <c r="D1516" s="8"/>
      <c r="E1516" s="8"/>
      <c r="F1516" s="8"/>
      <c r="G1516" s="8"/>
      <c r="H1516" s="8"/>
      <c r="R1516" t="str">
        <f t="shared" si="415"/>
        <v>vége</v>
      </c>
      <c r="T1516">
        <f t="shared" si="416"/>
        <v>1</v>
      </c>
      <c r="U1516">
        <f t="shared" si="429"/>
        <v>1</v>
      </c>
      <c r="V1516">
        <f t="shared" si="430"/>
        <v>1</v>
      </c>
      <c r="W1516">
        <f t="shared" si="431"/>
        <v>1</v>
      </c>
      <c r="X1516">
        <f t="shared" si="432"/>
        <v>1</v>
      </c>
      <c r="Y1516">
        <f t="shared" si="417"/>
        <v>1</v>
      </c>
      <c r="Z1516">
        <f t="shared" si="418"/>
        <v>1</v>
      </c>
      <c r="AA1516">
        <f t="shared" si="419"/>
        <v>1</v>
      </c>
      <c r="AB1516">
        <f t="shared" si="420"/>
        <v>0</v>
      </c>
      <c r="AC1516" t="str">
        <f t="shared" si="421"/>
        <v/>
      </c>
      <c r="AD1516" t="str">
        <f t="shared" si="422"/>
        <v>;;;;0;;0;0;</v>
      </c>
      <c r="AG1516">
        <f t="shared" si="423"/>
        <v>0</v>
      </c>
      <c r="AH1516">
        <f t="shared" si="424"/>
        <v>0</v>
      </c>
      <c r="AI1516">
        <f t="shared" si="425"/>
        <v>0</v>
      </c>
      <c r="AJ1516">
        <f t="shared" si="426"/>
        <v>0</v>
      </c>
      <c r="AK1516">
        <f t="shared" si="427"/>
        <v>0</v>
      </c>
      <c r="AL1516">
        <f t="shared" si="428"/>
        <v>0</v>
      </c>
    </row>
    <row r="1517" spans="1:38">
      <c r="A1517" s="8"/>
      <c r="B1517" s="8"/>
      <c r="C1517" s="8"/>
      <c r="D1517" s="8"/>
      <c r="E1517" s="8"/>
      <c r="F1517" s="8"/>
      <c r="G1517" s="8"/>
      <c r="H1517" s="8"/>
      <c r="R1517" t="str">
        <f t="shared" si="415"/>
        <v>vége</v>
      </c>
      <c r="T1517">
        <f t="shared" si="416"/>
        <v>1</v>
      </c>
      <c r="U1517">
        <f t="shared" si="429"/>
        <v>1</v>
      </c>
      <c r="V1517">
        <f t="shared" si="430"/>
        <v>1</v>
      </c>
      <c r="W1517">
        <f t="shared" si="431"/>
        <v>1</v>
      </c>
      <c r="X1517">
        <f t="shared" si="432"/>
        <v>1</v>
      </c>
      <c r="Y1517">
        <f t="shared" si="417"/>
        <v>1</v>
      </c>
      <c r="Z1517">
        <f t="shared" si="418"/>
        <v>1</v>
      </c>
      <c r="AA1517">
        <f t="shared" si="419"/>
        <v>1</v>
      </c>
      <c r="AB1517">
        <f t="shared" si="420"/>
        <v>0</v>
      </c>
      <c r="AC1517" t="str">
        <f t="shared" si="421"/>
        <v/>
      </c>
      <c r="AD1517" t="str">
        <f t="shared" si="422"/>
        <v>;;;;0;;0;0;</v>
      </c>
      <c r="AG1517">
        <f t="shared" si="423"/>
        <v>0</v>
      </c>
      <c r="AH1517">
        <f t="shared" si="424"/>
        <v>0</v>
      </c>
      <c r="AI1517">
        <f t="shared" si="425"/>
        <v>0</v>
      </c>
      <c r="AJ1517">
        <f t="shared" si="426"/>
        <v>0</v>
      </c>
      <c r="AK1517">
        <f t="shared" si="427"/>
        <v>0</v>
      </c>
      <c r="AL1517">
        <f t="shared" si="428"/>
        <v>0</v>
      </c>
    </row>
    <row r="1518" spans="1:38">
      <c r="A1518" s="8"/>
      <c r="B1518" s="8"/>
      <c r="C1518" s="8"/>
      <c r="D1518" s="8"/>
      <c r="E1518" s="8"/>
      <c r="F1518" s="8"/>
      <c r="G1518" s="8"/>
      <c r="H1518" s="8"/>
      <c r="R1518" t="str">
        <f t="shared" si="415"/>
        <v>vége</v>
      </c>
      <c r="T1518">
        <f t="shared" si="416"/>
        <v>1</v>
      </c>
      <c r="U1518">
        <f t="shared" si="429"/>
        <v>1</v>
      </c>
      <c r="V1518">
        <f t="shared" si="430"/>
        <v>1</v>
      </c>
      <c r="W1518">
        <f t="shared" si="431"/>
        <v>1</v>
      </c>
      <c r="X1518">
        <f t="shared" si="432"/>
        <v>1</v>
      </c>
      <c r="Y1518">
        <f t="shared" si="417"/>
        <v>1</v>
      </c>
      <c r="Z1518">
        <f t="shared" si="418"/>
        <v>1</v>
      </c>
      <c r="AA1518">
        <f t="shared" si="419"/>
        <v>1</v>
      </c>
      <c r="AB1518">
        <f t="shared" si="420"/>
        <v>0</v>
      </c>
      <c r="AC1518" t="str">
        <f t="shared" si="421"/>
        <v/>
      </c>
      <c r="AD1518" t="str">
        <f t="shared" si="422"/>
        <v>;;;;0;;0;0;</v>
      </c>
      <c r="AG1518">
        <f t="shared" si="423"/>
        <v>0</v>
      </c>
      <c r="AH1518">
        <f t="shared" si="424"/>
        <v>0</v>
      </c>
      <c r="AI1518">
        <f t="shared" si="425"/>
        <v>0</v>
      </c>
      <c r="AJ1518">
        <f t="shared" si="426"/>
        <v>0</v>
      </c>
      <c r="AK1518">
        <f t="shared" si="427"/>
        <v>0</v>
      </c>
      <c r="AL1518">
        <f t="shared" si="428"/>
        <v>0</v>
      </c>
    </row>
    <row r="1519" spans="1:38">
      <c r="A1519" s="8"/>
      <c r="B1519" s="8"/>
      <c r="C1519" s="8"/>
      <c r="D1519" s="8"/>
      <c r="E1519" s="8"/>
      <c r="F1519" s="8"/>
      <c r="G1519" s="8"/>
      <c r="H1519" s="8"/>
      <c r="R1519" t="str">
        <f t="shared" si="415"/>
        <v>vége</v>
      </c>
      <c r="T1519">
        <f t="shared" si="416"/>
        <v>1</v>
      </c>
      <c r="U1519">
        <f t="shared" si="429"/>
        <v>1</v>
      </c>
      <c r="V1519">
        <f t="shared" si="430"/>
        <v>1</v>
      </c>
      <c r="W1519">
        <f t="shared" si="431"/>
        <v>1</v>
      </c>
      <c r="X1519">
        <f t="shared" si="432"/>
        <v>1</v>
      </c>
      <c r="Y1519">
        <f t="shared" si="417"/>
        <v>1</v>
      </c>
      <c r="Z1519">
        <f t="shared" si="418"/>
        <v>1</v>
      </c>
      <c r="AA1519">
        <f t="shared" si="419"/>
        <v>1</v>
      </c>
      <c r="AB1519">
        <f t="shared" si="420"/>
        <v>0</v>
      </c>
      <c r="AC1519" t="str">
        <f t="shared" si="421"/>
        <v/>
      </c>
      <c r="AD1519" t="str">
        <f t="shared" si="422"/>
        <v>;;;;0;;0;0;</v>
      </c>
      <c r="AG1519">
        <f t="shared" si="423"/>
        <v>0</v>
      </c>
      <c r="AH1519">
        <f t="shared" si="424"/>
        <v>0</v>
      </c>
      <c r="AI1519">
        <f t="shared" si="425"/>
        <v>0</v>
      </c>
      <c r="AJ1519">
        <f t="shared" si="426"/>
        <v>0</v>
      </c>
      <c r="AK1519">
        <f t="shared" si="427"/>
        <v>0</v>
      </c>
      <c r="AL1519">
        <f t="shared" si="428"/>
        <v>0</v>
      </c>
    </row>
    <row r="1520" spans="1:38">
      <c r="A1520" s="8"/>
      <c r="B1520" s="8"/>
      <c r="C1520" s="8"/>
      <c r="D1520" s="8"/>
      <c r="E1520" s="8"/>
      <c r="F1520" s="8"/>
      <c r="G1520" s="8"/>
      <c r="H1520" s="8"/>
      <c r="R1520" t="str">
        <f t="shared" si="415"/>
        <v>vége</v>
      </c>
      <c r="T1520">
        <f t="shared" si="416"/>
        <v>1</v>
      </c>
      <c r="U1520">
        <f t="shared" si="429"/>
        <v>1</v>
      </c>
      <c r="V1520">
        <f t="shared" si="430"/>
        <v>1</v>
      </c>
      <c r="W1520">
        <f t="shared" si="431"/>
        <v>1</v>
      </c>
      <c r="X1520">
        <f t="shared" si="432"/>
        <v>1</v>
      </c>
      <c r="Y1520">
        <f t="shared" si="417"/>
        <v>1</v>
      </c>
      <c r="Z1520">
        <f t="shared" si="418"/>
        <v>1</v>
      </c>
      <c r="AA1520">
        <f t="shared" si="419"/>
        <v>1</v>
      </c>
      <c r="AB1520">
        <f t="shared" si="420"/>
        <v>0</v>
      </c>
      <c r="AC1520" t="str">
        <f t="shared" si="421"/>
        <v/>
      </c>
      <c r="AD1520" t="str">
        <f t="shared" si="422"/>
        <v>;;;;0;;0;0;</v>
      </c>
      <c r="AG1520">
        <f t="shared" si="423"/>
        <v>0</v>
      </c>
      <c r="AH1520">
        <f t="shared" si="424"/>
        <v>0</v>
      </c>
      <c r="AI1520">
        <f t="shared" si="425"/>
        <v>0</v>
      </c>
      <c r="AJ1520">
        <f t="shared" si="426"/>
        <v>0</v>
      </c>
      <c r="AK1520">
        <f t="shared" si="427"/>
        <v>0</v>
      </c>
      <c r="AL1520">
        <f t="shared" si="428"/>
        <v>0</v>
      </c>
    </row>
    <row r="1521" spans="1:38">
      <c r="A1521" s="8"/>
      <c r="B1521" s="8"/>
      <c r="C1521" s="8"/>
      <c r="D1521" s="8"/>
      <c r="E1521" s="8"/>
      <c r="F1521" s="8"/>
      <c r="G1521" s="8"/>
      <c r="H1521" s="8"/>
      <c r="R1521" t="str">
        <f t="shared" si="415"/>
        <v>vége</v>
      </c>
      <c r="T1521">
        <f t="shared" si="416"/>
        <v>1</v>
      </c>
      <c r="U1521">
        <f t="shared" si="429"/>
        <v>1</v>
      </c>
      <c r="V1521">
        <f t="shared" si="430"/>
        <v>1</v>
      </c>
      <c r="W1521">
        <f t="shared" si="431"/>
        <v>1</v>
      </c>
      <c r="X1521">
        <f t="shared" si="432"/>
        <v>1</v>
      </c>
      <c r="Y1521">
        <f t="shared" si="417"/>
        <v>1</v>
      </c>
      <c r="Z1521">
        <f t="shared" si="418"/>
        <v>1</v>
      </c>
      <c r="AA1521">
        <f t="shared" si="419"/>
        <v>1</v>
      </c>
      <c r="AB1521">
        <f t="shared" si="420"/>
        <v>0</v>
      </c>
      <c r="AC1521" t="str">
        <f t="shared" si="421"/>
        <v/>
      </c>
      <c r="AD1521" t="str">
        <f t="shared" si="422"/>
        <v>;;;;0;;0;0;</v>
      </c>
      <c r="AG1521">
        <f t="shared" si="423"/>
        <v>0</v>
      </c>
      <c r="AH1521">
        <f t="shared" si="424"/>
        <v>0</v>
      </c>
      <c r="AI1521">
        <f t="shared" si="425"/>
        <v>0</v>
      </c>
      <c r="AJ1521">
        <f t="shared" si="426"/>
        <v>0</v>
      </c>
      <c r="AK1521">
        <f t="shared" si="427"/>
        <v>0</v>
      </c>
      <c r="AL1521">
        <f t="shared" si="428"/>
        <v>0</v>
      </c>
    </row>
    <row r="1522" spans="1:38">
      <c r="A1522" s="8"/>
      <c r="B1522" s="8"/>
      <c r="C1522" s="8"/>
      <c r="D1522" s="8"/>
      <c r="E1522" s="8"/>
      <c r="F1522" s="8"/>
      <c r="G1522" s="8"/>
      <c r="H1522" s="8"/>
      <c r="R1522" t="str">
        <f t="shared" si="415"/>
        <v>vége</v>
      </c>
      <c r="T1522">
        <f t="shared" si="416"/>
        <v>1</v>
      </c>
      <c r="U1522">
        <f t="shared" si="429"/>
        <v>1</v>
      </c>
      <c r="V1522">
        <f t="shared" si="430"/>
        <v>1</v>
      </c>
      <c r="W1522">
        <f t="shared" si="431"/>
        <v>1</v>
      </c>
      <c r="X1522">
        <f t="shared" si="432"/>
        <v>1</v>
      </c>
      <c r="Y1522">
        <f t="shared" si="417"/>
        <v>1</v>
      </c>
      <c r="Z1522">
        <f t="shared" si="418"/>
        <v>1</v>
      </c>
      <c r="AA1522">
        <f t="shared" si="419"/>
        <v>1</v>
      </c>
      <c r="AB1522">
        <f t="shared" si="420"/>
        <v>0</v>
      </c>
      <c r="AC1522" t="str">
        <f t="shared" si="421"/>
        <v/>
      </c>
      <c r="AD1522" t="str">
        <f t="shared" si="422"/>
        <v>;;;;0;;0;0;</v>
      </c>
      <c r="AG1522">
        <f t="shared" si="423"/>
        <v>0</v>
      </c>
      <c r="AH1522">
        <f t="shared" si="424"/>
        <v>0</v>
      </c>
      <c r="AI1522">
        <f t="shared" si="425"/>
        <v>0</v>
      </c>
      <c r="AJ1522">
        <f t="shared" si="426"/>
        <v>0</v>
      </c>
      <c r="AK1522">
        <f t="shared" si="427"/>
        <v>0</v>
      </c>
      <c r="AL1522">
        <f t="shared" si="428"/>
        <v>0</v>
      </c>
    </row>
    <row r="1523" spans="1:38">
      <c r="A1523" s="8"/>
      <c r="B1523" s="8"/>
      <c r="C1523" s="8"/>
      <c r="D1523" s="8"/>
      <c r="E1523" s="8"/>
      <c r="F1523" s="8"/>
      <c r="G1523" s="8"/>
      <c r="H1523" s="8"/>
      <c r="R1523" t="str">
        <f t="shared" si="415"/>
        <v>vége</v>
      </c>
      <c r="T1523">
        <f t="shared" si="416"/>
        <v>1</v>
      </c>
      <c r="U1523">
        <f t="shared" si="429"/>
        <v>1</v>
      </c>
      <c r="V1523">
        <f t="shared" si="430"/>
        <v>1</v>
      </c>
      <c r="W1523">
        <f t="shared" si="431"/>
        <v>1</v>
      </c>
      <c r="X1523">
        <f t="shared" si="432"/>
        <v>1</v>
      </c>
      <c r="Y1523">
        <f t="shared" si="417"/>
        <v>1</v>
      </c>
      <c r="Z1523">
        <f t="shared" si="418"/>
        <v>1</v>
      </c>
      <c r="AA1523">
        <f t="shared" si="419"/>
        <v>1</v>
      </c>
      <c r="AB1523">
        <f t="shared" si="420"/>
        <v>0</v>
      </c>
      <c r="AC1523" t="str">
        <f t="shared" si="421"/>
        <v/>
      </c>
      <c r="AD1523" t="str">
        <f t="shared" si="422"/>
        <v>;;;;0;;0;0;</v>
      </c>
      <c r="AG1523">
        <f t="shared" si="423"/>
        <v>0</v>
      </c>
      <c r="AH1523">
        <f t="shared" si="424"/>
        <v>0</v>
      </c>
      <c r="AI1523">
        <f t="shared" si="425"/>
        <v>0</v>
      </c>
      <c r="AJ1523">
        <f t="shared" si="426"/>
        <v>0</v>
      </c>
      <c r="AK1523">
        <f t="shared" si="427"/>
        <v>0</v>
      </c>
      <c r="AL1523">
        <f t="shared" si="428"/>
        <v>0</v>
      </c>
    </row>
    <row r="1524" spans="1:38">
      <c r="A1524" s="8"/>
      <c r="B1524" s="8"/>
      <c r="C1524" s="8"/>
      <c r="D1524" s="8"/>
      <c r="E1524" s="8"/>
      <c r="F1524" s="8"/>
      <c r="G1524" s="8"/>
      <c r="H1524" s="8"/>
      <c r="R1524" t="str">
        <f t="shared" si="415"/>
        <v>vége</v>
      </c>
      <c r="T1524">
        <f t="shared" si="416"/>
        <v>1</v>
      </c>
      <c r="U1524">
        <f t="shared" si="429"/>
        <v>1</v>
      </c>
      <c r="V1524">
        <f t="shared" si="430"/>
        <v>1</v>
      </c>
      <c r="W1524">
        <f t="shared" si="431"/>
        <v>1</v>
      </c>
      <c r="X1524">
        <f t="shared" si="432"/>
        <v>1</v>
      </c>
      <c r="Y1524">
        <f t="shared" si="417"/>
        <v>1</v>
      </c>
      <c r="Z1524">
        <f t="shared" si="418"/>
        <v>1</v>
      </c>
      <c r="AA1524">
        <f t="shared" si="419"/>
        <v>1</v>
      </c>
      <c r="AB1524">
        <f t="shared" si="420"/>
        <v>0</v>
      </c>
      <c r="AC1524" t="str">
        <f t="shared" si="421"/>
        <v/>
      </c>
      <c r="AD1524" t="str">
        <f t="shared" si="422"/>
        <v>;;;;0;;0;0;</v>
      </c>
      <c r="AG1524">
        <f t="shared" si="423"/>
        <v>0</v>
      </c>
      <c r="AH1524">
        <f t="shared" si="424"/>
        <v>0</v>
      </c>
      <c r="AI1524">
        <f t="shared" si="425"/>
        <v>0</v>
      </c>
      <c r="AJ1524">
        <f t="shared" si="426"/>
        <v>0</v>
      </c>
      <c r="AK1524">
        <f t="shared" si="427"/>
        <v>0</v>
      </c>
      <c r="AL1524">
        <f t="shared" si="428"/>
        <v>0</v>
      </c>
    </row>
    <row r="1525" spans="1:38">
      <c r="A1525" s="8"/>
      <c r="B1525" s="8"/>
      <c r="C1525" s="8"/>
      <c r="D1525" s="8"/>
      <c r="E1525" s="8"/>
      <c r="F1525" s="8"/>
      <c r="G1525" s="8"/>
      <c r="H1525" s="8"/>
      <c r="R1525" t="str">
        <f t="shared" si="415"/>
        <v>vége</v>
      </c>
      <c r="T1525">
        <f t="shared" si="416"/>
        <v>1</v>
      </c>
      <c r="U1525">
        <f t="shared" si="429"/>
        <v>1</v>
      </c>
      <c r="V1525">
        <f t="shared" si="430"/>
        <v>1</v>
      </c>
      <c r="W1525">
        <f t="shared" si="431"/>
        <v>1</v>
      </c>
      <c r="X1525">
        <f t="shared" si="432"/>
        <v>1</v>
      </c>
      <c r="Y1525">
        <f t="shared" si="417"/>
        <v>1</v>
      </c>
      <c r="Z1525">
        <f t="shared" si="418"/>
        <v>1</v>
      </c>
      <c r="AA1525">
        <f t="shared" si="419"/>
        <v>1</v>
      </c>
      <c r="AB1525">
        <f t="shared" si="420"/>
        <v>0</v>
      </c>
      <c r="AC1525" t="str">
        <f t="shared" si="421"/>
        <v/>
      </c>
      <c r="AD1525" t="str">
        <f t="shared" si="422"/>
        <v>;;;;0;;0;0;</v>
      </c>
      <c r="AG1525">
        <f t="shared" si="423"/>
        <v>0</v>
      </c>
      <c r="AH1525">
        <f t="shared" si="424"/>
        <v>0</v>
      </c>
      <c r="AI1525">
        <f t="shared" si="425"/>
        <v>0</v>
      </c>
      <c r="AJ1525">
        <f t="shared" si="426"/>
        <v>0</v>
      </c>
      <c r="AK1525">
        <f t="shared" si="427"/>
        <v>0</v>
      </c>
      <c r="AL1525">
        <f t="shared" si="428"/>
        <v>0</v>
      </c>
    </row>
    <row r="1526" spans="1:38">
      <c r="A1526" s="8"/>
      <c r="B1526" s="8"/>
      <c r="C1526" s="8"/>
      <c r="D1526" s="8"/>
      <c r="E1526" s="8"/>
      <c r="F1526" s="8"/>
      <c r="G1526" s="8"/>
      <c r="H1526" s="8"/>
      <c r="R1526" t="str">
        <f t="shared" si="415"/>
        <v>vége</v>
      </c>
      <c r="T1526">
        <f t="shared" si="416"/>
        <v>1</v>
      </c>
      <c r="U1526">
        <f t="shared" si="429"/>
        <v>1</v>
      </c>
      <c r="V1526">
        <f t="shared" si="430"/>
        <v>1</v>
      </c>
      <c r="W1526">
        <f t="shared" si="431"/>
        <v>1</v>
      </c>
      <c r="X1526">
        <f t="shared" si="432"/>
        <v>1</v>
      </c>
      <c r="Y1526">
        <f t="shared" si="417"/>
        <v>1</v>
      </c>
      <c r="Z1526">
        <f t="shared" si="418"/>
        <v>1</v>
      </c>
      <c r="AA1526">
        <f t="shared" si="419"/>
        <v>1</v>
      </c>
      <c r="AB1526">
        <f t="shared" si="420"/>
        <v>0</v>
      </c>
      <c r="AC1526" t="str">
        <f t="shared" si="421"/>
        <v/>
      </c>
      <c r="AD1526" t="str">
        <f t="shared" si="422"/>
        <v>;;;;0;;0;0;</v>
      </c>
      <c r="AG1526">
        <f t="shared" si="423"/>
        <v>0</v>
      </c>
      <c r="AH1526">
        <f t="shared" si="424"/>
        <v>0</v>
      </c>
      <c r="AI1526">
        <f t="shared" si="425"/>
        <v>0</v>
      </c>
      <c r="AJ1526">
        <f t="shared" si="426"/>
        <v>0</v>
      </c>
      <c r="AK1526">
        <f t="shared" si="427"/>
        <v>0</v>
      </c>
      <c r="AL1526">
        <f t="shared" si="428"/>
        <v>0</v>
      </c>
    </row>
    <row r="1527" spans="1:38">
      <c r="A1527" s="8"/>
      <c r="B1527" s="8"/>
      <c r="C1527" s="8"/>
      <c r="D1527" s="8"/>
      <c r="E1527" s="8"/>
      <c r="F1527" s="8"/>
      <c r="G1527" s="8"/>
      <c r="H1527" s="8"/>
      <c r="R1527" t="str">
        <f t="shared" si="415"/>
        <v>vége</v>
      </c>
      <c r="T1527">
        <f t="shared" si="416"/>
        <v>1</v>
      </c>
      <c r="U1527">
        <f t="shared" si="429"/>
        <v>1</v>
      </c>
      <c r="V1527">
        <f t="shared" si="430"/>
        <v>1</v>
      </c>
      <c r="W1527">
        <f t="shared" si="431"/>
        <v>1</v>
      </c>
      <c r="X1527">
        <f t="shared" si="432"/>
        <v>1</v>
      </c>
      <c r="Y1527">
        <f t="shared" si="417"/>
        <v>1</v>
      </c>
      <c r="Z1527">
        <f t="shared" si="418"/>
        <v>1</v>
      </c>
      <c r="AA1527">
        <f t="shared" si="419"/>
        <v>1</v>
      </c>
      <c r="AB1527">
        <f t="shared" si="420"/>
        <v>0</v>
      </c>
      <c r="AC1527" t="str">
        <f t="shared" si="421"/>
        <v/>
      </c>
      <c r="AD1527" t="str">
        <f t="shared" si="422"/>
        <v>;;;;0;;0;0;</v>
      </c>
      <c r="AG1527">
        <f t="shared" si="423"/>
        <v>0</v>
      </c>
      <c r="AH1527">
        <f t="shared" si="424"/>
        <v>0</v>
      </c>
      <c r="AI1527">
        <f t="shared" si="425"/>
        <v>0</v>
      </c>
      <c r="AJ1527">
        <f t="shared" si="426"/>
        <v>0</v>
      </c>
      <c r="AK1527">
        <f t="shared" si="427"/>
        <v>0</v>
      </c>
      <c r="AL1527">
        <f t="shared" si="428"/>
        <v>0</v>
      </c>
    </row>
    <row r="1528" spans="1:38">
      <c r="A1528" s="8"/>
      <c r="B1528" s="8"/>
      <c r="C1528" s="8"/>
      <c r="D1528" s="8"/>
      <c r="E1528" s="8"/>
      <c r="F1528" s="8"/>
      <c r="G1528" s="8"/>
      <c r="H1528" s="8"/>
      <c r="R1528" t="str">
        <f t="shared" si="415"/>
        <v>vége</v>
      </c>
      <c r="T1528">
        <f t="shared" si="416"/>
        <v>1</v>
      </c>
      <c r="U1528">
        <f t="shared" si="429"/>
        <v>1</v>
      </c>
      <c r="V1528">
        <f t="shared" si="430"/>
        <v>1</v>
      </c>
      <c r="W1528">
        <f t="shared" si="431"/>
        <v>1</v>
      </c>
      <c r="X1528">
        <f t="shared" si="432"/>
        <v>1</v>
      </c>
      <c r="Y1528">
        <f t="shared" si="417"/>
        <v>1</v>
      </c>
      <c r="Z1528">
        <f t="shared" si="418"/>
        <v>1</v>
      </c>
      <c r="AA1528">
        <f t="shared" si="419"/>
        <v>1</v>
      </c>
      <c r="AB1528">
        <f t="shared" si="420"/>
        <v>0</v>
      </c>
      <c r="AC1528" t="str">
        <f t="shared" si="421"/>
        <v/>
      </c>
      <c r="AD1528" t="str">
        <f t="shared" si="422"/>
        <v>;;;;0;;0;0;</v>
      </c>
      <c r="AG1528">
        <f t="shared" si="423"/>
        <v>0</v>
      </c>
      <c r="AH1528">
        <f t="shared" si="424"/>
        <v>0</v>
      </c>
      <c r="AI1528">
        <f t="shared" si="425"/>
        <v>0</v>
      </c>
      <c r="AJ1528">
        <f t="shared" si="426"/>
        <v>0</v>
      </c>
      <c r="AK1528">
        <f t="shared" si="427"/>
        <v>0</v>
      </c>
      <c r="AL1528">
        <f t="shared" si="428"/>
        <v>0</v>
      </c>
    </row>
    <row r="1529" spans="1:38">
      <c r="A1529" s="8"/>
      <c r="B1529" s="8"/>
      <c r="C1529" s="8"/>
      <c r="D1529" s="8"/>
      <c r="E1529" s="8"/>
      <c r="F1529" s="8"/>
      <c r="G1529" s="8"/>
      <c r="H1529" s="8"/>
      <c r="R1529" t="str">
        <f t="shared" si="415"/>
        <v>vége</v>
      </c>
      <c r="T1529">
        <f t="shared" si="416"/>
        <v>1</v>
      </c>
      <c r="U1529">
        <f t="shared" si="429"/>
        <v>1</v>
      </c>
      <c r="V1529">
        <f t="shared" si="430"/>
        <v>1</v>
      </c>
      <c r="W1529">
        <f t="shared" si="431"/>
        <v>1</v>
      </c>
      <c r="X1529">
        <f t="shared" si="432"/>
        <v>1</v>
      </c>
      <c r="Y1529">
        <f t="shared" si="417"/>
        <v>1</v>
      </c>
      <c r="Z1529">
        <f t="shared" si="418"/>
        <v>1</v>
      </c>
      <c r="AA1529">
        <f t="shared" si="419"/>
        <v>1</v>
      </c>
      <c r="AB1529">
        <f t="shared" si="420"/>
        <v>0</v>
      </c>
      <c r="AC1529" t="str">
        <f t="shared" si="421"/>
        <v/>
      </c>
      <c r="AD1529" t="str">
        <f t="shared" si="422"/>
        <v>;;;;0;;0;0;</v>
      </c>
      <c r="AG1529">
        <f t="shared" si="423"/>
        <v>0</v>
      </c>
      <c r="AH1529">
        <f t="shared" si="424"/>
        <v>0</v>
      </c>
      <c r="AI1529">
        <f t="shared" si="425"/>
        <v>0</v>
      </c>
      <c r="AJ1529">
        <f t="shared" si="426"/>
        <v>0</v>
      </c>
      <c r="AK1529">
        <f t="shared" si="427"/>
        <v>0</v>
      </c>
      <c r="AL1529">
        <f t="shared" si="428"/>
        <v>0</v>
      </c>
    </row>
    <row r="1530" spans="1:38">
      <c r="A1530" s="8"/>
      <c r="B1530" s="8"/>
      <c r="C1530" s="8"/>
      <c r="D1530" s="8"/>
      <c r="E1530" s="8"/>
      <c r="F1530" s="8"/>
      <c r="G1530" s="8"/>
      <c r="H1530" s="8"/>
      <c r="R1530" t="str">
        <f t="shared" si="415"/>
        <v>vége</v>
      </c>
      <c r="T1530">
        <f t="shared" si="416"/>
        <v>1</v>
      </c>
      <c r="U1530">
        <f t="shared" si="429"/>
        <v>1</v>
      </c>
      <c r="V1530">
        <f t="shared" si="430"/>
        <v>1</v>
      </c>
      <c r="W1530">
        <f t="shared" si="431"/>
        <v>1</v>
      </c>
      <c r="X1530">
        <f t="shared" si="432"/>
        <v>1</v>
      </c>
      <c r="Y1530">
        <f t="shared" si="417"/>
        <v>1</v>
      </c>
      <c r="Z1530">
        <f t="shared" si="418"/>
        <v>1</v>
      </c>
      <c r="AA1530">
        <f t="shared" si="419"/>
        <v>1</v>
      </c>
      <c r="AB1530">
        <f t="shared" si="420"/>
        <v>0</v>
      </c>
      <c r="AC1530" t="str">
        <f t="shared" si="421"/>
        <v/>
      </c>
      <c r="AD1530" t="str">
        <f t="shared" si="422"/>
        <v>;;;;0;;0;0;</v>
      </c>
      <c r="AG1530">
        <f t="shared" si="423"/>
        <v>0</v>
      </c>
      <c r="AH1530">
        <f t="shared" si="424"/>
        <v>0</v>
      </c>
      <c r="AI1530">
        <f t="shared" si="425"/>
        <v>0</v>
      </c>
      <c r="AJ1530">
        <f t="shared" si="426"/>
        <v>0</v>
      </c>
      <c r="AK1530">
        <f t="shared" si="427"/>
        <v>0</v>
      </c>
      <c r="AL1530">
        <f t="shared" si="428"/>
        <v>0</v>
      </c>
    </row>
    <row r="1531" spans="1:38">
      <c r="A1531" s="8"/>
      <c r="B1531" s="8"/>
      <c r="C1531" s="8"/>
      <c r="D1531" s="8"/>
      <c r="E1531" s="8"/>
      <c r="F1531" s="8"/>
      <c r="G1531" s="8"/>
      <c r="H1531" s="8"/>
      <c r="R1531" t="str">
        <f t="shared" si="415"/>
        <v>vége</v>
      </c>
      <c r="T1531">
        <f t="shared" si="416"/>
        <v>1</v>
      </c>
      <c r="U1531">
        <f t="shared" si="429"/>
        <v>1</v>
      </c>
      <c r="V1531">
        <f t="shared" si="430"/>
        <v>1</v>
      </c>
      <c r="W1531">
        <f t="shared" si="431"/>
        <v>1</v>
      </c>
      <c r="X1531">
        <f t="shared" si="432"/>
        <v>1</v>
      </c>
      <c r="Y1531">
        <f t="shared" si="417"/>
        <v>1</v>
      </c>
      <c r="Z1531">
        <f t="shared" si="418"/>
        <v>1</v>
      </c>
      <c r="AA1531">
        <f t="shared" si="419"/>
        <v>1</v>
      </c>
      <c r="AB1531">
        <f t="shared" si="420"/>
        <v>0</v>
      </c>
      <c r="AC1531" t="str">
        <f t="shared" si="421"/>
        <v/>
      </c>
      <c r="AD1531" t="str">
        <f t="shared" si="422"/>
        <v>;;;;0;;0;0;</v>
      </c>
      <c r="AG1531">
        <f t="shared" si="423"/>
        <v>0</v>
      </c>
      <c r="AH1531">
        <f t="shared" si="424"/>
        <v>0</v>
      </c>
      <c r="AI1531">
        <f t="shared" si="425"/>
        <v>0</v>
      </c>
      <c r="AJ1531">
        <f t="shared" si="426"/>
        <v>0</v>
      </c>
      <c r="AK1531">
        <f t="shared" si="427"/>
        <v>0</v>
      </c>
      <c r="AL1531">
        <f t="shared" si="428"/>
        <v>0</v>
      </c>
    </row>
    <row r="1532" spans="1:38">
      <c r="A1532" s="8"/>
      <c r="B1532" s="8"/>
      <c r="C1532" s="8"/>
      <c r="D1532" s="8"/>
      <c r="E1532" s="8"/>
      <c r="F1532" s="8"/>
      <c r="G1532" s="8"/>
      <c r="H1532" s="8"/>
      <c r="R1532" t="str">
        <f t="shared" si="415"/>
        <v>vége</v>
      </c>
      <c r="T1532">
        <f t="shared" si="416"/>
        <v>1</v>
      </c>
      <c r="U1532">
        <f t="shared" si="429"/>
        <v>1</v>
      </c>
      <c r="V1532">
        <f t="shared" si="430"/>
        <v>1</v>
      </c>
      <c r="W1532">
        <f t="shared" si="431"/>
        <v>1</v>
      </c>
      <c r="X1532">
        <f t="shared" si="432"/>
        <v>1</v>
      </c>
      <c r="Y1532">
        <f t="shared" si="417"/>
        <v>1</v>
      </c>
      <c r="Z1532">
        <f t="shared" si="418"/>
        <v>1</v>
      </c>
      <c r="AA1532">
        <f t="shared" si="419"/>
        <v>1</v>
      </c>
      <c r="AB1532">
        <f t="shared" si="420"/>
        <v>0</v>
      </c>
      <c r="AC1532" t="str">
        <f t="shared" si="421"/>
        <v/>
      </c>
      <c r="AD1532" t="str">
        <f t="shared" si="422"/>
        <v>;;;;0;;0;0;</v>
      </c>
      <c r="AG1532">
        <f t="shared" si="423"/>
        <v>0</v>
      </c>
      <c r="AH1532">
        <f t="shared" si="424"/>
        <v>0</v>
      </c>
      <c r="AI1532">
        <f t="shared" si="425"/>
        <v>0</v>
      </c>
      <c r="AJ1532">
        <f t="shared" si="426"/>
        <v>0</v>
      </c>
      <c r="AK1532">
        <f t="shared" si="427"/>
        <v>0</v>
      </c>
      <c r="AL1532">
        <f t="shared" si="428"/>
        <v>0</v>
      </c>
    </row>
    <row r="1533" spans="1:38">
      <c r="A1533" s="8"/>
      <c r="B1533" s="8"/>
      <c r="C1533" s="8"/>
      <c r="D1533" s="8"/>
      <c r="E1533" s="8"/>
      <c r="F1533" s="8"/>
      <c r="G1533" s="8"/>
      <c r="H1533" s="8"/>
      <c r="R1533" t="str">
        <f t="shared" si="415"/>
        <v>vége</v>
      </c>
      <c r="T1533">
        <f t="shared" si="416"/>
        <v>1</v>
      </c>
      <c r="U1533">
        <f t="shared" si="429"/>
        <v>1</v>
      </c>
      <c r="V1533">
        <f t="shared" si="430"/>
        <v>1</v>
      </c>
      <c r="W1533">
        <f t="shared" si="431"/>
        <v>1</v>
      </c>
      <c r="X1533">
        <f t="shared" si="432"/>
        <v>1</v>
      </c>
      <c r="Y1533">
        <f t="shared" si="417"/>
        <v>1</v>
      </c>
      <c r="Z1533">
        <f t="shared" si="418"/>
        <v>1</v>
      </c>
      <c r="AA1533">
        <f t="shared" si="419"/>
        <v>1</v>
      </c>
      <c r="AB1533">
        <f t="shared" si="420"/>
        <v>0</v>
      </c>
      <c r="AC1533" t="str">
        <f t="shared" si="421"/>
        <v/>
      </c>
      <c r="AD1533" t="str">
        <f t="shared" si="422"/>
        <v>;;;;0;;0;0;</v>
      </c>
      <c r="AG1533">
        <f t="shared" si="423"/>
        <v>0</v>
      </c>
      <c r="AH1533">
        <f t="shared" si="424"/>
        <v>0</v>
      </c>
      <c r="AI1533">
        <f t="shared" si="425"/>
        <v>0</v>
      </c>
      <c r="AJ1533">
        <f t="shared" si="426"/>
        <v>0</v>
      </c>
      <c r="AK1533">
        <f t="shared" si="427"/>
        <v>0</v>
      </c>
      <c r="AL1533">
        <f t="shared" si="428"/>
        <v>0</v>
      </c>
    </row>
    <row r="1534" spans="1:38">
      <c r="A1534" s="8"/>
      <c r="B1534" s="8"/>
      <c r="C1534" s="8"/>
      <c r="D1534" s="8"/>
      <c r="E1534" s="8"/>
      <c r="F1534" s="8"/>
      <c r="G1534" s="8"/>
      <c r="H1534" s="8"/>
      <c r="R1534" t="str">
        <f t="shared" si="415"/>
        <v>vége</v>
      </c>
      <c r="T1534">
        <f t="shared" si="416"/>
        <v>1</v>
      </c>
      <c r="U1534">
        <f t="shared" si="429"/>
        <v>1</v>
      </c>
      <c r="V1534">
        <f t="shared" si="430"/>
        <v>1</v>
      </c>
      <c r="W1534">
        <f t="shared" si="431"/>
        <v>1</v>
      </c>
      <c r="X1534">
        <f t="shared" si="432"/>
        <v>1</v>
      </c>
      <c r="Y1534">
        <f t="shared" si="417"/>
        <v>1</v>
      </c>
      <c r="Z1534">
        <f t="shared" si="418"/>
        <v>1</v>
      </c>
      <c r="AA1534">
        <f t="shared" si="419"/>
        <v>1</v>
      </c>
      <c r="AB1534">
        <f t="shared" si="420"/>
        <v>0</v>
      </c>
      <c r="AC1534" t="str">
        <f t="shared" si="421"/>
        <v/>
      </c>
      <c r="AD1534" t="str">
        <f t="shared" si="422"/>
        <v>;;;;0;;0;0;</v>
      </c>
      <c r="AG1534">
        <f t="shared" si="423"/>
        <v>0</v>
      </c>
      <c r="AH1534">
        <f t="shared" si="424"/>
        <v>0</v>
      </c>
      <c r="AI1534">
        <f t="shared" si="425"/>
        <v>0</v>
      </c>
      <c r="AJ1534">
        <f t="shared" si="426"/>
        <v>0</v>
      </c>
      <c r="AK1534">
        <f t="shared" si="427"/>
        <v>0</v>
      </c>
      <c r="AL1534">
        <f t="shared" si="428"/>
        <v>0</v>
      </c>
    </row>
    <row r="1535" spans="1:38">
      <c r="A1535" s="8"/>
      <c r="B1535" s="8"/>
      <c r="C1535" s="8"/>
      <c r="D1535" s="8"/>
      <c r="E1535" s="8"/>
      <c r="F1535" s="8"/>
      <c r="G1535" s="8"/>
      <c r="H1535" s="8"/>
      <c r="R1535" t="str">
        <f t="shared" si="415"/>
        <v>vége</v>
      </c>
      <c r="T1535">
        <f t="shared" si="416"/>
        <v>1</v>
      </c>
      <c r="U1535">
        <f t="shared" si="429"/>
        <v>1</v>
      </c>
      <c r="V1535">
        <f t="shared" si="430"/>
        <v>1</v>
      </c>
      <c r="W1535">
        <f t="shared" si="431"/>
        <v>1</v>
      </c>
      <c r="X1535">
        <f t="shared" si="432"/>
        <v>1</v>
      </c>
      <c r="Y1535">
        <f t="shared" si="417"/>
        <v>1</v>
      </c>
      <c r="Z1535">
        <f t="shared" si="418"/>
        <v>1</v>
      </c>
      <c r="AA1535">
        <f t="shared" si="419"/>
        <v>1</v>
      </c>
      <c r="AB1535">
        <f t="shared" si="420"/>
        <v>0</v>
      </c>
      <c r="AC1535" t="str">
        <f t="shared" si="421"/>
        <v/>
      </c>
      <c r="AD1535" t="str">
        <f t="shared" si="422"/>
        <v>;;;;0;;0;0;</v>
      </c>
      <c r="AG1535">
        <f t="shared" si="423"/>
        <v>0</v>
      </c>
      <c r="AH1535">
        <f t="shared" si="424"/>
        <v>0</v>
      </c>
      <c r="AI1535">
        <f t="shared" si="425"/>
        <v>0</v>
      </c>
      <c r="AJ1535">
        <f t="shared" si="426"/>
        <v>0</v>
      </c>
      <c r="AK1535">
        <f t="shared" si="427"/>
        <v>0</v>
      </c>
      <c r="AL1535">
        <f t="shared" si="428"/>
        <v>0</v>
      </c>
    </row>
    <row r="1536" spans="1:38">
      <c r="A1536" s="8"/>
      <c r="B1536" s="8"/>
      <c r="C1536" s="8"/>
      <c r="D1536" s="8"/>
      <c r="E1536" s="8"/>
      <c r="F1536" s="8"/>
      <c r="G1536" s="8"/>
      <c r="H1536" s="8"/>
      <c r="R1536" t="str">
        <f t="shared" si="415"/>
        <v>vége</v>
      </c>
      <c r="T1536">
        <f t="shared" si="416"/>
        <v>1</v>
      </c>
      <c r="U1536">
        <f t="shared" si="429"/>
        <v>1</v>
      </c>
      <c r="V1536">
        <f t="shared" si="430"/>
        <v>1</v>
      </c>
      <c r="W1536">
        <f t="shared" si="431"/>
        <v>1</v>
      </c>
      <c r="X1536">
        <f t="shared" si="432"/>
        <v>1</v>
      </c>
      <c r="Y1536">
        <f t="shared" si="417"/>
        <v>1</v>
      </c>
      <c r="Z1536">
        <f t="shared" si="418"/>
        <v>1</v>
      </c>
      <c r="AA1536">
        <f t="shared" si="419"/>
        <v>1</v>
      </c>
      <c r="AB1536">
        <f t="shared" si="420"/>
        <v>0</v>
      </c>
      <c r="AC1536" t="str">
        <f t="shared" si="421"/>
        <v/>
      </c>
      <c r="AD1536" t="str">
        <f t="shared" si="422"/>
        <v>;;;;0;;0;0;</v>
      </c>
      <c r="AG1536">
        <f t="shared" si="423"/>
        <v>0</v>
      </c>
      <c r="AH1536">
        <f t="shared" si="424"/>
        <v>0</v>
      </c>
      <c r="AI1536">
        <f t="shared" si="425"/>
        <v>0</v>
      </c>
      <c r="AJ1536">
        <f t="shared" si="426"/>
        <v>0</v>
      </c>
      <c r="AK1536">
        <f t="shared" si="427"/>
        <v>0</v>
      </c>
      <c r="AL1536">
        <f t="shared" si="428"/>
        <v>0</v>
      </c>
    </row>
    <row r="1537" spans="1:38">
      <c r="A1537" s="8"/>
      <c r="B1537" s="8"/>
      <c r="C1537" s="8"/>
      <c r="D1537" s="8"/>
      <c r="E1537" s="8"/>
      <c r="F1537" s="8"/>
      <c r="G1537" s="8"/>
      <c r="H1537" s="8"/>
      <c r="R1537" t="str">
        <f t="shared" si="415"/>
        <v>vége</v>
      </c>
      <c r="T1537">
        <f t="shared" si="416"/>
        <v>1</v>
      </c>
      <c r="U1537">
        <f t="shared" si="429"/>
        <v>1</v>
      </c>
      <c r="V1537">
        <f t="shared" si="430"/>
        <v>1</v>
      </c>
      <c r="W1537">
        <f t="shared" si="431"/>
        <v>1</v>
      </c>
      <c r="X1537">
        <f t="shared" si="432"/>
        <v>1</v>
      </c>
      <c r="Y1537">
        <f t="shared" si="417"/>
        <v>1</v>
      </c>
      <c r="Z1537">
        <f t="shared" si="418"/>
        <v>1</v>
      </c>
      <c r="AA1537">
        <f t="shared" si="419"/>
        <v>1</v>
      </c>
      <c r="AB1537">
        <f t="shared" si="420"/>
        <v>0</v>
      </c>
      <c r="AC1537" t="str">
        <f t="shared" si="421"/>
        <v/>
      </c>
      <c r="AD1537" t="str">
        <f t="shared" si="422"/>
        <v>;;;;0;;0;0;</v>
      </c>
      <c r="AG1537">
        <f t="shared" si="423"/>
        <v>0</v>
      </c>
      <c r="AH1537">
        <f t="shared" si="424"/>
        <v>0</v>
      </c>
      <c r="AI1537">
        <f t="shared" si="425"/>
        <v>0</v>
      </c>
      <c r="AJ1537">
        <f t="shared" si="426"/>
        <v>0</v>
      </c>
      <c r="AK1537">
        <f t="shared" si="427"/>
        <v>0</v>
      </c>
      <c r="AL1537">
        <f t="shared" si="428"/>
        <v>0</v>
      </c>
    </row>
    <row r="1538" spans="1:38">
      <c r="A1538" s="8"/>
      <c r="B1538" s="8"/>
      <c r="C1538" s="8"/>
      <c r="D1538" s="8"/>
      <c r="E1538" s="8"/>
      <c r="F1538" s="8"/>
      <c r="G1538" s="8"/>
      <c r="H1538" s="8"/>
      <c r="R1538" t="str">
        <f t="shared" si="415"/>
        <v>vége</v>
      </c>
      <c r="T1538">
        <f t="shared" si="416"/>
        <v>1</v>
      </c>
      <c r="U1538">
        <f t="shared" si="429"/>
        <v>1</v>
      </c>
      <c r="V1538">
        <f t="shared" si="430"/>
        <v>1</v>
      </c>
      <c r="W1538">
        <f t="shared" si="431"/>
        <v>1</v>
      </c>
      <c r="X1538">
        <f t="shared" si="432"/>
        <v>1</v>
      </c>
      <c r="Y1538">
        <f t="shared" si="417"/>
        <v>1</v>
      </c>
      <c r="Z1538">
        <f t="shared" si="418"/>
        <v>1</v>
      </c>
      <c r="AA1538">
        <f t="shared" si="419"/>
        <v>1</v>
      </c>
      <c r="AB1538">
        <f t="shared" si="420"/>
        <v>0</v>
      </c>
      <c r="AC1538" t="str">
        <f t="shared" si="421"/>
        <v/>
      </c>
      <c r="AD1538" t="str">
        <f t="shared" si="422"/>
        <v>;;;;0;;0;0;</v>
      </c>
      <c r="AG1538">
        <f t="shared" si="423"/>
        <v>0</v>
      </c>
      <c r="AH1538">
        <f t="shared" si="424"/>
        <v>0</v>
      </c>
      <c r="AI1538">
        <f t="shared" si="425"/>
        <v>0</v>
      </c>
      <c r="AJ1538">
        <f t="shared" si="426"/>
        <v>0</v>
      </c>
      <c r="AK1538">
        <f t="shared" si="427"/>
        <v>0</v>
      </c>
      <c r="AL1538">
        <f t="shared" si="428"/>
        <v>0</v>
      </c>
    </row>
    <row r="1539" spans="1:38">
      <c r="A1539" s="8"/>
      <c r="B1539" s="8"/>
      <c r="C1539" s="8"/>
      <c r="D1539" s="8"/>
      <c r="E1539" s="8"/>
      <c r="F1539" s="8"/>
      <c r="G1539" s="8"/>
      <c r="H1539" s="8"/>
      <c r="R1539" t="str">
        <f t="shared" ref="R1539:R1602" si="433">IF(AND(ISBLANK(C1540),ISBLANK(C1541)*ISBLANK(C1542)),"vége",0)</f>
        <v>vége</v>
      </c>
      <c r="T1539">
        <f t="shared" ref="T1539:T1602" si="434">IF(ISBLANK(A1540),1,0)</f>
        <v>1</v>
      </c>
      <c r="U1539">
        <f t="shared" si="429"/>
        <v>1</v>
      </c>
      <c r="V1539">
        <f t="shared" si="430"/>
        <v>1</v>
      </c>
      <c r="W1539">
        <f t="shared" si="431"/>
        <v>1</v>
      </c>
      <c r="X1539">
        <f t="shared" si="432"/>
        <v>1</v>
      </c>
      <c r="Y1539">
        <f t="shared" ref="Y1539:Y1602" si="435">IF(ISBLANK(F1540),1,0)</f>
        <v>1</v>
      </c>
      <c r="Z1539">
        <f t="shared" ref="Z1539:Z1602" si="436">IF(ISBLANK(G1540),1,0)</f>
        <v>1</v>
      </c>
      <c r="AA1539">
        <f t="shared" ref="AA1539:AA1602" si="437">IF(ISBLANK(H1540),1,0)</f>
        <v>1</v>
      </c>
      <c r="AB1539">
        <f t="shared" ref="AB1539:AB1602" si="438">IF(OR(SUM(U1539:AA1539)=0,SUM(U1539:AA1539)=7),0,1)</f>
        <v>0</v>
      </c>
      <c r="AC1539" t="str">
        <f t="shared" si="421"/>
        <v/>
      </c>
      <c r="AD1539" t="str">
        <f t="shared" si="422"/>
        <v>;;;;0;;0;0;</v>
      </c>
      <c r="AG1539">
        <f t="shared" si="423"/>
        <v>0</v>
      </c>
      <c r="AH1539">
        <f t="shared" si="424"/>
        <v>0</v>
      </c>
      <c r="AI1539">
        <f t="shared" si="425"/>
        <v>0</v>
      </c>
      <c r="AJ1539">
        <f t="shared" si="426"/>
        <v>0</v>
      </c>
      <c r="AK1539">
        <f t="shared" si="427"/>
        <v>0</v>
      </c>
      <c r="AL1539">
        <f t="shared" si="428"/>
        <v>0</v>
      </c>
    </row>
    <row r="1540" spans="1:38">
      <c r="A1540" s="8"/>
      <c r="B1540" s="8"/>
      <c r="C1540" s="8"/>
      <c r="D1540" s="8"/>
      <c r="E1540" s="8"/>
      <c r="F1540" s="8"/>
      <c r="G1540" s="8"/>
      <c r="H1540" s="8"/>
      <c r="R1540" t="str">
        <f t="shared" si="433"/>
        <v>vége</v>
      </c>
      <c r="T1540">
        <f t="shared" si="434"/>
        <v>1</v>
      </c>
      <c r="U1540">
        <f t="shared" si="429"/>
        <v>1</v>
      </c>
      <c r="V1540">
        <f t="shared" si="430"/>
        <v>1</v>
      </c>
      <c r="W1540">
        <f t="shared" si="431"/>
        <v>1</v>
      </c>
      <c r="X1540">
        <f t="shared" si="432"/>
        <v>1</v>
      </c>
      <c r="Y1540">
        <f t="shared" si="435"/>
        <v>1</v>
      </c>
      <c r="Z1540">
        <f t="shared" si="436"/>
        <v>1</v>
      </c>
      <c r="AA1540">
        <f t="shared" si="437"/>
        <v>1</v>
      </c>
      <c r="AB1540">
        <f t="shared" si="438"/>
        <v>0</v>
      </c>
      <c r="AC1540" t="str">
        <f t="shared" ref="AC1540:AC1603" si="439">TRIM(C1540)</f>
        <v/>
      </c>
      <c r="AD1540" t="str">
        <f t="shared" ref="AD1540:AD1603" si="440">CONCATENATE(A1540,";",B1540,";",AC1540,";","",";",AH1540,";","",E1540,";",AJ1540,";",AL1540,";",H1540)</f>
        <v>;;;;0;;0;0;</v>
      </c>
      <c r="AG1540">
        <f t="shared" ref="AG1540:AG1603" si="441">IF(ISERROR(SEARCH(",",D1540,1)),0,SEARCH(",",D1540,1))</f>
        <v>0</v>
      </c>
      <c r="AH1540">
        <f t="shared" ref="AH1540:AH1603" si="442">IF(AG1540&gt;0,REPLACE(D1540,AG1540,1,"."),D1540)</f>
        <v>0</v>
      </c>
      <c r="AI1540">
        <f t="shared" ref="AI1540:AI1603" si="443">IF(ISERROR(SEARCH(",",F1540,1)),0,SEARCH(",",F1540,1))</f>
        <v>0</v>
      </c>
      <c r="AJ1540">
        <f t="shared" ref="AJ1540:AJ1603" si="444">IF(AI1540&gt;0,REPLACE(F1540,AI1540,1,"."),F1540)</f>
        <v>0</v>
      </c>
      <c r="AK1540">
        <f t="shared" ref="AK1540:AK1603" si="445">IF(ISERROR(SEARCH(",",G1540,1)),0,SEARCH(",",G1540,1))</f>
        <v>0</v>
      </c>
      <c r="AL1540">
        <f t="shared" ref="AL1540:AL1603" si="446">IF(AK1540&gt;0,REPLACE(G1540,AK1540,1,"."),G1540)</f>
        <v>0</v>
      </c>
    </row>
    <row r="1541" spans="1:38">
      <c r="A1541" s="8"/>
      <c r="B1541" s="8"/>
      <c r="C1541" s="8"/>
      <c r="D1541" s="8"/>
      <c r="E1541" s="8"/>
      <c r="F1541" s="8"/>
      <c r="G1541" s="8"/>
      <c r="H1541" s="8"/>
      <c r="R1541" t="str">
        <f t="shared" si="433"/>
        <v>vége</v>
      </c>
      <c r="T1541">
        <f t="shared" si="434"/>
        <v>1</v>
      </c>
      <c r="U1541">
        <f t="shared" ref="U1541:U1604" si="447">IF(ISBLANK(B1542),1,0)</f>
        <v>1</v>
      </c>
      <c r="V1541">
        <f t="shared" ref="V1541:V1604" si="448">IF(ISBLANK(C1542),1,0)</f>
        <v>1</v>
      </c>
      <c r="W1541">
        <f t="shared" ref="W1541:W1604" si="449">IF(ISBLANK(D1542),1,0)</f>
        <v>1</v>
      </c>
      <c r="X1541">
        <f t="shared" ref="X1541:X1604" si="450">IF(ISBLANK(E1542),1,0)</f>
        <v>1</v>
      </c>
      <c r="Y1541">
        <f t="shared" si="435"/>
        <v>1</v>
      </c>
      <c r="Z1541">
        <f t="shared" si="436"/>
        <v>1</v>
      </c>
      <c r="AA1541">
        <f t="shared" si="437"/>
        <v>1</v>
      </c>
      <c r="AB1541">
        <f t="shared" si="438"/>
        <v>0</v>
      </c>
      <c r="AC1541" t="str">
        <f t="shared" si="439"/>
        <v/>
      </c>
      <c r="AD1541" t="str">
        <f t="shared" si="440"/>
        <v>;;;;0;;0;0;</v>
      </c>
      <c r="AG1541">
        <f t="shared" si="441"/>
        <v>0</v>
      </c>
      <c r="AH1541">
        <f t="shared" si="442"/>
        <v>0</v>
      </c>
      <c r="AI1541">
        <f t="shared" si="443"/>
        <v>0</v>
      </c>
      <c r="AJ1541">
        <f t="shared" si="444"/>
        <v>0</v>
      </c>
      <c r="AK1541">
        <f t="shared" si="445"/>
        <v>0</v>
      </c>
      <c r="AL1541">
        <f t="shared" si="446"/>
        <v>0</v>
      </c>
    </row>
    <row r="1542" spans="1:38">
      <c r="A1542" s="8"/>
      <c r="B1542" s="8"/>
      <c r="C1542" s="8"/>
      <c r="D1542" s="8"/>
      <c r="E1542" s="8"/>
      <c r="F1542" s="8"/>
      <c r="G1542" s="8"/>
      <c r="H1542" s="8"/>
      <c r="R1542" t="str">
        <f t="shared" si="433"/>
        <v>vége</v>
      </c>
      <c r="T1542">
        <f t="shared" si="434"/>
        <v>1</v>
      </c>
      <c r="U1542">
        <f t="shared" si="447"/>
        <v>1</v>
      </c>
      <c r="V1542">
        <f t="shared" si="448"/>
        <v>1</v>
      </c>
      <c r="W1542">
        <f t="shared" si="449"/>
        <v>1</v>
      </c>
      <c r="X1542">
        <f t="shared" si="450"/>
        <v>1</v>
      </c>
      <c r="Y1542">
        <f t="shared" si="435"/>
        <v>1</v>
      </c>
      <c r="Z1542">
        <f t="shared" si="436"/>
        <v>1</v>
      </c>
      <c r="AA1542">
        <f t="shared" si="437"/>
        <v>1</v>
      </c>
      <c r="AB1542">
        <f t="shared" si="438"/>
        <v>0</v>
      </c>
      <c r="AC1542" t="str">
        <f t="shared" si="439"/>
        <v/>
      </c>
      <c r="AD1542" t="str">
        <f t="shared" si="440"/>
        <v>;;;;0;;0;0;</v>
      </c>
      <c r="AG1542">
        <f t="shared" si="441"/>
        <v>0</v>
      </c>
      <c r="AH1542">
        <f t="shared" si="442"/>
        <v>0</v>
      </c>
      <c r="AI1542">
        <f t="shared" si="443"/>
        <v>0</v>
      </c>
      <c r="AJ1542">
        <f t="shared" si="444"/>
        <v>0</v>
      </c>
      <c r="AK1542">
        <f t="shared" si="445"/>
        <v>0</v>
      </c>
      <c r="AL1542">
        <f t="shared" si="446"/>
        <v>0</v>
      </c>
    </row>
    <row r="1543" spans="1:38">
      <c r="A1543" s="8"/>
      <c r="B1543" s="8"/>
      <c r="C1543" s="8"/>
      <c r="D1543" s="8"/>
      <c r="E1543" s="8"/>
      <c r="F1543" s="8"/>
      <c r="G1543" s="8"/>
      <c r="H1543" s="8"/>
      <c r="R1543" t="str">
        <f t="shared" si="433"/>
        <v>vége</v>
      </c>
      <c r="T1543">
        <f t="shared" si="434"/>
        <v>1</v>
      </c>
      <c r="U1543">
        <f t="shared" si="447"/>
        <v>1</v>
      </c>
      <c r="V1543">
        <f t="shared" si="448"/>
        <v>1</v>
      </c>
      <c r="W1543">
        <f t="shared" si="449"/>
        <v>1</v>
      </c>
      <c r="X1543">
        <f t="shared" si="450"/>
        <v>1</v>
      </c>
      <c r="Y1543">
        <f t="shared" si="435"/>
        <v>1</v>
      </c>
      <c r="Z1543">
        <f t="shared" si="436"/>
        <v>1</v>
      </c>
      <c r="AA1543">
        <f t="shared" si="437"/>
        <v>1</v>
      </c>
      <c r="AB1543">
        <f t="shared" si="438"/>
        <v>0</v>
      </c>
      <c r="AC1543" t="str">
        <f t="shared" si="439"/>
        <v/>
      </c>
      <c r="AD1543" t="str">
        <f t="shared" si="440"/>
        <v>;;;;0;;0;0;</v>
      </c>
      <c r="AG1543">
        <f t="shared" si="441"/>
        <v>0</v>
      </c>
      <c r="AH1543">
        <f t="shared" si="442"/>
        <v>0</v>
      </c>
      <c r="AI1543">
        <f t="shared" si="443"/>
        <v>0</v>
      </c>
      <c r="AJ1543">
        <f t="shared" si="444"/>
        <v>0</v>
      </c>
      <c r="AK1543">
        <f t="shared" si="445"/>
        <v>0</v>
      </c>
      <c r="AL1543">
        <f t="shared" si="446"/>
        <v>0</v>
      </c>
    </row>
    <row r="1544" spans="1:38">
      <c r="A1544" s="8"/>
      <c r="B1544" s="8"/>
      <c r="C1544" s="8"/>
      <c r="D1544" s="8"/>
      <c r="E1544" s="8"/>
      <c r="F1544" s="8"/>
      <c r="G1544" s="8"/>
      <c r="H1544" s="8"/>
      <c r="R1544" t="str">
        <f t="shared" si="433"/>
        <v>vége</v>
      </c>
      <c r="T1544">
        <f t="shared" si="434"/>
        <v>1</v>
      </c>
      <c r="U1544">
        <f t="shared" si="447"/>
        <v>1</v>
      </c>
      <c r="V1544">
        <f t="shared" si="448"/>
        <v>1</v>
      </c>
      <c r="W1544">
        <f t="shared" si="449"/>
        <v>1</v>
      </c>
      <c r="X1544">
        <f t="shared" si="450"/>
        <v>1</v>
      </c>
      <c r="Y1544">
        <f t="shared" si="435"/>
        <v>1</v>
      </c>
      <c r="Z1544">
        <f t="shared" si="436"/>
        <v>1</v>
      </c>
      <c r="AA1544">
        <f t="shared" si="437"/>
        <v>1</v>
      </c>
      <c r="AB1544">
        <f t="shared" si="438"/>
        <v>0</v>
      </c>
      <c r="AC1544" t="str">
        <f t="shared" si="439"/>
        <v/>
      </c>
      <c r="AD1544" t="str">
        <f t="shared" si="440"/>
        <v>;;;;0;;0;0;</v>
      </c>
      <c r="AG1544">
        <f t="shared" si="441"/>
        <v>0</v>
      </c>
      <c r="AH1544">
        <f t="shared" si="442"/>
        <v>0</v>
      </c>
      <c r="AI1544">
        <f t="shared" si="443"/>
        <v>0</v>
      </c>
      <c r="AJ1544">
        <f t="shared" si="444"/>
        <v>0</v>
      </c>
      <c r="AK1544">
        <f t="shared" si="445"/>
        <v>0</v>
      </c>
      <c r="AL1544">
        <f t="shared" si="446"/>
        <v>0</v>
      </c>
    </row>
    <row r="1545" spans="1:38">
      <c r="A1545" s="8"/>
      <c r="B1545" s="8"/>
      <c r="C1545" s="8"/>
      <c r="D1545" s="8"/>
      <c r="E1545" s="8"/>
      <c r="F1545" s="8"/>
      <c r="G1545" s="8"/>
      <c r="H1545" s="8"/>
      <c r="R1545" t="str">
        <f t="shared" si="433"/>
        <v>vége</v>
      </c>
      <c r="T1545">
        <f t="shared" si="434"/>
        <v>1</v>
      </c>
      <c r="U1545">
        <f t="shared" si="447"/>
        <v>1</v>
      </c>
      <c r="V1545">
        <f t="shared" si="448"/>
        <v>1</v>
      </c>
      <c r="W1545">
        <f t="shared" si="449"/>
        <v>1</v>
      </c>
      <c r="X1545">
        <f t="shared" si="450"/>
        <v>1</v>
      </c>
      <c r="Y1545">
        <f t="shared" si="435"/>
        <v>1</v>
      </c>
      <c r="Z1545">
        <f t="shared" si="436"/>
        <v>1</v>
      </c>
      <c r="AA1545">
        <f t="shared" si="437"/>
        <v>1</v>
      </c>
      <c r="AB1545">
        <f t="shared" si="438"/>
        <v>0</v>
      </c>
      <c r="AC1545" t="str">
        <f t="shared" si="439"/>
        <v/>
      </c>
      <c r="AD1545" t="str">
        <f t="shared" si="440"/>
        <v>;;;;0;;0;0;</v>
      </c>
      <c r="AG1545">
        <f t="shared" si="441"/>
        <v>0</v>
      </c>
      <c r="AH1545">
        <f t="shared" si="442"/>
        <v>0</v>
      </c>
      <c r="AI1545">
        <f t="shared" si="443"/>
        <v>0</v>
      </c>
      <c r="AJ1545">
        <f t="shared" si="444"/>
        <v>0</v>
      </c>
      <c r="AK1545">
        <f t="shared" si="445"/>
        <v>0</v>
      </c>
      <c r="AL1545">
        <f t="shared" si="446"/>
        <v>0</v>
      </c>
    </row>
    <row r="1546" spans="1:38">
      <c r="A1546" s="8"/>
      <c r="B1546" s="8"/>
      <c r="C1546" s="8"/>
      <c r="D1546" s="8"/>
      <c r="E1546" s="8"/>
      <c r="F1546" s="8"/>
      <c r="G1546" s="8"/>
      <c r="H1546" s="8"/>
      <c r="R1546" t="str">
        <f t="shared" si="433"/>
        <v>vége</v>
      </c>
      <c r="T1546">
        <f t="shared" si="434"/>
        <v>1</v>
      </c>
      <c r="U1546">
        <f t="shared" si="447"/>
        <v>1</v>
      </c>
      <c r="V1546">
        <f t="shared" si="448"/>
        <v>1</v>
      </c>
      <c r="W1546">
        <f t="shared" si="449"/>
        <v>1</v>
      </c>
      <c r="X1546">
        <f t="shared" si="450"/>
        <v>1</v>
      </c>
      <c r="Y1546">
        <f t="shared" si="435"/>
        <v>1</v>
      </c>
      <c r="Z1546">
        <f t="shared" si="436"/>
        <v>1</v>
      </c>
      <c r="AA1546">
        <f t="shared" si="437"/>
        <v>1</v>
      </c>
      <c r="AB1546">
        <f t="shared" si="438"/>
        <v>0</v>
      </c>
      <c r="AC1546" t="str">
        <f t="shared" si="439"/>
        <v/>
      </c>
      <c r="AD1546" t="str">
        <f t="shared" si="440"/>
        <v>;;;;0;;0;0;</v>
      </c>
      <c r="AG1546">
        <f t="shared" si="441"/>
        <v>0</v>
      </c>
      <c r="AH1546">
        <f t="shared" si="442"/>
        <v>0</v>
      </c>
      <c r="AI1546">
        <f t="shared" si="443"/>
        <v>0</v>
      </c>
      <c r="AJ1546">
        <f t="shared" si="444"/>
        <v>0</v>
      </c>
      <c r="AK1546">
        <f t="shared" si="445"/>
        <v>0</v>
      </c>
      <c r="AL1546">
        <f t="shared" si="446"/>
        <v>0</v>
      </c>
    </row>
    <row r="1547" spans="1:38">
      <c r="A1547" s="8"/>
      <c r="B1547" s="8"/>
      <c r="C1547" s="8"/>
      <c r="D1547" s="8"/>
      <c r="E1547" s="8"/>
      <c r="F1547" s="8"/>
      <c r="G1547" s="8"/>
      <c r="H1547" s="8"/>
      <c r="R1547" t="str">
        <f t="shared" si="433"/>
        <v>vége</v>
      </c>
      <c r="T1547">
        <f t="shared" si="434"/>
        <v>1</v>
      </c>
      <c r="U1547">
        <f t="shared" si="447"/>
        <v>1</v>
      </c>
      <c r="V1547">
        <f t="shared" si="448"/>
        <v>1</v>
      </c>
      <c r="W1547">
        <f t="shared" si="449"/>
        <v>1</v>
      </c>
      <c r="X1547">
        <f t="shared" si="450"/>
        <v>1</v>
      </c>
      <c r="Y1547">
        <f t="shared" si="435"/>
        <v>1</v>
      </c>
      <c r="Z1547">
        <f t="shared" si="436"/>
        <v>1</v>
      </c>
      <c r="AA1547">
        <f t="shared" si="437"/>
        <v>1</v>
      </c>
      <c r="AB1547">
        <f t="shared" si="438"/>
        <v>0</v>
      </c>
      <c r="AC1547" t="str">
        <f t="shared" si="439"/>
        <v/>
      </c>
      <c r="AD1547" t="str">
        <f t="shared" si="440"/>
        <v>;;;;0;;0;0;</v>
      </c>
      <c r="AG1547">
        <f t="shared" si="441"/>
        <v>0</v>
      </c>
      <c r="AH1547">
        <f t="shared" si="442"/>
        <v>0</v>
      </c>
      <c r="AI1547">
        <f t="shared" si="443"/>
        <v>0</v>
      </c>
      <c r="AJ1547">
        <f t="shared" si="444"/>
        <v>0</v>
      </c>
      <c r="AK1547">
        <f t="shared" si="445"/>
        <v>0</v>
      </c>
      <c r="AL1547">
        <f t="shared" si="446"/>
        <v>0</v>
      </c>
    </row>
    <row r="1548" spans="1:38">
      <c r="A1548" s="8"/>
      <c r="B1548" s="8"/>
      <c r="C1548" s="8"/>
      <c r="D1548" s="8"/>
      <c r="E1548" s="8"/>
      <c r="F1548" s="8"/>
      <c r="G1548" s="8"/>
      <c r="H1548" s="8"/>
      <c r="R1548" t="str">
        <f t="shared" si="433"/>
        <v>vége</v>
      </c>
      <c r="T1548">
        <f t="shared" si="434"/>
        <v>1</v>
      </c>
      <c r="U1548">
        <f t="shared" si="447"/>
        <v>1</v>
      </c>
      <c r="V1548">
        <f t="shared" si="448"/>
        <v>1</v>
      </c>
      <c r="W1548">
        <f t="shared" si="449"/>
        <v>1</v>
      </c>
      <c r="X1548">
        <f t="shared" si="450"/>
        <v>1</v>
      </c>
      <c r="Y1548">
        <f t="shared" si="435"/>
        <v>1</v>
      </c>
      <c r="Z1548">
        <f t="shared" si="436"/>
        <v>1</v>
      </c>
      <c r="AA1548">
        <f t="shared" si="437"/>
        <v>1</v>
      </c>
      <c r="AB1548">
        <f t="shared" si="438"/>
        <v>0</v>
      </c>
      <c r="AC1548" t="str">
        <f t="shared" si="439"/>
        <v/>
      </c>
      <c r="AD1548" t="str">
        <f t="shared" si="440"/>
        <v>;;;;0;;0;0;</v>
      </c>
      <c r="AG1548">
        <f t="shared" si="441"/>
        <v>0</v>
      </c>
      <c r="AH1548">
        <f t="shared" si="442"/>
        <v>0</v>
      </c>
      <c r="AI1548">
        <f t="shared" si="443"/>
        <v>0</v>
      </c>
      <c r="AJ1548">
        <f t="shared" si="444"/>
        <v>0</v>
      </c>
      <c r="AK1548">
        <f t="shared" si="445"/>
        <v>0</v>
      </c>
      <c r="AL1548">
        <f t="shared" si="446"/>
        <v>0</v>
      </c>
    </row>
    <row r="1549" spans="1:38">
      <c r="A1549" s="8"/>
      <c r="B1549" s="8"/>
      <c r="C1549" s="8"/>
      <c r="D1549" s="8"/>
      <c r="E1549" s="8"/>
      <c r="F1549" s="8"/>
      <c r="G1549" s="8"/>
      <c r="H1549" s="8"/>
      <c r="R1549" t="str">
        <f t="shared" si="433"/>
        <v>vége</v>
      </c>
      <c r="T1549">
        <f t="shared" si="434"/>
        <v>1</v>
      </c>
      <c r="U1549">
        <f t="shared" si="447"/>
        <v>1</v>
      </c>
      <c r="V1549">
        <f t="shared" si="448"/>
        <v>1</v>
      </c>
      <c r="W1549">
        <f t="shared" si="449"/>
        <v>1</v>
      </c>
      <c r="X1549">
        <f t="shared" si="450"/>
        <v>1</v>
      </c>
      <c r="Y1549">
        <f t="shared" si="435"/>
        <v>1</v>
      </c>
      <c r="Z1549">
        <f t="shared" si="436"/>
        <v>1</v>
      </c>
      <c r="AA1549">
        <f t="shared" si="437"/>
        <v>1</v>
      </c>
      <c r="AB1549">
        <f t="shared" si="438"/>
        <v>0</v>
      </c>
      <c r="AC1549" t="str">
        <f t="shared" si="439"/>
        <v/>
      </c>
      <c r="AD1549" t="str">
        <f t="shared" si="440"/>
        <v>;;;;0;;0;0;</v>
      </c>
      <c r="AG1549">
        <f t="shared" si="441"/>
        <v>0</v>
      </c>
      <c r="AH1549">
        <f t="shared" si="442"/>
        <v>0</v>
      </c>
      <c r="AI1549">
        <f t="shared" si="443"/>
        <v>0</v>
      </c>
      <c r="AJ1549">
        <f t="shared" si="444"/>
        <v>0</v>
      </c>
      <c r="AK1549">
        <f t="shared" si="445"/>
        <v>0</v>
      </c>
      <c r="AL1549">
        <f t="shared" si="446"/>
        <v>0</v>
      </c>
    </row>
    <row r="1550" spans="1:38">
      <c r="A1550" s="8"/>
      <c r="B1550" s="8"/>
      <c r="C1550" s="8"/>
      <c r="D1550" s="8"/>
      <c r="E1550" s="8"/>
      <c r="F1550" s="8"/>
      <c r="G1550" s="8"/>
      <c r="H1550" s="8"/>
      <c r="R1550" t="str">
        <f t="shared" si="433"/>
        <v>vége</v>
      </c>
      <c r="T1550">
        <f t="shared" si="434"/>
        <v>1</v>
      </c>
      <c r="U1550">
        <f t="shared" si="447"/>
        <v>1</v>
      </c>
      <c r="V1550">
        <f t="shared" si="448"/>
        <v>1</v>
      </c>
      <c r="W1550">
        <f t="shared" si="449"/>
        <v>1</v>
      </c>
      <c r="X1550">
        <f t="shared" si="450"/>
        <v>1</v>
      </c>
      <c r="Y1550">
        <f t="shared" si="435"/>
        <v>1</v>
      </c>
      <c r="Z1550">
        <f t="shared" si="436"/>
        <v>1</v>
      </c>
      <c r="AA1550">
        <f t="shared" si="437"/>
        <v>1</v>
      </c>
      <c r="AB1550">
        <f t="shared" si="438"/>
        <v>0</v>
      </c>
      <c r="AC1550" t="str">
        <f t="shared" si="439"/>
        <v/>
      </c>
      <c r="AD1550" t="str">
        <f t="shared" si="440"/>
        <v>;;;;0;;0;0;</v>
      </c>
      <c r="AG1550">
        <f t="shared" si="441"/>
        <v>0</v>
      </c>
      <c r="AH1550">
        <f t="shared" si="442"/>
        <v>0</v>
      </c>
      <c r="AI1550">
        <f t="shared" si="443"/>
        <v>0</v>
      </c>
      <c r="AJ1550">
        <f t="shared" si="444"/>
        <v>0</v>
      </c>
      <c r="AK1550">
        <f t="shared" si="445"/>
        <v>0</v>
      </c>
      <c r="AL1550">
        <f t="shared" si="446"/>
        <v>0</v>
      </c>
    </row>
    <row r="1551" spans="1:38">
      <c r="A1551" s="8"/>
      <c r="B1551" s="8"/>
      <c r="C1551" s="8"/>
      <c r="D1551" s="8"/>
      <c r="E1551" s="8"/>
      <c r="F1551" s="8"/>
      <c r="G1551" s="8"/>
      <c r="H1551" s="8"/>
      <c r="R1551" t="str">
        <f t="shared" si="433"/>
        <v>vége</v>
      </c>
      <c r="T1551">
        <f t="shared" si="434"/>
        <v>1</v>
      </c>
      <c r="U1551">
        <f t="shared" si="447"/>
        <v>1</v>
      </c>
      <c r="V1551">
        <f t="shared" si="448"/>
        <v>1</v>
      </c>
      <c r="W1551">
        <f t="shared" si="449"/>
        <v>1</v>
      </c>
      <c r="X1551">
        <f t="shared" si="450"/>
        <v>1</v>
      </c>
      <c r="Y1551">
        <f t="shared" si="435"/>
        <v>1</v>
      </c>
      <c r="Z1551">
        <f t="shared" si="436"/>
        <v>1</v>
      </c>
      <c r="AA1551">
        <f t="shared" si="437"/>
        <v>1</v>
      </c>
      <c r="AB1551">
        <f t="shared" si="438"/>
        <v>0</v>
      </c>
      <c r="AC1551" t="str">
        <f t="shared" si="439"/>
        <v/>
      </c>
      <c r="AD1551" t="str">
        <f t="shared" si="440"/>
        <v>;;;;0;;0;0;</v>
      </c>
      <c r="AG1551">
        <f t="shared" si="441"/>
        <v>0</v>
      </c>
      <c r="AH1551">
        <f t="shared" si="442"/>
        <v>0</v>
      </c>
      <c r="AI1551">
        <f t="shared" si="443"/>
        <v>0</v>
      </c>
      <c r="AJ1551">
        <f t="shared" si="444"/>
        <v>0</v>
      </c>
      <c r="AK1551">
        <f t="shared" si="445"/>
        <v>0</v>
      </c>
      <c r="AL1551">
        <f t="shared" si="446"/>
        <v>0</v>
      </c>
    </row>
    <row r="1552" spans="1:38">
      <c r="A1552" s="8"/>
      <c r="B1552" s="8"/>
      <c r="C1552" s="8"/>
      <c r="D1552" s="8"/>
      <c r="E1552" s="8"/>
      <c r="F1552" s="8"/>
      <c r="G1552" s="8"/>
      <c r="H1552" s="8"/>
      <c r="R1552" t="str">
        <f t="shared" si="433"/>
        <v>vége</v>
      </c>
      <c r="T1552">
        <f t="shared" si="434"/>
        <v>1</v>
      </c>
      <c r="U1552">
        <f t="shared" si="447"/>
        <v>1</v>
      </c>
      <c r="V1552">
        <f t="shared" si="448"/>
        <v>1</v>
      </c>
      <c r="W1552">
        <f t="shared" si="449"/>
        <v>1</v>
      </c>
      <c r="X1552">
        <f t="shared" si="450"/>
        <v>1</v>
      </c>
      <c r="Y1552">
        <f t="shared" si="435"/>
        <v>1</v>
      </c>
      <c r="Z1552">
        <f t="shared" si="436"/>
        <v>1</v>
      </c>
      <c r="AA1552">
        <f t="shared" si="437"/>
        <v>1</v>
      </c>
      <c r="AB1552">
        <f t="shared" si="438"/>
        <v>0</v>
      </c>
      <c r="AC1552" t="str">
        <f t="shared" si="439"/>
        <v/>
      </c>
      <c r="AD1552" t="str">
        <f t="shared" si="440"/>
        <v>;;;;0;;0;0;</v>
      </c>
      <c r="AG1552">
        <f t="shared" si="441"/>
        <v>0</v>
      </c>
      <c r="AH1552">
        <f t="shared" si="442"/>
        <v>0</v>
      </c>
      <c r="AI1552">
        <f t="shared" si="443"/>
        <v>0</v>
      </c>
      <c r="AJ1552">
        <f t="shared" si="444"/>
        <v>0</v>
      </c>
      <c r="AK1552">
        <f t="shared" si="445"/>
        <v>0</v>
      </c>
      <c r="AL1552">
        <f t="shared" si="446"/>
        <v>0</v>
      </c>
    </row>
    <row r="1553" spans="1:38">
      <c r="A1553" s="8"/>
      <c r="B1553" s="8"/>
      <c r="C1553" s="8"/>
      <c r="D1553" s="8"/>
      <c r="E1553" s="8"/>
      <c r="F1553" s="8"/>
      <c r="G1553" s="8"/>
      <c r="H1553" s="8"/>
      <c r="R1553" t="str">
        <f t="shared" si="433"/>
        <v>vége</v>
      </c>
      <c r="T1553">
        <f t="shared" si="434"/>
        <v>1</v>
      </c>
      <c r="U1553">
        <f t="shared" si="447"/>
        <v>1</v>
      </c>
      <c r="V1553">
        <f t="shared" si="448"/>
        <v>1</v>
      </c>
      <c r="W1553">
        <f t="shared" si="449"/>
        <v>1</v>
      </c>
      <c r="X1553">
        <f t="shared" si="450"/>
        <v>1</v>
      </c>
      <c r="Y1553">
        <f t="shared" si="435"/>
        <v>1</v>
      </c>
      <c r="Z1553">
        <f t="shared" si="436"/>
        <v>1</v>
      </c>
      <c r="AA1553">
        <f t="shared" si="437"/>
        <v>1</v>
      </c>
      <c r="AB1553">
        <f t="shared" si="438"/>
        <v>0</v>
      </c>
      <c r="AC1553" t="str">
        <f t="shared" si="439"/>
        <v/>
      </c>
      <c r="AD1553" t="str">
        <f t="shared" si="440"/>
        <v>;;;;0;;0;0;</v>
      </c>
      <c r="AG1553">
        <f t="shared" si="441"/>
        <v>0</v>
      </c>
      <c r="AH1553">
        <f t="shared" si="442"/>
        <v>0</v>
      </c>
      <c r="AI1553">
        <f t="shared" si="443"/>
        <v>0</v>
      </c>
      <c r="AJ1553">
        <f t="shared" si="444"/>
        <v>0</v>
      </c>
      <c r="AK1553">
        <f t="shared" si="445"/>
        <v>0</v>
      </c>
      <c r="AL1553">
        <f t="shared" si="446"/>
        <v>0</v>
      </c>
    </row>
    <row r="1554" spans="1:38">
      <c r="A1554" s="8"/>
      <c r="B1554" s="8"/>
      <c r="C1554" s="8"/>
      <c r="D1554" s="8"/>
      <c r="E1554" s="8"/>
      <c r="F1554" s="8"/>
      <c r="G1554" s="8"/>
      <c r="H1554" s="8"/>
      <c r="R1554" t="str">
        <f t="shared" si="433"/>
        <v>vége</v>
      </c>
      <c r="T1554">
        <f t="shared" si="434"/>
        <v>1</v>
      </c>
      <c r="U1554">
        <f t="shared" si="447"/>
        <v>1</v>
      </c>
      <c r="V1554">
        <f t="shared" si="448"/>
        <v>1</v>
      </c>
      <c r="W1554">
        <f t="shared" si="449"/>
        <v>1</v>
      </c>
      <c r="X1554">
        <f t="shared" si="450"/>
        <v>1</v>
      </c>
      <c r="Y1554">
        <f t="shared" si="435"/>
        <v>1</v>
      </c>
      <c r="Z1554">
        <f t="shared" si="436"/>
        <v>1</v>
      </c>
      <c r="AA1554">
        <f t="shared" si="437"/>
        <v>1</v>
      </c>
      <c r="AB1554">
        <f t="shared" si="438"/>
        <v>0</v>
      </c>
      <c r="AC1554" t="str">
        <f t="shared" si="439"/>
        <v/>
      </c>
      <c r="AD1554" t="str">
        <f t="shared" si="440"/>
        <v>;;;;0;;0;0;</v>
      </c>
      <c r="AG1554">
        <f t="shared" si="441"/>
        <v>0</v>
      </c>
      <c r="AH1554">
        <f t="shared" si="442"/>
        <v>0</v>
      </c>
      <c r="AI1554">
        <f t="shared" si="443"/>
        <v>0</v>
      </c>
      <c r="AJ1554">
        <f t="shared" si="444"/>
        <v>0</v>
      </c>
      <c r="AK1554">
        <f t="shared" si="445"/>
        <v>0</v>
      </c>
      <c r="AL1554">
        <f t="shared" si="446"/>
        <v>0</v>
      </c>
    </row>
    <row r="1555" spans="1:38">
      <c r="A1555" s="8"/>
      <c r="B1555" s="8"/>
      <c r="C1555" s="8"/>
      <c r="D1555" s="8"/>
      <c r="E1555" s="8"/>
      <c r="F1555" s="8"/>
      <c r="G1555" s="8"/>
      <c r="H1555" s="8"/>
      <c r="R1555" t="str">
        <f t="shared" si="433"/>
        <v>vége</v>
      </c>
      <c r="T1555">
        <f t="shared" si="434"/>
        <v>1</v>
      </c>
      <c r="U1555">
        <f t="shared" si="447"/>
        <v>1</v>
      </c>
      <c r="V1555">
        <f t="shared" si="448"/>
        <v>1</v>
      </c>
      <c r="W1555">
        <f t="shared" si="449"/>
        <v>1</v>
      </c>
      <c r="X1555">
        <f t="shared" si="450"/>
        <v>1</v>
      </c>
      <c r="Y1555">
        <f t="shared" si="435"/>
        <v>1</v>
      </c>
      <c r="Z1555">
        <f t="shared" si="436"/>
        <v>1</v>
      </c>
      <c r="AA1555">
        <f t="shared" si="437"/>
        <v>1</v>
      </c>
      <c r="AB1555">
        <f t="shared" si="438"/>
        <v>0</v>
      </c>
      <c r="AC1555" t="str">
        <f t="shared" si="439"/>
        <v/>
      </c>
      <c r="AD1555" t="str">
        <f t="shared" si="440"/>
        <v>;;;;0;;0;0;</v>
      </c>
      <c r="AG1555">
        <f t="shared" si="441"/>
        <v>0</v>
      </c>
      <c r="AH1555">
        <f t="shared" si="442"/>
        <v>0</v>
      </c>
      <c r="AI1555">
        <f t="shared" si="443"/>
        <v>0</v>
      </c>
      <c r="AJ1555">
        <f t="shared" si="444"/>
        <v>0</v>
      </c>
      <c r="AK1555">
        <f t="shared" si="445"/>
        <v>0</v>
      </c>
      <c r="AL1555">
        <f t="shared" si="446"/>
        <v>0</v>
      </c>
    </row>
    <row r="1556" spans="1:38">
      <c r="A1556" s="8"/>
      <c r="B1556" s="8"/>
      <c r="C1556" s="8"/>
      <c r="D1556" s="8"/>
      <c r="E1556" s="8"/>
      <c r="F1556" s="8"/>
      <c r="G1556" s="8"/>
      <c r="H1556" s="8"/>
      <c r="R1556" t="str">
        <f t="shared" si="433"/>
        <v>vége</v>
      </c>
      <c r="T1556">
        <f t="shared" si="434"/>
        <v>1</v>
      </c>
      <c r="U1556">
        <f t="shared" si="447"/>
        <v>1</v>
      </c>
      <c r="V1556">
        <f t="shared" si="448"/>
        <v>1</v>
      </c>
      <c r="W1556">
        <f t="shared" si="449"/>
        <v>1</v>
      </c>
      <c r="X1556">
        <f t="shared" si="450"/>
        <v>1</v>
      </c>
      <c r="Y1556">
        <f t="shared" si="435"/>
        <v>1</v>
      </c>
      <c r="Z1556">
        <f t="shared" si="436"/>
        <v>1</v>
      </c>
      <c r="AA1556">
        <f t="shared" si="437"/>
        <v>1</v>
      </c>
      <c r="AB1556">
        <f t="shared" si="438"/>
        <v>0</v>
      </c>
      <c r="AC1556" t="str">
        <f t="shared" si="439"/>
        <v/>
      </c>
      <c r="AD1556" t="str">
        <f t="shared" si="440"/>
        <v>;;;;0;;0;0;</v>
      </c>
      <c r="AG1556">
        <f t="shared" si="441"/>
        <v>0</v>
      </c>
      <c r="AH1556">
        <f t="shared" si="442"/>
        <v>0</v>
      </c>
      <c r="AI1556">
        <f t="shared" si="443"/>
        <v>0</v>
      </c>
      <c r="AJ1556">
        <f t="shared" si="444"/>
        <v>0</v>
      </c>
      <c r="AK1556">
        <f t="shared" si="445"/>
        <v>0</v>
      </c>
      <c r="AL1556">
        <f t="shared" si="446"/>
        <v>0</v>
      </c>
    </row>
    <row r="1557" spans="1:38">
      <c r="A1557" s="8"/>
      <c r="B1557" s="8"/>
      <c r="C1557" s="8"/>
      <c r="D1557" s="8"/>
      <c r="E1557" s="8"/>
      <c r="F1557" s="8"/>
      <c r="G1557" s="8"/>
      <c r="H1557" s="8"/>
      <c r="R1557" t="str">
        <f t="shared" si="433"/>
        <v>vége</v>
      </c>
      <c r="T1557">
        <f t="shared" si="434"/>
        <v>1</v>
      </c>
      <c r="U1557">
        <f t="shared" si="447"/>
        <v>1</v>
      </c>
      <c r="V1557">
        <f t="shared" si="448"/>
        <v>1</v>
      </c>
      <c r="W1557">
        <f t="shared" si="449"/>
        <v>1</v>
      </c>
      <c r="X1557">
        <f t="shared" si="450"/>
        <v>1</v>
      </c>
      <c r="Y1557">
        <f t="shared" si="435"/>
        <v>1</v>
      </c>
      <c r="Z1557">
        <f t="shared" si="436"/>
        <v>1</v>
      </c>
      <c r="AA1557">
        <f t="shared" si="437"/>
        <v>1</v>
      </c>
      <c r="AB1557">
        <f t="shared" si="438"/>
        <v>0</v>
      </c>
      <c r="AC1557" t="str">
        <f t="shared" si="439"/>
        <v/>
      </c>
      <c r="AD1557" t="str">
        <f t="shared" si="440"/>
        <v>;;;;0;;0;0;</v>
      </c>
      <c r="AG1557">
        <f t="shared" si="441"/>
        <v>0</v>
      </c>
      <c r="AH1557">
        <f t="shared" si="442"/>
        <v>0</v>
      </c>
      <c r="AI1557">
        <f t="shared" si="443"/>
        <v>0</v>
      </c>
      <c r="AJ1557">
        <f t="shared" si="444"/>
        <v>0</v>
      </c>
      <c r="AK1557">
        <f t="shared" si="445"/>
        <v>0</v>
      </c>
      <c r="AL1557">
        <f t="shared" si="446"/>
        <v>0</v>
      </c>
    </row>
    <row r="1558" spans="1:38">
      <c r="A1558" s="8"/>
      <c r="B1558" s="8"/>
      <c r="C1558" s="8"/>
      <c r="D1558" s="8"/>
      <c r="E1558" s="8"/>
      <c r="F1558" s="8"/>
      <c r="G1558" s="8"/>
      <c r="H1558" s="8"/>
      <c r="R1558" t="str">
        <f t="shared" si="433"/>
        <v>vége</v>
      </c>
      <c r="T1558">
        <f t="shared" si="434"/>
        <v>1</v>
      </c>
      <c r="U1558">
        <f t="shared" si="447"/>
        <v>1</v>
      </c>
      <c r="V1558">
        <f t="shared" si="448"/>
        <v>1</v>
      </c>
      <c r="W1558">
        <f t="shared" si="449"/>
        <v>1</v>
      </c>
      <c r="X1558">
        <f t="shared" si="450"/>
        <v>1</v>
      </c>
      <c r="Y1558">
        <f t="shared" si="435"/>
        <v>1</v>
      </c>
      <c r="Z1558">
        <f t="shared" si="436"/>
        <v>1</v>
      </c>
      <c r="AA1558">
        <f t="shared" si="437"/>
        <v>1</v>
      </c>
      <c r="AB1558">
        <f t="shared" si="438"/>
        <v>0</v>
      </c>
      <c r="AC1558" t="str">
        <f t="shared" si="439"/>
        <v/>
      </c>
      <c r="AD1558" t="str">
        <f t="shared" si="440"/>
        <v>;;;;0;;0;0;</v>
      </c>
      <c r="AG1558">
        <f t="shared" si="441"/>
        <v>0</v>
      </c>
      <c r="AH1558">
        <f t="shared" si="442"/>
        <v>0</v>
      </c>
      <c r="AI1558">
        <f t="shared" si="443"/>
        <v>0</v>
      </c>
      <c r="AJ1558">
        <f t="shared" si="444"/>
        <v>0</v>
      </c>
      <c r="AK1558">
        <f t="shared" si="445"/>
        <v>0</v>
      </c>
      <c r="AL1558">
        <f t="shared" si="446"/>
        <v>0</v>
      </c>
    </row>
    <row r="1559" spans="1:38">
      <c r="A1559" s="8"/>
      <c r="B1559" s="8"/>
      <c r="C1559" s="8"/>
      <c r="D1559" s="8"/>
      <c r="E1559" s="8"/>
      <c r="F1559" s="8"/>
      <c r="G1559" s="8"/>
      <c r="H1559" s="8"/>
      <c r="R1559" t="str">
        <f t="shared" si="433"/>
        <v>vége</v>
      </c>
      <c r="T1559">
        <f t="shared" si="434"/>
        <v>1</v>
      </c>
      <c r="U1559">
        <f t="shared" si="447"/>
        <v>1</v>
      </c>
      <c r="V1559">
        <f t="shared" si="448"/>
        <v>1</v>
      </c>
      <c r="W1559">
        <f t="shared" si="449"/>
        <v>1</v>
      </c>
      <c r="X1559">
        <f t="shared" si="450"/>
        <v>1</v>
      </c>
      <c r="Y1559">
        <f t="shared" si="435"/>
        <v>1</v>
      </c>
      <c r="Z1559">
        <f t="shared" si="436"/>
        <v>1</v>
      </c>
      <c r="AA1559">
        <f t="shared" si="437"/>
        <v>1</v>
      </c>
      <c r="AB1559">
        <f t="shared" si="438"/>
        <v>0</v>
      </c>
      <c r="AC1559" t="str">
        <f t="shared" si="439"/>
        <v/>
      </c>
      <c r="AD1559" t="str">
        <f t="shared" si="440"/>
        <v>;;;;0;;0;0;</v>
      </c>
      <c r="AG1559">
        <f t="shared" si="441"/>
        <v>0</v>
      </c>
      <c r="AH1559">
        <f t="shared" si="442"/>
        <v>0</v>
      </c>
      <c r="AI1559">
        <f t="shared" si="443"/>
        <v>0</v>
      </c>
      <c r="AJ1559">
        <f t="shared" si="444"/>
        <v>0</v>
      </c>
      <c r="AK1559">
        <f t="shared" si="445"/>
        <v>0</v>
      </c>
      <c r="AL1559">
        <f t="shared" si="446"/>
        <v>0</v>
      </c>
    </row>
    <row r="1560" spans="1:38">
      <c r="A1560" s="8"/>
      <c r="B1560" s="8"/>
      <c r="C1560" s="8"/>
      <c r="D1560" s="8"/>
      <c r="E1560" s="8"/>
      <c r="F1560" s="8"/>
      <c r="G1560" s="8"/>
      <c r="H1560" s="8"/>
      <c r="R1560" t="str">
        <f t="shared" si="433"/>
        <v>vége</v>
      </c>
      <c r="T1560">
        <f t="shared" si="434"/>
        <v>1</v>
      </c>
      <c r="U1560">
        <f t="shared" si="447"/>
        <v>1</v>
      </c>
      <c r="V1560">
        <f t="shared" si="448"/>
        <v>1</v>
      </c>
      <c r="W1560">
        <f t="shared" si="449"/>
        <v>1</v>
      </c>
      <c r="X1560">
        <f t="shared" si="450"/>
        <v>1</v>
      </c>
      <c r="Y1560">
        <f t="shared" si="435"/>
        <v>1</v>
      </c>
      <c r="Z1560">
        <f t="shared" si="436"/>
        <v>1</v>
      </c>
      <c r="AA1560">
        <f t="shared" si="437"/>
        <v>1</v>
      </c>
      <c r="AB1560">
        <f t="shared" si="438"/>
        <v>0</v>
      </c>
      <c r="AC1560" t="str">
        <f t="shared" si="439"/>
        <v/>
      </c>
      <c r="AD1560" t="str">
        <f t="shared" si="440"/>
        <v>;;;;0;;0;0;</v>
      </c>
      <c r="AG1560">
        <f t="shared" si="441"/>
        <v>0</v>
      </c>
      <c r="AH1560">
        <f t="shared" si="442"/>
        <v>0</v>
      </c>
      <c r="AI1560">
        <f t="shared" si="443"/>
        <v>0</v>
      </c>
      <c r="AJ1560">
        <f t="shared" si="444"/>
        <v>0</v>
      </c>
      <c r="AK1560">
        <f t="shared" si="445"/>
        <v>0</v>
      </c>
      <c r="AL1560">
        <f t="shared" si="446"/>
        <v>0</v>
      </c>
    </row>
    <row r="1561" spans="1:38">
      <c r="A1561" s="8"/>
      <c r="B1561" s="8"/>
      <c r="C1561" s="8"/>
      <c r="D1561" s="8"/>
      <c r="E1561" s="8"/>
      <c r="F1561" s="8"/>
      <c r="G1561" s="8"/>
      <c r="H1561" s="8"/>
      <c r="R1561" t="str">
        <f t="shared" si="433"/>
        <v>vége</v>
      </c>
      <c r="T1561">
        <f t="shared" si="434"/>
        <v>1</v>
      </c>
      <c r="U1561">
        <f t="shared" si="447"/>
        <v>1</v>
      </c>
      <c r="V1561">
        <f t="shared" si="448"/>
        <v>1</v>
      </c>
      <c r="W1561">
        <f t="shared" si="449"/>
        <v>1</v>
      </c>
      <c r="X1561">
        <f t="shared" si="450"/>
        <v>1</v>
      </c>
      <c r="Y1561">
        <f t="shared" si="435"/>
        <v>1</v>
      </c>
      <c r="Z1561">
        <f t="shared" si="436"/>
        <v>1</v>
      </c>
      <c r="AA1561">
        <f t="shared" si="437"/>
        <v>1</v>
      </c>
      <c r="AB1561">
        <f t="shared" si="438"/>
        <v>0</v>
      </c>
      <c r="AC1561" t="str">
        <f t="shared" si="439"/>
        <v/>
      </c>
      <c r="AD1561" t="str">
        <f t="shared" si="440"/>
        <v>;;;;0;;0;0;</v>
      </c>
      <c r="AG1561">
        <f t="shared" si="441"/>
        <v>0</v>
      </c>
      <c r="AH1561">
        <f t="shared" si="442"/>
        <v>0</v>
      </c>
      <c r="AI1561">
        <f t="shared" si="443"/>
        <v>0</v>
      </c>
      <c r="AJ1561">
        <f t="shared" si="444"/>
        <v>0</v>
      </c>
      <c r="AK1561">
        <f t="shared" si="445"/>
        <v>0</v>
      </c>
      <c r="AL1561">
        <f t="shared" si="446"/>
        <v>0</v>
      </c>
    </row>
    <row r="1562" spans="1:38">
      <c r="A1562" s="8"/>
      <c r="B1562" s="8"/>
      <c r="C1562" s="8"/>
      <c r="D1562" s="8"/>
      <c r="E1562" s="8"/>
      <c r="F1562" s="8"/>
      <c r="G1562" s="8"/>
      <c r="H1562" s="8"/>
      <c r="R1562" t="str">
        <f t="shared" si="433"/>
        <v>vége</v>
      </c>
      <c r="T1562">
        <f t="shared" si="434"/>
        <v>1</v>
      </c>
      <c r="U1562">
        <f t="shared" si="447"/>
        <v>1</v>
      </c>
      <c r="V1562">
        <f t="shared" si="448"/>
        <v>1</v>
      </c>
      <c r="W1562">
        <f t="shared" si="449"/>
        <v>1</v>
      </c>
      <c r="X1562">
        <f t="shared" si="450"/>
        <v>1</v>
      </c>
      <c r="Y1562">
        <f t="shared" si="435"/>
        <v>1</v>
      </c>
      <c r="Z1562">
        <f t="shared" si="436"/>
        <v>1</v>
      </c>
      <c r="AA1562">
        <f t="shared" si="437"/>
        <v>1</v>
      </c>
      <c r="AB1562">
        <f t="shared" si="438"/>
        <v>0</v>
      </c>
      <c r="AC1562" t="str">
        <f t="shared" si="439"/>
        <v/>
      </c>
      <c r="AD1562" t="str">
        <f t="shared" si="440"/>
        <v>;;;;0;;0;0;</v>
      </c>
      <c r="AG1562">
        <f t="shared" si="441"/>
        <v>0</v>
      </c>
      <c r="AH1562">
        <f t="shared" si="442"/>
        <v>0</v>
      </c>
      <c r="AI1562">
        <f t="shared" si="443"/>
        <v>0</v>
      </c>
      <c r="AJ1562">
        <f t="shared" si="444"/>
        <v>0</v>
      </c>
      <c r="AK1562">
        <f t="shared" si="445"/>
        <v>0</v>
      </c>
      <c r="AL1562">
        <f t="shared" si="446"/>
        <v>0</v>
      </c>
    </row>
    <row r="1563" spans="1:38">
      <c r="A1563" s="8"/>
      <c r="B1563" s="8"/>
      <c r="C1563" s="8"/>
      <c r="D1563" s="8"/>
      <c r="E1563" s="8"/>
      <c r="F1563" s="8"/>
      <c r="G1563" s="8"/>
      <c r="H1563" s="8"/>
      <c r="R1563" t="str">
        <f t="shared" si="433"/>
        <v>vége</v>
      </c>
      <c r="T1563">
        <f t="shared" si="434"/>
        <v>1</v>
      </c>
      <c r="U1563">
        <f t="shared" si="447"/>
        <v>1</v>
      </c>
      <c r="V1563">
        <f t="shared" si="448"/>
        <v>1</v>
      </c>
      <c r="W1563">
        <f t="shared" si="449"/>
        <v>1</v>
      </c>
      <c r="X1563">
        <f t="shared" si="450"/>
        <v>1</v>
      </c>
      <c r="Y1563">
        <f t="shared" si="435"/>
        <v>1</v>
      </c>
      <c r="Z1563">
        <f t="shared" si="436"/>
        <v>1</v>
      </c>
      <c r="AA1563">
        <f t="shared" si="437"/>
        <v>1</v>
      </c>
      <c r="AB1563">
        <f t="shared" si="438"/>
        <v>0</v>
      </c>
      <c r="AC1563" t="str">
        <f t="shared" si="439"/>
        <v/>
      </c>
      <c r="AD1563" t="str">
        <f t="shared" si="440"/>
        <v>;;;;0;;0;0;</v>
      </c>
      <c r="AG1563">
        <f t="shared" si="441"/>
        <v>0</v>
      </c>
      <c r="AH1563">
        <f t="shared" si="442"/>
        <v>0</v>
      </c>
      <c r="AI1563">
        <f t="shared" si="443"/>
        <v>0</v>
      </c>
      <c r="AJ1563">
        <f t="shared" si="444"/>
        <v>0</v>
      </c>
      <c r="AK1563">
        <f t="shared" si="445"/>
        <v>0</v>
      </c>
      <c r="AL1563">
        <f t="shared" si="446"/>
        <v>0</v>
      </c>
    </row>
    <row r="1564" spans="1:38">
      <c r="A1564" s="8"/>
      <c r="B1564" s="8"/>
      <c r="C1564" s="8"/>
      <c r="D1564" s="8"/>
      <c r="E1564" s="8"/>
      <c r="F1564" s="8"/>
      <c r="G1564" s="8"/>
      <c r="H1564" s="8"/>
      <c r="R1564" t="str">
        <f t="shared" si="433"/>
        <v>vége</v>
      </c>
      <c r="T1564">
        <f t="shared" si="434"/>
        <v>1</v>
      </c>
      <c r="U1564">
        <f t="shared" si="447"/>
        <v>1</v>
      </c>
      <c r="V1564">
        <f t="shared" si="448"/>
        <v>1</v>
      </c>
      <c r="W1564">
        <f t="shared" si="449"/>
        <v>1</v>
      </c>
      <c r="X1564">
        <f t="shared" si="450"/>
        <v>1</v>
      </c>
      <c r="Y1564">
        <f t="shared" si="435"/>
        <v>1</v>
      </c>
      <c r="Z1564">
        <f t="shared" si="436"/>
        <v>1</v>
      </c>
      <c r="AA1564">
        <f t="shared" si="437"/>
        <v>1</v>
      </c>
      <c r="AB1564">
        <f t="shared" si="438"/>
        <v>0</v>
      </c>
      <c r="AC1564" t="str">
        <f t="shared" si="439"/>
        <v/>
      </c>
      <c r="AD1564" t="str">
        <f t="shared" si="440"/>
        <v>;;;;0;;0;0;</v>
      </c>
      <c r="AG1564">
        <f t="shared" si="441"/>
        <v>0</v>
      </c>
      <c r="AH1564">
        <f t="shared" si="442"/>
        <v>0</v>
      </c>
      <c r="AI1564">
        <f t="shared" si="443"/>
        <v>0</v>
      </c>
      <c r="AJ1564">
        <f t="shared" si="444"/>
        <v>0</v>
      </c>
      <c r="AK1564">
        <f t="shared" si="445"/>
        <v>0</v>
      </c>
      <c r="AL1564">
        <f t="shared" si="446"/>
        <v>0</v>
      </c>
    </row>
    <row r="1565" spans="1:38">
      <c r="A1565" s="8"/>
      <c r="B1565" s="8"/>
      <c r="C1565" s="8"/>
      <c r="D1565" s="8"/>
      <c r="E1565" s="8"/>
      <c r="F1565" s="8"/>
      <c r="G1565" s="8"/>
      <c r="H1565" s="8"/>
      <c r="R1565" t="str">
        <f t="shared" si="433"/>
        <v>vége</v>
      </c>
      <c r="T1565">
        <f t="shared" si="434"/>
        <v>1</v>
      </c>
      <c r="U1565">
        <f t="shared" si="447"/>
        <v>1</v>
      </c>
      <c r="V1565">
        <f t="shared" si="448"/>
        <v>1</v>
      </c>
      <c r="W1565">
        <f t="shared" si="449"/>
        <v>1</v>
      </c>
      <c r="X1565">
        <f t="shared" si="450"/>
        <v>1</v>
      </c>
      <c r="Y1565">
        <f t="shared" si="435"/>
        <v>1</v>
      </c>
      <c r="Z1565">
        <f t="shared" si="436"/>
        <v>1</v>
      </c>
      <c r="AA1565">
        <f t="shared" si="437"/>
        <v>1</v>
      </c>
      <c r="AB1565">
        <f t="shared" si="438"/>
        <v>0</v>
      </c>
      <c r="AC1565" t="str">
        <f t="shared" si="439"/>
        <v/>
      </c>
      <c r="AD1565" t="str">
        <f t="shared" si="440"/>
        <v>;;;;0;;0;0;</v>
      </c>
      <c r="AG1565">
        <f t="shared" si="441"/>
        <v>0</v>
      </c>
      <c r="AH1565">
        <f t="shared" si="442"/>
        <v>0</v>
      </c>
      <c r="AI1565">
        <f t="shared" si="443"/>
        <v>0</v>
      </c>
      <c r="AJ1565">
        <f t="shared" si="444"/>
        <v>0</v>
      </c>
      <c r="AK1565">
        <f t="shared" si="445"/>
        <v>0</v>
      </c>
      <c r="AL1565">
        <f t="shared" si="446"/>
        <v>0</v>
      </c>
    </row>
    <row r="1566" spans="1:38">
      <c r="A1566" s="8"/>
      <c r="B1566" s="8"/>
      <c r="C1566" s="8"/>
      <c r="D1566" s="8"/>
      <c r="E1566" s="8"/>
      <c r="F1566" s="8"/>
      <c r="G1566" s="8"/>
      <c r="H1566" s="8"/>
      <c r="R1566" t="str">
        <f t="shared" si="433"/>
        <v>vége</v>
      </c>
      <c r="T1566">
        <f t="shared" si="434"/>
        <v>1</v>
      </c>
      <c r="U1566">
        <f t="shared" si="447"/>
        <v>1</v>
      </c>
      <c r="V1566">
        <f t="shared" si="448"/>
        <v>1</v>
      </c>
      <c r="W1566">
        <f t="shared" si="449"/>
        <v>1</v>
      </c>
      <c r="X1566">
        <f t="shared" si="450"/>
        <v>1</v>
      </c>
      <c r="Y1566">
        <f t="shared" si="435"/>
        <v>1</v>
      </c>
      <c r="Z1566">
        <f t="shared" si="436"/>
        <v>1</v>
      </c>
      <c r="AA1566">
        <f t="shared" si="437"/>
        <v>1</v>
      </c>
      <c r="AB1566">
        <f t="shared" si="438"/>
        <v>0</v>
      </c>
      <c r="AC1566" t="str">
        <f t="shared" si="439"/>
        <v/>
      </c>
      <c r="AD1566" t="str">
        <f t="shared" si="440"/>
        <v>;;;;0;;0;0;</v>
      </c>
      <c r="AG1566">
        <f t="shared" si="441"/>
        <v>0</v>
      </c>
      <c r="AH1566">
        <f t="shared" si="442"/>
        <v>0</v>
      </c>
      <c r="AI1566">
        <f t="shared" si="443"/>
        <v>0</v>
      </c>
      <c r="AJ1566">
        <f t="shared" si="444"/>
        <v>0</v>
      </c>
      <c r="AK1566">
        <f t="shared" si="445"/>
        <v>0</v>
      </c>
      <c r="AL1566">
        <f t="shared" si="446"/>
        <v>0</v>
      </c>
    </row>
    <row r="1567" spans="1:38">
      <c r="A1567" s="8"/>
      <c r="B1567" s="8"/>
      <c r="C1567" s="8"/>
      <c r="D1567" s="8"/>
      <c r="E1567" s="8"/>
      <c r="F1567" s="8"/>
      <c r="G1567" s="8"/>
      <c r="H1567" s="8"/>
      <c r="R1567" t="str">
        <f t="shared" si="433"/>
        <v>vége</v>
      </c>
      <c r="T1567">
        <f t="shared" si="434"/>
        <v>1</v>
      </c>
      <c r="U1567">
        <f t="shared" si="447"/>
        <v>1</v>
      </c>
      <c r="V1567">
        <f t="shared" si="448"/>
        <v>1</v>
      </c>
      <c r="W1567">
        <f t="shared" si="449"/>
        <v>1</v>
      </c>
      <c r="X1567">
        <f t="shared" si="450"/>
        <v>1</v>
      </c>
      <c r="Y1567">
        <f t="shared" si="435"/>
        <v>1</v>
      </c>
      <c r="Z1567">
        <f t="shared" si="436"/>
        <v>1</v>
      </c>
      <c r="AA1567">
        <f t="shared" si="437"/>
        <v>1</v>
      </c>
      <c r="AB1567">
        <f t="shared" si="438"/>
        <v>0</v>
      </c>
      <c r="AC1567" t="str">
        <f t="shared" si="439"/>
        <v/>
      </c>
      <c r="AD1567" t="str">
        <f t="shared" si="440"/>
        <v>;;;;0;;0;0;</v>
      </c>
      <c r="AG1567">
        <f t="shared" si="441"/>
        <v>0</v>
      </c>
      <c r="AH1567">
        <f t="shared" si="442"/>
        <v>0</v>
      </c>
      <c r="AI1567">
        <f t="shared" si="443"/>
        <v>0</v>
      </c>
      <c r="AJ1567">
        <f t="shared" si="444"/>
        <v>0</v>
      </c>
      <c r="AK1567">
        <f t="shared" si="445"/>
        <v>0</v>
      </c>
      <c r="AL1567">
        <f t="shared" si="446"/>
        <v>0</v>
      </c>
    </row>
    <row r="1568" spans="1:38">
      <c r="A1568" s="8"/>
      <c r="B1568" s="8"/>
      <c r="C1568" s="8"/>
      <c r="D1568" s="8"/>
      <c r="E1568" s="8"/>
      <c r="F1568" s="8"/>
      <c r="G1568" s="8"/>
      <c r="H1568" s="8"/>
      <c r="R1568" t="str">
        <f t="shared" si="433"/>
        <v>vége</v>
      </c>
      <c r="T1568">
        <f t="shared" si="434"/>
        <v>1</v>
      </c>
      <c r="U1568">
        <f t="shared" si="447"/>
        <v>1</v>
      </c>
      <c r="V1568">
        <f t="shared" si="448"/>
        <v>1</v>
      </c>
      <c r="W1568">
        <f t="shared" si="449"/>
        <v>1</v>
      </c>
      <c r="X1568">
        <f t="shared" si="450"/>
        <v>1</v>
      </c>
      <c r="Y1568">
        <f t="shared" si="435"/>
        <v>1</v>
      </c>
      <c r="Z1568">
        <f t="shared" si="436"/>
        <v>1</v>
      </c>
      <c r="AA1568">
        <f t="shared" si="437"/>
        <v>1</v>
      </c>
      <c r="AB1568">
        <f t="shared" si="438"/>
        <v>0</v>
      </c>
      <c r="AC1568" t="str">
        <f t="shared" si="439"/>
        <v/>
      </c>
      <c r="AD1568" t="str">
        <f t="shared" si="440"/>
        <v>;;;;0;;0;0;</v>
      </c>
      <c r="AG1568">
        <f t="shared" si="441"/>
        <v>0</v>
      </c>
      <c r="AH1568">
        <f t="shared" si="442"/>
        <v>0</v>
      </c>
      <c r="AI1568">
        <f t="shared" si="443"/>
        <v>0</v>
      </c>
      <c r="AJ1568">
        <f t="shared" si="444"/>
        <v>0</v>
      </c>
      <c r="AK1568">
        <f t="shared" si="445"/>
        <v>0</v>
      </c>
      <c r="AL1568">
        <f t="shared" si="446"/>
        <v>0</v>
      </c>
    </row>
    <row r="1569" spans="1:38">
      <c r="A1569" s="8"/>
      <c r="B1569" s="8"/>
      <c r="C1569" s="8"/>
      <c r="D1569" s="8"/>
      <c r="E1569" s="8"/>
      <c r="F1569" s="8"/>
      <c r="G1569" s="8"/>
      <c r="H1569" s="8"/>
      <c r="R1569" t="str">
        <f t="shared" si="433"/>
        <v>vége</v>
      </c>
      <c r="T1569">
        <f t="shared" si="434"/>
        <v>1</v>
      </c>
      <c r="U1569">
        <f t="shared" si="447"/>
        <v>1</v>
      </c>
      <c r="V1569">
        <f t="shared" si="448"/>
        <v>1</v>
      </c>
      <c r="W1569">
        <f t="shared" si="449"/>
        <v>1</v>
      </c>
      <c r="X1569">
        <f t="shared" si="450"/>
        <v>1</v>
      </c>
      <c r="Y1569">
        <f t="shared" si="435"/>
        <v>1</v>
      </c>
      <c r="Z1569">
        <f t="shared" si="436"/>
        <v>1</v>
      </c>
      <c r="AA1569">
        <f t="shared" si="437"/>
        <v>1</v>
      </c>
      <c r="AB1569">
        <f t="shared" si="438"/>
        <v>0</v>
      </c>
      <c r="AC1569" t="str">
        <f t="shared" si="439"/>
        <v/>
      </c>
      <c r="AD1569" t="str">
        <f t="shared" si="440"/>
        <v>;;;;0;;0;0;</v>
      </c>
      <c r="AG1569">
        <f t="shared" si="441"/>
        <v>0</v>
      </c>
      <c r="AH1569">
        <f t="shared" si="442"/>
        <v>0</v>
      </c>
      <c r="AI1569">
        <f t="shared" si="443"/>
        <v>0</v>
      </c>
      <c r="AJ1569">
        <f t="shared" si="444"/>
        <v>0</v>
      </c>
      <c r="AK1569">
        <f t="shared" si="445"/>
        <v>0</v>
      </c>
      <c r="AL1569">
        <f t="shared" si="446"/>
        <v>0</v>
      </c>
    </row>
    <row r="1570" spans="1:38">
      <c r="A1570" s="8"/>
      <c r="B1570" s="8"/>
      <c r="C1570" s="8"/>
      <c r="D1570" s="8"/>
      <c r="E1570" s="8"/>
      <c r="F1570" s="8"/>
      <c r="G1570" s="8"/>
      <c r="H1570" s="8"/>
      <c r="R1570" t="str">
        <f t="shared" si="433"/>
        <v>vége</v>
      </c>
      <c r="T1570">
        <f t="shared" si="434"/>
        <v>1</v>
      </c>
      <c r="U1570">
        <f t="shared" si="447"/>
        <v>1</v>
      </c>
      <c r="V1570">
        <f t="shared" si="448"/>
        <v>1</v>
      </c>
      <c r="W1570">
        <f t="shared" si="449"/>
        <v>1</v>
      </c>
      <c r="X1570">
        <f t="shared" si="450"/>
        <v>1</v>
      </c>
      <c r="Y1570">
        <f t="shared" si="435"/>
        <v>1</v>
      </c>
      <c r="Z1570">
        <f t="shared" si="436"/>
        <v>1</v>
      </c>
      <c r="AA1570">
        <f t="shared" si="437"/>
        <v>1</v>
      </c>
      <c r="AB1570">
        <f t="shared" si="438"/>
        <v>0</v>
      </c>
      <c r="AC1570" t="str">
        <f t="shared" si="439"/>
        <v/>
      </c>
      <c r="AD1570" t="str">
        <f t="shared" si="440"/>
        <v>;;;;0;;0;0;</v>
      </c>
      <c r="AG1570">
        <f t="shared" si="441"/>
        <v>0</v>
      </c>
      <c r="AH1570">
        <f t="shared" si="442"/>
        <v>0</v>
      </c>
      <c r="AI1570">
        <f t="shared" si="443"/>
        <v>0</v>
      </c>
      <c r="AJ1570">
        <f t="shared" si="444"/>
        <v>0</v>
      </c>
      <c r="AK1570">
        <f t="shared" si="445"/>
        <v>0</v>
      </c>
      <c r="AL1570">
        <f t="shared" si="446"/>
        <v>0</v>
      </c>
    </row>
    <row r="1571" spans="1:38">
      <c r="A1571" s="8"/>
      <c r="B1571" s="8"/>
      <c r="C1571" s="8"/>
      <c r="D1571" s="8"/>
      <c r="E1571" s="8"/>
      <c r="F1571" s="8"/>
      <c r="G1571" s="8"/>
      <c r="H1571" s="8"/>
      <c r="R1571" t="str">
        <f t="shared" si="433"/>
        <v>vége</v>
      </c>
      <c r="T1571">
        <f t="shared" si="434"/>
        <v>1</v>
      </c>
      <c r="U1571">
        <f t="shared" si="447"/>
        <v>1</v>
      </c>
      <c r="V1571">
        <f t="shared" si="448"/>
        <v>1</v>
      </c>
      <c r="W1571">
        <f t="shared" si="449"/>
        <v>1</v>
      </c>
      <c r="X1571">
        <f t="shared" si="450"/>
        <v>1</v>
      </c>
      <c r="Y1571">
        <f t="shared" si="435"/>
        <v>1</v>
      </c>
      <c r="Z1571">
        <f t="shared" si="436"/>
        <v>1</v>
      </c>
      <c r="AA1571">
        <f t="shared" si="437"/>
        <v>1</v>
      </c>
      <c r="AB1571">
        <f t="shared" si="438"/>
        <v>0</v>
      </c>
      <c r="AC1571" t="str">
        <f t="shared" si="439"/>
        <v/>
      </c>
      <c r="AD1571" t="str">
        <f t="shared" si="440"/>
        <v>;;;;0;;0;0;</v>
      </c>
      <c r="AG1571">
        <f t="shared" si="441"/>
        <v>0</v>
      </c>
      <c r="AH1571">
        <f t="shared" si="442"/>
        <v>0</v>
      </c>
      <c r="AI1571">
        <f t="shared" si="443"/>
        <v>0</v>
      </c>
      <c r="AJ1571">
        <f t="shared" si="444"/>
        <v>0</v>
      </c>
      <c r="AK1571">
        <f t="shared" si="445"/>
        <v>0</v>
      </c>
      <c r="AL1571">
        <f t="shared" si="446"/>
        <v>0</v>
      </c>
    </row>
    <row r="1572" spans="1:38">
      <c r="A1572" s="8"/>
      <c r="B1572" s="8"/>
      <c r="C1572" s="8"/>
      <c r="D1572" s="8"/>
      <c r="E1572" s="8"/>
      <c r="F1572" s="8"/>
      <c r="G1572" s="8"/>
      <c r="H1572" s="8"/>
      <c r="R1572" t="str">
        <f t="shared" si="433"/>
        <v>vége</v>
      </c>
      <c r="T1572">
        <f t="shared" si="434"/>
        <v>1</v>
      </c>
      <c r="U1572">
        <f t="shared" si="447"/>
        <v>1</v>
      </c>
      <c r="V1572">
        <f t="shared" si="448"/>
        <v>1</v>
      </c>
      <c r="W1572">
        <f t="shared" si="449"/>
        <v>1</v>
      </c>
      <c r="X1572">
        <f t="shared" si="450"/>
        <v>1</v>
      </c>
      <c r="Y1572">
        <f t="shared" si="435"/>
        <v>1</v>
      </c>
      <c r="Z1572">
        <f t="shared" si="436"/>
        <v>1</v>
      </c>
      <c r="AA1572">
        <f t="shared" si="437"/>
        <v>1</v>
      </c>
      <c r="AB1572">
        <f t="shared" si="438"/>
        <v>0</v>
      </c>
      <c r="AC1572" t="str">
        <f t="shared" si="439"/>
        <v/>
      </c>
      <c r="AD1572" t="str">
        <f t="shared" si="440"/>
        <v>;;;;0;;0;0;</v>
      </c>
      <c r="AG1572">
        <f t="shared" si="441"/>
        <v>0</v>
      </c>
      <c r="AH1572">
        <f t="shared" si="442"/>
        <v>0</v>
      </c>
      <c r="AI1572">
        <f t="shared" si="443"/>
        <v>0</v>
      </c>
      <c r="AJ1572">
        <f t="shared" si="444"/>
        <v>0</v>
      </c>
      <c r="AK1572">
        <f t="shared" si="445"/>
        <v>0</v>
      </c>
      <c r="AL1572">
        <f t="shared" si="446"/>
        <v>0</v>
      </c>
    </row>
    <row r="1573" spans="1:38">
      <c r="A1573" s="8"/>
      <c r="B1573" s="8"/>
      <c r="C1573" s="8"/>
      <c r="D1573" s="8"/>
      <c r="E1573" s="8"/>
      <c r="F1573" s="8"/>
      <c r="G1573" s="8"/>
      <c r="H1573" s="8"/>
      <c r="R1573" t="str">
        <f t="shared" si="433"/>
        <v>vége</v>
      </c>
      <c r="T1573">
        <f t="shared" si="434"/>
        <v>1</v>
      </c>
      <c r="U1573">
        <f t="shared" si="447"/>
        <v>1</v>
      </c>
      <c r="V1573">
        <f t="shared" si="448"/>
        <v>1</v>
      </c>
      <c r="W1573">
        <f t="shared" si="449"/>
        <v>1</v>
      </c>
      <c r="X1573">
        <f t="shared" si="450"/>
        <v>1</v>
      </c>
      <c r="Y1573">
        <f t="shared" si="435"/>
        <v>1</v>
      </c>
      <c r="Z1573">
        <f t="shared" si="436"/>
        <v>1</v>
      </c>
      <c r="AA1573">
        <f t="shared" si="437"/>
        <v>1</v>
      </c>
      <c r="AB1573">
        <f t="shared" si="438"/>
        <v>0</v>
      </c>
      <c r="AC1573" t="str">
        <f t="shared" si="439"/>
        <v/>
      </c>
      <c r="AD1573" t="str">
        <f t="shared" si="440"/>
        <v>;;;;0;;0;0;</v>
      </c>
      <c r="AG1573">
        <f t="shared" si="441"/>
        <v>0</v>
      </c>
      <c r="AH1573">
        <f t="shared" si="442"/>
        <v>0</v>
      </c>
      <c r="AI1573">
        <f t="shared" si="443"/>
        <v>0</v>
      </c>
      <c r="AJ1573">
        <f t="shared" si="444"/>
        <v>0</v>
      </c>
      <c r="AK1573">
        <f t="shared" si="445"/>
        <v>0</v>
      </c>
      <c r="AL1573">
        <f t="shared" si="446"/>
        <v>0</v>
      </c>
    </row>
    <row r="1574" spans="1:38">
      <c r="A1574" s="8"/>
      <c r="B1574" s="8"/>
      <c r="C1574" s="8"/>
      <c r="D1574" s="8"/>
      <c r="E1574" s="8"/>
      <c r="F1574" s="8"/>
      <c r="G1574" s="8"/>
      <c r="H1574" s="8"/>
      <c r="R1574" t="str">
        <f t="shared" si="433"/>
        <v>vége</v>
      </c>
      <c r="T1574">
        <f t="shared" si="434"/>
        <v>1</v>
      </c>
      <c r="U1574">
        <f t="shared" si="447"/>
        <v>1</v>
      </c>
      <c r="V1574">
        <f t="shared" si="448"/>
        <v>1</v>
      </c>
      <c r="W1574">
        <f t="shared" si="449"/>
        <v>1</v>
      </c>
      <c r="X1574">
        <f t="shared" si="450"/>
        <v>1</v>
      </c>
      <c r="Y1574">
        <f t="shared" si="435"/>
        <v>1</v>
      </c>
      <c r="Z1574">
        <f t="shared" si="436"/>
        <v>1</v>
      </c>
      <c r="AA1574">
        <f t="shared" si="437"/>
        <v>1</v>
      </c>
      <c r="AB1574">
        <f t="shared" si="438"/>
        <v>0</v>
      </c>
      <c r="AC1574" t="str">
        <f t="shared" si="439"/>
        <v/>
      </c>
      <c r="AD1574" t="str">
        <f t="shared" si="440"/>
        <v>;;;;0;;0;0;</v>
      </c>
      <c r="AG1574">
        <f t="shared" si="441"/>
        <v>0</v>
      </c>
      <c r="AH1574">
        <f t="shared" si="442"/>
        <v>0</v>
      </c>
      <c r="AI1574">
        <f t="shared" si="443"/>
        <v>0</v>
      </c>
      <c r="AJ1574">
        <f t="shared" si="444"/>
        <v>0</v>
      </c>
      <c r="AK1574">
        <f t="shared" si="445"/>
        <v>0</v>
      </c>
      <c r="AL1574">
        <f t="shared" si="446"/>
        <v>0</v>
      </c>
    </row>
    <row r="1575" spans="1:38">
      <c r="A1575" s="8"/>
      <c r="B1575" s="8"/>
      <c r="C1575" s="8"/>
      <c r="D1575" s="8"/>
      <c r="E1575" s="8"/>
      <c r="F1575" s="8"/>
      <c r="G1575" s="8"/>
      <c r="H1575" s="8"/>
      <c r="R1575" t="str">
        <f t="shared" si="433"/>
        <v>vége</v>
      </c>
      <c r="T1575">
        <f t="shared" si="434"/>
        <v>1</v>
      </c>
      <c r="U1575">
        <f t="shared" si="447"/>
        <v>1</v>
      </c>
      <c r="V1575">
        <f t="shared" si="448"/>
        <v>1</v>
      </c>
      <c r="W1575">
        <f t="shared" si="449"/>
        <v>1</v>
      </c>
      <c r="X1575">
        <f t="shared" si="450"/>
        <v>1</v>
      </c>
      <c r="Y1575">
        <f t="shared" si="435"/>
        <v>1</v>
      </c>
      <c r="Z1575">
        <f t="shared" si="436"/>
        <v>1</v>
      </c>
      <c r="AA1575">
        <f t="shared" si="437"/>
        <v>1</v>
      </c>
      <c r="AB1575">
        <f t="shared" si="438"/>
        <v>0</v>
      </c>
      <c r="AC1575" t="str">
        <f t="shared" si="439"/>
        <v/>
      </c>
      <c r="AD1575" t="str">
        <f t="shared" si="440"/>
        <v>;;;;0;;0;0;</v>
      </c>
      <c r="AG1575">
        <f t="shared" si="441"/>
        <v>0</v>
      </c>
      <c r="AH1575">
        <f t="shared" si="442"/>
        <v>0</v>
      </c>
      <c r="AI1575">
        <f t="shared" si="443"/>
        <v>0</v>
      </c>
      <c r="AJ1575">
        <f t="shared" si="444"/>
        <v>0</v>
      </c>
      <c r="AK1575">
        <f t="shared" si="445"/>
        <v>0</v>
      </c>
      <c r="AL1575">
        <f t="shared" si="446"/>
        <v>0</v>
      </c>
    </row>
    <row r="1576" spans="1:38">
      <c r="A1576" s="8"/>
      <c r="B1576" s="8"/>
      <c r="C1576" s="8"/>
      <c r="D1576" s="8"/>
      <c r="E1576" s="8"/>
      <c r="F1576" s="8"/>
      <c r="G1576" s="8"/>
      <c r="H1576" s="8"/>
      <c r="R1576" t="str">
        <f t="shared" si="433"/>
        <v>vége</v>
      </c>
      <c r="T1576">
        <f t="shared" si="434"/>
        <v>1</v>
      </c>
      <c r="U1576">
        <f t="shared" si="447"/>
        <v>1</v>
      </c>
      <c r="V1576">
        <f t="shared" si="448"/>
        <v>1</v>
      </c>
      <c r="W1576">
        <f t="shared" si="449"/>
        <v>1</v>
      </c>
      <c r="X1576">
        <f t="shared" si="450"/>
        <v>1</v>
      </c>
      <c r="Y1576">
        <f t="shared" si="435"/>
        <v>1</v>
      </c>
      <c r="Z1576">
        <f t="shared" si="436"/>
        <v>1</v>
      </c>
      <c r="AA1576">
        <f t="shared" si="437"/>
        <v>1</v>
      </c>
      <c r="AB1576">
        <f t="shared" si="438"/>
        <v>0</v>
      </c>
      <c r="AC1576" t="str">
        <f t="shared" si="439"/>
        <v/>
      </c>
      <c r="AD1576" t="str">
        <f t="shared" si="440"/>
        <v>;;;;0;;0;0;</v>
      </c>
      <c r="AG1576">
        <f t="shared" si="441"/>
        <v>0</v>
      </c>
      <c r="AH1576">
        <f t="shared" si="442"/>
        <v>0</v>
      </c>
      <c r="AI1576">
        <f t="shared" si="443"/>
        <v>0</v>
      </c>
      <c r="AJ1576">
        <f t="shared" si="444"/>
        <v>0</v>
      </c>
      <c r="AK1576">
        <f t="shared" si="445"/>
        <v>0</v>
      </c>
      <c r="AL1576">
        <f t="shared" si="446"/>
        <v>0</v>
      </c>
    </row>
    <row r="1577" spans="1:38">
      <c r="A1577" s="8"/>
      <c r="B1577" s="8"/>
      <c r="C1577" s="8"/>
      <c r="D1577" s="8"/>
      <c r="E1577" s="8"/>
      <c r="F1577" s="8"/>
      <c r="G1577" s="8"/>
      <c r="H1577" s="8"/>
      <c r="R1577" t="str">
        <f t="shared" si="433"/>
        <v>vége</v>
      </c>
      <c r="T1577">
        <f t="shared" si="434"/>
        <v>1</v>
      </c>
      <c r="U1577">
        <f t="shared" si="447"/>
        <v>1</v>
      </c>
      <c r="V1577">
        <f t="shared" si="448"/>
        <v>1</v>
      </c>
      <c r="W1577">
        <f t="shared" si="449"/>
        <v>1</v>
      </c>
      <c r="X1577">
        <f t="shared" si="450"/>
        <v>1</v>
      </c>
      <c r="Y1577">
        <f t="shared" si="435"/>
        <v>1</v>
      </c>
      <c r="Z1577">
        <f t="shared" si="436"/>
        <v>1</v>
      </c>
      <c r="AA1577">
        <f t="shared" si="437"/>
        <v>1</v>
      </c>
      <c r="AB1577">
        <f t="shared" si="438"/>
        <v>0</v>
      </c>
      <c r="AC1577" t="str">
        <f t="shared" si="439"/>
        <v/>
      </c>
      <c r="AD1577" t="str">
        <f t="shared" si="440"/>
        <v>;;;;0;;0;0;</v>
      </c>
      <c r="AG1577">
        <f t="shared" si="441"/>
        <v>0</v>
      </c>
      <c r="AH1577">
        <f t="shared" si="442"/>
        <v>0</v>
      </c>
      <c r="AI1577">
        <f t="shared" si="443"/>
        <v>0</v>
      </c>
      <c r="AJ1577">
        <f t="shared" si="444"/>
        <v>0</v>
      </c>
      <c r="AK1577">
        <f t="shared" si="445"/>
        <v>0</v>
      </c>
      <c r="AL1577">
        <f t="shared" si="446"/>
        <v>0</v>
      </c>
    </row>
    <row r="1578" spans="1:38">
      <c r="A1578" s="8"/>
      <c r="B1578" s="8"/>
      <c r="C1578" s="8"/>
      <c r="D1578" s="8"/>
      <c r="E1578" s="8"/>
      <c r="F1578" s="8"/>
      <c r="G1578" s="8"/>
      <c r="H1578" s="8"/>
      <c r="R1578" t="str">
        <f t="shared" si="433"/>
        <v>vége</v>
      </c>
      <c r="T1578">
        <f t="shared" si="434"/>
        <v>1</v>
      </c>
      <c r="U1578">
        <f t="shared" si="447"/>
        <v>1</v>
      </c>
      <c r="V1578">
        <f t="shared" si="448"/>
        <v>1</v>
      </c>
      <c r="W1578">
        <f t="shared" si="449"/>
        <v>1</v>
      </c>
      <c r="X1578">
        <f t="shared" si="450"/>
        <v>1</v>
      </c>
      <c r="Y1578">
        <f t="shared" si="435"/>
        <v>1</v>
      </c>
      <c r="Z1578">
        <f t="shared" si="436"/>
        <v>1</v>
      </c>
      <c r="AA1578">
        <f t="shared" si="437"/>
        <v>1</v>
      </c>
      <c r="AB1578">
        <f t="shared" si="438"/>
        <v>0</v>
      </c>
      <c r="AC1578" t="str">
        <f t="shared" si="439"/>
        <v/>
      </c>
      <c r="AD1578" t="str">
        <f t="shared" si="440"/>
        <v>;;;;0;;0;0;</v>
      </c>
      <c r="AG1578">
        <f t="shared" si="441"/>
        <v>0</v>
      </c>
      <c r="AH1578">
        <f t="shared" si="442"/>
        <v>0</v>
      </c>
      <c r="AI1578">
        <f t="shared" si="443"/>
        <v>0</v>
      </c>
      <c r="AJ1578">
        <f t="shared" si="444"/>
        <v>0</v>
      </c>
      <c r="AK1578">
        <f t="shared" si="445"/>
        <v>0</v>
      </c>
      <c r="AL1578">
        <f t="shared" si="446"/>
        <v>0</v>
      </c>
    </row>
    <row r="1579" spans="1:38">
      <c r="A1579" s="8"/>
      <c r="B1579" s="8"/>
      <c r="C1579" s="8"/>
      <c r="D1579" s="8"/>
      <c r="E1579" s="8"/>
      <c r="F1579" s="8"/>
      <c r="G1579" s="8"/>
      <c r="H1579" s="8"/>
      <c r="R1579" t="str">
        <f t="shared" si="433"/>
        <v>vége</v>
      </c>
      <c r="T1579">
        <f t="shared" si="434"/>
        <v>1</v>
      </c>
      <c r="U1579">
        <f t="shared" si="447"/>
        <v>1</v>
      </c>
      <c r="V1579">
        <f t="shared" si="448"/>
        <v>1</v>
      </c>
      <c r="W1579">
        <f t="shared" si="449"/>
        <v>1</v>
      </c>
      <c r="X1579">
        <f t="shared" si="450"/>
        <v>1</v>
      </c>
      <c r="Y1579">
        <f t="shared" si="435"/>
        <v>1</v>
      </c>
      <c r="Z1579">
        <f t="shared" si="436"/>
        <v>1</v>
      </c>
      <c r="AA1579">
        <f t="shared" si="437"/>
        <v>1</v>
      </c>
      <c r="AB1579">
        <f t="shared" si="438"/>
        <v>0</v>
      </c>
      <c r="AC1579" t="str">
        <f t="shared" si="439"/>
        <v/>
      </c>
      <c r="AD1579" t="str">
        <f t="shared" si="440"/>
        <v>;;;;0;;0;0;</v>
      </c>
      <c r="AG1579">
        <f t="shared" si="441"/>
        <v>0</v>
      </c>
      <c r="AH1579">
        <f t="shared" si="442"/>
        <v>0</v>
      </c>
      <c r="AI1579">
        <f t="shared" si="443"/>
        <v>0</v>
      </c>
      <c r="AJ1579">
        <f t="shared" si="444"/>
        <v>0</v>
      </c>
      <c r="AK1579">
        <f t="shared" si="445"/>
        <v>0</v>
      </c>
      <c r="AL1579">
        <f t="shared" si="446"/>
        <v>0</v>
      </c>
    </row>
    <row r="1580" spans="1:38">
      <c r="A1580" s="8"/>
      <c r="B1580" s="8"/>
      <c r="C1580" s="8"/>
      <c r="D1580" s="8"/>
      <c r="E1580" s="8"/>
      <c r="F1580" s="8"/>
      <c r="G1580" s="8"/>
      <c r="H1580" s="8"/>
      <c r="R1580" t="str">
        <f t="shared" si="433"/>
        <v>vége</v>
      </c>
      <c r="T1580">
        <f t="shared" si="434"/>
        <v>1</v>
      </c>
      <c r="U1580">
        <f t="shared" si="447"/>
        <v>1</v>
      </c>
      <c r="V1580">
        <f t="shared" si="448"/>
        <v>1</v>
      </c>
      <c r="W1580">
        <f t="shared" si="449"/>
        <v>1</v>
      </c>
      <c r="X1580">
        <f t="shared" si="450"/>
        <v>1</v>
      </c>
      <c r="Y1580">
        <f t="shared" si="435"/>
        <v>1</v>
      </c>
      <c r="Z1580">
        <f t="shared" si="436"/>
        <v>1</v>
      </c>
      <c r="AA1580">
        <f t="shared" si="437"/>
        <v>1</v>
      </c>
      <c r="AB1580">
        <f t="shared" si="438"/>
        <v>0</v>
      </c>
      <c r="AC1580" t="str">
        <f t="shared" si="439"/>
        <v/>
      </c>
      <c r="AD1580" t="str">
        <f t="shared" si="440"/>
        <v>;;;;0;;0;0;</v>
      </c>
      <c r="AG1580">
        <f t="shared" si="441"/>
        <v>0</v>
      </c>
      <c r="AH1580">
        <f t="shared" si="442"/>
        <v>0</v>
      </c>
      <c r="AI1580">
        <f t="shared" si="443"/>
        <v>0</v>
      </c>
      <c r="AJ1580">
        <f t="shared" si="444"/>
        <v>0</v>
      </c>
      <c r="AK1580">
        <f t="shared" si="445"/>
        <v>0</v>
      </c>
      <c r="AL1580">
        <f t="shared" si="446"/>
        <v>0</v>
      </c>
    </row>
    <row r="1581" spans="1:38">
      <c r="A1581" s="8"/>
      <c r="B1581" s="8"/>
      <c r="C1581" s="8"/>
      <c r="D1581" s="8"/>
      <c r="E1581" s="8"/>
      <c r="F1581" s="8"/>
      <c r="G1581" s="8"/>
      <c r="H1581" s="8"/>
      <c r="R1581" t="str">
        <f t="shared" si="433"/>
        <v>vége</v>
      </c>
      <c r="T1581">
        <f t="shared" si="434"/>
        <v>1</v>
      </c>
      <c r="U1581">
        <f t="shared" si="447"/>
        <v>1</v>
      </c>
      <c r="V1581">
        <f t="shared" si="448"/>
        <v>1</v>
      </c>
      <c r="W1581">
        <f t="shared" si="449"/>
        <v>1</v>
      </c>
      <c r="X1581">
        <f t="shared" si="450"/>
        <v>1</v>
      </c>
      <c r="Y1581">
        <f t="shared" si="435"/>
        <v>1</v>
      </c>
      <c r="Z1581">
        <f t="shared" si="436"/>
        <v>1</v>
      </c>
      <c r="AA1581">
        <f t="shared" si="437"/>
        <v>1</v>
      </c>
      <c r="AB1581">
        <f t="shared" si="438"/>
        <v>0</v>
      </c>
      <c r="AC1581" t="str">
        <f t="shared" si="439"/>
        <v/>
      </c>
      <c r="AD1581" t="str">
        <f t="shared" si="440"/>
        <v>;;;;0;;0;0;</v>
      </c>
      <c r="AG1581">
        <f t="shared" si="441"/>
        <v>0</v>
      </c>
      <c r="AH1581">
        <f t="shared" si="442"/>
        <v>0</v>
      </c>
      <c r="AI1581">
        <f t="shared" si="443"/>
        <v>0</v>
      </c>
      <c r="AJ1581">
        <f t="shared" si="444"/>
        <v>0</v>
      </c>
      <c r="AK1581">
        <f t="shared" si="445"/>
        <v>0</v>
      </c>
      <c r="AL1581">
        <f t="shared" si="446"/>
        <v>0</v>
      </c>
    </row>
    <row r="1582" spans="1:38">
      <c r="A1582" s="8"/>
      <c r="B1582" s="8"/>
      <c r="C1582" s="8"/>
      <c r="D1582" s="8"/>
      <c r="E1582" s="8"/>
      <c r="F1582" s="8"/>
      <c r="G1582" s="8"/>
      <c r="H1582" s="8"/>
      <c r="R1582" t="str">
        <f t="shared" si="433"/>
        <v>vége</v>
      </c>
      <c r="T1582">
        <f t="shared" si="434"/>
        <v>1</v>
      </c>
      <c r="U1582">
        <f t="shared" si="447"/>
        <v>1</v>
      </c>
      <c r="V1582">
        <f t="shared" si="448"/>
        <v>1</v>
      </c>
      <c r="W1582">
        <f t="shared" si="449"/>
        <v>1</v>
      </c>
      <c r="X1582">
        <f t="shared" si="450"/>
        <v>1</v>
      </c>
      <c r="Y1582">
        <f t="shared" si="435"/>
        <v>1</v>
      </c>
      <c r="Z1582">
        <f t="shared" si="436"/>
        <v>1</v>
      </c>
      <c r="AA1582">
        <f t="shared" si="437"/>
        <v>1</v>
      </c>
      <c r="AB1582">
        <f t="shared" si="438"/>
        <v>0</v>
      </c>
      <c r="AC1582" t="str">
        <f t="shared" si="439"/>
        <v/>
      </c>
      <c r="AD1582" t="str">
        <f t="shared" si="440"/>
        <v>;;;;0;;0;0;</v>
      </c>
      <c r="AG1582">
        <f t="shared" si="441"/>
        <v>0</v>
      </c>
      <c r="AH1582">
        <f t="shared" si="442"/>
        <v>0</v>
      </c>
      <c r="AI1582">
        <f t="shared" si="443"/>
        <v>0</v>
      </c>
      <c r="AJ1582">
        <f t="shared" si="444"/>
        <v>0</v>
      </c>
      <c r="AK1582">
        <f t="shared" si="445"/>
        <v>0</v>
      </c>
      <c r="AL1582">
        <f t="shared" si="446"/>
        <v>0</v>
      </c>
    </row>
    <row r="1583" spans="1:38">
      <c r="A1583" s="8"/>
      <c r="B1583" s="8"/>
      <c r="C1583" s="8"/>
      <c r="D1583" s="8"/>
      <c r="E1583" s="8"/>
      <c r="F1583" s="8"/>
      <c r="G1583" s="8"/>
      <c r="H1583" s="8"/>
      <c r="R1583" t="str">
        <f t="shared" si="433"/>
        <v>vége</v>
      </c>
      <c r="T1583">
        <f t="shared" si="434"/>
        <v>1</v>
      </c>
      <c r="U1583">
        <f t="shared" si="447"/>
        <v>1</v>
      </c>
      <c r="V1583">
        <f t="shared" si="448"/>
        <v>1</v>
      </c>
      <c r="W1583">
        <f t="shared" si="449"/>
        <v>1</v>
      </c>
      <c r="X1583">
        <f t="shared" si="450"/>
        <v>1</v>
      </c>
      <c r="Y1583">
        <f t="shared" si="435"/>
        <v>1</v>
      </c>
      <c r="Z1583">
        <f t="shared" si="436"/>
        <v>1</v>
      </c>
      <c r="AA1583">
        <f t="shared" si="437"/>
        <v>1</v>
      </c>
      <c r="AB1583">
        <f t="shared" si="438"/>
        <v>0</v>
      </c>
      <c r="AC1583" t="str">
        <f t="shared" si="439"/>
        <v/>
      </c>
      <c r="AD1583" t="str">
        <f t="shared" si="440"/>
        <v>;;;;0;;0;0;</v>
      </c>
      <c r="AG1583">
        <f t="shared" si="441"/>
        <v>0</v>
      </c>
      <c r="AH1583">
        <f t="shared" si="442"/>
        <v>0</v>
      </c>
      <c r="AI1583">
        <f t="shared" si="443"/>
        <v>0</v>
      </c>
      <c r="AJ1583">
        <f t="shared" si="444"/>
        <v>0</v>
      </c>
      <c r="AK1583">
        <f t="shared" si="445"/>
        <v>0</v>
      </c>
      <c r="AL1583">
        <f t="shared" si="446"/>
        <v>0</v>
      </c>
    </row>
    <row r="1584" spans="1:38">
      <c r="A1584" s="8"/>
      <c r="B1584" s="8"/>
      <c r="C1584" s="8"/>
      <c r="D1584" s="8"/>
      <c r="E1584" s="8"/>
      <c r="F1584" s="8"/>
      <c r="G1584" s="8"/>
      <c r="H1584" s="8"/>
      <c r="R1584" t="str">
        <f t="shared" si="433"/>
        <v>vége</v>
      </c>
      <c r="T1584">
        <f t="shared" si="434"/>
        <v>1</v>
      </c>
      <c r="U1584">
        <f t="shared" si="447"/>
        <v>1</v>
      </c>
      <c r="V1584">
        <f t="shared" si="448"/>
        <v>1</v>
      </c>
      <c r="W1584">
        <f t="shared" si="449"/>
        <v>1</v>
      </c>
      <c r="X1584">
        <f t="shared" si="450"/>
        <v>1</v>
      </c>
      <c r="Y1584">
        <f t="shared" si="435"/>
        <v>1</v>
      </c>
      <c r="Z1584">
        <f t="shared" si="436"/>
        <v>1</v>
      </c>
      <c r="AA1584">
        <f t="shared" si="437"/>
        <v>1</v>
      </c>
      <c r="AB1584">
        <f t="shared" si="438"/>
        <v>0</v>
      </c>
      <c r="AC1584" t="str">
        <f t="shared" si="439"/>
        <v/>
      </c>
      <c r="AD1584" t="str">
        <f t="shared" si="440"/>
        <v>;;;;0;;0;0;</v>
      </c>
      <c r="AG1584">
        <f t="shared" si="441"/>
        <v>0</v>
      </c>
      <c r="AH1584">
        <f t="shared" si="442"/>
        <v>0</v>
      </c>
      <c r="AI1584">
        <f t="shared" si="443"/>
        <v>0</v>
      </c>
      <c r="AJ1584">
        <f t="shared" si="444"/>
        <v>0</v>
      </c>
      <c r="AK1584">
        <f t="shared" si="445"/>
        <v>0</v>
      </c>
      <c r="AL1584">
        <f t="shared" si="446"/>
        <v>0</v>
      </c>
    </row>
    <row r="1585" spans="1:38">
      <c r="A1585" s="8"/>
      <c r="B1585" s="8"/>
      <c r="C1585" s="8"/>
      <c r="D1585" s="8"/>
      <c r="E1585" s="8"/>
      <c r="F1585" s="8"/>
      <c r="G1585" s="8"/>
      <c r="H1585" s="8"/>
      <c r="R1585" t="str">
        <f t="shared" si="433"/>
        <v>vége</v>
      </c>
      <c r="T1585">
        <f t="shared" si="434"/>
        <v>1</v>
      </c>
      <c r="U1585">
        <f t="shared" si="447"/>
        <v>1</v>
      </c>
      <c r="V1585">
        <f t="shared" si="448"/>
        <v>1</v>
      </c>
      <c r="W1585">
        <f t="shared" si="449"/>
        <v>1</v>
      </c>
      <c r="X1585">
        <f t="shared" si="450"/>
        <v>1</v>
      </c>
      <c r="Y1585">
        <f t="shared" si="435"/>
        <v>1</v>
      </c>
      <c r="Z1585">
        <f t="shared" si="436"/>
        <v>1</v>
      </c>
      <c r="AA1585">
        <f t="shared" si="437"/>
        <v>1</v>
      </c>
      <c r="AB1585">
        <f t="shared" si="438"/>
        <v>0</v>
      </c>
      <c r="AC1585" t="str">
        <f t="shared" si="439"/>
        <v/>
      </c>
      <c r="AD1585" t="str">
        <f t="shared" si="440"/>
        <v>;;;;0;;0;0;</v>
      </c>
      <c r="AG1585">
        <f t="shared" si="441"/>
        <v>0</v>
      </c>
      <c r="AH1585">
        <f t="shared" si="442"/>
        <v>0</v>
      </c>
      <c r="AI1585">
        <f t="shared" si="443"/>
        <v>0</v>
      </c>
      <c r="AJ1585">
        <f t="shared" si="444"/>
        <v>0</v>
      </c>
      <c r="AK1585">
        <f t="shared" si="445"/>
        <v>0</v>
      </c>
      <c r="AL1585">
        <f t="shared" si="446"/>
        <v>0</v>
      </c>
    </row>
    <row r="1586" spans="1:38">
      <c r="A1586" s="8"/>
      <c r="B1586" s="8"/>
      <c r="C1586" s="8"/>
      <c r="D1586" s="8"/>
      <c r="E1586" s="8"/>
      <c r="F1586" s="8"/>
      <c r="G1586" s="8"/>
      <c r="H1586" s="8"/>
      <c r="R1586" t="str">
        <f t="shared" si="433"/>
        <v>vége</v>
      </c>
      <c r="T1586">
        <f t="shared" si="434"/>
        <v>1</v>
      </c>
      <c r="U1586">
        <f t="shared" si="447"/>
        <v>1</v>
      </c>
      <c r="V1586">
        <f t="shared" si="448"/>
        <v>1</v>
      </c>
      <c r="W1586">
        <f t="shared" si="449"/>
        <v>1</v>
      </c>
      <c r="X1586">
        <f t="shared" si="450"/>
        <v>1</v>
      </c>
      <c r="Y1586">
        <f t="shared" si="435"/>
        <v>1</v>
      </c>
      <c r="Z1586">
        <f t="shared" si="436"/>
        <v>1</v>
      </c>
      <c r="AA1586">
        <f t="shared" si="437"/>
        <v>1</v>
      </c>
      <c r="AB1586">
        <f t="shared" si="438"/>
        <v>0</v>
      </c>
      <c r="AC1586" t="str">
        <f t="shared" si="439"/>
        <v/>
      </c>
      <c r="AD1586" t="str">
        <f t="shared" si="440"/>
        <v>;;;;0;;0;0;</v>
      </c>
      <c r="AG1586">
        <f t="shared" si="441"/>
        <v>0</v>
      </c>
      <c r="AH1586">
        <f t="shared" si="442"/>
        <v>0</v>
      </c>
      <c r="AI1586">
        <f t="shared" si="443"/>
        <v>0</v>
      </c>
      <c r="AJ1586">
        <f t="shared" si="444"/>
        <v>0</v>
      </c>
      <c r="AK1586">
        <f t="shared" si="445"/>
        <v>0</v>
      </c>
      <c r="AL1586">
        <f t="shared" si="446"/>
        <v>0</v>
      </c>
    </row>
    <row r="1587" spans="1:38">
      <c r="A1587" s="8"/>
      <c r="B1587" s="8"/>
      <c r="C1587" s="8"/>
      <c r="D1587" s="8"/>
      <c r="E1587" s="8"/>
      <c r="F1587" s="8"/>
      <c r="G1587" s="8"/>
      <c r="H1587" s="8"/>
      <c r="R1587" t="str">
        <f t="shared" si="433"/>
        <v>vége</v>
      </c>
      <c r="T1587">
        <f t="shared" si="434"/>
        <v>1</v>
      </c>
      <c r="U1587">
        <f t="shared" si="447"/>
        <v>1</v>
      </c>
      <c r="V1587">
        <f t="shared" si="448"/>
        <v>1</v>
      </c>
      <c r="W1587">
        <f t="shared" si="449"/>
        <v>1</v>
      </c>
      <c r="X1587">
        <f t="shared" si="450"/>
        <v>1</v>
      </c>
      <c r="Y1587">
        <f t="shared" si="435"/>
        <v>1</v>
      </c>
      <c r="Z1587">
        <f t="shared" si="436"/>
        <v>1</v>
      </c>
      <c r="AA1587">
        <f t="shared" si="437"/>
        <v>1</v>
      </c>
      <c r="AB1587">
        <f t="shared" si="438"/>
        <v>0</v>
      </c>
      <c r="AC1587" t="str">
        <f t="shared" si="439"/>
        <v/>
      </c>
      <c r="AD1587" t="str">
        <f t="shared" si="440"/>
        <v>;;;;0;;0;0;</v>
      </c>
      <c r="AG1587">
        <f t="shared" si="441"/>
        <v>0</v>
      </c>
      <c r="AH1587">
        <f t="shared" si="442"/>
        <v>0</v>
      </c>
      <c r="AI1587">
        <f t="shared" si="443"/>
        <v>0</v>
      </c>
      <c r="AJ1587">
        <f t="shared" si="444"/>
        <v>0</v>
      </c>
      <c r="AK1587">
        <f t="shared" si="445"/>
        <v>0</v>
      </c>
      <c r="AL1587">
        <f t="shared" si="446"/>
        <v>0</v>
      </c>
    </row>
    <row r="1588" spans="1:38">
      <c r="A1588" s="8"/>
      <c r="B1588" s="8"/>
      <c r="C1588" s="8"/>
      <c r="D1588" s="8"/>
      <c r="E1588" s="8"/>
      <c r="F1588" s="8"/>
      <c r="G1588" s="8"/>
      <c r="H1588" s="8"/>
      <c r="R1588" t="str">
        <f t="shared" si="433"/>
        <v>vége</v>
      </c>
      <c r="T1588">
        <f t="shared" si="434"/>
        <v>1</v>
      </c>
      <c r="U1588">
        <f t="shared" si="447"/>
        <v>1</v>
      </c>
      <c r="V1588">
        <f t="shared" si="448"/>
        <v>1</v>
      </c>
      <c r="W1588">
        <f t="shared" si="449"/>
        <v>1</v>
      </c>
      <c r="X1588">
        <f t="shared" si="450"/>
        <v>1</v>
      </c>
      <c r="Y1588">
        <f t="shared" si="435"/>
        <v>1</v>
      </c>
      <c r="Z1588">
        <f t="shared" si="436"/>
        <v>1</v>
      </c>
      <c r="AA1588">
        <f t="shared" si="437"/>
        <v>1</v>
      </c>
      <c r="AB1588">
        <f t="shared" si="438"/>
        <v>0</v>
      </c>
      <c r="AC1588" t="str">
        <f t="shared" si="439"/>
        <v/>
      </c>
      <c r="AD1588" t="str">
        <f t="shared" si="440"/>
        <v>;;;;0;;0;0;</v>
      </c>
      <c r="AG1588">
        <f t="shared" si="441"/>
        <v>0</v>
      </c>
      <c r="AH1588">
        <f t="shared" si="442"/>
        <v>0</v>
      </c>
      <c r="AI1588">
        <f t="shared" si="443"/>
        <v>0</v>
      </c>
      <c r="AJ1588">
        <f t="shared" si="444"/>
        <v>0</v>
      </c>
      <c r="AK1588">
        <f t="shared" si="445"/>
        <v>0</v>
      </c>
      <c r="AL1588">
        <f t="shared" si="446"/>
        <v>0</v>
      </c>
    </row>
    <row r="1589" spans="1:38">
      <c r="A1589" s="8"/>
      <c r="B1589" s="8"/>
      <c r="C1589" s="8"/>
      <c r="D1589" s="8"/>
      <c r="E1589" s="8"/>
      <c r="F1589" s="8"/>
      <c r="G1589" s="8"/>
      <c r="H1589" s="8"/>
      <c r="R1589" t="str">
        <f t="shared" si="433"/>
        <v>vége</v>
      </c>
      <c r="T1589">
        <f t="shared" si="434"/>
        <v>1</v>
      </c>
      <c r="U1589">
        <f t="shared" si="447"/>
        <v>1</v>
      </c>
      <c r="V1589">
        <f t="shared" si="448"/>
        <v>1</v>
      </c>
      <c r="W1589">
        <f t="shared" si="449"/>
        <v>1</v>
      </c>
      <c r="X1589">
        <f t="shared" si="450"/>
        <v>1</v>
      </c>
      <c r="Y1589">
        <f t="shared" si="435"/>
        <v>1</v>
      </c>
      <c r="Z1589">
        <f t="shared" si="436"/>
        <v>1</v>
      </c>
      <c r="AA1589">
        <f t="shared" si="437"/>
        <v>1</v>
      </c>
      <c r="AB1589">
        <f t="shared" si="438"/>
        <v>0</v>
      </c>
      <c r="AC1589" t="str">
        <f t="shared" si="439"/>
        <v/>
      </c>
      <c r="AD1589" t="str">
        <f t="shared" si="440"/>
        <v>;;;;0;;0;0;</v>
      </c>
      <c r="AG1589">
        <f t="shared" si="441"/>
        <v>0</v>
      </c>
      <c r="AH1589">
        <f t="shared" si="442"/>
        <v>0</v>
      </c>
      <c r="AI1589">
        <f t="shared" si="443"/>
        <v>0</v>
      </c>
      <c r="AJ1589">
        <f t="shared" si="444"/>
        <v>0</v>
      </c>
      <c r="AK1589">
        <f t="shared" si="445"/>
        <v>0</v>
      </c>
      <c r="AL1589">
        <f t="shared" si="446"/>
        <v>0</v>
      </c>
    </row>
    <row r="1590" spans="1:38">
      <c r="A1590" s="8"/>
      <c r="B1590" s="8"/>
      <c r="C1590" s="8"/>
      <c r="D1590" s="8"/>
      <c r="E1590" s="8"/>
      <c r="F1590" s="8"/>
      <c r="G1590" s="8"/>
      <c r="H1590" s="8"/>
      <c r="R1590" t="str">
        <f t="shared" si="433"/>
        <v>vége</v>
      </c>
      <c r="T1590">
        <f t="shared" si="434"/>
        <v>1</v>
      </c>
      <c r="U1590">
        <f t="shared" si="447"/>
        <v>1</v>
      </c>
      <c r="V1590">
        <f t="shared" si="448"/>
        <v>1</v>
      </c>
      <c r="W1590">
        <f t="shared" si="449"/>
        <v>1</v>
      </c>
      <c r="X1590">
        <f t="shared" si="450"/>
        <v>1</v>
      </c>
      <c r="Y1590">
        <f t="shared" si="435"/>
        <v>1</v>
      </c>
      <c r="Z1590">
        <f t="shared" si="436"/>
        <v>1</v>
      </c>
      <c r="AA1590">
        <f t="shared" si="437"/>
        <v>1</v>
      </c>
      <c r="AB1590">
        <f t="shared" si="438"/>
        <v>0</v>
      </c>
      <c r="AC1590" t="str">
        <f t="shared" si="439"/>
        <v/>
      </c>
      <c r="AD1590" t="str">
        <f t="shared" si="440"/>
        <v>;;;;0;;0;0;</v>
      </c>
      <c r="AG1590">
        <f t="shared" si="441"/>
        <v>0</v>
      </c>
      <c r="AH1590">
        <f t="shared" si="442"/>
        <v>0</v>
      </c>
      <c r="AI1590">
        <f t="shared" si="443"/>
        <v>0</v>
      </c>
      <c r="AJ1590">
        <f t="shared" si="444"/>
        <v>0</v>
      </c>
      <c r="AK1590">
        <f t="shared" si="445"/>
        <v>0</v>
      </c>
      <c r="AL1590">
        <f t="shared" si="446"/>
        <v>0</v>
      </c>
    </row>
    <row r="1591" spans="1:38">
      <c r="A1591" s="8"/>
      <c r="B1591" s="8"/>
      <c r="C1591" s="8"/>
      <c r="D1591" s="8"/>
      <c r="E1591" s="8"/>
      <c r="F1591" s="8"/>
      <c r="G1591" s="8"/>
      <c r="H1591" s="8"/>
      <c r="R1591" t="str">
        <f t="shared" si="433"/>
        <v>vége</v>
      </c>
      <c r="T1591">
        <f t="shared" si="434"/>
        <v>1</v>
      </c>
      <c r="U1591">
        <f t="shared" si="447"/>
        <v>1</v>
      </c>
      <c r="V1591">
        <f t="shared" si="448"/>
        <v>1</v>
      </c>
      <c r="W1591">
        <f t="shared" si="449"/>
        <v>1</v>
      </c>
      <c r="X1591">
        <f t="shared" si="450"/>
        <v>1</v>
      </c>
      <c r="Y1591">
        <f t="shared" si="435"/>
        <v>1</v>
      </c>
      <c r="Z1591">
        <f t="shared" si="436"/>
        <v>1</v>
      </c>
      <c r="AA1591">
        <f t="shared" si="437"/>
        <v>1</v>
      </c>
      <c r="AB1591">
        <f t="shared" si="438"/>
        <v>0</v>
      </c>
      <c r="AC1591" t="str">
        <f t="shared" si="439"/>
        <v/>
      </c>
      <c r="AD1591" t="str">
        <f t="shared" si="440"/>
        <v>;;;;0;;0;0;</v>
      </c>
      <c r="AG1591">
        <f t="shared" si="441"/>
        <v>0</v>
      </c>
      <c r="AH1591">
        <f t="shared" si="442"/>
        <v>0</v>
      </c>
      <c r="AI1591">
        <f t="shared" si="443"/>
        <v>0</v>
      </c>
      <c r="AJ1591">
        <f t="shared" si="444"/>
        <v>0</v>
      </c>
      <c r="AK1591">
        <f t="shared" si="445"/>
        <v>0</v>
      </c>
      <c r="AL1591">
        <f t="shared" si="446"/>
        <v>0</v>
      </c>
    </row>
    <row r="1592" spans="1:38">
      <c r="A1592" s="8"/>
      <c r="B1592" s="8"/>
      <c r="C1592" s="8"/>
      <c r="D1592" s="8"/>
      <c r="E1592" s="8"/>
      <c r="F1592" s="8"/>
      <c r="G1592" s="8"/>
      <c r="H1592" s="8"/>
      <c r="R1592" t="str">
        <f t="shared" si="433"/>
        <v>vége</v>
      </c>
      <c r="T1592">
        <f t="shared" si="434"/>
        <v>1</v>
      </c>
      <c r="U1592">
        <f t="shared" si="447"/>
        <v>1</v>
      </c>
      <c r="V1592">
        <f t="shared" si="448"/>
        <v>1</v>
      </c>
      <c r="W1592">
        <f t="shared" si="449"/>
        <v>1</v>
      </c>
      <c r="X1592">
        <f t="shared" si="450"/>
        <v>1</v>
      </c>
      <c r="Y1592">
        <f t="shared" si="435"/>
        <v>1</v>
      </c>
      <c r="Z1592">
        <f t="shared" si="436"/>
        <v>1</v>
      </c>
      <c r="AA1592">
        <f t="shared" si="437"/>
        <v>1</v>
      </c>
      <c r="AB1592">
        <f t="shared" si="438"/>
        <v>0</v>
      </c>
      <c r="AC1592" t="str">
        <f t="shared" si="439"/>
        <v/>
      </c>
      <c r="AD1592" t="str">
        <f t="shared" si="440"/>
        <v>;;;;0;;0;0;</v>
      </c>
      <c r="AG1592">
        <f t="shared" si="441"/>
        <v>0</v>
      </c>
      <c r="AH1592">
        <f t="shared" si="442"/>
        <v>0</v>
      </c>
      <c r="AI1592">
        <f t="shared" si="443"/>
        <v>0</v>
      </c>
      <c r="AJ1592">
        <f t="shared" si="444"/>
        <v>0</v>
      </c>
      <c r="AK1592">
        <f t="shared" si="445"/>
        <v>0</v>
      </c>
      <c r="AL1592">
        <f t="shared" si="446"/>
        <v>0</v>
      </c>
    </row>
    <row r="1593" spans="1:38">
      <c r="A1593" s="8"/>
      <c r="B1593" s="8"/>
      <c r="C1593" s="8"/>
      <c r="D1593" s="8"/>
      <c r="E1593" s="8"/>
      <c r="F1593" s="8"/>
      <c r="G1593" s="8"/>
      <c r="H1593" s="8"/>
      <c r="R1593" t="str">
        <f t="shared" si="433"/>
        <v>vége</v>
      </c>
      <c r="T1593">
        <f t="shared" si="434"/>
        <v>1</v>
      </c>
      <c r="U1593">
        <f t="shared" si="447"/>
        <v>1</v>
      </c>
      <c r="V1593">
        <f t="shared" si="448"/>
        <v>1</v>
      </c>
      <c r="W1593">
        <f t="shared" si="449"/>
        <v>1</v>
      </c>
      <c r="X1593">
        <f t="shared" si="450"/>
        <v>1</v>
      </c>
      <c r="Y1593">
        <f t="shared" si="435"/>
        <v>1</v>
      </c>
      <c r="Z1593">
        <f t="shared" si="436"/>
        <v>1</v>
      </c>
      <c r="AA1593">
        <f t="shared" si="437"/>
        <v>1</v>
      </c>
      <c r="AB1593">
        <f t="shared" si="438"/>
        <v>0</v>
      </c>
      <c r="AC1593" t="str">
        <f t="shared" si="439"/>
        <v/>
      </c>
      <c r="AD1593" t="str">
        <f t="shared" si="440"/>
        <v>;;;;0;;0;0;</v>
      </c>
      <c r="AG1593">
        <f t="shared" si="441"/>
        <v>0</v>
      </c>
      <c r="AH1593">
        <f t="shared" si="442"/>
        <v>0</v>
      </c>
      <c r="AI1593">
        <f t="shared" si="443"/>
        <v>0</v>
      </c>
      <c r="AJ1593">
        <f t="shared" si="444"/>
        <v>0</v>
      </c>
      <c r="AK1593">
        <f t="shared" si="445"/>
        <v>0</v>
      </c>
      <c r="AL1593">
        <f t="shared" si="446"/>
        <v>0</v>
      </c>
    </row>
    <row r="1594" spans="1:38">
      <c r="A1594" s="8"/>
      <c r="B1594" s="8"/>
      <c r="C1594" s="8"/>
      <c r="D1594" s="8"/>
      <c r="E1594" s="8"/>
      <c r="F1594" s="8"/>
      <c r="G1594" s="8"/>
      <c r="H1594" s="8"/>
      <c r="R1594" t="str">
        <f t="shared" si="433"/>
        <v>vége</v>
      </c>
      <c r="T1594">
        <f t="shared" si="434"/>
        <v>1</v>
      </c>
      <c r="U1594">
        <f t="shared" si="447"/>
        <v>1</v>
      </c>
      <c r="V1594">
        <f t="shared" si="448"/>
        <v>1</v>
      </c>
      <c r="W1594">
        <f t="shared" si="449"/>
        <v>1</v>
      </c>
      <c r="X1594">
        <f t="shared" si="450"/>
        <v>1</v>
      </c>
      <c r="Y1594">
        <f t="shared" si="435"/>
        <v>1</v>
      </c>
      <c r="Z1594">
        <f t="shared" si="436"/>
        <v>1</v>
      </c>
      <c r="AA1594">
        <f t="shared" si="437"/>
        <v>1</v>
      </c>
      <c r="AB1594">
        <f t="shared" si="438"/>
        <v>0</v>
      </c>
      <c r="AC1594" t="str">
        <f t="shared" si="439"/>
        <v/>
      </c>
      <c r="AD1594" t="str">
        <f t="shared" si="440"/>
        <v>;;;;0;;0;0;</v>
      </c>
      <c r="AG1594">
        <f t="shared" si="441"/>
        <v>0</v>
      </c>
      <c r="AH1594">
        <f t="shared" si="442"/>
        <v>0</v>
      </c>
      <c r="AI1594">
        <f t="shared" si="443"/>
        <v>0</v>
      </c>
      <c r="AJ1594">
        <f t="shared" si="444"/>
        <v>0</v>
      </c>
      <c r="AK1594">
        <f t="shared" si="445"/>
        <v>0</v>
      </c>
      <c r="AL1594">
        <f t="shared" si="446"/>
        <v>0</v>
      </c>
    </row>
    <row r="1595" spans="1:38">
      <c r="A1595" s="8"/>
      <c r="B1595" s="8"/>
      <c r="C1595" s="8"/>
      <c r="D1595" s="8"/>
      <c r="E1595" s="8"/>
      <c r="F1595" s="8"/>
      <c r="G1595" s="8"/>
      <c r="H1595" s="8"/>
      <c r="R1595" t="str">
        <f t="shared" si="433"/>
        <v>vége</v>
      </c>
      <c r="T1595">
        <f t="shared" si="434"/>
        <v>1</v>
      </c>
      <c r="U1595">
        <f t="shared" si="447"/>
        <v>1</v>
      </c>
      <c r="V1595">
        <f t="shared" si="448"/>
        <v>1</v>
      </c>
      <c r="W1595">
        <f t="shared" si="449"/>
        <v>1</v>
      </c>
      <c r="X1595">
        <f t="shared" si="450"/>
        <v>1</v>
      </c>
      <c r="Y1595">
        <f t="shared" si="435"/>
        <v>1</v>
      </c>
      <c r="Z1595">
        <f t="shared" si="436"/>
        <v>1</v>
      </c>
      <c r="AA1595">
        <f t="shared" si="437"/>
        <v>1</v>
      </c>
      <c r="AB1595">
        <f t="shared" si="438"/>
        <v>0</v>
      </c>
      <c r="AC1595" t="str">
        <f t="shared" si="439"/>
        <v/>
      </c>
      <c r="AD1595" t="str">
        <f t="shared" si="440"/>
        <v>;;;;0;;0;0;</v>
      </c>
      <c r="AG1595">
        <f t="shared" si="441"/>
        <v>0</v>
      </c>
      <c r="AH1595">
        <f t="shared" si="442"/>
        <v>0</v>
      </c>
      <c r="AI1595">
        <f t="shared" si="443"/>
        <v>0</v>
      </c>
      <c r="AJ1595">
        <f t="shared" si="444"/>
        <v>0</v>
      </c>
      <c r="AK1595">
        <f t="shared" si="445"/>
        <v>0</v>
      </c>
      <c r="AL1595">
        <f t="shared" si="446"/>
        <v>0</v>
      </c>
    </row>
    <row r="1596" spans="1:38">
      <c r="A1596" s="8"/>
      <c r="B1596" s="8"/>
      <c r="C1596" s="8"/>
      <c r="D1596" s="8"/>
      <c r="E1596" s="8"/>
      <c r="F1596" s="8"/>
      <c r="G1596" s="8"/>
      <c r="H1596" s="8"/>
      <c r="R1596" t="str">
        <f t="shared" si="433"/>
        <v>vége</v>
      </c>
      <c r="T1596">
        <f t="shared" si="434"/>
        <v>1</v>
      </c>
      <c r="U1596">
        <f t="shared" si="447"/>
        <v>1</v>
      </c>
      <c r="V1596">
        <f t="shared" si="448"/>
        <v>1</v>
      </c>
      <c r="W1596">
        <f t="shared" si="449"/>
        <v>1</v>
      </c>
      <c r="X1596">
        <f t="shared" si="450"/>
        <v>1</v>
      </c>
      <c r="Y1596">
        <f t="shared" si="435"/>
        <v>1</v>
      </c>
      <c r="Z1596">
        <f t="shared" si="436"/>
        <v>1</v>
      </c>
      <c r="AA1596">
        <f t="shared" si="437"/>
        <v>1</v>
      </c>
      <c r="AB1596">
        <f t="shared" si="438"/>
        <v>0</v>
      </c>
      <c r="AC1596" t="str">
        <f t="shared" si="439"/>
        <v/>
      </c>
      <c r="AD1596" t="str">
        <f t="shared" si="440"/>
        <v>;;;;0;;0;0;</v>
      </c>
      <c r="AG1596">
        <f t="shared" si="441"/>
        <v>0</v>
      </c>
      <c r="AH1596">
        <f t="shared" si="442"/>
        <v>0</v>
      </c>
      <c r="AI1596">
        <f t="shared" si="443"/>
        <v>0</v>
      </c>
      <c r="AJ1596">
        <f t="shared" si="444"/>
        <v>0</v>
      </c>
      <c r="AK1596">
        <f t="shared" si="445"/>
        <v>0</v>
      </c>
      <c r="AL1596">
        <f t="shared" si="446"/>
        <v>0</v>
      </c>
    </row>
    <row r="1597" spans="1:38">
      <c r="A1597" s="8"/>
      <c r="B1597" s="8"/>
      <c r="C1597" s="8"/>
      <c r="D1597" s="8"/>
      <c r="E1597" s="8"/>
      <c r="F1597" s="8"/>
      <c r="G1597" s="8"/>
      <c r="H1597" s="8"/>
      <c r="R1597" t="str">
        <f t="shared" si="433"/>
        <v>vége</v>
      </c>
      <c r="T1597">
        <f t="shared" si="434"/>
        <v>1</v>
      </c>
      <c r="U1597">
        <f t="shared" si="447"/>
        <v>1</v>
      </c>
      <c r="V1597">
        <f t="shared" si="448"/>
        <v>1</v>
      </c>
      <c r="W1597">
        <f t="shared" si="449"/>
        <v>1</v>
      </c>
      <c r="X1597">
        <f t="shared" si="450"/>
        <v>1</v>
      </c>
      <c r="Y1597">
        <f t="shared" si="435"/>
        <v>1</v>
      </c>
      <c r="Z1597">
        <f t="shared" si="436"/>
        <v>1</v>
      </c>
      <c r="AA1597">
        <f t="shared" si="437"/>
        <v>1</v>
      </c>
      <c r="AB1597">
        <f t="shared" si="438"/>
        <v>0</v>
      </c>
      <c r="AC1597" t="str">
        <f t="shared" si="439"/>
        <v/>
      </c>
      <c r="AD1597" t="str">
        <f t="shared" si="440"/>
        <v>;;;;0;;0;0;</v>
      </c>
      <c r="AG1597">
        <f t="shared" si="441"/>
        <v>0</v>
      </c>
      <c r="AH1597">
        <f t="shared" si="442"/>
        <v>0</v>
      </c>
      <c r="AI1597">
        <f t="shared" si="443"/>
        <v>0</v>
      </c>
      <c r="AJ1597">
        <f t="shared" si="444"/>
        <v>0</v>
      </c>
      <c r="AK1597">
        <f t="shared" si="445"/>
        <v>0</v>
      </c>
      <c r="AL1597">
        <f t="shared" si="446"/>
        <v>0</v>
      </c>
    </row>
    <row r="1598" spans="1:38">
      <c r="A1598" s="8"/>
      <c r="B1598" s="8"/>
      <c r="C1598" s="8"/>
      <c r="D1598" s="8"/>
      <c r="E1598" s="8"/>
      <c r="F1598" s="8"/>
      <c r="G1598" s="8"/>
      <c r="H1598" s="8"/>
      <c r="R1598" t="str">
        <f t="shared" si="433"/>
        <v>vége</v>
      </c>
      <c r="T1598">
        <f t="shared" si="434"/>
        <v>1</v>
      </c>
      <c r="U1598">
        <f t="shared" si="447"/>
        <v>1</v>
      </c>
      <c r="V1598">
        <f t="shared" si="448"/>
        <v>1</v>
      </c>
      <c r="W1598">
        <f t="shared" si="449"/>
        <v>1</v>
      </c>
      <c r="X1598">
        <f t="shared" si="450"/>
        <v>1</v>
      </c>
      <c r="Y1598">
        <f t="shared" si="435"/>
        <v>1</v>
      </c>
      <c r="Z1598">
        <f t="shared" si="436"/>
        <v>1</v>
      </c>
      <c r="AA1598">
        <f t="shared" si="437"/>
        <v>1</v>
      </c>
      <c r="AB1598">
        <f t="shared" si="438"/>
        <v>0</v>
      </c>
      <c r="AC1598" t="str">
        <f t="shared" si="439"/>
        <v/>
      </c>
      <c r="AD1598" t="str">
        <f t="shared" si="440"/>
        <v>;;;;0;;0;0;</v>
      </c>
      <c r="AG1598">
        <f t="shared" si="441"/>
        <v>0</v>
      </c>
      <c r="AH1598">
        <f t="shared" si="442"/>
        <v>0</v>
      </c>
      <c r="AI1598">
        <f t="shared" si="443"/>
        <v>0</v>
      </c>
      <c r="AJ1598">
        <f t="shared" si="444"/>
        <v>0</v>
      </c>
      <c r="AK1598">
        <f t="shared" si="445"/>
        <v>0</v>
      </c>
      <c r="AL1598">
        <f t="shared" si="446"/>
        <v>0</v>
      </c>
    </row>
    <row r="1599" spans="1:38">
      <c r="A1599" s="8"/>
      <c r="B1599" s="8"/>
      <c r="C1599" s="8"/>
      <c r="D1599" s="8"/>
      <c r="E1599" s="8"/>
      <c r="F1599" s="8"/>
      <c r="G1599" s="8"/>
      <c r="H1599" s="8"/>
      <c r="R1599" t="str">
        <f t="shared" si="433"/>
        <v>vége</v>
      </c>
      <c r="T1599">
        <f t="shared" si="434"/>
        <v>1</v>
      </c>
      <c r="U1599">
        <f t="shared" si="447"/>
        <v>1</v>
      </c>
      <c r="V1599">
        <f t="shared" si="448"/>
        <v>1</v>
      </c>
      <c r="W1599">
        <f t="shared" si="449"/>
        <v>1</v>
      </c>
      <c r="X1599">
        <f t="shared" si="450"/>
        <v>1</v>
      </c>
      <c r="Y1599">
        <f t="shared" si="435"/>
        <v>1</v>
      </c>
      <c r="Z1599">
        <f t="shared" si="436"/>
        <v>1</v>
      </c>
      <c r="AA1599">
        <f t="shared" si="437"/>
        <v>1</v>
      </c>
      <c r="AB1599">
        <f t="shared" si="438"/>
        <v>0</v>
      </c>
      <c r="AC1599" t="str">
        <f t="shared" si="439"/>
        <v/>
      </c>
      <c r="AD1599" t="str">
        <f t="shared" si="440"/>
        <v>;;;;0;;0;0;</v>
      </c>
      <c r="AG1599">
        <f t="shared" si="441"/>
        <v>0</v>
      </c>
      <c r="AH1599">
        <f t="shared" si="442"/>
        <v>0</v>
      </c>
      <c r="AI1599">
        <f t="shared" si="443"/>
        <v>0</v>
      </c>
      <c r="AJ1599">
        <f t="shared" si="444"/>
        <v>0</v>
      </c>
      <c r="AK1599">
        <f t="shared" si="445"/>
        <v>0</v>
      </c>
      <c r="AL1599">
        <f t="shared" si="446"/>
        <v>0</v>
      </c>
    </row>
    <row r="1600" spans="1:38">
      <c r="A1600" s="8"/>
      <c r="B1600" s="8"/>
      <c r="C1600" s="8"/>
      <c r="D1600" s="8"/>
      <c r="E1600" s="8"/>
      <c r="F1600" s="8"/>
      <c r="G1600" s="8"/>
      <c r="H1600" s="8"/>
      <c r="R1600" t="str">
        <f t="shared" si="433"/>
        <v>vége</v>
      </c>
      <c r="T1600">
        <f t="shared" si="434"/>
        <v>1</v>
      </c>
      <c r="U1600">
        <f t="shared" si="447"/>
        <v>1</v>
      </c>
      <c r="V1600">
        <f t="shared" si="448"/>
        <v>1</v>
      </c>
      <c r="W1600">
        <f t="shared" si="449"/>
        <v>1</v>
      </c>
      <c r="X1600">
        <f t="shared" si="450"/>
        <v>1</v>
      </c>
      <c r="Y1600">
        <f t="shared" si="435"/>
        <v>1</v>
      </c>
      <c r="Z1600">
        <f t="shared" si="436"/>
        <v>1</v>
      </c>
      <c r="AA1600">
        <f t="shared" si="437"/>
        <v>1</v>
      </c>
      <c r="AB1600">
        <f t="shared" si="438"/>
        <v>0</v>
      </c>
      <c r="AC1600" t="str">
        <f t="shared" si="439"/>
        <v/>
      </c>
      <c r="AD1600" t="str">
        <f t="shared" si="440"/>
        <v>;;;;0;;0;0;</v>
      </c>
      <c r="AG1600">
        <f t="shared" si="441"/>
        <v>0</v>
      </c>
      <c r="AH1600">
        <f t="shared" si="442"/>
        <v>0</v>
      </c>
      <c r="AI1600">
        <f t="shared" si="443"/>
        <v>0</v>
      </c>
      <c r="AJ1600">
        <f t="shared" si="444"/>
        <v>0</v>
      </c>
      <c r="AK1600">
        <f t="shared" si="445"/>
        <v>0</v>
      </c>
      <c r="AL1600">
        <f t="shared" si="446"/>
        <v>0</v>
      </c>
    </row>
    <row r="1601" spans="1:38">
      <c r="A1601" s="8"/>
      <c r="B1601" s="8"/>
      <c r="C1601" s="8"/>
      <c r="D1601" s="8"/>
      <c r="E1601" s="8"/>
      <c r="F1601" s="8"/>
      <c r="G1601" s="8"/>
      <c r="H1601" s="8"/>
      <c r="R1601" t="str">
        <f t="shared" si="433"/>
        <v>vége</v>
      </c>
      <c r="T1601">
        <f t="shared" si="434"/>
        <v>1</v>
      </c>
      <c r="U1601">
        <f t="shared" si="447"/>
        <v>1</v>
      </c>
      <c r="V1601">
        <f t="shared" si="448"/>
        <v>1</v>
      </c>
      <c r="W1601">
        <f t="shared" si="449"/>
        <v>1</v>
      </c>
      <c r="X1601">
        <f t="shared" si="450"/>
        <v>1</v>
      </c>
      <c r="Y1601">
        <f t="shared" si="435"/>
        <v>1</v>
      </c>
      <c r="Z1601">
        <f t="shared" si="436"/>
        <v>1</v>
      </c>
      <c r="AA1601">
        <f t="shared" si="437"/>
        <v>1</v>
      </c>
      <c r="AB1601">
        <f t="shared" si="438"/>
        <v>0</v>
      </c>
      <c r="AC1601" t="str">
        <f t="shared" si="439"/>
        <v/>
      </c>
      <c r="AD1601" t="str">
        <f t="shared" si="440"/>
        <v>;;;;0;;0;0;</v>
      </c>
      <c r="AG1601">
        <f t="shared" si="441"/>
        <v>0</v>
      </c>
      <c r="AH1601">
        <f t="shared" si="442"/>
        <v>0</v>
      </c>
      <c r="AI1601">
        <f t="shared" si="443"/>
        <v>0</v>
      </c>
      <c r="AJ1601">
        <f t="shared" si="444"/>
        <v>0</v>
      </c>
      <c r="AK1601">
        <f t="shared" si="445"/>
        <v>0</v>
      </c>
      <c r="AL1601">
        <f t="shared" si="446"/>
        <v>0</v>
      </c>
    </row>
    <row r="1602" spans="1:38">
      <c r="A1602" s="8"/>
      <c r="B1602" s="8"/>
      <c r="C1602" s="8"/>
      <c r="D1602" s="8"/>
      <c r="E1602" s="8"/>
      <c r="F1602" s="8"/>
      <c r="G1602" s="8"/>
      <c r="H1602" s="8"/>
      <c r="R1602" t="str">
        <f t="shared" si="433"/>
        <v>vége</v>
      </c>
      <c r="T1602">
        <f t="shared" si="434"/>
        <v>1</v>
      </c>
      <c r="U1602">
        <f t="shared" si="447"/>
        <v>1</v>
      </c>
      <c r="V1602">
        <f t="shared" si="448"/>
        <v>1</v>
      </c>
      <c r="W1602">
        <f t="shared" si="449"/>
        <v>1</v>
      </c>
      <c r="X1602">
        <f t="shared" si="450"/>
        <v>1</v>
      </c>
      <c r="Y1602">
        <f t="shared" si="435"/>
        <v>1</v>
      </c>
      <c r="Z1602">
        <f t="shared" si="436"/>
        <v>1</v>
      </c>
      <c r="AA1602">
        <f t="shared" si="437"/>
        <v>1</v>
      </c>
      <c r="AB1602">
        <f t="shared" si="438"/>
        <v>0</v>
      </c>
      <c r="AC1602" t="str">
        <f t="shared" si="439"/>
        <v/>
      </c>
      <c r="AD1602" t="str">
        <f t="shared" si="440"/>
        <v>;;;;0;;0;0;</v>
      </c>
      <c r="AG1602">
        <f t="shared" si="441"/>
        <v>0</v>
      </c>
      <c r="AH1602">
        <f t="shared" si="442"/>
        <v>0</v>
      </c>
      <c r="AI1602">
        <f t="shared" si="443"/>
        <v>0</v>
      </c>
      <c r="AJ1602">
        <f t="shared" si="444"/>
        <v>0</v>
      </c>
      <c r="AK1602">
        <f t="shared" si="445"/>
        <v>0</v>
      </c>
      <c r="AL1602">
        <f t="shared" si="446"/>
        <v>0</v>
      </c>
    </row>
    <row r="1603" spans="1:38">
      <c r="A1603" s="8"/>
      <c r="B1603" s="8"/>
      <c r="C1603" s="8"/>
      <c r="D1603" s="8"/>
      <c r="E1603" s="8"/>
      <c r="F1603" s="8"/>
      <c r="G1603" s="8"/>
      <c r="H1603" s="8"/>
      <c r="R1603" t="str">
        <f t="shared" ref="R1603:R1666" si="451">IF(AND(ISBLANK(C1604),ISBLANK(C1605)*ISBLANK(C1606)),"vége",0)</f>
        <v>vége</v>
      </c>
      <c r="T1603">
        <f t="shared" ref="T1603:T1666" si="452">IF(ISBLANK(A1604),1,0)</f>
        <v>1</v>
      </c>
      <c r="U1603">
        <f t="shared" si="447"/>
        <v>1</v>
      </c>
      <c r="V1603">
        <f t="shared" si="448"/>
        <v>1</v>
      </c>
      <c r="W1603">
        <f t="shared" si="449"/>
        <v>1</v>
      </c>
      <c r="X1603">
        <f t="shared" si="450"/>
        <v>1</v>
      </c>
      <c r="Y1603">
        <f t="shared" ref="Y1603:Y1666" si="453">IF(ISBLANK(F1604),1,0)</f>
        <v>1</v>
      </c>
      <c r="Z1603">
        <f t="shared" ref="Z1603:Z1666" si="454">IF(ISBLANK(G1604),1,0)</f>
        <v>1</v>
      </c>
      <c r="AA1603">
        <f t="shared" ref="AA1603:AA1666" si="455">IF(ISBLANK(H1604),1,0)</f>
        <v>1</v>
      </c>
      <c r="AB1603">
        <f t="shared" ref="AB1603:AB1666" si="456">IF(OR(SUM(U1603:AA1603)=0,SUM(U1603:AA1603)=7),0,1)</f>
        <v>0</v>
      </c>
      <c r="AC1603" t="str">
        <f t="shared" si="439"/>
        <v/>
      </c>
      <c r="AD1603" t="str">
        <f t="shared" si="440"/>
        <v>;;;;0;;0;0;</v>
      </c>
      <c r="AG1603">
        <f t="shared" si="441"/>
        <v>0</v>
      </c>
      <c r="AH1603">
        <f t="shared" si="442"/>
        <v>0</v>
      </c>
      <c r="AI1603">
        <f t="shared" si="443"/>
        <v>0</v>
      </c>
      <c r="AJ1603">
        <f t="shared" si="444"/>
        <v>0</v>
      </c>
      <c r="AK1603">
        <f t="shared" si="445"/>
        <v>0</v>
      </c>
      <c r="AL1603">
        <f t="shared" si="446"/>
        <v>0</v>
      </c>
    </row>
    <row r="1604" spans="1:38">
      <c r="A1604" s="8"/>
      <c r="B1604" s="8"/>
      <c r="C1604" s="8"/>
      <c r="D1604" s="8"/>
      <c r="E1604" s="8"/>
      <c r="F1604" s="8"/>
      <c r="G1604" s="8"/>
      <c r="H1604" s="8"/>
      <c r="R1604" t="str">
        <f t="shared" si="451"/>
        <v>vége</v>
      </c>
      <c r="T1604">
        <f t="shared" si="452"/>
        <v>1</v>
      </c>
      <c r="U1604">
        <f t="shared" si="447"/>
        <v>1</v>
      </c>
      <c r="V1604">
        <f t="shared" si="448"/>
        <v>1</v>
      </c>
      <c r="W1604">
        <f t="shared" si="449"/>
        <v>1</v>
      </c>
      <c r="X1604">
        <f t="shared" si="450"/>
        <v>1</v>
      </c>
      <c r="Y1604">
        <f t="shared" si="453"/>
        <v>1</v>
      </c>
      <c r="Z1604">
        <f t="shared" si="454"/>
        <v>1</v>
      </c>
      <c r="AA1604">
        <f t="shared" si="455"/>
        <v>1</v>
      </c>
      <c r="AB1604">
        <f t="shared" si="456"/>
        <v>0</v>
      </c>
      <c r="AC1604" t="str">
        <f t="shared" ref="AC1604:AC1667" si="457">TRIM(C1604)</f>
        <v/>
      </c>
      <c r="AD1604" t="str">
        <f t="shared" ref="AD1604:AD1667" si="458">CONCATENATE(A1604,";",B1604,";",AC1604,";","",";",AH1604,";","",E1604,";",AJ1604,";",AL1604,";",H1604)</f>
        <v>;;;;0;;0;0;</v>
      </c>
      <c r="AG1604">
        <f t="shared" ref="AG1604:AG1667" si="459">IF(ISERROR(SEARCH(",",D1604,1)),0,SEARCH(",",D1604,1))</f>
        <v>0</v>
      </c>
      <c r="AH1604">
        <f t="shared" ref="AH1604:AH1667" si="460">IF(AG1604&gt;0,REPLACE(D1604,AG1604,1,"."),D1604)</f>
        <v>0</v>
      </c>
      <c r="AI1604">
        <f t="shared" ref="AI1604:AI1667" si="461">IF(ISERROR(SEARCH(",",F1604,1)),0,SEARCH(",",F1604,1))</f>
        <v>0</v>
      </c>
      <c r="AJ1604">
        <f t="shared" ref="AJ1604:AJ1667" si="462">IF(AI1604&gt;0,REPLACE(F1604,AI1604,1,"."),F1604)</f>
        <v>0</v>
      </c>
      <c r="AK1604">
        <f t="shared" ref="AK1604:AK1667" si="463">IF(ISERROR(SEARCH(",",G1604,1)),0,SEARCH(",",G1604,1))</f>
        <v>0</v>
      </c>
      <c r="AL1604">
        <f t="shared" ref="AL1604:AL1667" si="464">IF(AK1604&gt;0,REPLACE(G1604,AK1604,1,"."),G1604)</f>
        <v>0</v>
      </c>
    </row>
    <row r="1605" spans="1:38">
      <c r="A1605" s="8"/>
      <c r="B1605" s="8"/>
      <c r="C1605" s="8"/>
      <c r="D1605" s="8"/>
      <c r="E1605" s="8"/>
      <c r="F1605" s="8"/>
      <c r="G1605" s="8"/>
      <c r="H1605" s="8"/>
      <c r="R1605" t="str">
        <f t="shared" si="451"/>
        <v>vége</v>
      </c>
      <c r="T1605">
        <f t="shared" si="452"/>
        <v>1</v>
      </c>
      <c r="U1605">
        <f t="shared" ref="U1605:U1668" si="465">IF(ISBLANK(B1606),1,0)</f>
        <v>1</v>
      </c>
      <c r="V1605">
        <f t="shared" ref="V1605:V1668" si="466">IF(ISBLANK(C1606),1,0)</f>
        <v>1</v>
      </c>
      <c r="W1605">
        <f t="shared" ref="W1605:W1668" si="467">IF(ISBLANK(D1606),1,0)</f>
        <v>1</v>
      </c>
      <c r="X1605">
        <f t="shared" ref="X1605:X1668" si="468">IF(ISBLANK(E1606),1,0)</f>
        <v>1</v>
      </c>
      <c r="Y1605">
        <f t="shared" si="453"/>
        <v>1</v>
      </c>
      <c r="Z1605">
        <f t="shared" si="454"/>
        <v>1</v>
      </c>
      <c r="AA1605">
        <f t="shared" si="455"/>
        <v>1</v>
      </c>
      <c r="AB1605">
        <f t="shared" si="456"/>
        <v>0</v>
      </c>
      <c r="AC1605" t="str">
        <f t="shared" si="457"/>
        <v/>
      </c>
      <c r="AD1605" t="str">
        <f t="shared" si="458"/>
        <v>;;;;0;;0;0;</v>
      </c>
      <c r="AG1605">
        <f t="shared" si="459"/>
        <v>0</v>
      </c>
      <c r="AH1605">
        <f t="shared" si="460"/>
        <v>0</v>
      </c>
      <c r="AI1605">
        <f t="shared" si="461"/>
        <v>0</v>
      </c>
      <c r="AJ1605">
        <f t="shared" si="462"/>
        <v>0</v>
      </c>
      <c r="AK1605">
        <f t="shared" si="463"/>
        <v>0</v>
      </c>
      <c r="AL1605">
        <f t="shared" si="464"/>
        <v>0</v>
      </c>
    </row>
    <row r="1606" spans="1:38">
      <c r="A1606" s="8"/>
      <c r="B1606" s="8"/>
      <c r="C1606" s="8"/>
      <c r="D1606" s="8"/>
      <c r="E1606" s="8"/>
      <c r="F1606" s="8"/>
      <c r="G1606" s="8"/>
      <c r="H1606" s="8"/>
      <c r="R1606" t="str">
        <f t="shared" si="451"/>
        <v>vége</v>
      </c>
      <c r="T1606">
        <f t="shared" si="452"/>
        <v>1</v>
      </c>
      <c r="U1606">
        <f t="shared" si="465"/>
        <v>1</v>
      </c>
      <c r="V1606">
        <f t="shared" si="466"/>
        <v>1</v>
      </c>
      <c r="W1606">
        <f t="shared" si="467"/>
        <v>1</v>
      </c>
      <c r="X1606">
        <f t="shared" si="468"/>
        <v>1</v>
      </c>
      <c r="Y1606">
        <f t="shared" si="453"/>
        <v>1</v>
      </c>
      <c r="Z1606">
        <f t="shared" si="454"/>
        <v>1</v>
      </c>
      <c r="AA1606">
        <f t="shared" si="455"/>
        <v>1</v>
      </c>
      <c r="AB1606">
        <f t="shared" si="456"/>
        <v>0</v>
      </c>
      <c r="AC1606" t="str">
        <f t="shared" si="457"/>
        <v/>
      </c>
      <c r="AD1606" t="str">
        <f t="shared" si="458"/>
        <v>;;;;0;;0;0;</v>
      </c>
      <c r="AG1606">
        <f t="shared" si="459"/>
        <v>0</v>
      </c>
      <c r="AH1606">
        <f t="shared" si="460"/>
        <v>0</v>
      </c>
      <c r="AI1606">
        <f t="shared" si="461"/>
        <v>0</v>
      </c>
      <c r="AJ1606">
        <f t="shared" si="462"/>
        <v>0</v>
      </c>
      <c r="AK1606">
        <f t="shared" si="463"/>
        <v>0</v>
      </c>
      <c r="AL1606">
        <f t="shared" si="464"/>
        <v>0</v>
      </c>
    </row>
    <row r="1607" spans="1:38">
      <c r="A1607" s="8"/>
      <c r="B1607" s="8"/>
      <c r="C1607" s="8"/>
      <c r="D1607" s="8"/>
      <c r="E1607" s="8"/>
      <c r="F1607" s="8"/>
      <c r="G1607" s="8"/>
      <c r="H1607" s="8"/>
      <c r="R1607" t="str">
        <f t="shared" si="451"/>
        <v>vége</v>
      </c>
      <c r="T1607">
        <f t="shared" si="452"/>
        <v>1</v>
      </c>
      <c r="U1607">
        <f t="shared" si="465"/>
        <v>1</v>
      </c>
      <c r="V1607">
        <f t="shared" si="466"/>
        <v>1</v>
      </c>
      <c r="W1607">
        <f t="shared" si="467"/>
        <v>1</v>
      </c>
      <c r="X1607">
        <f t="shared" si="468"/>
        <v>1</v>
      </c>
      <c r="Y1607">
        <f t="shared" si="453"/>
        <v>1</v>
      </c>
      <c r="Z1607">
        <f t="shared" si="454"/>
        <v>1</v>
      </c>
      <c r="AA1607">
        <f t="shared" si="455"/>
        <v>1</v>
      </c>
      <c r="AB1607">
        <f t="shared" si="456"/>
        <v>0</v>
      </c>
      <c r="AC1607" t="str">
        <f t="shared" si="457"/>
        <v/>
      </c>
      <c r="AD1607" t="str">
        <f t="shared" si="458"/>
        <v>;;;;0;;0;0;</v>
      </c>
      <c r="AG1607">
        <f t="shared" si="459"/>
        <v>0</v>
      </c>
      <c r="AH1607">
        <f t="shared" si="460"/>
        <v>0</v>
      </c>
      <c r="AI1607">
        <f t="shared" si="461"/>
        <v>0</v>
      </c>
      <c r="AJ1607">
        <f t="shared" si="462"/>
        <v>0</v>
      </c>
      <c r="AK1607">
        <f t="shared" si="463"/>
        <v>0</v>
      </c>
      <c r="AL1607">
        <f t="shared" si="464"/>
        <v>0</v>
      </c>
    </row>
    <row r="1608" spans="1:38">
      <c r="A1608" s="8"/>
      <c r="B1608" s="8"/>
      <c r="C1608" s="8"/>
      <c r="D1608" s="8"/>
      <c r="E1608" s="8"/>
      <c r="F1608" s="8"/>
      <c r="G1608" s="8"/>
      <c r="H1608" s="8"/>
      <c r="R1608" t="str">
        <f t="shared" si="451"/>
        <v>vége</v>
      </c>
      <c r="T1608">
        <f t="shared" si="452"/>
        <v>1</v>
      </c>
      <c r="U1608">
        <f t="shared" si="465"/>
        <v>1</v>
      </c>
      <c r="V1608">
        <f t="shared" si="466"/>
        <v>1</v>
      </c>
      <c r="W1608">
        <f t="shared" si="467"/>
        <v>1</v>
      </c>
      <c r="X1608">
        <f t="shared" si="468"/>
        <v>1</v>
      </c>
      <c r="Y1608">
        <f t="shared" si="453"/>
        <v>1</v>
      </c>
      <c r="Z1608">
        <f t="shared" si="454"/>
        <v>1</v>
      </c>
      <c r="AA1608">
        <f t="shared" si="455"/>
        <v>1</v>
      </c>
      <c r="AB1608">
        <f t="shared" si="456"/>
        <v>0</v>
      </c>
      <c r="AC1608" t="str">
        <f t="shared" si="457"/>
        <v/>
      </c>
      <c r="AD1608" t="str">
        <f t="shared" si="458"/>
        <v>;;;;0;;0;0;</v>
      </c>
      <c r="AG1608">
        <f t="shared" si="459"/>
        <v>0</v>
      </c>
      <c r="AH1608">
        <f t="shared" si="460"/>
        <v>0</v>
      </c>
      <c r="AI1608">
        <f t="shared" si="461"/>
        <v>0</v>
      </c>
      <c r="AJ1608">
        <f t="shared" si="462"/>
        <v>0</v>
      </c>
      <c r="AK1608">
        <f t="shared" si="463"/>
        <v>0</v>
      </c>
      <c r="AL1608">
        <f t="shared" si="464"/>
        <v>0</v>
      </c>
    </row>
    <row r="1609" spans="1:38">
      <c r="A1609" s="8"/>
      <c r="B1609" s="8"/>
      <c r="C1609" s="8"/>
      <c r="D1609" s="8"/>
      <c r="E1609" s="8"/>
      <c r="F1609" s="8"/>
      <c r="G1609" s="8"/>
      <c r="H1609" s="8"/>
      <c r="R1609" t="str">
        <f t="shared" si="451"/>
        <v>vége</v>
      </c>
      <c r="T1609">
        <f t="shared" si="452"/>
        <v>1</v>
      </c>
      <c r="U1609">
        <f t="shared" si="465"/>
        <v>1</v>
      </c>
      <c r="V1609">
        <f t="shared" si="466"/>
        <v>1</v>
      </c>
      <c r="W1609">
        <f t="shared" si="467"/>
        <v>1</v>
      </c>
      <c r="X1609">
        <f t="shared" si="468"/>
        <v>1</v>
      </c>
      <c r="Y1609">
        <f t="shared" si="453"/>
        <v>1</v>
      </c>
      <c r="Z1609">
        <f t="shared" si="454"/>
        <v>1</v>
      </c>
      <c r="AA1609">
        <f t="shared" si="455"/>
        <v>1</v>
      </c>
      <c r="AB1609">
        <f t="shared" si="456"/>
        <v>0</v>
      </c>
      <c r="AC1609" t="str">
        <f t="shared" si="457"/>
        <v/>
      </c>
      <c r="AD1609" t="str">
        <f t="shared" si="458"/>
        <v>;;;;0;;0;0;</v>
      </c>
      <c r="AG1609">
        <f t="shared" si="459"/>
        <v>0</v>
      </c>
      <c r="AH1609">
        <f t="shared" si="460"/>
        <v>0</v>
      </c>
      <c r="AI1609">
        <f t="shared" si="461"/>
        <v>0</v>
      </c>
      <c r="AJ1609">
        <f t="shared" si="462"/>
        <v>0</v>
      </c>
      <c r="AK1609">
        <f t="shared" si="463"/>
        <v>0</v>
      </c>
      <c r="AL1609">
        <f t="shared" si="464"/>
        <v>0</v>
      </c>
    </row>
    <row r="1610" spans="1:38">
      <c r="A1610" s="8"/>
      <c r="B1610" s="8"/>
      <c r="C1610" s="8"/>
      <c r="D1610" s="8"/>
      <c r="E1610" s="8"/>
      <c r="F1610" s="8"/>
      <c r="G1610" s="8"/>
      <c r="H1610" s="8"/>
      <c r="R1610" t="str">
        <f t="shared" si="451"/>
        <v>vége</v>
      </c>
      <c r="T1610">
        <f t="shared" si="452"/>
        <v>1</v>
      </c>
      <c r="U1610">
        <f t="shared" si="465"/>
        <v>1</v>
      </c>
      <c r="V1610">
        <f t="shared" si="466"/>
        <v>1</v>
      </c>
      <c r="W1610">
        <f t="shared" si="467"/>
        <v>1</v>
      </c>
      <c r="X1610">
        <f t="shared" si="468"/>
        <v>1</v>
      </c>
      <c r="Y1610">
        <f t="shared" si="453"/>
        <v>1</v>
      </c>
      <c r="Z1610">
        <f t="shared" si="454"/>
        <v>1</v>
      </c>
      <c r="AA1610">
        <f t="shared" si="455"/>
        <v>1</v>
      </c>
      <c r="AB1610">
        <f t="shared" si="456"/>
        <v>0</v>
      </c>
      <c r="AC1610" t="str">
        <f t="shared" si="457"/>
        <v/>
      </c>
      <c r="AD1610" t="str">
        <f t="shared" si="458"/>
        <v>;;;;0;;0;0;</v>
      </c>
      <c r="AG1610">
        <f t="shared" si="459"/>
        <v>0</v>
      </c>
      <c r="AH1610">
        <f t="shared" si="460"/>
        <v>0</v>
      </c>
      <c r="AI1610">
        <f t="shared" si="461"/>
        <v>0</v>
      </c>
      <c r="AJ1610">
        <f t="shared" si="462"/>
        <v>0</v>
      </c>
      <c r="AK1610">
        <f t="shared" si="463"/>
        <v>0</v>
      </c>
      <c r="AL1610">
        <f t="shared" si="464"/>
        <v>0</v>
      </c>
    </row>
    <row r="1611" spans="1:38">
      <c r="A1611" s="8"/>
      <c r="B1611" s="8"/>
      <c r="C1611" s="8"/>
      <c r="D1611" s="8"/>
      <c r="E1611" s="8"/>
      <c r="F1611" s="8"/>
      <c r="G1611" s="8"/>
      <c r="H1611" s="8"/>
      <c r="R1611" t="str">
        <f t="shared" si="451"/>
        <v>vége</v>
      </c>
      <c r="T1611">
        <f t="shared" si="452"/>
        <v>1</v>
      </c>
      <c r="U1611">
        <f t="shared" si="465"/>
        <v>1</v>
      </c>
      <c r="V1611">
        <f t="shared" si="466"/>
        <v>1</v>
      </c>
      <c r="W1611">
        <f t="shared" si="467"/>
        <v>1</v>
      </c>
      <c r="X1611">
        <f t="shared" si="468"/>
        <v>1</v>
      </c>
      <c r="Y1611">
        <f t="shared" si="453"/>
        <v>1</v>
      </c>
      <c r="Z1611">
        <f t="shared" si="454"/>
        <v>1</v>
      </c>
      <c r="AA1611">
        <f t="shared" si="455"/>
        <v>1</v>
      </c>
      <c r="AB1611">
        <f t="shared" si="456"/>
        <v>0</v>
      </c>
      <c r="AC1611" t="str">
        <f t="shared" si="457"/>
        <v/>
      </c>
      <c r="AD1611" t="str">
        <f t="shared" si="458"/>
        <v>;;;;0;;0;0;</v>
      </c>
      <c r="AG1611">
        <f t="shared" si="459"/>
        <v>0</v>
      </c>
      <c r="AH1611">
        <f t="shared" si="460"/>
        <v>0</v>
      </c>
      <c r="AI1611">
        <f t="shared" si="461"/>
        <v>0</v>
      </c>
      <c r="AJ1611">
        <f t="shared" si="462"/>
        <v>0</v>
      </c>
      <c r="AK1611">
        <f t="shared" si="463"/>
        <v>0</v>
      </c>
      <c r="AL1611">
        <f t="shared" si="464"/>
        <v>0</v>
      </c>
    </row>
    <row r="1612" spans="1:38">
      <c r="A1612" s="8"/>
      <c r="B1612" s="8"/>
      <c r="C1612" s="8"/>
      <c r="D1612" s="8"/>
      <c r="E1612" s="8"/>
      <c r="F1612" s="8"/>
      <c r="G1612" s="8"/>
      <c r="H1612" s="8"/>
      <c r="R1612" t="str">
        <f t="shared" si="451"/>
        <v>vége</v>
      </c>
      <c r="T1612">
        <f t="shared" si="452"/>
        <v>1</v>
      </c>
      <c r="U1612">
        <f t="shared" si="465"/>
        <v>1</v>
      </c>
      <c r="V1612">
        <f t="shared" si="466"/>
        <v>1</v>
      </c>
      <c r="W1612">
        <f t="shared" si="467"/>
        <v>1</v>
      </c>
      <c r="X1612">
        <f t="shared" si="468"/>
        <v>1</v>
      </c>
      <c r="Y1612">
        <f t="shared" si="453"/>
        <v>1</v>
      </c>
      <c r="Z1612">
        <f t="shared" si="454"/>
        <v>1</v>
      </c>
      <c r="AA1612">
        <f t="shared" si="455"/>
        <v>1</v>
      </c>
      <c r="AB1612">
        <f t="shared" si="456"/>
        <v>0</v>
      </c>
      <c r="AC1612" t="str">
        <f t="shared" si="457"/>
        <v/>
      </c>
      <c r="AD1612" t="str">
        <f t="shared" si="458"/>
        <v>;;;;0;;0;0;</v>
      </c>
      <c r="AG1612">
        <f t="shared" si="459"/>
        <v>0</v>
      </c>
      <c r="AH1612">
        <f t="shared" si="460"/>
        <v>0</v>
      </c>
      <c r="AI1612">
        <f t="shared" si="461"/>
        <v>0</v>
      </c>
      <c r="AJ1612">
        <f t="shared" si="462"/>
        <v>0</v>
      </c>
      <c r="AK1612">
        <f t="shared" si="463"/>
        <v>0</v>
      </c>
      <c r="AL1612">
        <f t="shared" si="464"/>
        <v>0</v>
      </c>
    </row>
    <row r="1613" spans="1:38">
      <c r="A1613" s="8"/>
      <c r="B1613" s="8"/>
      <c r="C1613" s="8"/>
      <c r="D1613" s="8"/>
      <c r="E1613" s="8"/>
      <c r="F1613" s="8"/>
      <c r="G1613" s="8"/>
      <c r="H1613" s="8"/>
      <c r="R1613" t="str">
        <f t="shared" si="451"/>
        <v>vége</v>
      </c>
      <c r="T1613">
        <f t="shared" si="452"/>
        <v>1</v>
      </c>
      <c r="U1613">
        <f t="shared" si="465"/>
        <v>1</v>
      </c>
      <c r="V1613">
        <f t="shared" si="466"/>
        <v>1</v>
      </c>
      <c r="W1613">
        <f t="shared" si="467"/>
        <v>1</v>
      </c>
      <c r="X1613">
        <f t="shared" si="468"/>
        <v>1</v>
      </c>
      <c r="Y1613">
        <f t="shared" si="453"/>
        <v>1</v>
      </c>
      <c r="Z1613">
        <f t="shared" si="454"/>
        <v>1</v>
      </c>
      <c r="AA1613">
        <f t="shared" si="455"/>
        <v>1</v>
      </c>
      <c r="AB1613">
        <f t="shared" si="456"/>
        <v>0</v>
      </c>
      <c r="AC1613" t="str">
        <f t="shared" si="457"/>
        <v/>
      </c>
      <c r="AD1613" t="str">
        <f t="shared" si="458"/>
        <v>;;;;0;;0;0;</v>
      </c>
      <c r="AG1613">
        <f t="shared" si="459"/>
        <v>0</v>
      </c>
      <c r="AH1613">
        <f t="shared" si="460"/>
        <v>0</v>
      </c>
      <c r="AI1613">
        <f t="shared" si="461"/>
        <v>0</v>
      </c>
      <c r="AJ1613">
        <f t="shared" si="462"/>
        <v>0</v>
      </c>
      <c r="AK1613">
        <f t="shared" si="463"/>
        <v>0</v>
      </c>
      <c r="AL1613">
        <f t="shared" si="464"/>
        <v>0</v>
      </c>
    </row>
    <row r="1614" spans="1:38">
      <c r="A1614" s="8"/>
      <c r="B1614" s="8"/>
      <c r="C1614" s="8"/>
      <c r="D1614" s="8"/>
      <c r="E1614" s="8"/>
      <c r="F1614" s="8"/>
      <c r="G1614" s="8"/>
      <c r="H1614" s="8"/>
      <c r="R1614" t="str">
        <f t="shared" si="451"/>
        <v>vége</v>
      </c>
      <c r="T1614">
        <f t="shared" si="452"/>
        <v>1</v>
      </c>
      <c r="U1614">
        <f t="shared" si="465"/>
        <v>1</v>
      </c>
      <c r="V1614">
        <f t="shared" si="466"/>
        <v>1</v>
      </c>
      <c r="W1614">
        <f t="shared" si="467"/>
        <v>1</v>
      </c>
      <c r="X1614">
        <f t="shared" si="468"/>
        <v>1</v>
      </c>
      <c r="Y1614">
        <f t="shared" si="453"/>
        <v>1</v>
      </c>
      <c r="Z1614">
        <f t="shared" si="454"/>
        <v>1</v>
      </c>
      <c r="AA1614">
        <f t="shared" si="455"/>
        <v>1</v>
      </c>
      <c r="AB1614">
        <f t="shared" si="456"/>
        <v>0</v>
      </c>
      <c r="AC1614" t="str">
        <f t="shared" si="457"/>
        <v/>
      </c>
      <c r="AD1614" t="str">
        <f t="shared" si="458"/>
        <v>;;;;0;;0;0;</v>
      </c>
      <c r="AG1614">
        <f t="shared" si="459"/>
        <v>0</v>
      </c>
      <c r="AH1614">
        <f t="shared" si="460"/>
        <v>0</v>
      </c>
      <c r="AI1614">
        <f t="shared" si="461"/>
        <v>0</v>
      </c>
      <c r="AJ1614">
        <f t="shared" si="462"/>
        <v>0</v>
      </c>
      <c r="AK1614">
        <f t="shared" si="463"/>
        <v>0</v>
      </c>
      <c r="AL1614">
        <f t="shared" si="464"/>
        <v>0</v>
      </c>
    </row>
    <row r="1615" spans="1:38">
      <c r="A1615" s="8"/>
      <c r="B1615" s="8"/>
      <c r="C1615" s="8"/>
      <c r="D1615" s="8"/>
      <c r="E1615" s="8"/>
      <c r="F1615" s="8"/>
      <c r="G1615" s="8"/>
      <c r="H1615" s="8"/>
      <c r="R1615" t="str">
        <f t="shared" si="451"/>
        <v>vége</v>
      </c>
      <c r="T1615">
        <f t="shared" si="452"/>
        <v>1</v>
      </c>
      <c r="U1615">
        <f t="shared" si="465"/>
        <v>1</v>
      </c>
      <c r="V1615">
        <f t="shared" si="466"/>
        <v>1</v>
      </c>
      <c r="W1615">
        <f t="shared" si="467"/>
        <v>1</v>
      </c>
      <c r="X1615">
        <f t="shared" si="468"/>
        <v>1</v>
      </c>
      <c r="Y1615">
        <f t="shared" si="453"/>
        <v>1</v>
      </c>
      <c r="Z1615">
        <f t="shared" si="454"/>
        <v>1</v>
      </c>
      <c r="AA1615">
        <f t="shared" si="455"/>
        <v>1</v>
      </c>
      <c r="AB1615">
        <f t="shared" si="456"/>
        <v>0</v>
      </c>
      <c r="AC1615" t="str">
        <f t="shared" si="457"/>
        <v/>
      </c>
      <c r="AD1615" t="str">
        <f t="shared" si="458"/>
        <v>;;;;0;;0;0;</v>
      </c>
      <c r="AG1615">
        <f t="shared" si="459"/>
        <v>0</v>
      </c>
      <c r="AH1615">
        <f t="shared" si="460"/>
        <v>0</v>
      </c>
      <c r="AI1615">
        <f t="shared" si="461"/>
        <v>0</v>
      </c>
      <c r="AJ1615">
        <f t="shared" si="462"/>
        <v>0</v>
      </c>
      <c r="AK1615">
        <f t="shared" si="463"/>
        <v>0</v>
      </c>
      <c r="AL1615">
        <f t="shared" si="464"/>
        <v>0</v>
      </c>
    </row>
    <row r="1616" spans="1:38">
      <c r="A1616" s="8"/>
      <c r="B1616" s="8"/>
      <c r="C1616" s="8"/>
      <c r="D1616" s="8"/>
      <c r="E1616" s="8"/>
      <c r="F1616" s="8"/>
      <c r="G1616" s="8"/>
      <c r="H1616" s="8"/>
      <c r="R1616" t="str">
        <f t="shared" si="451"/>
        <v>vége</v>
      </c>
      <c r="T1616">
        <f t="shared" si="452"/>
        <v>1</v>
      </c>
      <c r="U1616">
        <f t="shared" si="465"/>
        <v>1</v>
      </c>
      <c r="V1616">
        <f t="shared" si="466"/>
        <v>1</v>
      </c>
      <c r="W1616">
        <f t="shared" si="467"/>
        <v>1</v>
      </c>
      <c r="X1616">
        <f t="shared" si="468"/>
        <v>1</v>
      </c>
      <c r="Y1616">
        <f t="shared" si="453"/>
        <v>1</v>
      </c>
      <c r="Z1616">
        <f t="shared" si="454"/>
        <v>1</v>
      </c>
      <c r="AA1616">
        <f t="shared" si="455"/>
        <v>1</v>
      </c>
      <c r="AB1616">
        <f t="shared" si="456"/>
        <v>0</v>
      </c>
      <c r="AC1616" t="str">
        <f t="shared" si="457"/>
        <v/>
      </c>
      <c r="AD1616" t="str">
        <f t="shared" si="458"/>
        <v>;;;;0;;0;0;</v>
      </c>
      <c r="AG1616">
        <f t="shared" si="459"/>
        <v>0</v>
      </c>
      <c r="AH1616">
        <f t="shared" si="460"/>
        <v>0</v>
      </c>
      <c r="AI1616">
        <f t="shared" si="461"/>
        <v>0</v>
      </c>
      <c r="AJ1616">
        <f t="shared" si="462"/>
        <v>0</v>
      </c>
      <c r="AK1616">
        <f t="shared" si="463"/>
        <v>0</v>
      </c>
      <c r="AL1616">
        <f t="shared" si="464"/>
        <v>0</v>
      </c>
    </row>
    <row r="1617" spans="1:38">
      <c r="A1617" s="8"/>
      <c r="B1617" s="8"/>
      <c r="C1617" s="8"/>
      <c r="D1617" s="8"/>
      <c r="E1617" s="8"/>
      <c r="F1617" s="8"/>
      <c r="G1617" s="8"/>
      <c r="H1617" s="8"/>
      <c r="R1617" t="str">
        <f t="shared" si="451"/>
        <v>vége</v>
      </c>
      <c r="T1617">
        <f t="shared" si="452"/>
        <v>1</v>
      </c>
      <c r="U1617">
        <f t="shared" si="465"/>
        <v>1</v>
      </c>
      <c r="V1617">
        <f t="shared" si="466"/>
        <v>1</v>
      </c>
      <c r="W1617">
        <f t="shared" si="467"/>
        <v>1</v>
      </c>
      <c r="X1617">
        <f t="shared" si="468"/>
        <v>1</v>
      </c>
      <c r="Y1617">
        <f t="shared" si="453"/>
        <v>1</v>
      </c>
      <c r="Z1617">
        <f t="shared" si="454"/>
        <v>1</v>
      </c>
      <c r="AA1617">
        <f t="shared" si="455"/>
        <v>1</v>
      </c>
      <c r="AB1617">
        <f t="shared" si="456"/>
        <v>0</v>
      </c>
      <c r="AC1617" t="str">
        <f t="shared" si="457"/>
        <v/>
      </c>
      <c r="AD1617" t="str">
        <f t="shared" si="458"/>
        <v>;;;;0;;0;0;</v>
      </c>
      <c r="AG1617">
        <f t="shared" si="459"/>
        <v>0</v>
      </c>
      <c r="AH1617">
        <f t="shared" si="460"/>
        <v>0</v>
      </c>
      <c r="AI1617">
        <f t="shared" si="461"/>
        <v>0</v>
      </c>
      <c r="AJ1617">
        <f t="shared" si="462"/>
        <v>0</v>
      </c>
      <c r="AK1617">
        <f t="shared" si="463"/>
        <v>0</v>
      </c>
      <c r="AL1617">
        <f t="shared" si="464"/>
        <v>0</v>
      </c>
    </row>
    <row r="1618" spans="1:38">
      <c r="A1618" s="8"/>
      <c r="B1618" s="8"/>
      <c r="C1618" s="8"/>
      <c r="D1618" s="8"/>
      <c r="E1618" s="8"/>
      <c r="F1618" s="8"/>
      <c r="G1618" s="8"/>
      <c r="H1618" s="8"/>
      <c r="R1618" t="str">
        <f t="shared" si="451"/>
        <v>vége</v>
      </c>
      <c r="T1618">
        <f t="shared" si="452"/>
        <v>1</v>
      </c>
      <c r="U1618">
        <f t="shared" si="465"/>
        <v>1</v>
      </c>
      <c r="V1618">
        <f t="shared" si="466"/>
        <v>1</v>
      </c>
      <c r="W1618">
        <f t="shared" si="467"/>
        <v>1</v>
      </c>
      <c r="X1618">
        <f t="shared" si="468"/>
        <v>1</v>
      </c>
      <c r="Y1618">
        <f t="shared" si="453"/>
        <v>1</v>
      </c>
      <c r="Z1618">
        <f t="shared" si="454"/>
        <v>1</v>
      </c>
      <c r="AA1618">
        <f t="shared" si="455"/>
        <v>1</v>
      </c>
      <c r="AB1618">
        <f t="shared" si="456"/>
        <v>0</v>
      </c>
      <c r="AC1618" t="str">
        <f t="shared" si="457"/>
        <v/>
      </c>
      <c r="AD1618" t="str">
        <f t="shared" si="458"/>
        <v>;;;;0;;0;0;</v>
      </c>
      <c r="AG1618">
        <f t="shared" si="459"/>
        <v>0</v>
      </c>
      <c r="AH1618">
        <f t="shared" si="460"/>
        <v>0</v>
      </c>
      <c r="AI1618">
        <f t="shared" si="461"/>
        <v>0</v>
      </c>
      <c r="AJ1618">
        <f t="shared" si="462"/>
        <v>0</v>
      </c>
      <c r="AK1618">
        <f t="shared" si="463"/>
        <v>0</v>
      </c>
      <c r="AL1618">
        <f t="shared" si="464"/>
        <v>0</v>
      </c>
    </row>
    <row r="1619" spans="1:38">
      <c r="A1619" s="8"/>
      <c r="B1619" s="8"/>
      <c r="C1619" s="8"/>
      <c r="D1619" s="8"/>
      <c r="E1619" s="8"/>
      <c r="F1619" s="8"/>
      <c r="G1619" s="8"/>
      <c r="H1619" s="8"/>
      <c r="R1619" t="str">
        <f t="shared" si="451"/>
        <v>vége</v>
      </c>
      <c r="T1619">
        <f t="shared" si="452"/>
        <v>1</v>
      </c>
      <c r="U1619">
        <f t="shared" si="465"/>
        <v>1</v>
      </c>
      <c r="V1619">
        <f t="shared" si="466"/>
        <v>1</v>
      </c>
      <c r="W1619">
        <f t="shared" si="467"/>
        <v>1</v>
      </c>
      <c r="X1619">
        <f t="shared" si="468"/>
        <v>1</v>
      </c>
      <c r="Y1619">
        <f t="shared" si="453"/>
        <v>1</v>
      </c>
      <c r="Z1619">
        <f t="shared" si="454"/>
        <v>1</v>
      </c>
      <c r="AA1619">
        <f t="shared" si="455"/>
        <v>1</v>
      </c>
      <c r="AB1619">
        <f t="shared" si="456"/>
        <v>0</v>
      </c>
      <c r="AC1619" t="str">
        <f t="shared" si="457"/>
        <v/>
      </c>
      <c r="AD1619" t="str">
        <f t="shared" si="458"/>
        <v>;;;;0;;0;0;</v>
      </c>
      <c r="AG1619">
        <f t="shared" si="459"/>
        <v>0</v>
      </c>
      <c r="AH1619">
        <f t="shared" si="460"/>
        <v>0</v>
      </c>
      <c r="AI1619">
        <f t="shared" si="461"/>
        <v>0</v>
      </c>
      <c r="AJ1619">
        <f t="shared" si="462"/>
        <v>0</v>
      </c>
      <c r="AK1619">
        <f t="shared" si="463"/>
        <v>0</v>
      </c>
      <c r="AL1619">
        <f t="shared" si="464"/>
        <v>0</v>
      </c>
    </row>
    <row r="1620" spans="1:38">
      <c r="A1620" s="8"/>
      <c r="B1620" s="8"/>
      <c r="C1620" s="8"/>
      <c r="D1620" s="8"/>
      <c r="E1620" s="8"/>
      <c r="F1620" s="8"/>
      <c r="G1620" s="8"/>
      <c r="H1620" s="8"/>
      <c r="R1620" t="str">
        <f t="shared" si="451"/>
        <v>vége</v>
      </c>
      <c r="T1620">
        <f t="shared" si="452"/>
        <v>1</v>
      </c>
      <c r="U1620">
        <f t="shared" si="465"/>
        <v>1</v>
      </c>
      <c r="V1620">
        <f t="shared" si="466"/>
        <v>1</v>
      </c>
      <c r="W1620">
        <f t="shared" si="467"/>
        <v>1</v>
      </c>
      <c r="X1620">
        <f t="shared" si="468"/>
        <v>1</v>
      </c>
      <c r="Y1620">
        <f t="shared" si="453"/>
        <v>1</v>
      </c>
      <c r="Z1620">
        <f t="shared" si="454"/>
        <v>1</v>
      </c>
      <c r="AA1620">
        <f t="shared" si="455"/>
        <v>1</v>
      </c>
      <c r="AB1620">
        <f t="shared" si="456"/>
        <v>0</v>
      </c>
      <c r="AC1620" t="str">
        <f t="shared" si="457"/>
        <v/>
      </c>
      <c r="AD1620" t="str">
        <f t="shared" si="458"/>
        <v>;;;;0;;0;0;</v>
      </c>
      <c r="AG1620">
        <f t="shared" si="459"/>
        <v>0</v>
      </c>
      <c r="AH1620">
        <f t="shared" si="460"/>
        <v>0</v>
      </c>
      <c r="AI1620">
        <f t="shared" si="461"/>
        <v>0</v>
      </c>
      <c r="AJ1620">
        <f t="shared" si="462"/>
        <v>0</v>
      </c>
      <c r="AK1620">
        <f t="shared" si="463"/>
        <v>0</v>
      </c>
      <c r="AL1620">
        <f t="shared" si="464"/>
        <v>0</v>
      </c>
    </row>
    <row r="1621" spans="1:38">
      <c r="A1621" s="8"/>
      <c r="B1621" s="8"/>
      <c r="C1621" s="8"/>
      <c r="D1621" s="8"/>
      <c r="E1621" s="8"/>
      <c r="F1621" s="8"/>
      <c r="G1621" s="8"/>
      <c r="H1621" s="8"/>
      <c r="R1621" t="str">
        <f t="shared" si="451"/>
        <v>vége</v>
      </c>
      <c r="T1621">
        <f t="shared" si="452"/>
        <v>1</v>
      </c>
      <c r="U1621">
        <f t="shared" si="465"/>
        <v>1</v>
      </c>
      <c r="V1621">
        <f t="shared" si="466"/>
        <v>1</v>
      </c>
      <c r="W1621">
        <f t="shared" si="467"/>
        <v>1</v>
      </c>
      <c r="X1621">
        <f t="shared" si="468"/>
        <v>1</v>
      </c>
      <c r="Y1621">
        <f t="shared" si="453"/>
        <v>1</v>
      </c>
      <c r="Z1621">
        <f t="shared" si="454"/>
        <v>1</v>
      </c>
      <c r="AA1621">
        <f t="shared" si="455"/>
        <v>1</v>
      </c>
      <c r="AB1621">
        <f t="shared" si="456"/>
        <v>0</v>
      </c>
      <c r="AC1621" t="str">
        <f t="shared" si="457"/>
        <v/>
      </c>
      <c r="AD1621" t="str">
        <f t="shared" si="458"/>
        <v>;;;;0;;0;0;</v>
      </c>
      <c r="AG1621">
        <f t="shared" si="459"/>
        <v>0</v>
      </c>
      <c r="AH1621">
        <f t="shared" si="460"/>
        <v>0</v>
      </c>
      <c r="AI1621">
        <f t="shared" si="461"/>
        <v>0</v>
      </c>
      <c r="AJ1621">
        <f t="shared" si="462"/>
        <v>0</v>
      </c>
      <c r="AK1621">
        <f t="shared" si="463"/>
        <v>0</v>
      </c>
      <c r="AL1621">
        <f t="shared" si="464"/>
        <v>0</v>
      </c>
    </row>
    <row r="1622" spans="1:38">
      <c r="A1622" s="8"/>
      <c r="B1622" s="8"/>
      <c r="C1622" s="8"/>
      <c r="D1622" s="8"/>
      <c r="E1622" s="8"/>
      <c r="F1622" s="8"/>
      <c r="G1622" s="8"/>
      <c r="H1622" s="8"/>
      <c r="R1622" t="str">
        <f t="shared" si="451"/>
        <v>vége</v>
      </c>
      <c r="T1622">
        <f t="shared" si="452"/>
        <v>1</v>
      </c>
      <c r="U1622">
        <f t="shared" si="465"/>
        <v>1</v>
      </c>
      <c r="V1622">
        <f t="shared" si="466"/>
        <v>1</v>
      </c>
      <c r="W1622">
        <f t="shared" si="467"/>
        <v>1</v>
      </c>
      <c r="X1622">
        <f t="shared" si="468"/>
        <v>1</v>
      </c>
      <c r="Y1622">
        <f t="shared" si="453"/>
        <v>1</v>
      </c>
      <c r="Z1622">
        <f t="shared" si="454"/>
        <v>1</v>
      </c>
      <c r="AA1622">
        <f t="shared" si="455"/>
        <v>1</v>
      </c>
      <c r="AB1622">
        <f t="shared" si="456"/>
        <v>0</v>
      </c>
      <c r="AC1622" t="str">
        <f t="shared" si="457"/>
        <v/>
      </c>
      <c r="AD1622" t="str">
        <f t="shared" si="458"/>
        <v>;;;;0;;0;0;</v>
      </c>
      <c r="AG1622">
        <f t="shared" si="459"/>
        <v>0</v>
      </c>
      <c r="AH1622">
        <f t="shared" si="460"/>
        <v>0</v>
      </c>
      <c r="AI1622">
        <f t="shared" si="461"/>
        <v>0</v>
      </c>
      <c r="AJ1622">
        <f t="shared" si="462"/>
        <v>0</v>
      </c>
      <c r="AK1622">
        <f t="shared" si="463"/>
        <v>0</v>
      </c>
      <c r="AL1622">
        <f t="shared" si="464"/>
        <v>0</v>
      </c>
    </row>
    <row r="1623" spans="1:38">
      <c r="A1623" s="8"/>
      <c r="B1623" s="8"/>
      <c r="C1623" s="8"/>
      <c r="D1623" s="8"/>
      <c r="E1623" s="8"/>
      <c r="F1623" s="8"/>
      <c r="G1623" s="8"/>
      <c r="H1623" s="8"/>
      <c r="R1623" t="str">
        <f t="shared" si="451"/>
        <v>vége</v>
      </c>
      <c r="T1623">
        <f t="shared" si="452"/>
        <v>1</v>
      </c>
      <c r="U1623">
        <f t="shared" si="465"/>
        <v>1</v>
      </c>
      <c r="V1623">
        <f t="shared" si="466"/>
        <v>1</v>
      </c>
      <c r="W1623">
        <f t="shared" si="467"/>
        <v>1</v>
      </c>
      <c r="X1623">
        <f t="shared" si="468"/>
        <v>1</v>
      </c>
      <c r="Y1623">
        <f t="shared" si="453"/>
        <v>1</v>
      </c>
      <c r="Z1623">
        <f t="shared" si="454"/>
        <v>1</v>
      </c>
      <c r="AA1623">
        <f t="shared" si="455"/>
        <v>1</v>
      </c>
      <c r="AB1623">
        <f t="shared" si="456"/>
        <v>0</v>
      </c>
      <c r="AC1623" t="str">
        <f t="shared" si="457"/>
        <v/>
      </c>
      <c r="AD1623" t="str">
        <f t="shared" si="458"/>
        <v>;;;;0;;0;0;</v>
      </c>
      <c r="AG1623">
        <f t="shared" si="459"/>
        <v>0</v>
      </c>
      <c r="AH1623">
        <f t="shared" si="460"/>
        <v>0</v>
      </c>
      <c r="AI1623">
        <f t="shared" si="461"/>
        <v>0</v>
      </c>
      <c r="AJ1623">
        <f t="shared" si="462"/>
        <v>0</v>
      </c>
      <c r="AK1623">
        <f t="shared" si="463"/>
        <v>0</v>
      </c>
      <c r="AL1623">
        <f t="shared" si="464"/>
        <v>0</v>
      </c>
    </row>
    <row r="1624" spans="1:38">
      <c r="A1624" s="8"/>
      <c r="B1624" s="8"/>
      <c r="C1624" s="8"/>
      <c r="D1624" s="8"/>
      <c r="E1624" s="8"/>
      <c r="F1624" s="8"/>
      <c r="G1624" s="8"/>
      <c r="H1624" s="8"/>
      <c r="R1624" t="str">
        <f t="shared" si="451"/>
        <v>vége</v>
      </c>
      <c r="T1624">
        <f t="shared" si="452"/>
        <v>1</v>
      </c>
      <c r="U1624">
        <f t="shared" si="465"/>
        <v>1</v>
      </c>
      <c r="V1624">
        <f t="shared" si="466"/>
        <v>1</v>
      </c>
      <c r="W1624">
        <f t="shared" si="467"/>
        <v>1</v>
      </c>
      <c r="X1624">
        <f t="shared" si="468"/>
        <v>1</v>
      </c>
      <c r="Y1624">
        <f t="shared" si="453"/>
        <v>1</v>
      </c>
      <c r="Z1624">
        <f t="shared" si="454"/>
        <v>1</v>
      </c>
      <c r="AA1624">
        <f t="shared" si="455"/>
        <v>1</v>
      </c>
      <c r="AB1624">
        <f t="shared" si="456"/>
        <v>0</v>
      </c>
      <c r="AC1624" t="str">
        <f t="shared" si="457"/>
        <v/>
      </c>
      <c r="AD1624" t="str">
        <f t="shared" si="458"/>
        <v>;;;;0;;0;0;</v>
      </c>
      <c r="AG1624">
        <f t="shared" si="459"/>
        <v>0</v>
      </c>
      <c r="AH1624">
        <f t="shared" si="460"/>
        <v>0</v>
      </c>
      <c r="AI1624">
        <f t="shared" si="461"/>
        <v>0</v>
      </c>
      <c r="AJ1624">
        <f t="shared" si="462"/>
        <v>0</v>
      </c>
      <c r="AK1624">
        <f t="shared" si="463"/>
        <v>0</v>
      </c>
      <c r="AL1624">
        <f t="shared" si="464"/>
        <v>0</v>
      </c>
    </row>
    <row r="1625" spans="1:38">
      <c r="A1625" s="8"/>
      <c r="B1625" s="8"/>
      <c r="C1625" s="8"/>
      <c r="D1625" s="8"/>
      <c r="E1625" s="8"/>
      <c r="F1625" s="8"/>
      <c r="G1625" s="8"/>
      <c r="H1625" s="8"/>
      <c r="R1625" t="str">
        <f t="shared" si="451"/>
        <v>vége</v>
      </c>
      <c r="T1625">
        <f t="shared" si="452"/>
        <v>1</v>
      </c>
      <c r="U1625">
        <f t="shared" si="465"/>
        <v>1</v>
      </c>
      <c r="V1625">
        <f t="shared" si="466"/>
        <v>1</v>
      </c>
      <c r="W1625">
        <f t="shared" si="467"/>
        <v>1</v>
      </c>
      <c r="X1625">
        <f t="shared" si="468"/>
        <v>1</v>
      </c>
      <c r="Y1625">
        <f t="shared" si="453"/>
        <v>1</v>
      </c>
      <c r="Z1625">
        <f t="shared" si="454"/>
        <v>1</v>
      </c>
      <c r="AA1625">
        <f t="shared" si="455"/>
        <v>1</v>
      </c>
      <c r="AB1625">
        <f t="shared" si="456"/>
        <v>0</v>
      </c>
      <c r="AC1625" t="str">
        <f t="shared" si="457"/>
        <v/>
      </c>
      <c r="AD1625" t="str">
        <f t="shared" si="458"/>
        <v>;;;;0;;0;0;</v>
      </c>
      <c r="AG1625">
        <f t="shared" si="459"/>
        <v>0</v>
      </c>
      <c r="AH1625">
        <f t="shared" si="460"/>
        <v>0</v>
      </c>
      <c r="AI1625">
        <f t="shared" si="461"/>
        <v>0</v>
      </c>
      <c r="AJ1625">
        <f t="shared" si="462"/>
        <v>0</v>
      </c>
      <c r="AK1625">
        <f t="shared" si="463"/>
        <v>0</v>
      </c>
      <c r="AL1625">
        <f t="shared" si="464"/>
        <v>0</v>
      </c>
    </row>
    <row r="1626" spans="1:38">
      <c r="A1626" s="8"/>
      <c r="B1626" s="8"/>
      <c r="C1626" s="8"/>
      <c r="D1626" s="8"/>
      <c r="E1626" s="8"/>
      <c r="F1626" s="8"/>
      <c r="G1626" s="8"/>
      <c r="H1626" s="8"/>
      <c r="R1626" t="str">
        <f t="shared" si="451"/>
        <v>vége</v>
      </c>
      <c r="T1626">
        <f t="shared" si="452"/>
        <v>1</v>
      </c>
      <c r="U1626">
        <f t="shared" si="465"/>
        <v>1</v>
      </c>
      <c r="V1626">
        <f t="shared" si="466"/>
        <v>1</v>
      </c>
      <c r="W1626">
        <f t="shared" si="467"/>
        <v>1</v>
      </c>
      <c r="X1626">
        <f t="shared" si="468"/>
        <v>1</v>
      </c>
      <c r="Y1626">
        <f t="shared" si="453"/>
        <v>1</v>
      </c>
      <c r="Z1626">
        <f t="shared" si="454"/>
        <v>1</v>
      </c>
      <c r="AA1626">
        <f t="shared" si="455"/>
        <v>1</v>
      </c>
      <c r="AB1626">
        <f t="shared" si="456"/>
        <v>0</v>
      </c>
      <c r="AC1626" t="str">
        <f t="shared" si="457"/>
        <v/>
      </c>
      <c r="AD1626" t="str">
        <f t="shared" si="458"/>
        <v>;;;;0;;0;0;</v>
      </c>
      <c r="AG1626">
        <f t="shared" si="459"/>
        <v>0</v>
      </c>
      <c r="AH1626">
        <f t="shared" si="460"/>
        <v>0</v>
      </c>
      <c r="AI1626">
        <f t="shared" si="461"/>
        <v>0</v>
      </c>
      <c r="AJ1626">
        <f t="shared" si="462"/>
        <v>0</v>
      </c>
      <c r="AK1626">
        <f t="shared" si="463"/>
        <v>0</v>
      </c>
      <c r="AL1626">
        <f t="shared" si="464"/>
        <v>0</v>
      </c>
    </row>
    <row r="1627" spans="1:38">
      <c r="A1627" s="8"/>
      <c r="B1627" s="8"/>
      <c r="C1627" s="8"/>
      <c r="D1627" s="8"/>
      <c r="E1627" s="8"/>
      <c r="F1627" s="8"/>
      <c r="G1627" s="8"/>
      <c r="H1627" s="8"/>
      <c r="R1627" t="str">
        <f t="shared" si="451"/>
        <v>vége</v>
      </c>
      <c r="T1627">
        <f t="shared" si="452"/>
        <v>1</v>
      </c>
      <c r="U1627">
        <f t="shared" si="465"/>
        <v>1</v>
      </c>
      <c r="V1627">
        <f t="shared" si="466"/>
        <v>1</v>
      </c>
      <c r="W1627">
        <f t="shared" si="467"/>
        <v>1</v>
      </c>
      <c r="X1627">
        <f t="shared" si="468"/>
        <v>1</v>
      </c>
      <c r="Y1627">
        <f t="shared" si="453"/>
        <v>1</v>
      </c>
      <c r="Z1627">
        <f t="shared" si="454"/>
        <v>1</v>
      </c>
      <c r="AA1627">
        <f t="shared" si="455"/>
        <v>1</v>
      </c>
      <c r="AB1627">
        <f t="shared" si="456"/>
        <v>0</v>
      </c>
      <c r="AC1627" t="str">
        <f t="shared" si="457"/>
        <v/>
      </c>
      <c r="AD1627" t="str">
        <f t="shared" si="458"/>
        <v>;;;;0;;0;0;</v>
      </c>
      <c r="AG1627">
        <f t="shared" si="459"/>
        <v>0</v>
      </c>
      <c r="AH1627">
        <f t="shared" si="460"/>
        <v>0</v>
      </c>
      <c r="AI1627">
        <f t="shared" si="461"/>
        <v>0</v>
      </c>
      <c r="AJ1627">
        <f t="shared" si="462"/>
        <v>0</v>
      </c>
      <c r="AK1627">
        <f t="shared" si="463"/>
        <v>0</v>
      </c>
      <c r="AL1627">
        <f t="shared" si="464"/>
        <v>0</v>
      </c>
    </row>
    <row r="1628" spans="1:38">
      <c r="A1628" s="8"/>
      <c r="B1628" s="8"/>
      <c r="C1628" s="8"/>
      <c r="D1628" s="8"/>
      <c r="E1628" s="8"/>
      <c r="F1628" s="8"/>
      <c r="G1628" s="8"/>
      <c r="H1628" s="8"/>
      <c r="R1628" t="str">
        <f t="shared" si="451"/>
        <v>vége</v>
      </c>
      <c r="T1628">
        <f t="shared" si="452"/>
        <v>1</v>
      </c>
      <c r="U1628">
        <f t="shared" si="465"/>
        <v>1</v>
      </c>
      <c r="V1628">
        <f t="shared" si="466"/>
        <v>1</v>
      </c>
      <c r="W1628">
        <f t="shared" si="467"/>
        <v>1</v>
      </c>
      <c r="X1628">
        <f t="shared" si="468"/>
        <v>1</v>
      </c>
      <c r="Y1628">
        <f t="shared" si="453"/>
        <v>1</v>
      </c>
      <c r="Z1628">
        <f t="shared" si="454"/>
        <v>1</v>
      </c>
      <c r="AA1628">
        <f t="shared" si="455"/>
        <v>1</v>
      </c>
      <c r="AB1628">
        <f t="shared" si="456"/>
        <v>0</v>
      </c>
      <c r="AC1628" t="str">
        <f t="shared" si="457"/>
        <v/>
      </c>
      <c r="AD1628" t="str">
        <f t="shared" si="458"/>
        <v>;;;;0;;0;0;</v>
      </c>
      <c r="AG1628">
        <f t="shared" si="459"/>
        <v>0</v>
      </c>
      <c r="AH1628">
        <f t="shared" si="460"/>
        <v>0</v>
      </c>
      <c r="AI1628">
        <f t="shared" si="461"/>
        <v>0</v>
      </c>
      <c r="AJ1628">
        <f t="shared" si="462"/>
        <v>0</v>
      </c>
      <c r="AK1628">
        <f t="shared" si="463"/>
        <v>0</v>
      </c>
      <c r="AL1628">
        <f t="shared" si="464"/>
        <v>0</v>
      </c>
    </row>
    <row r="1629" spans="1:38">
      <c r="A1629" s="8"/>
      <c r="B1629" s="8"/>
      <c r="C1629" s="8"/>
      <c r="D1629" s="8"/>
      <c r="E1629" s="8"/>
      <c r="F1629" s="8"/>
      <c r="G1629" s="8"/>
      <c r="H1629" s="8"/>
      <c r="R1629" t="str">
        <f t="shared" si="451"/>
        <v>vége</v>
      </c>
      <c r="T1629">
        <f t="shared" si="452"/>
        <v>1</v>
      </c>
      <c r="U1629">
        <f t="shared" si="465"/>
        <v>1</v>
      </c>
      <c r="V1629">
        <f t="shared" si="466"/>
        <v>1</v>
      </c>
      <c r="W1629">
        <f t="shared" si="467"/>
        <v>1</v>
      </c>
      <c r="X1629">
        <f t="shared" si="468"/>
        <v>1</v>
      </c>
      <c r="Y1629">
        <f t="shared" si="453"/>
        <v>1</v>
      </c>
      <c r="Z1629">
        <f t="shared" si="454"/>
        <v>1</v>
      </c>
      <c r="AA1629">
        <f t="shared" si="455"/>
        <v>1</v>
      </c>
      <c r="AB1629">
        <f t="shared" si="456"/>
        <v>0</v>
      </c>
      <c r="AC1629" t="str">
        <f t="shared" si="457"/>
        <v/>
      </c>
      <c r="AD1629" t="str">
        <f t="shared" si="458"/>
        <v>;;;;0;;0;0;</v>
      </c>
      <c r="AG1629">
        <f t="shared" si="459"/>
        <v>0</v>
      </c>
      <c r="AH1629">
        <f t="shared" si="460"/>
        <v>0</v>
      </c>
      <c r="AI1629">
        <f t="shared" si="461"/>
        <v>0</v>
      </c>
      <c r="AJ1629">
        <f t="shared" si="462"/>
        <v>0</v>
      </c>
      <c r="AK1629">
        <f t="shared" si="463"/>
        <v>0</v>
      </c>
      <c r="AL1629">
        <f t="shared" si="464"/>
        <v>0</v>
      </c>
    </row>
    <row r="1630" spans="1:38">
      <c r="A1630" s="8"/>
      <c r="B1630" s="8"/>
      <c r="C1630" s="8"/>
      <c r="D1630" s="8"/>
      <c r="E1630" s="8"/>
      <c r="F1630" s="8"/>
      <c r="G1630" s="8"/>
      <c r="H1630" s="8"/>
      <c r="R1630" t="str">
        <f t="shared" si="451"/>
        <v>vége</v>
      </c>
      <c r="T1630">
        <f t="shared" si="452"/>
        <v>1</v>
      </c>
      <c r="U1630">
        <f t="shared" si="465"/>
        <v>1</v>
      </c>
      <c r="V1630">
        <f t="shared" si="466"/>
        <v>1</v>
      </c>
      <c r="W1630">
        <f t="shared" si="467"/>
        <v>1</v>
      </c>
      <c r="X1630">
        <f t="shared" si="468"/>
        <v>1</v>
      </c>
      <c r="Y1630">
        <f t="shared" si="453"/>
        <v>1</v>
      </c>
      <c r="Z1630">
        <f t="shared" si="454"/>
        <v>1</v>
      </c>
      <c r="AA1630">
        <f t="shared" si="455"/>
        <v>1</v>
      </c>
      <c r="AB1630">
        <f t="shared" si="456"/>
        <v>0</v>
      </c>
      <c r="AC1630" t="str">
        <f t="shared" si="457"/>
        <v/>
      </c>
      <c r="AD1630" t="str">
        <f t="shared" si="458"/>
        <v>;;;;0;;0;0;</v>
      </c>
      <c r="AG1630">
        <f t="shared" si="459"/>
        <v>0</v>
      </c>
      <c r="AH1630">
        <f t="shared" si="460"/>
        <v>0</v>
      </c>
      <c r="AI1630">
        <f t="shared" si="461"/>
        <v>0</v>
      </c>
      <c r="AJ1630">
        <f t="shared" si="462"/>
        <v>0</v>
      </c>
      <c r="AK1630">
        <f t="shared" si="463"/>
        <v>0</v>
      </c>
      <c r="AL1630">
        <f t="shared" si="464"/>
        <v>0</v>
      </c>
    </row>
    <row r="1631" spans="1:38">
      <c r="A1631" s="8"/>
      <c r="B1631" s="8"/>
      <c r="C1631" s="8"/>
      <c r="D1631" s="8"/>
      <c r="E1631" s="8"/>
      <c r="F1631" s="8"/>
      <c r="G1631" s="8"/>
      <c r="H1631" s="8"/>
      <c r="R1631" t="str">
        <f t="shared" si="451"/>
        <v>vége</v>
      </c>
      <c r="T1631">
        <f t="shared" si="452"/>
        <v>1</v>
      </c>
      <c r="U1631">
        <f t="shared" si="465"/>
        <v>1</v>
      </c>
      <c r="V1631">
        <f t="shared" si="466"/>
        <v>1</v>
      </c>
      <c r="W1631">
        <f t="shared" si="467"/>
        <v>1</v>
      </c>
      <c r="X1631">
        <f t="shared" si="468"/>
        <v>1</v>
      </c>
      <c r="Y1631">
        <f t="shared" si="453"/>
        <v>1</v>
      </c>
      <c r="Z1631">
        <f t="shared" si="454"/>
        <v>1</v>
      </c>
      <c r="AA1631">
        <f t="shared" si="455"/>
        <v>1</v>
      </c>
      <c r="AB1631">
        <f t="shared" si="456"/>
        <v>0</v>
      </c>
      <c r="AC1631" t="str">
        <f t="shared" si="457"/>
        <v/>
      </c>
      <c r="AD1631" t="str">
        <f t="shared" si="458"/>
        <v>;;;;0;;0;0;</v>
      </c>
      <c r="AG1631">
        <f t="shared" si="459"/>
        <v>0</v>
      </c>
      <c r="AH1631">
        <f t="shared" si="460"/>
        <v>0</v>
      </c>
      <c r="AI1631">
        <f t="shared" si="461"/>
        <v>0</v>
      </c>
      <c r="AJ1631">
        <f t="shared" si="462"/>
        <v>0</v>
      </c>
      <c r="AK1631">
        <f t="shared" si="463"/>
        <v>0</v>
      </c>
      <c r="AL1631">
        <f t="shared" si="464"/>
        <v>0</v>
      </c>
    </row>
    <row r="1632" spans="1:38">
      <c r="A1632" s="8"/>
      <c r="B1632" s="8"/>
      <c r="C1632" s="8"/>
      <c r="D1632" s="8"/>
      <c r="E1632" s="8"/>
      <c r="F1632" s="8"/>
      <c r="G1632" s="8"/>
      <c r="H1632" s="8"/>
      <c r="R1632" t="str">
        <f t="shared" si="451"/>
        <v>vége</v>
      </c>
      <c r="T1632">
        <f t="shared" si="452"/>
        <v>1</v>
      </c>
      <c r="U1632">
        <f t="shared" si="465"/>
        <v>1</v>
      </c>
      <c r="V1632">
        <f t="shared" si="466"/>
        <v>1</v>
      </c>
      <c r="W1632">
        <f t="shared" si="467"/>
        <v>1</v>
      </c>
      <c r="X1632">
        <f t="shared" si="468"/>
        <v>1</v>
      </c>
      <c r="Y1632">
        <f t="shared" si="453"/>
        <v>1</v>
      </c>
      <c r="Z1632">
        <f t="shared" si="454"/>
        <v>1</v>
      </c>
      <c r="AA1632">
        <f t="shared" si="455"/>
        <v>1</v>
      </c>
      <c r="AB1632">
        <f t="shared" si="456"/>
        <v>0</v>
      </c>
      <c r="AC1632" t="str">
        <f t="shared" si="457"/>
        <v/>
      </c>
      <c r="AD1632" t="str">
        <f t="shared" si="458"/>
        <v>;;;;0;;0;0;</v>
      </c>
      <c r="AG1632">
        <f t="shared" si="459"/>
        <v>0</v>
      </c>
      <c r="AH1632">
        <f t="shared" si="460"/>
        <v>0</v>
      </c>
      <c r="AI1632">
        <f t="shared" si="461"/>
        <v>0</v>
      </c>
      <c r="AJ1632">
        <f t="shared" si="462"/>
        <v>0</v>
      </c>
      <c r="AK1632">
        <f t="shared" si="463"/>
        <v>0</v>
      </c>
      <c r="AL1632">
        <f t="shared" si="464"/>
        <v>0</v>
      </c>
    </row>
    <row r="1633" spans="1:38">
      <c r="A1633" s="8"/>
      <c r="B1633" s="8"/>
      <c r="C1633" s="8"/>
      <c r="D1633" s="8"/>
      <c r="E1633" s="8"/>
      <c r="F1633" s="8"/>
      <c r="G1633" s="8"/>
      <c r="H1633" s="8"/>
      <c r="R1633" t="str">
        <f t="shared" si="451"/>
        <v>vége</v>
      </c>
      <c r="T1633">
        <f t="shared" si="452"/>
        <v>1</v>
      </c>
      <c r="U1633">
        <f t="shared" si="465"/>
        <v>1</v>
      </c>
      <c r="V1633">
        <f t="shared" si="466"/>
        <v>1</v>
      </c>
      <c r="W1633">
        <f t="shared" si="467"/>
        <v>1</v>
      </c>
      <c r="X1633">
        <f t="shared" si="468"/>
        <v>1</v>
      </c>
      <c r="Y1633">
        <f t="shared" si="453"/>
        <v>1</v>
      </c>
      <c r="Z1633">
        <f t="shared" si="454"/>
        <v>1</v>
      </c>
      <c r="AA1633">
        <f t="shared" si="455"/>
        <v>1</v>
      </c>
      <c r="AB1633">
        <f t="shared" si="456"/>
        <v>0</v>
      </c>
      <c r="AC1633" t="str">
        <f t="shared" si="457"/>
        <v/>
      </c>
      <c r="AD1633" t="str">
        <f t="shared" si="458"/>
        <v>;;;;0;;0;0;</v>
      </c>
      <c r="AG1633">
        <f t="shared" si="459"/>
        <v>0</v>
      </c>
      <c r="AH1633">
        <f t="shared" si="460"/>
        <v>0</v>
      </c>
      <c r="AI1633">
        <f t="shared" si="461"/>
        <v>0</v>
      </c>
      <c r="AJ1633">
        <f t="shared" si="462"/>
        <v>0</v>
      </c>
      <c r="AK1633">
        <f t="shared" si="463"/>
        <v>0</v>
      </c>
      <c r="AL1633">
        <f t="shared" si="464"/>
        <v>0</v>
      </c>
    </row>
    <row r="1634" spans="1:38">
      <c r="A1634" s="8"/>
      <c r="B1634" s="8"/>
      <c r="C1634" s="8"/>
      <c r="D1634" s="8"/>
      <c r="E1634" s="8"/>
      <c r="F1634" s="8"/>
      <c r="G1634" s="8"/>
      <c r="H1634" s="8"/>
      <c r="R1634" t="str">
        <f t="shared" si="451"/>
        <v>vége</v>
      </c>
      <c r="T1634">
        <f t="shared" si="452"/>
        <v>1</v>
      </c>
      <c r="U1634">
        <f t="shared" si="465"/>
        <v>1</v>
      </c>
      <c r="V1634">
        <f t="shared" si="466"/>
        <v>1</v>
      </c>
      <c r="W1634">
        <f t="shared" si="467"/>
        <v>1</v>
      </c>
      <c r="X1634">
        <f t="shared" si="468"/>
        <v>1</v>
      </c>
      <c r="Y1634">
        <f t="shared" si="453"/>
        <v>1</v>
      </c>
      <c r="Z1634">
        <f t="shared" si="454"/>
        <v>1</v>
      </c>
      <c r="AA1634">
        <f t="shared" si="455"/>
        <v>1</v>
      </c>
      <c r="AB1634">
        <f t="shared" si="456"/>
        <v>0</v>
      </c>
      <c r="AC1634" t="str">
        <f t="shared" si="457"/>
        <v/>
      </c>
      <c r="AD1634" t="str">
        <f t="shared" si="458"/>
        <v>;;;;0;;0;0;</v>
      </c>
      <c r="AG1634">
        <f t="shared" si="459"/>
        <v>0</v>
      </c>
      <c r="AH1634">
        <f t="shared" si="460"/>
        <v>0</v>
      </c>
      <c r="AI1634">
        <f t="shared" si="461"/>
        <v>0</v>
      </c>
      <c r="AJ1634">
        <f t="shared" si="462"/>
        <v>0</v>
      </c>
      <c r="AK1634">
        <f t="shared" si="463"/>
        <v>0</v>
      </c>
      <c r="AL1634">
        <f t="shared" si="464"/>
        <v>0</v>
      </c>
    </row>
    <row r="1635" spans="1:38">
      <c r="A1635" s="8"/>
      <c r="B1635" s="8"/>
      <c r="C1635" s="8"/>
      <c r="D1635" s="8"/>
      <c r="E1635" s="8"/>
      <c r="F1635" s="8"/>
      <c r="G1635" s="8"/>
      <c r="H1635" s="8"/>
      <c r="R1635" t="str">
        <f t="shared" si="451"/>
        <v>vége</v>
      </c>
      <c r="T1635">
        <f t="shared" si="452"/>
        <v>1</v>
      </c>
      <c r="U1635">
        <f t="shared" si="465"/>
        <v>1</v>
      </c>
      <c r="V1635">
        <f t="shared" si="466"/>
        <v>1</v>
      </c>
      <c r="W1635">
        <f t="shared" si="467"/>
        <v>1</v>
      </c>
      <c r="X1635">
        <f t="shared" si="468"/>
        <v>1</v>
      </c>
      <c r="Y1635">
        <f t="shared" si="453"/>
        <v>1</v>
      </c>
      <c r="Z1635">
        <f t="shared" si="454"/>
        <v>1</v>
      </c>
      <c r="AA1635">
        <f t="shared" si="455"/>
        <v>1</v>
      </c>
      <c r="AB1635">
        <f t="shared" si="456"/>
        <v>0</v>
      </c>
      <c r="AC1635" t="str">
        <f t="shared" si="457"/>
        <v/>
      </c>
      <c r="AD1635" t="str">
        <f t="shared" si="458"/>
        <v>;;;;0;;0;0;</v>
      </c>
      <c r="AG1635">
        <f t="shared" si="459"/>
        <v>0</v>
      </c>
      <c r="AH1635">
        <f t="shared" si="460"/>
        <v>0</v>
      </c>
      <c r="AI1635">
        <f t="shared" si="461"/>
        <v>0</v>
      </c>
      <c r="AJ1635">
        <f t="shared" si="462"/>
        <v>0</v>
      </c>
      <c r="AK1635">
        <f t="shared" si="463"/>
        <v>0</v>
      </c>
      <c r="AL1635">
        <f t="shared" si="464"/>
        <v>0</v>
      </c>
    </row>
    <row r="1636" spans="1:38">
      <c r="A1636" s="8"/>
      <c r="B1636" s="8"/>
      <c r="C1636" s="8"/>
      <c r="D1636" s="8"/>
      <c r="E1636" s="8"/>
      <c r="F1636" s="8"/>
      <c r="G1636" s="8"/>
      <c r="H1636" s="8"/>
      <c r="R1636" t="str">
        <f t="shared" si="451"/>
        <v>vége</v>
      </c>
      <c r="T1636">
        <f t="shared" si="452"/>
        <v>1</v>
      </c>
      <c r="U1636">
        <f t="shared" si="465"/>
        <v>1</v>
      </c>
      <c r="V1636">
        <f t="shared" si="466"/>
        <v>1</v>
      </c>
      <c r="W1636">
        <f t="shared" si="467"/>
        <v>1</v>
      </c>
      <c r="X1636">
        <f t="shared" si="468"/>
        <v>1</v>
      </c>
      <c r="Y1636">
        <f t="shared" si="453"/>
        <v>1</v>
      </c>
      <c r="Z1636">
        <f t="shared" si="454"/>
        <v>1</v>
      </c>
      <c r="AA1636">
        <f t="shared" si="455"/>
        <v>1</v>
      </c>
      <c r="AB1636">
        <f t="shared" si="456"/>
        <v>0</v>
      </c>
      <c r="AC1636" t="str">
        <f t="shared" si="457"/>
        <v/>
      </c>
      <c r="AD1636" t="str">
        <f t="shared" si="458"/>
        <v>;;;;0;;0;0;</v>
      </c>
      <c r="AG1636">
        <f t="shared" si="459"/>
        <v>0</v>
      </c>
      <c r="AH1636">
        <f t="shared" si="460"/>
        <v>0</v>
      </c>
      <c r="AI1636">
        <f t="shared" si="461"/>
        <v>0</v>
      </c>
      <c r="AJ1636">
        <f t="shared" si="462"/>
        <v>0</v>
      </c>
      <c r="AK1636">
        <f t="shared" si="463"/>
        <v>0</v>
      </c>
      <c r="AL1636">
        <f t="shared" si="464"/>
        <v>0</v>
      </c>
    </row>
    <row r="1637" spans="1:38">
      <c r="A1637" s="8"/>
      <c r="B1637" s="8"/>
      <c r="C1637" s="8"/>
      <c r="D1637" s="8"/>
      <c r="E1637" s="8"/>
      <c r="F1637" s="8"/>
      <c r="G1637" s="8"/>
      <c r="H1637" s="8"/>
      <c r="R1637" t="str">
        <f t="shared" si="451"/>
        <v>vége</v>
      </c>
      <c r="T1637">
        <f t="shared" si="452"/>
        <v>1</v>
      </c>
      <c r="U1637">
        <f t="shared" si="465"/>
        <v>1</v>
      </c>
      <c r="V1637">
        <f t="shared" si="466"/>
        <v>1</v>
      </c>
      <c r="W1637">
        <f t="shared" si="467"/>
        <v>1</v>
      </c>
      <c r="X1637">
        <f t="shared" si="468"/>
        <v>1</v>
      </c>
      <c r="Y1637">
        <f t="shared" si="453"/>
        <v>1</v>
      </c>
      <c r="Z1637">
        <f t="shared" si="454"/>
        <v>1</v>
      </c>
      <c r="AA1637">
        <f t="shared" si="455"/>
        <v>1</v>
      </c>
      <c r="AB1637">
        <f t="shared" si="456"/>
        <v>0</v>
      </c>
      <c r="AC1637" t="str">
        <f t="shared" si="457"/>
        <v/>
      </c>
      <c r="AD1637" t="str">
        <f t="shared" si="458"/>
        <v>;;;;0;;0;0;</v>
      </c>
      <c r="AG1637">
        <f t="shared" si="459"/>
        <v>0</v>
      </c>
      <c r="AH1637">
        <f t="shared" si="460"/>
        <v>0</v>
      </c>
      <c r="AI1637">
        <f t="shared" si="461"/>
        <v>0</v>
      </c>
      <c r="AJ1637">
        <f t="shared" si="462"/>
        <v>0</v>
      </c>
      <c r="AK1637">
        <f t="shared" si="463"/>
        <v>0</v>
      </c>
      <c r="AL1637">
        <f t="shared" si="464"/>
        <v>0</v>
      </c>
    </row>
    <row r="1638" spans="1:38">
      <c r="A1638" s="8"/>
      <c r="B1638" s="8"/>
      <c r="C1638" s="8"/>
      <c r="D1638" s="8"/>
      <c r="E1638" s="8"/>
      <c r="F1638" s="8"/>
      <c r="G1638" s="8"/>
      <c r="H1638" s="8"/>
      <c r="R1638" t="str">
        <f t="shared" si="451"/>
        <v>vége</v>
      </c>
      <c r="T1638">
        <f t="shared" si="452"/>
        <v>1</v>
      </c>
      <c r="U1638">
        <f t="shared" si="465"/>
        <v>1</v>
      </c>
      <c r="V1638">
        <f t="shared" si="466"/>
        <v>1</v>
      </c>
      <c r="W1638">
        <f t="shared" si="467"/>
        <v>1</v>
      </c>
      <c r="X1638">
        <f t="shared" si="468"/>
        <v>1</v>
      </c>
      <c r="Y1638">
        <f t="shared" si="453"/>
        <v>1</v>
      </c>
      <c r="Z1638">
        <f t="shared" si="454"/>
        <v>1</v>
      </c>
      <c r="AA1638">
        <f t="shared" si="455"/>
        <v>1</v>
      </c>
      <c r="AB1638">
        <f t="shared" si="456"/>
        <v>0</v>
      </c>
      <c r="AC1638" t="str">
        <f t="shared" si="457"/>
        <v/>
      </c>
      <c r="AD1638" t="str">
        <f t="shared" si="458"/>
        <v>;;;;0;;0;0;</v>
      </c>
      <c r="AG1638">
        <f t="shared" si="459"/>
        <v>0</v>
      </c>
      <c r="AH1638">
        <f t="shared" si="460"/>
        <v>0</v>
      </c>
      <c r="AI1638">
        <f t="shared" si="461"/>
        <v>0</v>
      </c>
      <c r="AJ1638">
        <f t="shared" si="462"/>
        <v>0</v>
      </c>
      <c r="AK1638">
        <f t="shared" si="463"/>
        <v>0</v>
      </c>
      <c r="AL1638">
        <f t="shared" si="464"/>
        <v>0</v>
      </c>
    </row>
    <row r="1639" spans="1:38">
      <c r="A1639" s="8"/>
      <c r="B1639" s="8"/>
      <c r="C1639" s="8"/>
      <c r="D1639" s="8"/>
      <c r="E1639" s="8"/>
      <c r="F1639" s="8"/>
      <c r="G1639" s="8"/>
      <c r="H1639" s="8"/>
      <c r="R1639" t="str">
        <f t="shared" si="451"/>
        <v>vége</v>
      </c>
      <c r="T1639">
        <f t="shared" si="452"/>
        <v>1</v>
      </c>
      <c r="U1639">
        <f t="shared" si="465"/>
        <v>1</v>
      </c>
      <c r="V1639">
        <f t="shared" si="466"/>
        <v>1</v>
      </c>
      <c r="W1639">
        <f t="shared" si="467"/>
        <v>1</v>
      </c>
      <c r="X1639">
        <f t="shared" si="468"/>
        <v>1</v>
      </c>
      <c r="Y1639">
        <f t="shared" si="453"/>
        <v>1</v>
      </c>
      <c r="Z1639">
        <f t="shared" si="454"/>
        <v>1</v>
      </c>
      <c r="AA1639">
        <f t="shared" si="455"/>
        <v>1</v>
      </c>
      <c r="AB1639">
        <f t="shared" si="456"/>
        <v>0</v>
      </c>
      <c r="AC1639" t="str">
        <f t="shared" si="457"/>
        <v/>
      </c>
      <c r="AD1639" t="str">
        <f t="shared" si="458"/>
        <v>;;;;0;;0;0;</v>
      </c>
      <c r="AG1639">
        <f t="shared" si="459"/>
        <v>0</v>
      </c>
      <c r="AH1639">
        <f t="shared" si="460"/>
        <v>0</v>
      </c>
      <c r="AI1639">
        <f t="shared" si="461"/>
        <v>0</v>
      </c>
      <c r="AJ1639">
        <f t="shared" si="462"/>
        <v>0</v>
      </c>
      <c r="AK1639">
        <f t="shared" si="463"/>
        <v>0</v>
      </c>
      <c r="AL1639">
        <f t="shared" si="464"/>
        <v>0</v>
      </c>
    </row>
    <row r="1640" spans="1:38">
      <c r="A1640" s="8"/>
      <c r="B1640" s="8"/>
      <c r="C1640" s="8"/>
      <c r="D1640" s="8"/>
      <c r="E1640" s="8"/>
      <c r="F1640" s="8"/>
      <c r="G1640" s="8"/>
      <c r="H1640" s="8"/>
      <c r="R1640" t="str">
        <f t="shared" si="451"/>
        <v>vége</v>
      </c>
      <c r="T1640">
        <f t="shared" si="452"/>
        <v>1</v>
      </c>
      <c r="U1640">
        <f t="shared" si="465"/>
        <v>1</v>
      </c>
      <c r="V1640">
        <f t="shared" si="466"/>
        <v>1</v>
      </c>
      <c r="W1640">
        <f t="shared" si="467"/>
        <v>1</v>
      </c>
      <c r="X1640">
        <f t="shared" si="468"/>
        <v>1</v>
      </c>
      <c r="Y1640">
        <f t="shared" si="453"/>
        <v>1</v>
      </c>
      <c r="Z1640">
        <f t="shared" si="454"/>
        <v>1</v>
      </c>
      <c r="AA1640">
        <f t="shared" si="455"/>
        <v>1</v>
      </c>
      <c r="AB1640">
        <f t="shared" si="456"/>
        <v>0</v>
      </c>
      <c r="AC1640" t="str">
        <f t="shared" si="457"/>
        <v/>
      </c>
      <c r="AD1640" t="str">
        <f t="shared" si="458"/>
        <v>;;;;0;;0;0;</v>
      </c>
      <c r="AG1640">
        <f t="shared" si="459"/>
        <v>0</v>
      </c>
      <c r="AH1640">
        <f t="shared" si="460"/>
        <v>0</v>
      </c>
      <c r="AI1640">
        <f t="shared" si="461"/>
        <v>0</v>
      </c>
      <c r="AJ1640">
        <f t="shared" si="462"/>
        <v>0</v>
      </c>
      <c r="AK1640">
        <f t="shared" si="463"/>
        <v>0</v>
      </c>
      <c r="AL1640">
        <f t="shared" si="464"/>
        <v>0</v>
      </c>
    </row>
    <row r="1641" spans="1:38">
      <c r="A1641" s="8"/>
      <c r="B1641" s="8"/>
      <c r="C1641" s="8"/>
      <c r="D1641" s="8"/>
      <c r="E1641" s="8"/>
      <c r="F1641" s="8"/>
      <c r="G1641" s="8"/>
      <c r="H1641" s="8"/>
      <c r="R1641" t="str">
        <f t="shared" si="451"/>
        <v>vége</v>
      </c>
      <c r="T1641">
        <f t="shared" si="452"/>
        <v>1</v>
      </c>
      <c r="U1641">
        <f t="shared" si="465"/>
        <v>1</v>
      </c>
      <c r="V1641">
        <f t="shared" si="466"/>
        <v>1</v>
      </c>
      <c r="W1641">
        <f t="shared" si="467"/>
        <v>1</v>
      </c>
      <c r="X1641">
        <f t="shared" si="468"/>
        <v>1</v>
      </c>
      <c r="Y1641">
        <f t="shared" si="453"/>
        <v>1</v>
      </c>
      <c r="Z1641">
        <f t="shared" si="454"/>
        <v>1</v>
      </c>
      <c r="AA1641">
        <f t="shared" si="455"/>
        <v>1</v>
      </c>
      <c r="AB1641">
        <f t="shared" si="456"/>
        <v>0</v>
      </c>
      <c r="AC1641" t="str">
        <f t="shared" si="457"/>
        <v/>
      </c>
      <c r="AD1641" t="str">
        <f t="shared" si="458"/>
        <v>;;;;0;;0;0;</v>
      </c>
      <c r="AG1641">
        <f t="shared" si="459"/>
        <v>0</v>
      </c>
      <c r="AH1641">
        <f t="shared" si="460"/>
        <v>0</v>
      </c>
      <c r="AI1641">
        <f t="shared" si="461"/>
        <v>0</v>
      </c>
      <c r="AJ1641">
        <f t="shared" si="462"/>
        <v>0</v>
      </c>
      <c r="AK1641">
        <f t="shared" si="463"/>
        <v>0</v>
      </c>
      <c r="AL1641">
        <f t="shared" si="464"/>
        <v>0</v>
      </c>
    </row>
    <row r="1642" spans="1:38">
      <c r="A1642" s="8"/>
      <c r="B1642" s="8"/>
      <c r="C1642" s="8"/>
      <c r="D1642" s="8"/>
      <c r="E1642" s="8"/>
      <c r="F1642" s="8"/>
      <c r="G1642" s="8"/>
      <c r="H1642" s="8"/>
      <c r="R1642" t="str">
        <f t="shared" si="451"/>
        <v>vége</v>
      </c>
      <c r="T1642">
        <f t="shared" si="452"/>
        <v>1</v>
      </c>
      <c r="U1642">
        <f t="shared" si="465"/>
        <v>1</v>
      </c>
      <c r="V1642">
        <f t="shared" si="466"/>
        <v>1</v>
      </c>
      <c r="W1642">
        <f t="shared" si="467"/>
        <v>1</v>
      </c>
      <c r="X1642">
        <f t="shared" si="468"/>
        <v>1</v>
      </c>
      <c r="Y1642">
        <f t="shared" si="453"/>
        <v>1</v>
      </c>
      <c r="Z1642">
        <f t="shared" si="454"/>
        <v>1</v>
      </c>
      <c r="AA1642">
        <f t="shared" si="455"/>
        <v>1</v>
      </c>
      <c r="AB1642">
        <f t="shared" si="456"/>
        <v>0</v>
      </c>
      <c r="AC1642" t="str">
        <f t="shared" si="457"/>
        <v/>
      </c>
      <c r="AD1642" t="str">
        <f t="shared" si="458"/>
        <v>;;;;0;;0;0;</v>
      </c>
      <c r="AG1642">
        <f t="shared" si="459"/>
        <v>0</v>
      </c>
      <c r="AH1642">
        <f t="shared" si="460"/>
        <v>0</v>
      </c>
      <c r="AI1642">
        <f t="shared" si="461"/>
        <v>0</v>
      </c>
      <c r="AJ1642">
        <f t="shared" si="462"/>
        <v>0</v>
      </c>
      <c r="AK1642">
        <f t="shared" si="463"/>
        <v>0</v>
      </c>
      <c r="AL1642">
        <f t="shared" si="464"/>
        <v>0</v>
      </c>
    </row>
    <row r="1643" spans="1:38">
      <c r="A1643" s="8"/>
      <c r="B1643" s="8"/>
      <c r="C1643" s="8"/>
      <c r="D1643" s="8"/>
      <c r="E1643" s="8"/>
      <c r="F1643" s="8"/>
      <c r="G1643" s="8"/>
      <c r="H1643" s="8"/>
      <c r="R1643" t="str">
        <f t="shared" si="451"/>
        <v>vége</v>
      </c>
      <c r="T1643">
        <f t="shared" si="452"/>
        <v>1</v>
      </c>
      <c r="U1643">
        <f t="shared" si="465"/>
        <v>1</v>
      </c>
      <c r="V1643">
        <f t="shared" si="466"/>
        <v>1</v>
      </c>
      <c r="W1643">
        <f t="shared" si="467"/>
        <v>1</v>
      </c>
      <c r="X1643">
        <f t="shared" si="468"/>
        <v>1</v>
      </c>
      <c r="Y1643">
        <f t="shared" si="453"/>
        <v>1</v>
      </c>
      <c r="Z1643">
        <f t="shared" si="454"/>
        <v>1</v>
      </c>
      <c r="AA1643">
        <f t="shared" si="455"/>
        <v>1</v>
      </c>
      <c r="AB1643">
        <f t="shared" si="456"/>
        <v>0</v>
      </c>
      <c r="AC1643" t="str">
        <f t="shared" si="457"/>
        <v/>
      </c>
      <c r="AD1643" t="str">
        <f t="shared" si="458"/>
        <v>;;;;0;;0;0;</v>
      </c>
      <c r="AG1643">
        <f t="shared" si="459"/>
        <v>0</v>
      </c>
      <c r="AH1643">
        <f t="shared" si="460"/>
        <v>0</v>
      </c>
      <c r="AI1643">
        <f t="shared" si="461"/>
        <v>0</v>
      </c>
      <c r="AJ1643">
        <f t="shared" si="462"/>
        <v>0</v>
      </c>
      <c r="AK1643">
        <f t="shared" si="463"/>
        <v>0</v>
      </c>
      <c r="AL1643">
        <f t="shared" si="464"/>
        <v>0</v>
      </c>
    </row>
    <row r="1644" spans="1:38">
      <c r="A1644" s="8"/>
      <c r="B1644" s="8"/>
      <c r="C1644" s="8"/>
      <c r="D1644" s="8"/>
      <c r="E1644" s="8"/>
      <c r="F1644" s="8"/>
      <c r="G1644" s="8"/>
      <c r="H1644" s="8"/>
      <c r="R1644" t="str">
        <f t="shared" si="451"/>
        <v>vége</v>
      </c>
      <c r="T1644">
        <f t="shared" si="452"/>
        <v>1</v>
      </c>
      <c r="U1644">
        <f t="shared" si="465"/>
        <v>1</v>
      </c>
      <c r="V1644">
        <f t="shared" si="466"/>
        <v>1</v>
      </c>
      <c r="W1644">
        <f t="shared" si="467"/>
        <v>1</v>
      </c>
      <c r="X1644">
        <f t="shared" si="468"/>
        <v>1</v>
      </c>
      <c r="Y1644">
        <f t="shared" si="453"/>
        <v>1</v>
      </c>
      <c r="Z1644">
        <f t="shared" si="454"/>
        <v>1</v>
      </c>
      <c r="AA1644">
        <f t="shared" si="455"/>
        <v>1</v>
      </c>
      <c r="AB1644">
        <f t="shared" si="456"/>
        <v>0</v>
      </c>
      <c r="AC1644" t="str">
        <f t="shared" si="457"/>
        <v/>
      </c>
      <c r="AD1644" t="str">
        <f t="shared" si="458"/>
        <v>;;;;0;;0;0;</v>
      </c>
      <c r="AG1644">
        <f t="shared" si="459"/>
        <v>0</v>
      </c>
      <c r="AH1644">
        <f t="shared" si="460"/>
        <v>0</v>
      </c>
      <c r="AI1644">
        <f t="shared" si="461"/>
        <v>0</v>
      </c>
      <c r="AJ1644">
        <f t="shared" si="462"/>
        <v>0</v>
      </c>
      <c r="AK1644">
        <f t="shared" si="463"/>
        <v>0</v>
      </c>
      <c r="AL1644">
        <f t="shared" si="464"/>
        <v>0</v>
      </c>
    </row>
    <row r="1645" spans="1:38">
      <c r="A1645" s="8"/>
      <c r="B1645" s="8"/>
      <c r="C1645" s="8"/>
      <c r="D1645" s="8"/>
      <c r="E1645" s="8"/>
      <c r="F1645" s="8"/>
      <c r="G1645" s="8"/>
      <c r="H1645" s="8"/>
      <c r="R1645" t="str">
        <f t="shared" si="451"/>
        <v>vége</v>
      </c>
      <c r="T1645">
        <f t="shared" si="452"/>
        <v>1</v>
      </c>
      <c r="U1645">
        <f t="shared" si="465"/>
        <v>1</v>
      </c>
      <c r="V1645">
        <f t="shared" si="466"/>
        <v>1</v>
      </c>
      <c r="W1645">
        <f t="shared" si="467"/>
        <v>1</v>
      </c>
      <c r="X1645">
        <f t="shared" si="468"/>
        <v>1</v>
      </c>
      <c r="Y1645">
        <f t="shared" si="453"/>
        <v>1</v>
      </c>
      <c r="Z1645">
        <f t="shared" si="454"/>
        <v>1</v>
      </c>
      <c r="AA1645">
        <f t="shared" si="455"/>
        <v>1</v>
      </c>
      <c r="AB1645">
        <f t="shared" si="456"/>
        <v>0</v>
      </c>
      <c r="AC1645" t="str">
        <f t="shared" si="457"/>
        <v/>
      </c>
      <c r="AD1645" t="str">
        <f t="shared" si="458"/>
        <v>;;;;0;;0;0;</v>
      </c>
      <c r="AG1645">
        <f t="shared" si="459"/>
        <v>0</v>
      </c>
      <c r="AH1645">
        <f t="shared" si="460"/>
        <v>0</v>
      </c>
      <c r="AI1645">
        <f t="shared" si="461"/>
        <v>0</v>
      </c>
      <c r="AJ1645">
        <f t="shared" si="462"/>
        <v>0</v>
      </c>
      <c r="AK1645">
        <f t="shared" si="463"/>
        <v>0</v>
      </c>
      <c r="AL1645">
        <f t="shared" si="464"/>
        <v>0</v>
      </c>
    </row>
    <row r="1646" spans="1:38">
      <c r="A1646" s="8"/>
      <c r="B1646" s="8"/>
      <c r="C1646" s="8"/>
      <c r="D1646" s="8"/>
      <c r="E1646" s="8"/>
      <c r="F1646" s="8"/>
      <c r="G1646" s="8"/>
      <c r="H1646" s="8"/>
      <c r="R1646" t="str">
        <f t="shared" si="451"/>
        <v>vége</v>
      </c>
      <c r="T1646">
        <f t="shared" si="452"/>
        <v>1</v>
      </c>
      <c r="U1646">
        <f t="shared" si="465"/>
        <v>1</v>
      </c>
      <c r="V1646">
        <f t="shared" si="466"/>
        <v>1</v>
      </c>
      <c r="W1646">
        <f t="shared" si="467"/>
        <v>1</v>
      </c>
      <c r="X1646">
        <f t="shared" si="468"/>
        <v>1</v>
      </c>
      <c r="Y1646">
        <f t="shared" si="453"/>
        <v>1</v>
      </c>
      <c r="Z1646">
        <f t="shared" si="454"/>
        <v>1</v>
      </c>
      <c r="AA1646">
        <f t="shared" si="455"/>
        <v>1</v>
      </c>
      <c r="AB1646">
        <f t="shared" si="456"/>
        <v>0</v>
      </c>
      <c r="AC1646" t="str">
        <f t="shared" si="457"/>
        <v/>
      </c>
      <c r="AD1646" t="str">
        <f t="shared" si="458"/>
        <v>;;;;0;;0;0;</v>
      </c>
      <c r="AG1646">
        <f t="shared" si="459"/>
        <v>0</v>
      </c>
      <c r="AH1646">
        <f t="shared" si="460"/>
        <v>0</v>
      </c>
      <c r="AI1646">
        <f t="shared" si="461"/>
        <v>0</v>
      </c>
      <c r="AJ1646">
        <f t="shared" si="462"/>
        <v>0</v>
      </c>
      <c r="AK1646">
        <f t="shared" si="463"/>
        <v>0</v>
      </c>
      <c r="AL1646">
        <f t="shared" si="464"/>
        <v>0</v>
      </c>
    </row>
    <row r="1647" spans="1:38">
      <c r="A1647" s="8"/>
      <c r="B1647" s="8"/>
      <c r="C1647" s="8"/>
      <c r="D1647" s="8"/>
      <c r="E1647" s="8"/>
      <c r="F1647" s="8"/>
      <c r="G1647" s="8"/>
      <c r="H1647" s="8"/>
      <c r="R1647" t="str">
        <f t="shared" si="451"/>
        <v>vége</v>
      </c>
      <c r="T1647">
        <f t="shared" si="452"/>
        <v>1</v>
      </c>
      <c r="U1647">
        <f t="shared" si="465"/>
        <v>1</v>
      </c>
      <c r="V1647">
        <f t="shared" si="466"/>
        <v>1</v>
      </c>
      <c r="W1647">
        <f t="shared" si="467"/>
        <v>1</v>
      </c>
      <c r="X1647">
        <f t="shared" si="468"/>
        <v>1</v>
      </c>
      <c r="Y1647">
        <f t="shared" si="453"/>
        <v>1</v>
      </c>
      <c r="Z1647">
        <f t="shared" si="454"/>
        <v>1</v>
      </c>
      <c r="AA1647">
        <f t="shared" si="455"/>
        <v>1</v>
      </c>
      <c r="AB1647">
        <f t="shared" si="456"/>
        <v>0</v>
      </c>
      <c r="AC1647" t="str">
        <f t="shared" si="457"/>
        <v/>
      </c>
      <c r="AD1647" t="str">
        <f t="shared" si="458"/>
        <v>;;;;0;;0;0;</v>
      </c>
      <c r="AG1647">
        <f t="shared" si="459"/>
        <v>0</v>
      </c>
      <c r="AH1647">
        <f t="shared" si="460"/>
        <v>0</v>
      </c>
      <c r="AI1647">
        <f t="shared" si="461"/>
        <v>0</v>
      </c>
      <c r="AJ1647">
        <f t="shared" si="462"/>
        <v>0</v>
      </c>
      <c r="AK1647">
        <f t="shared" si="463"/>
        <v>0</v>
      </c>
      <c r="AL1647">
        <f t="shared" si="464"/>
        <v>0</v>
      </c>
    </row>
    <row r="1648" spans="1:38">
      <c r="A1648" s="8"/>
      <c r="B1648" s="8"/>
      <c r="C1648" s="8"/>
      <c r="D1648" s="8"/>
      <c r="E1648" s="8"/>
      <c r="F1648" s="8"/>
      <c r="G1648" s="8"/>
      <c r="H1648" s="8"/>
      <c r="R1648" t="str">
        <f t="shared" si="451"/>
        <v>vége</v>
      </c>
      <c r="T1648">
        <f t="shared" si="452"/>
        <v>1</v>
      </c>
      <c r="U1648">
        <f t="shared" si="465"/>
        <v>1</v>
      </c>
      <c r="V1648">
        <f t="shared" si="466"/>
        <v>1</v>
      </c>
      <c r="W1648">
        <f t="shared" si="467"/>
        <v>1</v>
      </c>
      <c r="X1648">
        <f t="shared" si="468"/>
        <v>1</v>
      </c>
      <c r="Y1648">
        <f t="shared" si="453"/>
        <v>1</v>
      </c>
      <c r="Z1648">
        <f t="shared" si="454"/>
        <v>1</v>
      </c>
      <c r="AA1648">
        <f t="shared" si="455"/>
        <v>1</v>
      </c>
      <c r="AB1648">
        <f t="shared" si="456"/>
        <v>0</v>
      </c>
      <c r="AC1648" t="str">
        <f t="shared" si="457"/>
        <v/>
      </c>
      <c r="AD1648" t="str">
        <f t="shared" si="458"/>
        <v>;;;;0;;0;0;</v>
      </c>
      <c r="AG1648">
        <f t="shared" si="459"/>
        <v>0</v>
      </c>
      <c r="AH1648">
        <f t="shared" si="460"/>
        <v>0</v>
      </c>
      <c r="AI1648">
        <f t="shared" si="461"/>
        <v>0</v>
      </c>
      <c r="AJ1648">
        <f t="shared" si="462"/>
        <v>0</v>
      </c>
      <c r="AK1648">
        <f t="shared" si="463"/>
        <v>0</v>
      </c>
      <c r="AL1648">
        <f t="shared" si="464"/>
        <v>0</v>
      </c>
    </row>
    <row r="1649" spans="1:38">
      <c r="A1649" s="8"/>
      <c r="B1649" s="8"/>
      <c r="C1649" s="8"/>
      <c r="D1649" s="8"/>
      <c r="E1649" s="8"/>
      <c r="F1649" s="8"/>
      <c r="G1649" s="8"/>
      <c r="H1649" s="8"/>
      <c r="R1649" t="str">
        <f t="shared" si="451"/>
        <v>vége</v>
      </c>
      <c r="T1649">
        <f t="shared" si="452"/>
        <v>1</v>
      </c>
      <c r="U1649">
        <f t="shared" si="465"/>
        <v>1</v>
      </c>
      <c r="V1649">
        <f t="shared" si="466"/>
        <v>1</v>
      </c>
      <c r="W1649">
        <f t="shared" si="467"/>
        <v>1</v>
      </c>
      <c r="X1649">
        <f t="shared" si="468"/>
        <v>1</v>
      </c>
      <c r="Y1649">
        <f t="shared" si="453"/>
        <v>1</v>
      </c>
      <c r="Z1649">
        <f t="shared" si="454"/>
        <v>1</v>
      </c>
      <c r="AA1649">
        <f t="shared" si="455"/>
        <v>1</v>
      </c>
      <c r="AB1649">
        <f t="shared" si="456"/>
        <v>0</v>
      </c>
      <c r="AC1649" t="str">
        <f t="shared" si="457"/>
        <v/>
      </c>
      <c r="AD1649" t="str">
        <f t="shared" si="458"/>
        <v>;;;;0;;0;0;</v>
      </c>
      <c r="AG1649">
        <f t="shared" si="459"/>
        <v>0</v>
      </c>
      <c r="AH1649">
        <f t="shared" si="460"/>
        <v>0</v>
      </c>
      <c r="AI1649">
        <f t="shared" si="461"/>
        <v>0</v>
      </c>
      <c r="AJ1649">
        <f t="shared" si="462"/>
        <v>0</v>
      </c>
      <c r="AK1649">
        <f t="shared" si="463"/>
        <v>0</v>
      </c>
      <c r="AL1649">
        <f t="shared" si="464"/>
        <v>0</v>
      </c>
    </row>
    <row r="1650" spans="1:38">
      <c r="A1650" s="8"/>
      <c r="B1650" s="8"/>
      <c r="C1650" s="8"/>
      <c r="D1650" s="8"/>
      <c r="E1650" s="8"/>
      <c r="F1650" s="8"/>
      <c r="G1650" s="8"/>
      <c r="H1650" s="8"/>
      <c r="R1650" t="str">
        <f t="shared" si="451"/>
        <v>vége</v>
      </c>
      <c r="T1650">
        <f t="shared" si="452"/>
        <v>1</v>
      </c>
      <c r="U1650">
        <f t="shared" si="465"/>
        <v>1</v>
      </c>
      <c r="V1650">
        <f t="shared" si="466"/>
        <v>1</v>
      </c>
      <c r="W1650">
        <f t="shared" si="467"/>
        <v>1</v>
      </c>
      <c r="X1650">
        <f t="shared" si="468"/>
        <v>1</v>
      </c>
      <c r="Y1650">
        <f t="shared" si="453"/>
        <v>1</v>
      </c>
      <c r="Z1650">
        <f t="shared" si="454"/>
        <v>1</v>
      </c>
      <c r="AA1650">
        <f t="shared" si="455"/>
        <v>1</v>
      </c>
      <c r="AB1650">
        <f t="shared" si="456"/>
        <v>0</v>
      </c>
      <c r="AC1650" t="str">
        <f t="shared" si="457"/>
        <v/>
      </c>
      <c r="AD1650" t="str">
        <f t="shared" si="458"/>
        <v>;;;;0;;0;0;</v>
      </c>
      <c r="AG1650">
        <f t="shared" si="459"/>
        <v>0</v>
      </c>
      <c r="AH1650">
        <f t="shared" si="460"/>
        <v>0</v>
      </c>
      <c r="AI1650">
        <f t="shared" si="461"/>
        <v>0</v>
      </c>
      <c r="AJ1650">
        <f t="shared" si="462"/>
        <v>0</v>
      </c>
      <c r="AK1650">
        <f t="shared" si="463"/>
        <v>0</v>
      </c>
      <c r="AL1650">
        <f t="shared" si="464"/>
        <v>0</v>
      </c>
    </row>
    <row r="1651" spans="1:38">
      <c r="A1651" s="8"/>
      <c r="B1651" s="8"/>
      <c r="C1651" s="8"/>
      <c r="D1651" s="8"/>
      <c r="E1651" s="8"/>
      <c r="F1651" s="8"/>
      <c r="G1651" s="8"/>
      <c r="H1651" s="8"/>
      <c r="R1651" t="str">
        <f t="shared" si="451"/>
        <v>vége</v>
      </c>
      <c r="T1651">
        <f t="shared" si="452"/>
        <v>1</v>
      </c>
      <c r="U1651">
        <f t="shared" si="465"/>
        <v>1</v>
      </c>
      <c r="V1651">
        <f t="shared" si="466"/>
        <v>1</v>
      </c>
      <c r="W1651">
        <f t="shared" si="467"/>
        <v>1</v>
      </c>
      <c r="X1651">
        <f t="shared" si="468"/>
        <v>1</v>
      </c>
      <c r="Y1651">
        <f t="shared" si="453"/>
        <v>1</v>
      </c>
      <c r="Z1651">
        <f t="shared" si="454"/>
        <v>1</v>
      </c>
      <c r="AA1651">
        <f t="shared" si="455"/>
        <v>1</v>
      </c>
      <c r="AB1651">
        <f t="shared" si="456"/>
        <v>0</v>
      </c>
      <c r="AC1651" t="str">
        <f t="shared" si="457"/>
        <v/>
      </c>
      <c r="AD1651" t="str">
        <f t="shared" si="458"/>
        <v>;;;;0;;0;0;</v>
      </c>
      <c r="AG1651">
        <f t="shared" si="459"/>
        <v>0</v>
      </c>
      <c r="AH1651">
        <f t="shared" si="460"/>
        <v>0</v>
      </c>
      <c r="AI1651">
        <f t="shared" si="461"/>
        <v>0</v>
      </c>
      <c r="AJ1651">
        <f t="shared" si="462"/>
        <v>0</v>
      </c>
      <c r="AK1651">
        <f t="shared" si="463"/>
        <v>0</v>
      </c>
      <c r="AL1651">
        <f t="shared" si="464"/>
        <v>0</v>
      </c>
    </row>
    <row r="1652" spans="1:38">
      <c r="A1652" s="8"/>
      <c r="B1652" s="8"/>
      <c r="C1652" s="8"/>
      <c r="D1652" s="8"/>
      <c r="E1652" s="8"/>
      <c r="F1652" s="8"/>
      <c r="G1652" s="8"/>
      <c r="H1652" s="8"/>
      <c r="R1652" t="str">
        <f t="shared" si="451"/>
        <v>vége</v>
      </c>
      <c r="T1652">
        <f t="shared" si="452"/>
        <v>1</v>
      </c>
      <c r="U1652">
        <f t="shared" si="465"/>
        <v>1</v>
      </c>
      <c r="V1652">
        <f t="shared" si="466"/>
        <v>1</v>
      </c>
      <c r="W1652">
        <f t="shared" si="467"/>
        <v>1</v>
      </c>
      <c r="X1652">
        <f t="shared" si="468"/>
        <v>1</v>
      </c>
      <c r="Y1652">
        <f t="shared" si="453"/>
        <v>1</v>
      </c>
      <c r="Z1652">
        <f t="shared" si="454"/>
        <v>1</v>
      </c>
      <c r="AA1652">
        <f t="shared" si="455"/>
        <v>1</v>
      </c>
      <c r="AB1652">
        <f t="shared" si="456"/>
        <v>0</v>
      </c>
      <c r="AC1652" t="str">
        <f t="shared" si="457"/>
        <v/>
      </c>
      <c r="AD1652" t="str">
        <f t="shared" si="458"/>
        <v>;;;;0;;0;0;</v>
      </c>
      <c r="AG1652">
        <f t="shared" si="459"/>
        <v>0</v>
      </c>
      <c r="AH1652">
        <f t="shared" si="460"/>
        <v>0</v>
      </c>
      <c r="AI1652">
        <f t="shared" si="461"/>
        <v>0</v>
      </c>
      <c r="AJ1652">
        <f t="shared" si="462"/>
        <v>0</v>
      </c>
      <c r="AK1652">
        <f t="shared" si="463"/>
        <v>0</v>
      </c>
      <c r="AL1652">
        <f t="shared" si="464"/>
        <v>0</v>
      </c>
    </row>
    <row r="1653" spans="1:38">
      <c r="A1653" s="8"/>
      <c r="B1653" s="8"/>
      <c r="C1653" s="8"/>
      <c r="D1653" s="8"/>
      <c r="E1653" s="8"/>
      <c r="F1653" s="8"/>
      <c r="G1653" s="8"/>
      <c r="H1653" s="8"/>
      <c r="R1653" t="str">
        <f t="shared" si="451"/>
        <v>vége</v>
      </c>
      <c r="T1653">
        <f t="shared" si="452"/>
        <v>1</v>
      </c>
      <c r="U1653">
        <f t="shared" si="465"/>
        <v>1</v>
      </c>
      <c r="V1653">
        <f t="shared" si="466"/>
        <v>1</v>
      </c>
      <c r="W1653">
        <f t="shared" si="467"/>
        <v>1</v>
      </c>
      <c r="X1653">
        <f t="shared" si="468"/>
        <v>1</v>
      </c>
      <c r="Y1653">
        <f t="shared" si="453"/>
        <v>1</v>
      </c>
      <c r="Z1653">
        <f t="shared" si="454"/>
        <v>1</v>
      </c>
      <c r="AA1653">
        <f t="shared" si="455"/>
        <v>1</v>
      </c>
      <c r="AB1653">
        <f t="shared" si="456"/>
        <v>0</v>
      </c>
      <c r="AC1653" t="str">
        <f t="shared" si="457"/>
        <v/>
      </c>
      <c r="AD1653" t="str">
        <f t="shared" si="458"/>
        <v>;;;;0;;0;0;</v>
      </c>
      <c r="AG1653">
        <f t="shared" si="459"/>
        <v>0</v>
      </c>
      <c r="AH1653">
        <f t="shared" si="460"/>
        <v>0</v>
      </c>
      <c r="AI1653">
        <f t="shared" si="461"/>
        <v>0</v>
      </c>
      <c r="AJ1653">
        <f t="shared" si="462"/>
        <v>0</v>
      </c>
      <c r="AK1653">
        <f t="shared" si="463"/>
        <v>0</v>
      </c>
      <c r="AL1653">
        <f t="shared" si="464"/>
        <v>0</v>
      </c>
    </row>
    <row r="1654" spans="1:38">
      <c r="A1654" s="8"/>
      <c r="B1654" s="8"/>
      <c r="C1654" s="8"/>
      <c r="D1654" s="8"/>
      <c r="E1654" s="8"/>
      <c r="F1654" s="8"/>
      <c r="G1654" s="8"/>
      <c r="H1654" s="8"/>
      <c r="R1654" t="str">
        <f t="shared" si="451"/>
        <v>vége</v>
      </c>
      <c r="T1654">
        <f t="shared" si="452"/>
        <v>1</v>
      </c>
      <c r="U1654">
        <f t="shared" si="465"/>
        <v>1</v>
      </c>
      <c r="V1654">
        <f t="shared" si="466"/>
        <v>1</v>
      </c>
      <c r="W1654">
        <f t="shared" si="467"/>
        <v>1</v>
      </c>
      <c r="X1654">
        <f t="shared" si="468"/>
        <v>1</v>
      </c>
      <c r="Y1654">
        <f t="shared" si="453"/>
        <v>1</v>
      </c>
      <c r="Z1654">
        <f t="shared" si="454"/>
        <v>1</v>
      </c>
      <c r="AA1654">
        <f t="shared" si="455"/>
        <v>1</v>
      </c>
      <c r="AB1654">
        <f t="shared" si="456"/>
        <v>0</v>
      </c>
      <c r="AC1654" t="str">
        <f t="shared" si="457"/>
        <v/>
      </c>
      <c r="AD1654" t="str">
        <f t="shared" si="458"/>
        <v>;;;;0;;0;0;</v>
      </c>
      <c r="AG1654">
        <f t="shared" si="459"/>
        <v>0</v>
      </c>
      <c r="AH1654">
        <f t="shared" si="460"/>
        <v>0</v>
      </c>
      <c r="AI1654">
        <f t="shared" si="461"/>
        <v>0</v>
      </c>
      <c r="AJ1654">
        <f t="shared" si="462"/>
        <v>0</v>
      </c>
      <c r="AK1654">
        <f t="shared" si="463"/>
        <v>0</v>
      </c>
      <c r="AL1654">
        <f t="shared" si="464"/>
        <v>0</v>
      </c>
    </row>
    <row r="1655" spans="1:38">
      <c r="A1655" s="8"/>
      <c r="B1655" s="8"/>
      <c r="C1655" s="8"/>
      <c r="D1655" s="8"/>
      <c r="E1655" s="8"/>
      <c r="F1655" s="8"/>
      <c r="G1655" s="8"/>
      <c r="H1655" s="8"/>
      <c r="R1655" t="str">
        <f t="shared" si="451"/>
        <v>vége</v>
      </c>
      <c r="T1655">
        <f t="shared" si="452"/>
        <v>1</v>
      </c>
      <c r="U1655">
        <f t="shared" si="465"/>
        <v>1</v>
      </c>
      <c r="V1655">
        <f t="shared" si="466"/>
        <v>1</v>
      </c>
      <c r="W1655">
        <f t="shared" si="467"/>
        <v>1</v>
      </c>
      <c r="X1655">
        <f t="shared" si="468"/>
        <v>1</v>
      </c>
      <c r="Y1655">
        <f t="shared" si="453"/>
        <v>1</v>
      </c>
      <c r="Z1655">
        <f t="shared" si="454"/>
        <v>1</v>
      </c>
      <c r="AA1655">
        <f t="shared" si="455"/>
        <v>1</v>
      </c>
      <c r="AB1655">
        <f t="shared" si="456"/>
        <v>0</v>
      </c>
      <c r="AC1655" t="str">
        <f t="shared" si="457"/>
        <v/>
      </c>
      <c r="AD1655" t="str">
        <f t="shared" si="458"/>
        <v>;;;;0;;0;0;</v>
      </c>
      <c r="AG1655">
        <f t="shared" si="459"/>
        <v>0</v>
      </c>
      <c r="AH1655">
        <f t="shared" si="460"/>
        <v>0</v>
      </c>
      <c r="AI1655">
        <f t="shared" si="461"/>
        <v>0</v>
      </c>
      <c r="AJ1655">
        <f t="shared" si="462"/>
        <v>0</v>
      </c>
      <c r="AK1655">
        <f t="shared" si="463"/>
        <v>0</v>
      </c>
      <c r="AL1655">
        <f t="shared" si="464"/>
        <v>0</v>
      </c>
    </row>
    <row r="1656" spans="1:38">
      <c r="A1656" s="8"/>
      <c r="B1656" s="8"/>
      <c r="C1656" s="8"/>
      <c r="D1656" s="8"/>
      <c r="E1656" s="8"/>
      <c r="F1656" s="8"/>
      <c r="G1656" s="8"/>
      <c r="H1656" s="8"/>
      <c r="R1656" t="str">
        <f t="shared" si="451"/>
        <v>vége</v>
      </c>
      <c r="T1656">
        <f t="shared" si="452"/>
        <v>1</v>
      </c>
      <c r="U1656">
        <f t="shared" si="465"/>
        <v>1</v>
      </c>
      <c r="V1656">
        <f t="shared" si="466"/>
        <v>1</v>
      </c>
      <c r="W1656">
        <f t="shared" si="467"/>
        <v>1</v>
      </c>
      <c r="X1656">
        <f t="shared" si="468"/>
        <v>1</v>
      </c>
      <c r="Y1656">
        <f t="shared" si="453"/>
        <v>1</v>
      </c>
      <c r="Z1656">
        <f t="shared" si="454"/>
        <v>1</v>
      </c>
      <c r="AA1656">
        <f t="shared" si="455"/>
        <v>1</v>
      </c>
      <c r="AB1656">
        <f t="shared" si="456"/>
        <v>0</v>
      </c>
      <c r="AC1656" t="str">
        <f t="shared" si="457"/>
        <v/>
      </c>
      <c r="AD1656" t="str">
        <f t="shared" si="458"/>
        <v>;;;;0;;0;0;</v>
      </c>
      <c r="AG1656">
        <f t="shared" si="459"/>
        <v>0</v>
      </c>
      <c r="AH1656">
        <f t="shared" si="460"/>
        <v>0</v>
      </c>
      <c r="AI1656">
        <f t="shared" si="461"/>
        <v>0</v>
      </c>
      <c r="AJ1656">
        <f t="shared" si="462"/>
        <v>0</v>
      </c>
      <c r="AK1656">
        <f t="shared" si="463"/>
        <v>0</v>
      </c>
      <c r="AL1656">
        <f t="shared" si="464"/>
        <v>0</v>
      </c>
    </row>
    <row r="1657" spans="1:38">
      <c r="A1657" s="8"/>
      <c r="B1657" s="8"/>
      <c r="C1657" s="8"/>
      <c r="D1657" s="8"/>
      <c r="E1657" s="8"/>
      <c r="F1657" s="8"/>
      <c r="G1657" s="8"/>
      <c r="H1657" s="8"/>
      <c r="R1657" t="str">
        <f t="shared" si="451"/>
        <v>vége</v>
      </c>
      <c r="T1657">
        <f t="shared" si="452"/>
        <v>1</v>
      </c>
      <c r="U1657">
        <f t="shared" si="465"/>
        <v>1</v>
      </c>
      <c r="V1657">
        <f t="shared" si="466"/>
        <v>1</v>
      </c>
      <c r="W1657">
        <f t="shared" si="467"/>
        <v>1</v>
      </c>
      <c r="X1657">
        <f t="shared" si="468"/>
        <v>1</v>
      </c>
      <c r="Y1657">
        <f t="shared" si="453"/>
        <v>1</v>
      </c>
      <c r="Z1657">
        <f t="shared" si="454"/>
        <v>1</v>
      </c>
      <c r="AA1657">
        <f t="shared" si="455"/>
        <v>1</v>
      </c>
      <c r="AB1657">
        <f t="shared" si="456"/>
        <v>0</v>
      </c>
      <c r="AC1657" t="str">
        <f t="shared" si="457"/>
        <v/>
      </c>
      <c r="AD1657" t="str">
        <f t="shared" si="458"/>
        <v>;;;;0;;0;0;</v>
      </c>
      <c r="AG1657">
        <f t="shared" si="459"/>
        <v>0</v>
      </c>
      <c r="AH1657">
        <f t="shared" si="460"/>
        <v>0</v>
      </c>
      <c r="AI1657">
        <f t="shared" si="461"/>
        <v>0</v>
      </c>
      <c r="AJ1657">
        <f t="shared" si="462"/>
        <v>0</v>
      </c>
      <c r="AK1657">
        <f t="shared" si="463"/>
        <v>0</v>
      </c>
      <c r="AL1657">
        <f t="shared" si="464"/>
        <v>0</v>
      </c>
    </row>
    <row r="1658" spans="1:38">
      <c r="A1658" s="8"/>
      <c r="B1658" s="8"/>
      <c r="C1658" s="8"/>
      <c r="D1658" s="8"/>
      <c r="E1658" s="8"/>
      <c r="F1658" s="8"/>
      <c r="G1658" s="8"/>
      <c r="H1658" s="8"/>
      <c r="R1658" t="str">
        <f t="shared" si="451"/>
        <v>vége</v>
      </c>
      <c r="T1658">
        <f t="shared" si="452"/>
        <v>1</v>
      </c>
      <c r="U1658">
        <f t="shared" si="465"/>
        <v>1</v>
      </c>
      <c r="V1658">
        <f t="shared" si="466"/>
        <v>1</v>
      </c>
      <c r="W1658">
        <f t="shared" si="467"/>
        <v>1</v>
      </c>
      <c r="X1658">
        <f t="shared" si="468"/>
        <v>1</v>
      </c>
      <c r="Y1658">
        <f t="shared" si="453"/>
        <v>1</v>
      </c>
      <c r="Z1658">
        <f t="shared" si="454"/>
        <v>1</v>
      </c>
      <c r="AA1658">
        <f t="shared" si="455"/>
        <v>1</v>
      </c>
      <c r="AB1658">
        <f t="shared" si="456"/>
        <v>0</v>
      </c>
      <c r="AC1658" t="str">
        <f t="shared" si="457"/>
        <v/>
      </c>
      <c r="AD1658" t="str">
        <f t="shared" si="458"/>
        <v>;;;;0;;0;0;</v>
      </c>
      <c r="AG1658">
        <f t="shared" si="459"/>
        <v>0</v>
      </c>
      <c r="AH1658">
        <f t="shared" si="460"/>
        <v>0</v>
      </c>
      <c r="AI1658">
        <f t="shared" si="461"/>
        <v>0</v>
      </c>
      <c r="AJ1658">
        <f t="shared" si="462"/>
        <v>0</v>
      </c>
      <c r="AK1658">
        <f t="shared" si="463"/>
        <v>0</v>
      </c>
      <c r="AL1658">
        <f t="shared" si="464"/>
        <v>0</v>
      </c>
    </row>
    <row r="1659" spans="1:38">
      <c r="A1659" s="8"/>
      <c r="B1659" s="8"/>
      <c r="C1659" s="8"/>
      <c r="D1659" s="8"/>
      <c r="E1659" s="8"/>
      <c r="F1659" s="8"/>
      <c r="G1659" s="8"/>
      <c r="H1659" s="8"/>
      <c r="R1659" t="str">
        <f t="shared" si="451"/>
        <v>vége</v>
      </c>
      <c r="T1659">
        <f t="shared" si="452"/>
        <v>1</v>
      </c>
      <c r="U1659">
        <f t="shared" si="465"/>
        <v>1</v>
      </c>
      <c r="V1659">
        <f t="shared" si="466"/>
        <v>1</v>
      </c>
      <c r="W1659">
        <f t="shared" si="467"/>
        <v>1</v>
      </c>
      <c r="X1659">
        <f t="shared" si="468"/>
        <v>1</v>
      </c>
      <c r="Y1659">
        <f t="shared" si="453"/>
        <v>1</v>
      </c>
      <c r="Z1659">
        <f t="shared" si="454"/>
        <v>1</v>
      </c>
      <c r="AA1659">
        <f t="shared" si="455"/>
        <v>1</v>
      </c>
      <c r="AB1659">
        <f t="shared" si="456"/>
        <v>0</v>
      </c>
      <c r="AC1659" t="str">
        <f t="shared" si="457"/>
        <v/>
      </c>
      <c r="AD1659" t="str">
        <f t="shared" si="458"/>
        <v>;;;;0;;0;0;</v>
      </c>
      <c r="AG1659">
        <f t="shared" si="459"/>
        <v>0</v>
      </c>
      <c r="AH1659">
        <f t="shared" si="460"/>
        <v>0</v>
      </c>
      <c r="AI1659">
        <f t="shared" si="461"/>
        <v>0</v>
      </c>
      <c r="AJ1659">
        <f t="shared" si="462"/>
        <v>0</v>
      </c>
      <c r="AK1659">
        <f t="shared" si="463"/>
        <v>0</v>
      </c>
      <c r="AL1659">
        <f t="shared" si="464"/>
        <v>0</v>
      </c>
    </row>
    <row r="1660" spans="1:38">
      <c r="A1660" s="8"/>
      <c r="B1660" s="8"/>
      <c r="C1660" s="8"/>
      <c r="D1660" s="8"/>
      <c r="E1660" s="8"/>
      <c r="F1660" s="8"/>
      <c r="G1660" s="8"/>
      <c r="H1660" s="8"/>
      <c r="R1660" t="str">
        <f t="shared" si="451"/>
        <v>vége</v>
      </c>
      <c r="T1660">
        <f t="shared" si="452"/>
        <v>1</v>
      </c>
      <c r="U1660">
        <f t="shared" si="465"/>
        <v>1</v>
      </c>
      <c r="V1660">
        <f t="shared" si="466"/>
        <v>1</v>
      </c>
      <c r="W1660">
        <f t="shared" si="467"/>
        <v>1</v>
      </c>
      <c r="X1660">
        <f t="shared" si="468"/>
        <v>1</v>
      </c>
      <c r="Y1660">
        <f t="shared" si="453"/>
        <v>1</v>
      </c>
      <c r="Z1660">
        <f t="shared" si="454"/>
        <v>1</v>
      </c>
      <c r="AA1660">
        <f t="shared" si="455"/>
        <v>1</v>
      </c>
      <c r="AB1660">
        <f t="shared" si="456"/>
        <v>0</v>
      </c>
      <c r="AC1660" t="str">
        <f t="shared" si="457"/>
        <v/>
      </c>
      <c r="AD1660" t="str">
        <f t="shared" si="458"/>
        <v>;;;;0;;0;0;</v>
      </c>
      <c r="AG1660">
        <f t="shared" si="459"/>
        <v>0</v>
      </c>
      <c r="AH1660">
        <f t="shared" si="460"/>
        <v>0</v>
      </c>
      <c r="AI1660">
        <f t="shared" si="461"/>
        <v>0</v>
      </c>
      <c r="AJ1660">
        <f t="shared" si="462"/>
        <v>0</v>
      </c>
      <c r="AK1660">
        <f t="shared" si="463"/>
        <v>0</v>
      </c>
      <c r="AL1660">
        <f t="shared" si="464"/>
        <v>0</v>
      </c>
    </row>
    <row r="1661" spans="1:38">
      <c r="A1661" s="8"/>
      <c r="B1661" s="8"/>
      <c r="C1661" s="8"/>
      <c r="D1661" s="8"/>
      <c r="E1661" s="8"/>
      <c r="F1661" s="8"/>
      <c r="G1661" s="8"/>
      <c r="H1661" s="8"/>
      <c r="R1661" t="str">
        <f t="shared" si="451"/>
        <v>vége</v>
      </c>
      <c r="T1661">
        <f t="shared" si="452"/>
        <v>1</v>
      </c>
      <c r="U1661">
        <f t="shared" si="465"/>
        <v>1</v>
      </c>
      <c r="V1661">
        <f t="shared" si="466"/>
        <v>1</v>
      </c>
      <c r="W1661">
        <f t="shared" si="467"/>
        <v>1</v>
      </c>
      <c r="X1661">
        <f t="shared" si="468"/>
        <v>1</v>
      </c>
      <c r="Y1661">
        <f t="shared" si="453"/>
        <v>1</v>
      </c>
      <c r="Z1661">
        <f t="shared" si="454"/>
        <v>1</v>
      </c>
      <c r="AA1661">
        <f t="shared" si="455"/>
        <v>1</v>
      </c>
      <c r="AB1661">
        <f t="shared" si="456"/>
        <v>0</v>
      </c>
      <c r="AC1661" t="str">
        <f t="shared" si="457"/>
        <v/>
      </c>
      <c r="AD1661" t="str">
        <f t="shared" si="458"/>
        <v>;;;;0;;0;0;</v>
      </c>
      <c r="AG1661">
        <f t="shared" si="459"/>
        <v>0</v>
      </c>
      <c r="AH1661">
        <f t="shared" si="460"/>
        <v>0</v>
      </c>
      <c r="AI1661">
        <f t="shared" si="461"/>
        <v>0</v>
      </c>
      <c r="AJ1661">
        <f t="shared" si="462"/>
        <v>0</v>
      </c>
      <c r="AK1661">
        <f t="shared" si="463"/>
        <v>0</v>
      </c>
      <c r="AL1661">
        <f t="shared" si="464"/>
        <v>0</v>
      </c>
    </row>
    <row r="1662" spans="1:38">
      <c r="A1662" s="8"/>
      <c r="B1662" s="8"/>
      <c r="C1662" s="8"/>
      <c r="D1662" s="8"/>
      <c r="E1662" s="8"/>
      <c r="F1662" s="8"/>
      <c r="G1662" s="8"/>
      <c r="H1662" s="8"/>
      <c r="R1662" t="str">
        <f t="shared" si="451"/>
        <v>vége</v>
      </c>
      <c r="T1662">
        <f t="shared" si="452"/>
        <v>1</v>
      </c>
      <c r="U1662">
        <f t="shared" si="465"/>
        <v>1</v>
      </c>
      <c r="V1662">
        <f t="shared" si="466"/>
        <v>1</v>
      </c>
      <c r="W1662">
        <f t="shared" si="467"/>
        <v>1</v>
      </c>
      <c r="X1662">
        <f t="shared" si="468"/>
        <v>1</v>
      </c>
      <c r="Y1662">
        <f t="shared" si="453"/>
        <v>1</v>
      </c>
      <c r="Z1662">
        <f t="shared" si="454"/>
        <v>1</v>
      </c>
      <c r="AA1662">
        <f t="shared" si="455"/>
        <v>1</v>
      </c>
      <c r="AB1662">
        <f t="shared" si="456"/>
        <v>0</v>
      </c>
      <c r="AC1662" t="str">
        <f t="shared" si="457"/>
        <v/>
      </c>
      <c r="AD1662" t="str">
        <f t="shared" si="458"/>
        <v>;;;;0;;0;0;</v>
      </c>
      <c r="AG1662">
        <f t="shared" si="459"/>
        <v>0</v>
      </c>
      <c r="AH1662">
        <f t="shared" si="460"/>
        <v>0</v>
      </c>
      <c r="AI1662">
        <f t="shared" si="461"/>
        <v>0</v>
      </c>
      <c r="AJ1662">
        <f t="shared" si="462"/>
        <v>0</v>
      </c>
      <c r="AK1662">
        <f t="shared" si="463"/>
        <v>0</v>
      </c>
      <c r="AL1662">
        <f t="shared" si="464"/>
        <v>0</v>
      </c>
    </row>
    <row r="1663" spans="1:38">
      <c r="A1663" s="8"/>
      <c r="B1663" s="8"/>
      <c r="C1663" s="8"/>
      <c r="D1663" s="8"/>
      <c r="E1663" s="8"/>
      <c r="F1663" s="8"/>
      <c r="G1663" s="8"/>
      <c r="H1663" s="8"/>
      <c r="R1663" t="str">
        <f t="shared" si="451"/>
        <v>vége</v>
      </c>
      <c r="T1663">
        <f t="shared" si="452"/>
        <v>1</v>
      </c>
      <c r="U1663">
        <f t="shared" si="465"/>
        <v>1</v>
      </c>
      <c r="V1663">
        <f t="shared" si="466"/>
        <v>1</v>
      </c>
      <c r="W1663">
        <f t="shared" si="467"/>
        <v>1</v>
      </c>
      <c r="X1663">
        <f t="shared" si="468"/>
        <v>1</v>
      </c>
      <c r="Y1663">
        <f t="shared" si="453"/>
        <v>1</v>
      </c>
      <c r="Z1663">
        <f t="shared" si="454"/>
        <v>1</v>
      </c>
      <c r="AA1663">
        <f t="shared" si="455"/>
        <v>1</v>
      </c>
      <c r="AB1663">
        <f t="shared" si="456"/>
        <v>0</v>
      </c>
      <c r="AC1663" t="str">
        <f t="shared" si="457"/>
        <v/>
      </c>
      <c r="AD1663" t="str">
        <f t="shared" si="458"/>
        <v>;;;;0;;0;0;</v>
      </c>
      <c r="AG1663">
        <f t="shared" si="459"/>
        <v>0</v>
      </c>
      <c r="AH1663">
        <f t="shared" si="460"/>
        <v>0</v>
      </c>
      <c r="AI1663">
        <f t="shared" si="461"/>
        <v>0</v>
      </c>
      <c r="AJ1663">
        <f t="shared" si="462"/>
        <v>0</v>
      </c>
      <c r="AK1663">
        <f t="shared" si="463"/>
        <v>0</v>
      </c>
      <c r="AL1663">
        <f t="shared" si="464"/>
        <v>0</v>
      </c>
    </row>
    <row r="1664" spans="1:38">
      <c r="A1664" s="8"/>
      <c r="B1664" s="8"/>
      <c r="C1664" s="8"/>
      <c r="D1664" s="8"/>
      <c r="E1664" s="8"/>
      <c r="F1664" s="8"/>
      <c r="G1664" s="8"/>
      <c r="H1664" s="8"/>
      <c r="R1664" t="str">
        <f t="shared" si="451"/>
        <v>vége</v>
      </c>
      <c r="T1664">
        <f t="shared" si="452"/>
        <v>1</v>
      </c>
      <c r="U1664">
        <f t="shared" si="465"/>
        <v>1</v>
      </c>
      <c r="V1664">
        <f t="shared" si="466"/>
        <v>1</v>
      </c>
      <c r="W1664">
        <f t="shared" si="467"/>
        <v>1</v>
      </c>
      <c r="X1664">
        <f t="shared" si="468"/>
        <v>1</v>
      </c>
      <c r="Y1664">
        <f t="shared" si="453"/>
        <v>1</v>
      </c>
      <c r="Z1664">
        <f t="shared" si="454"/>
        <v>1</v>
      </c>
      <c r="AA1664">
        <f t="shared" si="455"/>
        <v>1</v>
      </c>
      <c r="AB1664">
        <f t="shared" si="456"/>
        <v>0</v>
      </c>
      <c r="AC1664" t="str">
        <f t="shared" si="457"/>
        <v/>
      </c>
      <c r="AD1664" t="str">
        <f t="shared" si="458"/>
        <v>;;;;0;;0;0;</v>
      </c>
      <c r="AG1664">
        <f t="shared" si="459"/>
        <v>0</v>
      </c>
      <c r="AH1664">
        <f t="shared" si="460"/>
        <v>0</v>
      </c>
      <c r="AI1664">
        <f t="shared" si="461"/>
        <v>0</v>
      </c>
      <c r="AJ1664">
        <f t="shared" si="462"/>
        <v>0</v>
      </c>
      <c r="AK1664">
        <f t="shared" si="463"/>
        <v>0</v>
      </c>
      <c r="AL1664">
        <f t="shared" si="464"/>
        <v>0</v>
      </c>
    </row>
    <row r="1665" spans="1:38">
      <c r="A1665" s="8"/>
      <c r="B1665" s="8"/>
      <c r="C1665" s="8"/>
      <c r="D1665" s="8"/>
      <c r="E1665" s="8"/>
      <c r="F1665" s="8"/>
      <c r="G1665" s="8"/>
      <c r="H1665" s="8"/>
      <c r="R1665" t="str">
        <f t="shared" si="451"/>
        <v>vége</v>
      </c>
      <c r="T1665">
        <f t="shared" si="452"/>
        <v>1</v>
      </c>
      <c r="U1665">
        <f t="shared" si="465"/>
        <v>1</v>
      </c>
      <c r="V1665">
        <f t="shared" si="466"/>
        <v>1</v>
      </c>
      <c r="W1665">
        <f t="shared" si="467"/>
        <v>1</v>
      </c>
      <c r="X1665">
        <f t="shared" si="468"/>
        <v>1</v>
      </c>
      <c r="Y1665">
        <f t="shared" si="453"/>
        <v>1</v>
      </c>
      <c r="Z1665">
        <f t="shared" si="454"/>
        <v>1</v>
      </c>
      <c r="AA1665">
        <f t="shared" si="455"/>
        <v>1</v>
      </c>
      <c r="AB1665">
        <f t="shared" si="456"/>
        <v>0</v>
      </c>
      <c r="AC1665" t="str">
        <f t="shared" si="457"/>
        <v/>
      </c>
      <c r="AD1665" t="str">
        <f t="shared" si="458"/>
        <v>;;;;0;;0;0;</v>
      </c>
      <c r="AG1665">
        <f t="shared" si="459"/>
        <v>0</v>
      </c>
      <c r="AH1665">
        <f t="shared" si="460"/>
        <v>0</v>
      </c>
      <c r="AI1665">
        <f t="shared" si="461"/>
        <v>0</v>
      </c>
      <c r="AJ1665">
        <f t="shared" si="462"/>
        <v>0</v>
      </c>
      <c r="AK1665">
        <f t="shared" si="463"/>
        <v>0</v>
      </c>
      <c r="AL1665">
        <f t="shared" si="464"/>
        <v>0</v>
      </c>
    </row>
    <row r="1666" spans="1:38">
      <c r="A1666" s="8"/>
      <c r="B1666" s="8"/>
      <c r="C1666" s="8"/>
      <c r="D1666" s="8"/>
      <c r="E1666" s="8"/>
      <c r="F1666" s="8"/>
      <c r="G1666" s="8"/>
      <c r="H1666" s="8"/>
      <c r="R1666" t="str">
        <f t="shared" si="451"/>
        <v>vége</v>
      </c>
      <c r="T1666">
        <f t="shared" si="452"/>
        <v>1</v>
      </c>
      <c r="U1666">
        <f t="shared" si="465"/>
        <v>1</v>
      </c>
      <c r="V1666">
        <f t="shared" si="466"/>
        <v>1</v>
      </c>
      <c r="W1666">
        <f t="shared" si="467"/>
        <v>1</v>
      </c>
      <c r="X1666">
        <f t="shared" si="468"/>
        <v>1</v>
      </c>
      <c r="Y1666">
        <f t="shared" si="453"/>
        <v>1</v>
      </c>
      <c r="Z1666">
        <f t="shared" si="454"/>
        <v>1</v>
      </c>
      <c r="AA1666">
        <f t="shared" si="455"/>
        <v>1</v>
      </c>
      <c r="AB1666">
        <f t="shared" si="456"/>
        <v>0</v>
      </c>
      <c r="AC1666" t="str">
        <f t="shared" si="457"/>
        <v/>
      </c>
      <c r="AD1666" t="str">
        <f t="shared" si="458"/>
        <v>;;;;0;;0;0;</v>
      </c>
      <c r="AG1666">
        <f t="shared" si="459"/>
        <v>0</v>
      </c>
      <c r="AH1666">
        <f t="shared" si="460"/>
        <v>0</v>
      </c>
      <c r="AI1666">
        <f t="shared" si="461"/>
        <v>0</v>
      </c>
      <c r="AJ1666">
        <f t="shared" si="462"/>
        <v>0</v>
      </c>
      <c r="AK1666">
        <f t="shared" si="463"/>
        <v>0</v>
      </c>
      <c r="AL1666">
        <f t="shared" si="464"/>
        <v>0</v>
      </c>
    </row>
    <row r="1667" spans="1:38">
      <c r="A1667" s="8"/>
      <c r="B1667" s="8"/>
      <c r="C1667" s="8"/>
      <c r="D1667" s="8"/>
      <c r="E1667" s="8"/>
      <c r="F1667" s="8"/>
      <c r="G1667" s="8"/>
      <c r="H1667" s="8"/>
      <c r="R1667" t="str">
        <f t="shared" ref="R1667:R1730" si="469">IF(AND(ISBLANK(C1668),ISBLANK(C1669)*ISBLANK(C1670)),"vége",0)</f>
        <v>vége</v>
      </c>
      <c r="T1667">
        <f t="shared" ref="T1667:T1730" si="470">IF(ISBLANK(A1668),1,0)</f>
        <v>1</v>
      </c>
      <c r="U1667">
        <f t="shared" si="465"/>
        <v>1</v>
      </c>
      <c r="V1667">
        <f t="shared" si="466"/>
        <v>1</v>
      </c>
      <c r="W1667">
        <f t="shared" si="467"/>
        <v>1</v>
      </c>
      <c r="X1667">
        <f t="shared" si="468"/>
        <v>1</v>
      </c>
      <c r="Y1667">
        <f t="shared" ref="Y1667:Y1730" si="471">IF(ISBLANK(F1668),1,0)</f>
        <v>1</v>
      </c>
      <c r="Z1667">
        <f t="shared" ref="Z1667:Z1730" si="472">IF(ISBLANK(G1668),1,0)</f>
        <v>1</v>
      </c>
      <c r="AA1667">
        <f t="shared" ref="AA1667:AA1730" si="473">IF(ISBLANK(H1668),1,0)</f>
        <v>1</v>
      </c>
      <c r="AB1667">
        <f t="shared" ref="AB1667:AB1730" si="474">IF(OR(SUM(U1667:AA1667)=0,SUM(U1667:AA1667)=7),0,1)</f>
        <v>0</v>
      </c>
      <c r="AC1667" t="str">
        <f t="shared" si="457"/>
        <v/>
      </c>
      <c r="AD1667" t="str">
        <f t="shared" si="458"/>
        <v>;;;;0;;0;0;</v>
      </c>
      <c r="AG1667">
        <f t="shared" si="459"/>
        <v>0</v>
      </c>
      <c r="AH1667">
        <f t="shared" si="460"/>
        <v>0</v>
      </c>
      <c r="AI1667">
        <f t="shared" si="461"/>
        <v>0</v>
      </c>
      <c r="AJ1667">
        <f t="shared" si="462"/>
        <v>0</v>
      </c>
      <c r="AK1667">
        <f t="shared" si="463"/>
        <v>0</v>
      </c>
      <c r="AL1667">
        <f t="shared" si="464"/>
        <v>0</v>
      </c>
    </row>
    <row r="1668" spans="1:38">
      <c r="A1668" s="8"/>
      <c r="B1668" s="8"/>
      <c r="C1668" s="8"/>
      <c r="D1668" s="8"/>
      <c r="E1668" s="8"/>
      <c r="F1668" s="8"/>
      <c r="G1668" s="8"/>
      <c r="H1668" s="8"/>
      <c r="R1668" t="str">
        <f t="shared" si="469"/>
        <v>vége</v>
      </c>
      <c r="T1668">
        <f t="shared" si="470"/>
        <v>1</v>
      </c>
      <c r="U1668">
        <f t="shared" si="465"/>
        <v>1</v>
      </c>
      <c r="V1668">
        <f t="shared" si="466"/>
        <v>1</v>
      </c>
      <c r="W1668">
        <f t="shared" si="467"/>
        <v>1</v>
      </c>
      <c r="X1668">
        <f t="shared" si="468"/>
        <v>1</v>
      </c>
      <c r="Y1668">
        <f t="shared" si="471"/>
        <v>1</v>
      </c>
      <c r="Z1668">
        <f t="shared" si="472"/>
        <v>1</v>
      </c>
      <c r="AA1668">
        <f t="shared" si="473"/>
        <v>1</v>
      </c>
      <c r="AB1668">
        <f t="shared" si="474"/>
        <v>0</v>
      </c>
      <c r="AC1668" t="str">
        <f t="shared" ref="AC1668:AC1731" si="475">TRIM(C1668)</f>
        <v/>
      </c>
      <c r="AD1668" t="str">
        <f t="shared" ref="AD1668:AD1731" si="476">CONCATENATE(A1668,";",B1668,";",AC1668,";","",";",AH1668,";","",E1668,";",AJ1668,";",AL1668,";",H1668)</f>
        <v>;;;;0;;0;0;</v>
      </c>
      <c r="AG1668">
        <f t="shared" ref="AG1668:AG1731" si="477">IF(ISERROR(SEARCH(",",D1668,1)),0,SEARCH(",",D1668,1))</f>
        <v>0</v>
      </c>
      <c r="AH1668">
        <f t="shared" ref="AH1668:AH1731" si="478">IF(AG1668&gt;0,REPLACE(D1668,AG1668,1,"."),D1668)</f>
        <v>0</v>
      </c>
      <c r="AI1668">
        <f t="shared" ref="AI1668:AI1731" si="479">IF(ISERROR(SEARCH(",",F1668,1)),0,SEARCH(",",F1668,1))</f>
        <v>0</v>
      </c>
      <c r="AJ1668">
        <f t="shared" ref="AJ1668:AJ1731" si="480">IF(AI1668&gt;0,REPLACE(F1668,AI1668,1,"."),F1668)</f>
        <v>0</v>
      </c>
      <c r="AK1668">
        <f t="shared" ref="AK1668:AK1731" si="481">IF(ISERROR(SEARCH(",",G1668,1)),0,SEARCH(",",G1668,1))</f>
        <v>0</v>
      </c>
      <c r="AL1668">
        <f t="shared" ref="AL1668:AL1731" si="482">IF(AK1668&gt;0,REPLACE(G1668,AK1668,1,"."),G1668)</f>
        <v>0</v>
      </c>
    </row>
    <row r="1669" spans="1:38">
      <c r="A1669" s="8"/>
      <c r="B1669" s="8"/>
      <c r="C1669" s="8"/>
      <c r="D1669" s="8"/>
      <c r="E1669" s="8"/>
      <c r="F1669" s="8"/>
      <c r="G1669" s="8"/>
      <c r="H1669" s="8"/>
      <c r="R1669" t="str">
        <f t="shared" si="469"/>
        <v>vége</v>
      </c>
      <c r="T1669">
        <f t="shared" si="470"/>
        <v>1</v>
      </c>
      <c r="U1669">
        <f t="shared" ref="U1669:U1732" si="483">IF(ISBLANK(B1670),1,0)</f>
        <v>1</v>
      </c>
      <c r="V1669">
        <f t="shared" ref="V1669:V1732" si="484">IF(ISBLANK(C1670),1,0)</f>
        <v>1</v>
      </c>
      <c r="W1669">
        <f t="shared" ref="W1669:W1732" si="485">IF(ISBLANK(D1670),1,0)</f>
        <v>1</v>
      </c>
      <c r="X1669">
        <f t="shared" ref="X1669:X1732" si="486">IF(ISBLANK(E1670),1,0)</f>
        <v>1</v>
      </c>
      <c r="Y1669">
        <f t="shared" si="471"/>
        <v>1</v>
      </c>
      <c r="Z1669">
        <f t="shared" si="472"/>
        <v>1</v>
      </c>
      <c r="AA1669">
        <f t="shared" si="473"/>
        <v>1</v>
      </c>
      <c r="AB1669">
        <f t="shared" si="474"/>
        <v>0</v>
      </c>
      <c r="AC1669" t="str">
        <f t="shared" si="475"/>
        <v/>
      </c>
      <c r="AD1669" t="str">
        <f t="shared" si="476"/>
        <v>;;;;0;;0;0;</v>
      </c>
      <c r="AG1669">
        <f t="shared" si="477"/>
        <v>0</v>
      </c>
      <c r="AH1669">
        <f t="shared" si="478"/>
        <v>0</v>
      </c>
      <c r="AI1669">
        <f t="shared" si="479"/>
        <v>0</v>
      </c>
      <c r="AJ1669">
        <f t="shared" si="480"/>
        <v>0</v>
      </c>
      <c r="AK1669">
        <f t="shared" si="481"/>
        <v>0</v>
      </c>
      <c r="AL1669">
        <f t="shared" si="482"/>
        <v>0</v>
      </c>
    </row>
    <row r="1670" spans="1:38">
      <c r="A1670" s="8"/>
      <c r="B1670" s="8"/>
      <c r="C1670" s="8"/>
      <c r="D1670" s="8"/>
      <c r="E1670" s="8"/>
      <c r="F1670" s="8"/>
      <c r="G1670" s="8"/>
      <c r="H1670" s="8"/>
      <c r="R1670" t="str">
        <f t="shared" si="469"/>
        <v>vége</v>
      </c>
      <c r="T1670">
        <f t="shared" si="470"/>
        <v>1</v>
      </c>
      <c r="U1670">
        <f t="shared" si="483"/>
        <v>1</v>
      </c>
      <c r="V1670">
        <f t="shared" si="484"/>
        <v>1</v>
      </c>
      <c r="W1670">
        <f t="shared" si="485"/>
        <v>1</v>
      </c>
      <c r="X1670">
        <f t="shared" si="486"/>
        <v>1</v>
      </c>
      <c r="Y1670">
        <f t="shared" si="471"/>
        <v>1</v>
      </c>
      <c r="Z1670">
        <f t="shared" si="472"/>
        <v>1</v>
      </c>
      <c r="AA1670">
        <f t="shared" si="473"/>
        <v>1</v>
      </c>
      <c r="AB1670">
        <f t="shared" si="474"/>
        <v>0</v>
      </c>
      <c r="AC1670" t="str">
        <f t="shared" si="475"/>
        <v/>
      </c>
      <c r="AD1670" t="str">
        <f t="shared" si="476"/>
        <v>;;;;0;;0;0;</v>
      </c>
      <c r="AG1670">
        <f t="shared" si="477"/>
        <v>0</v>
      </c>
      <c r="AH1670">
        <f t="shared" si="478"/>
        <v>0</v>
      </c>
      <c r="AI1670">
        <f t="shared" si="479"/>
        <v>0</v>
      </c>
      <c r="AJ1670">
        <f t="shared" si="480"/>
        <v>0</v>
      </c>
      <c r="AK1670">
        <f t="shared" si="481"/>
        <v>0</v>
      </c>
      <c r="AL1670">
        <f t="shared" si="482"/>
        <v>0</v>
      </c>
    </row>
    <row r="1671" spans="1:38">
      <c r="A1671" s="8"/>
      <c r="B1671" s="8"/>
      <c r="C1671" s="8"/>
      <c r="D1671" s="8"/>
      <c r="E1671" s="8"/>
      <c r="F1671" s="8"/>
      <c r="G1671" s="8"/>
      <c r="H1671" s="8"/>
      <c r="R1671" t="str">
        <f t="shared" si="469"/>
        <v>vége</v>
      </c>
      <c r="T1671">
        <f t="shared" si="470"/>
        <v>1</v>
      </c>
      <c r="U1671">
        <f t="shared" si="483"/>
        <v>1</v>
      </c>
      <c r="V1671">
        <f t="shared" si="484"/>
        <v>1</v>
      </c>
      <c r="W1671">
        <f t="shared" si="485"/>
        <v>1</v>
      </c>
      <c r="X1671">
        <f t="shared" si="486"/>
        <v>1</v>
      </c>
      <c r="Y1671">
        <f t="shared" si="471"/>
        <v>1</v>
      </c>
      <c r="Z1671">
        <f t="shared" si="472"/>
        <v>1</v>
      </c>
      <c r="AA1671">
        <f t="shared" si="473"/>
        <v>1</v>
      </c>
      <c r="AB1671">
        <f t="shared" si="474"/>
        <v>0</v>
      </c>
      <c r="AC1671" t="str">
        <f t="shared" si="475"/>
        <v/>
      </c>
      <c r="AD1671" t="str">
        <f t="shared" si="476"/>
        <v>;;;;0;;0;0;</v>
      </c>
      <c r="AG1671">
        <f t="shared" si="477"/>
        <v>0</v>
      </c>
      <c r="AH1671">
        <f t="shared" si="478"/>
        <v>0</v>
      </c>
      <c r="AI1671">
        <f t="shared" si="479"/>
        <v>0</v>
      </c>
      <c r="AJ1671">
        <f t="shared" si="480"/>
        <v>0</v>
      </c>
      <c r="AK1671">
        <f t="shared" si="481"/>
        <v>0</v>
      </c>
      <c r="AL1671">
        <f t="shared" si="482"/>
        <v>0</v>
      </c>
    </row>
    <row r="1672" spans="1:38">
      <c r="A1672" s="8"/>
      <c r="B1672" s="8"/>
      <c r="C1672" s="8"/>
      <c r="D1672" s="8"/>
      <c r="E1672" s="8"/>
      <c r="F1672" s="8"/>
      <c r="G1672" s="8"/>
      <c r="H1672" s="8"/>
      <c r="R1672" t="str">
        <f t="shared" si="469"/>
        <v>vége</v>
      </c>
      <c r="T1672">
        <f t="shared" si="470"/>
        <v>1</v>
      </c>
      <c r="U1672">
        <f t="shared" si="483"/>
        <v>1</v>
      </c>
      <c r="V1672">
        <f t="shared" si="484"/>
        <v>1</v>
      </c>
      <c r="W1672">
        <f t="shared" si="485"/>
        <v>1</v>
      </c>
      <c r="X1672">
        <f t="shared" si="486"/>
        <v>1</v>
      </c>
      <c r="Y1672">
        <f t="shared" si="471"/>
        <v>1</v>
      </c>
      <c r="Z1672">
        <f t="shared" si="472"/>
        <v>1</v>
      </c>
      <c r="AA1672">
        <f t="shared" si="473"/>
        <v>1</v>
      </c>
      <c r="AB1672">
        <f t="shared" si="474"/>
        <v>0</v>
      </c>
      <c r="AC1672" t="str">
        <f t="shared" si="475"/>
        <v/>
      </c>
      <c r="AD1672" t="str">
        <f t="shared" si="476"/>
        <v>;;;;0;;0;0;</v>
      </c>
      <c r="AG1672">
        <f t="shared" si="477"/>
        <v>0</v>
      </c>
      <c r="AH1672">
        <f t="shared" si="478"/>
        <v>0</v>
      </c>
      <c r="AI1672">
        <f t="shared" si="479"/>
        <v>0</v>
      </c>
      <c r="AJ1672">
        <f t="shared" si="480"/>
        <v>0</v>
      </c>
      <c r="AK1672">
        <f t="shared" si="481"/>
        <v>0</v>
      </c>
      <c r="AL1672">
        <f t="shared" si="482"/>
        <v>0</v>
      </c>
    </row>
    <row r="1673" spans="1:38">
      <c r="A1673" s="8"/>
      <c r="B1673" s="8"/>
      <c r="C1673" s="8"/>
      <c r="D1673" s="8"/>
      <c r="E1673" s="8"/>
      <c r="F1673" s="8"/>
      <c r="G1673" s="8"/>
      <c r="H1673" s="8"/>
      <c r="R1673" t="str">
        <f t="shared" si="469"/>
        <v>vége</v>
      </c>
      <c r="T1673">
        <f t="shared" si="470"/>
        <v>1</v>
      </c>
      <c r="U1673">
        <f t="shared" si="483"/>
        <v>1</v>
      </c>
      <c r="V1673">
        <f t="shared" si="484"/>
        <v>1</v>
      </c>
      <c r="W1673">
        <f t="shared" si="485"/>
        <v>1</v>
      </c>
      <c r="X1673">
        <f t="shared" si="486"/>
        <v>1</v>
      </c>
      <c r="Y1673">
        <f t="shared" si="471"/>
        <v>1</v>
      </c>
      <c r="Z1673">
        <f t="shared" si="472"/>
        <v>1</v>
      </c>
      <c r="AA1673">
        <f t="shared" si="473"/>
        <v>1</v>
      </c>
      <c r="AB1673">
        <f t="shared" si="474"/>
        <v>0</v>
      </c>
      <c r="AC1673" t="str">
        <f t="shared" si="475"/>
        <v/>
      </c>
      <c r="AD1673" t="str">
        <f t="shared" si="476"/>
        <v>;;;;0;;0;0;</v>
      </c>
      <c r="AG1673">
        <f t="shared" si="477"/>
        <v>0</v>
      </c>
      <c r="AH1673">
        <f t="shared" si="478"/>
        <v>0</v>
      </c>
      <c r="AI1673">
        <f t="shared" si="479"/>
        <v>0</v>
      </c>
      <c r="AJ1673">
        <f t="shared" si="480"/>
        <v>0</v>
      </c>
      <c r="AK1673">
        <f t="shared" si="481"/>
        <v>0</v>
      </c>
      <c r="AL1673">
        <f t="shared" si="482"/>
        <v>0</v>
      </c>
    </row>
    <row r="1674" spans="1:38">
      <c r="A1674" s="8"/>
      <c r="B1674" s="8"/>
      <c r="C1674" s="8"/>
      <c r="D1674" s="8"/>
      <c r="E1674" s="8"/>
      <c r="F1674" s="8"/>
      <c r="G1674" s="8"/>
      <c r="H1674" s="8"/>
      <c r="R1674" t="str">
        <f t="shared" si="469"/>
        <v>vége</v>
      </c>
      <c r="T1674">
        <f t="shared" si="470"/>
        <v>1</v>
      </c>
      <c r="U1674">
        <f t="shared" si="483"/>
        <v>1</v>
      </c>
      <c r="V1674">
        <f t="shared" si="484"/>
        <v>1</v>
      </c>
      <c r="W1674">
        <f t="shared" si="485"/>
        <v>1</v>
      </c>
      <c r="X1674">
        <f t="shared" si="486"/>
        <v>1</v>
      </c>
      <c r="Y1674">
        <f t="shared" si="471"/>
        <v>1</v>
      </c>
      <c r="Z1674">
        <f t="shared" si="472"/>
        <v>1</v>
      </c>
      <c r="AA1674">
        <f t="shared" si="473"/>
        <v>1</v>
      </c>
      <c r="AB1674">
        <f t="shared" si="474"/>
        <v>0</v>
      </c>
      <c r="AC1674" t="str">
        <f t="shared" si="475"/>
        <v/>
      </c>
      <c r="AD1674" t="str">
        <f t="shared" si="476"/>
        <v>;;;;0;;0;0;</v>
      </c>
      <c r="AG1674">
        <f t="shared" si="477"/>
        <v>0</v>
      </c>
      <c r="AH1674">
        <f t="shared" si="478"/>
        <v>0</v>
      </c>
      <c r="AI1674">
        <f t="shared" si="479"/>
        <v>0</v>
      </c>
      <c r="AJ1674">
        <f t="shared" si="480"/>
        <v>0</v>
      </c>
      <c r="AK1674">
        <f t="shared" si="481"/>
        <v>0</v>
      </c>
      <c r="AL1674">
        <f t="shared" si="482"/>
        <v>0</v>
      </c>
    </row>
    <row r="1675" spans="1:38">
      <c r="A1675" s="8"/>
      <c r="B1675" s="8"/>
      <c r="C1675" s="8"/>
      <c r="D1675" s="8"/>
      <c r="E1675" s="8"/>
      <c r="F1675" s="8"/>
      <c r="G1675" s="8"/>
      <c r="H1675" s="8"/>
      <c r="R1675" t="str">
        <f t="shared" si="469"/>
        <v>vége</v>
      </c>
      <c r="T1675">
        <f t="shared" si="470"/>
        <v>1</v>
      </c>
      <c r="U1675">
        <f t="shared" si="483"/>
        <v>1</v>
      </c>
      <c r="V1675">
        <f t="shared" si="484"/>
        <v>1</v>
      </c>
      <c r="W1675">
        <f t="shared" si="485"/>
        <v>1</v>
      </c>
      <c r="X1675">
        <f t="shared" si="486"/>
        <v>1</v>
      </c>
      <c r="Y1675">
        <f t="shared" si="471"/>
        <v>1</v>
      </c>
      <c r="Z1675">
        <f t="shared" si="472"/>
        <v>1</v>
      </c>
      <c r="AA1675">
        <f t="shared" si="473"/>
        <v>1</v>
      </c>
      <c r="AB1675">
        <f t="shared" si="474"/>
        <v>0</v>
      </c>
      <c r="AC1675" t="str">
        <f t="shared" si="475"/>
        <v/>
      </c>
      <c r="AD1675" t="str">
        <f t="shared" si="476"/>
        <v>;;;;0;;0;0;</v>
      </c>
      <c r="AG1675">
        <f t="shared" si="477"/>
        <v>0</v>
      </c>
      <c r="AH1675">
        <f t="shared" si="478"/>
        <v>0</v>
      </c>
      <c r="AI1675">
        <f t="shared" si="479"/>
        <v>0</v>
      </c>
      <c r="AJ1675">
        <f t="shared" si="480"/>
        <v>0</v>
      </c>
      <c r="AK1675">
        <f t="shared" si="481"/>
        <v>0</v>
      </c>
      <c r="AL1675">
        <f t="shared" si="482"/>
        <v>0</v>
      </c>
    </row>
    <row r="1676" spans="1:38">
      <c r="A1676" s="8"/>
      <c r="B1676" s="8"/>
      <c r="C1676" s="8"/>
      <c r="D1676" s="8"/>
      <c r="E1676" s="8"/>
      <c r="F1676" s="8"/>
      <c r="G1676" s="8"/>
      <c r="H1676" s="8"/>
      <c r="R1676" t="str">
        <f t="shared" si="469"/>
        <v>vége</v>
      </c>
      <c r="T1676">
        <f t="shared" si="470"/>
        <v>1</v>
      </c>
      <c r="U1676">
        <f t="shared" si="483"/>
        <v>1</v>
      </c>
      <c r="V1676">
        <f t="shared" si="484"/>
        <v>1</v>
      </c>
      <c r="W1676">
        <f t="shared" si="485"/>
        <v>1</v>
      </c>
      <c r="X1676">
        <f t="shared" si="486"/>
        <v>1</v>
      </c>
      <c r="Y1676">
        <f t="shared" si="471"/>
        <v>1</v>
      </c>
      <c r="Z1676">
        <f t="shared" si="472"/>
        <v>1</v>
      </c>
      <c r="AA1676">
        <f t="shared" si="473"/>
        <v>1</v>
      </c>
      <c r="AB1676">
        <f t="shared" si="474"/>
        <v>0</v>
      </c>
      <c r="AC1676" t="str">
        <f t="shared" si="475"/>
        <v/>
      </c>
      <c r="AD1676" t="str">
        <f t="shared" si="476"/>
        <v>;;;;0;;0;0;</v>
      </c>
      <c r="AG1676">
        <f t="shared" si="477"/>
        <v>0</v>
      </c>
      <c r="AH1676">
        <f t="shared" si="478"/>
        <v>0</v>
      </c>
      <c r="AI1676">
        <f t="shared" si="479"/>
        <v>0</v>
      </c>
      <c r="AJ1676">
        <f t="shared" si="480"/>
        <v>0</v>
      </c>
      <c r="AK1676">
        <f t="shared" si="481"/>
        <v>0</v>
      </c>
      <c r="AL1676">
        <f t="shared" si="482"/>
        <v>0</v>
      </c>
    </row>
    <row r="1677" spans="1:38">
      <c r="A1677" s="8"/>
      <c r="B1677" s="8"/>
      <c r="C1677" s="8"/>
      <c r="D1677" s="8"/>
      <c r="E1677" s="8"/>
      <c r="F1677" s="8"/>
      <c r="G1677" s="8"/>
      <c r="H1677" s="8"/>
      <c r="R1677" t="str">
        <f t="shared" si="469"/>
        <v>vége</v>
      </c>
      <c r="T1677">
        <f t="shared" si="470"/>
        <v>1</v>
      </c>
      <c r="U1677">
        <f t="shared" si="483"/>
        <v>1</v>
      </c>
      <c r="V1677">
        <f t="shared" si="484"/>
        <v>1</v>
      </c>
      <c r="W1677">
        <f t="shared" si="485"/>
        <v>1</v>
      </c>
      <c r="X1677">
        <f t="shared" si="486"/>
        <v>1</v>
      </c>
      <c r="Y1677">
        <f t="shared" si="471"/>
        <v>1</v>
      </c>
      <c r="Z1677">
        <f t="shared" si="472"/>
        <v>1</v>
      </c>
      <c r="AA1677">
        <f t="shared" si="473"/>
        <v>1</v>
      </c>
      <c r="AB1677">
        <f t="shared" si="474"/>
        <v>0</v>
      </c>
      <c r="AC1677" t="str">
        <f t="shared" si="475"/>
        <v/>
      </c>
      <c r="AD1677" t="str">
        <f t="shared" si="476"/>
        <v>;;;;0;;0;0;</v>
      </c>
      <c r="AG1677">
        <f t="shared" si="477"/>
        <v>0</v>
      </c>
      <c r="AH1677">
        <f t="shared" si="478"/>
        <v>0</v>
      </c>
      <c r="AI1677">
        <f t="shared" si="479"/>
        <v>0</v>
      </c>
      <c r="AJ1677">
        <f t="shared" si="480"/>
        <v>0</v>
      </c>
      <c r="AK1677">
        <f t="shared" si="481"/>
        <v>0</v>
      </c>
      <c r="AL1677">
        <f t="shared" si="482"/>
        <v>0</v>
      </c>
    </row>
    <row r="1678" spans="1:38">
      <c r="A1678" s="8"/>
      <c r="B1678" s="8"/>
      <c r="C1678" s="8"/>
      <c r="D1678" s="8"/>
      <c r="E1678" s="8"/>
      <c r="F1678" s="8"/>
      <c r="G1678" s="8"/>
      <c r="H1678" s="8"/>
      <c r="R1678" t="str">
        <f t="shared" si="469"/>
        <v>vége</v>
      </c>
      <c r="T1678">
        <f t="shared" si="470"/>
        <v>1</v>
      </c>
      <c r="U1678">
        <f t="shared" si="483"/>
        <v>1</v>
      </c>
      <c r="V1678">
        <f t="shared" si="484"/>
        <v>1</v>
      </c>
      <c r="W1678">
        <f t="shared" si="485"/>
        <v>1</v>
      </c>
      <c r="X1678">
        <f t="shared" si="486"/>
        <v>1</v>
      </c>
      <c r="Y1678">
        <f t="shared" si="471"/>
        <v>1</v>
      </c>
      <c r="Z1678">
        <f t="shared" si="472"/>
        <v>1</v>
      </c>
      <c r="AA1678">
        <f t="shared" si="473"/>
        <v>1</v>
      </c>
      <c r="AB1678">
        <f t="shared" si="474"/>
        <v>0</v>
      </c>
      <c r="AC1678" t="str">
        <f t="shared" si="475"/>
        <v/>
      </c>
      <c r="AD1678" t="str">
        <f t="shared" si="476"/>
        <v>;;;;0;;0;0;</v>
      </c>
      <c r="AG1678">
        <f t="shared" si="477"/>
        <v>0</v>
      </c>
      <c r="AH1678">
        <f t="shared" si="478"/>
        <v>0</v>
      </c>
      <c r="AI1678">
        <f t="shared" si="479"/>
        <v>0</v>
      </c>
      <c r="AJ1678">
        <f t="shared" si="480"/>
        <v>0</v>
      </c>
      <c r="AK1678">
        <f t="shared" si="481"/>
        <v>0</v>
      </c>
      <c r="AL1678">
        <f t="shared" si="482"/>
        <v>0</v>
      </c>
    </row>
    <row r="1679" spans="1:38">
      <c r="A1679" s="8"/>
      <c r="B1679" s="8"/>
      <c r="C1679" s="8"/>
      <c r="D1679" s="8"/>
      <c r="E1679" s="8"/>
      <c r="F1679" s="8"/>
      <c r="G1679" s="8"/>
      <c r="H1679" s="8"/>
      <c r="R1679" t="str">
        <f t="shared" si="469"/>
        <v>vége</v>
      </c>
      <c r="T1679">
        <f t="shared" si="470"/>
        <v>1</v>
      </c>
      <c r="U1679">
        <f t="shared" si="483"/>
        <v>1</v>
      </c>
      <c r="V1679">
        <f t="shared" si="484"/>
        <v>1</v>
      </c>
      <c r="W1679">
        <f t="shared" si="485"/>
        <v>1</v>
      </c>
      <c r="X1679">
        <f t="shared" si="486"/>
        <v>1</v>
      </c>
      <c r="Y1679">
        <f t="shared" si="471"/>
        <v>1</v>
      </c>
      <c r="Z1679">
        <f t="shared" si="472"/>
        <v>1</v>
      </c>
      <c r="AA1679">
        <f t="shared" si="473"/>
        <v>1</v>
      </c>
      <c r="AB1679">
        <f t="shared" si="474"/>
        <v>0</v>
      </c>
      <c r="AC1679" t="str">
        <f t="shared" si="475"/>
        <v/>
      </c>
      <c r="AD1679" t="str">
        <f t="shared" si="476"/>
        <v>;;;;0;;0;0;</v>
      </c>
      <c r="AG1679">
        <f t="shared" si="477"/>
        <v>0</v>
      </c>
      <c r="AH1679">
        <f t="shared" si="478"/>
        <v>0</v>
      </c>
      <c r="AI1679">
        <f t="shared" si="479"/>
        <v>0</v>
      </c>
      <c r="AJ1679">
        <f t="shared" si="480"/>
        <v>0</v>
      </c>
      <c r="AK1679">
        <f t="shared" si="481"/>
        <v>0</v>
      </c>
      <c r="AL1679">
        <f t="shared" si="482"/>
        <v>0</v>
      </c>
    </row>
    <row r="1680" spans="1:38">
      <c r="A1680" s="8"/>
      <c r="B1680" s="8"/>
      <c r="C1680" s="8"/>
      <c r="D1680" s="8"/>
      <c r="E1680" s="8"/>
      <c r="F1680" s="8"/>
      <c r="G1680" s="8"/>
      <c r="H1680" s="8"/>
      <c r="R1680" t="str">
        <f t="shared" si="469"/>
        <v>vége</v>
      </c>
      <c r="T1680">
        <f t="shared" si="470"/>
        <v>1</v>
      </c>
      <c r="U1680">
        <f t="shared" si="483"/>
        <v>1</v>
      </c>
      <c r="V1680">
        <f t="shared" si="484"/>
        <v>1</v>
      </c>
      <c r="W1680">
        <f t="shared" si="485"/>
        <v>1</v>
      </c>
      <c r="X1680">
        <f t="shared" si="486"/>
        <v>1</v>
      </c>
      <c r="Y1680">
        <f t="shared" si="471"/>
        <v>1</v>
      </c>
      <c r="Z1680">
        <f t="shared" si="472"/>
        <v>1</v>
      </c>
      <c r="AA1680">
        <f t="shared" si="473"/>
        <v>1</v>
      </c>
      <c r="AB1680">
        <f t="shared" si="474"/>
        <v>0</v>
      </c>
      <c r="AC1680" t="str">
        <f t="shared" si="475"/>
        <v/>
      </c>
      <c r="AD1680" t="str">
        <f t="shared" si="476"/>
        <v>;;;;0;;0;0;</v>
      </c>
      <c r="AG1680">
        <f t="shared" si="477"/>
        <v>0</v>
      </c>
      <c r="AH1680">
        <f t="shared" si="478"/>
        <v>0</v>
      </c>
      <c r="AI1680">
        <f t="shared" si="479"/>
        <v>0</v>
      </c>
      <c r="AJ1680">
        <f t="shared" si="480"/>
        <v>0</v>
      </c>
      <c r="AK1680">
        <f t="shared" si="481"/>
        <v>0</v>
      </c>
      <c r="AL1680">
        <f t="shared" si="482"/>
        <v>0</v>
      </c>
    </row>
    <row r="1681" spans="1:38">
      <c r="A1681" s="8"/>
      <c r="B1681" s="8"/>
      <c r="C1681" s="8"/>
      <c r="D1681" s="8"/>
      <c r="E1681" s="8"/>
      <c r="F1681" s="8"/>
      <c r="G1681" s="8"/>
      <c r="H1681" s="8"/>
      <c r="R1681" t="str">
        <f t="shared" si="469"/>
        <v>vége</v>
      </c>
      <c r="T1681">
        <f t="shared" si="470"/>
        <v>1</v>
      </c>
      <c r="U1681">
        <f t="shared" si="483"/>
        <v>1</v>
      </c>
      <c r="V1681">
        <f t="shared" si="484"/>
        <v>1</v>
      </c>
      <c r="W1681">
        <f t="shared" si="485"/>
        <v>1</v>
      </c>
      <c r="X1681">
        <f t="shared" si="486"/>
        <v>1</v>
      </c>
      <c r="Y1681">
        <f t="shared" si="471"/>
        <v>1</v>
      </c>
      <c r="Z1681">
        <f t="shared" si="472"/>
        <v>1</v>
      </c>
      <c r="AA1681">
        <f t="shared" si="473"/>
        <v>1</v>
      </c>
      <c r="AB1681">
        <f t="shared" si="474"/>
        <v>0</v>
      </c>
      <c r="AC1681" t="str">
        <f t="shared" si="475"/>
        <v/>
      </c>
      <c r="AD1681" t="str">
        <f t="shared" si="476"/>
        <v>;;;;0;;0;0;</v>
      </c>
      <c r="AG1681">
        <f t="shared" si="477"/>
        <v>0</v>
      </c>
      <c r="AH1681">
        <f t="shared" si="478"/>
        <v>0</v>
      </c>
      <c r="AI1681">
        <f t="shared" si="479"/>
        <v>0</v>
      </c>
      <c r="AJ1681">
        <f t="shared" si="480"/>
        <v>0</v>
      </c>
      <c r="AK1681">
        <f t="shared" si="481"/>
        <v>0</v>
      </c>
      <c r="AL1681">
        <f t="shared" si="482"/>
        <v>0</v>
      </c>
    </row>
    <row r="1682" spans="1:38">
      <c r="A1682" s="8"/>
      <c r="B1682" s="8"/>
      <c r="C1682" s="8"/>
      <c r="D1682" s="8"/>
      <c r="E1682" s="8"/>
      <c r="F1682" s="8"/>
      <c r="G1682" s="8"/>
      <c r="H1682" s="8"/>
      <c r="R1682" t="str">
        <f t="shared" si="469"/>
        <v>vége</v>
      </c>
      <c r="T1682">
        <f t="shared" si="470"/>
        <v>1</v>
      </c>
      <c r="U1682">
        <f t="shared" si="483"/>
        <v>1</v>
      </c>
      <c r="V1682">
        <f t="shared" si="484"/>
        <v>1</v>
      </c>
      <c r="W1682">
        <f t="shared" si="485"/>
        <v>1</v>
      </c>
      <c r="X1682">
        <f t="shared" si="486"/>
        <v>1</v>
      </c>
      <c r="Y1682">
        <f t="shared" si="471"/>
        <v>1</v>
      </c>
      <c r="Z1682">
        <f t="shared" si="472"/>
        <v>1</v>
      </c>
      <c r="AA1682">
        <f t="shared" si="473"/>
        <v>1</v>
      </c>
      <c r="AB1682">
        <f t="shared" si="474"/>
        <v>0</v>
      </c>
      <c r="AC1682" t="str">
        <f t="shared" si="475"/>
        <v/>
      </c>
      <c r="AD1682" t="str">
        <f t="shared" si="476"/>
        <v>;;;;0;;0;0;</v>
      </c>
      <c r="AG1682">
        <f t="shared" si="477"/>
        <v>0</v>
      </c>
      <c r="AH1682">
        <f t="shared" si="478"/>
        <v>0</v>
      </c>
      <c r="AI1682">
        <f t="shared" si="479"/>
        <v>0</v>
      </c>
      <c r="AJ1682">
        <f t="shared" si="480"/>
        <v>0</v>
      </c>
      <c r="AK1682">
        <f t="shared" si="481"/>
        <v>0</v>
      </c>
      <c r="AL1682">
        <f t="shared" si="482"/>
        <v>0</v>
      </c>
    </row>
    <row r="1683" spans="1:38">
      <c r="A1683" s="8"/>
      <c r="B1683" s="8"/>
      <c r="C1683" s="8"/>
      <c r="D1683" s="8"/>
      <c r="E1683" s="8"/>
      <c r="F1683" s="8"/>
      <c r="G1683" s="8"/>
      <c r="H1683" s="8"/>
      <c r="R1683" t="str">
        <f t="shared" si="469"/>
        <v>vége</v>
      </c>
      <c r="T1683">
        <f t="shared" si="470"/>
        <v>1</v>
      </c>
      <c r="U1683">
        <f t="shared" si="483"/>
        <v>1</v>
      </c>
      <c r="V1683">
        <f t="shared" si="484"/>
        <v>1</v>
      </c>
      <c r="W1683">
        <f t="shared" si="485"/>
        <v>1</v>
      </c>
      <c r="X1683">
        <f t="shared" si="486"/>
        <v>1</v>
      </c>
      <c r="Y1683">
        <f t="shared" si="471"/>
        <v>1</v>
      </c>
      <c r="Z1683">
        <f t="shared" si="472"/>
        <v>1</v>
      </c>
      <c r="AA1683">
        <f t="shared" si="473"/>
        <v>1</v>
      </c>
      <c r="AB1683">
        <f t="shared" si="474"/>
        <v>0</v>
      </c>
      <c r="AC1683" t="str">
        <f t="shared" si="475"/>
        <v/>
      </c>
      <c r="AD1683" t="str">
        <f t="shared" si="476"/>
        <v>;;;;0;;0;0;</v>
      </c>
      <c r="AG1683">
        <f t="shared" si="477"/>
        <v>0</v>
      </c>
      <c r="AH1683">
        <f t="shared" si="478"/>
        <v>0</v>
      </c>
      <c r="AI1683">
        <f t="shared" si="479"/>
        <v>0</v>
      </c>
      <c r="AJ1683">
        <f t="shared" si="480"/>
        <v>0</v>
      </c>
      <c r="AK1683">
        <f t="shared" si="481"/>
        <v>0</v>
      </c>
      <c r="AL1683">
        <f t="shared" si="482"/>
        <v>0</v>
      </c>
    </row>
    <row r="1684" spans="1:38">
      <c r="A1684" s="8"/>
      <c r="B1684" s="8"/>
      <c r="C1684" s="8"/>
      <c r="D1684" s="8"/>
      <c r="E1684" s="8"/>
      <c r="F1684" s="8"/>
      <c r="G1684" s="8"/>
      <c r="H1684" s="8"/>
      <c r="R1684" t="str">
        <f t="shared" si="469"/>
        <v>vége</v>
      </c>
      <c r="T1684">
        <f t="shared" si="470"/>
        <v>1</v>
      </c>
      <c r="U1684">
        <f t="shared" si="483"/>
        <v>1</v>
      </c>
      <c r="V1684">
        <f t="shared" si="484"/>
        <v>1</v>
      </c>
      <c r="W1684">
        <f t="shared" si="485"/>
        <v>1</v>
      </c>
      <c r="X1684">
        <f t="shared" si="486"/>
        <v>1</v>
      </c>
      <c r="Y1684">
        <f t="shared" si="471"/>
        <v>1</v>
      </c>
      <c r="Z1684">
        <f t="shared" si="472"/>
        <v>1</v>
      </c>
      <c r="AA1684">
        <f t="shared" si="473"/>
        <v>1</v>
      </c>
      <c r="AB1684">
        <f t="shared" si="474"/>
        <v>0</v>
      </c>
      <c r="AC1684" t="str">
        <f t="shared" si="475"/>
        <v/>
      </c>
      <c r="AD1684" t="str">
        <f t="shared" si="476"/>
        <v>;;;;0;;0;0;</v>
      </c>
      <c r="AG1684">
        <f t="shared" si="477"/>
        <v>0</v>
      </c>
      <c r="AH1684">
        <f t="shared" si="478"/>
        <v>0</v>
      </c>
      <c r="AI1684">
        <f t="shared" si="479"/>
        <v>0</v>
      </c>
      <c r="AJ1684">
        <f t="shared" si="480"/>
        <v>0</v>
      </c>
      <c r="AK1684">
        <f t="shared" si="481"/>
        <v>0</v>
      </c>
      <c r="AL1684">
        <f t="shared" si="482"/>
        <v>0</v>
      </c>
    </row>
    <row r="1685" spans="1:38">
      <c r="A1685" s="8"/>
      <c r="B1685" s="8"/>
      <c r="C1685" s="8"/>
      <c r="D1685" s="8"/>
      <c r="E1685" s="8"/>
      <c r="F1685" s="8"/>
      <c r="G1685" s="8"/>
      <c r="H1685" s="8"/>
      <c r="R1685" t="str">
        <f t="shared" si="469"/>
        <v>vége</v>
      </c>
      <c r="T1685">
        <f t="shared" si="470"/>
        <v>1</v>
      </c>
      <c r="U1685">
        <f t="shared" si="483"/>
        <v>1</v>
      </c>
      <c r="V1685">
        <f t="shared" si="484"/>
        <v>1</v>
      </c>
      <c r="W1685">
        <f t="shared" si="485"/>
        <v>1</v>
      </c>
      <c r="X1685">
        <f t="shared" si="486"/>
        <v>1</v>
      </c>
      <c r="Y1685">
        <f t="shared" si="471"/>
        <v>1</v>
      </c>
      <c r="Z1685">
        <f t="shared" si="472"/>
        <v>1</v>
      </c>
      <c r="AA1685">
        <f t="shared" si="473"/>
        <v>1</v>
      </c>
      <c r="AB1685">
        <f t="shared" si="474"/>
        <v>0</v>
      </c>
      <c r="AC1685" t="str">
        <f t="shared" si="475"/>
        <v/>
      </c>
      <c r="AD1685" t="str">
        <f t="shared" si="476"/>
        <v>;;;;0;;0;0;</v>
      </c>
      <c r="AG1685">
        <f t="shared" si="477"/>
        <v>0</v>
      </c>
      <c r="AH1685">
        <f t="shared" si="478"/>
        <v>0</v>
      </c>
      <c r="AI1685">
        <f t="shared" si="479"/>
        <v>0</v>
      </c>
      <c r="AJ1685">
        <f t="shared" si="480"/>
        <v>0</v>
      </c>
      <c r="AK1685">
        <f t="shared" si="481"/>
        <v>0</v>
      </c>
      <c r="AL1685">
        <f t="shared" si="482"/>
        <v>0</v>
      </c>
    </row>
    <row r="1686" spans="1:38">
      <c r="A1686" s="8"/>
      <c r="B1686" s="8"/>
      <c r="C1686" s="8"/>
      <c r="D1686" s="8"/>
      <c r="E1686" s="8"/>
      <c r="F1686" s="8"/>
      <c r="G1686" s="8"/>
      <c r="H1686" s="8"/>
      <c r="R1686" t="str">
        <f t="shared" si="469"/>
        <v>vége</v>
      </c>
      <c r="T1686">
        <f t="shared" si="470"/>
        <v>1</v>
      </c>
      <c r="U1686">
        <f t="shared" si="483"/>
        <v>1</v>
      </c>
      <c r="V1686">
        <f t="shared" si="484"/>
        <v>1</v>
      </c>
      <c r="W1686">
        <f t="shared" si="485"/>
        <v>1</v>
      </c>
      <c r="X1686">
        <f t="shared" si="486"/>
        <v>1</v>
      </c>
      <c r="Y1686">
        <f t="shared" si="471"/>
        <v>1</v>
      </c>
      <c r="Z1686">
        <f t="shared" si="472"/>
        <v>1</v>
      </c>
      <c r="AA1686">
        <f t="shared" si="473"/>
        <v>1</v>
      </c>
      <c r="AB1686">
        <f t="shared" si="474"/>
        <v>0</v>
      </c>
      <c r="AC1686" t="str">
        <f t="shared" si="475"/>
        <v/>
      </c>
      <c r="AD1686" t="str">
        <f t="shared" si="476"/>
        <v>;;;;0;;0;0;</v>
      </c>
      <c r="AG1686">
        <f t="shared" si="477"/>
        <v>0</v>
      </c>
      <c r="AH1686">
        <f t="shared" si="478"/>
        <v>0</v>
      </c>
      <c r="AI1686">
        <f t="shared" si="479"/>
        <v>0</v>
      </c>
      <c r="AJ1686">
        <f t="shared" si="480"/>
        <v>0</v>
      </c>
      <c r="AK1686">
        <f t="shared" si="481"/>
        <v>0</v>
      </c>
      <c r="AL1686">
        <f t="shared" si="482"/>
        <v>0</v>
      </c>
    </row>
    <row r="1687" spans="1:38">
      <c r="A1687" s="8"/>
      <c r="B1687" s="8"/>
      <c r="C1687" s="8"/>
      <c r="D1687" s="8"/>
      <c r="E1687" s="8"/>
      <c r="F1687" s="8"/>
      <c r="G1687" s="8"/>
      <c r="H1687" s="8"/>
      <c r="R1687" t="str">
        <f t="shared" si="469"/>
        <v>vége</v>
      </c>
      <c r="T1687">
        <f t="shared" si="470"/>
        <v>1</v>
      </c>
      <c r="U1687">
        <f t="shared" si="483"/>
        <v>1</v>
      </c>
      <c r="V1687">
        <f t="shared" si="484"/>
        <v>1</v>
      </c>
      <c r="W1687">
        <f t="shared" si="485"/>
        <v>1</v>
      </c>
      <c r="X1687">
        <f t="shared" si="486"/>
        <v>1</v>
      </c>
      <c r="Y1687">
        <f t="shared" si="471"/>
        <v>1</v>
      </c>
      <c r="Z1687">
        <f t="shared" si="472"/>
        <v>1</v>
      </c>
      <c r="AA1687">
        <f t="shared" si="473"/>
        <v>1</v>
      </c>
      <c r="AB1687">
        <f t="shared" si="474"/>
        <v>0</v>
      </c>
      <c r="AC1687" t="str">
        <f t="shared" si="475"/>
        <v/>
      </c>
      <c r="AD1687" t="str">
        <f t="shared" si="476"/>
        <v>;;;;0;;0;0;</v>
      </c>
      <c r="AG1687">
        <f t="shared" si="477"/>
        <v>0</v>
      </c>
      <c r="AH1687">
        <f t="shared" si="478"/>
        <v>0</v>
      </c>
      <c r="AI1687">
        <f t="shared" si="479"/>
        <v>0</v>
      </c>
      <c r="AJ1687">
        <f t="shared" si="480"/>
        <v>0</v>
      </c>
      <c r="AK1687">
        <f t="shared" si="481"/>
        <v>0</v>
      </c>
      <c r="AL1687">
        <f t="shared" si="482"/>
        <v>0</v>
      </c>
    </row>
    <row r="1688" spans="1:38">
      <c r="A1688" s="8"/>
      <c r="B1688" s="8"/>
      <c r="C1688" s="8"/>
      <c r="D1688" s="8"/>
      <c r="E1688" s="8"/>
      <c r="F1688" s="8"/>
      <c r="G1688" s="8"/>
      <c r="H1688" s="8"/>
      <c r="R1688" t="str">
        <f t="shared" si="469"/>
        <v>vége</v>
      </c>
      <c r="T1688">
        <f t="shared" si="470"/>
        <v>1</v>
      </c>
      <c r="U1688">
        <f t="shared" si="483"/>
        <v>1</v>
      </c>
      <c r="V1688">
        <f t="shared" si="484"/>
        <v>1</v>
      </c>
      <c r="W1688">
        <f t="shared" si="485"/>
        <v>1</v>
      </c>
      <c r="X1688">
        <f t="shared" si="486"/>
        <v>1</v>
      </c>
      <c r="Y1688">
        <f t="shared" si="471"/>
        <v>1</v>
      </c>
      <c r="Z1688">
        <f t="shared" si="472"/>
        <v>1</v>
      </c>
      <c r="AA1688">
        <f t="shared" si="473"/>
        <v>1</v>
      </c>
      <c r="AB1688">
        <f t="shared" si="474"/>
        <v>0</v>
      </c>
      <c r="AC1688" t="str">
        <f t="shared" si="475"/>
        <v/>
      </c>
      <c r="AD1688" t="str">
        <f t="shared" si="476"/>
        <v>;;;;0;;0;0;</v>
      </c>
      <c r="AG1688">
        <f t="shared" si="477"/>
        <v>0</v>
      </c>
      <c r="AH1688">
        <f t="shared" si="478"/>
        <v>0</v>
      </c>
      <c r="AI1688">
        <f t="shared" si="479"/>
        <v>0</v>
      </c>
      <c r="AJ1688">
        <f t="shared" si="480"/>
        <v>0</v>
      </c>
      <c r="AK1688">
        <f t="shared" si="481"/>
        <v>0</v>
      </c>
      <c r="AL1688">
        <f t="shared" si="482"/>
        <v>0</v>
      </c>
    </row>
    <row r="1689" spans="1:38">
      <c r="A1689" s="8"/>
      <c r="B1689" s="8"/>
      <c r="C1689" s="8"/>
      <c r="D1689" s="8"/>
      <c r="E1689" s="8"/>
      <c r="F1689" s="8"/>
      <c r="G1689" s="8"/>
      <c r="H1689" s="8"/>
      <c r="R1689" t="str">
        <f t="shared" si="469"/>
        <v>vége</v>
      </c>
      <c r="T1689">
        <f t="shared" si="470"/>
        <v>1</v>
      </c>
      <c r="U1689">
        <f t="shared" si="483"/>
        <v>1</v>
      </c>
      <c r="V1689">
        <f t="shared" si="484"/>
        <v>1</v>
      </c>
      <c r="W1689">
        <f t="shared" si="485"/>
        <v>1</v>
      </c>
      <c r="X1689">
        <f t="shared" si="486"/>
        <v>1</v>
      </c>
      <c r="Y1689">
        <f t="shared" si="471"/>
        <v>1</v>
      </c>
      <c r="Z1689">
        <f t="shared" si="472"/>
        <v>1</v>
      </c>
      <c r="AA1689">
        <f t="shared" si="473"/>
        <v>1</v>
      </c>
      <c r="AB1689">
        <f t="shared" si="474"/>
        <v>0</v>
      </c>
      <c r="AC1689" t="str">
        <f t="shared" si="475"/>
        <v/>
      </c>
      <c r="AD1689" t="str">
        <f t="shared" si="476"/>
        <v>;;;;0;;0;0;</v>
      </c>
      <c r="AG1689">
        <f t="shared" si="477"/>
        <v>0</v>
      </c>
      <c r="AH1689">
        <f t="shared" si="478"/>
        <v>0</v>
      </c>
      <c r="AI1689">
        <f t="shared" si="479"/>
        <v>0</v>
      </c>
      <c r="AJ1689">
        <f t="shared" si="480"/>
        <v>0</v>
      </c>
      <c r="AK1689">
        <f t="shared" si="481"/>
        <v>0</v>
      </c>
      <c r="AL1689">
        <f t="shared" si="482"/>
        <v>0</v>
      </c>
    </row>
    <row r="1690" spans="1:38">
      <c r="A1690" s="8"/>
      <c r="B1690" s="8"/>
      <c r="C1690" s="8"/>
      <c r="D1690" s="8"/>
      <c r="E1690" s="8"/>
      <c r="F1690" s="8"/>
      <c r="G1690" s="8"/>
      <c r="H1690" s="8"/>
      <c r="R1690" t="str">
        <f t="shared" si="469"/>
        <v>vége</v>
      </c>
      <c r="T1690">
        <f t="shared" si="470"/>
        <v>1</v>
      </c>
      <c r="U1690">
        <f t="shared" si="483"/>
        <v>1</v>
      </c>
      <c r="V1690">
        <f t="shared" si="484"/>
        <v>1</v>
      </c>
      <c r="W1690">
        <f t="shared" si="485"/>
        <v>1</v>
      </c>
      <c r="X1690">
        <f t="shared" si="486"/>
        <v>1</v>
      </c>
      <c r="Y1690">
        <f t="shared" si="471"/>
        <v>1</v>
      </c>
      <c r="Z1690">
        <f t="shared" si="472"/>
        <v>1</v>
      </c>
      <c r="AA1690">
        <f t="shared" si="473"/>
        <v>1</v>
      </c>
      <c r="AB1690">
        <f t="shared" si="474"/>
        <v>0</v>
      </c>
      <c r="AC1690" t="str">
        <f t="shared" si="475"/>
        <v/>
      </c>
      <c r="AD1690" t="str">
        <f t="shared" si="476"/>
        <v>;;;;0;;0;0;</v>
      </c>
      <c r="AG1690">
        <f t="shared" si="477"/>
        <v>0</v>
      </c>
      <c r="AH1690">
        <f t="shared" si="478"/>
        <v>0</v>
      </c>
      <c r="AI1690">
        <f t="shared" si="479"/>
        <v>0</v>
      </c>
      <c r="AJ1690">
        <f t="shared" si="480"/>
        <v>0</v>
      </c>
      <c r="AK1690">
        <f t="shared" si="481"/>
        <v>0</v>
      </c>
      <c r="AL1690">
        <f t="shared" si="482"/>
        <v>0</v>
      </c>
    </row>
    <row r="1691" spans="1:38">
      <c r="A1691" s="8"/>
      <c r="B1691" s="8"/>
      <c r="C1691" s="8"/>
      <c r="D1691" s="8"/>
      <c r="E1691" s="8"/>
      <c r="F1691" s="8"/>
      <c r="G1691" s="8"/>
      <c r="H1691" s="8"/>
      <c r="R1691" t="str">
        <f t="shared" si="469"/>
        <v>vége</v>
      </c>
      <c r="T1691">
        <f t="shared" si="470"/>
        <v>1</v>
      </c>
      <c r="U1691">
        <f t="shared" si="483"/>
        <v>1</v>
      </c>
      <c r="V1691">
        <f t="shared" si="484"/>
        <v>1</v>
      </c>
      <c r="W1691">
        <f t="shared" si="485"/>
        <v>1</v>
      </c>
      <c r="X1691">
        <f t="shared" si="486"/>
        <v>1</v>
      </c>
      <c r="Y1691">
        <f t="shared" si="471"/>
        <v>1</v>
      </c>
      <c r="Z1691">
        <f t="shared" si="472"/>
        <v>1</v>
      </c>
      <c r="AA1691">
        <f t="shared" si="473"/>
        <v>1</v>
      </c>
      <c r="AB1691">
        <f t="shared" si="474"/>
        <v>0</v>
      </c>
      <c r="AC1691" t="str">
        <f t="shared" si="475"/>
        <v/>
      </c>
      <c r="AD1691" t="str">
        <f t="shared" si="476"/>
        <v>;;;;0;;0;0;</v>
      </c>
      <c r="AG1691">
        <f t="shared" si="477"/>
        <v>0</v>
      </c>
      <c r="AH1691">
        <f t="shared" si="478"/>
        <v>0</v>
      </c>
      <c r="AI1691">
        <f t="shared" si="479"/>
        <v>0</v>
      </c>
      <c r="AJ1691">
        <f t="shared" si="480"/>
        <v>0</v>
      </c>
      <c r="AK1691">
        <f t="shared" si="481"/>
        <v>0</v>
      </c>
      <c r="AL1691">
        <f t="shared" si="482"/>
        <v>0</v>
      </c>
    </row>
    <row r="1692" spans="1:38">
      <c r="A1692" s="8"/>
      <c r="B1692" s="8"/>
      <c r="C1692" s="8"/>
      <c r="D1692" s="8"/>
      <c r="E1692" s="8"/>
      <c r="F1692" s="8"/>
      <c r="G1692" s="8"/>
      <c r="H1692" s="8"/>
      <c r="R1692" t="str">
        <f t="shared" si="469"/>
        <v>vége</v>
      </c>
      <c r="T1692">
        <f t="shared" si="470"/>
        <v>1</v>
      </c>
      <c r="U1692">
        <f t="shared" si="483"/>
        <v>1</v>
      </c>
      <c r="V1692">
        <f t="shared" si="484"/>
        <v>1</v>
      </c>
      <c r="W1692">
        <f t="shared" si="485"/>
        <v>1</v>
      </c>
      <c r="X1692">
        <f t="shared" si="486"/>
        <v>1</v>
      </c>
      <c r="Y1692">
        <f t="shared" si="471"/>
        <v>1</v>
      </c>
      <c r="Z1692">
        <f t="shared" si="472"/>
        <v>1</v>
      </c>
      <c r="AA1692">
        <f t="shared" si="473"/>
        <v>1</v>
      </c>
      <c r="AB1692">
        <f t="shared" si="474"/>
        <v>0</v>
      </c>
      <c r="AC1692" t="str">
        <f t="shared" si="475"/>
        <v/>
      </c>
      <c r="AD1692" t="str">
        <f t="shared" si="476"/>
        <v>;;;;0;;0;0;</v>
      </c>
      <c r="AG1692">
        <f t="shared" si="477"/>
        <v>0</v>
      </c>
      <c r="AH1692">
        <f t="shared" si="478"/>
        <v>0</v>
      </c>
      <c r="AI1692">
        <f t="shared" si="479"/>
        <v>0</v>
      </c>
      <c r="AJ1692">
        <f t="shared" si="480"/>
        <v>0</v>
      </c>
      <c r="AK1692">
        <f t="shared" si="481"/>
        <v>0</v>
      </c>
      <c r="AL1692">
        <f t="shared" si="482"/>
        <v>0</v>
      </c>
    </row>
    <row r="1693" spans="1:38">
      <c r="A1693" s="8"/>
      <c r="B1693" s="8"/>
      <c r="C1693" s="8"/>
      <c r="D1693" s="8"/>
      <c r="E1693" s="8"/>
      <c r="F1693" s="8"/>
      <c r="G1693" s="8"/>
      <c r="H1693" s="8"/>
      <c r="R1693" t="str">
        <f t="shared" si="469"/>
        <v>vége</v>
      </c>
      <c r="T1693">
        <f t="shared" si="470"/>
        <v>1</v>
      </c>
      <c r="U1693">
        <f t="shared" si="483"/>
        <v>1</v>
      </c>
      <c r="V1693">
        <f t="shared" si="484"/>
        <v>1</v>
      </c>
      <c r="W1693">
        <f t="shared" si="485"/>
        <v>1</v>
      </c>
      <c r="X1693">
        <f t="shared" si="486"/>
        <v>1</v>
      </c>
      <c r="Y1693">
        <f t="shared" si="471"/>
        <v>1</v>
      </c>
      <c r="Z1693">
        <f t="shared" si="472"/>
        <v>1</v>
      </c>
      <c r="AA1693">
        <f t="shared" si="473"/>
        <v>1</v>
      </c>
      <c r="AB1693">
        <f t="shared" si="474"/>
        <v>0</v>
      </c>
      <c r="AC1693" t="str">
        <f t="shared" si="475"/>
        <v/>
      </c>
      <c r="AD1693" t="str">
        <f t="shared" si="476"/>
        <v>;;;;0;;0;0;</v>
      </c>
      <c r="AG1693">
        <f t="shared" si="477"/>
        <v>0</v>
      </c>
      <c r="AH1693">
        <f t="shared" si="478"/>
        <v>0</v>
      </c>
      <c r="AI1693">
        <f t="shared" si="479"/>
        <v>0</v>
      </c>
      <c r="AJ1693">
        <f t="shared" si="480"/>
        <v>0</v>
      </c>
      <c r="AK1693">
        <f t="shared" si="481"/>
        <v>0</v>
      </c>
      <c r="AL1693">
        <f t="shared" si="482"/>
        <v>0</v>
      </c>
    </row>
    <row r="1694" spans="1:38">
      <c r="A1694" s="8"/>
      <c r="B1694" s="8"/>
      <c r="C1694" s="8"/>
      <c r="D1694" s="8"/>
      <c r="E1694" s="8"/>
      <c r="F1694" s="8"/>
      <c r="G1694" s="8"/>
      <c r="H1694" s="8"/>
      <c r="R1694" t="str">
        <f t="shared" si="469"/>
        <v>vége</v>
      </c>
      <c r="T1694">
        <f t="shared" si="470"/>
        <v>1</v>
      </c>
      <c r="U1694">
        <f t="shared" si="483"/>
        <v>1</v>
      </c>
      <c r="V1694">
        <f t="shared" si="484"/>
        <v>1</v>
      </c>
      <c r="W1694">
        <f t="shared" si="485"/>
        <v>1</v>
      </c>
      <c r="X1694">
        <f t="shared" si="486"/>
        <v>1</v>
      </c>
      <c r="Y1694">
        <f t="shared" si="471"/>
        <v>1</v>
      </c>
      <c r="Z1694">
        <f t="shared" si="472"/>
        <v>1</v>
      </c>
      <c r="AA1694">
        <f t="shared" si="473"/>
        <v>1</v>
      </c>
      <c r="AB1694">
        <f t="shared" si="474"/>
        <v>0</v>
      </c>
      <c r="AC1694" t="str">
        <f t="shared" si="475"/>
        <v/>
      </c>
      <c r="AD1694" t="str">
        <f t="shared" si="476"/>
        <v>;;;;0;;0;0;</v>
      </c>
      <c r="AG1694">
        <f t="shared" si="477"/>
        <v>0</v>
      </c>
      <c r="AH1694">
        <f t="shared" si="478"/>
        <v>0</v>
      </c>
      <c r="AI1694">
        <f t="shared" si="479"/>
        <v>0</v>
      </c>
      <c r="AJ1694">
        <f t="shared" si="480"/>
        <v>0</v>
      </c>
      <c r="AK1694">
        <f t="shared" si="481"/>
        <v>0</v>
      </c>
      <c r="AL1694">
        <f t="shared" si="482"/>
        <v>0</v>
      </c>
    </row>
    <row r="1695" spans="1:38">
      <c r="A1695" s="8"/>
      <c r="B1695" s="8"/>
      <c r="C1695" s="8"/>
      <c r="D1695" s="8"/>
      <c r="E1695" s="8"/>
      <c r="F1695" s="8"/>
      <c r="G1695" s="8"/>
      <c r="H1695" s="8"/>
      <c r="R1695" t="str">
        <f t="shared" si="469"/>
        <v>vége</v>
      </c>
      <c r="T1695">
        <f t="shared" si="470"/>
        <v>1</v>
      </c>
      <c r="U1695">
        <f t="shared" si="483"/>
        <v>1</v>
      </c>
      <c r="V1695">
        <f t="shared" si="484"/>
        <v>1</v>
      </c>
      <c r="W1695">
        <f t="shared" si="485"/>
        <v>1</v>
      </c>
      <c r="X1695">
        <f t="shared" si="486"/>
        <v>1</v>
      </c>
      <c r="Y1695">
        <f t="shared" si="471"/>
        <v>1</v>
      </c>
      <c r="Z1695">
        <f t="shared" si="472"/>
        <v>1</v>
      </c>
      <c r="AA1695">
        <f t="shared" si="473"/>
        <v>1</v>
      </c>
      <c r="AB1695">
        <f t="shared" si="474"/>
        <v>0</v>
      </c>
      <c r="AC1695" t="str">
        <f t="shared" si="475"/>
        <v/>
      </c>
      <c r="AD1695" t="str">
        <f t="shared" si="476"/>
        <v>;;;;0;;0;0;</v>
      </c>
      <c r="AG1695">
        <f t="shared" si="477"/>
        <v>0</v>
      </c>
      <c r="AH1695">
        <f t="shared" si="478"/>
        <v>0</v>
      </c>
      <c r="AI1695">
        <f t="shared" si="479"/>
        <v>0</v>
      </c>
      <c r="AJ1695">
        <f t="shared" si="480"/>
        <v>0</v>
      </c>
      <c r="AK1695">
        <f t="shared" si="481"/>
        <v>0</v>
      </c>
      <c r="AL1695">
        <f t="shared" si="482"/>
        <v>0</v>
      </c>
    </row>
    <row r="1696" spans="1:38">
      <c r="A1696" s="8"/>
      <c r="B1696" s="8"/>
      <c r="C1696" s="8"/>
      <c r="D1696" s="8"/>
      <c r="E1696" s="8"/>
      <c r="F1696" s="8"/>
      <c r="G1696" s="8"/>
      <c r="H1696" s="8"/>
      <c r="R1696" t="str">
        <f t="shared" si="469"/>
        <v>vége</v>
      </c>
      <c r="T1696">
        <f t="shared" si="470"/>
        <v>1</v>
      </c>
      <c r="U1696">
        <f t="shared" si="483"/>
        <v>1</v>
      </c>
      <c r="V1696">
        <f t="shared" si="484"/>
        <v>1</v>
      </c>
      <c r="W1696">
        <f t="shared" si="485"/>
        <v>1</v>
      </c>
      <c r="X1696">
        <f t="shared" si="486"/>
        <v>1</v>
      </c>
      <c r="Y1696">
        <f t="shared" si="471"/>
        <v>1</v>
      </c>
      <c r="Z1696">
        <f t="shared" si="472"/>
        <v>1</v>
      </c>
      <c r="AA1696">
        <f t="shared" si="473"/>
        <v>1</v>
      </c>
      <c r="AB1696">
        <f t="shared" si="474"/>
        <v>0</v>
      </c>
      <c r="AC1696" t="str">
        <f t="shared" si="475"/>
        <v/>
      </c>
      <c r="AD1696" t="str">
        <f t="shared" si="476"/>
        <v>;;;;0;;0;0;</v>
      </c>
      <c r="AG1696">
        <f t="shared" si="477"/>
        <v>0</v>
      </c>
      <c r="AH1696">
        <f t="shared" si="478"/>
        <v>0</v>
      </c>
      <c r="AI1696">
        <f t="shared" si="479"/>
        <v>0</v>
      </c>
      <c r="AJ1696">
        <f t="shared" si="480"/>
        <v>0</v>
      </c>
      <c r="AK1696">
        <f t="shared" si="481"/>
        <v>0</v>
      </c>
      <c r="AL1696">
        <f t="shared" si="482"/>
        <v>0</v>
      </c>
    </row>
    <row r="1697" spans="1:38">
      <c r="A1697" s="8"/>
      <c r="B1697" s="8"/>
      <c r="C1697" s="8"/>
      <c r="D1697" s="8"/>
      <c r="E1697" s="8"/>
      <c r="F1697" s="8"/>
      <c r="G1697" s="8"/>
      <c r="H1697" s="8"/>
      <c r="R1697" t="str">
        <f t="shared" si="469"/>
        <v>vége</v>
      </c>
      <c r="T1697">
        <f t="shared" si="470"/>
        <v>1</v>
      </c>
      <c r="U1697">
        <f t="shared" si="483"/>
        <v>1</v>
      </c>
      <c r="V1697">
        <f t="shared" si="484"/>
        <v>1</v>
      </c>
      <c r="W1697">
        <f t="shared" si="485"/>
        <v>1</v>
      </c>
      <c r="X1697">
        <f t="shared" si="486"/>
        <v>1</v>
      </c>
      <c r="Y1697">
        <f t="shared" si="471"/>
        <v>1</v>
      </c>
      <c r="Z1697">
        <f t="shared" si="472"/>
        <v>1</v>
      </c>
      <c r="AA1697">
        <f t="shared" si="473"/>
        <v>1</v>
      </c>
      <c r="AB1697">
        <f t="shared" si="474"/>
        <v>0</v>
      </c>
      <c r="AC1697" t="str">
        <f t="shared" si="475"/>
        <v/>
      </c>
      <c r="AD1697" t="str">
        <f t="shared" si="476"/>
        <v>;;;;0;;0;0;</v>
      </c>
      <c r="AG1697">
        <f t="shared" si="477"/>
        <v>0</v>
      </c>
      <c r="AH1697">
        <f t="shared" si="478"/>
        <v>0</v>
      </c>
      <c r="AI1697">
        <f t="shared" si="479"/>
        <v>0</v>
      </c>
      <c r="AJ1697">
        <f t="shared" si="480"/>
        <v>0</v>
      </c>
      <c r="AK1697">
        <f t="shared" si="481"/>
        <v>0</v>
      </c>
      <c r="AL1697">
        <f t="shared" si="482"/>
        <v>0</v>
      </c>
    </row>
    <row r="1698" spans="1:38">
      <c r="A1698" s="8"/>
      <c r="B1698" s="8"/>
      <c r="C1698" s="8"/>
      <c r="D1698" s="8"/>
      <c r="E1698" s="8"/>
      <c r="F1698" s="8"/>
      <c r="G1698" s="8"/>
      <c r="H1698" s="8"/>
      <c r="R1698" t="str">
        <f t="shared" si="469"/>
        <v>vége</v>
      </c>
      <c r="T1698">
        <f t="shared" si="470"/>
        <v>1</v>
      </c>
      <c r="U1698">
        <f t="shared" si="483"/>
        <v>1</v>
      </c>
      <c r="V1698">
        <f t="shared" si="484"/>
        <v>1</v>
      </c>
      <c r="W1698">
        <f t="shared" si="485"/>
        <v>1</v>
      </c>
      <c r="X1698">
        <f t="shared" si="486"/>
        <v>1</v>
      </c>
      <c r="Y1698">
        <f t="shared" si="471"/>
        <v>1</v>
      </c>
      <c r="Z1698">
        <f t="shared" si="472"/>
        <v>1</v>
      </c>
      <c r="AA1698">
        <f t="shared" si="473"/>
        <v>1</v>
      </c>
      <c r="AB1698">
        <f t="shared" si="474"/>
        <v>0</v>
      </c>
      <c r="AC1698" t="str">
        <f t="shared" si="475"/>
        <v/>
      </c>
      <c r="AD1698" t="str">
        <f t="shared" si="476"/>
        <v>;;;;0;;0;0;</v>
      </c>
      <c r="AG1698">
        <f t="shared" si="477"/>
        <v>0</v>
      </c>
      <c r="AH1698">
        <f t="shared" si="478"/>
        <v>0</v>
      </c>
      <c r="AI1698">
        <f t="shared" si="479"/>
        <v>0</v>
      </c>
      <c r="AJ1698">
        <f t="shared" si="480"/>
        <v>0</v>
      </c>
      <c r="AK1698">
        <f t="shared" si="481"/>
        <v>0</v>
      </c>
      <c r="AL1698">
        <f t="shared" si="482"/>
        <v>0</v>
      </c>
    </row>
    <row r="1699" spans="1:38">
      <c r="A1699" s="8"/>
      <c r="B1699" s="8"/>
      <c r="C1699" s="8"/>
      <c r="D1699" s="8"/>
      <c r="E1699" s="8"/>
      <c r="F1699" s="8"/>
      <c r="G1699" s="8"/>
      <c r="H1699" s="8"/>
      <c r="R1699" t="str">
        <f t="shared" si="469"/>
        <v>vége</v>
      </c>
      <c r="T1699">
        <f t="shared" si="470"/>
        <v>1</v>
      </c>
      <c r="U1699">
        <f t="shared" si="483"/>
        <v>1</v>
      </c>
      <c r="V1699">
        <f t="shared" si="484"/>
        <v>1</v>
      </c>
      <c r="W1699">
        <f t="shared" si="485"/>
        <v>1</v>
      </c>
      <c r="X1699">
        <f t="shared" si="486"/>
        <v>1</v>
      </c>
      <c r="Y1699">
        <f t="shared" si="471"/>
        <v>1</v>
      </c>
      <c r="Z1699">
        <f t="shared" si="472"/>
        <v>1</v>
      </c>
      <c r="AA1699">
        <f t="shared" si="473"/>
        <v>1</v>
      </c>
      <c r="AB1699">
        <f t="shared" si="474"/>
        <v>0</v>
      </c>
      <c r="AC1699" t="str">
        <f t="shared" si="475"/>
        <v/>
      </c>
      <c r="AD1699" t="str">
        <f t="shared" si="476"/>
        <v>;;;;0;;0;0;</v>
      </c>
      <c r="AG1699">
        <f t="shared" si="477"/>
        <v>0</v>
      </c>
      <c r="AH1699">
        <f t="shared" si="478"/>
        <v>0</v>
      </c>
      <c r="AI1699">
        <f t="shared" si="479"/>
        <v>0</v>
      </c>
      <c r="AJ1699">
        <f t="shared" si="480"/>
        <v>0</v>
      </c>
      <c r="AK1699">
        <f t="shared" si="481"/>
        <v>0</v>
      </c>
      <c r="AL1699">
        <f t="shared" si="482"/>
        <v>0</v>
      </c>
    </row>
    <row r="1700" spans="1:38">
      <c r="A1700" s="8"/>
      <c r="B1700" s="8"/>
      <c r="C1700" s="8"/>
      <c r="D1700" s="8"/>
      <c r="E1700" s="8"/>
      <c r="F1700" s="8"/>
      <c r="G1700" s="8"/>
      <c r="H1700" s="8"/>
      <c r="R1700" t="str">
        <f t="shared" si="469"/>
        <v>vége</v>
      </c>
      <c r="T1700">
        <f t="shared" si="470"/>
        <v>1</v>
      </c>
      <c r="U1700">
        <f t="shared" si="483"/>
        <v>1</v>
      </c>
      <c r="V1700">
        <f t="shared" si="484"/>
        <v>1</v>
      </c>
      <c r="W1700">
        <f t="shared" si="485"/>
        <v>1</v>
      </c>
      <c r="X1700">
        <f t="shared" si="486"/>
        <v>1</v>
      </c>
      <c r="Y1700">
        <f t="shared" si="471"/>
        <v>1</v>
      </c>
      <c r="Z1700">
        <f t="shared" si="472"/>
        <v>1</v>
      </c>
      <c r="AA1700">
        <f t="shared" si="473"/>
        <v>1</v>
      </c>
      <c r="AB1700">
        <f t="shared" si="474"/>
        <v>0</v>
      </c>
      <c r="AC1700" t="str">
        <f t="shared" si="475"/>
        <v/>
      </c>
      <c r="AD1700" t="str">
        <f t="shared" si="476"/>
        <v>;;;;0;;0;0;</v>
      </c>
      <c r="AG1700">
        <f t="shared" si="477"/>
        <v>0</v>
      </c>
      <c r="AH1700">
        <f t="shared" si="478"/>
        <v>0</v>
      </c>
      <c r="AI1700">
        <f t="shared" si="479"/>
        <v>0</v>
      </c>
      <c r="AJ1700">
        <f t="shared" si="480"/>
        <v>0</v>
      </c>
      <c r="AK1700">
        <f t="shared" si="481"/>
        <v>0</v>
      </c>
      <c r="AL1700">
        <f t="shared" si="482"/>
        <v>0</v>
      </c>
    </row>
    <row r="1701" spans="1:38">
      <c r="A1701" s="8"/>
      <c r="B1701" s="8"/>
      <c r="C1701" s="8"/>
      <c r="D1701" s="8"/>
      <c r="E1701" s="8"/>
      <c r="F1701" s="8"/>
      <c r="G1701" s="8"/>
      <c r="H1701" s="8"/>
      <c r="R1701" t="str">
        <f t="shared" si="469"/>
        <v>vége</v>
      </c>
      <c r="T1701">
        <f t="shared" si="470"/>
        <v>1</v>
      </c>
      <c r="U1701">
        <f t="shared" si="483"/>
        <v>1</v>
      </c>
      <c r="V1701">
        <f t="shared" si="484"/>
        <v>1</v>
      </c>
      <c r="W1701">
        <f t="shared" si="485"/>
        <v>1</v>
      </c>
      <c r="X1701">
        <f t="shared" si="486"/>
        <v>1</v>
      </c>
      <c r="Y1701">
        <f t="shared" si="471"/>
        <v>1</v>
      </c>
      <c r="Z1701">
        <f t="shared" si="472"/>
        <v>1</v>
      </c>
      <c r="AA1701">
        <f t="shared" si="473"/>
        <v>1</v>
      </c>
      <c r="AB1701">
        <f t="shared" si="474"/>
        <v>0</v>
      </c>
      <c r="AC1701" t="str">
        <f t="shared" si="475"/>
        <v/>
      </c>
      <c r="AD1701" t="str">
        <f t="shared" si="476"/>
        <v>;;;;0;;0;0;</v>
      </c>
      <c r="AG1701">
        <f t="shared" si="477"/>
        <v>0</v>
      </c>
      <c r="AH1701">
        <f t="shared" si="478"/>
        <v>0</v>
      </c>
      <c r="AI1701">
        <f t="shared" si="479"/>
        <v>0</v>
      </c>
      <c r="AJ1701">
        <f t="shared" si="480"/>
        <v>0</v>
      </c>
      <c r="AK1701">
        <f t="shared" si="481"/>
        <v>0</v>
      </c>
      <c r="AL1701">
        <f t="shared" si="482"/>
        <v>0</v>
      </c>
    </row>
    <row r="1702" spans="1:38">
      <c r="A1702" s="8"/>
      <c r="B1702" s="8"/>
      <c r="C1702" s="8"/>
      <c r="D1702" s="8"/>
      <c r="E1702" s="8"/>
      <c r="F1702" s="8"/>
      <c r="G1702" s="8"/>
      <c r="H1702" s="8"/>
      <c r="R1702" t="str">
        <f t="shared" si="469"/>
        <v>vége</v>
      </c>
      <c r="T1702">
        <f t="shared" si="470"/>
        <v>1</v>
      </c>
      <c r="U1702">
        <f t="shared" si="483"/>
        <v>1</v>
      </c>
      <c r="V1702">
        <f t="shared" si="484"/>
        <v>1</v>
      </c>
      <c r="W1702">
        <f t="shared" si="485"/>
        <v>1</v>
      </c>
      <c r="X1702">
        <f t="shared" si="486"/>
        <v>1</v>
      </c>
      <c r="Y1702">
        <f t="shared" si="471"/>
        <v>1</v>
      </c>
      <c r="Z1702">
        <f t="shared" si="472"/>
        <v>1</v>
      </c>
      <c r="AA1702">
        <f t="shared" si="473"/>
        <v>1</v>
      </c>
      <c r="AB1702">
        <f t="shared" si="474"/>
        <v>0</v>
      </c>
      <c r="AC1702" t="str">
        <f t="shared" si="475"/>
        <v/>
      </c>
      <c r="AD1702" t="str">
        <f t="shared" si="476"/>
        <v>;;;;0;;0;0;</v>
      </c>
      <c r="AG1702">
        <f t="shared" si="477"/>
        <v>0</v>
      </c>
      <c r="AH1702">
        <f t="shared" si="478"/>
        <v>0</v>
      </c>
      <c r="AI1702">
        <f t="shared" si="479"/>
        <v>0</v>
      </c>
      <c r="AJ1702">
        <f t="shared" si="480"/>
        <v>0</v>
      </c>
      <c r="AK1702">
        <f t="shared" si="481"/>
        <v>0</v>
      </c>
      <c r="AL1702">
        <f t="shared" si="482"/>
        <v>0</v>
      </c>
    </row>
    <row r="1703" spans="1:38">
      <c r="A1703" s="8"/>
      <c r="B1703" s="8"/>
      <c r="C1703" s="8"/>
      <c r="D1703" s="8"/>
      <c r="E1703" s="8"/>
      <c r="F1703" s="8"/>
      <c r="G1703" s="8"/>
      <c r="H1703" s="8"/>
      <c r="R1703" t="str">
        <f t="shared" si="469"/>
        <v>vége</v>
      </c>
      <c r="T1703">
        <f t="shared" si="470"/>
        <v>1</v>
      </c>
      <c r="U1703">
        <f t="shared" si="483"/>
        <v>1</v>
      </c>
      <c r="V1703">
        <f t="shared" si="484"/>
        <v>1</v>
      </c>
      <c r="W1703">
        <f t="shared" si="485"/>
        <v>1</v>
      </c>
      <c r="X1703">
        <f t="shared" si="486"/>
        <v>1</v>
      </c>
      <c r="Y1703">
        <f t="shared" si="471"/>
        <v>1</v>
      </c>
      <c r="Z1703">
        <f t="shared" si="472"/>
        <v>1</v>
      </c>
      <c r="AA1703">
        <f t="shared" si="473"/>
        <v>1</v>
      </c>
      <c r="AB1703">
        <f t="shared" si="474"/>
        <v>0</v>
      </c>
      <c r="AC1703" t="str">
        <f t="shared" si="475"/>
        <v/>
      </c>
      <c r="AD1703" t="str">
        <f t="shared" si="476"/>
        <v>;;;;0;;0;0;</v>
      </c>
      <c r="AG1703">
        <f t="shared" si="477"/>
        <v>0</v>
      </c>
      <c r="AH1703">
        <f t="shared" si="478"/>
        <v>0</v>
      </c>
      <c r="AI1703">
        <f t="shared" si="479"/>
        <v>0</v>
      </c>
      <c r="AJ1703">
        <f t="shared" si="480"/>
        <v>0</v>
      </c>
      <c r="AK1703">
        <f t="shared" si="481"/>
        <v>0</v>
      </c>
      <c r="AL1703">
        <f t="shared" si="482"/>
        <v>0</v>
      </c>
    </row>
    <row r="1704" spans="1:38">
      <c r="A1704" s="8"/>
      <c r="B1704" s="8"/>
      <c r="C1704" s="8"/>
      <c r="D1704" s="8"/>
      <c r="E1704" s="8"/>
      <c r="F1704" s="8"/>
      <c r="G1704" s="8"/>
      <c r="H1704" s="8"/>
      <c r="R1704" t="str">
        <f t="shared" si="469"/>
        <v>vége</v>
      </c>
      <c r="T1704">
        <f t="shared" si="470"/>
        <v>1</v>
      </c>
      <c r="U1704">
        <f t="shared" si="483"/>
        <v>1</v>
      </c>
      <c r="V1704">
        <f t="shared" si="484"/>
        <v>1</v>
      </c>
      <c r="W1704">
        <f t="shared" si="485"/>
        <v>1</v>
      </c>
      <c r="X1704">
        <f t="shared" si="486"/>
        <v>1</v>
      </c>
      <c r="Y1704">
        <f t="shared" si="471"/>
        <v>1</v>
      </c>
      <c r="Z1704">
        <f t="shared" si="472"/>
        <v>1</v>
      </c>
      <c r="AA1704">
        <f t="shared" si="473"/>
        <v>1</v>
      </c>
      <c r="AB1704">
        <f t="shared" si="474"/>
        <v>0</v>
      </c>
      <c r="AC1704" t="str">
        <f t="shared" si="475"/>
        <v/>
      </c>
      <c r="AD1704" t="str">
        <f t="shared" si="476"/>
        <v>;;;;0;;0;0;</v>
      </c>
      <c r="AG1704">
        <f t="shared" si="477"/>
        <v>0</v>
      </c>
      <c r="AH1704">
        <f t="shared" si="478"/>
        <v>0</v>
      </c>
      <c r="AI1704">
        <f t="shared" si="479"/>
        <v>0</v>
      </c>
      <c r="AJ1704">
        <f t="shared" si="480"/>
        <v>0</v>
      </c>
      <c r="AK1704">
        <f t="shared" si="481"/>
        <v>0</v>
      </c>
      <c r="AL1704">
        <f t="shared" si="482"/>
        <v>0</v>
      </c>
    </row>
    <row r="1705" spans="1:38">
      <c r="A1705" s="8"/>
      <c r="B1705" s="8"/>
      <c r="C1705" s="8"/>
      <c r="D1705" s="8"/>
      <c r="E1705" s="8"/>
      <c r="F1705" s="8"/>
      <c r="G1705" s="8"/>
      <c r="H1705" s="8"/>
      <c r="R1705" t="str">
        <f t="shared" si="469"/>
        <v>vége</v>
      </c>
      <c r="T1705">
        <f t="shared" si="470"/>
        <v>1</v>
      </c>
      <c r="U1705">
        <f t="shared" si="483"/>
        <v>1</v>
      </c>
      <c r="V1705">
        <f t="shared" si="484"/>
        <v>1</v>
      </c>
      <c r="W1705">
        <f t="shared" si="485"/>
        <v>1</v>
      </c>
      <c r="X1705">
        <f t="shared" si="486"/>
        <v>1</v>
      </c>
      <c r="Y1705">
        <f t="shared" si="471"/>
        <v>1</v>
      </c>
      <c r="Z1705">
        <f t="shared" si="472"/>
        <v>1</v>
      </c>
      <c r="AA1705">
        <f t="shared" si="473"/>
        <v>1</v>
      </c>
      <c r="AB1705">
        <f t="shared" si="474"/>
        <v>0</v>
      </c>
      <c r="AC1705" t="str">
        <f t="shared" si="475"/>
        <v/>
      </c>
      <c r="AD1705" t="str">
        <f t="shared" si="476"/>
        <v>;;;;0;;0;0;</v>
      </c>
      <c r="AG1705">
        <f t="shared" si="477"/>
        <v>0</v>
      </c>
      <c r="AH1705">
        <f t="shared" si="478"/>
        <v>0</v>
      </c>
      <c r="AI1705">
        <f t="shared" si="479"/>
        <v>0</v>
      </c>
      <c r="AJ1705">
        <f t="shared" si="480"/>
        <v>0</v>
      </c>
      <c r="AK1705">
        <f t="shared" si="481"/>
        <v>0</v>
      </c>
      <c r="AL1705">
        <f t="shared" si="482"/>
        <v>0</v>
      </c>
    </row>
    <row r="1706" spans="1:38">
      <c r="A1706" s="8"/>
      <c r="B1706" s="8"/>
      <c r="C1706" s="8"/>
      <c r="D1706" s="8"/>
      <c r="E1706" s="8"/>
      <c r="F1706" s="8"/>
      <c r="G1706" s="8"/>
      <c r="H1706" s="8"/>
      <c r="R1706" t="str">
        <f t="shared" si="469"/>
        <v>vége</v>
      </c>
      <c r="T1706">
        <f t="shared" si="470"/>
        <v>1</v>
      </c>
      <c r="U1706">
        <f t="shared" si="483"/>
        <v>1</v>
      </c>
      <c r="V1706">
        <f t="shared" si="484"/>
        <v>1</v>
      </c>
      <c r="W1706">
        <f t="shared" si="485"/>
        <v>1</v>
      </c>
      <c r="X1706">
        <f t="shared" si="486"/>
        <v>1</v>
      </c>
      <c r="Y1706">
        <f t="shared" si="471"/>
        <v>1</v>
      </c>
      <c r="Z1706">
        <f t="shared" si="472"/>
        <v>1</v>
      </c>
      <c r="AA1706">
        <f t="shared" si="473"/>
        <v>1</v>
      </c>
      <c r="AB1706">
        <f t="shared" si="474"/>
        <v>0</v>
      </c>
      <c r="AC1706" t="str">
        <f t="shared" si="475"/>
        <v/>
      </c>
      <c r="AD1706" t="str">
        <f t="shared" si="476"/>
        <v>;;;;0;;0;0;</v>
      </c>
      <c r="AG1706">
        <f t="shared" si="477"/>
        <v>0</v>
      </c>
      <c r="AH1706">
        <f t="shared" si="478"/>
        <v>0</v>
      </c>
      <c r="AI1706">
        <f t="shared" si="479"/>
        <v>0</v>
      </c>
      <c r="AJ1706">
        <f t="shared" si="480"/>
        <v>0</v>
      </c>
      <c r="AK1706">
        <f t="shared" si="481"/>
        <v>0</v>
      </c>
      <c r="AL1706">
        <f t="shared" si="482"/>
        <v>0</v>
      </c>
    </row>
    <row r="1707" spans="1:38">
      <c r="A1707" s="8"/>
      <c r="B1707" s="8"/>
      <c r="C1707" s="8"/>
      <c r="D1707" s="8"/>
      <c r="E1707" s="8"/>
      <c r="F1707" s="8"/>
      <c r="G1707" s="8"/>
      <c r="H1707" s="8"/>
      <c r="R1707" t="str">
        <f t="shared" si="469"/>
        <v>vége</v>
      </c>
      <c r="T1707">
        <f t="shared" si="470"/>
        <v>1</v>
      </c>
      <c r="U1707">
        <f t="shared" si="483"/>
        <v>1</v>
      </c>
      <c r="V1707">
        <f t="shared" si="484"/>
        <v>1</v>
      </c>
      <c r="W1707">
        <f t="shared" si="485"/>
        <v>1</v>
      </c>
      <c r="X1707">
        <f t="shared" si="486"/>
        <v>1</v>
      </c>
      <c r="Y1707">
        <f t="shared" si="471"/>
        <v>1</v>
      </c>
      <c r="Z1707">
        <f t="shared" si="472"/>
        <v>1</v>
      </c>
      <c r="AA1707">
        <f t="shared" si="473"/>
        <v>1</v>
      </c>
      <c r="AB1707">
        <f t="shared" si="474"/>
        <v>0</v>
      </c>
      <c r="AC1707" t="str">
        <f t="shared" si="475"/>
        <v/>
      </c>
      <c r="AD1707" t="str">
        <f t="shared" si="476"/>
        <v>;;;;0;;0;0;</v>
      </c>
      <c r="AG1707">
        <f t="shared" si="477"/>
        <v>0</v>
      </c>
      <c r="AH1707">
        <f t="shared" si="478"/>
        <v>0</v>
      </c>
      <c r="AI1707">
        <f t="shared" si="479"/>
        <v>0</v>
      </c>
      <c r="AJ1707">
        <f t="shared" si="480"/>
        <v>0</v>
      </c>
      <c r="AK1707">
        <f t="shared" si="481"/>
        <v>0</v>
      </c>
      <c r="AL1707">
        <f t="shared" si="482"/>
        <v>0</v>
      </c>
    </row>
    <row r="1708" spans="1:38">
      <c r="A1708" s="8"/>
      <c r="B1708" s="8"/>
      <c r="C1708" s="8"/>
      <c r="D1708" s="8"/>
      <c r="E1708" s="8"/>
      <c r="F1708" s="8"/>
      <c r="G1708" s="8"/>
      <c r="H1708" s="8"/>
      <c r="R1708" t="str">
        <f t="shared" si="469"/>
        <v>vége</v>
      </c>
      <c r="T1708">
        <f t="shared" si="470"/>
        <v>1</v>
      </c>
      <c r="U1708">
        <f t="shared" si="483"/>
        <v>1</v>
      </c>
      <c r="V1708">
        <f t="shared" si="484"/>
        <v>1</v>
      </c>
      <c r="W1708">
        <f t="shared" si="485"/>
        <v>1</v>
      </c>
      <c r="X1708">
        <f t="shared" si="486"/>
        <v>1</v>
      </c>
      <c r="Y1708">
        <f t="shared" si="471"/>
        <v>1</v>
      </c>
      <c r="Z1708">
        <f t="shared" si="472"/>
        <v>1</v>
      </c>
      <c r="AA1708">
        <f t="shared" si="473"/>
        <v>1</v>
      </c>
      <c r="AB1708">
        <f t="shared" si="474"/>
        <v>0</v>
      </c>
      <c r="AC1708" t="str">
        <f t="shared" si="475"/>
        <v/>
      </c>
      <c r="AD1708" t="str">
        <f t="shared" si="476"/>
        <v>;;;;0;;0;0;</v>
      </c>
      <c r="AG1708">
        <f t="shared" si="477"/>
        <v>0</v>
      </c>
      <c r="AH1708">
        <f t="shared" si="478"/>
        <v>0</v>
      </c>
      <c r="AI1708">
        <f t="shared" si="479"/>
        <v>0</v>
      </c>
      <c r="AJ1708">
        <f t="shared" si="480"/>
        <v>0</v>
      </c>
      <c r="AK1708">
        <f t="shared" si="481"/>
        <v>0</v>
      </c>
      <c r="AL1708">
        <f t="shared" si="482"/>
        <v>0</v>
      </c>
    </row>
    <row r="1709" spans="1:38">
      <c r="A1709" s="8"/>
      <c r="B1709" s="8"/>
      <c r="C1709" s="8"/>
      <c r="D1709" s="8"/>
      <c r="E1709" s="8"/>
      <c r="F1709" s="8"/>
      <c r="G1709" s="8"/>
      <c r="H1709" s="8"/>
      <c r="R1709" t="str">
        <f t="shared" si="469"/>
        <v>vége</v>
      </c>
      <c r="T1709">
        <f t="shared" si="470"/>
        <v>1</v>
      </c>
      <c r="U1709">
        <f t="shared" si="483"/>
        <v>1</v>
      </c>
      <c r="V1709">
        <f t="shared" si="484"/>
        <v>1</v>
      </c>
      <c r="W1709">
        <f t="shared" si="485"/>
        <v>1</v>
      </c>
      <c r="X1709">
        <f t="shared" si="486"/>
        <v>1</v>
      </c>
      <c r="Y1709">
        <f t="shared" si="471"/>
        <v>1</v>
      </c>
      <c r="Z1709">
        <f t="shared" si="472"/>
        <v>1</v>
      </c>
      <c r="AA1709">
        <f t="shared" si="473"/>
        <v>1</v>
      </c>
      <c r="AB1709">
        <f t="shared" si="474"/>
        <v>0</v>
      </c>
      <c r="AC1709" t="str">
        <f t="shared" si="475"/>
        <v/>
      </c>
      <c r="AD1709" t="str">
        <f t="shared" si="476"/>
        <v>;;;;0;;0;0;</v>
      </c>
      <c r="AG1709">
        <f t="shared" si="477"/>
        <v>0</v>
      </c>
      <c r="AH1709">
        <f t="shared" si="478"/>
        <v>0</v>
      </c>
      <c r="AI1709">
        <f t="shared" si="479"/>
        <v>0</v>
      </c>
      <c r="AJ1709">
        <f t="shared" si="480"/>
        <v>0</v>
      </c>
      <c r="AK1709">
        <f t="shared" si="481"/>
        <v>0</v>
      </c>
      <c r="AL1709">
        <f t="shared" si="482"/>
        <v>0</v>
      </c>
    </row>
    <row r="1710" spans="1:38">
      <c r="A1710" s="8"/>
      <c r="B1710" s="8"/>
      <c r="C1710" s="8"/>
      <c r="D1710" s="8"/>
      <c r="E1710" s="8"/>
      <c r="F1710" s="8"/>
      <c r="G1710" s="8"/>
      <c r="H1710" s="8"/>
      <c r="R1710" t="str">
        <f t="shared" si="469"/>
        <v>vége</v>
      </c>
      <c r="T1710">
        <f t="shared" si="470"/>
        <v>1</v>
      </c>
      <c r="U1710">
        <f t="shared" si="483"/>
        <v>1</v>
      </c>
      <c r="V1710">
        <f t="shared" si="484"/>
        <v>1</v>
      </c>
      <c r="W1710">
        <f t="shared" si="485"/>
        <v>1</v>
      </c>
      <c r="X1710">
        <f t="shared" si="486"/>
        <v>1</v>
      </c>
      <c r="Y1710">
        <f t="shared" si="471"/>
        <v>1</v>
      </c>
      <c r="Z1710">
        <f t="shared" si="472"/>
        <v>1</v>
      </c>
      <c r="AA1710">
        <f t="shared" si="473"/>
        <v>1</v>
      </c>
      <c r="AB1710">
        <f t="shared" si="474"/>
        <v>0</v>
      </c>
      <c r="AC1710" t="str">
        <f t="shared" si="475"/>
        <v/>
      </c>
      <c r="AD1710" t="str">
        <f t="shared" si="476"/>
        <v>;;;;0;;0;0;</v>
      </c>
      <c r="AG1710">
        <f t="shared" si="477"/>
        <v>0</v>
      </c>
      <c r="AH1710">
        <f t="shared" si="478"/>
        <v>0</v>
      </c>
      <c r="AI1710">
        <f t="shared" si="479"/>
        <v>0</v>
      </c>
      <c r="AJ1710">
        <f t="shared" si="480"/>
        <v>0</v>
      </c>
      <c r="AK1710">
        <f t="shared" si="481"/>
        <v>0</v>
      </c>
      <c r="AL1710">
        <f t="shared" si="482"/>
        <v>0</v>
      </c>
    </row>
    <row r="1711" spans="1:38">
      <c r="A1711" s="8"/>
      <c r="B1711" s="8"/>
      <c r="C1711" s="8"/>
      <c r="D1711" s="8"/>
      <c r="E1711" s="8"/>
      <c r="F1711" s="8"/>
      <c r="G1711" s="8"/>
      <c r="H1711" s="8"/>
      <c r="R1711" t="str">
        <f t="shared" si="469"/>
        <v>vége</v>
      </c>
      <c r="T1711">
        <f t="shared" si="470"/>
        <v>1</v>
      </c>
      <c r="U1711">
        <f t="shared" si="483"/>
        <v>1</v>
      </c>
      <c r="V1711">
        <f t="shared" si="484"/>
        <v>1</v>
      </c>
      <c r="W1711">
        <f t="shared" si="485"/>
        <v>1</v>
      </c>
      <c r="X1711">
        <f t="shared" si="486"/>
        <v>1</v>
      </c>
      <c r="Y1711">
        <f t="shared" si="471"/>
        <v>1</v>
      </c>
      <c r="Z1711">
        <f t="shared" si="472"/>
        <v>1</v>
      </c>
      <c r="AA1711">
        <f t="shared" si="473"/>
        <v>1</v>
      </c>
      <c r="AB1711">
        <f t="shared" si="474"/>
        <v>0</v>
      </c>
      <c r="AC1711" t="str">
        <f t="shared" si="475"/>
        <v/>
      </c>
      <c r="AD1711" t="str">
        <f t="shared" si="476"/>
        <v>;;;;0;;0;0;</v>
      </c>
      <c r="AG1711">
        <f t="shared" si="477"/>
        <v>0</v>
      </c>
      <c r="AH1711">
        <f t="shared" si="478"/>
        <v>0</v>
      </c>
      <c r="AI1711">
        <f t="shared" si="479"/>
        <v>0</v>
      </c>
      <c r="AJ1711">
        <f t="shared" si="480"/>
        <v>0</v>
      </c>
      <c r="AK1711">
        <f t="shared" si="481"/>
        <v>0</v>
      </c>
      <c r="AL1711">
        <f t="shared" si="482"/>
        <v>0</v>
      </c>
    </row>
    <row r="1712" spans="1:38">
      <c r="A1712" s="8"/>
      <c r="B1712" s="8"/>
      <c r="C1712" s="8"/>
      <c r="D1712" s="8"/>
      <c r="E1712" s="8"/>
      <c r="F1712" s="8"/>
      <c r="G1712" s="8"/>
      <c r="H1712" s="8"/>
      <c r="R1712" t="str">
        <f t="shared" si="469"/>
        <v>vége</v>
      </c>
      <c r="T1712">
        <f t="shared" si="470"/>
        <v>1</v>
      </c>
      <c r="U1712">
        <f t="shared" si="483"/>
        <v>1</v>
      </c>
      <c r="V1712">
        <f t="shared" si="484"/>
        <v>1</v>
      </c>
      <c r="W1712">
        <f t="shared" si="485"/>
        <v>1</v>
      </c>
      <c r="X1712">
        <f t="shared" si="486"/>
        <v>1</v>
      </c>
      <c r="Y1712">
        <f t="shared" si="471"/>
        <v>1</v>
      </c>
      <c r="Z1712">
        <f t="shared" si="472"/>
        <v>1</v>
      </c>
      <c r="AA1712">
        <f t="shared" si="473"/>
        <v>1</v>
      </c>
      <c r="AB1712">
        <f t="shared" si="474"/>
        <v>0</v>
      </c>
      <c r="AC1712" t="str">
        <f t="shared" si="475"/>
        <v/>
      </c>
      <c r="AD1712" t="str">
        <f t="shared" si="476"/>
        <v>;;;;0;;0;0;</v>
      </c>
      <c r="AG1712">
        <f t="shared" si="477"/>
        <v>0</v>
      </c>
      <c r="AH1712">
        <f t="shared" si="478"/>
        <v>0</v>
      </c>
      <c r="AI1712">
        <f t="shared" si="479"/>
        <v>0</v>
      </c>
      <c r="AJ1712">
        <f t="shared" si="480"/>
        <v>0</v>
      </c>
      <c r="AK1712">
        <f t="shared" si="481"/>
        <v>0</v>
      </c>
      <c r="AL1712">
        <f t="shared" si="482"/>
        <v>0</v>
      </c>
    </row>
    <row r="1713" spans="1:38">
      <c r="A1713" s="8"/>
      <c r="B1713" s="8"/>
      <c r="C1713" s="8"/>
      <c r="D1713" s="8"/>
      <c r="E1713" s="8"/>
      <c r="F1713" s="8"/>
      <c r="G1713" s="8"/>
      <c r="H1713" s="8"/>
      <c r="R1713" t="str">
        <f t="shared" si="469"/>
        <v>vége</v>
      </c>
      <c r="T1713">
        <f t="shared" si="470"/>
        <v>1</v>
      </c>
      <c r="U1713">
        <f t="shared" si="483"/>
        <v>1</v>
      </c>
      <c r="V1713">
        <f t="shared" si="484"/>
        <v>1</v>
      </c>
      <c r="W1713">
        <f t="shared" si="485"/>
        <v>1</v>
      </c>
      <c r="X1713">
        <f t="shared" si="486"/>
        <v>1</v>
      </c>
      <c r="Y1713">
        <f t="shared" si="471"/>
        <v>1</v>
      </c>
      <c r="Z1713">
        <f t="shared" si="472"/>
        <v>1</v>
      </c>
      <c r="AA1713">
        <f t="shared" si="473"/>
        <v>1</v>
      </c>
      <c r="AB1713">
        <f t="shared" si="474"/>
        <v>0</v>
      </c>
      <c r="AC1713" t="str">
        <f t="shared" si="475"/>
        <v/>
      </c>
      <c r="AD1713" t="str">
        <f t="shared" si="476"/>
        <v>;;;;0;;0;0;</v>
      </c>
      <c r="AG1713">
        <f t="shared" si="477"/>
        <v>0</v>
      </c>
      <c r="AH1713">
        <f t="shared" si="478"/>
        <v>0</v>
      </c>
      <c r="AI1713">
        <f t="shared" si="479"/>
        <v>0</v>
      </c>
      <c r="AJ1713">
        <f t="shared" si="480"/>
        <v>0</v>
      </c>
      <c r="AK1713">
        <f t="shared" si="481"/>
        <v>0</v>
      </c>
      <c r="AL1713">
        <f t="shared" si="482"/>
        <v>0</v>
      </c>
    </row>
    <row r="1714" spans="1:38">
      <c r="A1714" s="8"/>
      <c r="B1714" s="8"/>
      <c r="C1714" s="8"/>
      <c r="D1714" s="8"/>
      <c r="E1714" s="8"/>
      <c r="F1714" s="8"/>
      <c r="G1714" s="8"/>
      <c r="H1714" s="8"/>
      <c r="R1714" t="str">
        <f t="shared" si="469"/>
        <v>vége</v>
      </c>
      <c r="T1714">
        <f t="shared" si="470"/>
        <v>1</v>
      </c>
      <c r="U1714">
        <f t="shared" si="483"/>
        <v>1</v>
      </c>
      <c r="V1714">
        <f t="shared" si="484"/>
        <v>1</v>
      </c>
      <c r="W1714">
        <f t="shared" si="485"/>
        <v>1</v>
      </c>
      <c r="X1714">
        <f t="shared" si="486"/>
        <v>1</v>
      </c>
      <c r="Y1714">
        <f t="shared" si="471"/>
        <v>1</v>
      </c>
      <c r="Z1714">
        <f t="shared" si="472"/>
        <v>1</v>
      </c>
      <c r="AA1714">
        <f t="shared" si="473"/>
        <v>1</v>
      </c>
      <c r="AB1714">
        <f t="shared" si="474"/>
        <v>0</v>
      </c>
      <c r="AC1714" t="str">
        <f t="shared" si="475"/>
        <v/>
      </c>
      <c r="AD1714" t="str">
        <f t="shared" si="476"/>
        <v>;;;;0;;0;0;</v>
      </c>
      <c r="AG1714">
        <f t="shared" si="477"/>
        <v>0</v>
      </c>
      <c r="AH1714">
        <f t="shared" si="478"/>
        <v>0</v>
      </c>
      <c r="AI1714">
        <f t="shared" si="479"/>
        <v>0</v>
      </c>
      <c r="AJ1714">
        <f t="shared" si="480"/>
        <v>0</v>
      </c>
      <c r="AK1714">
        <f t="shared" si="481"/>
        <v>0</v>
      </c>
      <c r="AL1714">
        <f t="shared" si="482"/>
        <v>0</v>
      </c>
    </row>
    <row r="1715" spans="1:38">
      <c r="A1715" s="8"/>
      <c r="B1715" s="8"/>
      <c r="C1715" s="8"/>
      <c r="D1715" s="8"/>
      <c r="E1715" s="8"/>
      <c r="F1715" s="8"/>
      <c r="G1715" s="8"/>
      <c r="H1715" s="8"/>
      <c r="R1715" t="str">
        <f t="shared" si="469"/>
        <v>vége</v>
      </c>
      <c r="T1715">
        <f t="shared" si="470"/>
        <v>1</v>
      </c>
      <c r="U1715">
        <f t="shared" si="483"/>
        <v>1</v>
      </c>
      <c r="V1715">
        <f t="shared" si="484"/>
        <v>1</v>
      </c>
      <c r="W1715">
        <f t="shared" si="485"/>
        <v>1</v>
      </c>
      <c r="X1715">
        <f t="shared" si="486"/>
        <v>1</v>
      </c>
      <c r="Y1715">
        <f t="shared" si="471"/>
        <v>1</v>
      </c>
      <c r="Z1715">
        <f t="shared" si="472"/>
        <v>1</v>
      </c>
      <c r="AA1715">
        <f t="shared" si="473"/>
        <v>1</v>
      </c>
      <c r="AB1715">
        <f t="shared" si="474"/>
        <v>0</v>
      </c>
      <c r="AC1715" t="str">
        <f t="shared" si="475"/>
        <v/>
      </c>
      <c r="AD1715" t="str">
        <f t="shared" si="476"/>
        <v>;;;;0;;0;0;</v>
      </c>
      <c r="AG1715">
        <f t="shared" si="477"/>
        <v>0</v>
      </c>
      <c r="AH1715">
        <f t="shared" si="478"/>
        <v>0</v>
      </c>
      <c r="AI1715">
        <f t="shared" si="479"/>
        <v>0</v>
      </c>
      <c r="AJ1715">
        <f t="shared" si="480"/>
        <v>0</v>
      </c>
      <c r="AK1715">
        <f t="shared" si="481"/>
        <v>0</v>
      </c>
      <c r="AL1715">
        <f t="shared" si="482"/>
        <v>0</v>
      </c>
    </row>
    <row r="1716" spans="1:38">
      <c r="A1716" s="8"/>
      <c r="B1716" s="8"/>
      <c r="C1716" s="8"/>
      <c r="D1716" s="8"/>
      <c r="E1716" s="8"/>
      <c r="F1716" s="8"/>
      <c r="G1716" s="8"/>
      <c r="H1716" s="8"/>
      <c r="R1716" t="str">
        <f t="shared" si="469"/>
        <v>vége</v>
      </c>
      <c r="T1716">
        <f t="shared" si="470"/>
        <v>1</v>
      </c>
      <c r="U1716">
        <f t="shared" si="483"/>
        <v>1</v>
      </c>
      <c r="V1716">
        <f t="shared" si="484"/>
        <v>1</v>
      </c>
      <c r="W1716">
        <f t="shared" si="485"/>
        <v>1</v>
      </c>
      <c r="X1716">
        <f t="shared" si="486"/>
        <v>1</v>
      </c>
      <c r="Y1716">
        <f t="shared" si="471"/>
        <v>1</v>
      </c>
      <c r="Z1716">
        <f t="shared" si="472"/>
        <v>1</v>
      </c>
      <c r="AA1716">
        <f t="shared" si="473"/>
        <v>1</v>
      </c>
      <c r="AB1716">
        <f t="shared" si="474"/>
        <v>0</v>
      </c>
      <c r="AC1716" t="str">
        <f t="shared" si="475"/>
        <v/>
      </c>
      <c r="AD1716" t="str">
        <f t="shared" si="476"/>
        <v>;;;;0;;0;0;</v>
      </c>
      <c r="AG1716">
        <f t="shared" si="477"/>
        <v>0</v>
      </c>
      <c r="AH1716">
        <f t="shared" si="478"/>
        <v>0</v>
      </c>
      <c r="AI1716">
        <f t="shared" si="479"/>
        <v>0</v>
      </c>
      <c r="AJ1716">
        <f t="shared" si="480"/>
        <v>0</v>
      </c>
      <c r="AK1716">
        <f t="shared" si="481"/>
        <v>0</v>
      </c>
      <c r="AL1716">
        <f t="shared" si="482"/>
        <v>0</v>
      </c>
    </row>
    <row r="1717" spans="1:38">
      <c r="A1717" s="8"/>
      <c r="B1717" s="8"/>
      <c r="C1717" s="8"/>
      <c r="D1717" s="8"/>
      <c r="E1717" s="8"/>
      <c r="F1717" s="8"/>
      <c r="G1717" s="8"/>
      <c r="H1717" s="8"/>
      <c r="R1717" t="str">
        <f t="shared" si="469"/>
        <v>vége</v>
      </c>
      <c r="T1717">
        <f t="shared" si="470"/>
        <v>1</v>
      </c>
      <c r="U1717">
        <f t="shared" si="483"/>
        <v>1</v>
      </c>
      <c r="V1717">
        <f t="shared" si="484"/>
        <v>1</v>
      </c>
      <c r="W1717">
        <f t="shared" si="485"/>
        <v>1</v>
      </c>
      <c r="X1717">
        <f t="shared" si="486"/>
        <v>1</v>
      </c>
      <c r="Y1717">
        <f t="shared" si="471"/>
        <v>1</v>
      </c>
      <c r="Z1717">
        <f t="shared" si="472"/>
        <v>1</v>
      </c>
      <c r="AA1717">
        <f t="shared" si="473"/>
        <v>1</v>
      </c>
      <c r="AB1717">
        <f t="shared" si="474"/>
        <v>0</v>
      </c>
      <c r="AC1717" t="str">
        <f t="shared" si="475"/>
        <v/>
      </c>
      <c r="AD1717" t="str">
        <f t="shared" si="476"/>
        <v>;;;;0;;0;0;</v>
      </c>
      <c r="AG1717">
        <f t="shared" si="477"/>
        <v>0</v>
      </c>
      <c r="AH1717">
        <f t="shared" si="478"/>
        <v>0</v>
      </c>
      <c r="AI1717">
        <f t="shared" si="479"/>
        <v>0</v>
      </c>
      <c r="AJ1717">
        <f t="shared" si="480"/>
        <v>0</v>
      </c>
      <c r="AK1717">
        <f t="shared" si="481"/>
        <v>0</v>
      </c>
      <c r="AL1717">
        <f t="shared" si="482"/>
        <v>0</v>
      </c>
    </row>
    <row r="1718" spans="1:38">
      <c r="A1718" s="8"/>
      <c r="B1718" s="8"/>
      <c r="C1718" s="8"/>
      <c r="D1718" s="8"/>
      <c r="E1718" s="8"/>
      <c r="F1718" s="8"/>
      <c r="G1718" s="8"/>
      <c r="H1718" s="8"/>
      <c r="R1718" t="str">
        <f t="shared" si="469"/>
        <v>vége</v>
      </c>
      <c r="T1718">
        <f t="shared" si="470"/>
        <v>1</v>
      </c>
      <c r="U1718">
        <f t="shared" si="483"/>
        <v>1</v>
      </c>
      <c r="V1718">
        <f t="shared" si="484"/>
        <v>1</v>
      </c>
      <c r="W1718">
        <f t="shared" si="485"/>
        <v>1</v>
      </c>
      <c r="X1718">
        <f t="shared" si="486"/>
        <v>1</v>
      </c>
      <c r="Y1718">
        <f t="shared" si="471"/>
        <v>1</v>
      </c>
      <c r="Z1718">
        <f t="shared" si="472"/>
        <v>1</v>
      </c>
      <c r="AA1718">
        <f t="shared" si="473"/>
        <v>1</v>
      </c>
      <c r="AB1718">
        <f t="shared" si="474"/>
        <v>0</v>
      </c>
      <c r="AC1718" t="str">
        <f t="shared" si="475"/>
        <v/>
      </c>
      <c r="AD1718" t="str">
        <f t="shared" si="476"/>
        <v>;;;;0;;0;0;</v>
      </c>
      <c r="AG1718">
        <f t="shared" si="477"/>
        <v>0</v>
      </c>
      <c r="AH1718">
        <f t="shared" si="478"/>
        <v>0</v>
      </c>
      <c r="AI1718">
        <f t="shared" si="479"/>
        <v>0</v>
      </c>
      <c r="AJ1718">
        <f t="shared" si="480"/>
        <v>0</v>
      </c>
      <c r="AK1718">
        <f t="shared" si="481"/>
        <v>0</v>
      </c>
      <c r="AL1718">
        <f t="shared" si="482"/>
        <v>0</v>
      </c>
    </row>
    <row r="1719" spans="1:38">
      <c r="A1719" s="8"/>
      <c r="B1719" s="8"/>
      <c r="C1719" s="8"/>
      <c r="D1719" s="8"/>
      <c r="E1719" s="8"/>
      <c r="F1719" s="8"/>
      <c r="G1719" s="8"/>
      <c r="H1719" s="8"/>
      <c r="R1719" t="str">
        <f t="shared" si="469"/>
        <v>vége</v>
      </c>
      <c r="T1719">
        <f t="shared" si="470"/>
        <v>1</v>
      </c>
      <c r="U1719">
        <f t="shared" si="483"/>
        <v>1</v>
      </c>
      <c r="V1719">
        <f t="shared" si="484"/>
        <v>1</v>
      </c>
      <c r="W1719">
        <f t="shared" si="485"/>
        <v>1</v>
      </c>
      <c r="X1719">
        <f t="shared" si="486"/>
        <v>1</v>
      </c>
      <c r="Y1719">
        <f t="shared" si="471"/>
        <v>1</v>
      </c>
      <c r="Z1719">
        <f t="shared" si="472"/>
        <v>1</v>
      </c>
      <c r="AA1719">
        <f t="shared" si="473"/>
        <v>1</v>
      </c>
      <c r="AB1719">
        <f t="shared" si="474"/>
        <v>0</v>
      </c>
      <c r="AC1719" t="str">
        <f t="shared" si="475"/>
        <v/>
      </c>
      <c r="AD1719" t="str">
        <f t="shared" si="476"/>
        <v>;;;;0;;0;0;</v>
      </c>
      <c r="AG1719">
        <f t="shared" si="477"/>
        <v>0</v>
      </c>
      <c r="AH1719">
        <f t="shared" si="478"/>
        <v>0</v>
      </c>
      <c r="AI1719">
        <f t="shared" si="479"/>
        <v>0</v>
      </c>
      <c r="AJ1719">
        <f t="shared" si="480"/>
        <v>0</v>
      </c>
      <c r="AK1719">
        <f t="shared" si="481"/>
        <v>0</v>
      </c>
      <c r="AL1719">
        <f t="shared" si="482"/>
        <v>0</v>
      </c>
    </row>
    <row r="1720" spans="1:38">
      <c r="A1720" s="8"/>
      <c r="B1720" s="8"/>
      <c r="C1720" s="8"/>
      <c r="D1720" s="8"/>
      <c r="E1720" s="8"/>
      <c r="F1720" s="8"/>
      <c r="G1720" s="8"/>
      <c r="H1720" s="8"/>
      <c r="R1720" t="str">
        <f t="shared" si="469"/>
        <v>vége</v>
      </c>
      <c r="T1720">
        <f t="shared" si="470"/>
        <v>1</v>
      </c>
      <c r="U1720">
        <f t="shared" si="483"/>
        <v>1</v>
      </c>
      <c r="V1720">
        <f t="shared" si="484"/>
        <v>1</v>
      </c>
      <c r="W1720">
        <f t="shared" si="485"/>
        <v>1</v>
      </c>
      <c r="X1720">
        <f t="shared" si="486"/>
        <v>1</v>
      </c>
      <c r="Y1720">
        <f t="shared" si="471"/>
        <v>1</v>
      </c>
      <c r="Z1720">
        <f t="shared" si="472"/>
        <v>1</v>
      </c>
      <c r="AA1720">
        <f t="shared" si="473"/>
        <v>1</v>
      </c>
      <c r="AB1720">
        <f t="shared" si="474"/>
        <v>0</v>
      </c>
      <c r="AC1720" t="str">
        <f t="shared" si="475"/>
        <v/>
      </c>
      <c r="AD1720" t="str">
        <f t="shared" si="476"/>
        <v>;;;;0;;0;0;</v>
      </c>
      <c r="AG1720">
        <f t="shared" si="477"/>
        <v>0</v>
      </c>
      <c r="AH1720">
        <f t="shared" si="478"/>
        <v>0</v>
      </c>
      <c r="AI1720">
        <f t="shared" si="479"/>
        <v>0</v>
      </c>
      <c r="AJ1720">
        <f t="shared" si="480"/>
        <v>0</v>
      </c>
      <c r="AK1720">
        <f t="shared" si="481"/>
        <v>0</v>
      </c>
      <c r="AL1720">
        <f t="shared" si="482"/>
        <v>0</v>
      </c>
    </row>
    <row r="1721" spans="1:38">
      <c r="A1721" s="8"/>
      <c r="B1721" s="8"/>
      <c r="C1721" s="8"/>
      <c r="D1721" s="8"/>
      <c r="E1721" s="8"/>
      <c r="F1721" s="8"/>
      <c r="G1721" s="8"/>
      <c r="H1721" s="8"/>
      <c r="R1721" t="str">
        <f t="shared" si="469"/>
        <v>vége</v>
      </c>
      <c r="T1721">
        <f t="shared" si="470"/>
        <v>1</v>
      </c>
      <c r="U1721">
        <f t="shared" si="483"/>
        <v>1</v>
      </c>
      <c r="V1721">
        <f t="shared" si="484"/>
        <v>1</v>
      </c>
      <c r="W1721">
        <f t="shared" si="485"/>
        <v>1</v>
      </c>
      <c r="X1721">
        <f t="shared" si="486"/>
        <v>1</v>
      </c>
      <c r="Y1721">
        <f t="shared" si="471"/>
        <v>1</v>
      </c>
      <c r="Z1721">
        <f t="shared" si="472"/>
        <v>1</v>
      </c>
      <c r="AA1721">
        <f t="shared" si="473"/>
        <v>1</v>
      </c>
      <c r="AB1721">
        <f t="shared" si="474"/>
        <v>0</v>
      </c>
      <c r="AC1721" t="str">
        <f t="shared" si="475"/>
        <v/>
      </c>
      <c r="AD1721" t="str">
        <f t="shared" si="476"/>
        <v>;;;;0;;0;0;</v>
      </c>
      <c r="AG1721">
        <f t="shared" si="477"/>
        <v>0</v>
      </c>
      <c r="AH1721">
        <f t="shared" si="478"/>
        <v>0</v>
      </c>
      <c r="AI1721">
        <f t="shared" si="479"/>
        <v>0</v>
      </c>
      <c r="AJ1721">
        <f t="shared" si="480"/>
        <v>0</v>
      </c>
      <c r="AK1721">
        <f t="shared" si="481"/>
        <v>0</v>
      </c>
      <c r="AL1721">
        <f t="shared" si="482"/>
        <v>0</v>
      </c>
    </row>
    <row r="1722" spans="1:38">
      <c r="A1722" s="8"/>
      <c r="B1722" s="8"/>
      <c r="C1722" s="8"/>
      <c r="D1722" s="8"/>
      <c r="E1722" s="8"/>
      <c r="F1722" s="8"/>
      <c r="G1722" s="8"/>
      <c r="H1722" s="8"/>
      <c r="R1722" t="str">
        <f t="shared" si="469"/>
        <v>vége</v>
      </c>
      <c r="T1722">
        <f t="shared" si="470"/>
        <v>1</v>
      </c>
      <c r="U1722">
        <f t="shared" si="483"/>
        <v>1</v>
      </c>
      <c r="V1722">
        <f t="shared" si="484"/>
        <v>1</v>
      </c>
      <c r="W1722">
        <f t="shared" si="485"/>
        <v>1</v>
      </c>
      <c r="X1722">
        <f t="shared" si="486"/>
        <v>1</v>
      </c>
      <c r="Y1722">
        <f t="shared" si="471"/>
        <v>1</v>
      </c>
      <c r="Z1722">
        <f t="shared" si="472"/>
        <v>1</v>
      </c>
      <c r="AA1722">
        <f t="shared" si="473"/>
        <v>1</v>
      </c>
      <c r="AB1722">
        <f t="shared" si="474"/>
        <v>0</v>
      </c>
      <c r="AC1722" t="str">
        <f t="shared" si="475"/>
        <v/>
      </c>
      <c r="AD1722" t="str">
        <f t="shared" si="476"/>
        <v>;;;;0;;0;0;</v>
      </c>
      <c r="AG1722">
        <f t="shared" si="477"/>
        <v>0</v>
      </c>
      <c r="AH1722">
        <f t="shared" si="478"/>
        <v>0</v>
      </c>
      <c r="AI1722">
        <f t="shared" si="479"/>
        <v>0</v>
      </c>
      <c r="AJ1722">
        <f t="shared" si="480"/>
        <v>0</v>
      </c>
      <c r="AK1722">
        <f t="shared" si="481"/>
        <v>0</v>
      </c>
      <c r="AL1722">
        <f t="shared" si="482"/>
        <v>0</v>
      </c>
    </row>
    <row r="1723" spans="1:38">
      <c r="A1723" s="8"/>
      <c r="B1723" s="8"/>
      <c r="C1723" s="8"/>
      <c r="D1723" s="8"/>
      <c r="E1723" s="8"/>
      <c r="F1723" s="8"/>
      <c r="G1723" s="8"/>
      <c r="H1723" s="8"/>
      <c r="R1723" t="str">
        <f t="shared" si="469"/>
        <v>vége</v>
      </c>
      <c r="T1723">
        <f t="shared" si="470"/>
        <v>1</v>
      </c>
      <c r="U1723">
        <f t="shared" si="483"/>
        <v>1</v>
      </c>
      <c r="V1723">
        <f t="shared" si="484"/>
        <v>1</v>
      </c>
      <c r="W1723">
        <f t="shared" si="485"/>
        <v>1</v>
      </c>
      <c r="X1723">
        <f t="shared" si="486"/>
        <v>1</v>
      </c>
      <c r="Y1723">
        <f t="shared" si="471"/>
        <v>1</v>
      </c>
      <c r="Z1723">
        <f t="shared" si="472"/>
        <v>1</v>
      </c>
      <c r="AA1723">
        <f t="shared" si="473"/>
        <v>1</v>
      </c>
      <c r="AB1723">
        <f t="shared" si="474"/>
        <v>0</v>
      </c>
      <c r="AC1723" t="str">
        <f t="shared" si="475"/>
        <v/>
      </c>
      <c r="AD1723" t="str">
        <f t="shared" si="476"/>
        <v>;;;;0;;0;0;</v>
      </c>
      <c r="AG1723">
        <f t="shared" si="477"/>
        <v>0</v>
      </c>
      <c r="AH1723">
        <f t="shared" si="478"/>
        <v>0</v>
      </c>
      <c r="AI1723">
        <f t="shared" si="479"/>
        <v>0</v>
      </c>
      <c r="AJ1723">
        <f t="shared" si="480"/>
        <v>0</v>
      </c>
      <c r="AK1723">
        <f t="shared" si="481"/>
        <v>0</v>
      </c>
      <c r="AL1723">
        <f t="shared" si="482"/>
        <v>0</v>
      </c>
    </row>
    <row r="1724" spans="1:38">
      <c r="A1724" s="8"/>
      <c r="B1724" s="8"/>
      <c r="C1724" s="8"/>
      <c r="D1724" s="8"/>
      <c r="E1724" s="8"/>
      <c r="F1724" s="8"/>
      <c r="G1724" s="8"/>
      <c r="H1724" s="8"/>
      <c r="R1724" t="str">
        <f t="shared" si="469"/>
        <v>vége</v>
      </c>
      <c r="T1724">
        <f t="shared" si="470"/>
        <v>1</v>
      </c>
      <c r="U1724">
        <f t="shared" si="483"/>
        <v>1</v>
      </c>
      <c r="V1724">
        <f t="shared" si="484"/>
        <v>1</v>
      </c>
      <c r="W1724">
        <f t="shared" si="485"/>
        <v>1</v>
      </c>
      <c r="X1724">
        <f t="shared" si="486"/>
        <v>1</v>
      </c>
      <c r="Y1724">
        <f t="shared" si="471"/>
        <v>1</v>
      </c>
      <c r="Z1724">
        <f t="shared" si="472"/>
        <v>1</v>
      </c>
      <c r="AA1724">
        <f t="shared" si="473"/>
        <v>1</v>
      </c>
      <c r="AB1724">
        <f t="shared" si="474"/>
        <v>0</v>
      </c>
      <c r="AC1724" t="str">
        <f t="shared" si="475"/>
        <v/>
      </c>
      <c r="AD1724" t="str">
        <f t="shared" si="476"/>
        <v>;;;;0;;0;0;</v>
      </c>
      <c r="AG1724">
        <f t="shared" si="477"/>
        <v>0</v>
      </c>
      <c r="AH1724">
        <f t="shared" si="478"/>
        <v>0</v>
      </c>
      <c r="AI1724">
        <f t="shared" si="479"/>
        <v>0</v>
      </c>
      <c r="AJ1724">
        <f t="shared" si="480"/>
        <v>0</v>
      </c>
      <c r="AK1724">
        <f t="shared" si="481"/>
        <v>0</v>
      </c>
      <c r="AL1724">
        <f t="shared" si="482"/>
        <v>0</v>
      </c>
    </row>
    <row r="1725" spans="1:38">
      <c r="A1725" s="8"/>
      <c r="B1725" s="8"/>
      <c r="C1725" s="8"/>
      <c r="D1725" s="8"/>
      <c r="E1725" s="8"/>
      <c r="F1725" s="8"/>
      <c r="G1725" s="8"/>
      <c r="H1725" s="8"/>
      <c r="R1725" t="str">
        <f t="shared" si="469"/>
        <v>vége</v>
      </c>
      <c r="T1725">
        <f t="shared" si="470"/>
        <v>1</v>
      </c>
      <c r="U1725">
        <f t="shared" si="483"/>
        <v>1</v>
      </c>
      <c r="V1725">
        <f t="shared" si="484"/>
        <v>1</v>
      </c>
      <c r="W1725">
        <f t="shared" si="485"/>
        <v>1</v>
      </c>
      <c r="X1725">
        <f t="shared" si="486"/>
        <v>1</v>
      </c>
      <c r="Y1725">
        <f t="shared" si="471"/>
        <v>1</v>
      </c>
      <c r="Z1725">
        <f t="shared" si="472"/>
        <v>1</v>
      </c>
      <c r="AA1725">
        <f t="shared" si="473"/>
        <v>1</v>
      </c>
      <c r="AB1725">
        <f t="shared" si="474"/>
        <v>0</v>
      </c>
      <c r="AC1725" t="str">
        <f t="shared" si="475"/>
        <v/>
      </c>
      <c r="AD1725" t="str">
        <f t="shared" si="476"/>
        <v>;;;;0;;0;0;</v>
      </c>
      <c r="AG1725">
        <f t="shared" si="477"/>
        <v>0</v>
      </c>
      <c r="AH1725">
        <f t="shared" si="478"/>
        <v>0</v>
      </c>
      <c r="AI1725">
        <f t="shared" si="479"/>
        <v>0</v>
      </c>
      <c r="AJ1725">
        <f t="shared" si="480"/>
        <v>0</v>
      </c>
      <c r="AK1725">
        <f t="shared" si="481"/>
        <v>0</v>
      </c>
      <c r="AL1725">
        <f t="shared" si="482"/>
        <v>0</v>
      </c>
    </row>
    <row r="1726" spans="1:38">
      <c r="A1726" s="8"/>
      <c r="B1726" s="8"/>
      <c r="C1726" s="8"/>
      <c r="D1726" s="8"/>
      <c r="E1726" s="8"/>
      <c r="F1726" s="8"/>
      <c r="G1726" s="8"/>
      <c r="H1726" s="8"/>
      <c r="R1726" t="str">
        <f t="shared" si="469"/>
        <v>vége</v>
      </c>
      <c r="T1726">
        <f t="shared" si="470"/>
        <v>1</v>
      </c>
      <c r="U1726">
        <f t="shared" si="483"/>
        <v>1</v>
      </c>
      <c r="V1726">
        <f t="shared" si="484"/>
        <v>1</v>
      </c>
      <c r="W1726">
        <f t="shared" si="485"/>
        <v>1</v>
      </c>
      <c r="X1726">
        <f t="shared" si="486"/>
        <v>1</v>
      </c>
      <c r="Y1726">
        <f t="shared" si="471"/>
        <v>1</v>
      </c>
      <c r="Z1726">
        <f t="shared" si="472"/>
        <v>1</v>
      </c>
      <c r="AA1726">
        <f t="shared" si="473"/>
        <v>1</v>
      </c>
      <c r="AB1726">
        <f t="shared" si="474"/>
        <v>0</v>
      </c>
      <c r="AC1726" t="str">
        <f t="shared" si="475"/>
        <v/>
      </c>
      <c r="AD1726" t="str">
        <f t="shared" si="476"/>
        <v>;;;;0;;0;0;</v>
      </c>
      <c r="AG1726">
        <f t="shared" si="477"/>
        <v>0</v>
      </c>
      <c r="AH1726">
        <f t="shared" si="478"/>
        <v>0</v>
      </c>
      <c r="AI1726">
        <f t="shared" si="479"/>
        <v>0</v>
      </c>
      <c r="AJ1726">
        <f t="shared" si="480"/>
        <v>0</v>
      </c>
      <c r="AK1726">
        <f t="shared" si="481"/>
        <v>0</v>
      </c>
      <c r="AL1726">
        <f t="shared" si="482"/>
        <v>0</v>
      </c>
    </row>
    <row r="1727" spans="1:38">
      <c r="A1727" s="8"/>
      <c r="B1727" s="8"/>
      <c r="C1727" s="8"/>
      <c r="D1727" s="8"/>
      <c r="E1727" s="8"/>
      <c r="F1727" s="8"/>
      <c r="G1727" s="8"/>
      <c r="H1727" s="8"/>
      <c r="R1727" t="str">
        <f t="shared" si="469"/>
        <v>vége</v>
      </c>
      <c r="T1727">
        <f t="shared" si="470"/>
        <v>1</v>
      </c>
      <c r="U1727">
        <f t="shared" si="483"/>
        <v>1</v>
      </c>
      <c r="V1727">
        <f t="shared" si="484"/>
        <v>1</v>
      </c>
      <c r="W1727">
        <f t="shared" si="485"/>
        <v>1</v>
      </c>
      <c r="X1727">
        <f t="shared" si="486"/>
        <v>1</v>
      </c>
      <c r="Y1727">
        <f t="shared" si="471"/>
        <v>1</v>
      </c>
      <c r="Z1727">
        <f t="shared" si="472"/>
        <v>1</v>
      </c>
      <c r="AA1727">
        <f t="shared" si="473"/>
        <v>1</v>
      </c>
      <c r="AB1727">
        <f t="shared" si="474"/>
        <v>0</v>
      </c>
      <c r="AC1727" t="str">
        <f t="shared" si="475"/>
        <v/>
      </c>
      <c r="AD1727" t="str">
        <f t="shared" si="476"/>
        <v>;;;;0;;0;0;</v>
      </c>
      <c r="AG1727">
        <f t="shared" si="477"/>
        <v>0</v>
      </c>
      <c r="AH1727">
        <f t="shared" si="478"/>
        <v>0</v>
      </c>
      <c r="AI1727">
        <f t="shared" si="479"/>
        <v>0</v>
      </c>
      <c r="AJ1727">
        <f t="shared" si="480"/>
        <v>0</v>
      </c>
      <c r="AK1727">
        <f t="shared" si="481"/>
        <v>0</v>
      </c>
      <c r="AL1727">
        <f t="shared" si="482"/>
        <v>0</v>
      </c>
    </row>
    <row r="1728" spans="1:38">
      <c r="A1728" s="8"/>
      <c r="B1728" s="8"/>
      <c r="C1728" s="8"/>
      <c r="D1728" s="8"/>
      <c r="E1728" s="8"/>
      <c r="F1728" s="8"/>
      <c r="G1728" s="8"/>
      <c r="H1728" s="8"/>
      <c r="R1728" t="str">
        <f t="shared" si="469"/>
        <v>vége</v>
      </c>
      <c r="T1728">
        <f t="shared" si="470"/>
        <v>1</v>
      </c>
      <c r="U1728">
        <f t="shared" si="483"/>
        <v>1</v>
      </c>
      <c r="V1728">
        <f t="shared" si="484"/>
        <v>1</v>
      </c>
      <c r="W1728">
        <f t="shared" si="485"/>
        <v>1</v>
      </c>
      <c r="X1728">
        <f t="shared" si="486"/>
        <v>1</v>
      </c>
      <c r="Y1728">
        <f t="shared" si="471"/>
        <v>1</v>
      </c>
      <c r="Z1728">
        <f t="shared" si="472"/>
        <v>1</v>
      </c>
      <c r="AA1728">
        <f t="shared" si="473"/>
        <v>1</v>
      </c>
      <c r="AB1728">
        <f t="shared" si="474"/>
        <v>0</v>
      </c>
      <c r="AC1728" t="str">
        <f t="shared" si="475"/>
        <v/>
      </c>
      <c r="AD1728" t="str">
        <f t="shared" si="476"/>
        <v>;;;;0;;0;0;</v>
      </c>
      <c r="AG1728">
        <f t="shared" si="477"/>
        <v>0</v>
      </c>
      <c r="AH1728">
        <f t="shared" si="478"/>
        <v>0</v>
      </c>
      <c r="AI1728">
        <f t="shared" si="479"/>
        <v>0</v>
      </c>
      <c r="AJ1728">
        <f t="shared" si="480"/>
        <v>0</v>
      </c>
      <c r="AK1728">
        <f t="shared" si="481"/>
        <v>0</v>
      </c>
      <c r="AL1728">
        <f t="shared" si="482"/>
        <v>0</v>
      </c>
    </row>
    <row r="1729" spans="1:38">
      <c r="A1729" s="8"/>
      <c r="B1729" s="8"/>
      <c r="C1729" s="8"/>
      <c r="D1729" s="8"/>
      <c r="E1729" s="8"/>
      <c r="F1729" s="8"/>
      <c r="G1729" s="8"/>
      <c r="H1729" s="8"/>
      <c r="R1729" t="str">
        <f t="shared" si="469"/>
        <v>vége</v>
      </c>
      <c r="T1729">
        <f t="shared" si="470"/>
        <v>1</v>
      </c>
      <c r="U1729">
        <f t="shared" si="483"/>
        <v>1</v>
      </c>
      <c r="V1729">
        <f t="shared" si="484"/>
        <v>1</v>
      </c>
      <c r="W1729">
        <f t="shared" si="485"/>
        <v>1</v>
      </c>
      <c r="X1729">
        <f t="shared" si="486"/>
        <v>1</v>
      </c>
      <c r="Y1729">
        <f t="shared" si="471"/>
        <v>1</v>
      </c>
      <c r="Z1729">
        <f t="shared" si="472"/>
        <v>1</v>
      </c>
      <c r="AA1729">
        <f t="shared" si="473"/>
        <v>1</v>
      </c>
      <c r="AB1729">
        <f t="shared" si="474"/>
        <v>0</v>
      </c>
      <c r="AC1729" t="str">
        <f t="shared" si="475"/>
        <v/>
      </c>
      <c r="AD1729" t="str">
        <f t="shared" si="476"/>
        <v>;;;;0;;0;0;</v>
      </c>
      <c r="AG1729">
        <f t="shared" si="477"/>
        <v>0</v>
      </c>
      <c r="AH1729">
        <f t="shared" si="478"/>
        <v>0</v>
      </c>
      <c r="AI1729">
        <f t="shared" si="479"/>
        <v>0</v>
      </c>
      <c r="AJ1729">
        <f t="shared" si="480"/>
        <v>0</v>
      </c>
      <c r="AK1729">
        <f t="shared" si="481"/>
        <v>0</v>
      </c>
      <c r="AL1729">
        <f t="shared" si="482"/>
        <v>0</v>
      </c>
    </row>
    <row r="1730" spans="1:38">
      <c r="A1730" s="8"/>
      <c r="B1730" s="8"/>
      <c r="C1730" s="8"/>
      <c r="D1730" s="8"/>
      <c r="E1730" s="8"/>
      <c r="F1730" s="8"/>
      <c r="G1730" s="8"/>
      <c r="H1730" s="8"/>
      <c r="R1730" t="str">
        <f t="shared" si="469"/>
        <v>vége</v>
      </c>
      <c r="T1730">
        <f t="shared" si="470"/>
        <v>1</v>
      </c>
      <c r="U1730">
        <f t="shared" si="483"/>
        <v>1</v>
      </c>
      <c r="V1730">
        <f t="shared" si="484"/>
        <v>1</v>
      </c>
      <c r="W1730">
        <f t="shared" si="485"/>
        <v>1</v>
      </c>
      <c r="X1730">
        <f t="shared" si="486"/>
        <v>1</v>
      </c>
      <c r="Y1730">
        <f t="shared" si="471"/>
        <v>1</v>
      </c>
      <c r="Z1730">
        <f t="shared" si="472"/>
        <v>1</v>
      </c>
      <c r="AA1730">
        <f t="shared" si="473"/>
        <v>1</v>
      </c>
      <c r="AB1730">
        <f t="shared" si="474"/>
        <v>0</v>
      </c>
      <c r="AC1730" t="str">
        <f t="shared" si="475"/>
        <v/>
      </c>
      <c r="AD1730" t="str">
        <f t="shared" si="476"/>
        <v>;;;;0;;0;0;</v>
      </c>
      <c r="AG1730">
        <f t="shared" si="477"/>
        <v>0</v>
      </c>
      <c r="AH1730">
        <f t="shared" si="478"/>
        <v>0</v>
      </c>
      <c r="AI1730">
        <f t="shared" si="479"/>
        <v>0</v>
      </c>
      <c r="AJ1730">
        <f t="shared" si="480"/>
        <v>0</v>
      </c>
      <c r="AK1730">
        <f t="shared" si="481"/>
        <v>0</v>
      </c>
      <c r="AL1730">
        <f t="shared" si="482"/>
        <v>0</v>
      </c>
    </row>
    <row r="1731" spans="1:38">
      <c r="A1731" s="8"/>
      <c r="B1731" s="8"/>
      <c r="C1731" s="8"/>
      <c r="D1731" s="8"/>
      <c r="E1731" s="8"/>
      <c r="F1731" s="8"/>
      <c r="G1731" s="8"/>
      <c r="H1731" s="8"/>
      <c r="R1731" t="str">
        <f t="shared" ref="R1731:R1794" si="487">IF(AND(ISBLANK(C1732),ISBLANK(C1733)*ISBLANK(C1734)),"vége",0)</f>
        <v>vége</v>
      </c>
      <c r="T1731">
        <f t="shared" ref="T1731:T1794" si="488">IF(ISBLANK(A1732),1,0)</f>
        <v>1</v>
      </c>
      <c r="U1731">
        <f t="shared" si="483"/>
        <v>1</v>
      </c>
      <c r="V1731">
        <f t="shared" si="484"/>
        <v>1</v>
      </c>
      <c r="W1731">
        <f t="shared" si="485"/>
        <v>1</v>
      </c>
      <c r="X1731">
        <f t="shared" si="486"/>
        <v>1</v>
      </c>
      <c r="Y1731">
        <f t="shared" ref="Y1731:Y1794" si="489">IF(ISBLANK(F1732),1,0)</f>
        <v>1</v>
      </c>
      <c r="Z1731">
        <f t="shared" ref="Z1731:Z1794" si="490">IF(ISBLANK(G1732),1,0)</f>
        <v>1</v>
      </c>
      <c r="AA1731">
        <f t="shared" ref="AA1731:AA1794" si="491">IF(ISBLANK(H1732),1,0)</f>
        <v>1</v>
      </c>
      <c r="AB1731">
        <f t="shared" ref="AB1731:AB1794" si="492">IF(OR(SUM(U1731:AA1731)=0,SUM(U1731:AA1731)=7),0,1)</f>
        <v>0</v>
      </c>
      <c r="AC1731" t="str">
        <f t="shared" si="475"/>
        <v/>
      </c>
      <c r="AD1731" t="str">
        <f t="shared" si="476"/>
        <v>;;;;0;;0;0;</v>
      </c>
      <c r="AG1731">
        <f t="shared" si="477"/>
        <v>0</v>
      </c>
      <c r="AH1731">
        <f t="shared" si="478"/>
        <v>0</v>
      </c>
      <c r="AI1731">
        <f t="shared" si="479"/>
        <v>0</v>
      </c>
      <c r="AJ1731">
        <f t="shared" si="480"/>
        <v>0</v>
      </c>
      <c r="AK1731">
        <f t="shared" si="481"/>
        <v>0</v>
      </c>
      <c r="AL1731">
        <f t="shared" si="482"/>
        <v>0</v>
      </c>
    </row>
    <row r="1732" spans="1:38">
      <c r="A1732" s="8"/>
      <c r="B1732" s="8"/>
      <c r="C1732" s="8"/>
      <c r="D1732" s="8"/>
      <c r="E1732" s="8"/>
      <c r="F1732" s="8"/>
      <c r="G1732" s="8"/>
      <c r="H1732" s="8"/>
      <c r="R1732" t="str">
        <f t="shared" si="487"/>
        <v>vége</v>
      </c>
      <c r="T1732">
        <f t="shared" si="488"/>
        <v>1</v>
      </c>
      <c r="U1732">
        <f t="shared" si="483"/>
        <v>1</v>
      </c>
      <c r="V1732">
        <f t="shared" si="484"/>
        <v>1</v>
      </c>
      <c r="W1732">
        <f t="shared" si="485"/>
        <v>1</v>
      </c>
      <c r="X1732">
        <f t="shared" si="486"/>
        <v>1</v>
      </c>
      <c r="Y1732">
        <f t="shared" si="489"/>
        <v>1</v>
      </c>
      <c r="Z1732">
        <f t="shared" si="490"/>
        <v>1</v>
      </c>
      <c r="AA1732">
        <f t="shared" si="491"/>
        <v>1</v>
      </c>
      <c r="AB1732">
        <f t="shared" si="492"/>
        <v>0</v>
      </c>
      <c r="AC1732" t="str">
        <f t="shared" ref="AC1732:AC1795" si="493">TRIM(C1732)</f>
        <v/>
      </c>
      <c r="AD1732" t="str">
        <f t="shared" ref="AD1732:AD1795" si="494">CONCATENATE(A1732,";",B1732,";",AC1732,";","",";",AH1732,";","",E1732,";",AJ1732,";",AL1732,";",H1732)</f>
        <v>;;;;0;;0;0;</v>
      </c>
      <c r="AG1732">
        <f t="shared" ref="AG1732:AG1795" si="495">IF(ISERROR(SEARCH(",",D1732,1)),0,SEARCH(",",D1732,1))</f>
        <v>0</v>
      </c>
      <c r="AH1732">
        <f t="shared" ref="AH1732:AH1795" si="496">IF(AG1732&gt;0,REPLACE(D1732,AG1732,1,"."),D1732)</f>
        <v>0</v>
      </c>
      <c r="AI1732">
        <f t="shared" ref="AI1732:AI1795" si="497">IF(ISERROR(SEARCH(",",F1732,1)),0,SEARCH(",",F1732,1))</f>
        <v>0</v>
      </c>
      <c r="AJ1732">
        <f t="shared" ref="AJ1732:AJ1795" si="498">IF(AI1732&gt;0,REPLACE(F1732,AI1732,1,"."),F1732)</f>
        <v>0</v>
      </c>
      <c r="AK1732">
        <f t="shared" ref="AK1732:AK1795" si="499">IF(ISERROR(SEARCH(",",G1732,1)),0,SEARCH(",",G1732,1))</f>
        <v>0</v>
      </c>
      <c r="AL1732">
        <f t="shared" ref="AL1732:AL1795" si="500">IF(AK1732&gt;0,REPLACE(G1732,AK1732,1,"."),G1732)</f>
        <v>0</v>
      </c>
    </row>
    <row r="1733" spans="1:38">
      <c r="A1733" s="8"/>
      <c r="B1733" s="8"/>
      <c r="C1733" s="8"/>
      <c r="D1733" s="8"/>
      <c r="E1733" s="8"/>
      <c r="F1733" s="8"/>
      <c r="G1733" s="8"/>
      <c r="H1733" s="8"/>
      <c r="R1733" t="str">
        <f t="shared" si="487"/>
        <v>vége</v>
      </c>
      <c r="T1733">
        <f t="shared" si="488"/>
        <v>1</v>
      </c>
      <c r="U1733">
        <f t="shared" ref="U1733:U1796" si="501">IF(ISBLANK(B1734),1,0)</f>
        <v>1</v>
      </c>
      <c r="V1733">
        <f t="shared" ref="V1733:V1796" si="502">IF(ISBLANK(C1734),1,0)</f>
        <v>1</v>
      </c>
      <c r="W1733">
        <f t="shared" ref="W1733:W1796" si="503">IF(ISBLANK(D1734),1,0)</f>
        <v>1</v>
      </c>
      <c r="X1733">
        <f t="shared" ref="X1733:X1796" si="504">IF(ISBLANK(E1734),1,0)</f>
        <v>1</v>
      </c>
      <c r="Y1733">
        <f t="shared" si="489"/>
        <v>1</v>
      </c>
      <c r="Z1733">
        <f t="shared" si="490"/>
        <v>1</v>
      </c>
      <c r="AA1733">
        <f t="shared" si="491"/>
        <v>1</v>
      </c>
      <c r="AB1733">
        <f t="shared" si="492"/>
        <v>0</v>
      </c>
      <c r="AC1733" t="str">
        <f t="shared" si="493"/>
        <v/>
      </c>
      <c r="AD1733" t="str">
        <f t="shared" si="494"/>
        <v>;;;;0;;0;0;</v>
      </c>
      <c r="AG1733">
        <f t="shared" si="495"/>
        <v>0</v>
      </c>
      <c r="AH1733">
        <f t="shared" si="496"/>
        <v>0</v>
      </c>
      <c r="AI1733">
        <f t="shared" si="497"/>
        <v>0</v>
      </c>
      <c r="AJ1733">
        <f t="shared" si="498"/>
        <v>0</v>
      </c>
      <c r="AK1733">
        <f t="shared" si="499"/>
        <v>0</v>
      </c>
      <c r="AL1733">
        <f t="shared" si="500"/>
        <v>0</v>
      </c>
    </row>
    <row r="1734" spans="1:38">
      <c r="A1734" s="8"/>
      <c r="B1734" s="8"/>
      <c r="C1734" s="8"/>
      <c r="D1734" s="8"/>
      <c r="E1734" s="8"/>
      <c r="F1734" s="8"/>
      <c r="G1734" s="8"/>
      <c r="H1734" s="8"/>
      <c r="R1734" t="str">
        <f t="shared" si="487"/>
        <v>vége</v>
      </c>
      <c r="T1734">
        <f t="shared" si="488"/>
        <v>1</v>
      </c>
      <c r="U1734">
        <f t="shared" si="501"/>
        <v>1</v>
      </c>
      <c r="V1734">
        <f t="shared" si="502"/>
        <v>1</v>
      </c>
      <c r="W1734">
        <f t="shared" si="503"/>
        <v>1</v>
      </c>
      <c r="X1734">
        <f t="shared" si="504"/>
        <v>1</v>
      </c>
      <c r="Y1734">
        <f t="shared" si="489"/>
        <v>1</v>
      </c>
      <c r="Z1734">
        <f t="shared" si="490"/>
        <v>1</v>
      </c>
      <c r="AA1734">
        <f t="shared" si="491"/>
        <v>1</v>
      </c>
      <c r="AB1734">
        <f t="shared" si="492"/>
        <v>0</v>
      </c>
      <c r="AC1734" t="str">
        <f t="shared" si="493"/>
        <v/>
      </c>
      <c r="AD1734" t="str">
        <f t="shared" si="494"/>
        <v>;;;;0;;0;0;</v>
      </c>
      <c r="AG1734">
        <f t="shared" si="495"/>
        <v>0</v>
      </c>
      <c r="AH1734">
        <f t="shared" si="496"/>
        <v>0</v>
      </c>
      <c r="AI1734">
        <f t="shared" si="497"/>
        <v>0</v>
      </c>
      <c r="AJ1734">
        <f t="shared" si="498"/>
        <v>0</v>
      </c>
      <c r="AK1734">
        <f t="shared" si="499"/>
        <v>0</v>
      </c>
      <c r="AL1734">
        <f t="shared" si="500"/>
        <v>0</v>
      </c>
    </row>
    <row r="1735" spans="1:38">
      <c r="A1735" s="8"/>
      <c r="B1735" s="8"/>
      <c r="C1735" s="8"/>
      <c r="D1735" s="8"/>
      <c r="E1735" s="8"/>
      <c r="F1735" s="8"/>
      <c r="G1735" s="8"/>
      <c r="H1735" s="8"/>
      <c r="R1735" t="str">
        <f t="shared" si="487"/>
        <v>vége</v>
      </c>
      <c r="T1735">
        <f t="shared" si="488"/>
        <v>1</v>
      </c>
      <c r="U1735">
        <f t="shared" si="501"/>
        <v>1</v>
      </c>
      <c r="V1735">
        <f t="shared" si="502"/>
        <v>1</v>
      </c>
      <c r="W1735">
        <f t="shared" si="503"/>
        <v>1</v>
      </c>
      <c r="X1735">
        <f t="shared" si="504"/>
        <v>1</v>
      </c>
      <c r="Y1735">
        <f t="shared" si="489"/>
        <v>1</v>
      </c>
      <c r="Z1735">
        <f t="shared" si="490"/>
        <v>1</v>
      </c>
      <c r="AA1735">
        <f t="shared" si="491"/>
        <v>1</v>
      </c>
      <c r="AB1735">
        <f t="shared" si="492"/>
        <v>0</v>
      </c>
      <c r="AC1735" t="str">
        <f t="shared" si="493"/>
        <v/>
      </c>
      <c r="AD1735" t="str">
        <f t="shared" si="494"/>
        <v>;;;;0;;0;0;</v>
      </c>
      <c r="AG1735">
        <f t="shared" si="495"/>
        <v>0</v>
      </c>
      <c r="AH1735">
        <f t="shared" si="496"/>
        <v>0</v>
      </c>
      <c r="AI1735">
        <f t="shared" si="497"/>
        <v>0</v>
      </c>
      <c r="AJ1735">
        <f t="shared" si="498"/>
        <v>0</v>
      </c>
      <c r="AK1735">
        <f t="shared" si="499"/>
        <v>0</v>
      </c>
      <c r="AL1735">
        <f t="shared" si="500"/>
        <v>0</v>
      </c>
    </row>
    <row r="1736" spans="1:38">
      <c r="A1736" s="8"/>
      <c r="B1736" s="8"/>
      <c r="C1736" s="8"/>
      <c r="D1736" s="8"/>
      <c r="E1736" s="8"/>
      <c r="F1736" s="8"/>
      <c r="G1736" s="8"/>
      <c r="H1736" s="8"/>
      <c r="R1736" t="str">
        <f t="shared" si="487"/>
        <v>vége</v>
      </c>
      <c r="T1736">
        <f t="shared" si="488"/>
        <v>1</v>
      </c>
      <c r="U1736">
        <f t="shared" si="501"/>
        <v>1</v>
      </c>
      <c r="V1736">
        <f t="shared" si="502"/>
        <v>1</v>
      </c>
      <c r="W1736">
        <f t="shared" si="503"/>
        <v>1</v>
      </c>
      <c r="X1736">
        <f t="shared" si="504"/>
        <v>1</v>
      </c>
      <c r="Y1736">
        <f t="shared" si="489"/>
        <v>1</v>
      </c>
      <c r="Z1736">
        <f t="shared" si="490"/>
        <v>1</v>
      </c>
      <c r="AA1736">
        <f t="shared" si="491"/>
        <v>1</v>
      </c>
      <c r="AB1736">
        <f t="shared" si="492"/>
        <v>0</v>
      </c>
      <c r="AC1736" t="str">
        <f t="shared" si="493"/>
        <v/>
      </c>
      <c r="AD1736" t="str">
        <f t="shared" si="494"/>
        <v>;;;;0;;0;0;</v>
      </c>
      <c r="AG1736">
        <f t="shared" si="495"/>
        <v>0</v>
      </c>
      <c r="AH1736">
        <f t="shared" si="496"/>
        <v>0</v>
      </c>
      <c r="AI1736">
        <f t="shared" si="497"/>
        <v>0</v>
      </c>
      <c r="AJ1736">
        <f t="shared" si="498"/>
        <v>0</v>
      </c>
      <c r="AK1736">
        <f t="shared" si="499"/>
        <v>0</v>
      </c>
      <c r="AL1736">
        <f t="shared" si="500"/>
        <v>0</v>
      </c>
    </row>
    <row r="1737" spans="1:38">
      <c r="A1737" s="8"/>
      <c r="B1737" s="8"/>
      <c r="C1737" s="8"/>
      <c r="D1737" s="8"/>
      <c r="E1737" s="8"/>
      <c r="F1737" s="8"/>
      <c r="G1737" s="8"/>
      <c r="H1737" s="8"/>
      <c r="R1737" t="str">
        <f t="shared" si="487"/>
        <v>vége</v>
      </c>
      <c r="T1737">
        <f t="shared" si="488"/>
        <v>1</v>
      </c>
      <c r="U1737">
        <f t="shared" si="501"/>
        <v>1</v>
      </c>
      <c r="V1737">
        <f t="shared" si="502"/>
        <v>1</v>
      </c>
      <c r="W1737">
        <f t="shared" si="503"/>
        <v>1</v>
      </c>
      <c r="X1737">
        <f t="shared" si="504"/>
        <v>1</v>
      </c>
      <c r="Y1737">
        <f t="shared" si="489"/>
        <v>1</v>
      </c>
      <c r="Z1737">
        <f t="shared" si="490"/>
        <v>1</v>
      </c>
      <c r="AA1737">
        <f t="shared" si="491"/>
        <v>1</v>
      </c>
      <c r="AB1737">
        <f t="shared" si="492"/>
        <v>0</v>
      </c>
      <c r="AC1737" t="str">
        <f t="shared" si="493"/>
        <v/>
      </c>
      <c r="AD1737" t="str">
        <f t="shared" si="494"/>
        <v>;;;;0;;0;0;</v>
      </c>
      <c r="AG1737">
        <f t="shared" si="495"/>
        <v>0</v>
      </c>
      <c r="AH1737">
        <f t="shared" si="496"/>
        <v>0</v>
      </c>
      <c r="AI1737">
        <f t="shared" si="497"/>
        <v>0</v>
      </c>
      <c r="AJ1737">
        <f t="shared" si="498"/>
        <v>0</v>
      </c>
      <c r="AK1737">
        <f t="shared" si="499"/>
        <v>0</v>
      </c>
      <c r="AL1737">
        <f t="shared" si="500"/>
        <v>0</v>
      </c>
    </row>
    <row r="1738" spans="1:38">
      <c r="A1738" s="8"/>
      <c r="B1738" s="8"/>
      <c r="C1738" s="8"/>
      <c r="D1738" s="8"/>
      <c r="E1738" s="8"/>
      <c r="F1738" s="8"/>
      <c r="G1738" s="8"/>
      <c r="H1738" s="8"/>
      <c r="R1738" t="str">
        <f t="shared" si="487"/>
        <v>vége</v>
      </c>
      <c r="T1738">
        <f t="shared" si="488"/>
        <v>1</v>
      </c>
      <c r="U1738">
        <f t="shared" si="501"/>
        <v>1</v>
      </c>
      <c r="V1738">
        <f t="shared" si="502"/>
        <v>1</v>
      </c>
      <c r="W1738">
        <f t="shared" si="503"/>
        <v>1</v>
      </c>
      <c r="X1738">
        <f t="shared" si="504"/>
        <v>1</v>
      </c>
      <c r="Y1738">
        <f t="shared" si="489"/>
        <v>1</v>
      </c>
      <c r="Z1738">
        <f t="shared" si="490"/>
        <v>1</v>
      </c>
      <c r="AA1738">
        <f t="shared" si="491"/>
        <v>1</v>
      </c>
      <c r="AB1738">
        <f t="shared" si="492"/>
        <v>0</v>
      </c>
      <c r="AC1738" t="str">
        <f t="shared" si="493"/>
        <v/>
      </c>
      <c r="AD1738" t="str">
        <f t="shared" si="494"/>
        <v>;;;;0;;0;0;</v>
      </c>
      <c r="AG1738">
        <f t="shared" si="495"/>
        <v>0</v>
      </c>
      <c r="AH1738">
        <f t="shared" si="496"/>
        <v>0</v>
      </c>
      <c r="AI1738">
        <f t="shared" si="497"/>
        <v>0</v>
      </c>
      <c r="AJ1738">
        <f t="shared" si="498"/>
        <v>0</v>
      </c>
      <c r="AK1738">
        <f t="shared" si="499"/>
        <v>0</v>
      </c>
      <c r="AL1738">
        <f t="shared" si="500"/>
        <v>0</v>
      </c>
    </row>
    <row r="1739" spans="1:38">
      <c r="A1739" s="8"/>
      <c r="B1739" s="8"/>
      <c r="C1739" s="8"/>
      <c r="D1739" s="8"/>
      <c r="E1739" s="8"/>
      <c r="F1739" s="8"/>
      <c r="G1739" s="8"/>
      <c r="H1739" s="8"/>
      <c r="R1739" t="str">
        <f t="shared" si="487"/>
        <v>vége</v>
      </c>
      <c r="T1739">
        <f t="shared" si="488"/>
        <v>1</v>
      </c>
      <c r="U1739">
        <f t="shared" si="501"/>
        <v>1</v>
      </c>
      <c r="V1739">
        <f t="shared" si="502"/>
        <v>1</v>
      </c>
      <c r="W1739">
        <f t="shared" si="503"/>
        <v>1</v>
      </c>
      <c r="X1739">
        <f t="shared" si="504"/>
        <v>1</v>
      </c>
      <c r="Y1739">
        <f t="shared" si="489"/>
        <v>1</v>
      </c>
      <c r="Z1739">
        <f t="shared" si="490"/>
        <v>1</v>
      </c>
      <c r="AA1739">
        <f t="shared" si="491"/>
        <v>1</v>
      </c>
      <c r="AB1739">
        <f t="shared" si="492"/>
        <v>0</v>
      </c>
      <c r="AC1739" t="str">
        <f t="shared" si="493"/>
        <v/>
      </c>
      <c r="AD1739" t="str">
        <f t="shared" si="494"/>
        <v>;;;;0;;0;0;</v>
      </c>
      <c r="AG1739">
        <f t="shared" si="495"/>
        <v>0</v>
      </c>
      <c r="AH1739">
        <f t="shared" si="496"/>
        <v>0</v>
      </c>
      <c r="AI1739">
        <f t="shared" si="497"/>
        <v>0</v>
      </c>
      <c r="AJ1739">
        <f t="shared" si="498"/>
        <v>0</v>
      </c>
      <c r="AK1739">
        <f t="shared" si="499"/>
        <v>0</v>
      </c>
      <c r="AL1739">
        <f t="shared" si="500"/>
        <v>0</v>
      </c>
    </row>
    <row r="1740" spans="1:38">
      <c r="A1740" s="8"/>
      <c r="B1740" s="8"/>
      <c r="C1740" s="8"/>
      <c r="D1740" s="8"/>
      <c r="E1740" s="8"/>
      <c r="F1740" s="8"/>
      <c r="G1740" s="8"/>
      <c r="H1740" s="8"/>
      <c r="R1740" t="str">
        <f t="shared" si="487"/>
        <v>vége</v>
      </c>
      <c r="T1740">
        <f t="shared" si="488"/>
        <v>1</v>
      </c>
      <c r="U1740">
        <f t="shared" si="501"/>
        <v>1</v>
      </c>
      <c r="V1740">
        <f t="shared" si="502"/>
        <v>1</v>
      </c>
      <c r="W1740">
        <f t="shared" si="503"/>
        <v>1</v>
      </c>
      <c r="X1740">
        <f t="shared" si="504"/>
        <v>1</v>
      </c>
      <c r="Y1740">
        <f t="shared" si="489"/>
        <v>1</v>
      </c>
      <c r="Z1740">
        <f t="shared" si="490"/>
        <v>1</v>
      </c>
      <c r="AA1740">
        <f t="shared" si="491"/>
        <v>1</v>
      </c>
      <c r="AB1740">
        <f t="shared" si="492"/>
        <v>0</v>
      </c>
      <c r="AC1740" t="str">
        <f t="shared" si="493"/>
        <v/>
      </c>
      <c r="AD1740" t="str">
        <f t="shared" si="494"/>
        <v>;;;;0;;0;0;</v>
      </c>
      <c r="AG1740">
        <f t="shared" si="495"/>
        <v>0</v>
      </c>
      <c r="AH1740">
        <f t="shared" si="496"/>
        <v>0</v>
      </c>
      <c r="AI1740">
        <f t="shared" si="497"/>
        <v>0</v>
      </c>
      <c r="AJ1740">
        <f t="shared" si="498"/>
        <v>0</v>
      </c>
      <c r="AK1740">
        <f t="shared" si="499"/>
        <v>0</v>
      </c>
      <c r="AL1740">
        <f t="shared" si="500"/>
        <v>0</v>
      </c>
    </row>
    <row r="1741" spans="1:38">
      <c r="A1741" s="8"/>
      <c r="B1741" s="8"/>
      <c r="C1741" s="8"/>
      <c r="D1741" s="8"/>
      <c r="E1741" s="8"/>
      <c r="F1741" s="8"/>
      <c r="G1741" s="8"/>
      <c r="H1741" s="8"/>
      <c r="R1741" t="str">
        <f t="shared" si="487"/>
        <v>vége</v>
      </c>
      <c r="T1741">
        <f t="shared" si="488"/>
        <v>1</v>
      </c>
      <c r="U1741">
        <f t="shared" si="501"/>
        <v>1</v>
      </c>
      <c r="V1741">
        <f t="shared" si="502"/>
        <v>1</v>
      </c>
      <c r="W1741">
        <f t="shared" si="503"/>
        <v>1</v>
      </c>
      <c r="X1741">
        <f t="shared" si="504"/>
        <v>1</v>
      </c>
      <c r="Y1741">
        <f t="shared" si="489"/>
        <v>1</v>
      </c>
      <c r="Z1741">
        <f t="shared" si="490"/>
        <v>1</v>
      </c>
      <c r="AA1741">
        <f t="shared" si="491"/>
        <v>1</v>
      </c>
      <c r="AB1741">
        <f t="shared" si="492"/>
        <v>0</v>
      </c>
      <c r="AC1741" t="str">
        <f t="shared" si="493"/>
        <v/>
      </c>
      <c r="AD1741" t="str">
        <f t="shared" si="494"/>
        <v>;;;;0;;0;0;</v>
      </c>
      <c r="AG1741">
        <f t="shared" si="495"/>
        <v>0</v>
      </c>
      <c r="AH1741">
        <f t="shared" si="496"/>
        <v>0</v>
      </c>
      <c r="AI1741">
        <f t="shared" si="497"/>
        <v>0</v>
      </c>
      <c r="AJ1741">
        <f t="shared" si="498"/>
        <v>0</v>
      </c>
      <c r="AK1741">
        <f t="shared" si="499"/>
        <v>0</v>
      </c>
      <c r="AL1741">
        <f t="shared" si="500"/>
        <v>0</v>
      </c>
    </row>
    <row r="1742" spans="1:38">
      <c r="A1742" s="8"/>
      <c r="B1742" s="8"/>
      <c r="C1742" s="8"/>
      <c r="D1742" s="8"/>
      <c r="E1742" s="8"/>
      <c r="F1742" s="8"/>
      <c r="G1742" s="8"/>
      <c r="H1742" s="8"/>
      <c r="R1742" t="str">
        <f t="shared" si="487"/>
        <v>vége</v>
      </c>
      <c r="T1742">
        <f t="shared" si="488"/>
        <v>1</v>
      </c>
      <c r="U1742">
        <f t="shared" si="501"/>
        <v>1</v>
      </c>
      <c r="V1742">
        <f t="shared" si="502"/>
        <v>1</v>
      </c>
      <c r="W1742">
        <f t="shared" si="503"/>
        <v>1</v>
      </c>
      <c r="X1742">
        <f t="shared" si="504"/>
        <v>1</v>
      </c>
      <c r="Y1742">
        <f t="shared" si="489"/>
        <v>1</v>
      </c>
      <c r="Z1742">
        <f t="shared" si="490"/>
        <v>1</v>
      </c>
      <c r="AA1742">
        <f t="shared" si="491"/>
        <v>1</v>
      </c>
      <c r="AB1742">
        <f t="shared" si="492"/>
        <v>0</v>
      </c>
      <c r="AC1742" t="str">
        <f t="shared" si="493"/>
        <v/>
      </c>
      <c r="AD1742" t="str">
        <f t="shared" si="494"/>
        <v>;;;;0;;0;0;</v>
      </c>
      <c r="AG1742">
        <f t="shared" si="495"/>
        <v>0</v>
      </c>
      <c r="AH1742">
        <f t="shared" si="496"/>
        <v>0</v>
      </c>
      <c r="AI1742">
        <f t="shared" si="497"/>
        <v>0</v>
      </c>
      <c r="AJ1742">
        <f t="shared" si="498"/>
        <v>0</v>
      </c>
      <c r="AK1742">
        <f t="shared" si="499"/>
        <v>0</v>
      </c>
      <c r="AL1742">
        <f t="shared" si="500"/>
        <v>0</v>
      </c>
    </row>
    <row r="1743" spans="1:38">
      <c r="A1743" s="8"/>
      <c r="B1743" s="8"/>
      <c r="C1743" s="8"/>
      <c r="D1743" s="8"/>
      <c r="E1743" s="8"/>
      <c r="F1743" s="8"/>
      <c r="G1743" s="8"/>
      <c r="H1743" s="8"/>
      <c r="R1743" t="str">
        <f t="shared" si="487"/>
        <v>vége</v>
      </c>
      <c r="T1743">
        <f t="shared" si="488"/>
        <v>1</v>
      </c>
      <c r="U1743">
        <f t="shared" si="501"/>
        <v>1</v>
      </c>
      <c r="V1743">
        <f t="shared" si="502"/>
        <v>1</v>
      </c>
      <c r="W1743">
        <f t="shared" si="503"/>
        <v>1</v>
      </c>
      <c r="X1743">
        <f t="shared" si="504"/>
        <v>1</v>
      </c>
      <c r="Y1743">
        <f t="shared" si="489"/>
        <v>1</v>
      </c>
      <c r="Z1743">
        <f t="shared" si="490"/>
        <v>1</v>
      </c>
      <c r="AA1743">
        <f t="shared" si="491"/>
        <v>1</v>
      </c>
      <c r="AB1743">
        <f t="shared" si="492"/>
        <v>0</v>
      </c>
      <c r="AC1743" t="str">
        <f t="shared" si="493"/>
        <v/>
      </c>
      <c r="AD1743" t="str">
        <f t="shared" si="494"/>
        <v>;;;;0;;0;0;</v>
      </c>
      <c r="AG1743">
        <f t="shared" si="495"/>
        <v>0</v>
      </c>
      <c r="AH1743">
        <f t="shared" si="496"/>
        <v>0</v>
      </c>
      <c r="AI1743">
        <f t="shared" si="497"/>
        <v>0</v>
      </c>
      <c r="AJ1743">
        <f t="shared" si="498"/>
        <v>0</v>
      </c>
      <c r="AK1743">
        <f t="shared" si="499"/>
        <v>0</v>
      </c>
      <c r="AL1743">
        <f t="shared" si="500"/>
        <v>0</v>
      </c>
    </row>
    <row r="1744" spans="1:38">
      <c r="A1744" s="8"/>
      <c r="B1744" s="8"/>
      <c r="C1744" s="8"/>
      <c r="D1744" s="8"/>
      <c r="E1744" s="8"/>
      <c r="F1744" s="8"/>
      <c r="G1744" s="8"/>
      <c r="H1744" s="8"/>
      <c r="R1744" t="str">
        <f t="shared" si="487"/>
        <v>vége</v>
      </c>
      <c r="T1744">
        <f t="shared" si="488"/>
        <v>1</v>
      </c>
      <c r="U1744">
        <f t="shared" si="501"/>
        <v>1</v>
      </c>
      <c r="V1744">
        <f t="shared" si="502"/>
        <v>1</v>
      </c>
      <c r="W1744">
        <f t="shared" si="503"/>
        <v>1</v>
      </c>
      <c r="X1744">
        <f t="shared" si="504"/>
        <v>1</v>
      </c>
      <c r="Y1744">
        <f t="shared" si="489"/>
        <v>1</v>
      </c>
      <c r="Z1744">
        <f t="shared" si="490"/>
        <v>1</v>
      </c>
      <c r="AA1744">
        <f t="shared" si="491"/>
        <v>1</v>
      </c>
      <c r="AB1744">
        <f t="shared" si="492"/>
        <v>0</v>
      </c>
      <c r="AC1744" t="str">
        <f t="shared" si="493"/>
        <v/>
      </c>
      <c r="AD1744" t="str">
        <f t="shared" si="494"/>
        <v>;;;;0;;0;0;</v>
      </c>
      <c r="AG1744">
        <f t="shared" si="495"/>
        <v>0</v>
      </c>
      <c r="AH1744">
        <f t="shared" si="496"/>
        <v>0</v>
      </c>
      <c r="AI1744">
        <f t="shared" si="497"/>
        <v>0</v>
      </c>
      <c r="AJ1744">
        <f t="shared" si="498"/>
        <v>0</v>
      </c>
      <c r="AK1744">
        <f t="shared" si="499"/>
        <v>0</v>
      </c>
      <c r="AL1744">
        <f t="shared" si="500"/>
        <v>0</v>
      </c>
    </row>
    <row r="1745" spans="1:38">
      <c r="A1745" s="8"/>
      <c r="B1745" s="8"/>
      <c r="C1745" s="8"/>
      <c r="D1745" s="8"/>
      <c r="E1745" s="8"/>
      <c r="F1745" s="8"/>
      <c r="G1745" s="8"/>
      <c r="H1745" s="8"/>
      <c r="R1745" t="str">
        <f t="shared" si="487"/>
        <v>vége</v>
      </c>
      <c r="T1745">
        <f t="shared" si="488"/>
        <v>1</v>
      </c>
      <c r="U1745">
        <f t="shared" si="501"/>
        <v>1</v>
      </c>
      <c r="V1745">
        <f t="shared" si="502"/>
        <v>1</v>
      </c>
      <c r="W1745">
        <f t="shared" si="503"/>
        <v>1</v>
      </c>
      <c r="X1745">
        <f t="shared" si="504"/>
        <v>1</v>
      </c>
      <c r="Y1745">
        <f t="shared" si="489"/>
        <v>1</v>
      </c>
      <c r="Z1745">
        <f t="shared" si="490"/>
        <v>1</v>
      </c>
      <c r="AA1745">
        <f t="shared" si="491"/>
        <v>1</v>
      </c>
      <c r="AB1745">
        <f t="shared" si="492"/>
        <v>0</v>
      </c>
      <c r="AC1745" t="str">
        <f t="shared" si="493"/>
        <v/>
      </c>
      <c r="AD1745" t="str">
        <f t="shared" si="494"/>
        <v>;;;;0;;0;0;</v>
      </c>
      <c r="AG1745">
        <f t="shared" si="495"/>
        <v>0</v>
      </c>
      <c r="AH1745">
        <f t="shared" si="496"/>
        <v>0</v>
      </c>
      <c r="AI1745">
        <f t="shared" si="497"/>
        <v>0</v>
      </c>
      <c r="AJ1745">
        <f t="shared" si="498"/>
        <v>0</v>
      </c>
      <c r="AK1745">
        <f t="shared" si="499"/>
        <v>0</v>
      </c>
      <c r="AL1745">
        <f t="shared" si="500"/>
        <v>0</v>
      </c>
    </row>
    <row r="1746" spans="1:38">
      <c r="A1746" s="8"/>
      <c r="B1746" s="8"/>
      <c r="C1746" s="8"/>
      <c r="D1746" s="8"/>
      <c r="E1746" s="8"/>
      <c r="F1746" s="8"/>
      <c r="G1746" s="8"/>
      <c r="H1746" s="8"/>
      <c r="R1746" t="str">
        <f t="shared" si="487"/>
        <v>vége</v>
      </c>
      <c r="T1746">
        <f t="shared" si="488"/>
        <v>1</v>
      </c>
      <c r="U1746">
        <f t="shared" si="501"/>
        <v>1</v>
      </c>
      <c r="V1746">
        <f t="shared" si="502"/>
        <v>1</v>
      </c>
      <c r="W1746">
        <f t="shared" si="503"/>
        <v>1</v>
      </c>
      <c r="X1746">
        <f t="shared" si="504"/>
        <v>1</v>
      </c>
      <c r="Y1746">
        <f t="shared" si="489"/>
        <v>1</v>
      </c>
      <c r="Z1746">
        <f t="shared" si="490"/>
        <v>1</v>
      </c>
      <c r="AA1746">
        <f t="shared" si="491"/>
        <v>1</v>
      </c>
      <c r="AB1746">
        <f t="shared" si="492"/>
        <v>0</v>
      </c>
      <c r="AC1746" t="str">
        <f t="shared" si="493"/>
        <v/>
      </c>
      <c r="AD1746" t="str">
        <f t="shared" si="494"/>
        <v>;;;;0;;0;0;</v>
      </c>
      <c r="AG1746">
        <f t="shared" si="495"/>
        <v>0</v>
      </c>
      <c r="AH1746">
        <f t="shared" si="496"/>
        <v>0</v>
      </c>
      <c r="AI1746">
        <f t="shared" si="497"/>
        <v>0</v>
      </c>
      <c r="AJ1746">
        <f t="shared" si="498"/>
        <v>0</v>
      </c>
      <c r="AK1746">
        <f t="shared" si="499"/>
        <v>0</v>
      </c>
      <c r="AL1746">
        <f t="shared" si="500"/>
        <v>0</v>
      </c>
    </row>
    <row r="1747" spans="1:38">
      <c r="A1747" s="8"/>
      <c r="B1747" s="8"/>
      <c r="C1747" s="8"/>
      <c r="D1747" s="8"/>
      <c r="E1747" s="8"/>
      <c r="F1747" s="8"/>
      <c r="G1747" s="8"/>
      <c r="H1747" s="8"/>
      <c r="R1747" t="str">
        <f t="shared" si="487"/>
        <v>vége</v>
      </c>
      <c r="T1747">
        <f t="shared" si="488"/>
        <v>1</v>
      </c>
      <c r="U1747">
        <f t="shared" si="501"/>
        <v>1</v>
      </c>
      <c r="V1747">
        <f t="shared" si="502"/>
        <v>1</v>
      </c>
      <c r="W1747">
        <f t="shared" si="503"/>
        <v>1</v>
      </c>
      <c r="X1747">
        <f t="shared" si="504"/>
        <v>1</v>
      </c>
      <c r="Y1747">
        <f t="shared" si="489"/>
        <v>1</v>
      </c>
      <c r="Z1747">
        <f t="shared" si="490"/>
        <v>1</v>
      </c>
      <c r="AA1747">
        <f t="shared" si="491"/>
        <v>1</v>
      </c>
      <c r="AB1747">
        <f t="shared" si="492"/>
        <v>0</v>
      </c>
      <c r="AC1747" t="str">
        <f t="shared" si="493"/>
        <v/>
      </c>
      <c r="AD1747" t="str">
        <f t="shared" si="494"/>
        <v>;;;;0;;0;0;</v>
      </c>
      <c r="AG1747">
        <f t="shared" si="495"/>
        <v>0</v>
      </c>
      <c r="AH1747">
        <f t="shared" si="496"/>
        <v>0</v>
      </c>
      <c r="AI1747">
        <f t="shared" si="497"/>
        <v>0</v>
      </c>
      <c r="AJ1747">
        <f t="shared" si="498"/>
        <v>0</v>
      </c>
      <c r="AK1747">
        <f t="shared" si="499"/>
        <v>0</v>
      </c>
      <c r="AL1747">
        <f t="shared" si="500"/>
        <v>0</v>
      </c>
    </row>
    <row r="1748" spans="1:38">
      <c r="A1748" s="8"/>
      <c r="B1748" s="8"/>
      <c r="C1748" s="8"/>
      <c r="D1748" s="8"/>
      <c r="E1748" s="8"/>
      <c r="F1748" s="8"/>
      <c r="G1748" s="8"/>
      <c r="H1748" s="8"/>
      <c r="R1748" t="str">
        <f t="shared" si="487"/>
        <v>vége</v>
      </c>
      <c r="T1748">
        <f t="shared" si="488"/>
        <v>1</v>
      </c>
      <c r="U1748">
        <f t="shared" si="501"/>
        <v>1</v>
      </c>
      <c r="V1748">
        <f t="shared" si="502"/>
        <v>1</v>
      </c>
      <c r="W1748">
        <f t="shared" si="503"/>
        <v>1</v>
      </c>
      <c r="X1748">
        <f t="shared" si="504"/>
        <v>1</v>
      </c>
      <c r="Y1748">
        <f t="shared" si="489"/>
        <v>1</v>
      </c>
      <c r="Z1748">
        <f t="shared" si="490"/>
        <v>1</v>
      </c>
      <c r="AA1748">
        <f t="shared" si="491"/>
        <v>1</v>
      </c>
      <c r="AB1748">
        <f t="shared" si="492"/>
        <v>0</v>
      </c>
      <c r="AC1748" t="str">
        <f t="shared" si="493"/>
        <v/>
      </c>
      <c r="AD1748" t="str">
        <f t="shared" si="494"/>
        <v>;;;;0;;0;0;</v>
      </c>
      <c r="AG1748">
        <f t="shared" si="495"/>
        <v>0</v>
      </c>
      <c r="AH1748">
        <f t="shared" si="496"/>
        <v>0</v>
      </c>
      <c r="AI1748">
        <f t="shared" si="497"/>
        <v>0</v>
      </c>
      <c r="AJ1748">
        <f t="shared" si="498"/>
        <v>0</v>
      </c>
      <c r="AK1748">
        <f t="shared" si="499"/>
        <v>0</v>
      </c>
      <c r="AL1748">
        <f t="shared" si="500"/>
        <v>0</v>
      </c>
    </row>
    <row r="1749" spans="1:38">
      <c r="A1749" s="8"/>
      <c r="B1749" s="8"/>
      <c r="C1749" s="8"/>
      <c r="D1749" s="8"/>
      <c r="E1749" s="8"/>
      <c r="F1749" s="8"/>
      <c r="G1749" s="8"/>
      <c r="H1749" s="8"/>
      <c r="R1749" t="str">
        <f t="shared" si="487"/>
        <v>vége</v>
      </c>
      <c r="T1749">
        <f t="shared" si="488"/>
        <v>1</v>
      </c>
      <c r="U1749">
        <f t="shared" si="501"/>
        <v>1</v>
      </c>
      <c r="V1749">
        <f t="shared" si="502"/>
        <v>1</v>
      </c>
      <c r="W1749">
        <f t="shared" si="503"/>
        <v>1</v>
      </c>
      <c r="X1749">
        <f t="shared" si="504"/>
        <v>1</v>
      </c>
      <c r="Y1749">
        <f t="shared" si="489"/>
        <v>1</v>
      </c>
      <c r="Z1749">
        <f t="shared" si="490"/>
        <v>1</v>
      </c>
      <c r="AA1749">
        <f t="shared" si="491"/>
        <v>1</v>
      </c>
      <c r="AB1749">
        <f t="shared" si="492"/>
        <v>0</v>
      </c>
      <c r="AC1749" t="str">
        <f t="shared" si="493"/>
        <v/>
      </c>
      <c r="AD1749" t="str">
        <f t="shared" si="494"/>
        <v>;;;;0;;0;0;</v>
      </c>
      <c r="AG1749">
        <f t="shared" si="495"/>
        <v>0</v>
      </c>
      <c r="AH1749">
        <f t="shared" si="496"/>
        <v>0</v>
      </c>
      <c r="AI1749">
        <f t="shared" si="497"/>
        <v>0</v>
      </c>
      <c r="AJ1749">
        <f t="shared" si="498"/>
        <v>0</v>
      </c>
      <c r="AK1749">
        <f t="shared" si="499"/>
        <v>0</v>
      </c>
      <c r="AL1749">
        <f t="shared" si="500"/>
        <v>0</v>
      </c>
    </row>
    <row r="1750" spans="1:38">
      <c r="A1750" s="8"/>
      <c r="B1750" s="8"/>
      <c r="C1750" s="8"/>
      <c r="D1750" s="8"/>
      <c r="E1750" s="8"/>
      <c r="F1750" s="8"/>
      <c r="G1750" s="8"/>
      <c r="H1750" s="8"/>
      <c r="R1750" t="str">
        <f t="shared" si="487"/>
        <v>vége</v>
      </c>
      <c r="T1750">
        <f t="shared" si="488"/>
        <v>1</v>
      </c>
      <c r="U1750">
        <f t="shared" si="501"/>
        <v>1</v>
      </c>
      <c r="V1750">
        <f t="shared" si="502"/>
        <v>1</v>
      </c>
      <c r="W1750">
        <f t="shared" si="503"/>
        <v>1</v>
      </c>
      <c r="X1750">
        <f t="shared" si="504"/>
        <v>1</v>
      </c>
      <c r="Y1750">
        <f t="shared" si="489"/>
        <v>1</v>
      </c>
      <c r="Z1750">
        <f t="shared" si="490"/>
        <v>1</v>
      </c>
      <c r="AA1750">
        <f t="shared" si="491"/>
        <v>1</v>
      </c>
      <c r="AB1750">
        <f t="shared" si="492"/>
        <v>0</v>
      </c>
      <c r="AC1750" t="str">
        <f t="shared" si="493"/>
        <v/>
      </c>
      <c r="AD1750" t="str">
        <f t="shared" si="494"/>
        <v>;;;;0;;0;0;</v>
      </c>
      <c r="AG1750">
        <f t="shared" si="495"/>
        <v>0</v>
      </c>
      <c r="AH1750">
        <f t="shared" si="496"/>
        <v>0</v>
      </c>
      <c r="AI1750">
        <f t="shared" si="497"/>
        <v>0</v>
      </c>
      <c r="AJ1750">
        <f t="shared" si="498"/>
        <v>0</v>
      </c>
      <c r="AK1750">
        <f t="shared" si="499"/>
        <v>0</v>
      </c>
      <c r="AL1750">
        <f t="shared" si="500"/>
        <v>0</v>
      </c>
    </row>
    <row r="1751" spans="1:38">
      <c r="A1751" s="8"/>
      <c r="B1751" s="8"/>
      <c r="C1751" s="8"/>
      <c r="D1751" s="8"/>
      <c r="E1751" s="8"/>
      <c r="F1751" s="8"/>
      <c r="G1751" s="8"/>
      <c r="H1751" s="8"/>
      <c r="R1751" t="str">
        <f t="shared" si="487"/>
        <v>vége</v>
      </c>
      <c r="T1751">
        <f t="shared" si="488"/>
        <v>1</v>
      </c>
      <c r="U1751">
        <f t="shared" si="501"/>
        <v>1</v>
      </c>
      <c r="V1751">
        <f t="shared" si="502"/>
        <v>1</v>
      </c>
      <c r="W1751">
        <f t="shared" si="503"/>
        <v>1</v>
      </c>
      <c r="X1751">
        <f t="shared" si="504"/>
        <v>1</v>
      </c>
      <c r="Y1751">
        <f t="shared" si="489"/>
        <v>1</v>
      </c>
      <c r="Z1751">
        <f t="shared" si="490"/>
        <v>1</v>
      </c>
      <c r="AA1751">
        <f t="shared" si="491"/>
        <v>1</v>
      </c>
      <c r="AB1751">
        <f t="shared" si="492"/>
        <v>0</v>
      </c>
      <c r="AC1751" t="str">
        <f t="shared" si="493"/>
        <v/>
      </c>
      <c r="AD1751" t="str">
        <f t="shared" si="494"/>
        <v>;;;;0;;0;0;</v>
      </c>
      <c r="AG1751">
        <f t="shared" si="495"/>
        <v>0</v>
      </c>
      <c r="AH1751">
        <f t="shared" si="496"/>
        <v>0</v>
      </c>
      <c r="AI1751">
        <f t="shared" si="497"/>
        <v>0</v>
      </c>
      <c r="AJ1751">
        <f t="shared" si="498"/>
        <v>0</v>
      </c>
      <c r="AK1751">
        <f t="shared" si="499"/>
        <v>0</v>
      </c>
      <c r="AL1751">
        <f t="shared" si="500"/>
        <v>0</v>
      </c>
    </row>
    <row r="1752" spans="1:38">
      <c r="A1752" s="8"/>
      <c r="B1752" s="8"/>
      <c r="C1752" s="8"/>
      <c r="D1752" s="8"/>
      <c r="E1752" s="8"/>
      <c r="F1752" s="8"/>
      <c r="G1752" s="8"/>
      <c r="H1752" s="8"/>
      <c r="R1752" t="str">
        <f t="shared" si="487"/>
        <v>vége</v>
      </c>
      <c r="T1752">
        <f t="shared" si="488"/>
        <v>1</v>
      </c>
      <c r="U1752">
        <f t="shared" si="501"/>
        <v>1</v>
      </c>
      <c r="V1752">
        <f t="shared" si="502"/>
        <v>1</v>
      </c>
      <c r="W1752">
        <f t="shared" si="503"/>
        <v>1</v>
      </c>
      <c r="X1752">
        <f t="shared" si="504"/>
        <v>1</v>
      </c>
      <c r="Y1752">
        <f t="shared" si="489"/>
        <v>1</v>
      </c>
      <c r="Z1752">
        <f t="shared" si="490"/>
        <v>1</v>
      </c>
      <c r="AA1752">
        <f t="shared" si="491"/>
        <v>1</v>
      </c>
      <c r="AB1752">
        <f t="shared" si="492"/>
        <v>0</v>
      </c>
      <c r="AC1752" t="str">
        <f t="shared" si="493"/>
        <v/>
      </c>
      <c r="AD1752" t="str">
        <f t="shared" si="494"/>
        <v>;;;;0;;0;0;</v>
      </c>
      <c r="AG1752">
        <f t="shared" si="495"/>
        <v>0</v>
      </c>
      <c r="AH1752">
        <f t="shared" si="496"/>
        <v>0</v>
      </c>
      <c r="AI1752">
        <f t="shared" si="497"/>
        <v>0</v>
      </c>
      <c r="AJ1752">
        <f t="shared" si="498"/>
        <v>0</v>
      </c>
      <c r="AK1752">
        <f t="shared" si="499"/>
        <v>0</v>
      </c>
      <c r="AL1752">
        <f t="shared" si="500"/>
        <v>0</v>
      </c>
    </row>
    <row r="1753" spans="1:38">
      <c r="A1753" s="8"/>
      <c r="B1753" s="8"/>
      <c r="C1753" s="8"/>
      <c r="D1753" s="8"/>
      <c r="E1753" s="8"/>
      <c r="F1753" s="8"/>
      <c r="G1753" s="8"/>
      <c r="H1753" s="8"/>
      <c r="R1753" t="str">
        <f t="shared" si="487"/>
        <v>vége</v>
      </c>
      <c r="T1753">
        <f t="shared" si="488"/>
        <v>1</v>
      </c>
      <c r="U1753">
        <f t="shared" si="501"/>
        <v>1</v>
      </c>
      <c r="V1753">
        <f t="shared" si="502"/>
        <v>1</v>
      </c>
      <c r="W1753">
        <f t="shared" si="503"/>
        <v>1</v>
      </c>
      <c r="X1753">
        <f t="shared" si="504"/>
        <v>1</v>
      </c>
      <c r="Y1753">
        <f t="shared" si="489"/>
        <v>1</v>
      </c>
      <c r="Z1753">
        <f t="shared" si="490"/>
        <v>1</v>
      </c>
      <c r="AA1753">
        <f t="shared" si="491"/>
        <v>1</v>
      </c>
      <c r="AB1753">
        <f t="shared" si="492"/>
        <v>0</v>
      </c>
      <c r="AC1753" t="str">
        <f t="shared" si="493"/>
        <v/>
      </c>
      <c r="AD1753" t="str">
        <f t="shared" si="494"/>
        <v>;;;;0;;0;0;</v>
      </c>
      <c r="AG1753">
        <f t="shared" si="495"/>
        <v>0</v>
      </c>
      <c r="AH1753">
        <f t="shared" si="496"/>
        <v>0</v>
      </c>
      <c r="AI1753">
        <f t="shared" si="497"/>
        <v>0</v>
      </c>
      <c r="AJ1753">
        <f t="shared" si="498"/>
        <v>0</v>
      </c>
      <c r="AK1753">
        <f t="shared" si="499"/>
        <v>0</v>
      </c>
      <c r="AL1753">
        <f t="shared" si="500"/>
        <v>0</v>
      </c>
    </row>
    <row r="1754" spans="1:38">
      <c r="A1754" s="8"/>
      <c r="B1754" s="8"/>
      <c r="C1754" s="8"/>
      <c r="D1754" s="8"/>
      <c r="E1754" s="8"/>
      <c r="F1754" s="8"/>
      <c r="G1754" s="8"/>
      <c r="H1754" s="8"/>
      <c r="R1754" t="str">
        <f t="shared" si="487"/>
        <v>vége</v>
      </c>
      <c r="T1754">
        <f t="shared" si="488"/>
        <v>1</v>
      </c>
      <c r="U1754">
        <f t="shared" si="501"/>
        <v>1</v>
      </c>
      <c r="V1754">
        <f t="shared" si="502"/>
        <v>1</v>
      </c>
      <c r="W1754">
        <f t="shared" si="503"/>
        <v>1</v>
      </c>
      <c r="X1754">
        <f t="shared" si="504"/>
        <v>1</v>
      </c>
      <c r="Y1754">
        <f t="shared" si="489"/>
        <v>1</v>
      </c>
      <c r="Z1754">
        <f t="shared" si="490"/>
        <v>1</v>
      </c>
      <c r="AA1754">
        <f t="shared" si="491"/>
        <v>1</v>
      </c>
      <c r="AB1754">
        <f t="shared" si="492"/>
        <v>0</v>
      </c>
      <c r="AC1754" t="str">
        <f t="shared" si="493"/>
        <v/>
      </c>
      <c r="AD1754" t="str">
        <f t="shared" si="494"/>
        <v>;;;;0;;0;0;</v>
      </c>
      <c r="AG1754">
        <f t="shared" si="495"/>
        <v>0</v>
      </c>
      <c r="AH1754">
        <f t="shared" si="496"/>
        <v>0</v>
      </c>
      <c r="AI1754">
        <f t="shared" si="497"/>
        <v>0</v>
      </c>
      <c r="AJ1754">
        <f t="shared" si="498"/>
        <v>0</v>
      </c>
      <c r="AK1754">
        <f t="shared" si="499"/>
        <v>0</v>
      </c>
      <c r="AL1754">
        <f t="shared" si="500"/>
        <v>0</v>
      </c>
    </row>
    <row r="1755" spans="1:38">
      <c r="A1755" s="8"/>
      <c r="B1755" s="8"/>
      <c r="C1755" s="8"/>
      <c r="D1755" s="8"/>
      <c r="E1755" s="8"/>
      <c r="F1755" s="8"/>
      <c r="G1755" s="8"/>
      <c r="H1755" s="8"/>
      <c r="R1755" t="str">
        <f t="shared" si="487"/>
        <v>vége</v>
      </c>
      <c r="T1755">
        <f t="shared" si="488"/>
        <v>1</v>
      </c>
      <c r="U1755">
        <f t="shared" si="501"/>
        <v>1</v>
      </c>
      <c r="V1755">
        <f t="shared" si="502"/>
        <v>1</v>
      </c>
      <c r="W1755">
        <f t="shared" si="503"/>
        <v>1</v>
      </c>
      <c r="X1755">
        <f t="shared" si="504"/>
        <v>1</v>
      </c>
      <c r="Y1755">
        <f t="shared" si="489"/>
        <v>1</v>
      </c>
      <c r="Z1755">
        <f t="shared" si="490"/>
        <v>1</v>
      </c>
      <c r="AA1755">
        <f t="shared" si="491"/>
        <v>1</v>
      </c>
      <c r="AB1755">
        <f t="shared" si="492"/>
        <v>0</v>
      </c>
      <c r="AC1755" t="str">
        <f t="shared" si="493"/>
        <v/>
      </c>
      <c r="AD1755" t="str">
        <f t="shared" si="494"/>
        <v>;;;;0;;0;0;</v>
      </c>
      <c r="AG1755">
        <f t="shared" si="495"/>
        <v>0</v>
      </c>
      <c r="AH1755">
        <f t="shared" si="496"/>
        <v>0</v>
      </c>
      <c r="AI1755">
        <f t="shared" si="497"/>
        <v>0</v>
      </c>
      <c r="AJ1755">
        <f t="shared" si="498"/>
        <v>0</v>
      </c>
      <c r="AK1755">
        <f t="shared" si="499"/>
        <v>0</v>
      </c>
      <c r="AL1755">
        <f t="shared" si="500"/>
        <v>0</v>
      </c>
    </row>
    <row r="1756" spans="1:38">
      <c r="A1756" s="8"/>
      <c r="B1756" s="8"/>
      <c r="C1756" s="8"/>
      <c r="D1756" s="8"/>
      <c r="E1756" s="8"/>
      <c r="F1756" s="8"/>
      <c r="G1756" s="8"/>
      <c r="H1756" s="8"/>
      <c r="R1756" t="str">
        <f t="shared" si="487"/>
        <v>vége</v>
      </c>
      <c r="T1756">
        <f t="shared" si="488"/>
        <v>1</v>
      </c>
      <c r="U1756">
        <f t="shared" si="501"/>
        <v>1</v>
      </c>
      <c r="V1756">
        <f t="shared" si="502"/>
        <v>1</v>
      </c>
      <c r="W1756">
        <f t="shared" si="503"/>
        <v>1</v>
      </c>
      <c r="X1756">
        <f t="shared" si="504"/>
        <v>1</v>
      </c>
      <c r="Y1756">
        <f t="shared" si="489"/>
        <v>1</v>
      </c>
      <c r="Z1756">
        <f t="shared" si="490"/>
        <v>1</v>
      </c>
      <c r="AA1756">
        <f t="shared" si="491"/>
        <v>1</v>
      </c>
      <c r="AB1756">
        <f t="shared" si="492"/>
        <v>0</v>
      </c>
      <c r="AC1756" t="str">
        <f t="shared" si="493"/>
        <v/>
      </c>
      <c r="AD1756" t="str">
        <f t="shared" si="494"/>
        <v>;;;;0;;0;0;</v>
      </c>
      <c r="AG1756">
        <f t="shared" si="495"/>
        <v>0</v>
      </c>
      <c r="AH1756">
        <f t="shared" si="496"/>
        <v>0</v>
      </c>
      <c r="AI1756">
        <f t="shared" si="497"/>
        <v>0</v>
      </c>
      <c r="AJ1756">
        <f t="shared" si="498"/>
        <v>0</v>
      </c>
      <c r="AK1756">
        <f t="shared" si="499"/>
        <v>0</v>
      </c>
      <c r="AL1756">
        <f t="shared" si="500"/>
        <v>0</v>
      </c>
    </row>
    <row r="1757" spans="1:38">
      <c r="A1757" s="8"/>
      <c r="B1757" s="8"/>
      <c r="C1757" s="8"/>
      <c r="D1757" s="8"/>
      <c r="E1757" s="8"/>
      <c r="F1757" s="8"/>
      <c r="G1757" s="8"/>
      <c r="H1757" s="8"/>
      <c r="R1757" t="str">
        <f t="shared" si="487"/>
        <v>vége</v>
      </c>
      <c r="T1757">
        <f t="shared" si="488"/>
        <v>1</v>
      </c>
      <c r="U1757">
        <f t="shared" si="501"/>
        <v>1</v>
      </c>
      <c r="V1757">
        <f t="shared" si="502"/>
        <v>1</v>
      </c>
      <c r="W1757">
        <f t="shared" si="503"/>
        <v>1</v>
      </c>
      <c r="X1757">
        <f t="shared" si="504"/>
        <v>1</v>
      </c>
      <c r="Y1757">
        <f t="shared" si="489"/>
        <v>1</v>
      </c>
      <c r="Z1757">
        <f t="shared" si="490"/>
        <v>1</v>
      </c>
      <c r="AA1757">
        <f t="shared" si="491"/>
        <v>1</v>
      </c>
      <c r="AB1757">
        <f t="shared" si="492"/>
        <v>0</v>
      </c>
      <c r="AC1757" t="str">
        <f t="shared" si="493"/>
        <v/>
      </c>
      <c r="AD1757" t="str">
        <f t="shared" si="494"/>
        <v>;;;;0;;0;0;</v>
      </c>
      <c r="AG1757">
        <f t="shared" si="495"/>
        <v>0</v>
      </c>
      <c r="AH1757">
        <f t="shared" si="496"/>
        <v>0</v>
      </c>
      <c r="AI1757">
        <f t="shared" si="497"/>
        <v>0</v>
      </c>
      <c r="AJ1757">
        <f t="shared" si="498"/>
        <v>0</v>
      </c>
      <c r="AK1757">
        <f t="shared" si="499"/>
        <v>0</v>
      </c>
      <c r="AL1757">
        <f t="shared" si="500"/>
        <v>0</v>
      </c>
    </row>
    <row r="1758" spans="1:38">
      <c r="A1758" s="8"/>
      <c r="B1758" s="8"/>
      <c r="C1758" s="8"/>
      <c r="D1758" s="8"/>
      <c r="E1758" s="8"/>
      <c r="F1758" s="8"/>
      <c r="G1758" s="8"/>
      <c r="H1758" s="8"/>
      <c r="R1758" t="str">
        <f t="shared" si="487"/>
        <v>vége</v>
      </c>
      <c r="T1758">
        <f t="shared" si="488"/>
        <v>1</v>
      </c>
      <c r="U1758">
        <f t="shared" si="501"/>
        <v>1</v>
      </c>
      <c r="V1758">
        <f t="shared" si="502"/>
        <v>1</v>
      </c>
      <c r="W1758">
        <f t="shared" si="503"/>
        <v>1</v>
      </c>
      <c r="X1758">
        <f t="shared" si="504"/>
        <v>1</v>
      </c>
      <c r="Y1758">
        <f t="shared" si="489"/>
        <v>1</v>
      </c>
      <c r="Z1758">
        <f t="shared" si="490"/>
        <v>1</v>
      </c>
      <c r="AA1758">
        <f t="shared" si="491"/>
        <v>1</v>
      </c>
      <c r="AB1758">
        <f t="shared" si="492"/>
        <v>0</v>
      </c>
      <c r="AC1758" t="str">
        <f t="shared" si="493"/>
        <v/>
      </c>
      <c r="AD1758" t="str">
        <f t="shared" si="494"/>
        <v>;;;;0;;0;0;</v>
      </c>
      <c r="AG1758">
        <f t="shared" si="495"/>
        <v>0</v>
      </c>
      <c r="AH1758">
        <f t="shared" si="496"/>
        <v>0</v>
      </c>
      <c r="AI1758">
        <f t="shared" si="497"/>
        <v>0</v>
      </c>
      <c r="AJ1758">
        <f t="shared" si="498"/>
        <v>0</v>
      </c>
      <c r="AK1758">
        <f t="shared" si="499"/>
        <v>0</v>
      </c>
      <c r="AL1758">
        <f t="shared" si="500"/>
        <v>0</v>
      </c>
    </row>
    <row r="1759" spans="1:38">
      <c r="A1759" s="8"/>
      <c r="B1759" s="8"/>
      <c r="C1759" s="8"/>
      <c r="D1759" s="8"/>
      <c r="E1759" s="8"/>
      <c r="F1759" s="8"/>
      <c r="G1759" s="8"/>
      <c r="H1759" s="8"/>
      <c r="R1759" t="str">
        <f t="shared" si="487"/>
        <v>vége</v>
      </c>
      <c r="T1759">
        <f t="shared" si="488"/>
        <v>1</v>
      </c>
      <c r="U1759">
        <f t="shared" si="501"/>
        <v>1</v>
      </c>
      <c r="V1759">
        <f t="shared" si="502"/>
        <v>1</v>
      </c>
      <c r="W1759">
        <f t="shared" si="503"/>
        <v>1</v>
      </c>
      <c r="X1759">
        <f t="shared" si="504"/>
        <v>1</v>
      </c>
      <c r="Y1759">
        <f t="shared" si="489"/>
        <v>1</v>
      </c>
      <c r="Z1759">
        <f t="shared" si="490"/>
        <v>1</v>
      </c>
      <c r="AA1759">
        <f t="shared" si="491"/>
        <v>1</v>
      </c>
      <c r="AB1759">
        <f t="shared" si="492"/>
        <v>0</v>
      </c>
      <c r="AC1759" t="str">
        <f t="shared" si="493"/>
        <v/>
      </c>
      <c r="AD1759" t="str">
        <f t="shared" si="494"/>
        <v>;;;;0;;0;0;</v>
      </c>
      <c r="AG1759">
        <f t="shared" si="495"/>
        <v>0</v>
      </c>
      <c r="AH1759">
        <f t="shared" si="496"/>
        <v>0</v>
      </c>
      <c r="AI1759">
        <f t="shared" si="497"/>
        <v>0</v>
      </c>
      <c r="AJ1759">
        <f t="shared" si="498"/>
        <v>0</v>
      </c>
      <c r="AK1759">
        <f t="shared" si="499"/>
        <v>0</v>
      </c>
      <c r="AL1759">
        <f t="shared" si="500"/>
        <v>0</v>
      </c>
    </row>
    <row r="1760" spans="1:38">
      <c r="A1760" s="8"/>
      <c r="B1760" s="8"/>
      <c r="C1760" s="8"/>
      <c r="D1760" s="8"/>
      <c r="E1760" s="8"/>
      <c r="F1760" s="8"/>
      <c r="G1760" s="8"/>
      <c r="H1760" s="8"/>
      <c r="R1760" t="str">
        <f t="shared" si="487"/>
        <v>vége</v>
      </c>
      <c r="T1760">
        <f t="shared" si="488"/>
        <v>1</v>
      </c>
      <c r="U1760">
        <f t="shared" si="501"/>
        <v>1</v>
      </c>
      <c r="V1760">
        <f t="shared" si="502"/>
        <v>1</v>
      </c>
      <c r="W1760">
        <f t="shared" si="503"/>
        <v>1</v>
      </c>
      <c r="X1760">
        <f t="shared" si="504"/>
        <v>1</v>
      </c>
      <c r="Y1760">
        <f t="shared" si="489"/>
        <v>1</v>
      </c>
      <c r="Z1760">
        <f t="shared" si="490"/>
        <v>1</v>
      </c>
      <c r="AA1760">
        <f t="shared" si="491"/>
        <v>1</v>
      </c>
      <c r="AB1760">
        <f t="shared" si="492"/>
        <v>0</v>
      </c>
      <c r="AC1760" t="str">
        <f t="shared" si="493"/>
        <v/>
      </c>
      <c r="AD1760" t="str">
        <f t="shared" si="494"/>
        <v>;;;;0;;0;0;</v>
      </c>
      <c r="AG1760">
        <f t="shared" si="495"/>
        <v>0</v>
      </c>
      <c r="AH1760">
        <f t="shared" si="496"/>
        <v>0</v>
      </c>
      <c r="AI1760">
        <f t="shared" si="497"/>
        <v>0</v>
      </c>
      <c r="AJ1760">
        <f t="shared" si="498"/>
        <v>0</v>
      </c>
      <c r="AK1760">
        <f t="shared" si="499"/>
        <v>0</v>
      </c>
      <c r="AL1760">
        <f t="shared" si="500"/>
        <v>0</v>
      </c>
    </row>
    <row r="1761" spans="1:38">
      <c r="A1761" s="8"/>
      <c r="B1761" s="8"/>
      <c r="C1761" s="8"/>
      <c r="D1761" s="8"/>
      <c r="E1761" s="8"/>
      <c r="F1761" s="8"/>
      <c r="G1761" s="8"/>
      <c r="H1761" s="8"/>
      <c r="R1761" t="str">
        <f t="shared" si="487"/>
        <v>vége</v>
      </c>
      <c r="T1761">
        <f t="shared" si="488"/>
        <v>1</v>
      </c>
      <c r="U1761">
        <f t="shared" si="501"/>
        <v>1</v>
      </c>
      <c r="V1761">
        <f t="shared" si="502"/>
        <v>1</v>
      </c>
      <c r="W1761">
        <f t="shared" si="503"/>
        <v>1</v>
      </c>
      <c r="X1761">
        <f t="shared" si="504"/>
        <v>1</v>
      </c>
      <c r="Y1761">
        <f t="shared" si="489"/>
        <v>1</v>
      </c>
      <c r="Z1761">
        <f t="shared" si="490"/>
        <v>1</v>
      </c>
      <c r="AA1761">
        <f t="shared" si="491"/>
        <v>1</v>
      </c>
      <c r="AB1761">
        <f t="shared" si="492"/>
        <v>0</v>
      </c>
      <c r="AC1761" t="str">
        <f t="shared" si="493"/>
        <v/>
      </c>
      <c r="AD1761" t="str">
        <f t="shared" si="494"/>
        <v>;;;;0;;0;0;</v>
      </c>
      <c r="AG1761">
        <f t="shared" si="495"/>
        <v>0</v>
      </c>
      <c r="AH1761">
        <f t="shared" si="496"/>
        <v>0</v>
      </c>
      <c r="AI1761">
        <f t="shared" si="497"/>
        <v>0</v>
      </c>
      <c r="AJ1761">
        <f t="shared" si="498"/>
        <v>0</v>
      </c>
      <c r="AK1761">
        <f t="shared" si="499"/>
        <v>0</v>
      </c>
      <c r="AL1761">
        <f t="shared" si="500"/>
        <v>0</v>
      </c>
    </row>
    <row r="1762" spans="1:38">
      <c r="A1762" s="8"/>
      <c r="B1762" s="8"/>
      <c r="C1762" s="8"/>
      <c r="D1762" s="8"/>
      <c r="E1762" s="8"/>
      <c r="F1762" s="8"/>
      <c r="G1762" s="8"/>
      <c r="H1762" s="8"/>
      <c r="R1762" t="str">
        <f t="shared" si="487"/>
        <v>vége</v>
      </c>
      <c r="T1762">
        <f t="shared" si="488"/>
        <v>1</v>
      </c>
      <c r="U1762">
        <f t="shared" si="501"/>
        <v>1</v>
      </c>
      <c r="V1762">
        <f t="shared" si="502"/>
        <v>1</v>
      </c>
      <c r="W1762">
        <f t="shared" si="503"/>
        <v>1</v>
      </c>
      <c r="X1762">
        <f t="shared" si="504"/>
        <v>1</v>
      </c>
      <c r="Y1762">
        <f t="shared" si="489"/>
        <v>1</v>
      </c>
      <c r="Z1762">
        <f t="shared" si="490"/>
        <v>1</v>
      </c>
      <c r="AA1762">
        <f t="shared" si="491"/>
        <v>1</v>
      </c>
      <c r="AB1762">
        <f t="shared" si="492"/>
        <v>0</v>
      </c>
      <c r="AC1762" t="str">
        <f t="shared" si="493"/>
        <v/>
      </c>
      <c r="AD1762" t="str">
        <f t="shared" si="494"/>
        <v>;;;;0;;0;0;</v>
      </c>
      <c r="AG1762">
        <f t="shared" si="495"/>
        <v>0</v>
      </c>
      <c r="AH1762">
        <f t="shared" si="496"/>
        <v>0</v>
      </c>
      <c r="AI1762">
        <f t="shared" si="497"/>
        <v>0</v>
      </c>
      <c r="AJ1762">
        <f t="shared" si="498"/>
        <v>0</v>
      </c>
      <c r="AK1762">
        <f t="shared" si="499"/>
        <v>0</v>
      </c>
      <c r="AL1762">
        <f t="shared" si="500"/>
        <v>0</v>
      </c>
    </row>
    <row r="1763" spans="1:38">
      <c r="A1763" s="8"/>
      <c r="B1763" s="8"/>
      <c r="C1763" s="8"/>
      <c r="D1763" s="8"/>
      <c r="E1763" s="8"/>
      <c r="F1763" s="8"/>
      <c r="G1763" s="8"/>
      <c r="H1763" s="8"/>
      <c r="R1763" t="str">
        <f t="shared" si="487"/>
        <v>vége</v>
      </c>
      <c r="T1763">
        <f t="shared" si="488"/>
        <v>1</v>
      </c>
      <c r="U1763">
        <f t="shared" si="501"/>
        <v>1</v>
      </c>
      <c r="V1763">
        <f t="shared" si="502"/>
        <v>1</v>
      </c>
      <c r="W1763">
        <f t="shared" si="503"/>
        <v>1</v>
      </c>
      <c r="X1763">
        <f t="shared" si="504"/>
        <v>1</v>
      </c>
      <c r="Y1763">
        <f t="shared" si="489"/>
        <v>1</v>
      </c>
      <c r="Z1763">
        <f t="shared" si="490"/>
        <v>1</v>
      </c>
      <c r="AA1763">
        <f t="shared" si="491"/>
        <v>1</v>
      </c>
      <c r="AB1763">
        <f t="shared" si="492"/>
        <v>0</v>
      </c>
      <c r="AC1763" t="str">
        <f t="shared" si="493"/>
        <v/>
      </c>
      <c r="AD1763" t="str">
        <f t="shared" si="494"/>
        <v>;;;;0;;0;0;</v>
      </c>
      <c r="AG1763">
        <f t="shared" si="495"/>
        <v>0</v>
      </c>
      <c r="AH1763">
        <f t="shared" si="496"/>
        <v>0</v>
      </c>
      <c r="AI1763">
        <f t="shared" si="497"/>
        <v>0</v>
      </c>
      <c r="AJ1763">
        <f t="shared" si="498"/>
        <v>0</v>
      </c>
      <c r="AK1763">
        <f t="shared" si="499"/>
        <v>0</v>
      </c>
      <c r="AL1763">
        <f t="shared" si="500"/>
        <v>0</v>
      </c>
    </row>
    <row r="1764" spans="1:38">
      <c r="A1764" s="8"/>
      <c r="B1764" s="8"/>
      <c r="C1764" s="8"/>
      <c r="D1764" s="8"/>
      <c r="E1764" s="8"/>
      <c r="F1764" s="8"/>
      <c r="G1764" s="8"/>
      <c r="H1764" s="8"/>
      <c r="R1764" t="str">
        <f t="shared" si="487"/>
        <v>vége</v>
      </c>
      <c r="T1764">
        <f t="shared" si="488"/>
        <v>1</v>
      </c>
      <c r="U1764">
        <f t="shared" si="501"/>
        <v>1</v>
      </c>
      <c r="V1764">
        <f t="shared" si="502"/>
        <v>1</v>
      </c>
      <c r="W1764">
        <f t="shared" si="503"/>
        <v>1</v>
      </c>
      <c r="X1764">
        <f t="shared" si="504"/>
        <v>1</v>
      </c>
      <c r="Y1764">
        <f t="shared" si="489"/>
        <v>1</v>
      </c>
      <c r="Z1764">
        <f t="shared" si="490"/>
        <v>1</v>
      </c>
      <c r="AA1764">
        <f t="shared" si="491"/>
        <v>1</v>
      </c>
      <c r="AB1764">
        <f t="shared" si="492"/>
        <v>0</v>
      </c>
      <c r="AC1764" t="str">
        <f t="shared" si="493"/>
        <v/>
      </c>
      <c r="AD1764" t="str">
        <f t="shared" si="494"/>
        <v>;;;;0;;0;0;</v>
      </c>
      <c r="AG1764">
        <f t="shared" si="495"/>
        <v>0</v>
      </c>
      <c r="AH1764">
        <f t="shared" si="496"/>
        <v>0</v>
      </c>
      <c r="AI1764">
        <f t="shared" si="497"/>
        <v>0</v>
      </c>
      <c r="AJ1764">
        <f t="shared" si="498"/>
        <v>0</v>
      </c>
      <c r="AK1764">
        <f t="shared" si="499"/>
        <v>0</v>
      </c>
      <c r="AL1764">
        <f t="shared" si="500"/>
        <v>0</v>
      </c>
    </row>
    <row r="1765" spans="1:38">
      <c r="A1765" s="8"/>
      <c r="B1765" s="8"/>
      <c r="C1765" s="8"/>
      <c r="D1765" s="8"/>
      <c r="E1765" s="8"/>
      <c r="F1765" s="8"/>
      <c r="G1765" s="8"/>
      <c r="H1765" s="8"/>
      <c r="R1765" t="str">
        <f t="shared" si="487"/>
        <v>vége</v>
      </c>
      <c r="T1765">
        <f t="shared" si="488"/>
        <v>1</v>
      </c>
      <c r="U1765">
        <f t="shared" si="501"/>
        <v>1</v>
      </c>
      <c r="V1765">
        <f t="shared" si="502"/>
        <v>1</v>
      </c>
      <c r="W1765">
        <f t="shared" si="503"/>
        <v>1</v>
      </c>
      <c r="X1765">
        <f t="shared" si="504"/>
        <v>1</v>
      </c>
      <c r="Y1765">
        <f t="shared" si="489"/>
        <v>1</v>
      </c>
      <c r="Z1765">
        <f t="shared" si="490"/>
        <v>1</v>
      </c>
      <c r="AA1765">
        <f t="shared" si="491"/>
        <v>1</v>
      </c>
      <c r="AB1765">
        <f t="shared" si="492"/>
        <v>0</v>
      </c>
      <c r="AC1765" t="str">
        <f t="shared" si="493"/>
        <v/>
      </c>
      <c r="AD1765" t="str">
        <f t="shared" si="494"/>
        <v>;;;;0;;0;0;</v>
      </c>
      <c r="AG1765">
        <f t="shared" si="495"/>
        <v>0</v>
      </c>
      <c r="AH1765">
        <f t="shared" si="496"/>
        <v>0</v>
      </c>
      <c r="AI1765">
        <f t="shared" si="497"/>
        <v>0</v>
      </c>
      <c r="AJ1765">
        <f t="shared" si="498"/>
        <v>0</v>
      </c>
      <c r="AK1765">
        <f t="shared" si="499"/>
        <v>0</v>
      </c>
      <c r="AL1765">
        <f t="shared" si="500"/>
        <v>0</v>
      </c>
    </row>
    <row r="1766" spans="1:38">
      <c r="A1766" s="8"/>
      <c r="B1766" s="8"/>
      <c r="C1766" s="8"/>
      <c r="D1766" s="8"/>
      <c r="E1766" s="8"/>
      <c r="F1766" s="8"/>
      <c r="G1766" s="8"/>
      <c r="H1766" s="8"/>
      <c r="R1766" t="str">
        <f t="shared" si="487"/>
        <v>vége</v>
      </c>
      <c r="T1766">
        <f t="shared" si="488"/>
        <v>1</v>
      </c>
      <c r="U1766">
        <f t="shared" si="501"/>
        <v>1</v>
      </c>
      <c r="V1766">
        <f t="shared" si="502"/>
        <v>1</v>
      </c>
      <c r="W1766">
        <f t="shared" si="503"/>
        <v>1</v>
      </c>
      <c r="X1766">
        <f t="shared" si="504"/>
        <v>1</v>
      </c>
      <c r="Y1766">
        <f t="shared" si="489"/>
        <v>1</v>
      </c>
      <c r="Z1766">
        <f t="shared" si="490"/>
        <v>1</v>
      </c>
      <c r="AA1766">
        <f t="shared" si="491"/>
        <v>1</v>
      </c>
      <c r="AB1766">
        <f t="shared" si="492"/>
        <v>0</v>
      </c>
      <c r="AC1766" t="str">
        <f t="shared" si="493"/>
        <v/>
      </c>
      <c r="AD1766" t="str">
        <f t="shared" si="494"/>
        <v>;;;;0;;0;0;</v>
      </c>
      <c r="AG1766">
        <f t="shared" si="495"/>
        <v>0</v>
      </c>
      <c r="AH1766">
        <f t="shared" si="496"/>
        <v>0</v>
      </c>
      <c r="AI1766">
        <f t="shared" si="497"/>
        <v>0</v>
      </c>
      <c r="AJ1766">
        <f t="shared" si="498"/>
        <v>0</v>
      </c>
      <c r="AK1766">
        <f t="shared" si="499"/>
        <v>0</v>
      </c>
      <c r="AL1766">
        <f t="shared" si="500"/>
        <v>0</v>
      </c>
    </row>
    <row r="1767" spans="1:38">
      <c r="A1767" s="8"/>
      <c r="B1767" s="8"/>
      <c r="C1767" s="8"/>
      <c r="D1767" s="8"/>
      <c r="E1767" s="8"/>
      <c r="F1767" s="8"/>
      <c r="G1767" s="8"/>
      <c r="H1767" s="8"/>
      <c r="R1767" t="str">
        <f t="shared" si="487"/>
        <v>vége</v>
      </c>
      <c r="T1767">
        <f t="shared" si="488"/>
        <v>1</v>
      </c>
      <c r="U1767">
        <f t="shared" si="501"/>
        <v>1</v>
      </c>
      <c r="V1767">
        <f t="shared" si="502"/>
        <v>1</v>
      </c>
      <c r="W1767">
        <f t="shared" si="503"/>
        <v>1</v>
      </c>
      <c r="X1767">
        <f t="shared" si="504"/>
        <v>1</v>
      </c>
      <c r="Y1767">
        <f t="shared" si="489"/>
        <v>1</v>
      </c>
      <c r="Z1767">
        <f t="shared" si="490"/>
        <v>1</v>
      </c>
      <c r="AA1767">
        <f t="shared" si="491"/>
        <v>1</v>
      </c>
      <c r="AB1767">
        <f t="shared" si="492"/>
        <v>0</v>
      </c>
      <c r="AC1767" t="str">
        <f t="shared" si="493"/>
        <v/>
      </c>
      <c r="AD1767" t="str">
        <f t="shared" si="494"/>
        <v>;;;;0;;0;0;</v>
      </c>
      <c r="AG1767">
        <f t="shared" si="495"/>
        <v>0</v>
      </c>
      <c r="AH1767">
        <f t="shared" si="496"/>
        <v>0</v>
      </c>
      <c r="AI1767">
        <f t="shared" si="497"/>
        <v>0</v>
      </c>
      <c r="AJ1767">
        <f t="shared" si="498"/>
        <v>0</v>
      </c>
      <c r="AK1767">
        <f t="shared" si="499"/>
        <v>0</v>
      </c>
      <c r="AL1767">
        <f t="shared" si="500"/>
        <v>0</v>
      </c>
    </row>
    <row r="1768" spans="1:38">
      <c r="A1768" s="8"/>
      <c r="B1768" s="8"/>
      <c r="C1768" s="8"/>
      <c r="D1768" s="8"/>
      <c r="E1768" s="8"/>
      <c r="F1768" s="8"/>
      <c r="G1768" s="8"/>
      <c r="H1768" s="8"/>
      <c r="R1768" t="str">
        <f t="shared" si="487"/>
        <v>vége</v>
      </c>
      <c r="T1768">
        <f t="shared" si="488"/>
        <v>1</v>
      </c>
      <c r="U1768">
        <f t="shared" si="501"/>
        <v>1</v>
      </c>
      <c r="V1768">
        <f t="shared" si="502"/>
        <v>1</v>
      </c>
      <c r="W1768">
        <f t="shared" si="503"/>
        <v>1</v>
      </c>
      <c r="X1768">
        <f t="shared" si="504"/>
        <v>1</v>
      </c>
      <c r="Y1768">
        <f t="shared" si="489"/>
        <v>1</v>
      </c>
      <c r="Z1768">
        <f t="shared" si="490"/>
        <v>1</v>
      </c>
      <c r="AA1768">
        <f t="shared" si="491"/>
        <v>1</v>
      </c>
      <c r="AB1768">
        <f t="shared" si="492"/>
        <v>0</v>
      </c>
      <c r="AC1768" t="str">
        <f t="shared" si="493"/>
        <v/>
      </c>
      <c r="AD1768" t="str">
        <f t="shared" si="494"/>
        <v>;;;;0;;0;0;</v>
      </c>
      <c r="AG1768">
        <f t="shared" si="495"/>
        <v>0</v>
      </c>
      <c r="AH1768">
        <f t="shared" si="496"/>
        <v>0</v>
      </c>
      <c r="AI1768">
        <f t="shared" si="497"/>
        <v>0</v>
      </c>
      <c r="AJ1768">
        <f t="shared" si="498"/>
        <v>0</v>
      </c>
      <c r="AK1768">
        <f t="shared" si="499"/>
        <v>0</v>
      </c>
      <c r="AL1768">
        <f t="shared" si="500"/>
        <v>0</v>
      </c>
    </row>
    <row r="1769" spans="1:38">
      <c r="A1769" s="8"/>
      <c r="B1769" s="8"/>
      <c r="C1769" s="8"/>
      <c r="D1769" s="8"/>
      <c r="E1769" s="8"/>
      <c r="F1769" s="8"/>
      <c r="G1769" s="8"/>
      <c r="H1769" s="8"/>
      <c r="R1769" t="str">
        <f t="shared" si="487"/>
        <v>vége</v>
      </c>
      <c r="T1769">
        <f t="shared" si="488"/>
        <v>1</v>
      </c>
      <c r="U1769">
        <f t="shared" si="501"/>
        <v>1</v>
      </c>
      <c r="V1769">
        <f t="shared" si="502"/>
        <v>1</v>
      </c>
      <c r="W1769">
        <f t="shared" si="503"/>
        <v>1</v>
      </c>
      <c r="X1769">
        <f t="shared" si="504"/>
        <v>1</v>
      </c>
      <c r="Y1769">
        <f t="shared" si="489"/>
        <v>1</v>
      </c>
      <c r="Z1769">
        <f t="shared" si="490"/>
        <v>1</v>
      </c>
      <c r="AA1769">
        <f t="shared" si="491"/>
        <v>1</v>
      </c>
      <c r="AB1769">
        <f t="shared" si="492"/>
        <v>0</v>
      </c>
      <c r="AC1769" t="str">
        <f t="shared" si="493"/>
        <v/>
      </c>
      <c r="AD1769" t="str">
        <f t="shared" si="494"/>
        <v>;;;;0;;0;0;</v>
      </c>
      <c r="AG1769">
        <f t="shared" si="495"/>
        <v>0</v>
      </c>
      <c r="AH1769">
        <f t="shared" si="496"/>
        <v>0</v>
      </c>
      <c r="AI1769">
        <f t="shared" si="497"/>
        <v>0</v>
      </c>
      <c r="AJ1769">
        <f t="shared" si="498"/>
        <v>0</v>
      </c>
      <c r="AK1769">
        <f t="shared" si="499"/>
        <v>0</v>
      </c>
      <c r="AL1769">
        <f t="shared" si="500"/>
        <v>0</v>
      </c>
    </row>
    <row r="1770" spans="1:38">
      <c r="A1770" s="8"/>
      <c r="B1770" s="8"/>
      <c r="C1770" s="8"/>
      <c r="D1770" s="8"/>
      <c r="E1770" s="8"/>
      <c r="F1770" s="8"/>
      <c r="G1770" s="8"/>
      <c r="H1770" s="8"/>
      <c r="R1770" t="str">
        <f t="shared" si="487"/>
        <v>vége</v>
      </c>
      <c r="T1770">
        <f t="shared" si="488"/>
        <v>1</v>
      </c>
      <c r="U1770">
        <f t="shared" si="501"/>
        <v>1</v>
      </c>
      <c r="V1770">
        <f t="shared" si="502"/>
        <v>1</v>
      </c>
      <c r="W1770">
        <f t="shared" si="503"/>
        <v>1</v>
      </c>
      <c r="X1770">
        <f t="shared" si="504"/>
        <v>1</v>
      </c>
      <c r="Y1770">
        <f t="shared" si="489"/>
        <v>1</v>
      </c>
      <c r="Z1770">
        <f t="shared" si="490"/>
        <v>1</v>
      </c>
      <c r="AA1770">
        <f t="shared" si="491"/>
        <v>1</v>
      </c>
      <c r="AB1770">
        <f t="shared" si="492"/>
        <v>0</v>
      </c>
      <c r="AC1770" t="str">
        <f t="shared" si="493"/>
        <v/>
      </c>
      <c r="AD1770" t="str">
        <f t="shared" si="494"/>
        <v>;;;;0;;0;0;</v>
      </c>
      <c r="AG1770">
        <f t="shared" si="495"/>
        <v>0</v>
      </c>
      <c r="AH1770">
        <f t="shared" si="496"/>
        <v>0</v>
      </c>
      <c r="AI1770">
        <f t="shared" si="497"/>
        <v>0</v>
      </c>
      <c r="AJ1770">
        <f t="shared" si="498"/>
        <v>0</v>
      </c>
      <c r="AK1770">
        <f t="shared" si="499"/>
        <v>0</v>
      </c>
      <c r="AL1770">
        <f t="shared" si="500"/>
        <v>0</v>
      </c>
    </row>
    <row r="1771" spans="1:38">
      <c r="A1771" s="8"/>
      <c r="B1771" s="8"/>
      <c r="C1771" s="8"/>
      <c r="D1771" s="8"/>
      <c r="E1771" s="8"/>
      <c r="F1771" s="8"/>
      <c r="G1771" s="8"/>
      <c r="H1771" s="8"/>
      <c r="R1771" t="str">
        <f t="shared" si="487"/>
        <v>vége</v>
      </c>
      <c r="T1771">
        <f t="shared" si="488"/>
        <v>1</v>
      </c>
      <c r="U1771">
        <f t="shared" si="501"/>
        <v>1</v>
      </c>
      <c r="V1771">
        <f t="shared" si="502"/>
        <v>1</v>
      </c>
      <c r="W1771">
        <f t="shared" si="503"/>
        <v>1</v>
      </c>
      <c r="X1771">
        <f t="shared" si="504"/>
        <v>1</v>
      </c>
      <c r="Y1771">
        <f t="shared" si="489"/>
        <v>1</v>
      </c>
      <c r="Z1771">
        <f t="shared" si="490"/>
        <v>1</v>
      </c>
      <c r="AA1771">
        <f t="shared" si="491"/>
        <v>1</v>
      </c>
      <c r="AB1771">
        <f t="shared" si="492"/>
        <v>0</v>
      </c>
      <c r="AC1771" t="str">
        <f t="shared" si="493"/>
        <v/>
      </c>
      <c r="AD1771" t="str">
        <f t="shared" si="494"/>
        <v>;;;;0;;0;0;</v>
      </c>
      <c r="AG1771">
        <f t="shared" si="495"/>
        <v>0</v>
      </c>
      <c r="AH1771">
        <f t="shared" si="496"/>
        <v>0</v>
      </c>
      <c r="AI1771">
        <f t="shared" si="497"/>
        <v>0</v>
      </c>
      <c r="AJ1771">
        <f t="shared" si="498"/>
        <v>0</v>
      </c>
      <c r="AK1771">
        <f t="shared" si="499"/>
        <v>0</v>
      </c>
      <c r="AL1771">
        <f t="shared" si="500"/>
        <v>0</v>
      </c>
    </row>
    <row r="1772" spans="1:38">
      <c r="A1772" s="8"/>
      <c r="B1772" s="8"/>
      <c r="C1772" s="8"/>
      <c r="D1772" s="8"/>
      <c r="E1772" s="8"/>
      <c r="F1772" s="8"/>
      <c r="G1772" s="8"/>
      <c r="H1772" s="8"/>
      <c r="R1772" t="str">
        <f t="shared" si="487"/>
        <v>vége</v>
      </c>
      <c r="T1772">
        <f t="shared" si="488"/>
        <v>1</v>
      </c>
      <c r="U1772">
        <f t="shared" si="501"/>
        <v>1</v>
      </c>
      <c r="V1772">
        <f t="shared" si="502"/>
        <v>1</v>
      </c>
      <c r="W1772">
        <f t="shared" si="503"/>
        <v>1</v>
      </c>
      <c r="X1772">
        <f t="shared" si="504"/>
        <v>1</v>
      </c>
      <c r="Y1772">
        <f t="shared" si="489"/>
        <v>1</v>
      </c>
      <c r="Z1772">
        <f t="shared" si="490"/>
        <v>1</v>
      </c>
      <c r="AA1772">
        <f t="shared" si="491"/>
        <v>1</v>
      </c>
      <c r="AB1772">
        <f t="shared" si="492"/>
        <v>0</v>
      </c>
      <c r="AC1772" t="str">
        <f t="shared" si="493"/>
        <v/>
      </c>
      <c r="AD1772" t="str">
        <f t="shared" si="494"/>
        <v>;;;;0;;0;0;</v>
      </c>
      <c r="AG1772">
        <f t="shared" si="495"/>
        <v>0</v>
      </c>
      <c r="AH1772">
        <f t="shared" si="496"/>
        <v>0</v>
      </c>
      <c r="AI1772">
        <f t="shared" si="497"/>
        <v>0</v>
      </c>
      <c r="AJ1772">
        <f t="shared" si="498"/>
        <v>0</v>
      </c>
      <c r="AK1772">
        <f t="shared" si="499"/>
        <v>0</v>
      </c>
      <c r="AL1772">
        <f t="shared" si="500"/>
        <v>0</v>
      </c>
    </row>
    <row r="1773" spans="1:38">
      <c r="A1773" s="8"/>
      <c r="B1773" s="8"/>
      <c r="C1773" s="8"/>
      <c r="D1773" s="8"/>
      <c r="E1773" s="8"/>
      <c r="F1773" s="8"/>
      <c r="G1773" s="8"/>
      <c r="H1773" s="8"/>
      <c r="R1773" t="str">
        <f t="shared" si="487"/>
        <v>vége</v>
      </c>
      <c r="T1773">
        <f t="shared" si="488"/>
        <v>1</v>
      </c>
      <c r="U1773">
        <f t="shared" si="501"/>
        <v>1</v>
      </c>
      <c r="V1773">
        <f t="shared" si="502"/>
        <v>1</v>
      </c>
      <c r="W1773">
        <f t="shared" si="503"/>
        <v>1</v>
      </c>
      <c r="X1773">
        <f t="shared" si="504"/>
        <v>1</v>
      </c>
      <c r="Y1773">
        <f t="shared" si="489"/>
        <v>1</v>
      </c>
      <c r="Z1773">
        <f t="shared" si="490"/>
        <v>1</v>
      </c>
      <c r="AA1773">
        <f t="shared" si="491"/>
        <v>1</v>
      </c>
      <c r="AB1773">
        <f t="shared" si="492"/>
        <v>0</v>
      </c>
      <c r="AC1773" t="str">
        <f t="shared" si="493"/>
        <v/>
      </c>
      <c r="AD1773" t="str">
        <f t="shared" si="494"/>
        <v>;;;;0;;0;0;</v>
      </c>
      <c r="AG1773">
        <f t="shared" si="495"/>
        <v>0</v>
      </c>
      <c r="AH1773">
        <f t="shared" si="496"/>
        <v>0</v>
      </c>
      <c r="AI1773">
        <f t="shared" si="497"/>
        <v>0</v>
      </c>
      <c r="AJ1773">
        <f t="shared" si="498"/>
        <v>0</v>
      </c>
      <c r="AK1773">
        <f t="shared" si="499"/>
        <v>0</v>
      </c>
      <c r="AL1773">
        <f t="shared" si="500"/>
        <v>0</v>
      </c>
    </row>
    <row r="1774" spans="1:38">
      <c r="A1774" s="8"/>
      <c r="B1774" s="8"/>
      <c r="C1774" s="8"/>
      <c r="D1774" s="8"/>
      <c r="E1774" s="8"/>
      <c r="F1774" s="8"/>
      <c r="G1774" s="8"/>
      <c r="H1774" s="8"/>
      <c r="R1774" t="str">
        <f t="shared" si="487"/>
        <v>vége</v>
      </c>
      <c r="T1774">
        <f t="shared" si="488"/>
        <v>1</v>
      </c>
      <c r="U1774">
        <f t="shared" si="501"/>
        <v>1</v>
      </c>
      <c r="V1774">
        <f t="shared" si="502"/>
        <v>1</v>
      </c>
      <c r="W1774">
        <f t="shared" si="503"/>
        <v>1</v>
      </c>
      <c r="X1774">
        <f t="shared" si="504"/>
        <v>1</v>
      </c>
      <c r="Y1774">
        <f t="shared" si="489"/>
        <v>1</v>
      </c>
      <c r="Z1774">
        <f t="shared" si="490"/>
        <v>1</v>
      </c>
      <c r="AA1774">
        <f t="shared" si="491"/>
        <v>1</v>
      </c>
      <c r="AB1774">
        <f t="shared" si="492"/>
        <v>0</v>
      </c>
      <c r="AC1774" t="str">
        <f t="shared" si="493"/>
        <v/>
      </c>
      <c r="AD1774" t="str">
        <f t="shared" si="494"/>
        <v>;;;;0;;0;0;</v>
      </c>
      <c r="AG1774">
        <f t="shared" si="495"/>
        <v>0</v>
      </c>
      <c r="AH1774">
        <f t="shared" si="496"/>
        <v>0</v>
      </c>
      <c r="AI1774">
        <f t="shared" si="497"/>
        <v>0</v>
      </c>
      <c r="AJ1774">
        <f t="shared" si="498"/>
        <v>0</v>
      </c>
      <c r="AK1774">
        <f t="shared" si="499"/>
        <v>0</v>
      </c>
      <c r="AL1774">
        <f t="shared" si="500"/>
        <v>0</v>
      </c>
    </row>
    <row r="1775" spans="1:38">
      <c r="A1775" s="8"/>
      <c r="B1775" s="8"/>
      <c r="C1775" s="8"/>
      <c r="D1775" s="8"/>
      <c r="E1775" s="8"/>
      <c r="F1775" s="8"/>
      <c r="G1775" s="8"/>
      <c r="H1775" s="8"/>
      <c r="R1775" t="str">
        <f t="shared" si="487"/>
        <v>vége</v>
      </c>
      <c r="T1775">
        <f t="shared" si="488"/>
        <v>1</v>
      </c>
      <c r="U1775">
        <f t="shared" si="501"/>
        <v>1</v>
      </c>
      <c r="V1775">
        <f t="shared" si="502"/>
        <v>1</v>
      </c>
      <c r="W1775">
        <f t="shared" si="503"/>
        <v>1</v>
      </c>
      <c r="X1775">
        <f t="shared" si="504"/>
        <v>1</v>
      </c>
      <c r="Y1775">
        <f t="shared" si="489"/>
        <v>1</v>
      </c>
      <c r="Z1775">
        <f t="shared" si="490"/>
        <v>1</v>
      </c>
      <c r="AA1775">
        <f t="shared" si="491"/>
        <v>1</v>
      </c>
      <c r="AB1775">
        <f t="shared" si="492"/>
        <v>0</v>
      </c>
      <c r="AC1775" t="str">
        <f t="shared" si="493"/>
        <v/>
      </c>
      <c r="AD1775" t="str">
        <f t="shared" si="494"/>
        <v>;;;;0;;0;0;</v>
      </c>
      <c r="AG1775">
        <f t="shared" si="495"/>
        <v>0</v>
      </c>
      <c r="AH1775">
        <f t="shared" si="496"/>
        <v>0</v>
      </c>
      <c r="AI1775">
        <f t="shared" si="497"/>
        <v>0</v>
      </c>
      <c r="AJ1775">
        <f t="shared" si="498"/>
        <v>0</v>
      </c>
      <c r="AK1775">
        <f t="shared" si="499"/>
        <v>0</v>
      </c>
      <c r="AL1775">
        <f t="shared" si="500"/>
        <v>0</v>
      </c>
    </row>
    <row r="1776" spans="1:38">
      <c r="A1776" s="8"/>
      <c r="B1776" s="8"/>
      <c r="C1776" s="8"/>
      <c r="D1776" s="8"/>
      <c r="E1776" s="8"/>
      <c r="F1776" s="8"/>
      <c r="G1776" s="8"/>
      <c r="H1776" s="8"/>
      <c r="R1776" t="str">
        <f t="shared" si="487"/>
        <v>vége</v>
      </c>
      <c r="T1776">
        <f t="shared" si="488"/>
        <v>1</v>
      </c>
      <c r="U1776">
        <f t="shared" si="501"/>
        <v>1</v>
      </c>
      <c r="V1776">
        <f t="shared" si="502"/>
        <v>1</v>
      </c>
      <c r="W1776">
        <f t="shared" si="503"/>
        <v>1</v>
      </c>
      <c r="X1776">
        <f t="shared" si="504"/>
        <v>1</v>
      </c>
      <c r="Y1776">
        <f t="shared" si="489"/>
        <v>1</v>
      </c>
      <c r="Z1776">
        <f t="shared" si="490"/>
        <v>1</v>
      </c>
      <c r="AA1776">
        <f t="shared" si="491"/>
        <v>1</v>
      </c>
      <c r="AB1776">
        <f t="shared" si="492"/>
        <v>0</v>
      </c>
      <c r="AC1776" t="str">
        <f t="shared" si="493"/>
        <v/>
      </c>
      <c r="AD1776" t="str">
        <f t="shared" si="494"/>
        <v>;;;;0;;0;0;</v>
      </c>
      <c r="AG1776">
        <f t="shared" si="495"/>
        <v>0</v>
      </c>
      <c r="AH1776">
        <f t="shared" si="496"/>
        <v>0</v>
      </c>
      <c r="AI1776">
        <f t="shared" si="497"/>
        <v>0</v>
      </c>
      <c r="AJ1776">
        <f t="shared" si="498"/>
        <v>0</v>
      </c>
      <c r="AK1776">
        <f t="shared" si="499"/>
        <v>0</v>
      </c>
      <c r="AL1776">
        <f t="shared" si="500"/>
        <v>0</v>
      </c>
    </row>
    <row r="1777" spans="1:38">
      <c r="A1777" s="8"/>
      <c r="B1777" s="8"/>
      <c r="C1777" s="8"/>
      <c r="D1777" s="8"/>
      <c r="E1777" s="8"/>
      <c r="F1777" s="8"/>
      <c r="G1777" s="8"/>
      <c r="H1777" s="8"/>
      <c r="R1777" t="str">
        <f t="shared" si="487"/>
        <v>vége</v>
      </c>
      <c r="T1777">
        <f t="shared" si="488"/>
        <v>1</v>
      </c>
      <c r="U1777">
        <f t="shared" si="501"/>
        <v>1</v>
      </c>
      <c r="V1777">
        <f t="shared" si="502"/>
        <v>1</v>
      </c>
      <c r="W1777">
        <f t="shared" si="503"/>
        <v>1</v>
      </c>
      <c r="X1777">
        <f t="shared" si="504"/>
        <v>1</v>
      </c>
      <c r="Y1777">
        <f t="shared" si="489"/>
        <v>1</v>
      </c>
      <c r="Z1777">
        <f t="shared" si="490"/>
        <v>1</v>
      </c>
      <c r="AA1777">
        <f t="shared" si="491"/>
        <v>1</v>
      </c>
      <c r="AB1777">
        <f t="shared" si="492"/>
        <v>0</v>
      </c>
      <c r="AC1777" t="str">
        <f t="shared" si="493"/>
        <v/>
      </c>
      <c r="AD1777" t="str">
        <f t="shared" si="494"/>
        <v>;;;;0;;0;0;</v>
      </c>
      <c r="AG1777">
        <f t="shared" si="495"/>
        <v>0</v>
      </c>
      <c r="AH1777">
        <f t="shared" si="496"/>
        <v>0</v>
      </c>
      <c r="AI1777">
        <f t="shared" si="497"/>
        <v>0</v>
      </c>
      <c r="AJ1777">
        <f t="shared" si="498"/>
        <v>0</v>
      </c>
      <c r="AK1777">
        <f t="shared" si="499"/>
        <v>0</v>
      </c>
      <c r="AL1777">
        <f t="shared" si="500"/>
        <v>0</v>
      </c>
    </row>
    <row r="1778" spans="1:38">
      <c r="A1778" s="8"/>
      <c r="B1778" s="8"/>
      <c r="C1778" s="8"/>
      <c r="D1778" s="8"/>
      <c r="E1778" s="8"/>
      <c r="F1778" s="8"/>
      <c r="G1778" s="8"/>
      <c r="H1778" s="8"/>
      <c r="R1778" t="str">
        <f t="shared" si="487"/>
        <v>vége</v>
      </c>
      <c r="T1778">
        <f t="shared" si="488"/>
        <v>1</v>
      </c>
      <c r="U1778">
        <f t="shared" si="501"/>
        <v>1</v>
      </c>
      <c r="V1778">
        <f t="shared" si="502"/>
        <v>1</v>
      </c>
      <c r="W1778">
        <f t="shared" si="503"/>
        <v>1</v>
      </c>
      <c r="X1778">
        <f t="shared" si="504"/>
        <v>1</v>
      </c>
      <c r="Y1778">
        <f t="shared" si="489"/>
        <v>1</v>
      </c>
      <c r="Z1778">
        <f t="shared" si="490"/>
        <v>1</v>
      </c>
      <c r="AA1778">
        <f t="shared" si="491"/>
        <v>1</v>
      </c>
      <c r="AB1778">
        <f t="shared" si="492"/>
        <v>0</v>
      </c>
      <c r="AC1778" t="str">
        <f t="shared" si="493"/>
        <v/>
      </c>
      <c r="AD1778" t="str">
        <f t="shared" si="494"/>
        <v>;;;;0;;0;0;</v>
      </c>
      <c r="AG1778">
        <f t="shared" si="495"/>
        <v>0</v>
      </c>
      <c r="AH1778">
        <f t="shared" si="496"/>
        <v>0</v>
      </c>
      <c r="AI1778">
        <f t="shared" si="497"/>
        <v>0</v>
      </c>
      <c r="AJ1778">
        <f t="shared" si="498"/>
        <v>0</v>
      </c>
      <c r="AK1778">
        <f t="shared" si="499"/>
        <v>0</v>
      </c>
      <c r="AL1778">
        <f t="shared" si="500"/>
        <v>0</v>
      </c>
    </row>
    <row r="1779" spans="1:38">
      <c r="A1779" s="8"/>
      <c r="B1779" s="8"/>
      <c r="C1779" s="8"/>
      <c r="D1779" s="8"/>
      <c r="E1779" s="8"/>
      <c r="F1779" s="8"/>
      <c r="G1779" s="8"/>
      <c r="H1779" s="8"/>
      <c r="R1779" t="str">
        <f t="shared" si="487"/>
        <v>vége</v>
      </c>
      <c r="T1779">
        <f t="shared" si="488"/>
        <v>1</v>
      </c>
      <c r="U1779">
        <f t="shared" si="501"/>
        <v>1</v>
      </c>
      <c r="V1779">
        <f t="shared" si="502"/>
        <v>1</v>
      </c>
      <c r="W1779">
        <f t="shared" si="503"/>
        <v>1</v>
      </c>
      <c r="X1779">
        <f t="shared" si="504"/>
        <v>1</v>
      </c>
      <c r="Y1779">
        <f t="shared" si="489"/>
        <v>1</v>
      </c>
      <c r="Z1779">
        <f t="shared" si="490"/>
        <v>1</v>
      </c>
      <c r="AA1779">
        <f t="shared" si="491"/>
        <v>1</v>
      </c>
      <c r="AB1779">
        <f t="shared" si="492"/>
        <v>0</v>
      </c>
      <c r="AC1779" t="str">
        <f t="shared" si="493"/>
        <v/>
      </c>
      <c r="AD1779" t="str">
        <f t="shared" si="494"/>
        <v>;;;;0;;0;0;</v>
      </c>
      <c r="AG1779">
        <f t="shared" si="495"/>
        <v>0</v>
      </c>
      <c r="AH1779">
        <f t="shared" si="496"/>
        <v>0</v>
      </c>
      <c r="AI1779">
        <f t="shared" si="497"/>
        <v>0</v>
      </c>
      <c r="AJ1779">
        <f t="shared" si="498"/>
        <v>0</v>
      </c>
      <c r="AK1779">
        <f t="shared" si="499"/>
        <v>0</v>
      </c>
      <c r="AL1779">
        <f t="shared" si="500"/>
        <v>0</v>
      </c>
    </row>
    <row r="1780" spans="1:38">
      <c r="A1780" s="8"/>
      <c r="B1780" s="8"/>
      <c r="C1780" s="8"/>
      <c r="D1780" s="8"/>
      <c r="E1780" s="8"/>
      <c r="F1780" s="8"/>
      <c r="G1780" s="8"/>
      <c r="H1780" s="8"/>
      <c r="R1780" t="str">
        <f t="shared" si="487"/>
        <v>vége</v>
      </c>
      <c r="T1780">
        <f t="shared" si="488"/>
        <v>1</v>
      </c>
      <c r="U1780">
        <f t="shared" si="501"/>
        <v>1</v>
      </c>
      <c r="V1780">
        <f t="shared" si="502"/>
        <v>1</v>
      </c>
      <c r="W1780">
        <f t="shared" si="503"/>
        <v>1</v>
      </c>
      <c r="X1780">
        <f t="shared" si="504"/>
        <v>1</v>
      </c>
      <c r="Y1780">
        <f t="shared" si="489"/>
        <v>1</v>
      </c>
      <c r="Z1780">
        <f t="shared" si="490"/>
        <v>1</v>
      </c>
      <c r="AA1780">
        <f t="shared" si="491"/>
        <v>1</v>
      </c>
      <c r="AB1780">
        <f t="shared" si="492"/>
        <v>0</v>
      </c>
      <c r="AC1780" t="str">
        <f t="shared" si="493"/>
        <v/>
      </c>
      <c r="AD1780" t="str">
        <f t="shared" si="494"/>
        <v>;;;;0;;0;0;</v>
      </c>
      <c r="AG1780">
        <f t="shared" si="495"/>
        <v>0</v>
      </c>
      <c r="AH1780">
        <f t="shared" si="496"/>
        <v>0</v>
      </c>
      <c r="AI1780">
        <f t="shared" si="497"/>
        <v>0</v>
      </c>
      <c r="AJ1780">
        <f t="shared" si="498"/>
        <v>0</v>
      </c>
      <c r="AK1780">
        <f t="shared" si="499"/>
        <v>0</v>
      </c>
      <c r="AL1780">
        <f t="shared" si="500"/>
        <v>0</v>
      </c>
    </row>
    <row r="1781" spans="1:38">
      <c r="A1781" s="8"/>
      <c r="B1781" s="8"/>
      <c r="C1781" s="8"/>
      <c r="D1781" s="8"/>
      <c r="E1781" s="8"/>
      <c r="F1781" s="8"/>
      <c r="G1781" s="8"/>
      <c r="H1781" s="8"/>
      <c r="R1781" t="str">
        <f t="shared" si="487"/>
        <v>vége</v>
      </c>
      <c r="T1781">
        <f t="shared" si="488"/>
        <v>1</v>
      </c>
      <c r="U1781">
        <f t="shared" si="501"/>
        <v>1</v>
      </c>
      <c r="V1781">
        <f t="shared" si="502"/>
        <v>1</v>
      </c>
      <c r="W1781">
        <f t="shared" si="503"/>
        <v>1</v>
      </c>
      <c r="X1781">
        <f t="shared" si="504"/>
        <v>1</v>
      </c>
      <c r="Y1781">
        <f t="shared" si="489"/>
        <v>1</v>
      </c>
      <c r="Z1781">
        <f t="shared" si="490"/>
        <v>1</v>
      </c>
      <c r="AA1781">
        <f t="shared" si="491"/>
        <v>1</v>
      </c>
      <c r="AB1781">
        <f t="shared" si="492"/>
        <v>0</v>
      </c>
      <c r="AC1781" t="str">
        <f t="shared" si="493"/>
        <v/>
      </c>
      <c r="AD1781" t="str">
        <f t="shared" si="494"/>
        <v>;;;;0;;0;0;</v>
      </c>
      <c r="AG1781">
        <f t="shared" si="495"/>
        <v>0</v>
      </c>
      <c r="AH1781">
        <f t="shared" si="496"/>
        <v>0</v>
      </c>
      <c r="AI1781">
        <f t="shared" si="497"/>
        <v>0</v>
      </c>
      <c r="AJ1781">
        <f t="shared" si="498"/>
        <v>0</v>
      </c>
      <c r="AK1781">
        <f t="shared" si="499"/>
        <v>0</v>
      </c>
      <c r="AL1781">
        <f t="shared" si="500"/>
        <v>0</v>
      </c>
    </row>
    <row r="1782" spans="1:38">
      <c r="A1782" s="8"/>
      <c r="B1782" s="8"/>
      <c r="C1782" s="8"/>
      <c r="D1782" s="8"/>
      <c r="E1782" s="8"/>
      <c r="F1782" s="8"/>
      <c r="G1782" s="8"/>
      <c r="H1782" s="8"/>
      <c r="R1782" t="str">
        <f t="shared" si="487"/>
        <v>vége</v>
      </c>
      <c r="T1782">
        <f t="shared" si="488"/>
        <v>1</v>
      </c>
      <c r="U1782">
        <f t="shared" si="501"/>
        <v>1</v>
      </c>
      <c r="V1782">
        <f t="shared" si="502"/>
        <v>1</v>
      </c>
      <c r="W1782">
        <f t="shared" si="503"/>
        <v>1</v>
      </c>
      <c r="X1782">
        <f t="shared" si="504"/>
        <v>1</v>
      </c>
      <c r="Y1782">
        <f t="shared" si="489"/>
        <v>1</v>
      </c>
      <c r="Z1782">
        <f t="shared" si="490"/>
        <v>1</v>
      </c>
      <c r="AA1782">
        <f t="shared" si="491"/>
        <v>1</v>
      </c>
      <c r="AB1782">
        <f t="shared" si="492"/>
        <v>0</v>
      </c>
      <c r="AC1782" t="str">
        <f t="shared" si="493"/>
        <v/>
      </c>
      <c r="AD1782" t="str">
        <f t="shared" si="494"/>
        <v>;;;;0;;0;0;</v>
      </c>
      <c r="AG1782">
        <f t="shared" si="495"/>
        <v>0</v>
      </c>
      <c r="AH1782">
        <f t="shared" si="496"/>
        <v>0</v>
      </c>
      <c r="AI1782">
        <f t="shared" si="497"/>
        <v>0</v>
      </c>
      <c r="AJ1782">
        <f t="shared" si="498"/>
        <v>0</v>
      </c>
      <c r="AK1782">
        <f t="shared" si="499"/>
        <v>0</v>
      </c>
      <c r="AL1782">
        <f t="shared" si="500"/>
        <v>0</v>
      </c>
    </row>
    <row r="1783" spans="1:38">
      <c r="A1783" s="8"/>
      <c r="B1783" s="8"/>
      <c r="C1783" s="8"/>
      <c r="D1783" s="8"/>
      <c r="E1783" s="8"/>
      <c r="F1783" s="8"/>
      <c r="G1783" s="8"/>
      <c r="H1783" s="8"/>
      <c r="R1783" t="str">
        <f t="shared" si="487"/>
        <v>vége</v>
      </c>
      <c r="T1783">
        <f t="shared" si="488"/>
        <v>1</v>
      </c>
      <c r="U1783">
        <f t="shared" si="501"/>
        <v>1</v>
      </c>
      <c r="V1783">
        <f t="shared" si="502"/>
        <v>1</v>
      </c>
      <c r="W1783">
        <f t="shared" si="503"/>
        <v>1</v>
      </c>
      <c r="X1783">
        <f t="shared" si="504"/>
        <v>1</v>
      </c>
      <c r="Y1783">
        <f t="shared" si="489"/>
        <v>1</v>
      </c>
      <c r="Z1783">
        <f t="shared" si="490"/>
        <v>1</v>
      </c>
      <c r="AA1783">
        <f t="shared" si="491"/>
        <v>1</v>
      </c>
      <c r="AB1783">
        <f t="shared" si="492"/>
        <v>0</v>
      </c>
      <c r="AC1783" t="str">
        <f t="shared" si="493"/>
        <v/>
      </c>
      <c r="AD1783" t="str">
        <f t="shared" si="494"/>
        <v>;;;;0;;0;0;</v>
      </c>
      <c r="AG1783">
        <f t="shared" si="495"/>
        <v>0</v>
      </c>
      <c r="AH1783">
        <f t="shared" si="496"/>
        <v>0</v>
      </c>
      <c r="AI1783">
        <f t="shared" si="497"/>
        <v>0</v>
      </c>
      <c r="AJ1783">
        <f t="shared" si="498"/>
        <v>0</v>
      </c>
      <c r="AK1783">
        <f t="shared" si="499"/>
        <v>0</v>
      </c>
      <c r="AL1783">
        <f t="shared" si="500"/>
        <v>0</v>
      </c>
    </row>
    <row r="1784" spans="1:38">
      <c r="A1784" s="8"/>
      <c r="B1784" s="8"/>
      <c r="C1784" s="8"/>
      <c r="D1784" s="8"/>
      <c r="E1784" s="8"/>
      <c r="F1784" s="8"/>
      <c r="G1784" s="8"/>
      <c r="H1784" s="8"/>
      <c r="R1784" t="str">
        <f t="shared" si="487"/>
        <v>vége</v>
      </c>
      <c r="T1784">
        <f t="shared" si="488"/>
        <v>1</v>
      </c>
      <c r="U1784">
        <f t="shared" si="501"/>
        <v>1</v>
      </c>
      <c r="V1784">
        <f t="shared" si="502"/>
        <v>1</v>
      </c>
      <c r="W1784">
        <f t="shared" si="503"/>
        <v>1</v>
      </c>
      <c r="X1784">
        <f t="shared" si="504"/>
        <v>1</v>
      </c>
      <c r="Y1784">
        <f t="shared" si="489"/>
        <v>1</v>
      </c>
      <c r="Z1784">
        <f t="shared" si="490"/>
        <v>1</v>
      </c>
      <c r="AA1784">
        <f t="shared" si="491"/>
        <v>1</v>
      </c>
      <c r="AB1784">
        <f t="shared" si="492"/>
        <v>0</v>
      </c>
      <c r="AC1784" t="str">
        <f t="shared" si="493"/>
        <v/>
      </c>
      <c r="AD1784" t="str">
        <f t="shared" si="494"/>
        <v>;;;;0;;0;0;</v>
      </c>
      <c r="AG1784">
        <f t="shared" si="495"/>
        <v>0</v>
      </c>
      <c r="AH1784">
        <f t="shared" si="496"/>
        <v>0</v>
      </c>
      <c r="AI1784">
        <f t="shared" si="497"/>
        <v>0</v>
      </c>
      <c r="AJ1784">
        <f t="shared" si="498"/>
        <v>0</v>
      </c>
      <c r="AK1784">
        <f t="shared" si="499"/>
        <v>0</v>
      </c>
      <c r="AL1784">
        <f t="shared" si="500"/>
        <v>0</v>
      </c>
    </row>
    <row r="1785" spans="1:38">
      <c r="A1785" s="8"/>
      <c r="B1785" s="8"/>
      <c r="C1785" s="8"/>
      <c r="D1785" s="8"/>
      <c r="E1785" s="8"/>
      <c r="F1785" s="8"/>
      <c r="G1785" s="8"/>
      <c r="H1785" s="8"/>
      <c r="R1785" t="str">
        <f t="shared" si="487"/>
        <v>vége</v>
      </c>
      <c r="T1785">
        <f t="shared" si="488"/>
        <v>1</v>
      </c>
      <c r="U1785">
        <f t="shared" si="501"/>
        <v>1</v>
      </c>
      <c r="V1785">
        <f t="shared" si="502"/>
        <v>1</v>
      </c>
      <c r="W1785">
        <f t="shared" si="503"/>
        <v>1</v>
      </c>
      <c r="X1785">
        <f t="shared" si="504"/>
        <v>1</v>
      </c>
      <c r="Y1785">
        <f t="shared" si="489"/>
        <v>1</v>
      </c>
      <c r="Z1785">
        <f t="shared" si="490"/>
        <v>1</v>
      </c>
      <c r="AA1785">
        <f t="shared" si="491"/>
        <v>1</v>
      </c>
      <c r="AB1785">
        <f t="shared" si="492"/>
        <v>0</v>
      </c>
      <c r="AC1785" t="str">
        <f t="shared" si="493"/>
        <v/>
      </c>
      <c r="AD1785" t="str">
        <f t="shared" si="494"/>
        <v>;;;;0;;0;0;</v>
      </c>
      <c r="AG1785">
        <f t="shared" si="495"/>
        <v>0</v>
      </c>
      <c r="AH1785">
        <f t="shared" si="496"/>
        <v>0</v>
      </c>
      <c r="AI1785">
        <f t="shared" si="497"/>
        <v>0</v>
      </c>
      <c r="AJ1785">
        <f t="shared" si="498"/>
        <v>0</v>
      </c>
      <c r="AK1785">
        <f t="shared" si="499"/>
        <v>0</v>
      </c>
      <c r="AL1785">
        <f t="shared" si="500"/>
        <v>0</v>
      </c>
    </row>
    <row r="1786" spans="1:38">
      <c r="A1786" s="8"/>
      <c r="B1786" s="8"/>
      <c r="C1786" s="8"/>
      <c r="D1786" s="8"/>
      <c r="E1786" s="8"/>
      <c r="F1786" s="8"/>
      <c r="G1786" s="8"/>
      <c r="H1786" s="8"/>
      <c r="R1786" t="str">
        <f t="shared" si="487"/>
        <v>vége</v>
      </c>
      <c r="T1786">
        <f t="shared" si="488"/>
        <v>1</v>
      </c>
      <c r="U1786">
        <f t="shared" si="501"/>
        <v>1</v>
      </c>
      <c r="V1786">
        <f t="shared" si="502"/>
        <v>1</v>
      </c>
      <c r="W1786">
        <f t="shared" si="503"/>
        <v>1</v>
      </c>
      <c r="X1786">
        <f t="shared" si="504"/>
        <v>1</v>
      </c>
      <c r="Y1786">
        <f t="shared" si="489"/>
        <v>1</v>
      </c>
      <c r="Z1786">
        <f t="shared" si="490"/>
        <v>1</v>
      </c>
      <c r="AA1786">
        <f t="shared" si="491"/>
        <v>1</v>
      </c>
      <c r="AB1786">
        <f t="shared" si="492"/>
        <v>0</v>
      </c>
      <c r="AC1786" t="str">
        <f t="shared" si="493"/>
        <v/>
      </c>
      <c r="AD1786" t="str">
        <f t="shared" si="494"/>
        <v>;;;;0;;0;0;</v>
      </c>
      <c r="AG1786">
        <f t="shared" si="495"/>
        <v>0</v>
      </c>
      <c r="AH1786">
        <f t="shared" si="496"/>
        <v>0</v>
      </c>
      <c r="AI1786">
        <f t="shared" si="497"/>
        <v>0</v>
      </c>
      <c r="AJ1786">
        <f t="shared" si="498"/>
        <v>0</v>
      </c>
      <c r="AK1786">
        <f t="shared" si="499"/>
        <v>0</v>
      </c>
      <c r="AL1786">
        <f t="shared" si="500"/>
        <v>0</v>
      </c>
    </row>
    <row r="1787" spans="1:38">
      <c r="A1787" s="8"/>
      <c r="B1787" s="8"/>
      <c r="C1787" s="8"/>
      <c r="D1787" s="8"/>
      <c r="E1787" s="8"/>
      <c r="F1787" s="8"/>
      <c r="G1787" s="8"/>
      <c r="H1787" s="8"/>
      <c r="R1787" t="str">
        <f t="shared" si="487"/>
        <v>vége</v>
      </c>
      <c r="T1787">
        <f t="shared" si="488"/>
        <v>1</v>
      </c>
      <c r="U1787">
        <f t="shared" si="501"/>
        <v>1</v>
      </c>
      <c r="V1787">
        <f t="shared" si="502"/>
        <v>1</v>
      </c>
      <c r="W1787">
        <f t="shared" si="503"/>
        <v>1</v>
      </c>
      <c r="X1787">
        <f t="shared" si="504"/>
        <v>1</v>
      </c>
      <c r="Y1787">
        <f t="shared" si="489"/>
        <v>1</v>
      </c>
      <c r="Z1787">
        <f t="shared" si="490"/>
        <v>1</v>
      </c>
      <c r="AA1787">
        <f t="shared" si="491"/>
        <v>1</v>
      </c>
      <c r="AB1787">
        <f t="shared" si="492"/>
        <v>0</v>
      </c>
      <c r="AC1787" t="str">
        <f t="shared" si="493"/>
        <v/>
      </c>
      <c r="AD1787" t="str">
        <f t="shared" si="494"/>
        <v>;;;;0;;0;0;</v>
      </c>
      <c r="AG1787">
        <f t="shared" si="495"/>
        <v>0</v>
      </c>
      <c r="AH1787">
        <f t="shared" si="496"/>
        <v>0</v>
      </c>
      <c r="AI1787">
        <f t="shared" si="497"/>
        <v>0</v>
      </c>
      <c r="AJ1787">
        <f t="shared" si="498"/>
        <v>0</v>
      </c>
      <c r="AK1787">
        <f t="shared" si="499"/>
        <v>0</v>
      </c>
      <c r="AL1787">
        <f t="shared" si="500"/>
        <v>0</v>
      </c>
    </row>
    <row r="1788" spans="1:38">
      <c r="A1788" s="8"/>
      <c r="B1788" s="8"/>
      <c r="C1788" s="8"/>
      <c r="D1788" s="8"/>
      <c r="E1788" s="8"/>
      <c r="F1788" s="8"/>
      <c r="G1788" s="8"/>
      <c r="H1788" s="8"/>
      <c r="R1788" t="str">
        <f t="shared" si="487"/>
        <v>vége</v>
      </c>
      <c r="T1788">
        <f t="shared" si="488"/>
        <v>1</v>
      </c>
      <c r="U1788">
        <f t="shared" si="501"/>
        <v>1</v>
      </c>
      <c r="V1788">
        <f t="shared" si="502"/>
        <v>1</v>
      </c>
      <c r="W1788">
        <f t="shared" si="503"/>
        <v>1</v>
      </c>
      <c r="X1788">
        <f t="shared" si="504"/>
        <v>1</v>
      </c>
      <c r="Y1788">
        <f t="shared" si="489"/>
        <v>1</v>
      </c>
      <c r="Z1788">
        <f t="shared" si="490"/>
        <v>1</v>
      </c>
      <c r="AA1788">
        <f t="shared" si="491"/>
        <v>1</v>
      </c>
      <c r="AB1788">
        <f t="shared" si="492"/>
        <v>0</v>
      </c>
      <c r="AC1788" t="str">
        <f t="shared" si="493"/>
        <v/>
      </c>
      <c r="AD1788" t="str">
        <f t="shared" si="494"/>
        <v>;;;;0;;0;0;</v>
      </c>
      <c r="AG1788">
        <f t="shared" si="495"/>
        <v>0</v>
      </c>
      <c r="AH1788">
        <f t="shared" si="496"/>
        <v>0</v>
      </c>
      <c r="AI1788">
        <f t="shared" si="497"/>
        <v>0</v>
      </c>
      <c r="AJ1788">
        <f t="shared" si="498"/>
        <v>0</v>
      </c>
      <c r="AK1788">
        <f t="shared" si="499"/>
        <v>0</v>
      </c>
      <c r="AL1788">
        <f t="shared" si="500"/>
        <v>0</v>
      </c>
    </row>
    <row r="1789" spans="1:38">
      <c r="A1789" s="8"/>
      <c r="B1789" s="8"/>
      <c r="C1789" s="8"/>
      <c r="D1789" s="8"/>
      <c r="E1789" s="8"/>
      <c r="F1789" s="8"/>
      <c r="G1789" s="8"/>
      <c r="H1789" s="8"/>
      <c r="R1789" t="str">
        <f t="shared" si="487"/>
        <v>vége</v>
      </c>
      <c r="T1789">
        <f t="shared" si="488"/>
        <v>1</v>
      </c>
      <c r="U1789">
        <f t="shared" si="501"/>
        <v>1</v>
      </c>
      <c r="V1789">
        <f t="shared" si="502"/>
        <v>1</v>
      </c>
      <c r="W1789">
        <f t="shared" si="503"/>
        <v>1</v>
      </c>
      <c r="X1789">
        <f t="shared" si="504"/>
        <v>1</v>
      </c>
      <c r="Y1789">
        <f t="shared" si="489"/>
        <v>1</v>
      </c>
      <c r="Z1789">
        <f t="shared" si="490"/>
        <v>1</v>
      </c>
      <c r="AA1789">
        <f t="shared" si="491"/>
        <v>1</v>
      </c>
      <c r="AB1789">
        <f t="shared" si="492"/>
        <v>0</v>
      </c>
      <c r="AC1789" t="str">
        <f t="shared" si="493"/>
        <v/>
      </c>
      <c r="AD1789" t="str">
        <f t="shared" si="494"/>
        <v>;;;;0;;0;0;</v>
      </c>
      <c r="AG1789">
        <f t="shared" si="495"/>
        <v>0</v>
      </c>
      <c r="AH1789">
        <f t="shared" si="496"/>
        <v>0</v>
      </c>
      <c r="AI1789">
        <f t="shared" si="497"/>
        <v>0</v>
      </c>
      <c r="AJ1789">
        <f t="shared" si="498"/>
        <v>0</v>
      </c>
      <c r="AK1789">
        <f t="shared" si="499"/>
        <v>0</v>
      </c>
      <c r="AL1789">
        <f t="shared" si="500"/>
        <v>0</v>
      </c>
    </row>
    <row r="1790" spans="1:38">
      <c r="A1790" s="8"/>
      <c r="B1790" s="8"/>
      <c r="C1790" s="8"/>
      <c r="D1790" s="8"/>
      <c r="E1790" s="8"/>
      <c r="F1790" s="8"/>
      <c r="G1790" s="8"/>
      <c r="H1790" s="8"/>
      <c r="R1790" t="str">
        <f t="shared" si="487"/>
        <v>vége</v>
      </c>
      <c r="T1790">
        <f t="shared" si="488"/>
        <v>1</v>
      </c>
      <c r="U1790">
        <f t="shared" si="501"/>
        <v>1</v>
      </c>
      <c r="V1790">
        <f t="shared" si="502"/>
        <v>1</v>
      </c>
      <c r="W1790">
        <f t="shared" si="503"/>
        <v>1</v>
      </c>
      <c r="X1790">
        <f t="shared" si="504"/>
        <v>1</v>
      </c>
      <c r="Y1790">
        <f t="shared" si="489"/>
        <v>1</v>
      </c>
      <c r="Z1790">
        <f t="shared" si="490"/>
        <v>1</v>
      </c>
      <c r="AA1790">
        <f t="shared" si="491"/>
        <v>1</v>
      </c>
      <c r="AB1790">
        <f t="shared" si="492"/>
        <v>0</v>
      </c>
      <c r="AC1790" t="str">
        <f t="shared" si="493"/>
        <v/>
      </c>
      <c r="AD1790" t="str">
        <f t="shared" si="494"/>
        <v>;;;;0;;0;0;</v>
      </c>
      <c r="AG1790">
        <f t="shared" si="495"/>
        <v>0</v>
      </c>
      <c r="AH1790">
        <f t="shared" si="496"/>
        <v>0</v>
      </c>
      <c r="AI1790">
        <f t="shared" si="497"/>
        <v>0</v>
      </c>
      <c r="AJ1790">
        <f t="shared" si="498"/>
        <v>0</v>
      </c>
      <c r="AK1790">
        <f t="shared" si="499"/>
        <v>0</v>
      </c>
      <c r="AL1790">
        <f t="shared" si="500"/>
        <v>0</v>
      </c>
    </row>
    <row r="1791" spans="1:38">
      <c r="A1791" s="8"/>
      <c r="B1791" s="8"/>
      <c r="C1791" s="8"/>
      <c r="D1791" s="8"/>
      <c r="E1791" s="8"/>
      <c r="F1791" s="8"/>
      <c r="G1791" s="8"/>
      <c r="H1791" s="8"/>
      <c r="R1791" t="str">
        <f t="shared" si="487"/>
        <v>vége</v>
      </c>
      <c r="T1791">
        <f t="shared" si="488"/>
        <v>1</v>
      </c>
      <c r="U1791">
        <f t="shared" si="501"/>
        <v>1</v>
      </c>
      <c r="V1791">
        <f t="shared" si="502"/>
        <v>1</v>
      </c>
      <c r="W1791">
        <f t="shared" si="503"/>
        <v>1</v>
      </c>
      <c r="X1791">
        <f t="shared" si="504"/>
        <v>1</v>
      </c>
      <c r="Y1791">
        <f t="shared" si="489"/>
        <v>1</v>
      </c>
      <c r="Z1791">
        <f t="shared" si="490"/>
        <v>1</v>
      </c>
      <c r="AA1791">
        <f t="shared" si="491"/>
        <v>1</v>
      </c>
      <c r="AB1791">
        <f t="shared" si="492"/>
        <v>0</v>
      </c>
      <c r="AC1791" t="str">
        <f t="shared" si="493"/>
        <v/>
      </c>
      <c r="AD1791" t="str">
        <f t="shared" si="494"/>
        <v>;;;;0;;0;0;</v>
      </c>
      <c r="AG1791">
        <f t="shared" si="495"/>
        <v>0</v>
      </c>
      <c r="AH1791">
        <f t="shared" si="496"/>
        <v>0</v>
      </c>
      <c r="AI1791">
        <f t="shared" si="497"/>
        <v>0</v>
      </c>
      <c r="AJ1791">
        <f t="shared" si="498"/>
        <v>0</v>
      </c>
      <c r="AK1791">
        <f t="shared" si="499"/>
        <v>0</v>
      </c>
      <c r="AL1791">
        <f t="shared" si="500"/>
        <v>0</v>
      </c>
    </row>
    <row r="1792" spans="1:38">
      <c r="A1792" s="8"/>
      <c r="B1792" s="8"/>
      <c r="C1792" s="8"/>
      <c r="D1792" s="8"/>
      <c r="E1792" s="8"/>
      <c r="F1792" s="8"/>
      <c r="G1792" s="8"/>
      <c r="H1792" s="8"/>
      <c r="R1792" t="str">
        <f t="shared" si="487"/>
        <v>vége</v>
      </c>
      <c r="T1792">
        <f t="shared" si="488"/>
        <v>1</v>
      </c>
      <c r="U1792">
        <f t="shared" si="501"/>
        <v>1</v>
      </c>
      <c r="V1792">
        <f t="shared" si="502"/>
        <v>1</v>
      </c>
      <c r="W1792">
        <f t="shared" si="503"/>
        <v>1</v>
      </c>
      <c r="X1792">
        <f t="shared" si="504"/>
        <v>1</v>
      </c>
      <c r="Y1792">
        <f t="shared" si="489"/>
        <v>1</v>
      </c>
      <c r="Z1792">
        <f t="shared" si="490"/>
        <v>1</v>
      </c>
      <c r="AA1792">
        <f t="shared" si="491"/>
        <v>1</v>
      </c>
      <c r="AB1792">
        <f t="shared" si="492"/>
        <v>0</v>
      </c>
      <c r="AC1792" t="str">
        <f t="shared" si="493"/>
        <v/>
      </c>
      <c r="AD1792" t="str">
        <f t="shared" si="494"/>
        <v>;;;;0;;0;0;</v>
      </c>
      <c r="AG1792">
        <f t="shared" si="495"/>
        <v>0</v>
      </c>
      <c r="AH1792">
        <f t="shared" si="496"/>
        <v>0</v>
      </c>
      <c r="AI1792">
        <f t="shared" si="497"/>
        <v>0</v>
      </c>
      <c r="AJ1792">
        <f t="shared" si="498"/>
        <v>0</v>
      </c>
      <c r="AK1792">
        <f t="shared" si="499"/>
        <v>0</v>
      </c>
      <c r="AL1792">
        <f t="shared" si="500"/>
        <v>0</v>
      </c>
    </row>
    <row r="1793" spans="1:38">
      <c r="A1793" s="8"/>
      <c r="B1793" s="8"/>
      <c r="C1793" s="8"/>
      <c r="D1793" s="8"/>
      <c r="E1793" s="8"/>
      <c r="F1793" s="8"/>
      <c r="G1793" s="8"/>
      <c r="H1793" s="8"/>
      <c r="R1793" t="str">
        <f t="shared" si="487"/>
        <v>vége</v>
      </c>
      <c r="T1793">
        <f t="shared" si="488"/>
        <v>1</v>
      </c>
      <c r="U1793">
        <f t="shared" si="501"/>
        <v>1</v>
      </c>
      <c r="V1793">
        <f t="shared" si="502"/>
        <v>1</v>
      </c>
      <c r="W1793">
        <f t="shared" si="503"/>
        <v>1</v>
      </c>
      <c r="X1793">
        <f t="shared" si="504"/>
        <v>1</v>
      </c>
      <c r="Y1793">
        <f t="shared" si="489"/>
        <v>1</v>
      </c>
      <c r="Z1793">
        <f t="shared" si="490"/>
        <v>1</v>
      </c>
      <c r="AA1793">
        <f t="shared" si="491"/>
        <v>1</v>
      </c>
      <c r="AB1793">
        <f t="shared" si="492"/>
        <v>0</v>
      </c>
      <c r="AC1793" t="str">
        <f t="shared" si="493"/>
        <v/>
      </c>
      <c r="AD1793" t="str">
        <f t="shared" si="494"/>
        <v>;;;;0;;0;0;</v>
      </c>
      <c r="AG1793">
        <f t="shared" si="495"/>
        <v>0</v>
      </c>
      <c r="AH1793">
        <f t="shared" si="496"/>
        <v>0</v>
      </c>
      <c r="AI1793">
        <f t="shared" si="497"/>
        <v>0</v>
      </c>
      <c r="AJ1793">
        <f t="shared" si="498"/>
        <v>0</v>
      </c>
      <c r="AK1793">
        <f t="shared" si="499"/>
        <v>0</v>
      </c>
      <c r="AL1793">
        <f t="shared" si="500"/>
        <v>0</v>
      </c>
    </row>
    <row r="1794" spans="1:38">
      <c r="A1794" s="8"/>
      <c r="B1794" s="8"/>
      <c r="C1794" s="8"/>
      <c r="D1794" s="8"/>
      <c r="E1794" s="8"/>
      <c r="F1794" s="8"/>
      <c r="G1794" s="8"/>
      <c r="H1794" s="8"/>
      <c r="R1794" t="str">
        <f t="shared" si="487"/>
        <v>vége</v>
      </c>
      <c r="T1794">
        <f t="shared" si="488"/>
        <v>1</v>
      </c>
      <c r="U1794">
        <f t="shared" si="501"/>
        <v>1</v>
      </c>
      <c r="V1794">
        <f t="shared" si="502"/>
        <v>1</v>
      </c>
      <c r="W1794">
        <f t="shared" si="503"/>
        <v>1</v>
      </c>
      <c r="X1794">
        <f t="shared" si="504"/>
        <v>1</v>
      </c>
      <c r="Y1794">
        <f t="shared" si="489"/>
        <v>1</v>
      </c>
      <c r="Z1794">
        <f t="shared" si="490"/>
        <v>1</v>
      </c>
      <c r="AA1794">
        <f t="shared" si="491"/>
        <v>1</v>
      </c>
      <c r="AB1794">
        <f t="shared" si="492"/>
        <v>0</v>
      </c>
      <c r="AC1794" t="str">
        <f t="shared" si="493"/>
        <v/>
      </c>
      <c r="AD1794" t="str">
        <f t="shared" si="494"/>
        <v>;;;;0;;0;0;</v>
      </c>
      <c r="AG1794">
        <f t="shared" si="495"/>
        <v>0</v>
      </c>
      <c r="AH1794">
        <f t="shared" si="496"/>
        <v>0</v>
      </c>
      <c r="AI1794">
        <f t="shared" si="497"/>
        <v>0</v>
      </c>
      <c r="AJ1794">
        <f t="shared" si="498"/>
        <v>0</v>
      </c>
      <c r="AK1794">
        <f t="shared" si="499"/>
        <v>0</v>
      </c>
      <c r="AL1794">
        <f t="shared" si="500"/>
        <v>0</v>
      </c>
    </row>
    <row r="1795" spans="1:38">
      <c r="A1795" s="8"/>
      <c r="B1795" s="8"/>
      <c r="C1795" s="8"/>
      <c r="D1795" s="8"/>
      <c r="E1795" s="8"/>
      <c r="F1795" s="8"/>
      <c r="G1795" s="8"/>
      <c r="H1795" s="8"/>
      <c r="R1795" t="str">
        <f t="shared" ref="R1795:R1858" si="505">IF(AND(ISBLANK(C1796),ISBLANK(C1797)*ISBLANK(C1798)),"vége",0)</f>
        <v>vége</v>
      </c>
      <c r="T1795">
        <f t="shared" ref="T1795:T1858" si="506">IF(ISBLANK(A1796),1,0)</f>
        <v>1</v>
      </c>
      <c r="U1795">
        <f t="shared" si="501"/>
        <v>1</v>
      </c>
      <c r="V1795">
        <f t="shared" si="502"/>
        <v>1</v>
      </c>
      <c r="W1795">
        <f t="shared" si="503"/>
        <v>1</v>
      </c>
      <c r="X1795">
        <f t="shared" si="504"/>
        <v>1</v>
      </c>
      <c r="Y1795">
        <f t="shared" ref="Y1795:Y1858" si="507">IF(ISBLANK(F1796),1,0)</f>
        <v>1</v>
      </c>
      <c r="Z1795">
        <f t="shared" ref="Z1795:Z1858" si="508">IF(ISBLANK(G1796),1,0)</f>
        <v>1</v>
      </c>
      <c r="AA1795">
        <f t="shared" ref="AA1795:AA1858" si="509">IF(ISBLANK(H1796),1,0)</f>
        <v>1</v>
      </c>
      <c r="AB1795">
        <f t="shared" ref="AB1795:AB1858" si="510">IF(OR(SUM(U1795:AA1795)=0,SUM(U1795:AA1795)=7),0,1)</f>
        <v>0</v>
      </c>
      <c r="AC1795" t="str">
        <f t="shared" si="493"/>
        <v/>
      </c>
      <c r="AD1795" t="str">
        <f t="shared" si="494"/>
        <v>;;;;0;;0;0;</v>
      </c>
      <c r="AG1795">
        <f t="shared" si="495"/>
        <v>0</v>
      </c>
      <c r="AH1795">
        <f t="shared" si="496"/>
        <v>0</v>
      </c>
      <c r="AI1795">
        <f t="shared" si="497"/>
        <v>0</v>
      </c>
      <c r="AJ1795">
        <f t="shared" si="498"/>
        <v>0</v>
      </c>
      <c r="AK1795">
        <f t="shared" si="499"/>
        <v>0</v>
      </c>
      <c r="AL1795">
        <f t="shared" si="500"/>
        <v>0</v>
      </c>
    </row>
    <row r="1796" spans="1:38">
      <c r="A1796" s="8"/>
      <c r="B1796" s="8"/>
      <c r="C1796" s="8"/>
      <c r="D1796" s="8"/>
      <c r="E1796" s="8"/>
      <c r="F1796" s="8"/>
      <c r="G1796" s="8"/>
      <c r="H1796" s="8"/>
      <c r="R1796" t="str">
        <f t="shared" si="505"/>
        <v>vége</v>
      </c>
      <c r="T1796">
        <f t="shared" si="506"/>
        <v>1</v>
      </c>
      <c r="U1796">
        <f t="shared" si="501"/>
        <v>1</v>
      </c>
      <c r="V1796">
        <f t="shared" si="502"/>
        <v>1</v>
      </c>
      <c r="W1796">
        <f t="shared" si="503"/>
        <v>1</v>
      </c>
      <c r="X1796">
        <f t="shared" si="504"/>
        <v>1</v>
      </c>
      <c r="Y1796">
        <f t="shared" si="507"/>
        <v>1</v>
      </c>
      <c r="Z1796">
        <f t="shared" si="508"/>
        <v>1</v>
      </c>
      <c r="AA1796">
        <f t="shared" si="509"/>
        <v>1</v>
      </c>
      <c r="AB1796">
        <f t="shared" si="510"/>
        <v>0</v>
      </c>
      <c r="AC1796" t="str">
        <f t="shared" ref="AC1796:AC1859" si="511">TRIM(C1796)</f>
        <v/>
      </c>
      <c r="AD1796" t="str">
        <f t="shared" ref="AD1796:AD1859" si="512">CONCATENATE(A1796,";",B1796,";",AC1796,";","",";",AH1796,";","",E1796,";",AJ1796,";",AL1796,";",H1796)</f>
        <v>;;;;0;;0;0;</v>
      </c>
      <c r="AG1796">
        <f t="shared" ref="AG1796:AG1859" si="513">IF(ISERROR(SEARCH(",",D1796,1)),0,SEARCH(",",D1796,1))</f>
        <v>0</v>
      </c>
      <c r="AH1796">
        <f t="shared" ref="AH1796:AH1859" si="514">IF(AG1796&gt;0,REPLACE(D1796,AG1796,1,"."),D1796)</f>
        <v>0</v>
      </c>
      <c r="AI1796">
        <f t="shared" ref="AI1796:AI1859" si="515">IF(ISERROR(SEARCH(",",F1796,1)),0,SEARCH(",",F1796,1))</f>
        <v>0</v>
      </c>
      <c r="AJ1796">
        <f t="shared" ref="AJ1796:AJ1859" si="516">IF(AI1796&gt;0,REPLACE(F1796,AI1796,1,"."),F1796)</f>
        <v>0</v>
      </c>
      <c r="AK1796">
        <f t="shared" ref="AK1796:AK1859" si="517">IF(ISERROR(SEARCH(",",G1796,1)),0,SEARCH(",",G1796,1))</f>
        <v>0</v>
      </c>
      <c r="AL1796">
        <f t="shared" ref="AL1796:AL1859" si="518">IF(AK1796&gt;0,REPLACE(G1796,AK1796,1,"."),G1796)</f>
        <v>0</v>
      </c>
    </row>
    <row r="1797" spans="1:38">
      <c r="A1797" s="8"/>
      <c r="B1797" s="8"/>
      <c r="C1797" s="8"/>
      <c r="D1797" s="8"/>
      <c r="E1797" s="8"/>
      <c r="F1797" s="8"/>
      <c r="G1797" s="8"/>
      <c r="H1797" s="8"/>
      <c r="R1797" t="str">
        <f t="shared" si="505"/>
        <v>vége</v>
      </c>
      <c r="T1797">
        <f t="shared" si="506"/>
        <v>1</v>
      </c>
      <c r="U1797">
        <f t="shared" ref="U1797:U1860" si="519">IF(ISBLANK(B1798),1,0)</f>
        <v>1</v>
      </c>
      <c r="V1797">
        <f t="shared" ref="V1797:V1860" si="520">IF(ISBLANK(C1798),1,0)</f>
        <v>1</v>
      </c>
      <c r="W1797">
        <f t="shared" ref="W1797:W1860" si="521">IF(ISBLANK(D1798),1,0)</f>
        <v>1</v>
      </c>
      <c r="X1797">
        <f t="shared" ref="X1797:X1860" si="522">IF(ISBLANK(E1798),1,0)</f>
        <v>1</v>
      </c>
      <c r="Y1797">
        <f t="shared" si="507"/>
        <v>1</v>
      </c>
      <c r="Z1797">
        <f t="shared" si="508"/>
        <v>1</v>
      </c>
      <c r="AA1797">
        <f t="shared" si="509"/>
        <v>1</v>
      </c>
      <c r="AB1797">
        <f t="shared" si="510"/>
        <v>0</v>
      </c>
      <c r="AC1797" t="str">
        <f t="shared" si="511"/>
        <v/>
      </c>
      <c r="AD1797" t="str">
        <f t="shared" si="512"/>
        <v>;;;;0;;0;0;</v>
      </c>
      <c r="AG1797">
        <f t="shared" si="513"/>
        <v>0</v>
      </c>
      <c r="AH1797">
        <f t="shared" si="514"/>
        <v>0</v>
      </c>
      <c r="AI1797">
        <f t="shared" si="515"/>
        <v>0</v>
      </c>
      <c r="AJ1797">
        <f t="shared" si="516"/>
        <v>0</v>
      </c>
      <c r="AK1797">
        <f t="shared" si="517"/>
        <v>0</v>
      </c>
      <c r="AL1797">
        <f t="shared" si="518"/>
        <v>0</v>
      </c>
    </row>
    <row r="1798" spans="1:38">
      <c r="A1798" s="8"/>
      <c r="B1798" s="8"/>
      <c r="C1798" s="8"/>
      <c r="D1798" s="8"/>
      <c r="E1798" s="8"/>
      <c r="F1798" s="8"/>
      <c r="G1798" s="8"/>
      <c r="H1798" s="8"/>
      <c r="R1798" t="str">
        <f t="shared" si="505"/>
        <v>vége</v>
      </c>
      <c r="T1798">
        <f t="shared" si="506"/>
        <v>1</v>
      </c>
      <c r="U1798">
        <f t="shared" si="519"/>
        <v>1</v>
      </c>
      <c r="V1798">
        <f t="shared" si="520"/>
        <v>1</v>
      </c>
      <c r="W1798">
        <f t="shared" si="521"/>
        <v>1</v>
      </c>
      <c r="X1798">
        <f t="shared" si="522"/>
        <v>1</v>
      </c>
      <c r="Y1798">
        <f t="shared" si="507"/>
        <v>1</v>
      </c>
      <c r="Z1798">
        <f t="shared" si="508"/>
        <v>1</v>
      </c>
      <c r="AA1798">
        <f t="shared" si="509"/>
        <v>1</v>
      </c>
      <c r="AB1798">
        <f t="shared" si="510"/>
        <v>0</v>
      </c>
      <c r="AC1798" t="str">
        <f t="shared" si="511"/>
        <v/>
      </c>
      <c r="AD1798" t="str">
        <f t="shared" si="512"/>
        <v>;;;;0;;0;0;</v>
      </c>
      <c r="AG1798">
        <f t="shared" si="513"/>
        <v>0</v>
      </c>
      <c r="AH1798">
        <f t="shared" si="514"/>
        <v>0</v>
      </c>
      <c r="AI1798">
        <f t="shared" si="515"/>
        <v>0</v>
      </c>
      <c r="AJ1798">
        <f t="shared" si="516"/>
        <v>0</v>
      </c>
      <c r="AK1798">
        <f t="shared" si="517"/>
        <v>0</v>
      </c>
      <c r="AL1798">
        <f t="shared" si="518"/>
        <v>0</v>
      </c>
    </row>
    <row r="1799" spans="1:38">
      <c r="A1799" s="8"/>
      <c r="B1799" s="8"/>
      <c r="C1799" s="8"/>
      <c r="D1799" s="8"/>
      <c r="E1799" s="8"/>
      <c r="F1799" s="8"/>
      <c r="G1799" s="8"/>
      <c r="H1799" s="8"/>
      <c r="R1799" t="str">
        <f t="shared" si="505"/>
        <v>vége</v>
      </c>
      <c r="T1799">
        <f t="shared" si="506"/>
        <v>1</v>
      </c>
      <c r="U1799">
        <f t="shared" si="519"/>
        <v>1</v>
      </c>
      <c r="V1799">
        <f t="shared" si="520"/>
        <v>1</v>
      </c>
      <c r="W1799">
        <f t="shared" si="521"/>
        <v>1</v>
      </c>
      <c r="X1799">
        <f t="shared" si="522"/>
        <v>1</v>
      </c>
      <c r="Y1799">
        <f t="shared" si="507"/>
        <v>1</v>
      </c>
      <c r="Z1799">
        <f t="shared" si="508"/>
        <v>1</v>
      </c>
      <c r="AA1799">
        <f t="shared" si="509"/>
        <v>1</v>
      </c>
      <c r="AB1799">
        <f t="shared" si="510"/>
        <v>0</v>
      </c>
      <c r="AC1799" t="str">
        <f t="shared" si="511"/>
        <v/>
      </c>
      <c r="AD1799" t="str">
        <f t="shared" si="512"/>
        <v>;;;;0;;0;0;</v>
      </c>
      <c r="AG1799">
        <f t="shared" si="513"/>
        <v>0</v>
      </c>
      <c r="AH1799">
        <f t="shared" si="514"/>
        <v>0</v>
      </c>
      <c r="AI1799">
        <f t="shared" si="515"/>
        <v>0</v>
      </c>
      <c r="AJ1799">
        <f t="shared" si="516"/>
        <v>0</v>
      </c>
      <c r="AK1799">
        <f t="shared" si="517"/>
        <v>0</v>
      </c>
      <c r="AL1799">
        <f t="shared" si="518"/>
        <v>0</v>
      </c>
    </row>
    <row r="1800" spans="1:38">
      <c r="A1800" s="8"/>
      <c r="B1800" s="8"/>
      <c r="C1800" s="8"/>
      <c r="D1800" s="8"/>
      <c r="E1800" s="8"/>
      <c r="F1800" s="8"/>
      <c r="G1800" s="8"/>
      <c r="H1800" s="8"/>
      <c r="R1800" t="str">
        <f t="shared" si="505"/>
        <v>vége</v>
      </c>
      <c r="T1800">
        <f t="shared" si="506"/>
        <v>1</v>
      </c>
      <c r="U1800">
        <f t="shared" si="519"/>
        <v>1</v>
      </c>
      <c r="V1800">
        <f t="shared" si="520"/>
        <v>1</v>
      </c>
      <c r="W1800">
        <f t="shared" si="521"/>
        <v>1</v>
      </c>
      <c r="X1800">
        <f t="shared" si="522"/>
        <v>1</v>
      </c>
      <c r="Y1800">
        <f t="shared" si="507"/>
        <v>1</v>
      </c>
      <c r="Z1800">
        <f t="shared" si="508"/>
        <v>1</v>
      </c>
      <c r="AA1800">
        <f t="shared" si="509"/>
        <v>1</v>
      </c>
      <c r="AB1800">
        <f t="shared" si="510"/>
        <v>0</v>
      </c>
      <c r="AC1800" t="str">
        <f t="shared" si="511"/>
        <v/>
      </c>
      <c r="AD1800" t="str">
        <f t="shared" si="512"/>
        <v>;;;;0;;0;0;</v>
      </c>
      <c r="AG1800">
        <f t="shared" si="513"/>
        <v>0</v>
      </c>
      <c r="AH1800">
        <f t="shared" si="514"/>
        <v>0</v>
      </c>
      <c r="AI1800">
        <f t="shared" si="515"/>
        <v>0</v>
      </c>
      <c r="AJ1800">
        <f t="shared" si="516"/>
        <v>0</v>
      </c>
      <c r="AK1800">
        <f t="shared" si="517"/>
        <v>0</v>
      </c>
      <c r="AL1800">
        <f t="shared" si="518"/>
        <v>0</v>
      </c>
    </row>
    <row r="1801" spans="1:38">
      <c r="A1801" s="8"/>
      <c r="B1801" s="8"/>
      <c r="C1801" s="8"/>
      <c r="D1801" s="8"/>
      <c r="E1801" s="8"/>
      <c r="F1801" s="8"/>
      <c r="G1801" s="8"/>
      <c r="H1801" s="8"/>
      <c r="R1801" t="str">
        <f t="shared" si="505"/>
        <v>vége</v>
      </c>
      <c r="T1801">
        <f t="shared" si="506"/>
        <v>1</v>
      </c>
      <c r="U1801">
        <f t="shared" si="519"/>
        <v>1</v>
      </c>
      <c r="V1801">
        <f t="shared" si="520"/>
        <v>1</v>
      </c>
      <c r="W1801">
        <f t="shared" si="521"/>
        <v>1</v>
      </c>
      <c r="X1801">
        <f t="shared" si="522"/>
        <v>1</v>
      </c>
      <c r="Y1801">
        <f t="shared" si="507"/>
        <v>1</v>
      </c>
      <c r="Z1801">
        <f t="shared" si="508"/>
        <v>1</v>
      </c>
      <c r="AA1801">
        <f t="shared" si="509"/>
        <v>1</v>
      </c>
      <c r="AB1801">
        <f t="shared" si="510"/>
        <v>0</v>
      </c>
      <c r="AC1801" t="str">
        <f t="shared" si="511"/>
        <v/>
      </c>
      <c r="AD1801" t="str">
        <f t="shared" si="512"/>
        <v>;;;;0;;0;0;</v>
      </c>
      <c r="AG1801">
        <f t="shared" si="513"/>
        <v>0</v>
      </c>
      <c r="AH1801">
        <f t="shared" si="514"/>
        <v>0</v>
      </c>
      <c r="AI1801">
        <f t="shared" si="515"/>
        <v>0</v>
      </c>
      <c r="AJ1801">
        <f t="shared" si="516"/>
        <v>0</v>
      </c>
      <c r="AK1801">
        <f t="shared" si="517"/>
        <v>0</v>
      </c>
      <c r="AL1801">
        <f t="shared" si="518"/>
        <v>0</v>
      </c>
    </row>
    <row r="1802" spans="1:38">
      <c r="A1802" s="8"/>
      <c r="B1802" s="8"/>
      <c r="C1802" s="8"/>
      <c r="D1802" s="8"/>
      <c r="E1802" s="8"/>
      <c r="F1802" s="8"/>
      <c r="G1802" s="8"/>
      <c r="H1802" s="8"/>
      <c r="R1802" t="str">
        <f t="shared" si="505"/>
        <v>vége</v>
      </c>
      <c r="T1802">
        <f t="shared" si="506"/>
        <v>1</v>
      </c>
      <c r="U1802">
        <f t="shared" si="519"/>
        <v>1</v>
      </c>
      <c r="V1802">
        <f t="shared" si="520"/>
        <v>1</v>
      </c>
      <c r="W1802">
        <f t="shared" si="521"/>
        <v>1</v>
      </c>
      <c r="X1802">
        <f t="shared" si="522"/>
        <v>1</v>
      </c>
      <c r="Y1802">
        <f t="shared" si="507"/>
        <v>1</v>
      </c>
      <c r="Z1802">
        <f t="shared" si="508"/>
        <v>1</v>
      </c>
      <c r="AA1802">
        <f t="shared" si="509"/>
        <v>1</v>
      </c>
      <c r="AB1802">
        <f t="shared" si="510"/>
        <v>0</v>
      </c>
      <c r="AC1802" t="str">
        <f t="shared" si="511"/>
        <v/>
      </c>
      <c r="AD1802" t="str">
        <f t="shared" si="512"/>
        <v>;;;;0;;0;0;</v>
      </c>
      <c r="AG1802">
        <f t="shared" si="513"/>
        <v>0</v>
      </c>
      <c r="AH1802">
        <f t="shared" si="514"/>
        <v>0</v>
      </c>
      <c r="AI1802">
        <f t="shared" si="515"/>
        <v>0</v>
      </c>
      <c r="AJ1802">
        <f t="shared" si="516"/>
        <v>0</v>
      </c>
      <c r="AK1802">
        <f t="shared" si="517"/>
        <v>0</v>
      </c>
      <c r="AL1802">
        <f t="shared" si="518"/>
        <v>0</v>
      </c>
    </row>
    <row r="1803" spans="1:38">
      <c r="A1803" s="8"/>
      <c r="B1803" s="8"/>
      <c r="C1803" s="8"/>
      <c r="D1803" s="8"/>
      <c r="E1803" s="8"/>
      <c r="F1803" s="8"/>
      <c r="G1803" s="8"/>
      <c r="H1803" s="8"/>
      <c r="R1803" t="str">
        <f t="shared" si="505"/>
        <v>vége</v>
      </c>
      <c r="T1803">
        <f t="shared" si="506"/>
        <v>1</v>
      </c>
      <c r="U1803">
        <f t="shared" si="519"/>
        <v>1</v>
      </c>
      <c r="V1803">
        <f t="shared" si="520"/>
        <v>1</v>
      </c>
      <c r="W1803">
        <f t="shared" si="521"/>
        <v>1</v>
      </c>
      <c r="X1803">
        <f t="shared" si="522"/>
        <v>1</v>
      </c>
      <c r="Y1803">
        <f t="shared" si="507"/>
        <v>1</v>
      </c>
      <c r="Z1803">
        <f t="shared" si="508"/>
        <v>1</v>
      </c>
      <c r="AA1803">
        <f t="shared" si="509"/>
        <v>1</v>
      </c>
      <c r="AB1803">
        <f t="shared" si="510"/>
        <v>0</v>
      </c>
      <c r="AC1803" t="str">
        <f t="shared" si="511"/>
        <v/>
      </c>
      <c r="AD1803" t="str">
        <f t="shared" si="512"/>
        <v>;;;;0;;0;0;</v>
      </c>
      <c r="AG1803">
        <f t="shared" si="513"/>
        <v>0</v>
      </c>
      <c r="AH1803">
        <f t="shared" si="514"/>
        <v>0</v>
      </c>
      <c r="AI1803">
        <f t="shared" si="515"/>
        <v>0</v>
      </c>
      <c r="AJ1803">
        <f t="shared" si="516"/>
        <v>0</v>
      </c>
      <c r="AK1803">
        <f t="shared" si="517"/>
        <v>0</v>
      </c>
      <c r="AL1803">
        <f t="shared" si="518"/>
        <v>0</v>
      </c>
    </row>
    <row r="1804" spans="1:38">
      <c r="A1804" s="8"/>
      <c r="B1804" s="8"/>
      <c r="C1804" s="8"/>
      <c r="D1804" s="8"/>
      <c r="E1804" s="8"/>
      <c r="F1804" s="8"/>
      <c r="G1804" s="8"/>
      <c r="H1804" s="8"/>
      <c r="R1804" t="str">
        <f t="shared" si="505"/>
        <v>vége</v>
      </c>
      <c r="T1804">
        <f t="shared" si="506"/>
        <v>1</v>
      </c>
      <c r="U1804">
        <f t="shared" si="519"/>
        <v>1</v>
      </c>
      <c r="V1804">
        <f t="shared" si="520"/>
        <v>1</v>
      </c>
      <c r="W1804">
        <f t="shared" si="521"/>
        <v>1</v>
      </c>
      <c r="X1804">
        <f t="shared" si="522"/>
        <v>1</v>
      </c>
      <c r="Y1804">
        <f t="shared" si="507"/>
        <v>1</v>
      </c>
      <c r="Z1804">
        <f t="shared" si="508"/>
        <v>1</v>
      </c>
      <c r="AA1804">
        <f t="shared" si="509"/>
        <v>1</v>
      </c>
      <c r="AB1804">
        <f t="shared" si="510"/>
        <v>0</v>
      </c>
      <c r="AC1804" t="str">
        <f t="shared" si="511"/>
        <v/>
      </c>
      <c r="AD1804" t="str">
        <f t="shared" si="512"/>
        <v>;;;;0;;0;0;</v>
      </c>
      <c r="AG1804">
        <f t="shared" si="513"/>
        <v>0</v>
      </c>
      <c r="AH1804">
        <f t="shared" si="514"/>
        <v>0</v>
      </c>
      <c r="AI1804">
        <f t="shared" si="515"/>
        <v>0</v>
      </c>
      <c r="AJ1804">
        <f t="shared" si="516"/>
        <v>0</v>
      </c>
      <c r="AK1804">
        <f t="shared" si="517"/>
        <v>0</v>
      </c>
      <c r="AL1804">
        <f t="shared" si="518"/>
        <v>0</v>
      </c>
    </row>
    <row r="1805" spans="1:38">
      <c r="A1805" s="8"/>
      <c r="B1805" s="8"/>
      <c r="C1805" s="8"/>
      <c r="D1805" s="8"/>
      <c r="E1805" s="8"/>
      <c r="F1805" s="8"/>
      <c r="G1805" s="8"/>
      <c r="H1805" s="8"/>
      <c r="R1805" t="str">
        <f t="shared" si="505"/>
        <v>vége</v>
      </c>
      <c r="T1805">
        <f t="shared" si="506"/>
        <v>1</v>
      </c>
      <c r="U1805">
        <f t="shared" si="519"/>
        <v>1</v>
      </c>
      <c r="V1805">
        <f t="shared" si="520"/>
        <v>1</v>
      </c>
      <c r="W1805">
        <f t="shared" si="521"/>
        <v>1</v>
      </c>
      <c r="X1805">
        <f t="shared" si="522"/>
        <v>1</v>
      </c>
      <c r="Y1805">
        <f t="shared" si="507"/>
        <v>1</v>
      </c>
      <c r="Z1805">
        <f t="shared" si="508"/>
        <v>1</v>
      </c>
      <c r="AA1805">
        <f t="shared" si="509"/>
        <v>1</v>
      </c>
      <c r="AB1805">
        <f t="shared" si="510"/>
        <v>0</v>
      </c>
      <c r="AC1805" t="str">
        <f t="shared" si="511"/>
        <v/>
      </c>
      <c r="AD1805" t="str">
        <f t="shared" si="512"/>
        <v>;;;;0;;0;0;</v>
      </c>
      <c r="AG1805">
        <f t="shared" si="513"/>
        <v>0</v>
      </c>
      <c r="AH1805">
        <f t="shared" si="514"/>
        <v>0</v>
      </c>
      <c r="AI1805">
        <f t="shared" si="515"/>
        <v>0</v>
      </c>
      <c r="AJ1805">
        <f t="shared" si="516"/>
        <v>0</v>
      </c>
      <c r="AK1805">
        <f t="shared" si="517"/>
        <v>0</v>
      </c>
      <c r="AL1805">
        <f t="shared" si="518"/>
        <v>0</v>
      </c>
    </row>
    <row r="1806" spans="1:38">
      <c r="A1806" s="8"/>
      <c r="B1806" s="8"/>
      <c r="C1806" s="8"/>
      <c r="D1806" s="8"/>
      <c r="E1806" s="8"/>
      <c r="F1806" s="8"/>
      <c r="G1806" s="8"/>
      <c r="H1806" s="8"/>
      <c r="R1806" t="str">
        <f t="shared" si="505"/>
        <v>vége</v>
      </c>
      <c r="T1806">
        <f t="shared" si="506"/>
        <v>1</v>
      </c>
      <c r="U1806">
        <f t="shared" si="519"/>
        <v>1</v>
      </c>
      <c r="V1806">
        <f t="shared" si="520"/>
        <v>1</v>
      </c>
      <c r="W1806">
        <f t="shared" si="521"/>
        <v>1</v>
      </c>
      <c r="X1806">
        <f t="shared" si="522"/>
        <v>1</v>
      </c>
      <c r="Y1806">
        <f t="shared" si="507"/>
        <v>1</v>
      </c>
      <c r="Z1806">
        <f t="shared" si="508"/>
        <v>1</v>
      </c>
      <c r="AA1806">
        <f t="shared" si="509"/>
        <v>1</v>
      </c>
      <c r="AB1806">
        <f t="shared" si="510"/>
        <v>0</v>
      </c>
      <c r="AC1806" t="str">
        <f t="shared" si="511"/>
        <v/>
      </c>
      <c r="AD1806" t="str">
        <f t="shared" si="512"/>
        <v>;;;;0;;0;0;</v>
      </c>
      <c r="AG1806">
        <f t="shared" si="513"/>
        <v>0</v>
      </c>
      <c r="AH1806">
        <f t="shared" si="514"/>
        <v>0</v>
      </c>
      <c r="AI1806">
        <f t="shared" si="515"/>
        <v>0</v>
      </c>
      <c r="AJ1806">
        <f t="shared" si="516"/>
        <v>0</v>
      </c>
      <c r="AK1806">
        <f t="shared" si="517"/>
        <v>0</v>
      </c>
      <c r="AL1806">
        <f t="shared" si="518"/>
        <v>0</v>
      </c>
    </row>
    <row r="1807" spans="1:38">
      <c r="A1807" s="8"/>
      <c r="B1807" s="8"/>
      <c r="C1807" s="8"/>
      <c r="D1807" s="8"/>
      <c r="E1807" s="8"/>
      <c r="F1807" s="8"/>
      <c r="G1807" s="8"/>
      <c r="H1807" s="8"/>
      <c r="R1807" t="str">
        <f t="shared" si="505"/>
        <v>vége</v>
      </c>
      <c r="T1807">
        <f t="shared" si="506"/>
        <v>1</v>
      </c>
      <c r="U1807">
        <f t="shared" si="519"/>
        <v>1</v>
      </c>
      <c r="V1807">
        <f t="shared" si="520"/>
        <v>1</v>
      </c>
      <c r="W1807">
        <f t="shared" si="521"/>
        <v>1</v>
      </c>
      <c r="X1807">
        <f t="shared" si="522"/>
        <v>1</v>
      </c>
      <c r="Y1807">
        <f t="shared" si="507"/>
        <v>1</v>
      </c>
      <c r="Z1807">
        <f t="shared" si="508"/>
        <v>1</v>
      </c>
      <c r="AA1807">
        <f t="shared" si="509"/>
        <v>1</v>
      </c>
      <c r="AB1807">
        <f t="shared" si="510"/>
        <v>0</v>
      </c>
      <c r="AC1807" t="str">
        <f t="shared" si="511"/>
        <v/>
      </c>
      <c r="AD1807" t="str">
        <f t="shared" si="512"/>
        <v>;;;;0;;0;0;</v>
      </c>
      <c r="AG1807">
        <f t="shared" si="513"/>
        <v>0</v>
      </c>
      <c r="AH1807">
        <f t="shared" si="514"/>
        <v>0</v>
      </c>
      <c r="AI1807">
        <f t="shared" si="515"/>
        <v>0</v>
      </c>
      <c r="AJ1807">
        <f t="shared" si="516"/>
        <v>0</v>
      </c>
      <c r="AK1807">
        <f t="shared" si="517"/>
        <v>0</v>
      </c>
      <c r="AL1807">
        <f t="shared" si="518"/>
        <v>0</v>
      </c>
    </row>
    <row r="1808" spans="1:38">
      <c r="A1808" s="8"/>
      <c r="B1808" s="8"/>
      <c r="C1808" s="8"/>
      <c r="D1808" s="8"/>
      <c r="E1808" s="8"/>
      <c r="F1808" s="8"/>
      <c r="G1808" s="8"/>
      <c r="H1808" s="8"/>
      <c r="R1808" t="str">
        <f t="shared" si="505"/>
        <v>vége</v>
      </c>
      <c r="T1808">
        <f t="shared" si="506"/>
        <v>1</v>
      </c>
      <c r="U1808">
        <f t="shared" si="519"/>
        <v>1</v>
      </c>
      <c r="V1808">
        <f t="shared" si="520"/>
        <v>1</v>
      </c>
      <c r="W1808">
        <f t="shared" si="521"/>
        <v>1</v>
      </c>
      <c r="X1808">
        <f t="shared" si="522"/>
        <v>1</v>
      </c>
      <c r="Y1808">
        <f t="shared" si="507"/>
        <v>1</v>
      </c>
      <c r="Z1808">
        <f t="shared" si="508"/>
        <v>1</v>
      </c>
      <c r="AA1808">
        <f t="shared" si="509"/>
        <v>1</v>
      </c>
      <c r="AB1808">
        <f t="shared" si="510"/>
        <v>0</v>
      </c>
      <c r="AC1808" t="str">
        <f t="shared" si="511"/>
        <v/>
      </c>
      <c r="AD1808" t="str">
        <f t="shared" si="512"/>
        <v>;;;;0;;0;0;</v>
      </c>
      <c r="AG1808">
        <f t="shared" si="513"/>
        <v>0</v>
      </c>
      <c r="AH1808">
        <f t="shared" si="514"/>
        <v>0</v>
      </c>
      <c r="AI1808">
        <f t="shared" si="515"/>
        <v>0</v>
      </c>
      <c r="AJ1808">
        <f t="shared" si="516"/>
        <v>0</v>
      </c>
      <c r="AK1808">
        <f t="shared" si="517"/>
        <v>0</v>
      </c>
      <c r="AL1808">
        <f t="shared" si="518"/>
        <v>0</v>
      </c>
    </row>
    <row r="1809" spans="1:38">
      <c r="A1809" s="8"/>
      <c r="B1809" s="8"/>
      <c r="C1809" s="8"/>
      <c r="D1809" s="8"/>
      <c r="E1809" s="8"/>
      <c r="F1809" s="8"/>
      <c r="G1809" s="8"/>
      <c r="H1809" s="8"/>
      <c r="R1809" t="str">
        <f t="shared" si="505"/>
        <v>vége</v>
      </c>
      <c r="T1809">
        <f t="shared" si="506"/>
        <v>1</v>
      </c>
      <c r="U1809">
        <f t="shared" si="519"/>
        <v>1</v>
      </c>
      <c r="V1809">
        <f t="shared" si="520"/>
        <v>1</v>
      </c>
      <c r="W1809">
        <f t="shared" si="521"/>
        <v>1</v>
      </c>
      <c r="X1809">
        <f t="shared" si="522"/>
        <v>1</v>
      </c>
      <c r="Y1809">
        <f t="shared" si="507"/>
        <v>1</v>
      </c>
      <c r="Z1809">
        <f t="shared" si="508"/>
        <v>1</v>
      </c>
      <c r="AA1809">
        <f t="shared" si="509"/>
        <v>1</v>
      </c>
      <c r="AB1809">
        <f t="shared" si="510"/>
        <v>0</v>
      </c>
      <c r="AC1809" t="str">
        <f t="shared" si="511"/>
        <v/>
      </c>
      <c r="AD1809" t="str">
        <f t="shared" si="512"/>
        <v>;;;;0;;0;0;</v>
      </c>
      <c r="AG1809">
        <f t="shared" si="513"/>
        <v>0</v>
      </c>
      <c r="AH1809">
        <f t="shared" si="514"/>
        <v>0</v>
      </c>
      <c r="AI1809">
        <f t="shared" si="515"/>
        <v>0</v>
      </c>
      <c r="AJ1809">
        <f t="shared" si="516"/>
        <v>0</v>
      </c>
      <c r="AK1809">
        <f t="shared" si="517"/>
        <v>0</v>
      </c>
      <c r="AL1809">
        <f t="shared" si="518"/>
        <v>0</v>
      </c>
    </row>
    <row r="1810" spans="1:38">
      <c r="A1810" s="8"/>
      <c r="B1810" s="8"/>
      <c r="C1810" s="8"/>
      <c r="D1810" s="8"/>
      <c r="E1810" s="8"/>
      <c r="F1810" s="8"/>
      <c r="G1810" s="8"/>
      <c r="H1810" s="8"/>
      <c r="R1810" t="str">
        <f t="shared" si="505"/>
        <v>vége</v>
      </c>
      <c r="T1810">
        <f t="shared" si="506"/>
        <v>1</v>
      </c>
      <c r="U1810">
        <f t="shared" si="519"/>
        <v>1</v>
      </c>
      <c r="V1810">
        <f t="shared" si="520"/>
        <v>1</v>
      </c>
      <c r="W1810">
        <f t="shared" si="521"/>
        <v>1</v>
      </c>
      <c r="X1810">
        <f t="shared" si="522"/>
        <v>1</v>
      </c>
      <c r="Y1810">
        <f t="shared" si="507"/>
        <v>1</v>
      </c>
      <c r="Z1810">
        <f t="shared" si="508"/>
        <v>1</v>
      </c>
      <c r="AA1810">
        <f t="shared" si="509"/>
        <v>1</v>
      </c>
      <c r="AB1810">
        <f t="shared" si="510"/>
        <v>0</v>
      </c>
      <c r="AC1810" t="str">
        <f t="shared" si="511"/>
        <v/>
      </c>
      <c r="AD1810" t="str">
        <f t="shared" si="512"/>
        <v>;;;;0;;0;0;</v>
      </c>
      <c r="AG1810">
        <f t="shared" si="513"/>
        <v>0</v>
      </c>
      <c r="AH1810">
        <f t="shared" si="514"/>
        <v>0</v>
      </c>
      <c r="AI1810">
        <f t="shared" si="515"/>
        <v>0</v>
      </c>
      <c r="AJ1810">
        <f t="shared" si="516"/>
        <v>0</v>
      </c>
      <c r="AK1810">
        <f t="shared" si="517"/>
        <v>0</v>
      </c>
      <c r="AL1810">
        <f t="shared" si="518"/>
        <v>0</v>
      </c>
    </row>
    <row r="1811" spans="1:38">
      <c r="A1811" s="8"/>
      <c r="B1811" s="8"/>
      <c r="C1811" s="8"/>
      <c r="D1811" s="8"/>
      <c r="E1811" s="8"/>
      <c r="F1811" s="8"/>
      <c r="G1811" s="8"/>
      <c r="H1811" s="8"/>
      <c r="R1811" t="str">
        <f t="shared" si="505"/>
        <v>vége</v>
      </c>
      <c r="T1811">
        <f t="shared" si="506"/>
        <v>1</v>
      </c>
      <c r="U1811">
        <f t="shared" si="519"/>
        <v>1</v>
      </c>
      <c r="V1811">
        <f t="shared" si="520"/>
        <v>1</v>
      </c>
      <c r="W1811">
        <f t="shared" si="521"/>
        <v>1</v>
      </c>
      <c r="X1811">
        <f t="shared" si="522"/>
        <v>1</v>
      </c>
      <c r="Y1811">
        <f t="shared" si="507"/>
        <v>1</v>
      </c>
      <c r="Z1811">
        <f t="shared" si="508"/>
        <v>1</v>
      </c>
      <c r="AA1811">
        <f t="shared" si="509"/>
        <v>1</v>
      </c>
      <c r="AB1811">
        <f t="shared" si="510"/>
        <v>0</v>
      </c>
      <c r="AC1811" t="str">
        <f t="shared" si="511"/>
        <v/>
      </c>
      <c r="AD1811" t="str">
        <f t="shared" si="512"/>
        <v>;;;;0;;0;0;</v>
      </c>
      <c r="AG1811">
        <f t="shared" si="513"/>
        <v>0</v>
      </c>
      <c r="AH1811">
        <f t="shared" si="514"/>
        <v>0</v>
      </c>
      <c r="AI1811">
        <f t="shared" si="515"/>
        <v>0</v>
      </c>
      <c r="AJ1811">
        <f t="shared" si="516"/>
        <v>0</v>
      </c>
      <c r="AK1811">
        <f t="shared" si="517"/>
        <v>0</v>
      </c>
      <c r="AL1811">
        <f t="shared" si="518"/>
        <v>0</v>
      </c>
    </row>
    <row r="1812" spans="1:38">
      <c r="A1812" s="8"/>
      <c r="B1812" s="8"/>
      <c r="C1812" s="8"/>
      <c r="D1812" s="8"/>
      <c r="E1812" s="8"/>
      <c r="F1812" s="8"/>
      <c r="G1812" s="8"/>
      <c r="H1812" s="8"/>
      <c r="R1812" t="str">
        <f t="shared" si="505"/>
        <v>vége</v>
      </c>
      <c r="T1812">
        <f t="shared" si="506"/>
        <v>1</v>
      </c>
      <c r="U1812">
        <f t="shared" si="519"/>
        <v>1</v>
      </c>
      <c r="V1812">
        <f t="shared" si="520"/>
        <v>1</v>
      </c>
      <c r="W1812">
        <f t="shared" si="521"/>
        <v>1</v>
      </c>
      <c r="X1812">
        <f t="shared" si="522"/>
        <v>1</v>
      </c>
      <c r="Y1812">
        <f t="shared" si="507"/>
        <v>1</v>
      </c>
      <c r="Z1812">
        <f t="shared" si="508"/>
        <v>1</v>
      </c>
      <c r="AA1812">
        <f t="shared" si="509"/>
        <v>1</v>
      </c>
      <c r="AB1812">
        <f t="shared" si="510"/>
        <v>0</v>
      </c>
      <c r="AC1812" t="str">
        <f t="shared" si="511"/>
        <v/>
      </c>
      <c r="AD1812" t="str">
        <f t="shared" si="512"/>
        <v>;;;;0;;0;0;</v>
      </c>
      <c r="AG1812">
        <f t="shared" si="513"/>
        <v>0</v>
      </c>
      <c r="AH1812">
        <f t="shared" si="514"/>
        <v>0</v>
      </c>
      <c r="AI1812">
        <f t="shared" si="515"/>
        <v>0</v>
      </c>
      <c r="AJ1812">
        <f t="shared" si="516"/>
        <v>0</v>
      </c>
      <c r="AK1812">
        <f t="shared" si="517"/>
        <v>0</v>
      </c>
      <c r="AL1812">
        <f t="shared" si="518"/>
        <v>0</v>
      </c>
    </row>
    <row r="1813" spans="1:38">
      <c r="A1813" s="8"/>
      <c r="B1813" s="8"/>
      <c r="C1813" s="8"/>
      <c r="D1813" s="8"/>
      <c r="E1813" s="8"/>
      <c r="F1813" s="8"/>
      <c r="G1813" s="8"/>
      <c r="H1813" s="8"/>
      <c r="R1813" t="str">
        <f t="shared" si="505"/>
        <v>vége</v>
      </c>
      <c r="T1813">
        <f t="shared" si="506"/>
        <v>1</v>
      </c>
      <c r="U1813">
        <f t="shared" si="519"/>
        <v>1</v>
      </c>
      <c r="V1813">
        <f t="shared" si="520"/>
        <v>1</v>
      </c>
      <c r="W1813">
        <f t="shared" si="521"/>
        <v>1</v>
      </c>
      <c r="X1813">
        <f t="shared" si="522"/>
        <v>1</v>
      </c>
      <c r="Y1813">
        <f t="shared" si="507"/>
        <v>1</v>
      </c>
      <c r="Z1813">
        <f t="shared" si="508"/>
        <v>1</v>
      </c>
      <c r="AA1813">
        <f t="shared" si="509"/>
        <v>1</v>
      </c>
      <c r="AB1813">
        <f t="shared" si="510"/>
        <v>0</v>
      </c>
      <c r="AC1813" t="str">
        <f t="shared" si="511"/>
        <v/>
      </c>
      <c r="AD1813" t="str">
        <f t="shared" si="512"/>
        <v>;;;;0;;0;0;</v>
      </c>
      <c r="AG1813">
        <f t="shared" si="513"/>
        <v>0</v>
      </c>
      <c r="AH1813">
        <f t="shared" si="514"/>
        <v>0</v>
      </c>
      <c r="AI1813">
        <f t="shared" si="515"/>
        <v>0</v>
      </c>
      <c r="AJ1813">
        <f t="shared" si="516"/>
        <v>0</v>
      </c>
      <c r="AK1813">
        <f t="shared" si="517"/>
        <v>0</v>
      </c>
      <c r="AL1813">
        <f t="shared" si="518"/>
        <v>0</v>
      </c>
    </row>
    <row r="1814" spans="1:38">
      <c r="A1814" s="8"/>
      <c r="B1814" s="8"/>
      <c r="C1814" s="8"/>
      <c r="D1814" s="8"/>
      <c r="E1814" s="8"/>
      <c r="F1814" s="8"/>
      <c r="G1814" s="8"/>
      <c r="H1814" s="8"/>
      <c r="R1814" t="str">
        <f t="shared" si="505"/>
        <v>vége</v>
      </c>
      <c r="T1814">
        <f t="shared" si="506"/>
        <v>1</v>
      </c>
      <c r="U1814">
        <f t="shared" si="519"/>
        <v>1</v>
      </c>
      <c r="V1814">
        <f t="shared" si="520"/>
        <v>1</v>
      </c>
      <c r="W1814">
        <f t="shared" si="521"/>
        <v>1</v>
      </c>
      <c r="X1814">
        <f t="shared" si="522"/>
        <v>1</v>
      </c>
      <c r="Y1814">
        <f t="shared" si="507"/>
        <v>1</v>
      </c>
      <c r="Z1814">
        <f t="shared" si="508"/>
        <v>1</v>
      </c>
      <c r="AA1814">
        <f t="shared" si="509"/>
        <v>1</v>
      </c>
      <c r="AB1814">
        <f t="shared" si="510"/>
        <v>0</v>
      </c>
      <c r="AC1814" t="str">
        <f t="shared" si="511"/>
        <v/>
      </c>
      <c r="AD1814" t="str">
        <f t="shared" si="512"/>
        <v>;;;;0;;0;0;</v>
      </c>
      <c r="AG1814">
        <f t="shared" si="513"/>
        <v>0</v>
      </c>
      <c r="AH1814">
        <f t="shared" si="514"/>
        <v>0</v>
      </c>
      <c r="AI1814">
        <f t="shared" si="515"/>
        <v>0</v>
      </c>
      <c r="AJ1814">
        <f t="shared" si="516"/>
        <v>0</v>
      </c>
      <c r="AK1814">
        <f t="shared" si="517"/>
        <v>0</v>
      </c>
      <c r="AL1814">
        <f t="shared" si="518"/>
        <v>0</v>
      </c>
    </row>
    <row r="1815" spans="1:38">
      <c r="A1815" s="8"/>
      <c r="B1815" s="8"/>
      <c r="C1815" s="8"/>
      <c r="D1815" s="8"/>
      <c r="E1815" s="8"/>
      <c r="F1815" s="8"/>
      <c r="G1815" s="8"/>
      <c r="H1815" s="8"/>
      <c r="R1815" t="str">
        <f t="shared" si="505"/>
        <v>vége</v>
      </c>
      <c r="T1815">
        <f t="shared" si="506"/>
        <v>1</v>
      </c>
      <c r="U1815">
        <f t="shared" si="519"/>
        <v>1</v>
      </c>
      <c r="V1815">
        <f t="shared" si="520"/>
        <v>1</v>
      </c>
      <c r="W1815">
        <f t="shared" si="521"/>
        <v>1</v>
      </c>
      <c r="X1815">
        <f t="shared" si="522"/>
        <v>1</v>
      </c>
      <c r="Y1815">
        <f t="shared" si="507"/>
        <v>1</v>
      </c>
      <c r="Z1815">
        <f t="shared" si="508"/>
        <v>1</v>
      </c>
      <c r="AA1815">
        <f t="shared" si="509"/>
        <v>1</v>
      </c>
      <c r="AB1815">
        <f t="shared" si="510"/>
        <v>0</v>
      </c>
      <c r="AC1815" t="str">
        <f t="shared" si="511"/>
        <v/>
      </c>
      <c r="AD1815" t="str">
        <f t="shared" si="512"/>
        <v>;;;;0;;0;0;</v>
      </c>
      <c r="AG1815">
        <f t="shared" si="513"/>
        <v>0</v>
      </c>
      <c r="AH1815">
        <f t="shared" si="514"/>
        <v>0</v>
      </c>
      <c r="AI1815">
        <f t="shared" si="515"/>
        <v>0</v>
      </c>
      <c r="AJ1815">
        <f t="shared" si="516"/>
        <v>0</v>
      </c>
      <c r="AK1815">
        <f t="shared" si="517"/>
        <v>0</v>
      </c>
      <c r="AL1815">
        <f t="shared" si="518"/>
        <v>0</v>
      </c>
    </row>
    <row r="1816" spans="1:38">
      <c r="A1816" s="8"/>
      <c r="B1816" s="8"/>
      <c r="C1816" s="8"/>
      <c r="D1816" s="8"/>
      <c r="E1816" s="8"/>
      <c r="F1816" s="8"/>
      <c r="G1816" s="8"/>
      <c r="H1816" s="8"/>
      <c r="R1816" t="str">
        <f t="shared" si="505"/>
        <v>vége</v>
      </c>
      <c r="T1816">
        <f t="shared" si="506"/>
        <v>1</v>
      </c>
      <c r="U1816">
        <f t="shared" si="519"/>
        <v>1</v>
      </c>
      <c r="V1816">
        <f t="shared" si="520"/>
        <v>1</v>
      </c>
      <c r="W1816">
        <f t="shared" si="521"/>
        <v>1</v>
      </c>
      <c r="X1816">
        <f t="shared" si="522"/>
        <v>1</v>
      </c>
      <c r="Y1816">
        <f t="shared" si="507"/>
        <v>1</v>
      </c>
      <c r="Z1816">
        <f t="shared" si="508"/>
        <v>1</v>
      </c>
      <c r="AA1816">
        <f t="shared" si="509"/>
        <v>1</v>
      </c>
      <c r="AB1816">
        <f t="shared" si="510"/>
        <v>0</v>
      </c>
      <c r="AC1816" t="str">
        <f t="shared" si="511"/>
        <v/>
      </c>
      <c r="AD1816" t="str">
        <f t="shared" si="512"/>
        <v>;;;;0;;0;0;</v>
      </c>
      <c r="AG1816">
        <f t="shared" si="513"/>
        <v>0</v>
      </c>
      <c r="AH1816">
        <f t="shared" si="514"/>
        <v>0</v>
      </c>
      <c r="AI1816">
        <f t="shared" si="515"/>
        <v>0</v>
      </c>
      <c r="AJ1816">
        <f t="shared" si="516"/>
        <v>0</v>
      </c>
      <c r="AK1816">
        <f t="shared" si="517"/>
        <v>0</v>
      </c>
      <c r="AL1816">
        <f t="shared" si="518"/>
        <v>0</v>
      </c>
    </row>
    <row r="1817" spans="1:38">
      <c r="A1817" s="8"/>
      <c r="B1817" s="8"/>
      <c r="C1817" s="8"/>
      <c r="D1817" s="8"/>
      <c r="E1817" s="8"/>
      <c r="F1817" s="8"/>
      <c r="G1817" s="8"/>
      <c r="H1817" s="8"/>
      <c r="R1817" t="str">
        <f t="shared" si="505"/>
        <v>vége</v>
      </c>
      <c r="T1817">
        <f t="shared" si="506"/>
        <v>1</v>
      </c>
      <c r="U1817">
        <f t="shared" si="519"/>
        <v>1</v>
      </c>
      <c r="V1817">
        <f t="shared" si="520"/>
        <v>1</v>
      </c>
      <c r="W1817">
        <f t="shared" si="521"/>
        <v>1</v>
      </c>
      <c r="X1817">
        <f t="shared" si="522"/>
        <v>1</v>
      </c>
      <c r="Y1817">
        <f t="shared" si="507"/>
        <v>1</v>
      </c>
      <c r="Z1817">
        <f t="shared" si="508"/>
        <v>1</v>
      </c>
      <c r="AA1817">
        <f t="shared" si="509"/>
        <v>1</v>
      </c>
      <c r="AB1817">
        <f t="shared" si="510"/>
        <v>0</v>
      </c>
      <c r="AC1817" t="str">
        <f t="shared" si="511"/>
        <v/>
      </c>
      <c r="AD1817" t="str">
        <f t="shared" si="512"/>
        <v>;;;;0;;0;0;</v>
      </c>
      <c r="AG1817">
        <f t="shared" si="513"/>
        <v>0</v>
      </c>
      <c r="AH1817">
        <f t="shared" si="514"/>
        <v>0</v>
      </c>
      <c r="AI1817">
        <f t="shared" si="515"/>
        <v>0</v>
      </c>
      <c r="AJ1817">
        <f t="shared" si="516"/>
        <v>0</v>
      </c>
      <c r="AK1817">
        <f t="shared" si="517"/>
        <v>0</v>
      </c>
      <c r="AL1817">
        <f t="shared" si="518"/>
        <v>0</v>
      </c>
    </row>
    <row r="1818" spans="1:38">
      <c r="A1818" s="8"/>
      <c r="B1818" s="8"/>
      <c r="C1818" s="8"/>
      <c r="D1818" s="8"/>
      <c r="E1818" s="8"/>
      <c r="F1818" s="8"/>
      <c r="G1818" s="8"/>
      <c r="H1818" s="8"/>
      <c r="R1818" t="str">
        <f t="shared" si="505"/>
        <v>vége</v>
      </c>
      <c r="T1818">
        <f t="shared" si="506"/>
        <v>1</v>
      </c>
      <c r="U1818">
        <f t="shared" si="519"/>
        <v>1</v>
      </c>
      <c r="V1818">
        <f t="shared" si="520"/>
        <v>1</v>
      </c>
      <c r="W1818">
        <f t="shared" si="521"/>
        <v>1</v>
      </c>
      <c r="X1818">
        <f t="shared" si="522"/>
        <v>1</v>
      </c>
      <c r="Y1818">
        <f t="shared" si="507"/>
        <v>1</v>
      </c>
      <c r="Z1818">
        <f t="shared" si="508"/>
        <v>1</v>
      </c>
      <c r="AA1818">
        <f t="shared" si="509"/>
        <v>1</v>
      </c>
      <c r="AB1818">
        <f t="shared" si="510"/>
        <v>0</v>
      </c>
      <c r="AC1818" t="str">
        <f t="shared" si="511"/>
        <v/>
      </c>
      <c r="AD1818" t="str">
        <f t="shared" si="512"/>
        <v>;;;;0;;0;0;</v>
      </c>
      <c r="AG1818">
        <f t="shared" si="513"/>
        <v>0</v>
      </c>
      <c r="AH1818">
        <f t="shared" si="514"/>
        <v>0</v>
      </c>
      <c r="AI1818">
        <f t="shared" si="515"/>
        <v>0</v>
      </c>
      <c r="AJ1818">
        <f t="shared" si="516"/>
        <v>0</v>
      </c>
      <c r="AK1818">
        <f t="shared" si="517"/>
        <v>0</v>
      </c>
      <c r="AL1818">
        <f t="shared" si="518"/>
        <v>0</v>
      </c>
    </row>
    <row r="1819" spans="1:38">
      <c r="A1819" s="8"/>
      <c r="B1819" s="8"/>
      <c r="C1819" s="8"/>
      <c r="D1819" s="8"/>
      <c r="E1819" s="8"/>
      <c r="F1819" s="8"/>
      <c r="G1819" s="8"/>
      <c r="H1819" s="8"/>
      <c r="R1819" t="str">
        <f t="shared" si="505"/>
        <v>vége</v>
      </c>
      <c r="T1819">
        <f t="shared" si="506"/>
        <v>1</v>
      </c>
      <c r="U1819">
        <f t="shared" si="519"/>
        <v>1</v>
      </c>
      <c r="V1819">
        <f t="shared" si="520"/>
        <v>1</v>
      </c>
      <c r="W1819">
        <f t="shared" si="521"/>
        <v>1</v>
      </c>
      <c r="X1819">
        <f t="shared" si="522"/>
        <v>1</v>
      </c>
      <c r="Y1819">
        <f t="shared" si="507"/>
        <v>1</v>
      </c>
      <c r="Z1819">
        <f t="shared" si="508"/>
        <v>1</v>
      </c>
      <c r="AA1819">
        <f t="shared" si="509"/>
        <v>1</v>
      </c>
      <c r="AB1819">
        <f t="shared" si="510"/>
        <v>0</v>
      </c>
      <c r="AC1819" t="str">
        <f t="shared" si="511"/>
        <v/>
      </c>
      <c r="AD1819" t="str">
        <f t="shared" si="512"/>
        <v>;;;;0;;0;0;</v>
      </c>
      <c r="AG1819">
        <f t="shared" si="513"/>
        <v>0</v>
      </c>
      <c r="AH1819">
        <f t="shared" si="514"/>
        <v>0</v>
      </c>
      <c r="AI1819">
        <f t="shared" si="515"/>
        <v>0</v>
      </c>
      <c r="AJ1819">
        <f t="shared" si="516"/>
        <v>0</v>
      </c>
      <c r="AK1819">
        <f t="shared" si="517"/>
        <v>0</v>
      </c>
      <c r="AL1819">
        <f t="shared" si="518"/>
        <v>0</v>
      </c>
    </row>
    <row r="1820" spans="1:38">
      <c r="A1820" s="8"/>
      <c r="B1820" s="8"/>
      <c r="C1820" s="8"/>
      <c r="D1820" s="8"/>
      <c r="E1820" s="8"/>
      <c r="F1820" s="8"/>
      <c r="G1820" s="8"/>
      <c r="H1820" s="8"/>
      <c r="R1820" t="str">
        <f t="shared" si="505"/>
        <v>vége</v>
      </c>
      <c r="T1820">
        <f t="shared" si="506"/>
        <v>1</v>
      </c>
      <c r="U1820">
        <f t="shared" si="519"/>
        <v>1</v>
      </c>
      <c r="V1820">
        <f t="shared" si="520"/>
        <v>1</v>
      </c>
      <c r="W1820">
        <f t="shared" si="521"/>
        <v>1</v>
      </c>
      <c r="X1820">
        <f t="shared" si="522"/>
        <v>1</v>
      </c>
      <c r="Y1820">
        <f t="shared" si="507"/>
        <v>1</v>
      </c>
      <c r="Z1820">
        <f t="shared" si="508"/>
        <v>1</v>
      </c>
      <c r="AA1820">
        <f t="shared" si="509"/>
        <v>1</v>
      </c>
      <c r="AB1820">
        <f t="shared" si="510"/>
        <v>0</v>
      </c>
      <c r="AC1820" t="str">
        <f t="shared" si="511"/>
        <v/>
      </c>
      <c r="AD1820" t="str">
        <f t="shared" si="512"/>
        <v>;;;;0;;0;0;</v>
      </c>
      <c r="AG1820">
        <f t="shared" si="513"/>
        <v>0</v>
      </c>
      <c r="AH1820">
        <f t="shared" si="514"/>
        <v>0</v>
      </c>
      <c r="AI1820">
        <f t="shared" si="515"/>
        <v>0</v>
      </c>
      <c r="AJ1820">
        <f t="shared" si="516"/>
        <v>0</v>
      </c>
      <c r="AK1820">
        <f t="shared" si="517"/>
        <v>0</v>
      </c>
      <c r="AL1820">
        <f t="shared" si="518"/>
        <v>0</v>
      </c>
    </row>
    <row r="1821" spans="1:38">
      <c r="A1821" s="8"/>
      <c r="B1821" s="8"/>
      <c r="C1821" s="8"/>
      <c r="D1821" s="8"/>
      <c r="E1821" s="8"/>
      <c r="F1821" s="8"/>
      <c r="G1821" s="8"/>
      <c r="H1821" s="8"/>
      <c r="R1821" t="str">
        <f t="shared" si="505"/>
        <v>vége</v>
      </c>
      <c r="T1821">
        <f t="shared" si="506"/>
        <v>1</v>
      </c>
      <c r="U1821">
        <f t="shared" si="519"/>
        <v>1</v>
      </c>
      <c r="V1821">
        <f t="shared" si="520"/>
        <v>1</v>
      </c>
      <c r="W1821">
        <f t="shared" si="521"/>
        <v>1</v>
      </c>
      <c r="X1821">
        <f t="shared" si="522"/>
        <v>1</v>
      </c>
      <c r="Y1821">
        <f t="shared" si="507"/>
        <v>1</v>
      </c>
      <c r="Z1821">
        <f t="shared" si="508"/>
        <v>1</v>
      </c>
      <c r="AA1821">
        <f t="shared" si="509"/>
        <v>1</v>
      </c>
      <c r="AB1821">
        <f t="shared" si="510"/>
        <v>0</v>
      </c>
      <c r="AC1821" t="str">
        <f t="shared" si="511"/>
        <v/>
      </c>
      <c r="AD1821" t="str">
        <f t="shared" si="512"/>
        <v>;;;;0;;0;0;</v>
      </c>
      <c r="AG1821">
        <f t="shared" si="513"/>
        <v>0</v>
      </c>
      <c r="AH1821">
        <f t="shared" si="514"/>
        <v>0</v>
      </c>
      <c r="AI1821">
        <f t="shared" si="515"/>
        <v>0</v>
      </c>
      <c r="AJ1821">
        <f t="shared" si="516"/>
        <v>0</v>
      </c>
      <c r="AK1821">
        <f t="shared" si="517"/>
        <v>0</v>
      </c>
      <c r="AL1821">
        <f t="shared" si="518"/>
        <v>0</v>
      </c>
    </row>
    <row r="1822" spans="1:38">
      <c r="A1822" s="8"/>
      <c r="B1822" s="8"/>
      <c r="C1822" s="8"/>
      <c r="D1822" s="8"/>
      <c r="E1822" s="8"/>
      <c r="F1822" s="8"/>
      <c r="G1822" s="8"/>
      <c r="H1822" s="8"/>
      <c r="R1822" t="str">
        <f t="shared" si="505"/>
        <v>vége</v>
      </c>
      <c r="T1822">
        <f t="shared" si="506"/>
        <v>1</v>
      </c>
      <c r="U1822">
        <f t="shared" si="519"/>
        <v>1</v>
      </c>
      <c r="V1822">
        <f t="shared" si="520"/>
        <v>1</v>
      </c>
      <c r="W1822">
        <f t="shared" si="521"/>
        <v>1</v>
      </c>
      <c r="X1822">
        <f t="shared" si="522"/>
        <v>1</v>
      </c>
      <c r="Y1822">
        <f t="shared" si="507"/>
        <v>1</v>
      </c>
      <c r="Z1822">
        <f t="shared" si="508"/>
        <v>1</v>
      </c>
      <c r="AA1822">
        <f t="shared" si="509"/>
        <v>1</v>
      </c>
      <c r="AB1822">
        <f t="shared" si="510"/>
        <v>0</v>
      </c>
      <c r="AC1822" t="str">
        <f t="shared" si="511"/>
        <v/>
      </c>
      <c r="AD1822" t="str">
        <f t="shared" si="512"/>
        <v>;;;;0;;0;0;</v>
      </c>
      <c r="AG1822">
        <f t="shared" si="513"/>
        <v>0</v>
      </c>
      <c r="AH1822">
        <f t="shared" si="514"/>
        <v>0</v>
      </c>
      <c r="AI1822">
        <f t="shared" si="515"/>
        <v>0</v>
      </c>
      <c r="AJ1822">
        <f t="shared" si="516"/>
        <v>0</v>
      </c>
      <c r="AK1822">
        <f t="shared" si="517"/>
        <v>0</v>
      </c>
      <c r="AL1822">
        <f t="shared" si="518"/>
        <v>0</v>
      </c>
    </row>
    <row r="1823" spans="1:38">
      <c r="A1823" s="8"/>
      <c r="B1823" s="8"/>
      <c r="C1823" s="8"/>
      <c r="D1823" s="8"/>
      <c r="E1823" s="8"/>
      <c r="F1823" s="8"/>
      <c r="G1823" s="8"/>
      <c r="H1823" s="8"/>
      <c r="R1823" t="str">
        <f t="shared" si="505"/>
        <v>vége</v>
      </c>
      <c r="T1823">
        <f t="shared" si="506"/>
        <v>1</v>
      </c>
      <c r="U1823">
        <f t="shared" si="519"/>
        <v>1</v>
      </c>
      <c r="V1823">
        <f t="shared" si="520"/>
        <v>1</v>
      </c>
      <c r="W1823">
        <f t="shared" si="521"/>
        <v>1</v>
      </c>
      <c r="X1823">
        <f t="shared" si="522"/>
        <v>1</v>
      </c>
      <c r="Y1823">
        <f t="shared" si="507"/>
        <v>1</v>
      </c>
      <c r="Z1823">
        <f t="shared" si="508"/>
        <v>1</v>
      </c>
      <c r="AA1823">
        <f t="shared" si="509"/>
        <v>1</v>
      </c>
      <c r="AB1823">
        <f t="shared" si="510"/>
        <v>0</v>
      </c>
      <c r="AC1823" t="str">
        <f t="shared" si="511"/>
        <v/>
      </c>
      <c r="AD1823" t="str">
        <f t="shared" si="512"/>
        <v>;;;;0;;0;0;</v>
      </c>
      <c r="AG1823">
        <f t="shared" si="513"/>
        <v>0</v>
      </c>
      <c r="AH1823">
        <f t="shared" si="514"/>
        <v>0</v>
      </c>
      <c r="AI1823">
        <f t="shared" si="515"/>
        <v>0</v>
      </c>
      <c r="AJ1823">
        <f t="shared" si="516"/>
        <v>0</v>
      </c>
      <c r="AK1823">
        <f t="shared" si="517"/>
        <v>0</v>
      </c>
      <c r="AL1823">
        <f t="shared" si="518"/>
        <v>0</v>
      </c>
    </row>
    <row r="1824" spans="1:38">
      <c r="A1824" s="8"/>
      <c r="B1824" s="8"/>
      <c r="C1824" s="8"/>
      <c r="D1824" s="8"/>
      <c r="E1824" s="8"/>
      <c r="F1824" s="8"/>
      <c r="G1824" s="8"/>
      <c r="H1824" s="8"/>
      <c r="R1824" t="str">
        <f t="shared" si="505"/>
        <v>vége</v>
      </c>
      <c r="T1824">
        <f t="shared" si="506"/>
        <v>1</v>
      </c>
      <c r="U1824">
        <f t="shared" si="519"/>
        <v>1</v>
      </c>
      <c r="V1824">
        <f t="shared" si="520"/>
        <v>1</v>
      </c>
      <c r="W1824">
        <f t="shared" si="521"/>
        <v>1</v>
      </c>
      <c r="X1824">
        <f t="shared" si="522"/>
        <v>1</v>
      </c>
      <c r="Y1824">
        <f t="shared" si="507"/>
        <v>1</v>
      </c>
      <c r="Z1824">
        <f t="shared" si="508"/>
        <v>1</v>
      </c>
      <c r="AA1824">
        <f t="shared" si="509"/>
        <v>1</v>
      </c>
      <c r="AB1824">
        <f t="shared" si="510"/>
        <v>0</v>
      </c>
      <c r="AC1824" t="str">
        <f t="shared" si="511"/>
        <v/>
      </c>
      <c r="AD1824" t="str">
        <f t="shared" si="512"/>
        <v>;;;;0;;0;0;</v>
      </c>
      <c r="AG1824">
        <f t="shared" si="513"/>
        <v>0</v>
      </c>
      <c r="AH1824">
        <f t="shared" si="514"/>
        <v>0</v>
      </c>
      <c r="AI1824">
        <f t="shared" si="515"/>
        <v>0</v>
      </c>
      <c r="AJ1824">
        <f t="shared" si="516"/>
        <v>0</v>
      </c>
      <c r="AK1824">
        <f t="shared" si="517"/>
        <v>0</v>
      </c>
      <c r="AL1824">
        <f t="shared" si="518"/>
        <v>0</v>
      </c>
    </row>
    <row r="1825" spans="1:38">
      <c r="A1825" s="8"/>
      <c r="B1825" s="8"/>
      <c r="C1825" s="8"/>
      <c r="D1825" s="8"/>
      <c r="E1825" s="8"/>
      <c r="F1825" s="8"/>
      <c r="G1825" s="8"/>
      <c r="H1825" s="8"/>
      <c r="R1825" t="str">
        <f t="shared" si="505"/>
        <v>vége</v>
      </c>
      <c r="T1825">
        <f t="shared" si="506"/>
        <v>1</v>
      </c>
      <c r="U1825">
        <f t="shared" si="519"/>
        <v>1</v>
      </c>
      <c r="V1825">
        <f t="shared" si="520"/>
        <v>1</v>
      </c>
      <c r="W1825">
        <f t="shared" si="521"/>
        <v>1</v>
      </c>
      <c r="X1825">
        <f t="shared" si="522"/>
        <v>1</v>
      </c>
      <c r="Y1825">
        <f t="shared" si="507"/>
        <v>1</v>
      </c>
      <c r="Z1825">
        <f t="shared" si="508"/>
        <v>1</v>
      </c>
      <c r="AA1825">
        <f t="shared" si="509"/>
        <v>1</v>
      </c>
      <c r="AB1825">
        <f t="shared" si="510"/>
        <v>0</v>
      </c>
      <c r="AC1825" t="str">
        <f t="shared" si="511"/>
        <v/>
      </c>
      <c r="AD1825" t="str">
        <f t="shared" si="512"/>
        <v>;;;;0;;0;0;</v>
      </c>
      <c r="AG1825">
        <f t="shared" si="513"/>
        <v>0</v>
      </c>
      <c r="AH1825">
        <f t="shared" si="514"/>
        <v>0</v>
      </c>
      <c r="AI1825">
        <f t="shared" si="515"/>
        <v>0</v>
      </c>
      <c r="AJ1825">
        <f t="shared" si="516"/>
        <v>0</v>
      </c>
      <c r="AK1825">
        <f t="shared" si="517"/>
        <v>0</v>
      </c>
      <c r="AL1825">
        <f t="shared" si="518"/>
        <v>0</v>
      </c>
    </row>
    <row r="1826" spans="1:38">
      <c r="A1826" s="8"/>
      <c r="B1826" s="8"/>
      <c r="C1826" s="8"/>
      <c r="D1826" s="8"/>
      <c r="E1826" s="8"/>
      <c r="F1826" s="8"/>
      <c r="G1826" s="8"/>
      <c r="H1826" s="8"/>
      <c r="R1826" t="str">
        <f t="shared" si="505"/>
        <v>vége</v>
      </c>
      <c r="T1826">
        <f t="shared" si="506"/>
        <v>1</v>
      </c>
      <c r="U1826">
        <f t="shared" si="519"/>
        <v>1</v>
      </c>
      <c r="V1826">
        <f t="shared" si="520"/>
        <v>1</v>
      </c>
      <c r="W1826">
        <f t="shared" si="521"/>
        <v>1</v>
      </c>
      <c r="X1826">
        <f t="shared" si="522"/>
        <v>1</v>
      </c>
      <c r="Y1826">
        <f t="shared" si="507"/>
        <v>1</v>
      </c>
      <c r="Z1826">
        <f t="shared" si="508"/>
        <v>1</v>
      </c>
      <c r="AA1826">
        <f t="shared" si="509"/>
        <v>1</v>
      </c>
      <c r="AB1826">
        <f t="shared" si="510"/>
        <v>0</v>
      </c>
      <c r="AC1826" t="str">
        <f t="shared" si="511"/>
        <v/>
      </c>
      <c r="AD1826" t="str">
        <f t="shared" si="512"/>
        <v>;;;;0;;0;0;</v>
      </c>
      <c r="AG1826">
        <f t="shared" si="513"/>
        <v>0</v>
      </c>
      <c r="AH1826">
        <f t="shared" si="514"/>
        <v>0</v>
      </c>
      <c r="AI1826">
        <f t="shared" si="515"/>
        <v>0</v>
      </c>
      <c r="AJ1826">
        <f t="shared" si="516"/>
        <v>0</v>
      </c>
      <c r="AK1826">
        <f t="shared" si="517"/>
        <v>0</v>
      </c>
      <c r="AL1826">
        <f t="shared" si="518"/>
        <v>0</v>
      </c>
    </row>
    <row r="1827" spans="1:38">
      <c r="A1827" s="8"/>
      <c r="B1827" s="8"/>
      <c r="C1827" s="8"/>
      <c r="D1827" s="8"/>
      <c r="E1827" s="8"/>
      <c r="F1827" s="8"/>
      <c r="G1827" s="8"/>
      <c r="H1827" s="8"/>
      <c r="R1827" t="str">
        <f t="shared" si="505"/>
        <v>vége</v>
      </c>
      <c r="T1827">
        <f t="shared" si="506"/>
        <v>1</v>
      </c>
      <c r="U1827">
        <f t="shared" si="519"/>
        <v>1</v>
      </c>
      <c r="V1827">
        <f t="shared" si="520"/>
        <v>1</v>
      </c>
      <c r="W1827">
        <f t="shared" si="521"/>
        <v>1</v>
      </c>
      <c r="X1827">
        <f t="shared" si="522"/>
        <v>1</v>
      </c>
      <c r="Y1827">
        <f t="shared" si="507"/>
        <v>1</v>
      </c>
      <c r="Z1827">
        <f t="shared" si="508"/>
        <v>1</v>
      </c>
      <c r="AA1827">
        <f t="shared" si="509"/>
        <v>1</v>
      </c>
      <c r="AB1827">
        <f t="shared" si="510"/>
        <v>0</v>
      </c>
      <c r="AC1827" t="str">
        <f t="shared" si="511"/>
        <v/>
      </c>
      <c r="AD1827" t="str">
        <f t="shared" si="512"/>
        <v>;;;;0;;0;0;</v>
      </c>
      <c r="AG1827">
        <f t="shared" si="513"/>
        <v>0</v>
      </c>
      <c r="AH1827">
        <f t="shared" si="514"/>
        <v>0</v>
      </c>
      <c r="AI1827">
        <f t="shared" si="515"/>
        <v>0</v>
      </c>
      <c r="AJ1827">
        <f t="shared" si="516"/>
        <v>0</v>
      </c>
      <c r="AK1827">
        <f t="shared" si="517"/>
        <v>0</v>
      </c>
      <c r="AL1827">
        <f t="shared" si="518"/>
        <v>0</v>
      </c>
    </row>
    <row r="1828" spans="1:38">
      <c r="A1828" s="8"/>
      <c r="B1828" s="8"/>
      <c r="C1828" s="8"/>
      <c r="D1828" s="8"/>
      <c r="E1828" s="8"/>
      <c r="F1828" s="8"/>
      <c r="G1828" s="8"/>
      <c r="H1828" s="8"/>
      <c r="R1828" t="str">
        <f t="shared" si="505"/>
        <v>vége</v>
      </c>
      <c r="T1828">
        <f t="shared" si="506"/>
        <v>1</v>
      </c>
      <c r="U1828">
        <f t="shared" si="519"/>
        <v>1</v>
      </c>
      <c r="V1828">
        <f t="shared" si="520"/>
        <v>1</v>
      </c>
      <c r="W1828">
        <f t="shared" si="521"/>
        <v>1</v>
      </c>
      <c r="X1828">
        <f t="shared" si="522"/>
        <v>1</v>
      </c>
      <c r="Y1828">
        <f t="shared" si="507"/>
        <v>1</v>
      </c>
      <c r="Z1828">
        <f t="shared" si="508"/>
        <v>1</v>
      </c>
      <c r="AA1828">
        <f t="shared" si="509"/>
        <v>1</v>
      </c>
      <c r="AB1828">
        <f t="shared" si="510"/>
        <v>0</v>
      </c>
      <c r="AC1828" t="str">
        <f t="shared" si="511"/>
        <v/>
      </c>
      <c r="AD1828" t="str">
        <f t="shared" si="512"/>
        <v>;;;;0;;0;0;</v>
      </c>
      <c r="AG1828">
        <f t="shared" si="513"/>
        <v>0</v>
      </c>
      <c r="AH1828">
        <f t="shared" si="514"/>
        <v>0</v>
      </c>
      <c r="AI1828">
        <f t="shared" si="515"/>
        <v>0</v>
      </c>
      <c r="AJ1828">
        <f t="shared" si="516"/>
        <v>0</v>
      </c>
      <c r="AK1828">
        <f t="shared" si="517"/>
        <v>0</v>
      </c>
      <c r="AL1828">
        <f t="shared" si="518"/>
        <v>0</v>
      </c>
    </row>
    <row r="1829" spans="1:38">
      <c r="A1829" s="8"/>
      <c r="B1829" s="8"/>
      <c r="C1829" s="8"/>
      <c r="D1829" s="8"/>
      <c r="E1829" s="8"/>
      <c r="F1829" s="8"/>
      <c r="G1829" s="8"/>
      <c r="H1829" s="8"/>
      <c r="R1829" t="str">
        <f t="shared" si="505"/>
        <v>vége</v>
      </c>
      <c r="T1829">
        <f t="shared" si="506"/>
        <v>1</v>
      </c>
      <c r="U1829">
        <f t="shared" si="519"/>
        <v>1</v>
      </c>
      <c r="V1829">
        <f t="shared" si="520"/>
        <v>1</v>
      </c>
      <c r="W1829">
        <f t="shared" si="521"/>
        <v>1</v>
      </c>
      <c r="X1829">
        <f t="shared" si="522"/>
        <v>1</v>
      </c>
      <c r="Y1829">
        <f t="shared" si="507"/>
        <v>1</v>
      </c>
      <c r="Z1829">
        <f t="shared" si="508"/>
        <v>1</v>
      </c>
      <c r="AA1829">
        <f t="shared" si="509"/>
        <v>1</v>
      </c>
      <c r="AB1829">
        <f t="shared" si="510"/>
        <v>0</v>
      </c>
      <c r="AC1829" t="str">
        <f t="shared" si="511"/>
        <v/>
      </c>
      <c r="AD1829" t="str">
        <f t="shared" si="512"/>
        <v>;;;;0;;0;0;</v>
      </c>
      <c r="AG1829">
        <f t="shared" si="513"/>
        <v>0</v>
      </c>
      <c r="AH1829">
        <f t="shared" si="514"/>
        <v>0</v>
      </c>
      <c r="AI1829">
        <f t="shared" si="515"/>
        <v>0</v>
      </c>
      <c r="AJ1829">
        <f t="shared" si="516"/>
        <v>0</v>
      </c>
      <c r="AK1829">
        <f t="shared" si="517"/>
        <v>0</v>
      </c>
      <c r="AL1829">
        <f t="shared" si="518"/>
        <v>0</v>
      </c>
    </row>
    <row r="1830" spans="1:38">
      <c r="A1830" s="8"/>
      <c r="B1830" s="8"/>
      <c r="C1830" s="8"/>
      <c r="D1830" s="8"/>
      <c r="E1830" s="8"/>
      <c r="F1830" s="8"/>
      <c r="G1830" s="8"/>
      <c r="H1830" s="8"/>
      <c r="R1830" t="str">
        <f t="shared" si="505"/>
        <v>vége</v>
      </c>
      <c r="T1830">
        <f t="shared" si="506"/>
        <v>1</v>
      </c>
      <c r="U1830">
        <f t="shared" si="519"/>
        <v>1</v>
      </c>
      <c r="V1830">
        <f t="shared" si="520"/>
        <v>1</v>
      </c>
      <c r="W1830">
        <f t="shared" si="521"/>
        <v>1</v>
      </c>
      <c r="X1830">
        <f t="shared" si="522"/>
        <v>1</v>
      </c>
      <c r="Y1830">
        <f t="shared" si="507"/>
        <v>1</v>
      </c>
      <c r="Z1830">
        <f t="shared" si="508"/>
        <v>1</v>
      </c>
      <c r="AA1830">
        <f t="shared" si="509"/>
        <v>1</v>
      </c>
      <c r="AB1830">
        <f t="shared" si="510"/>
        <v>0</v>
      </c>
      <c r="AC1830" t="str">
        <f t="shared" si="511"/>
        <v/>
      </c>
      <c r="AD1830" t="str">
        <f t="shared" si="512"/>
        <v>;;;;0;;0;0;</v>
      </c>
      <c r="AG1830">
        <f t="shared" si="513"/>
        <v>0</v>
      </c>
      <c r="AH1830">
        <f t="shared" si="514"/>
        <v>0</v>
      </c>
      <c r="AI1830">
        <f t="shared" si="515"/>
        <v>0</v>
      </c>
      <c r="AJ1830">
        <f t="shared" si="516"/>
        <v>0</v>
      </c>
      <c r="AK1830">
        <f t="shared" si="517"/>
        <v>0</v>
      </c>
      <c r="AL1830">
        <f t="shared" si="518"/>
        <v>0</v>
      </c>
    </row>
    <row r="1831" spans="1:38">
      <c r="A1831" s="8"/>
      <c r="B1831" s="8"/>
      <c r="C1831" s="8"/>
      <c r="D1831" s="8"/>
      <c r="E1831" s="8"/>
      <c r="F1831" s="8"/>
      <c r="G1831" s="8"/>
      <c r="H1831" s="8"/>
      <c r="R1831" t="str">
        <f t="shared" si="505"/>
        <v>vége</v>
      </c>
      <c r="T1831">
        <f t="shared" si="506"/>
        <v>1</v>
      </c>
      <c r="U1831">
        <f t="shared" si="519"/>
        <v>1</v>
      </c>
      <c r="V1831">
        <f t="shared" si="520"/>
        <v>1</v>
      </c>
      <c r="W1831">
        <f t="shared" si="521"/>
        <v>1</v>
      </c>
      <c r="X1831">
        <f t="shared" si="522"/>
        <v>1</v>
      </c>
      <c r="Y1831">
        <f t="shared" si="507"/>
        <v>1</v>
      </c>
      <c r="Z1831">
        <f t="shared" si="508"/>
        <v>1</v>
      </c>
      <c r="AA1831">
        <f t="shared" si="509"/>
        <v>1</v>
      </c>
      <c r="AB1831">
        <f t="shared" si="510"/>
        <v>0</v>
      </c>
      <c r="AC1831" t="str">
        <f t="shared" si="511"/>
        <v/>
      </c>
      <c r="AD1831" t="str">
        <f t="shared" si="512"/>
        <v>;;;;0;;0;0;</v>
      </c>
      <c r="AG1831">
        <f t="shared" si="513"/>
        <v>0</v>
      </c>
      <c r="AH1831">
        <f t="shared" si="514"/>
        <v>0</v>
      </c>
      <c r="AI1831">
        <f t="shared" si="515"/>
        <v>0</v>
      </c>
      <c r="AJ1831">
        <f t="shared" si="516"/>
        <v>0</v>
      </c>
      <c r="AK1831">
        <f t="shared" si="517"/>
        <v>0</v>
      </c>
      <c r="AL1831">
        <f t="shared" si="518"/>
        <v>0</v>
      </c>
    </row>
    <row r="1832" spans="1:38">
      <c r="A1832" s="8"/>
      <c r="B1832" s="8"/>
      <c r="C1832" s="8"/>
      <c r="D1832" s="8"/>
      <c r="E1832" s="8"/>
      <c r="F1832" s="8"/>
      <c r="G1832" s="8"/>
      <c r="H1832" s="8"/>
      <c r="R1832" t="str">
        <f t="shared" si="505"/>
        <v>vége</v>
      </c>
      <c r="T1832">
        <f t="shared" si="506"/>
        <v>1</v>
      </c>
      <c r="U1832">
        <f t="shared" si="519"/>
        <v>1</v>
      </c>
      <c r="V1832">
        <f t="shared" si="520"/>
        <v>1</v>
      </c>
      <c r="W1832">
        <f t="shared" si="521"/>
        <v>1</v>
      </c>
      <c r="X1832">
        <f t="shared" si="522"/>
        <v>1</v>
      </c>
      <c r="Y1832">
        <f t="shared" si="507"/>
        <v>1</v>
      </c>
      <c r="Z1832">
        <f t="shared" si="508"/>
        <v>1</v>
      </c>
      <c r="AA1832">
        <f t="shared" si="509"/>
        <v>1</v>
      </c>
      <c r="AB1832">
        <f t="shared" si="510"/>
        <v>0</v>
      </c>
      <c r="AC1832" t="str">
        <f t="shared" si="511"/>
        <v/>
      </c>
      <c r="AD1832" t="str">
        <f t="shared" si="512"/>
        <v>;;;;0;;0;0;</v>
      </c>
      <c r="AG1832">
        <f t="shared" si="513"/>
        <v>0</v>
      </c>
      <c r="AH1832">
        <f t="shared" si="514"/>
        <v>0</v>
      </c>
      <c r="AI1832">
        <f t="shared" si="515"/>
        <v>0</v>
      </c>
      <c r="AJ1832">
        <f t="shared" si="516"/>
        <v>0</v>
      </c>
      <c r="AK1832">
        <f t="shared" si="517"/>
        <v>0</v>
      </c>
      <c r="AL1832">
        <f t="shared" si="518"/>
        <v>0</v>
      </c>
    </row>
    <row r="1833" spans="1:38">
      <c r="A1833" s="8"/>
      <c r="B1833" s="8"/>
      <c r="C1833" s="8"/>
      <c r="D1833" s="8"/>
      <c r="E1833" s="8"/>
      <c r="F1833" s="8"/>
      <c r="G1833" s="8"/>
      <c r="H1833" s="8"/>
      <c r="R1833" t="str">
        <f t="shared" si="505"/>
        <v>vége</v>
      </c>
      <c r="T1833">
        <f t="shared" si="506"/>
        <v>1</v>
      </c>
      <c r="U1833">
        <f t="shared" si="519"/>
        <v>1</v>
      </c>
      <c r="V1833">
        <f t="shared" si="520"/>
        <v>1</v>
      </c>
      <c r="W1833">
        <f t="shared" si="521"/>
        <v>1</v>
      </c>
      <c r="X1833">
        <f t="shared" si="522"/>
        <v>1</v>
      </c>
      <c r="Y1833">
        <f t="shared" si="507"/>
        <v>1</v>
      </c>
      <c r="Z1833">
        <f t="shared" si="508"/>
        <v>1</v>
      </c>
      <c r="AA1833">
        <f t="shared" si="509"/>
        <v>1</v>
      </c>
      <c r="AB1833">
        <f t="shared" si="510"/>
        <v>0</v>
      </c>
      <c r="AC1833" t="str">
        <f t="shared" si="511"/>
        <v/>
      </c>
      <c r="AD1833" t="str">
        <f t="shared" si="512"/>
        <v>;;;;0;;0;0;</v>
      </c>
      <c r="AG1833">
        <f t="shared" si="513"/>
        <v>0</v>
      </c>
      <c r="AH1833">
        <f t="shared" si="514"/>
        <v>0</v>
      </c>
      <c r="AI1833">
        <f t="shared" si="515"/>
        <v>0</v>
      </c>
      <c r="AJ1833">
        <f t="shared" si="516"/>
        <v>0</v>
      </c>
      <c r="AK1833">
        <f t="shared" si="517"/>
        <v>0</v>
      </c>
      <c r="AL1833">
        <f t="shared" si="518"/>
        <v>0</v>
      </c>
    </row>
    <row r="1834" spans="1:38">
      <c r="A1834" s="8"/>
      <c r="B1834" s="8"/>
      <c r="C1834" s="8"/>
      <c r="D1834" s="8"/>
      <c r="E1834" s="8"/>
      <c r="F1834" s="8"/>
      <c r="G1834" s="8"/>
      <c r="H1834" s="8"/>
      <c r="R1834" t="str">
        <f t="shared" si="505"/>
        <v>vége</v>
      </c>
      <c r="T1834">
        <f t="shared" si="506"/>
        <v>1</v>
      </c>
      <c r="U1834">
        <f t="shared" si="519"/>
        <v>1</v>
      </c>
      <c r="V1834">
        <f t="shared" si="520"/>
        <v>1</v>
      </c>
      <c r="W1834">
        <f t="shared" si="521"/>
        <v>1</v>
      </c>
      <c r="X1834">
        <f t="shared" si="522"/>
        <v>1</v>
      </c>
      <c r="Y1834">
        <f t="shared" si="507"/>
        <v>1</v>
      </c>
      <c r="Z1834">
        <f t="shared" si="508"/>
        <v>1</v>
      </c>
      <c r="AA1834">
        <f t="shared" si="509"/>
        <v>1</v>
      </c>
      <c r="AB1834">
        <f t="shared" si="510"/>
        <v>0</v>
      </c>
      <c r="AC1834" t="str">
        <f t="shared" si="511"/>
        <v/>
      </c>
      <c r="AD1834" t="str">
        <f t="shared" si="512"/>
        <v>;;;;0;;0;0;</v>
      </c>
      <c r="AG1834">
        <f t="shared" si="513"/>
        <v>0</v>
      </c>
      <c r="AH1834">
        <f t="shared" si="514"/>
        <v>0</v>
      </c>
      <c r="AI1834">
        <f t="shared" si="515"/>
        <v>0</v>
      </c>
      <c r="AJ1834">
        <f t="shared" si="516"/>
        <v>0</v>
      </c>
      <c r="AK1834">
        <f t="shared" si="517"/>
        <v>0</v>
      </c>
      <c r="AL1834">
        <f t="shared" si="518"/>
        <v>0</v>
      </c>
    </row>
    <row r="1835" spans="1:38">
      <c r="A1835" s="8"/>
      <c r="B1835" s="8"/>
      <c r="C1835" s="8"/>
      <c r="D1835" s="8"/>
      <c r="E1835" s="8"/>
      <c r="F1835" s="8"/>
      <c r="G1835" s="8"/>
      <c r="H1835" s="8"/>
      <c r="R1835" t="str">
        <f t="shared" si="505"/>
        <v>vége</v>
      </c>
      <c r="T1835">
        <f t="shared" si="506"/>
        <v>1</v>
      </c>
      <c r="U1835">
        <f t="shared" si="519"/>
        <v>1</v>
      </c>
      <c r="V1835">
        <f t="shared" si="520"/>
        <v>1</v>
      </c>
      <c r="W1835">
        <f t="shared" si="521"/>
        <v>1</v>
      </c>
      <c r="X1835">
        <f t="shared" si="522"/>
        <v>1</v>
      </c>
      <c r="Y1835">
        <f t="shared" si="507"/>
        <v>1</v>
      </c>
      <c r="Z1835">
        <f t="shared" si="508"/>
        <v>1</v>
      </c>
      <c r="AA1835">
        <f t="shared" si="509"/>
        <v>1</v>
      </c>
      <c r="AB1835">
        <f t="shared" si="510"/>
        <v>0</v>
      </c>
      <c r="AC1835" t="str">
        <f t="shared" si="511"/>
        <v/>
      </c>
      <c r="AD1835" t="str">
        <f t="shared" si="512"/>
        <v>;;;;0;;0;0;</v>
      </c>
      <c r="AG1835">
        <f t="shared" si="513"/>
        <v>0</v>
      </c>
      <c r="AH1835">
        <f t="shared" si="514"/>
        <v>0</v>
      </c>
      <c r="AI1835">
        <f t="shared" si="515"/>
        <v>0</v>
      </c>
      <c r="AJ1835">
        <f t="shared" si="516"/>
        <v>0</v>
      </c>
      <c r="AK1835">
        <f t="shared" si="517"/>
        <v>0</v>
      </c>
      <c r="AL1835">
        <f t="shared" si="518"/>
        <v>0</v>
      </c>
    </row>
    <row r="1836" spans="1:38">
      <c r="A1836" s="8"/>
      <c r="B1836" s="8"/>
      <c r="C1836" s="8"/>
      <c r="D1836" s="8"/>
      <c r="E1836" s="8"/>
      <c r="F1836" s="8"/>
      <c r="G1836" s="8"/>
      <c r="H1836" s="8"/>
      <c r="R1836" t="str">
        <f t="shared" si="505"/>
        <v>vége</v>
      </c>
      <c r="T1836">
        <f t="shared" si="506"/>
        <v>1</v>
      </c>
      <c r="U1836">
        <f t="shared" si="519"/>
        <v>1</v>
      </c>
      <c r="V1836">
        <f t="shared" si="520"/>
        <v>1</v>
      </c>
      <c r="W1836">
        <f t="shared" si="521"/>
        <v>1</v>
      </c>
      <c r="X1836">
        <f t="shared" si="522"/>
        <v>1</v>
      </c>
      <c r="Y1836">
        <f t="shared" si="507"/>
        <v>1</v>
      </c>
      <c r="Z1836">
        <f t="shared" si="508"/>
        <v>1</v>
      </c>
      <c r="AA1836">
        <f t="shared" si="509"/>
        <v>1</v>
      </c>
      <c r="AB1836">
        <f t="shared" si="510"/>
        <v>0</v>
      </c>
      <c r="AC1836" t="str">
        <f t="shared" si="511"/>
        <v/>
      </c>
      <c r="AD1836" t="str">
        <f t="shared" si="512"/>
        <v>;;;;0;;0;0;</v>
      </c>
      <c r="AG1836">
        <f t="shared" si="513"/>
        <v>0</v>
      </c>
      <c r="AH1836">
        <f t="shared" si="514"/>
        <v>0</v>
      </c>
      <c r="AI1836">
        <f t="shared" si="515"/>
        <v>0</v>
      </c>
      <c r="AJ1836">
        <f t="shared" si="516"/>
        <v>0</v>
      </c>
      <c r="AK1836">
        <f t="shared" si="517"/>
        <v>0</v>
      </c>
      <c r="AL1836">
        <f t="shared" si="518"/>
        <v>0</v>
      </c>
    </row>
    <row r="1837" spans="1:38">
      <c r="A1837" s="8"/>
      <c r="B1837" s="8"/>
      <c r="C1837" s="8"/>
      <c r="D1837" s="8"/>
      <c r="E1837" s="8"/>
      <c r="F1837" s="8"/>
      <c r="G1837" s="8"/>
      <c r="H1837" s="8"/>
      <c r="R1837" t="str">
        <f t="shared" si="505"/>
        <v>vége</v>
      </c>
      <c r="T1837">
        <f t="shared" si="506"/>
        <v>1</v>
      </c>
      <c r="U1837">
        <f t="shared" si="519"/>
        <v>1</v>
      </c>
      <c r="V1837">
        <f t="shared" si="520"/>
        <v>1</v>
      </c>
      <c r="W1837">
        <f t="shared" si="521"/>
        <v>1</v>
      </c>
      <c r="X1837">
        <f t="shared" si="522"/>
        <v>1</v>
      </c>
      <c r="Y1837">
        <f t="shared" si="507"/>
        <v>1</v>
      </c>
      <c r="Z1837">
        <f t="shared" si="508"/>
        <v>1</v>
      </c>
      <c r="AA1837">
        <f t="shared" si="509"/>
        <v>1</v>
      </c>
      <c r="AB1837">
        <f t="shared" si="510"/>
        <v>0</v>
      </c>
      <c r="AC1837" t="str">
        <f t="shared" si="511"/>
        <v/>
      </c>
      <c r="AD1837" t="str">
        <f t="shared" si="512"/>
        <v>;;;;0;;0;0;</v>
      </c>
      <c r="AG1837">
        <f t="shared" si="513"/>
        <v>0</v>
      </c>
      <c r="AH1837">
        <f t="shared" si="514"/>
        <v>0</v>
      </c>
      <c r="AI1837">
        <f t="shared" si="515"/>
        <v>0</v>
      </c>
      <c r="AJ1837">
        <f t="shared" si="516"/>
        <v>0</v>
      </c>
      <c r="AK1837">
        <f t="shared" si="517"/>
        <v>0</v>
      </c>
      <c r="AL1837">
        <f t="shared" si="518"/>
        <v>0</v>
      </c>
    </row>
    <row r="1838" spans="1:38">
      <c r="A1838" s="8"/>
      <c r="B1838" s="8"/>
      <c r="C1838" s="8"/>
      <c r="D1838" s="8"/>
      <c r="E1838" s="8"/>
      <c r="F1838" s="8"/>
      <c r="G1838" s="8"/>
      <c r="H1838" s="8"/>
      <c r="R1838" t="str">
        <f t="shared" si="505"/>
        <v>vége</v>
      </c>
      <c r="T1838">
        <f t="shared" si="506"/>
        <v>1</v>
      </c>
      <c r="U1838">
        <f t="shared" si="519"/>
        <v>1</v>
      </c>
      <c r="V1838">
        <f t="shared" si="520"/>
        <v>1</v>
      </c>
      <c r="W1838">
        <f t="shared" si="521"/>
        <v>1</v>
      </c>
      <c r="X1838">
        <f t="shared" si="522"/>
        <v>1</v>
      </c>
      <c r="Y1838">
        <f t="shared" si="507"/>
        <v>1</v>
      </c>
      <c r="Z1838">
        <f t="shared" si="508"/>
        <v>1</v>
      </c>
      <c r="AA1838">
        <f t="shared" si="509"/>
        <v>1</v>
      </c>
      <c r="AB1838">
        <f t="shared" si="510"/>
        <v>0</v>
      </c>
      <c r="AC1838" t="str">
        <f t="shared" si="511"/>
        <v/>
      </c>
      <c r="AD1838" t="str">
        <f t="shared" si="512"/>
        <v>;;;;0;;0;0;</v>
      </c>
      <c r="AG1838">
        <f t="shared" si="513"/>
        <v>0</v>
      </c>
      <c r="AH1838">
        <f t="shared" si="514"/>
        <v>0</v>
      </c>
      <c r="AI1838">
        <f t="shared" si="515"/>
        <v>0</v>
      </c>
      <c r="AJ1838">
        <f t="shared" si="516"/>
        <v>0</v>
      </c>
      <c r="AK1838">
        <f t="shared" si="517"/>
        <v>0</v>
      </c>
      <c r="AL1838">
        <f t="shared" si="518"/>
        <v>0</v>
      </c>
    </row>
    <row r="1839" spans="1:38">
      <c r="A1839" s="8"/>
      <c r="B1839" s="8"/>
      <c r="C1839" s="8"/>
      <c r="D1839" s="8"/>
      <c r="E1839" s="8"/>
      <c r="F1839" s="8"/>
      <c r="G1839" s="8"/>
      <c r="H1839" s="8"/>
      <c r="R1839" t="str">
        <f t="shared" si="505"/>
        <v>vége</v>
      </c>
      <c r="T1839">
        <f t="shared" si="506"/>
        <v>1</v>
      </c>
      <c r="U1839">
        <f t="shared" si="519"/>
        <v>1</v>
      </c>
      <c r="V1839">
        <f t="shared" si="520"/>
        <v>1</v>
      </c>
      <c r="W1839">
        <f t="shared" si="521"/>
        <v>1</v>
      </c>
      <c r="X1839">
        <f t="shared" si="522"/>
        <v>1</v>
      </c>
      <c r="Y1839">
        <f t="shared" si="507"/>
        <v>1</v>
      </c>
      <c r="Z1839">
        <f t="shared" si="508"/>
        <v>1</v>
      </c>
      <c r="AA1839">
        <f t="shared" si="509"/>
        <v>1</v>
      </c>
      <c r="AB1839">
        <f t="shared" si="510"/>
        <v>0</v>
      </c>
      <c r="AC1839" t="str">
        <f t="shared" si="511"/>
        <v/>
      </c>
      <c r="AD1839" t="str">
        <f t="shared" si="512"/>
        <v>;;;;0;;0;0;</v>
      </c>
      <c r="AG1839">
        <f t="shared" si="513"/>
        <v>0</v>
      </c>
      <c r="AH1839">
        <f t="shared" si="514"/>
        <v>0</v>
      </c>
      <c r="AI1839">
        <f t="shared" si="515"/>
        <v>0</v>
      </c>
      <c r="AJ1839">
        <f t="shared" si="516"/>
        <v>0</v>
      </c>
      <c r="AK1839">
        <f t="shared" si="517"/>
        <v>0</v>
      </c>
      <c r="AL1839">
        <f t="shared" si="518"/>
        <v>0</v>
      </c>
    </row>
    <row r="1840" spans="1:38">
      <c r="A1840" s="8"/>
      <c r="B1840" s="8"/>
      <c r="C1840" s="8"/>
      <c r="D1840" s="8"/>
      <c r="E1840" s="8"/>
      <c r="F1840" s="8"/>
      <c r="G1840" s="8"/>
      <c r="H1840" s="8"/>
      <c r="R1840" t="str">
        <f t="shared" si="505"/>
        <v>vége</v>
      </c>
      <c r="T1840">
        <f t="shared" si="506"/>
        <v>1</v>
      </c>
      <c r="U1840">
        <f t="shared" si="519"/>
        <v>1</v>
      </c>
      <c r="V1840">
        <f t="shared" si="520"/>
        <v>1</v>
      </c>
      <c r="W1840">
        <f t="shared" si="521"/>
        <v>1</v>
      </c>
      <c r="X1840">
        <f t="shared" si="522"/>
        <v>1</v>
      </c>
      <c r="Y1840">
        <f t="shared" si="507"/>
        <v>1</v>
      </c>
      <c r="Z1840">
        <f t="shared" si="508"/>
        <v>1</v>
      </c>
      <c r="AA1840">
        <f t="shared" si="509"/>
        <v>1</v>
      </c>
      <c r="AB1840">
        <f t="shared" si="510"/>
        <v>0</v>
      </c>
      <c r="AC1840" t="str">
        <f t="shared" si="511"/>
        <v/>
      </c>
      <c r="AD1840" t="str">
        <f t="shared" si="512"/>
        <v>;;;;0;;0;0;</v>
      </c>
      <c r="AG1840">
        <f t="shared" si="513"/>
        <v>0</v>
      </c>
      <c r="AH1840">
        <f t="shared" si="514"/>
        <v>0</v>
      </c>
      <c r="AI1840">
        <f t="shared" si="515"/>
        <v>0</v>
      </c>
      <c r="AJ1840">
        <f t="shared" si="516"/>
        <v>0</v>
      </c>
      <c r="AK1840">
        <f t="shared" si="517"/>
        <v>0</v>
      </c>
      <c r="AL1840">
        <f t="shared" si="518"/>
        <v>0</v>
      </c>
    </row>
    <row r="1841" spans="1:38">
      <c r="A1841" s="8"/>
      <c r="B1841" s="8"/>
      <c r="C1841" s="8"/>
      <c r="D1841" s="8"/>
      <c r="E1841" s="8"/>
      <c r="F1841" s="8"/>
      <c r="G1841" s="8"/>
      <c r="H1841" s="8"/>
      <c r="R1841" t="str">
        <f t="shared" si="505"/>
        <v>vége</v>
      </c>
      <c r="T1841">
        <f t="shared" si="506"/>
        <v>1</v>
      </c>
      <c r="U1841">
        <f t="shared" si="519"/>
        <v>1</v>
      </c>
      <c r="V1841">
        <f t="shared" si="520"/>
        <v>1</v>
      </c>
      <c r="W1841">
        <f t="shared" si="521"/>
        <v>1</v>
      </c>
      <c r="X1841">
        <f t="shared" si="522"/>
        <v>1</v>
      </c>
      <c r="Y1841">
        <f t="shared" si="507"/>
        <v>1</v>
      </c>
      <c r="Z1841">
        <f t="shared" si="508"/>
        <v>1</v>
      </c>
      <c r="AA1841">
        <f t="shared" si="509"/>
        <v>1</v>
      </c>
      <c r="AB1841">
        <f t="shared" si="510"/>
        <v>0</v>
      </c>
      <c r="AC1841" t="str">
        <f t="shared" si="511"/>
        <v/>
      </c>
      <c r="AD1841" t="str">
        <f t="shared" si="512"/>
        <v>;;;;0;;0;0;</v>
      </c>
      <c r="AG1841">
        <f t="shared" si="513"/>
        <v>0</v>
      </c>
      <c r="AH1841">
        <f t="shared" si="514"/>
        <v>0</v>
      </c>
      <c r="AI1841">
        <f t="shared" si="515"/>
        <v>0</v>
      </c>
      <c r="AJ1841">
        <f t="shared" si="516"/>
        <v>0</v>
      </c>
      <c r="AK1841">
        <f t="shared" si="517"/>
        <v>0</v>
      </c>
      <c r="AL1841">
        <f t="shared" si="518"/>
        <v>0</v>
      </c>
    </row>
    <row r="1842" spans="1:38">
      <c r="A1842" s="8"/>
      <c r="B1842" s="8"/>
      <c r="C1842" s="8"/>
      <c r="D1842" s="8"/>
      <c r="E1842" s="8"/>
      <c r="F1842" s="8"/>
      <c r="G1842" s="8"/>
      <c r="H1842" s="8"/>
      <c r="R1842" t="str">
        <f t="shared" si="505"/>
        <v>vége</v>
      </c>
      <c r="T1842">
        <f t="shared" si="506"/>
        <v>1</v>
      </c>
      <c r="U1842">
        <f t="shared" si="519"/>
        <v>1</v>
      </c>
      <c r="V1842">
        <f t="shared" si="520"/>
        <v>1</v>
      </c>
      <c r="W1842">
        <f t="shared" si="521"/>
        <v>1</v>
      </c>
      <c r="X1842">
        <f t="shared" si="522"/>
        <v>1</v>
      </c>
      <c r="Y1842">
        <f t="shared" si="507"/>
        <v>1</v>
      </c>
      <c r="Z1842">
        <f t="shared" si="508"/>
        <v>1</v>
      </c>
      <c r="AA1842">
        <f t="shared" si="509"/>
        <v>1</v>
      </c>
      <c r="AB1842">
        <f t="shared" si="510"/>
        <v>0</v>
      </c>
      <c r="AC1842" t="str">
        <f t="shared" si="511"/>
        <v/>
      </c>
      <c r="AD1842" t="str">
        <f t="shared" si="512"/>
        <v>;;;;0;;0;0;</v>
      </c>
      <c r="AG1842">
        <f t="shared" si="513"/>
        <v>0</v>
      </c>
      <c r="AH1842">
        <f t="shared" si="514"/>
        <v>0</v>
      </c>
      <c r="AI1842">
        <f t="shared" si="515"/>
        <v>0</v>
      </c>
      <c r="AJ1842">
        <f t="shared" si="516"/>
        <v>0</v>
      </c>
      <c r="AK1842">
        <f t="shared" si="517"/>
        <v>0</v>
      </c>
      <c r="AL1842">
        <f t="shared" si="518"/>
        <v>0</v>
      </c>
    </row>
    <row r="1843" spans="1:38">
      <c r="A1843" s="8"/>
      <c r="B1843" s="8"/>
      <c r="C1843" s="8"/>
      <c r="D1843" s="8"/>
      <c r="E1843" s="8"/>
      <c r="F1843" s="8"/>
      <c r="G1843" s="8"/>
      <c r="H1843" s="8"/>
      <c r="R1843" t="str">
        <f t="shared" si="505"/>
        <v>vége</v>
      </c>
      <c r="T1843">
        <f t="shared" si="506"/>
        <v>1</v>
      </c>
      <c r="U1843">
        <f t="shared" si="519"/>
        <v>1</v>
      </c>
      <c r="V1843">
        <f t="shared" si="520"/>
        <v>1</v>
      </c>
      <c r="W1843">
        <f t="shared" si="521"/>
        <v>1</v>
      </c>
      <c r="X1843">
        <f t="shared" si="522"/>
        <v>1</v>
      </c>
      <c r="Y1843">
        <f t="shared" si="507"/>
        <v>1</v>
      </c>
      <c r="Z1843">
        <f t="shared" si="508"/>
        <v>1</v>
      </c>
      <c r="AA1843">
        <f t="shared" si="509"/>
        <v>1</v>
      </c>
      <c r="AB1843">
        <f t="shared" si="510"/>
        <v>0</v>
      </c>
      <c r="AC1843" t="str">
        <f t="shared" si="511"/>
        <v/>
      </c>
      <c r="AD1843" t="str">
        <f t="shared" si="512"/>
        <v>;;;;0;;0;0;</v>
      </c>
      <c r="AG1843">
        <f t="shared" si="513"/>
        <v>0</v>
      </c>
      <c r="AH1843">
        <f t="shared" si="514"/>
        <v>0</v>
      </c>
      <c r="AI1843">
        <f t="shared" si="515"/>
        <v>0</v>
      </c>
      <c r="AJ1843">
        <f t="shared" si="516"/>
        <v>0</v>
      </c>
      <c r="AK1843">
        <f t="shared" si="517"/>
        <v>0</v>
      </c>
      <c r="AL1843">
        <f t="shared" si="518"/>
        <v>0</v>
      </c>
    </row>
    <row r="1844" spans="1:38">
      <c r="A1844" s="8"/>
      <c r="B1844" s="8"/>
      <c r="C1844" s="8"/>
      <c r="D1844" s="8"/>
      <c r="E1844" s="8"/>
      <c r="F1844" s="8"/>
      <c r="G1844" s="8"/>
      <c r="H1844" s="8"/>
      <c r="R1844" t="str">
        <f t="shared" si="505"/>
        <v>vége</v>
      </c>
      <c r="T1844">
        <f t="shared" si="506"/>
        <v>1</v>
      </c>
      <c r="U1844">
        <f t="shared" si="519"/>
        <v>1</v>
      </c>
      <c r="V1844">
        <f t="shared" si="520"/>
        <v>1</v>
      </c>
      <c r="W1844">
        <f t="shared" si="521"/>
        <v>1</v>
      </c>
      <c r="X1844">
        <f t="shared" si="522"/>
        <v>1</v>
      </c>
      <c r="Y1844">
        <f t="shared" si="507"/>
        <v>1</v>
      </c>
      <c r="Z1844">
        <f t="shared" si="508"/>
        <v>1</v>
      </c>
      <c r="AA1844">
        <f t="shared" si="509"/>
        <v>1</v>
      </c>
      <c r="AB1844">
        <f t="shared" si="510"/>
        <v>0</v>
      </c>
      <c r="AC1844" t="str">
        <f t="shared" si="511"/>
        <v/>
      </c>
      <c r="AD1844" t="str">
        <f t="shared" si="512"/>
        <v>;;;;0;;0;0;</v>
      </c>
      <c r="AG1844">
        <f t="shared" si="513"/>
        <v>0</v>
      </c>
      <c r="AH1844">
        <f t="shared" si="514"/>
        <v>0</v>
      </c>
      <c r="AI1844">
        <f t="shared" si="515"/>
        <v>0</v>
      </c>
      <c r="AJ1844">
        <f t="shared" si="516"/>
        <v>0</v>
      </c>
      <c r="AK1844">
        <f t="shared" si="517"/>
        <v>0</v>
      </c>
      <c r="AL1844">
        <f t="shared" si="518"/>
        <v>0</v>
      </c>
    </row>
    <row r="1845" spans="1:38">
      <c r="A1845" s="8"/>
      <c r="B1845" s="8"/>
      <c r="C1845" s="8"/>
      <c r="D1845" s="8"/>
      <c r="E1845" s="8"/>
      <c r="F1845" s="8"/>
      <c r="G1845" s="8"/>
      <c r="H1845" s="8"/>
      <c r="R1845" t="str">
        <f t="shared" si="505"/>
        <v>vége</v>
      </c>
      <c r="T1845">
        <f t="shared" si="506"/>
        <v>1</v>
      </c>
      <c r="U1845">
        <f t="shared" si="519"/>
        <v>1</v>
      </c>
      <c r="V1845">
        <f t="shared" si="520"/>
        <v>1</v>
      </c>
      <c r="W1845">
        <f t="shared" si="521"/>
        <v>1</v>
      </c>
      <c r="X1845">
        <f t="shared" si="522"/>
        <v>1</v>
      </c>
      <c r="Y1845">
        <f t="shared" si="507"/>
        <v>1</v>
      </c>
      <c r="Z1845">
        <f t="shared" si="508"/>
        <v>1</v>
      </c>
      <c r="AA1845">
        <f t="shared" si="509"/>
        <v>1</v>
      </c>
      <c r="AB1845">
        <f t="shared" si="510"/>
        <v>0</v>
      </c>
      <c r="AC1845" t="str">
        <f t="shared" si="511"/>
        <v/>
      </c>
      <c r="AD1845" t="str">
        <f t="shared" si="512"/>
        <v>;;;;0;;0;0;</v>
      </c>
      <c r="AG1845">
        <f t="shared" si="513"/>
        <v>0</v>
      </c>
      <c r="AH1845">
        <f t="shared" si="514"/>
        <v>0</v>
      </c>
      <c r="AI1845">
        <f t="shared" si="515"/>
        <v>0</v>
      </c>
      <c r="AJ1845">
        <f t="shared" si="516"/>
        <v>0</v>
      </c>
      <c r="AK1845">
        <f t="shared" si="517"/>
        <v>0</v>
      </c>
      <c r="AL1845">
        <f t="shared" si="518"/>
        <v>0</v>
      </c>
    </row>
    <row r="1846" spans="1:38">
      <c r="A1846" s="8"/>
      <c r="B1846" s="8"/>
      <c r="C1846" s="8"/>
      <c r="D1846" s="8"/>
      <c r="E1846" s="8"/>
      <c r="F1846" s="8"/>
      <c r="G1846" s="8"/>
      <c r="H1846" s="8"/>
      <c r="R1846" t="str">
        <f t="shared" si="505"/>
        <v>vége</v>
      </c>
      <c r="T1846">
        <f t="shared" si="506"/>
        <v>1</v>
      </c>
      <c r="U1846">
        <f t="shared" si="519"/>
        <v>1</v>
      </c>
      <c r="V1846">
        <f t="shared" si="520"/>
        <v>1</v>
      </c>
      <c r="W1846">
        <f t="shared" si="521"/>
        <v>1</v>
      </c>
      <c r="X1846">
        <f t="shared" si="522"/>
        <v>1</v>
      </c>
      <c r="Y1846">
        <f t="shared" si="507"/>
        <v>1</v>
      </c>
      <c r="Z1846">
        <f t="shared" si="508"/>
        <v>1</v>
      </c>
      <c r="AA1846">
        <f t="shared" si="509"/>
        <v>1</v>
      </c>
      <c r="AB1846">
        <f t="shared" si="510"/>
        <v>0</v>
      </c>
      <c r="AC1846" t="str">
        <f t="shared" si="511"/>
        <v/>
      </c>
      <c r="AD1846" t="str">
        <f t="shared" si="512"/>
        <v>;;;;0;;0;0;</v>
      </c>
      <c r="AG1846">
        <f t="shared" si="513"/>
        <v>0</v>
      </c>
      <c r="AH1846">
        <f t="shared" si="514"/>
        <v>0</v>
      </c>
      <c r="AI1846">
        <f t="shared" si="515"/>
        <v>0</v>
      </c>
      <c r="AJ1846">
        <f t="shared" si="516"/>
        <v>0</v>
      </c>
      <c r="AK1846">
        <f t="shared" si="517"/>
        <v>0</v>
      </c>
      <c r="AL1846">
        <f t="shared" si="518"/>
        <v>0</v>
      </c>
    </row>
    <row r="1847" spans="1:38">
      <c r="A1847" s="8"/>
      <c r="B1847" s="8"/>
      <c r="C1847" s="8"/>
      <c r="D1847" s="8"/>
      <c r="E1847" s="8"/>
      <c r="F1847" s="8"/>
      <c r="G1847" s="8"/>
      <c r="H1847" s="8"/>
      <c r="R1847" t="str">
        <f t="shared" si="505"/>
        <v>vége</v>
      </c>
      <c r="T1847">
        <f t="shared" si="506"/>
        <v>1</v>
      </c>
      <c r="U1847">
        <f t="shared" si="519"/>
        <v>1</v>
      </c>
      <c r="V1847">
        <f t="shared" si="520"/>
        <v>1</v>
      </c>
      <c r="W1847">
        <f t="shared" si="521"/>
        <v>1</v>
      </c>
      <c r="X1847">
        <f t="shared" si="522"/>
        <v>1</v>
      </c>
      <c r="Y1847">
        <f t="shared" si="507"/>
        <v>1</v>
      </c>
      <c r="Z1847">
        <f t="shared" si="508"/>
        <v>1</v>
      </c>
      <c r="AA1847">
        <f t="shared" si="509"/>
        <v>1</v>
      </c>
      <c r="AB1847">
        <f t="shared" si="510"/>
        <v>0</v>
      </c>
      <c r="AC1847" t="str">
        <f t="shared" si="511"/>
        <v/>
      </c>
      <c r="AD1847" t="str">
        <f t="shared" si="512"/>
        <v>;;;;0;;0;0;</v>
      </c>
      <c r="AG1847">
        <f t="shared" si="513"/>
        <v>0</v>
      </c>
      <c r="AH1847">
        <f t="shared" si="514"/>
        <v>0</v>
      </c>
      <c r="AI1847">
        <f t="shared" si="515"/>
        <v>0</v>
      </c>
      <c r="AJ1847">
        <f t="shared" si="516"/>
        <v>0</v>
      </c>
      <c r="AK1847">
        <f t="shared" si="517"/>
        <v>0</v>
      </c>
      <c r="AL1847">
        <f t="shared" si="518"/>
        <v>0</v>
      </c>
    </row>
    <row r="1848" spans="1:38">
      <c r="A1848" s="8"/>
      <c r="B1848" s="8"/>
      <c r="C1848" s="8"/>
      <c r="D1848" s="8"/>
      <c r="E1848" s="8"/>
      <c r="F1848" s="8"/>
      <c r="G1848" s="8"/>
      <c r="H1848" s="8"/>
      <c r="R1848" t="str">
        <f t="shared" si="505"/>
        <v>vége</v>
      </c>
      <c r="T1848">
        <f t="shared" si="506"/>
        <v>1</v>
      </c>
      <c r="U1848">
        <f t="shared" si="519"/>
        <v>1</v>
      </c>
      <c r="V1848">
        <f t="shared" si="520"/>
        <v>1</v>
      </c>
      <c r="W1848">
        <f t="shared" si="521"/>
        <v>1</v>
      </c>
      <c r="X1848">
        <f t="shared" si="522"/>
        <v>1</v>
      </c>
      <c r="Y1848">
        <f t="shared" si="507"/>
        <v>1</v>
      </c>
      <c r="Z1848">
        <f t="shared" si="508"/>
        <v>1</v>
      </c>
      <c r="AA1848">
        <f t="shared" si="509"/>
        <v>1</v>
      </c>
      <c r="AB1848">
        <f t="shared" si="510"/>
        <v>0</v>
      </c>
      <c r="AC1848" t="str">
        <f t="shared" si="511"/>
        <v/>
      </c>
      <c r="AD1848" t="str">
        <f t="shared" si="512"/>
        <v>;;;;0;;0;0;</v>
      </c>
      <c r="AG1848">
        <f t="shared" si="513"/>
        <v>0</v>
      </c>
      <c r="AH1848">
        <f t="shared" si="514"/>
        <v>0</v>
      </c>
      <c r="AI1848">
        <f t="shared" si="515"/>
        <v>0</v>
      </c>
      <c r="AJ1848">
        <f t="shared" si="516"/>
        <v>0</v>
      </c>
      <c r="AK1848">
        <f t="shared" si="517"/>
        <v>0</v>
      </c>
      <c r="AL1848">
        <f t="shared" si="518"/>
        <v>0</v>
      </c>
    </row>
    <row r="1849" spans="1:38">
      <c r="A1849" s="8"/>
      <c r="B1849" s="8"/>
      <c r="C1849" s="8"/>
      <c r="D1849" s="8"/>
      <c r="E1849" s="8"/>
      <c r="F1849" s="8"/>
      <c r="G1849" s="8"/>
      <c r="H1849" s="8"/>
      <c r="R1849" t="str">
        <f t="shared" si="505"/>
        <v>vége</v>
      </c>
      <c r="T1849">
        <f t="shared" si="506"/>
        <v>1</v>
      </c>
      <c r="U1849">
        <f t="shared" si="519"/>
        <v>1</v>
      </c>
      <c r="V1849">
        <f t="shared" si="520"/>
        <v>1</v>
      </c>
      <c r="W1849">
        <f t="shared" si="521"/>
        <v>1</v>
      </c>
      <c r="X1849">
        <f t="shared" si="522"/>
        <v>1</v>
      </c>
      <c r="Y1849">
        <f t="shared" si="507"/>
        <v>1</v>
      </c>
      <c r="Z1849">
        <f t="shared" si="508"/>
        <v>1</v>
      </c>
      <c r="AA1849">
        <f t="shared" si="509"/>
        <v>1</v>
      </c>
      <c r="AB1849">
        <f t="shared" si="510"/>
        <v>0</v>
      </c>
      <c r="AC1849" t="str">
        <f t="shared" si="511"/>
        <v/>
      </c>
      <c r="AD1849" t="str">
        <f t="shared" si="512"/>
        <v>;;;;0;;0;0;</v>
      </c>
      <c r="AG1849">
        <f t="shared" si="513"/>
        <v>0</v>
      </c>
      <c r="AH1849">
        <f t="shared" si="514"/>
        <v>0</v>
      </c>
      <c r="AI1849">
        <f t="shared" si="515"/>
        <v>0</v>
      </c>
      <c r="AJ1849">
        <f t="shared" si="516"/>
        <v>0</v>
      </c>
      <c r="AK1849">
        <f t="shared" si="517"/>
        <v>0</v>
      </c>
      <c r="AL1849">
        <f t="shared" si="518"/>
        <v>0</v>
      </c>
    </row>
    <row r="1850" spans="1:38">
      <c r="A1850" s="8"/>
      <c r="B1850" s="8"/>
      <c r="C1850" s="8"/>
      <c r="D1850" s="8"/>
      <c r="E1850" s="8"/>
      <c r="F1850" s="8"/>
      <c r="G1850" s="8"/>
      <c r="H1850" s="8"/>
      <c r="R1850" t="str">
        <f t="shared" si="505"/>
        <v>vége</v>
      </c>
      <c r="T1850">
        <f t="shared" si="506"/>
        <v>1</v>
      </c>
      <c r="U1850">
        <f t="shared" si="519"/>
        <v>1</v>
      </c>
      <c r="V1850">
        <f t="shared" si="520"/>
        <v>1</v>
      </c>
      <c r="W1850">
        <f t="shared" si="521"/>
        <v>1</v>
      </c>
      <c r="X1850">
        <f t="shared" si="522"/>
        <v>1</v>
      </c>
      <c r="Y1850">
        <f t="shared" si="507"/>
        <v>1</v>
      </c>
      <c r="Z1850">
        <f t="shared" si="508"/>
        <v>1</v>
      </c>
      <c r="AA1850">
        <f t="shared" si="509"/>
        <v>1</v>
      </c>
      <c r="AB1850">
        <f t="shared" si="510"/>
        <v>0</v>
      </c>
      <c r="AC1850" t="str">
        <f t="shared" si="511"/>
        <v/>
      </c>
      <c r="AD1850" t="str">
        <f t="shared" si="512"/>
        <v>;;;;0;;0;0;</v>
      </c>
      <c r="AG1850">
        <f t="shared" si="513"/>
        <v>0</v>
      </c>
      <c r="AH1850">
        <f t="shared" si="514"/>
        <v>0</v>
      </c>
      <c r="AI1850">
        <f t="shared" si="515"/>
        <v>0</v>
      </c>
      <c r="AJ1850">
        <f t="shared" si="516"/>
        <v>0</v>
      </c>
      <c r="AK1850">
        <f t="shared" si="517"/>
        <v>0</v>
      </c>
      <c r="AL1850">
        <f t="shared" si="518"/>
        <v>0</v>
      </c>
    </row>
    <row r="1851" spans="1:38">
      <c r="A1851" s="8"/>
      <c r="B1851" s="8"/>
      <c r="C1851" s="8"/>
      <c r="D1851" s="8"/>
      <c r="E1851" s="8"/>
      <c r="F1851" s="8"/>
      <c r="G1851" s="8"/>
      <c r="H1851" s="8"/>
      <c r="R1851" t="str">
        <f t="shared" si="505"/>
        <v>vége</v>
      </c>
      <c r="T1851">
        <f t="shared" si="506"/>
        <v>1</v>
      </c>
      <c r="U1851">
        <f t="shared" si="519"/>
        <v>1</v>
      </c>
      <c r="V1851">
        <f t="shared" si="520"/>
        <v>1</v>
      </c>
      <c r="W1851">
        <f t="shared" si="521"/>
        <v>1</v>
      </c>
      <c r="X1851">
        <f t="shared" si="522"/>
        <v>1</v>
      </c>
      <c r="Y1851">
        <f t="shared" si="507"/>
        <v>1</v>
      </c>
      <c r="Z1851">
        <f t="shared" si="508"/>
        <v>1</v>
      </c>
      <c r="AA1851">
        <f t="shared" si="509"/>
        <v>1</v>
      </c>
      <c r="AB1851">
        <f t="shared" si="510"/>
        <v>0</v>
      </c>
      <c r="AC1851" t="str">
        <f t="shared" si="511"/>
        <v/>
      </c>
      <c r="AD1851" t="str">
        <f t="shared" si="512"/>
        <v>;;;;0;;0;0;</v>
      </c>
      <c r="AG1851">
        <f t="shared" si="513"/>
        <v>0</v>
      </c>
      <c r="AH1851">
        <f t="shared" si="514"/>
        <v>0</v>
      </c>
      <c r="AI1851">
        <f t="shared" si="515"/>
        <v>0</v>
      </c>
      <c r="AJ1851">
        <f t="shared" si="516"/>
        <v>0</v>
      </c>
      <c r="AK1851">
        <f t="shared" si="517"/>
        <v>0</v>
      </c>
      <c r="AL1851">
        <f t="shared" si="518"/>
        <v>0</v>
      </c>
    </row>
    <row r="1852" spans="1:38">
      <c r="A1852" s="8"/>
      <c r="B1852" s="8"/>
      <c r="C1852" s="8"/>
      <c r="D1852" s="8"/>
      <c r="E1852" s="8"/>
      <c r="F1852" s="8"/>
      <c r="G1852" s="8"/>
      <c r="H1852" s="8"/>
      <c r="R1852" t="str">
        <f t="shared" si="505"/>
        <v>vége</v>
      </c>
      <c r="T1852">
        <f t="shared" si="506"/>
        <v>1</v>
      </c>
      <c r="U1852">
        <f t="shared" si="519"/>
        <v>1</v>
      </c>
      <c r="V1852">
        <f t="shared" si="520"/>
        <v>1</v>
      </c>
      <c r="W1852">
        <f t="shared" si="521"/>
        <v>1</v>
      </c>
      <c r="X1852">
        <f t="shared" si="522"/>
        <v>1</v>
      </c>
      <c r="Y1852">
        <f t="shared" si="507"/>
        <v>1</v>
      </c>
      <c r="Z1852">
        <f t="shared" si="508"/>
        <v>1</v>
      </c>
      <c r="AA1852">
        <f t="shared" si="509"/>
        <v>1</v>
      </c>
      <c r="AB1852">
        <f t="shared" si="510"/>
        <v>0</v>
      </c>
      <c r="AC1852" t="str">
        <f t="shared" si="511"/>
        <v/>
      </c>
      <c r="AD1852" t="str">
        <f t="shared" si="512"/>
        <v>;;;;0;;0;0;</v>
      </c>
      <c r="AG1852">
        <f t="shared" si="513"/>
        <v>0</v>
      </c>
      <c r="AH1852">
        <f t="shared" si="514"/>
        <v>0</v>
      </c>
      <c r="AI1852">
        <f t="shared" si="515"/>
        <v>0</v>
      </c>
      <c r="AJ1852">
        <f t="shared" si="516"/>
        <v>0</v>
      </c>
      <c r="AK1852">
        <f t="shared" si="517"/>
        <v>0</v>
      </c>
      <c r="AL1852">
        <f t="shared" si="518"/>
        <v>0</v>
      </c>
    </row>
    <row r="1853" spans="1:38">
      <c r="A1853" s="8"/>
      <c r="B1853" s="8"/>
      <c r="C1853" s="8"/>
      <c r="D1853" s="8"/>
      <c r="E1853" s="8"/>
      <c r="F1853" s="8"/>
      <c r="G1853" s="8"/>
      <c r="H1853" s="8"/>
      <c r="R1853" t="str">
        <f t="shared" si="505"/>
        <v>vége</v>
      </c>
      <c r="T1853">
        <f t="shared" si="506"/>
        <v>1</v>
      </c>
      <c r="U1853">
        <f t="shared" si="519"/>
        <v>1</v>
      </c>
      <c r="V1853">
        <f t="shared" si="520"/>
        <v>1</v>
      </c>
      <c r="W1853">
        <f t="shared" si="521"/>
        <v>1</v>
      </c>
      <c r="X1853">
        <f t="shared" si="522"/>
        <v>1</v>
      </c>
      <c r="Y1853">
        <f t="shared" si="507"/>
        <v>1</v>
      </c>
      <c r="Z1853">
        <f t="shared" si="508"/>
        <v>1</v>
      </c>
      <c r="AA1853">
        <f t="shared" si="509"/>
        <v>1</v>
      </c>
      <c r="AB1853">
        <f t="shared" si="510"/>
        <v>0</v>
      </c>
      <c r="AC1853" t="str">
        <f t="shared" si="511"/>
        <v/>
      </c>
      <c r="AD1853" t="str">
        <f t="shared" si="512"/>
        <v>;;;;0;;0;0;</v>
      </c>
      <c r="AG1853">
        <f t="shared" si="513"/>
        <v>0</v>
      </c>
      <c r="AH1853">
        <f t="shared" si="514"/>
        <v>0</v>
      </c>
      <c r="AI1853">
        <f t="shared" si="515"/>
        <v>0</v>
      </c>
      <c r="AJ1853">
        <f t="shared" si="516"/>
        <v>0</v>
      </c>
      <c r="AK1853">
        <f t="shared" si="517"/>
        <v>0</v>
      </c>
      <c r="AL1853">
        <f t="shared" si="518"/>
        <v>0</v>
      </c>
    </row>
    <row r="1854" spans="1:38">
      <c r="A1854" s="8"/>
      <c r="B1854" s="8"/>
      <c r="C1854" s="8"/>
      <c r="D1854" s="8"/>
      <c r="E1854" s="8"/>
      <c r="F1854" s="8"/>
      <c r="G1854" s="8"/>
      <c r="H1854" s="8"/>
      <c r="R1854" t="str">
        <f t="shared" si="505"/>
        <v>vége</v>
      </c>
      <c r="T1854">
        <f t="shared" si="506"/>
        <v>1</v>
      </c>
      <c r="U1854">
        <f t="shared" si="519"/>
        <v>1</v>
      </c>
      <c r="V1854">
        <f t="shared" si="520"/>
        <v>1</v>
      </c>
      <c r="W1854">
        <f t="shared" si="521"/>
        <v>1</v>
      </c>
      <c r="X1854">
        <f t="shared" si="522"/>
        <v>1</v>
      </c>
      <c r="Y1854">
        <f t="shared" si="507"/>
        <v>1</v>
      </c>
      <c r="Z1854">
        <f t="shared" si="508"/>
        <v>1</v>
      </c>
      <c r="AA1854">
        <f t="shared" si="509"/>
        <v>1</v>
      </c>
      <c r="AB1854">
        <f t="shared" si="510"/>
        <v>0</v>
      </c>
      <c r="AC1854" t="str">
        <f t="shared" si="511"/>
        <v/>
      </c>
      <c r="AD1854" t="str">
        <f t="shared" si="512"/>
        <v>;;;;0;;0;0;</v>
      </c>
      <c r="AG1854">
        <f t="shared" si="513"/>
        <v>0</v>
      </c>
      <c r="AH1854">
        <f t="shared" si="514"/>
        <v>0</v>
      </c>
      <c r="AI1854">
        <f t="shared" si="515"/>
        <v>0</v>
      </c>
      <c r="AJ1854">
        <f t="shared" si="516"/>
        <v>0</v>
      </c>
      <c r="AK1854">
        <f t="shared" si="517"/>
        <v>0</v>
      </c>
      <c r="AL1854">
        <f t="shared" si="518"/>
        <v>0</v>
      </c>
    </row>
    <row r="1855" spans="1:38">
      <c r="A1855" s="8"/>
      <c r="B1855" s="8"/>
      <c r="C1855" s="8"/>
      <c r="D1855" s="8"/>
      <c r="E1855" s="8"/>
      <c r="F1855" s="8"/>
      <c r="G1855" s="8"/>
      <c r="H1855" s="8"/>
      <c r="R1855" t="str">
        <f t="shared" si="505"/>
        <v>vége</v>
      </c>
      <c r="T1855">
        <f t="shared" si="506"/>
        <v>1</v>
      </c>
      <c r="U1855">
        <f t="shared" si="519"/>
        <v>1</v>
      </c>
      <c r="V1855">
        <f t="shared" si="520"/>
        <v>1</v>
      </c>
      <c r="W1855">
        <f t="shared" si="521"/>
        <v>1</v>
      </c>
      <c r="X1855">
        <f t="shared" si="522"/>
        <v>1</v>
      </c>
      <c r="Y1855">
        <f t="shared" si="507"/>
        <v>1</v>
      </c>
      <c r="Z1855">
        <f t="shared" si="508"/>
        <v>1</v>
      </c>
      <c r="AA1855">
        <f t="shared" si="509"/>
        <v>1</v>
      </c>
      <c r="AB1855">
        <f t="shared" si="510"/>
        <v>0</v>
      </c>
      <c r="AC1855" t="str">
        <f t="shared" si="511"/>
        <v/>
      </c>
      <c r="AD1855" t="str">
        <f t="shared" si="512"/>
        <v>;;;;0;;0;0;</v>
      </c>
      <c r="AG1855">
        <f t="shared" si="513"/>
        <v>0</v>
      </c>
      <c r="AH1855">
        <f t="shared" si="514"/>
        <v>0</v>
      </c>
      <c r="AI1855">
        <f t="shared" si="515"/>
        <v>0</v>
      </c>
      <c r="AJ1855">
        <f t="shared" si="516"/>
        <v>0</v>
      </c>
      <c r="AK1855">
        <f t="shared" si="517"/>
        <v>0</v>
      </c>
      <c r="AL1855">
        <f t="shared" si="518"/>
        <v>0</v>
      </c>
    </row>
    <row r="1856" spans="1:38">
      <c r="A1856" s="8"/>
      <c r="B1856" s="8"/>
      <c r="C1856" s="8"/>
      <c r="D1856" s="8"/>
      <c r="E1856" s="8"/>
      <c r="F1856" s="8"/>
      <c r="G1856" s="8"/>
      <c r="H1856" s="8"/>
      <c r="R1856" t="str">
        <f t="shared" si="505"/>
        <v>vége</v>
      </c>
      <c r="T1856">
        <f t="shared" si="506"/>
        <v>1</v>
      </c>
      <c r="U1856">
        <f t="shared" si="519"/>
        <v>1</v>
      </c>
      <c r="V1856">
        <f t="shared" si="520"/>
        <v>1</v>
      </c>
      <c r="W1856">
        <f t="shared" si="521"/>
        <v>1</v>
      </c>
      <c r="X1856">
        <f t="shared" si="522"/>
        <v>1</v>
      </c>
      <c r="Y1856">
        <f t="shared" si="507"/>
        <v>1</v>
      </c>
      <c r="Z1856">
        <f t="shared" si="508"/>
        <v>1</v>
      </c>
      <c r="AA1856">
        <f t="shared" si="509"/>
        <v>1</v>
      </c>
      <c r="AB1856">
        <f t="shared" si="510"/>
        <v>0</v>
      </c>
      <c r="AC1856" t="str">
        <f t="shared" si="511"/>
        <v/>
      </c>
      <c r="AD1856" t="str">
        <f t="shared" si="512"/>
        <v>;;;;0;;0;0;</v>
      </c>
      <c r="AG1856">
        <f t="shared" si="513"/>
        <v>0</v>
      </c>
      <c r="AH1856">
        <f t="shared" si="514"/>
        <v>0</v>
      </c>
      <c r="AI1856">
        <f t="shared" si="515"/>
        <v>0</v>
      </c>
      <c r="AJ1856">
        <f t="shared" si="516"/>
        <v>0</v>
      </c>
      <c r="AK1856">
        <f t="shared" si="517"/>
        <v>0</v>
      </c>
      <c r="AL1856">
        <f t="shared" si="518"/>
        <v>0</v>
      </c>
    </row>
    <row r="1857" spans="1:38">
      <c r="A1857" s="8"/>
      <c r="B1857" s="8"/>
      <c r="C1857" s="8"/>
      <c r="D1857" s="8"/>
      <c r="E1857" s="8"/>
      <c r="F1857" s="8"/>
      <c r="G1857" s="8"/>
      <c r="H1857" s="8"/>
      <c r="R1857" t="str">
        <f t="shared" si="505"/>
        <v>vége</v>
      </c>
      <c r="T1857">
        <f t="shared" si="506"/>
        <v>1</v>
      </c>
      <c r="U1857">
        <f t="shared" si="519"/>
        <v>1</v>
      </c>
      <c r="V1857">
        <f t="shared" si="520"/>
        <v>1</v>
      </c>
      <c r="W1857">
        <f t="shared" si="521"/>
        <v>1</v>
      </c>
      <c r="X1857">
        <f t="shared" si="522"/>
        <v>1</v>
      </c>
      <c r="Y1857">
        <f t="shared" si="507"/>
        <v>1</v>
      </c>
      <c r="Z1857">
        <f t="shared" si="508"/>
        <v>1</v>
      </c>
      <c r="AA1857">
        <f t="shared" si="509"/>
        <v>1</v>
      </c>
      <c r="AB1857">
        <f t="shared" si="510"/>
        <v>0</v>
      </c>
      <c r="AC1857" t="str">
        <f t="shared" si="511"/>
        <v/>
      </c>
      <c r="AD1857" t="str">
        <f t="shared" si="512"/>
        <v>;;;;0;;0;0;</v>
      </c>
      <c r="AG1857">
        <f t="shared" si="513"/>
        <v>0</v>
      </c>
      <c r="AH1857">
        <f t="shared" si="514"/>
        <v>0</v>
      </c>
      <c r="AI1857">
        <f t="shared" si="515"/>
        <v>0</v>
      </c>
      <c r="AJ1857">
        <f t="shared" si="516"/>
        <v>0</v>
      </c>
      <c r="AK1857">
        <f t="shared" si="517"/>
        <v>0</v>
      </c>
      <c r="AL1857">
        <f t="shared" si="518"/>
        <v>0</v>
      </c>
    </row>
    <row r="1858" spans="1:38">
      <c r="A1858" s="8"/>
      <c r="B1858" s="8"/>
      <c r="C1858" s="8"/>
      <c r="D1858" s="8"/>
      <c r="E1858" s="8"/>
      <c r="F1858" s="8"/>
      <c r="G1858" s="8"/>
      <c r="H1858" s="8"/>
      <c r="R1858" t="str">
        <f t="shared" si="505"/>
        <v>vége</v>
      </c>
      <c r="T1858">
        <f t="shared" si="506"/>
        <v>1</v>
      </c>
      <c r="U1858">
        <f t="shared" si="519"/>
        <v>1</v>
      </c>
      <c r="V1858">
        <f t="shared" si="520"/>
        <v>1</v>
      </c>
      <c r="W1858">
        <f t="shared" si="521"/>
        <v>1</v>
      </c>
      <c r="X1858">
        <f t="shared" si="522"/>
        <v>1</v>
      </c>
      <c r="Y1858">
        <f t="shared" si="507"/>
        <v>1</v>
      </c>
      <c r="Z1858">
        <f t="shared" si="508"/>
        <v>1</v>
      </c>
      <c r="AA1858">
        <f t="shared" si="509"/>
        <v>1</v>
      </c>
      <c r="AB1858">
        <f t="shared" si="510"/>
        <v>0</v>
      </c>
      <c r="AC1858" t="str">
        <f t="shared" si="511"/>
        <v/>
      </c>
      <c r="AD1858" t="str">
        <f t="shared" si="512"/>
        <v>;;;;0;;0;0;</v>
      </c>
      <c r="AG1858">
        <f t="shared" si="513"/>
        <v>0</v>
      </c>
      <c r="AH1858">
        <f t="shared" si="514"/>
        <v>0</v>
      </c>
      <c r="AI1858">
        <f t="shared" si="515"/>
        <v>0</v>
      </c>
      <c r="AJ1858">
        <f t="shared" si="516"/>
        <v>0</v>
      </c>
      <c r="AK1858">
        <f t="shared" si="517"/>
        <v>0</v>
      </c>
      <c r="AL1858">
        <f t="shared" si="518"/>
        <v>0</v>
      </c>
    </row>
    <row r="1859" spans="1:38">
      <c r="A1859" s="8"/>
      <c r="B1859" s="8"/>
      <c r="C1859" s="8"/>
      <c r="D1859" s="8"/>
      <c r="E1859" s="8"/>
      <c r="F1859" s="8"/>
      <c r="G1859" s="8"/>
      <c r="H1859" s="8"/>
      <c r="R1859" t="str">
        <f t="shared" ref="R1859:R1922" si="523">IF(AND(ISBLANK(C1860),ISBLANK(C1861)*ISBLANK(C1862)),"vége",0)</f>
        <v>vége</v>
      </c>
      <c r="T1859">
        <f t="shared" ref="T1859:T1922" si="524">IF(ISBLANK(A1860),1,0)</f>
        <v>1</v>
      </c>
      <c r="U1859">
        <f t="shared" si="519"/>
        <v>1</v>
      </c>
      <c r="V1859">
        <f t="shared" si="520"/>
        <v>1</v>
      </c>
      <c r="W1859">
        <f t="shared" si="521"/>
        <v>1</v>
      </c>
      <c r="X1859">
        <f t="shared" si="522"/>
        <v>1</v>
      </c>
      <c r="Y1859">
        <f t="shared" ref="Y1859:Y1922" si="525">IF(ISBLANK(F1860),1,0)</f>
        <v>1</v>
      </c>
      <c r="Z1859">
        <f t="shared" ref="Z1859:Z1922" si="526">IF(ISBLANK(G1860),1,0)</f>
        <v>1</v>
      </c>
      <c r="AA1859">
        <f t="shared" ref="AA1859:AA1922" si="527">IF(ISBLANK(H1860),1,0)</f>
        <v>1</v>
      </c>
      <c r="AB1859">
        <f t="shared" ref="AB1859:AB1922" si="528">IF(OR(SUM(U1859:AA1859)=0,SUM(U1859:AA1859)=7),0,1)</f>
        <v>0</v>
      </c>
      <c r="AC1859" t="str">
        <f t="shared" si="511"/>
        <v/>
      </c>
      <c r="AD1859" t="str">
        <f t="shared" si="512"/>
        <v>;;;;0;;0;0;</v>
      </c>
      <c r="AG1859">
        <f t="shared" si="513"/>
        <v>0</v>
      </c>
      <c r="AH1859">
        <f t="shared" si="514"/>
        <v>0</v>
      </c>
      <c r="AI1859">
        <f t="shared" si="515"/>
        <v>0</v>
      </c>
      <c r="AJ1859">
        <f t="shared" si="516"/>
        <v>0</v>
      </c>
      <c r="AK1859">
        <f t="shared" si="517"/>
        <v>0</v>
      </c>
      <c r="AL1859">
        <f t="shared" si="518"/>
        <v>0</v>
      </c>
    </row>
    <row r="1860" spans="1:38">
      <c r="A1860" s="8"/>
      <c r="B1860" s="8"/>
      <c r="C1860" s="8"/>
      <c r="D1860" s="8"/>
      <c r="E1860" s="8"/>
      <c r="F1860" s="8"/>
      <c r="G1860" s="8"/>
      <c r="H1860" s="8"/>
      <c r="R1860" t="str">
        <f t="shared" si="523"/>
        <v>vége</v>
      </c>
      <c r="T1860">
        <f t="shared" si="524"/>
        <v>1</v>
      </c>
      <c r="U1860">
        <f t="shared" si="519"/>
        <v>1</v>
      </c>
      <c r="V1860">
        <f t="shared" si="520"/>
        <v>1</v>
      </c>
      <c r="W1860">
        <f t="shared" si="521"/>
        <v>1</v>
      </c>
      <c r="X1860">
        <f t="shared" si="522"/>
        <v>1</v>
      </c>
      <c r="Y1860">
        <f t="shared" si="525"/>
        <v>1</v>
      </c>
      <c r="Z1860">
        <f t="shared" si="526"/>
        <v>1</v>
      </c>
      <c r="AA1860">
        <f t="shared" si="527"/>
        <v>1</v>
      </c>
      <c r="AB1860">
        <f t="shared" si="528"/>
        <v>0</v>
      </c>
      <c r="AC1860" t="str">
        <f t="shared" ref="AC1860:AC1923" si="529">TRIM(C1860)</f>
        <v/>
      </c>
      <c r="AD1860" t="str">
        <f t="shared" ref="AD1860:AD1923" si="530">CONCATENATE(A1860,";",B1860,";",AC1860,";","",";",AH1860,";","",E1860,";",AJ1860,";",AL1860,";",H1860)</f>
        <v>;;;;0;;0;0;</v>
      </c>
      <c r="AG1860">
        <f t="shared" ref="AG1860:AG1923" si="531">IF(ISERROR(SEARCH(",",D1860,1)),0,SEARCH(",",D1860,1))</f>
        <v>0</v>
      </c>
      <c r="AH1860">
        <f t="shared" ref="AH1860:AH1923" si="532">IF(AG1860&gt;0,REPLACE(D1860,AG1860,1,"."),D1860)</f>
        <v>0</v>
      </c>
      <c r="AI1860">
        <f t="shared" ref="AI1860:AI1923" si="533">IF(ISERROR(SEARCH(",",F1860,1)),0,SEARCH(",",F1860,1))</f>
        <v>0</v>
      </c>
      <c r="AJ1860">
        <f t="shared" ref="AJ1860:AJ1923" si="534">IF(AI1860&gt;0,REPLACE(F1860,AI1860,1,"."),F1860)</f>
        <v>0</v>
      </c>
      <c r="AK1860">
        <f t="shared" ref="AK1860:AK1923" si="535">IF(ISERROR(SEARCH(",",G1860,1)),0,SEARCH(",",G1860,1))</f>
        <v>0</v>
      </c>
      <c r="AL1860">
        <f t="shared" ref="AL1860:AL1923" si="536">IF(AK1860&gt;0,REPLACE(G1860,AK1860,1,"."),G1860)</f>
        <v>0</v>
      </c>
    </row>
    <row r="1861" spans="1:38">
      <c r="A1861" s="8"/>
      <c r="B1861" s="8"/>
      <c r="C1861" s="8"/>
      <c r="D1861" s="8"/>
      <c r="E1861" s="8"/>
      <c r="F1861" s="8"/>
      <c r="G1861" s="8"/>
      <c r="H1861" s="8"/>
      <c r="R1861" t="str">
        <f t="shared" si="523"/>
        <v>vége</v>
      </c>
      <c r="T1861">
        <f t="shared" si="524"/>
        <v>1</v>
      </c>
      <c r="U1861">
        <f t="shared" ref="U1861:U1924" si="537">IF(ISBLANK(B1862),1,0)</f>
        <v>1</v>
      </c>
      <c r="V1861">
        <f t="shared" ref="V1861:V1924" si="538">IF(ISBLANK(C1862),1,0)</f>
        <v>1</v>
      </c>
      <c r="W1861">
        <f t="shared" ref="W1861:W1924" si="539">IF(ISBLANK(D1862),1,0)</f>
        <v>1</v>
      </c>
      <c r="X1861">
        <f t="shared" ref="X1861:X1924" si="540">IF(ISBLANK(E1862),1,0)</f>
        <v>1</v>
      </c>
      <c r="Y1861">
        <f t="shared" si="525"/>
        <v>1</v>
      </c>
      <c r="Z1861">
        <f t="shared" si="526"/>
        <v>1</v>
      </c>
      <c r="AA1861">
        <f t="shared" si="527"/>
        <v>1</v>
      </c>
      <c r="AB1861">
        <f t="shared" si="528"/>
        <v>0</v>
      </c>
      <c r="AC1861" t="str">
        <f t="shared" si="529"/>
        <v/>
      </c>
      <c r="AD1861" t="str">
        <f t="shared" si="530"/>
        <v>;;;;0;;0;0;</v>
      </c>
      <c r="AG1861">
        <f t="shared" si="531"/>
        <v>0</v>
      </c>
      <c r="AH1861">
        <f t="shared" si="532"/>
        <v>0</v>
      </c>
      <c r="AI1861">
        <f t="shared" si="533"/>
        <v>0</v>
      </c>
      <c r="AJ1861">
        <f t="shared" si="534"/>
        <v>0</v>
      </c>
      <c r="AK1861">
        <f t="shared" si="535"/>
        <v>0</v>
      </c>
      <c r="AL1861">
        <f t="shared" si="536"/>
        <v>0</v>
      </c>
    </row>
    <row r="1862" spans="1:38">
      <c r="A1862" s="8"/>
      <c r="B1862" s="8"/>
      <c r="C1862" s="8"/>
      <c r="D1862" s="8"/>
      <c r="E1862" s="8"/>
      <c r="F1862" s="8"/>
      <c r="G1862" s="8"/>
      <c r="H1862" s="8"/>
      <c r="R1862" t="str">
        <f t="shared" si="523"/>
        <v>vége</v>
      </c>
      <c r="T1862">
        <f t="shared" si="524"/>
        <v>1</v>
      </c>
      <c r="U1862">
        <f t="shared" si="537"/>
        <v>1</v>
      </c>
      <c r="V1862">
        <f t="shared" si="538"/>
        <v>1</v>
      </c>
      <c r="W1862">
        <f t="shared" si="539"/>
        <v>1</v>
      </c>
      <c r="X1862">
        <f t="shared" si="540"/>
        <v>1</v>
      </c>
      <c r="Y1862">
        <f t="shared" si="525"/>
        <v>1</v>
      </c>
      <c r="Z1862">
        <f t="shared" si="526"/>
        <v>1</v>
      </c>
      <c r="AA1862">
        <f t="shared" si="527"/>
        <v>1</v>
      </c>
      <c r="AB1862">
        <f t="shared" si="528"/>
        <v>0</v>
      </c>
      <c r="AC1862" t="str">
        <f t="shared" si="529"/>
        <v/>
      </c>
      <c r="AD1862" t="str">
        <f t="shared" si="530"/>
        <v>;;;;0;;0;0;</v>
      </c>
      <c r="AG1862">
        <f t="shared" si="531"/>
        <v>0</v>
      </c>
      <c r="AH1862">
        <f t="shared" si="532"/>
        <v>0</v>
      </c>
      <c r="AI1862">
        <f t="shared" si="533"/>
        <v>0</v>
      </c>
      <c r="AJ1862">
        <f t="shared" si="534"/>
        <v>0</v>
      </c>
      <c r="AK1862">
        <f t="shared" si="535"/>
        <v>0</v>
      </c>
      <c r="AL1862">
        <f t="shared" si="536"/>
        <v>0</v>
      </c>
    </row>
    <row r="1863" spans="1:38">
      <c r="A1863" s="8"/>
      <c r="B1863" s="8"/>
      <c r="C1863" s="8"/>
      <c r="D1863" s="8"/>
      <c r="E1863" s="8"/>
      <c r="F1863" s="8"/>
      <c r="G1863" s="8"/>
      <c r="H1863" s="8"/>
      <c r="R1863" t="str">
        <f t="shared" si="523"/>
        <v>vége</v>
      </c>
      <c r="T1863">
        <f t="shared" si="524"/>
        <v>1</v>
      </c>
      <c r="U1863">
        <f t="shared" si="537"/>
        <v>1</v>
      </c>
      <c r="V1863">
        <f t="shared" si="538"/>
        <v>1</v>
      </c>
      <c r="W1863">
        <f t="shared" si="539"/>
        <v>1</v>
      </c>
      <c r="X1863">
        <f t="shared" si="540"/>
        <v>1</v>
      </c>
      <c r="Y1863">
        <f t="shared" si="525"/>
        <v>1</v>
      </c>
      <c r="Z1863">
        <f t="shared" si="526"/>
        <v>1</v>
      </c>
      <c r="AA1863">
        <f t="shared" si="527"/>
        <v>1</v>
      </c>
      <c r="AB1863">
        <f t="shared" si="528"/>
        <v>0</v>
      </c>
      <c r="AC1863" t="str">
        <f t="shared" si="529"/>
        <v/>
      </c>
      <c r="AD1863" t="str">
        <f t="shared" si="530"/>
        <v>;;;;0;;0;0;</v>
      </c>
      <c r="AG1863">
        <f t="shared" si="531"/>
        <v>0</v>
      </c>
      <c r="AH1863">
        <f t="shared" si="532"/>
        <v>0</v>
      </c>
      <c r="AI1863">
        <f t="shared" si="533"/>
        <v>0</v>
      </c>
      <c r="AJ1863">
        <f t="shared" si="534"/>
        <v>0</v>
      </c>
      <c r="AK1863">
        <f t="shared" si="535"/>
        <v>0</v>
      </c>
      <c r="AL1863">
        <f t="shared" si="536"/>
        <v>0</v>
      </c>
    </row>
    <row r="1864" spans="1:38">
      <c r="A1864" s="8"/>
      <c r="B1864" s="8"/>
      <c r="C1864" s="8"/>
      <c r="D1864" s="8"/>
      <c r="E1864" s="8"/>
      <c r="F1864" s="8"/>
      <c r="G1864" s="8"/>
      <c r="H1864" s="8"/>
      <c r="R1864" t="str">
        <f t="shared" si="523"/>
        <v>vége</v>
      </c>
      <c r="T1864">
        <f t="shared" si="524"/>
        <v>1</v>
      </c>
      <c r="U1864">
        <f t="shared" si="537"/>
        <v>1</v>
      </c>
      <c r="V1864">
        <f t="shared" si="538"/>
        <v>1</v>
      </c>
      <c r="W1864">
        <f t="shared" si="539"/>
        <v>1</v>
      </c>
      <c r="X1864">
        <f t="shared" si="540"/>
        <v>1</v>
      </c>
      <c r="Y1864">
        <f t="shared" si="525"/>
        <v>1</v>
      </c>
      <c r="Z1864">
        <f t="shared" si="526"/>
        <v>1</v>
      </c>
      <c r="AA1864">
        <f t="shared" si="527"/>
        <v>1</v>
      </c>
      <c r="AB1864">
        <f t="shared" si="528"/>
        <v>0</v>
      </c>
      <c r="AC1864" t="str">
        <f t="shared" si="529"/>
        <v/>
      </c>
      <c r="AD1864" t="str">
        <f t="shared" si="530"/>
        <v>;;;;0;;0;0;</v>
      </c>
      <c r="AG1864">
        <f t="shared" si="531"/>
        <v>0</v>
      </c>
      <c r="AH1864">
        <f t="shared" si="532"/>
        <v>0</v>
      </c>
      <c r="AI1864">
        <f t="shared" si="533"/>
        <v>0</v>
      </c>
      <c r="AJ1864">
        <f t="shared" si="534"/>
        <v>0</v>
      </c>
      <c r="AK1864">
        <f t="shared" si="535"/>
        <v>0</v>
      </c>
      <c r="AL1864">
        <f t="shared" si="536"/>
        <v>0</v>
      </c>
    </row>
    <row r="1865" spans="1:38">
      <c r="A1865" s="8"/>
      <c r="B1865" s="8"/>
      <c r="C1865" s="8"/>
      <c r="D1865" s="8"/>
      <c r="E1865" s="8"/>
      <c r="F1865" s="8"/>
      <c r="G1865" s="8"/>
      <c r="H1865" s="8"/>
      <c r="R1865" t="str">
        <f t="shared" si="523"/>
        <v>vége</v>
      </c>
      <c r="T1865">
        <f t="shared" si="524"/>
        <v>1</v>
      </c>
      <c r="U1865">
        <f t="shared" si="537"/>
        <v>1</v>
      </c>
      <c r="V1865">
        <f t="shared" si="538"/>
        <v>1</v>
      </c>
      <c r="W1865">
        <f t="shared" si="539"/>
        <v>1</v>
      </c>
      <c r="X1865">
        <f t="shared" si="540"/>
        <v>1</v>
      </c>
      <c r="Y1865">
        <f t="shared" si="525"/>
        <v>1</v>
      </c>
      <c r="Z1865">
        <f t="shared" si="526"/>
        <v>1</v>
      </c>
      <c r="AA1865">
        <f t="shared" si="527"/>
        <v>1</v>
      </c>
      <c r="AB1865">
        <f t="shared" si="528"/>
        <v>0</v>
      </c>
      <c r="AC1865" t="str">
        <f t="shared" si="529"/>
        <v/>
      </c>
      <c r="AD1865" t="str">
        <f t="shared" si="530"/>
        <v>;;;;0;;0;0;</v>
      </c>
      <c r="AG1865">
        <f t="shared" si="531"/>
        <v>0</v>
      </c>
      <c r="AH1865">
        <f t="shared" si="532"/>
        <v>0</v>
      </c>
      <c r="AI1865">
        <f t="shared" si="533"/>
        <v>0</v>
      </c>
      <c r="AJ1865">
        <f t="shared" si="534"/>
        <v>0</v>
      </c>
      <c r="AK1865">
        <f t="shared" si="535"/>
        <v>0</v>
      </c>
      <c r="AL1865">
        <f t="shared" si="536"/>
        <v>0</v>
      </c>
    </row>
    <row r="1866" spans="1:38">
      <c r="A1866" s="8"/>
      <c r="B1866" s="8"/>
      <c r="C1866" s="8"/>
      <c r="D1866" s="8"/>
      <c r="E1866" s="8"/>
      <c r="F1866" s="8"/>
      <c r="G1866" s="8"/>
      <c r="H1866" s="8"/>
      <c r="R1866" t="str">
        <f t="shared" si="523"/>
        <v>vége</v>
      </c>
      <c r="T1866">
        <f t="shared" si="524"/>
        <v>1</v>
      </c>
      <c r="U1866">
        <f t="shared" si="537"/>
        <v>1</v>
      </c>
      <c r="V1866">
        <f t="shared" si="538"/>
        <v>1</v>
      </c>
      <c r="W1866">
        <f t="shared" si="539"/>
        <v>1</v>
      </c>
      <c r="X1866">
        <f t="shared" si="540"/>
        <v>1</v>
      </c>
      <c r="Y1866">
        <f t="shared" si="525"/>
        <v>1</v>
      </c>
      <c r="Z1866">
        <f t="shared" si="526"/>
        <v>1</v>
      </c>
      <c r="AA1866">
        <f t="shared" si="527"/>
        <v>1</v>
      </c>
      <c r="AB1866">
        <f t="shared" si="528"/>
        <v>0</v>
      </c>
      <c r="AC1866" t="str">
        <f t="shared" si="529"/>
        <v/>
      </c>
      <c r="AD1866" t="str">
        <f t="shared" si="530"/>
        <v>;;;;0;;0;0;</v>
      </c>
      <c r="AG1866">
        <f t="shared" si="531"/>
        <v>0</v>
      </c>
      <c r="AH1866">
        <f t="shared" si="532"/>
        <v>0</v>
      </c>
      <c r="AI1866">
        <f t="shared" si="533"/>
        <v>0</v>
      </c>
      <c r="AJ1866">
        <f t="shared" si="534"/>
        <v>0</v>
      </c>
      <c r="AK1866">
        <f t="shared" si="535"/>
        <v>0</v>
      </c>
      <c r="AL1866">
        <f t="shared" si="536"/>
        <v>0</v>
      </c>
    </row>
    <row r="1867" spans="1:38">
      <c r="A1867" s="8"/>
      <c r="B1867" s="8"/>
      <c r="C1867" s="8"/>
      <c r="D1867" s="8"/>
      <c r="E1867" s="8"/>
      <c r="F1867" s="8"/>
      <c r="G1867" s="8"/>
      <c r="H1867" s="8"/>
      <c r="R1867" t="str">
        <f t="shared" si="523"/>
        <v>vége</v>
      </c>
      <c r="T1867">
        <f t="shared" si="524"/>
        <v>1</v>
      </c>
      <c r="U1867">
        <f t="shared" si="537"/>
        <v>1</v>
      </c>
      <c r="V1867">
        <f t="shared" si="538"/>
        <v>1</v>
      </c>
      <c r="W1867">
        <f t="shared" si="539"/>
        <v>1</v>
      </c>
      <c r="X1867">
        <f t="shared" si="540"/>
        <v>1</v>
      </c>
      <c r="Y1867">
        <f t="shared" si="525"/>
        <v>1</v>
      </c>
      <c r="Z1867">
        <f t="shared" si="526"/>
        <v>1</v>
      </c>
      <c r="AA1867">
        <f t="shared" si="527"/>
        <v>1</v>
      </c>
      <c r="AB1867">
        <f t="shared" si="528"/>
        <v>0</v>
      </c>
      <c r="AC1867" t="str">
        <f t="shared" si="529"/>
        <v/>
      </c>
      <c r="AD1867" t="str">
        <f t="shared" si="530"/>
        <v>;;;;0;;0;0;</v>
      </c>
      <c r="AG1867">
        <f t="shared" si="531"/>
        <v>0</v>
      </c>
      <c r="AH1867">
        <f t="shared" si="532"/>
        <v>0</v>
      </c>
      <c r="AI1867">
        <f t="shared" si="533"/>
        <v>0</v>
      </c>
      <c r="AJ1867">
        <f t="shared" si="534"/>
        <v>0</v>
      </c>
      <c r="AK1867">
        <f t="shared" si="535"/>
        <v>0</v>
      </c>
      <c r="AL1867">
        <f t="shared" si="536"/>
        <v>0</v>
      </c>
    </row>
    <row r="1868" spans="1:38">
      <c r="A1868" s="8"/>
      <c r="B1868" s="8"/>
      <c r="C1868" s="8"/>
      <c r="D1868" s="8"/>
      <c r="E1868" s="8"/>
      <c r="F1868" s="8"/>
      <c r="G1868" s="8"/>
      <c r="H1868" s="8"/>
      <c r="R1868" t="str">
        <f t="shared" si="523"/>
        <v>vége</v>
      </c>
      <c r="T1868">
        <f t="shared" si="524"/>
        <v>1</v>
      </c>
      <c r="U1868">
        <f t="shared" si="537"/>
        <v>1</v>
      </c>
      <c r="V1868">
        <f t="shared" si="538"/>
        <v>1</v>
      </c>
      <c r="W1868">
        <f t="shared" si="539"/>
        <v>1</v>
      </c>
      <c r="X1868">
        <f t="shared" si="540"/>
        <v>1</v>
      </c>
      <c r="Y1868">
        <f t="shared" si="525"/>
        <v>1</v>
      </c>
      <c r="Z1868">
        <f t="shared" si="526"/>
        <v>1</v>
      </c>
      <c r="AA1868">
        <f t="shared" si="527"/>
        <v>1</v>
      </c>
      <c r="AB1868">
        <f t="shared" si="528"/>
        <v>0</v>
      </c>
      <c r="AC1868" t="str">
        <f t="shared" si="529"/>
        <v/>
      </c>
      <c r="AD1868" t="str">
        <f t="shared" si="530"/>
        <v>;;;;0;;0;0;</v>
      </c>
      <c r="AG1868">
        <f t="shared" si="531"/>
        <v>0</v>
      </c>
      <c r="AH1868">
        <f t="shared" si="532"/>
        <v>0</v>
      </c>
      <c r="AI1868">
        <f t="shared" si="533"/>
        <v>0</v>
      </c>
      <c r="AJ1868">
        <f t="shared" si="534"/>
        <v>0</v>
      </c>
      <c r="AK1868">
        <f t="shared" si="535"/>
        <v>0</v>
      </c>
      <c r="AL1868">
        <f t="shared" si="536"/>
        <v>0</v>
      </c>
    </row>
    <row r="1869" spans="1:38">
      <c r="A1869" s="8"/>
      <c r="B1869" s="8"/>
      <c r="C1869" s="8"/>
      <c r="D1869" s="8"/>
      <c r="E1869" s="8"/>
      <c r="F1869" s="8"/>
      <c r="G1869" s="8"/>
      <c r="H1869" s="8"/>
      <c r="R1869" t="str">
        <f t="shared" si="523"/>
        <v>vége</v>
      </c>
      <c r="T1869">
        <f t="shared" si="524"/>
        <v>1</v>
      </c>
      <c r="U1869">
        <f t="shared" si="537"/>
        <v>1</v>
      </c>
      <c r="V1869">
        <f t="shared" si="538"/>
        <v>1</v>
      </c>
      <c r="W1869">
        <f t="shared" si="539"/>
        <v>1</v>
      </c>
      <c r="X1869">
        <f t="shared" si="540"/>
        <v>1</v>
      </c>
      <c r="Y1869">
        <f t="shared" si="525"/>
        <v>1</v>
      </c>
      <c r="Z1869">
        <f t="shared" si="526"/>
        <v>1</v>
      </c>
      <c r="AA1869">
        <f t="shared" si="527"/>
        <v>1</v>
      </c>
      <c r="AB1869">
        <f t="shared" si="528"/>
        <v>0</v>
      </c>
      <c r="AC1869" t="str">
        <f t="shared" si="529"/>
        <v/>
      </c>
      <c r="AD1869" t="str">
        <f t="shared" si="530"/>
        <v>;;;;0;;0;0;</v>
      </c>
      <c r="AG1869">
        <f t="shared" si="531"/>
        <v>0</v>
      </c>
      <c r="AH1869">
        <f t="shared" si="532"/>
        <v>0</v>
      </c>
      <c r="AI1869">
        <f t="shared" si="533"/>
        <v>0</v>
      </c>
      <c r="AJ1869">
        <f t="shared" si="534"/>
        <v>0</v>
      </c>
      <c r="AK1869">
        <f t="shared" si="535"/>
        <v>0</v>
      </c>
      <c r="AL1869">
        <f t="shared" si="536"/>
        <v>0</v>
      </c>
    </row>
    <row r="1870" spans="1:38">
      <c r="A1870" s="8"/>
      <c r="B1870" s="8"/>
      <c r="C1870" s="8"/>
      <c r="D1870" s="8"/>
      <c r="E1870" s="8"/>
      <c r="F1870" s="8"/>
      <c r="G1870" s="8"/>
      <c r="H1870" s="8"/>
      <c r="R1870" t="str">
        <f t="shared" si="523"/>
        <v>vége</v>
      </c>
      <c r="T1870">
        <f t="shared" si="524"/>
        <v>1</v>
      </c>
      <c r="U1870">
        <f t="shared" si="537"/>
        <v>1</v>
      </c>
      <c r="V1870">
        <f t="shared" si="538"/>
        <v>1</v>
      </c>
      <c r="W1870">
        <f t="shared" si="539"/>
        <v>1</v>
      </c>
      <c r="X1870">
        <f t="shared" si="540"/>
        <v>1</v>
      </c>
      <c r="Y1870">
        <f t="shared" si="525"/>
        <v>1</v>
      </c>
      <c r="Z1870">
        <f t="shared" si="526"/>
        <v>1</v>
      </c>
      <c r="AA1870">
        <f t="shared" si="527"/>
        <v>1</v>
      </c>
      <c r="AB1870">
        <f t="shared" si="528"/>
        <v>0</v>
      </c>
      <c r="AC1870" t="str">
        <f t="shared" si="529"/>
        <v/>
      </c>
      <c r="AD1870" t="str">
        <f t="shared" si="530"/>
        <v>;;;;0;;0;0;</v>
      </c>
      <c r="AG1870">
        <f t="shared" si="531"/>
        <v>0</v>
      </c>
      <c r="AH1870">
        <f t="shared" si="532"/>
        <v>0</v>
      </c>
      <c r="AI1870">
        <f t="shared" si="533"/>
        <v>0</v>
      </c>
      <c r="AJ1870">
        <f t="shared" si="534"/>
        <v>0</v>
      </c>
      <c r="AK1870">
        <f t="shared" si="535"/>
        <v>0</v>
      </c>
      <c r="AL1870">
        <f t="shared" si="536"/>
        <v>0</v>
      </c>
    </row>
    <row r="1871" spans="1:38">
      <c r="A1871" s="8"/>
      <c r="B1871" s="8"/>
      <c r="C1871" s="8"/>
      <c r="D1871" s="8"/>
      <c r="E1871" s="8"/>
      <c r="F1871" s="8"/>
      <c r="G1871" s="8"/>
      <c r="H1871" s="8"/>
      <c r="R1871" t="str">
        <f t="shared" si="523"/>
        <v>vége</v>
      </c>
      <c r="T1871">
        <f t="shared" si="524"/>
        <v>1</v>
      </c>
      <c r="U1871">
        <f t="shared" si="537"/>
        <v>1</v>
      </c>
      <c r="V1871">
        <f t="shared" si="538"/>
        <v>1</v>
      </c>
      <c r="W1871">
        <f t="shared" si="539"/>
        <v>1</v>
      </c>
      <c r="X1871">
        <f t="shared" si="540"/>
        <v>1</v>
      </c>
      <c r="Y1871">
        <f t="shared" si="525"/>
        <v>1</v>
      </c>
      <c r="Z1871">
        <f t="shared" si="526"/>
        <v>1</v>
      </c>
      <c r="AA1871">
        <f t="shared" si="527"/>
        <v>1</v>
      </c>
      <c r="AB1871">
        <f t="shared" si="528"/>
        <v>0</v>
      </c>
      <c r="AC1871" t="str">
        <f t="shared" si="529"/>
        <v/>
      </c>
      <c r="AD1871" t="str">
        <f t="shared" si="530"/>
        <v>;;;;0;;0;0;</v>
      </c>
      <c r="AG1871">
        <f t="shared" si="531"/>
        <v>0</v>
      </c>
      <c r="AH1871">
        <f t="shared" si="532"/>
        <v>0</v>
      </c>
      <c r="AI1871">
        <f t="shared" si="533"/>
        <v>0</v>
      </c>
      <c r="AJ1871">
        <f t="shared" si="534"/>
        <v>0</v>
      </c>
      <c r="AK1871">
        <f t="shared" si="535"/>
        <v>0</v>
      </c>
      <c r="AL1871">
        <f t="shared" si="536"/>
        <v>0</v>
      </c>
    </row>
    <row r="1872" spans="1:38">
      <c r="A1872" s="8"/>
      <c r="B1872" s="8"/>
      <c r="C1872" s="8"/>
      <c r="D1872" s="8"/>
      <c r="E1872" s="8"/>
      <c r="F1872" s="8"/>
      <c r="G1872" s="8"/>
      <c r="H1872" s="8"/>
      <c r="R1872" t="str">
        <f t="shared" si="523"/>
        <v>vége</v>
      </c>
      <c r="T1872">
        <f t="shared" si="524"/>
        <v>1</v>
      </c>
      <c r="U1872">
        <f t="shared" si="537"/>
        <v>1</v>
      </c>
      <c r="V1872">
        <f t="shared" si="538"/>
        <v>1</v>
      </c>
      <c r="W1872">
        <f t="shared" si="539"/>
        <v>1</v>
      </c>
      <c r="X1872">
        <f t="shared" si="540"/>
        <v>1</v>
      </c>
      <c r="Y1872">
        <f t="shared" si="525"/>
        <v>1</v>
      </c>
      <c r="Z1872">
        <f t="shared" si="526"/>
        <v>1</v>
      </c>
      <c r="AA1872">
        <f t="shared" si="527"/>
        <v>1</v>
      </c>
      <c r="AB1872">
        <f t="shared" si="528"/>
        <v>0</v>
      </c>
      <c r="AC1872" t="str">
        <f t="shared" si="529"/>
        <v/>
      </c>
      <c r="AD1872" t="str">
        <f t="shared" si="530"/>
        <v>;;;;0;;0;0;</v>
      </c>
      <c r="AG1872">
        <f t="shared" si="531"/>
        <v>0</v>
      </c>
      <c r="AH1872">
        <f t="shared" si="532"/>
        <v>0</v>
      </c>
      <c r="AI1872">
        <f t="shared" si="533"/>
        <v>0</v>
      </c>
      <c r="AJ1872">
        <f t="shared" si="534"/>
        <v>0</v>
      </c>
      <c r="AK1872">
        <f t="shared" si="535"/>
        <v>0</v>
      </c>
      <c r="AL1872">
        <f t="shared" si="536"/>
        <v>0</v>
      </c>
    </row>
    <row r="1873" spans="1:38">
      <c r="A1873" s="8"/>
      <c r="B1873" s="8"/>
      <c r="C1873" s="8"/>
      <c r="D1873" s="8"/>
      <c r="E1873" s="8"/>
      <c r="F1873" s="8"/>
      <c r="G1873" s="8"/>
      <c r="H1873" s="8"/>
      <c r="R1873" t="str">
        <f t="shared" si="523"/>
        <v>vége</v>
      </c>
      <c r="T1873">
        <f t="shared" si="524"/>
        <v>1</v>
      </c>
      <c r="U1873">
        <f t="shared" si="537"/>
        <v>1</v>
      </c>
      <c r="V1873">
        <f t="shared" si="538"/>
        <v>1</v>
      </c>
      <c r="W1873">
        <f t="shared" si="539"/>
        <v>1</v>
      </c>
      <c r="X1873">
        <f t="shared" si="540"/>
        <v>1</v>
      </c>
      <c r="Y1873">
        <f t="shared" si="525"/>
        <v>1</v>
      </c>
      <c r="Z1873">
        <f t="shared" si="526"/>
        <v>1</v>
      </c>
      <c r="AA1873">
        <f t="shared" si="527"/>
        <v>1</v>
      </c>
      <c r="AB1873">
        <f t="shared" si="528"/>
        <v>0</v>
      </c>
      <c r="AC1873" t="str">
        <f t="shared" si="529"/>
        <v/>
      </c>
      <c r="AD1873" t="str">
        <f t="shared" si="530"/>
        <v>;;;;0;;0;0;</v>
      </c>
      <c r="AG1873">
        <f t="shared" si="531"/>
        <v>0</v>
      </c>
      <c r="AH1873">
        <f t="shared" si="532"/>
        <v>0</v>
      </c>
      <c r="AI1873">
        <f t="shared" si="533"/>
        <v>0</v>
      </c>
      <c r="AJ1873">
        <f t="shared" si="534"/>
        <v>0</v>
      </c>
      <c r="AK1873">
        <f t="shared" si="535"/>
        <v>0</v>
      </c>
      <c r="AL1873">
        <f t="shared" si="536"/>
        <v>0</v>
      </c>
    </row>
    <row r="1874" spans="1:38">
      <c r="A1874" s="8"/>
      <c r="B1874" s="8"/>
      <c r="C1874" s="8"/>
      <c r="D1874" s="8"/>
      <c r="E1874" s="8"/>
      <c r="F1874" s="8"/>
      <c r="G1874" s="8"/>
      <c r="H1874" s="8"/>
      <c r="R1874" t="str">
        <f t="shared" si="523"/>
        <v>vége</v>
      </c>
      <c r="T1874">
        <f t="shared" si="524"/>
        <v>1</v>
      </c>
      <c r="U1874">
        <f t="shared" si="537"/>
        <v>1</v>
      </c>
      <c r="V1874">
        <f t="shared" si="538"/>
        <v>1</v>
      </c>
      <c r="W1874">
        <f t="shared" si="539"/>
        <v>1</v>
      </c>
      <c r="X1874">
        <f t="shared" si="540"/>
        <v>1</v>
      </c>
      <c r="Y1874">
        <f t="shared" si="525"/>
        <v>1</v>
      </c>
      <c r="Z1874">
        <f t="shared" si="526"/>
        <v>1</v>
      </c>
      <c r="AA1874">
        <f t="shared" si="527"/>
        <v>1</v>
      </c>
      <c r="AB1874">
        <f t="shared" si="528"/>
        <v>0</v>
      </c>
      <c r="AC1874" t="str">
        <f t="shared" si="529"/>
        <v/>
      </c>
      <c r="AD1874" t="str">
        <f t="shared" si="530"/>
        <v>;;;;0;;0;0;</v>
      </c>
      <c r="AG1874">
        <f t="shared" si="531"/>
        <v>0</v>
      </c>
      <c r="AH1874">
        <f t="shared" si="532"/>
        <v>0</v>
      </c>
      <c r="AI1874">
        <f t="shared" si="533"/>
        <v>0</v>
      </c>
      <c r="AJ1874">
        <f t="shared" si="534"/>
        <v>0</v>
      </c>
      <c r="AK1874">
        <f t="shared" si="535"/>
        <v>0</v>
      </c>
      <c r="AL1874">
        <f t="shared" si="536"/>
        <v>0</v>
      </c>
    </row>
    <row r="1875" spans="1:38">
      <c r="A1875" s="8"/>
      <c r="B1875" s="8"/>
      <c r="C1875" s="8"/>
      <c r="D1875" s="8"/>
      <c r="E1875" s="8"/>
      <c r="F1875" s="8"/>
      <c r="G1875" s="8"/>
      <c r="H1875" s="8"/>
      <c r="R1875" t="str">
        <f t="shared" si="523"/>
        <v>vége</v>
      </c>
      <c r="T1875">
        <f t="shared" si="524"/>
        <v>1</v>
      </c>
      <c r="U1875">
        <f t="shared" si="537"/>
        <v>1</v>
      </c>
      <c r="V1875">
        <f t="shared" si="538"/>
        <v>1</v>
      </c>
      <c r="W1875">
        <f t="shared" si="539"/>
        <v>1</v>
      </c>
      <c r="X1875">
        <f t="shared" si="540"/>
        <v>1</v>
      </c>
      <c r="Y1875">
        <f t="shared" si="525"/>
        <v>1</v>
      </c>
      <c r="Z1875">
        <f t="shared" si="526"/>
        <v>1</v>
      </c>
      <c r="AA1875">
        <f t="shared" si="527"/>
        <v>1</v>
      </c>
      <c r="AB1875">
        <f t="shared" si="528"/>
        <v>0</v>
      </c>
      <c r="AC1875" t="str">
        <f t="shared" si="529"/>
        <v/>
      </c>
      <c r="AD1875" t="str">
        <f t="shared" si="530"/>
        <v>;;;;0;;0;0;</v>
      </c>
      <c r="AG1875">
        <f t="shared" si="531"/>
        <v>0</v>
      </c>
      <c r="AH1875">
        <f t="shared" si="532"/>
        <v>0</v>
      </c>
      <c r="AI1875">
        <f t="shared" si="533"/>
        <v>0</v>
      </c>
      <c r="AJ1875">
        <f t="shared" si="534"/>
        <v>0</v>
      </c>
      <c r="AK1875">
        <f t="shared" si="535"/>
        <v>0</v>
      </c>
      <c r="AL1875">
        <f t="shared" si="536"/>
        <v>0</v>
      </c>
    </row>
    <row r="1876" spans="1:38">
      <c r="A1876" s="8"/>
      <c r="B1876" s="8"/>
      <c r="C1876" s="8"/>
      <c r="D1876" s="8"/>
      <c r="E1876" s="8"/>
      <c r="F1876" s="8"/>
      <c r="G1876" s="8"/>
      <c r="H1876" s="8"/>
      <c r="R1876" t="str">
        <f t="shared" si="523"/>
        <v>vége</v>
      </c>
      <c r="T1876">
        <f t="shared" si="524"/>
        <v>1</v>
      </c>
      <c r="U1876">
        <f t="shared" si="537"/>
        <v>1</v>
      </c>
      <c r="V1876">
        <f t="shared" si="538"/>
        <v>1</v>
      </c>
      <c r="W1876">
        <f t="shared" si="539"/>
        <v>1</v>
      </c>
      <c r="X1876">
        <f t="shared" si="540"/>
        <v>1</v>
      </c>
      <c r="Y1876">
        <f t="shared" si="525"/>
        <v>1</v>
      </c>
      <c r="Z1876">
        <f t="shared" si="526"/>
        <v>1</v>
      </c>
      <c r="AA1876">
        <f t="shared" si="527"/>
        <v>1</v>
      </c>
      <c r="AB1876">
        <f t="shared" si="528"/>
        <v>0</v>
      </c>
      <c r="AC1876" t="str">
        <f t="shared" si="529"/>
        <v/>
      </c>
      <c r="AD1876" t="str">
        <f t="shared" si="530"/>
        <v>;;;;0;;0;0;</v>
      </c>
      <c r="AG1876">
        <f t="shared" si="531"/>
        <v>0</v>
      </c>
      <c r="AH1876">
        <f t="shared" si="532"/>
        <v>0</v>
      </c>
      <c r="AI1876">
        <f t="shared" si="533"/>
        <v>0</v>
      </c>
      <c r="AJ1876">
        <f t="shared" si="534"/>
        <v>0</v>
      </c>
      <c r="AK1876">
        <f t="shared" si="535"/>
        <v>0</v>
      </c>
      <c r="AL1876">
        <f t="shared" si="536"/>
        <v>0</v>
      </c>
    </row>
    <row r="1877" spans="1:38">
      <c r="A1877" s="8"/>
      <c r="B1877" s="8"/>
      <c r="C1877" s="8"/>
      <c r="D1877" s="8"/>
      <c r="E1877" s="8"/>
      <c r="F1877" s="8"/>
      <c r="G1877" s="8"/>
      <c r="H1877" s="8"/>
      <c r="R1877" t="str">
        <f t="shared" si="523"/>
        <v>vége</v>
      </c>
      <c r="T1877">
        <f t="shared" si="524"/>
        <v>1</v>
      </c>
      <c r="U1877">
        <f t="shared" si="537"/>
        <v>1</v>
      </c>
      <c r="V1877">
        <f t="shared" si="538"/>
        <v>1</v>
      </c>
      <c r="W1877">
        <f t="shared" si="539"/>
        <v>1</v>
      </c>
      <c r="X1877">
        <f t="shared" si="540"/>
        <v>1</v>
      </c>
      <c r="Y1877">
        <f t="shared" si="525"/>
        <v>1</v>
      </c>
      <c r="Z1877">
        <f t="shared" si="526"/>
        <v>1</v>
      </c>
      <c r="AA1877">
        <f t="shared" si="527"/>
        <v>1</v>
      </c>
      <c r="AB1877">
        <f t="shared" si="528"/>
        <v>0</v>
      </c>
      <c r="AC1877" t="str">
        <f t="shared" si="529"/>
        <v/>
      </c>
      <c r="AD1877" t="str">
        <f t="shared" si="530"/>
        <v>;;;;0;;0;0;</v>
      </c>
      <c r="AG1877">
        <f t="shared" si="531"/>
        <v>0</v>
      </c>
      <c r="AH1877">
        <f t="shared" si="532"/>
        <v>0</v>
      </c>
      <c r="AI1877">
        <f t="shared" si="533"/>
        <v>0</v>
      </c>
      <c r="AJ1877">
        <f t="shared" si="534"/>
        <v>0</v>
      </c>
      <c r="AK1877">
        <f t="shared" si="535"/>
        <v>0</v>
      </c>
      <c r="AL1877">
        <f t="shared" si="536"/>
        <v>0</v>
      </c>
    </row>
    <row r="1878" spans="1:38">
      <c r="A1878" s="8"/>
      <c r="B1878" s="8"/>
      <c r="C1878" s="8"/>
      <c r="D1878" s="8"/>
      <c r="E1878" s="8"/>
      <c r="F1878" s="8"/>
      <c r="G1878" s="8"/>
      <c r="H1878" s="8"/>
      <c r="R1878" t="str">
        <f t="shared" si="523"/>
        <v>vége</v>
      </c>
      <c r="T1878">
        <f t="shared" si="524"/>
        <v>1</v>
      </c>
      <c r="U1878">
        <f t="shared" si="537"/>
        <v>1</v>
      </c>
      <c r="V1878">
        <f t="shared" si="538"/>
        <v>1</v>
      </c>
      <c r="W1878">
        <f t="shared" si="539"/>
        <v>1</v>
      </c>
      <c r="X1878">
        <f t="shared" si="540"/>
        <v>1</v>
      </c>
      <c r="Y1878">
        <f t="shared" si="525"/>
        <v>1</v>
      </c>
      <c r="Z1878">
        <f t="shared" si="526"/>
        <v>1</v>
      </c>
      <c r="AA1878">
        <f t="shared" si="527"/>
        <v>1</v>
      </c>
      <c r="AB1878">
        <f t="shared" si="528"/>
        <v>0</v>
      </c>
      <c r="AC1878" t="str">
        <f t="shared" si="529"/>
        <v/>
      </c>
      <c r="AD1878" t="str">
        <f t="shared" si="530"/>
        <v>;;;;0;;0;0;</v>
      </c>
      <c r="AG1878">
        <f t="shared" si="531"/>
        <v>0</v>
      </c>
      <c r="AH1878">
        <f t="shared" si="532"/>
        <v>0</v>
      </c>
      <c r="AI1878">
        <f t="shared" si="533"/>
        <v>0</v>
      </c>
      <c r="AJ1878">
        <f t="shared" si="534"/>
        <v>0</v>
      </c>
      <c r="AK1878">
        <f t="shared" si="535"/>
        <v>0</v>
      </c>
      <c r="AL1878">
        <f t="shared" si="536"/>
        <v>0</v>
      </c>
    </row>
    <row r="1879" spans="1:38">
      <c r="A1879" s="8"/>
      <c r="B1879" s="8"/>
      <c r="C1879" s="8"/>
      <c r="D1879" s="8"/>
      <c r="E1879" s="8"/>
      <c r="F1879" s="8"/>
      <c r="G1879" s="8"/>
      <c r="H1879" s="8"/>
      <c r="R1879" t="str">
        <f t="shared" si="523"/>
        <v>vége</v>
      </c>
      <c r="T1879">
        <f t="shared" si="524"/>
        <v>1</v>
      </c>
      <c r="U1879">
        <f t="shared" si="537"/>
        <v>1</v>
      </c>
      <c r="V1879">
        <f t="shared" si="538"/>
        <v>1</v>
      </c>
      <c r="W1879">
        <f t="shared" si="539"/>
        <v>1</v>
      </c>
      <c r="X1879">
        <f t="shared" si="540"/>
        <v>1</v>
      </c>
      <c r="Y1879">
        <f t="shared" si="525"/>
        <v>1</v>
      </c>
      <c r="Z1879">
        <f t="shared" si="526"/>
        <v>1</v>
      </c>
      <c r="AA1879">
        <f t="shared" si="527"/>
        <v>1</v>
      </c>
      <c r="AB1879">
        <f t="shared" si="528"/>
        <v>0</v>
      </c>
      <c r="AC1879" t="str">
        <f t="shared" si="529"/>
        <v/>
      </c>
      <c r="AD1879" t="str">
        <f t="shared" si="530"/>
        <v>;;;;0;;0;0;</v>
      </c>
      <c r="AG1879">
        <f t="shared" si="531"/>
        <v>0</v>
      </c>
      <c r="AH1879">
        <f t="shared" si="532"/>
        <v>0</v>
      </c>
      <c r="AI1879">
        <f t="shared" si="533"/>
        <v>0</v>
      </c>
      <c r="AJ1879">
        <f t="shared" si="534"/>
        <v>0</v>
      </c>
      <c r="AK1879">
        <f t="shared" si="535"/>
        <v>0</v>
      </c>
      <c r="AL1879">
        <f t="shared" si="536"/>
        <v>0</v>
      </c>
    </row>
    <row r="1880" spans="1:38">
      <c r="A1880" s="8"/>
      <c r="B1880" s="8"/>
      <c r="C1880" s="8"/>
      <c r="D1880" s="8"/>
      <c r="E1880" s="8"/>
      <c r="F1880" s="8"/>
      <c r="G1880" s="8"/>
      <c r="H1880" s="8"/>
      <c r="R1880" t="str">
        <f t="shared" si="523"/>
        <v>vége</v>
      </c>
      <c r="T1880">
        <f t="shared" si="524"/>
        <v>1</v>
      </c>
      <c r="U1880">
        <f t="shared" si="537"/>
        <v>1</v>
      </c>
      <c r="V1880">
        <f t="shared" si="538"/>
        <v>1</v>
      </c>
      <c r="W1880">
        <f t="shared" si="539"/>
        <v>1</v>
      </c>
      <c r="X1880">
        <f t="shared" si="540"/>
        <v>1</v>
      </c>
      <c r="Y1880">
        <f t="shared" si="525"/>
        <v>1</v>
      </c>
      <c r="Z1880">
        <f t="shared" si="526"/>
        <v>1</v>
      </c>
      <c r="AA1880">
        <f t="shared" si="527"/>
        <v>1</v>
      </c>
      <c r="AB1880">
        <f t="shared" si="528"/>
        <v>0</v>
      </c>
      <c r="AC1880" t="str">
        <f t="shared" si="529"/>
        <v/>
      </c>
      <c r="AD1880" t="str">
        <f t="shared" si="530"/>
        <v>;;;;0;;0;0;</v>
      </c>
      <c r="AG1880">
        <f t="shared" si="531"/>
        <v>0</v>
      </c>
      <c r="AH1880">
        <f t="shared" si="532"/>
        <v>0</v>
      </c>
      <c r="AI1880">
        <f t="shared" si="533"/>
        <v>0</v>
      </c>
      <c r="AJ1880">
        <f t="shared" si="534"/>
        <v>0</v>
      </c>
      <c r="AK1880">
        <f t="shared" si="535"/>
        <v>0</v>
      </c>
      <c r="AL1880">
        <f t="shared" si="536"/>
        <v>0</v>
      </c>
    </row>
    <row r="1881" spans="1:38">
      <c r="A1881" s="8"/>
      <c r="B1881" s="8"/>
      <c r="C1881" s="8"/>
      <c r="D1881" s="8"/>
      <c r="E1881" s="8"/>
      <c r="F1881" s="8"/>
      <c r="G1881" s="8"/>
      <c r="H1881" s="8"/>
      <c r="R1881" t="str">
        <f t="shared" si="523"/>
        <v>vége</v>
      </c>
      <c r="T1881">
        <f t="shared" si="524"/>
        <v>1</v>
      </c>
      <c r="U1881">
        <f t="shared" si="537"/>
        <v>1</v>
      </c>
      <c r="V1881">
        <f t="shared" si="538"/>
        <v>1</v>
      </c>
      <c r="W1881">
        <f t="shared" si="539"/>
        <v>1</v>
      </c>
      <c r="X1881">
        <f t="shared" si="540"/>
        <v>1</v>
      </c>
      <c r="Y1881">
        <f t="shared" si="525"/>
        <v>1</v>
      </c>
      <c r="Z1881">
        <f t="shared" si="526"/>
        <v>1</v>
      </c>
      <c r="AA1881">
        <f t="shared" si="527"/>
        <v>1</v>
      </c>
      <c r="AB1881">
        <f t="shared" si="528"/>
        <v>0</v>
      </c>
      <c r="AC1881" t="str">
        <f t="shared" si="529"/>
        <v/>
      </c>
      <c r="AD1881" t="str">
        <f t="shared" si="530"/>
        <v>;;;;0;;0;0;</v>
      </c>
      <c r="AG1881">
        <f t="shared" si="531"/>
        <v>0</v>
      </c>
      <c r="AH1881">
        <f t="shared" si="532"/>
        <v>0</v>
      </c>
      <c r="AI1881">
        <f t="shared" si="533"/>
        <v>0</v>
      </c>
      <c r="AJ1881">
        <f t="shared" si="534"/>
        <v>0</v>
      </c>
      <c r="AK1881">
        <f t="shared" si="535"/>
        <v>0</v>
      </c>
      <c r="AL1881">
        <f t="shared" si="536"/>
        <v>0</v>
      </c>
    </row>
    <row r="1882" spans="1:38">
      <c r="A1882" s="8"/>
      <c r="B1882" s="8"/>
      <c r="C1882" s="8"/>
      <c r="D1882" s="8"/>
      <c r="E1882" s="8"/>
      <c r="F1882" s="8"/>
      <c r="G1882" s="8"/>
      <c r="H1882" s="8"/>
      <c r="R1882" t="str">
        <f t="shared" si="523"/>
        <v>vége</v>
      </c>
      <c r="T1882">
        <f t="shared" si="524"/>
        <v>1</v>
      </c>
      <c r="U1882">
        <f t="shared" si="537"/>
        <v>1</v>
      </c>
      <c r="V1882">
        <f t="shared" si="538"/>
        <v>1</v>
      </c>
      <c r="W1882">
        <f t="shared" si="539"/>
        <v>1</v>
      </c>
      <c r="X1882">
        <f t="shared" si="540"/>
        <v>1</v>
      </c>
      <c r="Y1882">
        <f t="shared" si="525"/>
        <v>1</v>
      </c>
      <c r="Z1882">
        <f t="shared" si="526"/>
        <v>1</v>
      </c>
      <c r="AA1882">
        <f t="shared" si="527"/>
        <v>1</v>
      </c>
      <c r="AB1882">
        <f t="shared" si="528"/>
        <v>0</v>
      </c>
      <c r="AC1882" t="str">
        <f t="shared" si="529"/>
        <v/>
      </c>
      <c r="AD1882" t="str">
        <f t="shared" si="530"/>
        <v>;;;;0;;0;0;</v>
      </c>
      <c r="AG1882">
        <f t="shared" si="531"/>
        <v>0</v>
      </c>
      <c r="AH1882">
        <f t="shared" si="532"/>
        <v>0</v>
      </c>
      <c r="AI1882">
        <f t="shared" si="533"/>
        <v>0</v>
      </c>
      <c r="AJ1882">
        <f t="shared" si="534"/>
        <v>0</v>
      </c>
      <c r="AK1882">
        <f t="shared" si="535"/>
        <v>0</v>
      </c>
      <c r="AL1882">
        <f t="shared" si="536"/>
        <v>0</v>
      </c>
    </row>
    <row r="1883" spans="1:38">
      <c r="A1883" s="8"/>
      <c r="B1883" s="8"/>
      <c r="C1883" s="8"/>
      <c r="D1883" s="8"/>
      <c r="E1883" s="8"/>
      <c r="F1883" s="8"/>
      <c r="G1883" s="8"/>
      <c r="H1883" s="8"/>
      <c r="R1883" t="str">
        <f t="shared" si="523"/>
        <v>vége</v>
      </c>
      <c r="T1883">
        <f t="shared" si="524"/>
        <v>1</v>
      </c>
      <c r="U1883">
        <f t="shared" si="537"/>
        <v>1</v>
      </c>
      <c r="V1883">
        <f t="shared" si="538"/>
        <v>1</v>
      </c>
      <c r="W1883">
        <f t="shared" si="539"/>
        <v>1</v>
      </c>
      <c r="X1883">
        <f t="shared" si="540"/>
        <v>1</v>
      </c>
      <c r="Y1883">
        <f t="shared" si="525"/>
        <v>1</v>
      </c>
      <c r="Z1883">
        <f t="shared" si="526"/>
        <v>1</v>
      </c>
      <c r="AA1883">
        <f t="shared" si="527"/>
        <v>1</v>
      </c>
      <c r="AB1883">
        <f t="shared" si="528"/>
        <v>0</v>
      </c>
      <c r="AC1883" t="str">
        <f t="shared" si="529"/>
        <v/>
      </c>
      <c r="AD1883" t="str">
        <f t="shared" si="530"/>
        <v>;;;;0;;0;0;</v>
      </c>
      <c r="AG1883">
        <f t="shared" si="531"/>
        <v>0</v>
      </c>
      <c r="AH1883">
        <f t="shared" si="532"/>
        <v>0</v>
      </c>
      <c r="AI1883">
        <f t="shared" si="533"/>
        <v>0</v>
      </c>
      <c r="AJ1883">
        <f t="shared" si="534"/>
        <v>0</v>
      </c>
      <c r="AK1883">
        <f t="shared" si="535"/>
        <v>0</v>
      </c>
      <c r="AL1883">
        <f t="shared" si="536"/>
        <v>0</v>
      </c>
    </row>
    <row r="1884" spans="1:38">
      <c r="A1884" s="8"/>
      <c r="B1884" s="8"/>
      <c r="C1884" s="8"/>
      <c r="D1884" s="8"/>
      <c r="E1884" s="8"/>
      <c r="F1884" s="8"/>
      <c r="G1884" s="8"/>
      <c r="H1884" s="8"/>
      <c r="R1884" t="str">
        <f t="shared" si="523"/>
        <v>vége</v>
      </c>
      <c r="T1884">
        <f t="shared" si="524"/>
        <v>1</v>
      </c>
      <c r="U1884">
        <f t="shared" si="537"/>
        <v>1</v>
      </c>
      <c r="V1884">
        <f t="shared" si="538"/>
        <v>1</v>
      </c>
      <c r="W1884">
        <f t="shared" si="539"/>
        <v>1</v>
      </c>
      <c r="X1884">
        <f t="shared" si="540"/>
        <v>1</v>
      </c>
      <c r="Y1884">
        <f t="shared" si="525"/>
        <v>1</v>
      </c>
      <c r="Z1884">
        <f t="shared" si="526"/>
        <v>1</v>
      </c>
      <c r="AA1884">
        <f t="shared" si="527"/>
        <v>1</v>
      </c>
      <c r="AB1884">
        <f t="shared" si="528"/>
        <v>0</v>
      </c>
      <c r="AC1884" t="str">
        <f t="shared" si="529"/>
        <v/>
      </c>
      <c r="AD1884" t="str">
        <f t="shared" si="530"/>
        <v>;;;;0;;0;0;</v>
      </c>
      <c r="AG1884">
        <f t="shared" si="531"/>
        <v>0</v>
      </c>
      <c r="AH1884">
        <f t="shared" si="532"/>
        <v>0</v>
      </c>
      <c r="AI1884">
        <f t="shared" si="533"/>
        <v>0</v>
      </c>
      <c r="AJ1884">
        <f t="shared" si="534"/>
        <v>0</v>
      </c>
      <c r="AK1884">
        <f t="shared" si="535"/>
        <v>0</v>
      </c>
      <c r="AL1884">
        <f t="shared" si="536"/>
        <v>0</v>
      </c>
    </row>
    <row r="1885" spans="1:38">
      <c r="A1885" s="8"/>
      <c r="B1885" s="8"/>
      <c r="C1885" s="8"/>
      <c r="D1885" s="8"/>
      <c r="E1885" s="8"/>
      <c r="F1885" s="8"/>
      <c r="G1885" s="8"/>
      <c r="H1885" s="8"/>
      <c r="R1885" t="str">
        <f t="shared" si="523"/>
        <v>vége</v>
      </c>
      <c r="T1885">
        <f t="shared" si="524"/>
        <v>1</v>
      </c>
      <c r="U1885">
        <f t="shared" si="537"/>
        <v>1</v>
      </c>
      <c r="V1885">
        <f t="shared" si="538"/>
        <v>1</v>
      </c>
      <c r="W1885">
        <f t="shared" si="539"/>
        <v>1</v>
      </c>
      <c r="X1885">
        <f t="shared" si="540"/>
        <v>1</v>
      </c>
      <c r="Y1885">
        <f t="shared" si="525"/>
        <v>1</v>
      </c>
      <c r="Z1885">
        <f t="shared" si="526"/>
        <v>1</v>
      </c>
      <c r="AA1885">
        <f t="shared" si="527"/>
        <v>1</v>
      </c>
      <c r="AB1885">
        <f t="shared" si="528"/>
        <v>0</v>
      </c>
      <c r="AC1885" t="str">
        <f t="shared" si="529"/>
        <v/>
      </c>
      <c r="AD1885" t="str">
        <f t="shared" si="530"/>
        <v>;;;;0;;0;0;</v>
      </c>
      <c r="AG1885">
        <f t="shared" si="531"/>
        <v>0</v>
      </c>
      <c r="AH1885">
        <f t="shared" si="532"/>
        <v>0</v>
      </c>
      <c r="AI1885">
        <f t="shared" si="533"/>
        <v>0</v>
      </c>
      <c r="AJ1885">
        <f t="shared" si="534"/>
        <v>0</v>
      </c>
      <c r="AK1885">
        <f t="shared" si="535"/>
        <v>0</v>
      </c>
      <c r="AL1885">
        <f t="shared" si="536"/>
        <v>0</v>
      </c>
    </row>
    <row r="1886" spans="1:38">
      <c r="A1886" s="8"/>
      <c r="B1886" s="8"/>
      <c r="C1886" s="8"/>
      <c r="D1886" s="8"/>
      <c r="E1886" s="8"/>
      <c r="F1886" s="8"/>
      <c r="G1886" s="8"/>
      <c r="H1886" s="8"/>
      <c r="R1886" t="str">
        <f t="shared" si="523"/>
        <v>vége</v>
      </c>
      <c r="T1886">
        <f t="shared" si="524"/>
        <v>1</v>
      </c>
      <c r="U1886">
        <f t="shared" si="537"/>
        <v>1</v>
      </c>
      <c r="V1886">
        <f t="shared" si="538"/>
        <v>1</v>
      </c>
      <c r="W1886">
        <f t="shared" si="539"/>
        <v>1</v>
      </c>
      <c r="X1886">
        <f t="shared" si="540"/>
        <v>1</v>
      </c>
      <c r="Y1886">
        <f t="shared" si="525"/>
        <v>1</v>
      </c>
      <c r="Z1886">
        <f t="shared" si="526"/>
        <v>1</v>
      </c>
      <c r="AA1886">
        <f t="shared" si="527"/>
        <v>1</v>
      </c>
      <c r="AB1886">
        <f t="shared" si="528"/>
        <v>0</v>
      </c>
      <c r="AC1886" t="str">
        <f t="shared" si="529"/>
        <v/>
      </c>
      <c r="AD1886" t="str">
        <f t="shared" si="530"/>
        <v>;;;;0;;0;0;</v>
      </c>
      <c r="AG1886">
        <f t="shared" si="531"/>
        <v>0</v>
      </c>
      <c r="AH1886">
        <f t="shared" si="532"/>
        <v>0</v>
      </c>
      <c r="AI1886">
        <f t="shared" si="533"/>
        <v>0</v>
      </c>
      <c r="AJ1886">
        <f t="shared" si="534"/>
        <v>0</v>
      </c>
      <c r="AK1886">
        <f t="shared" si="535"/>
        <v>0</v>
      </c>
      <c r="AL1886">
        <f t="shared" si="536"/>
        <v>0</v>
      </c>
    </row>
    <row r="1887" spans="1:38">
      <c r="A1887" s="8"/>
      <c r="B1887" s="8"/>
      <c r="C1887" s="8"/>
      <c r="D1887" s="8"/>
      <c r="E1887" s="8"/>
      <c r="F1887" s="8"/>
      <c r="G1887" s="8"/>
      <c r="H1887" s="8"/>
      <c r="R1887" t="str">
        <f t="shared" si="523"/>
        <v>vége</v>
      </c>
      <c r="T1887">
        <f t="shared" si="524"/>
        <v>1</v>
      </c>
      <c r="U1887">
        <f t="shared" si="537"/>
        <v>1</v>
      </c>
      <c r="V1887">
        <f t="shared" si="538"/>
        <v>1</v>
      </c>
      <c r="W1887">
        <f t="shared" si="539"/>
        <v>1</v>
      </c>
      <c r="X1887">
        <f t="shared" si="540"/>
        <v>1</v>
      </c>
      <c r="Y1887">
        <f t="shared" si="525"/>
        <v>1</v>
      </c>
      <c r="Z1887">
        <f t="shared" si="526"/>
        <v>1</v>
      </c>
      <c r="AA1887">
        <f t="shared" si="527"/>
        <v>1</v>
      </c>
      <c r="AB1887">
        <f t="shared" si="528"/>
        <v>0</v>
      </c>
      <c r="AC1887" t="str">
        <f t="shared" si="529"/>
        <v/>
      </c>
      <c r="AD1887" t="str">
        <f t="shared" si="530"/>
        <v>;;;;0;;0;0;</v>
      </c>
      <c r="AG1887">
        <f t="shared" si="531"/>
        <v>0</v>
      </c>
      <c r="AH1887">
        <f t="shared" si="532"/>
        <v>0</v>
      </c>
      <c r="AI1887">
        <f t="shared" si="533"/>
        <v>0</v>
      </c>
      <c r="AJ1887">
        <f t="shared" si="534"/>
        <v>0</v>
      </c>
      <c r="AK1887">
        <f t="shared" si="535"/>
        <v>0</v>
      </c>
      <c r="AL1887">
        <f t="shared" si="536"/>
        <v>0</v>
      </c>
    </row>
    <row r="1888" spans="1:38">
      <c r="A1888" s="8"/>
      <c r="B1888" s="8"/>
      <c r="C1888" s="8"/>
      <c r="D1888" s="8"/>
      <c r="E1888" s="8"/>
      <c r="F1888" s="8"/>
      <c r="G1888" s="8"/>
      <c r="H1888" s="8"/>
      <c r="R1888" t="str">
        <f t="shared" si="523"/>
        <v>vége</v>
      </c>
      <c r="T1888">
        <f t="shared" si="524"/>
        <v>1</v>
      </c>
      <c r="U1888">
        <f t="shared" si="537"/>
        <v>1</v>
      </c>
      <c r="V1888">
        <f t="shared" si="538"/>
        <v>1</v>
      </c>
      <c r="W1888">
        <f t="shared" si="539"/>
        <v>1</v>
      </c>
      <c r="X1888">
        <f t="shared" si="540"/>
        <v>1</v>
      </c>
      <c r="Y1888">
        <f t="shared" si="525"/>
        <v>1</v>
      </c>
      <c r="Z1888">
        <f t="shared" si="526"/>
        <v>1</v>
      </c>
      <c r="AA1888">
        <f t="shared" si="527"/>
        <v>1</v>
      </c>
      <c r="AB1888">
        <f t="shared" si="528"/>
        <v>0</v>
      </c>
      <c r="AC1888" t="str">
        <f t="shared" si="529"/>
        <v/>
      </c>
      <c r="AD1888" t="str">
        <f t="shared" si="530"/>
        <v>;;;;0;;0;0;</v>
      </c>
      <c r="AG1888">
        <f t="shared" si="531"/>
        <v>0</v>
      </c>
      <c r="AH1888">
        <f t="shared" si="532"/>
        <v>0</v>
      </c>
      <c r="AI1888">
        <f t="shared" si="533"/>
        <v>0</v>
      </c>
      <c r="AJ1888">
        <f t="shared" si="534"/>
        <v>0</v>
      </c>
      <c r="AK1888">
        <f t="shared" si="535"/>
        <v>0</v>
      </c>
      <c r="AL1888">
        <f t="shared" si="536"/>
        <v>0</v>
      </c>
    </row>
    <row r="1889" spans="1:38">
      <c r="A1889" s="8"/>
      <c r="B1889" s="8"/>
      <c r="C1889" s="8"/>
      <c r="D1889" s="8"/>
      <c r="E1889" s="8"/>
      <c r="F1889" s="8"/>
      <c r="G1889" s="8"/>
      <c r="H1889" s="8"/>
      <c r="R1889" t="str">
        <f t="shared" si="523"/>
        <v>vége</v>
      </c>
      <c r="T1889">
        <f t="shared" si="524"/>
        <v>1</v>
      </c>
      <c r="U1889">
        <f t="shared" si="537"/>
        <v>1</v>
      </c>
      <c r="V1889">
        <f t="shared" si="538"/>
        <v>1</v>
      </c>
      <c r="W1889">
        <f t="shared" si="539"/>
        <v>1</v>
      </c>
      <c r="X1889">
        <f t="shared" si="540"/>
        <v>1</v>
      </c>
      <c r="Y1889">
        <f t="shared" si="525"/>
        <v>1</v>
      </c>
      <c r="Z1889">
        <f t="shared" si="526"/>
        <v>1</v>
      </c>
      <c r="AA1889">
        <f t="shared" si="527"/>
        <v>1</v>
      </c>
      <c r="AB1889">
        <f t="shared" si="528"/>
        <v>0</v>
      </c>
      <c r="AC1889" t="str">
        <f t="shared" si="529"/>
        <v/>
      </c>
      <c r="AD1889" t="str">
        <f t="shared" si="530"/>
        <v>;;;;0;;0;0;</v>
      </c>
      <c r="AG1889">
        <f t="shared" si="531"/>
        <v>0</v>
      </c>
      <c r="AH1889">
        <f t="shared" si="532"/>
        <v>0</v>
      </c>
      <c r="AI1889">
        <f t="shared" si="533"/>
        <v>0</v>
      </c>
      <c r="AJ1889">
        <f t="shared" si="534"/>
        <v>0</v>
      </c>
      <c r="AK1889">
        <f t="shared" si="535"/>
        <v>0</v>
      </c>
      <c r="AL1889">
        <f t="shared" si="536"/>
        <v>0</v>
      </c>
    </row>
    <row r="1890" spans="1:38">
      <c r="A1890" s="8"/>
      <c r="B1890" s="8"/>
      <c r="C1890" s="8"/>
      <c r="D1890" s="8"/>
      <c r="E1890" s="8"/>
      <c r="F1890" s="8"/>
      <c r="G1890" s="8"/>
      <c r="H1890" s="8"/>
      <c r="R1890" t="str">
        <f t="shared" si="523"/>
        <v>vége</v>
      </c>
      <c r="T1890">
        <f t="shared" si="524"/>
        <v>1</v>
      </c>
      <c r="U1890">
        <f t="shared" si="537"/>
        <v>1</v>
      </c>
      <c r="V1890">
        <f t="shared" si="538"/>
        <v>1</v>
      </c>
      <c r="W1890">
        <f t="shared" si="539"/>
        <v>1</v>
      </c>
      <c r="X1890">
        <f t="shared" si="540"/>
        <v>1</v>
      </c>
      <c r="Y1890">
        <f t="shared" si="525"/>
        <v>1</v>
      </c>
      <c r="Z1890">
        <f t="shared" si="526"/>
        <v>1</v>
      </c>
      <c r="AA1890">
        <f t="shared" si="527"/>
        <v>1</v>
      </c>
      <c r="AB1890">
        <f t="shared" si="528"/>
        <v>0</v>
      </c>
      <c r="AC1890" t="str">
        <f t="shared" si="529"/>
        <v/>
      </c>
      <c r="AD1890" t="str">
        <f t="shared" si="530"/>
        <v>;;;;0;;0;0;</v>
      </c>
      <c r="AG1890">
        <f t="shared" si="531"/>
        <v>0</v>
      </c>
      <c r="AH1890">
        <f t="shared" si="532"/>
        <v>0</v>
      </c>
      <c r="AI1890">
        <f t="shared" si="533"/>
        <v>0</v>
      </c>
      <c r="AJ1890">
        <f t="shared" si="534"/>
        <v>0</v>
      </c>
      <c r="AK1890">
        <f t="shared" si="535"/>
        <v>0</v>
      </c>
      <c r="AL1890">
        <f t="shared" si="536"/>
        <v>0</v>
      </c>
    </row>
    <row r="1891" spans="1:38">
      <c r="A1891" s="8"/>
      <c r="B1891" s="8"/>
      <c r="C1891" s="8"/>
      <c r="D1891" s="8"/>
      <c r="E1891" s="8"/>
      <c r="F1891" s="8"/>
      <c r="G1891" s="8"/>
      <c r="H1891" s="8"/>
      <c r="R1891" t="str">
        <f t="shared" si="523"/>
        <v>vége</v>
      </c>
      <c r="T1891">
        <f t="shared" si="524"/>
        <v>1</v>
      </c>
      <c r="U1891">
        <f t="shared" si="537"/>
        <v>1</v>
      </c>
      <c r="V1891">
        <f t="shared" si="538"/>
        <v>1</v>
      </c>
      <c r="W1891">
        <f t="shared" si="539"/>
        <v>1</v>
      </c>
      <c r="X1891">
        <f t="shared" si="540"/>
        <v>1</v>
      </c>
      <c r="Y1891">
        <f t="shared" si="525"/>
        <v>1</v>
      </c>
      <c r="Z1891">
        <f t="shared" si="526"/>
        <v>1</v>
      </c>
      <c r="AA1891">
        <f t="shared" si="527"/>
        <v>1</v>
      </c>
      <c r="AB1891">
        <f t="shared" si="528"/>
        <v>0</v>
      </c>
      <c r="AC1891" t="str">
        <f t="shared" si="529"/>
        <v/>
      </c>
      <c r="AD1891" t="str">
        <f t="shared" si="530"/>
        <v>;;;;0;;0;0;</v>
      </c>
      <c r="AG1891">
        <f t="shared" si="531"/>
        <v>0</v>
      </c>
      <c r="AH1891">
        <f t="shared" si="532"/>
        <v>0</v>
      </c>
      <c r="AI1891">
        <f t="shared" si="533"/>
        <v>0</v>
      </c>
      <c r="AJ1891">
        <f t="shared" si="534"/>
        <v>0</v>
      </c>
      <c r="AK1891">
        <f t="shared" si="535"/>
        <v>0</v>
      </c>
      <c r="AL1891">
        <f t="shared" si="536"/>
        <v>0</v>
      </c>
    </row>
    <row r="1892" spans="1:38">
      <c r="A1892" s="8"/>
      <c r="B1892" s="8"/>
      <c r="C1892" s="8"/>
      <c r="D1892" s="8"/>
      <c r="E1892" s="8"/>
      <c r="F1892" s="8"/>
      <c r="G1892" s="8"/>
      <c r="H1892" s="8"/>
      <c r="R1892" t="str">
        <f t="shared" si="523"/>
        <v>vége</v>
      </c>
      <c r="T1892">
        <f t="shared" si="524"/>
        <v>1</v>
      </c>
      <c r="U1892">
        <f t="shared" si="537"/>
        <v>1</v>
      </c>
      <c r="V1892">
        <f t="shared" si="538"/>
        <v>1</v>
      </c>
      <c r="W1892">
        <f t="shared" si="539"/>
        <v>1</v>
      </c>
      <c r="X1892">
        <f t="shared" si="540"/>
        <v>1</v>
      </c>
      <c r="Y1892">
        <f t="shared" si="525"/>
        <v>1</v>
      </c>
      <c r="Z1892">
        <f t="shared" si="526"/>
        <v>1</v>
      </c>
      <c r="AA1892">
        <f t="shared" si="527"/>
        <v>1</v>
      </c>
      <c r="AB1892">
        <f t="shared" si="528"/>
        <v>0</v>
      </c>
      <c r="AC1892" t="str">
        <f t="shared" si="529"/>
        <v/>
      </c>
      <c r="AD1892" t="str">
        <f t="shared" si="530"/>
        <v>;;;;0;;0;0;</v>
      </c>
      <c r="AG1892">
        <f t="shared" si="531"/>
        <v>0</v>
      </c>
      <c r="AH1892">
        <f t="shared" si="532"/>
        <v>0</v>
      </c>
      <c r="AI1892">
        <f t="shared" si="533"/>
        <v>0</v>
      </c>
      <c r="AJ1892">
        <f t="shared" si="534"/>
        <v>0</v>
      </c>
      <c r="AK1892">
        <f t="shared" si="535"/>
        <v>0</v>
      </c>
      <c r="AL1892">
        <f t="shared" si="536"/>
        <v>0</v>
      </c>
    </row>
    <row r="1893" spans="1:38">
      <c r="A1893" s="8"/>
      <c r="B1893" s="8"/>
      <c r="C1893" s="8"/>
      <c r="D1893" s="8"/>
      <c r="E1893" s="8"/>
      <c r="F1893" s="8"/>
      <c r="G1893" s="8"/>
      <c r="H1893" s="8"/>
      <c r="R1893" t="str">
        <f t="shared" si="523"/>
        <v>vége</v>
      </c>
      <c r="T1893">
        <f t="shared" si="524"/>
        <v>1</v>
      </c>
      <c r="U1893">
        <f t="shared" si="537"/>
        <v>1</v>
      </c>
      <c r="V1893">
        <f t="shared" si="538"/>
        <v>1</v>
      </c>
      <c r="W1893">
        <f t="shared" si="539"/>
        <v>1</v>
      </c>
      <c r="X1893">
        <f t="shared" si="540"/>
        <v>1</v>
      </c>
      <c r="Y1893">
        <f t="shared" si="525"/>
        <v>1</v>
      </c>
      <c r="Z1893">
        <f t="shared" si="526"/>
        <v>1</v>
      </c>
      <c r="AA1893">
        <f t="shared" si="527"/>
        <v>1</v>
      </c>
      <c r="AB1893">
        <f t="shared" si="528"/>
        <v>0</v>
      </c>
      <c r="AC1893" t="str">
        <f t="shared" si="529"/>
        <v/>
      </c>
      <c r="AD1893" t="str">
        <f t="shared" si="530"/>
        <v>;;;;0;;0;0;</v>
      </c>
      <c r="AG1893">
        <f t="shared" si="531"/>
        <v>0</v>
      </c>
      <c r="AH1893">
        <f t="shared" si="532"/>
        <v>0</v>
      </c>
      <c r="AI1893">
        <f t="shared" si="533"/>
        <v>0</v>
      </c>
      <c r="AJ1893">
        <f t="shared" si="534"/>
        <v>0</v>
      </c>
      <c r="AK1893">
        <f t="shared" si="535"/>
        <v>0</v>
      </c>
      <c r="AL1893">
        <f t="shared" si="536"/>
        <v>0</v>
      </c>
    </row>
    <row r="1894" spans="1:38">
      <c r="A1894" s="8"/>
      <c r="B1894" s="8"/>
      <c r="C1894" s="8"/>
      <c r="D1894" s="8"/>
      <c r="E1894" s="8"/>
      <c r="F1894" s="8"/>
      <c r="G1894" s="8"/>
      <c r="H1894" s="8"/>
      <c r="R1894" t="str">
        <f t="shared" si="523"/>
        <v>vége</v>
      </c>
      <c r="T1894">
        <f t="shared" si="524"/>
        <v>1</v>
      </c>
      <c r="U1894">
        <f t="shared" si="537"/>
        <v>1</v>
      </c>
      <c r="V1894">
        <f t="shared" si="538"/>
        <v>1</v>
      </c>
      <c r="W1894">
        <f t="shared" si="539"/>
        <v>1</v>
      </c>
      <c r="X1894">
        <f t="shared" si="540"/>
        <v>1</v>
      </c>
      <c r="Y1894">
        <f t="shared" si="525"/>
        <v>1</v>
      </c>
      <c r="Z1894">
        <f t="shared" si="526"/>
        <v>1</v>
      </c>
      <c r="AA1894">
        <f t="shared" si="527"/>
        <v>1</v>
      </c>
      <c r="AB1894">
        <f t="shared" si="528"/>
        <v>0</v>
      </c>
      <c r="AC1894" t="str">
        <f t="shared" si="529"/>
        <v/>
      </c>
      <c r="AD1894" t="str">
        <f t="shared" si="530"/>
        <v>;;;;0;;0;0;</v>
      </c>
      <c r="AG1894">
        <f t="shared" si="531"/>
        <v>0</v>
      </c>
      <c r="AH1894">
        <f t="shared" si="532"/>
        <v>0</v>
      </c>
      <c r="AI1894">
        <f t="shared" si="533"/>
        <v>0</v>
      </c>
      <c r="AJ1894">
        <f t="shared" si="534"/>
        <v>0</v>
      </c>
      <c r="AK1894">
        <f t="shared" si="535"/>
        <v>0</v>
      </c>
      <c r="AL1894">
        <f t="shared" si="536"/>
        <v>0</v>
      </c>
    </row>
    <row r="1895" spans="1:38">
      <c r="A1895" s="8"/>
      <c r="B1895" s="8"/>
      <c r="C1895" s="8"/>
      <c r="D1895" s="8"/>
      <c r="E1895" s="8"/>
      <c r="F1895" s="8"/>
      <c r="G1895" s="8"/>
      <c r="H1895" s="8"/>
      <c r="R1895" t="str">
        <f t="shared" si="523"/>
        <v>vége</v>
      </c>
      <c r="T1895">
        <f t="shared" si="524"/>
        <v>1</v>
      </c>
      <c r="U1895">
        <f t="shared" si="537"/>
        <v>1</v>
      </c>
      <c r="V1895">
        <f t="shared" si="538"/>
        <v>1</v>
      </c>
      <c r="W1895">
        <f t="shared" si="539"/>
        <v>1</v>
      </c>
      <c r="X1895">
        <f t="shared" si="540"/>
        <v>1</v>
      </c>
      <c r="Y1895">
        <f t="shared" si="525"/>
        <v>1</v>
      </c>
      <c r="Z1895">
        <f t="shared" si="526"/>
        <v>1</v>
      </c>
      <c r="AA1895">
        <f t="shared" si="527"/>
        <v>1</v>
      </c>
      <c r="AB1895">
        <f t="shared" si="528"/>
        <v>0</v>
      </c>
      <c r="AC1895" t="str">
        <f t="shared" si="529"/>
        <v/>
      </c>
      <c r="AD1895" t="str">
        <f t="shared" si="530"/>
        <v>;;;;0;;0;0;</v>
      </c>
      <c r="AG1895">
        <f t="shared" si="531"/>
        <v>0</v>
      </c>
      <c r="AH1895">
        <f t="shared" si="532"/>
        <v>0</v>
      </c>
      <c r="AI1895">
        <f t="shared" si="533"/>
        <v>0</v>
      </c>
      <c r="AJ1895">
        <f t="shared" si="534"/>
        <v>0</v>
      </c>
      <c r="AK1895">
        <f t="shared" si="535"/>
        <v>0</v>
      </c>
      <c r="AL1895">
        <f t="shared" si="536"/>
        <v>0</v>
      </c>
    </row>
    <row r="1896" spans="1:38">
      <c r="A1896" s="8"/>
      <c r="B1896" s="8"/>
      <c r="C1896" s="8"/>
      <c r="D1896" s="8"/>
      <c r="E1896" s="8"/>
      <c r="F1896" s="8"/>
      <c r="G1896" s="8"/>
      <c r="H1896" s="8"/>
      <c r="R1896" t="str">
        <f t="shared" si="523"/>
        <v>vége</v>
      </c>
      <c r="T1896">
        <f t="shared" si="524"/>
        <v>1</v>
      </c>
      <c r="U1896">
        <f t="shared" si="537"/>
        <v>1</v>
      </c>
      <c r="V1896">
        <f t="shared" si="538"/>
        <v>1</v>
      </c>
      <c r="W1896">
        <f t="shared" si="539"/>
        <v>1</v>
      </c>
      <c r="X1896">
        <f t="shared" si="540"/>
        <v>1</v>
      </c>
      <c r="Y1896">
        <f t="shared" si="525"/>
        <v>1</v>
      </c>
      <c r="Z1896">
        <f t="shared" si="526"/>
        <v>1</v>
      </c>
      <c r="AA1896">
        <f t="shared" si="527"/>
        <v>1</v>
      </c>
      <c r="AB1896">
        <f t="shared" si="528"/>
        <v>0</v>
      </c>
      <c r="AC1896" t="str">
        <f t="shared" si="529"/>
        <v/>
      </c>
      <c r="AD1896" t="str">
        <f t="shared" si="530"/>
        <v>;;;;0;;0;0;</v>
      </c>
      <c r="AG1896">
        <f t="shared" si="531"/>
        <v>0</v>
      </c>
      <c r="AH1896">
        <f t="shared" si="532"/>
        <v>0</v>
      </c>
      <c r="AI1896">
        <f t="shared" si="533"/>
        <v>0</v>
      </c>
      <c r="AJ1896">
        <f t="shared" si="534"/>
        <v>0</v>
      </c>
      <c r="AK1896">
        <f t="shared" si="535"/>
        <v>0</v>
      </c>
      <c r="AL1896">
        <f t="shared" si="536"/>
        <v>0</v>
      </c>
    </row>
    <row r="1897" spans="1:38">
      <c r="A1897" s="8"/>
      <c r="B1897" s="8"/>
      <c r="C1897" s="8"/>
      <c r="D1897" s="8"/>
      <c r="E1897" s="8"/>
      <c r="F1897" s="8"/>
      <c r="G1897" s="8"/>
      <c r="H1897" s="8"/>
      <c r="R1897" t="str">
        <f t="shared" si="523"/>
        <v>vége</v>
      </c>
      <c r="T1897">
        <f t="shared" si="524"/>
        <v>1</v>
      </c>
      <c r="U1897">
        <f t="shared" si="537"/>
        <v>1</v>
      </c>
      <c r="V1897">
        <f t="shared" si="538"/>
        <v>1</v>
      </c>
      <c r="W1897">
        <f t="shared" si="539"/>
        <v>1</v>
      </c>
      <c r="X1897">
        <f t="shared" si="540"/>
        <v>1</v>
      </c>
      <c r="Y1897">
        <f t="shared" si="525"/>
        <v>1</v>
      </c>
      <c r="Z1897">
        <f t="shared" si="526"/>
        <v>1</v>
      </c>
      <c r="AA1897">
        <f t="shared" si="527"/>
        <v>1</v>
      </c>
      <c r="AB1897">
        <f t="shared" si="528"/>
        <v>0</v>
      </c>
      <c r="AC1897" t="str">
        <f t="shared" si="529"/>
        <v/>
      </c>
      <c r="AD1897" t="str">
        <f t="shared" si="530"/>
        <v>;;;;0;;0;0;</v>
      </c>
      <c r="AG1897">
        <f t="shared" si="531"/>
        <v>0</v>
      </c>
      <c r="AH1897">
        <f t="shared" si="532"/>
        <v>0</v>
      </c>
      <c r="AI1897">
        <f t="shared" si="533"/>
        <v>0</v>
      </c>
      <c r="AJ1897">
        <f t="shared" si="534"/>
        <v>0</v>
      </c>
      <c r="AK1897">
        <f t="shared" si="535"/>
        <v>0</v>
      </c>
      <c r="AL1897">
        <f t="shared" si="536"/>
        <v>0</v>
      </c>
    </row>
    <row r="1898" spans="1:38">
      <c r="A1898" s="8"/>
      <c r="B1898" s="8"/>
      <c r="C1898" s="8"/>
      <c r="D1898" s="8"/>
      <c r="E1898" s="8"/>
      <c r="F1898" s="8"/>
      <c r="G1898" s="8"/>
      <c r="H1898" s="8"/>
      <c r="R1898" t="str">
        <f t="shared" si="523"/>
        <v>vége</v>
      </c>
      <c r="T1898">
        <f t="shared" si="524"/>
        <v>1</v>
      </c>
      <c r="U1898">
        <f t="shared" si="537"/>
        <v>1</v>
      </c>
      <c r="V1898">
        <f t="shared" si="538"/>
        <v>1</v>
      </c>
      <c r="W1898">
        <f t="shared" si="539"/>
        <v>1</v>
      </c>
      <c r="X1898">
        <f t="shared" si="540"/>
        <v>1</v>
      </c>
      <c r="Y1898">
        <f t="shared" si="525"/>
        <v>1</v>
      </c>
      <c r="Z1898">
        <f t="shared" si="526"/>
        <v>1</v>
      </c>
      <c r="AA1898">
        <f t="shared" si="527"/>
        <v>1</v>
      </c>
      <c r="AB1898">
        <f t="shared" si="528"/>
        <v>0</v>
      </c>
      <c r="AC1898" t="str">
        <f t="shared" si="529"/>
        <v/>
      </c>
      <c r="AD1898" t="str">
        <f t="shared" si="530"/>
        <v>;;;;0;;0;0;</v>
      </c>
      <c r="AG1898">
        <f t="shared" si="531"/>
        <v>0</v>
      </c>
      <c r="AH1898">
        <f t="shared" si="532"/>
        <v>0</v>
      </c>
      <c r="AI1898">
        <f t="shared" si="533"/>
        <v>0</v>
      </c>
      <c r="AJ1898">
        <f t="shared" si="534"/>
        <v>0</v>
      </c>
      <c r="AK1898">
        <f t="shared" si="535"/>
        <v>0</v>
      </c>
      <c r="AL1898">
        <f t="shared" si="536"/>
        <v>0</v>
      </c>
    </row>
    <row r="1899" spans="1:38">
      <c r="A1899" s="8"/>
      <c r="B1899" s="8"/>
      <c r="C1899" s="8"/>
      <c r="D1899" s="8"/>
      <c r="E1899" s="8"/>
      <c r="F1899" s="8"/>
      <c r="G1899" s="8"/>
      <c r="H1899" s="8"/>
      <c r="R1899" t="str">
        <f t="shared" si="523"/>
        <v>vége</v>
      </c>
      <c r="T1899">
        <f t="shared" si="524"/>
        <v>1</v>
      </c>
      <c r="U1899">
        <f t="shared" si="537"/>
        <v>1</v>
      </c>
      <c r="V1899">
        <f t="shared" si="538"/>
        <v>1</v>
      </c>
      <c r="W1899">
        <f t="shared" si="539"/>
        <v>1</v>
      </c>
      <c r="X1899">
        <f t="shared" si="540"/>
        <v>1</v>
      </c>
      <c r="Y1899">
        <f t="shared" si="525"/>
        <v>1</v>
      </c>
      <c r="Z1899">
        <f t="shared" si="526"/>
        <v>1</v>
      </c>
      <c r="AA1899">
        <f t="shared" si="527"/>
        <v>1</v>
      </c>
      <c r="AB1899">
        <f t="shared" si="528"/>
        <v>0</v>
      </c>
      <c r="AC1899" t="str">
        <f t="shared" si="529"/>
        <v/>
      </c>
      <c r="AD1899" t="str">
        <f t="shared" si="530"/>
        <v>;;;;0;;0;0;</v>
      </c>
      <c r="AG1899">
        <f t="shared" si="531"/>
        <v>0</v>
      </c>
      <c r="AH1899">
        <f t="shared" si="532"/>
        <v>0</v>
      </c>
      <c r="AI1899">
        <f t="shared" si="533"/>
        <v>0</v>
      </c>
      <c r="AJ1899">
        <f t="shared" si="534"/>
        <v>0</v>
      </c>
      <c r="AK1899">
        <f t="shared" si="535"/>
        <v>0</v>
      </c>
      <c r="AL1899">
        <f t="shared" si="536"/>
        <v>0</v>
      </c>
    </row>
    <row r="1900" spans="1:38">
      <c r="A1900" s="8"/>
      <c r="B1900" s="8"/>
      <c r="C1900" s="8"/>
      <c r="D1900" s="8"/>
      <c r="E1900" s="8"/>
      <c r="F1900" s="8"/>
      <c r="G1900" s="8"/>
      <c r="H1900" s="8"/>
      <c r="R1900" t="str">
        <f t="shared" si="523"/>
        <v>vége</v>
      </c>
      <c r="T1900">
        <f t="shared" si="524"/>
        <v>1</v>
      </c>
      <c r="U1900">
        <f t="shared" si="537"/>
        <v>1</v>
      </c>
      <c r="V1900">
        <f t="shared" si="538"/>
        <v>1</v>
      </c>
      <c r="W1900">
        <f t="shared" si="539"/>
        <v>1</v>
      </c>
      <c r="X1900">
        <f t="shared" si="540"/>
        <v>1</v>
      </c>
      <c r="Y1900">
        <f t="shared" si="525"/>
        <v>1</v>
      </c>
      <c r="Z1900">
        <f t="shared" si="526"/>
        <v>1</v>
      </c>
      <c r="AA1900">
        <f t="shared" si="527"/>
        <v>1</v>
      </c>
      <c r="AB1900">
        <f t="shared" si="528"/>
        <v>0</v>
      </c>
      <c r="AC1900" t="str">
        <f t="shared" si="529"/>
        <v/>
      </c>
      <c r="AD1900" t="str">
        <f t="shared" si="530"/>
        <v>;;;;0;;0;0;</v>
      </c>
      <c r="AG1900">
        <f t="shared" si="531"/>
        <v>0</v>
      </c>
      <c r="AH1900">
        <f t="shared" si="532"/>
        <v>0</v>
      </c>
      <c r="AI1900">
        <f t="shared" si="533"/>
        <v>0</v>
      </c>
      <c r="AJ1900">
        <f t="shared" si="534"/>
        <v>0</v>
      </c>
      <c r="AK1900">
        <f t="shared" si="535"/>
        <v>0</v>
      </c>
      <c r="AL1900">
        <f t="shared" si="536"/>
        <v>0</v>
      </c>
    </row>
    <row r="1901" spans="1:38">
      <c r="A1901" s="8"/>
      <c r="B1901" s="8"/>
      <c r="C1901" s="8"/>
      <c r="D1901" s="8"/>
      <c r="E1901" s="8"/>
      <c r="F1901" s="8"/>
      <c r="G1901" s="8"/>
      <c r="H1901" s="8"/>
      <c r="R1901" t="str">
        <f t="shared" si="523"/>
        <v>vége</v>
      </c>
      <c r="T1901">
        <f t="shared" si="524"/>
        <v>1</v>
      </c>
      <c r="U1901">
        <f t="shared" si="537"/>
        <v>1</v>
      </c>
      <c r="V1901">
        <f t="shared" si="538"/>
        <v>1</v>
      </c>
      <c r="W1901">
        <f t="shared" si="539"/>
        <v>1</v>
      </c>
      <c r="X1901">
        <f t="shared" si="540"/>
        <v>1</v>
      </c>
      <c r="Y1901">
        <f t="shared" si="525"/>
        <v>1</v>
      </c>
      <c r="Z1901">
        <f t="shared" si="526"/>
        <v>1</v>
      </c>
      <c r="AA1901">
        <f t="shared" si="527"/>
        <v>1</v>
      </c>
      <c r="AB1901">
        <f t="shared" si="528"/>
        <v>0</v>
      </c>
      <c r="AC1901" t="str">
        <f t="shared" si="529"/>
        <v/>
      </c>
      <c r="AD1901" t="str">
        <f t="shared" si="530"/>
        <v>;;;;0;;0;0;</v>
      </c>
      <c r="AG1901">
        <f t="shared" si="531"/>
        <v>0</v>
      </c>
      <c r="AH1901">
        <f t="shared" si="532"/>
        <v>0</v>
      </c>
      <c r="AI1901">
        <f t="shared" si="533"/>
        <v>0</v>
      </c>
      <c r="AJ1901">
        <f t="shared" si="534"/>
        <v>0</v>
      </c>
      <c r="AK1901">
        <f t="shared" si="535"/>
        <v>0</v>
      </c>
      <c r="AL1901">
        <f t="shared" si="536"/>
        <v>0</v>
      </c>
    </row>
    <row r="1902" spans="1:38">
      <c r="A1902" s="8"/>
      <c r="B1902" s="8"/>
      <c r="C1902" s="8"/>
      <c r="D1902" s="8"/>
      <c r="E1902" s="8"/>
      <c r="F1902" s="8"/>
      <c r="G1902" s="8"/>
      <c r="H1902" s="8"/>
      <c r="R1902" t="str">
        <f t="shared" si="523"/>
        <v>vége</v>
      </c>
      <c r="T1902">
        <f t="shared" si="524"/>
        <v>1</v>
      </c>
      <c r="U1902">
        <f t="shared" si="537"/>
        <v>1</v>
      </c>
      <c r="V1902">
        <f t="shared" si="538"/>
        <v>1</v>
      </c>
      <c r="W1902">
        <f t="shared" si="539"/>
        <v>1</v>
      </c>
      <c r="X1902">
        <f t="shared" si="540"/>
        <v>1</v>
      </c>
      <c r="Y1902">
        <f t="shared" si="525"/>
        <v>1</v>
      </c>
      <c r="Z1902">
        <f t="shared" si="526"/>
        <v>1</v>
      </c>
      <c r="AA1902">
        <f t="shared" si="527"/>
        <v>1</v>
      </c>
      <c r="AB1902">
        <f t="shared" si="528"/>
        <v>0</v>
      </c>
      <c r="AC1902" t="str">
        <f t="shared" si="529"/>
        <v/>
      </c>
      <c r="AD1902" t="str">
        <f t="shared" si="530"/>
        <v>;;;;0;;0;0;</v>
      </c>
      <c r="AG1902">
        <f t="shared" si="531"/>
        <v>0</v>
      </c>
      <c r="AH1902">
        <f t="shared" si="532"/>
        <v>0</v>
      </c>
      <c r="AI1902">
        <f t="shared" si="533"/>
        <v>0</v>
      </c>
      <c r="AJ1902">
        <f t="shared" si="534"/>
        <v>0</v>
      </c>
      <c r="AK1902">
        <f t="shared" si="535"/>
        <v>0</v>
      </c>
      <c r="AL1902">
        <f t="shared" si="536"/>
        <v>0</v>
      </c>
    </row>
    <row r="1903" spans="1:38">
      <c r="A1903" s="8"/>
      <c r="B1903" s="8"/>
      <c r="C1903" s="8"/>
      <c r="D1903" s="8"/>
      <c r="E1903" s="8"/>
      <c r="F1903" s="8"/>
      <c r="G1903" s="8"/>
      <c r="H1903" s="8"/>
      <c r="R1903" t="str">
        <f t="shared" si="523"/>
        <v>vége</v>
      </c>
      <c r="T1903">
        <f t="shared" si="524"/>
        <v>1</v>
      </c>
      <c r="U1903">
        <f t="shared" si="537"/>
        <v>1</v>
      </c>
      <c r="V1903">
        <f t="shared" si="538"/>
        <v>1</v>
      </c>
      <c r="W1903">
        <f t="shared" si="539"/>
        <v>1</v>
      </c>
      <c r="X1903">
        <f t="shared" si="540"/>
        <v>1</v>
      </c>
      <c r="Y1903">
        <f t="shared" si="525"/>
        <v>1</v>
      </c>
      <c r="Z1903">
        <f t="shared" si="526"/>
        <v>1</v>
      </c>
      <c r="AA1903">
        <f t="shared" si="527"/>
        <v>1</v>
      </c>
      <c r="AB1903">
        <f t="shared" si="528"/>
        <v>0</v>
      </c>
      <c r="AC1903" t="str">
        <f t="shared" si="529"/>
        <v/>
      </c>
      <c r="AD1903" t="str">
        <f t="shared" si="530"/>
        <v>;;;;0;;0;0;</v>
      </c>
      <c r="AG1903">
        <f t="shared" si="531"/>
        <v>0</v>
      </c>
      <c r="AH1903">
        <f t="shared" si="532"/>
        <v>0</v>
      </c>
      <c r="AI1903">
        <f t="shared" si="533"/>
        <v>0</v>
      </c>
      <c r="AJ1903">
        <f t="shared" si="534"/>
        <v>0</v>
      </c>
      <c r="AK1903">
        <f t="shared" si="535"/>
        <v>0</v>
      </c>
      <c r="AL1903">
        <f t="shared" si="536"/>
        <v>0</v>
      </c>
    </row>
    <row r="1904" spans="1:38">
      <c r="A1904" s="8"/>
      <c r="B1904" s="8"/>
      <c r="C1904" s="8"/>
      <c r="D1904" s="8"/>
      <c r="E1904" s="8"/>
      <c r="F1904" s="8"/>
      <c r="G1904" s="8"/>
      <c r="H1904" s="8"/>
      <c r="R1904" t="str">
        <f t="shared" si="523"/>
        <v>vége</v>
      </c>
      <c r="T1904">
        <f t="shared" si="524"/>
        <v>1</v>
      </c>
      <c r="U1904">
        <f t="shared" si="537"/>
        <v>1</v>
      </c>
      <c r="V1904">
        <f t="shared" si="538"/>
        <v>1</v>
      </c>
      <c r="W1904">
        <f t="shared" si="539"/>
        <v>1</v>
      </c>
      <c r="X1904">
        <f t="shared" si="540"/>
        <v>1</v>
      </c>
      <c r="Y1904">
        <f t="shared" si="525"/>
        <v>1</v>
      </c>
      <c r="Z1904">
        <f t="shared" si="526"/>
        <v>1</v>
      </c>
      <c r="AA1904">
        <f t="shared" si="527"/>
        <v>1</v>
      </c>
      <c r="AB1904">
        <f t="shared" si="528"/>
        <v>0</v>
      </c>
      <c r="AC1904" t="str">
        <f t="shared" si="529"/>
        <v/>
      </c>
      <c r="AD1904" t="str">
        <f t="shared" si="530"/>
        <v>;;;;0;;0;0;</v>
      </c>
      <c r="AG1904">
        <f t="shared" si="531"/>
        <v>0</v>
      </c>
      <c r="AH1904">
        <f t="shared" si="532"/>
        <v>0</v>
      </c>
      <c r="AI1904">
        <f t="shared" si="533"/>
        <v>0</v>
      </c>
      <c r="AJ1904">
        <f t="shared" si="534"/>
        <v>0</v>
      </c>
      <c r="AK1904">
        <f t="shared" si="535"/>
        <v>0</v>
      </c>
      <c r="AL1904">
        <f t="shared" si="536"/>
        <v>0</v>
      </c>
    </row>
    <row r="1905" spans="1:38">
      <c r="A1905" s="8"/>
      <c r="B1905" s="8"/>
      <c r="C1905" s="8"/>
      <c r="D1905" s="8"/>
      <c r="E1905" s="8"/>
      <c r="F1905" s="8"/>
      <c r="G1905" s="8"/>
      <c r="H1905" s="8"/>
      <c r="R1905" t="str">
        <f t="shared" si="523"/>
        <v>vége</v>
      </c>
      <c r="T1905">
        <f t="shared" si="524"/>
        <v>1</v>
      </c>
      <c r="U1905">
        <f t="shared" si="537"/>
        <v>1</v>
      </c>
      <c r="V1905">
        <f t="shared" si="538"/>
        <v>1</v>
      </c>
      <c r="W1905">
        <f t="shared" si="539"/>
        <v>1</v>
      </c>
      <c r="X1905">
        <f t="shared" si="540"/>
        <v>1</v>
      </c>
      <c r="Y1905">
        <f t="shared" si="525"/>
        <v>1</v>
      </c>
      <c r="Z1905">
        <f t="shared" si="526"/>
        <v>1</v>
      </c>
      <c r="AA1905">
        <f t="shared" si="527"/>
        <v>1</v>
      </c>
      <c r="AB1905">
        <f t="shared" si="528"/>
        <v>0</v>
      </c>
      <c r="AC1905" t="str">
        <f t="shared" si="529"/>
        <v/>
      </c>
      <c r="AD1905" t="str">
        <f t="shared" si="530"/>
        <v>;;;;0;;0;0;</v>
      </c>
      <c r="AG1905">
        <f t="shared" si="531"/>
        <v>0</v>
      </c>
      <c r="AH1905">
        <f t="shared" si="532"/>
        <v>0</v>
      </c>
      <c r="AI1905">
        <f t="shared" si="533"/>
        <v>0</v>
      </c>
      <c r="AJ1905">
        <f t="shared" si="534"/>
        <v>0</v>
      </c>
      <c r="AK1905">
        <f t="shared" si="535"/>
        <v>0</v>
      </c>
      <c r="AL1905">
        <f t="shared" si="536"/>
        <v>0</v>
      </c>
    </row>
    <row r="1906" spans="1:38">
      <c r="A1906" s="8"/>
      <c r="B1906" s="8"/>
      <c r="C1906" s="8"/>
      <c r="D1906" s="8"/>
      <c r="E1906" s="8"/>
      <c r="F1906" s="8"/>
      <c r="G1906" s="8"/>
      <c r="H1906" s="8"/>
      <c r="R1906" t="str">
        <f t="shared" si="523"/>
        <v>vége</v>
      </c>
      <c r="T1906">
        <f t="shared" si="524"/>
        <v>1</v>
      </c>
      <c r="U1906">
        <f t="shared" si="537"/>
        <v>1</v>
      </c>
      <c r="V1906">
        <f t="shared" si="538"/>
        <v>1</v>
      </c>
      <c r="W1906">
        <f t="shared" si="539"/>
        <v>1</v>
      </c>
      <c r="X1906">
        <f t="shared" si="540"/>
        <v>1</v>
      </c>
      <c r="Y1906">
        <f t="shared" si="525"/>
        <v>1</v>
      </c>
      <c r="Z1906">
        <f t="shared" si="526"/>
        <v>1</v>
      </c>
      <c r="AA1906">
        <f t="shared" si="527"/>
        <v>1</v>
      </c>
      <c r="AB1906">
        <f t="shared" si="528"/>
        <v>0</v>
      </c>
      <c r="AC1906" t="str">
        <f t="shared" si="529"/>
        <v/>
      </c>
      <c r="AD1906" t="str">
        <f t="shared" si="530"/>
        <v>;;;;0;;0;0;</v>
      </c>
      <c r="AG1906">
        <f t="shared" si="531"/>
        <v>0</v>
      </c>
      <c r="AH1906">
        <f t="shared" si="532"/>
        <v>0</v>
      </c>
      <c r="AI1906">
        <f t="shared" si="533"/>
        <v>0</v>
      </c>
      <c r="AJ1906">
        <f t="shared" si="534"/>
        <v>0</v>
      </c>
      <c r="AK1906">
        <f t="shared" si="535"/>
        <v>0</v>
      </c>
      <c r="AL1906">
        <f t="shared" si="536"/>
        <v>0</v>
      </c>
    </row>
    <row r="1907" spans="1:38">
      <c r="A1907" s="8"/>
      <c r="B1907" s="8"/>
      <c r="C1907" s="8"/>
      <c r="D1907" s="8"/>
      <c r="E1907" s="8"/>
      <c r="F1907" s="8"/>
      <c r="G1907" s="8"/>
      <c r="H1907" s="8"/>
      <c r="R1907" t="str">
        <f t="shared" si="523"/>
        <v>vége</v>
      </c>
      <c r="T1907">
        <f t="shared" si="524"/>
        <v>1</v>
      </c>
      <c r="U1907">
        <f t="shared" si="537"/>
        <v>1</v>
      </c>
      <c r="V1907">
        <f t="shared" si="538"/>
        <v>1</v>
      </c>
      <c r="W1907">
        <f t="shared" si="539"/>
        <v>1</v>
      </c>
      <c r="X1907">
        <f t="shared" si="540"/>
        <v>1</v>
      </c>
      <c r="Y1907">
        <f t="shared" si="525"/>
        <v>1</v>
      </c>
      <c r="Z1907">
        <f t="shared" si="526"/>
        <v>1</v>
      </c>
      <c r="AA1907">
        <f t="shared" si="527"/>
        <v>1</v>
      </c>
      <c r="AB1907">
        <f t="shared" si="528"/>
        <v>0</v>
      </c>
      <c r="AC1907" t="str">
        <f t="shared" si="529"/>
        <v/>
      </c>
      <c r="AD1907" t="str">
        <f t="shared" si="530"/>
        <v>;;;;0;;0;0;</v>
      </c>
      <c r="AG1907">
        <f t="shared" si="531"/>
        <v>0</v>
      </c>
      <c r="AH1907">
        <f t="shared" si="532"/>
        <v>0</v>
      </c>
      <c r="AI1907">
        <f t="shared" si="533"/>
        <v>0</v>
      </c>
      <c r="AJ1907">
        <f t="shared" si="534"/>
        <v>0</v>
      </c>
      <c r="AK1907">
        <f t="shared" si="535"/>
        <v>0</v>
      </c>
      <c r="AL1907">
        <f t="shared" si="536"/>
        <v>0</v>
      </c>
    </row>
    <row r="1908" spans="1:38">
      <c r="A1908" s="8"/>
      <c r="B1908" s="8"/>
      <c r="C1908" s="8"/>
      <c r="D1908" s="8"/>
      <c r="E1908" s="8"/>
      <c r="F1908" s="8"/>
      <c r="G1908" s="8"/>
      <c r="H1908" s="8"/>
      <c r="R1908" t="str">
        <f t="shared" si="523"/>
        <v>vége</v>
      </c>
      <c r="T1908">
        <f t="shared" si="524"/>
        <v>1</v>
      </c>
      <c r="U1908">
        <f t="shared" si="537"/>
        <v>1</v>
      </c>
      <c r="V1908">
        <f t="shared" si="538"/>
        <v>1</v>
      </c>
      <c r="W1908">
        <f t="shared" si="539"/>
        <v>1</v>
      </c>
      <c r="X1908">
        <f t="shared" si="540"/>
        <v>1</v>
      </c>
      <c r="Y1908">
        <f t="shared" si="525"/>
        <v>1</v>
      </c>
      <c r="Z1908">
        <f t="shared" si="526"/>
        <v>1</v>
      </c>
      <c r="AA1908">
        <f t="shared" si="527"/>
        <v>1</v>
      </c>
      <c r="AB1908">
        <f t="shared" si="528"/>
        <v>0</v>
      </c>
      <c r="AC1908" t="str">
        <f t="shared" si="529"/>
        <v/>
      </c>
      <c r="AD1908" t="str">
        <f t="shared" si="530"/>
        <v>;;;;0;;0;0;</v>
      </c>
      <c r="AG1908">
        <f t="shared" si="531"/>
        <v>0</v>
      </c>
      <c r="AH1908">
        <f t="shared" si="532"/>
        <v>0</v>
      </c>
      <c r="AI1908">
        <f t="shared" si="533"/>
        <v>0</v>
      </c>
      <c r="AJ1908">
        <f t="shared" si="534"/>
        <v>0</v>
      </c>
      <c r="AK1908">
        <f t="shared" si="535"/>
        <v>0</v>
      </c>
      <c r="AL1908">
        <f t="shared" si="536"/>
        <v>0</v>
      </c>
    </row>
    <row r="1909" spans="1:38">
      <c r="A1909" s="8"/>
      <c r="B1909" s="8"/>
      <c r="C1909" s="8"/>
      <c r="D1909" s="8"/>
      <c r="E1909" s="8"/>
      <c r="F1909" s="8"/>
      <c r="G1909" s="8"/>
      <c r="H1909" s="8"/>
      <c r="R1909" t="str">
        <f t="shared" si="523"/>
        <v>vége</v>
      </c>
      <c r="T1909">
        <f t="shared" si="524"/>
        <v>1</v>
      </c>
      <c r="U1909">
        <f t="shared" si="537"/>
        <v>1</v>
      </c>
      <c r="V1909">
        <f t="shared" si="538"/>
        <v>1</v>
      </c>
      <c r="W1909">
        <f t="shared" si="539"/>
        <v>1</v>
      </c>
      <c r="X1909">
        <f t="shared" si="540"/>
        <v>1</v>
      </c>
      <c r="Y1909">
        <f t="shared" si="525"/>
        <v>1</v>
      </c>
      <c r="Z1909">
        <f t="shared" si="526"/>
        <v>1</v>
      </c>
      <c r="AA1909">
        <f t="shared" si="527"/>
        <v>1</v>
      </c>
      <c r="AB1909">
        <f t="shared" si="528"/>
        <v>0</v>
      </c>
      <c r="AC1909" t="str">
        <f t="shared" si="529"/>
        <v/>
      </c>
      <c r="AD1909" t="str">
        <f t="shared" si="530"/>
        <v>;;;;0;;0;0;</v>
      </c>
      <c r="AG1909">
        <f t="shared" si="531"/>
        <v>0</v>
      </c>
      <c r="AH1909">
        <f t="shared" si="532"/>
        <v>0</v>
      </c>
      <c r="AI1909">
        <f t="shared" si="533"/>
        <v>0</v>
      </c>
      <c r="AJ1909">
        <f t="shared" si="534"/>
        <v>0</v>
      </c>
      <c r="AK1909">
        <f t="shared" si="535"/>
        <v>0</v>
      </c>
      <c r="AL1909">
        <f t="shared" si="536"/>
        <v>0</v>
      </c>
    </row>
    <row r="1910" spans="1:38">
      <c r="A1910" s="8"/>
      <c r="B1910" s="8"/>
      <c r="C1910" s="8"/>
      <c r="D1910" s="8"/>
      <c r="E1910" s="8"/>
      <c r="F1910" s="8"/>
      <c r="G1910" s="8"/>
      <c r="H1910" s="8"/>
      <c r="R1910" t="str">
        <f t="shared" si="523"/>
        <v>vége</v>
      </c>
      <c r="T1910">
        <f t="shared" si="524"/>
        <v>1</v>
      </c>
      <c r="U1910">
        <f t="shared" si="537"/>
        <v>1</v>
      </c>
      <c r="V1910">
        <f t="shared" si="538"/>
        <v>1</v>
      </c>
      <c r="W1910">
        <f t="shared" si="539"/>
        <v>1</v>
      </c>
      <c r="X1910">
        <f t="shared" si="540"/>
        <v>1</v>
      </c>
      <c r="Y1910">
        <f t="shared" si="525"/>
        <v>1</v>
      </c>
      <c r="Z1910">
        <f t="shared" si="526"/>
        <v>1</v>
      </c>
      <c r="AA1910">
        <f t="shared" si="527"/>
        <v>1</v>
      </c>
      <c r="AB1910">
        <f t="shared" si="528"/>
        <v>0</v>
      </c>
      <c r="AC1910" t="str">
        <f t="shared" si="529"/>
        <v/>
      </c>
      <c r="AD1910" t="str">
        <f t="shared" si="530"/>
        <v>;;;;0;;0;0;</v>
      </c>
      <c r="AG1910">
        <f t="shared" si="531"/>
        <v>0</v>
      </c>
      <c r="AH1910">
        <f t="shared" si="532"/>
        <v>0</v>
      </c>
      <c r="AI1910">
        <f t="shared" si="533"/>
        <v>0</v>
      </c>
      <c r="AJ1910">
        <f t="shared" si="534"/>
        <v>0</v>
      </c>
      <c r="AK1910">
        <f t="shared" si="535"/>
        <v>0</v>
      </c>
      <c r="AL1910">
        <f t="shared" si="536"/>
        <v>0</v>
      </c>
    </row>
    <row r="1911" spans="1:38">
      <c r="A1911" s="8"/>
      <c r="B1911" s="8"/>
      <c r="C1911" s="8"/>
      <c r="D1911" s="8"/>
      <c r="E1911" s="8"/>
      <c r="F1911" s="8"/>
      <c r="G1911" s="8"/>
      <c r="H1911" s="8"/>
      <c r="R1911" t="str">
        <f t="shared" si="523"/>
        <v>vége</v>
      </c>
      <c r="T1911">
        <f t="shared" si="524"/>
        <v>1</v>
      </c>
      <c r="U1911">
        <f t="shared" si="537"/>
        <v>1</v>
      </c>
      <c r="V1911">
        <f t="shared" si="538"/>
        <v>1</v>
      </c>
      <c r="W1911">
        <f t="shared" si="539"/>
        <v>1</v>
      </c>
      <c r="X1911">
        <f t="shared" si="540"/>
        <v>1</v>
      </c>
      <c r="Y1911">
        <f t="shared" si="525"/>
        <v>1</v>
      </c>
      <c r="Z1911">
        <f t="shared" si="526"/>
        <v>1</v>
      </c>
      <c r="AA1911">
        <f t="shared" si="527"/>
        <v>1</v>
      </c>
      <c r="AB1911">
        <f t="shared" si="528"/>
        <v>0</v>
      </c>
      <c r="AC1911" t="str">
        <f t="shared" si="529"/>
        <v/>
      </c>
      <c r="AD1911" t="str">
        <f t="shared" si="530"/>
        <v>;;;;0;;0;0;</v>
      </c>
      <c r="AG1911">
        <f t="shared" si="531"/>
        <v>0</v>
      </c>
      <c r="AH1911">
        <f t="shared" si="532"/>
        <v>0</v>
      </c>
      <c r="AI1911">
        <f t="shared" si="533"/>
        <v>0</v>
      </c>
      <c r="AJ1911">
        <f t="shared" si="534"/>
        <v>0</v>
      </c>
      <c r="AK1911">
        <f t="shared" si="535"/>
        <v>0</v>
      </c>
      <c r="AL1911">
        <f t="shared" si="536"/>
        <v>0</v>
      </c>
    </row>
    <row r="1912" spans="1:38">
      <c r="A1912" s="8"/>
      <c r="B1912" s="8"/>
      <c r="C1912" s="8"/>
      <c r="D1912" s="8"/>
      <c r="E1912" s="8"/>
      <c r="F1912" s="8"/>
      <c r="G1912" s="8"/>
      <c r="H1912" s="8"/>
      <c r="R1912" t="str">
        <f t="shared" si="523"/>
        <v>vége</v>
      </c>
      <c r="T1912">
        <f t="shared" si="524"/>
        <v>1</v>
      </c>
      <c r="U1912">
        <f t="shared" si="537"/>
        <v>1</v>
      </c>
      <c r="V1912">
        <f t="shared" si="538"/>
        <v>1</v>
      </c>
      <c r="W1912">
        <f t="shared" si="539"/>
        <v>1</v>
      </c>
      <c r="X1912">
        <f t="shared" si="540"/>
        <v>1</v>
      </c>
      <c r="Y1912">
        <f t="shared" si="525"/>
        <v>1</v>
      </c>
      <c r="Z1912">
        <f t="shared" si="526"/>
        <v>1</v>
      </c>
      <c r="AA1912">
        <f t="shared" si="527"/>
        <v>1</v>
      </c>
      <c r="AB1912">
        <f t="shared" si="528"/>
        <v>0</v>
      </c>
      <c r="AC1912" t="str">
        <f t="shared" si="529"/>
        <v/>
      </c>
      <c r="AD1912" t="str">
        <f t="shared" si="530"/>
        <v>;;;;0;;0;0;</v>
      </c>
      <c r="AG1912">
        <f t="shared" si="531"/>
        <v>0</v>
      </c>
      <c r="AH1912">
        <f t="shared" si="532"/>
        <v>0</v>
      </c>
      <c r="AI1912">
        <f t="shared" si="533"/>
        <v>0</v>
      </c>
      <c r="AJ1912">
        <f t="shared" si="534"/>
        <v>0</v>
      </c>
      <c r="AK1912">
        <f t="shared" si="535"/>
        <v>0</v>
      </c>
      <c r="AL1912">
        <f t="shared" si="536"/>
        <v>0</v>
      </c>
    </row>
    <row r="1913" spans="1:38">
      <c r="A1913" s="8"/>
      <c r="B1913" s="8"/>
      <c r="C1913" s="8"/>
      <c r="D1913" s="8"/>
      <c r="E1913" s="8"/>
      <c r="F1913" s="8"/>
      <c r="G1913" s="8"/>
      <c r="H1913" s="8"/>
      <c r="R1913" t="str">
        <f t="shared" si="523"/>
        <v>vége</v>
      </c>
      <c r="T1913">
        <f t="shared" si="524"/>
        <v>1</v>
      </c>
      <c r="U1913">
        <f t="shared" si="537"/>
        <v>1</v>
      </c>
      <c r="V1913">
        <f t="shared" si="538"/>
        <v>1</v>
      </c>
      <c r="W1913">
        <f t="shared" si="539"/>
        <v>1</v>
      </c>
      <c r="X1913">
        <f t="shared" si="540"/>
        <v>1</v>
      </c>
      <c r="Y1913">
        <f t="shared" si="525"/>
        <v>1</v>
      </c>
      <c r="Z1913">
        <f t="shared" si="526"/>
        <v>1</v>
      </c>
      <c r="AA1913">
        <f t="shared" si="527"/>
        <v>1</v>
      </c>
      <c r="AB1913">
        <f t="shared" si="528"/>
        <v>0</v>
      </c>
      <c r="AC1913" t="str">
        <f t="shared" si="529"/>
        <v/>
      </c>
      <c r="AD1913" t="str">
        <f t="shared" si="530"/>
        <v>;;;;0;;0;0;</v>
      </c>
      <c r="AG1913">
        <f t="shared" si="531"/>
        <v>0</v>
      </c>
      <c r="AH1913">
        <f t="shared" si="532"/>
        <v>0</v>
      </c>
      <c r="AI1913">
        <f t="shared" si="533"/>
        <v>0</v>
      </c>
      <c r="AJ1913">
        <f t="shared" si="534"/>
        <v>0</v>
      </c>
      <c r="AK1913">
        <f t="shared" si="535"/>
        <v>0</v>
      </c>
      <c r="AL1913">
        <f t="shared" si="536"/>
        <v>0</v>
      </c>
    </row>
    <row r="1914" spans="1:38">
      <c r="A1914" s="8"/>
      <c r="B1914" s="8"/>
      <c r="C1914" s="8"/>
      <c r="D1914" s="8"/>
      <c r="E1914" s="8"/>
      <c r="F1914" s="8"/>
      <c r="G1914" s="8"/>
      <c r="H1914" s="8"/>
      <c r="R1914" t="str">
        <f t="shared" si="523"/>
        <v>vége</v>
      </c>
      <c r="T1914">
        <f t="shared" si="524"/>
        <v>1</v>
      </c>
      <c r="U1914">
        <f t="shared" si="537"/>
        <v>1</v>
      </c>
      <c r="V1914">
        <f t="shared" si="538"/>
        <v>1</v>
      </c>
      <c r="W1914">
        <f t="shared" si="539"/>
        <v>1</v>
      </c>
      <c r="X1914">
        <f t="shared" si="540"/>
        <v>1</v>
      </c>
      <c r="Y1914">
        <f t="shared" si="525"/>
        <v>1</v>
      </c>
      <c r="Z1914">
        <f t="shared" si="526"/>
        <v>1</v>
      </c>
      <c r="AA1914">
        <f t="shared" si="527"/>
        <v>1</v>
      </c>
      <c r="AB1914">
        <f t="shared" si="528"/>
        <v>0</v>
      </c>
      <c r="AC1914" t="str">
        <f t="shared" si="529"/>
        <v/>
      </c>
      <c r="AD1914" t="str">
        <f t="shared" si="530"/>
        <v>;;;;0;;0;0;</v>
      </c>
      <c r="AG1914">
        <f t="shared" si="531"/>
        <v>0</v>
      </c>
      <c r="AH1914">
        <f t="shared" si="532"/>
        <v>0</v>
      </c>
      <c r="AI1914">
        <f t="shared" si="533"/>
        <v>0</v>
      </c>
      <c r="AJ1914">
        <f t="shared" si="534"/>
        <v>0</v>
      </c>
      <c r="AK1914">
        <f t="shared" si="535"/>
        <v>0</v>
      </c>
      <c r="AL1914">
        <f t="shared" si="536"/>
        <v>0</v>
      </c>
    </row>
    <row r="1915" spans="1:38">
      <c r="A1915" s="8"/>
      <c r="B1915" s="8"/>
      <c r="C1915" s="8"/>
      <c r="D1915" s="8"/>
      <c r="E1915" s="8"/>
      <c r="F1915" s="8"/>
      <c r="G1915" s="8"/>
      <c r="H1915" s="8"/>
      <c r="R1915" t="str">
        <f t="shared" si="523"/>
        <v>vége</v>
      </c>
      <c r="T1915">
        <f t="shared" si="524"/>
        <v>1</v>
      </c>
      <c r="U1915">
        <f t="shared" si="537"/>
        <v>1</v>
      </c>
      <c r="V1915">
        <f t="shared" si="538"/>
        <v>1</v>
      </c>
      <c r="W1915">
        <f t="shared" si="539"/>
        <v>1</v>
      </c>
      <c r="X1915">
        <f t="shared" si="540"/>
        <v>1</v>
      </c>
      <c r="Y1915">
        <f t="shared" si="525"/>
        <v>1</v>
      </c>
      <c r="Z1915">
        <f t="shared" si="526"/>
        <v>1</v>
      </c>
      <c r="AA1915">
        <f t="shared" si="527"/>
        <v>1</v>
      </c>
      <c r="AB1915">
        <f t="shared" si="528"/>
        <v>0</v>
      </c>
      <c r="AC1915" t="str">
        <f t="shared" si="529"/>
        <v/>
      </c>
      <c r="AD1915" t="str">
        <f t="shared" si="530"/>
        <v>;;;;0;;0;0;</v>
      </c>
      <c r="AG1915">
        <f t="shared" si="531"/>
        <v>0</v>
      </c>
      <c r="AH1915">
        <f t="shared" si="532"/>
        <v>0</v>
      </c>
      <c r="AI1915">
        <f t="shared" si="533"/>
        <v>0</v>
      </c>
      <c r="AJ1915">
        <f t="shared" si="534"/>
        <v>0</v>
      </c>
      <c r="AK1915">
        <f t="shared" si="535"/>
        <v>0</v>
      </c>
      <c r="AL1915">
        <f t="shared" si="536"/>
        <v>0</v>
      </c>
    </row>
    <row r="1916" spans="1:38">
      <c r="A1916" s="8"/>
      <c r="B1916" s="8"/>
      <c r="C1916" s="8"/>
      <c r="D1916" s="8"/>
      <c r="E1916" s="8"/>
      <c r="F1916" s="8"/>
      <c r="G1916" s="8"/>
      <c r="H1916" s="8"/>
      <c r="R1916" t="str">
        <f t="shared" si="523"/>
        <v>vége</v>
      </c>
      <c r="T1916">
        <f t="shared" si="524"/>
        <v>1</v>
      </c>
      <c r="U1916">
        <f t="shared" si="537"/>
        <v>1</v>
      </c>
      <c r="V1916">
        <f t="shared" si="538"/>
        <v>1</v>
      </c>
      <c r="W1916">
        <f t="shared" si="539"/>
        <v>1</v>
      </c>
      <c r="X1916">
        <f t="shared" si="540"/>
        <v>1</v>
      </c>
      <c r="Y1916">
        <f t="shared" si="525"/>
        <v>1</v>
      </c>
      <c r="Z1916">
        <f t="shared" si="526"/>
        <v>1</v>
      </c>
      <c r="AA1916">
        <f t="shared" si="527"/>
        <v>1</v>
      </c>
      <c r="AB1916">
        <f t="shared" si="528"/>
        <v>0</v>
      </c>
      <c r="AC1916" t="str">
        <f t="shared" si="529"/>
        <v/>
      </c>
      <c r="AD1916" t="str">
        <f t="shared" si="530"/>
        <v>;;;;0;;0;0;</v>
      </c>
      <c r="AG1916">
        <f t="shared" si="531"/>
        <v>0</v>
      </c>
      <c r="AH1916">
        <f t="shared" si="532"/>
        <v>0</v>
      </c>
      <c r="AI1916">
        <f t="shared" si="533"/>
        <v>0</v>
      </c>
      <c r="AJ1916">
        <f t="shared" si="534"/>
        <v>0</v>
      </c>
      <c r="AK1916">
        <f t="shared" si="535"/>
        <v>0</v>
      </c>
      <c r="AL1916">
        <f t="shared" si="536"/>
        <v>0</v>
      </c>
    </row>
    <row r="1917" spans="1:38">
      <c r="A1917" s="8"/>
      <c r="B1917" s="8"/>
      <c r="C1917" s="8"/>
      <c r="D1917" s="8"/>
      <c r="E1917" s="8"/>
      <c r="F1917" s="8"/>
      <c r="G1917" s="8"/>
      <c r="H1917" s="8"/>
      <c r="R1917" t="str">
        <f t="shared" si="523"/>
        <v>vége</v>
      </c>
      <c r="T1917">
        <f t="shared" si="524"/>
        <v>1</v>
      </c>
      <c r="U1917">
        <f t="shared" si="537"/>
        <v>1</v>
      </c>
      <c r="V1917">
        <f t="shared" si="538"/>
        <v>1</v>
      </c>
      <c r="W1917">
        <f t="shared" si="539"/>
        <v>1</v>
      </c>
      <c r="X1917">
        <f t="shared" si="540"/>
        <v>1</v>
      </c>
      <c r="Y1917">
        <f t="shared" si="525"/>
        <v>1</v>
      </c>
      <c r="Z1917">
        <f t="shared" si="526"/>
        <v>1</v>
      </c>
      <c r="AA1917">
        <f t="shared" si="527"/>
        <v>1</v>
      </c>
      <c r="AB1917">
        <f t="shared" si="528"/>
        <v>0</v>
      </c>
      <c r="AC1917" t="str">
        <f t="shared" si="529"/>
        <v/>
      </c>
      <c r="AD1917" t="str">
        <f t="shared" si="530"/>
        <v>;;;;0;;0;0;</v>
      </c>
      <c r="AG1917">
        <f t="shared" si="531"/>
        <v>0</v>
      </c>
      <c r="AH1917">
        <f t="shared" si="532"/>
        <v>0</v>
      </c>
      <c r="AI1917">
        <f t="shared" si="533"/>
        <v>0</v>
      </c>
      <c r="AJ1917">
        <f t="shared" si="534"/>
        <v>0</v>
      </c>
      <c r="AK1917">
        <f t="shared" si="535"/>
        <v>0</v>
      </c>
      <c r="AL1917">
        <f t="shared" si="536"/>
        <v>0</v>
      </c>
    </row>
    <row r="1918" spans="1:38">
      <c r="A1918" s="8"/>
      <c r="B1918" s="8"/>
      <c r="C1918" s="8"/>
      <c r="D1918" s="8"/>
      <c r="E1918" s="8"/>
      <c r="F1918" s="8"/>
      <c r="G1918" s="8"/>
      <c r="H1918" s="8"/>
      <c r="R1918" t="str">
        <f t="shared" si="523"/>
        <v>vége</v>
      </c>
      <c r="T1918">
        <f t="shared" si="524"/>
        <v>1</v>
      </c>
      <c r="U1918">
        <f t="shared" si="537"/>
        <v>1</v>
      </c>
      <c r="V1918">
        <f t="shared" si="538"/>
        <v>1</v>
      </c>
      <c r="W1918">
        <f t="shared" si="539"/>
        <v>1</v>
      </c>
      <c r="X1918">
        <f t="shared" si="540"/>
        <v>1</v>
      </c>
      <c r="Y1918">
        <f t="shared" si="525"/>
        <v>1</v>
      </c>
      <c r="Z1918">
        <f t="shared" si="526"/>
        <v>1</v>
      </c>
      <c r="AA1918">
        <f t="shared" si="527"/>
        <v>1</v>
      </c>
      <c r="AB1918">
        <f t="shared" si="528"/>
        <v>0</v>
      </c>
      <c r="AC1918" t="str">
        <f t="shared" si="529"/>
        <v/>
      </c>
      <c r="AD1918" t="str">
        <f t="shared" si="530"/>
        <v>;;;;0;;0;0;</v>
      </c>
      <c r="AG1918">
        <f t="shared" si="531"/>
        <v>0</v>
      </c>
      <c r="AH1918">
        <f t="shared" si="532"/>
        <v>0</v>
      </c>
      <c r="AI1918">
        <f t="shared" si="533"/>
        <v>0</v>
      </c>
      <c r="AJ1918">
        <f t="shared" si="534"/>
        <v>0</v>
      </c>
      <c r="AK1918">
        <f t="shared" si="535"/>
        <v>0</v>
      </c>
      <c r="AL1918">
        <f t="shared" si="536"/>
        <v>0</v>
      </c>
    </row>
    <row r="1919" spans="1:38">
      <c r="A1919" s="8"/>
      <c r="B1919" s="8"/>
      <c r="C1919" s="8"/>
      <c r="D1919" s="8"/>
      <c r="E1919" s="8"/>
      <c r="F1919" s="8"/>
      <c r="G1919" s="8"/>
      <c r="H1919" s="8"/>
      <c r="R1919" t="str">
        <f t="shared" si="523"/>
        <v>vége</v>
      </c>
      <c r="T1919">
        <f t="shared" si="524"/>
        <v>1</v>
      </c>
      <c r="U1919">
        <f t="shared" si="537"/>
        <v>1</v>
      </c>
      <c r="V1919">
        <f t="shared" si="538"/>
        <v>1</v>
      </c>
      <c r="W1919">
        <f t="shared" si="539"/>
        <v>1</v>
      </c>
      <c r="X1919">
        <f t="shared" si="540"/>
        <v>1</v>
      </c>
      <c r="Y1919">
        <f t="shared" si="525"/>
        <v>1</v>
      </c>
      <c r="Z1919">
        <f t="shared" si="526"/>
        <v>1</v>
      </c>
      <c r="AA1919">
        <f t="shared" si="527"/>
        <v>1</v>
      </c>
      <c r="AB1919">
        <f t="shared" si="528"/>
        <v>0</v>
      </c>
      <c r="AC1919" t="str">
        <f t="shared" si="529"/>
        <v/>
      </c>
      <c r="AD1919" t="str">
        <f t="shared" si="530"/>
        <v>;;;;0;;0;0;</v>
      </c>
      <c r="AG1919">
        <f t="shared" si="531"/>
        <v>0</v>
      </c>
      <c r="AH1919">
        <f t="shared" si="532"/>
        <v>0</v>
      </c>
      <c r="AI1919">
        <f t="shared" si="533"/>
        <v>0</v>
      </c>
      <c r="AJ1919">
        <f t="shared" si="534"/>
        <v>0</v>
      </c>
      <c r="AK1919">
        <f t="shared" si="535"/>
        <v>0</v>
      </c>
      <c r="AL1919">
        <f t="shared" si="536"/>
        <v>0</v>
      </c>
    </row>
    <row r="1920" spans="1:38">
      <c r="A1920" s="8"/>
      <c r="B1920" s="8"/>
      <c r="C1920" s="8"/>
      <c r="D1920" s="8"/>
      <c r="E1920" s="8"/>
      <c r="F1920" s="8"/>
      <c r="G1920" s="8"/>
      <c r="H1920" s="8"/>
      <c r="R1920" t="str">
        <f t="shared" si="523"/>
        <v>vége</v>
      </c>
      <c r="T1920">
        <f t="shared" si="524"/>
        <v>1</v>
      </c>
      <c r="U1920">
        <f t="shared" si="537"/>
        <v>1</v>
      </c>
      <c r="V1920">
        <f t="shared" si="538"/>
        <v>1</v>
      </c>
      <c r="W1920">
        <f t="shared" si="539"/>
        <v>1</v>
      </c>
      <c r="X1920">
        <f t="shared" si="540"/>
        <v>1</v>
      </c>
      <c r="Y1920">
        <f t="shared" si="525"/>
        <v>1</v>
      </c>
      <c r="Z1920">
        <f t="shared" si="526"/>
        <v>1</v>
      </c>
      <c r="AA1920">
        <f t="shared" si="527"/>
        <v>1</v>
      </c>
      <c r="AB1920">
        <f t="shared" si="528"/>
        <v>0</v>
      </c>
      <c r="AC1920" t="str">
        <f t="shared" si="529"/>
        <v/>
      </c>
      <c r="AD1920" t="str">
        <f t="shared" si="530"/>
        <v>;;;;0;;0;0;</v>
      </c>
      <c r="AG1920">
        <f t="shared" si="531"/>
        <v>0</v>
      </c>
      <c r="AH1920">
        <f t="shared" si="532"/>
        <v>0</v>
      </c>
      <c r="AI1920">
        <f t="shared" si="533"/>
        <v>0</v>
      </c>
      <c r="AJ1920">
        <f t="shared" si="534"/>
        <v>0</v>
      </c>
      <c r="AK1920">
        <f t="shared" si="535"/>
        <v>0</v>
      </c>
      <c r="AL1920">
        <f t="shared" si="536"/>
        <v>0</v>
      </c>
    </row>
    <row r="1921" spans="1:38">
      <c r="A1921" s="8"/>
      <c r="B1921" s="8"/>
      <c r="C1921" s="8"/>
      <c r="D1921" s="8"/>
      <c r="E1921" s="8"/>
      <c r="F1921" s="8"/>
      <c r="G1921" s="8"/>
      <c r="H1921" s="8"/>
      <c r="R1921" t="str">
        <f t="shared" si="523"/>
        <v>vége</v>
      </c>
      <c r="T1921">
        <f t="shared" si="524"/>
        <v>1</v>
      </c>
      <c r="U1921">
        <f t="shared" si="537"/>
        <v>1</v>
      </c>
      <c r="V1921">
        <f t="shared" si="538"/>
        <v>1</v>
      </c>
      <c r="W1921">
        <f t="shared" si="539"/>
        <v>1</v>
      </c>
      <c r="X1921">
        <f t="shared" si="540"/>
        <v>1</v>
      </c>
      <c r="Y1921">
        <f t="shared" si="525"/>
        <v>1</v>
      </c>
      <c r="Z1921">
        <f t="shared" si="526"/>
        <v>1</v>
      </c>
      <c r="AA1921">
        <f t="shared" si="527"/>
        <v>1</v>
      </c>
      <c r="AB1921">
        <f t="shared" si="528"/>
        <v>0</v>
      </c>
      <c r="AC1921" t="str">
        <f t="shared" si="529"/>
        <v/>
      </c>
      <c r="AD1921" t="str">
        <f t="shared" si="530"/>
        <v>;;;;0;;0;0;</v>
      </c>
      <c r="AG1921">
        <f t="shared" si="531"/>
        <v>0</v>
      </c>
      <c r="AH1921">
        <f t="shared" si="532"/>
        <v>0</v>
      </c>
      <c r="AI1921">
        <f t="shared" si="533"/>
        <v>0</v>
      </c>
      <c r="AJ1921">
        <f t="shared" si="534"/>
        <v>0</v>
      </c>
      <c r="AK1921">
        <f t="shared" si="535"/>
        <v>0</v>
      </c>
      <c r="AL1921">
        <f t="shared" si="536"/>
        <v>0</v>
      </c>
    </row>
    <row r="1922" spans="1:38">
      <c r="A1922" s="8"/>
      <c r="B1922" s="8"/>
      <c r="C1922" s="8"/>
      <c r="D1922" s="8"/>
      <c r="E1922" s="8"/>
      <c r="F1922" s="8"/>
      <c r="G1922" s="8"/>
      <c r="H1922" s="8"/>
      <c r="R1922" t="str">
        <f t="shared" si="523"/>
        <v>vége</v>
      </c>
      <c r="T1922">
        <f t="shared" si="524"/>
        <v>1</v>
      </c>
      <c r="U1922">
        <f t="shared" si="537"/>
        <v>1</v>
      </c>
      <c r="V1922">
        <f t="shared" si="538"/>
        <v>1</v>
      </c>
      <c r="W1922">
        <f t="shared" si="539"/>
        <v>1</v>
      </c>
      <c r="X1922">
        <f t="shared" si="540"/>
        <v>1</v>
      </c>
      <c r="Y1922">
        <f t="shared" si="525"/>
        <v>1</v>
      </c>
      <c r="Z1922">
        <f t="shared" si="526"/>
        <v>1</v>
      </c>
      <c r="AA1922">
        <f t="shared" si="527"/>
        <v>1</v>
      </c>
      <c r="AB1922">
        <f t="shared" si="528"/>
        <v>0</v>
      </c>
      <c r="AC1922" t="str">
        <f t="shared" si="529"/>
        <v/>
      </c>
      <c r="AD1922" t="str">
        <f t="shared" si="530"/>
        <v>;;;;0;;0;0;</v>
      </c>
      <c r="AG1922">
        <f t="shared" si="531"/>
        <v>0</v>
      </c>
      <c r="AH1922">
        <f t="shared" si="532"/>
        <v>0</v>
      </c>
      <c r="AI1922">
        <f t="shared" si="533"/>
        <v>0</v>
      </c>
      <c r="AJ1922">
        <f t="shared" si="534"/>
        <v>0</v>
      </c>
      <c r="AK1922">
        <f t="shared" si="535"/>
        <v>0</v>
      </c>
      <c r="AL1922">
        <f t="shared" si="536"/>
        <v>0</v>
      </c>
    </row>
    <row r="1923" spans="1:38">
      <c r="A1923" s="8"/>
      <c r="B1923" s="8"/>
      <c r="C1923" s="8"/>
      <c r="D1923" s="8"/>
      <c r="E1923" s="8"/>
      <c r="F1923" s="8"/>
      <c r="G1923" s="8"/>
      <c r="H1923" s="8"/>
      <c r="R1923" t="str">
        <f t="shared" ref="R1923:R1986" si="541">IF(AND(ISBLANK(C1924),ISBLANK(C1925)*ISBLANK(C1926)),"vége",0)</f>
        <v>vége</v>
      </c>
      <c r="T1923">
        <f t="shared" ref="T1923:T1986" si="542">IF(ISBLANK(A1924),1,0)</f>
        <v>1</v>
      </c>
      <c r="U1923">
        <f t="shared" si="537"/>
        <v>1</v>
      </c>
      <c r="V1923">
        <f t="shared" si="538"/>
        <v>1</v>
      </c>
      <c r="W1923">
        <f t="shared" si="539"/>
        <v>1</v>
      </c>
      <c r="X1923">
        <f t="shared" si="540"/>
        <v>1</v>
      </c>
      <c r="Y1923">
        <f t="shared" ref="Y1923:Y1986" si="543">IF(ISBLANK(F1924),1,0)</f>
        <v>1</v>
      </c>
      <c r="Z1923">
        <f t="shared" ref="Z1923:Z1986" si="544">IF(ISBLANK(G1924),1,0)</f>
        <v>1</v>
      </c>
      <c r="AA1923">
        <f t="shared" ref="AA1923:AA1986" si="545">IF(ISBLANK(H1924),1,0)</f>
        <v>1</v>
      </c>
      <c r="AB1923">
        <f t="shared" ref="AB1923:AB1986" si="546">IF(OR(SUM(U1923:AA1923)=0,SUM(U1923:AA1923)=7),0,1)</f>
        <v>0</v>
      </c>
      <c r="AC1923" t="str">
        <f t="shared" si="529"/>
        <v/>
      </c>
      <c r="AD1923" t="str">
        <f t="shared" si="530"/>
        <v>;;;;0;;0;0;</v>
      </c>
      <c r="AG1923">
        <f t="shared" si="531"/>
        <v>0</v>
      </c>
      <c r="AH1923">
        <f t="shared" si="532"/>
        <v>0</v>
      </c>
      <c r="AI1923">
        <f t="shared" si="533"/>
        <v>0</v>
      </c>
      <c r="AJ1923">
        <f t="shared" si="534"/>
        <v>0</v>
      </c>
      <c r="AK1923">
        <f t="shared" si="535"/>
        <v>0</v>
      </c>
      <c r="AL1923">
        <f t="shared" si="536"/>
        <v>0</v>
      </c>
    </row>
    <row r="1924" spans="1:38">
      <c r="A1924" s="8"/>
      <c r="B1924" s="8"/>
      <c r="C1924" s="8"/>
      <c r="D1924" s="8"/>
      <c r="E1924" s="8"/>
      <c r="F1924" s="8"/>
      <c r="G1924" s="8"/>
      <c r="H1924" s="8"/>
      <c r="R1924" t="str">
        <f t="shared" si="541"/>
        <v>vége</v>
      </c>
      <c r="T1924">
        <f t="shared" si="542"/>
        <v>1</v>
      </c>
      <c r="U1924">
        <f t="shared" si="537"/>
        <v>1</v>
      </c>
      <c r="V1924">
        <f t="shared" si="538"/>
        <v>1</v>
      </c>
      <c r="W1924">
        <f t="shared" si="539"/>
        <v>1</v>
      </c>
      <c r="X1924">
        <f t="shared" si="540"/>
        <v>1</v>
      </c>
      <c r="Y1924">
        <f t="shared" si="543"/>
        <v>1</v>
      </c>
      <c r="Z1924">
        <f t="shared" si="544"/>
        <v>1</v>
      </c>
      <c r="AA1924">
        <f t="shared" si="545"/>
        <v>1</v>
      </c>
      <c r="AB1924">
        <f t="shared" si="546"/>
        <v>0</v>
      </c>
      <c r="AC1924" t="str">
        <f t="shared" ref="AC1924:AC1987" si="547">TRIM(C1924)</f>
        <v/>
      </c>
      <c r="AD1924" t="str">
        <f t="shared" ref="AD1924:AD1987" si="548">CONCATENATE(A1924,";",B1924,";",AC1924,";","",";",AH1924,";","",E1924,";",AJ1924,";",AL1924,";",H1924)</f>
        <v>;;;;0;;0;0;</v>
      </c>
      <c r="AG1924">
        <f t="shared" ref="AG1924:AG1987" si="549">IF(ISERROR(SEARCH(",",D1924,1)),0,SEARCH(",",D1924,1))</f>
        <v>0</v>
      </c>
      <c r="AH1924">
        <f t="shared" ref="AH1924:AH1987" si="550">IF(AG1924&gt;0,REPLACE(D1924,AG1924,1,"."),D1924)</f>
        <v>0</v>
      </c>
      <c r="AI1924">
        <f t="shared" ref="AI1924:AI1987" si="551">IF(ISERROR(SEARCH(",",F1924,1)),0,SEARCH(",",F1924,1))</f>
        <v>0</v>
      </c>
      <c r="AJ1924">
        <f t="shared" ref="AJ1924:AJ1987" si="552">IF(AI1924&gt;0,REPLACE(F1924,AI1924,1,"."),F1924)</f>
        <v>0</v>
      </c>
      <c r="AK1924">
        <f t="shared" ref="AK1924:AK1987" si="553">IF(ISERROR(SEARCH(",",G1924,1)),0,SEARCH(",",G1924,1))</f>
        <v>0</v>
      </c>
      <c r="AL1924">
        <f t="shared" ref="AL1924:AL1987" si="554">IF(AK1924&gt;0,REPLACE(G1924,AK1924,1,"."),G1924)</f>
        <v>0</v>
      </c>
    </row>
    <row r="1925" spans="1:38">
      <c r="A1925" s="8"/>
      <c r="B1925" s="8"/>
      <c r="C1925" s="8"/>
      <c r="D1925" s="8"/>
      <c r="E1925" s="8"/>
      <c r="F1925" s="8"/>
      <c r="G1925" s="8"/>
      <c r="H1925" s="8"/>
      <c r="R1925" t="str">
        <f t="shared" si="541"/>
        <v>vége</v>
      </c>
      <c r="T1925">
        <f t="shared" si="542"/>
        <v>1</v>
      </c>
      <c r="U1925">
        <f t="shared" ref="U1925:U1988" si="555">IF(ISBLANK(B1926),1,0)</f>
        <v>1</v>
      </c>
      <c r="V1925">
        <f t="shared" ref="V1925:V1988" si="556">IF(ISBLANK(C1926),1,0)</f>
        <v>1</v>
      </c>
      <c r="W1925">
        <f t="shared" ref="W1925:W1988" si="557">IF(ISBLANK(D1926),1,0)</f>
        <v>1</v>
      </c>
      <c r="X1925">
        <f t="shared" ref="X1925:X1988" si="558">IF(ISBLANK(E1926),1,0)</f>
        <v>1</v>
      </c>
      <c r="Y1925">
        <f t="shared" si="543"/>
        <v>1</v>
      </c>
      <c r="Z1925">
        <f t="shared" si="544"/>
        <v>1</v>
      </c>
      <c r="AA1925">
        <f t="shared" si="545"/>
        <v>1</v>
      </c>
      <c r="AB1925">
        <f t="shared" si="546"/>
        <v>0</v>
      </c>
      <c r="AC1925" t="str">
        <f t="shared" si="547"/>
        <v/>
      </c>
      <c r="AD1925" t="str">
        <f t="shared" si="548"/>
        <v>;;;;0;;0;0;</v>
      </c>
      <c r="AG1925">
        <f t="shared" si="549"/>
        <v>0</v>
      </c>
      <c r="AH1925">
        <f t="shared" si="550"/>
        <v>0</v>
      </c>
      <c r="AI1925">
        <f t="shared" si="551"/>
        <v>0</v>
      </c>
      <c r="AJ1925">
        <f t="shared" si="552"/>
        <v>0</v>
      </c>
      <c r="AK1925">
        <f t="shared" si="553"/>
        <v>0</v>
      </c>
      <c r="AL1925">
        <f t="shared" si="554"/>
        <v>0</v>
      </c>
    </row>
    <row r="1926" spans="1:38">
      <c r="A1926" s="8"/>
      <c r="B1926" s="8"/>
      <c r="C1926" s="8"/>
      <c r="D1926" s="8"/>
      <c r="E1926" s="8"/>
      <c r="F1926" s="8"/>
      <c r="G1926" s="8"/>
      <c r="H1926" s="8"/>
      <c r="R1926" t="str">
        <f t="shared" si="541"/>
        <v>vége</v>
      </c>
      <c r="T1926">
        <f t="shared" si="542"/>
        <v>1</v>
      </c>
      <c r="U1926">
        <f t="shared" si="555"/>
        <v>1</v>
      </c>
      <c r="V1926">
        <f t="shared" si="556"/>
        <v>1</v>
      </c>
      <c r="W1926">
        <f t="shared" si="557"/>
        <v>1</v>
      </c>
      <c r="X1926">
        <f t="shared" si="558"/>
        <v>1</v>
      </c>
      <c r="Y1926">
        <f t="shared" si="543"/>
        <v>1</v>
      </c>
      <c r="Z1926">
        <f t="shared" si="544"/>
        <v>1</v>
      </c>
      <c r="AA1926">
        <f t="shared" si="545"/>
        <v>1</v>
      </c>
      <c r="AB1926">
        <f t="shared" si="546"/>
        <v>0</v>
      </c>
      <c r="AC1926" t="str">
        <f t="shared" si="547"/>
        <v/>
      </c>
      <c r="AD1926" t="str">
        <f t="shared" si="548"/>
        <v>;;;;0;;0;0;</v>
      </c>
      <c r="AG1926">
        <f t="shared" si="549"/>
        <v>0</v>
      </c>
      <c r="AH1926">
        <f t="shared" si="550"/>
        <v>0</v>
      </c>
      <c r="AI1926">
        <f t="shared" si="551"/>
        <v>0</v>
      </c>
      <c r="AJ1926">
        <f t="shared" si="552"/>
        <v>0</v>
      </c>
      <c r="AK1926">
        <f t="shared" si="553"/>
        <v>0</v>
      </c>
      <c r="AL1926">
        <f t="shared" si="554"/>
        <v>0</v>
      </c>
    </row>
    <row r="1927" spans="1:38">
      <c r="A1927" s="8"/>
      <c r="B1927" s="8"/>
      <c r="C1927" s="8"/>
      <c r="D1927" s="8"/>
      <c r="E1927" s="8"/>
      <c r="F1927" s="8"/>
      <c r="G1927" s="8"/>
      <c r="H1927" s="8"/>
      <c r="R1927" t="str">
        <f t="shared" si="541"/>
        <v>vége</v>
      </c>
      <c r="T1927">
        <f t="shared" si="542"/>
        <v>1</v>
      </c>
      <c r="U1927">
        <f t="shared" si="555"/>
        <v>1</v>
      </c>
      <c r="V1927">
        <f t="shared" si="556"/>
        <v>1</v>
      </c>
      <c r="W1927">
        <f t="shared" si="557"/>
        <v>1</v>
      </c>
      <c r="X1927">
        <f t="shared" si="558"/>
        <v>1</v>
      </c>
      <c r="Y1927">
        <f t="shared" si="543"/>
        <v>1</v>
      </c>
      <c r="Z1927">
        <f t="shared" si="544"/>
        <v>1</v>
      </c>
      <c r="AA1927">
        <f t="shared" si="545"/>
        <v>1</v>
      </c>
      <c r="AB1927">
        <f t="shared" si="546"/>
        <v>0</v>
      </c>
      <c r="AC1927" t="str">
        <f t="shared" si="547"/>
        <v/>
      </c>
      <c r="AD1927" t="str">
        <f t="shared" si="548"/>
        <v>;;;;0;;0;0;</v>
      </c>
      <c r="AG1927">
        <f t="shared" si="549"/>
        <v>0</v>
      </c>
      <c r="AH1927">
        <f t="shared" si="550"/>
        <v>0</v>
      </c>
      <c r="AI1927">
        <f t="shared" si="551"/>
        <v>0</v>
      </c>
      <c r="AJ1927">
        <f t="shared" si="552"/>
        <v>0</v>
      </c>
      <c r="AK1927">
        <f t="shared" si="553"/>
        <v>0</v>
      </c>
      <c r="AL1927">
        <f t="shared" si="554"/>
        <v>0</v>
      </c>
    </row>
    <row r="1928" spans="1:38">
      <c r="A1928" s="8"/>
      <c r="B1928" s="8"/>
      <c r="C1928" s="8"/>
      <c r="D1928" s="8"/>
      <c r="E1928" s="8"/>
      <c r="F1928" s="8"/>
      <c r="G1928" s="8"/>
      <c r="H1928" s="8"/>
      <c r="R1928" t="str">
        <f t="shared" si="541"/>
        <v>vége</v>
      </c>
      <c r="T1928">
        <f t="shared" si="542"/>
        <v>1</v>
      </c>
      <c r="U1928">
        <f t="shared" si="555"/>
        <v>1</v>
      </c>
      <c r="V1928">
        <f t="shared" si="556"/>
        <v>1</v>
      </c>
      <c r="W1928">
        <f t="shared" si="557"/>
        <v>1</v>
      </c>
      <c r="X1928">
        <f t="shared" si="558"/>
        <v>1</v>
      </c>
      <c r="Y1928">
        <f t="shared" si="543"/>
        <v>1</v>
      </c>
      <c r="Z1928">
        <f t="shared" si="544"/>
        <v>1</v>
      </c>
      <c r="AA1928">
        <f t="shared" si="545"/>
        <v>1</v>
      </c>
      <c r="AB1928">
        <f t="shared" si="546"/>
        <v>0</v>
      </c>
      <c r="AC1928" t="str">
        <f t="shared" si="547"/>
        <v/>
      </c>
      <c r="AD1928" t="str">
        <f t="shared" si="548"/>
        <v>;;;;0;;0;0;</v>
      </c>
      <c r="AG1928">
        <f t="shared" si="549"/>
        <v>0</v>
      </c>
      <c r="AH1928">
        <f t="shared" si="550"/>
        <v>0</v>
      </c>
      <c r="AI1928">
        <f t="shared" si="551"/>
        <v>0</v>
      </c>
      <c r="AJ1928">
        <f t="shared" si="552"/>
        <v>0</v>
      </c>
      <c r="AK1928">
        <f t="shared" si="553"/>
        <v>0</v>
      </c>
      <c r="AL1928">
        <f t="shared" si="554"/>
        <v>0</v>
      </c>
    </row>
    <row r="1929" spans="1:38">
      <c r="A1929" s="8"/>
      <c r="B1929" s="8"/>
      <c r="C1929" s="8"/>
      <c r="D1929" s="8"/>
      <c r="E1929" s="8"/>
      <c r="F1929" s="8"/>
      <c r="G1929" s="8"/>
      <c r="H1929" s="8"/>
      <c r="R1929" t="str">
        <f t="shared" si="541"/>
        <v>vége</v>
      </c>
      <c r="T1929">
        <f t="shared" si="542"/>
        <v>1</v>
      </c>
      <c r="U1929">
        <f t="shared" si="555"/>
        <v>1</v>
      </c>
      <c r="V1929">
        <f t="shared" si="556"/>
        <v>1</v>
      </c>
      <c r="W1929">
        <f t="shared" si="557"/>
        <v>1</v>
      </c>
      <c r="X1929">
        <f t="shared" si="558"/>
        <v>1</v>
      </c>
      <c r="Y1929">
        <f t="shared" si="543"/>
        <v>1</v>
      </c>
      <c r="Z1929">
        <f t="shared" si="544"/>
        <v>1</v>
      </c>
      <c r="AA1929">
        <f t="shared" si="545"/>
        <v>1</v>
      </c>
      <c r="AB1929">
        <f t="shared" si="546"/>
        <v>0</v>
      </c>
      <c r="AC1929" t="str">
        <f t="shared" si="547"/>
        <v/>
      </c>
      <c r="AD1929" t="str">
        <f t="shared" si="548"/>
        <v>;;;;0;;0;0;</v>
      </c>
      <c r="AG1929">
        <f t="shared" si="549"/>
        <v>0</v>
      </c>
      <c r="AH1929">
        <f t="shared" si="550"/>
        <v>0</v>
      </c>
      <c r="AI1929">
        <f t="shared" si="551"/>
        <v>0</v>
      </c>
      <c r="AJ1929">
        <f t="shared" si="552"/>
        <v>0</v>
      </c>
      <c r="AK1929">
        <f t="shared" si="553"/>
        <v>0</v>
      </c>
      <c r="AL1929">
        <f t="shared" si="554"/>
        <v>0</v>
      </c>
    </row>
    <row r="1930" spans="1:38">
      <c r="A1930" s="8"/>
      <c r="B1930" s="8"/>
      <c r="C1930" s="8"/>
      <c r="D1930" s="8"/>
      <c r="E1930" s="8"/>
      <c r="F1930" s="8"/>
      <c r="G1930" s="8"/>
      <c r="H1930" s="8"/>
      <c r="R1930" t="str">
        <f t="shared" si="541"/>
        <v>vége</v>
      </c>
      <c r="T1930">
        <f t="shared" si="542"/>
        <v>1</v>
      </c>
      <c r="U1930">
        <f t="shared" si="555"/>
        <v>1</v>
      </c>
      <c r="V1930">
        <f t="shared" si="556"/>
        <v>1</v>
      </c>
      <c r="W1930">
        <f t="shared" si="557"/>
        <v>1</v>
      </c>
      <c r="X1930">
        <f t="shared" si="558"/>
        <v>1</v>
      </c>
      <c r="Y1930">
        <f t="shared" si="543"/>
        <v>1</v>
      </c>
      <c r="Z1930">
        <f t="shared" si="544"/>
        <v>1</v>
      </c>
      <c r="AA1930">
        <f t="shared" si="545"/>
        <v>1</v>
      </c>
      <c r="AB1930">
        <f t="shared" si="546"/>
        <v>0</v>
      </c>
      <c r="AC1930" t="str">
        <f t="shared" si="547"/>
        <v/>
      </c>
      <c r="AD1930" t="str">
        <f t="shared" si="548"/>
        <v>;;;;0;;0;0;</v>
      </c>
      <c r="AG1930">
        <f t="shared" si="549"/>
        <v>0</v>
      </c>
      <c r="AH1930">
        <f t="shared" si="550"/>
        <v>0</v>
      </c>
      <c r="AI1930">
        <f t="shared" si="551"/>
        <v>0</v>
      </c>
      <c r="AJ1930">
        <f t="shared" si="552"/>
        <v>0</v>
      </c>
      <c r="AK1930">
        <f t="shared" si="553"/>
        <v>0</v>
      </c>
      <c r="AL1930">
        <f t="shared" si="554"/>
        <v>0</v>
      </c>
    </row>
    <row r="1931" spans="1:38">
      <c r="A1931" s="8"/>
      <c r="B1931" s="8"/>
      <c r="C1931" s="8"/>
      <c r="D1931" s="8"/>
      <c r="E1931" s="8"/>
      <c r="F1931" s="8"/>
      <c r="G1931" s="8"/>
      <c r="H1931" s="8"/>
      <c r="R1931" t="str">
        <f t="shared" si="541"/>
        <v>vége</v>
      </c>
      <c r="T1931">
        <f t="shared" si="542"/>
        <v>1</v>
      </c>
      <c r="U1931">
        <f t="shared" si="555"/>
        <v>1</v>
      </c>
      <c r="V1931">
        <f t="shared" si="556"/>
        <v>1</v>
      </c>
      <c r="W1931">
        <f t="shared" si="557"/>
        <v>1</v>
      </c>
      <c r="X1931">
        <f t="shared" si="558"/>
        <v>1</v>
      </c>
      <c r="Y1931">
        <f t="shared" si="543"/>
        <v>1</v>
      </c>
      <c r="Z1931">
        <f t="shared" si="544"/>
        <v>1</v>
      </c>
      <c r="AA1931">
        <f t="shared" si="545"/>
        <v>1</v>
      </c>
      <c r="AB1931">
        <f t="shared" si="546"/>
        <v>0</v>
      </c>
      <c r="AC1931" t="str">
        <f t="shared" si="547"/>
        <v/>
      </c>
      <c r="AD1931" t="str">
        <f t="shared" si="548"/>
        <v>;;;;0;;0;0;</v>
      </c>
      <c r="AG1931">
        <f t="shared" si="549"/>
        <v>0</v>
      </c>
      <c r="AH1931">
        <f t="shared" si="550"/>
        <v>0</v>
      </c>
      <c r="AI1931">
        <f t="shared" si="551"/>
        <v>0</v>
      </c>
      <c r="AJ1931">
        <f t="shared" si="552"/>
        <v>0</v>
      </c>
      <c r="AK1931">
        <f t="shared" si="553"/>
        <v>0</v>
      </c>
      <c r="AL1931">
        <f t="shared" si="554"/>
        <v>0</v>
      </c>
    </row>
    <row r="1932" spans="1:38">
      <c r="A1932" s="8"/>
      <c r="B1932" s="8"/>
      <c r="C1932" s="8"/>
      <c r="D1932" s="8"/>
      <c r="E1932" s="8"/>
      <c r="F1932" s="8"/>
      <c r="G1932" s="8"/>
      <c r="H1932" s="8"/>
      <c r="R1932" t="str">
        <f t="shared" si="541"/>
        <v>vége</v>
      </c>
      <c r="T1932">
        <f t="shared" si="542"/>
        <v>1</v>
      </c>
      <c r="U1932">
        <f t="shared" si="555"/>
        <v>1</v>
      </c>
      <c r="V1932">
        <f t="shared" si="556"/>
        <v>1</v>
      </c>
      <c r="W1932">
        <f t="shared" si="557"/>
        <v>1</v>
      </c>
      <c r="X1932">
        <f t="shared" si="558"/>
        <v>1</v>
      </c>
      <c r="Y1932">
        <f t="shared" si="543"/>
        <v>1</v>
      </c>
      <c r="Z1932">
        <f t="shared" si="544"/>
        <v>1</v>
      </c>
      <c r="AA1932">
        <f t="shared" si="545"/>
        <v>1</v>
      </c>
      <c r="AB1932">
        <f t="shared" si="546"/>
        <v>0</v>
      </c>
      <c r="AC1932" t="str">
        <f t="shared" si="547"/>
        <v/>
      </c>
      <c r="AD1932" t="str">
        <f t="shared" si="548"/>
        <v>;;;;0;;0;0;</v>
      </c>
      <c r="AG1932">
        <f t="shared" si="549"/>
        <v>0</v>
      </c>
      <c r="AH1932">
        <f t="shared" si="550"/>
        <v>0</v>
      </c>
      <c r="AI1932">
        <f t="shared" si="551"/>
        <v>0</v>
      </c>
      <c r="AJ1932">
        <f t="shared" si="552"/>
        <v>0</v>
      </c>
      <c r="AK1932">
        <f t="shared" si="553"/>
        <v>0</v>
      </c>
      <c r="AL1932">
        <f t="shared" si="554"/>
        <v>0</v>
      </c>
    </row>
    <row r="1933" spans="1:38">
      <c r="A1933" s="8"/>
      <c r="B1933" s="8"/>
      <c r="C1933" s="8"/>
      <c r="D1933" s="8"/>
      <c r="E1933" s="8"/>
      <c r="F1933" s="8"/>
      <c r="G1933" s="8"/>
      <c r="H1933" s="8"/>
      <c r="R1933" t="str">
        <f t="shared" si="541"/>
        <v>vége</v>
      </c>
      <c r="T1933">
        <f t="shared" si="542"/>
        <v>1</v>
      </c>
      <c r="U1933">
        <f t="shared" si="555"/>
        <v>1</v>
      </c>
      <c r="V1933">
        <f t="shared" si="556"/>
        <v>1</v>
      </c>
      <c r="W1933">
        <f t="shared" si="557"/>
        <v>1</v>
      </c>
      <c r="X1933">
        <f t="shared" si="558"/>
        <v>1</v>
      </c>
      <c r="Y1933">
        <f t="shared" si="543"/>
        <v>1</v>
      </c>
      <c r="Z1933">
        <f t="shared" si="544"/>
        <v>1</v>
      </c>
      <c r="AA1933">
        <f t="shared" si="545"/>
        <v>1</v>
      </c>
      <c r="AB1933">
        <f t="shared" si="546"/>
        <v>0</v>
      </c>
      <c r="AC1933" t="str">
        <f t="shared" si="547"/>
        <v/>
      </c>
      <c r="AD1933" t="str">
        <f t="shared" si="548"/>
        <v>;;;;0;;0;0;</v>
      </c>
      <c r="AG1933">
        <f t="shared" si="549"/>
        <v>0</v>
      </c>
      <c r="AH1933">
        <f t="shared" si="550"/>
        <v>0</v>
      </c>
      <c r="AI1933">
        <f t="shared" si="551"/>
        <v>0</v>
      </c>
      <c r="AJ1933">
        <f t="shared" si="552"/>
        <v>0</v>
      </c>
      <c r="AK1933">
        <f t="shared" si="553"/>
        <v>0</v>
      </c>
      <c r="AL1933">
        <f t="shared" si="554"/>
        <v>0</v>
      </c>
    </row>
    <row r="1934" spans="1:38">
      <c r="A1934" s="8"/>
      <c r="B1934" s="8"/>
      <c r="C1934" s="8"/>
      <c r="D1934" s="8"/>
      <c r="E1934" s="8"/>
      <c r="F1934" s="8"/>
      <c r="G1934" s="8"/>
      <c r="H1934" s="8"/>
      <c r="R1934" t="str">
        <f t="shared" si="541"/>
        <v>vége</v>
      </c>
      <c r="T1934">
        <f t="shared" si="542"/>
        <v>1</v>
      </c>
      <c r="U1934">
        <f t="shared" si="555"/>
        <v>1</v>
      </c>
      <c r="V1934">
        <f t="shared" si="556"/>
        <v>1</v>
      </c>
      <c r="W1934">
        <f t="shared" si="557"/>
        <v>1</v>
      </c>
      <c r="X1934">
        <f t="shared" si="558"/>
        <v>1</v>
      </c>
      <c r="Y1934">
        <f t="shared" si="543"/>
        <v>1</v>
      </c>
      <c r="Z1934">
        <f t="shared" si="544"/>
        <v>1</v>
      </c>
      <c r="AA1934">
        <f t="shared" si="545"/>
        <v>1</v>
      </c>
      <c r="AB1934">
        <f t="shared" si="546"/>
        <v>0</v>
      </c>
      <c r="AC1934" t="str">
        <f t="shared" si="547"/>
        <v/>
      </c>
      <c r="AD1934" t="str">
        <f t="shared" si="548"/>
        <v>;;;;0;;0;0;</v>
      </c>
      <c r="AG1934">
        <f t="shared" si="549"/>
        <v>0</v>
      </c>
      <c r="AH1934">
        <f t="shared" si="550"/>
        <v>0</v>
      </c>
      <c r="AI1934">
        <f t="shared" si="551"/>
        <v>0</v>
      </c>
      <c r="AJ1934">
        <f t="shared" si="552"/>
        <v>0</v>
      </c>
      <c r="AK1934">
        <f t="shared" si="553"/>
        <v>0</v>
      </c>
      <c r="AL1934">
        <f t="shared" si="554"/>
        <v>0</v>
      </c>
    </row>
    <row r="1935" spans="1:38">
      <c r="A1935" s="8"/>
      <c r="B1935" s="8"/>
      <c r="C1935" s="8"/>
      <c r="D1935" s="8"/>
      <c r="E1935" s="8"/>
      <c r="F1935" s="8"/>
      <c r="G1935" s="8"/>
      <c r="H1935" s="8"/>
      <c r="R1935" t="str">
        <f t="shared" si="541"/>
        <v>vége</v>
      </c>
      <c r="T1935">
        <f t="shared" si="542"/>
        <v>1</v>
      </c>
      <c r="U1935">
        <f t="shared" si="555"/>
        <v>1</v>
      </c>
      <c r="V1935">
        <f t="shared" si="556"/>
        <v>1</v>
      </c>
      <c r="W1935">
        <f t="shared" si="557"/>
        <v>1</v>
      </c>
      <c r="X1935">
        <f t="shared" si="558"/>
        <v>1</v>
      </c>
      <c r="Y1935">
        <f t="shared" si="543"/>
        <v>1</v>
      </c>
      <c r="Z1935">
        <f t="shared" si="544"/>
        <v>1</v>
      </c>
      <c r="AA1935">
        <f t="shared" si="545"/>
        <v>1</v>
      </c>
      <c r="AB1935">
        <f t="shared" si="546"/>
        <v>0</v>
      </c>
      <c r="AC1935" t="str">
        <f t="shared" si="547"/>
        <v/>
      </c>
      <c r="AD1935" t="str">
        <f t="shared" si="548"/>
        <v>;;;;0;;0;0;</v>
      </c>
      <c r="AG1935">
        <f t="shared" si="549"/>
        <v>0</v>
      </c>
      <c r="AH1935">
        <f t="shared" si="550"/>
        <v>0</v>
      </c>
      <c r="AI1935">
        <f t="shared" si="551"/>
        <v>0</v>
      </c>
      <c r="AJ1935">
        <f t="shared" si="552"/>
        <v>0</v>
      </c>
      <c r="AK1935">
        <f t="shared" si="553"/>
        <v>0</v>
      </c>
      <c r="AL1935">
        <f t="shared" si="554"/>
        <v>0</v>
      </c>
    </row>
    <row r="1936" spans="1:38">
      <c r="A1936" s="8"/>
      <c r="B1936" s="8"/>
      <c r="C1936" s="8"/>
      <c r="D1936" s="8"/>
      <c r="E1936" s="8"/>
      <c r="F1936" s="8"/>
      <c r="G1936" s="8"/>
      <c r="H1936" s="8"/>
      <c r="R1936" t="str">
        <f t="shared" si="541"/>
        <v>vége</v>
      </c>
      <c r="T1936">
        <f t="shared" si="542"/>
        <v>1</v>
      </c>
      <c r="U1936">
        <f t="shared" si="555"/>
        <v>1</v>
      </c>
      <c r="V1936">
        <f t="shared" si="556"/>
        <v>1</v>
      </c>
      <c r="W1936">
        <f t="shared" si="557"/>
        <v>1</v>
      </c>
      <c r="X1936">
        <f t="shared" si="558"/>
        <v>1</v>
      </c>
      <c r="Y1936">
        <f t="shared" si="543"/>
        <v>1</v>
      </c>
      <c r="Z1936">
        <f t="shared" si="544"/>
        <v>1</v>
      </c>
      <c r="AA1936">
        <f t="shared" si="545"/>
        <v>1</v>
      </c>
      <c r="AB1936">
        <f t="shared" si="546"/>
        <v>0</v>
      </c>
      <c r="AC1936" t="str">
        <f t="shared" si="547"/>
        <v/>
      </c>
      <c r="AD1936" t="str">
        <f t="shared" si="548"/>
        <v>;;;;0;;0;0;</v>
      </c>
      <c r="AG1936">
        <f t="shared" si="549"/>
        <v>0</v>
      </c>
      <c r="AH1936">
        <f t="shared" si="550"/>
        <v>0</v>
      </c>
      <c r="AI1936">
        <f t="shared" si="551"/>
        <v>0</v>
      </c>
      <c r="AJ1936">
        <f t="shared" si="552"/>
        <v>0</v>
      </c>
      <c r="AK1936">
        <f t="shared" si="553"/>
        <v>0</v>
      </c>
      <c r="AL1936">
        <f t="shared" si="554"/>
        <v>0</v>
      </c>
    </row>
    <row r="1937" spans="1:38">
      <c r="A1937" s="8"/>
      <c r="B1937" s="8"/>
      <c r="C1937" s="8"/>
      <c r="D1937" s="8"/>
      <c r="E1937" s="8"/>
      <c r="F1937" s="8"/>
      <c r="G1937" s="8"/>
      <c r="H1937" s="8"/>
      <c r="R1937" t="str">
        <f t="shared" si="541"/>
        <v>vége</v>
      </c>
      <c r="T1937">
        <f t="shared" si="542"/>
        <v>1</v>
      </c>
      <c r="U1937">
        <f t="shared" si="555"/>
        <v>1</v>
      </c>
      <c r="V1937">
        <f t="shared" si="556"/>
        <v>1</v>
      </c>
      <c r="W1937">
        <f t="shared" si="557"/>
        <v>1</v>
      </c>
      <c r="X1937">
        <f t="shared" si="558"/>
        <v>1</v>
      </c>
      <c r="Y1937">
        <f t="shared" si="543"/>
        <v>1</v>
      </c>
      <c r="Z1937">
        <f t="shared" si="544"/>
        <v>1</v>
      </c>
      <c r="AA1937">
        <f t="shared" si="545"/>
        <v>1</v>
      </c>
      <c r="AB1937">
        <f t="shared" si="546"/>
        <v>0</v>
      </c>
      <c r="AC1937" t="str">
        <f t="shared" si="547"/>
        <v/>
      </c>
      <c r="AD1937" t="str">
        <f t="shared" si="548"/>
        <v>;;;;0;;0;0;</v>
      </c>
      <c r="AG1937">
        <f t="shared" si="549"/>
        <v>0</v>
      </c>
      <c r="AH1937">
        <f t="shared" si="550"/>
        <v>0</v>
      </c>
      <c r="AI1937">
        <f t="shared" si="551"/>
        <v>0</v>
      </c>
      <c r="AJ1937">
        <f t="shared" si="552"/>
        <v>0</v>
      </c>
      <c r="AK1937">
        <f t="shared" si="553"/>
        <v>0</v>
      </c>
      <c r="AL1937">
        <f t="shared" si="554"/>
        <v>0</v>
      </c>
    </row>
    <row r="1938" spans="1:38">
      <c r="A1938" s="8"/>
      <c r="B1938" s="8"/>
      <c r="C1938" s="8"/>
      <c r="D1938" s="8"/>
      <c r="E1938" s="8"/>
      <c r="F1938" s="8"/>
      <c r="G1938" s="8"/>
      <c r="H1938" s="8"/>
      <c r="R1938" t="str">
        <f t="shared" si="541"/>
        <v>vége</v>
      </c>
      <c r="T1938">
        <f t="shared" si="542"/>
        <v>1</v>
      </c>
      <c r="U1938">
        <f t="shared" si="555"/>
        <v>1</v>
      </c>
      <c r="V1938">
        <f t="shared" si="556"/>
        <v>1</v>
      </c>
      <c r="W1938">
        <f t="shared" si="557"/>
        <v>1</v>
      </c>
      <c r="X1938">
        <f t="shared" si="558"/>
        <v>1</v>
      </c>
      <c r="Y1938">
        <f t="shared" si="543"/>
        <v>1</v>
      </c>
      <c r="Z1938">
        <f t="shared" si="544"/>
        <v>1</v>
      </c>
      <c r="AA1938">
        <f t="shared" si="545"/>
        <v>1</v>
      </c>
      <c r="AB1938">
        <f t="shared" si="546"/>
        <v>0</v>
      </c>
      <c r="AC1938" t="str">
        <f t="shared" si="547"/>
        <v/>
      </c>
      <c r="AD1938" t="str">
        <f t="shared" si="548"/>
        <v>;;;;0;;0;0;</v>
      </c>
      <c r="AG1938">
        <f t="shared" si="549"/>
        <v>0</v>
      </c>
      <c r="AH1938">
        <f t="shared" si="550"/>
        <v>0</v>
      </c>
      <c r="AI1938">
        <f t="shared" si="551"/>
        <v>0</v>
      </c>
      <c r="AJ1938">
        <f t="shared" si="552"/>
        <v>0</v>
      </c>
      <c r="AK1938">
        <f t="shared" si="553"/>
        <v>0</v>
      </c>
      <c r="AL1938">
        <f t="shared" si="554"/>
        <v>0</v>
      </c>
    </row>
    <row r="1939" spans="1:38">
      <c r="A1939" s="8"/>
      <c r="B1939" s="8"/>
      <c r="C1939" s="8"/>
      <c r="D1939" s="8"/>
      <c r="E1939" s="8"/>
      <c r="F1939" s="8"/>
      <c r="G1939" s="8"/>
      <c r="H1939" s="8"/>
      <c r="R1939" t="str">
        <f t="shared" si="541"/>
        <v>vége</v>
      </c>
      <c r="T1939">
        <f t="shared" si="542"/>
        <v>1</v>
      </c>
      <c r="U1939">
        <f t="shared" si="555"/>
        <v>1</v>
      </c>
      <c r="V1939">
        <f t="shared" si="556"/>
        <v>1</v>
      </c>
      <c r="W1939">
        <f t="shared" si="557"/>
        <v>1</v>
      </c>
      <c r="X1939">
        <f t="shared" si="558"/>
        <v>1</v>
      </c>
      <c r="Y1939">
        <f t="shared" si="543"/>
        <v>1</v>
      </c>
      <c r="Z1939">
        <f t="shared" si="544"/>
        <v>1</v>
      </c>
      <c r="AA1939">
        <f t="shared" si="545"/>
        <v>1</v>
      </c>
      <c r="AB1939">
        <f t="shared" si="546"/>
        <v>0</v>
      </c>
      <c r="AC1939" t="str">
        <f t="shared" si="547"/>
        <v/>
      </c>
      <c r="AD1939" t="str">
        <f t="shared" si="548"/>
        <v>;;;;0;;0;0;</v>
      </c>
      <c r="AG1939">
        <f t="shared" si="549"/>
        <v>0</v>
      </c>
      <c r="AH1939">
        <f t="shared" si="550"/>
        <v>0</v>
      </c>
      <c r="AI1939">
        <f t="shared" si="551"/>
        <v>0</v>
      </c>
      <c r="AJ1939">
        <f t="shared" si="552"/>
        <v>0</v>
      </c>
      <c r="AK1939">
        <f t="shared" si="553"/>
        <v>0</v>
      </c>
      <c r="AL1939">
        <f t="shared" si="554"/>
        <v>0</v>
      </c>
    </row>
    <row r="1940" spans="1:38">
      <c r="A1940" s="8"/>
      <c r="B1940" s="8"/>
      <c r="C1940" s="8"/>
      <c r="D1940" s="8"/>
      <c r="E1940" s="8"/>
      <c r="F1940" s="8"/>
      <c r="G1940" s="8"/>
      <c r="H1940" s="8"/>
      <c r="R1940" t="str">
        <f t="shared" si="541"/>
        <v>vége</v>
      </c>
      <c r="T1940">
        <f t="shared" si="542"/>
        <v>1</v>
      </c>
      <c r="U1940">
        <f t="shared" si="555"/>
        <v>1</v>
      </c>
      <c r="V1940">
        <f t="shared" si="556"/>
        <v>1</v>
      </c>
      <c r="W1940">
        <f t="shared" si="557"/>
        <v>1</v>
      </c>
      <c r="X1940">
        <f t="shared" si="558"/>
        <v>1</v>
      </c>
      <c r="Y1940">
        <f t="shared" si="543"/>
        <v>1</v>
      </c>
      <c r="Z1940">
        <f t="shared" si="544"/>
        <v>1</v>
      </c>
      <c r="AA1940">
        <f t="shared" si="545"/>
        <v>1</v>
      </c>
      <c r="AB1940">
        <f t="shared" si="546"/>
        <v>0</v>
      </c>
      <c r="AC1940" t="str">
        <f t="shared" si="547"/>
        <v/>
      </c>
      <c r="AD1940" t="str">
        <f t="shared" si="548"/>
        <v>;;;;0;;0;0;</v>
      </c>
      <c r="AG1940">
        <f t="shared" si="549"/>
        <v>0</v>
      </c>
      <c r="AH1940">
        <f t="shared" si="550"/>
        <v>0</v>
      </c>
      <c r="AI1940">
        <f t="shared" si="551"/>
        <v>0</v>
      </c>
      <c r="AJ1940">
        <f t="shared" si="552"/>
        <v>0</v>
      </c>
      <c r="AK1940">
        <f t="shared" si="553"/>
        <v>0</v>
      </c>
      <c r="AL1940">
        <f t="shared" si="554"/>
        <v>0</v>
      </c>
    </row>
    <row r="1941" spans="1:38">
      <c r="A1941" s="8"/>
      <c r="B1941" s="8"/>
      <c r="C1941" s="8"/>
      <c r="D1941" s="8"/>
      <c r="E1941" s="8"/>
      <c r="F1941" s="8"/>
      <c r="G1941" s="8"/>
      <c r="H1941" s="8"/>
      <c r="R1941" t="str">
        <f t="shared" si="541"/>
        <v>vége</v>
      </c>
      <c r="T1941">
        <f t="shared" si="542"/>
        <v>1</v>
      </c>
      <c r="U1941">
        <f t="shared" si="555"/>
        <v>1</v>
      </c>
      <c r="V1941">
        <f t="shared" si="556"/>
        <v>1</v>
      </c>
      <c r="W1941">
        <f t="shared" si="557"/>
        <v>1</v>
      </c>
      <c r="X1941">
        <f t="shared" si="558"/>
        <v>1</v>
      </c>
      <c r="Y1941">
        <f t="shared" si="543"/>
        <v>1</v>
      </c>
      <c r="Z1941">
        <f t="shared" si="544"/>
        <v>1</v>
      </c>
      <c r="AA1941">
        <f t="shared" si="545"/>
        <v>1</v>
      </c>
      <c r="AB1941">
        <f t="shared" si="546"/>
        <v>0</v>
      </c>
      <c r="AC1941" t="str">
        <f t="shared" si="547"/>
        <v/>
      </c>
      <c r="AD1941" t="str">
        <f t="shared" si="548"/>
        <v>;;;;0;;0;0;</v>
      </c>
      <c r="AG1941">
        <f t="shared" si="549"/>
        <v>0</v>
      </c>
      <c r="AH1941">
        <f t="shared" si="550"/>
        <v>0</v>
      </c>
      <c r="AI1941">
        <f t="shared" si="551"/>
        <v>0</v>
      </c>
      <c r="AJ1941">
        <f t="shared" si="552"/>
        <v>0</v>
      </c>
      <c r="AK1941">
        <f t="shared" si="553"/>
        <v>0</v>
      </c>
      <c r="AL1941">
        <f t="shared" si="554"/>
        <v>0</v>
      </c>
    </row>
    <row r="1942" spans="1:38">
      <c r="A1942" s="8"/>
      <c r="B1942" s="8"/>
      <c r="C1942" s="8"/>
      <c r="D1942" s="8"/>
      <c r="E1942" s="8"/>
      <c r="F1942" s="8"/>
      <c r="G1942" s="8"/>
      <c r="H1942" s="8"/>
      <c r="R1942" t="str">
        <f t="shared" si="541"/>
        <v>vége</v>
      </c>
      <c r="T1942">
        <f t="shared" si="542"/>
        <v>1</v>
      </c>
      <c r="U1942">
        <f t="shared" si="555"/>
        <v>1</v>
      </c>
      <c r="V1942">
        <f t="shared" si="556"/>
        <v>1</v>
      </c>
      <c r="W1942">
        <f t="shared" si="557"/>
        <v>1</v>
      </c>
      <c r="X1942">
        <f t="shared" si="558"/>
        <v>1</v>
      </c>
      <c r="Y1942">
        <f t="shared" si="543"/>
        <v>1</v>
      </c>
      <c r="Z1942">
        <f t="shared" si="544"/>
        <v>1</v>
      </c>
      <c r="AA1942">
        <f t="shared" si="545"/>
        <v>1</v>
      </c>
      <c r="AB1942">
        <f t="shared" si="546"/>
        <v>0</v>
      </c>
      <c r="AC1942" t="str">
        <f t="shared" si="547"/>
        <v/>
      </c>
      <c r="AD1942" t="str">
        <f t="shared" si="548"/>
        <v>;;;;0;;0;0;</v>
      </c>
      <c r="AG1942">
        <f t="shared" si="549"/>
        <v>0</v>
      </c>
      <c r="AH1942">
        <f t="shared" si="550"/>
        <v>0</v>
      </c>
      <c r="AI1942">
        <f t="shared" si="551"/>
        <v>0</v>
      </c>
      <c r="AJ1942">
        <f t="shared" si="552"/>
        <v>0</v>
      </c>
      <c r="AK1942">
        <f t="shared" si="553"/>
        <v>0</v>
      </c>
      <c r="AL1942">
        <f t="shared" si="554"/>
        <v>0</v>
      </c>
    </row>
    <row r="1943" spans="1:38">
      <c r="A1943" s="8"/>
      <c r="B1943" s="8"/>
      <c r="C1943" s="8"/>
      <c r="D1943" s="8"/>
      <c r="E1943" s="8"/>
      <c r="F1943" s="8"/>
      <c r="G1943" s="8"/>
      <c r="H1943" s="8"/>
      <c r="R1943" t="str">
        <f t="shared" si="541"/>
        <v>vége</v>
      </c>
      <c r="T1943">
        <f t="shared" si="542"/>
        <v>1</v>
      </c>
      <c r="U1943">
        <f t="shared" si="555"/>
        <v>1</v>
      </c>
      <c r="V1943">
        <f t="shared" si="556"/>
        <v>1</v>
      </c>
      <c r="W1943">
        <f t="shared" si="557"/>
        <v>1</v>
      </c>
      <c r="X1943">
        <f t="shared" si="558"/>
        <v>1</v>
      </c>
      <c r="Y1943">
        <f t="shared" si="543"/>
        <v>1</v>
      </c>
      <c r="Z1943">
        <f t="shared" si="544"/>
        <v>1</v>
      </c>
      <c r="AA1943">
        <f t="shared" si="545"/>
        <v>1</v>
      </c>
      <c r="AB1943">
        <f t="shared" si="546"/>
        <v>0</v>
      </c>
      <c r="AC1943" t="str">
        <f t="shared" si="547"/>
        <v/>
      </c>
      <c r="AD1943" t="str">
        <f t="shared" si="548"/>
        <v>;;;;0;;0;0;</v>
      </c>
      <c r="AG1943">
        <f t="shared" si="549"/>
        <v>0</v>
      </c>
      <c r="AH1943">
        <f t="shared" si="550"/>
        <v>0</v>
      </c>
      <c r="AI1943">
        <f t="shared" si="551"/>
        <v>0</v>
      </c>
      <c r="AJ1943">
        <f t="shared" si="552"/>
        <v>0</v>
      </c>
      <c r="AK1943">
        <f t="shared" si="553"/>
        <v>0</v>
      </c>
      <c r="AL1943">
        <f t="shared" si="554"/>
        <v>0</v>
      </c>
    </row>
    <row r="1944" spans="1:38">
      <c r="A1944" s="8"/>
      <c r="B1944" s="8"/>
      <c r="C1944" s="8"/>
      <c r="D1944" s="8"/>
      <c r="E1944" s="8"/>
      <c r="F1944" s="8"/>
      <c r="G1944" s="8"/>
      <c r="H1944" s="8"/>
      <c r="R1944" t="str">
        <f t="shared" si="541"/>
        <v>vége</v>
      </c>
      <c r="T1944">
        <f t="shared" si="542"/>
        <v>1</v>
      </c>
      <c r="U1944">
        <f t="shared" si="555"/>
        <v>1</v>
      </c>
      <c r="V1944">
        <f t="shared" si="556"/>
        <v>1</v>
      </c>
      <c r="W1944">
        <f t="shared" si="557"/>
        <v>1</v>
      </c>
      <c r="X1944">
        <f t="shared" si="558"/>
        <v>1</v>
      </c>
      <c r="Y1944">
        <f t="shared" si="543"/>
        <v>1</v>
      </c>
      <c r="Z1944">
        <f t="shared" si="544"/>
        <v>1</v>
      </c>
      <c r="AA1944">
        <f t="shared" si="545"/>
        <v>1</v>
      </c>
      <c r="AB1944">
        <f t="shared" si="546"/>
        <v>0</v>
      </c>
      <c r="AC1944" t="str">
        <f t="shared" si="547"/>
        <v/>
      </c>
      <c r="AD1944" t="str">
        <f t="shared" si="548"/>
        <v>;;;;0;;0;0;</v>
      </c>
      <c r="AG1944">
        <f t="shared" si="549"/>
        <v>0</v>
      </c>
      <c r="AH1944">
        <f t="shared" si="550"/>
        <v>0</v>
      </c>
      <c r="AI1944">
        <f t="shared" si="551"/>
        <v>0</v>
      </c>
      <c r="AJ1944">
        <f t="shared" si="552"/>
        <v>0</v>
      </c>
      <c r="AK1944">
        <f t="shared" si="553"/>
        <v>0</v>
      </c>
      <c r="AL1944">
        <f t="shared" si="554"/>
        <v>0</v>
      </c>
    </row>
    <row r="1945" spans="1:38">
      <c r="A1945" s="8"/>
      <c r="B1945" s="8"/>
      <c r="C1945" s="8"/>
      <c r="D1945" s="8"/>
      <c r="E1945" s="8"/>
      <c r="F1945" s="8"/>
      <c r="G1945" s="8"/>
      <c r="H1945" s="8"/>
      <c r="R1945" t="str">
        <f t="shared" si="541"/>
        <v>vége</v>
      </c>
      <c r="T1945">
        <f t="shared" si="542"/>
        <v>1</v>
      </c>
      <c r="U1945">
        <f t="shared" si="555"/>
        <v>1</v>
      </c>
      <c r="V1945">
        <f t="shared" si="556"/>
        <v>1</v>
      </c>
      <c r="W1945">
        <f t="shared" si="557"/>
        <v>1</v>
      </c>
      <c r="X1945">
        <f t="shared" si="558"/>
        <v>1</v>
      </c>
      <c r="Y1945">
        <f t="shared" si="543"/>
        <v>1</v>
      </c>
      <c r="Z1945">
        <f t="shared" si="544"/>
        <v>1</v>
      </c>
      <c r="AA1945">
        <f t="shared" si="545"/>
        <v>1</v>
      </c>
      <c r="AB1945">
        <f t="shared" si="546"/>
        <v>0</v>
      </c>
      <c r="AC1945" t="str">
        <f t="shared" si="547"/>
        <v/>
      </c>
      <c r="AD1945" t="str">
        <f t="shared" si="548"/>
        <v>;;;;0;;0;0;</v>
      </c>
      <c r="AG1945">
        <f t="shared" si="549"/>
        <v>0</v>
      </c>
      <c r="AH1945">
        <f t="shared" si="550"/>
        <v>0</v>
      </c>
      <c r="AI1945">
        <f t="shared" si="551"/>
        <v>0</v>
      </c>
      <c r="AJ1945">
        <f t="shared" si="552"/>
        <v>0</v>
      </c>
      <c r="AK1945">
        <f t="shared" si="553"/>
        <v>0</v>
      </c>
      <c r="AL1945">
        <f t="shared" si="554"/>
        <v>0</v>
      </c>
    </row>
    <row r="1946" spans="1:38">
      <c r="A1946" s="8"/>
      <c r="B1946" s="8"/>
      <c r="C1946" s="8"/>
      <c r="D1946" s="8"/>
      <c r="E1946" s="8"/>
      <c r="F1946" s="8"/>
      <c r="G1946" s="8"/>
      <c r="H1946" s="8"/>
      <c r="R1946" t="str">
        <f t="shared" si="541"/>
        <v>vége</v>
      </c>
      <c r="T1946">
        <f t="shared" si="542"/>
        <v>1</v>
      </c>
      <c r="U1946">
        <f t="shared" si="555"/>
        <v>1</v>
      </c>
      <c r="V1946">
        <f t="shared" si="556"/>
        <v>1</v>
      </c>
      <c r="W1946">
        <f t="shared" si="557"/>
        <v>1</v>
      </c>
      <c r="X1946">
        <f t="shared" si="558"/>
        <v>1</v>
      </c>
      <c r="Y1946">
        <f t="shared" si="543"/>
        <v>1</v>
      </c>
      <c r="Z1946">
        <f t="shared" si="544"/>
        <v>1</v>
      </c>
      <c r="AA1946">
        <f t="shared" si="545"/>
        <v>1</v>
      </c>
      <c r="AB1946">
        <f t="shared" si="546"/>
        <v>0</v>
      </c>
      <c r="AC1946" t="str">
        <f t="shared" si="547"/>
        <v/>
      </c>
      <c r="AD1946" t="str">
        <f t="shared" si="548"/>
        <v>;;;;0;;0;0;</v>
      </c>
      <c r="AG1946">
        <f t="shared" si="549"/>
        <v>0</v>
      </c>
      <c r="AH1946">
        <f t="shared" si="550"/>
        <v>0</v>
      </c>
      <c r="AI1946">
        <f t="shared" si="551"/>
        <v>0</v>
      </c>
      <c r="AJ1946">
        <f t="shared" si="552"/>
        <v>0</v>
      </c>
      <c r="AK1946">
        <f t="shared" si="553"/>
        <v>0</v>
      </c>
      <c r="AL1946">
        <f t="shared" si="554"/>
        <v>0</v>
      </c>
    </row>
    <row r="1947" spans="1:38">
      <c r="A1947" s="8"/>
      <c r="B1947" s="8"/>
      <c r="C1947" s="8"/>
      <c r="D1947" s="8"/>
      <c r="E1947" s="8"/>
      <c r="F1947" s="8"/>
      <c r="G1947" s="8"/>
      <c r="H1947" s="8"/>
      <c r="R1947" t="str">
        <f t="shared" si="541"/>
        <v>vége</v>
      </c>
      <c r="T1947">
        <f t="shared" si="542"/>
        <v>1</v>
      </c>
      <c r="U1947">
        <f t="shared" si="555"/>
        <v>1</v>
      </c>
      <c r="V1947">
        <f t="shared" si="556"/>
        <v>1</v>
      </c>
      <c r="W1947">
        <f t="shared" si="557"/>
        <v>1</v>
      </c>
      <c r="X1947">
        <f t="shared" si="558"/>
        <v>1</v>
      </c>
      <c r="Y1947">
        <f t="shared" si="543"/>
        <v>1</v>
      </c>
      <c r="Z1947">
        <f t="shared" si="544"/>
        <v>1</v>
      </c>
      <c r="AA1947">
        <f t="shared" si="545"/>
        <v>1</v>
      </c>
      <c r="AB1947">
        <f t="shared" si="546"/>
        <v>0</v>
      </c>
      <c r="AC1947" t="str">
        <f t="shared" si="547"/>
        <v/>
      </c>
      <c r="AD1947" t="str">
        <f t="shared" si="548"/>
        <v>;;;;0;;0;0;</v>
      </c>
      <c r="AG1947">
        <f t="shared" si="549"/>
        <v>0</v>
      </c>
      <c r="AH1947">
        <f t="shared" si="550"/>
        <v>0</v>
      </c>
      <c r="AI1947">
        <f t="shared" si="551"/>
        <v>0</v>
      </c>
      <c r="AJ1947">
        <f t="shared" si="552"/>
        <v>0</v>
      </c>
      <c r="AK1947">
        <f t="shared" si="553"/>
        <v>0</v>
      </c>
      <c r="AL1947">
        <f t="shared" si="554"/>
        <v>0</v>
      </c>
    </row>
    <row r="1948" spans="1:38">
      <c r="A1948" s="8"/>
      <c r="B1948" s="8"/>
      <c r="C1948" s="8"/>
      <c r="D1948" s="8"/>
      <c r="E1948" s="8"/>
      <c r="F1948" s="8"/>
      <c r="G1948" s="8"/>
      <c r="H1948" s="8"/>
      <c r="R1948" t="str">
        <f t="shared" si="541"/>
        <v>vége</v>
      </c>
      <c r="T1948">
        <f t="shared" si="542"/>
        <v>1</v>
      </c>
      <c r="U1948">
        <f t="shared" si="555"/>
        <v>1</v>
      </c>
      <c r="V1948">
        <f t="shared" si="556"/>
        <v>1</v>
      </c>
      <c r="W1948">
        <f t="shared" si="557"/>
        <v>1</v>
      </c>
      <c r="X1948">
        <f t="shared" si="558"/>
        <v>1</v>
      </c>
      <c r="Y1948">
        <f t="shared" si="543"/>
        <v>1</v>
      </c>
      <c r="Z1948">
        <f t="shared" si="544"/>
        <v>1</v>
      </c>
      <c r="AA1948">
        <f t="shared" si="545"/>
        <v>1</v>
      </c>
      <c r="AB1948">
        <f t="shared" si="546"/>
        <v>0</v>
      </c>
      <c r="AC1948" t="str">
        <f t="shared" si="547"/>
        <v/>
      </c>
      <c r="AD1948" t="str">
        <f t="shared" si="548"/>
        <v>;;;;0;;0;0;</v>
      </c>
      <c r="AG1948">
        <f t="shared" si="549"/>
        <v>0</v>
      </c>
      <c r="AH1948">
        <f t="shared" si="550"/>
        <v>0</v>
      </c>
      <c r="AI1948">
        <f t="shared" si="551"/>
        <v>0</v>
      </c>
      <c r="AJ1948">
        <f t="shared" si="552"/>
        <v>0</v>
      </c>
      <c r="AK1948">
        <f t="shared" si="553"/>
        <v>0</v>
      </c>
      <c r="AL1948">
        <f t="shared" si="554"/>
        <v>0</v>
      </c>
    </row>
    <row r="1949" spans="1:38">
      <c r="A1949" s="8"/>
      <c r="B1949" s="8"/>
      <c r="C1949" s="8"/>
      <c r="D1949" s="8"/>
      <c r="E1949" s="8"/>
      <c r="F1949" s="8"/>
      <c r="G1949" s="8"/>
      <c r="H1949" s="8"/>
      <c r="R1949" t="str">
        <f t="shared" si="541"/>
        <v>vége</v>
      </c>
      <c r="T1949">
        <f t="shared" si="542"/>
        <v>1</v>
      </c>
      <c r="U1949">
        <f t="shared" si="555"/>
        <v>1</v>
      </c>
      <c r="V1949">
        <f t="shared" si="556"/>
        <v>1</v>
      </c>
      <c r="W1949">
        <f t="shared" si="557"/>
        <v>1</v>
      </c>
      <c r="X1949">
        <f t="shared" si="558"/>
        <v>1</v>
      </c>
      <c r="Y1949">
        <f t="shared" si="543"/>
        <v>1</v>
      </c>
      <c r="Z1949">
        <f t="shared" si="544"/>
        <v>1</v>
      </c>
      <c r="AA1949">
        <f t="shared" si="545"/>
        <v>1</v>
      </c>
      <c r="AB1949">
        <f t="shared" si="546"/>
        <v>0</v>
      </c>
      <c r="AC1949" t="str">
        <f t="shared" si="547"/>
        <v/>
      </c>
      <c r="AD1949" t="str">
        <f t="shared" si="548"/>
        <v>;;;;0;;0;0;</v>
      </c>
      <c r="AG1949">
        <f t="shared" si="549"/>
        <v>0</v>
      </c>
      <c r="AH1949">
        <f t="shared" si="550"/>
        <v>0</v>
      </c>
      <c r="AI1949">
        <f t="shared" si="551"/>
        <v>0</v>
      </c>
      <c r="AJ1949">
        <f t="shared" si="552"/>
        <v>0</v>
      </c>
      <c r="AK1949">
        <f t="shared" si="553"/>
        <v>0</v>
      </c>
      <c r="AL1949">
        <f t="shared" si="554"/>
        <v>0</v>
      </c>
    </row>
    <row r="1950" spans="1:38">
      <c r="A1950" s="8"/>
      <c r="B1950" s="8"/>
      <c r="C1950" s="8"/>
      <c r="D1950" s="8"/>
      <c r="E1950" s="8"/>
      <c r="F1950" s="8"/>
      <c r="G1950" s="8"/>
      <c r="H1950" s="8"/>
      <c r="R1950" t="str">
        <f t="shared" si="541"/>
        <v>vége</v>
      </c>
      <c r="T1950">
        <f t="shared" si="542"/>
        <v>1</v>
      </c>
      <c r="U1950">
        <f t="shared" si="555"/>
        <v>1</v>
      </c>
      <c r="V1950">
        <f t="shared" si="556"/>
        <v>1</v>
      </c>
      <c r="W1950">
        <f t="shared" si="557"/>
        <v>1</v>
      </c>
      <c r="X1950">
        <f t="shared" si="558"/>
        <v>1</v>
      </c>
      <c r="Y1950">
        <f t="shared" si="543"/>
        <v>1</v>
      </c>
      <c r="Z1950">
        <f t="shared" si="544"/>
        <v>1</v>
      </c>
      <c r="AA1950">
        <f t="shared" si="545"/>
        <v>1</v>
      </c>
      <c r="AB1950">
        <f t="shared" si="546"/>
        <v>0</v>
      </c>
      <c r="AC1950" t="str">
        <f t="shared" si="547"/>
        <v/>
      </c>
      <c r="AD1950" t="str">
        <f t="shared" si="548"/>
        <v>;;;;0;;0;0;</v>
      </c>
      <c r="AG1950">
        <f t="shared" si="549"/>
        <v>0</v>
      </c>
      <c r="AH1950">
        <f t="shared" si="550"/>
        <v>0</v>
      </c>
      <c r="AI1950">
        <f t="shared" si="551"/>
        <v>0</v>
      </c>
      <c r="AJ1950">
        <f t="shared" si="552"/>
        <v>0</v>
      </c>
      <c r="AK1950">
        <f t="shared" si="553"/>
        <v>0</v>
      </c>
      <c r="AL1950">
        <f t="shared" si="554"/>
        <v>0</v>
      </c>
    </row>
    <row r="1951" spans="1:38">
      <c r="A1951" s="8"/>
      <c r="B1951" s="8"/>
      <c r="C1951" s="8"/>
      <c r="D1951" s="8"/>
      <c r="E1951" s="8"/>
      <c r="F1951" s="8"/>
      <c r="G1951" s="8"/>
      <c r="H1951" s="8"/>
      <c r="R1951" t="str">
        <f t="shared" si="541"/>
        <v>vége</v>
      </c>
      <c r="T1951">
        <f t="shared" si="542"/>
        <v>1</v>
      </c>
      <c r="U1951">
        <f t="shared" si="555"/>
        <v>1</v>
      </c>
      <c r="V1951">
        <f t="shared" si="556"/>
        <v>1</v>
      </c>
      <c r="W1951">
        <f t="shared" si="557"/>
        <v>1</v>
      </c>
      <c r="X1951">
        <f t="shared" si="558"/>
        <v>1</v>
      </c>
      <c r="Y1951">
        <f t="shared" si="543"/>
        <v>1</v>
      </c>
      <c r="Z1951">
        <f t="shared" si="544"/>
        <v>1</v>
      </c>
      <c r="AA1951">
        <f t="shared" si="545"/>
        <v>1</v>
      </c>
      <c r="AB1951">
        <f t="shared" si="546"/>
        <v>0</v>
      </c>
      <c r="AC1951" t="str">
        <f t="shared" si="547"/>
        <v/>
      </c>
      <c r="AD1951" t="str">
        <f t="shared" si="548"/>
        <v>;;;;0;;0;0;</v>
      </c>
      <c r="AG1951">
        <f t="shared" si="549"/>
        <v>0</v>
      </c>
      <c r="AH1951">
        <f t="shared" si="550"/>
        <v>0</v>
      </c>
      <c r="AI1951">
        <f t="shared" si="551"/>
        <v>0</v>
      </c>
      <c r="AJ1951">
        <f t="shared" si="552"/>
        <v>0</v>
      </c>
      <c r="AK1951">
        <f t="shared" si="553"/>
        <v>0</v>
      </c>
      <c r="AL1951">
        <f t="shared" si="554"/>
        <v>0</v>
      </c>
    </row>
    <row r="1952" spans="1:38">
      <c r="A1952" s="8"/>
      <c r="B1952" s="8"/>
      <c r="C1952" s="8"/>
      <c r="D1952" s="8"/>
      <c r="E1952" s="8"/>
      <c r="F1952" s="8"/>
      <c r="G1952" s="8"/>
      <c r="H1952" s="8"/>
      <c r="R1952" t="str">
        <f t="shared" si="541"/>
        <v>vége</v>
      </c>
      <c r="T1952">
        <f t="shared" si="542"/>
        <v>1</v>
      </c>
      <c r="U1952">
        <f t="shared" si="555"/>
        <v>1</v>
      </c>
      <c r="V1952">
        <f t="shared" si="556"/>
        <v>1</v>
      </c>
      <c r="W1952">
        <f t="shared" si="557"/>
        <v>1</v>
      </c>
      <c r="X1952">
        <f t="shared" si="558"/>
        <v>1</v>
      </c>
      <c r="Y1952">
        <f t="shared" si="543"/>
        <v>1</v>
      </c>
      <c r="Z1952">
        <f t="shared" si="544"/>
        <v>1</v>
      </c>
      <c r="AA1952">
        <f t="shared" si="545"/>
        <v>1</v>
      </c>
      <c r="AB1952">
        <f t="shared" si="546"/>
        <v>0</v>
      </c>
      <c r="AC1952" t="str">
        <f t="shared" si="547"/>
        <v/>
      </c>
      <c r="AD1952" t="str">
        <f t="shared" si="548"/>
        <v>;;;;0;;0;0;</v>
      </c>
      <c r="AG1952">
        <f t="shared" si="549"/>
        <v>0</v>
      </c>
      <c r="AH1952">
        <f t="shared" si="550"/>
        <v>0</v>
      </c>
      <c r="AI1952">
        <f t="shared" si="551"/>
        <v>0</v>
      </c>
      <c r="AJ1952">
        <f t="shared" si="552"/>
        <v>0</v>
      </c>
      <c r="AK1952">
        <f t="shared" si="553"/>
        <v>0</v>
      </c>
      <c r="AL1952">
        <f t="shared" si="554"/>
        <v>0</v>
      </c>
    </row>
    <row r="1953" spans="1:38">
      <c r="A1953" s="8"/>
      <c r="B1953" s="8"/>
      <c r="C1953" s="8"/>
      <c r="D1953" s="8"/>
      <c r="E1953" s="8"/>
      <c r="F1953" s="8"/>
      <c r="G1953" s="8"/>
      <c r="H1953" s="8"/>
      <c r="R1953" t="str">
        <f t="shared" si="541"/>
        <v>vége</v>
      </c>
      <c r="T1953">
        <f t="shared" si="542"/>
        <v>1</v>
      </c>
      <c r="U1953">
        <f t="shared" si="555"/>
        <v>1</v>
      </c>
      <c r="V1953">
        <f t="shared" si="556"/>
        <v>1</v>
      </c>
      <c r="W1953">
        <f t="shared" si="557"/>
        <v>1</v>
      </c>
      <c r="X1953">
        <f t="shared" si="558"/>
        <v>1</v>
      </c>
      <c r="Y1953">
        <f t="shared" si="543"/>
        <v>1</v>
      </c>
      <c r="Z1953">
        <f t="shared" si="544"/>
        <v>1</v>
      </c>
      <c r="AA1953">
        <f t="shared" si="545"/>
        <v>1</v>
      </c>
      <c r="AB1953">
        <f t="shared" si="546"/>
        <v>0</v>
      </c>
      <c r="AC1953" t="str">
        <f t="shared" si="547"/>
        <v/>
      </c>
      <c r="AD1953" t="str">
        <f t="shared" si="548"/>
        <v>;;;;0;;0;0;</v>
      </c>
      <c r="AG1953">
        <f t="shared" si="549"/>
        <v>0</v>
      </c>
      <c r="AH1953">
        <f t="shared" si="550"/>
        <v>0</v>
      </c>
      <c r="AI1953">
        <f t="shared" si="551"/>
        <v>0</v>
      </c>
      <c r="AJ1953">
        <f t="shared" si="552"/>
        <v>0</v>
      </c>
      <c r="AK1953">
        <f t="shared" si="553"/>
        <v>0</v>
      </c>
      <c r="AL1953">
        <f t="shared" si="554"/>
        <v>0</v>
      </c>
    </row>
    <row r="1954" spans="1:38">
      <c r="A1954" s="8"/>
      <c r="B1954" s="8"/>
      <c r="C1954" s="8"/>
      <c r="D1954" s="8"/>
      <c r="E1954" s="8"/>
      <c r="F1954" s="8"/>
      <c r="G1954" s="8"/>
      <c r="H1954" s="8"/>
      <c r="R1954" t="str">
        <f t="shared" si="541"/>
        <v>vége</v>
      </c>
      <c r="T1954">
        <f t="shared" si="542"/>
        <v>1</v>
      </c>
      <c r="U1954">
        <f t="shared" si="555"/>
        <v>1</v>
      </c>
      <c r="V1954">
        <f t="shared" si="556"/>
        <v>1</v>
      </c>
      <c r="W1954">
        <f t="shared" si="557"/>
        <v>1</v>
      </c>
      <c r="X1954">
        <f t="shared" si="558"/>
        <v>1</v>
      </c>
      <c r="Y1954">
        <f t="shared" si="543"/>
        <v>1</v>
      </c>
      <c r="Z1954">
        <f t="shared" si="544"/>
        <v>1</v>
      </c>
      <c r="AA1954">
        <f t="shared" si="545"/>
        <v>1</v>
      </c>
      <c r="AB1954">
        <f t="shared" si="546"/>
        <v>0</v>
      </c>
      <c r="AC1954" t="str">
        <f t="shared" si="547"/>
        <v/>
      </c>
      <c r="AD1954" t="str">
        <f t="shared" si="548"/>
        <v>;;;;0;;0;0;</v>
      </c>
      <c r="AG1954">
        <f t="shared" si="549"/>
        <v>0</v>
      </c>
      <c r="AH1954">
        <f t="shared" si="550"/>
        <v>0</v>
      </c>
      <c r="AI1954">
        <f t="shared" si="551"/>
        <v>0</v>
      </c>
      <c r="AJ1954">
        <f t="shared" si="552"/>
        <v>0</v>
      </c>
      <c r="AK1954">
        <f t="shared" si="553"/>
        <v>0</v>
      </c>
      <c r="AL1954">
        <f t="shared" si="554"/>
        <v>0</v>
      </c>
    </row>
    <row r="1955" spans="1:38">
      <c r="A1955" s="8"/>
      <c r="B1955" s="8"/>
      <c r="C1955" s="8"/>
      <c r="D1955" s="8"/>
      <c r="E1955" s="8"/>
      <c r="F1955" s="8"/>
      <c r="G1955" s="8"/>
      <c r="H1955" s="8"/>
      <c r="R1955" t="str">
        <f t="shared" si="541"/>
        <v>vége</v>
      </c>
      <c r="T1955">
        <f t="shared" si="542"/>
        <v>1</v>
      </c>
      <c r="U1955">
        <f t="shared" si="555"/>
        <v>1</v>
      </c>
      <c r="V1955">
        <f t="shared" si="556"/>
        <v>1</v>
      </c>
      <c r="W1955">
        <f t="shared" si="557"/>
        <v>1</v>
      </c>
      <c r="X1955">
        <f t="shared" si="558"/>
        <v>1</v>
      </c>
      <c r="Y1955">
        <f t="shared" si="543"/>
        <v>1</v>
      </c>
      <c r="Z1955">
        <f t="shared" si="544"/>
        <v>1</v>
      </c>
      <c r="AA1955">
        <f t="shared" si="545"/>
        <v>1</v>
      </c>
      <c r="AB1955">
        <f t="shared" si="546"/>
        <v>0</v>
      </c>
      <c r="AC1955" t="str">
        <f t="shared" si="547"/>
        <v/>
      </c>
      <c r="AD1955" t="str">
        <f t="shared" si="548"/>
        <v>;;;;0;;0;0;</v>
      </c>
      <c r="AG1955">
        <f t="shared" si="549"/>
        <v>0</v>
      </c>
      <c r="AH1955">
        <f t="shared" si="550"/>
        <v>0</v>
      </c>
      <c r="AI1955">
        <f t="shared" si="551"/>
        <v>0</v>
      </c>
      <c r="AJ1955">
        <f t="shared" si="552"/>
        <v>0</v>
      </c>
      <c r="AK1955">
        <f t="shared" si="553"/>
        <v>0</v>
      </c>
      <c r="AL1955">
        <f t="shared" si="554"/>
        <v>0</v>
      </c>
    </row>
    <row r="1956" spans="1:38">
      <c r="A1956" s="8"/>
      <c r="B1956" s="8"/>
      <c r="C1956" s="8"/>
      <c r="D1956" s="8"/>
      <c r="E1956" s="8"/>
      <c r="F1956" s="8"/>
      <c r="G1956" s="8"/>
      <c r="H1956" s="8"/>
      <c r="R1956" t="str">
        <f t="shared" si="541"/>
        <v>vége</v>
      </c>
      <c r="T1956">
        <f t="shared" si="542"/>
        <v>1</v>
      </c>
      <c r="U1956">
        <f t="shared" si="555"/>
        <v>1</v>
      </c>
      <c r="V1956">
        <f t="shared" si="556"/>
        <v>1</v>
      </c>
      <c r="W1956">
        <f t="shared" si="557"/>
        <v>1</v>
      </c>
      <c r="X1956">
        <f t="shared" si="558"/>
        <v>1</v>
      </c>
      <c r="Y1956">
        <f t="shared" si="543"/>
        <v>1</v>
      </c>
      <c r="Z1956">
        <f t="shared" si="544"/>
        <v>1</v>
      </c>
      <c r="AA1956">
        <f t="shared" si="545"/>
        <v>1</v>
      </c>
      <c r="AB1956">
        <f t="shared" si="546"/>
        <v>0</v>
      </c>
      <c r="AC1956" t="str">
        <f t="shared" si="547"/>
        <v/>
      </c>
      <c r="AD1956" t="str">
        <f t="shared" si="548"/>
        <v>;;;;0;;0;0;</v>
      </c>
      <c r="AG1956">
        <f t="shared" si="549"/>
        <v>0</v>
      </c>
      <c r="AH1956">
        <f t="shared" si="550"/>
        <v>0</v>
      </c>
      <c r="AI1956">
        <f t="shared" si="551"/>
        <v>0</v>
      </c>
      <c r="AJ1956">
        <f t="shared" si="552"/>
        <v>0</v>
      </c>
      <c r="AK1956">
        <f t="shared" si="553"/>
        <v>0</v>
      </c>
      <c r="AL1956">
        <f t="shared" si="554"/>
        <v>0</v>
      </c>
    </row>
    <row r="1957" spans="1:38">
      <c r="A1957" s="8"/>
      <c r="B1957" s="8"/>
      <c r="C1957" s="8"/>
      <c r="D1957" s="8"/>
      <c r="E1957" s="8"/>
      <c r="F1957" s="8"/>
      <c r="G1957" s="8"/>
      <c r="H1957" s="8"/>
      <c r="R1957" t="str">
        <f t="shared" si="541"/>
        <v>vége</v>
      </c>
      <c r="T1957">
        <f t="shared" si="542"/>
        <v>1</v>
      </c>
      <c r="U1957">
        <f t="shared" si="555"/>
        <v>1</v>
      </c>
      <c r="V1957">
        <f t="shared" si="556"/>
        <v>1</v>
      </c>
      <c r="W1957">
        <f t="shared" si="557"/>
        <v>1</v>
      </c>
      <c r="X1957">
        <f t="shared" si="558"/>
        <v>1</v>
      </c>
      <c r="Y1957">
        <f t="shared" si="543"/>
        <v>1</v>
      </c>
      <c r="Z1957">
        <f t="shared" si="544"/>
        <v>1</v>
      </c>
      <c r="AA1957">
        <f t="shared" si="545"/>
        <v>1</v>
      </c>
      <c r="AB1957">
        <f t="shared" si="546"/>
        <v>0</v>
      </c>
      <c r="AC1957" t="str">
        <f t="shared" si="547"/>
        <v/>
      </c>
      <c r="AD1957" t="str">
        <f t="shared" si="548"/>
        <v>;;;;0;;0;0;</v>
      </c>
      <c r="AG1957">
        <f t="shared" si="549"/>
        <v>0</v>
      </c>
      <c r="AH1957">
        <f t="shared" si="550"/>
        <v>0</v>
      </c>
      <c r="AI1957">
        <f t="shared" si="551"/>
        <v>0</v>
      </c>
      <c r="AJ1957">
        <f t="shared" si="552"/>
        <v>0</v>
      </c>
      <c r="AK1957">
        <f t="shared" si="553"/>
        <v>0</v>
      </c>
      <c r="AL1957">
        <f t="shared" si="554"/>
        <v>0</v>
      </c>
    </row>
    <row r="1958" spans="1:38">
      <c r="A1958" s="8"/>
      <c r="B1958" s="8"/>
      <c r="C1958" s="8"/>
      <c r="D1958" s="8"/>
      <c r="E1958" s="8"/>
      <c r="F1958" s="8"/>
      <c r="G1958" s="8"/>
      <c r="H1958" s="8"/>
      <c r="R1958" t="str">
        <f t="shared" si="541"/>
        <v>vége</v>
      </c>
      <c r="T1958">
        <f t="shared" si="542"/>
        <v>1</v>
      </c>
      <c r="U1958">
        <f t="shared" si="555"/>
        <v>1</v>
      </c>
      <c r="V1958">
        <f t="shared" si="556"/>
        <v>1</v>
      </c>
      <c r="W1958">
        <f t="shared" si="557"/>
        <v>1</v>
      </c>
      <c r="X1958">
        <f t="shared" si="558"/>
        <v>1</v>
      </c>
      <c r="Y1958">
        <f t="shared" si="543"/>
        <v>1</v>
      </c>
      <c r="Z1958">
        <f t="shared" si="544"/>
        <v>1</v>
      </c>
      <c r="AA1958">
        <f t="shared" si="545"/>
        <v>1</v>
      </c>
      <c r="AB1958">
        <f t="shared" si="546"/>
        <v>0</v>
      </c>
      <c r="AC1958" t="str">
        <f t="shared" si="547"/>
        <v/>
      </c>
      <c r="AD1958" t="str">
        <f t="shared" si="548"/>
        <v>;;;;0;;0;0;</v>
      </c>
      <c r="AG1958">
        <f t="shared" si="549"/>
        <v>0</v>
      </c>
      <c r="AH1958">
        <f t="shared" si="550"/>
        <v>0</v>
      </c>
      <c r="AI1958">
        <f t="shared" si="551"/>
        <v>0</v>
      </c>
      <c r="AJ1958">
        <f t="shared" si="552"/>
        <v>0</v>
      </c>
      <c r="AK1958">
        <f t="shared" si="553"/>
        <v>0</v>
      </c>
      <c r="AL1958">
        <f t="shared" si="554"/>
        <v>0</v>
      </c>
    </row>
    <row r="1959" spans="1:38">
      <c r="A1959" s="8"/>
      <c r="B1959" s="8"/>
      <c r="C1959" s="8"/>
      <c r="D1959" s="8"/>
      <c r="E1959" s="8"/>
      <c r="F1959" s="8"/>
      <c r="G1959" s="8"/>
      <c r="H1959" s="8"/>
      <c r="R1959" t="str">
        <f t="shared" si="541"/>
        <v>vége</v>
      </c>
      <c r="T1959">
        <f t="shared" si="542"/>
        <v>1</v>
      </c>
      <c r="U1959">
        <f t="shared" si="555"/>
        <v>1</v>
      </c>
      <c r="V1959">
        <f t="shared" si="556"/>
        <v>1</v>
      </c>
      <c r="W1959">
        <f t="shared" si="557"/>
        <v>1</v>
      </c>
      <c r="X1959">
        <f t="shared" si="558"/>
        <v>1</v>
      </c>
      <c r="Y1959">
        <f t="shared" si="543"/>
        <v>1</v>
      </c>
      <c r="Z1959">
        <f t="shared" si="544"/>
        <v>1</v>
      </c>
      <c r="AA1959">
        <f t="shared" si="545"/>
        <v>1</v>
      </c>
      <c r="AB1959">
        <f t="shared" si="546"/>
        <v>0</v>
      </c>
      <c r="AC1959" t="str">
        <f t="shared" si="547"/>
        <v/>
      </c>
      <c r="AD1959" t="str">
        <f t="shared" si="548"/>
        <v>;;;;0;;0;0;</v>
      </c>
      <c r="AG1959">
        <f t="shared" si="549"/>
        <v>0</v>
      </c>
      <c r="AH1959">
        <f t="shared" si="550"/>
        <v>0</v>
      </c>
      <c r="AI1959">
        <f t="shared" si="551"/>
        <v>0</v>
      </c>
      <c r="AJ1959">
        <f t="shared" si="552"/>
        <v>0</v>
      </c>
      <c r="AK1959">
        <f t="shared" si="553"/>
        <v>0</v>
      </c>
      <c r="AL1959">
        <f t="shared" si="554"/>
        <v>0</v>
      </c>
    </row>
    <row r="1960" spans="1:38">
      <c r="A1960" s="8"/>
      <c r="B1960" s="8"/>
      <c r="C1960" s="8"/>
      <c r="D1960" s="8"/>
      <c r="E1960" s="8"/>
      <c r="F1960" s="8"/>
      <c r="G1960" s="8"/>
      <c r="H1960" s="8"/>
      <c r="R1960" t="str">
        <f t="shared" si="541"/>
        <v>vége</v>
      </c>
      <c r="T1960">
        <f t="shared" si="542"/>
        <v>1</v>
      </c>
      <c r="U1960">
        <f t="shared" si="555"/>
        <v>1</v>
      </c>
      <c r="V1960">
        <f t="shared" si="556"/>
        <v>1</v>
      </c>
      <c r="W1960">
        <f t="shared" si="557"/>
        <v>1</v>
      </c>
      <c r="X1960">
        <f t="shared" si="558"/>
        <v>1</v>
      </c>
      <c r="Y1960">
        <f t="shared" si="543"/>
        <v>1</v>
      </c>
      <c r="Z1960">
        <f t="shared" si="544"/>
        <v>1</v>
      </c>
      <c r="AA1960">
        <f t="shared" si="545"/>
        <v>1</v>
      </c>
      <c r="AB1960">
        <f t="shared" si="546"/>
        <v>0</v>
      </c>
      <c r="AC1960" t="str">
        <f t="shared" si="547"/>
        <v/>
      </c>
      <c r="AD1960" t="str">
        <f t="shared" si="548"/>
        <v>;;;;0;;0;0;</v>
      </c>
      <c r="AG1960">
        <f t="shared" si="549"/>
        <v>0</v>
      </c>
      <c r="AH1960">
        <f t="shared" si="550"/>
        <v>0</v>
      </c>
      <c r="AI1960">
        <f t="shared" si="551"/>
        <v>0</v>
      </c>
      <c r="AJ1960">
        <f t="shared" si="552"/>
        <v>0</v>
      </c>
      <c r="AK1960">
        <f t="shared" si="553"/>
        <v>0</v>
      </c>
      <c r="AL1960">
        <f t="shared" si="554"/>
        <v>0</v>
      </c>
    </row>
    <row r="1961" spans="1:38">
      <c r="A1961" s="8"/>
      <c r="B1961" s="8"/>
      <c r="C1961" s="8"/>
      <c r="D1961" s="8"/>
      <c r="E1961" s="8"/>
      <c r="F1961" s="8"/>
      <c r="G1961" s="8"/>
      <c r="H1961" s="8"/>
      <c r="R1961" t="str">
        <f t="shared" si="541"/>
        <v>vége</v>
      </c>
      <c r="T1961">
        <f t="shared" si="542"/>
        <v>1</v>
      </c>
      <c r="U1961">
        <f t="shared" si="555"/>
        <v>1</v>
      </c>
      <c r="V1961">
        <f t="shared" si="556"/>
        <v>1</v>
      </c>
      <c r="W1961">
        <f t="shared" si="557"/>
        <v>1</v>
      </c>
      <c r="X1961">
        <f t="shared" si="558"/>
        <v>1</v>
      </c>
      <c r="Y1961">
        <f t="shared" si="543"/>
        <v>1</v>
      </c>
      <c r="Z1961">
        <f t="shared" si="544"/>
        <v>1</v>
      </c>
      <c r="AA1961">
        <f t="shared" si="545"/>
        <v>1</v>
      </c>
      <c r="AB1961">
        <f t="shared" si="546"/>
        <v>0</v>
      </c>
      <c r="AC1961" t="str">
        <f t="shared" si="547"/>
        <v/>
      </c>
      <c r="AD1961" t="str">
        <f t="shared" si="548"/>
        <v>;;;;0;;0;0;</v>
      </c>
      <c r="AG1961">
        <f t="shared" si="549"/>
        <v>0</v>
      </c>
      <c r="AH1961">
        <f t="shared" si="550"/>
        <v>0</v>
      </c>
      <c r="AI1961">
        <f t="shared" si="551"/>
        <v>0</v>
      </c>
      <c r="AJ1961">
        <f t="shared" si="552"/>
        <v>0</v>
      </c>
      <c r="AK1961">
        <f t="shared" si="553"/>
        <v>0</v>
      </c>
      <c r="AL1961">
        <f t="shared" si="554"/>
        <v>0</v>
      </c>
    </row>
    <row r="1962" spans="1:38">
      <c r="A1962" s="8"/>
      <c r="B1962" s="8"/>
      <c r="C1962" s="8"/>
      <c r="D1962" s="8"/>
      <c r="E1962" s="8"/>
      <c r="F1962" s="8"/>
      <c r="G1962" s="8"/>
      <c r="H1962" s="8"/>
      <c r="R1962" t="str">
        <f t="shared" si="541"/>
        <v>vége</v>
      </c>
      <c r="T1962">
        <f t="shared" si="542"/>
        <v>1</v>
      </c>
      <c r="U1962">
        <f t="shared" si="555"/>
        <v>1</v>
      </c>
      <c r="V1962">
        <f t="shared" si="556"/>
        <v>1</v>
      </c>
      <c r="W1962">
        <f t="shared" si="557"/>
        <v>1</v>
      </c>
      <c r="X1962">
        <f t="shared" si="558"/>
        <v>1</v>
      </c>
      <c r="Y1962">
        <f t="shared" si="543"/>
        <v>1</v>
      </c>
      <c r="Z1962">
        <f t="shared" si="544"/>
        <v>1</v>
      </c>
      <c r="AA1962">
        <f t="shared" si="545"/>
        <v>1</v>
      </c>
      <c r="AB1962">
        <f t="shared" si="546"/>
        <v>0</v>
      </c>
      <c r="AC1962" t="str">
        <f t="shared" si="547"/>
        <v/>
      </c>
      <c r="AD1962" t="str">
        <f t="shared" si="548"/>
        <v>;;;;0;;0;0;</v>
      </c>
      <c r="AG1962">
        <f t="shared" si="549"/>
        <v>0</v>
      </c>
      <c r="AH1962">
        <f t="shared" si="550"/>
        <v>0</v>
      </c>
      <c r="AI1962">
        <f t="shared" si="551"/>
        <v>0</v>
      </c>
      <c r="AJ1962">
        <f t="shared" si="552"/>
        <v>0</v>
      </c>
      <c r="AK1962">
        <f t="shared" si="553"/>
        <v>0</v>
      </c>
      <c r="AL1962">
        <f t="shared" si="554"/>
        <v>0</v>
      </c>
    </row>
    <row r="1963" spans="1:38">
      <c r="A1963" s="8"/>
      <c r="B1963" s="8"/>
      <c r="C1963" s="8"/>
      <c r="D1963" s="8"/>
      <c r="E1963" s="8"/>
      <c r="F1963" s="8"/>
      <c r="G1963" s="8"/>
      <c r="H1963" s="8"/>
      <c r="R1963" t="str">
        <f t="shared" si="541"/>
        <v>vége</v>
      </c>
      <c r="T1963">
        <f t="shared" si="542"/>
        <v>1</v>
      </c>
      <c r="U1963">
        <f t="shared" si="555"/>
        <v>1</v>
      </c>
      <c r="V1963">
        <f t="shared" si="556"/>
        <v>1</v>
      </c>
      <c r="W1963">
        <f t="shared" si="557"/>
        <v>1</v>
      </c>
      <c r="X1963">
        <f t="shared" si="558"/>
        <v>1</v>
      </c>
      <c r="Y1963">
        <f t="shared" si="543"/>
        <v>1</v>
      </c>
      <c r="Z1963">
        <f t="shared" si="544"/>
        <v>1</v>
      </c>
      <c r="AA1963">
        <f t="shared" si="545"/>
        <v>1</v>
      </c>
      <c r="AB1963">
        <f t="shared" si="546"/>
        <v>0</v>
      </c>
      <c r="AC1963" t="str">
        <f t="shared" si="547"/>
        <v/>
      </c>
      <c r="AD1963" t="str">
        <f t="shared" si="548"/>
        <v>;;;;0;;0;0;</v>
      </c>
      <c r="AG1963">
        <f t="shared" si="549"/>
        <v>0</v>
      </c>
      <c r="AH1963">
        <f t="shared" si="550"/>
        <v>0</v>
      </c>
      <c r="AI1963">
        <f t="shared" si="551"/>
        <v>0</v>
      </c>
      <c r="AJ1963">
        <f t="shared" si="552"/>
        <v>0</v>
      </c>
      <c r="AK1963">
        <f t="shared" si="553"/>
        <v>0</v>
      </c>
      <c r="AL1963">
        <f t="shared" si="554"/>
        <v>0</v>
      </c>
    </row>
    <row r="1964" spans="1:38">
      <c r="A1964" s="8"/>
      <c r="B1964" s="8"/>
      <c r="C1964" s="8"/>
      <c r="D1964" s="8"/>
      <c r="E1964" s="8"/>
      <c r="F1964" s="8"/>
      <c r="G1964" s="8"/>
      <c r="H1964" s="8"/>
      <c r="R1964" t="str">
        <f t="shared" si="541"/>
        <v>vége</v>
      </c>
      <c r="T1964">
        <f t="shared" si="542"/>
        <v>1</v>
      </c>
      <c r="U1964">
        <f t="shared" si="555"/>
        <v>1</v>
      </c>
      <c r="V1964">
        <f t="shared" si="556"/>
        <v>1</v>
      </c>
      <c r="W1964">
        <f t="shared" si="557"/>
        <v>1</v>
      </c>
      <c r="X1964">
        <f t="shared" si="558"/>
        <v>1</v>
      </c>
      <c r="Y1964">
        <f t="shared" si="543"/>
        <v>1</v>
      </c>
      <c r="Z1964">
        <f t="shared" si="544"/>
        <v>1</v>
      </c>
      <c r="AA1964">
        <f t="shared" si="545"/>
        <v>1</v>
      </c>
      <c r="AB1964">
        <f t="shared" si="546"/>
        <v>0</v>
      </c>
      <c r="AC1964" t="str">
        <f t="shared" si="547"/>
        <v/>
      </c>
      <c r="AD1964" t="str">
        <f t="shared" si="548"/>
        <v>;;;;0;;0;0;</v>
      </c>
      <c r="AG1964">
        <f t="shared" si="549"/>
        <v>0</v>
      </c>
      <c r="AH1964">
        <f t="shared" si="550"/>
        <v>0</v>
      </c>
      <c r="AI1964">
        <f t="shared" si="551"/>
        <v>0</v>
      </c>
      <c r="AJ1964">
        <f t="shared" si="552"/>
        <v>0</v>
      </c>
      <c r="AK1964">
        <f t="shared" si="553"/>
        <v>0</v>
      </c>
      <c r="AL1964">
        <f t="shared" si="554"/>
        <v>0</v>
      </c>
    </row>
    <row r="1965" spans="1:38">
      <c r="A1965" s="8"/>
      <c r="B1965" s="8"/>
      <c r="C1965" s="8"/>
      <c r="D1965" s="8"/>
      <c r="E1965" s="8"/>
      <c r="F1965" s="8"/>
      <c r="G1965" s="8"/>
      <c r="H1965" s="8"/>
      <c r="R1965" t="str">
        <f t="shared" si="541"/>
        <v>vége</v>
      </c>
      <c r="T1965">
        <f t="shared" si="542"/>
        <v>1</v>
      </c>
      <c r="U1965">
        <f t="shared" si="555"/>
        <v>1</v>
      </c>
      <c r="V1965">
        <f t="shared" si="556"/>
        <v>1</v>
      </c>
      <c r="W1965">
        <f t="shared" si="557"/>
        <v>1</v>
      </c>
      <c r="X1965">
        <f t="shared" si="558"/>
        <v>1</v>
      </c>
      <c r="Y1965">
        <f t="shared" si="543"/>
        <v>1</v>
      </c>
      <c r="Z1965">
        <f t="shared" si="544"/>
        <v>1</v>
      </c>
      <c r="AA1965">
        <f t="shared" si="545"/>
        <v>1</v>
      </c>
      <c r="AB1965">
        <f t="shared" si="546"/>
        <v>0</v>
      </c>
      <c r="AC1965" t="str">
        <f t="shared" si="547"/>
        <v/>
      </c>
      <c r="AD1965" t="str">
        <f t="shared" si="548"/>
        <v>;;;;0;;0;0;</v>
      </c>
      <c r="AG1965">
        <f t="shared" si="549"/>
        <v>0</v>
      </c>
      <c r="AH1965">
        <f t="shared" si="550"/>
        <v>0</v>
      </c>
      <c r="AI1965">
        <f t="shared" si="551"/>
        <v>0</v>
      </c>
      <c r="AJ1965">
        <f t="shared" si="552"/>
        <v>0</v>
      </c>
      <c r="AK1965">
        <f t="shared" si="553"/>
        <v>0</v>
      </c>
      <c r="AL1965">
        <f t="shared" si="554"/>
        <v>0</v>
      </c>
    </row>
    <row r="1966" spans="1:38">
      <c r="A1966" s="8"/>
      <c r="B1966" s="8"/>
      <c r="C1966" s="8"/>
      <c r="D1966" s="8"/>
      <c r="E1966" s="8"/>
      <c r="F1966" s="8"/>
      <c r="G1966" s="8"/>
      <c r="H1966" s="8"/>
      <c r="R1966" t="str">
        <f t="shared" si="541"/>
        <v>vége</v>
      </c>
      <c r="T1966">
        <f t="shared" si="542"/>
        <v>1</v>
      </c>
      <c r="U1966">
        <f t="shared" si="555"/>
        <v>1</v>
      </c>
      <c r="V1966">
        <f t="shared" si="556"/>
        <v>1</v>
      </c>
      <c r="W1966">
        <f t="shared" si="557"/>
        <v>1</v>
      </c>
      <c r="X1966">
        <f t="shared" si="558"/>
        <v>1</v>
      </c>
      <c r="Y1966">
        <f t="shared" si="543"/>
        <v>1</v>
      </c>
      <c r="Z1966">
        <f t="shared" si="544"/>
        <v>1</v>
      </c>
      <c r="AA1966">
        <f t="shared" si="545"/>
        <v>1</v>
      </c>
      <c r="AB1966">
        <f t="shared" si="546"/>
        <v>0</v>
      </c>
      <c r="AC1966" t="str">
        <f t="shared" si="547"/>
        <v/>
      </c>
      <c r="AD1966" t="str">
        <f t="shared" si="548"/>
        <v>;;;;0;;0;0;</v>
      </c>
      <c r="AG1966">
        <f t="shared" si="549"/>
        <v>0</v>
      </c>
      <c r="AH1966">
        <f t="shared" si="550"/>
        <v>0</v>
      </c>
      <c r="AI1966">
        <f t="shared" si="551"/>
        <v>0</v>
      </c>
      <c r="AJ1966">
        <f t="shared" si="552"/>
        <v>0</v>
      </c>
      <c r="AK1966">
        <f t="shared" si="553"/>
        <v>0</v>
      </c>
      <c r="AL1966">
        <f t="shared" si="554"/>
        <v>0</v>
      </c>
    </row>
    <row r="1967" spans="1:38">
      <c r="A1967" s="8"/>
      <c r="B1967" s="8"/>
      <c r="C1967" s="8"/>
      <c r="D1967" s="8"/>
      <c r="E1967" s="8"/>
      <c r="F1967" s="8"/>
      <c r="G1967" s="8"/>
      <c r="H1967" s="8"/>
      <c r="R1967" t="str">
        <f t="shared" si="541"/>
        <v>vége</v>
      </c>
      <c r="T1967">
        <f t="shared" si="542"/>
        <v>1</v>
      </c>
      <c r="U1967">
        <f t="shared" si="555"/>
        <v>1</v>
      </c>
      <c r="V1967">
        <f t="shared" si="556"/>
        <v>1</v>
      </c>
      <c r="W1967">
        <f t="shared" si="557"/>
        <v>1</v>
      </c>
      <c r="X1967">
        <f t="shared" si="558"/>
        <v>1</v>
      </c>
      <c r="Y1967">
        <f t="shared" si="543"/>
        <v>1</v>
      </c>
      <c r="Z1967">
        <f t="shared" si="544"/>
        <v>1</v>
      </c>
      <c r="AA1967">
        <f t="shared" si="545"/>
        <v>1</v>
      </c>
      <c r="AB1967">
        <f t="shared" si="546"/>
        <v>0</v>
      </c>
      <c r="AC1967" t="str">
        <f t="shared" si="547"/>
        <v/>
      </c>
      <c r="AD1967" t="str">
        <f t="shared" si="548"/>
        <v>;;;;0;;0;0;</v>
      </c>
      <c r="AG1967">
        <f t="shared" si="549"/>
        <v>0</v>
      </c>
      <c r="AH1967">
        <f t="shared" si="550"/>
        <v>0</v>
      </c>
      <c r="AI1967">
        <f t="shared" si="551"/>
        <v>0</v>
      </c>
      <c r="AJ1967">
        <f t="shared" si="552"/>
        <v>0</v>
      </c>
      <c r="AK1967">
        <f t="shared" si="553"/>
        <v>0</v>
      </c>
      <c r="AL1967">
        <f t="shared" si="554"/>
        <v>0</v>
      </c>
    </row>
    <row r="1968" spans="1:38">
      <c r="A1968" s="8"/>
      <c r="B1968" s="8"/>
      <c r="C1968" s="8"/>
      <c r="D1968" s="8"/>
      <c r="E1968" s="8"/>
      <c r="F1968" s="8"/>
      <c r="G1968" s="8"/>
      <c r="H1968" s="8"/>
      <c r="R1968" t="str">
        <f t="shared" si="541"/>
        <v>vége</v>
      </c>
      <c r="T1968">
        <f t="shared" si="542"/>
        <v>1</v>
      </c>
      <c r="U1968">
        <f t="shared" si="555"/>
        <v>1</v>
      </c>
      <c r="V1968">
        <f t="shared" si="556"/>
        <v>1</v>
      </c>
      <c r="W1968">
        <f t="shared" si="557"/>
        <v>1</v>
      </c>
      <c r="X1968">
        <f t="shared" si="558"/>
        <v>1</v>
      </c>
      <c r="Y1968">
        <f t="shared" si="543"/>
        <v>1</v>
      </c>
      <c r="Z1968">
        <f t="shared" si="544"/>
        <v>1</v>
      </c>
      <c r="AA1968">
        <f t="shared" si="545"/>
        <v>1</v>
      </c>
      <c r="AB1968">
        <f t="shared" si="546"/>
        <v>0</v>
      </c>
      <c r="AC1968" t="str">
        <f t="shared" si="547"/>
        <v/>
      </c>
      <c r="AD1968" t="str">
        <f t="shared" si="548"/>
        <v>;;;;0;;0;0;</v>
      </c>
      <c r="AG1968">
        <f t="shared" si="549"/>
        <v>0</v>
      </c>
      <c r="AH1968">
        <f t="shared" si="550"/>
        <v>0</v>
      </c>
      <c r="AI1968">
        <f t="shared" si="551"/>
        <v>0</v>
      </c>
      <c r="AJ1968">
        <f t="shared" si="552"/>
        <v>0</v>
      </c>
      <c r="AK1968">
        <f t="shared" si="553"/>
        <v>0</v>
      </c>
      <c r="AL1968">
        <f t="shared" si="554"/>
        <v>0</v>
      </c>
    </row>
    <row r="1969" spans="1:38">
      <c r="A1969" s="8"/>
      <c r="B1969" s="8"/>
      <c r="C1969" s="8"/>
      <c r="D1969" s="8"/>
      <c r="E1969" s="8"/>
      <c r="F1969" s="8"/>
      <c r="G1969" s="8"/>
      <c r="H1969" s="8"/>
      <c r="R1969" t="str">
        <f t="shared" si="541"/>
        <v>vége</v>
      </c>
      <c r="T1969">
        <f t="shared" si="542"/>
        <v>1</v>
      </c>
      <c r="U1969">
        <f t="shared" si="555"/>
        <v>1</v>
      </c>
      <c r="V1969">
        <f t="shared" si="556"/>
        <v>1</v>
      </c>
      <c r="W1969">
        <f t="shared" si="557"/>
        <v>1</v>
      </c>
      <c r="X1969">
        <f t="shared" si="558"/>
        <v>1</v>
      </c>
      <c r="Y1969">
        <f t="shared" si="543"/>
        <v>1</v>
      </c>
      <c r="Z1969">
        <f t="shared" si="544"/>
        <v>1</v>
      </c>
      <c r="AA1969">
        <f t="shared" si="545"/>
        <v>1</v>
      </c>
      <c r="AB1969">
        <f t="shared" si="546"/>
        <v>0</v>
      </c>
      <c r="AC1969" t="str">
        <f t="shared" si="547"/>
        <v/>
      </c>
      <c r="AD1969" t="str">
        <f t="shared" si="548"/>
        <v>;;;;0;;0;0;</v>
      </c>
      <c r="AG1969">
        <f t="shared" si="549"/>
        <v>0</v>
      </c>
      <c r="AH1969">
        <f t="shared" si="550"/>
        <v>0</v>
      </c>
      <c r="AI1969">
        <f t="shared" si="551"/>
        <v>0</v>
      </c>
      <c r="AJ1969">
        <f t="shared" si="552"/>
        <v>0</v>
      </c>
      <c r="AK1969">
        <f t="shared" si="553"/>
        <v>0</v>
      </c>
      <c r="AL1969">
        <f t="shared" si="554"/>
        <v>0</v>
      </c>
    </row>
    <row r="1970" spans="1:38">
      <c r="A1970" s="8"/>
      <c r="B1970" s="8"/>
      <c r="C1970" s="8"/>
      <c r="D1970" s="8"/>
      <c r="E1970" s="8"/>
      <c r="F1970" s="8"/>
      <c r="G1970" s="8"/>
      <c r="H1970" s="8"/>
      <c r="R1970" t="str">
        <f t="shared" si="541"/>
        <v>vége</v>
      </c>
      <c r="T1970">
        <f t="shared" si="542"/>
        <v>1</v>
      </c>
      <c r="U1970">
        <f t="shared" si="555"/>
        <v>1</v>
      </c>
      <c r="V1970">
        <f t="shared" si="556"/>
        <v>1</v>
      </c>
      <c r="W1970">
        <f t="shared" si="557"/>
        <v>1</v>
      </c>
      <c r="X1970">
        <f t="shared" si="558"/>
        <v>1</v>
      </c>
      <c r="Y1970">
        <f t="shared" si="543"/>
        <v>1</v>
      </c>
      <c r="Z1970">
        <f t="shared" si="544"/>
        <v>1</v>
      </c>
      <c r="AA1970">
        <f t="shared" si="545"/>
        <v>1</v>
      </c>
      <c r="AB1970">
        <f t="shared" si="546"/>
        <v>0</v>
      </c>
      <c r="AC1970" t="str">
        <f t="shared" si="547"/>
        <v/>
      </c>
      <c r="AD1970" t="str">
        <f t="shared" si="548"/>
        <v>;;;;0;;0;0;</v>
      </c>
      <c r="AG1970">
        <f t="shared" si="549"/>
        <v>0</v>
      </c>
      <c r="AH1970">
        <f t="shared" si="550"/>
        <v>0</v>
      </c>
      <c r="AI1970">
        <f t="shared" si="551"/>
        <v>0</v>
      </c>
      <c r="AJ1970">
        <f t="shared" si="552"/>
        <v>0</v>
      </c>
      <c r="AK1970">
        <f t="shared" si="553"/>
        <v>0</v>
      </c>
      <c r="AL1970">
        <f t="shared" si="554"/>
        <v>0</v>
      </c>
    </row>
    <row r="1971" spans="1:38">
      <c r="A1971" s="8"/>
      <c r="B1971" s="8"/>
      <c r="C1971" s="8"/>
      <c r="D1971" s="8"/>
      <c r="E1971" s="8"/>
      <c r="F1971" s="8"/>
      <c r="G1971" s="8"/>
      <c r="H1971" s="8"/>
      <c r="R1971" t="str">
        <f t="shared" si="541"/>
        <v>vége</v>
      </c>
      <c r="T1971">
        <f t="shared" si="542"/>
        <v>1</v>
      </c>
      <c r="U1971">
        <f t="shared" si="555"/>
        <v>1</v>
      </c>
      <c r="V1971">
        <f t="shared" si="556"/>
        <v>1</v>
      </c>
      <c r="W1971">
        <f t="shared" si="557"/>
        <v>1</v>
      </c>
      <c r="X1971">
        <f t="shared" si="558"/>
        <v>1</v>
      </c>
      <c r="Y1971">
        <f t="shared" si="543"/>
        <v>1</v>
      </c>
      <c r="Z1971">
        <f t="shared" si="544"/>
        <v>1</v>
      </c>
      <c r="AA1971">
        <f t="shared" si="545"/>
        <v>1</v>
      </c>
      <c r="AB1971">
        <f t="shared" si="546"/>
        <v>0</v>
      </c>
      <c r="AC1971" t="str">
        <f t="shared" si="547"/>
        <v/>
      </c>
      <c r="AD1971" t="str">
        <f t="shared" si="548"/>
        <v>;;;;0;;0;0;</v>
      </c>
      <c r="AG1971">
        <f t="shared" si="549"/>
        <v>0</v>
      </c>
      <c r="AH1971">
        <f t="shared" si="550"/>
        <v>0</v>
      </c>
      <c r="AI1971">
        <f t="shared" si="551"/>
        <v>0</v>
      </c>
      <c r="AJ1971">
        <f t="shared" si="552"/>
        <v>0</v>
      </c>
      <c r="AK1971">
        <f t="shared" si="553"/>
        <v>0</v>
      </c>
      <c r="AL1971">
        <f t="shared" si="554"/>
        <v>0</v>
      </c>
    </row>
    <row r="1972" spans="1:38">
      <c r="A1972" s="8"/>
      <c r="B1972" s="8"/>
      <c r="C1972" s="8"/>
      <c r="D1972" s="8"/>
      <c r="E1972" s="8"/>
      <c r="F1972" s="8"/>
      <c r="G1972" s="8"/>
      <c r="H1972" s="8"/>
      <c r="R1972" t="str">
        <f t="shared" si="541"/>
        <v>vége</v>
      </c>
      <c r="T1972">
        <f t="shared" si="542"/>
        <v>1</v>
      </c>
      <c r="U1972">
        <f t="shared" si="555"/>
        <v>1</v>
      </c>
      <c r="V1972">
        <f t="shared" si="556"/>
        <v>1</v>
      </c>
      <c r="W1972">
        <f t="shared" si="557"/>
        <v>1</v>
      </c>
      <c r="X1972">
        <f t="shared" si="558"/>
        <v>1</v>
      </c>
      <c r="Y1972">
        <f t="shared" si="543"/>
        <v>1</v>
      </c>
      <c r="Z1972">
        <f t="shared" si="544"/>
        <v>1</v>
      </c>
      <c r="AA1972">
        <f t="shared" si="545"/>
        <v>1</v>
      </c>
      <c r="AB1972">
        <f t="shared" si="546"/>
        <v>0</v>
      </c>
      <c r="AC1972" t="str">
        <f t="shared" si="547"/>
        <v/>
      </c>
      <c r="AD1972" t="str">
        <f t="shared" si="548"/>
        <v>;;;;0;;0;0;</v>
      </c>
      <c r="AG1972">
        <f t="shared" si="549"/>
        <v>0</v>
      </c>
      <c r="AH1972">
        <f t="shared" si="550"/>
        <v>0</v>
      </c>
      <c r="AI1972">
        <f t="shared" si="551"/>
        <v>0</v>
      </c>
      <c r="AJ1972">
        <f t="shared" si="552"/>
        <v>0</v>
      </c>
      <c r="AK1972">
        <f t="shared" si="553"/>
        <v>0</v>
      </c>
      <c r="AL1972">
        <f t="shared" si="554"/>
        <v>0</v>
      </c>
    </row>
    <row r="1973" spans="1:38">
      <c r="A1973" s="8"/>
      <c r="B1973" s="8"/>
      <c r="C1973" s="8"/>
      <c r="D1973" s="8"/>
      <c r="E1973" s="8"/>
      <c r="F1973" s="8"/>
      <c r="G1973" s="8"/>
      <c r="H1973" s="8"/>
      <c r="R1973" t="str">
        <f t="shared" si="541"/>
        <v>vége</v>
      </c>
      <c r="T1973">
        <f t="shared" si="542"/>
        <v>1</v>
      </c>
      <c r="U1973">
        <f t="shared" si="555"/>
        <v>1</v>
      </c>
      <c r="V1973">
        <f t="shared" si="556"/>
        <v>1</v>
      </c>
      <c r="W1973">
        <f t="shared" si="557"/>
        <v>1</v>
      </c>
      <c r="X1973">
        <f t="shared" si="558"/>
        <v>1</v>
      </c>
      <c r="Y1973">
        <f t="shared" si="543"/>
        <v>1</v>
      </c>
      <c r="Z1973">
        <f t="shared" si="544"/>
        <v>1</v>
      </c>
      <c r="AA1973">
        <f t="shared" si="545"/>
        <v>1</v>
      </c>
      <c r="AB1973">
        <f t="shared" si="546"/>
        <v>0</v>
      </c>
      <c r="AC1973" t="str">
        <f t="shared" si="547"/>
        <v/>
      </c>
      <c r="AD1973" t="str">
        <f t="shared" si="548"/>
        <v>;;;;0;;0;0;</v>
      </c>
      <c r="AG1973">
        <f t="shared" si="549"/>
        <v>0</v>
      </c>
      <c r="AH1973">
        <f t="shared" si="550"/>
        <v>0</v>
      </c>
      <c r="AI1973">
        <f t="shared" si="551"/>
        <v>0</v>
      </c>
      <c r="AJ1973">
        <f t="shared" si="552"/>
        <v>0</v>
      </c>
      <c r="AK1973">
        <f t="shared" si="553"/>
        <v>0</v>
      </c>
      <c r="AL1973">
        <f t="shared" si="554"/>
        <v>0</v>
      </c>
    </row>
    <row r="1974" spans="1:38">
      <c r="A1974" s="8"/>
      <c r="B1974" s="8"/>
      <c r="C1974" s="8"/>
      <c r="D1974" s="8"/>
      <c r="E1974" s="8"/>
      <c r="F1974" s="8"/>
      <c r="G1974" s="8"/>
      <c r="H1974" s="8"/>
      <c r="R1974" t="str">
        <f t="shared" si="541"/>
        <v>vége</v>
      </c>
      <c r="T1974">
        <f t="shared" si="542"/>
        <v>1</v>
      </c>
      <c r="U1974">
        <f t="shared" si="555"/>
        <v>1</v>
      </c>
      <c r="V1974">
        <f t="shared" si="556"/>
        <v>1</v>
      </c>
      <c r="W1974">
        <f t="shared" si="557"/>
        <v>1</v>
      </c>
      <c r="X1974">
        <f t="shared" si="558"/>
        <v>1</v>
      </c>
      <c r="Y1974">
        <f t="shared" si="543"/>
        <v>1</v>
      </c>
      <c r="Z1974">
        <f t="shared" si="544"/>
        <v>1</v>
      </c>
      <c r="AA1974">
        <f t="shared" si="545"/>
        <v>1</v>
      </c>
      <c r="AB1974">
        <f t="shared" si="546"/>
        <v>0</v>
      </c>
      <c r="AC1974" t="str">
        <f t="shared" si="547"/>
        <v/>
      </c>
      <c r="AD1974" t="str">
        <f t="shared" si="548"/>
        <v>;;;;0;;0;0;</v>
      </c>
      <c r="AG1974">
        <f t="shared" si="549"/>
        <v>0</v>
      </c>
      <c r="AH1974">
        <f t="shared" si="550"/>
        <v>0</v>
      </c>
      <c r="AI1974">
        <f t="shared" si="551"/>
        <v>0</v>
      </c>
      <c r="AJ1974">
        <f t="shared" si="552"/>
        <v>0</v>
      </c>
      <c r="AK1974">
        <f t="shared" si="553"/>
        <v>0</v>
      </c>
      <c r="AL1974">
        <f t="shared" si="554"/>
        <v>0</v>
      </c>
    </row>
    <row r="1975" spans="1:38">
      <c r="A1975" s="8"/>
      <c r="B1975" s="8"/>
      <c r="C1975" s="8"/>
      <c r="D1975" s="8"/>
      <c r="E1975" s="8"/>
      <c r="F1975" s="8"/>
      <c r="G1975" s="8"/>
      <c r="H1975" s="8"/>
      <c r="R1975" t="str">
        <f t="shared" si="541"/>
        <v>vége</v>
      </c>
      <c r="T1975">
        <f t="shared" si="542"/>
        <v>1</v>
      </c>
      <c r="U1975">
        <f t="shared" si="555"/>
        <v>1</v>
      </c>
      <c r="V1975">
        <f t="shared" si="556"/>
        <v>1</v>
      </c>
      <c r="W1975">
        <f t="shared" si="557"/>
        <v>1</v>
      </c>
      <c r="X1975">
        <f t="shared" si="558"/>
        <v>1</v>
      </c>
      <c r="Y1975">
        <f t="shared" si="543"/>
        <v>1</v>
      </c>
      <c r="Z1975">
        <f t="shared" si="544"/>
        <v>1</v>
      </c>
      <c r="AA1975">
        <f t="shared" si="545"/>
        <v>1</v>
      </c>
      <c r="AB1975">
        <f t="shared" si="546"/>
        <v>0</v>
      </c>
      <c r="AC1975" t="str">
        <f t="shared" si="547"/>
        <v/>
      </c>
      <c r="AD1975" t="str">
        <f t="shared" si="548"/>
        <v>;;;;0;;0;0;</v>
      </c>
      <c r="AG1975">
        <f t="shared" si="549"/>
        <v>0</v>
      </c>
      <c r="AH1975">
        <f t="shared" si="550"/>
        <v>0</v>
      </c>
      <c r="AI1975">
        <f t="shared" si="551"/>
        <v>0</v>
      </c>
      <c r="AJ1975">
        <f t="shared" si="552"/>
        <v>0</v>
      </c>
      <c r="AK1975">
        <f t="shared" si="553"/>
        <v>0</v>
      </c>
      <c r="AL1975">
        <f t="shared" si="554"/>
        <v>0</v>
      </c>
    </row>
    <row r="1976" spans="1:38">
      <c r="A1976" s="8"/>
      <c r="B1976" s="8"/>
      <c r="C1976" s="8"/>
      <c r="D1976" s="8"/>
      <c r="E1976" s="8"/>
      <c r="F1976" s="8"/>
      <c r="G1976" s="8"/>
      <c r="H1976" s="8"/>
      <c r="R1976" t="str">
        <f t="shared" si="541"/>
        <v>vége</v>
      </c>
      <c r="T1976">
        <f t="shared" si="542"/>
        <v>1</v>
      </c>
      <c r="U1976">
        <f t="shared" si="555"/>
        <v>1</v>
      </c>
      <c r="V1976">
        <f t="shared" si="556"/>
        <v>1</v>
      </c>
      <c r="W1976">
        <f t="shared" si="557"/>
        <v>1</v>
      </c>
      <c r="X1976">
        <f t="shared" si="558"/>
        <v>1</v>
      </c>
      <c r="Y1976">
        <f t="shared" si="543"/>
        <v>1</v>
      </c>
      <c r="Z1976">
        <f t="shared" si="544"/>
        <v>1</v>
      </c>
      <c r="AA1976">
        <f t="shared" si="545"/>
        <v>1</v>
      </c>
      <c r="AB1976">
        <f t="shared" si="546"/>
        <v>0</v>
      </c>
      <c r="AC1976" t="str">
        <f t="shared" si="547"/>
        <v/>
      </c>
      <c r="AD1976" t="str">
        <f t="shared" si="548"/>
        <v>;;;;0;;0;0;</v>
      </c>
      <c r="AG1976">
        <f t="shared" si="549"/>
        <v>0</v>
      </c>
      <c r="AH1976">
        <f t="shared" si="550"/>
        <v>0</v>
      </c>
      <c r="AI1976">
        <f t="shared" si="551"/>
        <v>0</v>
      </c>
      <c r="AJ1976">
        <f t="shared" si="552"/>
        <v>0</v>
      </c>
      <c r="AK1976">
        <f t="shared" si="553"/>
        <v>0</v>
      </c>
      <c r="AL1976">
        <f t="shared" si="554"/>
        <v>0</v>
      </c>
    </row>
    <row r="1977" spans="1:38">
      <c r="A1977" s="8"/>
      <c r="B1977" s="8"/>
      <c r="C1977" s="8"/>
      <c r="D1977" s="8"/>
      <c r="E1977" s="8"/>
      <c r="F1977" s="8"/>
      <c r="G1977" s="8"/>
      <c r="H1977" s="8"/>
      <c r="R1977" t="str">
        <f t="shared" si="541"/>
        <v>vége</v>
      </c>
      <c r="T1977">
        <f t="shared" si="542"/>
        <v>1</v>
      </c>
      <c r="U1977">
        <f t="shared" si="555"/>
        <v>1</v>
      </c>
      <c r="V1977">
        <f t="shared" si="556"/>
        <v>1</v>
      </c>
      <c r="W1977">
        <f t="shared" si="557"/>
        <v>1</v>
      </c>
      <c r="X1977">
        <f t="shared" si="558"/>
        <v>1</v>
      </c>
      <c r="Y1977">
        <f t="shared" si="543"/>
        <v>1</v>
      </c>
      <c r="Z1977">
        <f t="shared" si="544"/>
        <v>1</v>
      </c>
      <c r="AA1977">
        <f t="shared" si="545"/>
        <v>1</v>
      </c>
      <c r="AB1977">
        <f t="shared" si="546"/>
        <v>0</v>
      </c>
      <c r="AC1977" t="str">
        <f t="shared" si="547"/>
        <v/>
      </c>
      <c r="AD1977" t="str">
        <f t="shared" si="548"/>
        <v>;;;;0;;0;0;</v>
      </c>
      <c r="AG1977">
        <f t="shared" si="549"/>
        <v>0</v>
      </c>
      <c r="AH1977">
        <f t="shared" si="550"/>
        <v>0</v>
      </c>
      <c r="AI1977">
        <f t="shared" si="551"/>
        <v>0</v>
      </c>
      <c r="AJ1977">
        <f t="shared" si="552"/>
        <v>0</v>
      </c>
      <c r="AK1977">
        <f t="shared" si="553"/>
        <v>0</v>
      </c>
      <c r="AL1977">
        <f t="shared" si="554"/>
        <v>0</v>
      </c>
    </row>
    <row r="1978" spans="1:38">
      <c r="A1978" s="8"/>
      <c r="B1978" s="8"/>
      <c r="C1978" s="8"/>
      <c r="D1978" s="8"/>
      <c r="E1978" s="8"/>
      <c r="F1978" s="8"/>
      <c r="G1978" s="8"/>
      <c r="H1978" s="8"/>
      <c r="R1978" t="str">
        <f t="shared" si="541"/>
        <v>vége</v>
      </c>
      <c r="T1978">
        <f t="shared" si="542"/>
        <v>1</v>
      </c>
      <c r="U1978">
        <f t="shared" si="555"/>
        <v>1</v>
      </c>
      <c r="V1978">
        <f t="shared" si="556"/>
        <v>1</v>
      </c>
      <c r="W1978">
        <f t="shared" si="557"/>
        <v>1</v>
      </c>
      <c r="X1978">
        <f t="shared" si="558"/>
        <v>1</v>
      </c>
      <c r="Y1978">
        <f t="shared" si="543"/>
        <v>1</v>
      </c>
      <c r="Z1978">
        <f t="shared" si="544"/>
        <v>1</v>
      </c>
      <c r="AA1978">
        <f t="shared" si="545"/>
        <v>1</v>
      </c>
      <c r="AB1978">
        <f t="shared" si="546"/>
        <v>0</v>
      </c>
      <c r="AC1978" t="str">
        <f t="shared" si="547"/>
        <v/>
      </c>
      <c r="AD1978" t="str">
        <f t="shared" si="548"/>
        <v>;;;;0;;0;0;</v>
      </c>
      <c r="AG1978">
        <f t="shared" si="549"/>
        <v>0</v>
      </c>
      <c r="AH1978">
        <f t="shared" si="550"/>
        <v>0</v>
      </c>
      <c r="AI1978">
        <f t="shared" si="551"/>
        <v>0</v>
      </c>
      <c r="AJ1978">
        <f t="shared" si="552"/>
        <v>0</v>
      </c>
      <c r="AK1978">
        <f t="shared" si="553"/>
        <v>0</v>
      </c>
      <c r="AL1978">
        <f t="shared" si="554"/>
        <v>0</v>
      </c>
    </row>
    <row r="1979" spans="1:38">
      <c r="A1979" s="8"/>
      <c r="B1979" s="8"/>
      <c r="C1979" s="8"/>
      <c r="D1979" s="8"/>
      <c r="E1979" s="8"/>
      <c r="F1979" s="8"/>
      <c r="G1979" s="8"/>
      <c r="H1979" s="8"/>
      <c r="R1979" t="str">
        <f t="shared" si="541"/>
        <v>vége</v>
      </c>
      <c r="T1979">
        <f t="shared" si="542"/>
        <v>1</v>
      </c>
      <c r="U1979">
        <f t="shared" si="555"/>
        <v>1</v>
      </c>
      <c r="V1979">
        <f t="shared" si="556"/>
        <v>1</v>
      </c>
      <c r="W1979">
        <f t="shared" si="557"/>
        <v>1</v>
      </c>
      <c r="X1979">
        <f t="shared" si="558"/>
        <v>1</v>
      </c>
      <c r="Y1979">
        <f t="shared" si="543"/>
        <v>1</v>
      </c>
      <c r="Z1979">
        <f t="shared" si="544"/>
        <v>1</v>
      </c>
      <c r="AA1979">
        <f t="shared" si="545"/>
        <v>1</v>
      </c>
      <c r="AB1979">
        <f t="shared" si="546"/>
        <v>0</v>
      </c>
      <c r="AC1979" t="str">
        <f t="shared" si="547"/>
        <v/>
      </c>
      <c r="AD1979" t="str">
        <f t="shared" si="548"/>
        <v>;;;;0;;0;0;</v>
      </c>
      <c r="AG1979">
        <f t="shared" si="549"/>
        <v>0</v>
      </c>
      <c r="AH1979">
        <f t="shared" si="550"/>
        <v>0</v>
      </c>
      <c r="AI1979">
        <f t="shared" si="551"/>
        <v>0</v>
      </c>
      <c r="AJ1979">
        <f t="shared" si="552"/>
        <v>0</v>
      </c>
      <c r="AK1979">
        <f t="shared" si="553"/>
        <v>0</v>
      </c>
      <c r="AL1979">
        <f t="shared" si="554"/>
        <v>0</v>
      </c>
    </row>
    <row r="1980" spans="1:38">
      <c r="A1980" s="8"/>
      <c r="B1980" s="8"/>
      <c r="C1980" s="8"/>
      <c r="D1980" s="8"/>
      <c r="E1980" s="8"/>
      <c r="F1980" s="8"/>
      <c r="G1980" s="8"/>
      <c r="H1980" s="8"/>
      <c r="R1980" t="str">
        <f t="shared" si="541"/>
        <v>vége</v>
      </c>
      <c r="T1980">
        <f t="shared" si="542"/>
        <v>1</v>
      </c>
      <c r="U1980">
        <f t="shared" si="555"/>
        <v>1</v>
      </c>
      <c r="V1980">
        <f t="shared" si="556"/>
        <v>1</v>
      </c>
      <c r="W1980">
        <f t="shared" si="557"/>
        <v>1</v>
      </c>
      <c r="X1980">
        <f t="shared" si="558"/>
        <v>1</v>
      </c>
      <c r="Y1980">
        <f t="shared" si="543"/>
        <v>1</v>
      </c>
      <c r="Z1980">
        <f t="shared" si="544"/>
        <v>1</v>
      </c>
      <c r="AA1980">
        <f t="shared" si="545"/>
        <v>1</v>
      </c>
      <c r="AB1980">
        <f t="shared" si="546"/>
        <v>0</v>
      </c>
      <c r="AC1980" t="str">
        <f t="shared" si="547"/>
        <v/>
      </c>
      <c r="AD1980" t="str">
        <f t="shared" si="548"/>
        <v>;;;;0;;0;0;</v>
      </c>
      <c r="AG1980">
        <f t="shared" si="549"/>
        <v>0</v>
      </c>
      <c r="AH1980">
        <f t="shared" si="550"/>
        <v>0</v>
      </c>
      <c r="AI1980">
        <f t="shared" si="551"/>
        <v>0</v>
      </c>
      <c r="AJ1980">
        <f t="shared" si="552"/>
        <v>0</v>
      </c>
      <c r="AK1980">
        <f t="shared" si="553"/>
        <v>0</v>
      </c>
      <c r="AL1980">
        <f t="shared" si="554"/>
        <v>0</v>
      </c>
    </row>
    <row r="1981" spans="1:38">
      <c r="A1981" s="8"/>
      <c r="B1981" s="8"/>
      <c r="C1981" s="8"/>
      <c r="D1981" s="8"/>
      <c r="E1981" s="8"/>
      <c r="F1981" s="8"/>
      <c r="G1981" s="8"/>
      <c r="H1981" s="8"/>
      <c r="R1981" t="str">
        <f t="shared" si="541"/>
        <v>vége</v>
      </c>
      <c r="T1981">
        <f t="shared" si="542"/>
        <v>1</v>
      </c>
      <c r="U1981">
        <f t="shared" si="555"/>
        <v>1</v>
      </c>
      <c r="V1981">
        <f t="shared" si="556"/>
        <v>1</v>
      </c>
      <c r="W1981">
        <f t="shared" si="557"/>
        <v>1</v>
      </c>
      <c r="X1981">
        <f t="shared" si="558"/>
        <v>1</v>
      </c>
      <c r="Y1981">
        <f t="shared" si="543"/>
        <v>1</v>
      </c>
      <c r="Z1981">
        <f t="shared" si="544"/>
        <v>1</v>
      </c>
      <c r="AA1981">
        <f t="shared" si="545"/>
        <v>1</v>
      </c>
      <c r="AB1981">
        <f t="shared" si="546"/>
        <v>0</v>
      </c>
      <c r="AC1981" t="str">
        <f t="shared" si="547"/>
        <v/>
      </c>
      <c r="AD1981" t="str">
        <f t="shared" si="548"/>
        <v>;;;;0;;0;0;</v>
      </c>
      <c r="AG1981">
        <f t="shared" si="549"/>
        <v>0</v>
      </c>
      <c r="AH1981">
        <f t="shared" si="550"/>
        <v>0</v>
      </c>
      <c r="AI1981">
        <f t="shared" si="551"/>
        <v>0</v>
      </c>
      <c r="AJ1981">
        <f t="shared" si="552"/>
        <v>0</v>
      </c>
      <c r="AK1981">
        <f t="shared" si="553"/>
        <v>0</v>
      </c>
      <c r="AL1981">
        <f t="shared" si="554"/>
        <v>0</v>
      </c>
    </row>
    <row r="1982" spans="1:38">
      <c r="A1982" s="8"/>
      <c r="B1982" s="8"/>
      <c r="C1982" s="8"/>
      <c r="D1982" s="8"/>
      <c r="E1982" s="8"/>
      <c r="F1982" s="8"/>
      <c r="G1982" s="8"/>
      <c r="H1982" s="8"/>
      <c r="R1982" t="str">
        <f t="shared" si="541"/>
        <v>vége</v>
      </c>
      <c r="T1982">
        <f t="shared" si="542"/>
        <v>1</v>
      </c>
      <c r="U1982">
        <f t="shared" si="555"/>
        <v>1</v>
      </c>
      <c r="V1982">
        <f t="shared" si="556"/>
        <v>1</v>
      </c>
      <c r="W1982">
        <f t="shared" si="557"/>
        <v>1</v>
      </c>
      <c r="X1982">
        <f t="shared" si="558"/>
        <v>1</v>
      </c>
      <c r="Y1982">
        <f t="shared" si="543"/>
        <v>1</v>
      </c>
      <c r="Z1982">
        <f t="shared" si="544"/>
        <v>1</v>
      </c>
      <c r="AA1982">
        <f t="shared" si="545"/>
        <v>1</v>
      </c>
      <c r="AB1982">
        <f t="shared" si="546"/>
        <v>0</v>
      </c>
      <c r="AC1982" t="str">
        <f t="shared" si="547"/>
        <v/>
      </c>
      <c r="AD1982" t="str">
        <f t="shared" si="548"/>
        <v>;;;;0;;0;0;</v>
      </c>
      <c r="AG1982">
        <f t="shared" si="549"/>
        <v>0</v>
      </c>
      <c r="AH1982">
        <f t="shared" si="550"/>
        <v>0</v>
      </c>
      <c r="AI1982">
        <f t="shared" si="551"/>
        <v>0</v>
      </c>
      <c r="AJ1982">
        <f t="shared" si="552"/>
        <v>0</v>
      </c>
      <c r="AK1982">
        <f t="shared" si="553"/>
        <v>0</v>
      </c>
      <c r="AL1982">
        <f t="shared" si="554"/>
        <v>0</v>
      </c>
    </row>
    <row r="1983" spans="1:38">
      <c r="A1983" s="8"/>
      <c r="B1983" s="8"/>
      <c r="C1983" s="8"/>
      <c r="D1983" s="8"/>
      <c r="E1983" s="8"/>
      <c r="F1983" s="8"/>
      <c r="G1983" s="8"/>
      <c r="H1983" s="8"/>
      <c r="R1983" t="str">
        <f t="shared" si="541"/>
        <v>vége</v>
      </c>
      <c r="T1983">
        <f t="shared" si="542"/>
        <v>1</v>
      </c>
      <c r="U1983">
        <f t="shared" si="555"/>
        <v>1</v>
      </c>
      <c r="V1983">
        <f t="shared" si="556"/>
        <v>1</v>
      </c>
      <c r="W1983">
        <f t="shared" si="557"/>
        <v>1</v>
      </c>
      <c r="X1983">
        <f t="shared" si="558"/>
        <v>1</v>
      </c>
      <c r="Y1983">
        <f t="shared" si="543"/>
        <v>1</v>
      </c>
      <c r="Z1983">
        <f t="shared" si="544"/>
        <v>1</v>
      </c>
      <c r="AA1983">
        <f t="shared" si="545"/>
        <v>1</v>
      </c>
      <c r="AB1983">
        <f t="shared" si="546"/>
        <v>0</v>
      </c>
      <c r="AC1983" t="str">
        <f t="shared" si="547"/>
        <v/>
      </c>
      <c r="AD1983" t="str">
        <f t="shared" si="548"/>
        <v>;;;;0;;0;0;</v>
      </c>
      <c r="AG1983">
        <f t="shared" si="549"/>
        <v>0</v>
      </c>
      <c r="AH1983">
        <f t="shared" si="550"/>
        <v>0</v>
      </c>
      <c r="AI1983">
        <f t="shared" si="551"/>
        <v>0</v>
      </c>
      <c r="AJ1983">
        <f t="shared" si="552"/>
        <v>0</v>
      </c>
      <c r="AK1983">
        <f t="shared" si="553"/>
        <v>0</v>
      </c>
      <c r="AL1983">
        <f t="shared" si="554"/>
        <v>0</v>
      </c>
    </row>
    <row r="1984" spans="1:38">
      <c r="A1984" s="8"/>
      <c r="B1984" s="8"/>
      <c r="C1984" s="8"/>
      <c r="D1984" s="8"/>
      <c r="E1984" s="8"/>
      <c r="F1984" s="8"/>
      <c r="G1984" s="8"/>
      <c r="H1984" s="8"/>
      <c r="R1984" t="str">
        <f t="shared" si="541"/>
        <v>vége</v>
      </c>
      <c r="T1984">
        <f t="shared" si="542"/>
        <v>1</v>
      </c>
      <c r="U1984">
        <f t="shared" si="555"/>
        <v>1</v>
      </c>
      <c r="V1984">
        <f t="shared" si="556"/>
        <v>1</v>
      </c>
      <c r="W1984">
        <f t="shared" si="557"/>
        <v>1</v>
      </c>
      <c r="X1984">
        <f t="shared" si="558"/>
        <v>1</v>
      </c>
      <c r="Y1984">
        <f t="shared" si="543"/>
        <v>1</v>
      </c>
      <c r="Z1984">
        <f t="shared" si="544"/>
        <v>1</v>
      </c>
      <c r="AA1984">
        <f t="shared" si="545"/>
        <v>1</v>
      </c>
      <c r="AB1984">
        <f t="shared" si="546"/>
        <v>0</v>
      </c>
      <c r="AC1984" t="str">
        <f t="shared" si="547"/>
        <v/>
      </c>
      <c r="AD1984" t="str">
        <f t="shared" si="548"/>
        <v>;;;;0;;0;0;</v>
      </c>
      <c r="AG1984">
        <f t="shared" si="549"/>
        <v>0</v>
      </c>
      <c r="AH1984">
        <f t="shared" si="550"/>
        <v>0</v>
      </c>
      <c r="AI1984">
        <f t="shared" si="551"/>
        <v>0</v>
      </c>
      <c r="AJ1984">
        <f t="shared" si="552"/>
        <v>0</v>
      </c>
      <c r="AK1984">
        <f t="shared" si="553"/>
        <v>0</v>
      </c>
      <c r="AL1984">
        <f t="shared" si="554"/>
        <v>0</v>
      </c>
    </row>
    <row r="1985" spans="1:38">
      <c r="A1985" s="8"/>
      <c r="B1985" s="8"/>
      <c r="C1985" s="8"/>
      <c r="D1985" s="8"/>
      <c r="E1985" s="8"/>
      <c r="F1985" s="8"/>
      <c r="G1985" s="8"/>
      <c r="H1985" s="8"/>
      <c r="R1985" t="str">
        <f t="shared" si="541"/>
        <v>vége</v>
      </c>
      <c r="T1985">
        <f t="shared" si="542"/>
        <v>1</v>
      </c>
      <c r="U1985">
        <f t="shared" si="555"/>
        <v>1</v>
      </c>
      <c r="V1985">
        <f t="shared" si="556"/>
        <v>1</v>
      </c>
      <c r="W1985">
        <f t="shared" si="557"/>
        <v>1</v>
      </c>
      <c r="X1985">
        <f t="shared" si="558"/>
        <v>1</v>
      </c>
      <c r="Y1985">
        <f t="shared" si="543"/>
        <v>1</v>
      </c>
      <c r="Z1985">
        <f t="shared" si="544"/>
        <v>1</v>
      </c>
      <c r="AA1985">
        <f t="shared" si="545"/>
        <v>1</v>
      </c>
      <c r="AB1985">
        <f t="shared" si="546"/>
        <v>0</v>
      </c>
      <c r="AC1985" t="str">
        <f t="shared" si="547"/>
        <v/>
      </c>
      <c r="AD1985" t="str">
        <f t="shared" si="548"/>
        <v>;;;;0;;0;0;</v>
      </c>
      <c r="AG1985">
        <f t="shared" si="549"/>
        <v>0</v>
      </c>
      <c r="AH1985">
        <f t="shared" si="550"/>
        <v>0</v>
      </c>
      <c r="AI1985">
        <f t="shared" si="551"/>
        <v>0</v>
      </c>
      <c r="AJ1985">
        <f t="shared" si="552"/>
        <v>0</v>
      </c>
      <c r="AK1985">
        <f t="shared" si="553"/>
        <v>0</v>
      </c>
      <c r="AL1985">
        <f t="shared" si="554"/>
        <v>0</v>
      </c>
    </row>
    <row r="1986" spans="1:38">
      <c r="A1986" s="8"/>
      <c r="B1986" s="8"/>
      <c r="C1986" s="8"/>
      <c r="D1986" s="8"/>
      <c r="E1986" s="8"/>
      <c r="F1986" s="8"/>
      <c r="G1986" s="8"/>
      <c r="H1986" s="8"/>
      <c r="R1986" t="str">
        <f t="shared" si="541"/>
        <v>vége</v>
      </c>
      <c r="T1986">
        <f t="shared" si="542"/>
        <v>1</v>
      </c>
      <c r="U1986">
        <f t="shared" si="555"/>
        <v>1</v>
      </c>
      <c r="V1986">
        <f t="shared" si="556"/>
        <v>1</v>
      </c>
      <c r="W1986">
        <f t="shared" si="557"/>
        <v>1</v>
      </c>
      <c r="X1986">
        <f t="shared" si="558"/>
        <v>1</v>
      </c>
      <c r="Y1986">
        <f t="shared" si="543"/>
        <v>1</v>
      </c>
      <c r="Z1986">
        <f t="shared" si="544"/>
        <v>1</v>
      </c>
      <c r="AA1986">
        <f t="shared" si="545"/>
        <v>1</v>
      </c>
      <c r="AB1986">
        <f t="shared" si="546"/>
        <v>0</v>
      </c>
      <c r="AC1986" t="str">
        <f t="shared" si="547"/>
        <v/>
      </c>
      <c r="AD1986" t="str">
        <f t="shared" si="548"/>
        <v>;;;;0;;0;0;</v>
      </c>
      <c r="AG1986">
        <f t="shared" si="549"/>
        <v>0</v>
      </c>
      <c r="AH1986">
        <f t="shared" si="550"/>
        <v>0</v>
      </c>
      <c r="AI1986">
        <f t="shared" si="551"/>
        <v>0</v>
      </c>
      <c r="AJ1986">
        <f t="shared" si="552"/>
        <v>0</v>
      </c>
      <c r="AK1986">
        <f t="shared" si="553"/>
        <v>0</v>
      </c>
      <c r="AL1986">
        <f t="shared" si="554"/>
        <v>0</v>
      </c>
    </row>
    <row r="1987" spans="1:38">
      <c r="A1987" s="8"/>
      <c r="B1987" s="8"/>
      <c r="C1987" s="8"/>
      <c r="D1987" s="8"/>
      <c r="E1987" s="8"/>
      <c r="F1987" s="8"/>
      <c r="G1987" s="8"/>
      <c r="H1987" s="8"/>
      <c r="R1987" t="str">
        <f t="shared" ref="R1987:R2050" si="559">IF(AND(ISBLANK(C1988),ISBLANK(C1989)*ISBLANK(C1990)),"vége",0)</f>
        <v>vége</v>
      </c>
      <c r="T1987">
        <f t="shared" ref="T1987:T2050" si="560">IF(ISBLANK(A1988),1,0)</f>
        <v>1</v>
      </c>
      <c r="U1987">
        <f t="shared" si="555"/>
        <v>1</v>
      </c>
      <c r="V1987">
        <f t="shared" si="556"/>
        <v>1</v>
      </c>
      <c r="W1987">
        <f t="shared" si="557"/>
        <v>1</v>
      </c>
      <c r="X1987">
        <f t="shared" si="558"/>
        <v>1</v>
      </c>
      <c r="Y1987">
        <f t="shared" ref="Y1987:Y2050" si="561">IF(ISBLANK(F1988),1,0)</f>
        <v>1</v>
      </c>
      <c r="Z1987">
        <f t="shared" ref="Z1987:Z2050" si="562">IF(ISBLANK(G1988),1,0)</f>
        <v>1</v>
      </c>
      <c r="AA1987">
        <f t="shared" ref="AA1987:AA2050" si="563">IF(ISBLANK(H1988),1,0)</f>
        <v>1</v>
      </c>
      <c r="AB1987">
        <f t="shared" ref="AB1987:AB2050" si="564">IF(OR(SUM(U1987:AA1987)=0,SUM(U1987:AA1987)=7),0,1)</f>
        <v>0</v>
      </c>
      <c r="AC1987" t="str">
        <f t="shared" si="547"/>
        <v/>
      </c>
      <c r="AD1987" t="str">
        <f t="shared" si="548"/>
        <v>;;;;0;;0;0;</v>
      </c>
      <c r="AG1987">
        <f t="shared" si="549"/>
        <v>0</v>
      </c>
      <c r="AH1987">
        <f t="shared" si="550"/>
        <v>0</v>
      </c>
      <c r="AI1987">
        <f t="shared" si="551"/>
        <v>0</v>
      </c>
      <c r="AJ1987">
        <f t="shared" si="552"/>
        <v>0</v>
      </c>
      <c r="AK1987">
        <f t="shared" si="553"/>
        <v>0</v>
      </c>
      <c r="AL1987">
        <f t="shared" si="554"/>
        <v>0</v>
      </c>
    </row>
    <row r="1988" spans="1:38">
      <c r="A1988" s="8"/>
      <c r="B1988" s="8"/>
      <c r="C1988" s="8"/>
      <c r="D1988" s="8"/>
      <c r="E1988" s="8"/>
      <c r="F1988" s="8"/>
      <c r="G1988" s="8"/>
      <c r="H1988" s="8"/>
      <c r="R1988" t="str">
        <f t="shared" si="559"/>
        <v>vége</v>
      </c>
      <c r="T1988">
        <f t="shared" si="560"/>
        <v>1</v>
      </c>
      <c r="U1988">
        <f t="shared" si="555"/>
        <v>1</v>
      </c>
      <c r="V1988">
        <f t="shared" si="556"/>
        <v>1</v>
      </c>
      <c r="W1988">
        <f t="shared" si="557"/>
        <v>1</v>
      </c>
      <c r="X1988">
        <f t="shared" si="558"/>
        <v>1</v>
      </c>
      <c r="Y1988">
        <f t="shared" si="561"/>
        <v>1</v>
      </c>
      <c r="Z1988">
        <f t="shared" si="562"/>
        <v>1</v>
      </c>
      <c r="AA1988">
        <f t="shared" si="563"/>
        <v>1</v>
      </c>
      <c r="AB1988">
        <f t="shared" si="564"/>
        <v>0</v>
      </c>
      <c r="AC1988" t="str">
        <f t="shared" ref="AC1988:AC2051" si="565">TRIM(C1988)</f>
        <v/>
      </c>
      <c r="AD1988" t="str">
        <f t="shared" ref="AD1988:AD2051" si="566">CONCATENATE(A1988,";",B1988,";",AC1988,";","",";",AH1988,";","",E1988,";",AJ1988,";",AL1988,";",H1988)</f>
        <v>;;;;0;;0;0;</v>
      </c>
      <c r="AG1988">
        <f t="shared" ref="AG1988:AG2051" si="567">IF(ISERROR(SEARCH(",",D1988,1)),0,SEARCH(",",D1988,1))</f>
        <v>0</v>
      </c>
      <c r="AH1988">
        <f t="shared" ref="AH1988:AH2051" si="568">IF(AG1988&gt;0,REPLACE(D1988,AG1988,1,"."),D1988)</f>
        <v>0</v>
      </c>
      <c r="AI1988">
        <f t="shared" ref="AI1988:AI2051" si="569">IF(ISERROR(SEARCH(",",F1988,1)),0,SEARCH(",",F1988,1))</f>
        <v>0</v>
      </c>
      <c r="AJ1988">
        <f t="shared" ref="AJ1988:AJ2051" si="570">IF(AI1988&gt;0,REPLACE(F1988,AI1988,1,"."),F1988)</f>
        <v>0</v>
      </c>
      <c r="AK1988">
        <f t="shared" ref="AK1988:AK2051" si="571">IF(ISERROR(SEARCH(",",G1988,1)),0,SEARCH(",",G1988,1))</f>
        <v>0</v>
      </c>
      <c r="AL1988">
        <f t="shared" ref="AL1988:AL2051" si="572">IF(AK1988&gt;0,REPLACE(G1988,AK1988,1,"."),G1988)</f>
        <v>0</v>
      </c>
    </row>
    <row r="1989" spans="1:38">
      <c r="A1989" s="8"/>
      <c r="B1989" s="8"/>
      <c r="C1989" s="8"/>
      <c r="D1989" s="8"/>
      <c r="E1989" s="8"/>
      <c r="F1989" s="8"/>
      <c r="G1989" s="8"/>
      <c r="H1989" s="8"/>
      <c r="R1989" t="str">
        <f t="shared" si="559"/>
        <v>vége</v>
      </c>
      <c r="T1989">
        <f t="shared" si="560"/>
        <v>1</v>
      </c>
      <c r="U1989">
        <f t="shared" ref="U1989:U2052" si="573">IF(ISBLANK(B1990),1,0)</f>
        <v>1</v>
      </c>
      <c r="V1989">
        <f t="shared" ref="V1989:V2052" si="574">IF(ISBLANK(C1990),1,0)</f>
        <v>1</v>
      </c>
      <c r="W1989">
        <f t="shared" ref="W1989:W2052" si="575">IF(ISBLANK(D1990),1,0)</f>
        <v>1</v>
      </c>
      <c r="X1989">
        <f t="shared" ref="X1989:X2052" si="576">IF(ISBLANK(E1990),1,0)</f>
        <v>1</v>
      </c>
      <c r="Y1989">
        <f t="shared" si="561"/>
        <v>1</v>
      </c>
      <c r="Z1989">
        <f t="shared" si="562"/>
        <v>1</v>
      </c>
      <c r="AA1989">
        <f t="shared" si="563"/>
        <v>1</v>
      </c>
      <c r="AB1989">
        <f t="shared" si="564"/>
        <v>0</v>
      </c>
      <c r="AC1989" t="str">
        <f t="shared" si="565"/>
        <v/>
      </c>
      <c r="AD1989" t="str">
        <f t="shared" si="566"/>
        <v>;;;;0;;0;0;</v>
      </c>
      <c r="AG1989">
        <f t="shared" si="567"/>
        <v>0</v>
      </c>
      <c r="AH1989">
        <f t="shared" si="568"/>
        <v>0</v>
      </c>
      <c r="AI1989">
        <f t="shared" si="569"/>
        <v>0</v>
      </c>
      <c r="AJ1989">
        <f t="shared" si="570"/>
        <v>0</v>
      </c>
      <c r="AK1989">
        <f t="shared" si="571"/>
        <v>0</v>
      </c>
      <c r="AL1989">
        <f t="shared" si="572"/>
        <v>0</v>
      </c>
    </row>
    <row r="1990" spans="1:38">
      <c r="A1990" s="8"/>
      <c r="B1990" s="8"/>
      <c r="C1990" s="8"/>
      <c r="D1990" s="8"/>
      <c r="E1990" s="8"/>
      <c r="F1990" s="8"/>
      <c r="G1990" s="8"/>
      <c r="H1990" s="8"/>
      <c r="R1990" t="str">
        <f t="shared" si="559"/>
        <v>vége</v>
      </c>
      <c r="T1990">
        <f t="shared" si="560"/>
        <v>1</v>
      </c>
      <c r="U1990">
        <f t="shared" si="573"/>
        <v>1</v>
      </c>
      <c r="V1990">
        <f t="shared" si="574"/>
        <v>1</v>
      </c>
      <c r="W1990">
        <f t="shared" si="575"/>
        <v>1</v>
      </c>
      <c r="X1990">
        <f t="shared" si="576"/>
        <v>1</v>
      </c>
      <c r="Y1990">
        <f t="shared" si="561"/>
        <v>1</v>
      </c>
      <c r="Z1990">
        <f t="shared" si="562"/>
        <v>1</v>
      </c>
      <c r="AA1990">
        <f t="shared" si="563"/>
        <v>1</v>
      </c>
      <c r="AB1990">
        <f t="shared" si="564"/>
        <v>0</v>
      </c>
      <c r="AC1990" t="str">
        <f t="shared" si="565"/>
        <v/>
      </c>
      <c r="AD1990" t="str">
        <f t="shared" si="566"/>
        <v>;;;;0;;0;0;</v>
      </c>
      <c r="AG1990">
        <f t="shared" si="567"/>
        <v>0</v>
      </c>
      <c r="AH1990">
        <f t="shared" si="568"/>
        <v>0</v>
      </c>
      <c r="AI1990">
        <f t="shared" si="569"/>
        <v>0</v>
      </c>
      <c r="AJ1990">
        <f t="shared" si="570"/>
        <v>0</v>
      </c>
      <c r="AK1990">
        <f t="shared" si="571"/>
        <v>0</v>
      </c>
      <c r="AL1990">
        <f t="shared" si="572"/>
        <v>0</v>
      </c>
    </row>
    <row r="1991" spans="1:38">
      <c r="A1991" s="8"/>
      <c r="B1991" s="8"/>
      <c r="C1991" s="8"/>
      <c r="D1991" s="8"/>
      <c r="E1991" s="8"/>
      <c r="F1991" s="8"/>
      <c r="G1991" s="8"/>
      <c r="H1991" s="8"/>
      <c r="R1991" t="str">
        <f t="shared" si="559"/>
        <v>vége</v>
      </c>
      <c r="T1991">
        <f t="shared" si="560"/>
        <v>1</v>
      </c>
      <c r="U1991">
        <f t="shared" si="573"/>
        <v>1</v>
      </c>
      <c r="V1991">
        <f t="shared" si="574"/>
        <v>1</v>
      </c>
      <c r="W1991">
        <f t="shared" si="575"/>
        <v>1</v>
      </c>
      <c r="X1991">
        <f t="shared" si="576"/>
        <v>1</v>
      </c>
      <c r="Y1991">
        <f t="shared" si="561"/>
        <v>1</v>
      </c>
      <c r="Z1991">
        <f t="shared" si="562"/>
        <v>1</v>
      </c>
      <c r="AA1991">
        <f t="shared" si="563"/>
        <v>1</v>
      </c>
      <c r="AB1991">
        <f t="shared" si="564"/>
        <v>0</v>
      </c>
      <c r="AC1991" t="str">
        <f t="shared" si="565"/>
        <v/>
      </c>
      <c r="AD1991" t="str">
        <f t="shared" si="566"/>
        <v>;;;;0;;0;0;</v>
      </c>
      <c r="AG1991">
        <f t="shared" si="567"/>
        <v>0</v>
      </c>
      <c r="AH1991">
        <f t="shared" si="568"/>
        <v>0</v>
      </c>
      <c r="AI1991">
        <f t="shared" si="569"/>
        <v>0</v>
      </c>
      <c r="AJ1991">
        <f t="shared" si="570"/>
        <v>0</v>
      </c>
      <c r="AK1991">
        <f t="shared" si="571"/>
        <v>0</v>
      </c>
      <c r="AL1991">
        <f t="shared" si="572"/>
        <v>0</v>
      </c>
    </row>
    <row r="1992" spans="1:38">
      <c r="A1992" s="8"/>
      <c r="B1992" s="8"/>
      <c r="C1992" s="8"/>
      <c r="D1992" s="8"/>
      <c r="E1992" s="8"/>
      <c r="F1992" s="8"/>
      <c r="G1992" s="8"/>
      <c r="H1992" s="8"/>
      <c r="R1992" t="str">
        <f t="shared" si="559"/>
        <v>vége</v>
      </c>
      <c r="T1992">
        <f t="shared" si="560"/>
        <v>1</v>
      </c>
      <c r="U1992">
        <f t="shared" si="573"/>
        <v>1</v>
      </c>
      <c r="V1992">
        <f t="shared" si="574"/>
        <v>1</v>
      </c>
      <c r="W1992">
        <f t="shared" si="575"/>
        <v>1</v>
      </c>
      <c r="X1992">
        <f t="shared" si="576"/>
        <v>1</v>
      </c>
      <c r="Y1992">
        <f t="shared" si="561"/>
        <v>1</v>
      </c>
      <c r="Z1992">
        <f t="shared" si="562"/>
        <v>1</v>
      </c>
      <c r="AA1992">
        <f t="shared" si="563"/>
        <v>1</v>
      </c>
      <c r="AB1992">
        <f t="shared" si="564"/>
        <v>0</v>
      </c>
      <c r="AC1992" t="str">
        <f t="shared" si="565"/>
        <v/>
      </c>
      <c r="AD1992" t="str">
        <f t="shared" si="566"/>
        <v>;;;;0;;0;0;</v>
      </c>
      <c r="AG1992">
        <f t="shared" si="567"/>
        <v>0</v>
      </c>
      <c r="AH1992">
        <f t="shared" si="568"/>
        <v>0</v>
      </c>
      <c r="AI1992">
        <f t="shared" si="569"/>
        <v>0</v>
      </c>
      <c r="AJ1992">
        <f t="shared" si="570"/>
        <v>0</v>
      </c>
      <c r="AK1992">
        <f t="shared" si="571"/>
        <v>0</v>
      </c>
      <c r="AL1992">
        <f t="shared" si="572"/>
        <v>0</v>
      </c>
    </row>
    <row r="1993" spans="1:38">
      <c r="A1993" s="8"/>
      <c r="B1993" s="8"/>
      <c r="C1993" s="8"/>
      <c r="D1993" s="8"/>
      <c r="E1993" s="8"/>
      <c r="F1993" s="8"/>
      <c r="G1993" s="8"/>
      <c r="H1993" s="8"/>
      <c r="R1993" t="str">
        <f t="shared" si="559"/>
        <v>vége</v>
      </c>
      <c r="T1993">
        <f t="shared" si="560"/>
        <v>1</v>
      </c>
      <c r="U1993">
        <f t="shared" si="573"/>
        <v>1</v>
      </c>
      <c r="V1993">
        <f t="shared" si="574"/>
        <v>1</v>
      </c>
      <c r="W1993">
        <f t="shared" si="575"/>
        <v>1</v>
      </c>
      <c r="X1993">
        <f t="shared" si="576"/>
        <v>1</v>
      </c>
      <c r="Y1993">
        <f t="shared" si="561"/>
        <v>1</v>
      </c>
      <c r="Z1993">
        <f t="shared" si="562"/>
        <v>1</v>
      </c>
      <c r="AA1993">
        <f t="shared" si="563"/>
        <v>1</v>
      </c>
      <c r="AB1993">
        <f t="shared" si="564"/>
        <v>0</v>
      </c>
      <c r="AC1993" t="str">
        <f t="shared" si="565"/>
        <v/>
      </c>
      <c r="AD1993" t="str">
        <f t="shared" si="566"/>
        <v>;;;;0;;0;0;</v>
      </c>
      <c r="AG1993">
        <f t="shared" si="567"/>
        <v>0</v>
      </c>
      <c r="AH1993">
        <f t="shared" si="568"/>
        <v>0</v>
      </c>
      <c r="AI1993">
        <f t="shared" si="569"/>
        <v>0</v>
      </c>
      <c r="AJ1993">
        <f t="shared" si="570"/>
        <v>0</v>
      </c>
      <c r="AK1993">
        <f t="shared" si="571"/>
        <v>0</v>
      </c>
      <c r="AL1993">
        <f t="shared" si="572"/>
        <v>0</v>
      </c>
    </row>
    <row r="1994" spans="1:38">
      <c r="A1994" s="8"/>
      <c r="B1994" s="8"/>
      <c r="C1994" s="8"/>
      <c r="D1994" s="8"/>
      <c r="E1994" s="8"/>
      <c r="F1994" s="8"/>
      <c r="G1994" s="8"/>
      <c r="H1994" s="8"/>
      <c r="R1994" t="str">
        <f t="shared" si="559"/>
        <v>vége</v>
      </c>
      <c r="T1994">
        <f t="shared" si="560"/>
        <v>1</v>
      </c>
      <c r="U1994">
        <f t="shared" si="573"/>
        <v>1</v>
      </c>
      <c r="V1994">
        <f t="shared" si="574"/>
        <v>1</v>
      </c>
      <c r="W1994">
        <f t="shared" si="575"/>
        <v>1</v>
      </c>
      <c r="X1994">
        <f t="shared" si="576"/>
        <v>1</v>
      </c>
      <c r="Y1994">
        <f t="shared" si="561"/>
        <v>1</v>
      </c>
      <c r="Z1994">
        <f t="shared" si="562"/>
        <v>1</v>
      </c>
      <c r="AA1994">
        <f t="shared" si="563"/>
        <v>1</v>
      </c>
      <c r="AB1994">
        <f t="shared" si="564"/>
        <v>0</v>
      </c>
      <c r="AC1994" t="str">
        <f t="shared" si="565"/>
        <v/>
      </c>
      <c r="AD1994" t="str">
        <f t="shared" si="566"/>
        <v>;;;;0;;0;0;</v>
      </c>
      <c r="AG1994">
        <f t="shared" si="567"/>
        <v>0</v>
      </c>
      <c r="AH1994">
        <f t="shared" si="568"/>
        <v>0</v>
      </c>
      <c r="AI1994">
        <f t="shared" si="569"/>
        <v>0</v>
      </c>
      <c r="AJ1994">
        <f t="shared" si="570"/>
        <v>0</v>
      </c>
      <c r="AK1994">
        <f t="shared" si="571"/>
        <v>0</v>
      </c>
      <c r="AL1994">
        <f t="shared" si="572"/>
        <v>0</v>
      </c>
    </row>
    <row r="1995" spans="1:38">
      <c r="A1995" s="8"/>
      <c r="B1995" s="8"/>
      <c r="C1995" s="8"/>
      <c r="D1995" s="8"/>
      <c r="E1995" s="8"/>
      <c r="F1995" s="8"/>
      <c r="G1995" s="8"/>
      <c r="H1995" s="8"/>
      <c r="R1995" t="str">
        <f t="shared" si="559"/>
        <v>vége</v>
      </c>
      <c r="T1995">
        <f t="shared" si="560"/>
        <v>1</v>
      </c>
      <c r="U1995">
        <f t="shared" si="573"/>
        <v>1</v>
      </c>
      <c r="V1995">
        <f t="shared" si="574"/>
        <v>1</v>
      </c>
      <c r="W1995">
        <f t="shared" si="575"/>
        <v>1</v>
      </c>
      <c r="X1995">
        <f t="shared" si="576"/>
        <v>1</v>
      </c>
      <c r="Y1995">
        <f t="shared" si="561"/>
        <v>1</v>
      </c>
      <c r="Z1995">
        <f t="shared" si="562"/>
        <v>1</v>
      </c>
      <c r="AA1995">
        <f t="shared" si="563"/>
        <v>1</v>
      </c>
      <c r="AB1995">
        <f t="shared" si="564"/>
        <v>0</v>
      </c>
      <c r="AC1995" t="str">
        <f t="shared" si="565"/>
        <v/>
      </c>
      <c r="AD1995" t="str">
        <f t="shared" si="566"/>
        <v>;;;;0;;0;0;</v>
      </c>
      <c r="AG1995">
        <f t="shared" si="567"/>
        <v>0</v>
      </c>
      <c r="AH1995">
        <f t="shared" si="568"/>
        <v>0</v>
      </c>
      <c r="AI1995">
        <f t="shared" si="569"/>
        <v>0</v>
      </c>
      <c r="AJ1995">
        <f t="shared" si="570"/>
        <v>0</v>
      </c>
      <c r="AK1995">
        <f t="shared" si="571"/>
        <v>0</v>
      </c>
      <c r="AL1995">
        <f t="shared" si="572"/>
        <v>0</v>
      </c>
    </row>
    <row r="1996" spans="1:38">
      <c r="A1996" s="8"/>
      <c r="B1996" s="8"/>
      <c r="C1996" s="8"/>
      <c r="D1996" s="8"/>
      <c r="E1996" s="8"/>
      <c r="F1996" s="8"/>
      <c r="G1996" s="8"/>
      <c r="H1996" s="8"/>
      <c r="R1996" t="str">
        <f t="shared" si="559"/>
        <v>vége</v>
      </c>
      <c r="T1996">
        <f t="shared" si="560"/>
        <v>1</v>
      </c>
      <c r="U1996">
        <f t="shared" si="573"/>
        <v>1</v>
      </c>
      <c r="V1996">
        <f t="shared" si="574"/>
        <v>1</v>
      </c>
      <c r="W1996">
        <f t="shared" si="575"/>
        <v>1</v>
      </c>
      <c r="X1996">
        <f t="shared" si="576"/>
        <v>1</v>
      </c>
      <c r="Y1996">
        <f t="shared" si="561"/>
        <v>1</v>
      </c>
      <c r="Z1996">
        <f t="shared" si="562"/>
        <v>1</v>
      </c>
      <c r="AA1996">
        <f t="shared" si="563"/>
        <v>1</v>
      </c>
      <c r="AB1996">
        <f t="shared" si="564"/>
        <v>0</v>
      </c>
      <c r="AC1996" t="str">
        <f t="shared" si="565"/>
        <v/>
      </c>
      <c r="AD1996" t="str">
        <f t="shared" si="566"/>
        <v>;;;;0;;0;0;</v>
      </c>
      <c r="AG1996">
        <f t="shared" si="567"/>
        <v>0</v>
      </c>
      <c r="AH1996">
        <f t="shared" si="568"/>
        <v>0</v>
      </c>
      <c r="AI1996">
        <f t="shared" si="569"/>
        <v>0</v>
      </c>
      <c r="AJ1996">
        <f t="shared" si="570"/>
        <v>0</v>
      </c>
      <c r="AK1996">
        <f t="shared" si="571"/>
        <v>0</v>
      </c>
      <c r="AL1996">
        <f t="shared" si="572"/>
        <v>0</v>
      </c>
    </row>
    <row r="1997" spans="1:38">
      <c r="A1997" s="8"/>
      <c r="B1997" s="8"/>
      <c r="C1997" s="8"/>
      <c r="D1997" s="8"/>
      <c r="E1997" s="8"/>
      <c r="F1997" s="8"/>
      <c r="G1997" s="8"/>
      <c r="H1997" s="8"/>
      <c r="R1997" t="str">
        <f t="shared" si="559"/>
        <v>vége</v>
      </c>
      <c r="T1997">
        <f t="shared" si="560"/>
        <v>1</v>
      </c>
      <c r="U1997">
        <f t="shared" si="573"/>
        <v>1</v>
      </c>
      <c r="V1997">
        <f t="shared" si="574"/>
        <v>1</v>
      </c>
      <c r="W1997">
        <f t="shared" si="575"/>
        <v>1</v>
      </c>
      <c r="X1997">
        <f t="shared" si="576"/>
        <v>1</v>
      </c>
      <c r="Y1997">
        <f t="shared" si="561"/>
        <v>1</v>
      </c>
      <c r="Z1997">
        <f t="shared" si="562"/>
        <v>1</v>
      </c>
      <c r="AA1997">
        <f t="shared" si="563"/>
        <v>1</v>
      </c>
      <c r="AB1997">
        <f t="shared" si="564"/>
        <v>0</v>
      </c>
      <c r="AC1997" t="str">
        <f t="shared" si="565"/>
        <v/>
      </c>
      <c r="AD1997" t="str">
        <f t="shared" si="566"/>
        <v>;;;;0;;0;0;</v>
      </c>
      <c r="AG1997">
        <f t="shared" si="567"/>
        <v>0</v>
      </c>
      <c r="AH1997">
        <f t="shared" si="568"/>
        <v>0</v>
      </c>
      <c r="AI1997">
        <f t="shared" si="569"/>
        <v>0</v>
      </c>
      <c r="AJ1997">
        <f t="shared" si="570"/>
        <v>0</v>
      </c>
      <c r="AK1997">
        <f t="shared" si="571"/>
        <v>0</v>
      </c>
      <c r="AL1997">
        <f t="shared" si="572"/>
        <v>0</v>
      </c>
    </row>
    <row r="1998" spans="1:38">
      <c r="A1998" s="8"/>
      <c r="B1998" s="8"/>
      <c r="C1998" s="8"/>
      <c r="D1998" s="8"/>
      <c r="E1998" s="8"/>
      <c r="F1998" s="8"/>
      <c r="G1998" s="8"/>
      <c r="H1998" s="8"/>
      <c r="R1998" t="str">
        <f t="shared" si="559"/>
        <v>vége</v>
      </c>
      <c r="T1998">
        <f t="shared" si="560"/>
        <v>1</v>
      </c>
      <c r="U1998">
        <f t="shared" si="573"/>
        <v>1</v>
      </c>
      <c r="V1998">
        <f t="shared" si="574"/>
        <v>1</v>
      </c>
      <c r="W1998">
        <f t="shared" si="575"/>
        <v>1</v>
      </c>
      <c r="X1998">
        <f t="shared" si="576"/>
        <v>1</v>
      </c>
      <c r="Y1998">
        <f t="shared" si="561"/>
        <v>1</v>
      </c>
      <c r="Z1998">
        <f t="shared" si="562"/>
        <v>1</v>
      </c>
      <c r="AA1998">
        <f t="shared" si="563"/>
        <v>1</v>
      </c>
      <c r="AB1998">
        <f t="shared" si="564"/>
        <v>0</v>
      </c>
      <c r="AC1998" t="str">
        <f t="shared" si="565"/>
        <v/>
      </c>
      <c r="AD1998" t="str">
        <f t="shared" si="566"/>
        <v>;;;;0;;0;0;</v>
      </c>
      <c r="AG1998">
        <f t="shared" si="567"/>
        <v>0</v>
      </c>
      <c r="AH1998">
        <f t="shared" si="568"/>
        <v>0</v>
      </c>
      <c r="AI1998">
        <f t="shared" si="569"/>
        <v>0</v>
      </c>
      <c r="AJ1998">
        <f t="shared" si="570"/>
        <v>0</v>
      </c>
      <c r="AK1998">
        <f t="shared" si="571"/>
        <v>0</v>
      </c>
      <c r="AL1998">
        <f t="shared" si="572"/>
        <v>0</v>
      </c>
    </row>
    <row r="1999" spans="1:38">
      <c r="A1999" s="8"/>
      <c r="B1999" s="8"/>
      <c r="C1999" s="8"/>
      <c r="D1999" s="8"/>
      <c r="E1999" s="8"/>
      <c r="F1999" s="8"/>
      <c r="G1999" s="8"/>
      <c r="H1999" s="8"/>
      <c r="R1999" t="str">
        <f t="shared" si="559"/>
        <v>vége</v>
      </c>
      <c r="T1999">
        <f t="shared" si="560"/>
        <v>1</v>
      </c>
      <c r="U1999">
        <f t="shared" si="573"/>
        <v>1</v>
      </c>
      <c r="V1999">
        <f t="shared" si="574"/>
        <v>1</v>
      </c>
      <c r="W1999">
        <f t="shared" si="575"/>
        <v>1</v>
      </c>
      <c r="X1999">
        <f t="shared" si="576"/>
        <v>1</v>
      </c>
      <c r="Y1999">
        <f t="shared" si="561"/>
        <v>1</v>
      </c>
      <c r="Z1999">
        <f t="shared" si="562"/>
        <v>1</v>
      </c>
      <c r="AA1999">
        <f t="shared" si="563"/>
        <v>1</v>
      </c>
      <c r="AB1999">
        <f t="shared" si="564"/>
        <v>0</v>
      </c>
      <c r="AC1999" t="str">
        <f t="shared" si="565"/>
        <v/>
      </c>
      <c r="AD1999" t="str">
        <f t="shared" si="566"/>
        <v>;;;;0;;0;0;</v>
      </c>
      <c r="AG1999">
        <f t="shared" si="567"/>
        <v>0</v>
      </c>
      <c r="AH1999">
        <f t="shared" si="568"/>
        <v>0</v>
      </c>
      <c r="AI1999">
        <f t="shared" si="569"/>
        <v>0</v>
      </c>
      <c r="AJ1999">
        <f t="shared" si="570"/>
        <v>0</v>
      </c>
      <c r="AK1999">
        <f t="shared" si="571"/>
        <v>0</v>
      </c>
      <c r="AL1999">
        <f t="shared" si="572"/>
        <v>0</v>
      </c>
    </row>
    <row r="2000" spans="1:38">
      <c r="A2000" s="8"/>
      <c r="B2000" s="8"/>
      <c r="C2000" s="8"/>
      <c r="D2000" s="8"/>
      <c r="E2000" s="8"/>
      <c r="F2000" s="8"/>
      <c r="G2000" s="8"/>
      <c r="H2000" s="8"/>
      <c r="R2000" t="str">
        <f t="shared" si="559"/>
        <v>vége</v>
      </c>
      <c r="T2000">
        <f t="shared" si="560"/>
        <v>1</v>
      </c>
      <c r="U2000">
        <f t="shared" si="573"/>
        <v>1</v>
      </c>
      <c r="V2000">
        <f t="shared" si="574"/>
        <v>1</v>
      </c>
      <c r="W2000">
        <f t="shared" si="575"/>
        <v>1</v>
      </c>
      <c r="X2000">
        <f t="shared" si="576"/>
        <v>1</v>
      </c>
      <c r="Y2000">
        <f t="shared" si="561"/>
        <v>1</v>
      </c>
      <c r="Z2000">
        <f t="shared" si="562"/>
        <v>1</v>
      </c>
      <c r="AA2000">
        <f t="shared" si="563"/>
        <v>1</v>
      </c>
      <c r="AB2000">
        <f t="shared" si="564"/>
        <v>0</v>
      </c>
      <c r="AC2000" t="str">
        <f t="shared" si="565"/>
        <v/>
      </c>
      <c r="AD2000" t="str">
        <f t="shared" si="566"/>
        <v>;;;;0;;0;0;</v>
      </c>
      <c r="AG2000">
        <f t="shared" si="567"/>
        <v>0</v>
      </c>
      <c r="AH2000">
        <f t="shared" si="568"/>
        <v>0</v>
      </c>
      <c r="AI2000">
        <f t="shared" si="569"/>
        <v>0</v>
      </c>
      <c r="AJ2000">
        <f t="shared" si="570"/>
        <v>0</v>
      </c>
      <c r="AK2000">
        <f t="shared" si="571"/>
        <v>0</v>
      </c>
      <c r="AL2000">
        <f t="shared" si="572"/>
        <v>0</v>
      </c>
    </row>
    <row r="2001" spans="1:38">
      <c r="A2001" s="8"/>
      <c r="B2001" s="8"/>
      <c r="C2001" s="8"/>
      <c r="D2001" s="8"/>
      <c r="E2001" s="8"/>
      <c r="F2001" s="8"/>
      <c r="G2001" s="8"/>
      <c r="H2001" s="8"/>
      <c r="R2001" t="str">
        <f t="shared" si="559"/>
        <v>vége</v>
      </c>
      <c r="T2001">
        <f t="shared" si="560"/>
        <v>1</v>
      </c>
      <c r="U2001">
        <f t="shared" si="573"/>
        <v>1</v>
      </c>
      <c r="V2001">
        <f t="shared" si="574"/>
        <v>1</v>
      </c>
      <c r="W2001">
        <f t="shared" si="575"/>
        <v>1</v>
      </c>
      <c r="X2001">
        <f t="shared" si="576"/>
        <v>1</v>
      </c>
      <c r="Y2001">
        <f t="shared" si="561"/>
        <v>1</v>
      </c>
      <c r="Z2001">
        <f t="shared" si="562"/>
        <v>1</v>
      </c>
      <c r="AA2001">
        <f t="shared" si="563"/>
        <v>1</v>
      </c>
      <c r="AB2001">
        <f t="shared" si="564"/>
        <v>0</v>
      </c>
      <c r="AC2001" t="str">
        <f t="shared" si="565"/>
        <v/>
      </c>
      <c r="AD2001" t="str">
        <f t="shared" si="566"/>
        <v>;;;;0;;0;0;</v>
      </c>
      <c r="AG2001">
        <f t="shared" si="567"/>
        <v>0</v>
      </c>
      <c r="AH2001">
        <f t="shared" si="568"/>
        <v>0</v>
      </c>
      <c r="AI2001">
        <f t="shared" si="569"/>
        <v>0</v>
      </c>
      <c r="AJ2001">
        <f t="shared" si="570"/>
        <v>0</v>
      </c>
      <c r="AK2001">
        <f t="shared" si="571"/>
        <v>0</v>
      </c>
      <c r="AL2001">
        <f t="shared" si="572"/>
        <v>0</v>
      </c>
    </row>
    <row r="2002" spans="1:38">
      <c r="A2002" s="8"/>
      <c r="B2002" s="8"/>
      <c r="C2002" s="8"/>
      <c r="D2002" s="8"/>
      <c r="E2002" s="8"/>
      <c r="F2002" s="8"/>
      <c r="G2002" s="8"/>
      <c r="H2002" s="8"/>
      <c r="R2002" t="str">
        <f t="shared" si="559"/>
        <v>vége</v>
      </c>
      <c r="T2002">
        <f t="shared" si="560"/>
        <v>1</v>
      </c>
      <c r="U2002">
        <f t="shared" si="573"/>
        <v>1</v>
      </c>
      <c r="V2002">
        <f t="shared" si="574"/>
        <v>1</v>
      </c>
      <c r="W2002">
        <f t="shared" si="575"/>
        <v>1</v>
      </c>
      <c r="X2002">
        <f t="shared" si="576"/>
        <v>1</v>
      </c>
      <c r="Y2002">
        <f t="shared" si="561"/>
        <v>1</v>
      </c>
      <c r="Z2002">
        <f t="shared" si="562"/>
        <v>1</v>
      </c>
      <c r="AA2002">
        <f t="shared" si="563"/>
        <v>1</v>
      </c>
      <c r="AB2002">
        <f t="shared" si="564"/>
        <v>0</v>
      </c>
      <c r="AC2002" t="str">
        <f t="shared" si="565"/>
        <v/>
      </c>
      <c r="AD2002" t="str">
        <f t="shared" si="566"/>
        <v>;;;;0;;0;0;</v>
      </c>
      <c r="AG2002">
        <f t="shared" si="567"/>
        <v>0</v>
      </c>
      <c r="AH2002">
        <f t="shared" si="568"/>
        <v>0</v>
      </c>
      <c r="AI2002">
        <f t="shared" si="569"/>
        <v>0</v>
      </c>
      <c r="AJ2002">
        <f t="shared" si="570"/>
        <v>0</v>
      </c>
      <c r="AK2002">
        <f t="shared" si="571"/>
        <v>0</v>
      </c>
      <c r="AL2002">
        <f t="shared" si="572"/>
        <v>0</v>
      </c>
    </row>
    <row r="2003" spans="1:38">
      <c r="A2003" s="8"/>
      <c r="B2003" s="8"/>
      <c r="C2003" s="8"/>
      <c r="D2003" s="8"/>
      <c r="E2003" s="8"/>
      <c r="F2003" s="8"/>
      <c r="G2003" s="8"/>
      <c r="H2003" s="8"/>
      <c r="R2003" t="str">
        <f t="shared" si="559"/>
        <v>vége</v>
      </c>
      <c r="T2003">
        <f t="shared" si="560"/>
        <v>1</v>
      </c>
      <c r="U2003">
        <f t="shared" si="573"/>
        <v>1</v>
      </c>
      <c r="V2003">
        <f t="shared" si="574"/>
        <v>1</v>
      </c>
      <c r="W2003">
        <f t="shared" si="575"/>
        <v>1</v>
      </c>
      <c r="X2003">
        <f t="shared" si="576"/>
        <v>1</v>
      </c>
      <c r="Y2003">
        <f t="shared" si="561"/>
        <v>1</v>
      </c>
      <c r="Z2003">
        <f t="shared" si="562"/>
        <v>1</v>
      </c>
      <c r="AA2003">
        <f t="shared" si="563"/>
        <v>1</v>
      </c>
      <c r="AB2003">
        <f t="shared" si="564"/>
        <v>0</v>
      </c>
      <c r="AC2003" t="str">
        <f t="shared" si="565"/>
        <v/>
      </c>
      <c r="AD2003" t="str">
        <f t="shared" si="566"/>
        <v>;;;;0;;0;0;</v>
      </c>
      <c r="AG2003">
        <f t="shared" si="567"/>
        <v>0</v>
      </c>
      <c r="AH2003">
        <f t="shared" si="568"/>
        <v>0</v>
      </c>
      <c r="AI2003">
        <f t="shared" si="569"/>
        <v>0</v>
      </c>
      <c r="AJ2003">
        <f t="shared" si="570"/>
        <v>0</v>
      </c>
      <c r="AK2003">
        <f t="shared" si="571"/>
        <v>0</v>
      </c>
      <c r="AL2003">
        <f t="shared" si="572"/>
        <v>0</v>
      </c>
    </row>
    <row r="2004" spans="1:38">
      <c r="A2004" s="8"/>
      <c r="B2004" s="8"/>
      <c r="C2004" s="8"/>
      <c r="D2004" s="8"/>
      <c r="E2004" s="8"/>
      <c r="F2004" s="8"/>
      <c r="G2004" s="8"/>
      <c r="H2004" s="8"/>
      <c r="R2004" t="str">
        <f t="shared" si="559"/>
        <v>vége</v>
      </c>
      <c r="T2004">
        <f t="shared" si="560"/>
        <v>1</v>
      </c>
      <c r="U2004">
        <f t="shared" si="573"/>
        <v>1</v>
      </c>
      <c r="V2004">
        <f t="shared" si="574"/>
        <v>1</v>
      </c>
      <c r="W2004">
        <f t="shared" si="575"/>
        <v>1</v>
      </c>
      <c r="X2004">
        <f t="shared" si="576"/>
        <v>1</v>
      </c>
      <c r="Y2004">
        <f t="shared" si="561"/>
        <v>1</v>
      </c>
      <c r="Z2004">
        <f t="shared" si="562"/>
        <v>1</v>
      </c>
      <c r="AA2004">
        <f t="shared" si="563"/>
        <v>1</v>
      </c>
      <c r="AB2004">
        <f t="shared" si="564"/>
        <v>0</v>
      </c>
      <c r="AC2004" t="str">
        <f t="shared" si="565"/>
        <v/>
      </c>
      <c r="AD2004" t="str">
        <f t="shared" si="566"/>
        <v>;;;;0;;0;0;</v>
      </c>
      <c r="AG2004">
        <f t="shared" si="567"/>
        <v>0</v>
      </c>
      <c r="AH2004">
        <f t="shared" si="568"/>
        <v>0</v>
      </c>
      <c r="AI2004">
        <f t="shared" si="569"/>
        <v>0</v>
      </c>
      <c r="AJ2004">
        <f t="shared" si="570"/>
        <v>0</v>
      </c>
      <c r="AK2004">
        <f t="shared" si="571"/>
        <v>0</v>
      </c>
      <c r="AL2004">
        <f t="shared" si="572"/>
        <v>0</v>
      </c>
    </row>
    <row r="2005" spans="1:38">
      <c r="A2005" s="8"/>
      <c r="B2005" s="8"/>
      <c r="C2005" s="8"/>
      <c r="D2005" s="8"/>
      <c r="E2005" s="8"/>
      <c r="F2005" s="8"/>
      <c r="G2005" s="8"/>
      <c r="H2005" s="8"/>
      <c r="R2005" t="str">
        <f t="shared" si="559"/>
        <v>vége</v>
      </c>
      <c r="T2005">
        <f t="shared" si="560"/>
        <v>1</v>
      </c>
      <c r="U2005">
        <f t="shared" si="573"/>
        <v>1</v>
      </c>
      <c r="V2005">
        <f t="shared" si="574"/>
        <v>1</v>
      </c>
      <c r="W2005">
        <f t="shared" si="575"/>
        <v>1</v>
      </c>
      <c r="X2005">
        <f t="shared" si="576"/>
        <v>1</v>
      </c>
      <c r="Y2005">
        <f t="shared" si="561"/>
        <v>1</v>
      </c>
      <c r="Z2005">
        <f t="shared" si="562"/>
        <v>1</v>
      </c>
      <c r="AA2005">
        <f t="shared" si="563"/>
        <v>1</v>
      </c>
      <c r="AB2005">
        <f t="shared" si="564"/>
        <v>0</v>
      </c>
      <c r="AC2005" t="str">
        <f t="shared" si="565"/>
        <v/>
      </c>
      <c r="AD2005" t="str">
        <f t="shared" si="566"/>
        <v>;;;;0;;0;0;</v>
      </c>
      <c r="AG2005">
        <f t="shared" si="567"/>
        <v>0</v>
      </c>
      <c r="AH2005">
        <f t="shared" si="568"/>
        <v>0</v>
      </c>
      <c r="AI2005">
        <f t="shared" si="569"/>
        <v>0</v>
      </c>
      <c r="AJ2005">
        <f t="shared" si="570"/>
        <v>0</v>
      </c>
      <c r="AK2005">
        <f t="shared" si="571"/>
        <v>0</v>
      </c>
      <c r="AL2005">
        <f t="shared" si="572"/>
        <v>0</v>
      </c>
    </row>
    <row r="2006" spans="1:38">
      <c r="A2006" s="8"/>
      <c r="B2006" s="8"/>
      <c r="C2006" s="8"/>
      <c r="D2006" s="8"/>
      <c r="E2006" s="8"/>
      <c r="F2006" s="8"/>
      <c r="G2006" s="8"/>
      <c r="H2006" s="8"/>
      <c r="R2006" t="str">
        <f t="shared" si="559"/>
        <v>vége</v>
      </c>
      <c r="T2006">
        <f t="shared" si="560"/>
        <v>1</v>
      </c>
      <c r="U2006">
        <f t="shared" si="573"/>
        <v>1</v>
      </c>
      <c r="V2006">
        <f t="shared" si="574"/>
        <v>1</v>
      </c>
      <c r="W2006">
        <f t="shared" si="575"/>
        <v>1</v>
      </c>
      <c r="X2006">
        <f t="shared" si="576"/>
        <v>1</v>
      </c>
      <c r="Y2006">
        <f t="shared" si="561"/>
        <v>1</v>
      </c>
      <c r="Z2006">
        <f t="shared" si="562"/>
        <v>1</v>
      </c>
      <c r="AA2006">
        <f t="shared" si="563"/>
        <v>1</v>
      </c>
      <c r="AB2006">
        <f t="shared" si="564"/>
        <v>0</v>
      </c>
      <c r="AC2006" t="str">
        <f t="shared" si="565"/>
        <v/>
      </c>
      <c r="AD2006" t="str">
        <f t="shared" si="566"/>
        <v>;;;;0;;0;0;</v>
      </c>
      <c r="AG2006">
        <f t="shared" si="567"/>
        <v>0</v>
      </c>
      <c r="AH2006">
        <f t="shared" si="568"/>
        <v>0</v>
      </c>
      <c r="AI2006">
        <f t="shared" si="569"/>
        <v>0</v>
      </c>
      <c r="AJ2006">
        <f t="shared" si="570"/>
        <v>0</v>
      </c>
      <c r="AK2006">
        <f t="shared" si="571"/>
        <v>0</v>
      </c>
      <c r="AL2006">
        <f t="shared" si="572"/>
        <v>0</v>
      </c>
    </row>
    <row r="2007" spans="1:38">
      <c r="A2007" s="8"/>
      <c r="B2007" s="8"/>
      <c r="C2007" s="8"/>
      <c r="D2007" s="8"/>
      <c r="E2007" s="8"/>
      <c r="F2007" s="8"/>
      <c r="G2007" s="8"/>
      <c r="H2007" s="8"/>
      <c r="R2007" t="str">
        <f t="shared" si="559"/>
        <v>vége</v>
      </c>
      <c r="T2007">
        <f t="shared" si="560"/>
        <v>1</v>
      </c>
      <c r="U2007">
        <f t="shared" si="573"/>
        <v>1</v>
      </c>
      <c r="V2007">
        <f t="shared" si="574"/>
        <v>1</v>
      </c>
      <c r="W2007">
        <f t="shared" si="575"/>
        <v>1</v>
      </c>
      <c r="X2007">
        <f t="shared" si="576"/>
        <v>1</v>
      </c>
      <c r="Y2007">
        <f t="shared" si="561"/>
        <v>1</v>
      </c>
      <c r="Z2007">
        <f t="shared" si="562"/>
        <v>1</v>
      </c>
      <c r="AA2007">
        <f t="shared" si="563"/>
        <v>1</v>
      </c>
      <c r="AB2007">
        <f t="shared" si="564"/>
        <v>0</v>
      </c>
      <c r="AC2007" t="str">
        <f t="shared" si="565"/>
        <v/>
      </c>
      <c r="AD2007" t="str">
        <f t="shared" si="566"/>
        <v>;;;;0;;0;0;</v>
      </c>
      <c r="AG2007">
        <f t="shared" si="567"/>
        <v>0</v>
      </c>
      <c r="AH2007">
        <f t="shared" si="568"/>
        <v>0</v>
      </c>
      <c r="AI2007">
        <f t="shared" si="569"/>
        <v>0</v>
      </c>
      <c r="AJ2007">
        <f t="shared" si="570"/>
        <v>0</v>
      </c>
      <c r="AK2007">
        <f t="shared" si="571"/>
        <v>0</v>
      </c>
      <c r="AL2007">
        <f t="shared" si="572"/>
        <v>0</v>
      </c>
    </row>
    <row r="2008" spans="1:38">
      <c r="A2008" s="8"/>
      <c r="B2008" s="8"/>
      <c r="C2008" s="8"/>
      <c r="D2008" s="8"/>
      <c r="E2008" s="8"/>
      <c r="F2008" s="8"/>
      <c r="G2008" s="8"/>
      <c r="H2008" s="8"/>
      <c r="R2008" t="str">
        <f t="shared" si="559"/>
        <v>vége</v>
      </c>
      <c r="T2008">
        <f t="shared" si="560"/>
        <v>1</v>
      </c>
      <c r="U2008">
        <f t="shared" si="573"/>
        <v>1</v>
      </c>
      <c r="V2008">
        <f t="shared" si="574"/>
        <v>1</v>
      </c>
      <c r="W2008">
        <f t="shared" si="575"/>
        <v>1</v>
      </c>
      <c r="X2008">
        <f t="shared" si="576"/>
        <v>1</v>
      </c>
      <c r="Y2008">
        <f t="shared" si="561"/>
        <v>1</v>
      </c>
      <c r="Z2008">
        <f t="shared" si="562"/>
        <v>1</v>
      </c>
      <c r="AA2008">
        <f t="shared" si="563"/>
        <v>1</v>
      </c>
      <c r="AB2008">
        <f t="shared" si="564"/>
        <v>0</v>
      </c>
      <c r="AC2008" t="str">
        <f t="shared" si="565"/>
        <v/>
      </c>
      <c r="AD2008" t="str">
        <f t="shared" si="566"/>
        <v>;;;;0;;0;0;</v>
      </c>
      <c r="AG2008">
        <f t="shared" si="567"/>
        <v>0</v>
      </c>
      <c r="AH2008">
        <f t="shared" si="568"/>
        <v>0</v>
      </c>
      <c r="AI2008">
        <f t="shared" si="569"/>
        <v>0</v>
      </c>
      <c r="AJ2008">
        <f t="shared" si="570"/>
        <v>0</v>
      </c>
      <c r="AK2008">
        <f t="shared" si="571"/>
        <v>0</v>
      </c>
      <c r="AL2008">
        <f t="shared" si="572"/>
        <v>0</v>
      </c>
    </row>
    <row r="2009" spans="1:38">
      <c r="A2009" s="8"/>
      <c r="B2009" s="8"/>
      <c r="C2009" s="8"/>
      <c r="D2009" s="8"/>
      <c r="E2009" s="8"/>
      <c r="F2009" s="8"/>
      <c r="G2009" s="8"/>
      <c r="H2009" s="8"/>
      <c r="R2009" t="str">
        <f t="shared" si="559"/>
        <v>vége</v>
      </c>
      <c r="T2009">
        <f t="shared" si="560"/>
        <v>1</v>
      </c>
      <c r="U2009">
        <f t="shared" si="573"/>
        <v>1</v>
      </c>
      <c r="V2009">
        <f t="shared" si="574"/>
        <v>1</v>
      </c>
      <c r="W2009">
        <f t="shared" si="575"/>
        <v>1</v>
      </c>
      <c r="X2009">
        <f t="shared" si="576"/>
        <v>1</v>
      </c>
      <c r="Y2009">
        <f t="shared" si="561"/>
        <v>1</v>
      </c>
      <c r="Z2009">
        <f t="shared" si="562"/>
        <v>1</v>
      </c>
      <c r="AA2009">
        <f t="shared" si="563"/>
        <v>1</v>
      </c>
      <c r="AB2009">
        <f t="shared" si="564"/>
        <v>0</v>
      </c>
      <c r="AC2009" t="str">
        <f t="shared" si="565"/>
        <v/>
      </c>
      <c r="AD2009" t="str">
        <f t="shared" si="566"/>
        <v>;;;;0;;0;0;</v>
      </c>
      <c r="AG2009">
        <f t="shared" si="567"/>
        <v>0</v>
      </c>
      <c r="AH2009">
        <f t="shared" si="568"/>
        <v>0</v>
      </c>
      <c r="AI2009">
        <f t="shared" si="569"/>
        <v>0</v>
      </c>
      <c r="AJ2009">
        <f t="shared" si="570"/>
        <v>0</v>
      </c>
      <c r="AK2009">
        <f t="shared" si="571"/>
        <v>0</v>
      </c>
      <c r="AL2009">
        <f t="shared" si="572"/>
        <v>0</v>
      </c>
    </row>
    <row r="2010" spans="1:38">
      <c r="A2010" s="8"/>
      <c r="B2010" s="8"/>
      <c r="C2010" s="8"/>
      <c r="D2010" s="8"/>
      <c r="E2010" s="8"/>
      <c r="F2010" s="8"/>
      <c r="G2010" s="8"/>
      <c r="H2010" s="8"/>
      <c r="R2010" t="str">
        <f t="shared" si="559"/>
        <v>vége</v>
      </c>
      <c r="T2010">
        <f t="shared" si="560"/>
        <v>1</v>
      </c>
      <c r="U2010">
        <f t="shared" si="573"/>
        <v>1</v>
      </c>
      <c r="V2010">
        <f t="shared" si="574"/>
        <v>1</v>
      </c>
      <c r="W2010">
        <f t="shared" si="575"/>
        <v>1</v>
      </c>
      <c r="X2010">
        <f t="shared" si="576"/>
        <v>1</v>
      </c>
      <c r="Y2010">
        <f t="shared" si="561"/>
        <v>1</v>
      </c>
      <c r="Z2010">
        <f t="shared" si="562"/>
        <v>1</v>
      </c>
      <c r="AA2010">
        <f t="shared" si="563"/>
        <v>1</v>
      </c>
      <c r="AB2010">
        <f t="shared" si="564"/>
        <v>0</v>
      </c>
      <c r="AC2010" t="str">
        <f t="shared" si="565"/>
        <v/>
      </c>
      <c r="AD2010" t="str">
        <f t="shared" si="566"/>
        <v>;;;;0;;0;0;</v>
      </c>
      <c r="AG2010">
        <f t="shared" si="567"/>
        <v>0</v>
      </c>
      <c r="AH2010">
        <f t="shared" si="568"/>
        <v>0</v>
      </c>
      <c r="AI2010">
        <f t="shared" si="569"/>
        <v>0</v>
      </c>
      <c r="AJ2010">
        <f t="shared" si="570"/>
        <v>0</v>
      </c>
      <c r="AK2010">
        <f t="shared" si="571"/>
        <v>0</v>
      </c>
      <c r="AL2010">
        <f t="shared" si="572"/>
        <v>0</v>
      </c>
    </row>
    <row r="2011" spans="1:38">
      <c r="A2011" s="8"/>
      <c r="B2011" s="8"/>
      <c r="C2011" s="8"/>
      <c r="D2011" s="8"/>
      <c r="E2011" s="8"/>
      <c r="F2011" s="8"/>
      <c r="G2011" s="8"/>
      <c r="H2011" s="8"/>
      <c r="R2011" t="str">
        <f t="shared" si="559"/>
        <v>vége</v>
      </c>
      <c r="T2011">
        <f t="shared" si="560"/>
        <v>1</v>
      </c>
      <c r="U2011">
        <f t="shared" si="573"/>
        <v>1</v>
      </c>
      <c r="V2011">
        <f t="shared" si="574"/>
        <v>1</v>
      </c>
      <c r="W2011">
        <f t="shared" si="575"/>
        <v>1</v>
      </c>
      <c r="X2011">
        <f t="shared" si="576"/>
        <v>1</v>
      </c>
      <c r="Y2011">
        <f t="shared" si="561"/>
        <v>1</v>
      </c>
      <c r="Z2011">
        <f t="shared" si="562"/>
        <v>1</v>
      </c>
      <c r="AA2011">
        <f t="shared" si="563"/>
        <v>1</v>
      </c>
      <c r="AB2011">
        <f t="shared" si="564"/>
        <v>0</v>
      </c>
      <c r="AC2011" t="str">
        <f t="shared" si="565"/>
        <v/>
      </c>
      <c r="AD2011" t="str">
        <f t="shared" si="566"/>
        <v>;;;;0;;0;0;</v>
      </c>
      <c r="AG2011">
        <f t="shared" si="567"/>
        <v>0</v>
      </c>
      <c r="AH2011">
        <f t="shared" si="568"/>
        <v>0</v>
      </c>
      <c r="AI2011">
        <f t="shared" si="569"/>
        <v>0</v>
      </c>
      <c r="AJ2011">
        <f t="shared" si="570"/>
        <v>0</v>
      </c>
      <c r="AK2011">
        <f t="shared" si="571"/>
        <v>0</v>
      </c>
      <c r="AL2011">
        <f t="shared" si="572"/>
        <v>0</v>
      </c>
    </row>
    <row r="2012" spans="1:38">
      <c r="A2012" s="8"/>
      <c r="B2012" s="8"/>
      <c r="C2012" s="8"/>
      <c r="D2012" s="8"/>
      <c r="E2012" s="8"/>
      <c r="F2012" s="8"/>
      <c r="G2012" s="8"/>
      <c r="H2012" s="8"/>
      <c r="R2012" t="str">
        <f t="shared" si="559"/>
        <v>vége</v>
      </c>
      <c r="T2012">
        <f t="shared" si="560"/>
        <v>1</v>
      </c>
      <c r="U2012">
        <f t="shared" si="573"/>
        <v>1</v>
      </c>
      <c r="V2012">
        <f t="shared" si="574"/>
        <v>1</v>
      </c>
      <c r="W2012">
        <f t="shared" si="575"/>
        <v>1</v>
      </c>
      <c r="X2012">
        <f t="shared" si="576"/>
        <v>1</v>
      </c>
      <c r="Y2012">
        <f t="shared" si="561"/>
        <v>1</v>
      </c>
      <c r="Z2012">
        <f t="shared" si="562"/>
        <v>1</v>
      </c>
      <c r="AA2012">
        <f t="shared" si="563"/>
        <v>1</v>
      </c>
      <c r="AB2012">
        <f t="shared" si="564"/>
        <v>0</v>
      </c>
      <c r="AC2012" t="str">
        <f t="shared" si="565"/>
        <v/>
      </c>
      <c r="AD2012" t="str">
        <f t="shared" si="566"/>
        <v>;;;;0;;0;0;</v>
      </c>
      <c r="AG2012">
        <f t="shared" si="567"/>
        <v>0</v>
      </c>
      <c r="AH2012">
        <f t="shared" si="568"/>
        <v>0</v>
      </c>
      <c r="AI2012">
        <f t="shared" si="569"/>
        <v>0</v>
      </c>
      <c r="AJ2012">
        <f t="shared" si="570"/>
        <v>0</v>
      </c>
      <c r="AK2012">
        <f t="shared" si="571"/>
        <v>0</v>
      </c>
      <c r="AL2012">
        <f t="shared" si="572"/>
        <v>0</v>
      </c>
    </row>
    <row r="2013" spans="1:38">
      <c r="A2013" s="8"/>
      <c r="B2013" s="8"/>
      <c r="C2013" s="8"/>
      <c r="D2013" s="8"/>
      <c r="E2013" s="8"/>
      <c r="F2013" s="8"/>
      <c r="G2013" s="8"/>
      <c r="H2013" s="8"/>
      <c r="R2013" t="str">
        <f t="shared" si="559"/>
        <v>vége</v>
      </c>
      <c r="T2013">
        <f t="shared" si="560"/>
        <v>1</v>
      </c>
      <c r="U2013">
        <f t="shared" si="573"/>
        <v>1</v>
      </c>
      <c r="V2013">
        <f t="shared" si="574"/>
        <v>1</v>
      </c>
      <c r="W2013">
        <f t="shared" si="575"/>
        <v>1</v>
      </c>
      <c r="X2013">
        <f t="shared" si="576"/>
        <v>1</v>
      </c>
      <c r="Y2013">
        <f t="shared" si="561"/>
        <v>1</v>
      </c>
      <c r="Z2013">
        <f t="shared" si="562"/>
        <v>1</v>
      </c>
      <c r="AA2013">
        <f t="shared" si="563"/>
        <v>1</v>
      </c>
      <c r="AB2013">
        <f t="shared" si="564"/>
        <v>0</v>
      </c>
      <c r="AC2013" t="str">
        <f t="shared" si="565"/>
        <v/>
      </c>
      <c r="AD2013" t="str">
        <f t="shared" si="566"/>
        <v>;;;;0;;0;0;</v>
      </c>
      <c r="AG2013">
        <f t="shared" si="567"/>
        <v>0</v>
      </c>
      <c r="AH2013">
        <f t="shared" si="568"/>
        <v>0</v>
      </c>
      <c r="AI2013">
        <f t="shared" si="569"/>
        <v>0</v>
      </c>
      <c r="AJ2013">
        <f t="shared" si="570"/>
        <v>0</v>
      </c>
      <c r="AK2013">
        <f t="shared" si="571"/>
        <v>0</v>
      </c>
      <c r="AL2013">
        <f t="shared" si="572"/>
        <v>0</v>
      </c>
    </row>
    <row r="2014" spans="1:38">
      <c r="A2014" s="8"/>
      <c r="B2014" s="8"/>
      <c r="C2014" s="8"/>
      <c r="D2014" s="8"/>
      <c r="E2014" s="8"/>
      <c r="F2014" s="8"/>
      <c r="G2014" s="8"/>
      <c r="H2014" s="8"/>
      <c r="R2014" t="str">
        <f t="shared" si="559"/>
        <v>vége</v>
      </c>
      <c r="T2014">
        <f t="shared" si="560"/>
        <v>1</v>
      </c>
      <c r="U2014">
        <f t="shared" si="573"/>
        <v>1</v>
      </c>
      <c r="V2014">
        <f t="shared" si="574"/>
        <v>1</v>
      </c>
      <c r="W2014">
        <f t="shared" si="575"/>
        <v>1</v>
      </c>
      <c r="X2014">
        <f t="shared" si="576"/>
        <v>1</v>
      </c>
      <c r="Y2014">
        <f t="shared" si="561"/>
        <v>1</v>
      </c>
      <c r="Z2014">
        <f t="shared" si="562"/>
        <v>1</v>
      </c>
      <c r="AA2014">
        <f t="shared" si="563"/>
        <v>1</v>
      </c>
      <c r="AB2014">
        <f t="shared" si="564"/>
        <v>0</v>
      </c>
      <c r="AC2014" t="str">
        <f t="shared" si="565"/>
        <v/>
      </c>
      <c r="AD2014" t="str">
        <f t="shared" si="566"/>
        <v>;;;;0;;0;0;</v>
      </c>
      <c r="AG2014">
        <f t="shared" si="567"/>
        <v>0</v>
      </c>
      <c r="AH2014">
        <f t="shared" si="568"/>
        <v>0</v>
      </c>
      <c r="AI2014">
        <f t="shared" si="569"/>
        <v>0</v>
      </c>
      <c r="AJ2014">
        <f t="shared" si="570"/>
        <v>0</v>
      </c>
      <c r="AK2014">
        <f t="shared" si="571"/>
        <v>0</v>
      </c>
      <c r="AL2014">
        <f t="shared" si="572"/>
        <v>0</v>
      </c>
    </row>
    <row r="2015" spans="1:38">
      <c r="A2015" s="8"/>
      <c r="B2015" s="8"/>
      <c r="C2015" s="8"/>
      <c r="D2015" s="8"/>
      <c r="E2015" s="8"/>
      <c r="F2015" s="8"/>
      <c r="G2015" s="8"/>
      <c r="H2015" s="8"/>
      <c r="R2015" t="str">
        <f t="shared" si="559"/>
        <v>vége</v>
      </c>
      <c r="T2015">
        <f t="shared" si="560"/>
        <v>1</v>
      </c>
      <c r="U2015">
        <f t="shared" si="573"/>
        <v>1</v>
      </c>
      <c r="V2015">
        <f t="shared" si="574"/>
        <v>1</v>
      </c>
      <c r="W2015">
        <f t="shared" si="575"/>
        <v>1</v>
      </c>
      <c r="X2015">
        <f t="shared" si="576"/>
        <v>1</v>
      </c>
      <c r="Y2015">
        <f t="shared" si="561"/>
        <v>1</v>
      </c>
      <c r="Z2015">
        <f t="shared" si="562"/>
        <v>1</v>
      </c>
      <c r="AA2015">
        <f t="shared" si="563"/>
        <v>1</v>
      </c>
      <c r="AB2015">
        <f t="shared" si="564"/>
        <v>0</v>
      </c>
      <c r="AC2015" t="str">
        <f t="shared" si="565"/>
        <v/>
      </c>
      <c r="AD2015" t="str">
        <f t="shared" si="566"/>
        <v>;;;;0;;0;0;</v>
      </c>
      <c r="AG2015">
        <f t="shared" si="567"/>
        <v>0</v>
      </c>
      <c r="AH2015">
        <f t="shared" si="568"/>
        <v>0</v>
      </c>
      <c r="AI2015">
        <f t="shared" si="569"/>
        <v>0</v>
      </c>
      <c r="AJ2015">
        <f t="shared" si="570"/>
        <v>0</v>
      </c>
      <c r="AK2015">
        <f t="shared" si="571"/>
        <v>0</v>
      </c>
      <c r="AL2015">
        <f t="shared" si="572"/>
        <v>0</v>
      </c>
    </row>
    <row r="2016" spans="1:38">
      <c r="A2016" s="8"/>
      <c r="B2016" s="8"/>
      <c r="C2016" s="8"/>
      <c r="D2016" s="8"/>
      <c r="E2016" s="8"/>
      <c r="F2016" s="8"/>
      <c r="G2016" s="8"/>
      <c r="H2016" s="8"/>
      <c r="R2016" t="str">
        <f t="shared" si="559"/>
        <v>vége</v>
      </c>
      <c r="T2016">
        <f t="shared" si="560"/>
        <v>1</v>
      </c>
      <c r="U2016">
        <f t="shared" si="573"/>
        <v>1</v>
      </c>
      <c r="V2016">
        <f t="shared" si="574"/>
        <v>1</v>
      </c>
      <c r="W2016">
        <f t="shared" si="575"/>
        <v>1</v>
      </c>
      <c r="X2016">
        <f t="shared" si="576"/>
        <v>1</v>
      </c>
      <c r="Y2016">
        <f t="shared" si="561"/>
        <v>1</v>
      </c>
      <c r="Z2016">
        <f t="shared" si="562"/>
        <v>1</v>
      </c>
      <c r="AA2016">
        <f t="shared" si="563"/>
        <v>1</v>
      </c>
      <c r="AB2016">
        <f t="shared" si="564"/>
        <v>0</v>
      </c>
      <c r="AC2016" t="str">
        <f t="shared" si="565"/>
        <v/>
      </c>
      <c r="AD2016" t="str">
        <f t="shared" si="566"/>
        <v>;;;;0;;0;0;</v>
      </c>
      <c r="AG2016">
        <f t="shared" si="567"/>
        <v>0</v>
      </c>
      <c r="AH2016">
        <f t="shared" si="568"/>
        <v>0</v>
      </c>
      <c r="AI2016">
        <f t="shared" si="569"/>
        <v>0</v>
      </c>
      <c r="AJ2016">
        <f t="shared" si="570"/>
        <v>0</v>
      </c>
      <c r="AK2016">
        <f t="shared" si="571"/>
        <v>0</v>
      </c>
      <c r="AL2016">
        <f t="shared" si="572"/>
        <v>0</v>
      </c>
    </row>
    <row r="2017" spans="1:38">
      <c r="A2017" s="8"/>
      <c r="B2017" s="8"/>
      <c r="C2017" s="8"/>
      <c r="D2017" s="8"/>
      <c r="E2017" s="8"/>
      <c r="F2017" s="8"/>
      <c r="G2017" s="8"/>
      <c r="H2017" s="8"/>
      <c r="R2017" t="str">
        <f t="shared" si="559"/>
        <v>vége</v>
      </c>
      <c r="T2017">
        <f t="shared" si="560"/>
        <v>1</v>
      </c>
      <c r="U2017">
        <f t="shared" si="573"/>
        <v>1</v>
      </c>
      <c r="V2017">
        <f t="shared" si="574"/>
        <v>1</v>
      </c>
      <c r="W2017">
        <f t="shared" si="575"/>
        <v>1</v>
      </c>
      <c r="X2017">
        <f t="shared" si="576"/>
        <v>1</v>
      </c>
      <c r="Y2017">
        <f t="shared" si="561"/>
        <v>1</v>
      </c>
      <c r="Z2017">
        <f t="shared" si="562"/>
        <v>1</v>
      </c>
      <c r="AA2017">
        <f t="shared" si="563"/>
        <v>1</v>
      </c>
      <c r="AB2017">
        <f t="shared" si="564"/>
        <v>0</v>
      </c>
      <c r="AC2017" t="str">
        <f t="shared" si="565"/>
        <v/>
      </c>
      <c r="AD2017" t="str">
        <f t="shared" si="566"/>
        <v>;;;;0;;0;0;</v>
      </c>
      <c r="AG2017">
        <f t="shared" si="567"/>
        <v>0</v>
      </c>
      <c r="AH2017">
        <f t="shared" si="568"/>
        <v>0</v>
      </c>
      <c r="AI2017">
        <f t="shared" si="569"/>
        <v>0</v>
      </c>
      <c r="AJ2017">
        <f t="shared" si="570"/>
        <v>0</v>
      </c>
      <c r="AK2017">
        <f t="shared" si="571"/>
        <v>0</v>
      </c>
      <c r="AL2017">
        <f t="shared" si="572"/>
        <v>0</v>
      </c>
    </row>
    <row r="2018" spans="1:38">
      <c r="A2018" s="8"/>
      <c r="B2018" s="8"/>
      <c r="C2018" s="8"/>
      <c r="D2018" s="8"/>
      <c r="E2018" s="8"/>
      <c r="F2018" s="8"/>
      <c r="G2018" s="8"/>
      <c r="H2018" s="8"/>
      <c r="R2018" t="str">
        <f t="shared" si="559"/>
        <v>vége</v>
      </c>
      <c r="T2018">
        <f t="shared" si="560"/>
        <v>1</v>
      </c>
      <c r="U2018">
        <f t="shared" si="573"/>
        <v>1</v>
      </c>
      <c r="V2018">
        <f t="shared" si="574"/>
        <v>1</v>
      </c>
      <c r="W2018">
        <f t="shared" si="575"/>
        <v>1</v>
      </c>
      <c r="X2018">
        <f t="shared" si="576"/>
        <v>1</v>
      </c>
      <c r="Y2018">
        <f t="shared" si="561"/>
        <v>1</v>
      </c>
      <c r="Z2018">
        <f t="shared" si="562"/>
        <v>1</v>
      </c>
      <c r="AA2018">
        <f t="shared" si="563"/>
        <v>1</v>
      </c>
      <c r="AB2018">
        <f t="shared" si="564"/>
        <v>0</v>
      </c>
      <c r="AC2018" t="str">
        <f t="shared" si="565"/>
        <v/>
      </c>
      <c r="AD2018" t="str">
        <f t="shared" si="566"/>
        <v>;;;;0;;0;0;</v>
      </c>
      <c r="AG2018">
        <f t="shared" si="567"/>
        <v>0</v>
      </c>
      <c r="AH2018">
        <f t="shared" si="568"/>
        <v>0</v>
      </c>
      <c r="AI2018">
        <f t="shared" si="569"/>
        <v>0</v>
      </c>
      <c r="AJ2018">
        <f t="shared" si="570"/>
        <v>0</v>
      </c>
      <c r="AK2018">
        <f t="shared" si="571"/>
        <v>0</v>
      </c>
      <c r="AL2018">
        <f t="shared" si="572"/>
        <v>0</v>
      </c>
    </row>
    <row r="2019" spans="1:38">
      <c r="A2019" s="8"/>
      <c r="B2019" s="8"/>
      <c r="C2019" s="8"/>
      <c r="D2019" s="8"/>
      <c r="E2019" s="8"/>
      <c r="F2019" s="8"/>
      <c r="G2019" s="8"/>
      <c r="H2019" s="8"/>
      <c r="R2019" t="str">
        <f t="shared" si="559"/>
        <v>vége</v>
      </c>
      <c r="T2019">
        <f t="shared" si="560"/>
        <v>1</v>
      </c>
      <c r="U2019">
        <f t="shared" si="573"/>
        <v>1</v>
      </c>
      <c r="V2019">
        <f t="shared" si="574"/>
        <v>1</v>
      </c>
      <c r="W2019">
        <f t="shared" si="575"/>
        <v>1</v>
      </c>
      <c r="X2019">
        <f t="shared" si="576"/>
        <v>1</v>
      </c>
      <c r="Y2019">
        <f t="shared" si="561"/>
        <v>1</v>
      </c>
      <c r="Z2019">
        <f t="shared" si="562"/>
        <v>1</v>
      </c>
      <c r="AA2019">
        <f t="shared" si="563"/>
        <v>1</v>
      </c>
      <c r="AB2019">
        <f t="shared" si="564"/>
        <v>0</v>
      </c>
      <c r="AC2019" t="str">
        <f t="shared" si="565"/>
        <v/>
      </c>
      <c r="AD2019" t="str">
        <f t="shared" si="566"/>
        <v>;;;;0;;0;0;</v>
      </c>
      <c r="AG2019">
        <f t="shared" si="567"/>
        <v>0</v>
      </c>
      <c r="AH2019">
        <f t="shared" si="568"/>
        <v>0</v>
      </c>
      <c r="AI2019">
        <f t="shared" si="569"/>
        <v>0</v>
      </c>
      <c r="AJ2019">
        <f t="shared" si="570"/>
        <v>0</v>
      </c>
      <c r="AK2019">
        <f t="shared" si="571"/>
        <v>0</v>
      </c>
      <c r="AL2019">
        <f t="shared" si="572"/>
        <v>0</v>
      </c>
    </row>
    <row r="2020" spans="1:38">
      <c r="A2020" s="8"/>
      <c r="B2020" s="8"/>
      <c r="C2020" s="8"/>
      <c r="D2020" s="8"/>
      <c r="E2020" s="8"/>
      <c r="F2020" s="8"/>
      <c r="G2020" s="8"/>
      <c r="H2020" s="8"/>
      <c r="R2020" t="str">
        <f t="shared" si="559"/>
        <v>vége</v>
      </c>
      <c r="T2020">
        <f t="shared" si="560"/>
        <v>1</v>
      </c>
      <c r="U2020">
        <f t="shared" si="573"/>
        <v>1</v>
      </c>
      <c r="V2020">
        <f t="shared" si="574"/>
        <v>1</v>
      </c>
      <c r="W2020">
        <f t="shared" si="575"/>
        <v>1</v>
      </c>
      <c r="X2020">
        <f t="shared" si="576"/>
        <v>1</v>
      </c>
      <c r="Y2020">
        <f t="shared" si="561"/>
        <v>1</v>
      </c>
      <c r="Z2020">
        <f t="shared" si="562"/>
        <v>1</v>
      </c>
      <c r="AA2020">
        <f t="shared" si="563"/>
        <v>1</v>
      </c>
      <c r="AB2020">
        <f t="shared" si="564"/>
        <v>0</v>
      </c>
      <c r="AC2020" t="str">
        <f t="shared" si="565"/>
        <v/>
      </c>
      <c r="AD2020" t="str">
        <f t="shared" si="566"/>
        <v>;;;;0;;0;0;</v>
      </c>
      <c r="AG2020">
        <f t="shared" si="567"/>
        <v>0</v>
      </c>
      <c r="AH2020">
        <f t="shared" si="568"/>
        <v>0</v>
      </c>
      <c r="AI2020">
        <f t="shared" si="569"/>
        <v>0</v>
      </c>
      <c r="AJ2020">
        <f t="shared" si="570"/>
        <v>0</v>
      </c>
      <c r="AK2020">
        <f t="shared" si="571"/>
        <v>0</v>
      </c>
      <c r="AL2020">
        <f t="shared" si="572"/>
        <v>0</v>
      </c>
    </row>
    <row r="2021" spans="1:38">
      <c r="A2021" s="8"/>
      <c r="B2021" s="8"/>
      <c r="C2021" s="8"/>
      <c r="D2021" s="8"/>
      <c r="E2021" s="8"/>
      <c r="F2021" s="8"/>
      <c r="G2021" s="8"/>
      <c r="H2021" s="8"/>
      <c r="R2021" t="str">
        <f t="shared" si="559"/>
        <v>vége</v>
      </c>
      <c r="T2021">
        <f t="shared" si="560"/>
        <v>1</v>
      </c>
      <c r="U2021">
        <f t="shared" si="573"/>
        <v>1</v>
      </c>
      <c r="V2021">
        <f t="shared" si="574"/>
        <v>1</v>
      </c>
      <c r="W2021">
        <f t="shared" si="575"/>
        <v>1</v>
      </c>
      <c r="X2021">
        <f t="shared" si="576"/>
        <v>1</v>
      </c>
      <c r="Y2021">
        <f t="shared" si="561"/>
        <v>1</v>
      </c>
      <c r="Z2021">
        <f t="shared" si="562"/>
        <v>1</v>
      </c>
      <c r="AA2021">
        <f t="shared" si="563"/>
        <v>1</v>
      </c>
      <c r="AB2021">
        <f t="shared" si="564"/>
        <v>0</v>
      </c>
      <c r="AC2021" t="str">
        <f t="shared" si="565"/>
        <v/>
      </c>
      <c r="AD2021" t="str">
        <f t="shared" si="566"/>
        <v>;;;;0;;0;0;</v>
      </c>
      <c r="AG2021">
        <f t="shared" si="567"/>
        <v>0</v>
      </c>
      <c r="AH2021">
        <f t="shared" si="568"/>
        <v>0</v>
      </c>
      <c r="AI2021">
        <f t="shared" si="569"/>
        <v>0</v>
      </c>
      <c r="AJ2021">
        <f t="shared" si="570"/>
        <v>0</v>
      </c>
      <c r="AK2021">
        <f t="shared" si="571"/>
        <v>0</v>
      </c>
      <c r="AL2021">
        <f t="shared" si="572"/>
        <v>0</v>
      </c>
    </row>
    <row r="2022" spans="1:38">
      <c r="A2022" s="8"/>
      <c r="B2022" s="8"/>
      <c r="C2022" s="8"/>
      <c r="D2022" s="8"/>
      <c r="E2022" s="8"/>
      <c r="F2022" s="8"/>
      <c r="G2022" s="8"/>
      <c r="H2022" s="8"/>
      <c r="R2022" t="str">
        <f t="shared" si="559"/>
        <v>vége</v>
      </c>
      <c r="T2022">
        <f t="shared" si="560"/>
        <v>1</v>
      </c>
      <c r="U2022">
        <f t="shared" si="573"/>
        <v>1</v>
      </c>
      <c r="V2022">
        <f t="shared" si="574"/>
        <v>1</v>
      </c>
      <c r="W2022">
        <f t="shared" si="575"/>
        <v>1</v>
      </c>
      <c r="X2022">
        <f t="shared" si="576"/>
        <v>1</v>
      </c>
      <c r="Y2022">
        <f t="shared" si="561"/>
        <v>1</v>
      </c>
      <c r="Z2022">
        <f t="shared" si="562"/>
        <v>1</v>
      </c>
      <c r="AA2022">
        <f t="shared" si="563"/>
        <v>1</v>
      </c>
      <c r="AB2022">
        <f t="shared" si="564"/>
        <v>0</v>
      </c>
      <c r="AC2022" t="str">
        <f t="shared" si="565"/>
        <v/>
      </c>
      <c r="AD2022" t="str">
        <f t="shared" si="566"/>
        <v>;;;;0;;0;0;</v>
      </c>
      <c r="AG2022">
        <f t="shared" si="567"/>
        <v>0</v>
      </c>
      <c r="AH2022">
        <f t="shared" si="568"/>
        <v>0</v>
      </c>
      <c r="AI2022">
        <f t="shared" si="569"/>
        <v>0</v>
      </c>
      <c r="AJ2022">
        <f t="shared" si="570"/>
        <v>0</v>
      </c>
      <c r="AK2022">
        <f t="shared" si="571"/>
        <v>0</v>
      </c>
      <c r="AL2022">
        <f t="shared" si="572"/>
        <v>0</v>
      </c>
    </row>
    <row r="2023" spans="1:38">
      <c r="A2023" s="8"/>
      <c r="B2023" s="8"/>
      <c r="C2023" s="8"/>
      <c r="D2023" s="8"/>
      <c r="E2023" s="8"/>
      <c r="F2023" s="8"/>
      <c r="G2023" s="8"/>
      <c r="H2023" s="8"/>
      <c r="R2023" t="str">
        <f t="shared" si="559"/>
        <v>vége</v>
      </c>
      <c r="T2023">
        <f t="shared" si="560"/>
        <v>1</v>
      </c>
      <c r="U2023">
        <f t="shared" si="573"/>
        <v>1</v>
      </c>
      <c r="V2023">
        <f t="shared" si="574"/>
        <v>1</v>
      </c>
      <c r="W2023">
        <f t="shared" si="575"/>
        <v>1</v>
      </c>
      <c r="X2023">
        <f t="shared" si="576"/>
        <v>1</v>
      </c>
      <c r="Y2023">
        <f t="shared" si="561"/>
        <v>1</v>
      </c>
      <c r="Z2023">
        <f t="shared" si="562"/>
        <v>1</v>
      </c>
      <c r="AA2023">
        <f t="shared" si="563"/>
        <v>1</v>
      </c>
      <c r="AB2023">
        <f t="shared" si="564"/>
        <v>0</v>
      </c>
      <c r="AC2023" t="str">
        <f t="shared" si="565"/>
        <v/>
      </c>
      <c r="AD2023" t="str">
        <f t="shared" si="566"/>
        <v>;;;;0;;0;0;</v>
      </c>
      <c r="AG2023">
        <f t="shared" si="567"/>
        <v>0</v>
      </c>
      <c r="AH2023">
        <f t="shared" si="568"/>
        <v>0</v>
      </c>
      <c r="AI2023">
        <f t="shared" si="569"/>
        <v>0</v>
      </c>
      <c r="AJ2023">
        <f t="shared" si="570"/>
        <v>0</v>
      </c>
      <c r="AK2023">
        <f t="shared" si="571"/>
        <v>0</v>
      </c>
      <c r="AL2023">
        <f t="shared" si="572"/>
        <v>0</v>
      </c>
    </row>
    <row r="2024" spans="1:38">
      <c r="A2024" s="8"/>
      <c r="B2024" s="8"/>
      <c r="C2024" s="8"/>
      <c r="D2024" s="8"/>
      <c r="E2024" s="8"/>
      <c r="F2024" s="8"/>
      <c r="G2024" s="8"/>
      <c r="H2024" s="8"/>
      <c r="R2024" t="str">
        <f t="shared" si="559"/>
        <v>vége</v>
      </c>
      <c r="T2024">
        <f t="shared" si="560"/>
        <v>1</v>
      </c>
      <c r="U2024">
        <f t="shared" si="573"/>
        <v>1</v>
      </c>
      <c r="V2024">
        <f t="shared" si="574"/>
        <v>1</v>
      </c>
      <c r="W2024">
        <f t="shared" si="575"/>
        <v>1</v>
      </c>
      <c r="X2024">
        <f t="shared" si="576"/>
        <v>1</v>
      </c>
      <c r="Y2024">
        <f t="shared" si="561"/>
        <v>1</v>
      </c>
      <c r="Z2024">
        <f t="shared" si="562"/>
        <v>1</v>
      </c>
      <c r="AA2024">
        <f t="shared" si="563"/>
        <v>1</v>
      </c>
      <c r="AB2024">
        <f t="shared" si="564"/>
        <v>0</v>
      </c>
      <c r="AC2024" t="str">
        <f t="shared" si="565"/>
        <v/>
      </c>
      <c r="AD2024" t="str">
        <f t="shared" si="566"/>
        <v>;;;;0;;0;0;</v>
      </c>
      <c r="AG2024">
        <f t="shared" si="567"/>
        <v>0</v>
      </c>
      <c r="AH2024">
        <f t="shared" si="568"/>
        <v>0</v>
      </c>
      <c r="AI2024">
        <f t="shared" si="569"/>
        <v>0</v>
      </c>
      <c r="AJ2024">
        <f t="shared" si="570"/>
        <v>0</v>
      </c>
      <c r="AK2024">
        <f t="shared" si="571"/>
        <v>0</v>
      </c>
      <c r="AL2024">
        <f t="shared" si="572"/>
        <v>0</v>
      </c>
    </row>
    <row r="2025" spans="1:38">
      <c r="A2025" s="8"/>
      <c r="B2025" s="8"/>
      <c r="C2025" s="8"/>
      <c r="D2025" s="8"/>
      <c r="E2025" s="8"/>
      <c r="F2025" s="8"/>
      <c r="G2025" s="8"/>
      <c r="H2025" s="8"/>
      <c r="R2025" t="str">
        <f t="shared" si="559"/>
        <v>vége</v>
      </c>
      <c r="T2025">
        <f t="shared" si="560"/>
        <v>1</v>
      </c>
      <c r="U2025">
        <f t="shared" si="573"/>
        <v>1</v>
      </c>
      <c r="V2025">
        <f t="shared" si="574"/>
        <v>1</v>
      </c>
      <c r="W2025">
        <f t="shared" si="575"/>
        <v>1</v>
      </c>
      <c r="X2025">
        <f t="shared" si="576"/>
        <v>1</v>
      </c>
      <c r="Y2025">
        <f t="shared" si="561"/>
        <v>1</v>
      </c>
      <c r="Z2025">
        <f t="shared" si="562"/>
        <v>1</v>
      </c>
      <c r="AA2025">
        <f t="shared" si="563"/>
        <v>1</v>
      </c>
      <c r="AB2025">
        <f t="shared" si="564"/>
        <v>0</v>
      </c>
      <c r="AC2025" t="str">
        <f t="shared" si="565"/>
        <v/>
      </c>
      <c r="AD2025" t="str">
        <f t="shared" si="566"/>
        <v>;;;;0;;0;0;</v>
      </c>
      <c r="AG2025">
        <f t="shared" si="567"/>
        <v>0</v>
      </c>
      <c r="AH2025">
        <f t="shared" si="568"/>
        <v>0</v>
      </c>
      <c r="AI2025">
        <f t="shared" si="569"/>
        <v>0</v>
      </c>
      <c r="AJ2025">
        <f t="shared" si="570"/>
        <v>0</v>
      </c>
      <c r="AK2025">
        <f t="shared" si="571"/>
        <v>0</v>
      </c>
      <c r="AL2025">
        <f t="shared" si="572"/>
        <v>0</v>
      </c>
    </row>
    <row r="2026" spans="1:38">
      <c r="A2026" s="8"/>
      <c r="B2026" s="8"/>
      <c r="C2026" s="8"/>
      <c r="D2026" s="8"/>
      <c r="E2026" s="8"/>
      <c r="F2026" s="8"/>
      <c r="G2026" s="8"/>
      <c r="H2026" s="8"/>
      <c r="R2026" t="str">
        <f t="shared" si="559"/>
        <v>vége</v>
      </c>
      <c r="T2026">
        <f t="shared" si="560"/>
        <v>1</v>
      </c>
      <c r="U2026">
        <f t="shared" si="573"/>
        <v>1</v>
      </c>
      <c r="V2026">
        <f t="shared" si="574"/>
        <v>1</v>
      </c>
      <c r="W2026">
        <f t="shared" si="575"/>
        <v>1</v>
      </c>
      <c r="X2026">
        <f t="shared" si="576"/>
        <v>1</v>
      </c>
      <c r="Y2026">
        <f t="shared" si="561"/>
        <v>1</v>
      </c>
      <c r="Z2026">
        <f t="shared" si="562"/>
        <v>1</v>
      </c>
      <c r="AA2026">
        <f t="shared" si="563"/>
        <v>1</v>
      </c>
      <c r="AB2026">
        <f t="shared" si="564"/>
        <v>0</v>
      </c>
      <c r="AC2026" t="str">
        <f t="shared" si="565"/>
        <v/>
      </c>
      <c r="AD2026" t="str">
        <f t="shared" si="566"/>
        <v>;;;;0;;0;0;</v>
      </c>
      <c r="AG2026">
        <f t="shared" si="567"/>
        <v>0</v>
      </c>
      <c r="AH2026">
        <f t="shared" si="568"/>
        <v>0</v>
      </c>
      <c r="AI2026">
        <f t="shared" si="569"/>
        <v>0</v>
      </c>
      <c r="AJ2026">
        <f t="shared" si="570"/>
        <v>0</v>
      </c>
      <c r="AK2026">
        <f t="shared" si="571"/>
        <v>0</v>
      </c>
      <c r="AL2026">
        <f t="shared" si="572"/>
        <v>0</v>
      </c>
    </row>
    <row r="2027" spans="1:38">
      <c r="A2027" s="8"/>
      <c r="B2027" s="8"/>
      <c r="C2027" s="8"/>
      <c r="D2027" s="8"/>
      <c r="E2027" s="8"/>
      <c r="F2027" s="8"/>
      <c r="G2027" s="8"/>
      <c r="H2027" s="8"/>
      <c r="R2027" t="str">
        <f t="shared" si="559"/>
        <v>vége</v>
      </c>
      <c r="T2027">
        <f t="shared" si="560"/>
        <v>1</v>
      </c>
      <c r="U2027">
        <f t="shared" si="573"/>
        <v>1</v>
      </c>
      <c r="V2027">
        <f t="shared" si="574"/>
        <v>1</v>
      </c>
      <c r="W2027">
        <f t="shared" si="575"/>
        <v>1</v>
      </c>
      <c r="X2027">
        <f t="shared" si="576"/>
        <v>1</v>
      </c>
      <c r="Y2027">
        <f t="shared" si="561"/>
        <v>1</v>
      </c>
      <c r="Z2027">
        <f t="shared" si="562"/>
        <v>1</v>
      </c>
      <c r="AA2027">
        <f t="shared" si="563"/>
        <v>1</v>
      </c>
      <c r="AB2027">
        <f t="shared" si="564"/>
        <v>0</v>
      </c>
      <c r="AC2027" t="str">
        <f t="shared" si="565"/>
        <v/>
      </c>
      <c r="AD2027" t="str">
        <f t="shared" si="566"/>
        <v>;;;;0;;0;0;</v>
      </c>
      <c r="AG2027">
        <f t="shared" si="567"/>
        <v>0</v>
      </c>
      <c r="AH2027">
        <f t="shared" si="568"/>
        <v>0</v>
      </c>
      <c r="AI2027">
        <f t="shared" si="569"/>
        <v>0</v>
      </c>
      <c r="AJ2027">
        <f t="shared" si="570"/>
        <v>0</v>
      </c>
      <c r="AK2027">
        <f t="shared" si="571"/>
        <v>0</v>
      </c>
      <c r="AL2027">
        <f t="shared" si="572"/>
        <v>0</v>
      </c>
    </row>
    <row r="2028" spans="1:38">
      <c r="A2028" s="8"/>
      <c r="B2028" s="8"/>
      <c r="C2028" s="8"/>
      <c r="D2028" s="8"/>
      <c r="E2028" s="8"/>
      <c r="F2028" s="8"/>
      <c r="G2028" s="8"/>
      <c r="H2028" s="8"/>
      <c r="R2028" t="str">
        <f t="shared" si="559"/>
        <v>vége</v>
      </c>
      <c r="T2028">
        <f t="shared" si="560"/>
        <v>1</v>
      </c>
      <c r="U2028">
        <f t="shared" si="573"/>
        <v>1</v>
      </c>
      <c r="V2028">
        <f t="shared" si="574"/>
        <v>1</v>
      </c>
      <c r="W2028">
        <f t="shared" si="575"/>
        <v>1</v>
      </c>
      <c r="X2028">
        <f t="shared" si="576"/>
        <v>1</v>
      </c>
      <c r="Y2028">
        <f t="shared" si="561"/>
        <v>1</v>
      </c>
      <c r="Z2028">
        <f t="shared" si="562"/>
        <v>1</v>
      </c>
      <c r="AA2028">
        <f t="shared" si="563"/>
        <v>1</v>
      </c>
      <c r="AB2028">
        <f t="shared" si="564"/>
        <v>0</v>
      </c>
      <c r="AC2028" t="str">
        <f t="shared" si="565"/>
        <v/>
      </c>
      <c r="AD2028" t="str">
        <f t="shared" si="566"/>
        <v>;;;;0;;0;0;</v>
      </c>
      <c r="AG2028">
        <f t="shared" si="567"/>
        <v>0</v>
      </c>
      <c r="AH2028">
        <f t="shared" si="568"/>
        <v>0</v>
      </c>
      <c r="AI2028">
        <f t="shared" si="569"/>
        <v>0</v>
      </c>
      <c r="AJ2028">
        <f t="shared" si="570"/>
        <v>0</v>
      </c>
      <c r="AK2028">
        <f t="shared" si="571"/>
        <v>0</v>
      </c>
      <c r="AL2028">
        <f t="shared" si="572"/>
        <v>0</v>
      </c>
    </row>
    <row r="2029" spans="1:38">
      <c r="A2029" s="8"/>
      <c r="B2029" s="8"/>
      <c r="C2029" s="8"/>
      <c r="D2029" s="8"/>
      <c r="E2029" s="8"/>
      <c r="F2029" s="8"/>
      <c r="G2029" s="8"/>
      <c r="H2029" s="8"/>
      <c r="R2029" t="str">
        <f t="shared" si="559"/>
        <v>vége</v>
      </c>
      <c r="T2029">
        <f t="shared" si="560"/>
        <v>1</v>
      </c>
      <c r="U2029">
        <f t="shared" si="573"/>
        <v>1</v>
      </c>
      <c r="V2029">
        <f t="shared" si="574"/>
        <v>1</v>
      </c>
      <c r="W2029">
        <f t="shared" si="575"/>
        <v>1</v>
      </c>
      <c r="X2029">
        <f t="shared" si="576"/>
        <v>1</v>
      </c>
      <c r="Y2029">
        <f t="shared" si="561"/>
        <v>1</v>
      </c>
      <c r="Z2029">
        <f t="shared" si="562"/>
        <v>1</v>
      </c>
      <c r="AA2029">
        <f t="shared" si="563"/>
        <v>1</v>
      </c>
      <c r="AB2029">
        <f t="shared" si="564"/>
        <v>0</v>
      </c>
      <c r="AC2029" t="str">
        <f t="shared" si="565"/>
        <v/>
      </c>
      <c r="AD2029" t="str">
        <f t="shared" si="566"/>
        <v>;;;;0;;0;0;</v>
      </c>
      <c r="AG2029">
        <f t="shared" si="567"/>
        <v>0</v>
      </c>
      <c r="AH2029">
        <f t="shared" si="568"/>
        <v>0</v>
      </c>
      <c r="AI2029">
        <f t="shared" si="569"/>
        <v>0</v>
      </c>
      <c r="AJ2029">
        <f t="shared" si="570"/>
        <v>0</v>
      </c>
      <c r="AK2029">
        <f t="shared" si="571"/>
        <v>0</v>
      </c>
      <c r="AL2029">
        <f t="shared" si="572"/>
        <v>0</v>
      </c>
    </row>
    <row r="2030" spans="1:38">
      <c r="A2030" s="8"/>
      <c r="B2030" s="8"/>
      <c r="C2030" s="8"/>
      <c r="D2030" s="8"/>
      <c r="E2030" s="8"/>
      <c r="F2030" s="8"/>
      <c r="G2030" s="8"/>
      <c r="H2030" s="8"/>
      <c r="R2030" t="str">
        <f t="shared" si="559"/>
        <v>vége</v>
      </c>
      <c r="T2030">
        <f t="shared" si="560"/>
        <v>1</v>
      </c>
      <c r="U2030">
        <f t="shared" si="573"/>
        <v>1</v>
      </c>
      <c r="V2030">
        <f t="shared" si="574"/>
        <v>1</v>
      </c>
      <c r="W2030">
        <f t="shared" si="575"/>
        <v>1</v>
      </c>
      <c r="X2030">
        <f t="shared" si="576"/>
        <v>1</v>
      </c>
      <c r="Y2030">
        <f t="shared" si="561"/>
        <v>1</v>
      </c>
      <c r="Z2030">
        <f t="shared" si="562"/>
        <v>1</v>
      </c>
      <c r="AA2030">
        <f t="shared" si="563"/>
        <v>1</v>
      </c>
      <c r="AB2030">
        <f t="shared" si="564"/>
        <v>0</v>
      </c>
      <c r="AC2030" t="str">
        <f t="shared" si="565"/>
        <v/>
      </c>
      <c r="AD2030" t="str">
        <f t="shared" si="566"/>
        <v>;;;;0;;0;0;</v>
      </c>
      <c r="AG2030">
        <f t="shared" si="567"/>
        <v>0</v>
      </c>
      <c r="AH2030">
        <f t="shared" si="568"/>
        <v>0</v>
      </c>
      <c r="AI2030">
        <f t="shared" si="569"/>
        <v>0</v>
      </c>
      <c r="AJ2030">
        <f t="shared" si="570"/>
        <v>0</v>
      </c>
      <c r="AK2030">
        <f t="shared" si="571"/>
        <v>0</v>
      </c>
      <c r="AL2030">
        <f t="shared" si="572"/>
        <v>0</v>
      </c>
    </row>
    <row r="2031" spans="1:38">
      <c r="A2031" s="8"/>
      <c r="B2031" s="8"/>
      <c r="C2031" s="8"/>
      <c r="D2031" s="8"/>
      <c r="E2031" s="8"/>
      <c r="F2031" s="8"/>
      <c r="G2031" s="8"/>
      <c r="H2031" s="8"/>
      <c r="R2031" t="str">
        <f t="shared" si="559"/>
        <v>vége</v>
      </c>
      <c r="T2031">
        <f t="shared" si="560"/>
        <v>1</v>
      </c>
      <c r="U2031">
        <f t="shared" si="573"/>
        <v>1</v>
      </c>
      <c r="V2031">
        <f t="shared" si="574"/>
        <v>1</v>
      </c>
      <c r="W2031">
        <f t="shared" si="575"/>
        <v>1</v>
      </c>
      <c r="X2031">
        <f t="shared" si="576"/>
        <v>1</v>
      </c>
      <c r="Y2031">
        <f t="shared" si="561"/>
        <v>1</v>
      </c>
      <c r="Z2031">
        <f t="shared" si="562"/>
        <v>1</v>
      </c>
      <c r="AA2031">
        <f t="shared" si="563"/>
        <v>1</v>
      </c>
      <c r="AB2031">
        <f t="shared" si="564"/>
        <v>0</v>
      </c>
      <c r="AC2031" t="str">
        <f t="shared" si="565"/>
        <v/>
      </c>
      <c r="AD2031" t="str">
        <f t="shared" si="566"/>
        <v>;;;;0;;0;0;</v>
      </c>
      <c r="AG2031">
        <f t="shared" si="567"/>
        <v>0</v>
      </c>
      <c r="AH2031">
        <f t="shared" si="568"/>
        <v>0</v>
      </c>
      <c r="AI2031">
        <f t="shared" si="569"/>
        <v>0</v>
      </c>
      <c r="AJ2031">
        <f t="shared" si="570"/>
        <v>0</v>
      </c>
      <c r="AK2031">
        <f t="shared" si="571"/>
        <v>0</v>
      </c>
      <c r="AL2031">
        <f t="shared" si="572"/>
        <v>0</v>
      </c>
    </row>
    <row r="2032" spans="1:38">
      <c r="A2032" s="8"/>
      <c r="B2032" s="8"/>
      <c r="C2032" s="8"/>
      <c r="D2032" s="8"/>
      <c r="E2032" s="8"/>
      <c r="F2032" s="8"/>
      <c r="G2032" s="8"/>
      <c r="H2032" s="8"/>
      <c r="R2032" t="str">
        <f t="shared" si="559"/>
        <v>vége</v>
      </c>
      <c r="T2032">
        <f t="shared" si="560"/>
        <v>1</v>
      </c>
      <c r="U2032">
        <f t="shared" si="573"/>
        <v>1</v>
      </c>
      <c r="V2032">
        <f t="shared" si="574"/>
        <v>1</v>
      </c>
      <c r="W2032">
        <f t="shared" si="575"/>
        <v>1</v>
      </c>
      <c r="X2032">
        <f t="shared" si="576"/>
        <v>1</v>
      </c>
      <c r="Y2032">
        <f t="shared" si="561"/>
        <v>1</v>
      </c>
      <c r="Z2032">
        <f t="shared" si="562"/>
        <v>1</v>
      </c>
      <c r="AA2032">
        <f t="shared" si="563"/>
        <v>1</v>
      </c>
      <c r="AB2032">
        <f t="shared" si="564"/>
        <v>0</v>
      </c>
      <c r="AC2032" t="str">
        <f t="shared" si="565"/>
        <v/>
      </c>
      <c r="AD2032" t="str">
        <f t="shared" si="566"/>
        <v>;;;;0;;0;0;</v>
      </c>
      <c r="AG2032">
        <f t="shared" si="567"/>
        <v>0</v>
      </c>
      <c r="AH2032">
        <f t="shared" si="568"/>
        <v>0</v>
      </c>
      <c r="AI2032">
        <f t="shared" si="569"/>
        <v>0</v>
      </c>
      <c r="AJ2032">
        <f t="shared" si="570"/>
        <v>0</v>
      </c>
      <c r="AK2032">
        <f t="shared" si="571"/>
        <v>0</v>
      </c>
      <c r="AL2032">
        <f t="shared" si="572"/>
        <v>0</v>
      </c>
    </row>
    <row r="2033" spans="1:38">
      <c r="A2033" s="8"/>
      <c r="B2033" s="8"/>
      <c r="C2033" s="8"/>
      <c r="D2033" s="8"/>
      <c r="E2033" s="8"/>
      <c r="F2033" s="8"/>
      <c r="G2033" s="8"/>
      <c r="H2033" s="8"/>
      <c r="R2033" t="str">
        <f t="shared" si="559"/>
        <v>vége</v>
      </c>
      <c r="T2033">
        <f t="shared" si="560"/>
        <v>1</v>
      </c>
      <c r="U2033">
        <f t="shared" si="573"/>
        <v>1</v>
      </c>
      <c r="V2033">
        <f t="shared" si="574"/>
        <v>1</v>
      </c>
      <c r="W2033">
        <f t="shared" si="575"/>
        <v>1</v>
      </c>
      <c r="X2033">
        <f t="shared" si="576"/>
        <v>1</v>
      </c>
      <c r="Y2033">
        <f t="shared" si="561"/>
        <v>1</v>
      </c>
      <c r="Z2033">
        <f t="shared" si="562"/>
        <v>1</v>
      </c>
      <c r="AA2033">
        <f t="shared" si="563"/>
        <v>1</v>
      </c>
      <c r="AB2033">
        <f t="shared" si="564"/>
        <v>0</v>
      </c>
      <c r="AC2033" t="str">
        <f t="shared" si="565"/>
        <v/>
      </c>
      <c r="AD2033" t="str">
        <f t="shared" si="566"/>
        <v>;;;;0;;0;0;</v>
      </c>
      <c r="AG2033">
        <f t="shared" si="567"/>
        <v>0</v>
      </c>
      <c r="AH2033">
        <f t="shared" si="568"/>
        <v>0</v>
      </c>
      <c r="AI2033">
        <f t="shared" si="569"/>
        <v>0</v>
      </c>
      <c r="AJ2033">
        <f t="shared" si="570"/>
        <v>0</v>
      </c>
      <c r="AK2033">
        <f t="shared" si="571"/>
        <v>0</v>
      </c>
      <c r="AL2033">
        <f t="shared" si="572"/>
        <v>0</v>
      </c>
    </row>
    <row r="2034" spans="1:38">
      <c r="A2034" s="8"/>
      <c r="B2034" s="8"/>
      <c r="C2034" s="8"/>
      <c r="D2034" s="8"/>
      <c r="E2034" s="8"/>
      <c r="F2034" s="8"/>
      <c r="G2034" s="8"/>
      <c r="H2034" s="8"/>
      <c r="R2034" t="str">
        <f t="shared" si="559"/>
        <v>vége</v>
      </c>
      <c r="T2034">
        <f t="shared" si="560"/>
        <v>1</v>
      </c>
      <c r="U2034">
        <f t="shared" si="573"/>
        <v>1</v>
      </c>
      <c r="V2034">
        <f t="shared" si="574"/>
        <v>1</v>
      </c>
      <c r="W2034">
        <f t="shared" si="575"/>
        <v>1</v>
      </c>
      <c r="X2034">
        <f t="shared" si="576"/>
        <v>1</v>
      </c>
      <c r="Y2034">
        <f t="shared" si="561"/>
        <v>1</v>
      </c>
      <c r="Z2034">
        <f t="shared" si="562"/>
        <v>1</v>
      </c>
      <c r="AA2034">
        <f t="shared" si="563"/>
        <v>1</v>
      </c>
      <c r="AB2034">
        <f t="shared" si="564"/>
        <v>0</v>
      </c>
      <c r="AC2034" t="str">
        <f t="shared" si="565"/>
        <v/>
      </c>
      <c r="AD2034" t="str">
        <f t="shared" si="566"/>
        <v>;;;;0;;0;0;</v>
      </c>
      <c r="AG2034">
        <f t="shared" si="567"/>
        <v>0</v>
      </c>
      <c r="AH2034">
        <f t="shared" si="568"/>
        <v>0</v>
      </c>
      <c r="AI2034">
        <f t="shared" si="569"/>
        <v>0</v>
      </c>
      <c r="AJ2034">
        <f t="shared" si="570"/>
        <v>0</v>
      </c>
      <c r="AK2034">
        <f t="shared" si="571"/>
        <v>0</v>
      </c>
      <c r="AL2034">
        <f t="shared" si="572"/>
        <v>0</v>
      </c>
    </row>
    <row r="2035" spans="1:38">
      <c r="A2035" s="8"/>
      <c r="B2035" s="8"/>
      <c r="C2035" s="8"/>
      <c r="D2035" s="8"/>
      <c r="E2035" s="8"/>
      <c r="F2035" s="8"/>
      <c r="G2035" s="8"/>
      <c r="H2035" s="8"/>
      <c r="R2035" t="str">
        <f t="shared" si="559"/>
        <v>vége</v>
      </c>
      <c r="T2035">
        <f t="shared" si="560"/>
        <v>1</v>
      </c>
      <c r="U2035">
        <f t="shared" si="573"/>
        <v>1</v>
      </c>
      <c r="V2035">
        <f t="shared" si="574"/>
        <v>1</v>
      </c>
      <c r="W2035">
        <f t="shared" si="575"/>
        <v>1</v>
      </c>
      <c r="X2035">
        <f t="shared" si="576"/>
        <v>1</v>
      </c>
      <c r="Y2035">
        <f t="shared" si="561"/>
        <v>1</v>
      </c>
      <c r="Z2035">
        <f t="shared" si="562"/>
        <v>1</v>
      </c>
      <c r="AA2035">
        <f t="shared" si="563"/>
        <v>1</v>
      </c>
      <c r="AB2035">
        <f t="shared" si="564"/>
        <v>0</v>
      </c>
      <c r="AC2035" t="str">
        <f t="shared" si="565"/>
        <v/>
      </c>
      <c r="AD2035" t="str">
        <f t="shared" si="566"/>
        <v>;;;;0;;0;0;</v>
      </c>
      <c r="AG2035">
        <f t="shared" si="567"/>
        <v>0</v>
      </c>
      <c r="AH2035">
        <f t="shared" si="568"/>
        <v>0</v>
      </c>
      <c r="AI2035">
        <f t="shared" si="569"/>
        <v>0</v>
      </c>
      <c r="AJ2035">
        <f t="shared" si="570"/>
        <v>0</v>
      </c>
      <c r="AK2035">
        <f t="shared" si="571"/>
        <v>0</v>
      </c>
      <c r="AL2035">
        <f t="shared" si="572"/>
        <v>0</v>
      </c>
    </row>
    <row r="2036" spans="1:38">
      <c r="A2036" s="8"/>
      <c r="B2036" s="8"/>
      <c r="C2036" s="8"/>
      <c r="D2036" s="8"/>
      <c r="E2036" s="8"/>
      <c r="F2036" s="8"/>
      <c r="G2036" s="8"/>
      <c r="H2036" s="8"/>
      <c r="R2036" t="str">
        <f t="shared" si="559"/>
        <v>vége</v>
      </c>
      <c r="T2036">
        <f t="shared" si="560"/>
        <v>1</v>
      </c>
      <c r="U2036">
        <f t="shared" si="573"/>
        <v>1</v>
      </c>
      <c r="V2036">
        <f t="shared" si="574"/>
        <v>1</v>
      </c>
      <c r="W2036">
        <f t="shared" si="575"/>
        <v>1</v>
      </c>
      <c r="X2036">
        <f t="shared" si="576"/>
        <v>1</v>
      </c>
      <c r="Y2036">
        <f t="shared" si="561"/>
        <v>1</v>
      </c>
      <c r="Z2036">
        <f t="shared" si="562"/>
        <v>1</v>
      </c>
      <c r="AA2036">
        <f t="shared" si="563"/>
        <v>1</v>
      </c>
      <c r="AB2036">
        <f t="shared" si="564"/>
        <v>0</v>
      </c>
      <c r="AC2036" t="str">
        <f t="shared" si="565"/>
        <v/>
      </c>
      <c r="AD2036" t="str">
        <f t="shared" si="566"/>
        <v>;;;;0;;0;0;</v>
      </c>
      <c r="AG2036">
        <f t="shared" si="567"/>
        <v>0</v>
      </c>
      <c r="AH2036">
        <f t="shared" si="568"/>
        <v>0</v>
      </c>
      <c r="AI2036">
        <f t="shared" si="569"/>
        <v>0</v>
      </c>
      <c r="AJ2036">
        <f t="shared" si="570"/>
        <v>0</v>
      </c>
      <c r="AK2036">
        <f t="shared" si="571"/>
        <v>0</v>
      </c>
      <c r="AL2036">
        <f t="shared" si="572"/>
        <v>0</v>
      </c>
    </row>
    <row r="2037" spans="1:38">
      <c r="A2037" s="8"/>
      <c r="B2037" s="8"/>
      <c r="C2037" s="8"/>
      <c r="D2037" s="8"/>
      <c r="E2037" s="8"/>
      <c r="F2037" s="8"/>
      <c r="G2037" s="8"/>
      <c r="H2037" s="8"/>
      <c r="R2037" t="str">
        <f t="shared" si="559"/>
        <v>vége</v>
      </c>
      <c r="T2037">
        <f t="shared" si="560"/>
        <v>1</v>
      </c>
      <c r="U2037">
        <f t="shared" si="573"/>
        <v>1</v>
      </c>
      <c r="V2037">
        <f t="shared" si="574"/>
        <v>1</v>
      </c>
      <c r="W2037">
        <f t="shared" si="575"/>
        <v>1</v>
      </c>
      <c r="X2037">
        <f t="shared" si="576"/>
        <v>1</v>
      </c>
      <c r="Y2037">
        <f t="shared" si="561"/>
        <v>1</v>
      </c>
      <c r="Z2037">
        <f t="shared" si="562"/>
        <v>1</v>
      </c>
      <c r="AA2037">
        <f t="shared" si="563"/>
        <v>1</v>
      </c>
      <c r="AB2037">
        <f t="shared" si="564"/>
        <v>0</v>
      </c>
      <c r="AC2037" t="str">
        <f t="shared" si="565"/>
        <v/>
      </c>
      <c r="AD2037" t="str">
        <f t="shared" si="566"/>
        <v>;;;;0;;0;0;</v>
      </c>
      <c r="AG2037">
        <f t="shared" si="567"/>
        <v>0</v>
      </c>
      <c r="AH2037">
        <f t="shared" si="568"/>
        <v>0</v>
      </c>
      <c r="AI2037">
        <f t="shared" si="569"/>
        <v>0</v>
      </c>
      <c r="AJ2037">
        <f t="shared" si="570"/>
        <v>0</v>
      </c>
      <c r="AK2037">
        <f t="shared" si="571"/>
        <v>0</v>
      </c>
      <c r="AL2037">
        <f t="shared" si="572"/>
        <v>0</v>
      </c>
    </row>
    <row r="2038" spans="1:38">
      <c r="A2038" s="8"/>
      <c r="B2038" s="8"/>
      <c r="C2038" s="8"/>
      <c r="D2038" s="8"/>
      <c r="E2038" s="8"/>
      <c r="F2038" s="8"/>
      <c r="G2038" s="8"/>
      <c r="H2038" s="8"/>
      <c r="R2038" t="str">
        <f t="shared" si="559"/>
        <v>vége</v>
      </c>
      <c r="T2038">
        <f t="shared" si="560"/>
        <v>1</v>
      </c>
      <c r="U2038">
        <f t="shared" si="573"/>
        <v>1</v>
      </c>
      <c r="V2038">
        <f t="shared" si="574"/>
        <v>1</v>
      </c>
      <c r="W2038">
        <f t="shared" si="575"/>
        <v>1</v>
      </c>
      <c r="X2038">
        <f t="shared" si="576"/>
        <v>1</v>
      </c>
      <c r="Y2038">
        <f t="shared" si="561"/>
        <v>1</v>
      </c>
      <c r="Z2038">
        <f t="shared" si="562"/>
        <v>1</v>
      </c>
      <c r="AA2038">
        <f t="shared" si="563"/>
        <v>1</v>
      </c>
      <c r="AB2038">
        <f t="shared" si="564"/>
        <v>0</v>
      </c>
      <c r="AC2038" t="str">
        <f t="shared" si="565"/>
        <v/>
      </c>
      <c r="AD2038" t="str">
        <f t="shared" si="566"/>
        <v>;;;;0;;0;0;</v>
      </c>
      <c r="AG2038">
        <f t="shared" si="567"/>
        <v>0</v>
      </c>
      <c r="AH2038">
        <f t="shared" si="568"/>
        <v>0</v>
      </c>
      <c r="AI2038">
        <f t="shared" si="569"/>
        <v>0</v>
      </c>
      <c r="AJ2038">
        <f t="shared" si="570"/>
        <v>0</v>
      </c>
      <c r="AK2038">
        <f t="shared" si="571"/>
        <v>0</v>
      </c>
      <c r="AL2038">
        <f t="shared" si="572"/>
        <v>0</v>
      </c>
    </row>
    <row r="2039" spans="1:38">
      <c r="A2039" s="8"/>
      <c r="B2039" s="8"/>
      <c r="C2039" s="8"/>
      <c r="D2039" s="8"/>
      <c r="E2039" s="8"/>
      <c r="F2039" s="8"/>
      <c r="G2039" s="8"/>
      <c r="H2039" s="8"/>
      <c r="R2039" t="str">
        <f t="shared" si="559"/>
        <v>vége</v>
      </c>
      <c r="T2039">
        <f t="shared" si="560"/>
        <v>1</v>
      </c>
      <c r="U2039">
        <f t="shared" si="573"/>
        <v>1</v>
      </c>
      <c r="V2039">
        <f t="shared" si="574"/>
        <v>1</v>
      </c>
      <c r="W2039">
        <f t="shared" si="575"/>
        <v>1</v>
      </c>
      <c r="X2039">
        <f t="shared" si="576"/>
        <v>1</v>
      </c>
      <c r="Y2039">
        <f t="shared" si="561"/>
        <v>1</v>
      </c>
      <c r="Z2039">
        <f t="shared" si="562"/>
        <v>1</v>
      </c>
      <c r="AA2039">
        <f t="shared" si="563"/>
        <v>1</v>
      </c>
      <c r="AB2039">
        <f t="shared" si="564"/>
        <v>0</v>
      </c>
      <c r="AC2039" t="str">
        <f t="shared" si="565"/>
        <v/>
      </c>
      <c r="AD2039" t="str">
        <f t="shared" si="566"/>
        <v>;;;;0;;0;0;</v>
      </c>
      <c r="AG2039">
        <f t="shared" si="567"/>
        <v>0</v>
      </c>
      <c r="AH2039">
        <f t="shared" si="568"/>
        <v>0</v>
      </c>
      <c r="AI2039">
        <f t="shared" si="569"/>
        <v>0</v>
      </c>
      <c r="AJ2039">
        <f t="shared" si="570"/>
        <v>0</v>
      </c>
      <c r="AK2039">
        <f t="shared" si="571"/>
        <v>0</v>
      </c>
      <c r="AL2039">
        <f t="shared" si="572"/>
        <v>0</v>
      </c>
    </row>
    <row r="2040" spans="1:38">
      <c r="A2040" s="8"/>
      <c r="B2040" s="8"/>
      <c r="C2040" s="8"/>
      <c r="D2040" s="8"/>
      <c r="E2040" s="8"/>
      <c r="F2040" s="8"/>
      <c r="G2040" s="8"/>
      <c r="H2040" s="8"/>
      <c r="R2040" t="str">
        <f t="shared" si="559"/>
        <v>vége</v>
      </c>
      <c r="T2040">
        <f t="shared" si="560"/>
        <v>1</v>
      </c>
      <c r="U2040">
        <f t="shared" si="573"/>
        <v>1</v>
      </c>
      <c r="V2040">
        <f t="shared" si="574"/>
        <v>1</v>
      </c>
      <c r="W2040">
        <f t="shared" si="575"/>
        <v>1</v>
      </c>
      <c r="X2040">
        <f t="shared" si="576"/>
        <v>1</v>
      </c>
      <c r="Y2040">
        <f t="shared" si="561"/>
        <v>1</v>
      </c>
      <c r="Z2040">
        <f t="shared" si="562"/>
        <v>1</v>
      </c>
      <c r="AA2040">
        <f t="shared" si="563"/>
        <v>1</v>
      </c>
      <c r="AB2040">
        <f t="shared" si="564"/>
        <v>0</v>
      </c>
      <c r="AC2040" t="str">
        <f t="shared" si="565"/>
        <v/>
      </c>
      <c r="AD2040" t="str">
        <f t="shared" si="566"/>
        <v>;;;;0;;0;0;</v>
      </c>
      <c r="AG2040">
        <f t="shared" si="567"/>
        <v>0</v>
      </c>
      <c r="AH2040">
        <f t="shared" si="568"/>
        <v>0</v>
      </c>
      <c r="AI2040">
        <f t="shared" si="569"/>
        <v>0</v>
      </c>
      <c r="AJ2040">
        <f t="shared" si="570"/>
        <v>0</v>
      </c>
      <c r="AK2040">
        <f t="shared" si="571"/>
        <v>0</v>
      </c>
      <c r="AL2040">
        <f t="shared" si="572"/>
        <v>0</v>
      </c>
    </row>
    <row r="2041" spans="1:38">
      <c r="A2041" s="8"/>
      <c r="B2041" s="8"/>
      <c r="C2041" s="8"/>
      <c r="D2041" s="8"/>
      <c r="E2041" s="8"/>
      <c r="F2041" s="8"/>
      <c r="G2041" s="8"/>
      <c r="H2041" s="8"/>
      <c r="R2041" t="str">
        <f t="shared" si="559"/>
        <v>vége</v>
      </c>
      <c r="T2041">
        <f t="shared" si="560"/>
        <v>1</v>
      </c>
      <c r="U2041">
        <f t="shared" si="573"/>
        <v>1</v>
      </c>
      <c r="V2041">
        <f t="shared" si="574"/>
        <v>1</v>
      </c>
      <c r="W2041">
        <f t="shared" si="575"/>
        <v>1</v>
      </c>
      <c r="X2041">
        <f t="shared" si="576"/>
        <v>1</v>
      </c>
      <c r="Y2041">
        <f t="shared" si="561"/>
        <v>1</v>
      </c>
      <c r="Z2041">
        <f t="shared" si="562"/>
        <v>1</v>
      </c>
      <c r="AA2041">
        <f t="shared" si="563"/>
        <v>1</v>
      </c>
      <c r="AB2041">
        <f t="shared" si="564"/>
        <v>0</v>
      </c>
      <c r="AC2041" t="str">
        <f t="shared" si="565"/>
        <v/>
      </c>
      <c r="AD2041" t="str">
        <f t="shared" si="566"/>
        <v>;;;;0;;0;0;</v>
      </c>
      <c r="AG2041">
        <f t="shared" si="567"/>
        <v>0</v>
      </c>
      <c r="AH2041">
        <f t="shared" si="568"/>
        <v>0</v>
      </c>
      <c r="AI2041">
        <f t="shared" si="569"/>
        <v>0</v>
      </c>
      <c r="AJ2041">
        <f t="shared" si="570"/>
        <v>0</v>
      </c>
      <c r="AK2041">
        <f t="shared" si="571"/>
        <v>0</v>
      </c>
      <c r="AL2041">
        <f t="shared" si="572"/>
        <v>0</v>
      </c>
    </row>
    <row r="2042" spans="1:38">
      <c r="A2042" s="8"/>
      <c r="B2042" s="8"/>
      <c r="C2042" s="8"/>
      <c r="D2042" s="8"/>
      <c r="E2042" s="8"/>
      <c r="F2042" s="8"/>
      <c r="G2042" s="8"/>
      <c r="H2042" s="8"/>
      <c r="R2042" t="str">
        <f t="shared" si="559"/>
        <v>vége</v>
      </c>
      <c r="T2042">
        <f t="shared" si="560"/>
        <v>1</v>
      </c>
      <c r="U2042">
        <f t="shared" si="573"/>
        <v>1</v>
      </c>
      <c r="V2042">
        <f t="shared" si="574"/>
        <v>1</v>
      </c>
      <c r="W2042">
        <f t="shared" si="575"/>
        <v>1</v>
      </c>
      <c r="X2042">
        <f t="shared" si="576"/>
        <v>1</v>
      </c>
      <c r="Y2042">
        <f t="shared" si="561"/>
        <v>1</v>
      </c>
      <c r="Z2042">
        <f t="shared" si="562"/>
        <v>1</v>
      </c>
      <c r="AA2042">
        <f t="shared" si="563"/>
        <v>1</v>
      </c>
      <c r="AB2042">
        <f t="shared" si="564"/>
        <v>0</v>
      </c>
      <c r="AC2042" t="str">
        <f t="shared" si="565"/>
        <v/>
      </c>
      <c r="AD2042" t="str">
        <f t="shared" si="566"/>
        <v>;;;;0;;0;0;</v>
      </c>
      <c r="AG2042">
        <f t="shared" si="567"/>
        <v>0</v>
      </c>
      <c r="AH2042">
        <f t="shared" si="568"/>
        <v>0</v>
      </c>
      <c r="AI2042">
        <f t="shared" si="569"/>
        <v>0</v>
      </c>
      <c r="AJ2042">
        <f t="shared" si="570"/>
        <v>0</v>
      </c>
      <c r="AK2042">
        <f t="shared" si="571"/>
        <v>0</v>
      </c>
      <c r="AL2042">
        <f t="shared" si="572"/>
        <v>0</v>
      </c>
    </row>
    <row r="2043" spans="1:38">
      <c r="A2043" s="8"/>
      <c r="B2043" s="8"/>
      <c r="C2043" s="8"/>
      <c r="D2043" s="8"/>
      <c r="E2043" s="8"/>
      <c r="F2043" s="8"/>
      <c r="G2043" s="8"/>
      <c r="H2043" s="8"/>
      <c r="R2043" t="str">
        <f t="shared" si="559"/>
        <v>vége</v>
      </c>
      <c r="T2043">
        <f t="shared" si="560"/>
        <v>1</v>
      </c>
      <c r="U2043">
        <f t="shared" si="573"/>
        <v>1</v>
      </c>
      <c r="V2043">
        <f t="shared" si="574"/>
        <v>1</v>
      </c>
      <c r="W2043">
        <f t="shared" si="575"/>
        <v>1</v>
      </c>
      <c r="X2043">
        <f t="shared" si="576"/>
        <v>1</v>
      </c>
      <c r="Y2043">
        <f t="shared" si="561"/>
        <v>1</v>
      </c>
      <c r="Z2043">
        <f t="shared" si="562"/>
        <v>1</v>
      </c>
      <c r="AA2043">
        <f t="shared" si="563"/>
        <v>1</v>
      </c>
      <c r="AB2043">
        <f t="shared" si="564"/>
        <v>0</v>
      </c>
      <c r="AC2043" t="str">
        <f t="shared" si="565"/>
        <v/>
      </c>
      <c r="AD2043" t="str">
        <f t="shared" si="566"/>
        <v>;;;;0;;0;0;</v>
      </c>
      <c r="AG2043">
        <f t="shared" si="567"/>
        <v>0</v>
      </c>
      <c r="AH2043">
        <f t="shared" si="568"/>
        <v>0</v>
      </c>
      <c r="AI2043">
        <f t="shared" si="569"/>
        <v>0</v>
      </c>
      <c r="AJ2043">
        <f t="shared" si="570"/>
        <v>0</v>
      </c>
      <c r="AK2043">
        <f t="shared" si="571"/>
        <v>0</v>
      </c>
      <c r="AL2043">
        <f t="shared" si="572"/>
        <v>0</v>
      </c>
    </row>
    <row r="2044" spans="1:38">
      <c r="A2044" s="8"/>
      <c r="B2044" s="8"/>
      <c r="C2044" s="8"/>
      <c r="D2044" s="8"/>
      <c r="E2044" s="8"/>
      <c r="F2044" s="8"/>
      <c r="G2044" s="8"/>
      <c r="H2044" s="8"/>
      <c r="R2044" t="str">
        <f t="shared" si="559"/>
        <v>vége</v>
      </c>
      <c r="T2044">
        <f t="shared" si="560"/>
        <v>1</v>
      </c>
      <c r="U2044">
        <f t="shared" si="573"/>
        <v>1</v>
      </c>
      <c r="V2044">
        <f t="shared" si="574"/>
        <v>1</v>
      </c>
      <c r="W2044">
        <f t="shared" si="575"/>
        <v>1</v>
      </c>
      <c r="X2044">
        <f t="shared" si="576"/>
        <v>1</v>
      </c>
      <c r="Y2044">
        <f t="shared" si="561"/>
        <v>1</v>
      </c>
      <c r="Z2044">
        <f t="shared" si="562"/>
        <v>1</v>
      </c>
      <c r="AA2044">
        <f t="shared" si="563"/>
        <v>1</v>
      </c>
      <c r="AB2044">
        <f t="shared" si="564"/>
        <v>0</v>
      </c>
      <c r="AC2044" t="str">
        <f t="shared" si="565"/>
        <v/>
      </c>
      <c r="AD2044" t="str">
        <f t="shared" si="566"/>
        <v>;;;;0;;0;0;</v>
      </c>
      <c r="AG2044">
        <f t="shared" si="567"/>
        <v>0</v>
      </c>
      <c r="AH2044">
        <f t="shared" si="568"/>
        <v>0</v>
      </c>
      <c r="AI2044">
        <f t="shared" si="569"/>
        <v>0</v>
      </c>
      <c r="AJ2044">
        <f t="shared" si="570"/>
        <v>0</v>
      </c>
      <c r="AK2044">
        <f t="shared" si="571"/>
        <v>0</v>
      </c>
      <c r="AL2044">
        <f t="shared" si="572"/>
        <v>0</v>
      </c>
    </row>
    <row r="2045" spans="1:38">
      <c r="A2045" s="8"/>
      <c r="B2045" s="8"/>
      <c r="C2045" s="8"/>
      <c r="D2045" s="8"/>
      <c r="E2045" s="8"/>
      <c r="F2045" s="8"/>
      <c r="G2045" s="8"/>
      <c r="H2045" s="8"/>
      <c r="R2045" t="str">
        <f t="shared" si="559"/>
        <v>vége</v>
      </c>
      <c r="T2045">
        <f t="shared" si="560"/>
        <v>1</v>
      </c>
      <c r="U2045">
        <f t="shared" si="573"/>
        <v>1</v>
      </c>
      <c r="V2045">
        <f t="shared" si="574"/>
        <v>1</v>
      </c>
      <c r="W2045">
        <f t="shared" si="575"/>
        <v>1</v>
      </c>
      <c r="X2045">
        <f t="shared" si="576"/>
        <v>1</v>
      </c>
      <c r="Y2045">
        <f t="shared" si="561"/>
        <v>1</v>
      </c>
      <c r="Z2045">
        <f t="shared" si="562"/>
        <v>1</v>
      </c>
      <c r="AA2045">
        <f t="shared" si="563"/>
        <v>1</v>
      </c>
      <c r="AB2045">
        <f t="shared" si="564"/>
        <v>0</v>
      </c>
      <c r="AC2045" t="str">
        <f t="shared" si="565"/>
        <v/>
      </c>
      <c r="AD2045" t="str">
        <f t="shared" si="566"/>
        <v>;;;;0;;0;0;</v>
      </c>
      <c r="AG2045">
        <f t="shared" si="567"/>
        <v>0</v>
      </c>
      <c r="AH2045">
        <f t="shared" si="568"/>
        <v>0</v>
      </c>
      <c r="AI2045">
        <f t="shared" si="569"/>
        <v>0</v>
      </c>
      <c r="AJ2045">
        <f t="shared" si="570"/>
        <v>0</v>
      </c>
      <c r="AK2045">
        <f t="shared" si="571"/>
        <v>0</v>
      </c>
      <c r="AL2045">
        <f t="shared" si="572"/>
        <v>0</v>
      </c>
    </row>
    <row r="2046" spans="1:38">
      <c r="A2046" s="8"/>
      <c r="B2046" s="8"/>
      <c r="C2046" s="8"/>
      <c r="D2046" s="8"/>
      <c r="E2046" s="8"/>
      <c r="F2046" s="8"/>
      <c r="G2046" s="8"/>
      <c r="H2046" s="8"/>
      <c r="R2046" t="str">
        <f t="shared" si="559"/>
        <v>vége</v>
      </c>
      <c r="T2046">
        <f t="shared" si="560"/>
        <v>1</v>
      </c>
      <c r="U2046">
        <f t="shared" si="573"/>
        <v>1</v>
      </c>
      <c r="V2046">
        <f t="shared" si="574"/>
        <v>1</v>
      </c>
      <c r="W2046">
        <f t="shared" si="575"/>
        <v>1</v>
      </c>
      <c r="X2046">
        <f t="shared" si="576"/>
        <v>1</v>
      </c>
      <c r="Y2046">
        <f t="shared" si="561"/>
        <v>1</v>
      </c>
      <c r="Z2046">
        <f t="shared" si="562"/>
        <v>1</v>
      </c>
      <c r="AA2046">
        <f t="shared" si="563"/>
        <v>1</v>
      </c>
      <c r="AB2046">
        <f t="shared" si="564"/>
        <v>0</v>
      </c>
      <c r="AC2046" t="str">
        <f t="shared" si="565"/>
        <v/>
      </c>
      <c r="AD2046" t="str">
        <f t="shared" si="566"/>
        <v>;;;;0;;0;0;</v>
      </c>
      <c r="AG2046">
        <f t="shared" si="567"/>
        <v>0</v>
      </c>
      <c r="AH2046">
        <f t="shared" si="568"/>
        <v>0</v>
      </c>
      <c r="AI2046">
        <f t="shared" si="569"/>
        <v>0</v>
      </c>
      <c r="AJ2046">
        <f t="shared" si="570"/>
        <v>0</v>
      </c>
      <c r="AK2046">
        <f t="shared" si="571"/>
        <v>0</v>
      </c>
      <c r="AL2046">
        <f t="shared" si="572"/>
        <v>0</v>
      </c>
    </row>
    <row r="2047" spans="1:38">
      <c r="A2047" s="8"/>
      <c r="B2047" s="8"/>
      <c r="C2047" s="8"/>
      <c r="D2047" s="8"/>
      <c r="E2047" s="8"/>
      <c r="F2047" s="8"/>
      <c r="G2047" s="8"/>
      <c r="H2047" s="8"/>
      <c r="R2047" t="str">
        <f t="shared" si="559"/>
        <v>vége</v>
      </c>
      <c r="T2047">
        <f t="shared" si="560"/>
        <v>1</v>
      </c>
      <c r="U2047">
        <f t="shared" si="573"/>
        <v>1</v>
      </c>
      <c r="V2047">
        <f t="shared" si="574"/>
        <v>1</v>
      </c>
      <c r="W2047">
        <f t="shared" si="575"/>
        <v>1</v>
      </c>
      <c r="X2047">
        <f t="shared" si="576"/>
        <v>1</v>
      </c>
      <c r="Y2047">
        <f t="shared" si="561"/>
        <v>1</v>
      </c>
      <c r="Z2047">
        <f t="shared" si="562"/>
        <v>1</v>
      </c>
      <c r="AA2047">
        <f t="shared" si="563"/>
        <v>1</v>
      </c>
      <c r="AB2047">
        <f t="shared" si="564"/>
        <v>0</v>
      </c>
      <c r="AC2047" t="str">
        <f t="shared" si="565"/>
        <v/>
      </c>
      <c r="AD2047" t="str">
        <f t="shared" si="566"/>
        <v>;;;;0;;0;0;</v>
      </c>
      <c r="AG2047">
        <f t="shared" si="567"/>
        <v>0</v>
      </c>
      <c r="AH2047">
        <f t="shared" si="568"/>
        <v>0</v>
      </c>
      <c r="AI2047">
        <f t="shared" si="569"/>
        <v>0</v>
      </c>
      <c r="AJ2047">
        <f t="shared" si="570"/>
        <v>0</v>
      </c>
      <c r="AK2047">
        <f t="shared" si="571"/>
        <v>0</v>
      </c>
      <c r="AL2047">
        <f t="shared" si="572"/>
        <v>0</v>
      </c>
    </row>
    <row r="2048" spans="1:38">
      <c r="A2048" s="8"/>
      <c r="B2048" s="8"/>
      <c r="C2048" s="8"/>
      <c r="D2048" s="8"/>
      <c r="E2048" s="8"/>
      <c r="F2048" s="8"/>
      <c r="G2048" s="8"/>
      <c r="H2048" s="8"/>
      <c r="R2048" t="str">
        <f t="shared" si="559"/>
        <v>vége</v>
      </c>
      <c r="T2048">
        <f t="shared" si="560"/>
        <v>1</v>
      </c>
      <c r="U2048">
        <f t="shared" si="573"/>
        <v>1</v>
      </c>
      <c r="V2048">
        <f t="shared" si="574"/>
        <v>1</v>
      </c>
      <c r="W2048">
        <f t="shared" si="575"/>
        <v>1</v>
      </c>
      <c r="X2048">
        <f t="shared" si="576"/>
        <v>1</v>
      </c>
      <c r="Y2048">
        <f t="shared" si="561"/>
        <v>1</v>
      </c>
      <c r="Z2048">
        <f t="shared" si="562"/>
        <v>1</v>
      </c>
      <c r="AA2048">
        <f t="shared" si="563"/>
        <v>1</v>
      </c>
      <c r="AB2048">
        <f t="shared" si="564"/>
        <v>0</v>
      </c>
      <c r="AC2048" t="str">
        <f t="shared" si="565"/>
        <v/>
      </c>
      <c r="AD2048" t="str">
        <f t="shared" si="566"/>
        <v>;;;;0;;0;0;</v>
      </c>
      <c r="AG2048">
        <f t="shared" si="567"/>
        <v>0</v>
      </c>
      <c r="AH2048">
        <f t="shared" si="568"/>
        <v>0</v>
      </c>
      <c r="AI2048">
        <f t="shared" si="569"/>
        <v>0</v>
      </c>
      <c r="AJ2048">
        <f t="shared" si="570"/>
        <v>0</v>
      </c>
      <c r="AK2048">
        <f t="shared" si="571"/>
        <v>0</v>
      </c>
      <c r="AL2048">
        <f t="shared" si="572"/>
        <v>0</v>
      </c>
    </row>
    <row r="2049" spans="1:38">
      <c r="A2049" s="8"/>
      <c r="B2049" s="8"/>
      <c r="C2049" s="8"/>
      <c r="D2049" s="8"/>
      <c r="E2049" s="8"/>
      <c r="F2049" s="8"/>
      <c r="G2049" s="8"/>
      <c r="H2049" s="8"/>
      <c r="R2049" t="str">
        <f t="shared" si="559"/>
        <v>vége</v>
      </c>
      <c r="T2049">
        <f t="shared" si="560"/>
        <v>1</v>
      </c>
      <c r="U2049">
        <f t="shared" si="573"/>
        <v>1</v>
      </c>
      <c r="V2049">
        <f t="shared" si="574"/>
        <v>1</v>
      </c>
      <c r="W2049">
        <f t="shared" si="575"/>
        <v>1</v>
      </c>
      <c r="X2049">
        <f t="shared" si="576"/>
        <v>1</v>
      </c>
      <c r="Y2049">
        <f t="shared" si="561"/>
        <v>1</v>
      </c>
      <c r="Z2049">
        <f t="shared" si="562"/>
        <v>1</v>
      </c>
      <c r="AA2049">
        <f t="shared" si="563"/>
        <v>1</v>
      </c>
      <c r="AB2049">
        <f t="shared" si="564"/>
        <v>0</v>
      </c>
      <c r="AC2049" t="str">
        <f t="shared" si="565"/>
        <v/>
      </c>
      <c r="AD2049" t="str">
        <f t="shared" si="566"/>
        <v>;;;;0;;0;0;</v>
      </c>
      <c r="AG2049">
        <f t="shared" si="567"/>
        <v>0</v>
      </c>
      <c r="AH2049">
        <f t="shared" si="568"/>
        <v>0</v>
      </c>
      <c r="AI2049">
        <f t="shared" si="569"/>
        <v>0</v>
      </c>
      <c r="AJ2049">
        <f t="shared" si="570"/>
        <v>0</v>
      </c>
      <c r="AK2049">
        <f t="shared" si="571"/>
        <v>0</v>
      </c>
      <c r="AL2049">
        <f t="shared" si="572"/>
        <v>0</v>
      </c>
    </row>
    <row r="2050" spans="1:38">
      <c r="A2050" s="8"/>
      <c r="B2050" s="8"/>
      <c r="C2050" s="8"/>
      <c r="D2050" s="8"/>
      <c r="E2050" s="8"/>
      <c r="F2050" s="8"/>
      <c r="G2050" s="8"/>
      <c r="H2050" s="8"/>
      <c r="R2050" t="str">
        <f t="shared" si="559"/>
        <v>vége</v>
      </c>
      <c r="T2050">
        <f t="shared" si="560"/>
        <v>1</v>
      </c>
      <c r="U2050">
        <f t="shared" si="573"/>
        <v>1</v>
      </c>
      <c r="V2050">
        <f t="shared" si="574"/>
        <v>1</v>
      </c>
      <c r="W2050">
        <f t="shared" si="575"/>
        <v>1</v>
      </c>
      <c r="X2050">
        <f t="shared" si="576"/>
        <v>1</v>
      </c>
      <c r="Y2050">
        <f t="shared" si="561"/>
        <v>1</v>
      </c>
      <c r="Z2050">
        <f t="shared" si="562"/>
        <v>1</v>
      </c>
      <c r="AA2050">
        <f t="shared" si="563"/>
        <v>1</v>
      </c>
      <c r="AB2050">
        <f t="shared" si="564"/>
        <v>0</v>
      </c>
      <c r="AC2050" t="str">
        <f t="shared" si="565"/>
        <v/>
      </c>
      <c r="AD2050" t="str">
        <f t="shared" si="566"/>
        <v>;;;;0;;0;0;</v>
      </c>
      <c r="AG2050">
        <f t="shared" si="567"/>
        <v>0</v>
      </c>
      <c r="AH2050">
        <f t="shared" si="568"/>
        <v>0</v>
      </c>
      <c r="AI2050">
        <f t="shared" si="569"/>
        <v>0</v>
      </c>
      <c r="AJ2050">
        <f t="shared" si="570"/>
        <v>0</v>
      </c>
      <c r="AK2050">
        <f t="shared" si="571"/>
        <v>0</v>
      </c>
      <c r="AL2050">
        <f t="shared" si="572"/>
        <v>0</v>
      </c>
    </row>
    <row r="2051" spans="1:38">
      <c r="A2051" s="8"/>
      <c r="B2051" s="8"/>
      <c r="C2051" s="8"/>
      <c r="D2051" s="8"/>
      <c r="E2051" s="8"/>
      <c r="F2051" s="8"/>
      <c r="G2051" s="8"/>
      <c r="H2051" s="8"/>
      <c r="R2051" t="str">
        <f t="shared" ref="R2051:R2114" si="577">IF(AND(ISBLANK(C2052),ISBLANK(C2053)*ISBLANK(C2054)),"vége",0)</f>
        <v>vége</v>
      </c>
      <c r="T2051">
        <f t="shared" ref="T2051:T2114" si="578">IF(ISBLANK(A2052),1,0)</f>
        <v>1</v>
      </c>
      <c r="U2051">
        <f t="shared" si="573"/>
        <v>1</v>
      </c>
      <c r="V2051">
        <f t="shared" si="574"/>
        <v>1</v>
      </c>
      <c r="W2051">
        <f t="shared" si="575"/>
        <v>1</v>
      </c>
      <c r="X2051">
        <f t="shared" si="576"/>
        <v>1</v>
      </c>
      <c r="Y2051">
        <f t="shared" ref="Y2051:Y2114" si="579">IF(ISBLANK(F2052),1,0)</f>
        <v>1</v>
      </c>
      <c r="Z2051">
        <f t="shared" ref="Z2051:Z2114" si="580">IF(ISBLANK(G2052),1,0)</f>
        <v>1</v>
      </c>
      <c r="AA2051">
        <f t="shared" ref="AA2051:AA2114" si="581">IF(ISBLANK(H2052),1,0)</f>
        <v>1</v>
      </c>
      <c r="AB2051">
        <f t="shared" ref="AB2051:AB2114" si="582">IF(OR(SUM(U2051:AA2051)=0,SUM(U2051:AA2051)=7),0,1)</f>
        <v>0</v>
      </c>
      <c r="AC2051" t="str">
        <f t="shared" si="565"/>
        <v/>
      </c>
      <c r="AD2051" t="str">
        <f t="shared" si="566"/>
        <v>;;;;0;;0;0;</v>
      </c>
      <c r="AG2051">
        <f t="shared" si="567"/>
        <v>0</v>
      </c>
      <c r="AH2051">
        <f t="shared" si="568"/>
        <v>0</v>
      </c>
      <c r="AI2051">
        <f t="shared" si="569"/>
        <v>0</v>
      </c>
      <c r="AJ2051">
        <f t="shared" si="570"/>
        <v>0</v>
      </c>
      <c r="AK2051">
        <f t="shared" si="571"/>
        <v>0</v>
      </c>
      <c r="AL2051">
        <f t="shared" si="572"/>
        <v>0</v>
      </c>
    </row>
    <row r="2052" spans="1:38">
      <c r="A2052" s="8"/>
      <c r="B2052" s="8"/>
      <c r="C2052" s="8"/>
      <c r="D2052" s="8"/>
      <c r="E2052" s="8"/>
      <c r="F2052" s="8"/>
      <c r="G2052" s="8"/>
      <c r="H2052" s="8"/>
      <c r="R2052" t="str">
        <f t="shared" si="577"/>
        <v>vége</v>
      </c>
      <c r="T2052">
        <f t="shared" si="578"/>
        <v>1</v>
      </c>
      <c r="U2052">
        <f t="shared" si="573"/>
        <v>1</v>
      </c>
      <c r="V2052">
        <f t="shared" si="574"/>
        <v>1</v>
      </c>
      <c r="W2052">
        <f t="shared" si="575"/>
        <v>1</v>
      </c>
      <c r="X2052">
        <f t="shared" si="576"/>
        <v>1</v>
      </c>
      <c r="Y2052">
        <f t="shared" si="579"/>
        <v>1</v>
      </c>
      <c r="Z2052">
        <f t="shared" si="580"/>
        <v>1</v>
      </c>
      <c r="AA2052">
        <f t="shared" si="581"/>
        <v>1</v>
      </c>
      <c r="AB2052">
        <f t="shared" si="582"/>
        <v>0</v>
      </c>
      <c r="AC2052" t="str">
        <f t="shared" ref="AC2052:AC2115" si="583">TRIM(C2052)</f>
        <v/>
      </c>
      <c r="AD2052" t="str">
        <f t="shared" ref="AD2052:AD2115" si="584">CONCATENATE(A2052,";",B2052,";",AC2052,";","",";",AH2052,";","",E2052,";",AJ2052,";",AL2052,";",H2052)</f>
        <v>;;;;0;;0;0;</v>
      </c>
      <c r="AG2052">
        <f t="shared" ref="AG2052:AG2115" si="585">IF(ISERROR(SEARCH(",",D2052,1)),0,SEARCH(",",D2052,1))</f>
        <v>0</v>
      </c>
      <c r="AH2052">
        <f t="shared" ref="AH2052:AH2115" si="586">IF(AG2052&gt;0,REPLACE(D2052,AG2052,1,"."),D2052)</f>
        <v>0</v>
      </c>
      <c r="AI2052">
        <f t="shared" ref="AI2052:AI2115" si="587">IF(ISERROR(SEARCH(",",F2052,1)),0,SEARCH(",",F2052,1))</f>
        <v>0</v>
      </c>
      <c r="AJ2052">
        <f t="shared" ref="AJ2052:AJ2115" si="588">IF(AI2052&gt;0,REPLACE(F2052,AI2052,1,"."),F2052)</f>
        <v>0</v>
      </c>
      <c r="AK2052">
        <f t="shared" ref="AK2052:AK2115" si="589">IF(ISERROR(SEARCH(",",G2052,1)),0,SEARCH(",",G2052,1))</f>
        <v>0</v>
      </c>
      <c r="AL2052">
        <f t="shared" ref="AL2052:AL2115" si="590">IF(AK2052&gt;0,REPLACE(G2052,AK2052,1,"."),G2052)</f>
        <v>0</v>
      </c>
    </row>
    <row r="2053" spans="1:38">
      <c r="A2053" s="8"/>
      <c r="B2053" s="8"/>
      <c r="C2053" s="8"/>
      <c r="D2053" s="8"/>
      <c r="E2053" s="8"/>
      <c r="F2053" s="8"/>
      <c r="G2053" s="8"/>
      <c r="H2053" s="8"/>
      <c r="R2053" t="str">
        <f t="shared" si="577"/>
        <v>vége</v>
      </c>
      <c r="T2053">
        <f t="shared" si="578"/>
        <v>1</v>
      </c>
      <c r="U2053">
        <f t="shared" ref="U2053:U2116" si="591">IF(ISBLANK(B2054),1,0)</f>
        <v>1</v>
      </c>
      <c r="V2053">
        <f t="shared" ref="V2053:V2116" si="592">IF(ISBLANK(C2054),1,0)</f>
        <v>1</v>
      </c>
      <c r="W2053">
        <f t="shared" ref="W2053:W2116" si="593">IF(ISBLANK(D2054),1,0)</f>
        <v>1</v>
      </c>
      <c r="X2053">
        <f t="shared" ref="X2053:X2116" si="594">IF(ISBLANK(E2054),1,0)</f>
        <v>1</v>
      </c>
      <c r="Y2053">
        <f t="shared" si="579"/>
        <v>1</v>
      </c>
      <c r="Z2053">
        <f t="shared" si="580"/>
        <v>1</v>
      </c>
      <c r="AA2053">
        <f t="shared" si="581"/>
        <v>1</v>
      </c>
      <c r="AB2053">
        <f t="shared" si="582"/>
        <v>0</v>
      </c>
      <c r="AC2053" t="str">
        <f t="shared" si="583"/>
        <v/>
      </c>
      <c r="AD2053" t="str">
        <f t="shared" si="584"/>
        <v>;;;;0;;0;0;</v>
      </c>
      <c r="AG2053">
        <f t="shared" si="585"/>
        <v>0</v>
      </c>
      <c r="AH2053">
        <f t="shared" si="586"/>
        <v>0</v>
      </c>
      <c r="AI2053">
        <f t="shared" si="587"/>
        <v>0</v>
      </c>
      <c r="AJ2053">
        <f t="shared" si="588"/>
        <v>0</v>
      </c>
      <c r="AK2053">
        <f t="shared" si="589"/>
        <v>0</v>
      </c>
      <c r="AL2053">
        <f t="shared" si="590"/>
        <v>0</v>
      </c>
    </row>
    <row r="2054" spans="1:38">
      <c r="A2054" s="8"/>
      <c r="B2054" s="8"/>
      <c r="C2054" s="8"/>
      <c r="D2054" s="8"/>
      <c r="E2054" s="8"/>
      <c r="F2054" s="8"/>
      <c r="G2054" s="8"/>
      <c r="H2054" s="8"/>
      <c r="R2054" t="str">
        <f t="shared" si="577"/>
        <v>vége</v>
      </c>
      <c r="T2054">
        <f t="shared" si="578"/>
        <v>1</v>
      </c>
      <c r="U2054">
        <f t="shared" si="591"/>
        <v>1</v>
      </c>
      <c r="V2054">
        <f t="shared" si="592"/>
        <v>1</v>
      </c>
      <c r="W2054">
        <f t="shared" si="593"/>
        <v>1</v>
      </c>
      <c r="X2054">
        <f t="shared" si="594"/>
        <v>1</v>
      </c>
      <c r="Y2054">
        <f t="shared" si="579"/>
        <v>1</v>
      </c>
      <c r="Z2054">
        <f t="shared" si="580"/>
        <v>1</v>
      </c>
      <c r="AA2054">
        <f t="shared" si="581"/>
        <v>1</v>
      </c>
      <c r="AB2054">
        <f t="shared" si="582"/>
        <v>0</v>
      </c>
      <c r="AC2054" t="str">
        <f t="shared" si="583"/>
        <v/>
      </c>
      <c r="AD2054" t="str">
        <f t="shared" si="584"/>
        <v>;;;;0;;0;0;</v>
      </c>
      <c r="AG2054">
        <f t="shared" si="585"/>
        <v>0</v>
      </c>
      <c r="AH2054">
        <f t="shared" si="586"/>
        <v>0</v>
      </c>
      <c r="AI2054">
        <f t="shared" si="587"/>
        <v>0</v>
      </c>
      <c r="AJ2054">
        <f t="shared" si="588"/>
        <v>0</v>
      </c>
      <c r="AK2054">
        <f t="shared" si="589"/>
        <v>0</v>
      </c>
      <c r="AL2054">
        <f t="shared" si="590"/>
        <v>0</v>
      </c>
    </row>
    <row r="2055" spans="1:38">
      <c r="A2055" s="8"/>
      <c r="B2055" s="8"/>
      <c r="C2055" s="8"/>
      <c r="D2055" s="8"/>
      <c r="E2055" s="8"/>
      <c r="F2055" s="8"/>
      <c r="G2055" s="8"/>
      <c r="H2055" s="8"/>
      <c r="R2055" t="str">
        <f t="shared" si="577"/>
        <v>vége</v>
      </c>
      <c r="T2055">
        <f t="shared" si="578"/>
        <v>1</v>
      </c>
      <c r="U2055">
        <f t="shared" si="591"/>
        <v>1</v>
      </c>
      <c r="V2055">
        <f t="shared" si="592"/>
        <v>1</v>
      </c>
      <c r="W2055">
        <f t="shared" si="593"/>
        <v>1</v>
      </c>
      <c r="X2055">
        <f t="shared" si="594"/>
        <v>1</v>
      </c>
      <c r="Y2055">
        <f t="shared" si="579"/>
        <v>1</v>
      </c>
      <c r="Z2055">
        <f t="shared" si="580"/>
        <v>1</v>
      </c>
      <c r="AA2055">
        <f t="shared" si="581"/>
        <v>1</v>
      </c>
      <c r="AB2055">
        <f t="shared" si="582"/>
        <v>0</v>
      </c>
      <c r="AC2055" t="str">
        <f t="shared" si="583"/>
        <v/>
      </c>
      <c r="AD2055" t="str">
        <f t="shared" si="584"/>
        <v>;;;;0;;0;0;</v>
      </c>
      <c r="AG2055">
        <f t="shared" si="585"/>
        <v>0</v>
      </c>
      <c r="AH2055">
        <f t="shared" si="586"/>
        <v>0</v>
      </c>
      <c r="AI2055">
        <f t="shared" si="587"/>
        <v>0</v>
      </c>
      <c r="AJ2055">
        <f t="shared" si="588"/>
        <v>0</v>
      </c>
      <c r="AK2055">
        <f t="shared" si="589"/>
        <v>0</v>
      </c>
      <c r="AL2055">
        <f t="shared" si="590"/>
        <v>0</v>
      </c>
    </row>
    <row r="2056" spans="1:38">
      <c r="A2056" s="8"/>
      <c r="B2056" s="8"/>
      <c r="C2056" s="8"/>
      <c r="D2056" s="8"/>
      <c r="E2056" s="8"/>
      <c r="F2056" s="8"/>
      <c r="G2056" s="8"/>
      <c r="H2056" s="8"/>
      <c r="R2056" t="str">
        <f t="shared" si="577"/>
        <v>vége</v>
      </c>
      <c r="T2056">
        <f t="shared" si="578"/>
        <v>1</v>
      </c>
      <c r="U2056">
        <f t="shared" si="591"/>
        <v>1</v>
      </c>
      <c r="V2056">
        <f t="shared" si="592"/>
        <v>1</v>
      </c>
      <c r="W2056">
        <f t="shared" si="593"/>
        <v>1</v>
      </c>
      <c r="X2056">
        <f t="shared" si="594"/>
        <v>1</v>
      </c>
      <c r="Y2056">
        <f t="shared" si="579"/>
        <v>1</v>
      </c>
      <c r="Z2056">
        <f t="shared" si="580"/>
        <v>1</v>
      </c>
      <c r="AA2056">
        <f t="shared" si="581"/>
        <v>1</v>
      </c>
      <c r="AB2056">
        <f t="shared" si="582"/>
        <v>0</v>
      </c>
      <c r="AC2056" t="str">
        <f t="shared" si="583"/>
        <v/>
      </c>
      <c r="AD2056" t="str">
        <f t="shared" si="584"/>
        <v>;;;;0;;0;0;</v>
      </c>
      <c r="AG2056">
        <f t="shared" si="585"/>
        <v>0</v>
      </c>
      <c r="AH2056">
        <f t="shared" si="586"/>
        <v>0</v>
      </c>
      <c r="AI2056">
        <f t="shared" si="587"/>
        <v>0</v>
      </c>
      <c r="AJ2056">
        <f t="shared" si="588"/>
        <v>0</v>
      </c>
      <c r="AK2056">
        <f t="shared" si="589"/>
        <v>0</v>
      </c>
      <c r="AL2056">
        <f t="shared" si="590"/>
        <v>0</v>
      </c>
    </row>
    <row r="2057" spans="1:38">
      <c r="A2057" s="8"/>
      <c r="B2057" s="8"/>
      <c r="C2057" s="8"/>
      <c r="D2057" s="8"/>
      <c r="E2057" s="8"/>
      <c r="F2057" s="8"/>
      <c r="G2057" s="8"/>
      <c r="H2057" s="8"/>
      <c r="R2057" t="str">
        <f t="shared" si="577"/>
        <v>vége</v>
      </c>
      <c r="T2057">
        <f t="shared" si="578"/>
        <v>1</v>
      </c>
      <c r="U2057">
        <f t="shared" si="591"/>
        <v>1</v>
      </c>
      <c r="V2057">
        <f t="shared" si="592"/>
        <v>1</v>
      </c>
      <c r="W2057">
        <f t="shared" si="593"/>
        <v>1</v>
      </c>
      <c r="X2057">
        <f t="shared" si="594"/>
        <v>1</v>
      </c>
      <c r="Y2057">
        <f t="shared" si="579"/>
        <v>1</v>
      </c>
      <c r="Z2057">
        <f t="shared" si="580"/>
        <v>1</v>
      </c>
      <c r="AA2057">
        <f t="shared" si="581"/>
        <v>1</v>
      </c>
      <c r="AB2057">
        <f t="shared" si="582"/>
        <v>0</v>
      </c>
      <c r="AC2057" t="str">
        <f t="shared" si="583"/>
        <v/>
      </c>
      <c r="AD2057" t="str">
        <f t="shared" si="584"/>
        <v>;;;;0;;0;0;</v>
      </c>
      <c r="AG2057">
        <f t="shared" si="585"/>
        <v>0</v>
      </c>
      <c r="AH2057">
        <f t="shared" si="586"/>
        <v>0</v>
      </c>
      <c r="AI2057">
        <f t="shared" si="587"/>
        <v>0</v>
      </c>
      <c r="AJ2057">
        <f t="shared" si="588"/>
        <v>0</v>
      </c>
      <c r="AK2057">
        <f t="shared" si="589"/>
        <v>0</v>
      </c>
      <c r="AL2057">
        <f t="shared" si="590"/>
        <v>0</v>
      </c>
    </row>
    <row r="2058" spans="1:38">
      <c r="A2058" s="8"/>
      <c r="B2058" s="8"/>
      <c r="C2058" s="8"/>
      <c r="D2058" s="8"/>
      <c r="E2058" s="8"/>
      <c r="F2058" s="8"/>
      <c r="G2058" s="8"/>
      <c r="H2058" s="8"/>
      <c r="R2058" t="str">
        <f t="shared" si="577"/>
        <v>vége</v>
      </c>
      <c r="T2058">
        <f t="shared" si="578"/>
        <v>1</v>
      </c>
      <c r="U2058">
        <f t="shared" si="591"/>
        <v>1</v>
      </c>
      <c r="V2058">
        <f t="shared" si="592"/>
        <v>1</v>
      </c>
      <c r="W2058">
        <f t="shared" si="593"/>
        <v>1</v>
      </c>
      <c r="X2058">
        <f t="shared" si="594"/>
        <v>1</v>
      </c>
      <c r="Y2058">
        <f t="shared" si="579"/>
        <v>1</v>
      </c>
      <c r="Z2058">
        <f t="shared" si="580"/>
        <v>1</v>
      </c>
      <c r="AA2058">
        <f t="shared" si="581"/>
        <v>1</v>
      </c>
      <c r="AB2058">
        <f t="shared" si="582"/>
        <v>0</v>
      </c>
      <c r="AC2058" t="str">
        <f t="shared" si="583"/>
        <v/>
      </c>
      <c r="AD2058" t="str">
        <f t="shared" si="584"/>
        <v>;;;;0;;0;0;</v>
      </c>
      <c r="AG2058">
        <f t="shared" si="585"/>
        <v>0</v>
      </c>
      <c r="AH2058">
        <f t="shared" si="586"/>
        <v>0</v>
      </c>
      <c r="AI2058">
        <f t="shared" si="587"/>
        <v>0</v>
      </c>
      <c r="AJ2058">
        <f t="shared" si="588"/>
        <v>0</v>
      </c>
      <c r="AK2058">
        <f t="shared" si="589"/>
        <v>0</v>
      </c>
      <c r="AL2058">
        <f t="shared" si="590"/>
        <v>0</v>
      </c>
    </row>
    <row r="2059" spans="1:38">
      <c r="A2059" s="8"/>
      <c r="B2059" s="8"/>
      <c r="C2059" s="8"/>
      <c r="D2059" s="8"/>
      <c r="E2059" s="8"/>
      <c r="F2059" s="8"/>
      <c r="G2059" s="8"/>
      <c r="H2059" s="8"/>
      <c r="R2059" t="str">
        <f t="shared" si="577"/>
        <v>vége</v>
      </c>
      <c r="T2059">
        <f t="shared" si="578"/>
        <v>1</v>
      </c>
      <c r="U2059">
        <f t="shared" si="591"/>
        <v>1</v>
      </c>
      <c r="V2059">
        <f t="shared" si="592"/>
        <v>1</v>
      </c>
      <c r="W2059">
        <f t="shared" si="593"/>
        <v>1</v>
      </c>
      <c r="X2059">
        <f t="shared" si="594"/>
        <v>1</v>
      </c>
      <c r="Y2059">
        <f t="shared" si="579"/>
        <v>1</v>
      </c>
      <c r="Z2059">
        <f t="shared" si="580"/>
        <v>1</v>
      </c>
      <c r="AA2059">
        <f t="shared" si="581"/>
        <v>1</v>
      </c>
      <c r="AB2059">
        <f t="shared" si="582"/>
        <v>0</v>
      </c>
      <c r="AC2059" t="str">
        <f t="shared" si="583"/>
        <v/>
      </c>
      <c r="AD2059" t="str">
        <f t="shared" si="584"/>
        <v>;;;;0;;0;0;</v>
      </c>
      <c r="AG2059">
        <f t="shared" si="585"/>
        <v>0</v>
      </c>
      <c r="AH2059">
        <f t="shared" si="586"/>
        <v>0</v>
      </c>
      <c r="AI2059">
        <f t="shared" si="587"/>
        <v>0</v>
      </c>
      <c r="AJ2059">
        <f t="shared" si="588"/>
        <v>0</v>
      </c>
      <c r="AK2059">
        <f t="shared" si="589"/>
        <v>0</v>
      </c>
      <c r="AL2059">
        <f t="shared" si="590"/>
        <v>0</v>
      </c>
    </row>
    <row r="2060" spans="1:38">
      <c r="A2060" s="8"/>
      <c r="B2060" s="8"/>
      <c r="C2060" s="8"/>
      <c r="D2060" s="8"/>
      <c r="E2060" s="8"/>
      <c r="F2060" s="8"/>
      <c r="G2060" s="8"/>
      <c r="H2060" s="8"/>
      <c r="R2060" t="str">
        <f t="shared" si="577"/>
        <v>vége</v>
      </c>
      <c r="T2060">
        <f t="shared" si="578"/>
        <v>1</v>
      </c>
      <c r="U2060">
        <f t="shared" si="591"/>
        <v>1</v>
      </c>
      <c r="V2060">
        <f t="shared" si="592"/>
        <v>1</v>
      </c>
      <c r="W2060">
        <f t="shared" si="593"/>
        <v>1</v>
      </c>
      <c r="X2060">
        <f t="shared" si="594"/>
        <v>1</v>
      </c>
      <c r="Y2060">
        <f t="shared" si="579"/>
        <v>1</v>
      </c>
      <c r="Z2060">
        <f t="shared" si="580"/>
        <v>1</v>
      </c>
      <c r="AA2060">
        <f t="shared" si="581"/>
        <v>1</v>
      </c>
      <c r="AB2060">
        <f t="shared" si="582"/>
        <v>0</v>
      </c>
      <c r="AC2060" t="str">
        <f t="shared" si="583"/>
        <v/>
      </c>
      <c r="AD2060" t="str">
        <f t="shared" si="584"/>
        <v>;;;;0;;0;0;</v>
      </c>
      <c r="AG2060">
        <f t="shared" si="585"/>
        <v>0</v>
      </c>
      <c r="AH2060">
        <f t="shared" si="586"/>
        <v>0</v>
      </c>
      <c r="AI2060">
        <f t="shared" si="587"/>
        <v>0</v>
      </c>
      <c r="AJ2060">
        <f t="shared" si="588"/>
        <v>0</v>
      </c>
      <c r="AK2060">
        <f t="shared" si="589"/>
        <v>0</v>
      </c>
      <c r="AL2060">
        <f t="shared" si="590"/>
        <v>0</v>
      </c>
    </row>
    <row r="2061" spans="1:38">
      <c r="A2061" s="8"/>
      <c r="B2061" s="8"/>
      <c r="C2061" s="8"/>
      <c r="D2061" s="8"/>
      <c r="E2061" s="8"/>
      <c r="F2061" s="8"/>
      <c r="G2061" s="8"/>
      <c r="H2061" s="8"/>
      <c r="R2061" t="str">
        <f t="shared" si="577"/>
        <v>vége</v>
      </c>
      <c r="T2061">
        <f t="shared" si="578"/>
        <v>1</v>
      </c>
      <c r="U2061">
        <f t="shared" si="591"/>
        <v>1</v>
      </c>
      <c r="V2061">
        <f t="shared" si="592"/>
        <v>1</v>
      </c>
      <c r="W2061">
        <f t="shared" si="593"/>
        <v>1</v>
      </c>
      <c r="X2061">
        <f t="shared" si="594"/>
        <v>1</v>
      </c>
      <c r="Y2061">
        <f t="shared" si="579"/>
        <v>1</v>
      </c>
      <c r="Z2061">
        <f t="shared" si="580"/>
        <v>1</v>
      </c>
      <c r="AA2061">
        <f t="shared" si="581"/>
        <v>1</v>
      </c>
      <c r="AB2061">
        <f t="shared" si="582"/>
        <v>0</v>
      </c>
      <c r="AC2061" t="str">
        <f t="shared" si="583"/>
        <v/>
      </c>
      <c r="AD2061" t="str">
        <f t="shared" si="584"/>
        <v>;;;;0;;0;0;</v>
      </c>
      <c r="AG2061">
        <f t="shared" si="585"/>
        <v>0</v>
      </c>
      <c r="AH2061">
        <f t="shared" si="586"/>
        <v>0</v>
      </c>
      <c r="AI2061">
        <f t="shared" si="587"/>
        <v>0</v>
      </c>
      <c r="AJ2061">
        <f t="shared" si="588"/>
        <v>0</v>
      </c>
      <c r="AK2061">
        <f t="shared" si="589"/>
        <v>0</v>
      </c>
      <c r="AL2061">
        <f t="shared" si="590"/>
        <v>0</v>
      </c>
    </row>
    <row r="2062" spans="1:38">
      <c r="A2062" s="8"/>
      <c r="B2062" s="8"/>
      <c r="C2062" s="8"/>
      <c r="D2062" s="8"/>
      <c r="E2062" s="8"/>
      <c r="F2062" s="8"/>
      <c r="G2062" s="8"/>
      <c r="H2062" s="8"/>
      <c r="R2062" t="str">
        <f t="shared" si="577"/>
        <v>vége</v>
      </c>
      <c r="T2062">
        <f t="shared" si="578"/>
        <v>1</v>
      </c>
      <c r="U2062">
        <f t="shared" si="591"/>
        <v>1</v>
      </c>
      <c r="V2062">
        <f t="shared" si="592"/>
        <v>1</v>
      </c>
      <c r="W2062">
        <f t="shared" si="593"/>
        <v>1</v>
      </c>
      <c r="X2062">
        <f t="shared" si="594"/>
        <v>1</v>
      </c>
      <c r="Y2062">
        <f t="shared" si="579"/>
        <v>1</v>
      </c>
      <c r="Z2062">
        <f t="shared" si="580"/>
        <v>1</v>
      </c>
      <c r="AA2062">
        <f t="shared" si="581"/>
        <v>1</v>
      </c>
      <c r="AB2062">
        <f t="shared" si="582"/>
        <v>0</v>
      </c>
      <c r="AC2062" t="str">
        <f t="shared" si="583"/>
        <v/>
      </c>
      <c r="AD2062" t="str">
        <f t="shared" si="584"/>
        <v>;;;;0;;0;0;</v>
      </c>
      <c r="AG2062">
        <f t="shared" si="585"/>
        <v>0</v>
      </c>
      <c r="AH2062">
        <f t="shared" si="586"/>
        <v>0</v>
      </c>
      <c r="AI2062">
        <f t="shared" si="587"/>
        <v>0</v>
      </c>
      <c r="AJ2062">
        <f t="shared" si="588"/>
        <v>0</v>
      </c>
      <c r="AK2062">
        <f t="shared" si="589"/>
        <v>0</v>
      </c>
      <c r="AL2062">
        <f t="shared" si="590"/>
        <v>0</v>
      </c>
    </row>
    <row r="2063" spans="1:38">
      <c r="A2063" s="8"/>
      <c r="B2063" s="8"/>
      <c r="C2063" s="8"/>
      <c r="D2063" s="8"/>
      <c r="E2063" s="8"/>
      <c r="F2063" s="8"/>
      <c r="G2063" s="8"/>
      <c r="H2063" s="8"/>
      <c r="R2063" t="str">
        <f t="shared" si="577"/>
        <v>vége</v>
      </c>
      <c r="T2063">
        <f t="shared" si="578"/>
        <v>1</v>
      </c>
      <c r="U2063">
        <f t="shared" si="591"/>
        <v>1</v>
      </c>
      <c r="V2063">
        <f t="shared" si="592"/>
        <v>1</v>
      </c>
      <c r="W2063">
        <f t="shared" si="593"/>
        <v>1</v>
      </c>
      <c r="X2063">
        <f t="shared" si="594"/>
        <v>1</v>
      </c>
      <c r="Y2063">
        <f t="shared" si="579"/>
        <v>1</v>
      </c>
      <c r="Z2063">
        <f t="shared" si="580"/>
        <v>1</v>
      </c>
      <c r="AA2063">
        <f t="shared" si="581"/>
        <v>1</v>
      </c>
      <c r="AB2063">
        <f t="shared" si="582"/>
        <v>0</v>
      </c>
      <c r="AC2063" t="str">
        <f t="shared" si="583"/>
        <v/>
      </c>
      <c r="AD2063" t="str">
        <f t="shared" si="584"/>
        <v>;;;;0;;0;0;</v>
      </c>
      <c r="AG2063">
        <f t="shared" si="585"/>
        <v>0</v>
      </c>
      <c r="AH2063">
        <f t="shared" si="586"/>
        <v>0</v>
      </c>
      <c r="AI2063">
        <f t="shared" si="587"/>
        <v>0</v>
      </c>
      <c r="AJ2063">
        <f t="shared" si="588"/>
        <v>0</v>
      </c>
      <c r="AK2063">
        <f t="shared" si="589"/>
        <v>0</v>
      </c>
      <c r="AL2063">
        <f t="shared" si="590"/>
        <v>0</v>
      </c>
    </row>
    <row r="2064" spans="1:38">
      <c r="A2064" s="8"/>
      <c r="B2064" s="8"/>
      <c r="C2064" s="8"/>
      <c r="D2064" s="8"/>
      <c r="E2064" s="8"/>
      <c r="F2064" s="8"/>
      <c r="G2064" s="8"/>
      <c r="H2064" s="8"/>
      <c r="R2064" t="str">
        <f t="shared" si="577"/>
        <v>vége</v>
      </c>
      <c r="T2064">
        <f t="shared" si="578"/>
        <v>1</v>
      </c>
      <c r="U2064">
        <f t="shared" si="591"/>
        <v>1</v>
      </c>
      <c r="V2064">
        <f t="shared" si="592"/>
        <v>1</v>
      </c>
      <c r="W2064">
        <f t="shared" si="593"/>
        <v>1</v>
      </c>
      <c r="X2064">
        <f t="shared" si="594"/>
        <v>1</v>
      </c>
      <c r="Y2064">
        <f t="shared" si="579"/>
        <v>1</v>
      </c>
      <c r="Z2064">
        <f t="shared" si="580"/>
        <v>1</v>
      </c>
      <c r="AA2064">
        <f t="shared" si="581"/>
        <v>1</v>
      </c>
      <c r="AB2064">
        <f t="shared" si="582"/>
        <v>0</v>
      </c>
      <c r="AC2064" t="str">
        <f t="shared" si="583"/>
        <v/>
      </c>
      <c r="AD2064" t="str">
        <f t="shared" si="584"/>
        <v>;;;;0;;0;0;</v>
      </c>
      <c r="AG2064">
        <f t="shared" si="585"/>
        <v>0</v>
      </c>
      <c r="AH2064">
        <f t="shared" si="586"/>
        <v>0</v>
      </c>
      <c r="AI2064">
        <f t="shared" si="587"/>
        <v>0</v>
      </c>
      <c r="AJ2064">
        <f t="shared" si="588"/>
        <v>0</v>
      </c>
      <c r="AK2064">
        <f t="shared" si="589"/>
        <v>0</v>
      </c>
      <c r="AL2064">
        <f t="shared" si="590"/>
        <v>0</v>
      </c>
    </row>
    <row r="2065" spans="1:38">
      <c r="A2065" s="8"/>
      <c r="B2065" s="8"/>
      <c r="C2065" s="8"/>
      <c r="D2065" s="8"/>
      <c r="E2065" s="8"/>
      <c r="F2065" s="8"/>
      <c r="G2065" s="8"/>
      <c r="H2065" s="8"/>
      <c r="R2065" t="str">
        <f t="shared" si="577"/>
        <v>vége</v>
      </c>
      <c r="T2065">
        <f t="shared" si="578"/>
        <v>1</v>
      </c>
      <c r="U2065">
        <f t="shared" si="591"/>
        <v>1</v>
      </c>
      <c r="V2065">
        <f t="shared" si="592"/>
        <v>1</v>
      </c>
      <c r="W2065">
        <f t="shared" si="593"/>
        <v>1</v>
      </c>
      <c r="X2065">
        <f t="shared" si="594"/>
        <v>1</v>
      </c>
      <c r="Y2065">
        <f t="shared" si="579"/>
        <v>1</v>
      </c>
      <c r="Z2065">
        <f t="shared" si="580"/>
        <v>1</v>
      </c>
      <c r="AA2065">
        <f t="shared" si="581"/>
        <v>1</v>
      </c>
      <c r="AB2065">
        <f t="shared" si="582"/>
        <v>0</v>
      </c>
      <c r="AC2065" t="str">
        <f t="shared" si="583"/>
        <v/>
      </c>
      <c r="AD2065" t="str">
        <f t="shared" si="584"/>
        <v>;;;;0;;0;0;</v>
      </c>
      <c r="AG2065">
        <f t="shared" si="585"/>
        <v>0</v>
      </c>
      <c r="AH2065">
        <f t="shared" si="586"/>
        <v>0</v>
      </c>
      <c r="AI2065">
        <f t="shared" si="587"/>
        <v>0</v>
      </c>
      <c r="AJ2065">
        <f t="shared" si="588"/>
        <v>0</v>
      </c>
      <c r="AK2065">
        <f t="shared" si="589"/>
        <v>0</v>
      </c>
      <c r="AL2065">
        <f t="shared" si="590"/>
        <v>0</v>
      </c>
    </row>
    <row r="2066" spans="1:38">
      <c r="A2066" s="8"/>
      <c r="B2066" s="8"/>
      <c r="C2066" s="8"/>
      <c r="D2066" s="8"/>
      <c r="E2066" s="8"/>
      <c r="F2066" s="8"/>
      <c r="G2066" s="8"/>
      <c r="H2066" s="8"/>
      <c r="R2066" t="str">
        <f t="shared" si="577"/>
        <v>vége</v>
      </c>
      <c r="T2066">
        <f t="shared" si="578"/>
        <v>1</v>
      </c>
      <c r="U2066">
        <f t="shared" si="591"/>
        <v>1</v>
      </c>
      <c r="V2066">
        <f t="shared" si="592"/>
        <v>1</v>
      </c>
      <c r="W2066">
        <f t="shared" si="593"/>
        <v>1</v>
      </c>
      <c r="X2066">
        <f t="shared" si="594"/>
        <v>1</v>
      </c>
      <c r="Y2066">
        <f t="shared" si="579"/>
        <v>1</v>
      </c>
      <c r="Z2066">
        <f t="shared" si="580"/>
        <v>1</v>
      </c>
      <c r="AA2066">
        <f t="shared" si="581"/>
        <v>1</v>
      </c>
      <c r="AB2066">
        <f t="shared" si="582"/>
        <v>0</v>
      </c>
      <c r="AC2066" t="str">
        <f t="shared" si="583"/>
        <v/>
      </c>
      <c r="AD2066" t="str">
        <f t="shared" si="584"/>
        <v>;;;;0;;0;0;</v>
      </c>
      <c r="AG2066">
        <f t="shared" si="585"/>
        <v>0</v>
      </c>
      <c r="AH2066">
        <f t="shared" si="586"/>
        <v>0</v>
      </c>
      <c r="AI2066">
        <f t="shared" si="587"/>
        <v>0</v>
      </c>
      <c r="AJ2066">
        <f t="shared" si="588"/>
        <v>0</v>
      </c>
      <c r="AK2066">
        <f t="shared" si="589"/>
        <v>0</v>
      </c>
      <c r="AL2066">
        <f t="shared" si="590"/>
        <v>0</v>
      </c>
    </row>
    <row r="2067" spans="1:38">
      <c r="A2067" s="8"/>
      <c r="B2067" s="8"/>
      <c r="C2067" s="8"/>
      <c r="D2067" s="8"/>
      <c r="E2067" s="8"/>
      <c r="F2067" s="8"/>
      <c r="G2067" s="8"/>
      <c r="H2067" s="8"/>
      <c r="R2067" t="str">
        <f t="shared" si="577"/>
        <v>vége</v>
      </c>
      <c r="T2067">
        <f t="shared" si="578"/>
        <v>1</v>
      </c>
      <c r="U2067">
        <f t="shared" si="591"/>
        <v>1</v>
      </c>
      <c r="V2067">
        <f t="shared" si="592"/>
        <v>1</v>
      </c>
      <c r="W2067">
        <f t="shared" si="593"/>
        <v>1</v>
      </c>
      <c r="X2067">
        <f t="shared" si="594"/>
        <v>1</v>
      </c>
      <c r="Y2067">
        <f t="shared" si="579"/>
        <v>1</v>
      </c>
      <c r="Z2067">
        <f t="shared" si="580"/>
        <v>1</v>
      </c>
      <c r="AA2067">
        <f t="shared" si="581"/>
        <v>1</v>
      </c>
      <c r="AB2067">
        <f t="shared" si="582"/>
        <v>0</v>
      </c>
      <c r="AC2067" t="str">
        <f t="shared" si="583"/>
        <v/>
      </c>
      <c r="AD2067" t="str">
        <f t="shared" si="584"/>
        <v>;;;;0;;0;0;</v>
      </c>
      <c r="AG2067">
        <f t="shared" si="585"/>
        <v>0</v>
      </c>
      <c r="AH2067">
        <f t="shared" si="586"/>
        <v>0</v>
      </c>
      <c r="AI2067">
        <f t="shared" si="587"/>
        <v>0</v>
      </c>
      <c r="AJ2067">
        <f t="shared" si="588"/>
        <v>0</v>
      </c>
      <c r="AK2067">
        <f t="shared" si="589"/>
        <v>0</v>
      </c>
      <c r="AL2067">
        <f t="shared" si="590"/>
        <v>0</v>
      </c>
    </row>
    <row r="2068" spans="1:38">
      <c r="A2068" s="8"/>
      <c r="B2068" s="8"/>
      <c r="C2068" s="8"/>
      <c r="D2068" s="8"/>
      <c r="E2068" s="8"/>
      <c r="F2068" s="8"/>
      <c r="G2068" s="8"/>
      <c r="H2068" s="8"/>
      <c r="R2068" t="str">
        <f t="shared" si="577"/>
        <v>vége</v>
      </c>
      <c r="T2068">
        <f t="shared" si="578"/>
        <v>1</v>
      </c>
      <c r="U2068">
        <f t="shared" si="591"/>
        <v>1</v>
      </c>
      <c r="V2068">
        <f t="shared" si="592"/>
        <v>1</v>
      </c>
      <c r="W2068">
        <f t="shared" si="593"/>
        <v>1</v>
      </c>
      <c r="X2068">
        <f t="shared" si="594"/>
        <v>1</v>
      </c>
      <c r="Y2068">
        <f t="shared" si="579"/>
        <v>1</v>
      </c>
      <c r="Z2068">
        <f t="shared" si="580"/>
        <v>1</v>
      </c>
      <c r="AA2068">
        <f t="shared" si="581"/>
        <v>1</v>
      </c>
      <c r="AB2068">
        <f t="shared" si="582"/>
        <v>0</v>
      </c>
      <c r="AC2068" t="str">
        <f t="shared" si="583"/>
        <v/>
      </c>
      <c r="AD2068" t="str">
        <f t="shared" si="584"/>
        <v>;;;;0;;0;0;</v>
      </c>
      <c r="AG2068">
        <f t="shared" si="585"/>
        <v>0</v>
      </c>
      <c r="AH2068">
        <f t="shared" si="586"/>
        <v>0</v>
      </c>
      <c r="AI2068">
        <f t="shared" si="587"/>
        <v>0</v>
      </c>
      <c r="AJ2068">
        <f t="shared" si="588"/>
        <v>0</v>
      </c>
      <c r="AK2068">
        <f t="shared" si="589"/>
        <v>0</v>
      </c>
      <c r="AL2068">
        <f t="shared" si="590"/>
        <v>0</v>
      </c>
    </row>
    <row r="2069" spans="1:38">
      <c r="A2069" s="8"/>
      <c r="B2069" s="8"/>
      <c r="C2069" s="8"/>
      <c r="D2069" s="8"/>
      <c r="E2069" s="8"/>
      <c r="F2069" s="8"/>
      <c r="G2069" s="8"/>
      <c r="H2069" s="8"/>
      <c r="R2069" t="str">
        <f t="shared" si="577"/>
        <v>vége</v>
      </c>
      <c r="T2069">
        <f t="shared" si="578"/>
        <v>1</v>
      </c>
      <c r="U2069">
        <f t="shared" si="591"/>
        <v>1</v>
      </c>
      <c r="V2069">
        <f t="shared" si="592"/>
        <v>1</v>
      </c>
      <c r="W2069">
        <f t="shared" si="593"/>
        <v>1</v>
      </c>
      <c r="X2069">
        <f t="shared" si="594"/>
        <v>1</v>
      </c>
      <c r="Y2069">
        <f t="shared" si="579"/>
        <v>1</v>
      </c>
      <c r="Z2069">
        <f t="shared" si="580"/>
        <v>1</v>
      </c>
      <c r="AA2069">
        <f t="shared" si="581"/>
        <v>1</v>
      </c>
      <c r="AB2069">
        <f t="shared" si="582"/>
        <v>0</v>
      </c>
      <c r="AC2069" t="str">
        <f t="shared" si="583"/>
        <v/>
      </c>
      <c r="AD2069" t="str">
        <f t="shared" si="584"/>
        <v>;;;;0;;0;0;</v>
      </c>
      <c r="AG2069">
        <f t="shared" si="585"/>
        <v>0</v>
      </c>
      <c r="AH2069">
        <f t="shared" si="586"/>
        <v>0</v>
      </c>
      <c r="AI2069">
        <f t="shared" si="587"/>
        <v>0</v>
      </c>
      <c r="AJ2069">
        <f t="shared" si="588"/>
        <v>0</v>
      </c>
      <c r="AK2069">
        <f t="shared" si="589"/>
        <v>0</v>
      </c>
      <c r="AL2069">
        <f t="shared" si="590"/>
        <v>0</v>
      </c>
    </row>
    <row r="2070" spans="1:38">
      <c r="A2070" s="8"/>
      <c r="B2070" s="8"/>
      <c r="C2070" s="8"/>
      <c r="D2070" s="8"/>
      <c r="E2070" s="8"/>
      <c r="F2070" s="8"/>
      <c r="G2070" s="8"/>
      <c r="H2070" s="8"/>
      <c r="R2070" t="str">
        <f t="shared" si="577"/>
        <v>vége</v>
      </c>
      <c r="T2070">
        <f t="shared" si="578"/>
        <v>1</v>
      </c>
      <c r="U2070">
        <f t="shared" si="591"/>
        <v>1</v>
      </c>
      <c r="V2070">
        <f t="shared" si="592"/>
        <v>1</v>
      </c>
      <c r="W2070">
        <f t="shared" si="593"/>
        <v>1</v>
      </c>
      <c r="X2070">
        <f t="shared" si="594"/>
        <v>1</v>
      </c>
      <c r="Y2070">
        <f t="shared" si="579"/>
        <v>1</v>
      </c>
      <c r="Z2070">
        <f t="shared" si="580"/>
        <v>1</v>
      </c>
      <c r="AA2070">
        <f t="shared" si="581"/>
        <v>1</v>
      </c>
      <c r="AB2070">
        <f t="shared" si="582"/>
        <v>0</v>
      </c>
      <c r="AC2070" t="str">
        <f t="shared" si="583"/>
        <v/>
      </c>
      <c r="AD2070" t="str">
        <f t="shared" si="584"/>
        <v>;;;;0;;0;0;</v>
      </c>
      <c r="AG2070">
        <f t="shared" si="585"/>
        <v>0</v>
      </c>
      <c r="AH2070">
        <f t="shared" si="586"/>
        <v>0</v>
      </c>
      <c r="AI2070">
        <f t="shared" si="587"/>
        <v>0</v>
      </c>
      <c r="AJ2070">
        <f t="shared" si="588"/>
        <v>0</v>
      </c>
      <c r="AK2070">
        <f t="shared" si="589"/>
        <v>0</v>
      </c>
      <c r="AL2070">
        <f t="shared" si="590"/>
        <v>0</v>
      </c>
    </row>
    <row r="2071" spans="1:38">
      <c r="A2071" s="8"/>
      <c r="B2071" s="8"/>
      <c r="C2071" s="8"/>
      <c r="D2071" s="8"/>
      <c r="E2071" s="8"/>
      <c r="F2071" s="8"/>
      <c r="G2071" s="8"/>
      <c r="H2071" s="8"/>
      <c r="R2071" t="str">
        <f t="shared" si="577"/>
        <v>vége</v>
      </c>
      <c r="T2071">
        <f t="shared" si="578"/>
        <v>1</v>
      </c>
      <c r="U2071">
        <f t="shared" si="591"/>
        <v>1</v>
      </c>
      <c r="V2071">
        <f t="shared" si="592"/>
        <v>1</v>
      </c>
      <c r="W2071">
        <f t="shared" si="593"/>
        <v>1</v>
      </c>
      <c r="X2071">
        <f t="shared" si="594"/>
        <v>1</v>
      </c>
      <c r="Y2071">
        <f t="shared" si="579"/>
        <v>1</v>
      </c>
      <c r="Z2071">
        <f t="shared" si="580"/>
        <v>1</v>
      </c>
      <c r="AA2071">
        <f t="shared" si="581"/>
        <v>1</v>
      </c>
      <c r="AB2071">
        <f t="shared" si="582"/>
        <v>0</v>
      </c>
      <c r="AC2071" t="str">
        <f t="shared" si="583"/>
        <v/>
      </c>
      <c r="AD2071" t="str">
        <f t="shared" si="584"/>
        <v>;;;;0;;0;0;</v>
      </c>
      <c r="AG2071">
        <f t="shared" si="585"/>
        <v>0</v>
      </c>
      <c r="AH2071">
        <f t="shared" si="586"/>
        <v>0</v>
      </c>
      <c r="AI2071">
        <f t="shared" si="587"/>
        <v>0</v>
      </c>
      <c r="AJ2071">
        <f t="shared" si="588"/>
        <v>0</v>
      </c>
      <c r="AK2071">
        <f t="shared" si="589"/>
        <v>0</v>
      </c>
      <c r="AL2071">
        <f t="shared" si="590"/>
        <v>0</v>
      </c>
    </row>
    <row r="2072" spans="1:38">
      <c r="A2072" s="8"/>
      <c r="B2072" s="8"/>
      <c r="C2072" s="8"/>
      <c r="D2072" s="8"/>
      <c r="E2072" s="8"/>
      <c r="F2072" s="8"/>
      <c r="G2072" s="8"/>
      <c r="H2072" s="8"/>
      <c r="R2072" t="str">
        <f t="shared" si="577"/>
        <v>vége</v>
      </c>
      <c r="T2072">
        <f t="shared" si="578"/>
        <v>1</v>
      </c>
      <c r="U2072">
        <f t="shared" si="591"/>
        <v>1</v>
      </c>
      <c r="V2072">
        <f t="shared" si="592"/>
        <v>1</v>
      </c>
      <c r="W2072">
        <f t="shared" si="593"/>
        <v>1</v>
      </c>
      <c r="X2072">
        <f t="shared" si="594"/>
        <v>1</v>
      </c>
      <c r="Y2072">
        <f t="shared" si="579"/>
        <v>1</v>
      </c>
      <c r="Z2072">
        <f t="shared" si="580"/>
        <v>1</v>
      </c>
      <c r="AA2072">
        <f t="shared" si="581"/>
        <v>1</v>
      </c>
      <c r="AB2072">
        <f t="shared" si="582"/>
        <v>0</v>
      </c>
      <c r="AC2072" t="str">
        <f t="shared" si="583"/>
        <v/>
      </c>
      <c r="AD2072" t="str">
        <f t="shared" si="584"/>
        <v>;;;;0;;0;0;</v>
      </c>
      <c r="AG2072">
        <f t="shared" si="585"/>
        <v>0</v>
      </c>
      <c r="AH2072">
        <f t="shared" si="586"/>
        <v>0</v>
      </c>
      <c r="AI2072">
        <f t="shared" si="587"/>
        <v>0</v>
      </c>
      <c r="AJ2072">
        <f t="shared" si="588"/>
        <v>0</v>
      </c>
      <c r="AK2072">
        <f t="shared" si="589"/>
        <v>0</v>
      </c>
      <c r="AL2072">
        <f t="shared" si="590"/>
        <v>0</v>
      </c>
    </row>
    <row r="2073" spans="1:38">
      <c r="A2073" s="8"/>
      <c r="B2073" s="8"/>
      <c r="C2073" s="8"/>
      <c r="D2073" s="8"/>
      <c r="E2073" s="8"/>
      <c r="F2073" s="8"/>
      <c r="G2073" s="8"/>
      <c r="H2073" s="8"/>
      <c r="R2073" t="str">
        <f t="shared" si="577"/>
        <v>vége</v>
      </c>
      <c r="T2073">
        <f t="shared" si="578"/>
        <v>1</v>
      </c>
      <c r="U2073">
        <f t="shared" si="591"/>
        <v>1</v>
      </c>
      <c r="V2073">
        <f t="shared" si="592"/>
        <v>1</v>
      </c>
      <c r="W2073">
        <f t="shared" si="593"/>
        <v>1</v>
      </c>
      <c r="X2073">
        <f t="shared" si="594"/>
        <v>1</v>
      </c>
      <c r="Y2073">
        <f t="shared" si="579"/>
        <v>1</v>
      </c>
      <c r="Z2073">
        <f t="shared" si="580"/>
        <v>1</v>
      </c>
      <c r="AA2073">
        <f t="shared" si="581"/>
        <v>1</v>
      </c>
      <c r="AB2073">
        <f t="shared" si="582"/>
        <v>0</v>
      </c>
      <c r="AC2073" t="str">
        <f t="shared" si="583"/>
        <v/>
      </c>
      <c r="AD2073" t="str">
        <f t="shared" si="584"/>
        <v>;;;;0;;0;0;</v>
      </c>
      <c r="AG2073">
        <f t="shared" si="585"/>
        <v>0</v>
      </c>
      <c r="AH2073">
        <f t="shared" si="586"/>
        <v>0</v>
      </c>
      <c r="AI2073">
        <f t="shared" si="587"/>
        <v>0</v>
      </c>
      <c r="AJ2073">
        <f t="shared" si="588"/>
        <v>0</v>
      </c>
      <c r="AK2073">
        <f t="shared" si="589"/>
        <v>0</v>
      </c>
      <c r="AL2073">
        <f t="shared" si="590"/>
        <v>0</v>
      </c>
    </row>
    <row r="2074" spans="1:38">
      <c r="A2074" s="8"/>
      <c r="B2074" s="8"/>
      <c r="C2074" s="8"/>
      <c r="D2074" s="8"/>
      <c r="E2074" s="8"/>
      <c r="F2074" s="8"/>
      <c r="G2074" s="8"/>
      <c r="H2074" s="8"/>
      <c r="R2074" t="str">
        <f t="shared" si="577"/>
        <v>vége</v>
      </c>
      <c r="T2074">
        <f t="shared" si="578"/>
        <v>1</v>
      </c>
      <c r="U2074">
        <f t="shared" si="591"/>
        <v>1</v>
      </c>
      <c r="V2074">
        <f t="shared" si="592"/>
        <v>1</v>
      </c>
      <c r="W2074">
        <f t="shared" si="593"/>
        <v>1</v>
      </c>
      <c r="X2074">
        <f t="shared" si="594"/>
        <v>1</v>
      </c>
      <c r="Y2074">
        <f t="shared" si="579"/>
        <v>1</v>
      </c>
      <c r="Z2074">
        <f t="shared" si="580"/>
        <v>1</v>
      </c>
      <c r="AA2074">
        <f t="shared" si="581"/>
        <v>1</v>
      </c>
      <c r="AB2074">
        <f t="shared" si="582"/>
        <v>0</v>
      </c>
      <c r="AC2074" t="str">
        <f t="shared" si="583"/>
        <v/>
      </c>
      <c r="AD2074" t="str">
        <f t="shared" si="584"/>
        <v>;;;;0;;0;0;</v>
      </c>
      <c r="AG2074">
        <f t="shared" si="585"/>
        <v>0</v>
      </c>
      <c r="AH2074">
        <f t="shared" si="586"/>
        <v>0</v>
      </c>
      <c r="AI2074">
        <f t="shared" si="587"/>
        <v>0</v>
      </c>
      <c r="AJ2074">
        <f t="shared" si="588"/>
        <v>0</v>
      </c>
      <c r="AK2074">
        <f t="shared" si="589"/>
        <v>0</v>
      </c>
      <c r="AL2074">
        <f t="shared" si="590"/>
        <v>0</v>
      </c>
    </row>
    <row r="2075" spans="1:38">
      <c r="A2075" s="8"/>
      <c r="B2075" s="8"/>
      <c r="C2075" s="8"/>
      <c r="D2075" s="8"/>
      <c r="E2075" s="8"/>
      <c r="F2075" s="8"/>
      <c r="G2075" s="8"/>
      <c r="H2075" s="8"/>
      <c r="R2075" t="str">
        <f t="shared" si="577"/>
        <v>vége</v>
      </c>
      <c r="T2075">
        <f t="shared" si="578"/>
        <v>1</v>
      </c>
      <c r="U2075">
        <f t="shared" si="591"/>
        <v>1</v>
      </c>
      <c r="V2075">
        <f t="shared" si="592"/>
        <v>1</v>
      </c>
      <c r="W2075">
        <f t="shared" si="593"/>
        <v>1</v>
      </c>
      <c r="X2075">
        <f t="shared" si="594"/>
        <v>1</v>
      </c>
      <c r="Y2075">
        <f t="shared" si="579"/>
        <v>1</v>
      </c>
      <c r="Z2075">
        <f t="shared" si="580"/>
        <v>1</v>
      </c>
      <c r="AA2075">
        <f t="shared" si="581"/>
        <v>1</v>
      </c>
      <c r="AB2075">
        <f t="shared" si="582"/>
        <v>0</v>
      </c>
      <c r="AC2075" t="str">
        <f t="shared" si="583"/>
        <v/>
      </c>
      <c r="AD2075" t="str">
        <f t="shared" si="584"/>
        <v>;;;;0;;0;0;</v>
      </c>
      <c r="AG2075">
        <f t="shared" si="585"/>
        <v>0</v>
      </c>
      <c r="AH2075">
        <f t="shared" si="586"/>
        <v>0</v>
      </c>
      <c r="AI2075">
        <f t="shared" si="587"/>
        <v>0</v>
      </c>
      <c r="AJ2075">
        <f t="shared" si="588"/>
        <v>0</v>
      </c>
      <c r="AK2075">
        <f t="shared" si="589"/>
        <v>0</v>
      </c>
      <c r="AL2075">
        <f t="shared" si="590"/>
        <v>0</v>
      </c>
    </row>
    <row r="2076" spans="1:38">
      <c r="A2076" s="8"/>
      <c r="B2076" s="8"/>
      <c r="C2076" s="8"/>
      <c r="D2076" s="8"/>
      <c r="E2076" s="8"/>
      <c r="F2076" s="8"/>
      <c r="G2076" s="8"/>
      <c r="H2076" s="8"/>
      <c r="R2076" t="str">
        <f t="shared" si="577"/>
        <v>vége</v>
      </c>
      <c r="T2076">
        <f t="shared" si="578"/>
        <v>1</v>
      </c>
      <c r="U2076">
        <f t="shared" si="591"/>
        <v>1</v>
      </c>
      <c r="V2076">
        <f t="shared" si="592"/>
        <v>1</v>
      </c>
      <c r="W2076">
        <f t="shared" si="593"/>
        <v>1</v>
      </c>
      <c r="X2076">
        <f t="shared" si="594"/>
        <v>1</v>
      </c>
      <c r="Y2076">
        <f t="shared" si="579"/>
        <v>1</v>
      </c>
      <c r="Z2076">
        <f t="shared" si="580"/>
        <v>1</v>
      </c>
      <c r="AA2076">
        <f t="shared" si="581"/>
        <v>1</v>
      </c>
      <c r="AB2076">
        <f t="shared" si="582"/>
        <v>0</v>
      </c>
      <c r="AC2076" t="str">
        <f t="shared" si="583"/>
        <v/>
      </c>
      <c r="AD2076" t="str">
        <f t="shared" si="584"/>
        <v>;;;;0;;0;0;</v>
      </c>
      <c r="AG2076">
        <f t="shared" si="585"/>
        <v>0</v>
      </c>
      <c r="AH2076">
        <f t="shared" si="586"/>
        <v>0</v>
      </c>
      <c r="AI2076">
        <f t="shared" si="587"/>
        <v>0</v>
      </c>
      <c r="AJ2076">
        <f t="shared" si="588"/>
        <v>0</v>
      </c>
      <c r="AK2076">
        <f t="shared" si="589"/>
        <v>0</v>
      </c>
      <c r="AL2076">
        <f t="shared" si="590"/>
        <v>0</v>
      </c>
    </row>
    <row r="2077" spans="1:38">
      <c r="A2077" s="8"/>
      <c r="B2077" s="8"/>
      <c r="C2077" s="8"/>
      <c r="D2077" s="8"/>
      <c r="E2077" s="8"/>
      <c r="F2077" s="8"/>
      <c r="G2077" s="8"/>
      <c r="H2077" s="8"/>
      <c r="R2077" t="str">
        <f t="shared" si="577"/>
        <v>vége</v>
      </c>
      <c r="T2077">
        <f t="shared" si="578"/>
        <v>1</v>
      </c>
      <c r="U2077">
        <f t="shared" si="591"/>
        <v>1</v>
      </c>
      <c r="V2077">
        <f t="shared" si="592"/>
        <v>1</v>
      </c>
      <c r="W2077">
        <f t="shared" si="593"/>
        <v>1</v>
      </c>
      <c r="X2077">
        <f t="shared" si="594"/>
        <v>1</v>
      </c>
      <c r="Y2077">
        <f t="shared" si="579"/>
        <v>1</v>
      </c>
      <c r="Z2077">
        <f t="shared" si="580"/>
        <v>1</v>
      </c>
      <c r="AA2077">
        <f t="shared" si="581"/>
        <v>1</v>
      </c>
      <c r="AB2077">
        <f t="shared" si="582"/>
        <v>0</v>
      </c>
      <c r="AC2077" t="str">
        <f t="shared" si="583"/>
        <v/>
      </c>
      <c r="AD2077" t="str">
        <f t="shared" si="584"/>
        <v>;;;;0;;0;0;</v>
      </c>
      <c r="AG2077">
        <f t="shared" si="585"/>
        <v>0</v>
      </c>
      <c r="AH2077">
        <f t="shared" si="586"/>
        <v>0</v>
      </c>
      <c r="AI2077">
        <f t="shared" si="587"/>
        <v>0</v>
      </c>
      <c r="AJ2077">
        <f t="shared" si="588"/>
        <v>0</v>
      </c>
      <c r="AK2077">
        <f t="shared" si="589"/>
        <v>0</v>
      </c>
      <c r="AL2077">
        <f t="shared" si="590"/>
        <v>0</v>
      </c>
    </row>
    <row r="2078" spans="1:38">
      <c r="A2078" s="8"/>
      <c r="B2078" s="8"/>
      <c r="C2078" s="8"/>
      <c r="D2078" s="8"/>
      <c r="E2078" s="8"/>
      <c r="F2078" s="8"/>
      <c r="G2078" s="8"/>
      <c r="H2078" s="8"/>
      <c r="R2078" t="str">
        <f t="shared" si="577"/>
        <v>vége</v>
      </c>
      <c r="T2078">
        <f t="shared" si="578"/>
        <v>1</v>
      </c>
      <c r="U2078">
        <f t="shared" si="591"/>
        <v>1</v>
      </c>
      <c r="V2078">
        <f t="shared" si="592"/>
        <v>1</v>
      </c>
      <c r="W2078">
        <f t="shared" si="593"/>
        <v>1</v>
      </c>
      <c r="X2078">
        <f t="shared" si="594"/>
        <v>1</v>
      </c>
      <c r="Y2078">
        <f t="shared" si="579"/>
        <v>1</v>
      </c>
      <c r="Z2078">
        <f t="shared" si="580"/>
        <v>1</v>
      </c>
      <c r="AA2078">
        <f t="shared" si="581"/>
        <v>1</v>
      </c>
      <c r="AB2078">
        <f t="shared" si="582"/>
        <v>0</v>
      </c>
      <c r="AC2078" t="str">
        <f t="shared" si="583"/>
        <v/>
      </c>
      <c r="AD2078" t="str">
        <f t="shared" si="584"/>
        <v>;;;;0;;0;0;</v>
      </c>
      <c r="AG2078">
        <f t="shared" si="585"/>
        <v>0</v>
      </c>
      <c r="AH2078">
        <f t="shared" si="586"/>
        <v>0</v>
      </c>
      <c r="AI2078">
        <f t="shared" si="587"/>
        <v>0</v>
      </c>
      <c r="AJ2078">
        <f t="shared" si="588"/>
        <v>0</v>
      </c>
      <c r="AK2078">
        <f t="shared" si="589"/>
        <v>0</v>
      </c>
      <c r="AL2078">
        <f t="shared" si="590"/>
        <v>0</v>
      </c>
    </row>
    <row r="2079" spans="1:38">
      <c r="A2079" s="8"/>
      <c r="B2079" s="8"/>
      <c r="C2079" s="8"/>
      <c r="D2079" s="8"/>
      <c r="E2079" s="8"/>
      <c r="F2079" s="8"/>
      <c r="G2079" s="8"/>
      <c r="H2079" s="8"/>
      <c r="R2079" t="str">
        <f t="shared" si="577"/>
        <v>vége</v>
      </c>
      <c r="T2079">
        <f t="shared" si="578"/>
        <v>1</v>
      </c>
      <c r="U2079">
        <f t="shared" si="591"/>
        <v>1</v>
      </c>
      <c r="V2079">
        <f t="shared" si="592"/>
        <v>1</v>
      </c>
      <c r="W2079">
        <f t="shared" si="593"/>
        <v>1</v>
      </c>
      <c r="X2079">
        <f t="shared" si="594"/>
        <v>1</v>
      </c>
      <c r="Y2079">
        <f t="shared" si="579"/>
        <v>1</v>
      </c>
      <c r="Z2079">
        <f t="shared" si="580"/>
        <v>1</v>
      </c>
      <c r="AA2079">
        <f t="shared" si="581"/>
        <v>1</v>
      </c>
      <c r="AB2079">
        <f t="shared" si="582"/>
        <v>0</v>
      </c>
      <c r="AC2079" t="str">
        <f t="shared" si="583"/>
        <v/>
      </c>
      <c r="AD2079" t="str">
        <f t="shared" si="584"/>
        <v>;;;;0;;0;0;</v>
      </c>
      <c r="AG2079">
        <f t="shared" si="585"/>
        <v>0</v>
      </c>
      <c r="AH2079">
        <f t="shared" si="586"/>
        <v>0</v>
      </c>
      <c r="AI2079">
        <f t="shared" si="587"/>
        <v>0</v>
      </c>
      <c r="AJ2079">
        <f t="shared" si="588"/>
        <v>0</v>
      </c>
      <c r="AK2079">
        <f t="shared" si="589"/>
        <v>0</v>
      </c>
      <c r="AL2079">
        <f t="shared" si="590"/>
        <v>0</v>
      </c>
    </row>
    <row r="2080" spans="1:38">
      <c r="A2080" s="8"/>
      <c r="B2080" s="8"/>
      <c r="C2080" s="8"/>
      <c r="D2080" s="8"/>
      <c r="E2080" s="8"/>
      <c r="F2080" s="8"/>
      <c r="G2080" s="8"/>
      <c r="H2080" s="8"/>
      <c r="R2080" t="str">
        <f t="shared" si="577"/>
        <v>vége</v>
      </c>
      <c r="T2080">
        <f t="shared" si="578"/>
        <v>1</v>
      </c>
      <c r="U2080">
        <f t="shared" si="591"/>
        <v>1</v>
      </c>
      <c r="V2080">
        <f t="shared" si="592"/>
        <v>1</v>
      </c>
      <c r="W2080">
        <f t="shared" si="593"/>
        <v>1</v>
      </c>
      <c r="X2080">
        <f t="shared" si="594"/>
        <v>1</v>
      </c>
      <c r="Y2080">
        <f t="shared" si="579"/>
        <v>1</v>
      </c>
      <c r="Z2080">
        <f t="shared" si="580"/>
        <v>1</v>
      </c>
      <c r="AA2080">
        <f t="shared" si="581"/>
        <v>1</v>
      </c>
      <c r="AB2080">
        <f t="shared" si="582"/>
        <v>0</v>
      </c>
      <c r="AC2080" t="str">
        <f t="shared" si="583"/>
        <v/>
      </c>
      <c r="AD2080" t="str">
        <f t="shared" si="584"/>
        <v>;;;;0;;0;0;</v>
      </c>
      <c r="AG2080">
        <f t="shared" si="585"/>
        <v>0</v>
      </c>
      <c r="AH2080">
        <f t="shared" si="586"/>
        <v>0</v>
      </c>
      <c r="AI2080">
        <f t="shared" si="587"/>
        <v>0</v>
      </c>
      <c r="AJ2080">
        <f t="shared" si="588"/>
        <v>0</v>
      </c>
      <c r="AK2080">
        <f t="shared" si="589"/>
        <v>0</v>
      </c>
      <c r="AL2080">
        <f t="shared" si="590"/>
        <v>0</v>
      </c>
    </row>
    <row r="2081" spans="1:38">
      <c r="A2081" s="8"/>
      <c r="B2081" s="8"/>
      <c r="C2081" s="8"/>
      <c r="D2081" s="8"/>
      <c r="E2081" s="8"/>
      <c r="F2081" s="8"/>
      <c r="G2081" s="8"/>
      <c r="H2081" s="8"/>
      <c r="R2081" t="str">
        <f t="shared" si="577"/>
        <v>vége</v>
      </c>
      <c r="T2081">
        <f t="shared" si="578"/>
        <v>1</v>
      </c>
      <c r="U2081">
        <f t="shared" si="591"/>
        <v>1</v>
      </c>
      <c r="V2081">
        <f t="shared" si="592"/>
        <v>1</v>
      </c>
      <c r="W2081">
        <f t="shared" si="593"/>
        <v>1</v>
      </c>
      <c r="X2081">
        <f t="shared" si="594"/>
        <v>1</v>
      </c>
      <c r="Y2081">
        <f t="shared" si="579"/>
        <v>1</v>
      </c>
      <c r="Z2081">
        <f t="shared" si="580"/>
        <v>1</v>
      </c>
      <c r="AA2081">
        <f t="shared" si="581"/>
        <v>1</v>
      </c>
      <c r="AB2081">
        <f t="shared" si="582"/>
        <v>0</v>
      </c>
      <c r="AC2081" t="str">
        <f t="shared" si="583"/>
        <v/>
      </c>
      <c r="AD2081" t="str">
        <f t="shared" si="584"/>
        <v>;;;;0;;0;0;</v>
      </c>
      <c r="AG2081">
        <f t="shared" si="585"/>
        <v>0</v>
      </c>
      <c r="AH2081">
        <f t="shared" si="586"/>
        <v>0</v>
      </c>
      <c r="AI2081">
        <f t="shared" si="587"/>
        <v>0</v>
      </c>
      <c r="AJ2081">
        <f t="shared" si="588"/>
        <v>0</v>
      </c>
      <c r="AK2081">
        <f t="shared" si="589"/>
        <v>0</v>
      </c>
      <c r="AL2081">
        <f t="shared" si="590"/>
        <v>0</v>
      </c>
    </row>
    <row r="2082" spans="1:38">
      <c r="A2082" s="8"/>
      <c r="B2082" s="8"/>
      <c r="C2082" s="8"/>
      <c r="D2082" s="8"/>
      <c r="E2082" s="8"/>
      <c r="F2082" s="8"/>
      <c r="G2082" s="8"/>
      <c r="H2082" s="8"/>
      <c r="R2082" t="str">
        <f t="shared" si="577"/>
        <v>vége</v>
      </c>
      <c r="T2082">
        <f t="shared" si="578"/>
        <v>1</v>
      </c>
      <c r="U2082">
        <f t="shared" si="591"/>
        <v>1</v>
      </c>
      <c r="V2082">
        <f t="shared" si="592"/>
        <v>1</v>
      </c>
      <c r="W2082">
        <f t="shared" si="593"/>
        <v>1</v>
      </c>
      <c r="X2082">
        <f t="shared" si="594"/>
        <v>1</v>
      </c>
      <c r="Y2082">
        <f t="shared" si="579"/>
        <v>1</v>
      </c>
      <c r="Z2082">
        <f t="shared" si="580"/>
        <v>1</v>
      </c>
      <c r="AA2082">
        <f t="shared" si="581"/>
        <v>1</v>
      </c>
      <c r="AB2082">
        <f t="shared" si="582"/>
        <v>0</v>
      </c>
      <c r="AC2082" t="str">
        <f t="shared" si="583"/>
        <v/>
      </c>
      <c r="AD2082" t="str">
        <f t="shared" si="584"/>
        <v>;;;;0;;0;0;</v>
      </c>
      <c r="AG2082">
        <f t="shared" si="585"/>
        <v>0</v>
      </c>
      <c r="AH2082">
        <f t="shared" si="586"/>
        <v>0</v>
      </c>
      <c r="AI2082">
        <f t="shared" si="587"/>
        <v>0</v>
      </c>
      <c r="AJ2082">
        <f t="shared" si="588"/>
        <v>0</v>
      </c>
      <c r="AK2082">
        <f t="shared" si="589"/>
        <v>0</v>
      </c>
      <c r="AL2082">
        <f t="shared" si="590"/>
        <v>0</v>
      </c>
    </row>
    <row r="2083" spans="1:38">
      <c r="A2083" s="8"/>
      <c r="B2083" s="8"/>
      <c r="C2083" s="8"/>
      <c r="D2083" s="8"/>
      <c r="E2083" s="8"/>
      <c r="F2083" s="8"/>
      <c r="G2083" s="8"/>
      <c r="H2083" s="8"/>
      <c r="R2083" t="str">
        <f t="shared" si="577"/>
        <v>vége</v>
      </c>
      <c r="T2083">
        <f t="shared" si="578"/>
        <v>1</v>
      </c>
      <c r="U2083">
        <f t="shared" si="591"/>
        <v>1</v>
      </c>
      <c r="V2083">
        <f t="shared" si="592"/>
        <v>1</v>
      </c>
      <c r="W2083">
        <f t="shared" si="593"/>
        <v>1</v>
      </c>
      <c r="X2083">
        <f t="shared" si="594"/>
        <v>1</v>
      </c>
      <c r="Y2083">
        <f t="shared" si="579"/>
        <v>1</v>
      </c>
      <c r="Z2083">
        <f t="shared" si="580"/>
        <v>1</v>
      </c>
      <c r="AA2083">
        <f t="shared" si="581"/>
        <v>1</v>
      </c>
      <c r="AB2083">
        <f t="shared" si="582"/>
        <v>0</v>
      </c>
      <c r="AC2083" t="str">
        <f t="shared" si="583"/>
        <v/>
      </c>
      <c r="AD2083" t="str">
        <f t="shared" si="584"/>
        <v>;;;;0;;0;0;</v>
      </c>
      <c r="AG2083">
        <f t="shared" si="585"/>
        <v>0</v>
      </c>
      <c r="AH2083">
        <f t="shared" si="586"/>
        <v>0</v>
      </c>
      <c r="AI2083">
        <f t="shared" si="587"/>
        <v>0</v>
      </c>
      <c r="AJ2083">
        <f t="shared" si="588"/>
        <v>0</v>
      </c>
      <c r="AK2083">
        <f t="shared" si="589"/>
        <v>0</v>
      </c>
      <c r="AL2083">
        <f t="shared" si="590"/>
        <v>0</v>
      </c>
    </row>
    <row r="2084" spans="1:38">
      <c r="A2084" s="8"/>
      <c r="B2084" s="8"/>
      <c r="C2084" s="8"/>
      <c r="D2084" s="8"/>
      <c r="E2084" s="8"/>
      <c r="F2084" s="8"/>
      <c r="G2084" s="8"/>
      <c r="H2084" s="8"/>
      <c r="R2084" t="str">
        <f t="shared" si="577"/>
        <v>vége</v>
      </c>
      <c r="T2084">
        <f t="shared" si="578"/>
        <v>1</v>
      </c>
      <c r="U2084">
        <f t="shared" si="591"/>
        <v>1</v>
      </c>
      <c r="V2084">
        <f t="shared" si="592"/>
        <v>1</v>
      </c>
      <c r="W2084">
        <f t="shared" si="593"/>
        <v>1</v>
      </c>
      <c r="X2084">
        <f t="shared" si="594"/>
        <v>1</v>
      </c>
      <c r="Y2084">
        <f t="shared" si="579"/>
        <v>1</v>
      </c>
      <c r="Z2084">
        <f t="shared" si="580"/>
        <v>1</v>
      </c>
      <c r="AA2084">
        <f t="shared" si="581"/>
        <v>1</v>
      </c>
      <c r="AB2084">
        <f t="shared" si="582"/>
        <v>0</v>
      </c>
      <c r="AC2084" t="str">
        <f t="shared" si="583"/>
        <v/>
      </c>
      <c r="AD2084" t="str">
        <f t="shared" si="584"/>
        <v>;;;;0;;0;0;</v>
      </c>
      <c r="AG2084">
        <f t="shared" si="585"/>
        <v>0</v>
      </c>
      <c r="AH2084">
        <f t="shared" si="586"/>
        <v>0</v>
      </c>
      <c r="AI2084">
        <f t="shared" si="587"/>
        <v>0</v>
      </c>
      <c r="AJ2084">
        <f t="shared" si="588"/>
        <v>0</v>
      </c>
      <c r="AK2084">
        <f t="shared" si="589"/>
        <v>0</v>
      </c>
      <c r="AL2084">
        <f t="shared" si="590"/>
        <v>0</v>
      </c>
    </row>
    <row r="2085" spans="1:38">
      <c r="A2085" s="8"/>
      <c r="B2085" s="8"/>
      <c r="C2085" s="8"/>
      <c r="D2085" s="8"/>
      <c r="E2085" s="8"/>
      <c r="F2085" s="8"/>
      <c r="G2085" s="8"/>
      <c r="H2085" s="8"/>
      <c r="R2085" t="str">
        <f t="shared" si="577"/>
        <v>vége</v>
      </c>
      <c r="T2085">
        <f t="shared" si="578"/>
        <v>1</v>
      </c>
      <c r="U2085">
        <f t="shared" si="591"/>
        <v>1</v>
      </c>
      <c r="V2085">
        <f t="shared" si="592"/>
        <v>1</v>
      </c>
      <c r="W2085">
        <f t="shared" si="593"/>
        <v>1</v>
      </c>
      <c r="X2085">
        <f t="shared" si="594"/>
        <v>1</v>
      </c>
      <c r="Y2085">
        <f t="shared" si="579"/>
        <v>1</v>
      </c>
      <c r="Z2085">
        <f t="shared" si="580"/>
        <v>1</v>
      </c>
      <c r="AA2085">
        <f t="shared" si="581"/>
        <v>1</v>
      </c>
      <c r="AB2085">
        <f t="shared" si="582"/>
        <v>0</v>
      </c>
      <c r="AC2085" t="str">
        <f t="shared" si="583"/>
        <v/>
      </c>
      <c r="AD2085" t="str">
        <f t="shared" si="584"/>
        <v>;;;;0;;0;0;</v>
      </c>
      <c r="AG2085">
        <f t="shared" si="585"/>
        <v>0</v>
      </c>
      <c r="AH2085">
        <f t="shared" si="586"/>
        <v>0</v>
      </c>
      <c r="AI2085">
        <f t="shared" si="587"/>
        <v>0</v>
      </c>
      <c r="AJ2085">
        <f t="shared" si="588"/>
        <v>0</v>
      </c>
      <c r="AK2085">
        <f t="shared" si="589"/>
        <v>0</v>
      </c>
      <c r="AL2085">
        <f t="shared" si="590"/>
        <v>0</v>
      </c>
    </row>
    <row r="2086" spans="1:38">
      <c r="A2086" s="8"/>
      <c r="B2086" s="8"/>
      <c r="C2086" s="8"/>
      <c r="D2086" s="8"/>
      <c r="E2086" s="8"/>
      <c r="F2086" s="8"/>
      <c r="G2086" s="8"/>
      <c r="H2086" s="8"/>
      <c r="R2086" t="str">
        <f t="shared" si="577"/>
        <v>vége</v>
      </c>
      <c r="T2086">
        <f t="shared" si="578"/>
        <v>1</v>
      </c>
      <c r="U2086">
        <f t="shared" si="591"/>
        <v>1</v>
      </c>
      <c r="V2086">
        <f t="shared" si="592"/>
        <v>1</v>
      </c>
      <c r="W2086">
        <f t="shared" si="593"/>
        <v>1</v>
      </c>
      <c r="X2086">
        <f t="shared" si="594"/>
        <v>1</v>
      </c>
      <c r="Y2086">
        <f t="shared" si="579"/>
        <v>1</v>
      </c>
      <c r="Z2086">
        <f t="shared" si="580"/>
        <v>1</v>
      </c>
      <c r="AA2086">
        <f t="shared" si="581"/>
        <v>1</v>
      </c>
      <c r="AB2086">
        <f t="shared" si="582"/>
        <v>0</v>
      </c>
      <c r="AC2086" t="str">
        <f t="shared" si="583"/>
        <v/>
      </c>
      <c r="AD2086" t="str">
        <f t="shared" si="584"/>
        <v>;;;;0;;0;0;</v>
      </c>
      <c r="AG2086">
        <f t="shared" si="585"/>
        <v>0</v>
      </c>
      <c r="AH2086">
        <f t="shared" si="586"/>
        <v>0</v>
      </c>
      <c r="AI2086">
        <f t="shared" si="587"/>
        <v>0</v>
      </c>
      <c r="AJ2086">
        <f t="shared" si="588"/>
        <v>0</v>
      </c>
      <c r="AK2086">
        <f t="shared" si="589"/>
        <v>0</v>
      </c>
      <c r="AL2086">
        <f t="shared" si="590"/>
        <v>0</v>
      </c>
    </row>
    <row r="2087" spans="1:38">
      <c r="A2087" s="8"/>
      <c r="B2087" s="8"/>
      <c r="C2087" s="8"/>
      <c r="D2087" s="8"/>
      <c r="E2087" s="8"/>
      <c r="F2087" s="8"/>
      <c r="G2087" s="8"/>
      <c r="H2087" s="8"/>
      <c r="R2087" t="str">
        <f t="shared" si="577"/>
        <v>vége</v>
      </c>
      <c r="T2087">
        <f t="shared" si="578"/>
        <v>1</v>
      </c>
      <c r="U2087">
        <f t="shared" si="591"/>
        <v>1</v>
      </c>
      <c r="V2087">
        <f t="shared" si="592"/>
        <v>1</v>
      </c>
      <c r="W2087">
        <f t="shared" si="593"/>
        <v>1</v>
      </c>
      <c r="X2087">
        <f t="shared" si="594"/>
        <v>1</v>
      </c>
      <c r="Y2087">
        <f t="shared" si="579"/>
        <v>1</v>
      </c>
      <c r="Z2087">
        <f t="shared" si="580"/>
        <v>1</v>
      </c>
      <c r="AA2087">
        <f t="shared" si="581"/>
        <v>1</v>
      </c>
      <c r="AB2087">
        <f t="shared" si="582"/>
        <v>0</v>
      </c>
      <c r="AC2087" t="str">
        <f t="shared" si="583"/>
        <v/>
      </c>
      <c r="AD2087" t="str">
        <f t="shared" si="584"/>
        <v>;;;;0;;0;0;</v>
      </c>
      <c r="AG2087">
        <f t="shared" si="585"/>
        <v>0</v>
      </c>
      <c r="AH2087">
        <f t="shared" si="586"/>
        <v>0</v>
      </c>
      <c r="AI2087">
        <f t="shared" si="587"/>
        <v>0</v>
      </c>
      <c r="AJ2087">
        <f t="shared" si="588"/>
        <v>0</v>
      </c>
      <c r="AK2087">
        <f t="shared" si="589"/>
        <v>0</v>
      </c>
      <c r="AL2087">
        <f t="shared" si="590"/>
        <v>0</v>
      </c>
    </row>
    <row r="2088" spans="1:38">
      <c r="A2088" s="8"/>
      <c r="B2088" s="8"/>
      <c r="C2088" s="8"/>
      <c r="D2088" s="8"/>
      <c r="E2088" s="8"/>
      <c r="F2088" s="8"/>
      <c r="G2088" s="8"/>
      <c r="H2088" s="8"/>
      <c r="R2088" t="str">
        <f t="shared" si="577"/>
        <v>vége</v>
      </c>
      <c r="T2088">
        <f t="shared" si="578"/>
        <v>1</v>
      </c>
      <c r="U2088">
        <f t="shared" si="591"/>
        <v>1</v>
      </c>
      <c r="V2088">
        <f t="shared" si="592"/>
        <v>1</v>
      </c>
      <c r="W2088">
        <f t="shared" si="593"/>
        <v>1</v>
      </c>
      <c r="X2088">
        <f t="shared" si="594"/>
        <v>1</v>
      </c>
      <c r="Y2088">
        <f t="shared" si="579"/>
        <v>1</v>
      </c>
      <c r="Z2088">
        <f t="shared" si="580"/>
        <v>1</v>
      </c>
      <c r="AA2088">
        <f t="shared" si="581"/>
        <v>1</v>
      </c>
      <c r="AB2088">
        <f t="shared" si="582"/>
        <v>0</v>
      </c>
      <c r="AC2088" t="str">
        <f t="shared" si="583"/>
        <v/>
      </c>
      <c r="AD2088" t="str">
        <f t="shared" si="584"/>
        <v>;;;;0;;0;0;</v>
      </c>
      <c r="AG2088">
        <f t="shared" si="585"/>
        <v>0</v>
      </c>
      <c r="AH2088">
        <f t="shared" si="586"/>
        <v>0</v>
      </c>
      <c r="AI2088">
        <f t="shared" si="587"/>
        <v>0</v>
      </c>
      <c r="AJ2088">
        <f t="shared" si="588"/>
        <v>0</v>
      </c>
      <c r="AK2088">
        <f t="shared" si="589"/>
        <v>0</v>
      </c>
      <c r="AL2088">
        <f t="shared" si="590"/>
        <v>0</v>
      </c>
    </row>
    <row r="2089" spans="1:38">
      <c r="A2089" s="8"/>
      <c r="B2089" s="8"/>
      <c r="C2089" s="8"/>
      <c r="D2089" s="8"/>
      <c r="E2089" s="8"/>
      <c r="F2089" s="8"/>
      <c r="G2089" s="8"/>
      <c r="H2089" s="8"/>
      <c r="R2089" t="str">
        <f t="shared" si="577"/>
        <v>vége</v>
      </c>
      <c r="T2089">
        <f t="shared" si="578"/>
        <v>1</v>
      </c>
      <c r="U2089">
        <f t="shared" si="591"/>
        <v>1</v>
      </c>
      <c r="V2089">
        <f t="shared" si="592"/>
        <v>1</v>
      </c>
      <c r="W2089">
        <f t="shared" si="593"/>
        <v>1</v>
      </c>
      <c r="X2089">
        <f t="shared" si="594"/>
        <v>1</v>
      </c>
      <c r="Y2089">
        <f t="shared" si="579"/>
        <v>1</v>
      </c>
      <c r="Z2089">
        <f t="shared" si="580"/>
        <v>1</v>
      </c>
      <c r="AA2089">
        <f t="shared" si="581"/>
        <v>1</v>
      </c>
      <c r="AB2089">
        <f t="shared" si="582"/>
        <v>0</v>
      </c>
      <c r="AC2089" t="str">
        <f t="shared" si="583"/>
        <v/>
      </c>
      <c r="AD2089" t="str">
        <f t="shared" si="584"/>
        <v>;;;;0;;0;0;</v>
      </c>
      <c r="AG2089">
        <f t="shared" si="585"/>
        <v>0</v>
      </c>
      <c r="AH2089">
        <f t="shared" si="586"/>
        <v>0</v>
      </c>
      <c r="AI2089">
        <f t="shared" si="587"/>
        <v>0</v>
      </c>
      <c r="AJ2089">
        <f t="shared" si="588"/>
        <v>0</v>
      </c>
      <c r="AK2089">
        <f t="shared" si="589"/>
        <v>0</v>
      </c>
      <c r="AL2089">
        <f t="shared" si="590"/>
        <v>0</v>
      </c>
    </row>
    <row r="2090" spans="1:38">
      <c r="A2090" s="8"/>
      <c r="B2090" s="8"/>
      <c r="C2090" s="8"/>
      <c r="D2090" s="8"/>
      <c r="E2090" s="8"/>
      <c r="F2090" s="8"/>
      <c r="G2090" s="8"/>
      <c r="H2090" s="8"/>
      <c r="R2090" t="str">
        <f t="shared" si="577"/>
        <v>vége</v>
      </c>
      <c r="T2090">
        <f t="shared" si="578"/>
        <v>1</v>
      </c>
      <c r="U2090">
        <f t="shared" si="591"/>
        <v>1</v>
      </c>
      <c r="V2090">
        <f t="shared" si="592"/>
        <v>1</v>
      </c>
      <c r="W2090">
        <f t="shared" si="593"/>
        <v>1</v>
      </c>
      <c r="X2090">
        <f t="shared" si="594"/>
        <v>1</v>
      </c>
      <c r="Y2090">
        <f t="shared" si="579"/>
        <v>1</v>
      </c>
      <c r="Z2090">
        <f t="shared" si="580"/>
        <v>1</v>
      </c>
      <c r="AA2090">
        <f t="shared" si="581"/>
        <v>1</v>
      </c>
      <c r="AB2090">
        <f t="shared" si="582"/>
        <v>0</v>
      </c>
      <c r="AC2090" t="str">
        <f t="shared" si="583"/>
        <v/>
      </c>
      <c r="AD2090" t="str">
        <f t="shared" si="584"/>
        <v>;;;;0;;0;0;</v>
      </c>
      <c r="AG2090">
        <f t="shared" si="585"/>
        <v>0</v>
      </c>
      <c r="AH2090">
        <f t="shared" si="586"/>
        <v>0</v>
      </c>
      <c r="AI2090">
        <f t="shared" si="587"/>
        <v>0</v>
      </c>
      <c r="AJ2090">
        <f t="shared" si="588"/>
        <v>0</v>
      </c>
      <c r="AK2090">
        <f t="shared" si="589"/>
        <v>0</v>
      </c>
      <c r="AL2090">
        <f t="shared" si="590"/>
        <v>0</v>
      </c>
    </row>
    <row r="2091" spans="1:38">
      <c r="A2091" s="8"/>
      <c r="B2091" s="8"/>
      <c r="C2091" s="8"/>
      <c r="D2091" s="8"/>
      <c r="E2091" s="8"/>
      <c r="F2091" s="8"/>
      <c r="G2091" s="8"/>
      <c r="H2091" s="8"/>
      <c r="R2091" t="str">
        <f t="shared" si="577"/>
        <v>vége</v>
      </c>
      <c r="T2091">
        <f t="shared" si="578"/>
        <v>1</v>
      </c>
      <c r="U2091">
        <f t="shared" si="591"/>
        <v>1</v>
      </c>
      <c r="V2091">
        <f t="shared" si="592"/>
        <v>1</v>
      </c>
      <c r="W2091">
        <f t="shared" si="593"/>
        <v>1</v>
      </c>
      <c r="X2091">
        <f t="shared" si="594"/>
        <v>1</v>
      </c>
      <c r="Y2091">
        <f t="shared" si="579"/>
        <v>1</v>
      </c>
      <c r="Z2091">
        <f t="shared" si="580"/>
        <v>1</v>
      </c>
      <c r="AA2091">
        <f t="shared" si="581"/>
        <v>1</v>
      </c>
      <c r="AB2091">
        <f t="shared" si="582"/>
        <v>0</v>
      </c>
      <c r="AC2091" t="str">
        <f t="shared" si="583"/>
        <v/>
      </c>
      <c r="AD2091" t="str">
        <f t="shared" si="584"/>
        <v>;;;;0;;0;0;</v>
      </c>
      <c r="AG2091">
        <f t="shared" si="585"/>
        <v>0</v>
      </c>
      <c r="AH2091">
        <f t="shared" si="586"/>
        <v>0</v>
      </c>
      <c r="AI2091">
        <f t="shared" si="587"/>
        <v>0</v>
      </c>
      <c r="AJ2091">
        <f t="shared" si="588"/>
        <v>0</v>
      </c>
      <c r="AK2091">
        <f t="shared" si="589"/>
        <v>0</v>
      </c>
      <c r="AL2091">
        <f t="shared" si="590"/>
        <v>0</v>
      </c>
    </row>
    <row r="2092" spans="1:38">
      <c r="A2092" s="8"/>
      <c r="B2092" s="8"/>
      <c r="C2092" s="8"/>
      <c r="D2092" s="8"/>
      <c r="E2092" s="8"/>
      <c r="F2092" s="8"/>
      <c r="G2092" s="8"/>
      <c r="H2092" s="8"/>
      <c r="R2092" t="str">
        <f t="shared" si="577"/>
        <v>vége</v>
      </c>
      <c r="T2092">
        <f t="shared" si="578"/>
        <v>1</v>
      </c>
      <c r="U2092">
        <f t="shared" si="591"/>
        <v>1</v>
      </c>
      <c r="V2092">
        <f t="shared" si="592"/>
        <v>1</v>
      </c>
      <c r="W2092">
        <f t="shared" si="593"/>
        <v>1</v>
      </c>
      <c r="X2092">
        <f t="shared" si="594"/>
        <v>1</v>
      </c>
      <c r="Y2092">
        <f t="shared" si="579"/>
        <v>1</v>
      </c>
      <c r="Z2092">
        <f t="shared" si="580"/>
        <v>1</v>
      </c>
      <c r="AA2092">
        <f t="shared" si="581"/>
        <v>1</v>
      </c>
      <c r="AB2092">
        <f t="shared" si="582"/>
        <v>0</v>
      </c>
      <c r="AC2092" t="str">
        <f t="shared" si="583"/>
        <v/>
      </c>
      <c r="AD2092" t="str">
        <f t="shared" si="584"/>
        <v>;;;;0;;0;0;</v>
      </c>
      <c r="AG2092">
        <f t="shared" si="585"/>
        <v>0</v>
      </c>
      <c r="AH2092">
        <f t="shared" si="586"/>
        <v>0</v>
      </c>
      <c r="AI2092">
        <f t="shared" si="587"/>
        <v>0</v>
      </c>
      <c r="AJ2092">
        <f t="shared" si="588"/>
        <v>0</v>
      </c>
      <c r="AK2092">
        <f t="shared" si="589"/>
        <v>0</v>
      </c>
      <c r="AL2092">
        <f t="shared" si="590"/>
        <v>0</v>
      </c>
    </row>
    <row r="2093" spans="1:38">
      <c r="A2093" s="8"/>
      <c r="B2093" s="8"/>
      <c r="C2093" s="8"/>
      <c r="D2093" s="8"/>
      <c r="E2093" s="8"/>
      <c r="F2093" s="8"/>
      <c r="G2093" s="8"/>
      <c r="H2093" s="8"/>
      <c r="R2093" t="str">
        <f t="shared" si="577"/>
        <v>vége</v>
      </c>
      <c r="T2093">
        <f t="shared" si="578"/>
        <v>1</v>
      </c>
      <c r="U2093">
        <f t="shared" si="591"/>
        <v>1</v>
      </c>
      <c r="V2093">
        <f t="shared" si="592"/>
        <v>1</v>
      </c>
      <c r="W2093">
        <f t="shared" si="593"/>
        <v>1</v>
      </c>
      <c r="X2093">
        <f t="shared" si="594"/>
        <v>1</v>
      </c>
      <c r="Y2093">
        <f t="shared" si="579"/>
        <v>1</v>
      </c>
      <c r="Z2093">
        <f t="shared" si="580"/>
        <v>1</v>
      </c>
      <c r="AA2093">
        <f t="shared" si="581"/>
        <v>1</v>
      </c>
      <c r="AB2093">
        <f t="shared" si="582"/>
        <v>0</v>
      </c>
      <c r="AC2093" t="str">
        <f t="shared" si="583"/>
        <v/>
      </c>
      <c r="AD2093" t="str">
        <f t="shared" si="584"/>
        <v>;;;;0;;0;0;</v>
      </c>
      <c r="AG2093">
        <f t="shared" si="585"/>
        <v>0</v>
      </c>
      <c r="AH2093">
        <f t="shared" si="586"/>
        <v>0</v>
      </c>
      <c r="AI2093">
        <f t="shared" si="587"/>
        <v>0</v>
      </c>
      <c r="AJ2093">
        <f t="shared" si="588"/>
        <v>0</v>
      </c>
      <c r="AK2093">
        <f t="shared" si="589"/>
        <v>0</v>
      </c>
      <c r="AL2093">
        <f t="shared" si="590"/>
        <v>0</v>
      </c>
    </row>
    <row r="2094" spans="1:38">
      <c r="A2094" s="8"/>
      <c r="B2094" s="8"/>
      <c r="C2094" s="8"/>
      <c r="D2094" s="8"/>
      <c r="E2094" s="8"/>
      <c r="F2094" s="8"/>
      <c r="G2094" s="8"/>
      <c r="H2094" s="8"/>
      <c r="R2094" t="str">
        <f t="shared" si="577"/>
        <v>vége</v>
      </c>
      <c r="T2094">
        <f t="shared" si="578"/>
        <v>1</v>
      </c>
      <c r="U2094">
        <f t="shared" si="591"/>
        <v>1</v>
      </c>
      <c r="V2094">
        <f t="shared" si="592"/>
        <v>1</v>
      </c>
      <c r="W2094">
        <f t="shared" si="593"/>
        <v>1</v>
      </c>
      <c r="X2094">
        <f t="shared" si="594"/>
        <v>1</v>
      </c>
      <c r="Y2094">
        <f t="shared" si="579"/>
        <v>1</v>
      </c>
      <c r="Z2094">
        <f t="shared" si="580"/>
        <v>1</v>
      </c>
      <c r="AA2094">
        <f t="shared" si="581"/>
        <v>1</v>
      </c>
      <c r="AB2094">
        <f t="shared" si="582"/>
        <v>0</v>
      </c>
      <c r="AC2094" t="str">
        <f t="shared" si="583"/>
        <v/>
      </c>
      <c r="AD2094" t="str">
        <f t="shared" si="584"/>
        <v>;;;;0;;0;0;</v>
      </c>
      <c r="AG2094">
        <f t="shared" si="585"/>
        <v>0</v>
      </c>
      <c r="AH2094">
        <f t="shared" si="586"/>
        <v>0</v>
      </c>
      <c r="AI2094">
        <f t="shared" si="587"/>
        <v>0</v>
      </c>
      <c r="AJ2094">
        <f t="shared" si="588"/>
        <v>0</v>
      </c>
      <c r="AK2094">
        <f t="shared" si="589"/>
        <v>0</v>
      </c>
      <c r="AL2094">
        <f t="shared" si="590"/>
        <v>0</v>
      </c>
    </row>
    <row r="2095" spans="1:38">
      <c r="A2095" s="8"/>
      <c r="B2095" s="8"/>
      <c r="C2095" s="8"/>
      <c r="D2095" s="8"/>
      <c r="E2095" s="8"/>
      <c r="F2095" s="8"/>
      <c r="G2095" s="8"/>
      <c r="H2095" s="8"/>
      <c r="R2095" t="str">
        <f t="shared" si="577"/>
        <v>vége</v>
      </c>
      <c r="T2095">
        <f t="shared" si="578"/>
        <v>1</v>
      </c>
      <c r="U2095">
        <f t="shared" si="591"/>
        <v>1</v>
      </c>
      <c r="V2095">
        <f t="shared" si="592"/>
        <v>1</v>
      </c>
      <c r="W2095">
        <f t="shared" si="593"/>
        <v>1</v>
      </c>
      <c r="X2095">
        <f t="shared" si="594"/>
        <v>1</v>
      </c>
      <c r="Y2095">
        <f t="shared" si="579"/>
        <v>1</v>
      </c>
      <c r="Z2095">
        <f t="shared" si="580"/>
        <v>1</v>
      </c>
      <c r="AA2095">
        <f t="shared" si="581"/>
        <v>1</v>
      </c>
      <c r="AB2095">
        <f t="shared" si="582"/>
        <v>0</v>
      </c>
      <c r="AC2095" t="str">
        <f t="shared" si="583"/>
        <v/>
      </c>
      <c r="AD2095" t="str">
        <f t="shared" si="584"/>
        <v>;;;;0;;0;0;</v>
      </c>
      <c r="AG2095">
        <f t="shared" si="585"/>
        <v>0</v>
      </c>
      <c r="AH2095">
        <f t="shared" si="586"/>
        <v>0</v>
      </c>
      <c r="AI2095">
        <f t="shared" si="587"/>
        <v>0</v>
      </c>
      <c r="AJ2095">
        <f t="shared" si="588"/>
        <v>0</v>
      </c>
      <c r="AK2095">
        <f t="shared" si="589"/>
        <v>0</v>
      </c>
      <c r="AL2095">
        <f t="shared" si="590"/>
        <v>0</v>
      </c>
    </row>
    <row r="2096" spans="1:38">
      <c r="A2096" s="8"/>
      <c r="B2096" s="8"/>
      <c r="C2096" s="8"/>
      <c r="D2096" s="8"/>
      <c r="E2096" s="8"/>
      <c r="F2096" s="8"/>
      <c r="G2096" s="8"/>
      <c r="H2096" s="8"/>
      <c r="R2096" t="str">
        <f t="shared" si="577"/>
        <v>vége</v>
      </c>
      <c r="T2096">
        <f t="shared" si="578"/>
        <v>1</v>
      </c>
      <c r="U2096">
        <f t="shared" si="591"/>
        <v>1</v>
      </c>
      <c r="V2096">
        <f t="shared" si="592"/>
        <v>1</v>
      </c>
      <c r="W2096">
        <f t="shared" si="593"/>
        <v>1</v>
      </c>
      <c r="X2096">
        <f t="shared" si="594"/>
        <v>1</v>
      </c>
      <c r="Y2096">
        <f t="shared" si="579"/>
        <v>1</v>
      </c>
      <c r="Z2096">
        <f t="shared" si="580"/>
        <v>1</v>
      </c>
      <c r="AA2096">
        <f t="shared" si="581"/>
        <v>1</v>
      </c>
      <c r="AB2096">
        <f t="shared" si="582"/>
        <v>0</v>
      </c>
      <c r="AC2096" t="str">
        <f t="shared" si="583"/>
        <v/>
      </c>
      <c r="AD2096" t="str">
        <f t="shared" si="584"/>
        <v>;;;;0;;0;0;</v>
      </c>
      <c r="AG2096">
        <f t="shared" si="585"/>
        <v>0</v>
      </c>
      <c r="AH2096">
        <f t="shared" si="586"/>
        <v>0</v>
      </c>
      <c r="AI2096">
        <f t="shared" si="587"/>
        <v>0</v>
      </c>
      <c r="AJ2096">
        <f t="shared" si="588"/>
        <v>0</v>
      </c>
      <c r="AK2096">
        <f t="shared" si="589"/>
        <v>0</v>
      </c>
      <c r="AL2096">
        <f t="shared" si="590"/>
        <v>0</v>
      </c>
    </row>
    <row r="2097" spans="1:38">
      <c r="A2097" s="8"/>
      <c r="B2097" s="8"/>
      <c r="C2097" s="8"/>
      <c r="D2097" s="8"/>
      <c r="E2097" s="8"/>
      <c r="F2097" s="8"/>
      <c r="G2097" s="8"/>
      <c r="H2097" s="8"/>
      <c r="R2097" t="str">
        <f t="shared" si="577"/>
        <v>vége</v>
      </c>
      <c r="T2097">
        <f t="shared" si="578"/>
        <v>1</v>
      </c>
      <c r="U2097">
        <f t="shared" si="591"/>
        <v>1</v>
      </c>
      <c r="V2097">
        <f t="shared" si="592"/>
        <v>1</v>
      </c>
      <c r="W2097">
        <f t="shared" si="593"/>
        <v>1</v>
      </c>
      <c r="X2097">
        <f t="shared" si="594"/>
        <v>1</v>
      </c>
      <c r="Y2097">
        <f t="shared" si="579"/>
        <v>1</v>
      </c>
      <c r="Z2097">
        <f t="shared" si="580"/>
        <v>1</v>
      </c>
      <c r="AA2097">
        <f t="shared" si="581"/>
        <v>1</v>
      </c>
      <c r="AB2097">
        <f t="shared" si="582"/>
        <v>0</v>
      </c>
      <c r="AC2097" t="str">
        <f t="shared" si="583"/>
        <v/>
      </c>
      <c r="AD2097" t="str">
        <f t="shared" si="584"/>
        <v>;;;;0;;0;0;</v>
      </c>
      <c r="AG2097">
        <f t="shared" si="585"/>
        <v>0</v>
      </c>
      <c r="AH2097">
        <f t="shared" si="586"/>
        <v>0</v>
      </c>
      <c r="AI2097">
        <f t="shared" si="587"/>
        <v>0</v>
      </c>
      <c r="AJ2097">
        <f t="shared" si="588"/>
        <v>0</v>
      </c>
      <c r="AK2097">
        <f t="shared" si="589"/>
        <v>0</v>
      </c>
      <c r="AL2097">
        <f t="shared" si="590"/>
        <v>0</v>
      </c>
    </row>
    <row r="2098" spans="1:38">
      <c r="A2098" s="8"/>
      <c r="B2098" s="8"/>
      <c r="C2098" s="8"/>
      <c r="D2098" s="8"/>
      <c r="E2098" s="8"/>
      <c r="F2098" s="8"/>
      <c r="G2098" s="8"/>
      <c r="H2098" s="8"/>
      <c r="R2098" t="str">
        <f t="shared" si="577"/>
        <v>vége</v>
      </c>
      <c r="T2098">
        <f t="shared" si="578"/>
        <v>1</v>
      </c>
      <c r="U2098">
        <f t="shared" si="591"/>
        <v>1</v>
      </c>
      <c r="V2098">
        <f t="shared" si="592"/>
        <v>1</v>
      </c>
      <c r="W2098">
        <f t="shared" si="593"/>
        <v>1</v>
      </c>
      <c r="X2098">
        <f t="shared" si="594"/>
        <v>1</v>
      </c>
      <c r="Y2098">
        <f t="shared" si="579"/>
        <v>1</v>
      </c>
      <c r="Z2098">
        <f t="shared" si="580"/>
        <v>1</v>
      </c>
      <c r="AA2098">
        <f t="shared" si="581"/>
        <v>1</v>
      </c>
      <c r="AB2098">
        <f t="shared" si="582"/>
        <v>0</v>
      </c>
      <c r="AC2098" t="str">
        <f t="shared" si="583"/>
        <v/>
      </c>
      <c r="AD2098" t="str">
        <f t="shared" si="584"/>
        <v>;;;;0;;0;0;</v>
      </c>
      <c r="AG2098">
        <f t="shared" si="585"/>
        <v>0</v>
      </c>
      <c r="AH2098">
        <f t="shared" si="586"/>
        <v>0</v>
      </c>
      <c r="AI2098">
        <f t="shared" si="587"/>
        <v>0</v>
      </c>
      <c r="AJ2098">
        <f t="shared" si="588"/>
        <v>0</v>
      </c>
      <c r="AK2098">
        <f t="shared" si="589"/>
        <v>0</v>
      </c>
      <c r="AL2098">
        <f t="shared" si="590"/>
        <v>0</v>
      </c>
    </row>
    <row r="2099" spans="1:38">
      <c r="A2099" s="8"/>
      <c r="B2099" s="8"/>
      <c r="C2099" s="8"/>
      <c r="D2099" s="8"/>
      <c r="E2099" s="8"/>
      <c r="F2099" s="8"/>
      <c r="G2099" s="8"/>
      <c r="H2099" s="8"/>
      <c r="R2099" t="str">
        <f t="shared" si="577"/>
        <v>vége</v>
      </c>
      <c r="T2099">
        <f t="shared" si="578"/>
        <v>1</v>
      </c>
      <c r="U2099">
        <f t="shared" si="591"/>
        <v>1</v>
      </c>
      <c r="V2099">
        <f t="shared" si="592"/>
        <v>1</v>
      </c>
      <c r="W2099">
        <f t="shared" si="593"/>
        <v>1</v>
      </c>
      <c r="X2099">
        <f t="shared" si="594"/>
        <v>1</v>
      </c>
      <c r="Y2099">
        <f t="shared" si="579"/>
        <v>1</v>
      </c>
      <c r="Z2099">
        <f t="shared" si="580"/>
        <v>1</v>
      </c>
      <c r="AA2099">
        <f t="shared" si="581"/>
        <v>1</v>
      </c>
      <c r="AB2099">
        <f t="shared" si="582"/>
        <v>0</v>
      </c>
      <c r="AC2099" t="str">
        <f t="shared" si="583"/>
        <v/>
      </c>
      <c r="AD2099" t="str">
        <f t="shared" si="584"/>
        <v>;;;;0;;0;0;</v>
      </c>
      <c r="AG2099">
        <f t="shared" si="585"/>
        <v>0</v>
      </c>
      <c r="AH2099">
        <f t="shared" si="586"/>
        <v>0</v>
      </c>
      <c r="AI2099">
        <f t="shared" si="587"/>
        <v>0</v>
      </c>
      <c r="AJ2099">
        <f t="shared" si="588"/>
        <v>0</v>
      </c>
      <c r="AK2099">
        <f t="shared" si="589"/>
        <v>0</v>
      </c>
      <c r="AL2099">
        <f t="shared" si="590"/>
        <v>0</v>
      </c>
    </row>
    <row r="2100" spans="1:38">
      <c r="A2100" s="8"/>
      <c r="B2100" s="8"/>
      <c r="C2100" s="8"/>
      <c r="D2100" s="8"/>
      <c r="E2100" s="8"/>
      <c r="F2100" s="8"/>
      <c r="G2100" s="8"/>
      <c r="H2100" s="8"/>
      <c r="R2100" t="str">
        <f t="shared" si="577"/>
        <v>vége</v>
      </c>
      <c r="T2100">
        <f t="shared" si="578"/>
        <v>1</v>
      </c>
      <c r="U2100">
        <f t="shared" si="591"/>
        <v>1</v>
      </c>
      <c r="V2100">
        <f t="shared" si="592"/>
        <v>1</v>
      </c>
      <c r="W2100">
        <f t="shared" si="593"/>
        <v>1</v>
      </c>
      <c r="X2100">
        <f t="shared" si="594"/>
        <v>1</v>
      </c>
      <c r="Y2100">
        <f t="shared" si="579"/>
        <v>1</v>
      </c>
      <c r="Z2100">
        <f t="shared" si="580"/>
        <v>1</v>
      </c>
      <c r="AA2100">
        <f t="shared" si="581"/>
        <v>1</v>
      </c>
      <c r="AB2100">
        <f t="shared" si="582"/>
        <v>0</v>
      </c>
      <c r="AC2100" t="str">
        <f t="shared" si="583"/>
        <v/>
      </c>
      <c r="AD2100" t="str">
        <f t="shared" si="584"/>
        <v>;;;;0;;0;0;</v>
      </c>
      <c r="AG2100">
        <f t="shared" si="585"/>
        <v>0</v>
      </c>
      <c r="AH2100">
        <f t="shared" si="586"/>
        <v>0</v>
      </c>
      <c r="AI2100">
        <f t="shared" si="587"/>
        <v>0</v>
      </c>
      <c r="AJ2100">
        <f t="shared" si="588"/>
        <v>0</v>
      </c>
      <c r="AK2100">
        <f t="shared" si="589"/>
        <v>0</v>
      </c>
      <c r="AL2100">
        <f t="shared" si="590"/>
        <v>0</v>
      </c>
    </row>
    <row r="2101" spans="1:38">
      <c r="A2101" s="8"/>
      <c r="B2101" s="8"/>
      <c r="C2101" s="8"/>
      <c r="D2101" s="8"/>
      <c r="E2101" s="8"/>
      <c r="F2101" s="8"/>
      <c r="G2101" s="8"/>
      <c r="H2101" s="8"/>
      <c r="R2101" t="str">
        <f t="shared" si="577"/>
        <v>vége</v>
      </c>
      <c r="T2101">
        <f t="shared" si="578"/>
        <v>1</v>
      </c>
      <c r="U2101">
        <f t="shared" si="591"/>
        <v>1</v>
      </c>
      <c r="V2101">
        <f t="shared" si="592"/>
        <v>1</v>
      </c>
      <c r="W2101">
        <f t="shared" si="593"/>
        <v>1</v>
      </c>
      <c r="X2101">
        <f t="shared" si="594"/>
        <v>1</v>
      </c>
      <c r="Y2101">
        <f t="shared" si="579"/>
        <v>1</v>
      </c>
      <c r="Z2101">
        <f t="shared" si="580"/>
        <v>1</v>
      </c>
      <c r="AA2101">
        <f t="shared" si="581"/>
        <v>1</v>
      </c>
      <c r="AB2101">
        <f t="shared" si="582"/>
        <v>0</v>
      </c>
      <c r="AC2101" t="str">
        <f t="shared" si="583"/>
        <v/>
      </c>
      <c r="AD2101" t="str">
        <f t="shared" si="584"/>
        <v>;;;;0;;0;0;</v>
      </c>
      <c r="AG2101">
        <f t="shared" si="585"/>
        <v>0</v>
      </c>
      <c r="AH2101">
        <f t="shared" si="586"/>
        <v>0</v>
      </c>
      <c r="AI2101">
        <f t="shared" si="587"/>
        <v>0</v>
      </c>
      <c r="AJ2101">
        <f t="shared" si="588"/>
        <v>0</v>
      </c>
      <c r="AK2101">
        <f t="shared" si="589"/>
        <v>0</v>
      </c>
      <c r="AL2101">
        <f t="shared" si="590"/>
        <v>0</v>
      </c>
    </row>
    <row r="2102" spans="1:38">
      <c r="A2102" s="8"/>
      <c r="B2102" s="8"/>
      <c r="C2102" s="8"/>
      <c r="D2102" s="8"/>
      <c r="E2102" s="8"/>
      <c r="F2102" s="8"/>
      <c r="G2102" s="8"/>
      <c r="H2102" s="8"/>
      <c r="R2102" t="str">
        <f t="shared" si="577"/>
        <v>vége</v>
      </c>
      <c r="T2102">
        <f t="shared" si="578"/>
        <v>1</v>
      </c>
      <c r="U2102">
        <f t="shared" si="591"/>
        <v>1</v>
      </c>
      <c r="V2102">
        <f t="shared" si="592"/>
        <v>1</v>
      </c>
      <c r="W2102">
        <f t="shared" si="593"/>
        <v>1</v>
      </c>
      <c r="X2102">
        <f t="shared" si="594"/>
        <v>1</v>
      </c>
      <c r="Y2102">
        <f t="shared" si="579"/>
        <v>1</v>
      </c>
      <c r="Z2102">
        <f t="shared" si="580"/>
        <v>1</v>
      </c>
      <c r="AA2102">
        <f t="shared" si="581"/>
        <v>1</v>
      </c>
      <c r="AB2102">
        <f t="shared" si="582"/>
        <v>0</v>
      </c>
      <c r="AC2102" t="str">
        <f t="shared" si="583"/>
        <v/>
      </c>
      <c r="AD2102" t="str">
        <f t="shared" si="584"/>
        <v>;;;;0;;0;0;</v>
      </c>
      <c r="AG2102">
        <f t="shared" si="585"/>
        <v>0</v>
      </c>
      <c r="AH2102">
        <f t="shared" si="586"/>
        <v>0</v>
      </c>
      <c r="AI2102">
        <f t="shared" si="587"/>
        <v>0</v>
      </c>
      <c r="AJ2102">
        <f t="shared" si="588"/>
        <v>0</v>
      </c>
      <c r="AK2102">
        <f t="shared" si="589"/>
        <v>0</v>
      </c>
      <c r="AL2102">
        <f t="shared" si="590"/>
        <v>0</v>
      </c>
    </row>
    <row r="2103" spans="1:38">
      <c r="A2103" s="8"/>
      <c r="B2103" s="8"/>
      <c r="C2103" s="8"/>
      <c r="D2103" s="8"/>
      <c r="E2103" s="8"/>
      <c r="F2103" s="8"/>
      <c r="G2103" s="8"/>
      <c r="H2103" s="8"/>
      <c r="R2103" t="str">
        <f t="shared" si="577"/>
        <v>vége</v>
      </c>
      <c r="T2103">
        <f t="shared" si="578"/>
        <v>1</v>
      </c>
      <c r="U2103">
        <f t="shared" si="591"/>
        <v>1</v>
      </c>
      <c r="V2103">
        <f t="shared" si="592"/>
        <v>1</v>
      </c>
      <c r="W2103">
        <f t="shared" si="593"/>
        <v>1</v>
      </c>
      <c r="X2103">
        <f t="shared" si="594"/>
        <v>1</v>
      </c>
      <c r="Y2103">
        <f t="shared" si="579"/>
        <v>1</v>
      </c>
      <c r="Z2103">
        <f t="shared" si="580"/>
        <v>1</v>
      </c>
      <c r="AA2103">
        <f t="shared" si="581"/>
        <v>1</v>
      </c>
      <c r="AB2103">
        <f t="shared" si="582"/>
        <v>0</v>
      </c>
      <c r="AC2103" t="str">
        <f t="shared" si="583"/>
        <v/>
      </c>
      <c r="AD2103" t="str">
        <f t="shared" si="584"/>
        <v>;;;;0;;0;0;</v>
      </c>
      <c r="AG2103">
        <f t="shared" si="585"/>
        <v>0</v>
      </c>
      <c r="AH2103">
        <f t="shared" si="586"/>
        <v>0</v>
      </c>
      <c r="AI2103">
        <f t="shared" si="587"/>
        <v>0</v>
      </c>
      <c r="AJ2103">
        <f t="shared" si="588"/>
        <v>0</v>
      </c>
      <c r="AK2103">
        <f t="shared" si="589"/>
        <v>0</v>
      </c>
      <c r="AL2103">
        <f t="shared" si="590"/>
        <v>0</v>
      </c>
    </row>
    <row r="2104" spans="1:38">
      <c r="A2104" s="8"/>
      <c r="B2104" s="8"/>
      <c r="C2104" s="8"/>
      <c r="D2104" s="8"/>
      <c r="E2104" s="8"/>
      <c r="F2104" s="8"/>
      <c r="G2104" s="8"/>
      <c r="H2104" s="8"/>
      <c r="R2104" t="str">
        <f t="shared" si="577"/>
        <v>vége</v>
      </c>
      <c r="T2104">
        <f t="shared" si="578"/>
        <v>1</v>
      </c>
      <c r="U2104">
        <f t="shared" si="591"/>
        <v>1</v>
      </c>
      <c r="V2104">
        <f t="shared" si="592"/>
        <v>1</v>
      </c>
      <c r="W2104">
        <f t="shared" si="593"/>
        <v>1</v>
      </c>
      <c r="X2104">
        <f t="shared" si="594"/>
        <v>1</v>
      </c>
      <c r="Y2104">
        <f t="shared" si="579"/>
        <v>1</v>
      </c>
      <c r="Z2104">
        <f t="shared" si="580"/>
        <v>1</v>
      </c>
      <c r="AA2104">
        <f t="shared" si="581"/>
        <v>1</v>
      </c>
      <c r="AB2104">
        <f t="shared" si="582"/>
        <v>0</v>
      </c>
      <c r="AC2104" t="str">
        <f t="shared" si="583"/>
        <v/>
      </c>
      <c r="AD2104" t="str">
        <f t="shared" si="584"/>
        <v>;;;;0;;0;0;</v>
      </c>
      <c r="AG2104">
        <f t="shared" si="585"/>
        <v>0</v>
      </c>
      <c r="AH2104">
        <f t="shared" si="586"/>
        <v>0</v>
      </c>
      <c r="AI2104">
        <f t="shared" si="587"/>
        <v>0</v>
      </c>
      <c r="AJ2104">
        <f t="shared" si="588"/>
        <v>0</v>
      </c>
      <c r="AK2104">
        <f t="shared" si="589"/>
        <v>0</v>
      </c>
      <c r="AL2104">
        <f t="shared" si="590"/>
        <v>0</v>
      </c>
    </row>
    <row r="2105" spans="1:38">
      <c r="A2105" s="8"/>
      <c r="B2105" s="8"/>
      <c r="C2105" s="8"/>
      <c r="D2105" s="8"/>
      <c r="E2105" s="8"/>
      <c r="F2105" s="8"/>
      <c r="G2105" s="8"/>
      <c r="H2105" s="8"/>
      <c r="R2105" t="str">
        <f t="shared" si="577"/>
        <v>vége</v>
      </c>
      <c r="T2105">
        <f t="shared" si="578"/>
        <v>1</v>
      </c>
      <c r="U2105">
        <f t="shared" si="591"/>
        <v>1</v>
      </c>
      <c r="V2105">
        <f t="shared" si="592"/>
        <v>1</v>
      </c>
      <c r="W2105">
        <f t="shared" si="593"/>
        <v>1</v>
      </c>
      <c r="X2105">
        <f t="shared" si="594"/>
        <v>1</v>
      </c>
      <c r="Y2105">
        <f t="shared" si="579"/>
        <v>1</v>
      </c>
      <c r="Z2105">
        <f t="shared" si="580"/>
        <v>1</v>
      </c>
      <c r="AA2105">
        <f t="shared" si="581"/>
        <v>1</v>
      </c>
      <c r="AB2105">
        <f t="shared" si="582"/>
        <v>0</v>
      </c>
      <c r="AC2105" t="str">
        <f t="shared" si="583"/>
        <v/>
      </c>
      <c r="AD2105" t="str">
        <f t="shared" si="584"/>
        <v>;;;;0;;0;0;</v>
      </c>
      <c r="AG2105">
        <f t="shared" si="585"/>
        <v>0</v>
      </c>
      <c r="AH2105">
        <f t="shared" si="586"/>
        <v>0</v>
      </c>
      <c r="AI2105">
        <f t="shared" si="587"/>
        <v>0</v>
      </c>
      <c r="AJ2105">
        <f t="shared" si="588"/>
        <v>0</v>
      </c>
      <c r="AK2105">
        <f t="shared" si="589"/>
        <v>0</v>
      </c>
      <c r="AL2105">
        <f t="shared" si="590"/>
        <v>0</v>
      </c>
    </row>
    <row r="2106" spans="1:38">
      <c r="A2106" s="8"/>
      <c r="B2106" s="8"/>
      <c r="C2106" s="8"/>
      <c r="D2106" s="8"/>
      <c r="E2106" s="8"/>
      <c r="F2106" s="8"/>
      <c r="G2106" s="8"/>
      <c r="H2106" s="8"/>
      <c r="R2106" t="str">
        <f t="shared" si="577"/>
        <v>vége</v>
      </c>
      <c r="T2106">
        <f t="shared" si="578"/>
        <v>1</v>
      </c>
      <c r="U2106">
        <f t="shared" si="591"/>
        <v>1</v>
      </c>
      <c r="V2106">
        <f t="shared" si="592"/>
        <v>1</v>
      </c>
      <c r="W2106">
        <f t="shared" si="593"/>
        <v>1</v>
      </c>
      <c r="X2106">
        <f t="shared" si="594"/>
        <v>1</v>
      </c>
      <c r="Y2106">
        <f t="shared" si="579"/>
        <v>1</v>
      </c>
      <c r="Z2106">
        <f t="shared" si="580"/>
        <v>1</v>
      </c>
      <c r="AA2106">
        <f t="shared" si="581"/>
        <v>1</v>
      </c>
      <c r="AB2106">
        <f t="shared" si="582"/>
        <v>0</v>
      </c>
      <c r="AC2106" t="str">
        <f t="shared" si="583"/>
        <v/>
      </c>
      <c r="AD2106" t="str">
        <f t="shared" si="584"/>
        <v>;;;;0;;0;0;</v>
      </c>
      <c r="AG2106">
        <f t="shared" si="585"/>
        <v>0</v>
      </c>
      <c r="AH2106">
        <f t="shared" si="586"/>
        <v>0</v>
      </c>
      <c r="AI2106">
        <f t="shared" si="587"/>
        <v>0</v>
      </c>
      <c r="AJ2106">
        <f t="shared" si="588"/>
        <v>0</v>
      </c>
      <c r="AK2106">
        <f t="shared" si="589"/>
        <v>0</v>
      </c>
      <c r="AL2106">
        <f t="shared" si="590"/>
        <v>0</v>
      </c>
    </row>
    <row r="2107" spans="1:38">
      <c r="A2107" s="8"/>
      <c r="B2107" s="8"/>
      <c r="C2107" s="8"/>
      <c r="D2107" s="8"/>
      <c r="E2107" s="8"/>
      <c r="F2107" s="8"/>
      <c r="G2107" s="8"/>
      <c r="H2107" s="8"/>
      <c r="R2107" t="str">
        <f t="shared" si="577"/>
        <v>vége</v>
      </c>
      <c r="T2107">
        <f t="shared" si="578"/>
        <v>1</v>
      </c>
      <c r="U2107">
        <f t="shared" si="591"/>
        <v>1</v>
      </c>
      <c r="V2107">
        <f t="shared" si="592"/>
        <v>1</v>
      </c>
      <c r="W2107">
        <f t="shared" si="593"/>
        <v>1</v>
      </c>
      <c r="X2107">
        <f t="shared" si="594"/>
        <v>1</v>
      </c>
      <c r="Y2107">
        <f t="shared" si="579"/>
        <v>1</v>
      </c>
      <c r="Z2107">
        <f t="shared" si="580"/>
        <v>1</v>
      </c>
      <c r="AA2107">
        <f t="shared" si="581"/>
        <v>1</v>
      </c>
      <c r="AB2107">
        <f t="shared" si="582"/>
        <v>0</v>
      </c>
      <c r="AC2107" t="str">
        <f t="shared" si="583"/>
        <v/>
      </c>
      <c r="AD2107" t="str">
        <f t="shared" si="584"/>
        <v>;;;;0;;0;0;</v>
      </c>
      <c r="AG2107">
        <f t="shared" si="585"/>
        <v>0</v>
      </c>
      <c r="AH2107">
        <f t="shared" si="586"/>
        <v>0</v>
      </c>
      <c r="AI2107">
        <f t="shared" si="587"/>
        <v>0</v>
      </c>
      <c r="AJ2107">
        <f t="shared" si="588"/>
        <v>0</v>
      </c>
      <c r="AK2107">
        <f t="shared" si="589"/>
        <v>0</v>
      </c>
      <c r="AL2107">
        <f t="shared" si="590"/>
        <v>0</v>
      </c>
    </row>
    <row r="2108" spans="1:38">
      <c r="A2108" s="8"/>
      <c r="B2108" s="8"/>
      <c r="C2108" s="8"/>
      <c r="D2108" s="8"/>
      <c r="E2108" s="8"/>
      <c r="F2108" s="8"/>
      <c r="G2108" s="8"/>
      <c r="H2108" s="8"/>
      <c r="R2108" t="str">
        <f t="shared" si="577"/>
        <v>vége</v>
      </c>
      <c r="T2108">
        <f t="shared" si="578"/>
        <v>1</v>
      </c>
      <c r="U2108">
        <f t="shared" si="591"/>
        <v>1</v>
      </c>
      <c r="V2108">
        <f t="shared" si="592"/>
        <v>1</v>
      </c>
      <c r="W2108">
        <f t="shared" si="593"/>
        <v>1</v>
      </c>
      <c r="X2108">
        <f t="shared" si="594"/>
        <v>1</v>
      </c>
      <c r="Y2108">
        <f t="shared" si="579"/>
        <v>1</v>
      </c>
      <c r="Z2108">
        <f t="shared" si="580"/>
        <v>1</v>
      </c>
      <c r="AA2108">
        <f t="shared" si="581"/>
        <v>1</v>
      </c>
      <c r="AB2108">
        <f t="shared" si="582"/>
        <v>0</v>
      </c>
      <c r="AC2108" t="str">
        <f t="shared" si="583"/>
        <v/>
      </c>
      <c r="AD2108" t="str">
        <f t="shared" si="584"/>
        <v>;;;;0;;0;0;</v>
      </c>
      <c r="AG2108">
        <f t="shared" si="585"/>
        <v>0</v>
      </c>
      <c r="AH2108">
        <f t="shared" si="586"/>
        <v>0</v>
      </c>
      <c r="AI2108">
        <f t="shared" si="587"/>
        <v>0</v>
      </c>
      <c r="AJ2108">
        <f t="shared" si="588"/>
        <v>0</v>
      </c>
      <c r="AK2108">
        <f t="shared" si="589"/>
        <v>0</v>
      </c>
      <c r="AL2108">
        <f t="shared" si="590"/>
        <v>0</v>
      </c>
    </row>
    <row r="2109" spans="1:38">
      <c r="A2109" s="8"/>
      <c r="B2109" s="8"/>
      <c r="C2109" s="8"/>
      <c r="D2109" s="8"/>
      <c r="E2109" s="8"/>
      <c r="F2109" s="8"/>
      <c r="G2109" s="8"/>
      <c r="H2109" s="8"/>
      <c r="R2109" t="str">
        <f t="shared" si="577"/>
        <v>vége</v>
      </c>
      <c r="T2109">
        <f t="shared" si="578"/>
        <v>1</v>
      </c>
      <c r="U2109">
        <f t="shared" si="591"/>
        <v>1</v>
      </c>
      <c r="V2109">
        <f t="shared" si="592"/>
        <v>1</v>
      </c>
      <c r="W2109">
        <f t="shared" si="593"/>
        <v>1</v>
      </c>
      <c r="X2109">
        <f t="shared" si="594"/>
        <v>1</v>
      </c>
      <c r="Y2109">
        <f t="shared" si="579"/>
        <v>1</v>
      </c>
      <c r="Z2109">
        <f t="shared" si="580"/>
        <v>1</v>
      </c>
      <c r="AA2109">
        <f t="shared" si="581"/>
        <v>1</v>
      </c>
      <c r="AB2109">
        <f t="shared" si="582"/>
        <v>0</v>
      </c>
      <c r="AC2109" t="str">
        <f t="shared" si="583"/>
        <v/>
      </c>
      <c r="AD2109" t="str">
        <f t="shared" si="584"/>
        <v>;;;;0;;0;0;</v>
      </c>
      <c r="AG2109">
        <f t="shared" si="585"/>
        <v>0</v>
      </c>
      <c r="AH2109">
        <f t="shared" si="586"/>
        <v>0</v>
      </c>
      <c r="AI2109">
        <f t="shared" si="587"/>
        <v>0</v>
      </c>
      <c r="AJ2109">
        <f t="shared" si="588"/>
        <v>0</v>
      </c>
      <c r="AK2109">
        <f t="shared" si="589"/>
        <v>0</v>
      </c>
      <c r="AL2109">
        <f t="shared" si="590"/>
        <v>0</v>
      </c>
    </row>
    <row r="2110" spans="1:38">
      <c r="A2110" s="8"/>
      <c r="B2110" s="8"/>
      <c r="C2110" s="8"/>
      <c r="D2110" s="8"/>
      <c r="E2110" s="8"/>
      <c r="F2110" s="8"/>
      <c r="G2110" s="8"/>
      <c r="H2110" s="8"/>
      <c r="R2110" t="str">
        <f t="shared" si="577"/>
        <v>vége</v>
      </c>
      <c r="T2110">
        <f t="shared" si="578"/>
        <v>1</v>
      </c>
      <c r="U2110">
        <f t="shared" si="591"/>
        <v>1</v>
      </c>
      <c r="V2110">
        <f t="shared" si="592"/>
        <v>1</v>
      </c>
      <c r="W2110">
        <f t="shared" si="593"/>
        <v>1</v>
      </c>
      <c r="X2110">
        <f t="shared" si="594"/>
        <v>1</v>
      </c>
      <c r="Y2110">
        <f t="shared" si="579"/>
        <v>1</v>
      </c>
      <c r="Z2110">
        <f t="shared" si="580"/>
        <v>1</v>
      </c>
      <c r="AA2110">
        <f t="shared" si="581"/>
        <v>1</v>
      </c>
      <c r="AB2110">
        <f t="shared" si="582"/>
        <v>0</v>
      </c>
      <c r="AC2110" t="str">
        <f t="shared" si="583"/>
        <v/>
      </c>
      <c r="AD2110" t="str">
        <f t="shared" si="584"/>
        <v>;;;;0;;0;0;</v>
      </c>
      <c r="AG2110">
        <f t="shared" si="585"/>
        <v>0</v>
      </c>
      <c r="AH2110">
        <f t="shared" si="586"/>
        <v>0</v>
      </c>
      <c r="AI2110">
        <f t="shared" si="587"/>
        <v>0</v>
      </c>
      <c r="AJ2110">
        <f t="shared" si="588"/>
        <v>0</v>
      </c>
      <c r="AK2110">
        <f t="shared" si="589"/>
        <v>0</v>
      </c>
      <c r="AL2110">
        <f t="shared" si="590"/>
        <v>0</v>
      </c>
    </row>
    <row r="2111" spans="1:38">
      <c r="A2111" s="8"/>
      <c r="B2111" s="8"/>
      <c r="C2111" s="8"/>
      <c r="D2111" s="8"/>
      <c r="E2111" s="8"/>
      <c r="F2111" s="8"/>
      <c r="G2111" s="8"/>
      <c r="H2111" s="8"/>
      <c r="R2111" t="str">
        <f t="shared" si="577"/>
        <v>vége</v>
      </c>
      <c r="T2111">
        <f t="shared" si="578"/>
        <v>1</v>
      </c>
      <c r="U2111">
        <f t="shared" si="591"/>
        <v>1</v>
      </c>
      <c r="V2111">
        <f t="shared" si="592"/>
        <v>1</v>
      </c>
      <c r="W2111">
        <f t="shared" si="593"/>
        <v>1</v>
      </c>
      <c r="X2111">
        <f t="shared" si="594"/>
        <v>1</v>
      </c>
      <c r="Y2111">
        <f t="shared" si="579"/>
        <v>1</v>
      </c>
      <c r="Z2111">
        <f t="shared" si="580"/>
        <v>1</v>
      </c>
      <c r="AA2111">
        <f t="shared" si="581"/>
        <v>1</v>
      </c>
      <c r="AB2111">
        <f t="shared" si="582"/>
        <v>0</v>
      </c>
      <c r="AC2111" t="str">
        <f t="shared" si="583"/>
        <v/>
      </c>
      <c r="AD2111" t="str">
        <f t="shared" si="584"/>
        <v>;;;;0;;0;0;</v>
      </c>
      <c r="AG2111">
        <f t="shared" si="585"/>
        <v>0</v>
      </c>
      <c r="AH2111">
        <f t="shared" si="586"/>
        <v>0</v>
      </c>
      <c r="AI2111">
        <f t="shared" si="587"/>
        <v>0</v>
      </c>
      <c r="AJ2111">
        <f t="shared" si="588"/>
        <v>0</v>
      </c>
      <c r="AK2111">
        <f t="shared" si="589"/>
        <v>0</v>
      </c>
      <c r="AL2111">
        <f t="shared" si="590"/>
        <v>0</v>
      </c>
    </row>
    <row r="2112" spans="1:38">
      <c r="A2112" s="8"/>
      <c r="B2112" s="8"/>
      <c r="C2112" s="8"/>
      <c r="D2112" s="8"/>
      <c r="E2112" s="8"/>
      <c r="F2112" s="8"/>
      <c r="G2112" s="8"/>
      <c r="H2112" s="8"/>
      <c r="R2112" t="str">
        <f t="shared" si="577"/>
        <v>vége</v>
      </c>
      <c r="T2112">
        <f t="shared" si="578"/>
        <v>1</v>
      </c>
      <c r="U2112">
        <f t="shared" si="591"/>
        <v>1</v>
      </c>
      <c r="V2112">
        <f t="shared" si="592"/>
        <v>1</v>
      </c>
      <c r="W2112">
        <f t="shared" si="593"/>
        <v>1</v>
      </c>
      <c r="X2112">
        <f t="shared" si="594"/>
        <v>1</v>
      </c>
      <c r="Y2112">
        <f t="shared" si="579"/>
        <v>1</v>
      </c>
      <c r="Z2112">
        <f t="shared" si="580"/>
        <v>1</v>
      </c>
      <c r="AA2112">
        <f t="shared" si="581"/>
        <v>1</v>
      </c>
      <c r="AB2112">
        <f t="shared" si="582"/>
        <v>0</v>
      </c>
      <c r="AC2112" t="str">
        <f t="shared" si="583"/>
        <v/>
      </c>
      <c r="AD2112" t="str">
        <f t="shared" si="584"/>
        <v>;;;;0;;0;0;</v>
      </c>
      <c r="AG2112">
        <f t="shared" si="585"/>
        <v>0</v>
      </c>
      <c r="AH2112">
        <f t="shared" si="586"/>
        <v>0</v>
      </c>
      <c r="AI2112">
        <f t="shared" si="587"/>
        <v>0</v>
      </c>
      <c r="AJ2112">
        <f t="shared" si="588"/>
        <v>0</v>
      </c>
      <c r="AK2112">
        <f t="shared" si="589"/>
        <v>0</v>
      </c>
      <c r="AL2112">
        <f t="shared" si="590"/>
        <v>0</v>
      </c>
    </row>
    <row r="2113" spans="1:38">
      <c r="A2113" s="8"/>
      <c r="B2113" s="8"/>
      <c r="C2113" s="8"/>
      <c r="D2113" s="8"/>
      <c r="E2113" s="8"/>
      <c r="F2113" s="8"/>
      <c r="G2113" s="8"/>
      <c r="H2113" s="8"/>
      <c r="R2113" t="str">
        <f t="shared" si="577"/>
        <v>vége</v>
      </c>
      <c r="T2113">
        <f t="shared" si="578"/>
        <v>1</v>
      </c>
      <c r="U2113">
        <f t="shared" si="591"/>
        <v>1</v>
      </c>
      <c r="V2113">
        <f t="shared" si="592"/>
        <v>1</v>
      </c>
      <c r="W2113">
        <f t="shared" si="593"/>
        <v>1</v>
      </c>
      <c r="X2113">
        <f t="shared" si="594"/>
        <v>1</v>
      </c>
      <c r="Y2113">
        <f t="shared" si="579"/>
        <v>1</v>
      </c>
      <c r="Z2113">
        <f t="shared" si="580"/>
        <v>1</v>
      </c>
      <c r="AA2113">
        <f t="shared" si="581"/>
        <v>1</v>
      </c>
      <c r="AB2113">
        <f t="shared" si="582"/>
        <v>0</v>
      </c>
      <c r="AC2113" t="str">
        <f t="shared" si="583"/>
        <v/>
      </c>
      <c r="AD2113" t="str">
        <f t="shared" si="584"/>
        <v>;;;;0;;0;0;</v>
      </c>
      <c r="AG2113">
        <f t="shared" si="585"/>
        <v>0</v>
      </c>
      <c r="AH2113">
        <f t="shared" si="586"/>
        <v>0</v>
      </c>
      <c r="AI2113">
        <f t="shared" si="587"/>
        <v>0</v>
      </c>
      <c r="AJ2113">
        <f t="shared" si="588"/>
        <v>0</v>
      </c>
      <c r="AK2113">
        <f t="shared" si="589"/>
        <v>0</v>
      </c>
      <c r="AL2113">
        <f t="shared" si="590"/>
        <v>0</v>
      </c>
    </row>
    <row r="2114" spans="1:38">
      <c r="A2114" s="8"/>
      <c r="B2114" s="8"/>
      <c r="C2114" s="8"/>
      <c r="D2114" s="8"/>
      <c r="E2114" s="8"/>
      <c r="F2114" s="8"/>
      <c r="G2114" s="8"/>
      <c r="H2114" s="8"/>
      <c r="R2114" t="str">
        <f t="shared" si="577"/>
        <v>vége</v>
      </c>
      <c r="T2114">
        <f t="shared" si="578"/>
        <v>1</v>
      </c>
      <c r="U2114">
        <f t="shared" si="591"/>
        <v>1</v>
      </c>
      <c r="V2114">
        <f t="shared" si="592"/>
        <v>1</v>
      </c>
      <c r="W2114">
        <f t="shared" si="593"/>
        <v>1</v>
      </c>
      <c r="X2114">
        <f t="shared" si="594"/>
        <v>1</v>
      </c>
      <c r="Y2114">
        <f t="shared" si="579"/>
        <v>1</v>
      </c>
      <c r="Z2114">
        <f t="shared" si="580"/>
        <v>1</v>
      </c>
      <c r="AA2114">
        <f t="shared" si="581"/>
        <v>1</v>
      </c>
      <c r="AB2114">
        <f t="shared" si="582"/>
        <v>0</v>
      </c>
      <c r="AC2114" t="str">
        <f t="shared" si="583"/>
        <v/>
      </c>
      <c r="AD2114" t="str">
        <f t="shared" si="584"/>
        <v>;;;;0;;0;0;</v>
      </c>
      <c r="AG2114">
        <f t="shared" si="585"/>
        <v>0</v>
      </c>
      <c r="AH2114">
        <f t="shared" si="586"/>
        <v>0</v>
      </c>
      <c r="AI2114">
        <f t="shared" si="587"/>
        <v>0</v>
      </c>
      <c r="AJ2114">
        <f t="shared" si="588"/>
        <v>0</v>
      </c>
      <c r="AK2114">
        <f t="shared" si="589"/>
        <v>0</v>
      </c>
      <c r="AL2114">
        <f t="shared" si="590"/>
        <v>0</v>
      </c>
    </row>
    <row r="2115" spans="1:38">
      <c r="A2115" s="8"/>
      <c r="B2115" s="8"/>
      <c r="C2115" s="8"/>
      <c r="D2115" s="8"/>
      <c r="E2115" s="8"/>
      <c r="F2115" s="8"/>
      <c r="G2115" s="8"/>
      <c r="H2115" s="8"/>
      <c r="R2115" t="str">
        <f t="shared" ref="R2115:R2178" si="595">IF(AND(ISBLANK(C2116),ISBLANK(C2117)*ISBLANK(C2118)),"vége",0)</f>
        <v>vége</v>
      </c>
      <c r="T2115">
        <f t="shared" ref="T2115:T2178" si="596">IF(ISBLANK(A2116),1,0)</f>
        <v>1</v>
      </c>
      <c r="U2115">
        <f t="shared" si="591"/>
        <v>1</v>
      </c>
      <c r="V2115">
        <f t="shared" si="592"/>
        <v>1</v>
      </c>
      <c r="W2115">
        <f t="shared" si="593"/>
        <v>1</v>
      </c>
      <c r="X2115">
        <f t="shared" si="594"/>
        <v>1</v>
      </c>
      <c r="Y2115">
        <f t="shared" ref="Y2115:Y2178" si="597">IF(ISBLANK(F2116),1,0)</f>
        <v>1</v>
      </c>
      <c r="Z2115">
        <f t="shared" ref="Z2115:Z2178" si="598">IF(ISBLANK(G2116),1,0)</f>
        <v>1</v>
      </c>
      <c r="AA2115">
        <f t="shared" ref="AA2115:AA2178" si="599">IF(ISBLANK(H2116),1,0)</f>
        <v>1</v>
      </c>
      <c r="AB2115">
        <f t="shared" ref="AB2115:AB2178" si="600">IF(OR(SUM(U2115:AA2115)=0,SUM(U2115:AA2115)=7),0,1)</f>
        <v>0</v>
      </c>
      <c r="AC2115" t="str">
        <f t="shared" si="583"/>
        <v/>
      </c>
      <c r="AD2115" t="str">
        <f t="shared" si="584"/>
        <v>;;;;0;;0;0;</v>
      </c>
      <c r="AG2115">
        <f t="shared" si="585"/>
        <v>0</v>
      </c>
      <c r="AH2115">
        <f t="shared" si="586"/>
        <v>0</v>
      </c>
      <c r="AI2115">
        <f t="shared" si="587"/>
        <v>0</v>
      </c>
      <c r="AJ2115">
        <f t="shared" si="588"/>
        <v>0</v>
      </c>
      <c r="AK2115">
        <f t="shared" si="589"/>
        <v>0</v>
      </c>
      <c r="AL2115">
        <f t="shared" si="590"/>
        <v>0</v>
      </c>
    </row>
    <row r="2116" spans="1:38">
      <c r="A2116" s="8"/>
      <c r="B2116" s="8"/>
      <c r="C2116" s="8"/>
      <c r="D2116" s="8"/>
      <c r="E2116" s="8"/>
      <c r="F2116" s="8"/>
      <c r="G2116" s="8"/>
      <c r="H2116" s="8"/>
      <c r="R2116" t="str">
        <f t="shared" si="595"/>
        <v>vége</v>
      </c>
      <c r="T2116">
        <f t="shared" si="596"/>
        <v>1</v>
      </c>
      <c r="U2116">
        <f t="shared" si="591"/>
        <v>1</v>
      </c>
      <c r="V2116">
        <f t="shared" si="592"/>
        <v>1</v>
      </c>
      <c r="W2116">
        <f t="shared" si="593"/>
        <v>1</v>
      </c>
      <c r="X2116">
        <f t="shared" si="594"/>
        <v>1</v>
      </c>
      <c r="Y2116">
        <f t="shared" si="597"/>
        <v>1</v>
      </c>
      <c r="Z2116">
        <f t="shared" si="598"/>
        <v>1</v>
      </c>
      <c r="AA2116">
        <f t="shared" si="599"/>
        <v>1</v>
      </c>
      <c r="AB2116">
        <f t="shared" si="600"/>
        <v>0</v>
      </c>
      <c r="AC2116" t="str">
        <f t="shared" ref="AC2116:AC2179" si="601">TRIM(C2116)</f>
        <v/>
      </c>
      <c r="AD2116" t="str">
        <f t="shared" ref="AD2116:AD2179" si="602">CONCATENATE(A2116,";",B2116,";",AC2116,";","",";",AH2116,";","",E2116,";",AJ2116,";",AL2116,";",H2116)</f>
        <v>;;;;0;;0;0;</v>
      </c>
      <c r="AG2116">
        <f t="shared" ref="AG2116:AG2179" si="603">IF(ISERROR(SEARCH(",",D2116,1)),0,SEARCH(",",D2116,1))</f>
        <v>0</v>
      </c>
      <c r="AH2116">
        <f t="shared" ref="AH2116:AH2179" si="604">IF(AG2116&gt;0,REPLACE(D2116,AG2116,1,"."),D2116)</f>
        <v>0</v>
      </c>
      <c r="AI2116">
        <f t="shared" ref="AI2116:AI2179" si="605">IF(ISERROR(SEARCH(",",F2116,1)),0,SEARCH(",",F2116,1))</f>
        <v>0</v>
      </c>
      <c r="AJ2116">
        <f t="shared" ref="AJ2116:AJ2179" si="606">IF(AI2116&gt;0,REPLACE(F2116,AI2116,1,"."),F2116)</f>
        <v>0</v>
      </c>
      <c r="AK2116">
        <f t="shared" ref="AK2116:AK2179" si="607">IF(ISERROR(SEARCH(",",G2116,1)),0,SEARCH(",",G2116,1))</f>
        <v>0</v>
      </c>
      <c r="AL2116">
        <f t="shared" ref="AL2116:AL2179" si="608">IF(AK2116&gt;0,REPLACE(G2116,AK2116,1,"."),G2116)</f>
        <v>0</v>
      </c>
    </row>
    <row r="2117" spans="1:38">
      <c r="A2117" s="8"/>
      <c r="B2117" s="8"/>
      <c r="C2117" s="8"/>
      <c r="D2117" s="8"/>
      <c r="E2117" s="8"/>
      <c r="F2117" s="8"/>
      <c r="G2117" s="8"/>
      <c r="H2117" s="8"/>
      <c r="R2117" t="str">
        <f t="shared" si="595"/>
        <v>vége</v>
      </c>
      <c r="T2117">
        <f t="shared" si="596"/>
        <v>1</v>
      </c>
      <c r="U2117">
        <f t="shared" ref="U2117:U2180" si="609">IF(ISBLANK(B2118),1,0)</f>
        <v>1</v>
      </c>
      <c r="V2117">
        <f t="shared" ref="V2117:V2180" si="610">IF(ISBLANK(C2118),1,0)</f>
        <v>1</v>
      </c>
      <c r="W2117">
        <f t="shared" ref="W2117:W2180" si="611">IF(ISBLANK(D2118),1,0)</f>
        <v>1</v>
      </c>
      <c r="X2117">
        <f t="shared" ref="X2117:X2180" si="612">IF(ISBLANK(E2118),1,0)</f>
        <v>1</v>
      </c>
      <c r="Y2117">
        <f t="shared" si="597"/>
        <v>1</v>
      </c>
      <c r="Z2117">
        <f t="shared" si="598"/>
        <v>1</v>
      </c>
      <c r="AA2117">
        <f t="shared" si="599"/>
        <v>1</v>
      </c>
      <c r="AB2117">
        <f t="shared" si="600"/>
        <v>0</v>
      </c>
      <c r="AC2117" t="str">
        <f t="shared" si="601"/>
        <v/>
      </c>
      <c r="AD2117" t="str">
        <f t="shared" si="602"/>
        <v>;;;;0;;0;0;</v>
      </c>
      <c r="AG2117">
        <f t="shared" si="603"/>
        <v>0</v>
      </c>
      <c r="AH2117">
        <f t="shared" si="604"/>
        <v>0</v>
      </c>
      <c r="AI2117">
        <f t="shared" si="605"/>
        <v>0</v>
      </c>
      <c r="AJ2117">
        <f t="shared" si="606"/>
        <v>0</v>
      </c>
      <c r="AK2117">
        <f t="shared" si="607"/>
        <v>0</v>
      </c>
      <c r="AL2117">
        <f t="shared" si="608"/>
        <v>0</v>
      </c>
    </row>
    <row r="2118" spans="1:38">
      <c r="A2118" s="8"/>
      <c r="B2118" s="8"/>
      <c r="C2118" s="8"/>
      <c r="D2118" s="8"/>
      <c r="E2118" s="8"/>
      <c r="F2118" s="8"/>
      <c r="G2118" s="8"/>
      <c r="H2118" s="8"/>
      <c r="R2118" t="str">
        <f t="shared" si="595"/>
        <v>vége</v>
      </c>
      <c r="T2118">
        <f t="shared" si="596"/>
        <v>1</v>
      </c>
      <c r="U2118">
        <f t="shared" si="609"/>
        <v>1</v>
      </c>
      <c r="V2118">
        <f t="shared" si="610"/>
        <v>1</v>
      </c>
      <c r="W2118">
        <f t="shared" si="611"/>
        <v>1</v>
      </c>
      <c r="X2118">
        <f t="shared" si="612"/>
        <v>1</v>
      </c>
      <c r="Y2118">
        <f t="shared" si="597"/>
        <v>1</v>
      </c>
      <c r="Z2118">
        <f t="shared" si="598"/>
        <v>1</v>
      </c>
      <c r="AA2118">
        <f t="shared" si="599"/>
        <v>1</v>
      </c>
      <c r="AB2118">
        <f t="shared" si="600"/>
        <v>0</v>
      </c>
      <c r="AC2118" t="str">
        <f t="shared" si="601"/>
        <v/>
      </c>
      <c r="AD2118" t="str">
        <f t="shared" si="602"/>
        <v>;;;;0;;0;0;</v>
      </c>
      <c r="AG2118">
        <f t="shared" si="603"/>
        <v>0</v>
      </c>
      <c r="AH2118">
        <f t="shared" si="604"/>
        <v>0</v>
      </c>
      <c r="AI2118">
        <f t="shared" si="605"/>
        <v>0</v>
      </c>
      <c r="AJ2118">
        <f t="shared" si="606"/>
        <v>0</v>
      </c>
      <c r="AK2118">
        <f t="shared" si="607"/>
        <v>0</v>
      </c>
      <c r="AL2118">
        <f t="shared" si="608"/>
        <v>0</v>
      </c>
    </row>
    <row r="2119" spans="1:38">
      <c r="A2119" s="8"/>
      <c r="B2119" s="8"/>
      <c r="C2119" s="8"/>
      <c r="D2119" s="8"/>
      <c r="E2119" s="8"/>
      <c r="F2119" s="8"/>
      <c r="G2119" s="8"/>
      <c r="H2119" s="8"/>
      <c r="R2119" t="str">
        <f t="shared" si="595"/>
        <v>vége</v>
      </c>
      <c r="T2119">
        <f t="shared" si="596"/>
        <v>1</v>
      </c>
      <c r="U2119">
        <f t="shared" si="609"/>
        <v>1</v>
      </c>
      <c r="V2119">
        <f t="shared" si="610"/>
        <v>1</v>
      </c>
      <c r="W2119">
        <f t="shared" si="611"/>
        <v>1</v>
      </c>
      <c r="X2119">
        <f t="shared" si="612"/>
        <v>1</v>
      </c>
      <c r="Y2119">
        <f t="shared" si="597"/>
        <v>1</v>
      </c>
      <c r="Z2119">
        <f t="shared" si="598"/>
        <v>1</v>
      </c>
      <c r="AA2119">
        <f t="shared" si="599"/>
        <v>1</v>
      </c>
      <c r="AB2119">
        <f t="shared" si="600"/>
        <v>0</v>
      </c>
      <c r="AC2119" t="str">
        <f t="shared" si="601"/>
        <v/>
      </c>
      <c r="AD2119" t="str">
        <f t="shared" si="602"/>
        <v>;;;;0;;0;0;</v>
      </c>
      <c r="AG2119">
        <f t="shared" si="603"/>
        <v>0</v>
      </c>
      <c r="AH2119">
        <f t="shared" si="604"/>
        <v>0</v>
      </c>
      <c r="AI2119">
        <f t="shared" si="605"/>
        <v>0</v>
      </c>
      <c r="AJ2119">
        <f t="shared" si="606"/>
        <v>0</v>
      </c>
      <c r="AK2119">
        <f t="shared" si="607"/>
        <v>0</v>
      </c>
      <c r="AL2119">
        <f t="shared" si="608"/>
        <v>0</v>
      </c>
    </row>
    <row r="2120" spans="1:38">
      <c r="A2120" s="8"/>
      <c r="B2120" s="8"/>
      <c r="C2120" s="8"/>
      <c r="D2120" s="8"/>
      <c r="E2120" s="8"/>
      <c r="F2120" s="8"/>
      <c r="G2120" s="8"/>
      <c r="H2120" s="8"/>
      <c r="R2120" t="str">
        <f t="shared" si="595"/>
        <v>vége</v>
      </c>
      <c r="T2120">
        <f t="shared" si="596"/>
        <v>1</v>
      </c>
      <c r="U2120">
        <f t="shared" si="609"/>
        <v>1</v>
      </c>
      <c r="V2120">
        <f t="shared" si="610"/>
        <v>1</v>
      </c>
      <c r="W2120">
        <f t="shared" si="611"/>
        <v>1</v>
      </c>
      <c r="X2120">
        <f t="shared" si="612"/>
        <v>1</v>
      </c>
      <c r="Y2120">
        <f t="shared" si="597"/>
        <v>1</v>
      </c>
      <c r="Z2120">
        <f t="shared" si="598"/>
        <v>1</v>
      </c>
      <c r="AA2120">
        <f t="shared" si="599"/>
        <v>1</v>
      </c>
      <c r="AB2120">
        <f t="shared" si="600"/>
        <v>0</v>
      </c>
      <c r="AC2120" t="str">
        <f t="shared" si="601"/>
        <v/>
      </c>
      <c r="AD2120" t="str">
        <f t="shared" si="602"/>
        <v>;;;;0;;0;0;</v>
      </c>
      <c r="AG2120">
        <f t="shared" si="603"/>
        <v>0</v>
      </c>
      <c r="AH2120">
        <f t="shared" si="604"/>
        <v>0</v>
      </c>
      <c r="AI2120">
        <f t="shared" si="605"/>
        <v>0</v>
      </c>
      <c r="AJ2120">
        <f t="shared" si="606"/>
        <v>0</v>
      </c>
      <c r="AK2120">
        <f t="shared" si="607"/>
        <v>0</v>
      </c>
      <c r="AL2120">
        <f t="shared" si="608"/>
        <v>0</v>
      </c>
    </row>
    <row r="2121" spans="1:38">
      <c r="A2121" s="8"/>
      <c r="B2121" s="8"/>
      <c r="C2121" s="8"/>
      <c r="D2121" s="8"/>
      <c r="E2121" s="8"/>
      <c r="F2121" s="8"/>
      <c r="G2121" s="8"/>
      <c r="H2121" s="8"/>
      <c r="R2121" t="str">
        <f t="shared" si="595"/>
        <v>vége</v>
      </c>
      <c r="T2121">
        <f t="shared" si="596"/>
        <v>1</v>
      </c>
      <c r="U2121">
        <f t="shared" si="609"/>
        <v>1</v>
      </c>
      <c r="V2121">
        <f t="shared" si="610"/>
        <v>1</v>
      </c>
      <c r="W2121">
        <f t="shared" si="611"/>
        <v>1</v>
      </c>
      <c r="X2121">
        <f t="shared" si="612"/>
        <v>1</v>
      </c>
      <c r="Y2121">
        <f t="shared" si="597"/>
        <v>1</v>
      </c>
      <c r="Z2121">
        <f t="shared" si="598"/>
        <v>1</v>
      </c>
      <c r="AA2121">
        <f t="shared" si="599"/>
        <v>1</v>
      </c>
      <c r="AB2121">
        <f t="shared" si="600"/>
        <v>0</v>
      </c>
      <c r="AC2121" t="str">
        <f t="shared" si="601"/>
        <v/>
      </c>
      <c r="AD2121" t="str">
        <f t="shared" si="602"/>
        <v>;;;;0;;0;0;</v>
      </c>
      <c r="AG2121">
        <f t="shared" si="603"/>
        <v>0</v>
      </c>
      <c r="AH2121">
        <f t="shared" si="604"/>
        <v>0</v>
      </c>
      <c r="AI2121">
        <f t="shared" si="605"/>
        <v>0</v>
      </c>
      <c r="AJ2121">
        <f t="shared" si="606"/>
        <v>0</v>
      </c>
      <c r="AK2121">
        <f t="shared" si="607"/>
        <v>0</v>
      </c>
      <c r="AL2121">
        <f t="shared" si="608"/>
        <v>0</v>
      </c>
    </row>
    <row r="2122" spans="1:38">
      <c r="A2122" s="8"/>
      <c r="B2122" s="8"/>
      <c r="C2122" s="8"/>
      <c r="D2122" s="8"/>
      <c r="E2122" s="8"/>
      <c r="F2122" s="8"/>
      <c r="G2122" s="8"/>
      <c r="H2122" s="8"/>
      <c r="R2122" t="str">
        <f t="shared" si="595"/>
        <v>vége</v>
      </c>
      <c r="T2122">
        <f t="shared" si="596"/>
        <v>1</v>
      </c>
      <c r="U2122">
        <f t="shared" si="609"/>
        <v>1</v>
      </c>
      <c r="V2122">
        <f t="shared" si="610"/>
        <v>1</v>
      </c>
      <c r="W2122">
        <f t="shared" si="611"/>
        <v>1</v>
      </c>
      <c r="X2122">
        <f t="shared" si="612"/>
        <v>1</v>
      </c>
      <c r="Y2122">
        <f t="shared" si="597"/>
        <v>1</v>
      </c>
      <c r="Z2122">
        <f t="shared" si="598"/>
        <v>1</v>
      </c>
      <c r="AA2122">
        <f t="shared" si="599"/>
        <v>1</v>
      </c>
      <c r="AB2122">
        <f t="shared" si="600"/>
        <v>0</v>
      </c>
      <c r="AC2122" t="str">
        <f t="shared" si="601"/>
        <v/>
      </c>
      <c r="AD2122" t="str">
        <f t="shared" si="602"/>
        <v>;;;;0;;0;0;</v>
      </c>
      <c r="AG2122">
        <f t="shared" si="603"/>
        <v>0</v>
      </c>
      <c r="AH2122">
        <f t="shared" si="604"/>
        <v>0</v>
      </c>
      <c r="AI2122">
        <f t="shared" si="605"/>
        <v>0</v>
      </c>
      <c r="AJ2122">
        <f t="shared" si="606"/>
        <v>0</v>
      </c>
      <c r="AK2122">
        <f t="shared" si="607"/>
        <v>0</v>
      </c>
      <c r="AL2122">
        <f t="shared" si="608"/>
        <v>0</v>
      </c>
    </row>
    <row r="2123" spans="1:38">
      <c r="A2123" s="8"/>
      <c r="B2123" s="8"/>
      <c r="C2123" s="8"/>
      <c r="D2123" s="8"/>
      <c r="E2123" s="8"/>
      <c r="F2123" s="8"/>
      <c r="G2123" s="8"/>
      <c r="H2123" s="8"/>
      <c r="R2123" t="str">
        <f t="shared" si="595"/>
        <v>vége</v>
      </c>
      <c r="T2123">
        <f t="shared" si="596"/>
        <v>1</v>
      </c>
      <c r="U2123">
        <f t="shared" si="609"/>
        <v>1</v>
      </c>
      <c r="V2123">
        <f t="shared" si="610"/>
        <v>1</v>
      </c>
      <c r="W2123">
        <f t="shared" si="611"/>
        <v>1</v>
      </c>
      <c r="X2123">
        <f t="shared" si="612"/>
        <v>1</v>
      </c>
      <c r="Y2123">
        <f t="shared" si="597"/>
        <v>1</v>
      </c>
      <c r="Z2123">
        <f t="shared" si="598"/>
        <v>1</v>
      </c>
      <c r="AA2123">
        <f t="shared" si="599"/>
        <v>1</v>
      </c>
      <c r="AB2123">
        <f t="shared" si="600"/>
        <v>0</v>
      </c>
      <c r="AC2123" t="str">
        <f t="shared" si="601"/>
        <v/>
      </c>
      <c r="AD2123" t="str">
        <f t="shared" si="602"/>
        <v>;;;;0;;0;0;</v>
      </c>
      <c r="AG2123">
        <f t="shared" si="603"/>
        <v>0</v>
      </c>
      <c r="AH2123">
        <f t="shared" si="604"/>
        <v>0</v>
      </c>
      <c r="AI2123">
        <f t="shared" si="605"/>
        <v>0</v>
      </c>
      <c r="AJ2123">
        <f t="shared" si="606"/>
        <v>0</v>
      </c>
      <c r="AK2123">
        <f t="shared" si="607"/>
        <v>0</v>
      </c>
      <c r="AL2123">
        <f t="shared" si="608"/>
        <v>0</v>
      </c>
    </row>
    <row r="2124" spans="1:38">
      <c r="A2124" s="8"/>
      <c r="B2124" s="8"/>
      <c r="C2124" s="8"/>
      <c r="D2124" s="8"/>
      <c r="E2124" s="8"/>
      <c r="F2124" s="8"/>
      <c r="G2124" s="8"/>
      <c r="H2124" s="8"/>
      <c r="R2124" t="str">
        <f t="shared" si="595"/>
        <v>vége</v>
      </c>
      <c r="T2124">
        <f t="shared" si="596"/>
        <v>1</v>
      </c>
      <c r="U2124">
        <f t="shared" si="609"/>
        <v>1</v>
      </c>
      <c r="V2124">
        <f t="shared" si="610"/>
        <v>1</v>
      </c>
      <c r="W2124">
        <f t="shared" si="611"/>
        <v>1</v>
      </c>
      <c r="X2124">
        <f t="shared" si="612"/>
        <v>1</v>
      </c>
      <c r="Y2124">
        <f t="shared" si="597"/>
        <v>1</v>
      </c>
      <c r="Z2124">
        <f t="shared" si="598"/>
        <v>1</v>
      </c>
      <c r="AA2124">
        <f t="shared" si="599"/>
        <v>1</v>
      </c>
      <c r="AB2124">
        <f t="shared" si="600"/>
        <v>0</v>
      </c>
      <c r="AC2124" t="str">
        <f t="shared" si="601"/>
        <v/>
      </c>
      <c r="AD2124" t="str">
        <f t="shared" si="602"/>
        <v>;;;;0;;0;0;</v>
      </c>
      <c r="AG2124">
        <f t="shared" si="603"/>
        <v>0</v>
      </c>
      <c r="AH2124">
        <f t="shared" si="604"/>
        <v>0</v>
      </c>
      <c r="AI2124">
        <f t="shared" si="605"/>
        <v>0</v>
      </c>
      <c r="AJ2124">
        <f t="shared" si="606"/>
        <v>0</v>
      </c>
      <c r="AK2124">
        <f t="shared" si="607"/>
        <v>0</v>
      </c>
      <c r="AL2124">
        <f t="shared" si="608"/>
        <v>0</v>
      </c>
    </row>
    <row r="2125" spans="1:38">
      <c r="A2125" s="8"/>
      <c r="B2125" s="8"/>
      <c r="C2125" s="8"/>
      <c r="D2125" s="8"/>
      <c r="E2125" s="8"/>
      <c r="F2125" s="8"/>
      <c r="G2125" s="8"/>
      <c r="H2125" s="8"/>
      <c r="R2125" t="str">
        <f t="shared" si="595"/>
        <v>vége</v>
      </c>
      <c r="T2125">
        <f t="shared" si="596"/>
        <v>1</v>
      </c>
      <c r="U2125">
        <f t="shared" si="609"/>
        <v>1</v>
      </c>
      <c r="V2125">
        <f t="shared" si="610"/>
        <v>1</v>
      </c>
      <c r="W2125">
        <f t="shared" si="611"/>
        <v>1</v>
      </c>
      <c r="X2125">
        <f t="shared" si="612"/>
        <v>1</v>
      </c>
      <c r="Y2125">
        <f t="shared" si="597"/>
        <v>1</v>
      </c>
      <c r="Z2125">
        <f t="shared" si="598"/>
        <v>1</v>
      </c>
      <c r="AA2125">
        <f t="shared" si="599"/>
        <v>1</v>
      </c>
      <c r="AB2125">
        <f t="shared" si="600"/>
        <v>0</v>
      </c>
      <c r="AC2125" t="str">
        <f t="shared" si="601"/>
        <v/>
      </c>
      <c r="AD2125" t="str">
        <f t="shared" si="602"/>
        <v>;;;;0;;0;0;</v>
      </c>
      <c r="AG2125">
        <f t="shared" si="603"/>
        <v>0</v>
      </c>
      <c r="AH2125">
        <f t="shared" si="604"/>
        <v>0</v>
      </c>
      <c r="AI2125">
        <f t="shared" si="605"/>
        <v>0</v>
      </c>
      <c r="AJ2125">
        <f t="shared" si="606"/>
        <v>0</v>
      </c>
      <c r="AK2125">
        <f t="shared" si="607"/>
        <v>0</v>
      </c>
      <c r="AL2125">
        <f t="shared" si="608"/>
        <v>0</v>
      </c>
    </row>
    <row r="2126" spans="1:38">
      <c r="A2126" s="8"/>
      <c r="B2126" s="8"/>
      <c r="C2126" s="8"/>
      <c r="D2126" s="8"/>
      <c r="E2126" s="8"/>
      <c r="F2126" s="8"/>
      <c r="G2126" s="8"/>
      <c r="H2126" s="8"/>
      <c r="R2126" t="str">
        <f t="shared" si="595"/>
        <v>vége</v>
      </c>
      <c r="T2126">
        <f t="shared" si="596"/>
        <v>1</v>
      </c>
      <c r="U2126">
        <f t="shared" si="609"/>
        <v>1</v>
      </c>
      <c r="V2126">
        <f t="shared" si="610"/>
        <v>1</v>
      </c>
      <c r="W2126">
        <f t="shared" si="611"/>
        <v>1</v>
      </c>
      <c r="X2126">
        <f t="shared" si="612"/>
        <v>1</v>
      </c>
      <c r="Y2126">
        <f t="shared" si="597"/>
        <v>1</v>
      </c>
      <c r="Z2126">
        <f t="shared" si="598"/>
        <v>1</v>
      </c>
      <c r="AA2126">
        <f t="shared" si="599"/>
        <v>1</v>
      </c>
      <c r="AB2126">
        <f t="shared" si="600"/>
        <v>0</v>
      </c>
      <c r="AC2126" t="str">
        <f t="shared" si="601"/>
        <v/>
      </c>
      <c r="AD2126" t="str">
        <f t="shared" si="602"/>
        <v>;;;;0;;0;0;</v>
      </c>
      <c r="AG2126">
        <f t="shared" si="603"/>
        <v>0</v>
      </c>
      <c r="AH2126">
        <f t="shared" si="604"/>
        <v>0</v>
      </c>
      <c r="AI2126">
        <f t="shared" si="605"/>
        <v>0</v>
      </c>
      <c r="AJ2126">
        <f t="shared" si="606"/>
        <v>0</v>
      </c>
      <c r="AK2126">
        <f t="shared" si="607"/>
        <v>0</v>
      </c>
      <c r="AL2126">
        <f t="shared" si="608"/>
        <v>0</v>
      </c>
    </row>
    <row r="2127" spans="1:38">
      <c r="A2127" s="8"/>
      <c r="B2127" s="8"/>
      <c r="C2127" s="8"/>
      <c r="D2127" s="8"/>
      <c r="E2127" s="8"/>
      <c r="F2127" s="8"/>
      <c r="G2127" s="8"/>
      <c r="H2127" s="8"/>
      <c r="R2127" t="str">
        <f t="shared" si="595"/>
        <v>vége</v>
      </c>
      <c r="T2127">
        <f t="shared" si="596"/>
        <v>1</v>
      </c>
      <c r="U2127">
        <f t="shared" si="609"/>
        <v>1</v>
      </c>
      <c r="V2127">
        <f t="shared" si="610"/>
        <v>1</v>
      </c>
      <c r="W2127">
        <f t="shared" si="611"/>
        <v>1</v>
      </c>
      <c r="X2127">
        <f t="shared" si="612"/>
        <v>1</v>
      </c>
      <c r="Y2127">
        <f t="shared" si="597"/>
        <v>1</v>
      </c>
      <c r="Z2127">
        <f t="shared" si="598"/>
        <v>1</v>
      </c>
      <c r="AA2127">
        <f t="shared" si="599"/>
        <v>1</v>
      </c>
      <c r="AB2127">
        <f t="shared" si="600"/>
        <v>0</v>
      </c>
      <c r="AC2127" t="str">
        <f t="shared" si="601"/>
        <v/>
      </c>
      <c r="AD2127" t="str">
        <f t="shared" si="602"/>
        <v>;;;;0;;0;0;</v>
      </c>
      <c r="AG2127">
        <f t="shared" si="603"/>
        <v>0</v>
      </c>
      <c r="AH2127">
        <f t="shared" si="604"/>
        <v>0</v>
      </c>
      <c r="AI2127">
        <f t="shared" si="605"/>
        <v>0</v>
      </c>
      <c r="AJ2127">
        <f t="shared" si="606"/>
        <v>0</v>
      </c>
      <c r="AK2127">
        <f t="shared" si="607"/>
        <v>0</v>
      </c>
      <c r="AL2127">
        <f t="shared" si="608"/>
        <v>0</v>
      </c>
    </row>
    <row r="2128" spans="1:38">
      <c r="A2128" s="8"/>
      <c r="B2128" s="8"/>
      <c r="C2128" s="8"/>
      <c r="D2128" s="8"/>
      <c r="E2128" s="8"/>
      <c r="F2128" s="8"/>
      <c r="G2128" s="8"/>
      <c r="H2128" s="8"/>
      <c r="R2128" t="str">
        <f t="shared" si="595"/>
        <v>vége</v>
      </c>
      <c r="T2128">
        <f t="shared" si="596"/>
        <v>1</v>
      </c>
      <c r="U2128">
        <f t="shared" si="609"/>
        <v>1</v>
      </c>
      <c r="V2128">
        <f t="shared" si="610"/>
        <v>1</v>
      </c>
      <c r="W2128">
        <f t="shared" si="611"/>
        <v>1</v>
      </c>
      <c r="X2128">
        <f t="shared" si="612"/>
        <v>1</v>
      </c>
      <c r="Y2128">
        <f t="shared" si="597"/>
        <v>1</v>
      </c>
      <c r="Z2128">
        <f t="shared" si="598"/>
        <v>1</v>
      </c>
      <c r="AA2128">
        <f t="shared" si="599"/>
        <v>1</v>
      </c>
      <c r="AB2128">
        <f t="shared" si="600"/>
        <v>0</v>
      </c>
      <c r="AC2128" t="str">
        <f t="shared" si="601"/>
        <v/>
      </c>
      <c r="AD2128" t="str">
        <f t="shared" si="602"/>
        <v>;;;;0;;0;0;</v>
      </c>
      <c r="AG2128">
        <f t="shared" si="603"/>
        <v>0</v>
      </c>
      <c r="AH2128">
        <f t="shared" si="604"/>
        <v>0</v>
      </c>
      <c r="AI2128">
        <f t="shared" si="605"/>
        <v>0</v>
      </c>
      <c r="AJ2128">
        <f t="shared" si="606"/>
        <v>0</v>
      </c>
      <c r="AK2128">
        <f t="shared" si="607"/>
        <v>0</v>
      </c>
      <c r="AL2128">
        <f t="shared" si="608"/>
        <v>0</v>
      </c>
    </row>
    <row r="2129" spans="1:38">
      <c r="A2129" s="8"/>
      <c r="B2129" s="8"/>
      <c r="C2129" s="8"/>
      <c r="D2129" s="8"/>
      <c r="E2129" s="8"/>
      <c r="F2129" s="8"/>
      <c r="G2129" s="8"/>
      <c r="H2129" s="8"/>
      <c r="R2129" t="str">
        <f t="shared" si="595"/>
        <v>vége</v>
      </c>
      <c r="T2129">
        <f t="shared" si="596"/>
        <v>1</v>
      </c>
      <c r="U2129">
        <f t="shared" si="609"/>
        <v>1</v>
      </c>
      <c r="V2129">
        <f t="shared" si="610"/>
        <v>1</v>
      </c>
      <c r="W2129">
        <f t="shared" si="611"/>
        <v>1</v>
      </c>
      <c r="X2129">
        <f t="shared" si="612"/>
        <v>1</v>
      </c>
      <c r="Y2129">
        <f t="shared" si="597"/>
        <v>1</v>
      </c>
      <c r="Z2129">
        <f t="shared" si="598"/>
        <v>1</v>
      </c>
      <c r="AA2129">
        <f t="shared" si="599"/>
        <v>1</v>
      </c>
      <c r="AB2129">
        <f t="shared" si="600"/>
        <v>0</v>
      </c>
      <c r="AC2129" t="str">
        <f t="shared" si="601"/>
        <v/>
      </c>
      <c r="AD2129" t="str">
        <f t="shared" si="602"/>
        <v>;;;;0;;0;0;</v>
      </c>
      <c r="AG2129">
        <f t="shared" si="603"/>
        <v>0</v>
      </c>
      <c r="AH2129">
        <f t="shared" si="604"/>
        <v>0</v>
      </c>
      <c r="AI2129">
        <f t="shared" si="605"/>
        <v>0</v>
      </c>
      <c r="AJ2129">
        <f t="shared" si="606"/>
        <v>0</v>
      </c>
      <c r="AK2129">
        <f t="shared" si="607"/>
        <v>0</v>
      </c>
      <c r="AL2129">
        <f t="shared" si="608"/>
        <v>0</v>
      </c>
    </row>
    <row r="2130" spans="1:38">
      <c r="A2130" s="8"/>
      <c r="B2130" s="8"/>
      <c r="C2130" s="8"/>
      <c r="D2130" s="8"/>
      <c r="E2130" s="8"/>
      <c r="F2130" s="8"/>
      <c r="G2130" s="8"/>
      <c r="H2130" s="8"/>
      <c r="R2130" t="str">
        <f t="shared" si="595"/>
        <v>vége</v>
      </c>
      <c r="T2130">
        <f t="shared" si="596"/>
        <v>1</v>
      </c>
      <c r="U2130">
        <f t="shared" si="609"/>
        <v>1</v>
      </c>
      <c r="V2130">
        <f t="shared" si="610"/>
        <v>1</v>
      </c>
      <c r="W2130">
        <f t="shared" si="611"/>
        <v>1</v>
      </c>
      <c r="X2130">
        <f t="shared" si="612"/>
        <v>1</v>
      </c>
      <c r="Y2130">
        <f t="shared" si="597"/>
        <v>1</v>
      </c>
      <c r="Z2130">
        <f t="shared" si="598"/>
        <v>1</v>
      </c>
      <c r="AA2130">
        <f t="shared" si="599"/>
        <v>1</v>
      </c>
      <c r="AB2130">
        <f t="shared" si="600"/>
        <v>0</v>
      </c>
      <c r="AC2130" t="str">
        <f t="shared" si="601"/>
        <v/>
      </c>
      <c r="AD2130" t="str">
        <f t="shared" si="602"/>
        <v>;;;;0;;0;0;</v>
      </c>
      <c r="AG2130">
        <f t="shared" si="603"/>
        <v>0</v>
      </c>
      <c r="AH2130">
        <f t="shared" si="604"/>
        <v>0</v>
      </c>
      <c r="AI2130">
        <f t="shared" si="605"/>
        <v>0</v>
      </c>
      <c r="AJ2130">
        <f t="shared" si="606"/>
        <v>0</v>
      </c>
      <c r="AK2130">
        <f t="shared" si="607"/>
        <v>0</v>
      </c>
      <c r="AL2130">
        <f t="shared" si="608"/>
        <v>0</v>
      </c>
    </row>
    <row r="2131" spans="1:38">
      <c r="A2131" s="8"/>
      <c r="B2131" s="8"/>
      <c r="C2131" s="8"/>
      <c r="D2131" s="8"/>
      <c r="E2131" s="8"/>
      <c r="F2131" s="8"/>
      <c r="G2131" s="8"/>
      <c r="H2131" s="8"/>
      <c r="R2131" t="str">
        <f t="shared" si="595"/>
        <v>vége</v>
      </c>
      <c r="T2131">
        <f t="shared" si="596"/>
        <v>1</v>
      </c>
      <c r="U2131">
        <f t="shared" si="609"/>
        <v>1</v>
      </c>
      <c r="V2131">
        <f t="shared" si="610"/>
        <v>1</v>
      </c>
      <c r="W2131">
        <f t="shared" si="611"/>
        <v>1</v>
      </c>
      <c r="X2131">
        <f t="shared" si="612"/>
        <v>1</v>
      </c>
      <c r="Y2131">
        <f t="shared" si="597"/>
        <v>1</v>
      </c>
      <c r="Z2131">
        <f t="shared" si="598"/>
        <v>1</v>
      </c>
      <c r="AA2131">
        <f t="shared" si="599"/>
        <v>1</v>
      </c>
      <c r="AB2131">
        <f t="shared" si="600"/>
        <v>0</v>
      </c>
      <c r="AC2131" t="str">
        <f t="shared" si="601"/>
        <v/>
      </c>
      <c r="AD2131" t="str">
        <f t="shared" si="602"/>
        <v>;;;;0;;0;0;</v>
      </c>
      <c r="AG2131">
        <f t="shared" si="603"/>
        <v>0</v>
      </c>
      <c r="AH2131">
        <f t="shared" si="604"/>
        <v>0</v>
      </c>
      <c r="AI2131">
        <f t="shared" si="605"/>
        <v>0</v>
      </c>
      <c r="AJ2131">
        <f t="shared" si="606"/>
        <v>0</v>
      </c>
      <c r="AK2131">
        <f t="shared" si="607"/>
        <v>0</v>
      </c>
      <c r="AL2131">
        <f t="shared" si="608"/>
        <v>0</v>
      </c>
    </row>
    <row r="2132" spans="1:38">
      <c r="A2132" s="8"/>
      <c r="B2132" s="8"/>
      <c r="C2132" s="8"/>
      <c r="D2132" s="8"/>
      <c r="E2132" s="8"/>
      <c r="F2132" s="8"/>
      <c r="G2132" s="8"/>
      <c r="H2132" s="8"/>
      <c r="R2132" t="str">
        <f t="shared" si="595"/>
        <v>vége</v>
      </c>
      <c r="T2132">
        <f t="shared" si="596"/>
        <v>1</v>
      </c>
      <c r="U2132">
        <f t="shared" si="609"/>
        <v>1</v>
      </c>
      <c r="V2132">
        <f t="shared" si="610"/>
        <v>1</v>
      </c>
      <c r="W2132">
        <f t="shared" si="611"/>
        <v>1</v>
      </c>
      <c r="X2132">
        <f t="shared" si="612"/>
        <v>1</v>
      </c>
      <c r="Y2132">
        <f t="shared" si="597"/>
        <v>1</v>
      </c>
      <c r="Z2132">
        <f t="shared" si="598"/>
        <v>1</v>
      </c>
      <c r="AA2132">
        <f t="shared" si="599"/>
        <v>1</v>
      </c>
      <c r="AB2132">
        <f t="shared" si="600"/>
        <v>0</v>
      </c>
      <c r="AC2132" t="str">
        <f t="shared" si="601"/>
        <v/>
      </c>
      <c r="AD2132" t="str">
        <f t="shared" si="602"/>
        <v>;;;;0;;0;0;</v>
      </c>
      <c r="AG2132">
        <f t="shared" si="603"/>
        <v>0</v>
      </c>
      <c r="AH2132">
        <f t="shared" si="604"/>
        <v>0</v>
      </c>
      <c r="AI2132">
        <f t="shared" si="605"/>
        <v>0</v>
      </c>
      <c r="AJ2132">
        <f t="shared" si="606"/>
        <v>0</v>
      </c>
      <c r="AK2132">
        <f t="shared" si="607"/>
        <v>0</v>
      </c>
      <c r="AL2132">
        <f t="shared" si="608"/>
        <v>0</v>
      </c>
    </row>
    <row r="2133" spans="1:38">
      <c r="A2133" s="8"/>
      <c r="B2133" s="8"/>
      <c r="C2133" s="8"/>
      <c r="D2133" s="8"/>
      <c r="E2133" s="8"/>
      <c r="F2133" s="8"/>
      <c r="G2133" s="8"/>
      <c r="H2133" s="8"/>
      <c r="R2133" t="str">
        <f t="shared" si="595"/>
        <v>vége</v>
      </c>
      <c r="T2133">
        <f t="shared" si="596"/>
        <v>1</v>
      </c>
      <c r="U2133">
        <f t="shared" si="609"/>
        <v>1</v>
      </c>
      <c r="V2133">
        <f t="shared" si="610"/>
        <v>1</v>
      </c>
      <c r="W2133">
        <f t="shared" si="611"/>
        <v>1</v>
      </c>
      <c r="X2133">
        <f t="shared" si="612"/>
        <v>1</v>
      </c>
      <c r="Y2133">
        <f t="shared" si="597"/>
        <v>1</v>
      </c>
      <c r="Z2133">
        <f t="shared" si="598"/>
        <v>1</v>
      </c>
      <c r="AA2133">
        <f t="shared" si="599"/>
        <v>1</v>
      </c>
      <c r="AB2133">
        <f t="shared" si="600"/>
        <v>0</v>
      </c>
      <c r="AC2133" t="str">
        <f t="shared" si="601"/>
        <v/>
      </c>
      <c r="AD2133" t="str">
        <f t="shared" si="602"/>
        <v>;;;;0;;0;0;</v>
      </c>
      <c r="AG2133">
        <f t="shared" si="603"/>
        <v>0</v>
      </c>
      <c r="AH2133">
        <f t="shared" si="604"/>
        <v>0</v>
      </c>
      <c r="AI2133">
        <f t="shared" si="605"/>
        <v>0</v>
      </c>
      <c r="AJ2133">
        <f t="shared" si="606"/>
        <v>0</v>
      </c>
      <c r="AK2133">
        <f t="shared" si="607"/>
        <v>0</v>
      </c>
      <c r="AL2133">
        <f t="shared" si="608"/>
        <v>0</v>
      </c>
    </row>
    <row r="2134" spans="1:38">
      <c r="A2134" s="8"/>
      <c r="B2134" s="8"/>
      <c r="C2134" s="8"/>
      <c r="D2134" s="8"/>
      <c r="E2134" s="8"/>
      <c r="F2134" s="8"/>
      <c r="G2134" s="8"/>
      <c r="H2134" s="8"/>
      <c r="R2134" t="str">
        <f t="shared" si="595"/>
        <v>vége</v>
      </c>
      <c r="T2134">
        <f t="shared" si="596"/>
        <v>1</v>
      </c>
      <c r="U2134">
        <f t="shared" si="609"/>
        <v>1</v>
      </c>
      <c r="V2134">
        <f t="shared" si="610"/>
        <v>1</v>
      </c>
      <c r="W2134">
        <f t="shared" si="611"/>
        <v>1</v>
      </c>
      <c r="X2134">
        <f t="shared" si="612"/>
        <v>1</v>
      </c>
      <c r="Y2134">
        <f t="shared" si="597"/>
        <v>1</v>
      </c>
      <c r="Z2134">
        <f t="shared" si="598"/>
        <v>1</v>
      </c>
      <c r="AA2134">
        <f t="shared" si="599"/>
        <v>1</v>
      </c>
      <c r="AB2134">
        <f t="shared" si="600"/>
        <v>0</v>
      </c>
      <c r="AC2134" t="str">
        <f t="shared" si="601"/>
        <v/>
      </c>
      <c r="AD2134" t="str">
        <f t="shared" si="602"/>
        <v>;;;;0;;0;0;</v>
      </c>
      <c r="AG2134">
        <f t="shared" si="603"/>
        <v>0</v>
      </c>
      <c r="AH2134">
        <f t="shared" si="604"/>
        <v>0</v>
      </c>
      <c r="AI2134">
        <f t="shared" si="605"/>
        <v>0</v>
      </c>
      <c r="AJ2134">
        <f t="shared" si="606"/>
        <v>0</v>
      </c>
      <c r="AK2134">
        <f t="shared" si="607"/>
        <v>0</v>
      </c>
      <c r="AL2134">
        <f t="shared" si="608"/>
        <v>0</v>
      </c>
    </row>
    <row r="2135" spans="1:38">
      <c r="A2135" s="8"/>
      <c r="B2135" s="8"/>
      <c r="C2135" s="8"/>
      <c r="D2135" s="8"/>
      <c r="E2135" s="8"/>
      <c r="F2135" s="8"/>
      <c r="G2135" s="8"/>
      <c r="H2135" s="8"/>
      <c r="R2135" t="str">
        <f t="shared" si="595"/>
        <v>vége</v>
      </c>
      <c r="T2135">
        <f t="shared" si="596"/>
        <v>1</v>
      </c>
      <c r="U2135">
        <f t="shared" si="609"/>
        <v>1</v>
      </c>
      <c r="V2135">
        <f t="shared" si="610"/>
        <v>1</v>
      </c>
      <c r="W2135">
        <f t="shared" si="611"/>
        <v>1</v>
      </c>
      <c r="X2135">
        <f t="shared" si="612"/>
        <v>1</v>
      </c>
      <c r="Y2135">
        <f t="shared" si="597"/>
        <v>1</v>
      </c>
      <c r="Z2135">
        <f t="shared" si="598"/>
        <v>1</v>
      </c>
      <c r="AA2135">
        <f t="shared" si="599"/>
        <v>1</v>
      </c>
      <c r="AB2135">
        <f t="shared" si="600"/>
        <v>0</v>
      </c>
      <c r="AC2135" t="str">
        <f t="shared" si="601"/>
        <v/>
      </c>
      <c r="AD2135" t="str">
        <f t="shared" si="602"/>
        <v>;;;;0;;0;0;</v>
      </c>
      <c r="AG2135">
        <f t="shared" si="603"/>
        <v>0</v>
      </c>
      <c r="AH2135">
        <f t="shared" si="604"/>
        <v>0</v>
      </c>
      <c r="AI2135">
        <f t="shared" si="605"/>
        <v>0</v>
      </c>
      <c r="AJ2135">
        <f t="shared" si="606"/>
        <v>0</v>
      </c>
      <c r="AK2135">
        <f t="shared" si="607"/>
        <v>0</v>
      </c>
      <c r="AL2135">
        <f t="shared" si="608"/>
        <v>0</v>
      </c>
    </row>
    <row r="2136" spans="1:38">
      <c r="A2136" s="8"/>
      <c r="B2136" s="8"/>
      <c r="C2136" s="8"/>
      <c r="D2136" s="8"/>
      <c r="E2136" s="8"/>
      <c r="F2136" s="8"/>
      <c r="G2136" s="8"/>
      <c r="H2136" s="8"/>
      <c r="R2136" t="str">
        <f t="shared" si="595"/>
        <v>vége</v>
      </c>
      <c r="T2136">
        <f t="shared" si="596"/>
        <v>1</v>
      </c>
      <c r="U2136">
        <f t="shared" si="609"/>
        <v>1</v>
      </c>
      <c r="V2136">
        <f t="shared" si="610"/>
        <v>1</v>
      </c>
      <c r="W2136">
        <f t="shared" si="611"/>
        <v>1</v>
      </c>
      <c r="X2136">
        <f t="shared" si="612"/>
        <v>1</v>
      </c>
      <c r="Y2136">
        <f t="shared" si="597"/>
        <v>1</v>
      </c>
      <c r="Z2136">
        <f t="shared" si="598"/>
        <v>1</v>
      </c>
      <c r="AA2136">
        <f t="shared" si="599"/>
        <v>1</v>
      </c>
      <c r="AB2136">
        <f t="shared" si="600"/>
        <v>0</v>
      </c>
      <c r="AC2136" t="str">
        <f t="shared" si="601"/>
        <v/>
      </c>
      <c r="AD2136" t="str">
        <f t="shared" si="602"/>
        <v>;;;;0;;0;0;</v>
      </c>
      <c r="AG2136">
        <f t="shared" si="603"/>
        <v>0</v>
      </c>
      <c r="AH2136">
        <f t="shared" si="604"/>
        <v>0</v>
      </c>
      <c r="AI2136">
        <f t="shared" si="605"/>
        <v>0</v>
      </c>
      <c r="AJ2136">
        <f t="shared" si="606"/>
        <v>0</v>
      </c>
      <c r="AK2136">
        <f t="shared" si="607"/>
        <v>0</v>
      </c>
      <c r="AL2136">
        <f t="shared" si="608"/>
        <v>0</v>
      </c>
    </row>
    <row r="2137" spans="1:38">
      <c r="A2137" s="8"/>
      <c r="B2137" s="8"/>
      <c r="C2137" s="8"/>
      <c r="D2137" s="8"/>
      <c r="E2137" s="8"/>
      <c r="F2137" s="8"/>
      <c r="G2137" s="8"/>
      <c r="H2137" s="8"/>
      <c r="R2137" t="str">
        <f t="shared" si="595"/>
        <v>vége</v>
      </c>
      <c r="T2137">
        <f t="shared" si="596"/>
        <v>1</v>
      </c>
      <c r="U2137">
        <f t="shared" si="609"/>
        <v>1</v>
      </c>
      <c r="V2137">
        <f t="shared" si="610"/>
        <v>1</v>
      </c>
      <c r="W2137">
        <f t="shared" si="611"/>
        <v>1</v>
      </c>
      <c r="X2137">
        <f t="shared" si="612"/>
        <v>1</v>
      </c>
      <c r="Y2137">
        <f t="shared" si="597"/>
        <v>1</v>
      </c>
      <c r="Z2137">
        <f t="shared" si="598"/>
        <v>1</v>
      </c>
      <c r="AA2137">
        <f t="shared" si="599"/>
        <v>1</v>
      </c>
      <c r="AB2137">
        <f t="shared" si="600"/>
        <v>0</v>
      </c>
      <c r="AC2137" t="str">
        <f t="shared" si="601"/>
        <v/>
      </c>
      <c r="AD2137" t="str">
        <f t="shared" si="602"/>
        <v>;;;;0;;0;0;</v>
      </c>
      <c r="AG2137">
        <f t="shared" si="603"/>
        <v>0</v>
      </c>
      <c r="AH2137">
        <f t="shared" si="604"/>
        <v>0</v>
      </c>
      <c r="AI2137">
        <f t="shared" si="605"/>
        <v>0</v>
      </c>
      <c r="AJ2137">
        <f t="shared" si="606"/>
        <v>0</v>
      </c>
      <c r="AK2137">
        <f t="shared" si="607"/>
        <v>0</v>
      </c>
      <c r="AL2137">
        <f t="shared" si="608"/>
        <v>0</v>
      </c>
    </row>
    <row r="2138" spans="1:38">
      <c r="A2138" s="8"/>
      <c r="B2138" s="8"/>
      <c r="C2138" s="8"/>
      <c r="D2138" s="8"/>
      <c r="E2138" s="8"/>
      <c r="F2138" s="8"/>
      <c r="G2138" s="8"/>
      <c r="H2138" s="8"/>
      <c r="R2138" t="str">
        <f t="shared" si="595"/>
        <v>vége</v>
      </c>
      <c r="T2138">
        <f t="shared" si="596"/>
        <v>1</v>
      </c>
      <c r="U2138">
        <f t="shared" si="609"/>
        <v>1</v>
      </c>
      <c r="V2138">
        <f t="shared" si="610"/>
        <v>1</v>
      </c>
      <c r="W2138">
        <f t="shared" si="611"/>
        <v>1</v>
      </c>
      <c r="X2138">
        <f t="shared" si="612"/>
        <v>1</v>
      </c>
      <c r="Y2138">
        <f t="shared" si="597"/>
        <v>1</v>
      </c>
      <c r="Z2138">
        <f t="shared" si="598"/>
        <v>1</v>
      </c>
      <c r="AA2138">
        <f t="shared" si="599"/>
        <v>1</v>
      </c>
      <c r="AB2138">
        <f t="shared" si="600"/>
        <v>0</v>
      </c>
      <c r="AC2138" t="str">
        <f t="shared" si="601"/>
        <v/>
      </c>
      <c r="AD2138" t="str">
        <f t="shared" si="602"/>
        <v>;;;;0;;0;0;</v>
      </c>
      <c r="AG2138">
        <f t="shared" si="603"/>
        <v>0</v>
      </c>
      <c r="AH2138">
        <f t="shared" si="604"/>
        <v>0</v>
      </c>
      <c r="AI2138">
        <f t="shared" si="605"/>
        <v>0</v>
      </c>
      <c r="AJ2138">
        <f t="shared" si="606"/>
        <v>0</v>
      </c>
      <c r="AK2138">
        <f t="shared" si="607"/>
        <v>0</v>
      </c>
      <c r="AL2138">
        <f t="shared" si="608"/>
        <v>0</v>
      </c>
    </row>
    <row r="2139" spans="1:38">
      <c r="A2139" s="8"/>
      <c r="B2139" s="8"/>
      <c r="C2139" s="8"/>
      <c r="D2139" s="8"/>
      <c r="E2139" s="8"/>
      <c r="F2139" s="8"/>
      <c r="G2139" s="8"/>
      <c r="H2139" s="8"/>
      <c r="R2139" t="str">
        <f t="shared" si="595"/>
        <v>vége</v>
      </c>
      <c r="T2139">
        <f t="shared" si="596"/>
        <v>1</v>
      </c>
      <c r="U2139">
        <f t="shared" si="609"/>
        <v>1</v>
      </c>
      <c r="V2139">
        <f t="shared" si="610"/>
        <v>1</v>
      </c>
      <c r="W2139">
        <f t="shared" si="611"/>
        <v>1</v>
      </c>
      <c r="X2139">
        <f t="shared" si="612"/>
        <v>1</v>
      </c>
      <c r="Y2139">
        <f t="shared" si="597"/>
        <v>1</v>
      </c>
      <c r="Z2139">
        <f t="shared" si="598"/>
        <v>1</v>
      </c>
      <c r="AA2139">
        <f t="shared" si="599"/>
        <v>1</v>
      </c>
      <c r="AB2139">
        <f t="shared" si="600"/>
        <v>0</v>
      </c>
      <c r="AC2139" t="str">
        <f t="shared" si="601"/>
        <v/>
      </c>
      <c r="AD2139" t="str">
        <f t="shared" si="602"/>
        <v>;;;;0;;0;0;</v>
      </c>
      <c r="AG2139">
        <f t="shared" si="603"/>
        <v>0</v>
      </c>
      <c r="AH2139">
        <f t="shared" si="604"/>
        <v>0</v>
      </c>
      <c r="AI2139">
        <f t="shared" si="605"/>
        <v>0</v>
      </c>
      <c r="AJ2139">
        <f t="shared" si="606"/>
        <v>0</v>
      </c>
      <c r="AK2139">
        <f t="shared" si="607"/>
        <v>0</v>
      </c>
      <c r="AL2139">
        <f t="shared" si="608"/>
        <v>0</v>
      </c>
    </row>
    <row r="2140" spans="1:38">
      <c r="A2140" s="8"/>
      <c r="B2140" s="8"/>
      <c r="C2140" s="8"/>
      <c r="D2140" s="8"/>
      <c r="E2140" s="8"/>
      <c r="F2140" s="8"/>
      <c r="G2140" s="8"/>
      <c r="H2140" s="8"/>
      <c r="R2140" t="str">
        <f t="shared" si="595"/>
        <v>vége</v>
      </c>
      <c r="T2140">
        <f t="shared" si="596"/>
        <v>1</v>
      </c>
      <c r="U2140">
        <f t="shared" si="609"/>
        <v>1</v>
      </c>
      <c r="V2140">
        <f t="shared" si="610"/>
        <v>1</v>
      </c>
      <c r="W2140">
        <f t="shared" si="611"/>
        <v>1</v>
      </c>
      <c r="X2140">
        <f t="shared" si="612"/>
        <v>1</v>
      </c>
      <c r="Y2140">
        <f t="shared" si="597"/>
        <v>1</v>
      </c>
      <c r="Z2140">
        <f t="shared" si="598"/>
        <v>1</v>
      </c>
      <c r="AA2140">
        <f t="shared" si="599"/>
        <v>1</v>
      </c>
      <c r="AB2140">
        <f t="shared" si="600"/>
        <v>0</v>
      </c>
      <c r="AC2140" t="str">
        <f t="shared" si="601"/>
        <v/>
      </c>
      <c r="AD2140" t="str">
        <f t="shared" si="602"/>
        <v>;;;;0;;0;0;</v>
      </c>
      <c r="AG2140">
        <f t="shared" si="603"/>
        <v>0</v>
      </c>
      <c r="AH2140">
        <f t="shared" si="604"/>
        <v>0</v>
      </c>
      <c r="AI2140">
        <f t="shared" si="605"/>
        <v>0</v>
      </c>
      <c r="AJ2140">
        <f t="shared" si="606"/>
        <v>0</v>
      </c>
      <c r="AK2140">
        <f t="shared" si="607"/>
        <v>0</v>
      </c>
      <c r="AL2140">
        <f t="shared" si="608"/>
        <v>0</v>
      </c>
    </row>
    <row r="2141" spans="1:38">
      <c r="A2141" s="8"/>
      <c r="B2141" s="8"/>
      <c r="C2141" s="8"/>
      <c r="D2141" s="8"/>
      <c r="E2141" s="8"/>
      <c r="F2141" s="8"/>
      <c r="G2141" s="8"/>
      <c r="H2141" s="8"/>
      <c r="R2141" t="str">
        <f t="shared" si="595"/>
        <v>vége</v>
      </c>
      <c r="T2141">
        <f t="shared" si="596"/>
        <v>1</v>
      </c>
      <c r="U2141">
        <f t="shared" si="609"/>
        <v>1</v>
      </c>
      <c r="V2141">
        <f t="shared" si="610"/>
        <v>1</v>
      </c>
      <c r="W2141">
        <f t="shared" si="611"/>
        <v>1</v>
      </c>
      <c r="X2141">
        <f t="shared" si="612"/>
        <v>1</v>
      </c>
      <c r="Y2141">
        <f t="shared" si="597"/>
        <v>1</v>
      </c>
      <c r="Z2141">
        <f t="shared" si="598"/>
        <v>1</v>
      </c>
      <c r="AA2141">
        <f t="shared" si="599"/>
        <v>1</v>
      </c>
      <c r="AB2141">
        <f t="shared" si="600"/>
        <v>0</v>
      </c>
      <c r="AC2141" t="str">
        <f t="shared" si="601"/>
        <v/>
      </c>
      <c r="AD2141" t="str">
        <f t="shared" si="602"/>
        <v>;;;;0;;0;0;</v>
      </c>
      <c r="AG2141">
        <f t="shared" si="603"/>
        <v>0</v>
      </c>
      <c r="AH2141">
        <f t="shared" si="604"/>
        <v>0</v>
      </c>
      <c r="AI2141">
        <f t="shared" si="605"/>
        <v>0</v>
      </c>
      <c r="AJ2141">
        <f t="shared" si="606"/>
        <v>0</v>
      </c>
      <c r="AK2141">
        <f t="shared" si="607"/>
        <v>0</v>
      </c>
      <c r="AL2141">
        <f t="shared" si="608"/>
        <v>0</v>
      </c>
    </row>
    <row r="2142" spans="1:38">
      <c r="A2142" s="8"/>
      <c r="B2142" s="8"/>
      <c r="C2142" s="8"/>
      <c r="D2142" s="8"/>
      <c r="E2142" s="8"/>
      <c r="F2142" s="8"/>
      <c r="G2142" s="8"/>
      <c r="H2142" s="8"/>
      <c r="R2142" t="str">
        <f t="shared" si="595"/>
        <v>vége</v>
      </c>
      <c r="T2142">
        <f t="shared" si="596"/>
        <v>1</v>
      </c>
      <c r="U2142">
        <f t="shared" si="609"/>
        <v>1</v>
      </c>
      <c r="V2142">
        <f t="shared" si="610"/>
        <v>1</v>
      </c>
      <c r="W2142">
        <f t="shared" si="611"/>
        <v>1</v>
      </c>
      <c r="X2142">
        <f t="shared" si="612"/>
        <v>1</v>
      </c>
      <c r="Y2142">
        <f t="shared" si="597"/>
        <v>1</v>
      </c>
      <c r="Z2142">
        <f t="shared" si="598"/>
        <v>1</v>
      </c>
      <c r="AA2142">
        <f t="shared" si="599"/>
        <v>1</v>
      </c>
      <c r="AB2142">
        <f t="shared" si="600"/>
        <v>0</v>
      </c>
      <c r="AC2142" t="str">
        <f t="shared" si="601"/>
        <v/>
      </c>
      <c r="AD2142" t="str">
        <f t="shared" si="602"/>
        <v>;;;;0;;0;0;</v>
      </c>
      <c r="AG2142">
        <f t="shared" si="603"/>
        <v>0</v>
      </c>
      <c r="AH2142">
        <f t="shared" si="604"/>
        <v>0</v>
      </c>
      <c r="AI2142">
        <f t="shared" si="605"/>
        <v>0</v>
      </c>
      <c r="AJ2142">
        <f t="shared" si="606"/>
        <v>0</v>
      </c>
      <c r="AK2142">
        <f t="shared" si="607"/>
        <v>0</v>
      </c>
      <c r="AL2142">
        <f t="shared" si="608"/>
        <v>0</v>
      </c>
    </row>
    <row r="2143" spans="1:38">
      <c r="A2143" s="8"/>
      <c r="B2143" s="8"/>
      <c r="C2143" s="8"/>
      <c r="D2143" s="8"/>
      <c r="E2143" s="8"/>
      <c r="F2143" s="8"/>
      <c r="G2143" s="8"/>
      <c r="H2143" s="8"/>
      <c r="R2143" t="str">
        <f t="shared" si="595"/>
        <v>vége</v>
      </c>
      <c r="T2143">
        <f t="shared" si="596"/>
        <v>1</v>
      </c>
      <c r="U2143">
        <f t="shared" si="609"/>
        <v>1</v>
      </c>
      <c r="V2143">
        <f t="shared" si="610"/>
        <v>1</v>
      </c>
      <c r="W2143">
        <f t="shared" si="611"/>
        <v>1</v>
      </c>
      <c r="X2143">
        <f t="shared" si="612"/>
        <v>1</v>
      </c>
      <c r="Y2143">
        <f t="shared" si="597"/>
        <v>1</v>
      </c>
      <c r="Z2143">
        <f t="shared" si="598"/>
        <v>1</v>
      </c>
      <c r="AA2143">
        <f t="shared" si="599"/>
        <v>1</v>
      </c>
      <c r="AB2143">
        <f t="shared" si="600"/>
        <v>0</v>
      </c>
      <c r="AC2143" t="str">
        <f t="shared" si="601"/>
        <v/>
      </c>
      <c r="AD2143" t="str">
        <f t="shared" si="602"/>
        <v>;;;;0;;0;0;</v>
      </c>
      <c r="AG2143">
        <f t="shared" si="603"/>
        <v>0</v>
      </c>
      <c r="AH2143">
        <f t="shared" si="604"/>
        <v>0</v>
      </c>
      <c r="AI2143">
        <f t="shared" si="605"/>
        <v>0</v>
      </c>
      <c r="AJ2143">
        <f t="shared" si="606"/>
        <v>0</v>
      </c>
      <c r="AK2143">
        <f t="shared" si="607"/>
        <v>0</v>
      </c>
      <c r="AL2143">
        <f t="shared" si="608"/>
        <v>0</v>
      </c>
    </row>
    <row r="2144" spans="1:38">
      <c r="A2144" s="8"/>
      <c r="B2144" s="8"/>
      <c r="C2144" s="8"/>
      <c r="D2144" s="8"/>
      <c r="E2144" s="8"/>
      <c r="F2144" s="8"/>
      <c r="G2144" s="8"/>
      <c r="H2144" s="8"/>
      <c r="R2144" t="str">
        <f t="shared" si="595"/>
        <v>vége</v>
      </c>
      <c r="T2144">
        <f t="shared" si="596"/>
        <v>1</v>
      </c>
      <c r="U2144">
        <f t="shared" si="609"/>
        <v>1</v>
      </c>
      <c r="V2144">
        <f t="shared" si="610"/>
        <v>1</v>
      </c>
      <c r="W2144">
        <f t="shared" si="611"/>
        <v>1</v>
      </c>
      <c r="X2144">
        <f t="shared" si="612"/>
        <v>1</v>
      </c>
      <c r="Y2144">
        <f t="shared" si="597"/>
        <v>1</v>
      </c>
      <c r="Z2144">
        <f t="shared" si="598"/>
        <v>1</v>
      </c>
      <c r="AA2144">
        <f t="shared" si="599"/>
        <v>1</v>
      </c>
      <c r="AB2144">
        <f t="shared" si="600"/>
        <v>0</v>
      </c>
      <c r="AC2144" t="str">
        <f t="shared" si="601"/>
        <v/>
      </c>
      <c r="AD2144" t="str">
        <f t="shared" si="602"/>
        <v>;;;;0;;0;0;</v>
      </c>
      <c r="AG2144">
        <f t="shared" si="603"/>
        <v>0</v>
      </c>
      <c r="AH2144">
        <f t="shared" si="604"/>
        <v>0</v>
      </c>
      <c r="AI2144">
        <f t="shared" si="605"/>
        <v>0</v>
      </c>
      <c r="AJ2144">
        <f t="shared" si="606"/>
        <v>0</v>
      </c>
      <c r="AK2144">
        <f t="shared" si="607"/>
        <v>0</v>
      </c>
      <c r="AL2144">
        <f t="shared" si="608"/>
        <v>0</v>
      </c>
    </row>
    <row r="2145" spans="1:38">
      <c r="A2145" s="8"/>
      <c r="B2145" s="8"/>
      <c r="C2145" s="8"/>
      <c r="D2145" s="8"/>
      <c r="E2145" s="8"/>
      <c r="F2145" s="8"/>
      <c r="G2145" s="8"/>
      <c r="H2145" s="8"/>
      <c r="R2145" t="str">
        <f t="shared" si="595"/>
        <v>vége</v>
      </c>
      <c r="T2145">
        <f t="shared" si="596"/>
        <v>1</v>
      </c>
      <c r="U2145">
        <f t="shared" si="609"/>
        <v>1</v>
      </c>
      <c r="V2145">
        <f t="shared" si="610"/>
        <v>1</v>
      </c>
      <c r="W2145">
        <f t="shared" si="611"/>
        <v>1</v>
      </c>
      <c r="X2145">
        <f t="shared" si="612"/>
        <v>1</v>
      </c>
      <c r="Y2145">
        <f t="shared" si="597"/>
        <v>1</v>
      </c>
      <c r="Z2145">
        <f t="shared" si="598"/>
        <v>1</v>
      </c>
      <c r="AA2145">
        <f t="shared" si="599"/>
        <v>1</v>
      </c>
      <c r="AB2145">
        <f t="shared" si="600"/>
        <v>0</v>
      </c>
      <c r="AC2145" t="str">
        <f t="shared" si="601"/>
        <v/>
      </c>
      <c r="AD2145" t="str">
        <f t="shared" si="602"/>
        <v>;;;;0;;0;0;</v>
      </c>
      <c r="AG2145">
        <f t="shared" si="603"/>
        <v>0</v>
      </c>
      <c r="AH2145">
        <f t="shared" si="604"/>
        <v>0</v>
      </c>
      <c r="AI2145">
        <f t="shared" si="605"/>
        <v>0</v>
      </c>
      <c r="AJ2145">
        <f t="shared" si="606"/>
        <v>0</v>
      </c>
      <c r="AK2145">
        <f t="shared" si="607"/>
        <v>0</v>
      </c>
      <c r="AL2145">
        <f t="shared" si="608"/>
        <v>0</v>
      </c>
    </row>
    <row r="2146" spans="1:38">
      <c r="A2146" s="8"/>
      <c r="B2146" s="8"/>
      <c r="C2146" s="8"/>
      <c r="D2146" s="8"/>
      <c r="E2146" s="8"/>
      <c r="F2146" s="8"/>
      <c r="G2146" s="8"/>
      <c r="H2146" s="8"/>
      <c r="R2146" t="str">
        <f t="shared" si="595"/>
        <v>vége</v>
      </c>
      <c r="T2146">
        <f t="shared" si="596"/>
        <v>1</v>
      </c>
      <c r="U2146">
        <f t="shared" si="609"/>
        <v>1</v>
      </c>
      <c r="V2146">
        <f t="shared" si="610"/>
        <v>1</v>
      </c>
      <c r="W2146">
        <f t="shared" si="611"/>
        <v>1</v>
      </c>
      <c r="X2146">
        <f t="shared" si="612"/>
        <v>1</v>
      </c>
      <c r="Y2146">
        <f t="shared" si="597"/>
        <v>1</v>
      </c>
      <c r="Z2146">
        <f t="shared" si="598"/>
        <v>1</v>
      </c>
      <c r="AA2146">
        <f t="shared" si="599"/>
        <v>1</v>
      </c>
      <c r="AB2146">
        <f t="shared" si="600"/>
        <v>0</v>
      </c>
      <c r="AC2146" t="str">
        <f t="shared" si="601"/>
        <v/>
      </c>
      <c r="AD2146" t="str">
        <f t="shared" si="602"/>
        <v>;;;;0;;0;0;</v>
      </c>
      <c r="AG2146">
        <f t="shared" si="603"/>
        <v>0</v>
      </c>
      <c r="AH2146">
        <f t="shared" si="604"/>
        <v>0</v>
      </c>
      <c r="AI2146">
        <f t="shared" si="605"/>
        <v>0</v>
      </c>
      <c r="AJ2146">
        <f t="shared" si="606"/>
        <v>0</v>
      </c>
      <c r="AK2146">
        <f t="shared" si="607"/>
        <v>0</v>
      </c>
      <c r="AL2146">
        <f t="shared" si="608"/>
        <v>0</v>
      </c>
    </row>
    <row r="2147" spans="1:38">
      <c r="A2147" s="8"/>
      <c r="B2147" s="8"/>
      <c r="C2147" s="8"/>
      <c r="D2147" s="8"/>
      <c r="E2147" s="8"/>
      <c r="F2147" s="8"/>
      <c r="G2147" s="8"/>
      <c r="H2147" s="8"/>
      <c r="R2147" t="str">
        <f t="shared" si="595"/>
        <v>vége</v>
      </c>
      <c r="T2147">
        <f t="shared" si="596"/>
        <v>1</v>
      </c>
      <c r="U2147">
        <f t="shared" si="609"/>
        <v>1</v>
      </c>
      <c r="V2147">
        <f t="shared" si="610"/>
        <v>1</v>
      </c>
      <c r="W2147">
        <f t="shared" si="611"/>
        <v>1</v>
      </c>
      <c r="X2147">
        <f t="shared" si="612"/>
        <v>1</v>
      </c>
      <c r="Y2147">
        <f t="shared" si="597"/>
        <v>1</v>
      </c>
      <c r="Z2147">
        <f t="shared" si="598"/>
        <v>1</v>
      </c>
      <c r="AA2147">
        <f t="shared" si="599"/>
        <v>1</v>
      </c>
      <c r="AB2147">
        <f t="shared" si="600"/>
        <v>0</v>
      </c>
      <c r="AC2147" t="str">
        <f t="shared" si="601"/>
        <v/>
      </c>
      <c r="AD2147" t="str">
        <f t="shared" si="602"/>
        <v>;;;;0;;0;0;</v>
      </c>
      <c r="AG2147">
        <f t="shared" si="603"/>
        <v>0</v>
      </c>
      <c r="AH2147">
        <f t="shared" si="604"/>
        <v>0</v>
      </c>
      <c r="AI2147">
        <f t="shared" si="605"/>
        <v>0</v>
      </c>
      <c r="AJ2147">
        <f t="shared" si="606"/>
        <v>0</v>
      </c>
      <c r="AK2147">
        <f t="shared" si="607"/>
        <v>0</v>
      </c>
      <c r="AL2147">
        <f t="shared" si="608"/>
        <v>0</v>
      </c>
    </row>
    <row r="2148" spans="1:38">
      <c r="A2148" s="8"/>
      <c r="B2148" s="8"/>
      <c r="C2148" s="8"/>
      <c r="D2148" s="8"/>
      <c r="E2148" s="8"/>
      <c r="F2148" s="8"/>
      <c r="G2148" s="8"/>
      <c r="H2148" s="8"/>
      <c r="R2148" t="str">
        <f t="shared" si="595"/>
        <v>vége</v>
      </c>
      <c r="T2148">
        <f t="shared" si="596"/>
        <v>1</v>
      </c>
      <c r="U2148">
        <f t="shared" si="609"/>
        <v>1</v>
      </c>
      <c r="V2148">
        <f t="shared" si="610"/>
        <v>1</v>
      </c>
      <c r="W2148">
        <f t="shared" si="611"/>
        <v>1</v>
      </c>
      <c r="X2148">
        <f t="shared" si="612"/>
        <v>1</v>
      </c>
      <c r="Y2148">
        <f t="shared" si="597"/>
        <v>1</v>
      </c>
      <c r="Z2148">
        <f t="shared" si="598"/>
        <v>1</v>
      </c>
      <c r="AA2148">
        <f t="shared" si="599"/>
        <v>1</v>
      </c>
      <c r="AB2148">
        <f t="shared" si="600"/>
        <v>0</v>
      </c>
      <c r="AC2148" t="str">
        <f t="shared" si="601"/>
        <v/>
      </c>
      <c r="AD2148" t="str">
        <f t="shared" si="602"/>
        <v>;;;;0;;0;0;</v>
      </c>
      <c r="AG2148">
        <f t="shared" si="603"/>
        <v>0</v>
      </c>
      <c r="AH2148">
        <f t="shared" si="604"/>
        <v>0</v>
      </c>
      <c r="AI2148">
        <f t="shared" si="605"/>
        <v>0</v>
      </c>
      <c r="AJ2148">
        <f t="shared" si="606"/>
        <v>0</v>
      </c>
      <c r="AK2148">
        <f t="shared" si="607"/>
        <v>0</v>
      </c>
      <c r="AL2148">
        <f t="shared" si="608"/>
        <v>0</v>
      </c>
    </row>
    <row r="2149" spans="1:38">
      <c r="A2149" s="8"/>
      <c r="B2149" s="8"/>
      <c r="C2149" s="8"/>
      <c r="D2149" s="8"/>
      <c r="E2149" s="8"/>
      <c r="F2149" s="8"/>
      <c r="G2149" s="8"/>
      <c r="H2149" s="8"/>
      <c r="R2149" t="str">
        <f t="shared" si="595"/>
        <v>vége</v>
      </c>
      <c r="T2149">
        <f t="shared" si="596"/>
        <v>1</v>
      </c>
      <c r="U2149">
        <f t="shared" si="609"/>
        <v>1</v>
      </c>
      <c r="V2149">
        <f t="shared" si="610"/>
        <v>1</v>
      </c>
      <c r="W2149">
        <f t="shared" si="611"/>
        <v>1</v>
      </c>
      <c r="X2149">
        <f t="shared" si="612"/>
        <v>1</v>
      </c>
      <c r="Y2149">
        <f t="shared" si="597"/>
        <v>1</v>
      </c>
      <c r="Z2149">
        <f t="shared" si="598"/>
        <v>1</v>
      </c>
      <c r="AA2149">
        <f t="shared" si="599"/>
        <v>1</v>
      </c>
      <c r="AB2149">
        <f t="shared" si="600"/>
        <v>0</v>
      </c>
      <c r="AC2149" t="str">
        <f t="shared" si="601"/>
        <v/>
      </c>
      <c r="AD2149" t="str">
        <f t="shared" si="602"/>
        <v>;;;;0;;0;0;</v>
      </c>
      <c r="AG2149">
        <f t="shared" si="603"/>
        <v>0</v>
      </c>
      <c r="AH2149">
        <f t="shared" si="604"/>
        <v>0</v>
      </c>
      <c r="AI2149">
        <f t="shared" si="605"/>
        <v>0</v>
      </c>
      <c r="AJ2149">
        <f t="shared" si="606"/>
        <v>0</v>
      </c>
      <c r="AK2149">
        <f t="shared" si="607"/>
        <v>0</v>
      </c>
      <c r="AL2149">
        <f t="shared" si="608"/>
        <v>0</v>
      </c>
    </row>
    <row r="2150" spans="1:38">
      <c r="A2150" s="8"/>
      <c r="B2150" s="8"/>
      <c r="C2150" s="8"/>
      <c r="D2150" s="8"/>
      <c r="E2150" s="8"/>
      <c r="F2150" s="8"/>
      <c r="G2150" s="8"/>
      <c r="H2150" s="8"/>
      <c r="R2150" t="str">
        <f t="shared" si="595"/>
        <v>vége</v>
      </c>
      <c r="T2150">
        <f t="shared" si="596"/>
        <v>1</v>
      </c>
      <c r="U2150">
        <f t="shared" si="609"/>
        <v>1</v>
      </c>
      <c r="V2150">
        <f t="shared" si="610"/>
        <v>1</v>
      </c>
      <c r="W2150">
        <f t="shared" si="611"/>
        <v>1</v>
      </c>
      <c r="X2150">
        <f t="shared" si="612"/>
        <v>1</v>
      </c>
      <c r="Y2150">
        <f t="shared" si="597"/>
        <v>1</v>
      </c>
      <c r="Z2150">
        <f t="shared" si="598"/>
        <v>1</v>
      </c>
      <c r="AA2150">
        <f t="shared" si="599"/>
        <v>1</v>
      </c>
      <c r="AB2150">
        <f t="shared" si="600"/>
        <v>0</v>
      </c>
      <c r="AC2150" t="str">
        <f t="shared" si="601"/>
        <v/>
      </c>
      <c r="AD2150" t="str">
        <f t="shared" si="602"/>
        <v>;;;;0;;0;0;</v>
      </c>
      <c r="AG2150">
        <f t="shared" si="603"/>
        <v>0</v>
      </c>
      <c r="AH2150">
        <f t="shared" si="604"/>
        <v>0</v>
      </c>
      <c r="AI2150">
        <f t="shared" si="605"/>
        <v>0</v>
      </c>
      <c r="AJ2150">
        <f t="shared" si="606"/>
        <v>0</v>
      </c>
      <c r="AK2150">
        <f t="shared" si="607"/>
        <v>0</v>
      </c>
      <c r="AL2150">
        <f t="shared" si="608"/>
        <v>0</v>
      </c>
    </row>
    <row r="2151" spans="1:38">
      <c r="A2151" s="8"/>
      <c r="B2151" s="8"/>
      <c r="C2151" s="8"/>
      <c r="D2151" s="8"/>
      <c r="E2151" s="8"/>
      <c r="F2151" s="8"/>
      <c r="G2151" s="8"/>
      <c r="H2151" s="8"/>
      <c r="R2151" t="str">
        <f t="shared" si="595"/>
        <v>vége</v>
      </c>
      <c r="T2151">
        <f t="shared" si="596"/>
        <v>1</v>
      </c>
      <c r="U2151">
        <f t="shared" si="609"/>
        <v>1</v>
      </c>
      <c r="V2151">
        <f t="shared" si="610"/>
        <v>1</v>
      </c>
      <c r="W2151">
        <f t="shared" si="611"/>
        <v>1</v>
      </c>
      <c r="X2151">
        <f t="shared" si="612"/>
        <v>1</v>
      </c>
      <c r="Y2151">
        <f t="shared" si="597"/>
        <v>1</v>
      </c>
      <c r="Z2151">
        <f t="shared" si="598"/>
        <v>1</v>
      </c>
      <c r="AA2151">
        <f t="shared" si="599"/>
        <v>1</v>
      </c>
      <c r="AB2151">
        <f t="shared" si="600"/>
        <v>0</v>
      </c>
      <c r="AC2151" t="str">
        <f t="shared" si="601"/>
        <v/>
      </c>
      <c r="AD2151" t="str">
        <f t="shared" si="602"/>
        <v>;;;;0;;0;0;</v>
      </c>
      <c r="AG2151">
        <f t="shared" si="603"/>
        <v>0</v>
      </c>
      <c r="AH2151">
        <f t="shared" si="604"/>
        <v>0</v>
      </c>
      <c r="AI2151">
        <f t="shared" si="605"/>
        <v>0</v>
      </c>
      <c r="AJ2151">
        <f t="shared" si="606"/>
        <v>0</v>
      </c>
      <c r="AK2151">
        <f t="shared" si="607"/>
        <v>0</v>
      </c>
      <c r="AL2151">
        <f t="shared" si="608"/>
        <v>0</v>
      </c>
    </row>
    <row r="2152" spans="1:38">
      <c r="A2152" s="8"/>
      <c r="B2152" s="8"/>
      <c r="C2152" s="8"/>
      <c r="D2152" s="8"/>
      <c r="E2152" s="8"/>
      <c r="F2152" s="8"/>
      <c r="G2152" s="8"/>
      <c r="H2152" s="8"/>
      <c r="R2152" t="str">
        <f t="shared" si="595"/>
        <v>vége</v>
      </c>
      <c r="T2152">
        <f t="shared" si="596"/>
        <v>1</v>
      </c>
      <c r="U2152">
        <f t="shared" si="609"/>
        <v>1</v>
      </c>
      <c r="V2152">
        <f t="shared" si="610"/>
        <v>1</v>
      </c>
      <c r="W2152">
        <f t="shared" si="611"/>
        <v>1</v>
      </c>
      <c r="X2152">
        <f t="shared" si="612"/>
        <v>1</v>
      </c>
      <c r="Y2152">
        <f t="shared" si="597"/>
        <v>1</v>
      </c>
      <c r="Z2152">
        <f t="shared" si="598"/>
        <v>1</v>
      </c>
      <c r="AA2152">
        <f t="shared" si="599"/>
        <v>1</v>
      </c>
      <c r="AB2152">
        <f t="shared" si="600"/>
        <v>0</v>
      </c>
      <c r="AC2152" t="str">
        <f t="shared" si="601"/>
        <v/>
      </c>
      <c r="AD2152" t="str">
        <f t="shared" si="602"/>
        <v>;;;;0;;0;0;</v>
      </c>
      <c r="AG2152">
        <f t="shared" si="603"/>
        <v>0</v>
      </c>
      <c r="AH2152">
        <f t="shared" si="604"/>
        <v>0</v>
      </c>
      <c r="AI2152">
        <f t="shared" si="605"/>
        <v>0</v>
      </c>
      <c r="AJ2152">
        <f t="shared" si="606"/>
        <v>0</v>
      </c>
      <c r="AK2152">
        <f t="shared" si="607"/>
        <v>0</v>
      </c>
      <c r="AL2152">
        <f t="shared" si="608"/>
        <v>0</v>
      </c>
    </row>
    <row r="2153" spans="1:38">
      <c r="A2153" s="8"/>
      <c r="B2153" s="8"/>
      <c r="C2153" s="8"/>
      <c r="D2153" s="8"/>
      <c r="E2153" s="8"/>
      <c r="F2153" s="8"/>
      <c r="G2153" s="8"/>
      <c r="H2153" s="8"/>
      <c r="R2153" t="str">
        <f t="shared" si="595"/>
        <v>vége</v>
      </c>
      <c r="T2153">
        <f t="shared" si="596"/>
        <v>1</v>
      </c>
      <c r="U2153">
        <f t="shared" si="609"/>
        <v>1</v>
      </c>
      <c r="V2153">
        <f t="shared" si="610"/>
        <v>1</v>
      </c>
      <c r="W2153">
        <f t="shared" si="611"/>
        <v>1</v>
      </c>
      <c r="X2153">
        <f t="shared" si="612"/>
        <v>1</v>
      </c>
      <c r="Y2153">
        <f t="shared" si="597"/>
        <v>1</v>
      </c>
      <c r="Z2153">
        <f t="shared" si="598"/>
        <v>1</v>
      </c>
      <c r="AA2153">
        <f t="shared" si="599"/>
        <v>1</v>
      </c>
      <c r="AB2153">
        <f t="shared" si="600"/>
        <v>0</v>
      </c>
      <c r="AC2153" t="str">
        <f t="shared" si="601"/>
        <v/>
      </c>
      <c r="AD2153" t="str">
        <f t="shared" si="602"/>
        <v>;;;;0;;0;0;</v>
      </c>
      <c r="AG2153">
        <f t="shared" si="603"/>
        <v>0</v>
      </c>
      <c r="AH2153">
        <f t="shared" si="604"/>
        <v>0</v>
      </c>
      <c r="AI2153">
        <f t="shared" si="605"/>
        <v>0</v>
      </c>
      <c r="AJ2153">
        <f t="shared" si="606"/>
        <v>0</v>
      </c>
      <c r="AK2153">
        <f t="shared" si="607"/>
        <v>0</v>
      </c>
      <c r="AL2153">
        <f t="shared" si="608"/>
        <v>0</v>
      </c>
    </row>
    <row r="2154" spans="1:38">
      <c r="A2154" s="8"/>
      <c r="B2154" s="8"/>
      <c r="C2154" s="8"/>
      <c r="D2154" s="8"/>
      <c r="E2154" s="8"/>
      <c r="F2154" s="8"/>
      <c r="G2154" s="8"/>
      <c r="H2154" s="8"/>
      <c r="R2154" t="str">
        <f t="shared" si="595"/>
        <v>vége</v>
      </c>
      <c r="T2154">
        <f t="shared" si="596"/>
        <v>1</v>
      </c>
      <c r="U2154">
        <f t="shared" si="609"/>
        <v>1</v>
      </c>
      <c r="V2154">
        <f t="shared" si="610"/>
        <v>1</v>
      </c>
      <c r="W2154">
        <f t="shared" si="611"/>
        <v>1</v>
      </c>
      <c r="X2154">
        <f t="shared" si="612"/>
        <v>1</v>
      </c>
      <c r="Y2154">
        <f t="shared" si="597"/>
        <v>1</v>
      </c>
      <c r="Z2154">
        <f t="shared" si="598"/>
        <v>1</v>
      </c>
      <c r="AA2154">
        <f t="shared" si="599"/>
        <v>1</v>
      </c>
      <c r="AB2154">
        <f t="shared" si="600"/>
        <v>0</v>
      </c>
      <c r="AC2154" t="str">
        <f t="shared" si="601"/>
        <v/>
      </c>
      <c r="AD2154" t="str">
        <f t="shared" si="602"/>
        <v>;;;;0;;0;0;</v>
      </c>
      <c r="AG2154">
        <f t="shared" si="603"/>
        <v>0</v>
      </c>
      <c r="AH2154">
        <f t="shared" si="604"/>
        <v>0</v>
      </c>
      <c r="AI2154">
        <f t="shared" si="605"/>
        <v>0</v>
      </c>
      <c r="AJ2154">
        <f t="shared" si="606"/>
        <v>0</v>
      </c>
      <c r="AK2154">
        <f t="shared" si="607"/>
        <v>0</v>
      </c>
      <c r="AL2154">
        <f t="shared" si="608"/>
        <v>0</v>
      </c>
    </row>
    <row r="2155" spans="1:38">
      <c r="A2155" s="8"/>
      <c r="B2155" s="8"/>
      <c r="C2155" s="8"/>
      <c r="D2155" s="8"/>
      <c r="E2155" s="8"/>
      <c r="F2155" s="8"/>
      <c r="G2155" s="8"/>
      <c r="H2155" s="8"/>
      <c r="R2155" t="str">
        <f t="shared" si="595"/>
        <v>vége</v>
      </c>
      <c r="T2155">
        <f t="shared" si="596"/>
        <v>1</v>
      </c>
      <c r="U2155">
        <f t="shared" si="609"/>
        <v>1</v>
      </c>
      <c r="V2155">
        <f t="shared" si="610"/>
        <v>1</v>
      </c>
      <c r="W2155">
        <f t="shared" si="611"/>
        <v>1</v>
      </c>
      <c r="X2155">
        <f t="shared" si="612"/>
        <v>1</v>
      </c>
      <c r="Y2155">
        <f t="shared" si="597"/>
        <v>1</v>
      </c>
      <c r="Z2155">
        <f t="shared" si="598"/>
        <v>1</v>
      </c>
      <c r="AA2155">
        <f t="shared" si="599"/>
        <v>1</v>
      </c>
      <c r="AB2155">
        <f t="shared" si="600"/>
        <v>0</v>
      </c>
      <c r="AC2155" t="str">
        <f t="shared" si="601"/>
        <v/>
      </c>
      <c r="AD2155" t="str">
        <f t="shared" si="602"/>
        <v>;;;;0;;0;0;</v>
      </c>
      <c r="AG2155">
        <f t="shared" si="603"/>
        <v>0</v>
      </c>
      <c r="AH2155">
        <f t="shared" si="604"/>
        <v>0</v>
      </c>
      <c r="AI2155">
        <f t="shared" si="605"/>
        <v>0</v>
      </c>
      <c r="AJ2155">
        <f t="shared" si="606"/>
        <v>0</v>
      </c>
      <c r="AK2155">
        <f t="shared" si="607"/>
        <v>0</v>
      </c>
      <c r="AL2155">
        <f t="shared" si="608"/>
        <v>0</v>
      </c>
    </row>
    <row r="2156" spans="1:38">
      <c r="A2156" s="8"/>
      <c r="B2156" s="8"/>
      <c r="C2156" s="8"/>
      <c r="D2156" s="8"/>
      <c r="E2156" s="8"/>
      <c r="F2156" s="8"/>
      <c r="G2156" s="8"/>
      <c r="H2156" s="8"/>
      <c r="R2156" t="str">
        <f t="shared" si="595"/>
        <v>vége</v>
      </c>
      <c r="T2156">
        <f t="shared" si="596"/>
        <v>1</v>
      </c>
      <c r="U2156">
        <f t="shared" si="609"/>
        <v>1</v>
      </c>
      <c r="V2156">
        <f t="shared" si="610"/>
        <v>1</v>
      </c>
      <c r="W2156">
        <f t="shared" si="611"/>
        <v>1</v>
      </c>
      <c r="X2156">
        <f t="shared" si="612"/>
        <v>1</v>
      </c>
      <c r="Y2156">
        <f t="shared" si="597"/>
        <v>1</v>
      </c>
      <c r="Z2156">
        <f t="shared" si="598"/>
        <v>1</v>
      </c>
      <c r="AA2156">
        <f t="shared" si="599"/>
        <v>1</v>
      </c>
      <c r="AB2156">
        <f t="shared" si="600"/>
        <v>0</v>
      </c>
      <c r="AC2156" t="str">
        <f t="shared" si="601"/>
        <v/>
      </c>
      <c r="AD2156" t="str">
        <f t="shared" si="602"/>
        <v>;;;;0;;0;0;</v>
      </c>
      <c r="AG2156">
        <f t="shared" si="603"/>
        <v>0</v>
      </c>
      <c r="AH2156">
        <f t="shared" si="604"/>
        <v>0</v>
      </c>
      <c r="AI2156">
        <f t="shared" si="605"/>
        <v>0</v>
      </c>
      <c r="AJ2156">
        <f t="shared" si="606"/>
        <v>0</v>
      </c>
      <c r="AK2156">
        <f t="shared" si="607"/>
        <v>0</v>
      </c>
      <c r="AL2156">
        <f t="shared" si="608"/>
        <v>0</v>
      </c>
    </row>
    <row r="2157" spans="1:38">
      <c r="A2157" s="8"/>
      <c r="B2157" s="8"/>
      <c r="C2157" s="8"/>
      <c r="D2157" s="8"/>
      <c r="E2157" s="8"/>
      <c r="F2157" s="8"/>
      <c r="G2157" s="8"/>
      <c r="H2157" s="8"/>
      <c r="R2157" t="str">
        <f t="shared" si="595"/>
        <v>vége</v>
      </c>
      <c r="T2157">
        <f t="shared" si="596"/>
        <v>1</v>
      </c>
      <c r="U2157">
        <f t="shared" si="609"/>
        <v>1</v>
      </c>
      <c r="V2157">
        <f t="shared" si="610"/>
        <v>1</v>
      </c>
      <c r="W2157">
        <f t="shared" si="611"/>
        <v>1</v>
      </c>
      <c r="X2157">
        <f t="shared" si="612"/>
        <v>1</v>
      </c>
      <c r="Y2157">
        <f t="shared" si="597"/>
        <v>1</v>
      </c>
      <c r="Z2157">
        <f t="shared" si="598"/>
        <v>1</v>
      </c>
      <c r="AA2157">
        <f t="shared" si="599"/>
        <v>1</v>
      </c>
      <c r="AB2157">
        <f t="shared" si="600"/>
        <v>0</v>
      </c>
      <c r="AC2157" t="str">
        <f t="shared" si="601"/>
        <v/>
      </c>
      <c r="AD2157" t="str">
        <f t="shared" si="602"/>
        <v>;;;;0;;0;0;</v>
      </c>
      <c r="AG2157">
        <f t="shared" si="603"/>
        <v>0</v>
      </c>
      <c r="AH2157">
        <f t="shared" si="604"/>
        <v>0</v>
      </c>
      <c r="AI2157">
        <f t="shared" si="605"/>
        <v>0</v>
      </c>
      <c r="AJ2157">
        <f t="shared" si="606"/>
        <v>0</v>
      </c>
      <c r="AK2157">
        <f t="shared" si="607"/>
        <v>0</v>
      </c>
      <c r="AL2157">
        <f t="shared" si="608"/>
        <v>0</v>
      </c>
    </row>
    <row r="2158" spans="1:38">
      <c r="A2158" s="8"/>
      <c r="B2158" s="8"/>
      <c r="C2158" s="8"/>
      <c r="D2158" s="8"/>
      <c r="E2158" s="8"/>
      <c r="F2158" s="8"/>
      <c r="G2158" s="8"/>
      <c r="H2158" s="8"/>
      <c r="R2158" t="str">
        <f t="shared" si="595"/>
        <v>vége</v>
      </c>
      <c r="T2158">
        <f t="shared" si="596"/>
        <v>1</v>
      </c>
      <c r="U2158">
        <f t="shared" si="609"/>
        <v>1</v>
      </c>
      <c r="V2158">
        <f t="shared" si="610"/>
        <v>1</v>
      </c>
      <c r="W2158">
        <f t="shared" si="611"/>
        <v>1</v>
      </c>
      <c r="X2158">
        <f t="shared" si="612"/>
        <v>1</v>
      </c>
      <c r="Y2158">
        <f t="shared" si="597"/>
        <v>1</v>
      </c>
      <c r="Z2158">
        <f t="shared" si="598"/>
        <v>1</v>
      </c>
      <c r="AA2158">
        <f t="shared" si="599"/>
        <v>1</v>
      </c>
      <c r="AB2158">
        <f t="shared" si="600"/>
        <v>0</v>
      </c>
      <c r="AC2158" t="str">
        <f t="shared" si="601"/>
        <v/>
      </c>
      <c r="AD2158" t="str">
        <f t="shared" si="602"/>
        <v>;;;;0;;0;0;</v>
      </c>
      <c r="AG2158">
        <f t="shared" si="603"/>
        <v>0</v>
      </c>
      <c r="AH2158">
        <f t="shared" si="604"/>
        <v>0</v>
      </c>
      <c r="AI2158">
        <f t="shared" si="605"/>
        <v>0</v>
      </c>
      <c r="AJ2158">
        <f t="shared" si="606"/>
        <v>0</v>
      </c>
      <c r="AK2158">
        <f t="shared" si="607"/>
        <v>0</v>
      </c>
      <c r="AL2158">
        <f t="shared" si="608"/>
        <v>0</v>
      </c>
    </row>
    <row r="2159" spans="1:38">
      <c r="A2159" s="8"/>
      <c r="B2159" s="8"/>
      <c r="C2159" s="8"/>
      <c r="D2159" s="8"/>
      <c r="E2159" s="8"/>
      <c r="F2159" s="8"/>
      <c r="G2159" s="8"/>
      <c r="H2159" s="8"/>
      <c r="R2159" t="str">
        <f t="shared" si="595"/>
        <v>vége</v>
      </c>
      <c r="T2159">
        <f t="shared" si="596"/>
        <v>1</v>
      </c>
      <c r="U2159">
        <f t="shared" si="609"/>
        <v>1</v>
      </c>
      <c r="V2159">
        <f t="shared" si="610"/>
        <v>1</v>
      </c>
      <c r="W2159">
        <f t="shared" si="611"/>
        <v>1</v>
      </c>
      <c r="X2159">
        <f t="shared" si="612"/>
        <v>1</v>
      </c>
      <c r="Y2159">
        <f t="shared" si="597"/>
        <v>1</v>
      </c>
      <c r="Z2159">
        <f t="shared" si="598"/>
        <v>1</v>
      </c>
      <c r="AA2159">
        <f t="shared" si="599"/>
        <v>1</v>
      </c>
      <c r="AB2159">
        <f t="shared" si="600"/>
        <v>0</v>
      </c>
      <c r="AC2159" t="str">
        <f t="shared" si="601"/>
        <v/>
      </c>
      <c r="AD2159" t="str">
        <f t="shared" si="602"/>
        <v>;;;;0;;0;0;</v>
      </c>
      <c r="AG2159">
        <f t="shared" si="603"/>
        <v>0</v>
      </c>
      <c r="AH2159">
        <f t="shared" si="604"/>
        <v>0</v>
      </c>
      <c r="AI2159">
        <f t="shared" si="605"/>
        <v>0</v>
      </c>
      <c r="AJ2159">
        <f t="shared" si="606"/>
        <v>0</v>
      </c>
      <c r="AK2159">
        <f t="shared" si="607"/>
        <v>0</v>
      </c>
      <c r="AL2159">
        <f t="shared" si="608"/>
        <v>0</v>
      </c>
    </row>
    <row r="2160" spans="1:38">
      <c r="A2160" s="8"/>
      <c r="B2160" s="8"/>
      <c r="C2160" s="8"/>
      <c r="D2160" s="8"/>
      <c r="E2160" s="8"/>
      <c r="F2160" s="8"/>
      <c r="G2160" s="8"/>
      <c r="H2160" s="8"/>
      <c r="R2160" t="str">
        <f t="shared" si="595"/>
        <v>vége</v>
      </c>
      <c r="T2160">
        <f t="shared" si="596"/>
        <v>1</v>
      </c>
      <c r="U2160">
        <f t="shared" si="609"/>
        <v>1</v>
      </c>
      <c r="V2160">
        <f t="shared" si="610"/>
        <v>1</v>
      </c>
      <c r="W2160">
        <f t="shared" si="611"/>
        <v>1</v>
      </c>
      <c r="X2160">
        <f t="shared" si="612"/>
        <v>1</v>
      </c>
      <c r="Y2160">
        <f t="shared" si="597"/>
        <v>1</v>
      </c>
      <c r="Z2160">
        <f t="shared" si="598"/>
        <v>1</v>
      </c>
      <c r="AA2160">
        <f t="shared" si="599"/>
        <v>1</v>
      </c>
      <c r="AB2160">
        <f t="shared" si="600"/>
        <v>0</v>
      </c>
      <c r="AC2160" t="str">
        <f t="shared" si="601"/>
        <v/>
      </c>
      <c r="AD2160" t="str">
        <f t="shared" si="602"/>
        <v>;;;;0;;0;0;</v>
      </c>
      <c r="AG2160">
        <f t="shared" si="603"/>
        <v>0</v>
      </c>
      <c r="AH2160">
        <f t="shared" si="604"/>
        <v>0</v>
      </c>
      <c r="AI2160">
        <f t="shared" si="605"/>
        <v>0</v>
      </c>
      <c r="AJ2160">
        <f t="shared" si="606"/>
        <v>0</v>
      </c>
      <c r="AK2160">
        <f t="shared" si="607"/>
        <v>0</v>
      </c>
      <c r="AL2160">
        <f t="shared" si="608"/>
        <v>0</v>
      </c>
    </row>
    <row r="2161" spans="1:38">
      <c r="A2161" s="8"/>
      <c r="B2161" s="8"/>
      <c r="C2161" s="8"/>
      <c r="D2161" s="8"/>
      <c r="E2161" s="8"/>
      <c r="F2161" s="8"/>
      <c r="G2161" s="8"/>
      <c r="H2161" s="8"/>
      <c r="R2161" t="str">
        <f t="shared" si="595"/>
        <v>vége</v>
      </c>
      <c r="T2161">
        <f t="shared" si="596"/>
        <v>1</v>
      </c>
      <c r="U2161">
        <f t="shared" si="609"/>
        <v>1</v>
      </c>
      <c r="V2161">
        <f t="shared" si="610"/>
        <v>1</v>
      </c>
      <c r="W2161">
        <f t="shared" si="611"/>
        <v>1</v>
      </c>
      <c r="X2161">
        <f t="shared" si="612"/>
        <v>1</v>
      </c>
      <c r="Y2161">
        <f t="shared" si="597"/>
        <v>1</v>
      </c>
      <c r="Z2161">
        <f t="shared" si="598"/>
        <v>1</v>
      </c>
      <c r="AA2161">
        <f t="shared" si="599"/>
        <v>1</v>
      </c>
      <c r="AB2161">
        <f t="shared" si="600"/>
        <v>0</v>
      </c>
      <c r="AC2161" t="str">
        <f t="shared" si="601"/>
        <v/>
      </c>
      <c r="AD2161" t="str">
        <f t="shared" si="602"/>
        <v>;;;;0;;0;0;</v>
      </c>
      <c r="AG2161">
        <f t="shared" si="603"/>
        <v>0</v>
      </c>
      <c r="AH2161">
        <f t="shared" si="604"/>
        <v>0</v>
      </c>
      <c r="AI2161">
        <f t="shared" si="605"/>
        <v>0</v>
      </c>
      <c r="AJ2161">
        <f t="shared" si="606"/>
        <v>0</v>
      </c>
      <c r="AK2161">
        <f t="shared" si="607"/>
        <v>0</v>
      </c>
      <c r="AL2161">
        <f t="shared" si="608"/>
        <v>0</v>
      </c>
    </row>
    <row r="2162" spans="1:38">
      <c r="A2162" s="8"/>
      <c r="B2162" s="8"/>
      <c r="C2162" s="8"/>
      <c r="D2162" s="8"/>
      <c r="E2162" s="8"/>
      <c r="F2162" s="8"/>
      <c r="G2162" s="8"/>
      <c r="H2162" s="8"/>
      <c r="R2162" t="str">
        <f t="shared" si="595"/>
        <v>vége</v>
      </c>
      <c r="T2162">
        <f t="shared" si="596"/>
        <v>1</v>
      </c>
      <c r="U2162">
        <f t="shared" si="609"/>
        <v>1</v>
      </c>
      <c r="V2162">
        <f t="shared" si="610"/>
        <v>1</v>
      </c>
      <c r="W2162">
        <f t="shared" si="611"/>
        <v>1</v>
      </c>
      <c r="X2162">
        <f t="shared" si="612"/>
        <v>1</v>
      </c>
      <c r="Y2162">
        <f t="shared" si="597"/>
        <v>1</v>
      </c>
      <c r="Z2162">
        <f t="shared" si="598"/>
        <v>1</v>
      </c>
      <c r="AA2162">
        <f t="shared" si="599"/>
        <v>1</v>
      </c>
      <c r="AB2162">
        <f t="shared" si="600"/>
        <v>0</v>
      </c>
      <c r="AC2162" t="str">
        <f t="shared" si="601"/>
        <v/>
      </c>
      <c r="AD2162" t="str">
        <f t="shared" si="602"/>
        <v>;;;;0;;0;0;</v>
      </c>
      <c r="AG2162">
        <f t="shared" si="603"/>
        <v>0</v>
      </c>
      <c r="AH2162">
        <f t="shared" si="604"/>
        <v>0</v>
      </c>
      <c r="AI2162">
        <f t="shared" si="605"/>
        <v>0</v>
      </c>
      <c r="AJ2162">
        <f t="shared" si="606"/>
        <v>0</v>
      </c>
      <c r="AK2162">
        <f t="shared" si="607"/>
        <v>0</v>
      </c>
      <c r="AL2162">
        <f t="shared" si="608"/>
        <v>0</v>
      </c>
    </row>
    <row r="2163" spans="1:38">
      <c r="A2163" s="8"/>
      <c r="B2163" s="8"/>
      <c r="C2163" s="8"/>
      <c r="D2163" s="8"/>
      <c r="E2163" s="8"/>
      <c r="F2163" s="8"/>
      <c r="G2163" s="8"/>
      <c r="H2163" s="8"/>
      <c r="R2163" t="str">
        <f t="shared" si="595"/>
        <v>vége</v>
      </c>
      <c r="T2163">
        <f t="shared" si="596"/>
        <v>1</v>
      </c>
      <c r="U2163">
        <f t="shared" si="609"/>
        <v>1</v>
      </c>
      <c r="V2163">
        <f t="shared" si="610"/>
        <v>1</v>
      </c>
      <c r="W2163">
        <f t="shared" si="611"/>
        <v>1</v>
      </c>
      <c r="X2163">
        <f t="shared" si="612"/>
        <v>1</v>
      </c>
      <c r="Y2163">
        <f t="shared" si="597"/>
        <v>1</v>
      </c>
      <c r="Z2163">
        <f t="shared" si="598"/>
        <v>1</v>
      </c>
      <c r="AA2163">
        <f t="shared" si="599"/>
        <v>1</v>
      </c>
      <c r="AB2163">
        <f t="shared" si="600"/>
        <v>0</v>
      </c>
      <c r="AC2163" t="str">
        <f t="shared" si="601"/>
        <v/>
      </c>
      <c r="AD2163" t="str">
        <f t="shared" si="602"/>
        <v>;;;;0;;0;0;</v>
      </c>
      <c r="AG2163">
        <f t="shared" si="603"/>
        <v>0</v>
      </c>
      <c r="AH2163">
        <f t="shared" si="604"/>
        <v>0</v>
      </c>
      <c r="AI2163">
        <f t="shared" si="605"/>
        <v>0</v>
      </c>
      <c r="AJ2163">
        <f t="shared" si="606"/>
        <v>0</v>
      </c>
      <c r="AK2163">
        <f t="shared" si="607"/>
        <v>0</v>
      </c>
      <c r="AL2163">
        <f t="shared" si="608"/>
        <v>0</v>
      </c>
    </row>
    <row r="2164" spans="1:38">
      <c r="A2164" s="8"/>
      <c r="B2164" s="8"/>
      <c r="C2164" s="8"/>
      <c r="D2164" s="8"/>
      <c r="E2164" s="8"/>
      <c r="F2164" s="8"/>
      <c r="G2164" s="8"/>
      <c r="H2164" s="8"/>
      <c r="R2164" t="str">
        <f t="shared" si="595"/>
        <v>vége</v>
      </c>
      <c r="T2164">
        <f t="shared" si="596"/>
        <v>1</v>
      </c>
      <c r="U2164">
        <f t="shared" si="609"/>
        <v>1</v>
      </c>
      <c r="V2164">
        <f t="shared" si="610"/>
        <v>1</v>
      </c>
      <c r="W2164">
        <f t="shared" si="611"/>
        <v>1</v>
      </c>
      <c r="X2164">
        <f t="shared" si="612"/>
        <v>1</v>
      </c>
      <c r="Y2164">
        <f t="shared" si="597"/>
        <v>1</v>
      </c>
      <c r="Z2164">
        <f t="shared" si="598"/>
        <v>1</v>
      </c>
      <c r="AA2164">
        <f t="shared" si="599"/>
        <v>1</v>
      </c>
      <c r="AB2164">
        <f t="shared" si="600"/>
        <v>0</v>
      </c>
      <c r="AC2164" t="str">
        <f t="shared" si="601"/>
        <v/>
      </c>
      <c r="AD2164" t="str">
        <f t="shared" si="602"/>
        <v>;;;;0;;0;0;</v>
      </c>
      <c r="AG2164">
        <f t="shared" si="603"/>
        <v>0</v>
      </c>
      <c r="AH2164">
        <f t="shared" si="604"/>
        <v>0</v>
      </c>
      <c r="AI2164">
        <f t="shared" si="605"/>
        <v>0</v>
      </c>
      <c r="AJ2164">
        <f t="shared" si="606"/>
        <v>0</v>
      </c>
      <c r="AK2164">
        <f t="shared" si="607"/>
        <v>0</v>
      </c>
      <c r="AL2164">
        <f t="shared" si="608"/>
        <v>0</v>
      </c>
    </row>
    <row r="2165" spans="1:38">
      <c r="A2165" s="8"/>
      <c r="B2165" s="8"/>
      <c r="C2165" s="8"/>
      <c r="D2165" s="8"/>
      <c r="E2165" s="8"/>
      <c r="F2165" s="8"/>
      <c r="G2165" s="8"/>
      <c r="H2165" s="8"/>
      <c r="R2165" t="str">
        <f t="shared" si="595"/>
        <v>vége</v>
      </c>
      <c r="T2165">
        <f t="shared" si="596"/>
        <v>1</v>
      </c>
      <c r="U2165">
        <f t="shared" si="609"/>
        <v>1</v>
      </c>
      <c r="V2165">
        <f t="shared" si="610"/>
        <v>1</v>
      </c>
      <c r="W2165">
        <f t="shared" si="611"/>
        <v>1</v>
      </c>
      <c r="X2165">
        <f t="shared" si="612"/>
        <v>1</v>
      </c>
      <c r="Y2165">
        <f t="shared" si="597"/>
        <v>1</v>
      </c>
      <c r="Z2165">
        <f t="shared" si="598"/>
        <v>1</v>
      </c>
      <c r="AA2165">
        <f t="shared" si="599"/>
        <v>1</v>
      </c>
      <c r="AB2165">
        <f t="shared" si="600"/>
        <v>0</v>
      </c>
      <c r="AC2165" t="str">
        <f t="shared" si="601"/>
        <v/>
      </c>
      <c r="AD2165" t="str">
        <f t="shared" si="602"/>
        <v>;;;;0;;0;0;</v>
      </c>
      <c r="AG2165">
        <f t="shared" si="603"/>
        <v>0</v>
      </c>
      <c r="AH2165">
        <f t="shared" si="604"/>
        <v>0</v>
      </c>
      <c r="AI2165">
        <f t="shared" si="605"/>
        <v>0</v>
      </c>
      <c r="AJ2165">
        <f t="shared" si="606"/>
        <v>0</v>
      </c>
      <c r="AK2165">
        <f t="shared" si="607"/>
        <v>0</v>
      </c>
      <c r="AL2165">
        <f t="shared" si="608"/>
        <v>0</v>
      </c>
    </row>
    <row r="2166" spans="1:38">
      <c r="A2166" s="8"/>
      <c r="B2166" s="8"/>
      <c r="C2166" s="8"/>
      <c r="D2166" s="8"/>
      <c r="E2166" s="8"/>
      <c r="F2166" s="8"/>
      <c r="G2166" s="8"/>
      <c r="H2166" s="8"/>
      <c r="R2166" t="str">
        <f t="shared" si="595"/>
        <v>vége</v>
      </c>
      <c r="T2166">
        <f t="shared" si="596"/>
        <v>1</v>
      </c>
      <c r="U2166">
        <f t="shared" si="609"/>
        <v>1</v>
      </c>
      <c r="V2166">
        <f t="shared" si="610"/>
        <v>1</v>
      </c>
      <c r="W2166">
        <f t="shared" si="611"/>
        <v>1</v>
      </c>
      <c r="X2166">
        <f t="shared" si="612"/>
        <v>1</v>
      </c>
      <c r="Y2166">
        <f t="shared" si="597"/>
        <v>1</v>
      </c>
      <c r="Z2166">
        <f t="shared" si="598"/>
        <v>1</v>
      </c>
      <c r="AA2166">
        <f t="shared" si="599"/>
        <v>1</v>
      </c>
      <c r="AB2166">
        <f t="shared" si="600"/>
        <v>0</v>
      </c>
      <c r="AC2166" t="str">
        <f t="shared" si="601"/>
        <v/>
      </c>
      <c r="AD2166" t="str">
        <f t="shared" si="602"/>
        <v>;;;;0;;0;0;</v>
      </c>
      <c r="AG2166">
        <f t="shared" si="603"/>
        <v>0</v>
      </c>
      <c r="AH2166">
        <f t="shared" si="604"/>
        <v>0</v>
      </c>
      <c r="AI2166">
        <f t="shared" si="605"/>
        <v>0</v>
      </c>
      <c r="AJ2166">
        <f t="shared" si="606"/>
        <v>0</v>
      </c>
      <c r="AK2166">
        <f t="shared" si="607"/>
        <v>0</v>
      </c>
      <c r="AL2166">
        <f t="shared" si="608"/>
        <v>0</v>
      </c>
    </row>
    <row r="2167" spans="1:38">
      <c r="A2167" s="8"/>
      <c r="B2167" s="8"/>
      <c r="C2167" s="8"/>
      <c r="D2167" s="8"/>
      <c r="E2167" s="8"/>
      <c r="F2167" s="8"/>
      <c r="G2167" s="8"/>
      <c r="H2167" s="8"/>
      <c r="R2167" t="str">
        <f t="shared" si="595"/>
        <v>vége</v>
      </c>
      <c r="T2167">
        <f t="shared" si="596"/>
        <v>1</v>
      </c>
      <c r="U2167">
        <f t="shared" si="609"/>
        <v>1</v>
      </c>
      <c r="V2167">
        <f t="shared" si="610"/>
        <v>1</v>
      </c>
      <c r="W2167">
        <f t="shared" si="611"/>
        <v>1</v>
      </c>
      <c r="X2167">
        <f t="shared" si="612"/>
        <v>1</v>
      </c>
      <c r="Y2167">
        <f t="shared" si="597"/>
        <v>1</v>
      </c>
      <c r="Z2167">
        <f t="shared" si="598"/>
        <v>1</v>
      </c>
      <c r="AA2167">
        <f t="shared" si="599"/>
        <v>1</v>
      </c>
      <c r="AB2167">
        <f t="shared" si="600"/>
        <v>0</v>
      </c>
      <c r="AC2167" t="str">
        <f t="shared" si="601"/>
        <v/>
      </c>
      <c r="AD2167" t="str">
        <f t="shared" si="602"/>
        <v>;;;;0;;0;0;</v>
      </c>
      <c r="AG2167">
        <f t="shared" si="603"/>
        <v>0</v>
      </c>
      <c r="AH2167">
        <f t="shared" si="604"/>
        <v>0</v>
      </c>
      <c r="AI2167">
        <f t="shared" si="605"/>
        <v>0</v>
      </c>
      <c r="AJ2167">
        <f t="shared" si="606"/>
        <v>0</v>
      </c>
      <c r="AK2167">
        <f t="shared" si="607"/>
        <v>0</v>
      </c>
      <c r="AL2167">
        <f t="shared" si="608"/>
        <v>0</v>
      </c>
    </row>
    <row r="2168" spans="1:38">
      <c r="A2168" s="8"/>
      <c r="B2168" s="8"/>
      <c r="C2168" s="8"/>
      <c r="D2168" s="8"/>
      <c r="E2168" s="8"/>
      <c r="F2168" s="8"/>
      <c r="G2168" s="8"/>
      <c r="H2168" s="8"/>
      <c r="R2168" t="str">
        <f t="shared" si="595"/>
        <v>vége</v>
      </c>
      <c r="T2168">
        <f t="shared" si="596"/>
        <v>1</v>
      </c>
      <c r="U2168">
        <f t="shared" si="609"/>
        <v>1</v>
      </c>
      <c r="V2168">
        <f t="shared" si="610"/>
        <v>1</v>
      </c>
      <c r="W2168">
        <f t="shared" si="611"/>
        <v>1</v>
      </c>
      <c r="X2168">
        <f t="shared" si="612"/>
        <v>1</v>
      </c>
      <c r="Y2168">
        <f t="shared" si="597"/>
        <v>1</v>
      </c>
      <c r="Z2168">
        <f t="shared" si="598"/>
        <v>1</v>
      </c>
      <c r="AA2168">
        <f t="shared" si="599"/>
        <v>1</v>
      </c>
      <c r="AB2168">
        <f t="shared" si="600"/>
        <v>0</v>
      </c>
      <c r="AC2168" t="str">
        <f t="shared" si="601"/>
        <v/>
      </c>
      <c r="AD2168" t="str">
        <f t="shared" si="602"/>
        <v>;;;;0;;0;0;</v>
      </c>
      <c r="AG2168">
        <f t="shared" si="603"/>
        <v>0</v>
      </c>
      <c r="AH2168">
        <f t="shared" si="604"/>
        <v>0</v>
      </c>
      <c r="AI2168">
        <f t="shared" si="605"/>
        <v>0</v>
      </c>
      <c r="AJ2168">
        <f t="shared" si="606"/>
        <v>0</v>
      </c>
      <c r="AK2168">
        <f t="shared" si="607"/>
        <v>0</v>
      </c>
      <c r="AL2168">
        <f t="shared" si="608"/>
        <v>0</v>
      </c>
    </row>
    <row r="2169" spans="1:38">
      <c r="A2169" s="8"/>
      <c r="B2169" s="8"/>
      <c r="C2169" s="8"/>
      <c r="D2169" s="8"/>
      <c r="E2169" s="8"/>
      <c r="F2169" s="8"/>
      <c r="G2169" s="8"/>
      <c r="H2169" s="8"/>
      <c r="R2169" t="str">
        <f t="shared" si="595"/>
        <v>vége</v>
      </c>
      <c r="T2169">
        <f t="shared" si="596"/>
        <v>1</v>
      </c>
      <c r="U2169">
        <f t="shared" si="609"/>
        <v>1</v>
      </c>
      <c r="V2169">
        <f t="shared" si="610"/>
        <v>1</v>
      </c>
      <c r="W2169">
        <f t="shared" si="611"/>
        <v>1</v>
      </c>
      <c r="X2169">
        <f t="shared" si="612"/>
        <v>1</v>
      </c>
      <c r="Y2169">
        <f t="shared" si="597"/>
        <v>1</v>
      </c>
      <c r="Z2169">
        <f t="shared" si="598"/>
        <v>1</v>
      </c>
      <c r="AA2169">
        <f t="shared" si="599"/>
        <v>1</v>
      </c>
      <c r="AB2169">
        <f t="shared" si="600"/>
        <v>0</v>
      </c>
      <c r="AC2169" t="str">
        <f t="shared" si="601"/>
        <v/>
      </c>
      <c r="AD2169" t="str">
        <f t="shared" si="602"/>
        <v>;;;;0;;0;0;</v>
      </c>
      <c r="AG2169">
        <f t="shared" si="603"/>
        <v>0</v>
      </c>
      <c r="AH2169">
        <f t="shared" si="604"/>
        <v>0</v>
      </c>
      <c r="AI2169">
        <f t="shared" si="605"/>
        <v>0</v>
      </c>
      <c r="AJ2169">
        <f t="shared" si="606"/>
        <v>0</v>
      </c>
      <c r="AK2169">
        <f t="shared" si="607"/>
        <v>0</v>
      </c>
      <c r="AL2169">
        <f t="shared" si="608"/>
        <v>0</v>
      </c>
    </row>
    <row r="2170" spans="1:38">
      <c r="A2170" s="8"/>
      <c r="B2170" s="8"/>
      <c r="C2170" s="8"/>
      <c r="D2170" s="8"/>
      <c r="E2170" s="8"/>
      <c r="F2170" s="8"/>
      <c r="G2170" s="8"/>
      <c r="H2170" s="8"/>
      <c r="R2170" t="str">
        <f t="shared" si="595"/>
        <v>vége</v>
      </c>
      <c r="T2170">
        <f t="shared" si="596"/>
        <v>1</v>
      </c>
      <c r="U2170">
        <f t="shared" si="609"/>
        <v>1</v>
      </c>
      <c r="V2170">
        <f t="shared" si="610"/>
        <v>1</v>
      </c>
      <c r="W2170">
        <f t="shared" si="611"/>
        <v>1</v>
      </c>
      <c r="X2170">
        <f t="shared" si="612"/>
        <v>1</v>
      </c>
      <c r="Y2170">
        <f t="shared" si="597"/>
        <v>1</v>
      </c>
      <c r="Z2170">
        <f t="shared" si="598"/>
        <v>1</v>
      </c>
      <c r="AA2170">
        <f t="shared" si="599"/>
        <v>1</v>
      </c>
      <c r="AB2170">
        <f t="shared" si="600"/>
        <v>0</v>
      </c>
      <c r="AC2170" t="str">
        <f t="shared" si="601"/>
        <v/>
      </c>
      <c r="AD2170" t="str">
        <f t="shared" si="602"/>
        <v>;;;;0;;0;0;</v>
      </c>
      <c r="AG2170">
        <f t="shared" si="603"/>
        <v>0</v>
      </c>
      <c r="AH2170">
        <f t="shared" si="604"/>
        <v>0</v>
      </c>
      <c r="AI2170">
        <f t="shared" si="605"/>
        <v>0</v>
      </c>
      <c r="AJ2170">
        <f t="shared" si="606"/>
        <v>0</v>
      </c>
      <c r="AK2170">
        <f t="shared" si="607"/>
        <v>0</v>
      </c>
      <c r="AL2170">
        <f t="shared" si="608"/>
        <v>0</v>
      </c>
    </row>
    <row r="2171" spans="1:38">
      <c r="A2171" s="8"/>
      <c r="B2171" s="8"/>
      <c r="C2171" s="8"/>
      <c r="D2171" s="8"/>
      <c r="E2171" s="8"/>
      <c r="F2171" s="8"/>
      <c r="G2171" s="8"/>
      <c r="H2171" s="8"/>
      <c r="R2171" t="str">
        <f t="shared" si="595"/>
        <v>vége</v>
      </c>
      <c r="T2171">
        <f t="shared" si="596"/>
        <v>1</v>
      </c>
      <c r="U2171">
        <f t="shared" si="609"/>
        <v>1</v>
      </c>
      <c r="V2171">
        <f t="shared" si="610"/>
        <v>1</v>
      </c>
      <c r="W2171">
        <f t="shared" si="611"/>
        <v>1</v>
      </c>
      <c r="X2171">
        <f t="shared" si="612"/>
        <v>1</v>
      </c>
      <c r="Y2171">
        <f t="shared" si="597"/>
        <v>1</v>
      </c>
      <c r="Z2171">
        <f t="shared" si="598"/>
        <v>1</v>
      </c>
      <c r="AA2171">
        <f t="shared" si="599"/>
        <v>1</v>
      </c>
      <c r="AB2171">
        <f t="shared" si="600"/>
        <v>0</v>
      </c>
      <c r="AC2171" t="str">
        <f t="shared" si="601"/>
        <v/>
      </c>
      <c r="AD2171" t="str">
        <f t="shared" si="602"/>
        <v>;;;;0;;0;0;</v>
      </c>
      <c r="AG2171">
        <f t="shared" si="603"/>
        <v>0</v>
      </c>
      <c r="AH2171">
        <f t="shared" si="604"/>
        <v>0</v>
      </c>
      <c r="AI2171">
        <f t="shared" si="605"/>
        <v>0</v>
      </c>
      <c r="AJ2171">
        <f t="shared" si="606"/>
        <v>0</v>
      </c>
      <c r="AK2171">
        <f t="shared" si="607"/>
        <v>0</v>
      </c>
      <c r="AL2171">
        <f t="shared" si="608"/>
        <v>0</v>
      </c>
    </row>
    <row r="2172" spans="1:38">
      <c r="A2172" s="8"/>
      <c r="B2172" s="8"/>
      <c r="C2172" s="8"/>
      <c r="D2172" s="8"/>
      <c r="E2172" s="8"/>
      <c r="F2172" s="8"/>
      <c r="G2172" s="8"/>
      <c r="H2172" s="8"/>
      <c r="R2172" t="str">
        <f t="shared" si="595"/>
        <v>vége</v>
      </c>
      <c r="T2172">
        <f t="shared" si="596"/>
        <v>1</v>
      </c>
      <c r="U2172">
        <f t="shared" si="609"/>
        <v>1</v>
      </c>
      <c r="V2172">
        <f t="shared" si="610"/>
        <v>1</v>
      </c>
      <c r="W2172">
        <f t="shared" si="611"/>
        <v>1</v>
      </c>
      <c r="X2172">
        <f t="shared" si="612"/>
        <v>1</v>
      </c>
      <c r="Y2172">
        <f t="shared" si="597"/>
        <v>1</v>
      </c>
      <c r="Z2172">
        <f t="shared" si="598"/>
        <v>1</v>
      </c>
      <c r="AA2172">
        <f t="shared" si="599"/>
        <v>1</v>
      </c>
      <c r="AB2172">
        <f t="shared" si="600"/>
        <v>0</v>
      </c>
      <c r="AC2172" t="str">
        <f t="shared" si="601"/>
        <v/>
      </c>
      <c r="AD2172" t="str">
        <f t="shared" si="602"/>
        <v>;;;;0;;0;0;</v>
      </c>
      <c r="AG2172">
        <f t="shared" si="603"/>
        <v>0</v>
      </c>
      <c r="AH2172">
        <f t="shared" si="604"/>
        <v>0</v>
      </c>
      <c r="AI2172">
        <f t="shared" si="605"/>
        <v>0</v>
      </c>
      <c r="AJ2172">
        <f t="shared" si="606"/>
        <v>0</v>
      </c>
      <c r="AK2172">
        <f t="shared" si="607"/>
        <v>0</v>
      </c>
      <c r="AL2172">
        <f t="shared" si="608"/>
        <v>0</v>
      </c>
    </row>
    <row r="2173" spans="1:38">
      <c r="A2173" s="8"/>
      <c r="B2173" s="8"/>
      <c r="C2173" s="8"/>
      <c r="D2173" s="8"/>
      <c r="E2173" s="8"/>
      <c r="F2173" s="8"/>
      <c r="G2173" s="8"/>
      <c r="H2173" s="8"/>
      <c r="R2173" t="str">
        <f t="shared" si="595"/>
        <v>vége</v>
      </c>
      <c r="T2173">
        <f t="shared" si="596"/>
        <v>1</v>
      </c>
      <c r="U2173">
        <f t="shared" si="609"/>
        <v>1</v>
      </c>
      <c r="V2173">
        <f t="shared" si="610"/>
        <v>1</v>
      </c>
      <c r="W2173">
        <f t="shared" si="611"/>
        <v>1</v>
      </c>
      <c r="X2173">
        <f t="shared" si="612"/>
        <v>1</v>
      </c>
      <c r="Y2173">
        <f t="shared" si="597"/>
        <v>1</v>
      </c>
      <c r="Z2173">
        <f t="shared" si="598"/>
        <v>1</v>
      </c>
      <c r="AA2173">
        <f t="shared" si="599"/>
        <v>1</v>
      </c>
      <c r="AB2173">
        <f t="shared" si="600"/>
        <v>0</v>
      </c>
      <c r="AC2173" t="str">
        <f t="shared" si="601"/>
        <v/>
      </c>
      <c r="AD2173" t="str">
        <f t="shared" si="602"/>
        <v>;;;;0;;0;0;</v>
      </c>
      <c r="AG2173">
        <f t="shared" si="603"/>
        <v>0</v>
      </c>
      <c r="AH2173">
        <f t="shared" si="604"/>
        <v>0</v>
      </c>
      <c r="AI2173">
        <f t="shared" si="605"/>
        <v>0</v>
      </c>
      <c r="AJ2173">
        <f t="shared" si="606"/>
        <v>0</v>
      </c>
      <c r="AK2173">
        <f t="shared" si="607"/>
        <v>0</v>
      </c>
      <c r="AL2173">
        <f t="shared" si="608"/>
        <v>0</v>
      </c>
    </row>
    <row r="2174" spans="1:38">
      <c r="A2174" s="8"/>
      <c r="B2174" s="8"/>
      <c r="C2174" s="8"/>
      <c r="D2174" s="8"/>
      <c r="E2174" s="8"/>
      <c r="F2174" s="8"/>
      <c r="G2174" s="8"/>
      <c r="H2174" s="8"/>
      <c r="R2174" t="str">
        <f t="shared" si="595"/>
        <v>vége</v>
      </c>
      <c r="T2174">
        <f t="shared" si="596"/>
        <v>1</v>
      </c>
      <c r="U2174">
        <f t="shared" si="609"/>
        <v>1</v>
      </c>
      <c r="V2174">
        <f t="shared" si="610"/>
        <v>1</v>
      </c>
      <c r="W2174">
        <f t="shared" si="611"/>
        <v>1</v>
      </c>
      <c r="X2174">
        <f t="shared" si="612"/>
        <v>1</v>
      </c>
      <c r="Y2174">
        <f t="shared" si="597"/>
        <v>1</v>
      </c>
      <c r="Z2174">
        <f t="shared" si="598"/>
        <v>1</v>
      </c>
      <c r="AA2174">
        <f t="shared" si="599"/>
        <v>1</v>
      </c>
      <c r="AB2174">
        <f t="shared" si="600"/>
        <v>0</v>
      </c>
      <c r="AC2174" t="str">
        <f t="shared" si="601"/>
        <v/>
      </c>
      <c r="AD2174" t="str">
        <f t="shared" si="602"/>
        <v>;;;;0;;0;0;</v>
      </c>
      <c r="AG2174">
        <f t="shared" si="603"/>
        <v>0</v>
      </c>
      <c r="AH2174">
        <f t="shared" si="604"/>
        <v>0</v>
      </c>
      <c r="AI2174">
        <f t="shared" si="605"/>
        <v>0</v>
      </c>
      <c r="AJ2174">
        <f t="shared" si="606"/>
        <v>0</v>
      </c>
      <c r="AK2174">
        <f t="shared" si="607"/>
        <v>0</v>
      </c>
      <c r="AL2174">
        <f t="shared" si="608"/>
        <v>0</v>
      </c>
    </row>
    <row r="2175" spans="1:38">
      <c r="A2175" s="8"/>
      <c r="B2175" s="8"/>
      <c r="C2175" s="8"/>
      <c r="D2175" s="8"/>
      <c r="E2175" s="8"/>
      <c r="F2175" s="8"/>
      <c r="G2175" s="8"/>
      <c r="H2175" s="8"/>
      <c r="R2175" t="str">
        <f t="shared" si="595"/>
        <v>vége</v>
      </c>
      <c r="T2175">
        <f t="shared" si="596"/>
        <v>1</v>
      </c>
      <c r="U2175">
        <f t="shared" si="609"/>
        <v>1</v>
      </c>
      <c r="V2175">
        <f t="shared" si="610"/>
        <v>1</v>
      </c>
      <c r="W2175">
        <f t="shared" si="611"/>
        <v>1</v>
      </c>
      <c r="X2175">
        <f t="shared" si="612"/>
        <v>1</v>
      </c>
      <c r="Y2175">
        <f t="shared" si="597"/>
        <v>1</v>
      </c>
      <c r="Z2175">
        <f t="shared" si="598"/>
        <v>1</v>
      </c>
      <c r="AA2175">
        <f t="shared" si="599"/>
        <v>1</v>
      </c>
      <c r="AB2175">
        <f t="shared" si="600"/>
        <v>0</v>
      </c>
      <c r="AC2175" t="str">
        <f t="shared" si="601"/>
        <v/>
      </c>
      <c r="AD2175" t="str">
        <f t="shared" si="602"/>
        <v>;;;;0;;0;0;</v>
      </c>
      <c r="AG2175">
        <f t="shared" si="603"/>
        <v>0</v>
      </c>
      <c r="AH2175">
        <f t="shared" si="604"/>
        <v>0</v>
      </c>
      <c r="AI2175">
        <f t="shared" si="605"/>
        <v>0</v>
      </c>
      <c r="AJ2175">
        <f t="shared" si="606"/>
        <v>0</v>
      </c>
      <c r="AK2175">
        <f t="shared" si="607"/>
        <v>0</v>
      </c>
      <c r="AL2175">
        <f t="shared" si="608"/>
        <v>0</v>
      </c>
    </row>
    <row r="2176" spans="1:38">
      <c r="A2176" s="8"/>
      <c r="B2176" s="8"/>
      <c r="C2176" s="8"/>
      <c r="D2176" s="8"/>
      <c r="E2176" s="8"/>
      <c r="F2176" s="8"/>
      <c r="G2176" s="8"/>
      <c r="H2176" s="8"/>
      <c r="R2176" t="str">
        <f t="shared" si="595"/>
        <v>vége</v>
      </c>
      <c r="T2176">
        <f t="shared" si="596"/>
        <v>1</v>
      </c>
      <c r="U2176">
        <f t="shared" si="609"/>
        <v>1</v>
      </c>
      <c r="V2176">
        <f t="shared" si="610"/>
        <v>1</v>
      </c>
      <c r="W2176">
        <f t="shared" si="611"/>
        <v>1</v>
      </c>
      <c r="X2176">
        <f t="shared" si="612"/>
        <v>1</v>
      </c>
      <c r="Y2176">
        <f t="shared" si="597"/>
        <v>1</v>
      </c>
      <c r="Z2176">
        <f t="shared" si="598"/>
        <v>1</v>
      </c>
      <c r="AA2176">
        <f t="shared" si="599"/>
        <v>1</v>
      </c>
      <c r="AB2176">
        <f t="shared" si="600"/>
        <v>0</v>
      </c>
      <c r="AC2176" t="str">
        <f t="shared" si="601"/>
        <v/>
      </c>
      <c r="AD2176" t="str">
        <f t="shared" si="602"/>
        <v>;;;;0;;0;0;</v>
      </c>
      <c r="AG2176">
        <f t="shared" si="603"/>
        <v>0</v>
      </c>
      <c r="AH2176">
        <f t="shared" si="604"/>
        <v>0</v>
      </c>
      <c r="AI2176">
        <f t="shared" si="605"/>
        <v>0</v>
      </c>
      <c r="AJ2176">
        <f t="shared" si="606"/>
        <v>0</v>
      </c>
      <c r="AK2176">
        <f t="shared" si="607"/>
        <v>0</v>
      </c>
      <c r="AL2176">
        <f t="shared" si="608"/>
        <v>0</v>
      </c>
    </row>
    <row r="2177" spans="1:38">
      <c r="A2177" s="8"/>
      <c r="B2177" s="8"/>
      <c r="C2177" s="8"/>
      <c r="D2177" s="8"/>
      <c r="E2177" s="8"/>
      <c r="F2177" s="8"/>
      <c r="G2177" s="8"/>
      <c r="H2177" s="8"/>
      <c r="R2177" t="str">
        <f t="shared" si="595"/>
        <v>vége</v>
      </c>
      <c r="T2177">
        <f t="shared" si="596"/>
        <v>1</v>
      </c>
      <c r="U2177">
        <f t="shared" si="609"/>
        <v>1</v>
      </c>
      <c r="V2177">
        <f t="shared" si="610"/>
        <v>1</v>
      </c>
      <c r="W2177">
        <f t="shared" si="611"/>
        <v>1</v>
      </c>
      <c r="X2177">
        <f t="shared" si="612"/>
        <v>1</v>
      </c>
      <c r="Y2177">
        <f t="shared" si="597"/>
        <v>1</v>
      </c>
      <c r="Z2177">
        <f t="shared" si="598"/>
        <v>1</v>
      </c>
      <c r="AA2177">
        <f t="shared" si="599"/>
        <v>1</v>
      </c>
      <c r="AB2177">
        <f t="shared" si="600"/>
        <v>0</v>
      </c>
      <c r="AC2177" t="str">
        <f t="shared" si="601"/>
        <v/>
      </c>
      <c r="AD2177" t="str">
        <f t="shared" si="602"/>
        <v>;;;;0;;0;0;</v>
      </c>
      <c r="AG2177">
        <f t="shared" si="603"/>
        <v>0</v>
      </c>
      <c r="AH2177">
        <f t="shared" si="604"/>
        <v>0</v>
      </c>
      <c r="AI2177">
        <f t="shared" si="605"/>
        <v>0</v>
      </c>
      <c r="AJ2177">
        <f t="shared" si="606"/>
        <v>0</v>
      </c>
      <c r="AK2177">
        <f t="shared" si="607"/>
        <v>0</v>
      </c>
      <c r="AL2177">
        <f t="shared" si="608"/>
        <v>0</v>
      </c>
    </row>
    <row r="2178" spans="1:38">
      <c r="A2178" s="8"/>
      <c r="B2178" s="8"/>
      <c r="C2178" s="8"/>
      <c r="D2178" s="8"/>
      <c r="E2178" s="8"/>
      <c r="F2178" s="8"/>
      <c r="G2178" s="8"/>
      <c r="H2178" s="8"/>
      <c r="R2178" t="str">
        <f t="shared" si="595"/>
        <v>vége</v>
      </c>
      <c r="T2178">
        <f t="shared" si="596"/>
        <v>1</v>
      </c>
      <c r="U2178">
        <f t="shared" si="609"/>
        <v>1</v>
      </c>
      <c r="V2178">
        <f t="shared" si="610"/>
        <v>1</v>
      </c>
      <c r="W2178">
        <f t="shared" si="611"/>
        <v>1</v>
      </c>
      <c r="X2178">
        <f t="shared" si="612"/>
        <v>1</v>
      </c>
      <c r="Y2178">
        <f t="shared" si="597"/>
        <v>1</v>
      </c>
      <c r="Z2178">
        <f t="shared" si="598"/>
        <v>1</v>
      </c>
      <c r="AA2178">
        <f t="shared" si="599"/>
        <v>1</v>
      </c>
      <c r="AB2178">
        <f t="shared" si="600"/>
        <v>0</v>
      </c>
      <c r="AC2178" t="str">
        <f t="shared" si="601"/>
        <v/>
      </c>
      <c r="AD2178" t="str">
        <f t="shared" si="602"/>
        <v>;;;;0;;0;0;</v>
      </c>
      <c r="AG2178">
        <f t="shared" si="603"/>
        <v>0</v>
      </c>
      <c r="AH2178">
        <f t="shared" si="604"/>
        <v>0</v>
      </c>
      <c r="AI2178">
        <f t="shared" si="605"/>
        <v>0</v>
      </c>
      <c r="AJ2178">
        <f t="shared" si="606"/>
        <v>0</v>
      </c>
      <c r="AK2178">
        <f t="shared" si="607"/>
        <v>0</v>
      </c>
      <c r="AL2178">
        <f t="shared" si="608"/>
        <v>0</v>
      </c>
    </row>
    <row r="2179" spans="1:38">
      <c r="A2179" s="8"/>
      <c r="B2179" s="8"/>
      <c r="C2179" s="8"/>
      <c r="D2179" s="8"/>
      <c r="E2179" s="8"/>
      <c r="F2179" s="8"/>
      <c r="G2179" s="8"/>
      <c r="H2179" s="8"/>
      <c r="R2179" t="str">
        <f t="shared" ref="R2179:R2242" si="613">IF(AND(ISBLANK(C2180),ISBLANK(C2181)*ISBLANK(C2182)),"vége",0)</f>
        <v>vége</v>
      </c>
      <c r="T2179">
        <f t="shared" ref="T2179:T2242" si="614">IF(ISBLANK(A2180),1,0)</f>
        <v>1</v>
      </c>
      <c r="U2179">
        <f t="shared" si="609"/>
        <v>1</v>
      </c>
      <c r="V2179">
        <f t="shared" si="610"/>
        <v>1</v>
      </c>
      <c r="W2179">
        <f t="shared" si="611"/>
        <v>1</v>
      </c>
      <c r="X2179">
        <f t="shared" si="612"/>
        <v>1</v>
      </c>
      <c r="Y2179">
        <f t="shared" ref="Y2179:Y2242" si="615">IF(ISBLANK(F2180),1,0)</f>
        <v>1</v>
      </c>
      <c r="Z2179">
        <f t="shared" ref="Z2179:Z2242" si="616">IF(ISBLANK(G2180),1,0)</f>
        <v>1</v>
      </c>
      <c r="AA2179">
        <f t="shared" ref="AA2179:AA2242" si="617">IF(ISBLANK(H2180),1,0)</f>
        <v>1</v>
      </c>
      <c r="AB2179">
        <f t="shared" ref="AB2179:AB2242" si="618">IF(OR(SUM(U2179:AA2179)=0,SUM(U2179:AA2179)=7),0,1)</f>
        <v>0</v>
      </c>
      <c r="AC2179" t="str">
        <f t="shared" si="601"/>
        <v/>
      </c>
      <c r="AD2179" t="str">
        <f t="shared" si="602"/>
        <v>;;;;0;;0;0;</v>
      </c>
      <c r="AG2179">
        <f t="shared" si="603"/>
        <v>0</v>
      </c>
      <c r="AH2179">
        <f t="shared" si="604"/>
        <v>0</v>
      </c>
      <c r="AI2179">
        <f t="shared" si="605"/>
        <v>0</v>
      </c>
      <c r="AJ2179">
        <f t="shared" si="606"/>
        <v>0</v>
      </c>
      <c r="AK2179">
        <f t="shared" si="607"/>
        <v>0</v>
      </c>
      <c r="AL2179">
        <f t="shared" si="608"/>
        <v>0</v>
      </c>
    </row>
    <row r="2180" spans="1:38">
      <c r="A2180" s="8"/>
      <c r="B2180" s="8"/>
      <c r="C2180" s="8"/>
      <c r="D2180" s="8"/>
      <c r="E2180" s="8"/>
      <c r="F2180" s="8"/>
      <c r="G2180" s="8"/>
      <c r="H2180" s="8"/>
      <c r="R2180" t="str">
        <f t="shared" si="613"/>
        <v>vége</v>
      </c>
      <c r="T2180">
        <f t="shared" si="614"/>
        <v>1</v>
      </c>
      <c r="U2180">
        <f t="shared" si="609"/>
        <v>1</v>
      </c>
      <c r="V2180">
        <f t="shared" si="610"/>
        <v>1</v>
      </c>
      <c r="W2180">
        <f t="shared" si="611"/>
        <v>1</v>
      </c>
      <c r="X2180">
        <f t="shared" si="612"/>
        <v>1</v>
      </c>
      <c r="Y2180">
        <f t="shared" si="615"/>
        <v>1</v>
      </c>
      <c r="Z2180">
        <f t="shared" si="616"/>
        <v>1</v>
      </c>
      <c r="AA2180">
        <f t="shared" si="617"/>
        <v>1</v>
      </c>
      <c r="AB2180">
        <f t="shared" si="618"/>
        <v>0</v>
      </c>
      <c r="AC2180" t="str">
        <f t="shared" ref="AC2180:AC2243" si="619">TRIM(C2180)</f>
        <v/>
      </c>
      <c r="AD2180" t="str">
        <f t="shared" ref="AD2180:AD2243" si="620">CONCATENATE(A2180,";",B2180,";",AC2180,";","",";",AH2180,";","",E2180,";",AJ2180,";",AL2180,";",H2180)</f>
        <v>;;;;0;;0;0;</v>
      </c>
      <c r="AG2180">
        <f t="shared" ref="AG2180:AG2243" si="621">IF(ISERROR(SEARCH(",",D2180,1)),0,SEARCH(",",D2180,1))</f>
        <v>0</v>
      </c>
      <c r="AH2180">
        <f t="shared" ref="AH2180:AH2243" si="622">IF(AG2180&gt;0,REPLACE(D2180,AG2180,1,"."),D2180)</f>
        <v>0</v>
      </c>
      <c r="AI2180">
        <f t="shared" ref="AI2180:AI2243" si="623">IF(ISERROR(SEARCH(",",F2180,1)),0,SEARCH(",",F2180,1))</f>
        <v>0</v>
      </c>
      <c r="AJ2180">
        <f t="shared" ref="AJ2180:AJ2243" si="624">IF(AI2180&gt;0,REPLACE(F2180,AI2180,1,"."),F2180)</f>
        <v>0</v>
      </c>
      <c r="AK2180">
        <f t="shared" ref="AK2180:AK2243" si="625">IF(ISERROR(SEARCH(",",G2180,1)),0,SEARCH(",",G2180,1))</f>
        <v>0</v>
      </c>
      <c r="AL2180">
        <f t="shared" ref="AL2180:AL2243" si="626">IF(AK2180&gt;0,REPLACE(G2180,AK2180,1,"."),G2180)</f>
        <v>0</v>
      </c>
    </row>
    <row r="2181" spans="1:38">
      <c r="A2181" s="8"/>
      <c r="B2181" s="8"/>
      <c r="C2181" s="8"/>
      <c r="D2181" s="8"/>
      <c r="E2181" s="8"/>
      <c r="F2181" s="8"/>
      <c r="G2181" s="8"/>
      <c r="H2181" s="8"/>
      <c r="R2181" t="str">
        <f t="shared" si="613"/>
        <v>vége</v>
      </c>
      <c r="T2181">
        <f t="shared" si="614"/>
        <v>1</v>
      </c>
      <c r="U2181">
        <f t="shared" ref="U2181:U2244" si="627">IF(ISBLANK(B2182),1,0)</f>
        <v>1</v>
      </c>
      <c r="V2181">
        <f t="shared" ref="V2181:V2244" si="628">IF(ISBLANK(C2182),1,0)</f>
        <v>1</v>
      </c>
      <c r="W2181">
        <f t="shared" ref="W2181:W2244" si="629">IF(ISBLANK(D2182),1,0)</f>
        <v>1</v>
      </c>
      <c r="X2181">
        <f t="shared" ref="X2181:X2244" si="630">IF(ISBLANK(E2182),1,0)</f>
        <v>1</v>
      </c>
      <c r="Y2181">
        <f t="shared" si="615"/>
        <v>1</v>
      </c>
      <c r="Z2181">
        <f t="shared" si="616"/>
        <v>1</v>
      </c>
      <c r="AA2181">
        <f t="shared" si="617"/>
        <v>1</v>
      </c>
      <c r="AB2181">
        <f t="shared" si="618"/>
        <v>0</v>
      </c>
      <c r="AC2181" t="str">
        <f t="shared" si="619"/>
        <v/>
      </c>
      <c r="AD2181" t="str">
        <f t="shared" si="620"/>
        <v>;;;;0;;0;0;</v>
      </c>
      <c r="AG2181">
        <f t="shared" si="621"/>
        <v>0</v>
      </c>
      <c r="AH2181">
        <f t="shared" si="622"/>
        <v>0</v>
      </c>
      <c r="AI2181">
        <f t="shared" si="623"/>
        <v>0</v>
      </c>
      <c r="AJ2181">
        <f t="shared" si="624"/>
        <v>0</v>
      </c>
      <c r="AK2181">
        <f t="shared" si="625"/>
        <v>0</v>
      </c>
      <c r="AL2181">
        <f t="shared" si="626"/>
        <v>0</v>
      </c>
    </row>
    <row r="2182" spans="1:38">
      <c r="A2182" s="8"/>
      <c r="B2182" s="8"/>
      <c r="C2182" s="8"/>
      <c r="D2182" s="8"/>
      <c r="E2182" s="8"/>
      <c r="F2182" s="8"/>
      <c r="G2182" s="8"/>
      <c r="H2182" s="8"/>
      <c r="R2182" t="str">
        <f t="shared" si="613"/>
        <v>vége</v>
      </c>
      <c r="T2182">
        <f t="shared" si="614"/>
        <v>1</v>
      </c>
      <c r="U2182">
        <f t="shared" si="627"/>
        <v>1</v>
      </c>
      <c r="V2182">
        <f t="shared" si="628"/>
        <v>1</v>
      </c>
      <c r="W2182">
        <f t="shared" si="629"/>
        <v>1</v>
      </c>
      <c r="X2182">
        <f t="shared" si="630"/>
        <v>1</v>
      </c>
      <c r="Y2182">
        <f t="shared" si="615"/>
        <v>1</v>
      </c>
      <c r="Z2182">
        <f t="shared" si="616"/>
        <v>1</v>
      </c>
      <c r="AA2182">
        <f t="shared" si="617"/>
        <v>1</v>
      </c>
      <c r="AB2182">
        <f t="shared" si="618"/>
        <v>0</v>
      </c>
      <c r="AC2182" t="str">
        <f t="shared" si="619"/>
        <v/>
      </c>
      <c r="AD2182" t="str">
        <f t="shared" si="620"/>
        <v>;;;;0;;0;0;</v>
      </c>
      <c r="AG2182">
        <f t="shared" si="621"/>
        <v>0</v>
      </c>
      <c r="AH2182">
        <f t="shared" si="622"/>
        <v>0</v>
      </c>
      <c r="AI2182">
        <f t="shared" si="623"/>
        <v>0</v>
      </c>
      <c r="AJ2182">
        <f t="shared" si="624"/>
        <v>0</v>
      </c>
      <c r="AK2182">
        <f t="shared" si="625"/>
        <v>0</v>
      </c>
      <c r="AL2182">
        <f t="shared" si="626"/>
        <v>0</v>
      </c>
    </row>
    <row r="2183" spans="1:38">
      <c r="A2183" s="8"/>
      <c r="B2183" s="8"/>
      <c r="C2183" s="8"/>
      <c r="D2183" s="8"/>
      <c r="E2183" s="8"/>
      <c r="F2183" s="8"/>
      <c r="G2183" s="8"/>
      <c r="H2183" s="8"/>
      <c r="R2183" t="str">
        <f t="shared" si="613"/>
        <v>vége</v>
      </c>
      <c r="T2183">
        <f t="shared" si="614"/>
        <v>1</v>
      </c>
      <c r="U2183">
        <f t="shared" si="627"/>
        <v>1</v>
      </c>
      <c r="V2183">
        <f t="shared" si="628"/>
        <v>1</v>
      </c>
      <c r="W2183">
        <f t="shared" si="629"/>
        <v>1</v>
      </c>
      <c r="X2183">
        <f t="shared" si="630"/>
        <v>1</v>
      </c>
      <c r="Y2183">
        <f t="shared" si="615"/>
        <v>1</v>
      </c>
      <c r="Z2183">
        <f t="shared" si="616"/>
        <v>1</v>
      </c>
      <c r="AA2183">
        <f t="shared" si="617"/>
        <v>1</v>
      </c>
      <c r="AB2183">
        <f t="shared" si="618"/>
        <v>0</v>
      </c>
      <c r="AC2183" t="str">
        <f t="shared" si="619"/>
        <v/>
      </c>
      <c r="AD2183" t="str">
        <f t="shared" si="620"/>
        <v>;;;;0;;0;0;</v>
      </c>
      <c r="AG2183">
        <f t="shared" si="621"/>
        <v>0</v>
      </c>
      <c r="AH2183">
        <f t="shared" si="622"/>
        <v>0</v>
      </c>
      <c r="AI2183">
        <f t="shared" si="623"/>
        <v>0</v>
      </c>
      <c r="AJ2183">
        <f t="shared" si="624"/>
        <v>0</v>
      </c>
      <c r="AK2183">
        <f t="shared" si="625"/>
        <v>0</v>
      </c>
      <c r="AL2183">
        <f t="shared" si="626"/>
        <v>0</v>
      </c>
    </row>
    <row r="2184" spans="1:38">
      <c r="A2184" s="8"/>
      <c r="B2184" s="8"/>
      <c r="C2184" s="8"/>
      <c r="D2184" s="8"/>
      <c r="E2184" s="8"/>
      <c r="F2184" s="8"/>
      <c r="G2184" s="8"/>
      <c r="H2184" s="8"/>
      <c r="R2184" t="str">
        <f t="shared" si="613"/>
        <v>vége</v>
      </c>
      <c r="T2184">
        <f t="shared" si="614"/>
        <v>1</v>
      </c>
      <c r="U2184">
        <f t="shared" si="627"/>
        <v>1</v>
      </c>
      <c r="V2184">
        <f t="shared" si="628"/>
        <v>1</v>
      </c>
      <c r="W2184">
        <f t="shared" si="629"/>
        <v>1</v>
      </c>
      <c r="X2184">
        <f t="shared" si="630"/>
        <v>1</v>
      </c>
      <c r="Y2184">
        <f t="shared" si="615"/>
        <v>1</v>
      </c>
      <c r="Z2184">
        <f t="shared" si="616"/>
        <v>1</v>
      </c>
      <c r="AA2184">
        <f t="shared" si="617"/>
        <v>1</v>
      </c>
      <c r="AB2184">
        <f t="shared" si="618"/>
        <v>0</v>
      </c>
      <c r="AC2184" t="str">
        <f t="shared" si="619"/>
        <v/>
      </c>
      <c r="AD2184" t="str">
        <f t="shared" si="620"/>
        <v>;;;;0;;0;0;</v>
      </c>
      <c r="AG2184">
        <f t="shared" si="621"/>
        <v>0</v>
      </c>
      <c r="AH2184">
        <f t="shared" si="622"/>
        <v>0</v>
      </c>
      <c r="AI2184">
        <f t="shared" si="623"/>
        <v>0</v>
      </c>
      <c r="AJ2184">
        <f t="shared" si="624"/>
        <v>0</v>
      </c>
      <c r="AK2184">
        <f t="shared" si="625"/>
        <v>0</v>
      </c>
      <c r="AL2184">
        <f t="shared" si="626"/>
        <v>0</v>
      </c>
    </row>
    <row r="2185" spans="1:38">
      <c r="A2185" s="8"/>
      <c r="B2185" s="8"/>
      <c r="C2185" s="8"/>
      <c r="D2185" s="8"/>
      <c r="E2185" s="8"/>
      <c r="F2185" s="8"/>
      <c r="G2185" s="8"/>
      <c r="H2185" s="8"/>
      <c r="R2185" t="str">
        <f t="shared" si="613"/>
        <v>vége</v>
      </c>
      <c r="T2185">
        <f t="shared" si="614"/>
        <v>1</v>
      </c>
      <c r="U2185">
        <f t="shared" si="627"/>
        <v>1</v>
      </c>
      <c r="V2185">
        <f t="shared" si="628"/>
        <v>1</v>
      </c>
      <c r="W2185">
        <f t="shared" si="629"/>
        <v>1</v>
      </c>
      <c r="X2185">
        <f t="shared" si="630"/>
        <v>1</v>
      </c>
      <c r="Y2185">
        <f t="shared" si="615"/>
        <v>1</v>
      </c>
      <c r="Z2185">
        <f t="shared" si="616"/>
        <v>1</v>
      </c>
      <c r="AA2185">
        <f t="shared" si="617"/>
        <v>1</v>
      </c>
      <c r="AB2185">
        <f t="shared" si="618"/>
        <v>0</v>
      </c>
      <c r="AC2185" t="str">
        <f t="shared" si="619"/>
        <v/>
      </c>
      <c r="AD2185" t="str">
        <f t="shared" si="620"/>
        <v>;;;;0;;0;0;</v>
      </c>
      <c r="AG2185">
        <f t="shared" si="621"/>
        <v>0</v>
      </c>
      <c r="AH2185">
        <f t="shared" si="622"/>
        <v>0</v>
      </c>
      <c r="AI2185">
        <f t="shared" si="623"/>
        <v>0</v>
      </c>
      <c r="AJ2185">
        <f t="shared" si="624"/>
        <v>0</v>
      </c>
      <c r="AK2185">
        <f t="shared" si="625"/>
        <v>0</v>
      </c>
      <c r="AL2185">
        <f t="shared" si="626"/>
        <v>0</v>
      </c>
    </row>
    <row r="2186" spans="1:38">
      <c r="A2186" s="8"/>
      <c r="B2186" s="8"/>
      <c r="C2186" s="8"/>
      <c r="D2186" s="8"/>
      <c r="E2186" s="8"/>
      <c r="F2186" s="8"/>
      <c r="G2186" s="8"/>
      <c r="H2186" s="8"/>
      <c r="R2186" t="str">
        <f t="shared" si="613"/>
        <v>vége</v>
      </c>
      <c r="T2186">
        <f t="shared" si="614"/>
        <v>1</v>
      </c>
      <c r="U2186">
        <f t="shared" si="627"/>
        <v>1</v>
      </c>
      <c r="V2186">
        <f t="shared" si="628"/>
        <v>1</v>
      </c>
      <c r="W2186">
        <f t="shared" si="629"/>
        <v>1</v>
      </c>
      <c r="X2186">
        <f t="shared" si="630"/>
        <v>1</v>
      </c>
      <c r="Y2186">
        <f t="shared" si="615"/>
        <v>1</v>
      </c>
      <c r="Z2186">
        <f t="shared" si="616"/>
        <v>1</v>
      </c>
      <c r="AA2186">
        <f t="shared" si="617"/>
        <v>1</v>
      </c>
      <c r="AB2186">
        <f t="shared" si="618"/>
        <v>0</v>
      </c>
      <c r="AC2186" t="str">
        <f t="shared" si="619"/>
        <v/>
      </c>
      <c r="AD2186" t="str">
        <f t="shared" si="620"/>
        <v>;;;;0;;0;0;</v>
      </c>
      <c r="AG2186">
        <f t="shared" si="621"/>
        <v>0</v>
      </c>
      <c r="AH2186">
        <f t="shared" si="622"/>
        <v>0</v>
      </c>
      <c r="AI2186">
        <f t="shared" si="623"/>
        <v>0</v>
      </c>
      <c r="AJ2186">
        <f t="shared" si="624"/>
        <v>0</v>
      </c>
      <c r="AK2186">
        <f t="shared" si="625"/>
        <v>0</v>
      </c>
      <c r="AL2186">
        <f t="shared" si="626"/>
        <v>0</v>
      </c>
    </row>
    <row r="2187" spans="1:38">
      <c r="A2187" s="8"/>
      <c r="B2187" s="8"/>
      <c r="C2187" s="8"/>
      <c r="D2187" s="8"/>
      <c r="E2187" s="8"/>
      <c r="F2187" s="8"/>
      <c r="G2187" s="8"/>
      <c r="H2187" s="8"/>
      <c r="R2187" t="str">
        <f t="shared" si="613"/>
        <v>vége</v>
      </c>
      <c r="T2187">
        <f t="shared" si="614"/>
        <v>1</v>
      </c>
      <c r="U2187">
        <f t="shared" si="627"/>
        <v>1</v>
      </c>
      <c r="V2187">
        <f t="shared" si="628"/>
        <v>1</v>
      </c>
      <c r="W2187">
        <f t="shared" si="629"/>
        <v>1</v>
      </c>
      <c r="X2187">
        <f t="shared" si="630"/>
        <v>1</v>
      </c>
      <c r="Y2187">
        <f t="shared" si="615"/>
        <v>1</v>
      </c>
      <c r="Z2187">
        <f t="shared" si="616"/>
        <v>1</v>
      </c>
      <c r="AA2187">
        <f t="shared" si="617"/>
        <v>1</v>
      </c>
      <c r="AB2187">
        <f t="shared" si="618"/>
        <v>0</v>
      </c>
      <c r="AC2187" t="str">
        <f t="shared" si="619"/>
        <v/>
      </c>
      <c r="AD2187" t="str">
        <f t="shared" si="620"/>
        <v>;;;;0;;0;0;</v>
      </c>
      <c r="AG2187">
        <f t="shared" si="621"/>
        <v>0</v>
      </c>
      <c r="AH2187">
        <f t="shared" si="622"/>
        <v>0</v>
      </c>
      <c r="AI2187">
        <f t="shared" si="623"/>
        <v>0</v>
      </c>
      <c r="AJ2187">
        <f t="shared" si="624"/>
        <v>0</v>
      </c>
      <c r="AK2187">
        <f t="shared" si="625"/>
        <v>0</v>
      </c>
      <c r="AL2187">
        <f t="shared" si="626"/>
        <v>0</v>
      </c>
    </row>
    <row r="2188" spans="1:38">
      <c r="A2188" s="8"/>
      <c r="B2188" s="8"/>
      <c r="C2188" s="8"/>
      <c r="D2188" s="8"/>
      <c r="E2188" s="8"/>
      <c r="F2188" s="8"/>
      <c r="G2188" s="8"/>
      <c r="H2188" s="8"/>
      <c r="R2188" t="str">
        <f t="shared" si="613"/>
        <v>vége</v>
      </c>
      <c r="T2188">
        <f t="shared" si="614"/>
        <v>1</v>
      </c>
      <c r="U2188">
        <f t="shared" si="627"/>
        <v>1</v>
      </c>
      <c r="V2188">
        <f t="shared" si="628"/>
        <v>1</v>
      </c>
      <c r="W2188">
        <f t="shared" si="629"/>
        <v>1</v>
      </c>
      <c r="X2188">
        <f t="shared" si="630"/>
        <v>1</v>
      </c>
      <c r="Y2188">
        <f t="shared" si="615"/>
        <v>1</v>
      </c>
      <c r="Z2188">
        <f t="shared" si="616"/>
        <v>1</v>
      </c>
      <c r="AA2188">
        <f t="shared" si="617"/>
        <v>1</v>
      </c>
      <c r="AB2188">
        <f t="shared" si="618"/>
        <v>0</v>
      </c>
      <c r="AC2188" t="str">
        <f t="shared" si="619"/>
        <v/>
      </c>
      <c r="AD2188" t="str">
        <f t="shared" si="620"/>
        <v>;;;;0;;0;0;</v>
      </c>
      <c r="AG2188">
        <f t="shared" si="621"/>
        <v>0</v>
      </c>
      <c r="AH2188">
        <f t="shared" si="622"/>
        <v>0</v>
      </c>
      <c r="AI2188">
        <f t="shared" si="623"/>
        <v>0</v>
      </c>
      <c r="AJ2188">
        <f t="shared" si="624"/>
        <v>0</v>
      </c>
      <c r="AK2188">
        <f t="shared" si="625"/>
        <v>0</v>
      </c>
      <c r="AL2188">
        <f t="shared" si="626"/>
        <v>0</v>
      </c>
    </row>
    <row r="2189" spans="1:38">
      <c r="A2189" s="8"/>
      <c r="B2189" s="8"/>
      <c r="C2189" s="8"/>
      <c r="D2189" s="8"/>
      <c r="E2189" s="8"/>
      <c r="F2189" s="8"/>
      <c r="G2189" s="8"/>
      <c r="H2189" s="8"/>
      <c r="R2189" t="str">
        <f t="shared" si="613"/>
        <v>vége</v>
      </c>
      <c r="T2189">
        <f t="shared" si="614"/>
        <v>1</v>
      </c>
      <c r="U2189">
        <f t="shared" si="627"/>
        <v>1</v>
      </c>
      <c r="V2189">
        <f t="shared" si="628"/>
        <v>1</v>
      </c>
      <c r="W2189">
        <f t="shared" si="629"/>
        <v>1</v>
      </c>
      <c r="X2189">
        <f t="shared" si="630"/>
        <v>1</v>
      </c>
      <c r="Y2189">
        <f t="shared" si="615"/>
        <v>1</v>
      </c>
      <c r="Z2189">
        <f t="shared" si="616"/>
        <v>1</v>
      </c>
      <c r="AA2189">
        <f t="shared" si="617"/>
        <v>1</v>
      </c>
      <c r="AB2189">
        <f t="shared" si="618"/>
        <v>0</v>
      </c>
      <c r="AC2189" t="str">
        <f t="shared" si="619"/>
        <v/>
      </c>
      <c r="AD2189" t="str">
        <f t="shared" si="620"/>
        <v>;;;;0;;0;0;</v>
      </c>
      <c r="AG2189">
        <f t="shared" si="621"/>
        <v>0</v>
      </c>
      <c r="AH2189">
        <f t="shared" si="622"/>
        <v>0</v>
      </c>
      <c r="AI2189">
        <f t="shared" si="623"/>
        <v>0</v>
      </c>
      <c r="AJ2189">
        <f t="shared" si="624"/>
        <v>0</v>
      </c>
      <c r="AK2189">
        <f t="shared" si="625"/>
        <v>0</v>
      </c>
      <c r="AL2189">
        <f t="shared" si="626"/>
        <v>0</v>
      </c>
    </row>
    <row r="2190" spans="1:38">
      <c r="A2190" s="8"/>
      <c r="B2190" s="8"/>
      <c r="C2190" s="8"/>
      <c r="D2190" s="8"/>
      <c r="E2190" s="8"/>
      <c r="F2190" s="8"/>
      <c r="G2190" s="8"/>
      <c r="H2190" s="8"/>
      <c r="R2190" t="str">
        <f t="shared" si="613"/>
        <v>vége</v>
      </c>
      <c r="T2190">
        <f t="shared" si="614"/>
        <v>1</v>
      </c>
      <c r="U2190">
        <f t="shared" si="627"/>
        <v>1</v>
      </c>
      <c r="V2190">
        <f t="shared" si="628"/>
        <v>1</v>
      </c>
      <c r="W2190">
        <f t="shared" si="629"/>
        <v>1</v>
      </c>
      <c r="X2190">
        <f t="shared" si="630"/>
        <v>1</v>
      </c>
      <c r="Y2190">
        <f t="shared" si="615"/>
        <v>1</v>
      </c>
      <c r="Z2190">
        <f t="shared" si="616"/>
        <v>1</v>
      </c>
      <c r="AA2190">
        <f t="shared" si="617"/>
        <v>1</v>
      </c>
      <c r="AB2190">
        <f t="shared" si="618"/>
        <v>0</v>
      </c>
      <c r="AC2190" t="str">
        <f t="shared" si="619"/>
        <v/>
      </c>
      <c r="AD2190" t="str">
        <f t="shared" si="620"/>
        <v>;;;;0;;0;0;</v>
      </c>
      <c r="AG2190">
        <f t="shared" si="621"/>
        <v>0</v>
      </c>
      <c r="AH2190">
        <f t="shared" si="622"/>
        <v>0</v>
      </c>
      <c r="AI2190">
        <f t="shared" si="623"/>
        <v>0</v>
      </c>
      <c r="AJ2190">
        <f t="shared" si="624"/>
        <v>0</v>
      </c>
      <c r="AK2190">
        <f t="shared" si="625"/>
        <v>0</v>
      </c>
      <c r="AL2190">
        <f t="shared" si="626"/>
        <v>0</v>
      </c>
    </row>
    <row r="2191" spans="1:38">
      <c r="A2191" s="8"/>
      <c r="B2191" s="8"/>
      <c r="C2191" s="8"/>
      <c r="D2191" s="8"/>
      <c r="E2191" s="8"/>
      <c r="F2191" s="8"/>
      <c r="G2191" s="8"/>
      <c r="H2191" s="8"/>
      <c r="R2191" t="str">
        <f t="shared" si="613"/>
        <v>vége</v>
      </c>
      <c r="T2191">
        <f t="shared" si="614"/>
        <v>1</v>
      </c>
      <c r="U2191">
        <f t="shared" si="627"/>
        <v>1</v>
      </c>
      <c r="V2191">
        <f t="shared" si="628"/>
        <v>1</v>
      </c>
      <c r="W2191">
        <f t="shared" si="629"/>
        <v>1</v>
      </c>
      <c r="X2191">
        <f t="shared" si="630"/>
        <v>1</v>
      </c>
      <c r="Y2191">
        <f t="shared" si="615"/>
        <v>1</v>
      </c>
      <c r="Z2191">
        <f t="shared" si="616"/>
        <v>1</v>
      </c>
      <c r="AA2191">
        <f t="shared" si="617"/>
        <v>1</v>
      </c>
      <c r="AB2191">
        <f t="shared" si="618"/>
        <v>0</v>
      </c>
      <c r="AC2191" t="str">
        <f t="shared" si="619"/>
        <v/>
      </c>
      <c r="AD2191" t="str">
        <f t="shared" si="620"/>
        <v>;;;;0;;0;0;</v>
      </c>
      <c r="AG2191">
        <f t="shared" si="621"/>
        <v>0</v>
      </c>
      <c r="AH2191">
        <f t="shared" si="622"/>
        <v>0</v>
      </c>
      <c r="AI2191">
        <f t="shared" si="623"/>
        <v>0</v>
      </c>
      <c r="AJ2191">
        <f t="shared" si="624"/>
        <v>0</v>
      </c>
      <c r="AK2191">
        <f t="shared" si="625"/>
        <v>0</v>
      </c>
      <c r="AL2191">
        <f t="shared" si="626"/>
        <v>0</v>
      </c>
    </row>
    <row r="2192" spans="1:38">
      <c r="A2192" s="8"/>
      <c r="B2192" s="8"/>
      <c r="C2192" s="8"/>
      <c r="D2192" s="8"/>
      <c r="E2192" s="8"/>
      <c r="F2192" s="8"/>
      <c r="G2192" s="8"/>
      <c r="H2192" s="8"/>
      <c r="R2192" t="str">
        <f t="shared" si="613"/>
        <v>vége</v>
      </c>
      <c r="T2192">
        <f t="shared" si="614"/>
        <v>1</v>
      </c>
      <c r="U2192">
        <f t="shared" si="627"/>
        <v>1</v>
      </c>
      <c r="V2192">
        <f t="shared" si="628"/>
        <v>1</v>
      </c>
      <c r="W2192">
        <f t="shared" si="629"/>
        <v>1</v>
      </c>
      <c r="X2192">
        <f t="shared" si="630"/>
        <v>1</v>
      </c>
      <c r="Y2192">
        <f t="shared" si="615"/>
        <v>1</v>
      </c>
      <c r="Z2192">
        <f t="shared" si="616"/>
        <v>1</v>
      </c>
      <c r="AA2192">
        <f t="shared" si="617"/>
        <v>1</v>
      </c>
      <c r="AB2192">
        <f t="shared" si="618"/>
        <v>0</v>
      </c>
      <c r="AC2192" t="str">
        <f t="shared" si="619"/>
        <v/>
      </c>
      <c r="AD2192" t="str">
        <f t="shared" si="620"/>
        <v>;;;;0;;0;0;</v>
      </c>
      <c r="AG2192">
        <f t="shared" si="621"/>
        <v>0</v>
      </c>
      <c r="AH2192">
        <f t="shared" si="622"/>
        <v>0</v>
      </c>
      <c r="AI2192">
        <f t="shared" si="623"/>
        <v>0</v>
      </c>
      <c r="AJ2192">
        <f t="shared" si="624"/>
        <v>0</v>
      </c>
      <c r="AK2192">
        <f t="shared" si="625"/>
        <v>0</v>
      </c>
      <c r="AL2192">
        <f t="shared" si="626"/>
        <v>0</v>
      </c>
    </row>
    <row r="2193" spans="1:38">
      <c r="A2193" s="8"/>
      <c r="B2193" s="8"/>
      <c r="C2193" s="8"/>
      <c r="D2193" s="8"/>
      <c r="E2193" s="8"/>
      <c r="F2193" s="8"/>
      <c r="G2193" s="8"/>
      <c r="H2193" s="8"/>
      <c r="R2193" t="str">
        <f t="shared" si="613"/>
        <v>vége</v>
      </c>
      <c r="T2193">
        <f t="shared" si="614"/>
        <v>1</v>
      </c>
      <c r="U2193">
        <f t="shared" si="627"/>
        <v>1</v>
      </c>
      <c r="V2193">
        <f t="shared" si="628"/>
        <v>1</v>
      </c>
      <c r="W2193">
        <f t="shared" si="629"/>
        <v>1</v>
      </c>
      <c r="X2193">
        <f t="shared" si="630"/>
        <v>1</v>
      </c>
      <c r="Y2193">
        <f t="shared" si="615"/>
        <v>1</v>
      </c>
      <c r="Z2193">
        <f t="shared" si="616"/>
        <v>1</v>
      </c>
      <c r="AA2193">
        <f t="shared" si="617"/>
        <v>1</v>
      </c>
      <c r="AB2193">
        <f t="shared" si="618"/>
        <v>0</v>
      </c>
      <c r="AC2193" t="str">
        <f t="shared" si="619"/>
        <v/>
      </c>
      <c r="AD2193" t="str">
        <f t="shared" si="620"/>
        <v>;;;;0;;0;0;</v>
      </c>
      <c r="AG2193">
        <f t="shared" si="621"/>
        <v>0</v>
      </c>
      <c r="AH2193">
        <f t="shared" si="622"/>
        <v>0</v>
      </c>
      <c r="AI2193">
        <f t="shared" si="623"/>
        <v>0</v>
      </c>
      <c r="AJ2193">
        <f t="shared" si="624"/>
        <v>0</v>
      </c>
      <c r="AK2193">
        <f t="shared" si="625"/>
        <v>0</v>
      </c>
      <c r="AL2193">
        <f t="shared" si="626"/>
        <v>0</v>
      </c>
    </row>
    <row r="2194" spans="1:38">
      <c r="A2194" s="8"/>
      <c r="B2194" s="8"/>
      <c r="C2194" s="8"/>
      <c r="D2194" s="8"/>
      <c r="E2194" s="8"/>
      <c r="F2194" s="8"/>
      <c r="G2194" s="8"/>
      <c r="H2194" s="8"/>
      <c r="R2194" t="str">
        <f t="shared" si="613"/>
        <v>vége</v>
      </c>
      <c r="T2194">
        <f t="shared" si="614"/>
        <v>1</v>
      </c>
      <c r="U2194">
        <f t="shared" si="627"/>
        <v>1</v>
      </c>
      <c r="V2194">
        <f t="shared" si="628"/>
        <v>1</v>
      </c>
      <c r="W2194">
        <f t="shared" si="629"/>
        <v>1</v>
      </c>
      <c r="X2194">
        <f t="shared" si="630"/>
        <v>1</v>
      </c>
      <c r="Y2194">
        <f t="shared" si="615"/>
        <v>1</v>
      </c>
      <c r="Z2194">
        <f t="shared" si="616"/>
        <v>1</v>
      </c>
      <c r="AA2194">
        <f t="shared" si="617"/>
        <v>1</v>
      </c>
      <c r="AB2194">
        <f t="shared" si="618"/>
        <v>0</v>
      </c>
      <c r="AC2194" t="str">
        <f t="shared" si="619"/>
        <v/>
      </c>
      <c r="AD2194" t="str">
        <f t="shared" si="620"/>
        <v>;;;;0;;0;0;</v>
      </c>
      <c r="AG2194">
        <f t="shared" si="621"/>
        <v>0</v>
      </c>
      <c r="AH2194">
        <f t="shared" si="622"/>
        <v>0</v>
      </c>
      <c r="AI2194">
        <f t="shared" si="623"/>
        <v>0</v>
      </c>
      <c r="AJ2194">
        <f t="shared" si="624"/>
        <v>0</v>
      </c>
      <c r="AK2194">
        <f t="shared" si="625"/>
        <v>0</v>
      </c>
      <c r="AL2194">
        <f t="shared" si="626"/>
        <v>0</v>
      </c>
    </row>
    <row r="2195" spans="1:38">
      <c r="A2195" s="8"/>
      <c r="B2195" s="8"/>
      <c r="C2195" s="8"/>
      <c r="D2195" s="8"/>
      <c r="E2195" s="8"/>
      <c r="F2195" s="8"/>
      <c r="G2195" s="8"/>
      <c r="H2195" s="8"/>
      <c r="R2195" t="str">
        <f t="shared" si="613"/>
        <v>vége</v>
      </c>
      <c r="T2195">
        <f t="shared" si="614"/>
        <v>1</v>
      </c>
      <c r="U2195">
        <f t="shared" si="627"/>
        <v>1</v>
      </c>
      <c r="V2195">
        <f t="shared" si="628"/>
        <v>1</v>
      </c>
      <c r="W2195">
        <f t="shared" si="629"/>
        <v>1</v>
      </c>
      <c r="X2195">
        <f t="shared" si="630"/>
        <v>1</v>
      </c>
      <c r="Y2195">
        <f t="shared" si="615"/>
        <v>1</v>
      </c>
      <c r="Z2195">
        <f t="shared" si="616"/>
        <v>1</v>
      </c>
      <c r="AA2195">
        <f t="shared" si="617"/>
        <v>1</v>
      </c>
      <c r="AB2195">
        <f t="shared" si="618"/>
        <v>0</v>
      </c>
      <c r="AC2195" t="str">
        <f t="shared" si="619"/>
        <v/>
      </c>
      <c r="AD2195" t="str">
        <f t="shared" si="620"/>
        <v>;;;;0;;0;0;</v>
      </c>
      <c r="AG2195">
        <f t="shared" si="621"/>
        <v>0</v>
      </c>
      <c r="AH2195">
        <f t="shared" si="622"/>
        <v>0</v>
      </c>
      <c r="AI2195">
        <f t="shared" si="623"/>
        <v>0</v>
      </c>
      <c r="AJ2195">
        <f t="shared" si="624"/>
        <v>0</v>
      </c>
      <c r="AK2195">
        <f t="shared" si="625"/>
        <v>0</v>
      </c>
      <c r="AL2195">
        <f t="shared" si="626"/>
        <v>0</v>
      </c>
    </row>
    <row r="2196" spans="1:38">
      <c r="A2196" s="8"/>
      <c r="B2196" s="8"/>
      <c r="C2196" s="8"/>
      <c r="D2196" s="8"/>
      <c r="E2196" s="8"/>
      <c r="F2196" s="8"/>
      <c r="G2196" s="8"/>
      <c r="H2196" s="8"/>
      <c r="R2196" t="str">
        <f t="shared" si="613"/>
        <v>vége</v>
      </c>
      <c r="T2196">
        <f t="shared" si="614"/>
        <v>1</v>
      </c>
      <c r="U2196">
        <f t="shared" si="627"/>
        <v>1</v>
      </c>
      <c r="V2196">
        <f t="shared" si="628"/>
        <v>1</v>
      </c>
      <c r="W2196">
        <f t="shared" si="629"/>
        <v>1</v>
      </c>
      <c r="X2196">
        <f t="shared" si="630"/>
        <v>1</v>
      </c>
      <c r="Y2196">
        <f t="shared" si="615"/>
        <v>1</v>
      </c>
      <c r="Z2196">
        <f t="shared" si="616"/>
        <v>1</v>
      </c>
      <c r="AA2196">
        <f t="shared" si="617"/>
        <v>1</v>
      </c>
      <c r="AB2196">
        <f t="shared" si="618"/>
        <v>0</v>
      </c>
      <c r="AC2196" t="str">
        <f t="shared" si="619"/>
        <v/>
      </c>
      <c r="AD2196" t="str">
        <f t="shared" si="620"/>
        <v>;;;;0;;0;0;</v>
      </c>
      <c r="AG2196">
        <f t="shared" si="621"/>
        <v>0</v>
      </c>
      <c r="AH2196">
        <f t="shared" si="622"/>
        <v>0</v>
      </c>
      <c r="AI2196">
        <f t="shared" si="623"/>
        <v>0</v>
      </c>
      <c r="AJ2196">
        <f t="shared" si="624"/>
        <v>0</v>
      </c>
      <c r="AK2196">
        <f t="shared" si="625"/>
        <v>0</v>
      </c>
      <c r="AL2196">
        <f t="shared" si="626"/>
        <v>0</v>
      </c>
    </row>
    <row r="2197" spans="1:38">
      <c r="A2197" s="8"/>
      <c r="B2197" s="8"/>
      <c r="C2197" s="8"/>
      <c r="D2197" s="8"/>
      <c r="E2197" s="8"/>
      <c r="F2197" s="8"/>
      <c r="G2197" s="8"/>
      <c r="H2197" s="8"/>
      <c r="R2197" t="str">
        <f t="shared" si="613"/>
        <v>vége</v>
      </c>
      <c r="T2197">
        <f t="shared" si="614"/>
        <v>1</v>
      </c>
      <c r="U2197">
        <f t="shared" si="627"/>
        <v>1</v>
      </c>
      <c r="V2197">
        <f t="shared" si="628"/>
        <v>1</v>
      </c>
      <c r="W2197">
        <f t="shared" si="629"/>
        <v>1</v>
      </c>
      <c r="X2197">
        <f t="shared" si="630"/>
        <v>1</v>
      </c>
      <c r="Y2197">
        <f t="shared" si="615"/>
        <v>1</v>
      </c>
      <c r="Z2197">
        <f t="shared" si="616"/>
        <v>1</v>
      </c>
      <c r="AA2197">
        <f t="shared" si="617"/>
        <v>1</v>
      </c>
      <c r="AB2197">
        <f t="shared" si="618"/>
        <v>0</v>
      </c>
      <c r="AC2197" t="str">
        <f t="shared" si="619"/>
        <v/>
      </c>
      <c r="AD2197" t="str">
        <f t="shared" si="620"/>
        <v>;;;;0;;0;0;</v>
      </c>
      <c r="AG2197">
        <f t="shared" si="621"/>
        <v>0</v>
      </c>
      <c r="AH2197">
        <f t="shared" si="622"/>
        <v>0</v>
      </c>
      <c r="AI2197">
        <f t="shared" si="623"/>
        <v>0</v>
      </c>
      <c r="AJ2197">
        <f t="shared" si="624"/>
        <v>0</v>
      </c>
      <c r="AK2197">
        <f t="shared" si="625"/>
        <v>0</v>
      </c>
      <c r="AL2197">
        <f t="shared" si="626"/>
        <v>0</v>
      </c>
    </row>
    <row r="2198" spans="1:38">
      <c r="A2198" s="8"/>
      <c r="B2198" s="8"/>
      <c r="C2198" s="8"/>
      <c r="D2198" s="8"/>
      <c r="E2198" s="8"/>
      <c r="F2198" s="8"/>
      <c r="G2198" s="8"/>
      <c r="H2198" s="8"/>
      <c r="R2198" t="str">
        <f t="shared" si="613"/>
        <v>vége</v>
      </c>
      <c r="T2198">
        <f t="shared" si="614"/>
        <v>1</v>
      </c>
      <c r="U2198">
        <f t="shared" si="627"/>
        <v>1</v>
      </c>
      <c r="V2198">
        <f t="shared" si="628"/>
        <v>1</v>
      </c>
      <c r="W2198">
        <f t="shared" si="629"/>
        <v>1</v>
      </c>
      <c r="X2198">
        <f t="shared" si="630"/>
        <v>1</v>
      </c>
      <c r="Y2198">
        <f t="shared" si="615"/>
        <v>1</v>
      </c>
      <c r="Z2198">
        <f t="shared" si="616"/>
        <v>1</v>
      </c>
      <c r="AA2198">
        <f t="shared" si="617"/>
        <v>1</v>
      </c>
      <c r="AB2198">
        <f t="shared" si="618"/>
        <v>0</v>
      </c>
      <c r="AC2198" t="str">
        <f t="shared" si="619"/>
        <v/>
      </c>
      <c r="AD2198" t="str">
        <f t="shared" si="620"/>
        <v>;;;;0;;0;0;</v>
      </c>
      <c r="AG2198">
        <f t="shared" si="621"/>
        <v>0</v>
      </c>
      <c r="AH2198">
        <f t="shared" si="622"/>
        <v>0</v>
      </c>
      <c r="AI2198">
        <f t="shared" si="623"/>
        <v>0</v>
      </c>
      <c r="AJ2198">
        <f t="shared" si="624"/>
        <v>0</v>
      </c>
      <c r="AK2198">
        <f t="shared" si="625"/>
        <v>0</v>
      </c>
      <c r="AL2198">
        <f t="shared" si="626"/>
        <v>0</v>
      </c>
    </row>
    <row r="2199" spans="1:38">
      <c r="A2199" s="8"/>
      <c r="B2199" s="8"/>
      <c r="C2199" s="8"/>
      <c r="D2199" s="8"/>
      <c r="E2199" s="8"/>
      <c r="F2199" s="8"/>
      <c r="G2199" s="8"/>
      <c r="H2199" s="8"/>
      <c r="R2199" t="str">
        <f t="shared" si="613"/>
        <v>vége</v>
      </c>
      <c r="T2199">
        <f t="shared" si="614"/>
        <v>1</v>
      </c>
      <c r="U2199">
        <f t="shared" si="627"/>
        <v>1</v>
      </c>
      <c r="V2199">
        <f t="shared" si="628"/>
        <v>1</v>
      </c>
      <c r="W2199">
        <f t="shared" si="629"/>
        <v>1</v>
      </c>
      <c r="X2199">
        <f t="shared" si="630"/>
        <v>1</v>
      </c>
      <c r="Y2199">
        <f t="shared" si="615"/>
        <v>1</v>
      </c>
      <c r="Z2199">
        <f t="shared" si="616"/>
        <v>1</v>
      </c>
      <c r="AA2199">
        <f t="shared" si="617"/>
        <v>1</v>
      </c>
      <c r="AB2199">
        <f t="shared" si="618"/>
        <v>0</v>
      </c>
      <c r="AC2199" t="str">
        <f t="shared" si="619"/>
        <v/>
      </c>
      <c r="AD2199" t="str">
        <f t="shared" si="620"/>
        <v>;;;;0;;0;0;</v>
      </c>
      <c r="AG2199">
        <f t="shared" si="621"/>
        <v>0</v>
      </c>
      <c r="AH2199">
        <f t="shared" si="622"/>
        <v>0</v>
      </c>
      <c r="AI2199">
        <f t="shared" si="623"/>
        <v>0</v>
      </c>
      <c r="AJ2199">
        <f t="shared" si="624"/>
        <v>0</v>
      </c>
      <c r="AK2199">
        <f t="shared" si="625"/>
        <v>0</v>
      </c>
      <c r="AL2199">
        <f t="shared" si="626"/>
        <v>0</v>
      </c>
    </row>
    <row r="2200" spans="1:38">
      <c r="A2200" s="8"/>
      <c r="B2200" s="8"/>
      <c r="C2200" s="8"/>
      <c r="D2200" s="8"/>
      <c r="E2200" s="8"/>
      <c r="F2200" s="8"/>
      <c r="G2200" s="8"/>
      <c r="H2200" s="8"/>
      <c r="R2200" t="str">
        <f t="shared" si="613"/>
        <v>vége</v>
      </c>
      <c r="T2200">
        <f t="shared" si="614"/>
        <v>1</v>
      </c>
      <c r="U2200">
        <f t="shared" si="627"/>
        <v>1</v>
      </c>
      <c r="V2200">
        <f t="shared" si="628"/>
        <v>1</v>
      </c>
      <c r="W2200">
        <f t="shared" si="629"/>
        <v>1</v>
      </c>
      <c r="X2200">
        <f t="shared" si="630"/>
        <v>1</v>
      </c>
      <c r="Y2200">
        <f t="shared" si="615"/>
        <v>1</v>
      </c>
      <c r="Z2200">
        <f t="shared" si="616"/>
        <v>1</v>
      </c>
      <c r="AA2200">
        <f t="shared" si="617"/>
        <v>1</v>
      </c>
      <c r="AB2200">
        <f t="shared" si="618"/>
        <v>0</v>
      </c>
      <c r="AC2200" t="str">
        <f t="shared" si="619"/>
        <v/>
      </c>
      <c r="AD2200" t="str">
        <f t="shared" si="620"/>
        <v>;;;;0;;0;0;</v>
      </c>
      <c r="AG2200">
        <f t="shared" si="621"/>
        <v>0</v>
      </c>
      <c r="AH2200">
        <f t="shared" si="622"/>
        <v>0</v>
      </c>
      <c r="AI2200">
        <f t="shared" si="623"/>
        <v>0</v>
      </c>
      <c r="AJ2200">
        <f t="shared" si="624"/>
        <v>0</v>
      </c>
      <c r="AK2200">
        <f t="shared" si="625"/>
        <v>0</v>
      </c>
      <c r="AL2200">
        <f t="shared" si="626"/>
        <v>0</v>
      </c>
    </row>
    <row r="2201" spans="1:38">
      <c r="A2201" s="8"/>
      <c r="B2201" s="8"/>
      <c r="C2201" s="8"/>
      <c r="D2201" s="8"/>
      <c r="E2201" s="8"/>
      <c r="F2201" s="8"/>
      <c r="G2201" s="8"/>
      <c r="H2201" s="8"/>
      <c r="R2201" t="str">
        <f t="shared" si="613"/>
        <v>vége</v>
      </c>
      <c r="T2201">
        <f t="shared" si="614"/>
        <v>1</v>
      </c>
      <c r="U2201">
        <f t="shared" si="627"/>
        <v>1</v>
      </c>
      <c r="V2201">
        <f t="shared" si="628"/>
        <v>1</v>
      </c>
      <c r="W2201">
        <f t="shared" si="629"/>
        <v>1</v>
      </c>
      <c r="X2201">
        <f t="shared" si="630"/>
        <v>1</v>
      </c>
      <c r="Y2201">
        <f t="shared" si="615"/>
        <v>1</v>
      </c>
      <c r="Z2201">
        <f t="shared" si="616"/>
        <v>1</v>
      </c>
      <c r="AA2201">
        <f t="shared" si="617"/>
        <v>1</v>
      </c>
      <c r="AB2201">
        <f t="shared" si="618"/>
        <v>0</v>
      </c>
      <c r="AC2201" t="str">
        <f t="shared" si="619"/>
        <v/>
      </c>
      <c r="AD2201" t="str">
        <f t="shared" si="620"/>
        <v>;;;;0;;0;0;</v>
      </c>
      <c r="AG2201">
        <f t="shared" si="621"/>
        <v>0</v>
      </c>
      <c r="AH2201">
        <f t="shared" si="622"/>
        <v>0</v>
      </c>
      <c r="AI2201">
        <f t="shared" si="623"/>
        <v>0</v>
      </c>
      <c r="AJ2201">
        <f t="shared" si="624"/>
        <v>0</v>
      </c>
      <c r="AK2201">
        <f t="shared" si="625"/>
        <v>0</v>
      </c>
      <c r="AL2201">
        <f t="shared" si="626"/>
        <v>0</v>
      </c>
    </row>
    <row r="2202" spans="1:38">
      <c r="A2202" s="8"/>
      <c r="B2202" s="8"/>
      <c r="C2202" s="8"/>
      <c r="D2202" s="8"/>
      <c r="E2202" s="8"/>
      <c r="F2202" s="8"/>
      <c r="G2202" s="8"/>
      <c r="H2202" s="8"/>
      <c r="R2202" t="str">
        <f t="shared" si="613"/>
        <v>vége</v>
      </c>
      <c r="T2202">
        <f t="shared" si="614"/>
        <v>1</v>
      </c>
      <c r="U2202">
        <f t="shared" si="627"/>
        <v>1</v>
      </c>
      <c r="V2202">
        <f t="shared" si="628"/>
        <v>1</v>
      </c>
      <c r="W2202">
        <f t="shared" si="629"/>
        <v>1</v>
      </c>
      <c r="X2202">
        <f t="shared" si="630"/>
        <v>1</v>
      </c>
      <c r="Y2202">
        <f t="shared" si="615"/>
        <v>1</v>
      </c>
      <c r="Z2202">
        <f t="shared" si="616"/>
        <v>1</v>
      </c>
      <c r="AA2202">
        <f t="shared" si="617"/>
        <v>1</v>
      </c>
      <c r="AB2202">
        <f t="shared" si="618"/>
        <v>0</v>
      </c>
      <c r="AC2202" t="str">
        <f t="shared" si="619"/>
        <v/>
      </c>
      <c r="AD2202" t="str">
        <f t="shared" si="620"/>
        <v>;;;;0;;0;0;</v>
      </c>
      <c r="AG2202">
        <f t="shared" si="621"/>
        <v>0</v>
      </c>
      <c r="AH2202">
        <f t="shared" si="622"/>
        <v>0</v>
      </c>
      <c r="AI2202">
        <f t="shared" si="623"/>
        <v>0</v>
      </c>
      <c r="AJ2202">
        <f t="shared" si="624"/>
        <v>0</v>
      </c>
      <c r="AK2202">
        <f t="shared" si="625"/>
        <v>0</v>
      </c>
      <c r="AL2202">
        <f t="shared" si="626"/>
        <v>0</v>
      </c>
    </row>
    <row r="2203" spans="1:38">
      <c r="A2203" s="8"/>
      <c r="B2203" s="8"/>
      <c r="C2203" s="8"/>
      <c r="D2203" s="8"/>
      <c r="E2203" s="8"/>
      <c r="F2203" s="8"/>
      <c r="G2203" s="8"/>
      <c r="H2203" s="8"/>
      <c r="R2203" t="str">
        <f t="shared" si="613"/>
        <v>vége</v>
      </c>
      <c r="T2203">
        <f t="shared" si="614"/>
        <v>1</v>
      </c>
      <c r="U2203">
        <f t="shared" si="627"/>
        <v>1</v>
      </c>
      <c r="V2203">
        <f t="shared" si="628"/>
        <v>1</v>
      </c>
      <c r="W2203">
        <f t="shared" si="629"/>
        <v>1</v>
      </c>
      <c r="X2203">
        <f t="shared" si="630"/>
        <v>1</v>
      </c>
      <c r="Y2203">
        <f t="shared" si="615"/>
        <v>1</v>
      </c>
      <c r="Z2203">
        <f t="shared" si="616"/>
        <v>1</v>
      </c>
      <c r="AA2203">
        <f t="shared" si="617"/>
        <v>1</v>
      </c>
      <c r="AB2203">
        <f t="shared" si="618"/>
        <v>0</v>
      </c>
      <c r="AC2203" t="str">
        <f t="shared" si="619"/>
        <v/>
      </c>
      <c r="AD2203" t="str">
        <f t="shared" si="620"/>
        <v>;;;;0;;0;0;</v>
      </c>
      <c r="AG2203">
        <f t="shared" si="621"/>
        <v>0</v>
      </c>
      <c r="AH2203">
        <f t="shared" si="622"/>
        <v>0</v>
      </c>
      <c r="AI2203">
        <f t="shared" si="623"/>
        <v>0</v>
      </c>
      <c r="AJ2203">
        <f t="shared" si="624"/>
        <v>0</v>
      </c>
      <c r="AK2203">
        <f t="shared" si="625"/>
        <v>0</v>
      </c>
      <c r="AL2203">
        <f t="shared" si="626"/>
        <v>0</v>
      </c>
    </row>
    <row r="2204" spans="1:38">
      <c r="A2204" s="8"/>
      <c r="B2204" s="8"/>
      <c r="C2204" s="8"/>
      <c r="D2204" s="8"/>
      <c r="E2204" s="8"/>
      <c r="F2204" s="8"/>
      <c r="G2204" s="8"/>
      <c r="H2204" s="8"/>
      <c r="R2204" t="str">
        <f t="shared" si="613"/>
        <v>vége</v>
      </c>
      <c r="T2204">
        <f t="shared" si="614"/>
        <v>1</v>
      </c>
      <c r="U2204">
        <f t="shared" si="627"/>
        <v>1</v>
      </c>
      <c r="V2204">
        <f t="shared" si="628"/>
        <v>1</v>
      </c>
      <c r="W2204">
        <f t="shared" si="629"/>
        <v>1</v>
      </c>
      <c r="X2204">
        <f t="shared" si="630"/>
        <v>1</v>
      </c>
      <c r="Y2204">
        <f t="shared" si="615"/>
        <v>1</v>
      </c>
      <c r="Z2204">
        <f t="shared" si="616"/>
        <v>1</v>
      </c>
      <c r="AA2204">
        <f t="shared" si="617"/>
        <v>1</v>
      </c>
      <c r="AB2204">
        <f t="shared" si="618"/>
        <v>0</v>
      </c>
      <c r="AC2204" t="str">
        <f t="shared" si="619"/>
        <v/>
      </c>
      <c r="AD2204" t="str">
        <f t="shared" si="620"/>
        <v>;;;;0;;0;0;</v>
      </c>
      <c r="AG2204">
        <f t="shared" si="621"/>
        <v>0</v>
      </c>
      <c r="AH2204">
        <f t="shared" si="622"/>
        <v>0</v>
      </c>
      <c r="AI2204">
        <f t="shared" si="623"/>
        <v>0</v>
      </c>
      <c r="AJ2204">
        <f t="shared" si="624"/>
        <v>0</v>
      </c>
      <c r="AK2204">
        <f t="shared" si="625"/>
        <v>0</v>
      </c>
      <c r="AL2204">
        <f t="shared" si="626"/>
        <v>0</v>
      </c>
    </row>
    <row r="2205" spans="1:38">
      <c r="A2205" s="8"/>
      <c r="B2205" s="8"/>
      <c r="C2205" s="8"/>
      <c r="D2205" s="8"/>
      <c r="E2205" s="8"/>
      <c r="F2205" s="8"/>
      <c r="G2205" s="8"/>
      <c r="H2205" s="8"/>
      <c r="R2205" t="str">
        <f t="shared" si="613"/>
        <v>vége</v>
      </c>
      <c r="T2205">
        <f t="shared" si="614"/>
        <v>1</v>
      </c>
      <c r="U2205">
        <f t="shared" si="627"/>
        <v>1</v>
      </c>
      <c r="V2205">
        <f t="shared" si="628"/>
        <v>1</v>
      </c>
      <c r="W2205">
        <f t="shared" si="629"/>
        <v>1</v>
      </c>
      <c r="X2205">
        <f t="shared" si="630"/>
        <v>1</v>
      </c>
      <c r="Y2205">
        <f t="shared" si="615"/>
        <v>1</v>
      </c>
      <c r="Z2205">
        <f t="shared" si="616"/>
        <v>1</v>
      </c>
      <c r="AA2205">
        <f t="shared" si="617"/>
        <v>1</v>
      </c>
      <c r="AB2205">
        <f t="shared" si="618"/>
        <v>0</v>
      </c>
      <c r="AC2205" t="str">
        <f t="shared" si="619"/>
        <v/>
      </c>
      <c r="AD2205" t="str">
        <f t="shared" si="620"/>
        <v>;;;;0;;0;0;</v>
      </c>
      <c r="AG2205">
        <f t="shared" si="621"/>
        <v>0</v>
      </c>
      <c r="AH2205">
        <f t="shared" si="622"/>
        <v>0</v>
      </c>
      <c r="AI2205">
        <f t="shared" si="623"/>
        <v>0</v>
      </c>
      <c r="AJ2205">
        <f t="shared" si="624"/>
        <v>0</v>
      </c>
      <c r="AK2205">
        <f t="shared" si="625"/>
        <v>0</v>
      </c>
      <c r="AL2205">
        <f t="shared" si="626"/>
        <v>0</v>
      </c>
    </row>
    <row r="2206" spans="1:38">
      <c r="A2206" s="8"/>
      <c r="B2206" s="8"/>
      <c r="C2206" s="8"/>
      <c r="D2206" s="8"/>
      <c r="E2206" s="8"/>
      <c r="F2206" s="8"/>
      <c r="G2206" s="8"/>
      <c r="H2206" s="8"/>
      <c r="R2206" t="str">
        <f t="shared" si="613"/>
        <v>vége</v>
      </c>
      <c r="T2206">
        <f t="shared" si="614"/>
        <v>1</v>
      </c>
      <c r="U2206">
        <f t="shared" si="627"/>
        <v>1</v>
      </c>
      <c r="V2206">
        <f t="shared" si="628"/>
        <v>1</v>
      </c>
      <c r="W2206">
        <f t="shared" si="629"/>
        <v>1</v>
      </c>
      <c r="X2206">
        <f t="shared" si="630"/>
        <v>1</v>
      </c>
      <c r="Y2206">
        <f t="shared" si="615"/>
        <v>1</v>
      </c>
      <c r="Z2206">
        <f t="shared" si="616"/>
        <v>1</v>
      </c>
      <c r="AA2206">
        <f t="shared" si="617"/>
        <v>1</v>
      </c>
      <c r="AB2206">
        <f t="shared" si="618"/>
        <v>0</v>
      </c>
      <c r="AC2206" t="str">
        <f t="shared" si="619"/>
        <v/>
      </c>
      <c r="AD2206" t="str">
        <f t="shared" si="620"/>
        <v>;;;;0;;0;0;</v>
      </c>
      <c r="AG2206">
        <f t="shared" si="621"/>
        <v>0</v>
      </c>
      <c r="AH2206">
        <f t="shared" si="622"/>
        <v>0</v>
      </c>
      <c r="AI2206">
        <f t="shared" si="623"/>
        <v>0</v>
      </c>
      <c r="AJ2206">
        <f t="shared" si="624"/>
        <v>0</v>
      </c>
      <c r="AK2206">
        <f t="shared" si="625"/>
        <v>0</v>
      </c>
      <c r="AL2206">
        <f t="shared" si="626"/>
        <v>0</v>
      </c>
    </row>
    <row r="2207" spans="1:38">
      <c r="A2207" s="8"/>
      <c r="B2207" s="8"/>
      <c r="C2207" s="8"/>
      <c r="D2207" s="8"/>
      <c r="E2207" s="8"/>
      <c r="F2207" s="8"/>
      <c r="G2207" s="8"/>
      <c r="H2207" s="8"/>
      <c r="R2207" t="str">
        <f t="shared" si="613"/>
        <v>vége</v>
      </c>
      <c r="T2207">
        <f t="shared" si="614"/>
        <v>1</v>
      </c>
      <c r="U2207">
        <f t="shared" si="627"/>
        <v>1</v>
      </c>
      <c r="V2207">
        <f t="shared" si="628"/>
        <v>1</v>
      </c>
      <c r="W2207">
        <f t="shared" si="629"/>
        <v>1</v>
      </c>
      <c r="X2207">
        <f t="shared" si="630"/>
        <v>1</v>
      </c>
      <c r="Y2207">
        <f t="shared" si="615"/>
        <v>1</v>
      </c>
      <c r="Z2207">
        <f t="shared" si="616"/>
        <v>1</v>
      </c>
      <c r="AA2207">
        <f t="shared" si="617"/>
        <v>1</v>
      </c>
      <c r="AB2207">
        <f t="shared" si="618"/>
        <v>0</v>
      </c>
      <c r="AC2207" t="str">
        <f t="shared" si="619"/>
        <v/>
      </c>
      <c r="AD2207" t="str">
        <f t="shared" si="620"/>
        <v>;;;;0;;0;0;</v>
      </c>
      <c r="AG2207">
        <f t="shared" si="621"/>
        <v>0</v>
      </c>
      <c r="AH2207">
        <f t="shared" si="622"/>
        <v>0</v>
      </c>
      <c r="AI2207">
        <f t="shared" si="623"/>
        <v>0</v>
      </c>
      <c r="AJ2207">
        <f t="shared" si="624"/>
        <v>0</v>
      </c>
      <c r="AK2207">
        <f t="shared" si="625"/>
        <v>0</v>
      </c>
      <c r="AL2207">
        <f t="shared" si="626"/>
        <v>0</v>
      </c>
    </row>
    <row r="2208" spans="1:38">
      <c r="A2208" s="8"/>
      <c r="B2208" s="8"/>
      <c r="C2208" s="8"/>
      <c r="D2208" s="8"/>
      <c r="E2208" s="8"/>
      <c r="F2208" s="8"/>
      <c r="G2208" s="8"/>
      <c r="H2208" s="8"/>
      <c r="R2208" t="str">
        <f t="shared" si="613"/>
        <v>vége</v>
      </c>
      <c r="T2208">
        <f t="shared" si="614"/>
        <v>1</v>
      </c>
      <c r="U2208">
        <f t="shared" si="627"/>
        <v>1</v>
      </c>
      <c r="V2208">
        <f t="shared" si="628"/>
        <v>1</v>
      </c>
      <c r="W2208">
        <f t="shared" si="629"/>
        <v>1</v>
      </c>
      <c r="X2208">
        <f t="shared" si="630"/>
        <v>1</v>
      </c>
      <c r="Y2208">
        <f t="shared" si="615"/>
        <v>1</v>
      </c>
      <c r="Z2208">
        <f t="shared" si="616"/>
        <v>1</v>
      </c>
      <c r="AA2208">
        <f t="shared" si="617"/>
        <v>1</v>
      </c>
      <c r="AB2208">
        <f t="shared" si="618"/>
        <v>0</v>
      </c>
      <c r="AC2208" t="str">
        <f t="shared" si="619"/>
        <v/>
      </c>
      <c r="AD2208" t="str">
        <f t="shared" si="620"/>
        <v>;;;;0;;0;0;</v>
      </c>
      <c r="AG2208">
        <f t="shared" si="621"/>
        <v>0</v>
      </c>
      <c r="AH2208">
        <f t="shared" si="622"/>
        <v>0</v>
      </c>
      <c r="AI2208">
        <f t="shared" si="623"/>
        <v>0</v>
      </c>
      <c r="AJ2208">
        <f t="shared" si="624"/>
        <v>0</v>
      </c>
      <c r="AK2208">
        <f t="shared" si="625"/>
        <v>0</v>
      </c>
      <c r="AL2208">
        <f t="shared" si="626"/>
        <v>0</v>
      </c>
    </row>
    <row r="2209" spans="1:38">
      <c r="A2209" s="8"/>
      <c r="B2209" s="8"/>
      <c r="C2209" s="8"/>
      <c r="D2209" s="8"/>
      <c r="E2209" s="8"/>
      <c r="F2209" s="8"/>
      <c r="G2209" s="8"/>
      <c r="H2209" s="8"/>
      <c r="R2209" t="str">
        <f t="shared" si="613"/>
        <v>vége</v>
      </c>
      <c r="T2209">
        <f t="shared" si="614"/>
        <v>1</v>
      </c>
      <c r="U2209">
        <f t="shared" si="627"/>
        <v>1</v>
      </c>
      <c r="V2209">
        <f t="shared" si="628"/>
        <v>1</v>
      </c>
      <c r="W2209">
        <f t="shared" si="629"/>
        <v>1</v>
      </c>
      <c r="X2209">
        <f t="shared" si="630"/>
        <v>1</v>
      </c>
      <c r="Y2209">
        <f t="shared" si="615"/>
        <v>1</v>
      </c>
      <c r="Z2209">
        <f t="shared" si="616"/>
        <v>1</v>
      </c>
      <c r="AA2209">
        <f t="shared" si="617"/>
        <v>1</v>
      </c>
      <c r="AB2209">
        <f t="shared" si="618"/>
        <v>0</v>
      </c>
      <c r="AC2209" t="str">
        <f t="shared" si="619"/>
        <v/>
      </c>
      <c r="AD2209" t="str">
        <f t="shared" si="620"/>
        <v>;;;;0;;0;0;</v>
      </c>
      <c r="AG2209">
        <f t="shared" si="621"/>
        <v>0</v>
      </c>
      <c r="AH2209">
        <f t="shared" si="622"/>
        <v>0</v>
      </c>
      <c r="AI2209">
        <f t="shared" si="623"/>
        <v>0</v>
      </c>
      <c r="AJ2209">
        <f t="shared" si="624"/>
        <v>0</v>
      </c>
      <c r="AK2209">
        <f t="shared" si="625"/>
        <v>0</v>
      </c>
      <c r="AL2209">
        <f t="shared" si="626"/>
        <v>0</v>
      </c>
    </row>
    <row r="2210" spans="1:38">
      <c r="A2210" s="8"/>
      <c r="B2210" s="8"/>
      <c r="C2210" s="8"/>
      <c r="D2210" s="8"/>
      <c r="E2210" s="8"/>
      <c r="F2210" s="8"/>
      <c r="G2210" s="8"/>
      <c r="H2210" s="8"/>
      <c r="R2210" t="str">
        <f t="shared" si="613"/>
        <v>vége</v>
      </c>
      <c r="T2210">
        <f t="shared" si="614"/>
        <v>1</v>
      </c>
      <c r="U2210">
        <f t="shared" si="627"/>
        <v>1</v>
      </c>
      <c r="V2210">
        <f t="shared" si="628"/>
        <v>1</v>
      </c>
      <c r="W2210">
        <f t="shared" si="629"/>
        <v>1</v>
      </c>
      <c r="X2210">
        <f t="shared" si="630"/>
        <v>1</v>
      </c>
      <c r="Y2210">
        <f t="shared" si="615"/>
        <v>1</v>
      </c>
      <c r="Z2210">
        <f t="shared" si="616"/>
        <v>1</v>
      </c>
      <c r="AA2210">
        <f t="shared" si="617"/>
        <v>1</v>
      </c>
      <c r="AB2210">
        <f t="shared" si="618"/>
        <v>0</v>
      </c>
      <c r="AC2210" t="str">
        <f t="shared" si="619"/>
        <v/>
      </c>
      <c r="AD2210" t="str">
        <f t="shared" si="620"/>
        <v>;;;;0;;0;0;</v>
      </c>
      <c r="AG2210">
        <f t="shared" si="621"/>
        <v>0</v>
      </c>
      <c r="AH2210">
        <f t="shared" si="622"/>
        <v>0</v>
      </c>
      <c r="AI2210">
        <f t="shared" si="623"/>
        <v>0</v>
      </c>
      <c r="AJ2210">
        <f t="shared" si="624"/>
        <v>0</v>
      </c>
      <c r="AK2210">
        <f t="shared" si="625"/>
        <v>0</v>
      </c>
      <c r="AL2210">
        <f t="shared" si="626"/>
        <v>0</v>
      </c>
    </row>
    <row r="2211" spans="1:38">
      <c r="A2211" s="8"/>
      <c r="B2211" s="8"/>
      <c r="C2211" s="8"/>
      <c r="D2211" s="8"/>
      <c r="E2211" s="8"/>
      <c r="F2211" s="8"/>
      <c r="G2211" s="8"/>
      <c r="H2211" s="8"/>
      <c r="R2211" t="str">
        <f t="shared" si="613"/>
        <v>vége</v>
      </c>
      <c r="T2211">
        <f t="shared" si="614"/>
        <v>1</v>
      </c>
      <c r="U2211">
        <f t="shared" si="627"/>
        <v>1</v>
      </c>
      <c r="V2211">
        <f t="shared" si="628"/>
        <v>1</v>
      </c>
      <c r="W2211">
        <f t="shared" si="629"/>
        <v>1</v>
      </c>
      <c r="X2211">
        <f t="shared" si="630"/>
        <v>1</v>
      </c>
      <c r="Y2211">
        <f t="shared" si="615"/>
        <v>1</v>
      </c>
      <c r="Z2211">
        <f t="shared" si="616"/>
        <v>1</v>
      </c>
      <c r="AA2211">
        <f t="shared" si="617"/>
        <v>1</v>
      </c>
      <c r="AB2211">
        <f t="shared" si="618"/>
        <v>0</v>
      </c>
      <c r="AC2211" t="str">
        <f t="shared" si="619"/>
        <v/>
      </c>
      <c r="AD2211" t="str">
        <f t="shared" si="620"/>
        <v>;;;;0;;0;0;</v>
      </c>
      <c r="AG2211">
        <f t="shared" si="621"/>
        <v>0</v>
      </c>
      <c r="AH2211">
        <f t="shared" si="622"/>
        <v>0</v>
      </c>
      <c r="AI2211">
        <f t="shared" si="623"/>
        <v>0</v>
      </c>
      <c r="AJ2211">
        <f t="shared" si="624"/>
        <v>0</v>
      </c>
      <c r="AK2211">
        <f t="shared" si="625"/>
        <v>0</v>
      </c>
      <c r="AL2211">
        <f t="shared" si="626"/>
        <v>0</v>
      </c>
    </row>
    <row r="2212" spans="1:38">
      <c r="A2212" s="8"/>
      <c r="B2212" s="8"/>
      <c r="C2212" s="8"/>
      <c r="D2212" s="8"/>
      <c r="E2212" s="8"/>
      <c r="F2212" s="8"/>
      <c r="G2212" s="8"/>
      <c r="H2212" s="8"/>
      <c r="R2212" t="str">
        <f t="shared" si="613"/>
        <v>vége</v>
      </c>
      <c r="T2212">
        <f t="shared" si="614"/>
        <v>1</v>
      </c>
      <c r="U2212">
        <f t="shared" si="627"/>
        <v>1</v>
      </c>
      <c r="V2212">
        <f t="shared" si="628"/>
        <v>1</v>
      </c>
      <c r="W2212">
        <f t="shared" si="629"/>
        <v>1</v>
      </c>
      <c r="X2212">
        <f t="shared" si="630"/>
        <v>1</v>
      </c>
      <c r="Y2212">
        <f t="shared" si="615"/>
        <v>1</v>
      </c>
      <c r="Z2212">
        <f t="shared" si="616"/>
        <v>1</v>
      </c>
      <c r="AA2212">
        <f t="shared" si="617"/>
        <v>1</v>
      </c>
      <c r="AB2212">
        <f t="shared" si="618"/>
        <v>0</v>
      </c>
      <c r="AC2212" t="str">
        <f t="shared" si="619"/>
        <v/>
      </c>
      <c r="AD2212" t="str">
        <f t="shared" si="620"/>
        <v>;;;;0;;0;0;</v>
      </c>
      <c r="AG2212">
        <f t="shared" si="621"/>
        <v>0</v>
      </c>
      <c r="AH2212">
        <f t="shared" si="622"/>
        <v>0</v>
      </c>
      <c r="AI2212">
        <f t="shared" si="623"/>
        <v>0</v>
      </c>
      <c r="AJ2212">
        <f t="shared" si="624"/>
        <v>0</v>
      </c>
      <c r="AK2212">
        <f t="shared" si="625"/>
        <v>0</v>
      </c>
      <c r="AL2212">
        <f t="shared" si="626"/>
        <v>0</v>
      </c>
    </row>
    <row r="2213" spans="1:38">
      <c r="A2213" s="8"/>
      <c r="B2213" s="8"/>
      <c r="C2213" s="8"/>
      <c r="D2213" s="8"/>
      <c r="E2213" s="8"/>
      <c r="F2213" s="8"/>
      <c r="G2213" s="8"/>
      <c r="H2213" s="8"/>
      <c r="R2213" t="str">
        <f t="shared" si="613"/>
        <v>vége</v>
      </c>
      <c r="T2213">
        <f t="shared" si="614"/>
        <v>1</v>
      </c>
      <c r="U2213">
        <f t="shared" si="627"/>
        <v>1</v>
      </c>
      <c r="V2213">
        <f t="shared" si="628"/>
        <v>1</v>
      </c>
      <c r="W2213">
        <f t="shared" si="629"/>
        <v>1</v>
      </c>
      <c r="X2213">
        <f t="shared" si="630"/>
        <v>1</v>
      </c>
      <c r="Y2213">
        <f t="shared" si="615"/>
        <v>1</v>
      </c>
      <c r="Z2213">
        <f t="shared" si="616"/>
        <v>1</v>
      </c>
      <c r="AA2213">
        <f t="shared" si="617"/>
        <v>1</v>
      </c>
      <c r="AB2213">
        <f t="shared" si="618"/>
        <v>0</v>
      </c>
      <c r="AC2213" t="str">
        <f t="shared" si="619"/>
        <v/>
      </c>
      <c r="AD2213" t="str">
        <f t="shared" si="620"/>
        <v>;;;;0;;0;0;</v>
      </c>
      <c r="AG2213">
        <f t="shared" si="621"/>
        <v>0</v>
      </c>
      <c r="AH2213">
        <f t="shared" si="622"/>
        <v>0</v>
      </c>
      <c r="AI2213">
        <f t="shared" si="623"/>
        <v>0</v>
      </c>
      <c r="AJ2213">
        <f t="shared" si="624"/>
        <v>0</v>
      </c>
      <c r="AK2213">
        <f t="shared" si="625"/>
        <v>0</v>
      </c>
      <c r="AL2213">
        <f t="shared" si="626"/>
        <v>0</v>
      </c>
    </row>
    <row r="2214" spans="1:38">
      <c r="A2214" s="8"/>
      <c r="B2214" s="8"/>
      <c r="C2214" s="8"/>
      <c r="D2214" s="8"/>
      <c r="E2214" s="8"/>
      <c r="F2214" s="8"/>
      <c r="G2214" s="8"/>
      <c r="H2214" s="8"/>
      <c r="R2214" t="str">
        <f t="shared" si="613"/>
        <v>vége</v>
      </c>
      <c r="T2214">
        <f t="shared" si="614"/>
        <v>1</v>
      </c>
      <c r="U2214">
        <f t="shared" si="627"/>
        <v>1</v>
      </c>
      <c r="V2214">
        <f t="shared" si="628"/>
        <v>1</v>
      </c>
      <c r="W2214">
        <f t="shared" si="629"/>
        <v>1</v>
      </c>
      <c r="X2214">
        <f t="shared" si="630"/>
        <v>1</v>
      </c>
      <c r="Y2214">
        <f t="shared" si="615"/>
        <v>1</v>
      </c>
      <c r="Z2214">
        <f t="shared" si="616"/>
        <v>1</v>
      </c>
      <c r="AA2214">
        <f t="shared" si="617"/>
        <v>1</v>
      </c>
      <c r="AB2214">
        <f t="shared" si="618"/>
        <v>0</v>
      </c>
      <c r="AC2214" t="str">
        <f t="shared" si="619"/>
        <v/>
      </c>
      <c r="AD2214" t="str">
        <f t="shared" si="620"/>
        <v>;;;;0;;0;0;</v>
      </c>
      <c r="AG2214">
        <f t="shared" si="621"/>
        <v>0</v>
      </c>
      <c r="AH2214">
        <f t="shared" si="622"/>
        <v>0</v>
      </c>
      <c r="AI2214">
        <f t="shared" si="623"/>
        <v>0</v>
      </c>
      <c r="AJ2214">
        <f t="shared" si="624"/>
        <v>0</v>
      </c>
      <c r="AK2214">
        <f t="shared" si="625"/>
        <v>0</v>
      </c>
      <c r="AL2214">
        <f t="shared" si="626"/>
        <v>0</v>
      </c>
    </row>
    <row r="2215" spans="1:38">
      <c r="A2215" s="8"/>
      <c r="B2215" s="8"/>
      <c r="C2215" s="8"/>
      <c r="D2215" s="8"/>
      <c r="E2215" s="8"/>
      <c r="F2215" s="8"/>
      <c r="G2215" s="8"/>
      <c r="H2215" s="8"/>
      <c r="R2215" t="str">
        <f t="shared" si="613"/>
        <v>vége</v>
      </c>
      <c r="T2215">
        <f t="shared" si="614"/>
        <v>1</v>
      </c>
      <c r="U2215">
        <f t="shared" si="627"/>
        <v>1</v>
      </c>
      <c r="V2215">
        <f t="shared" si="628"/>
        <v>1</v>
      </c>
      <c r="W2215">
        <f t="shared" si="629"/>
        <v>1</v>
      </c>
      <c r="X2215">
        <f t="shared" si="630"/>
        <v>1</v>
      </c>
      <c r="Y2215">
        <f t="shared" si="615"/>
        <v>1</v>
      </c>
      <c r="Z2215">
        <f t="shared" si="616"/>
        <v>1</v>
      </c>
      <c r="AA2215">
        <f t="shared" si="617"/>
        <v>1</v>
      </c>
      <c r="AB2215">
        <f t="shared" si="618"/>
        <v>0</v>
      </c>
      <c r="AC2215" t="str">
        <f t="shared" si="619"/>
        <v/>
      </c>
      <c r="AD2215" t="str">
        <f t="shared" si="620"/>
        <v>;;;;0;;0;0;</v>
      </c>
      <c r="AG2215">
        <f t="shared" si="621"/>
        <v>0</v>
      </c>
      <c r="AH2215">
        <f t="shared" si="622"/>
        <v>0</v>
      </c>
      <c r="AI2215">
        <f t="shared" si="623"/>
        <v>0</v>
      </c>
      <c r="AJ2215">
        <f t="shared" si="624"/>
        <v>0</v>
      </c>
      <c r="AK2215">
        <f t="shared" si="625"/>
        <v>0</v>
      </c>
      <c r="AL2215">
        <f t="shared" si="626"/>
        <v>0</v>
      </c>
    </row>
    <row r="2216" spans="1:38">
      <c r="A2216" s="8"/>
      <c r="B2216" s="8"/>
      <c r="C2216" s="8"/>
      <c r="D2216" s="8"/>
      <c r="E2216" s="8"/>
      <c r="F2216" s="8"/>
      <c r="G2216" s="8"/>
      <c r="H2216" s="8"/>
      <c r="R2216" t="str">
        <f t="shared" si="613"/>
        <v>vége</v>
      </c>
      <c r="T2216">
        <f t="shared" si="614"/>
        <v>1</v>
      </c>
      <c r="U2216">
        <f t="shared" si="627"/>
        <v>1</v>
      </c>
      <c r="V2216">
        <f t="shared" si="628"/>
        <v>1</v>
      </c>
      <c r="W2216">
        <f t="shared" si="629"/>
        <v>1</v>
      </c>
      <c r="X2216">
        <f t="shared" si="630"/>
        <v>1</v>
      </c>
      <c r="Y2216">
        <f t="shared" si="615"/>
        <v>1</v>
      </c>
      <c r="Z2216">
        <f t="shared" si="616"/>
        <v>1</v>
      </c>
      <c r="AA2216">
        <f t="shared" si="617"/>
        <v>1</v>
      </c>
      <c r="AB2216">
        <f t="shared" si="618"/>
        <v>0</v>
      </c>
      <c r="AC2216" t="str">
        <f t="shared" si="619"/>
        <v/>
      </c>
      <c r="AD2216" t="str">
        <f t="shared" si="620"/>
        <v>;;;;0;;0;0;</v>
      </c>
      <c r="AG2216">
        <f t="shared" si="621"/>
        <v>0</v>
      </c>
      <c r="AH2216">
        <f t="shared" si="622"/>
        <v>0</v>
      </c>
      <c r="AI2216">
        <f t="shared" si="623"/>
        <v>0</v>
      </c>
      <c r="AJ2216">
        <f t="shared" si="624"/>
        <v>0</v>
      </c>
      <c r="AK2216">
        <f t="shared" si="625"/>
        <v>0</v>
      </c>
      <c r="AL2216">
        <f t="shared" si="626"/>
        <v>0</v>
      </c>
    </row>
    <row r="2217" spans="1:38">
      <c r="A2217" s="8"/>
      <c r="B2217" s="8"/>
      <c r="C2217" s="8"/>
      <c r="D2217" s="8"/>
      <c r="E2217" s="8"/>
      <c r="F2217" s="8"/>
      <c r="G2217" s="8"/>
      <c r="H2217" s="8"/>
      <c r="R2217" t="str">
        <f t="shared" si="613"/>
        <v>vége</v>
      </c>
      <c r="T2217">
        <f t="shared" si="614"/>
        <v>1</v>
      </c>
      <c r="U2217">
        <f t="shared" si="627"/>
        <v>1</v>
      </c>
      <c r="V2217">
        <f t="shared" si="628"/>
        <v>1</v>
      </c>
      <c r="W2217">
        <f t="shared" si="629"/>
        <v>1</v>
      </c>
      <c r="X2217">
        <f t="shared" si="630"/>
        <v>1</v>
      </c>
      <c r="Y2217">
        <f t="shared" si="615"/>
        <v>1</v>
      </c>
      <c r="Z2217">
        <f t="shared" si="616"/>
        <v>1</v>
      </c>
      <c r="AA2217">
        <f t="shared" si="617"/>
        <v>1</v>
      </c>
      <c r="AB2217">
        <f t="shared" si="618"/>
        <v>0</v>
      </c>
      <c r="AC2217" t="str">
        <f t="shared" si="619"/>
        <v/>
      </c>
      <c r="AD2217" t="str">
        <f t="shared" si="620"/>
        <v>;;;;0;;0;0;</v>
      </c>
      <c r="AG2217">
        <f t="shared" si="621"/>
        <v>0</v>
      </c>
      <c r="AH2217">
        <f t="shared" si="622"/>
        <v>0</v>
      </c>
      <c r="AI2217">
        <f t="shared" si="623"/>
        <v>0</v>
      </c>
      <c r="AJ2217">
        <f t="shared" si="624"/>
        <v>0</v>
      </c>
      <c r="AK2217">
        <f t="shared" si="625"/>
        <v>0</v>
      </c>
      <c r="AL2217">
        <f t="shared" si="626"/>
        <v>0</v>
      </c>
    </row>
    <row r="2218" spans="1:38">
      <c r="A2218" s="8"/>
      <c r="B2218" s="8"/>
      <c r="C2218" s="8"/>
      <c r="D2218" s="8"/>
      <c r="E2218" s="8"/>
      <c r="F2218" s="8"/>
      <c r="G2218" s="8"/>
      <c r="H2218" s="8"/>
      <c r="R2218" t="str">
        <f t="shared" si="613"/>
        <v>vége</v>
      </c>
      <c r="T2218">
        <f t="shared" si="614"/>
        <v>1</v>
      </c>
      <c r="U2218">
        <f t="shared" si="627"/>
        <v>1</v>
      </c>
      <c r="V2218">
        <f t="shared" si="628"/>
        <v>1</v>
      </c>
      <c r="W2218">
        <f t="shared" si="629"/>
        <v>1</v>
      </c>
      <c r="X2218">
        <f t="shared" si="630"/>
        <v>1</v>
      </c>
      <c r="Y2218">
        <f t="shared" si="615"/>
        <v>1</v>
      </c>
      <c r="Z2218">
        <f t="shared" si="616"/>
        <v>1</v>
      </c>
      <c r="AA2218">
        <f t="shared" si="617"/>
        <v>1</v>
      </c>
      <c r="AB2218">
        <f t="shared" si="618"/>
        <v>0</v>
      </c>
      <c r="AC2218" t="str">
        <f t="shared" si="619"/>
        <v/>
      </c>
      <c r="AD2218" t="str">
        <f t="shared" si="620"/>
        <v>;;;;0;;0;0;</v>
      </c>
      <c r="AG2218">
        <f t="shared" si="621"/>
        <v>0</v>
      </c>
      <c r="AH2218">
        <f t="shared" si="622"/>
        <v>0</v>
      </c>
      <c r="AI2218">
        <f t="shared" si="623"/>
        <v>0</v>
      </c>
      <c r="AJ2218">
        <f t="shared" si="624"/>
        <v>0</v>
      </c>
      <c r="AK2218">
        <f t="shared" si="625"/>
        <v>0</v>
      </c>
      <c r="AL2218">
        <f t="shared" si="626"/>
        <v>0</v>
      </c>
    </row>
    <row r="2219" spans="1:38">
      <c r="A2219" s="8"/>
      <c r="B2219" s="8"/>
      <c r="C2219" s="8"/>
      <c r="D2219" s="8"/>
      <c r="E2219" s="8"/>
      <c r="F2219" s="8"/>
      <c r="G2219" s="8"/>
      <c r="H2219" s="8"/>
      <c r="R2219" t="str">
        <f t="shared" si="613"/>
        <v>vége</v>
      </c>
      <c r="T2219">
        <f t="shared" si="614"/>
        <v>1</v>
      </c>
      <c r="U2219">
        <f t="shared" si="627"/>
        <v>1</v>
      </c>
      <c r="V2219">
        <f t="shared" si="628"/>
        <v>1</v>
      </c>
      <c r="W2219">
        <f t="shared" si="629"/>
        <v>1</v>
      </c>
      <c r="X2219">
        <f t="shared" si="630"/>
        <v>1</v>
      </c>
      <c r="Y2219">
        <f t="shared" si="615"/>
        <v>1</v>
      </c>
      <c r="Z2219">
        <f t="shared" si="616"/>
        <v>1</v>
      </c>
      <c r="AA2219">
        <f t="shared" si="617"/>
        <v>1</v>
      </c>
      <c r="AB2219">
        <f t="shared" si="618"/>
        <v>0</v>
      </c>
      <c r="AC2219" t="str">
        <f t="shared" si="619"/>
        <v/>
      </c>
      <c r="AD2219" t="str">
        <f t="shared" si="620"/>
        <v>;;;;0;;0;0;</v>
      </c>
      <c r="AG2219">
        <f t="shared" si="621"/>
        <v>0</v>
      </c>
      <c r="AH2219">
        <f t="shared" si="622"/>
        <v>0</v>
      </c>
      <c r="AI2219">
        <f t="shared" si="623"/>
        <v>0</v>
      </c>
      <c r="AJ2219">
        <f t="shared" si="624"/>
        <v>0</v>
      </c>
      <c r="AK2219">
        <f t="shared" si="625"/>
        <v>0</v>
      </c>
      <c r="AL2219">
        <f t="shared" si="626"/>
        <v>0</v>
      </c>
    </row>
    <row r="2220" spans="1:38">
      <c r="A2220" s="8"/>
      <c r="B2220" s="8"/>
      <c r="C2220" s="8"/>
      <c r="D2220" s="8"/>
      <c r="E2220" s="8"/>
      <c r="F2220" s="8"/>
      <c r="G2220" s="8"/>
      <c r="H2220" s="8"/>
      <c r="R2220" t="str">
        <f t="shared" si="613"/>
        <v>vége</v>
      </c>
      <c r="T2220">
        <f t="shared" si="614"/>
        <v>1</v>
      </c>
      <c r="U2220">
        <f t="shared" si="627"/>
        <v>1</v>
      </c>
      <c r="V2220">
        <f t="shared" si="628"/>
        <v>1</v>
      </c>
      <c r="W2220">
        <f t="shared" si="629"/>
        <v>1</v>
      </c>
      <c r="X2220">
        <f t="shared" si="630"/>
        <v>1</v>
      </c>
      <c r="Y2220">
        <f t="shared" si="615"/>
        <v>1</v>
      </c>
      <c r="Z2220">
        <f t="shared" si="616"/>
        <v>1</v>
      </c>
      <c r="AA2220">
        <f t="shared" si="617"/>
        <v>1</v>
      </c>
      <c r="AB2220">
        <f t="shared" si="618"/>
        <v>0</v>
      </c>
      <c r="AC2220" t="str">
        <f t="shared" si="619"/>
        <v/>
      </c>
      <c r="AD2220" t="str">
        <f t="shared" si="620"/>
        <v>;;;;0;;0;0;</v>
      </c>
      <c r="AG2220">
        <f t="shared" si="621"/>
        <v>0</v>
      </c>
      <c r="AH2220">
        <f t="shared" si="622"/>
        <v>0</v>
      </c>
      <c r="AI2220">
        <f t="shared" si="623"/>
        <v>0</v>
      </c>
      <c r="AJ2220">
        <f t="shared" si="624"/>
        <v>0</v>
      </c>
      <c r="AK2220">
        <f t="shared" si="625"/>
        <v>0</v>
      </c>
      <c r="AL2220">
        <f t="shared" si="626"/>
        <v>0</v>
      </c>
    </row>
    <row r="2221" spans="1:38">
      <c r="A2221" s="8"/>
      <c r="B2221" s="8"/>
      <c r="C2221" s="8"/>
      <c r="D2221" s="8"/>
      <c r="E2221" s="8"/>
      <c r="F2221" s="8"/>
      <c r="G2221" s="8"/>
      <c r="H2221" s="8"/>
      <c r="R2221" t="str">
        <f t="shared" si="613"/>
        <v>vége</v>
      </c>
      <c r="T2221">
        <f t="shared" si="614"/>
        <v>1</v>
      </c>
      <c r="U2221">
        <f t="shared" si="627"/>
        <v>1</v>
      </c>
      <c r="V2221">
        <f t="shared" si="628"/>
        <v>1</v>
      </c>
      <c r="W2221">
        <f t="shared" si="629"/>
        <v>1</v>
      </c>
      <c r="X2221">
        <f t="shared" si="630"/>
        <v>1</v>
      </c>
      <c r="Y2221">
        <f t="shared" si="615"/>
        <v>1</v>
      </c>
      <c r="Z2221">
        <f t="shared" si="616"/>
        <v>1</v>
      </c>
      <c r="AA2221">
        <f t="shared" si="617"/>
        <v>1</v>
      </c>
      <c r="AB2221">
        <f t="shared" si="618"/>
        <v>0</v>
      </c>
      <c r="AC2221" t="str">
        <f t="shared" si="619"/>
        <v/>
      </c>
      <c r="AD2221" t="str">
        <f t="shared" si="620"/>
        <v>;;;;0;;0;0;</v>
      </c>
      <c r="AG2221">
        <f t="shared" si="621"/>
        <v>0</v>
      </c>
      <c r="AH2221">
        <f t="shared" si="622"/>
        <v>0</v>
      </c>
      <c r="AI2221">
        <f t="shared" si="623"/>
        <v>0</v>
      </c>
      <c r="AJ2221">
        <f t="shared" si="624"/>
        <v>0</v>
      </c>
      <c r="AK2221">
        <f t="shared" si="625"/>
        <v>0</v>
      </c>
      <c r="AL2221">
        <f t="shared" si="626"/>
        <v>0</v>
      </c>
    </row>
    <row r="2222" spans="1:38">
      <c r="A2222" s="8"/>
      <c r="B2222" s="8"/>
      <c r="C2222" s="8"/>
      <c r="D2222" s="8"/>
      <c r="E2222" s="8"/>
      <c r="F2222" s="8"/>
      <c r="G2222" s="8"/>
      <c r="H2222" s="8"/>
      <c r="R2222" t="str">
        <f t="shared" si="613"/>
        <v>vége</v>
      </c>
      <c r="T2222">
        <f t="shared" si="614"/>
        <v>1</v>
      </c>
      <c r="U2222">
        <f t="shared" si="627"/>
        <v>1</v>
      </c>
      <c r="V2222">
        <f t="shared" si="628"/>
        <v>1</v>
      </c>
      <c r="W2222">
        <f t="shared" si="629"/>
        <v>1</v>
      </c>
      <c r="X2222">
        <f t="shared" si="630"/>
        <v>1</v>
      </c>
      <c r="Y2222">
        <f t="shared" si="615"/>
        <v>1</v>
      </c>
      <c r="Z2222">
        <f t="shared" si="616"/>
        <v>1</v>
      </c>
      <c r="AA2222">
        <f t="shared" si="617"/>
        <v>1</v>
      </c>
      <c r="AB2222">
        <f t="shared" si="618"/>
        <v>0</v>
      </c>
      <c r="AC2222" t="str">
        <f t="shared" si="619"/>
        <v/>
      </c>
      <c r="AD2222" t="str">
        <f t="shared" si="620"/>
        <v>;;;;0;;0;0;</v>
      </c>
      <c r="AG2222">
        <f t="shared" si="621"/>
        <v>0</v>
      </c>
      <c r="AH2222">
        <f t="shared" si="622"/>
        <v>0</v>
      </c>
      <c r="AI2222">
        <f t="shared" si="623"/>
        <v>0</v>
      </c>
      <c r="AJ2222">
        <f t="shared" si="624"/>
        <v>0</v>
      </c>
      <c r="AK2222">
        <f t="shared" si="625"/>
        <v>0</v>
      </c>
      <c r="AL2222">
        <f t="shared" si="626"/>
        <v>0</v>
      </c>
    </row>
    <row r="2223" spans="1:38">
      <c r="A2223" s="8"/>
      <c r="B2223" s="8"/>
      <c r="C2223" s="8"/>
      <c r="D2223" s="8"/>
      <c r="E2223" s="8"/>
      <c r="F2223" s="8"/>
      <c r="G2223" s="8"/>
      <c r="H2223" s="8"/>
      <c r="R2223" t="str">
        <f t="shared" si="613"/>
        <v>vége</v>
      </c>
      <c r="T2223">
        <f t="shared" si="614"/>
        <v>1</v>
      </c>
      <c r="U2223">
        <f t="shared" si="627"/>
        <v>1</v>
      </c>
      <c r="V2223">
        <f t="shared" si="628"/>
        <v>1</v>
      </c>
      <c r="W2223">
        <f t="shared" si="629"/>
        <v>1</v>
      </c>
      <c r="X2223">
        <f t="shared" si="630"/>
        <v>1</v>
      </c>
      <c r="Y2223">
        <f t="shared" si="615"/>
        <v>1</v>
      </c>
      <c r="Z2223">
        <f t="shared" si="616"/>
        <v>1</v>
      </c>
      <c r="AA2223">
        <f t="shared" si="617"/>
        <v>1</v>
      </c>
      <c r="AB2223">
        <f t="shared" si="618"/>
        <v>0</v>
      </c>
      <c r="AC2223" t="str">
        <f t="shared" si="619"/>
        <v/>
      </c>
      <c r="AD2223" t="str">
        <f t="shared" si="620"/>
        <v>;;;;0;;0;0;</v>
      </c>
      <c r="AG2223">
        <f t="shared" si="621"/>
        <v>0</v>
      </c>
      <c r="AH2223">
        <f t="shared" si="622"/>
        <v>0</v>
      </c>
      <c r="AI2223">
        <f t="shared" si="623"/>
        <v>0</v>
      </c>
      <c r="AJ2223">
        <f t="shared" si="624"/>
        <v>0</v>
      </c>
      <c r="AK2223">
        <f t="shared" si="625"/>
        <v>0</v>
      </c>
      <c r="AL2223">
        <f t="shared" si="626"/>
        <v>0</v>
      </c>
    </row>
    <row r="2224" spans="1:38">
      <c r="A2224" s="8"/>
      <c r="B2224" s="8"/>
      <c r="C2224" s="8"/>
      <c r="D2224" s="8"/>
      <c r="E2224" s="8"/>
      <c r="F2224" s="8"/>
      <c r="G2224" s="8"/>
      <c r="H2224" s="8"/>
      <c r="R2224" t="str">
        <f t="shared" si="613"/>
        <v>vége</v>
      </c>
      <c r="T2224">
        <f t="shared" si="614"/>
        <v>1</v>
      </c>
      <c r="U2224">
        <f t="shared" si="627"/>
        <v>1</v>
      </c>
      <c r="V2224">
        <f t="shared" si="628"/>
        <v>1</v>
      </c>
      <c r="W2224">
        <f t="shared" si="629"/>
        <v>1</v>
      </c>
      <c r="X2224">
        <f t="shared" si="630"/>
        <v>1</v>
      </c>
      <c r="Y2224">
        <f t="shared" si="615"/>
        <v>1</v>
      </c>
      <c r="Z2224">
        <f t="shared" si="616"/>
        <v>1</v>
      </c>
      <c r="AA2224">
        <f t="shared" si="617"/>
        <v>1</v>
      </c>
      <c r="AB2224">
        <f t="shared" si="618"/>
        <v>0</v>
      </c>
      <c r="AC2224" t="str">
        <f t="shared" si="619"/>
        <v/>
      </c>
      <c r="AD2224" t="str">
        <f t="shared" si="620"/>
        <v>;;;;0;;0;0;</v>
      </c>
      <c r="AG2224">
        <f t="shared" si="621"/>
        <v>0</v>
      </c>
      <c r="AH2224">
        <f t="shared" si="622"/>
        <v>0</v>
      </c>
      <c r="AI2224">
        <f t="shared" si="623"/>
        <v>0</v>
      </c>
      <c r="AJ2224">
        <f t="shared" si="624"/>
        <v>0</v>
      </c>
      <c r="AK2224">
        <f t="shared" si="625"/>
        <v>0</v>
      </c>
      <c r="AL2224">
        <f t="shared" si="626"/>
        <v>0</v>
      </c>
    </row>
    <row r="2225" spans="1:38">
      <c r="A2225" s="8"/>
      <c r="B2225" s="8"/>
      <c r="C2225" s="8"/>
      <c r="D2225" s="8"/>
      <c r="E2225" s="8"/>
      <c r="F2225" s="8"/>
      <c r="G2225" s="8"/>
      <c r="H2225" s="8"/>
      <c r="R2225" t="str">
        <f t="shared" si="613"/>
        <v>vége</v>
      </c>
      <c r="T2225">
        <f t="shared" si="614"/>
        <v>1</v>
      </c>
      <c r="U2225">
        <f t="shared" si="627"/>
        <v>1</v>
      </c>
      <c r="V2225">
        <f t="shared" si="628"/>
        <v>1</v>
      </c>
      <c r="W2225">
        <f t="shared" si="629"/>
        <v>1</v>
      </c>
      <c r="X2225">
        <f t="shared" si="630"/>
        <v>1</v>
      </c>
      <c r="Y2225">
        <f t="shared" si="615"/>
        <v>1</v>
      </c>
      <c r="Z2225">
        <f t="shared" si="616"/>
        <v>1</v>
      </c>
      <c r="AA2225">
        <f t="shared" si="617"/>
        <v>1</v>
      </c>
      <c r="AB2225">
        <f t="shared" si="618"/>
        <v>0</v>
      </c>
      <c r="AC2225" t="str">
        <f t="shared" si="619"/>
        <v/>
      </c>
      <c r="AD2225" t="str">
        <f t="shared" si="620"/>
        <v>;;;;0;;0;0;</v>
      </c>
      <c r="AG2225">
        <f t="shared" si="621"/>
        <v>0</v>
      </c>
      <c r="AH2225">
        <f t="shared" si="622"/>
        <v>0</v>
      </c>
      <c r="AI2225">
        <f t="shared" si="623"/>
        <v>0</v>
      </c>
      <c r="AJ2225">
        <f t="shared" si="624"/>
        <v>0</v>
      </c>
      <c r="AK2225">
        <f t="shared" si="625"/>
        <v>0</v>
      </c>
      <c r="AL2225">
        <f t="shared" si="626"/>
        <v>0</v>
      </c>
    </row>
    <row r="2226" spans="1:38">
      <c r="A2226" s="8"/>
      <c r="B2226" s="8"/>
      <c r="C2226" s="8"/>
      <c r="D2226" s="8"/>
      <c r="E2226" s="8"/>
      <c r="F2226" s="8"/>
      <c r="G2226" s="8"/>
      <c r="H2226" s="8"/>
      <c r="R2226" t="str">
        <f t="shared" si="613"/>
        <v>vége</v>
      </c>
      <c r="T2226">
        <f t="shared" si="614"/>
        <v>1</v>
      </c>
      <c r="U2226">
        <f t="shared" si="627"/>
        <v>1</v>
      </c>
      <c r="V2226">
        <f t="shared" si="628"/>
        <v>1</v>
      </c>
      <c r="W2226">
        <f t="shared" si="629"/>
        <v>1</v>
      </c>
      <c r="X2226">
        <f t="shared" si="630"/>
        <v>1</v>
      </c>
      <c r="Y2226">
        <f t="shared" si="615"/>
        <v>1</v>
      </c>
      <c r="Z2226">
        <f t="shared" si="616"/>
        <v>1</v>
      </c>
      <c r="AA2226">
        <f t="shared" si="617"/>
        <v>1</v>
      </c>
      <c r="AB2226">
        <f t="shared" si="618"/>
        <v>0</v>
      </c>
      <c r="AC2226" t="str">
        <f t="shared" si="619"/>
        <v/>
      </c>
      <c r="AD2226" t="str">
        <f t="shared" si="620"/>
        <v>;;;;0;;0;0;</v>
      </c>
      <c r="AG2226">
        <f t="shared" si="621"/>
        <v>0</v>
      </c>
      <c r="AH2226">
        <f t="shared" si="622"/>
        <v>0</v>
      </c>
      <c r="AI2226">
        <f t="shared" si="623"/>
        <v>0</v>
      </c>
      <c r="AJ2226">
        <f t="shared" si="624"/>
        <v>0</v>
      </c>
      <c r="AK2226">
        <f t="shared" si="625"/>
        <v>0</v>
      </c>
      <c r="AL2226">
        <f t="shared" si="626"/>
        <v>0</v>
      </c>
    </row>
    <row r="2227" spans="1:38">
      <c r="A2227" s="8"/>
      <c r="B2227" s="8"/>
      <c r="C2227" s="8"/>
      <c r="D2227" s="8"/>
      <c r="E2227" s="8"/>
      <c r="F2227" s="8"/>
      <c r="G2227" s="8"/>
      <c r="H2227" s="8"/>
      <c r="R2227" t="str">
        <f t="shared" si="613"/>
        <v>vége</v>
      </c>
      <c r="T2227">
        <f t="shared" si="614"/>
        <v>1</v>
      </c>
      <c r="U2227">
        <f t="shared" si="627"/>
        <v>1</v>
      </c>
      <c r="V2227">
        <f t="shared" si="628"/>
        <v>1</v>
      </c>
      <c r="W2227">
        <f t="shared" si="629"/>
        <v>1</v>
      </c>
      <c r="X2227">
        <f t="shared" si="630"/>
        <v>1</v>
      </c>
      <c r="Y2227">
        <f t="shared" si="615"/>
        <v>1</v>
      </c>
      <c r="Z2227">
        <f t="shared" si="616"/>
        <v>1</v>
      </c>
      <c r="AA2227">
        <f t="shared" si="617"/>
        <v>1</v>
      </c>
      <c r="AB2227">
        <f t="shared" si="618"/>
        <v>0</v>
      </c>
      <c r="AC2227" t="str">
        <f t="shared" si="619"/>
        <v/>
      </c>
      <c r="AD2227" t="str">
        <f t="shared" si="620"/>
        <v>;;;;0;;0;0;</v>
      </c>
      <c r="AG2227">
        <f t="shared" si="621"/>
        <v>0</v>
      </c>
      <c r="AH2227">
        <f t="shared" si="622"/>
        <v>0</v>
      </c>
      <c r="AI2227">
        <f t="shared" si="623"/>
        <v>0</v>
      </c>
      <c r="AJ2227">
        <f t="shared" si="624"/>
        <v>0</v>
      </c>
      <c r="AK2227">
        <f t="shared" si="625"/>
        <v>0</v>
      </c>
      <c r="AL2227">
        <f t="shared" si="626"/>
        <v>0</v>
      </c>
    </row>
    <row r="2228" spans="1:38">
      <c r="A2228" s="8"/>
      <c r="B2228" s="8"/>
      <c r="C2228" s="8"/>
      <c r="D2228" s="8"/>
      <c r="E2228" s="8"/>
      <c r="F2228" s="8"/>
      <c r="G2228" s="8"/>
      <c r="H2228" s="8"/>
      <c r="R2228" t="str">
        <f t="shared" si="613"/>
        <v>vége</v>
      </c>
      <c r="T2228">
        <f t="shared" si="614"/>
        <v>1</v>
      </c>
      <c r="U2228">
        <f t="shared" si="627"/>
        <v>1</v>
      </c>
      <c r="V2228">
        <f t="shared" si="628"/>
        <v>1</v>
      </c>
      <c r="W2228">
        <f t="shared" si="629"/>
        <v>1</v>
      </c>
      <c r="X2228">
        <f t="shared" si="630"/>
        <v>1</v>
      </c>
      <c r="Y2228">
        <f t="shared" si="615"/>
        <v>1</v>
      </c>
      <c r="Z2228">
        <f t="shared" si="616"/>
        <v>1</v>
      </c>
      <c r="AA2228">
        <f t="shared" si="617"/>
        <v>1</v>
      </c>
      <c r="AB2228">
        <f t="shared" si="618"/>
        <v>0</v>
      </c>
      <c r="AC2228" t="str">
        <f t="shared" si="619"/>
        <v/>
      </c>
      <c r="AD2228" t="str">
        <f t="shared" si="620"/>
        <v>;;;;0;;0;0;</v>
      </c>
      <c r="AG2228">
        <f t="shared" si="621"/>
        <v>0</v>
      </c>
      <c r="AH2228">
        <f t="shared" si="622"/>
        <v>0</v>
      </c>
      <c r="AI2228">
        <f t="shared" si="623"/>
        <v>0</v>
      </c>
      <c r="AJ2228">
        <f t="shared" si="624"/>
        <v>0</v>
      </c>
      <c r="AK2228">
        <f t="shared" si="625"/>
        <v>0</v>
      </c>
      <c r="AL2228">
        <f t="shared" si="626"/>
        <v>0</v>
      </c>
    </row>
    <row r="2229" spans="1:38">
      <c r="A2229" s="8"/>
      <c r="B2229" s="8"/>
      <c r="C2229" s="8"/>
      <c r="D2229" s="8"/>
      <c r="E2229" s="8"/>
      <c r="F2229" s="8"/>
      <c r="G2229" s="8"/>
      <c r="H2229" s="8"/>
      <c r="R2229" t="str">
        <f t="shared" si="613"/>
        <v>vége</v>
      </c>
      <c r="T2229">
        <f t="shared" si="614"/>
        <v>1</v>
      </c>
      <c r="U2229">
        <f t="shared" si="627"/>
        <v>1</v>
      </c>
      <c r="V2229">
        <f t="shared" si="628"/>
        <v>1</v>
      </c>
      <c r="W2229">
        <f t="shared" si="629"/>
        <v>1</v>
      </c>
      <c r="X2229">
        <f t="shared" si="630"/>
        <v>1</v>
      </c>
      <c r="Y2229">
        <f t="shared" si="615"/>
        <v>1</v>
      </c>
      <c r="Z2229">
        <f t="shared" si="616"/>
        <v>1</v>
      </c>
      <c r="AA2229">
        <f t="shared" si="617"/>
        <v>1</v>
      </c>
      <c r="AB2229">
        <f t="shared" si="618"/>
        <v>0</v>
      </c>
      <c r="AC2229" t="str">
        <f t="shared" si="619"/>
        <v/>
      </c>
      <c r="AD2229" t="str">
        <f t="shared" si="620"/>
        <v>;;;;0;;0;0;</v>
      </c>
      <c r="AG2229">
        <f t="shared" si="621"/>
        <v>0</v>
      </c>
      <c r="AH2229">
        <f t="shared" si="622"/>
        <v>0</v>
      </c>
      <c r="AI2229">
        <f t="shared" si="623"/>
        <v>0</v>
      </c>
      <c r="AJ2229">
        <f t="shared" si="624"/>
        <v>0</v>
      </c>
      <c r="AK2229">
        <f t="shared" si="625"/>
        <v>0</v>
      </c>
      <c r="AL2229">
        <f t="shared" si="626"/>
        <v>0</v>
      </c>
    </row>
    <row r="2230" spans="1:38">
      <c r="A2230" s="8"/>
      <c r="B2230" s="8"/>
      <c r="C2230" s="8"/>
      <c r="D2230" s="8"/>
      <c r="E2230" s="8"/>
      <c r="F2230" s="8"/>
      <c r="G2230" s="8"/>
      <c r="H2230" s="8"/>
      <c r="R2230" t="str">
        <f t="shared" si="613"/>
        <v>vége</v>
      </c>
      <c r="T2230">
        <f t="shared" si="614"/>
        <v>1</v>
      </c>
      <c r="U2230">
        <f t="shared" si="627"/>
        <v>1</v>
      </c>
      <c r="V2230">
        <f t="shared" si="628"/>
        <v>1</v>
      </c>
      <c r="W2230">
        <f t="shared" si="629"/>
        <v>1</v>
      </c>
      <c r="X2230">
        <f t="shared" si="630"/>
        <v>1</v>
      </c>
      <c r="Y2230">
        <f t="shared" si="615"/>
        <v>1</v>
      </c>
      <c r="Z2230">
        <f t="shared" si="616"/>
        <v>1</v>
      </c>
      <c r="AA2230">
        <f t="shared" si="617"/>
        <v>1</v>
      </c>
      <c r="AB2230">
        <f t="shared" si="618"/>
        <v>0</v>
      </c>
      <c r="AC2230" t="str">
        <f t="shared" si="619"/>
        <v/>
      </c>
      <c r="AD2230" t="str">
        <f t="shared" si="620"/>
        <v>;;;;0;;0;0;</v>
      </c>
      <c r="AG2230">
        <f t="shared" si="621"/>
        <v>0</v>
      </c>
      <c r="AH2230">
        <f t="shared" si="622"/>
        <v>0</v>
      </c>
      <c r="AI2230">
        <f t="shared" si="623"/>
        <v>0</v>
      </c>
      <c r="AJ2230">
        <f t="shared" si="624"/>
        <v>0</v>
      </c>
      <c r="AK2230">
        <f t="shared" si="625"/>
        <v>0</v>
      </c>
      <c r="AL2230">
        <f t="shared" si="626"/>
        <v>0</v>
      </c>
    </row>
    <row r="2231" spans="1:38">
      <c r="A2231" s="8"/>
      <c r="B2231" s="8"/>
      <c r="C2231" s="8"/>
      <c r="D2231" s="8"/>
      <c r="E2231" s="8"/>
      <c r="F2231" s="8"/>
      <c r="G2231" s="8"/>
      <c r="H2231" s="8"/>
      <c r="R2231" t="str">
        <f t="shared" si="613"/>
        <v>vége</v>
      </c>
      <c r="T2231">
        <f t="shared" si="614"/>
        <v>1</v>
      </c>
      <c r="U2231">
        <f t="shared" si="627"/>
        <v>1</v>
      </c>
      <c r="V2231">
        <f t="shared" si="628"/>
        <v>1</v>
      </c>
      <c r="W2231">
        <f t="shared" si="629"/>
        <v>1</v>
      </c>
      <c r="X2231">
        <f t="shared" si="630"/>
        <v>1</v>
      </c>
      <c r="Y2231">
        <f t="shared" si="615"/>
        <v>1</v>
      </c>
      <c r="Z2231">
        <f t="shared" si="616"/>
        <v>1</v>
      </c>
      <c r="AA2231">
        <f t="shared" si="617"/>
        <v>1</v>
      </c>
      <c r="AB2231">
        <f t="shared" si="618"/>
        <v>0</v>
      </c>
      <c r="AC2231" t="str">
        <f t="shared" si="619"/>
        <v/>
      </c>
      <c r="AD2231" t="str">
        <f t="shared" si="620"/>
        <v>;;;;0;;0;0;</v>
      </c>
      <c r="AG2231">
        <f t="shared" si="621"/>
        <v>0</v>
      </c>
      <c r="AH2231">
        <f t="shared" si="622"/>
        <v>0</v>
      </c>
      <c r="AI2231">
        <f t="shared" si="623"/>
        <v>0</v>
      </c>
      <c r="AJ2231">
        <f t="shared" si="624"/>
        <v>0</v>
      </c>
      <c r="AK2231">
        <f t="shared" si="625"/>
        <v>0</v>
      </c>
      <c r="AL2231">
        <f t="shared" si="626"/>
        <v>0</v>
      </c>
    </row>
    <row r="2232" spans="1:38">
      <c r="A2232" s="8"/>
      <c r="B2232" s="8"/>
      <c r="C2232" s="8"/>
      <c r="D2232" s="8"/>
      <c r="E2232" s="8"/>
      <c r="F2232" s="8"/>
      <c r="G2232" s="8"/>
      <c r="H2232" s="8"/>
      <c r="R2232" t="str">
        <f t="shared" si="613"/>
        <v>vége</v>
      </c>
      <c r="T2232">
        <f t="shared" si="614"/>
        <v>1</v>
      </c>
      <c r="U2232">
        <f t="shared" si="627"/>
        <v>1</v>
      </c>
      <c r="V2232">
        <f t="shared" si="628"/>
        <v>1</v>
      </c>
      <c r="W2232">
        <f t="shared" si="629"/>
        <v>1</v>
      </c>
      <c r="X2232">
        <f t="shared" si="630"/>
        <v>1</v>
      </c>
      <c r="Y2232">
        <f t="shared" si="615"/>
        <v>1</v>
      </c>
      <c r="Z2232">
        <f t="shared" si="616"/>
        <v>1</v>
      </c>
      <c r="AA2232">
        <f t="shared" si="617"/>
        <v>1</v>
      </c>
      <c r="AB2232">
        <f t="shared" si="618"/>
        <v>0</v>
      </c>
      <c r="AC2232" t="str">
        <f t="shared" si="619"/>
        <v/>
      </c>
      <c r="AD2232" t="str">
        <f t="shared" si="620"/>
        <v>;;;;0;;0;0;</v>
      </c>
      <c r="AG2232">
        <f t="shared" si="621"/>
        <v>0</v>
      </c>
      <c r="AH2232">
        <f t="shared" si="622"/>
        <v>0</v>
      </c>
      <c r="AI2232">
        <f t="shared" si="623"/>
        <v>0</v>
      </c>
      <c r="AJ2232">
        <f t="shared" si="624"/>
        <v>0</v>
      </c>
      <c r="AK2232">
        <f t="shared" si="625"/>
        <v>0</v>
      </c>
      <c r="AL2232">
        <f t="shared" si="626"/>
        <v>0</v>
      </c>
    </row>
    <row r="2233" spans="1:38">
      <c r="A2233" s="8"/>
      <c r="B2233" s="8"/>
      <c r="C2233" s="8"/>
      <c r="D2233" s="8"/>
      <c r="E2233" s="8"/>
      <c r="F2233" s="8"/>
      <c r="G2233" s="8"/>
      <c r="H2233" s="8"/>
      <c r="R2233" t="str">
        <f t="shared" si="613"/>
        <v>vége</v>
      </c>
      <c r="T2233">
        <f t="shared" si="614"/>
        <v>1</v>
      </c>
      <c r="U2233">
        <f t="shared" si="627"/>
        <v>1</v>
      </c>
      <c r="V2233">
        <f t="shared" si="628"/>
        <v>1</v>
      </c>
      <c r="W2233">
        <f t="shared" si="629"/>
        <v>1</v>
      </c>
      <c r="X2233">
        <f t="shared" si="630"/>
        <v>1</v>
      </c>
      <c r="Y2233">
        <f t="shared" si="615"/>
        <v>1</v>
      </c>
      <c r="Z2233">
        <f t="shared" si="616"/>
        <v>1</v>
      </c>
      <c r="AA2233">
        <f t="shared" si="617"/>
        <v>1</v>
      </c>
      <c r="AB2233">
        <f t="shared" si="618"/>
        <v>0</v>
      </c>
      <c r="AC2233" t="str">
        <f t="shared" si="619"/>
        <v/>
      </c>
      <c r="AD2233" t="str">
        <f t="shared" si="620"/>
        <v>;;;;0;;0;0;</v>
      </c>
      <c r="AG2233">
        <f t="shared" si="621"/>
        <v>0</v>
      </c>
      <c r="AH2233">
        <f t="shared" si="622"/>
        <v>0</v>
      </c>
      <c r="AI2233">
        <f t="shared" si="623"/>
        <v>0</v>
      </c>
      <c r="AJ2233">
        <f t="shared" si="624"/>
        <v>0</v>
      </c>
      <c r="AK2233">
        <f t="shared" si="625"/>
        <v>0</v>
      </c>
      <c r="AL2233">
        <f t="shared" si="626"/>
        <v>0</v>
      </c>
    </row>
    <row r="2234" spans="1:38">
      <c r="A2234" s="8"/>
      <c r="B2234" s="8"/>
      <c r="C2234" s="8"/>
      <c r="D2234" s="8"/>
      <c r="E2234" s="8"/>
      <c r="F2234" s="8"/>
      <c r="G2234" s="8"/>
      <c r="H2234" s="8"/>
      <c r="R2234" t="str">
        <f t="shared" si="613"/>
        <v>vége</v>
      </c>
      <c r="T2234">
        <f t="shared" si="614"/>
        <v>1</v>
      </c>
      <c r="U2234">
        <f t="shared" si="627"/>
        <v>1</v>
      </c>
      <c r="V2234">
        <f t="shared" si="628"/>
        <v>1</v>
      </c>
      <c r="W2234">
        <f t="shared" si="629"/>
        <v>1</v>
      </c>
      <c r="X2234">
        <f t="shared" si="630"/>
        <v>1</v>
      </c>
      <c r="Y2234">
        <f t="shared" si="615"/>
        <v>1</v>
      </c>
      <c r="Z2234">
        <f t="shared" si="616"/>
        <v>1</v>
      </c>
      <c r="AA2234">
        <f t="shared" si="617"/>
        <v>1</v>
      </c>
      <c r="AB2234">
        <f t="shared" si="618"/>
        <v>0</v>
      </c>
      <c r="AC2234" t="str">
        <f t="shared" si="619"/>
        <v/>
      </c>
      <c r="AD2234" t="str">
        <f t="shared" si="620"/>
        <v>;;;;0;;0;0;</v>
      </c>
      <c r="AG2234">
        <f t="shared" si="621"/>
        <v>0</v>
      </c>
      <c r="AH2234">
        <f t="shared" si="622"/>
        <v>0</v>
      </c>
      <c r="AI2234">
        <f t="shared" si="623"/>
        <v>0</v>
      </c>
      <c r="AJ2234">
        <f t="shared" si="624"/>
        <v>0</v>
      </c>
      <c r="AK2234">
        <f t="shared" si="625"/>
        <v>0</v>
      </c>
      <c r="AL2234">
        <f t="shared" si="626"/>
        <v>0</v>
      </c>
    </row>
    <row r="2235" spans="1:38">
      <c r="A2235" s="8"/>
      <c r="B2235" s="8"/>
      <c r="C2235" s="8"/>
      <c r="D2235" s="8"/>
      <c r="E2235" s="8"/>
      <c r="F2235" s="8"/>
      <c r="G2235" s="8"/>
      <c r="H2235" s="8"/>
      <c r="R2235" t="str">
        <f t="shared" si="613"/>
        <v>vége</v>
      </c>
      <c r="T2235">
        <f t="shared" si="614"/>
        <v>1</v>
      </c>
      <c r="U2235">
        <f t="shared" si="627"/>
        <v>1</v>
      </c>
      <c r="V2235">
        <f t="shared" si="628"/>
        <v>1</v>
      </c>
      <c r="W2235">
        <f t="shared" si="629"/>
        <v>1</v>
      </c>
      <c r="X2235">
        <f t="shared" si="630"/>
        <v>1</v>
      </c>
      <c r="Y2235">
        <f t="shared" si="615"/>
        <v>1</v>
      </c>
      <c r="Z2235">
        <f t="shared" si="616"/>
        <v>1</v>
      </c>
      <c r="AA2235">
        <f t="shared" si="617"/>
        <v>1</v>
      </c>
      <c r="AB2235">
        <f t="shared" si="618"/>
        <v>0</v>
      </c>
      <c r="AC2235" t="str">
        <f t="shared" si="619"/>
        <v/>
      </c>
      <c r="AD2235" t="str">
        <f t="shared" si="620"/>
        <v>;;;;0;;0;0;</v>
      </c>
      <c r="AG2235">
        <f t="shared" si="621"/>
        <v>0</v>
      </c>
      <c r="AH2235">
        <f t="shared" si="622"/>
        <v>0</v>
      </c>
      <c r="AI2235">
        <f t="shared" si="623"/>
        <v>0</v>
      </c>
      <c r="AJ2235">
        <f t="shared" si="624"/>
        <v>0</v>
      </c>
      <c r="AK2235">
        <f t="shared" si="625"/>
        <v>0</v>
      </c>
      <c r="AL2235">
        <f t="shared" si="626"/>
        <v>0</v>
      </c>
    </row>
    <row r="2236" spans="1:38">
      <c r="A2236" s="8"/>
      <c r="B2236" s="8"/>
      <c r="C2236" s="8"/>
      <c r="D2236" s="8"/>
      <c r="E2236" s="8"/>
      <c r="F2236" s="8"/>
      <c r="G2236" s="8"/>
      <c r="H2236" s="8"/>
      <c r="R2236" t="str">
        <f t="shared" si="613"/>
        <v>vége</v>
      </c>
      <c r="T2236">
        <f t="shared" si="614"/>
        <v>1</v>
      </c>
      <c r="U2236">
        <f t="shared" si="627"/>
        <v>1</v>
      </c>
      <c r="V2236">
        <f t="shared" si="628"/>
        <v>1</v>
      </c>
      <c r="W2236">
        <f t="shared" si="629"/>
        <v>1</v>
      </c>
      <c r="X2236">
        <f t="shared" si="630"/>
        <v>1</v>
      </c>
      <c r="Y2236">
        <f t="shared" si="615"/>
        <v>1</v>
      </c>
      <c r="Z2236">
        <f t="shared" si="616"/>
        <v>1</v>
      </c>
      <c r="AA2236">
        <f t="shared" si="617"/>
        <v>1</v>
      </c>
      <c r="AB2236">
        <f t="shared" si="618"/>
        <v>0</v>
      </c>
      <c r="AC2236" t="str">
        <f t="shared" si="619"/>
        <v/>
      </c>
      <c r="AD2236" t="str">
        <f t="shared" si="620"/>
        <v>;;;;0;;0;0;</v>
      </c>
      <c r="AG2236">
        <f t="shared" si="621"/>
        <v>0</v>
      </c>
      <c r="AH2236">
        <f t="shared" si="622"/>
        <v>0</v>
      </c>
      <c r="AI2236">
        <f t="shared" si="623"/>
        <v>0</v>
      </c>
      <c r="AJ2236">
        <f t="shared" si="624"/>
        <v>0</v>
      </c>
      <c r="AK2236">
        <f t="shared" si="625"/>
        <v>0</v>
      </c>
      <c r="AL2236">
        <f t="shared" si="626"/>
        <v>0</v>
      </c>
    </row>
    <row r="2237" spans="1:38">
      <c r="A2237" s="8"/>
      <c r="B2237" s="8"/>
      <c r="C2237" s="8"/>
      <c r="D2237" s="8"/>
      <c r="E2237" s="8"/>
      <c r="F2237" s="8"/>
      <c r="G2237" s="8"/>
      <c r="H2237" s="8"/>
      <c r="R2237" t="str">
        <f t="shared" si="613"/>
        <v>vége</v>
      </c>
      <c r="T2237">
        <f t="shared" si="614"/>
        <v>1</v>
      </c>
      <c r="U2237">
        <f t="shared" si="627"/>
        <v>1</v>
      </c>
      <c r="V2237">
        <f t="shared" si="628"/>
        <v>1</v>
      </c>
      <c r="W2237">
        <f t="shared" si="629"/>
        <v>1</v>
      </c>
      <c r="X2237">
        <f t="shared" si="630"/>
        <v>1</v>
      </c>
      <c r="Y2237">
        <f t="shared" si="615"/>
        <v>1</v>
      </c>
      <c r="Z2237">
        <f t="shared" si="616"/>
        <v>1</v>
      </c>
      <c r="AA2237">
        <f t="shared" si="617"/>
        <v>1</v>
      </c>
      <c r="AB2237">
        <f t="shared" si="618"/>
        <v>0</v>
      </c>
      <c r="AC2237" t="str">
        <f t="shared" si="619"/>
        <v/>
      </c>
      <c r="AD2237" t="str">
        <f t="shared" si="620"/>
        <v>;;;;0;;0;0;</v>
      </c>
      <c r="AG2237">
        <f t="shared" si="621"/>
        <v>0</v>
      </c>
      <c r="AH2237">
        <f t="shared" si="622"/>
        <v>0</v>
      </c>
      <c r="AI2237">
        <f t="shared" si="623"/>
        <v>0</v>
      </c>
      <c r="AJ2237">
        <f t="shared" si="624"/>
        <v>0</v>
      </c>
      <c r="AK2237">
        <f t="shared" si="625"/>
        <v>0</v>
      </c>
      <c r="AL2237">
        <f t="shared" si="626"/>
        <v>0</v>
      </c>
    </row>
    <row r="2238" spans="1:38">
      <c r="A2238" s="8"/>
      <c r="B2238" s="8"/>
      <c r="C2238" s="8"/>
      <c r="D2238" s="8"/>
      <c r="E2238" s="8"/>
      <c r="F2238" s="8"/>
      <c r="G2238" s="8"/>
      <c r="H2238" s="8"/>
      <c r="R2238" t="str">
        <f t="shared" si="613"/>
        <v>vége</v>
      </c>
      <c r="T2238">
        <f t="shared" si="614"/>
        <v>1</v>
      </c>
      <c r="U2238">
        <f t="shared" si="627"/>
        <v>1</v>
      </c>
      <c r="V2238">
        <f t="shared" si="628"/>
        <v>1</v>
      </c>
      <c r="W2238">
        <f t="shared" si="629"/>
        <v>1</v>
      </c>
      <c r="X2238">
        <f t="shared" si="630"/>
        <v>1</v>
      </c>
      <c r="Y2238">
        <f t="shared" si="615"/>
        <v>1</v>
      </c>
      <c r="Z2238">
        <f t="shared" si="616"/>
        <v>1</v>
      </c>
      <c r="AA2238">
        <f t="shared" si="617"/>
        <v>1</v>
      </c>
      <c r="AB2238">
        <f t="shared" si="618"/>
        <v>0</v>
      </c>
      <c r="AC2238" t="str">
        <f t="shared" si="619"/>
        <v/>
      </c>
      <c r="AD2238" t="str">
        <f t="shared" si="620"/>
        <v>;;;;0;;0;0;</v>
      </c>
      <c r="AG2238">
        <f t="shared" si="621"/>
        <v>0</v>
      </c>
      <c r="AH2238">
        <f t="shared" si="622"/>
        <v>0</v>
      </c>
      <c r="AI2238">
        <f t="shared" si="623"/>
        <v>0</v>
      </c>
      <c r="AJ2238">
        <f t="shared" si="624"/>
        <v>0</v>
      </c>
      <c r="AK2238">
        <f t="shared" si="625"/>
        <v>0</v>
      </c>
      <c r="AL2238">
        <f t="shared" si="626"/>
        <v>0</v>
      </c>
    </row>
    <row r="2239" spans="1:38">
      <c r="A2239" s="8"/>
      <c r="B2239" s="8"/>
      <c r="C2239" s="8"/>
      <c r="D2239" s="8"/>
      <c r="E2239" s="8"/>
      <c r="F2239" s="8"/>
      <c r="G2239" s="8"/>
      <c r="H2239" s="8"/>
      <c r="R2239" t="str">
        <f t="shared" si="613"/>
        <v>vége</v>
      </c>
      <c r="T2239">
        <f t="shared" si="614"/>
        <v>1</v>
      </c>
      <c r="U2239">
        <f t="shared" si="627"/>
        <v>1</v>
      </c>
      <c r="V2239">
        <f t="shared" si="628"/>
        <v>1</v>
      </c>
      <c r="W2239">
        <f t="shared" si="629"/>
        <v>1</v>
      </c>
      <c r="X2239">
        <f t="shared" si="630"/>
        <v>1</v>
      </c>
      <c r="Y2239">
        <f t="shared" si="615"/>
        <v>1</v>
      </c>
      <c r="Z2239">
        <f t="shared" si="616"/>
        <v>1</v>
      </c>
      <c r="AA2239">
        <f t="shared" si="617"/>
        <v>1</v>
      </c>
      <c r="AB2239">
        <f t="shared" si="618"/>
        <v>0</v>
      </c>
      <c r="AC2239" t="str">
        <f t="shared" si="619"/>
        <v/>
      </c>
      <c r="AD2239" t="str">
        <f t="shared" si="620"/>
        <v>;;;;0;;0;0;</v>
      </c>
      <c r="AG2239">
        <f t="shared" si="621"/>
        <v>0</v>
      </c>
      <c r="AH2239">
        <f t="shared" si="622"/>
        <v>0</v>
      </c>
      <c r="AI2239">
        <f t="shared" si="623"/>
        <v>0</v>
      </c>
      <c r="AJ2239">
        <f t="shared" si="624"/>
        <v>0</v>
      </c>
      <c r="AK2239">
        <f t="shared" si="625"/>
        <v>0</v>
      </c>
      <c r="AL2239">
        <f t="shared" si="626"/>
        <v>0</v>
      </c>
    </row>
    <row r="2240" spans="1:38">
      <c r="A2240" s="8"/>
      <c r="B2240" s="8"/>
      <c r="C2240" s="8"/>
      <c r="D2240" s="8"/>
      <c r="E2240" s="8"/>
      <c r="F2240" s="8"/>
      <c r="G2240" s="8"/>
      <c r="H2240" s="8"/>
      <c r="R2240" t="str">
        <f t="shared" si="613"/>
        <v>vége</v>
      </c>
      <c r="T2240">
        <f t="shared" si="614"/>
        <v>1</v>
      </c>
      <c r="U2240">
        <f t="shared" si="627"/>
        <v>1</v>
      </c>
      <c r="V2240">
        <f t="shared" si="628"/>
        <v>1</v>
      </c>
      <c r="W2240">
        <f t="shared" si="629"/>
        <v>1</v>
      </c>
      <c r="X2240">
        <f t="shared" si="630"/>
        <v>1</v>
      </c>
      <c r="Y2240">
        <f t="shared" si="615"/>
        <v>1</v>
      </c>
      <c r="Z2240">
        <f t="shared" si="616"/>
        <v>1</v>
      </c>
      <c r="AA2240">
        <f t="shared" si="617"/>
        <v>1</v>
      </c>
      <c r="AB2240">
        <f t="shared" si="618"/>
        <v>0</v>
      </c>
      <c r="AC2240" t="str">
        <f t="shared" si="619"/>
        <v/>
      </c>
      <c r="AD2240" t="str">
        <f t="shared" si="620"/>
        <v>;;;;0;;0;0;</v>
      </c>
      <c r="AG2240">
        <f t="shared" si="621"/>
        <v>0</v>
      </c>
      <c r="AH2240">
        <f t="shared" si="622"/>
        <v>0</v>
      </c>
      <c r="AI2240">
        <f t="shared" si="623"/>
        <v>0</v>
      </c>
      <c r="AJ2240">
        <f t="shared" si="624"/>
        <v>0</v>
      </c>
      <c r="AK2240">
        <f t="shared" si="625"/>
        <v>0</v>
      </c>
      <c r="AL2240">
        <f t="shared" si="626"/>
        <v>0</v>
      </c>
    </row>
    <row r="2241" spans="1:38">
      <c r="A2241" s="8"/>
      <c r="B2241" s="8"/>
      <c r="C2241" s="8"/>
      <c r="D2241" s="8"/>
      <c r="E2241" s="8"/>
      <c r="F2241" s="8"/>
      <c r="G2241" s="8"/>
      <c r="H2241" s="8"/>
      <c r="R2241" t="str">
        <f t="shared" si="613"/>
        <v>vége</v>
      </c>
      <c r="T2241">
        <f t="shared" si="614"/>
        <v>1</v>
      </c>
      <c r="U2241">
        <f t="shared" si="627"/>
        <v>1</v>
      </c>
      <c r="V2241">
        <f t="shared" si="628"/>
        <v>1</v>
      </c>
      <c r="W2241">
        <f t="shared" si="629"/>
        <v>1</v>
      </c>
      <c r="X2241">
        <f t="shared" si="630"/>
        <v>1</v>
      </c>
      <c r="Y2241">
        <f t="shared" si="615"/>
        <v>1</v>
      </c>
      <c r="Z2241">
        <f t="shared" si="616"/>
        <v>1</v>
      </c>
      <c r="AA2241">
        <f t="shared" si="617"/>
        <v>1</v>
      </c>
      <c r="AB2241">
        <f t="shared" si="618"/>
        <v>0</v>
      </c>
      <c r="AC2241" t="str">
        <f t="shared" si="619"/>
        <v/>
      </c>
      <c r="AD2241" t="str">
        <f t="shared" si="620"/>
        <v>;;;;0;;0;0;</v>
      </c>
      <c r="AG2241">
        <f t="shared" si="621"/>
        <v>0</v>
      </c>
      <c r="AH2241">
        <f t="shared" si="622"/>
        <v>0</v>
      </c>
      <c r="AI2241">
        <f t="shared" si="623"/>
        <v>0</v>
      </c>
      <c r="AJ2241">
        <f t="shared" si="624"/>
        <v>0</v>
      </c>
      <c r="AK2241">
        <f t="shared" si="625"/>
        <v>0</v>
      </c>
      <c r="AL2241">
        <f t="shared" si="626"/>
        <v>0</v>
      </c>
    </row>
    <row r="2242" spans="1:38">
      <c r="A2242" s="8"/>
      <c r="B2242" s="8"/>
      <c r="C2242" s="8"/>
      <c r="D2242" s="8"/>
      <c r="E2242" s="8"/>
      <c r="F2242" s="8"/>
      <c r="G2242" s="8"/>
      <c r="H2242" s="8"/>
      <c r="R2242" t="str">
        <f t="shared" si="613"/>
        <v>vége</v>
      </c>
      <c r="T2242">
        <f t="shared" si="614"/>
        <v>1</v>
      </c>
      <c r="U2242">
        <f t="shared" si="627"/>
        <v>1</v>
      </c>
      <c r="V2242">
        <f t="shared" si="628"/>
        <v>1</v>
      </c>
      <c r="W2242">
        <f t="shared" si="629"/>
        <v>1</v>
      </c>
      <c r="X2242">
        <f t="shared" si="630"/>
        <v>1</v>
      </c>
      <c r="Y2242">
        <f t="shared" si="615"/>
        <v>1</v>
      </c>
      <c r="Z2242">
        <f t="shared" si="616"/>
        <v>1</v>
      </c>
      <c r="AA2242">
        <f t="shared" si="617"/>
        <v>1</v>
      </c>
      <c r="AB2242">
        <f t="shared" si="618"/>
        <v>0</v>
      </c>
      <c r="AC2242" t="str">
        <f t="shared" si="619"/>
        <v/>
      </c>
      <c r="AD2242" t="str">
        <f t="shared" si="620"/>
        <v>;;;;0;;0;0;</v>
      </c>
      <c r="AG2242">
        <f t="shared" si="621"/>
        <v>0</v>
      </c>
      <c r="AH2242">
        <f t="shared" si="622"/>
        <v>0</v>
      </c>
      <c r="AI2242">
        <f t="shared" si="623"/>
        <v>0</v>
      </c>
      <c r="AJ2242">
        <f t="shared" si="624"/>
        <v>0</v>
      </c>
      <c r="AK2242">
        <f t="shared" si="625"/>
        <v>0</v>
      </c>
      <c r="AL2242">
        <f t="shared" si="626"/>
        <v>0</v>
      </c>
    </row>
    <row r="2243" spans="1:38">
      <c r="A2243" s="8"/>
      <c r="B2243" s="8"/>
      <c r="C2243" s="8"/>
      <c r="D2243" s="8"/>
      <c r="E2243" s="8"/>
      <c r="F2243" s="8"/>
      <c r="G2243" s="8"/>
      <c r="H2243" s="8"/>
      <c r="R2243" t="str">
        <f t="shared" ref="R2243:R2306" si="631">IF(AND(ISBLANK(C2244),ISBLANK(C2245)*ISBLANK(C2246)),"vége",0)</f>
        <v>vége</v>
      </c>
      <c r="T2243">
        <f t="shared" ref="T2243:T2306" si="632">IF(ISBLANK(A2244),1,0)</f>
        <v>1</v>
      </c>
      <c r="U2243">
        <f t="shared" si="627"/>
        <v>1</v>
      </c>
      <c r="V2243">
        <f t="shared" si="628"/>
        <v>1</v>
      </c>
      <c r="W2243">
        <f t="shared" si="629"/>
        <v>1</v>
      </c>
      <c r="X2243">
        <f t="shared" si="630"/>
        <v>1</v>
      </c>
      <c r="Y2243">
        <f t="shared" ref="Y2243:Y2306" si="633">IF(ISBLANK(F2244),1,0)</f>
        <v>1</v>
      </c>
      <c r="Z2243">
        <f t="shared" ref="Z2243:Z2306" si="634">IF(ISBLANK(G2244),1,0)</f>
        <v>1</v>
      </c>
      <c r="AA2243">
        <f t="shared" ref="AA2243:AA2306" si="635">IF(ISBLANK(H2244),1,0)</f>
        <v>1</v>
      </c>
      <c r="AB2243">
        <f t="shared" ref="AB2243:AB2306" si="636">IF(OR(SUM(U2243:AA2243)=0,SUM(U2243:AA2243)=7),0,1)</f>
        <v>0</v>
      </c>
      <c r="AC2243" t="str">
        <f t="shared" si="619"/>
        <v/>
      </c>
      <c r="AD2243" t="str">
        <f t="shared" si="620"/>
        <v>;;;;0;;0;0;</v>
      </c>
      <c r="AG2243">
        <f t="shared" si="621"/>
        <v>0</v>
      </c>
      <c r="AH2243">
        <f t="shared" si="622"/>
        <v>0</v>
      </c>
      <c r="AI2243">
        <f t="shared" si="623"/>
        <v>0</v>
      </c>
      <c r="AJ2243">
        <f t="shared" si="624"/>
        <v>0</v>
      </c>
      <c r="AK2243">
        <f t="shared" si="625"/>
        <v>0</v>
      </c>
      <c r="AL2243">
        <f t="shared" si="626"/>
        <v>0</v>
      </c>
    </row>
    <row r="2244" spans="1:38">
      <c r="A2244" s="8"/>
      <c r="B2244" s="8"/>
      <c r="C2244" s="8"/>
      <c r="D2244" s="8"/>
      <c r="E2244" s="8"/>
      <c r="F2244" s="8"/>
      <c r="G2244" s="8"/>
      <c r="H2244" s="8"/>
      <c r="R2244" t="str">
        <f t="shared" si="631"/>
        <v>vége</v>
      </c>
      <c r="T2244">
        <f t="shared" si="632"/>
        <v>1</v>
      </c>
      <c r="U2244">
        <f t="shared" si="627"/>
        <v>1</v>
      </c>
      <c r="V2244">
        <f t="shared" si="628"/>
        <v>1</v>
      </c>
      <c r="W2244">
        <f t="shared" si="629"/>
        <v>1</v>
      </c>
      <c r="X2244">
        <f t="shared" si="630"/>
        <v>1</v>
      </c>
      <c r="Y2244">
        <f t="shared" si="633"/>
        <v>1</v>
      </c>
      <c r="Z2244">
        <f t="shared" si="634"/>
        <v>1</v>
      </c>
      <c r="AA2244">
        <f t="shared" si="635"/>
        <v>1</v>
      </c>
      <c r="AB2244">
        <f t="shared" si="636"/>
        <v>0</v>
      </c>
      <c r="AC2244" t="str">
        <f t="shared" ref="AC2244:AC2307" si="637">TRIM(C2244)</f>
        <v/>
      </c>
      <c r="AD2244" t="str">
        <f t="shared" ref="AD2244:AD2307" si="638">CONCATENATE(A2244,";",B2244,";",AC2244,";","",";",AH2244,";","",E2244,";",AJ2244,";",AL2244,";",H2244)</f>
        <v>;;;;0;;0;0;</v>
      </c>
      <c r="AG2244">
        <f t="shared" ref="AG2244:AG2307" si="639">IF(ISERROR(SEARCH(",",D2244,1)),0,SEARCH(",",D2244,1))</f>
        <v>0</v>
      </c>
      <c r="AH2244">
        <f t="shared" ref="AH2244:AH2307" si="640">IF(AG2244&gt;0,REPLACE(D2244,AG2244,1,"."),D2244)</f>
        <v>0</v>
      </c>
      <c r="AI2244">
        <f t="shared" ref="AI2244:AI2307" si="641">IF(ISERROR(SEARCH(",",F2244,1)),0,SEARCH(",",F2244,1))</f>
        <v>0</v>
      </c>
      <c r="AJ2244">
        <f t="shared" ref="AJ2244:AJ2307" si="642">IF(AI2244&gt;0,REPLACE(F2244,AI2244,1,"."),F2244)</f>
        <v>0</v>
      </c>
      <c r="AK2244">
        <f t="shared" ref="AK2244:AK2307" si="643">IF(ISERROR(SEARCH(",",G2244,1)),0,SEARCH(",",G2244,1))</f>
        <v>0</v>
      </c>
      <c r="AL2244">
        <f t="shared" ref="AL2244:AL2307" si="644">IF(AK2244&gt;0,REPLACE(G2244,AK2244,1,"."),G2244)</f>
        <v>0</v>
      </c>
    </row>
    <row r="2245" spans="1:38">
      <c r="A2245" s="8"/>
      <c r="B2245" s="8"/>
      <c r="C2245" s="8"/>
      <c r="D2245" s="8"/>
      <c r="E2245" s="8"/>
      <c r="F2245" s="8"/>
      <c r="G2245" s="8"/>
      <c r="H2245" s="8"/>
      <c r="R2245" t="str">
        <f t="shared" si="631"/>
        <v>vége</v>
      </c>
      <c r="T2245">
        <f t="shared" si="632"/>
        <v>1</v>
      </c>
      <c r="U2245">
        <f t="shared" ref="U2245:U2308" si="645">IF(ISBLANK(B2246),1,0)</f>
        <v>1</v>
      </c>
      <c r="V2245">
        <f t="shared" ref="V2245:V2308" si="646">IF(ISBLANK(C2246),1,0)</f>
        <v>1</v>
      </c>
      <c r="W2245">
        <f t="shared" ref="W2245:W2308" si="647">IF(ISBLANK(D2246),1,0)</f>
        <v>1</v>
      </c>
      <c r="X2245">
        <f t="shared" ref="X2245:X2308" si="648">IF(ISBLANK(E2246),1,0)</f>
        <v>1</v>
      </c>
      <c r="Y2245">
        <f t="shared" si="633"/>
        <v>1</v>
      </c>
      <c r="Z2245">
        <f t="shared" si="634"/>
        <v>1</v>
      </c>
      <c r="AA2245">
        <f t="shared" si="635"/>
        <v>1</v>
      </c>
      <c r="AB2245">
        <f t="shared" si="636"/>
        <v>0</v>
      </c>
      <c r="AC2245" t="str">
        <f t="shared" si="637"/>
        <v/>
      </c>
      <c r="AD2245" t="str">
        <f t="shared" si="638"/>
        <v>;;;;0;;0;0;</v>
      </c>
      <c r="AG2245">
        <f t="shared" si="639"/>
        <v>0</v>
      </c>
      <c r="AH2245">
        <f t="shared" si="640"/>
        <v>0</v>
      </c>
      <c r="AI2245">
        <f t="shared" si="641"/>
        <v>0</v>
      </c>
      <c r="AJ2245">
        <f t="shared" si="642"/>
        <v>0</v>
      </c>
      <c r="AK2245">
        <f t="shared" si="643"/>
        <v>0</v>
      </c>
      <c r="AL2245">
        <f t="shared" si="644"/>
        <v>0</v>
      </c>
    </row>
    <row r="2246" spans="1:38">
      <c r="A2246" s="8"/>
      <c r="B2246" s="8"/>
      <c r="C2246" s="8"/>
      <c r="D2246" s="8"/>
      <c r="E2246" s="8"/>
      <c r="F2246" s="8"/>
      <c r="G2246" s="8"/>
      <c r="H2246" s="8"/>
      <c r="R2246" t="str">
        <f t="shared" si="631"/>
        <v>vége</v>
      </c>
      <c r="T2246">
        <f t="shared" si="632"/>
        <v>1</v>
      </c>
      <c r="U2246">
        <f t="shared" si="645"/>
        <v>1</v>
      </c>
      <c r="V2246">
        <f t="shared" si="646"/>
        <v>1</v>
      </c>
      <c r="W2246">
        <f t="shared" si="647"/>
        <v>1</v>
      </c>
      <c r="X2246">
        <f t="shared" si="648"/>
        <v>1</v>
      </c>
      <c r="Y2246">
        <f t="shared" si="633"/>
        <v>1</v>
      </c>
      <c r="Z2246">
        <f t="shared" si="634"/>
        <v>1</v>
      </c>
      <c r="AA2246">
        <f t="shared" si="635"/>
        <v>1</v>
      </c>
      <c r="AB2246">
        <f t="shared" si="636"/>
        <v>0</v>
      </c>
      <c r="AC2246" t="str">
        <f t="shared" si="637"/>
        <v/>
      </c>
      <c r="AD2246" t="str">
        <f t="shared" si="638"/>
        <v>;;;;0;;0;0;</v>
      </c>
      <c r="AG2246">
        <f t="shared" si="639"/>
        <v>0</v>
      </c>
      <c r="AH2246">
        <f t="shared" si="640"/>
        <v>0</v>
      </c>
      <c r="AI2246">
        <f t="shared" si="641"/>
        <v>0</v>
      </c>
      <c r="AJ2246">
        <f t="shared" si="642"/>
        <v>0</v>
      </c>
      <c r="AK2246">
        <f t="shared" si="643"/>
        <v>0</v>
      </c>
      <c r="AL2246">
        <f t="shared" si="644"/>
        <v>0</v>
      </c>
    </row>
    <row r="2247" spans="1:38">
      <c r="A2247" s="8"/>
      <c r="B2247" s="8"/>
      <c r="C2247" s="8"/>
      <c r="D2247" s="8"/>
      <c r="E2247" s="8"/>
      <c r="F2247" s="8"/>
      <c r="G2247" s="8"/>
      <c r="H2247" s="8"/>
      <c r="R2247" t="str">
        <f t="shared" si="631"/>
        <v>vége</v>
      </c>
      <c r="T2247">
        <f t="shared" si="632"/>
        <v>1</v>
      </c>
      <c r="U2247">
        <f t="shared" si="645"/>
        <v>1</v>
      </c>
      <c r="V2247">
        <f t="shared" si="646"/>
        <v>1</v>
      </c>
      <c r="W2247">
        <f t="shared" si="647"/>
        <v>1</v>
      </c>
      <c r="X2247">
        <f t="shared" si="648"/>
        <v>1</v>
      </c>
      <c r="Y2247">
        <f t="shared" si="633"/>
        <v>1</v>
      </c>
      <c r="Z2247">
        <f t="shared" si="634"/>
        <v>1</v>
      </c>
      <c r="AA2247">
        <f t="shared" si="635"/>
        <v>1</v>
      </c>
      <c r="AB2247">
        <f t="shared" si="636"/>
        <v>0</v>
      </c>
      <c r="AC2247" t="str">
        <f t="shared" si="637"/>
        <v/>
      </c>
      <c r="AD2247" t="str">
        <f t="shared" si="638"/>
        <v>;;;;0;;0;0;</v>
      </c>
      <c r="AG2247">
        <f t="shared" si="639"/>
        <v>0</v>
      </c>
      <c r="AH2247">
        <f t="shared" si="640"/>
        <v>0</v>
      </c>
      <c r="AI2247">
        <f t="shared" si="641"/>
        <v>0</v>
      </c>
      <c r="AJ2247">
        <f t="shared" si="642"/>
        <v>0</v>
      </c>
      <c r="AK2247">
        <f t="shared" si="643"/>
        <v>0</v>
      </c>
      <c r="AL2247">
        <f t="shared" si="644"/>
        <v>0</v>
      </c>
    </row>
    <row r="2248" spans="1:38">
      <c r="A2248" s="8"/>
      <c r="B2248" s="8"/>
      <c r="C2248" s="8"/>
      <c r="D2248" s="8"/>
      <c r="E2248" s="8"/>
      <c r="F2248" s="8"/>
      <c r="G2248" s="8"/>
      <c r="H2248" s="8"/>
      <c r="R2248" t="str">
        <f t="shared" si="631"/>
        <v>vége</v>
      </c>
      <c r="T2248">
        <f t="shared" si="632"/>
        <v>1</v>
      </c>
      <c r="U2248">
        <f t="shared" si="645"/>
        <v>1</v>
      </c>
      <c r="V2248">
        <f t="shared" si="646"/>
        <v>1</v>
      </c>
      <c r="W2248">
        <f t="shared" si="647"/>
        <v>1</v>
      </c>
      <c r="X2248">
        <f t="shared" si="648"/>
        <v>1</v>
      </c>
      <c r="Y2248">
        <f t="shared" si="633"/>
        <v>1</v>
      </c>
      <c r="Z2248">
        <f t="shared" si="634"/>
        <v>1</v>
      </c>
      <c r="AA2248">
        <f t="shared" si="635"/>
        <v>1</v>
      </c>
      <c r="AB2248">
        <f t="shared" si="636"/>
        <v>0</v>
      </c>
      <c r="AC2248" t="str">
        <f t="shared" si="637"/>
        <v/>
      </c>
      <c r="AD2248" t="str">
        <f t="shared" si="638"/>
        <v>;;;;0;;0;0;</v>
      </c>
      <c r="AG2248">
        <f t="shared" si="639"/>
        <v>0</v>
      </c>
      <c r="AH2248">
        <f t="shared" si="640"/>
        <v>0</v>
      </c>
      <c r="AI2248">
        <f t="shared" si="641"/>
        <v>0</v>
      </c>
      <c r="AJ2248">
        <f t="shared" si="642"/>
        <v>0</v>
      </c>
      <c r="AK2248">
        <f t="shared" si="643"/>
        <v>0</v>
      </c>
      <c r="AL2248">
        <f t="shared" si="644"/>
        <v>0</v>
      </c>
    </row>
    <row r="2249" spans="1:38">
      <c r="A2249" s="8"/>
      <c r="B2249" s="8"/>
      <c r="C2249" s="8"/>
      <c r="D2249" s="8"/>
      <c r="E2249" s="8"/>
      <c r="F2249" s="8"/>
      <c r="G2249" s="8"/>
      <c r="H2249" s="8"/>
      <c r="R2249" t="str">
        <f t="shared" si="631"/>
        <v>vége</v>
      </c>
      <c r="T2249">
        <f t="shared" si="632"/>
        <v>1</v>
      </c>
      <c r="U2249">
        <f t="shared" si="645"/>
        <v>1</v>
      </c>
      <c r="V2249">
        <f t="shared" si="646"/>
        <v>1</v>
      </c>
      <c r="W2249">
        <f t="shared" si="647"/>
        <v>1</v>
      </c>
      <c r="X2249">
        <f t="shared" si="648"/>
        <v>1</v>
      </c>
      <c r="Y2249">
        <f t="shared" si="633"/>
        <v>1</v>
      </c>
      <c r="Z2249">
        <f t="shared" si="634"/>
        <v>1</v>
      </c>
      <c r="AA2249">
        <f t="shared" si="635"/>
        <v>1</v>
      </c>
      <c r="AB2249">
        <f t="shared" si="636"/>
        <v>0</v>
      </c>
      <c r="AC2249" t="str">
        <f t="shared" si="637"/>
        <v/>
      </c>
      <c r="AD2249" t="str">
        <f t="shared" si="638"/>
        <v>;;;;0;;0;0;</v>
      </c>
      <c r="AG2249">
        <f t="shared" si="639"/>
        <v>0</v>
      </c>
      <c r="AH2249">
        <f t="shared" si="640"/>
        <v>0</v>
      </c>
      <c r="AI2249">
        <f t="shared" si="641"/>
        <v>0</v>
      </c>
      <c r="AJ2249">
        <f t="shared" si="642"/>
        <v>0</v>
      </c>
      <c r="AK2249">
        <f t="shared" si="643"/>
        <v>0</v>
      </c>
      <c r="AL2249">
        <f t="shared" si="644"/>
        <v>0</v>
      </c>
    </row>
    <row r="2250" spans="1:38">
      <c r="A2250" s="8"/>
      <c r="B2250" s="8"/>
      <c r="C2250" s="8"/>
      <c r="D2250" s="8"/>
      <c r="E2250" s="8"/>
      <c r="F2250" s="8"/>
      <c r="G2250" s="8"/>
      <c r="H2250" s="8"/>
      <c r="R2250" t="str">
        <f t="shared" si="631"/>
        <v>vége</v>
      </c>
      <c r="T2250">
        <f t="shared" si="632"/>
        <v>1</v>
      </c>
      <c r="U2250">
        <f t="shared" si="645"/>
        <v>1</v>
      </c>
      <c r="V2250">
        <f t="shared" si="646"/>
        <v>1</v>
      </c>
      <c r="W2250">
        <f t="shared" si="647"/>
        <v>1</v>
      </c>
      <c r="X2250">
        <f t="shared" si="648"/>
        <v>1</v>
      </c>
      <c r="Y2250">
        <f t="shared" si="633"/>
        <v>1</v>
      </c>
      <c r="Z2250">
        <f t="shared" si="634"/>
        <v>1</v>
      </c>
      <c r="AA2250">
        <f t="shared" si="635"/>
        <v>1</v>
      </c>
      <c r="AB2250">
        <f t="shared" si="636"/>
        <v>0</v>
      </c>
      <c r="AC2250" t="str">
        <f t="shared" si="637"/>
        <v/>
      </c>
      <c r="AD2250" t="str">
        <f t="shared" si="638"/>
        <v>;;;;0;;0;0;</v>
      </c>
      <c r="AG2250">
        <f t="shared" si="639"/>
        <v>0</v>
      </c>
      <c r="AH2250">
        <f t="shared" si="640"/>
        <v>0</v>
      </c>
      <c r="AI2250">
        <f t="shared" si="641"/>
        <v>0</v>
      </c>
      <c r="AJ2250">
        <f t="shared" si="642"/>
        <v>0</v>
      </c>
      <c r="AK2250">
        <f t="shared" si="643"/>
        <v>0</v>
      </c>
      <c r="AL2250">
        <f t="shared" si="644"/>
        <v>0</v>
      </c>
    </row>
    <row r="2251" spans="1:38">
      <c r="A2251" s="8"/>
      <c r="B2251" s="8"/>
      <c r="C2251" s="8"/>
      <c r="D2251" s="8"/>
      <c r="E2251" s="8"/>
      <c r="F2251" s="8"/>
      <c r="G2251" s="8"/>
      <c r="H2251" s="8"/>
      <c r="R2251" t="str">
        <f t="shared" si="631"/>
        <v>vége</v>
      </c>
      <c r="T2251">
        <f t="shared" si="632"/>
        <v>1</v>
      </c>
      <c r="U2251">
        <f t="shared" si="645"/>
        <v>1</v>
      </c>
      <c r="V2251">
        <f t="shared" si="646"/>
        <v>1</v>
      </c>
      <c r="W2251">
        <f t="shared" si="647"/>
        <v>1</v>
      </c>
      <c r="X2251">
        <f t="shared" si="648"/>
        <v>1</v>
      </c>
      <c r="Y2251">
        <f t="shared" si="633"/>
        <v>1</v>
      </c>
      <c r="Z2251">
        <f t="shared" si="634"/>
        <v>1</v>
      </c>
      <c r="AA2251">
        <f t="shared" si="635"/>
        <v>1</v>
      </c>
      <c r="AB2251">
        <f t="shared" si="636"/>
        <v>0</v>
      </c>
      <c r="AC2251" t="str">
        <f t="shared" si="637"/>
        <v/>
      </c>
      <c r="AD2251" t="str">
        <f t="shared" si="638"/>
        <v>;;;;0;;0;0;</v>
      </c>
      <c r="AG2251">
        <f t="shared" si="639"/>
        <v>0</v>
      </c>
      <c r="AH2251">
        <f t="shared" si="640"/>
        <v>0</v>
      </c>
      <c r="AI2251">
        <f t="shared" si="641"/>
        <v>0</v>
      </c>
      <c r="AJ2251">
        <f t="shared" si="642"/>
        <v>0</v>
      </c>
      <c r="AK2251">
        <f t="shared" si="643"/>
        <v>0</v>
      </c>
      <c r="AL2251">
        <f t="shared" si="644"/>
        <v>0</v>
      </c>
    </row>
    <row r="2252" spans="1:38">
      <c r="A2252" s="8"/>
      <c r="B2252" s="8"/>
      <c r="C2252" s="8"/>
      <c r="D2252" s="8"/>
      <c r="E2252" s="8"/>
      <c r="F2252" s="8"/>
      <c r="G2252" s="8"/>
      <c r="H2252" s="8"/>
      <c r="R2252" t="str">
        <f t="shared" si="631"/>
        <v>vége</v>
      </c>
      <c r="T2252">
        <f t="shared" si="632"/>
        <v>1</v>
      </c>
      <c r="U2252">
        <f t="shared" si="645"/>
        <v>1</v>
      </c>
      <c r="V2252">
        <f t="shared" si="646"/>
        <v>1</v>
      </c>
      <c r="W2252">
        <f t="shared" si="647"/>
        <v>1</v>
      </c>
      <c r="X2252">
        <f t="shared" si="648"/>
        <v>1</v>
      </c>
      <c r="Y2252">
        <f t="shared" si="633"/>
        <v>1</v>
      </c>
      <c r="Z2252">
        <f t="shared" si="634"/>
        <v>1</v>
      </c>
      <c r="AA2252">
        <f t="shared" si="635"/>
        <v>1</v>
      </c>
      <c r="AB2252">
        <f t="shared" si="636"/>
        <v>0</v>
      </c>
      <c r="AC2252" t="str">
        <f t="shared" si="637"/>
        <v/>
      </c>
      <c r="AD2252" t="str">
        <f t="shared" si="638"/>
        <v>;;;;0;;0;0;</v>
      </c>
      <c r="AG2252">
        <f t="shared" si="639"/>
        <v>0</v>
      </c>
      <c r="AH2252">
        <f t="shared" si="640"/>
        <v>0</v>
      </c>
      <c r="AI2252">
        <f t="shared" si="641"/>
        <v>0</v>
      </c>
      <c r="AJ2252">
        <f t="shared" si="642"/>
        <v>0</v>
      </c>
      <c r="AK2252">
        <f t="shared" si="643"/>
        <v>0</v>
      </c>
      <c r="AL2252">
        <f t="shared" si="644"/>
        <v>0</v>
      </c>
    </row>
    <row r="2253" spans="1:38">
      <c r="A2253" s="8"/>
      <c r="B2253" s="8"/>
      <c r="C2253" s="8"/>
      <c r="D2253" s="8"/>
      <c r="E2253" s="8"/>
      <c r="F2253" s="8"/>
      <c r="G2253" s="8"/>
      <c r="H2253" s="8"/>
      <c r="R2253" t="str">
        <f t="shared" si="631"/>
        <v>vége</v>
      </c>
      <c r="T2253">
        <f t="shared" si="632"/>
        <v>1</v>
      </c>
      <c r="U2253">
        <f t="shared" si="645"/>
        <v>1</v>
      </c>
      <c r="V2253">
        <f t="shared" si="646"/>
        <v>1</v>
      </c>
      <c r="W2253">
        <f t="shared" si="647"/>
        <v>1</v>
      </c>
      <c r="X2253">
        <f t="shared" si="648"/>
        <v>1</v>
      </c>
      <c r="Y2253">
        <f t="shared" si="633"/>
        <v>1</v>
      </c>
      <c r="Z2253">
        <f t="shared" si="634"/>
        <v>1</v>
      </c>
      <c r="AA2253">
        <f t="shared" si="635"/>
        <v>1</v>
      </c>
      <c r="AB2253">
        <f t="shared" si="636"/>
        <v>0</v>
      </c>
      <c r="AC2253" t="str">
        <f t="shared" si="637"/>
        <v/>
      </c>
      <c r="AD2253" t="str">
        <f t="shared" si="638"/>
        <v>;;;;0;;0;0;</v>
      </c>
      <c r="AG2253">
        <f t="shared" si="639"/>
        <v>0</v>
      </c>
      <c r="AH2253">
        <f t="shared" si="640"/>
        <v>0</v>
      </c>
      <c r="AI2253">
        <f t="shared" si="641"/>
        <v>0</v>
      </c>
      <c r="AJ2253">
        <f t="shared" si="642"/>
        <v>0</v>
      </c>
      <c r="AK2253">
        <f t="shared" si="643"/>
        <v>0</v>
      </c>
      <c r="AL2253">
        <f t="shared" si="644"/>
        <v>0</v>
      </c>
    </row>
    <row r="2254" spans="1:38">
      <c r="A2254" s="8"/>
      <c r="B2254" s="8"/>
      <c r="C2254" s="8"/>
      <c r="D2254" s="8"/>
      <c r="E2254" s="8"/>
      <c r="F2254" s="8"/>
      <c r="G2254" s="8"/>
      <c r="H2254" s="8"/>
      <c r="R2254" t="str">
        <f t="shared" si="631"/>
        <v>vége</v>
      </c>
      <c r="T2254">
        <f t="shared" si="632"/>
        <v>1</v>
      </c>
      <c r="U2254">
        <f t="shared" si="645"/>
        <v>1</v>
      </c>
      <c r="V2254">
        <f t="shared" si="646"/>
        <v>1</v>
      </c>
      <c r="W2254">
        <f t="shared" si="647"/>
        <v>1</v>
      </c>
      <c r="X2254">
        <f t="shared" si="648"/>
        <v>1</v>
      </c>
      <c r="Y2254">
        <f t="shared" si="633"/>
        <v>1</v>
      </c>
      <c r="Z2254">
        <f t="shared" si="634"/>
        <v>1</v>
      </c>
      <c r="AA2254">
        <f t="shared" si="635"/>
        <v>1</v>
      </c>
      <c r="AB2254">
        <f t="shared" si="636"/>
        <v>0</v>
      </c>
      <c r="AC2254" t="str">
        <f t="shared" si="637"/>
        <v/>
      </c>
      <c r="AD2254" t="str">
        <f t="shared" si="638"/>
        <v>;;;;0;;0;0;</v>
      </c>
      <c r="AG2254">
        <f t="shared" si="639"/>
        <v>0</v>
      </c>
      <c r="AH2254">
        <f t="shared" si="640"/>
        <v>0</v>
      </c>
      <c r="AI2254">
        <f t="shared" si="641"/>
        <v>0</v>
      </c>
      <c r="AJ2254">
        <f t="shared" si="642"/>
        <v>0</v>
      </c>
      <c r="AK2254">
        <f t="shared" si="643"/>
        <v>0</v>
      </c>
      <c r="AL2254">
        <f t="shared" si="644"/>
        <v>0</v>
      </c>
    </row>
    <row r="2255" spans="1:38">
      <c r="A2255" s="8"/>
      <c r="B2255" s="8"/>
      <c r="C2255" s="8"/>
      <c r="D2255" s="8"/>
      <c r="E2255" s="8"/>
      <c r="F2255" s="8"/>
      <c r="G2255" s="8"/>
      <c r="H2255" s="8"/>
      <c r="R2255" t="str">
        <f t="shared" si="631"/>
        <v>vége</v>
      </c>
      <c r="T2255">
        <f t="shared" si="632"/>
        <v>1</v>
      </c>
      <c r="U2255">
        <f t="shared" si="645"/>
        <v>1</v>
      </c>
      <c r="V2255">
        <f t="shared" si="646"/>
        <v>1</v>
      </c>
      <c r="W2255">
        <f t="shared" si="647"/>
        <v>1</v>
      </c>
      <c r="X2255">
        <f t="shared" si="648"/>
        <v>1</v>
      </c>
      <c r="Y2255">
        <f t="shared" si="633"/>
        <v>1</v>
      </c>
      <c r="Z2255">
        <f t="shared" si="634"/>
        <v>1</v>
      </c>
      <c r="AA2255">
        <f t="shared" si="635"/>
        <v>1</v>
      </c>
      <c r="AB2255">
        <f t="shared" si="636"/>
        <v>0</v>
      </c>
      <c r="AC2255" t="str">
        <f t="shared" si="637"/>
        <v/>
      </c>
      <c r="AD2255" t="str">
        <f t="shared" si="638"/>
        <v>;;;;0;;0;0;</v>
      </c>
      <c r="AG2255">
        <f t="shared" si="639"/>
        <v>0</v>
      </c>
      <c r="AH2255">
        <f t="shared" si="640"/>
        <v>0</v>
      </c>
      <c r="AI2255">
        <f t="shared" si="641"/>
        <v>0</v>
      </c>
      <c r="AJ2255">
        <f t="shared" si="642"/>
        <v>0</v>
      </c>
      <c r="AK2255">
        <f t="shared" si="643"/>
        <v>0</v>
      </c>
      <c r="AL2255">
        <f t="shared" si="644"/>
        <v>0</v>
      </c>
    </row>
    <row r="2256" spans="1:38">
      <c r="A2256" s="8"/>
      <c r="B2256" s="8"/>
      <c r="C2256" s="8"/>
      <c r="D2256" s="8"/>
      <c r="E2256" s="8"/>
      <c r="F2256" s="8"/>
      <c r="G2256" s="8"/>
      <c r="H2256" s="8"/>
      <c r="R2256" t="str">
        <f t="shared" si="631"/>
        <v>vége</v>
      </c>
      <c r="T2256">
        <f t="shared" si="632"/>
        <v>1</v>
      </c>
      <c r="U2256">
        <f t="shared" si="645"/>
        <v>1</v>
      </c>
      <c r="V2256">
        <f t="shared" si="646"/>
        <v>1</v>
      </c>
      <c r="W2256">
        <f t="shared" si="647"/>
        <v>1</v>
      </c>
      <c r="X2256">
        <f t="shared" si="648"/>
        <v>1</v>
      </c>
      <c r="Y2256">
        <f t="shared" si="633"/>
        <v>1</v>
      </c>
      <c r="Z2256">
        <f t="shared" si="634"/>
        <v>1</v>
      </c>
      <c r="AA2256">
        <f t="shared" si="635"/>
        <v>1</v>
      </c>
      <c r="AB2256">
        <f t="shared" si="636"/>
        <v>0</v>
      </c>
      <c r="AC2256" t="str">
        <f t="shared" si="637"/>
        <v/>
      </c>
      <c r="AD2256" t="str">
        <f t="shared" si="638"/>
        <v>;;;;0;;0;0;</v>
      </c>
      <c r="AG2256">
        <f t="shared" si="639"/>
        <v>0</v>
      </c>
      <c r="AH2256">
        <f t="shared" si="640"/>
        <v>0</v>
      </c>
      <c r="AI2256">
        <f t="shared" si="641"/>
        <v>0</v>
      </c>
      <c r="AJ2256">
        <f t="shared" si="642"/>
        <v>0</v>
      </c>
      <c r="AK2256">
        <f t="shared" si="643"/>
        <v>0</v>
      </c>
      <c r="AL2256">
        <f t="shared" si="644"/>
        <v>0</v>
      </c>
    </row>
    <row r="2257" spans="1:38">
      <c r="A2257" s="8"/>
      <c r="B2257" s="8"/>
      <c r="C2257" s="8"/>
      <c r="D2257" s="8"/>
      <c r="E2257" s="8"/>
      <c r="F2257" s="8"/>
      <c r="G2257" s="8"/>
      <c r="H2257" s="8"/>
      <c r="R2257" t="str">
        <f t="shared" si="631"/>
        <v>vége</v>
      </c>
      <c r="T2257">
        <f t="shared" si="632"/>
        <v>1</v>
      </c>
      <c r="U2257">
        <f t="shared" si="645"/>
        <v>1</v>
      </c>
      <c r="V2257">
        <f t="shared" si="646"/>
        <v>1</v>
      </c>
      <c r="W2257">
        <f t="shared" si="647"/>
        <v>1</v>
      </c>
      <c r="X2257">
        <f t="shared" si="648"/>
        <v>1</v>
      </c>
      <c r="Y2257">
        <f t="shared" si="633"/>
        <v>1</v>
      </c>
      <c r="Z2257">
        <f t="shared" si="634"/>
        <v>1</v>
      </c>
      <c r="AA2257">
        <f t="shared" si="635"/>
        <v>1</v>
      </c>
      <c r="AB2257">
        <f t="shared" si="636"/>
        <v>0</v>
      </c>
      <c r="AC2257" t="str">
        <f t="shared" si="637"/>
        <v/>
      </c>
      <c r="AD2257" t="str">
        <f t="shared" si="638"/>
        <v>;;;;0;;0;0;</v>
      </c>
      <c r="AG2257">
        <f t="shared" si="639"/>
        <v>0</v>
      </c>
      <c r="AH2257">
        <f t="shared" si="640"/>
        <v>0</v>
      </c>
      <c r="AI2257">
        <f t="shared" si="641"/>
        <v>0</v>
      </c>
      <c r="AJ2257">
        <f t="shared" si="642"/>
        <v>0</v>
      </c>
      <c r="AK2257">
        <f t="shared" si="643"/>
        <v>0</v>
      </c>
      <c r="AL2257">
        <f t="shared" si="644"/>
        <v>0</v>
      </c>
    </row>
    <row r="2258" spans="1:38">
      <c r="A2258" s="8"/>
      <c r="B2258" s="8"/>
      <c r="C2258" s="8"/>
      <c r="D2258" s="8"/>
      <c r="E2258" s="8"/>
      <c r="F2258" s="8"/>
      <c r="G2258" s="8"/>
      <c r="H2258" s="8"/>
      <c r="R2258" t="str">
        <f t="shared" si="631"/>
        <v>vége</v>
      </c>
      <c r="T2258">
        <f t="shared" si="632"/>
        <v>1</v>
      </c>
      <c r="U2258">
        <f t="shared" si="645"/>
        <v>1</v>
      </c>
      <c r="V2258">
        <f t="shared" si="646"/>
        <v>1</v>
      </c>
      <c r="W2258">
        <f t="shared" si="647"/>
        <v>1</v>
      </c>
      <c r="X2258">
        <f t="shared" si="648"/>
        <v>1</v>
      </c>
      <c r="Y2258">
        <f t="shared" si="633"/>
        <v>1</v>
      </c>
      <c r="Z2258">
        <f t="shared" si="634"/>
        <v>1</v>
      </c>
      <c r="AA2258">
        <f t="shared" si="635"/>
        <v>1</v>
      </c>
      <c r="AB2258">
        <f t="shared" si="636"/>
        <v>0</v>
      </c>
      <c r="AC2258" t="str">
        <f t="shared" si="637"/>
        <v/>
      </c>
      <c r="AD2258" t="str">
        <f t="shared" si="638"/>
        <v>;;;;0;;0;0;</v>
      </c>
      <c r="AG2258">
        <f t="shared" si="639"/>
        <v>0</v>
      </c>
      <c r="AH2258">
        <f t="shared" si="640"/>
        <v>0</v>
      </c>
      <c r="AI2258">
        <f t="shared" si="641"/>
        <v>0</v>
      </c>
      <c r="AJ2258">
        <f t="shared" si="642"/>
        <v>0</v>
      </c>
      <c r="AK2258">
        <f t="shared" si="643"/>
        <v>0</v>
      </c>
      <c r="AL2258">
        <f t="shared" si="644"/>
        <v>0</v>
      </c>
    </row>
    <row r="2259" spans="1:38">
      <c r="A2259" s="8"/>
      <c r="B2259" s="8"/>
      <c r="C2259" s="8"/>
      <c r="D2259" s="8"/>
      <c r="E2259" s="8"/>
      <c r="F2259" s="8"/>
      <c r="G2259" s="8"/>
      <c r="H2259" s="8"/>
      <c r="R2259" t="str">
        <f t="shared" si="631"/>
        <v>vége</v>
      </c>
      <c r="T2259">
        <f t="shared" si="632"/>
        <v>1</v>
      </c>
      <c r="U2259">
        <f t="shared" si="645"/>
        <v>1</v>
      </c>
      <c r="V2259">
        <f t="shared" si="646"/>
        <v>1</v>
      </c>
      <c r="W2259">
        <f t="shared" si="647"/>
        <v>1</v>
      </c>
      <c r="X2259">
        <f t="shared" si="648"/>
        <v>1</v>
      </c>
      <c r="Y2259">
        <f t="shared" si="633"/>
        <v>1</v>
      </c>
      <c r="Z2259">
        <f t="shared" si="634"/>
        <v>1</v>
      </c>
      <c r="AA2259">
        <f t="shared" si="635"/>
        <v>1</v>
      </c>
      <c r="AB2259">
        <f t="shared" si="636"/>
        <v>0</v>
      </c>
      <c r="AC2259" t="str">
        <f t="shared" si="637"/>
        <v/>
      </c>
      <c r="AD2259" t="str">
        <f t="shared" si="638"/>
        <v>;;;;0;;0;0;</v>
      </c>
      <c r="AG2259">
        <f t="shared" si="639"/>
        <v>0</v>
      </c>
      <c r="AH2259">
        <f t="shared" si="640"/>
        <v>0</v>
      </c>
      <c r="AI2259">
        <f t="shared" si="641"/>
        <v>0</v>
      </c>
      <c r="AJ2259">
        <f t="shared" si="642"/>
        <v>0</v>
      </c>
      <c r="AK2259">
        <f t="shared" si="643"/>
        <v>0</v>
      </c>
      <c r="AL2259">
        <f t="shared" si="644"/>
        <v>0</v>
      </c>
    </row>
    <row r="2260" spans="1:38">
      <c r="A2260" s="8"/>
      <c r="B2260" s="8"/>
      <c r="C2260" s="8"/>
      <c r="D2260" s="8"/>
      <c r="E2260" s="8"/>
      <c r="F2260" s="8"/>
      <c r="G2260" s="8"/>
      <c r="H2260" s="8"/>
      <c r="R2260" t="str">
        <f t="shared" si="631"/>
        <v>vége</v>
      </c>
      <c r="T2260">
        <f t="shared" si="632"/>
        <v>1</v>
      </c>
      <c r="U2260">
        <f t="shared" si="645"/>
        <v>1</v>
      </c>
      <c r="V2260">
        <f t="shared" si="646"/>
        <v>1</v>
      </c>
      <c r="W2260">
        <f t="shared" si="647"/>
        <v>1</v>
      </c>
      <c r="X2260">
        <f t="shared" si="648"/>
        <v>1</v>
      </c>
      <c r="Y2260">
        <f t="shared" si="633"/>
        <v>1</v>
      </c>
      <c r="Z2260">
        <f t="shared" si="634"/>
        <v>1</v>
      </c>
      <c r="AA2260">
        <f t="shared" si="635"/>
        <v>1</v>
      </c>
      <c r="AB2260">
        <f t="shared" si="636"/>
        <v>0</v>
      </c>
      <c r="AC2260" t="str">
        <f t="shared" si="637"/>
        <v/>
      </c>
      <c r="AD2260" t="str">
        <f t="shared" si="638"/>
        <v>;;;;0;;0;0;</v>
      </c>
      <c r="AG2260">
        <f t="shared" si="639"/>
        <v>0</v>
      </c>
      <c r="AH2260">
        <f t="shared" si="640"/>
        <v>0</v>
      </c>
      <c r="AI2260">
        <f t="shared" si="641"/>
        <v>0</v>
      </c>
      <c r="AJ2260">
        <f t="shared" si="642"/>
        <v>0</v>
      </c>
      <c r="AK2260">
        <f t="shared" si="643"/>
        <v>0</v>
      </c>
      <c r="AL2260">
        <f t="shared" si="644"/>
        <v>0</v>
      </c>
    </row>
    <row r="2261" spans="1:38">
      <c r="A2261" s="8"/>
      <c r="B2261" s="8"/>
      <c r="C2261" s="8"/>
      <c r="D2261" s="8"/>
      <c r="E2261" s="8"/>
      <c r="F2261" s="8"/>
      <c r="G2261" s="8"/>
      <c r="H2261" s="8"/>
      <c r="R2261" t="str">
        <f t="shared" si="631"/>
        <v>vége</v>
      </c>
      <c r="T2261">
        <f t="shared" si="632"/>
        <v>1</v>
      </c>
      <c r="U2261">
        <f t="shared" si="645"/>
        <v>1</v>
      </c>
      <c r="V2261">
        <f t="shared" si="646"/>
        <v>1</v>
      </c>
      <c r="W2261">
        <f t="shared" si="647"/>
        <v>1</v>
      </c>
      <c r="X2261">
        <f t="shared" si="648"/>
        <v>1</v>
      </c>
      <c r="Y2261">
        <f t="shared" si="633"/>
        <v>1</v>
      </c>
      <c r="Z2261">
        <f t="shared" si="634"/>
        <v>1</v>
      </c>
      <c r="AA2261">
        <f t="shared" si="635"/>
        <v>1</v>
      </c>
      <c r="AB2261">
        <f t="shared" si="636"/>
        <v>0</v>
      </c>
      <c r="AC2261" t="str">
        <f t="shared" si="637"/>
        <v/>
      </c>
      <c r="AD2261" t="str">
        <f t="shared" si="638"/>
        <v>;;;;0;;0;0;</v>
      </c>
      <c r="AG2261">
        <f t="shared" si="639"/>
        <v>0</v>
      </c>
      <c r="AH2261">
        <f t="shared" si="640"/>
        <v>0</v>
      </c>
      <c r="AI2261">
        <f t="shared" si="641"/>
        <v>0</v>
      </c>
      <c r="AJ2261">
        <f t="shared" si="642"/>
        <v>0</v>
      </c>
      <c r="AK2261">
        <f t="shared" si="643"/>
        <v>0</v>
      </c>
      <c r="AL2261">
        <f t="shared" si="644"/>
        <v>0</v>
      </c>
    </row>
    <row r="2262" spans="1:38">
      <c r="A2262" s="8"/>
      <c r="B2262" s="8"/>
      <c r="C2262" s="8"/>
      <c r="D2262" s="8"/>
      <c r="E2262" s="8"/>
      <c r="F2262" s="8"/>
      <c r="G2262" s="8"/>
      <c r="H2262" s="8"/>
      <c r="R2262" t="str">
        <f t="shared" si="631"/>
        <v>vége</v>
      </c>
      <c r="T2262">
        <f t="shared" si="632"/>
        <v>1</v>
      </c>
      <c r="U2262">
        <f t="shared" si="645"/>
        <v>1</v>
      </c>
      <c r="V2262">
        <f t="shared" si="646"/>
        <v>1</v>
      </c>
      <c r="W2262">
        <f t="shared" si="647"/>
        <v>1</v>
      </c>
      <c r="X2262">
        <f t="shared" si="648"/>
        <v>1</v>
      </c>
      <c r="Y2262">
        <f t="shared" si="633"/>
        <v>1</v>
      </c>
      <c r="Z2262">
        <f t="shared" si="634"/>
        <v>1</v>
      </c>
      <c r="AA2262">
        <f t="shared" si="635"/>
        <v>1</v>
      </c>
      <c r="AB2262">
        <f t="shared" si="636"/>
        <v>0</v>
      </c>
      <c r="AC2262" t="str">
        <f t="shared" si="637"/>
        <v/>
      </c>
      <c r="AD2262" t="str">
        <f t="shared" si="638"/>
        <v>;;;;0;;0;0;</v>
      </c>
      <c r="AG2262">
        <f t="shared" si="639"/>
        <v>0</v>
      </c>
      <c r="AH2262">
        <f t="shared" si="640"/>
        <v>0</v>
      </c>
      <c r="AI2262">
        <f t="shared" si="641"/>
        <v>0</v>
      </c>
      <c r="AJ2262">
        <f t="shared" si="642"/>
        <v>0</v>
      </c>
      <c r="AK2262">
        <f t="shared" si="643"/>
        <v>0</v>
      </c>
      <c r="AL2262">
        <f t="shared" si="644"/>
        <v>0</v>
      </c>
    </row>
    <row r="2263" spans="1:38">
      <c r="A2263" s="8"/>
      <c r="B2263" s="8"/>
      <c r="C2263" s="8"/>
      <c r="D2263" s="8"/>
      <c r="E2263" s="8"/>
      <c r="F2263" s="8"/>
      <c r="G2263" s="8"/>
      <c r="H2263" s="8"/>
      <c r="R2263" t="str">
        <f t="shared" si="631"/>
        <v>vége</v>
      </c>
      <c r="T2263">
        <f t="shared" si="632"/>
        <v>1</v>
      </c>
      <c r="U2263">
        <f t="shared" si="645"/>
        <v>1</v>
      </c>
      <c r="V2263">
        <f t="shared" si="646"/>
        <v>1</v>
      </c>
      <c r="W2263">
        <f t="shared" si="647"/>
        <v>1</v>
      </c>
      <c r="X2263">
        <f t="shared" si="648"/>
        <v>1</v>
      </c>
      <c r="Y2263">
        <f t="shared" si="633"/>
        <v>1</v>
      </c>
      <c r="Z2263">
        <f t="shared" si="634"/>
        <v>1</v>
      </c>
      <c r="AA2263">
        <f t="shared" si="635"/>
        <v>1</v>
      </c>
      <c r="AB2263">
        <f t="shared" si="636"/>
        <v>0</v>
      </c>
      <c r="AC2263" t="str">
        <f t="shared" si="637"/>
        <v/>
      </c>
      <c r="AD2263" t="str">
        <f t="shared" si="638"/>
        <v>;;;;0;;0;0;</v>
      </c>
      <c r="AG2263">
        <f t="shared" si="639"/>
        <v>0</v>
      </c>
      <c r="AH2263">
        <f t="shared" si="640"/>
        <v>0</v>
      </c>
      <c r="AI2263">
        <f t="shared" si="641"/>
        <v>0</v>
      </c>
      <c r="AJ2263">
        <f t="shared" si="642"/>
        <v>0</v>
      </c>
      <c r="AK2263">
        <f t="shared" si="643"/>
        <v>0</v>
      </c>
      <c r="AL2263">
        <f t="shared" si="644"/>
        <v>0</v>
      </c>
    </row>
    <row r="2264" spans="1:38">
      <c r="A2264" s="8"/>
      <c r="B2264" s="8"/>
      <c r="C2264" s="8"/>
      <c r="D2264" s="8"/>
      <c r="E2264" s="8"/>
      <c r="F2264" s="8"/>
      <c r="G2264" s="8"/>
      <c r="H2264" s="8"/>
      <c r="R2264" t="str">
        <f t="shared" si="631"/>
        <v>vége</v>
      </c>
      <c r="T2264">
        <f t="shared" si="632"/>
        <v>1</v>
      </c>
      <c r="U2264">
        <f t="shared" si="645"/>
        <v>1</v>
      </c>
      <c r="V2264">
        <f t="shared" si="646"/>
        <v>1</v>
      </c>
      <c r="W2264">
        <f t="shared" si="647"/>
        <v>1</v>
      </c>
      <c r="X2264">
        <f t="shared" si="648"/>
        <v>1</v>
      </c>
      <c r="Y2264">
        <f t="shared" si="633"/>
        <v>1</v>
      </c>
      <c r="Z2264">
        <f t="shared" si="634"/>
        <v>1</v>
      </c>
      <c r="AA2264">
        <f t="shared" si="635"/>
        <v>1</v>
      </c>
      <c r="AB2264">
        <f t="shared" si="636"/>
        <v>0</v>
      </c>
      <c r="AC2264" t="str">
        <f t="shared" si="637"/>
        <v/>
      </c>
      <c r="AD2264" t="str">
        <f t="shared" si="638"/>
        <v>;;;;0;;0;0;</v>
      </c>
      <c r="AG2264">
        <f t="shared" si="639"/>
        <v>0</v>
      </c>
      <c r="AH2264">
        <f t="shared" si="640"/>
        <v>0</v>
      </c>
      <c r="AI2264">
        <f t="shared" si="641"/>
        <v>0</v>
      </c>
      <c r="AJ2264">
        <f t="shared" si="642"/>
        <v>0</v>
      </c>
      <c r="AK2264">
        <f t="shared" si="643"/>
        <v>0</v>
      </c>
      <c r="AL2264">
        <f t="shared" si="644"/>
        <v>0</v>
      </c>
    </row>
    <row r="2265" spans="1:38">
      <c r="A2265" s="8"/>
      <c r="B2265" s="8"/>
      <c r="C2265" s="8"/>
      <c r="D2265" s="8"/>
      <c r="E2265" s="8"/>
      <c r="F2265" s="8"/>
      <c r="G2265" s="8"/>
      <c r="H2265" s="8"/>
      <c r="R2265" t="str">
        <f t="shared" si="631"/>
        <v>vége</v>
      </c>
      <c r="T2265">
        <f t="shared" si="632"/>
        <v>1</v>
      </c>
      <c r="U2265">
        <f t="shared" si="645"/>
        <v>1</v>
      </c>
      <c r="V2265">
        <f t="shared" si="646"/>
        <v>1</v>
      </c>
      <c r="W2265">
        <f t="shared" si="647"/>
        <v>1</v>
      </c>
      <c r="X2265">
        <f t="shared" si="648"/>
        <v>1</v>
      </c>
      <c r="Y2265">
        <f t="shared" si="633"/>
        <v>1</v>
      </c>
      <c r="Z2265">
        <f t="shared" si="634"/>
        <v>1</v>
      </c>
      <c r="AA2265">
        <f t="shared" si="635"/>
        <v>1</v>
      </c>
      <c r="AB2265">
        <f t="shared" si="636"/>
        <v>0</v>
      </c>
      <c r="AC2265" t="str">
        <f t="shared" si="637"/>
        <v/>
      </c>
      <c r="AD2265" t="str">
        <f t="shared" si="638"/>
        <v>;;;;0;;0;0;</v>
      </c>
      <c r="AG2265">
        <f t="shared" si="639"/>
        <v>0</v>
      </c>
      <c r="AH2265">
        <f t="shared" si="640"/>
        <v>0</v>
      </c>
      <c r="AI2265">
        <f t="shared" si="641"/>
        <v>0</v>
      </c>
      <c r="AJ2265">
        <f t="shared" si="642"/>
        <v>0</v>
      </c>
      <c r="AK2265">
        <f t="shared" si="643"/>
        <v>0</v>
      </c>
      <c r="AL2265">
        <f t="shared" si="644"/>
        <v>0</v>
      </c>
    </row>
    <row r="2266" spans="1:38">
      <c r="A2266" s="8"/>
      <c r="B2266" s="8"/>
      <c r="C2266" s="8"/>
      <c r="D2266" s="8"/>
      <c r="E2266" s="8"/>
      <c r="F2266" s="8"/>
      <c r="G2266" s="8"/>
      <c r="H2266" s="8"/>
      <c r="R2266" t="str">
        <f t="shared" si="631"/>
        <v>vége</v>
      </c>
      <c r="T2266">
        <f t="shared" si="632"/>
        <v>1</v>
      </c>
      <c r="U2266">
        <f t="shared" si="645"/>
        <v>1</v>
      </c>
      <c r="V2266">
        <f t="shared" si="646"/>
        <v>1</v>
      </c>
      <c r="W2266">
        <f t="shared" si="647"/>
        <v>1</v>
      </c>
      <c r="X2266">
        <f t="shared" si="648"/>
        <v>1</v>
      </c>
      <c r="Y2266">
        <f t="shared" si="633"/>
        <v>1</v>
      </c>
      <c r="Z2266">
        <f t="shared" si="634"/>
        <v>1</v>
      </c>
      <c r="AA2266">
        <f t="shared" si="635"/>
        <v>1</v>
      </c>
      <c r="AB2266">
        <f t="shared" si="636"/>
        <v>0</v>
      </c>
      <c r="AC2266" t="str">
        <f t="shared" si="637"/>
        <v/>
      </c>
      <c r="AD2266" t="str">
        <f t="shared" si="638"/>
        <v>;;;;0;;0;0;</v>
      </c>
      <c r="AG2266">
        <f t="shared" si="639"/>
        <v>0</v>
      </c>
      <c r="AH2266">
        <f t="shared" si="640"/>
        <v>0</v>
      </c>
      <c r="AI2266">
        <f t="shared" si="641"/>
        <v>0</v>
      </c>
      <c r="AJ2266">
        <f t="shared" si="642"/>
        <v>0</v>
      </c>
      <c r="AK2266">
        <f t="shared" si="643"/>
        <v>0</v>
      </c>
      <c r="AL2266">
        <f t="shared" si="644"/>
        <v>0</v>
      </c>
    </row>
    <row r="2267" spans="1:38">
      <c r="A2267" s="8"/>
      <c r="B2267" s="8"/>
      <c r="C2267" s="8"/>
      <c r="D2267" s="8"/>
      <c r="E2267" s="8"/>
      <c r="F2267" s="8"/>
      <c r="G2267" s="8"/>
      <c r="H2267" s="8"/>
      <c r="R2267" t="str">
        <f t="shared" si="631"/>
        <v>vége</v>
      </c>
      <c r="T2267">
        <f t="shared" si="632"/>
        <v>1</v>
      </c>
      <c r="U2267">
        <f t="shared" si="645"/>
        <v>1</v>
      </c>
      <c r="V2267">
        <f t="shared" si="646"/>
        <v>1</v>
      </c>
      <c r="W2267">
        <f t="shared" si="647"/>
        <v>1</v>
      </c>
      <c r="X2267">
        <f t="shared" si="648"/>
        <v>1</v>
      </c>
      <c r="Y2267">
        <f t="shared" si="633"/>
        <v>1</v>
      </c>
      <c r="Z2267">
        <f t="shared" si="634"/>
        <v>1</v>
      </c>
      <c r="AA2267">
        <f t="shared" si="635"/>
        <v>1</v>
      </c>
      <c r="AB2267">
        <f t="shared" si="636"/>
        <v>0</v>
      </c>
      <c r="AC2267" t="str">
        <f t="shared" si="637"/>
        <v/>
      </c>
      <c r="AD2267" t="str">
        <f t="shared" si="638"/>
        <v>;;;;0;;0;0;</v>
      </c>
      <c r="AG2267">
        <f t="shared" si="639"/>
        <v>0</v>
      </c>
      <c r="AH2267">
        <f t="shared" si="640"/>
        <v>0</v>
      </c>
      <c r="AI2267">
        <f t="shared" si="641"/>
        <v>0</v>
      </c>
      <c r="AJ2267">
        <f t="shared" si="642"/>
        <v>0</v>
      </c>
      <c r="AK2267">
        <f t="shared" si="643"/>
        <v>0</v>
      </c>
      <c r="AL2267">
        <f t="shared" si="644"/>
        <v>0</v>
      </c>
    </row>
    <row r="2268" spans="1:38">
      <c r="A2268" s="8"/>
      <c r="B2268" s="8"/>
      <c r="C2268" s="8"/>
      <c r="D2268" s="8"/>
      <c r="E2268" s="8"/>
      <c r="F2268" s="8"/>
      <c r="G2268" s="8"/>
      <c r="H2268" s="8"/>
      <c r="R2268" t="str">
        <f t="shared" si="631"/>
        <v>vége</v>
      </c>
      <c r="T2268">
        <f t="shared" si="632"/>
        <v>1</v>
      </c>
      <c r="U2268">
        <f t="shared" si="645"/>
        <v>1</v>
      </c>
      <c r="V2268">
        <f t="shared" si="646"/>
        <v>1</v>
      </c>
      <c r="W2268">
        <f t="shared" si="647"/>
        <v>1</v>
      </c>
      <c r="X2268">
        <f t="shared" si="648"/>
        <v>1</v>
      </c>
      <c r="Y2268">
        <f t="shared" si="633"/>
        <v>1</v>
      </c>
      <c r="Z2268">
        <f t="shared" si="634"/>
        <v>1</v>
      </c>
      <c r="AA2268">
        <f t="shared" si="635"/>
        <v>1</v>
      </c>
      <c r="AB2268">
        <f t="shared" si="636"/>
        <v>0</v>
      </c>
      <c r="AC2268" t="str">
        <f t="shared" si="637"/>
        <v/>
      </c>
      <c r="AD2268" t="str">
        <f t="shared" si="638"/>
        <v>;;;;0;;0;0;</v>
      </c>
      <c r="AG2268">
        <f t="shared" si="639"/>
        <v>0</v>
      </c>
      <c r="AH2268">
        <f t="shared" si="640"/>
        <v>0</v>
      </c>
      <c r="AI2268">
        <f t="shared" si="641"/>
        <v>0</v>
      </c>
      <c r="AJ2268">
        <f t="shared" si="642"/>
        <v>0</v>
      </c>
      <c r="AK2268">
        <f t="shared" si="643"/>
        <v>0</v>
      </c>
      <c r="AL2268">
        <f t="shared" si="644"/>
        <v>0</v>
      </c>
    </row>
    <row r="2269" spans="1:38">
      <c r="A2269" s="8"/>
      <c r="B2269" s="8"/>
      <c r="C2269" s="8"/>
      <c r="D2269" s="8"/>
      <c r="E2269" s="8"/>
      <c r="F2269" s="8"/>
      <c r="G2269" s="8"/>
      <c r="H2269" s="8"/>
      <c r="R2269" t="str">
        <f t="shared" si="631"/>
        <v>vége</v>
      </c>
      <c r="T2269">
        <f t="shared" si="632"/>
        <v>1</v>
      </c>
      <c r="U2269">
        <f t="shared" si="645"/>
        <v>1</v>
      </c>
      <c r="V2269">
        <f t="shared" si="646"/>
        <v>1</v>
      </c>
      <c r="W2269">
        <f t="shared" si="647"/>
        <v>1</v>
      </c>
      <c r="X2269">
        <f t="shared" si="648"/>
        <v>1</v>
      </c>
      <c r="Y2269">
        <f t="shared" si="633"/>
        <v>1</v>
      </c>
      <c r="Z2269">
        <f t="shared" si="634"/>
        <v>1</v>
      </c>
      <c r="AA2269">
        <f t="shared" si="635"/>
        <v>1</v>
      </c>
      <c r="AB2269">
        <f t="shared" si="636"/>
        <v>0</v>
      </c>
      <c r="AC2269" t="str">
        <f t="shared" si="637"/>
        <v/>
      </c>
      <c r="AD2269" t="str">
        <f t="shared" si="638"/>
        <v>;;;;0;;0;0;</v>
      </c>
      <c r="AG2269">
        <f t="shared" si="639"/>
        <v>0</v>
      </c>
      <c r="AH2269">
        <f t="shared" si="640"/>
        <v>0</v>
      </c>
      <c r="AI2269">
        <f t="shared" si="641"/>
        <v>0</v>
      </c>
      <c r="AJ2269">
        <f t="shared" si="642"/>
        <v>0</v>
      </c>
      <c r="AK2269">
        <f t="shared" si="643"/>
        <v>0</v>
      </c>
      <c r="AL2269">
        <f t="shared" si="644"/>
        <v>0</v>
      </c>
    </row>
    <row r="2270" spans="1:38">
      <c r="A2270" s="8"/>
      <c r="B2270" s="8"/>
      <c r="C2270" s="8"/>
      <c r="D2270" s="8"/>
      <c r="E2270" s="8"/>
      <c r="F2270" s="8"/>
      <c r="G2270" s="8"/>
      <c r="H2270" s="8"/>
      <c r="R2270" t="str">
        <f t="shared" si="631"/>
        <v>vége</v>
      </c>
      <c r="T2270">
        <f t="shared" si="632"/>
        <v>1</v>
      </c>
      <c r="U2270">
        <f t="shared" si="645"/>
        <v>1</v>
      </c>
      <c r="V2270">
        <f t="shared" si="646"/>
        <v>1</v>
      </c>
      <c r="W2270">
        <f t="shared" si="647"/>
        <v>1</v>
      </c>
      <c r="X2270">
        <f t="shared" si="648"/>
        <v>1</v>
      </c>
      <c r="Y2270">
        <f t="shared" si="633"/>
        <v>1</v>
      </c>
      <c r="Z2270">
        <f t="shared" si="634"/>
        <v>1</v>
      </c>
      <c r="AA2270">
        <f t="shared" si="635"/>
        <v>1</v>
      </c>
      <c r="AB2270">
        <f t="shared" si="636"/>
        <v>0</v>
      </c>
      <c r="AC2270" t="str">
        <f t="shared" si="637"/>
        <v/>
      </c>
      <c r="AD2270" t="str">
        <f t="shared" si="638"/>
        <v>;;;;0;;0;0;</v>
      </c>
      <c r="AG2270">
        <f t="shared" si="639"/>
        <v>0</v>
      </c>
      <c r="AH2270">
        <f t="shared" si="640"/>
        <v>0</v>
      </c>
      <c r="AI2270">
        <f t="shared" si="641"/>
        <v>0</v>
      </c>
      <c r="AJ2270">
        <f t="shared" si="642"/>
        <v>0</v>
      </c>
      <c r="AK2270">
        <f t="shared" si="643"/>
        <v>0</v>
      </c>
      <c r="AL2270">
        <f t="shared" si="644"/>
        <v>0</v>
      </c>
    </row>
    <row r="2271" spans="1:38">
      <c r="A2271" s="8"/>
      <c r="B2271" s="8"/>
      <c r="C2271" s="8"/>
      <c r="D2271" s="8"/>
      <c r="E2271" s="8"/>
      <c r="F2271" s="8"/>
      <c r="G2271" s="8"/>
      <c r="H2271" s="8"/>
      <c r="R2271" t="str">
        <f t="shared" si="631"/>
        <v>vége</v>
      </c>
      <c r="T2271">
        <f t="shared" si="632"/>
        <v>1</v>
      </c>
      <c r="U2271">
        <f t="shared" si="645"/>
        <v>1</v>
      </c>
      <c r="V2271">
        <f t="shared" si="646"/>
        <v>1</v>
      </c>
      <c r="W2271">
        <f t="shared" si="647"/>
        <v>1</v>
      </c>
      <c r="X2271">
        <f t="shared" si="648"/>
        <v>1</v>
      </c>
      <c r="Y2271">
        <f t="shared" si="633"/>
        <v>1</v>
      </c>
      <c r="Z2271">
        <f t="shared" si="634"/>
        <v>1</v>
      </c>
      <c r="AA2271">
        <f t="shared" si="635"/>
        <v>1</v>
      </c>
      <c r="AB2271">
        <f t="shared" si="636"/>
        <v>0</v>
      </c>
      <c r="AC2271" t="str">
        <f t="shared" si="637"/>
        <v/>
      </c>
      <c r="AD2271" t="str">
        <f t="shared" si="638"/>
        <v>;;;;0;;0;0;</v>
      </c>
      <c r="AG2271">
        <f t="shared" si="639"/>
        <v>0</v>
      </c>
      <c r="AH2271">
        <f t="shared" si="640"/>
        <v>0</v>
      </c>
      <c r="AI2271">
        <f t="shared" si="641"/>
        <v>0</v>
      </c>
      <c r="AJ2271">
        <f t="shared" si="642"/>
        <v>0</v>
      </c>
      <c r="AK2271">
        <f t="shared" si="643"/>
        <v>0</v>
      </c>
      <c r="AL2271">
        <f t="shared" si="644"/>
        <v>0</v>
      </c>
    </row>
    <row r="2272" spans="1:38">
      <c r="A2272" s="8"/>
      <c r="B2272" s="8"/>
      <c r="C2272" s="8"/>
      <c r="D2272" s="8"/>
      <c r="E2272" s="8"/>
      <c r="F2272" s="8"/>
      <c r="G2272" s="8"/>
      <c r="H2272" s="8"/>
      <c r="R2272" t="str">
        <f t="shared" si="631"/>
        <v>vége</v>
      </c>
      <c r="T2272">
        <f t="shared" si="632"/>
        <v>1</v>
      </c>
      <c r="U2272">
        <f t="shared" si="645"/>
        <v>1</v>
      </c>
      <c r="V2272">
        <f t="shared" si="646"/>
        <v>1</v>
      </c>
      <c r="W2272">
        <f t="shared" si="647"/>
        <v>1</v>
      </c>
      <c r="X2272">
        <f t="shared" si="648"/>
        <v>1</v>
      </c>
      <c r="Y2272">
        <f t="shared" si="633"/>
        <v>1</v>
      </c>
      <c r="Z2272">
        <f t="shared" si="634"/>
        <v>1</v>
      </c>
      <c r="AA2272">
        <f t="shared" si="635"/>
        <v>1</v>
      </c>
      <c r="AB2272">
        <f t="shared" si="636"/>
        <v>0</v>
      </c>
      <c r="AC2272" t="str">
        <f t="shared" si="637"/>
        <v/>
      </c>
      <c r="AD2272" t="str">
        <f t="shared" si="638"/>
        <v>;;;;0;;0;0;</v>
      </c>
      <c r="AG2272">
        <f t="shared" si="639"/>
        <v>0</v>
      </c>
      <c r="AH2272">
        <f t="shared" si="640"/>
        <v>0</v>
      </c>
      <c r="AI2272">
        <f t="shared" si="641"/>
        <v>0</v>
      </c>
      <c r="AJ2272">
        <f t="shared" si="642"/>
        <v>0</v>
      </c>
      <c r="AK2272">
        <f t="shared" si="643"/>
        <v>0</v>
      </c>
      <c r="AL2272">
        <f t="shared" si="644"/>
        <v>0</v>
      </c>
    </row>
    <row r="2273" spans="1:38">
      <c r="A2273" s="8"/>
      <c r="B2273" s="8"/>
      <c r="C2273" s="8"/>
      <c r="D2273" s="8"/>
      <c r="E2273" s="8"/>
      <c r="F2273" s="8"/>
      <c r="G2273" s="8"/>
      <c r="H2273" s="8"/>
      <c r="R2273" t="str">
        <f t="shared" si="631"/>
        <v>vége</v>
      </c>
      <c r="T2273">
        <f t="shared" si="632"/>
        <v>1</v>
      </c>
      <c r="U2273">
        <f t="shared" si="645"/>
        <v>1</v>
      </c>
      <c r="V2273">
        <f t="shared" si="646"/>
        <v>1</v>
      </c>
      <c r="W2273">
        <f t="shared" si="647"/>
        <v>1</v>
      </c>
      <c r="X2273">
        <f t="shared" si="648"/>
        <v>1</v>
      </c>
      <c r="Y2273">
        <f t="shared" si="633"/>
        <v>1</v>
      </c>
      <c r="Z2273">
        <f t="shared" si="634"/>
        <v>1</v>
      </c>
      <c r="AA2273">
        <f t="shared" si="635"/>
        <v>1</v>
      </c>
      <c r="AB2273">
        <f t="shared" si="636"/>
        <v>0</v>
      </c>
      <c r="AC2273" t="str">
        <f t="shared" si="637"/>
        <v/>
      </c>
      <c r="AD2273" t="str">
        <f t="shared" si="638"/>
        <v>;;;;0;;0;0;</v>
      </c>
      <c r="AG2273">
        <f t="shared" si="639"/>
        <v>0</v>
      </c>
      <c r="AH2273">
        <f t="shared" si="640"/>
        <v>0</v>
      </c>
      <c r="AI2273">
        <f t="shared" si="641"/>
        <v>0</v>
      </c>
      <c r="AJ2273">
        <f t="shared" si="642"/>
        <v>0</v>
      </c>
      <c r="AK2273">
        <f t="shared" si="643"/>
        <v>0</v>
      </c>
      <c r="AL2273">
        <f t="shared" si="644"/>
        <v>0</v>
      </c>
    </row>
    <row r="2274" spans="1:38">
      <c r="A2274" s="8"/>
      <c r="B2274" s="8"/>
      <c r="C2274" s="8"/>
      <c r="D2274" s="8"/>
      <c r="E2274" s="8"/>
      <c r="F2274" s="8"/>
      <c r="G2274" s="8"/>
      <c r="H2274" s="8"/>
      <c r="R2274" t="str">
        <f t="shared" si="631"/>
        <v>vége</v>
      </c>
      <c r="T2274">
        <f t="shared" si="632"/>
        <v>1</v>
      </c>
      <c r="U2274">
        <f t="shared" si="645"/>
        <v>1</v>
      </c>
      <c r="V2274">
        <f t="shared" si="646"/>
        <v>1</v>
      </c>
      <c r="W2274">
        <f t="shared" si="647"/>
        <v>1</v>
      </c>
      <c r="X2274">
        <f t="shared" si="648"/>
        <v>1</v>
      </c>
      <c r="Y2274">
        <f t="shared" si="633"/>
        <v>1</v>
      </c>
      <c r="Z2274">
        <f t="shared" si="634"/>
        <v>1</v>
      </c>
      <c r="AA2274">
        <f t="shared" si="635"/>
        <v>1</v>
      </c>
      <c r="AB2274">
        <f t="shared" si="636"/>
        <v>0</v>
      </c>
      <c r="AC2274" t="str">
        <f t="shared" si="637"/>
        <v/>
      </c>
      <c r="AD2274" t="str">
        <f t="shared" si="638"/>
        <v>;;;;0;;0;0;</v>
      </c>
      <c r="AG2274">
        <f t="shared" si="639"/>
        <v>0</v>
      </c>
      <c r="AH2274">
        <f t="shared" si="640"/>
        <v>0</v>
      </c>
      <c r="AI2274">
        <f t="shared" si="641"/>
        <v>0</v>
      </c>
      <c r="AJ2274">
        <f t="shared" si="642"/>
        <v>0</v>
      </c>
      <c r="AK2274">
        <f t="shared" si="643"/>
        <v>0</v>
      </c>
      <c r="AL2274">
        <f t="shared" si="644"/>
        <v>0</v>
      </c>
    </row>
    <row r="2275" spans="1:38">
      <c r="A2275" s="8"/>
      <c r="B2275" s="8"/>
      <c r="C2275" s="8"/>
      <c r="D2275" s="8"/>
      <c r="E2275" s="8"/>
      <c r="F2275" s="8"/>
      <c r="G2275" s="8"/>
      <c r="H2275" s="8"/>
      <c r="R2275" t="str">
        <f t="shared" si="631"/>
        <v>vége</v>
      </c>
      <c r="T2275">
        <f t="shared" si="632"/>
        <v>1</v>
      </c>
      <c r="U2275">
        <f t="shared" si="645"/>
        <v>1</v>
      </c>
      <c r="V2275">
        <f t="shared" si="646"/>
        <v>1</v>
      </c>
      <c r="W2275">
        <f t="shared" si="647"/>
        <v>1</v>
      </c>
      <c r="X2275">
        <f t="shared" si="648"/>
        <v>1</v>
      </c>
      <c r="Y2275">
        <f t="shared" si="633"/>
        <v>1</v>
      </c>
      <c r="Z2275">
        <f t="shared" si="634"/>
        <v>1</v>
      </c>
      <c r="AA2275">
        <f t="shared" si="635"/>
        <v>1</v>
      </c>
      <c r="AB2275">
        <f t="shared" si="636"/>
        <v>0</v>
      </c>
      <c r="AC2275" t="str">
        <f t="shared" si="637"/>
        <v/>
      </c>
      <c r="AD2275" t="str">
        <f t="shared" si="638"/>
        <v>;;;;0;;0;0;</v>
      </c>
      <c r="AG2275">
        <f t="shared" si="639"/>
        <v>0</v>
      </c>
      <c r="AH2275">
        <f t="shared" si="640"/>
        <v>0</v>
      </c>
      <c r="AI2275">
        <f t="shared" si="641"/>
        <v>0</v>
      </c>
      <c r="AJ2275">
        <f t="shared" si="642"/>
        <v>0</v>
      </c>
      <c r="AK2275">
        <f t="shared" si="643"/>
        <v>0</v>
      </c>
      <c r="AL2275">
        <f t="shared" si="644"/>
        <v>0</v>
      </c>
    </row>
    <row r="2276" spans="1:38">
      <c r="A2276" s="8"/>
      <c r="B2276" s="8"/>
      <c r="C2276" s="8"/>
      <c r="D2276" s="8"/>
      <c r="E2276" s="8"/>
      <c r="F2276" s="8"/>
      <c r="G2276" s="8"/>
      <c r="H2276" s="8"/>
      <c r="R2276" t="str">
        <f t="shared" si="631"/>
        <v>vége</v>
      </c>
      <c r="T2276">
        <f t="shared" si="632"/>
        <v>1</v>
      </c>
      <c r="U2276">
        <f t="shared" si="645"/>
        <v>1</v>
      </c>
      <c r="V2276">
        <f t="shared" si="646"/>
        <v>1</v>
      </c>
      <c r="W2276">
        <f t="shared" si="647"/>
        <v>1</v>
      </c>
      <c r="X2276">
        <f t="shared" si="648"/>
        <v>1</v>
      </c>
      <c r="Y2276">
        <f t="shared" si="633"/>
        <v>1</v>
      </c>
      <c r="Z2276">
        <f t="shared" si="634"/>
        <v>1</v>
      </c>
      <c r="AA2276">
        <f t="shared" si="635"/>
        <v>1</v>
      </c>
      <c r="AB2276">
        <f t="shared" si="636"/>
        <v>0</v>
      </c>
      <c r="AC2276" t="str">
        <f t="shared" si="637"/>
        <v/>
      </c>
      <c r="AD2276" t="str">
        <f t="shared" si="638"/>
        <v>;;;;0;;0;0;</v>
      </c>
      <c r="AG2276">
        <f t="shared" si="639"/>
        <v>0</v>
      </c>
      <c r="AH2276">
        <f t="shared" si="640"/>
        <v>0</v>
      </c>
      <c r="AI2276">
        <f t="shared" si="641"/>
        <v>0</v>
      </c>
      <c r="AJ2276">
        <f t="shared" si="642"/>
        <v>0</v>
      </c>
      <c r="AK2276">
        <f t="shared" si="643"/>
        <v>0</v>
      </c>
      <c r="AL2276">
        <f t="shared" si="644"/>
        <v>0</v>
      </c>
    </row>
    <row r="2277" spans="1:38">
      <c r="A2277" s="8"/>
      <c r="B2277" s="8"/>
      <c r="C2277" s="8"/>
      <c r="D2277" s="8"/>
      <c r="E2277" s="8"/>
      <c r="F2277" s="8"/>
      <c r="G2277" s="8"/>
      <c r="H2277" s="8"/>
      <c r="R2277" t="str">
        <f t="shared" si="631"/>
        <v>vége</v>
      </c>
      <c r="T2277">
        <f t="shared" si="632"/>
        <v>1</v>
      </c>
      <c r="U2277">
        <f t="shared" si="645"/>
        <v>1</v>
      </c>
      <c r="V2277">
        <f t="shared" si="646"/>
        <v>1</v>
      </c>
      <c r="W2277">
        <f t="shared" si="647"/>
        <v>1</v>
      </c>
      <c r="X2277">
        <f t="shared" si="648"/>
        <v>1</v>
      </c>
      <c r="Y2277">
        <f t="shared" si="633"/>
        <v>1</v>
      </c>
      <c r="Z2277">
        <f t="shared" si="634"/>
        <v>1</v>
      </c>
      <c r="AA2277">
        <f t="shared" si="635"/>
        <v>1</v>
      </c>
      <c r="AB2277">
        <f t="shared" si="636"/>
        <v>0</v>
      </c>
      <c r="AC2277" t="str">
        <f t="shared" si="637"/>
        <v/>
      </c>
      <c r="AD2277" t="str">
        <f t="shared" si="638"/>
        <v>;;;;0;;0;0;</v>
      </c>
      <c r="AG2277">
        <f t="shared" si="639"/>
        <v>0</v>
      </c>
      <c r="AH2277">
        <f t="shared" si="640"/>
        <v>0</v>
      </c>
      <c r="AI2277">
        <f t="shared" si="641"/>
        <v>0</v>
      </c>
      <c r="AJ2277">
        <f t="shared" si="642"/>
        <v>0</v>
      </c>
      <c r="AK2277">
        <f t="shared" si="643"/>
        <v>0</v>
      </c>
      <c r="AL2277">
        <f t="shared" si="644"/>
        <v>0</v>
      </c>
    </row>
    <row r="2278" spans="1:38">
      <c r="A2278" s="8"/>
      <c r="B2278" s="8"/>
      <c r="C2278" s="8"/>
      <c r="D2278" s="8"/>
      <c r="E2278" s="8"/>
      <c r="F2278" s="8"/>
      <c r="G2278" s="8"/>
      <c r="H2278" s="8"/>
      <c r="R2278" t="str">
        <f t="shared" si="631"/>
        <v>vége</v>
      </c>
      <c r="T2278">
        <f t="shared" si="632"/>
        <v>1</v>
      </c>
      <c r="U2278">
        <f t="shared" si="645"/>
        <v>1</v>
      </c>
      <c r="V2278">
        <f t="shared" si="646"/>
        <v>1</v>
      </c>
      <c r="W2278">
        <f t="shared" si="647"/>
        <v>1</v>
      </c>
      <c r="X2278">
        <f t="shared" si="648"/>
        <v>1</v>
      </c>
      <c r="Y2278">
        <f t="shared" si="633"/>
        <v>1</v>
      </c>
      <c r="Z2278">
        <f t="shared" si="634"/>
        <v>1</v>
      </c>
      <c r="AA2278">
        <f t="shared" si="635"/>
        <v>1</v>
      </c>
      <c r="AB2278">
        <f t="shared" si="636"/>
        <v>0</v>
      </c>
      <c r="AC2278" t="str">
        <f t="shared" si="637"/>
        <v/>
      </c>
      <c r="AD2278" t="str">
        <f t="shared" si="638"/>
        <v>;;;;0;;0;0;</v>
      </c>
      <c r="AG2278">
        <f t="shared" si="639"/>
        <v>0</v>
      </c>
      <c r="AH2278">
        <f t="shared" si="640"/>
        <v>0</v>
      </c>
      <c r="AI2278">
        <f t="shared" si="641"/>
        <v>0</v>
      </c>
      <c r="AJ2278">
        <f t="shared" si="642"/>
        <v>0</v>
      </c>
      <c r="AK2278">
        <f t="shared" si="643"/>
        <v>0</v>
      </c>
      <c r="AL2278">
        <f t="shared" si="644"/>
        <v>0</v>
      </c>
    </row>
    <row r="2279" spans="1:38">
      <c r="A2279" s="8"/>
      <c r="B2279" s="8"/>
      <c r="C2279" s="8"/>
      <c r="D2279" s="8"/>
      <c r="E2279" s="8"/>
      <c r="F2279" s="8"/>
      <c r="G2279" s="8"/>
      <c r="H2279" s="8"/>
      <c r="R2279" t="str">
        <f t="shared" si="631"/>
        <v>vége</v>
      </c>
      <c r="T2279">
        <f t="shared" si="632"/>
        <v>1</v>
      </c>
      <c r="U2279">
        <f t="shared" si="645"/>
        <v>1</v>
      </c>
      <c r="V2279">
        <f t="shared" si="646"/>
        <v>1</v>
      </c>
      <c r="W2279">
        <f t="shared" si="647"/>
        <v>1</v>
      </c>
      <c r="X2279">
        <f t="shared" si="648"/>
        <v>1</v>
      </c>
      <c r="Y2279">
        <f t="shared" si="633"/>
        <v>1</v>
      </c>
      <c r="Z2279">
        <f t="shared" si="634"/>
        <v>1</v>
      </c>
      <c r="AA2279">
        <f t="shared" si="635"/>
        <v>1</v>
      </c>
      <c r="AB2279">
        <f t="shared" si="636"/>
        <v>0</v>
      </c>
      <c r="AC2279" t="str">
        <f t="shared" si="637"/>
        <v/>
      </c>
      <c r="AD2279" t="str">
        <f t="shared" si="638"/>
        <v>;;;;0;;0;0;</v>
      </c>
      <c r="AG2279">
        <f t="shared" si="639"/>
        <v>0</v>
      </c>
      <c r="AH2279">
        <f t="shared" si="640"/>
        <v>0</v>
      </c>
      <c r="AI2279">
        <f t="shared" si="641"/>
        <v>0</v>
      </c>
      <c r="AJ2279">
        <f t="shared" si="642"/>
        <v>0</v>
      </c>
      <c r="AK2279">
        <f t="shared" si="643"/>
        <v>0</v>
      </c>
      <c r="AL2279">
        <f t="shared" si="644"/>
        <v>0</v>
      </c>
    </row>
    <row r="2280" spans="1:38">
      <c r="A2280" s="8"/>
      <c r="B2280" s="8"/>
      <c r="C2280" s="8"/>
      <c r="D2280" s="8"/>
      <c r="E2280" s="8"/>
      <c r="F2280" s="8"/>
      <c r="G2280" s="8"/>
      <c r="H2280" s="8"/>
      <c r="R2280" t="str">
        <f t="shared" si="631"/>
        <v>vége</v>
      </c>
      <c r="T2280">
        <f t="shared" si="632"/>
        <v>1</v>
      </c>
      <c r="U2280">
        <f t="shared" si="645"/>
        <v>1</v>
      </c>
      <c r="V2280">
        <f t="shared" si="646"/>
        <v>1</v>
      </c>
      <c r="W2280">
        <f t="shared" si="647"/>
        <v>1</v>
      </c>
      <c r="X2280">
        <f t="shared" si="648"/>
        <v>1</v>
      </c>
      <c r="Y2280">
        <f t="shared" si="633"/>
        <v>1</v>
      </c>
      <c r="Z2280">
        <f t="shared" si="634"/>
        <v>1</v>
      </c>
      <c r="AA2280">
        <f t="shared" si="635"/>
        <v>1</v>
      </c>
      <c r="AB2280">
        <f t="shared" si="636"/>
        <v>0</v>
      </c>
      <c r="AC2280" t="str">
        <f t="shared" si="637"/>
        <v/>
      </c>
      <c r="AD2280" t="str">
        <f t="shared" si="638"/>
        <v>;;;;0;;0;0;</v>
      </c>
      <c r="AG2280">
        <f t="shared" si="639"/>
        <v>0</v>
      </c>
      <c r="AH2280">
        <f t="shared" si="640"/>
        <v>0</v>
      </c>
      <c r="AI2280">
        <f t="shared" si="641"/>
        <v>0</v>
      </c>
      <c r="AJ2280">
        <f t="shared" si="642"/>
        <v>0</v>
      </c>
      <c r="AK2280">
        <f t="shared" si="643"/>
        <v>0</v>
      </c>
      <c r="AL2280">
        <f t="shared" si="644"/>
        <v>0</v>
      </c>
    </row>
    <row r="2281" spans="1:38">
      <c r="A2281" s="8"/>
      <c r="B2281" s="8"/>
      <c r="C2281" s="8"/>
      <c r="D2281" s="8"/>
      <c r="E2281" s="8"/>
      <c r="F2281" s="8"/>
      <c r="G2281" s="8"/>
      <c r="H2281" s="8"/>
      <c r="R2281" t="str">
        <f t="shared" si="631"/>
        <v>vége</v>
      </c>
      <c r="T2281">
        <f t="shared" si="632"/>
        <v>1</v>
      </c>
      <c r="U2281">
        <f t="shared" si="645"/>
        <v>1</v>
      </c>
      <c r="V2281">
        <f t="shared" si="646"/>
        <v>1</v>
      </c>
      <c r="W2281">
        <f t="shared" si="647"/>
        <v>1</v>
      </c>
      <c r="X2281">
        <f t="shared" si="648"/>
        <v>1</v>
      </c>
      <c r="Y2281">
        <f t="shared" si="633"/>
        <v>1</v>
      </c>
      <c r="Z2281">
        <f t="shared" si="634"/>
        <v>1</v>
      </c>
      <c r="AA2281">
        <f t="shared" si="635"/>
        <v>1</v>
      </c>
      <c r="AB2281">
        <f t="shared" si="636"/>
        <v>0</v>
      </c>
      <c r="AC2281" t="str">
        <f t="shared" si="637"/>
        <v/>
      </c>
      <c r="AD2281" t="str">
        <f t="shared" si="638"/>
        <v>;;;;0;;0;0;</v>
      </c>
      <c r="AG2281">
        <f t="shared" si="639"/>
        <v>0</v>
      </c>
      <c r="AH2281">
        <f t="shared" si="640"/>
        <v>0</v>
      </c>
      <c r="AI2281">
        <f t="shared" si="641"/>
        <v>0</v>
      </c>
      <c r="AJ2281">
        <f t="shared" si="642"/>
        <v>0</v>
      </c>
      <c r="AK2281">
        <f t="shared" si="643"/>
        <v>0</v>
      </c>
      <c r="AL2281">
        <f t="shared" si="644"/>
        <v>0</v>
      </c>
    </row>
    <row r="2282" spans="1:38">
      <c r="A2282" s="8"/>
      <c r="B2282" s="8"/>
      <c r="C2282" s="8"/>
      <c r="D2282" s="8"/>
      <c r="E2282" s="8"/>
      <c r="F2282" s="8"/>
      <c r="G2282" s="8"/>
      <c r="H2282" s="8"/>
      <c r="R2282" t="str">
        <f t="shared" si="631"/>
        <v>vége</v>
      </c>
      <c r="T2282">
        <f t="shared" si="632"/>
        <v>1</v>
      </c>
      <c r="U2282">
        <f t="shared" si="645"/>
        <v>1</v>
      </c>
      <c r="V2282">
        <f t="shared" si="646"/>
        <v>1</v>
      </c>
      <c r="W2282">
        <f t="shared" si="647"/>
        <v>1</v>
      </c>
      <c r="X2282">
        <f t="shared" si="648"/>
        <v>1</v>
      </c>
      <c r="Y2282">
        <f t="shared" si="633"/>
        <v>1</v>
      </c>
      <c r="Z2282">
        <f t="shared" si="634"/>
        <v>1</v>
      </c>
      <c r="AA2282">
        <f t="shared" si="635"/>
        <v>1</v>
      </c>
      <c r="AB2282">
        <f t="shared" si="636"/>
        <v>0</v>
      </c>
      <c r="AC2282" t="str">
        <f t="shared" si="637"/>
        <v/>
      </c>
      <c r="AD2282" t="str">
        <f t="shared" si="638"/>
        <v>;;;;0;;0;0;</v>
      </c>
      <c r="AG2282">
        <f t="shared" si="639"/>
        <v>0</v>
      </c>
      <c r="AH2282">
        <f t="shared" si="640"/>
        <v>0</v>
      </c>
      <c r="AI2282">
        <f t="shared" si="641"/>
        <v>0</v>
      </c>
      <c r="AJ2282">
        <f t="shared" si="642"/>
        <v>0</v>
      </c>
      <c r="AK2282">
        <f t="shared" si="643"/>
        <v>0</v>
      </c>
      <c r="AL2282">
        <f t="shared" si="644"/>
        <v>0</v>
      </c>
    </row>
    <row r="2283" spans="1:38">
      <c r="A2283" s="8"/>
      <c r="B2283" s="8"/>
      <c r="C2283" s="8"/>
      <c r="D2283" s="8"/>
      <c r="E2283" s="8"/>
      <c r="F2283" s="8"/>
      <c r="G2283" s="8"/>
      <c r="H2283" s="8"/>
      <c r="R2283" t="str">
        <f t="shared" si="631"/>
        <v>vége</v>
      </c>
      <c r="T2283">
        <f t="shared" si="632"/>
        <v>1</v>
      </c>
      <c r="U2283">
        <f t="shared" si="645"/>
        <v>1</v>
      </c>
      <c r="V2283">
        <f t="shared" si="646"/>
        <v>1</v>
      </c>
      <c r="W2283">
        <f t="shared" si="647"/>
        <v>1</v>
      </c>
      <c r="X2283">
        <f t="shared" si="648"/>
        <v>1</v>
      </c>
      <c r="Y2283">
        <f t="shared" si="633"/>
        <v>1</v>
      </c>
      <c r="Z2283">
        <f t="shared" si="634"/>
        <v>1</v>
      </c>
      <c r="AA2283">
        <f t="shared" si="635"/>
        <v>1</v>
      </c>
      <c r="AB2283">
        <f t="shared" si="636"/>
        <v>0</v>
      </c>
      <c r="AC2283" t="str">
        <f t="shared" si="637"/>
        <v/>
      </c>
      <c r="AD2283" t="str">
        <f t="shared" si="638"/>
        <v>;;;;0;;0;0;</v>
      </c>
      <c r="AG2283">
        <f t="shared" si="639"/>
        <v>0</v>
      </c>
      <c r="AH2283">
        <f t="shared" si="640"/>
        <v>0</v>
      </c>
      <c r="AI2283">
        <f t="shared" si="641"/>
        <v>0</v>
      </c>
      <c r="AJ2283">
        <f t="shared" si="642"/>
        <v>0</v>
      </c>
      <c r="AK2283">
        <f t="shared" si="643"/>
        <v>0</v>
      </c>
      <c r="AL2283">
        <f t="shared" si="644"/>
        <v>0</v>
      </c>
    </row>
    <row r="2284" spans="1:38">
      <c r="A2284" s="8"/>
      <c r="B2284" s="8"/>
      <c r="C2284" s="8"/>
      <c r="D2284" s="8"/>
      <c r="E2284" s="8"/>
      <c r="F2284" s="8"/>
      <c r="G2284" s="8"/>
      <c r="H2284" s="8"/>
      <c r="R2284" t="str">
        <f t="shared" si="631"/>
        <v>vége</v>
      </c>
      <c r="T2284">
        <f t="shared" si="632"/>
        <v>1</v>
      </c>
      <c r="U2284">
        <f t="shared" si="645"/>
        <v>1</v>
      </c>
      <c r="V2284">
        <f t="shared" si="646"/>
        <v>1</v>
      </c>
      <c r="W2284">
        <f t="shared" si="647"/>
        <v>1</v>
      </c>
      <c r="X2284">
        <f t="shared" si="648"/>
        <v>1</v>
      </c>
      <c r="Y2284">
        <f t="shared" si="633"/>
        <v>1</v>
      </c>
      <c r="Z2284">
        <f t="shared" si="634"/>
        <v>1</v>
      </c>
      <c r="AA2284">
        <f t="shared" si="635"/>
        <v>1</v>
      </c>
      <c r="AB2284">
        <f t="shared" si="636"/>
        <v>0</v>
      </c>
      <c r="AC2284" t="str">
        <f t="shared" si="637"/>
        <v/>
      </c>
      <c r="AD2284" t="str">
        <f t="shared" si="638"/>
        <v>;;;;0;;0;0;</v>
      </c>
      <c r="AG2284">
        <f t="shared" si="639"/>
        <v>0</v>
      </c>
      <c r="AH2284">
        <f t="shared" si="640"/>
        <v>0</v>
      </c>
      <c r="AI2284">
        <f t="shared" si="641"/>
        <v>0</v>
      </c>
      <c r="AJ2284">
        <f t="shared" si="642"/>
        <v>0</v>
      </c>
      <c r="AK2284">
        <f t="shared" si="643"/>
        <v>0</v>
      </c>
      <c r="AL2284">
        <f t="shared" si="644"/>
        <v>0</v>
      </c>
    </row>
    <row r="2285" spans="1:38">
      <c r="A2285" s="8"/>
      <c r="B2285" s="8"/>
      <c r="C2285" s="8"/>
      <c r="D2285" s="8"/>
      <c r="E2285" s="8"/>
      <c r="F2285" s="8"/>
      <c r="G2285" s="8"/>
      <c r="H2285" s="8"/>
      <c r="R2285" t="str">
        <f t="shared" si="631"/>
        <v>vége</v>
      </c>
      <c r="T2285">
        <f t="shared" si="632"/>
        <v>1</v>
      </c>
      <c r="U2285">
        <f t="shared" si="645"/>
        <v>1</v>
      </c>
      <c r="V2285">
        <f t="shared" si="646"/>
        <v>1</v>
      </c>
      <c r="W2285">
        <f t="shared" si="647"/>
        <v>1</v>
      </c>
      <c r="X2285">
        <f t="shared" si="648"/>
        <v>1</v>
      </c>
      <c r="Y2285">
        <f t="shared" si="633"/>
        <v>1</v>
      </c>
      <c r="Z2285">
        <f t="shared" si="634"/>
        <v>1</v>
      </c>
      <c r="AA2285">
        <f t="shared" si="635"/>
        <v>1</v>
      </c>
      <c r="AB2285">
        <f t="shared" si="636"/>
        <v>0</v>
      </c>
      <c r="AC2285" t="str">
        <f t="shared" si="637"/>
        <v/>
      </c>
      <c r="AD2285" t="str">
        <f t="shared" si="638"/>
        <v>;;;;0;;0;0;</v>
      </c>
      <c r="AG2285">
        <f t="shared" si="639"/>
        <v>0</v>
      </c>
      <c r="AH2285">
        <f t="shared" si="640"/>
        <v>0</v>
      </c>
      <c r="AI2285">
        <f t="shared" si="641"/>
        <v>0</v>
      </c>
      <c r="AJ2285">
        <f t="shared" si="642"/>
        <v>0</v>
      </c>
      <c r="AK2285">
        <f t="shared" si="643"/>
        <v>0</v>
      </c>
      <c r="AL2285">
        <f t="shared" si="644"/>
        <v>0</v>
      </c>
    </row>
    <row r="2286" spans="1:38">
      <c r="A2286" s="8"/>
      <c r="B2286" s="8"/>
      <c r="C2286" s="8"/>
      <c r="D2286" s="8"/>
      <c r="E2286" s="8"/>
      <c r="F2286" s="8"/>
      <c r="G2286" s="8"/>
      <c r="H2286" s="8"/>
      <c r="R2286" t="str">
        <f t="shared" si="631"/>
        <v>vége</v>
      </c>
      <c r="T2286">
        <f t="shared" si="632"/>
        <v>1</v>
      </c>
      <c r="U2286">
        <f t="shared" si="645"/>
        <v>1</v>
      </c>
      <c r="V2286">
        <f t="shared" si="646"/>
        <v>1</v>
      </c>
      <c r="W2286">
        <f t="shared" si="647"/>
        <v>1</v>
      </c>
      <c r="X2286">
        <f t="shared" si="648"/>
        <v>1</v>
      </c>
      <c r="Y2286">
        <f t="shared" si="633"/>
        <v>1</v>
      </c>
      <c r="Z2286">
        <f t="shared" si="634"/>
        <v>1</v>
      </c>
      <c r="AA2286">
        <f t="shared" si="635"/>
        <v>1</v>
      </c>
      <c r="AB2286">
        <f t="shared" si="636"/>
        <v>0</v>
      </c>
      <c r="AC2286" t="str">
        <f t="shared" si="637"/>
        <v/>
      </c>
      <c r="AD2286" t="str">
        <f t="shared" si="638"/>
        <v>;;;;0;;0;0;</v>
      </c>
      <c r="AG2286">
        <f t="shared" si="639"/>
        <v>0</v>
      </c>
      <c r="AH2286">
        <f t="shared" si="640"/>
        <v>0</v>
      </c>
      <c r="AI2286">
        <f t="shared" si="641"/>
        <v>0</v>
      </c>
      <c r="AJ2286">
        <f t="shared" si="642"/>
        <v>0</v>
      </c>
      <c r="AK2286">
        <f t="shared" si="643"/>
        <v>0</v>
      </c>
      <c r="AL2286">
        <f t="shared" si="644"/>
        <v>0</v>
      </c>
    </row>
    <row r="2287" spans="1:38">
      <c r="A2287" s="8"/>
      <c r="B2287" s="8"/>
      <c r="C2287" s="8"/>
      <c r="D2287" s="8"/>
      <c r="E2287" s="8"/>
      <c r="F2287" s="8"/>
      <c r="G2287" s="8"/>
      <c r="H2287" s="8"/>
      <c r="R2287" t="str">
        <f t="shared" si="631"/>
        <v>vége</v>
      </c>
      <c r="T2287">
        <f t="shared" si="632"/>
        <v>1</v>
      </c>
      <c r="U2287">
        <f t="shared" si="645"/>
        <v>1</v>
      </c>
      <c r="V2287">
        <f t="shared" si="646"/>
        <v>1</v>
      </c>
      <c r="W2287">
        <f t="shared" si="647"/>
        <v>1</v>
      </c>
      <c r="X2287">
        <f t="shared" si="648"/>
        <v>1</v>
      </c>
      <c r="Y2287">
        <f t="shared" si="633"/>
        <v>1</v>
      </c>
      <c r="Z2287">
        <f t="shared" si="634"/>
        <v>1</v>
      </c>
      <c r="AA2287">
        <f t="shared" si="635"/>
        <v>1</v>
      </c>
      <c r="AB2287">
        <f t="shared" si="636"/>
        <v>0</v>
      </c>
      <c r="AC2287" t="str">
        <f t="shared" si="637"/>
        <v/>
      </c>
      <c r="AD2287" t="str">
        <f t="shared" si="638"/>
        <v>;;;;0;;0;0;</v>
      </c>
      <c r="AG2287">
        <f t="shared" si="639"/>
        <v>0</v>
      </c>
      <c r="AH2287">
        <f t="shared" si="640"/>
        <v>0</v>
      </c>
      <c r="AI2287">
        <f t="shared" si="641"/>
        <v>0</v>
      </c>
      <c r="AJ2287">
        <f t="shared" si="642"/>
        <v>0</v>
      </c>
      <c r="AK2287">
        <f t="shared" si="643"/>
        <v>0</v>
      </c>
      <c r="AL2287">
        <f t="shared" si="644"/>
        <v>0</v>
      </c>
    </row>
    <row r="2288" spans="1:38">
      <c r="A2288" s="8"/>
      <c r="B2288" s="8"/>
      <c r="C2288" s="8"/>
      <c r="D2288" s="8"/>
      <c r="E2288" s="8"/>
      <c r="F2288" s="8"/>
      <c r="G2288" s="8"/>
      <c r="H2288" s="8"/>
      <c r="R2288" t="str">
        <f t="shared" si="631"/>
        <v>vége</v>
      </c>
      <c r="T2288">
        <f t="shared" si="632"/>
        <v>1</v>
      </c>
      <c r="U2288">
        <f t="shared" si="645"/>
        <v>1</v>
      </c>
      <c r="V2288">
        <f t="shared" si="646"/>
        <v>1</v>
      </c>
      <c r="W2288">
        <f t="shared" si="647"/>
        <v>1</v>
      </c>
      <c r="X2288">
        <f t="shared" si="648"/>
        <v>1</v>
      </c>
      <c r="Y2288">
        <f t="shared" si="633"/>
        <v>1</v>
      </c>
      <c r="Z2288">
        <f t="shared" si="634"/>
        <v>1</v>
      </c>
      <c r="AA2288">
        <f t="shared" si="635"/>
        <v>1</v>
      </c>
      <c r="AB2288">
        <f t="shared" si="636"/>
        <v>0</v>
      </c>
      <c r="AC2288" t="str">
        <f t="shared" si="637"/>
        <v/>
      </c>
      <c r="AD2288" t="str">
        <f t="shared" si="638"/>
        <v>;;;;0;;0;0;</v>
      </c>
      <c r="AG2288">
        <f t="shared" si="639"/>
        <v>0</v>
      </c>
      <c r="AH2288">
        <f t="shared" si="640"/>
        <v>0</v>
      </c>
      <c r="AI2288">
        <f t="shared" si="641"/>
        <v>0</v>
      </c>
      <c r="AJ2288">
        <f t="shared" si="642"/>
        <v>0</v>
      </c>
      <c r="AK2288">
        <f t="shared" si="643"/>
        <v>0</v>
      </c>
      <c r="AL2288">
        <f t="shared" si="644"/>
        <v>0</v>
      </c>
    </row>
    <row r="2289" spans="1:38">
      <c r="A2289" s="8"/>
      <c r="B2289" s="8"/>
      <c r="C2289" s="8"/>
      <c r="D2289" s="8"/>
      <c r="E2289" s="8"/>
      <c r="F2289" s="8"/>
      <c r="G2289" s="8"/>
      <c r="H2289" s="8"/>
      <c r="R2289" t="str">
        <f t="shared" si="631"/>
        <v>vége</v>
      </c>
      <c r="T2289">
        <f t="shared" si="632"/>
        <v>1</v>
      </c>
      <c r="U2289">
        <f t="shared" si="645"/>
        <v>1</v>
      </c>
      <c r="V2289">
        <f t="shared" si="646"/>
        <v>1</v>
      </c>
      <c r="W2289">
        <f t="shared" si="647"/>
        <v>1</v>
      </c>
      <c r="X2289">
        <f t="shared" si="648"/>
        <v>1</v>
      </c>
      <c r="Y2289">
        <f t="shared" si="633"/>
        <v>1</v>
      </c>
      <c r="Z2289">
        <f t="shared" si="634"/>
        <v>1</v>
      </c>
      <c r="AA2289">
        <f t="shared" si="635"/>
        <v>1</v>
      </c>
      <c r="AB2289">
        <f t="shared" si="636"/>
        <v>0</v>
      </c>
      <c r="AC2289" t="str">
        <f t="shared" si="637"/>
        <v/>
      </c>
      <c r="AD2289" t="str">
        <f t="shared" si="638"/>
        <v>;;;;0;;0;0;</v>
      </c>
      <c r="AG2289">
        <f t="shared" si="639"/>
        <v>0</v>
      </c>
      <c r="AH2289">
        <f t="shared" si="640"/>
        <v>0</v>
      </c>
      <c r="AI2289">
        <f t="shared" si="641"/>
        <v>0</v>
      </c>
      <c r="AJ2289">
        <f t="shared" si="642"/>
        <v>0</v>
      </c>
      <c r="AK2289">
        <f t="shared" si="643"/>
        <v>0</v>
      </c>
      <c r="AL2289">
        <f t="shared" si="644"/>
        <v>0</v>
      </c>
    </row>
    <row r="2290" spans="1:38">
      <c r="A2290" s="8"/>
      <c r="B2290" s="8"/>
      <c r="C2290" s="8"/>
      <c r="D2290" s="8"/>
      <c r="E2290" s="8"/>
      <c r="F2290" s="8"/>
      <c r="G2290" s="8"/>
      <c r="H2290" s="8"/>
      <c r="R2290" t="str">
        <f t="shared" si="631"/>
        <v>vége</v>
      </c>
      <c r="T2290">
        <f t="shared" si="632"/>
        <v>1</v>
      </c>
      <c r="U2290">
        <f t="shared" si="645"/>
        <v>1</v>
      </c>
      <c r="V2290">
        <f t="shared" si="646"/>
        <v>1</v>
      </c>
      <c r="W2290">
        <f t="shared" si="647"/>
        <v>1</v>
      </c>
      <c r="X2290">
        <f t="shared" si="648"/>
        <v>1</v>
      </c>
      <c r="Y2290">
        <f t="shared" si="633"/>
        <v>1</v>
      </c>
      <c r="Z2290">
        <f t="shared" si="634"/>
        <v>1</v>
      </c>
      <c r="AA2290">
        <f t="shared" si="635"/>
        <v>1</v>
      </c>
      <c r="AB2290">
        <f t="shared" si="636"/>
        <v>0</v>
      </c>
      <c r="AC2290" t="str">
        <f t="shared" si="637"/>
        <v/>
      </c>
      <c r="AD2290" t="str">
        <f t="shared" si="638"/>
        <v>;;;;0;;0;0;</v>
      </c>
      <c r="AG2290">
        <f t="shared" si="639"/>
        <v>0</v>
      </c>
      <c r="AH2290">
        <f t="shared" si="640"/>
        <v>0</v>
      </c>
      <c r="AI2290">
        <f t="shared" si="641"/>
        <v>0</v>
      </c>
      <c r="AJ2290">
        <f t="shared" si="642"/>
        <v>0</v>
      </c>
      <c r="AK2290">
        <f t="shared" si="643"/>
        <v>0</v>
      </c>
      <c r="AL2290">
        <f t="shared" si="644"/>
        <v>0</v>
      </c>
    </row>
    <row r="2291" spans="1:38">
      <c r="A2291" s="8"/>
      <c r="B2291" s="8"/>
      <c r="C2291" s="8"/>
      <c r="D2291" s="8"/>
      <c r="E2291" s="8"/>
      <c r="F2291" s="8"/>
      <c r="G2291" s="8"/>
      <c r="H2291" s="8"/>
      <c r="R2291" t="str">
        <f t="shared" si="631"/>
        <v>vége</v>
      </c>
      <c r="T2291">
        <f t="shared" si="632"/>
        <v>1</v>
      </c>
      <c r="U2291">
        <f t="shared" si="645"/>
        <v>1</v>
      </c>
      <c r="V2291">
        <f t="shared" si="646"/>
        <v>1</v>
      </c>
      <c r="W2291">
        <f t="shared" si="647"/>
        <v>1</v>
      </c>
      <c r="X2291">
        <f t="shared" si="648"/>
        <v>1</v>
      </c>
      <c r="Y2291">
        <f t="shared" si="633"/>
        <v>1</v>
      </c>
      <c r="Z2291">
        <f t="shared" si="634"/>
        <v>1</v>
      </c>
      <c r="AA2291">
        <f t="shared" si="635"/>
        <v>1</v>
      </c>
      <c r="AB2291">
        <f t="shared" si="636"/>
        <v>0</v>
      </c>
      <c r="AC2291" t="str">
        <f t="shared" si="637"/>
        <v/>
      </c>
      <c r="AD2291" t="str">
        <f t="shared" si="638"/>
        <v>;;;;0;;0;0;</v>
      </c>
      <c r="AG2291">
        <f t="shared" si="639"/>
        <v>0</v>
      </c>
      <c r="AH2291">
        <f t="shared" si="640"/>
        <v>0</v>
      </c>
      <c r="AI2291">
        <f t="shared" si="641"/>
        <v>0</v>
      </c>
      <c r="AJ2291">
        <f t="shared" si="642"/>
        <v>0</v>
      </c>
      <c r="AK2291">
        <f t="shared" si="643"/>
        <v>0</v>
      </c>
      <c r="AL2291">
        <f t="shared" si="644"/>
        <v>0</v>
      </c>
    </row>
    <row r="2292" spans="1:38">
      <c r="A2292" s="8"/>
      <c r="B2292" s="8"/>
      <c r="C2292" s="8"/>
      <c r="D2292" s="8"/>
      <c r="E2292" s="8"/>
      <c r="F2292" s="8"/>
      <c r="G2292" s="8"/>
      <c r="H2292" s="8"/>
      <c r="R2292" t="str">
        <f t="shared" si="631"/>
        <v>vége</v>
      </c>
      <c r="T2292">
        <f t="shared" si="632"/>
        <v>1</v>
      </c>
      <c r="U2292">
        <f t="shared" si="645"/>
        <v>1</v>
      </c>
      <c r="V2292">
        <f t="shared" si="646"/>
        <v>1</v>
      </c>
      <c r="W2292">
        <f t="shared" si="647"/>
        <v>1</v>
      </c>
      <c r="X2292">
        <f t="shared" si="648"/>
        <v>1</v>
      </c>
      <c r="Y2292">
        <f t="shared" si="633"/>
        <v>1</v>
      </c>
      <c r="Z2292">
        <f t="shared" si="634"/>
        <v>1</v>
      </c>
      <c r="AA2292">
        <f t="shared" si="635"/>
        <v>1</v>
      </c>
      <c r="AB2292">
        <f t="shared" si="636"/>
        <v>0</v>
      </c>
      <c r="AC2292" t="str">
        <f t="shared" si="637"/>
        <v/>
      </c>
      <c r="AD2292" t="str">
        <f t="shared" si="638"/>
        <v>;;;;0;;0;0;</v>
      </c>
      <c r="AG2292">
        <f t="shared" si="639"/>
        <v>0</v>
      </c>
      <c r="AH2292">
        <f t="shared" si="640"/>
        <v>0</v>
      </c>
      <c r="AI2292">
        <f t="shared" si="641"/>
        <v>0</v>
      </c>
      <c r="AJ2292">
        <f t="shared" si="642"/>
        <v>0</v>
      </c>
      <c r="AK2292">
        <f t="shared" si="643"/>
        <v>0</v>
      </c>
      <c r="AL2292">
        <f t="shared" si="644"/>
        <v>0</v>
      </c>
    </row>
    <row r="2293" spans="1:38">
      <c r="A2293" s="8"/>
      <c r="B2293" s="8"/>
      <c r="C2293" s="8"/>
      <c r="D2293" s="8"/>
      <c r="E2293" s="8"/>
      <c r="F2293" s="8"/>
      <c r="G2293" s="8"/>
      <c r="H2293" s="8"/>
      <c r="R2293" t="str">
        <f t="shared" si="631"/>
        <v>vége</v>
      </c>
      <c r="T2293">
        <f t="shared" si="632"/>
        <v>1</v>
      </c>
      <c r="U2293">
        <f t="shared" si="645"/>
        <v>1</v>
      </c>
      <c r="V2293">
        <f t="shared" si="646"/>
        <v>1</v>
      </c>
      <c r="W2293">
        <f t="shared" si="647"/>
        <v>1</v>
      </c>
      <c r="X2293">
        <f t="shared" si="648"/>
        <v>1</v>
      </c>
      <c r="Y2293">
        <f t="shared" si="633"/>
        <v>1</v>
      </c>
      <c r="Z2293">
        <f t="shared" si="634"/>
        <v>1</v>
      </c>
      <c r="AA2293">
        <f t="shared" si="635"/>
        <v>1</v>
      </c>
      <c r="AB2293">
        <f t="shared" si="636"/>
        <v>0</v>
      </c>
      <c r="AC2293" t="str">
        <f t="shared" si="637"/>
        <v/>
      </c>
      <c r="AD2293" t="str">
        <f t="shared" si="638"/>
        <v>;;;;0;;0;0;</v>
      </c>
      <c r="AG2293">
        <f t="shared" si="639"/>
        <v>0</v>
      </c>
      <c r="AH2293">
        <f t="shared" si="640"/>
        <v>0</v>
      </c>
      <c r="AI2293">
        <f t="shared" si="641"/>
        <v>0</v>
      </c>
      <c r="AJ2293">
        <f t="shared" si="642"/>
        <v>0</v>
      </c>
      <c r="AK2293">
        <f t="shared" si="643"/>
        <v>0</v>
      </c>
      <c r="AL2293">
        <f t="shared" si="644"/>
        <v>0</v>
      </c>
    </row>
    <row r="2294" spans="1:38">
      <c r="A2294" s="8"/>
      <c r="B2294" s="8"/>
      <c r="C2294" s="8"/>
      <c r="D2294" s="8"/>
      <c r="E2294" s="8"/>
      <c r="F2294" s="8"/>
      <c r="G2294" s="8"/>
      <c r="H2294" s="8"/>
      <c r="R2294" t="str">
        <f t="shared" si="631"/>
        <v>vége</v>
      </c>
      <c r="T2294">
        <f t="shared" si="632"/>
        <v>1</v>
      </c>
      <c r="U2294">
        <f t="shared" si="645"/>
        <v>1</v>
      </c>
      <c r="V2294">
        <f t="shared" si="646"/>
        <v>1</v>
      </c>
      <c r="W2294">
        <f t="shared" si="647"/>
        <v>1</v>
      </c>
      <c r="X2294">
        <f t="shared" si="648"/>
        <v>1</v>
      </c>
      <c r="Y2294">
        <f t="shared" si="633"/>
        <v>1</v>
      </c>
      <c r="Z2294">
        <f t="shared" si="634"/>
        <v>1</v>
      </c>
      <c r="AA2294">
        <f t="shared" si="635"/>
        <v>1</v>
      </c>
      <c r="AB2294">
        <f t="shared" si="636"/>
        <v>0</v>
      </c>
      <c r="AC2294" t="str">
        <f t="shared" si="637"/>
        <v/>
      </c>
      <c r="AD2294" t="str">
        <f t="shared" si="638"/>
        <v>;;;;0;;0;0;</v>
      </c>
      <c r="AG2294">
        <f t="shared" si="639"/>
        <v>0</v>
      </c>
      <c r="AH2294">
        <f t="shared" si="640"/>
        <v>0</v>
      </c>
      <c r="AI2294">
        <f t="shared" si="641"/>
        <v>0</v>
      </c>
      <c r="AJ2294">
        <f t="shared" si="642"/>
        <v>0</v>
      </c>
      <c r="AK2294">
        <f t="shared" si="643"/>
        <v>0</v>
      </c>
      <c r="AL2294">
        <f t="shared" si="644"/>
        <v>0</v>
      </c>
    </row>
    <row r="2295" spans="1:38">
      <c r="A2295" s="8"/>
      <c r="B2295" s="8"/>
      <c r="C2295" s="8"/>
      <c r="D2295" s="8"/>
      <c r="E2295" s="8"/>
      <c r="F2295" s="8"/>
      <c r="G2295" s="8"/>
      <c r="H2295" s="8"/>
      <c r="R2295" t="str">
        <f t="shared" si="631"/>
        <v>vége</v>
      </c>
      <c r="T2295">
        <f t="shared" si="632"/>
        <v>1</v>
      </c>
      <c r="U2295">
        <f t="shared" si="645"/>
        <v>1</v>
      </c>
      <c r="V2295">
        <f t="shared" si="646"/>
        <v>1</v>
      </c>
      <c r="W2295">
        <f t="shared" si="647"/>
        <v>1</v>
      </c>
      <c r="X2295">
        <f t="shared" si="648"/>
        <v>1</v>
      </c>
      <c r="Y2295">
        <f t="shared" si="633"/>
        <v>1</v>
      </c>
      <c r="Z2295">
        <f t="shared" si="634"/>
        <v>1</v>
      </c>
      <c r="AA2295">
        <f t="shared" si="635"/>
        <v>1</v>
      </c>
      <c r="AB2295">
        <f t="shared" si="636"/>
        <v>0</v>
      </c>
      <c r="AC2295" t="str">
        <f t="shared" si="637"/>
        <v/>
      </c>
      <c r="AD2295" t="str">
        <f t="shared" si="638"/>
        <v>;;;;0;;0;0;</v>
      </c>
      <c r="AG2295">
        <f t="shared" si="639"/>
        <v>0</v>
      </c>
      <c r="AH2295">
        <f t="shared" si="640"/>
        <v>0</v>
      </c>
      <c r="AI2295">
        <f t="shared" si="641"/>
        <v>0</v>
      </c>
      <c r="AJ2295">
        <f t="shared" si="642"/>
        <v>0</v>
      </c>
      <c r="AK2295">
        <f t="shared" si="643"/>
        <v>0</v>
      </c>
      <c r="AL2295">
        <f t="shared" si="644"/>
        <v>0</v>
      </c>
    </row>
    <row r="2296" spans="1:38">
      <c r="A2296" s="8"/>
      <c r="B2296" s="8"/>
      <c r="C2296" s="8"/>
      <c r="D2296" s="8"/>
      <c r="E2296" s="8"/>
      <c r="F2296" s="8"/>
      <c r="G2296" s="8"/>
      <c r="H2296" s="8"/>
      <c r="R2296" t="str">
        <f t="shared" si="631"/>
        <v>vége</v>
      </c>
      <c r="T2296">
        <f t="shared" si="632"/>
        <v>1</v>
      </c>
      <c r="U2296">
        <f t="shared" si="645"/>
        <v>1</v>
      </c>
      <c r="V2296">
        <f t="shared" si="646"/>
        <v>1</v>
      </c>
      <c r="W2296">
        <f t="shared" si="647"/>
        <v>1</v>
      </c>
      <c r="X2296">
        <f t="shared" si="648"/>
        <v>1</v>
      </c>
      <c r="Y2296">
        <f t="shared" si="633"/>
        <v>1</v>
      </c>
      <c r="Z2296">
        <f t="shared" si="634"/>
        <v>1</v>
      </c>
      <c r="AA2296">
        <f t="shared" si="635"/>
        <v>1</v>
      </c>
      <c r="AB2296">
        <f t="shared" si="636"/>
        <v>0</v>
      </c>
      <c r="AC2296" t="str">
        <f t="shared" si="637"/>
        <v/>
      </c>
      <c r="AD2296" t="str">
        <f t="shared" si="638"/>
        <v>;;;;0;;0;0;</v>
      </c>
      <c r="AG2296">
        <f t="shared" si="639"/>
        <v>0</v>
      </c>
      <c r="AH2296">
        <f t="shared" si="640"/>
        <v>0</v>
      </c>
      <c r="AI2296">
        <f t="shared" si="641"/>
        <v>0</v>
      </c>
      <c r="AJ2296">
        <f t="shared" si="642"/>
        <v>0</v>
      </c>
      <c r="AK2296">
        <f t="shared" si="643"/>
        <v>0</v>
      </c>
      <c r="AL2296">
        <f t="shared" si="644"/>
        <v>0</v>
      </c>
    </row>
    <row r="2297" spans="1:38">
      <c r="A2297" s="8"/>
      <c r="B2297" s="8"/>
      <c r="C2297" s="8"/>
      <c r="D2297" s="8"/>
      <c r="E2297" s="8"/>
      <c r="F2297" s="8"/>
      <c r="G2297" s="8"/>
      <c r="H2297" s="8"/>
      <c r="R2297" t="str">
        <f t="shared" si="631"/>
        <v>vége</v>
      </c>
      <c r="T2297">
        <f t="shared" si="632"/>
        <v>1</v>
      </c>
      <c r="U2297">
        <f t="shared" si="645"/>
        <v>1</v>
      </c>
      <c r="V2297">
        <f t="shared" si="646"/>
        <v>1</v>
      </c>
      <c r="W2297">
        <f t="shared" si="647"/>
        <v>1</v>
      </c>
      <c r="X2297">
        <f t="shared" si="648"/>
        <v>1</v>
      </c>
      <c r="Y2297">
        <f t="shared" si="633"/>
        <v>1</v>
      </c>
      <c r="Z2297">
        <f t="shared" si="634"/>
        <v>1</v>
      </c>
      <c r="AA2297">
        <f t="shared" si="635"/>
        <v>1</v>
      </c>
      <c r="AB2297">
        <f t="shared" si="636"/>
        <v>0</v>
      </c>
      <c r="AC2297" t="str">
        <f t="shared" si="637"/>
        <v/>
      </c>
      <c r="AD2297" t="str">
        <f t="shared" si="638"/>
        <v>;;;;0;;0;0;</v>
      </c>
      <c r="AG2297">
        <f t="shared" si="639"/>
        <v>0</v>
      </c>
      <c r="AH2297">
        <f t="shared" si="640"/>
        <v>0</v>
      </c>
      <c r="AI2297">
        <f t="shared" si="641"/>
        <v>0</v>
      </c>
      <c r="AJ2297">
        <f t="shared" si="642"/>
        <v>0</v>
      </c>
      <c r="AK2297">
        <f t="shared" si="643"/>
        <v>0</v>
      </c>
      <c r="AL2297">
        <f t="shared" si="644"/>
        <v>0</v>
      </c>
    </row>
    <row r="2298" spans="1:38">
      <c r="A2298" s="8"/>
      <c r="B2298" s="8"/>
      <c r="C2298" s="8"/>
      <c r="D2298" s="8"/>
      <c r="E2298" s="8"/>
      <c r="F2298" s="8"/>
      <c r="G2298" s="8"/>
      <c r="H2298" s="8"/>
      <c r="R2298" t="str">
        <f t="shared" si="631"/>
        <v>vége</v>
      </c>
      <c r="T2298">
        <f t="shared" si="632"/>
        <v>1</v>
      </c>
      <c r="U2298">
        <f t="shared" si="645"/>
        <v>1</v>
      </c>
      <c r="V2298">
        <f t="shared" si="646"/>
        <v>1</v>
      </c>
      <c r="W2298">
        <f t="shared" si="647"/>
        <v>1</v>
      </c>
      <c r="X2298">
        <f t="shared" si="648"/>
        <v>1</v>
      </c>
      <c r="Y2298">
        <f t="shared" si="633"/>
        <v>1</v>
      </c>
      <c r="Z2298">
        <f t="shared" si="634"/>
        <v>1</v>
      </c>
      <c r="AA2298">
        <f t="shared" si="635"/>
        <v>1</v>
      </c>
      <c r="AB2298">
        <f t="shared" si="636"/>
        <v>0</v>
      </c>
      <c r="AC2298" t="str">
        <f t="shared" si="637"/>
        <v/>
      </c>
      <c r="AD2298" t="str">
        <f t="shared" si="638"/>
        <v>;;;;0;;0;0;</v>
      </c>
      <c r="AG2298">
        <f t="shared" si="639"/>
        <v>0</v>
      </c>
      <c r="AH2298">
        <f t="shared" si="640"/>
        <v>0</v>
      </c>
      <c r="AI2298">
        <f t="shared" si="641"/>
        <v>0</v>
      </c>
      <c r="AJ2298">
        <f t="shared" si="642"/>
        <v>0</v>
      </c>
      <c r="AK2298">
        <f t="shared" si="643"/>
        <v>0</v>
      </c>
      <c r="AL2298">
        <f t="shared" si="644"/>
        <v>0</v>
      </c>
    </row>
    <row r="2299" spans="1:38">
      <c r="A2299" s="8"/>
      <c r="B2299" s="8"/>
      <c r="C2299" s="8"/>
      <c r="D2299" s="8"/>
      <c r="E2299" s="8"/>
      <c r="F2299" s="8"/>
      <c r="G2299" s="8"/>
      <c r="H2299" s="8"/>
      <c r="R2299" t="str">
        <f t="shared" si="631"/>
        <v>vége</v>
      </c>
      <c r="T2299">
        <f t="shared" si="632"/>
        <v>1</v>
      </c>
      <c r="U2299">
        <f t="shared" si="645"/>
        <v>1</v>
      </c>
      <c r="V2299">
        <f t="shared" si="646"/>
        <v>1</v>
      </c>
      <c r="W2299">
        <f t="shared" si="647"/>
        <v>1</v>
      </c>
      <c r="X2299">
        <f t="shared" si="648"/>
        <v>1</v>
      </c>
      <c r="Y2299">
        <f t="shared" si="633"/>
        <v>1</v>
      </c>
      <c r="Z2299">
        <f t="shared" si="634"/>
        <v>1</v>
      </c>
      <c r="AA2299">
        <f t="shared" si="635"/>
        <v>1</v>
      </c>
      <c r="AB2299">
        <f t="shared" si="636"/>
        <v>0</v>
      </c>
      <c r="AC2299" t="str">
        <f t="shared" si="637"/>
        <v/>
      </c>
      <c r="AD2299" t="str">
        <f t="shared" si="638"/>
        <v>;;;;0;;0;0;</v>
      </c>
      <c r="AG2299">
        <f t="shared" si="639"/>
        <v>0</v>
      </c>
      <c r="AH2299">
        <f t="shared" si="640"/>
        <v>0</v>
      </c>
      <c r="AI2299">
        <f t="shared" si="641"/>
        <v>0</v>
      </c>
      <c r="AJ2299">
        <f t="shared" si="642"/>
        <v>0</v>
      </c>
      <c r="AK2299">
        <f t="shared" si="643"/>
        <v>0</v>
      </c>
      <c r="AL2299">
        <f t="shared" si="644"/>
        <v>0</v>
      </c>
    </row>
    <row r="2300" spans="1:38">
      <c r="A2300" s="8"/>
      <c r="B2300" s="8"/>
      <c r="C2300" s="8"/>
      <c r="D2300" s="8"/>
      <c r="E2300" s="8"/>
      <c r="F2300" s="8"/>
      <c r="G2300" s="8"/>
      <c r="H2300" s="8"/>
      <c r="R2300" t="str">
        <f t="shared" si="631"/>
        <v>vége</v>
      </c>
      <c r="T2300">
        <f t="shared" si="632"/>
        <v>1</v>
      </c>
      <c r="U2300">
        <f t="shared" si="645"/>
        <v>1</v>
      </c>
      <c r="V2300">
        <f t="shared" si="646"/>
        <v>1</v>
      </c>
      <c r="W2300">
        <f t="shared" si="647"/>
        <v>1</v>
      </c>
      <c r="X2300">
        <f t="shared" si="648"/>
        <v>1</v>
      </c>
      <c r="Y2300">
        <f t="shared" si="633"/>
        <v>1</v>
      </c>
      <c r="Z2300">
        <f t="shared" si="634"/>
        <v>1</v>
      </c>
      <c r="AA2300">
        <f t="shared" si="635"/>
        <v>1</v>
      </c>
      <c r="AB2300">
        <f t="shared" si="636"/>
        <v>0</v>
      </c>
      <c r="AC2300" t="str">
        <f t="shared" si="637"/>
        <v/>
      </c>
      <c r="AD2300" t="str">
        <f t="shared" si="638"/>
        <v>;;;;0;;0;0;</v>
      </c>
      <c r="AG2300">
        <f t="shared" si="639"/>
        <v>0</v>
      </c>
      <c r="AH2300">
        <f t="shared" si="640"/>
        <v>0</v>
      </c>
      <c r="AI2300">
        <f t="shared" si="641"/>
        <v>0</v>
      </c>
      <c r="AJ2300">
        <f t="shared" si="642"/>
        <v>0</v>
      </c>
      <c r="AK2300">
        <f t="shared" si="643"/>
        <v>0</v>
      </c>
      <c r="AL2300">
        <f t="shared" si="644"/>
        <v>0</v>
      </c>
    </row>
    <row r="2301" spans="1:38">
      <c r="A2301" s="8"/>
      <c r="B2301" s="8"/>
      <c r="C2301" s="8"/>
      <c r="D2301" s="8"/>
      <c r="E2301" s="8"/>
      <c r="F2301" s="8"/>
      <c r="G2301" s="8"/>
      <c r="H2301" s="8"/>
      <c r="R2301" t="str">
        <f t="shared" si="631"/>
        <v>vége</v>
      </c>
      <c r="T2301">
        <f t="shared" si="632"/>
        <v>1</v>
      </c>
      <c r="U2301">
        <f t="shared" si="645"/>
        <v>1</v>
      </c>
      <c r="V2301">
        <f t="shared" si="646"/>
        <v>1</v>
      </c>
      <c r="W2301">
        <f t="shared" si="647"/>
        <v>1</v>
      </c>
      <c r="X2301">
        <f t="shared" si="648"/>
        <v>1</v>
      </c>
      <c r="Y2301">
        <f t="shared" si="633"/>
        <v>1</v>
      </c>
      <c r="Z2301">
        <f t="shared" si="634"/>
        <v>1</v>
      </c>
      <c r="AA2301">
        <f t="shared" si="635"/>
        <v>1</v>
      </c>
      <c r="AB2301">
        <f t="shared" si="636"/>
        <v>0</v>
      </c>
      <c r="AC2301" t="str">
        <f t="shared" si="637"/>
        <v/>
      </c>
      <c r="AD2301" t="str">
        <f t="shared" si="638"/>
        <v>;;;;0;;0;0;</v>
      </c>
      <c r="AG2301">
        <f t="shared" si="639"/>
        <v>0</v>
      </c>
      <c r="AH2301">
        <f t="shared" si="640"/>
        <v>0</v>
      </c>
      <c r="AI2301">
        <f t="shared" si="641"/>
        <v>0</v>
      </c>
      <c r="AJ2301">
        <f t="shared" si="642"/>
        <v>0</v>
      </c>
      <c r="AK2301">
        <f t="shared" si="643"/>
        <v>0</v>
      </c>
      <c r="AL2301">
        <f t="shared" si="644"/>
        <v>0</v>
      </c>
    </row>
    <row r="2302" spans="1:38">
      <c r="A2302" s="8"/>
      <c r="B2302" s="8"/>
      <c r="C2302" s="8"/>
      <c r="D2302" s="8"/>
      <c r="E2302" s="8"/>
      <c r="F2302" s="8"/>
      <c r="G2302" s="8"/>
      <c r="H2302" s="8"/>
      <c r="R2302" t="str">
        <f t="shared" si="631"/>
        <v>vége</v>
      </c>
      <c r="T2302">
        <f t="shared" si="632"/>
        <v>1</v>
      </c>
      <c r="U2302">
        <f t="shared" si="645"/>
        <v>1</v>
      </c>
      <c r="V2302">
        <f t="shared" si="646"/>
        <v>1</v>
      </c>
      <c r="W2302">
        <f t="shared" si="647"/>
        <v>1</v>
      </c>
      <c r="X2302">
        <f t="shared" si="648"/>
        <v>1</v>
      </c>
      <c r="Y2302">
        <f t="shared" si="633"/>
        <v>1</v>
      </c>
      <c r="Z2302">
        <f t="shared" si="634"/>
        <v>1</v>
      </c>
      <c r="AA2302">
        <f t="shared" si="635"/>
        <v>1</v>
      </c>
      <c r="AB2302">
        <f t="shared" si="636"/>
        <v>0</v>
      </c>
      <c r="AC2302" t="str">
        <f t="shared" si="637"/>
        <v/>
      </c>
      <c r="AD2302" t="str">
        <f t="shared" si="638"/>
        <v>;;;;0;;0;0;</v>
      </c>
      <c r="AG2302">
        <f t="shared" si="639"/>
        <v>0</v>
      </c>
      <c r="AH2302">
        <f t="shared" si="640"/>
        <v>0</v>
      </c>
      <c r="AI2302">
        <f t="shared" si="641"/>
        <v>0</v>
      </c>
      <c r="AJ2302">
        <f t="shared" si="642"/>
        <v>0</v>
      </c>
      <c r="AK2302">
        <f t="shared" si="643"/>
        <v>0</v>
      </c>
      <c r="AL2302">
        <f t="shared" si="644"/>
        <v>0</v>
      </c>
    </row>
    <row r="2303" spans="1:38">
      <c r="A2303" s="8"/>
      <c r="B2303" s="8"/>
      <c r="C2303" s="8"/>
      <c r="D2303" s="8"/>
      <c r="E2303" s="8"/>
      <c r="F2303" s="8"/>
      <c r="G2303" s="8"/>
      <c r="H2303" s="8"/>
      <c r="R2303" t="str">
        <f t="shared" si="631"/>
        <v>vége</v>
      </c>
      <c r="T2303">
        <f t="shared" si="632"/>
        <v>1</v>
      </c>
      <c r="U2303">
        <f t="shared" si="645"/>
        <v>1</v>
      </c>
      <c r="V2303">
        <f t="shared" si="646"/>
        <v>1</v>
      </c>
      <c r="W2303">
        <f t="shared" si="647"/>
        <v>1</v>
      </c>
      <c r="X2303">
        <f t="shared" si="648"/>
        <v>1</v>
      </c>
      <c r="Y2303">
        <f t="shared" si="633"/>
        <v>1</v>
      </c>
      <c r="Z2303">
        <f t="shared" si="634"/>
        <v>1</v>
      </c>
      <c r="AA2303">
        <f t="shared" si="635"/>
        <v>1</v>
      </c>
      <c r="AB2303">
        <f t="shared" si="636"/>
        <v>0</v>
      </c>
      <c r="AC2303" t="str">
        <f t="shared" si="637"/>
        <v/>
      </c>
      <c r="AD2303" t="str">
        <f t="shared" si="638"/>
        <v>;;;;0;;0;0;</v>
      </c>
      <c r="AG2303">
        <f t="shared" si="639"/>
        <v>0</v>
      </c>
      <c r="AH2303">
        <f t="shared" si="640"/>
        <v>0</v>
      </c>
      <c r="AI2303">
        <f t="shared" si="641"/>
        <v>0</v>
      </c>
      <c r="AJ2303">
        <f t="shared" si="642"/>
        <v>0</v>
      </c>
      <c r="AK2303">
        <f t="shared" si="643"/>
        <v>0</v>
      </c>
      <c r="AL2303">
        <f t="shared" si="644"/>
        <v>0</v>
      </c>
    </row>
    <row r="2304" spans="1:38">
      <c r="A2304" s="8"/>
      <c r="B2304" s="8"/>
      <c r="C2304" s="8"/>
      <c r="D2304" s="8"/>
      <c r="E2304" s="8"/>
      <c r="F2304" s="8"/>
      <c r="G2304" s="8"/>
      <c r="H2304" s="8"/>
      <c r="R2304" t="str">
        <f t="shared" si="631"/>
        <v>vége</v>
      </c>
      <c r="T2304">
        <f t="shared" si="632"/>
        <v>1</v>
      </c>
      <c r="U2304">
        <f t="shared" si="645"/>
        <v>1</v>
      </c>
      <c r="V2304">
        <f t="shared" si="646"/>
        <v>1</v>
      </c>
      <c r="W2304">
        <f t="shared" si="647"/>
        <v>1</v>
      </c>
      <c r="X2304">
        <f t="shared" si="648"/>
        <v>1</v>
      </c>
      <c r="Y2304">
        <f t="shared" si="633"/>
        <v>1</v>
      </c>
      <c r="Z2304">
        <f t="shared" si="634"/>
        <v>1</v>
      </c>
      <c r="AA2304">
        <f t="shared" si="635"/>
        <v>1</v>
      </c>
      <c r="AB2304">
        <f t="shared" si="636"/>
        <v>0</v>
      </c>
      <c r="AC2304" t="str">
        <f t="shared" si="637"/>
        <v/>
      </c>
      <c r="AD2304" t="str">
        <f t="shared" si="638"/>
        <v>;;;;0;;0;0;</v>
      </c>
      <c r="AG2304">
        <f t="shared" si="639"/>
        <v>0</v>
      </c>
      <c r="AH2304">
        <f t="shared" si="640"/>
        <v>0</v>
      </c>
      <c r="AI2304">
        <f t="shared" si="641"/>
        <v>0</v>
      </c>
      <c r="AJ2304">
        <f t="shared" si="642"/>
        <v>0</v>
      </c>
      <c r="AK2304">
        <f t="shared" si="643"/>
        <v>0</v>
      </c>
      <c r="AL2304">
        <f t="shared" si="644"/>
        <v>0</v>
      </c>
    </row>
    <row r="2305" spans="1:38">
      <c r="A2305" s="8"/>
      <c r="B2305" s="8"/>
      <c r="C2305" s="8"/>
      <c r="D2305" s="8"/>
      <c r="E2305" s="8"/>
      <c r="F2305" s="8"/>
      <c r="G2305" s="8"/>
      <c r="H2305" s="8"/>
      <c r="R2305" t="str">
        <f t="shared" si="631"/>
        <v>vége</v>
      </c>
      <c r="T2305">
        <f t="shared" si="632"/>
        <v>1</v>
      </c>
      <c r="U2305">
        <f t="shared" si="645"/>
        <v>1</v>
      </c>
      <c r="V2305">
        <f t="shared" si="646"/>
        <v>1</v>
      </c>
      <c r="W2305">
        <f t="shared" si="647"/>
        <v>1</v>
      </c>
      <c r="X2305">
        <f t="shared" si="648"/>
        <v>1</v>
      </c>
      <c r="Y2305">
        <f t="shared" si="633"/>
        <v>1</v>
      </c>
      <c r="Z2305">
        <f t="shared" si="634"/>
        <v>1</v>
      </c>
      <c r="AA2305">
        <f t="shared" si="635"/>
        <v>1</v>
      </c>
      <c r="AB2305">
        <f t="shared" si="636"/>
        <v>0</v>
      </c>
      <c r="AC2305" t="str">
        <f t="shared" si="637"/>
        <v/>
      </c>
      <c r="AD2305" t="str">
        <f t="shared" si="638"/>
        <v>;;;;0;;0;0;</v>
      </c>
      <c r="AG2305">
        <f t="shared" si="639"/>
        <v>0</v>
      </c>
      <c r="AH2305">
        <f t="shared" si="640"/>
        <v>0</v>
      </c>
      <c r="AI2305">
        <f t="shared" si="641"/>
        <v>0</v>
      </c>
      <c r="AJ2305">
        <f t="shared" si="642"/>
        <v>0</v>
      </c>
      <c r="AK2305">
        <f t="shared" si="643"/>
        <v>0</v>
      </c>
      <c r="AL2305">
        <f t="shared" si="644"/>
        <v>0</v>
      </c>
    </row>
    <row r="2306" spans="1:38">
      <c r="A2306" s="8"/>
      <c r="B2306" s="8"/>
      <c r="C2306" s="8"/>
      <c r="D2306" s="8"/>
      <c r="E2306" s="8"/>
      <c r="F2306" s="8"/>
      <c r="G2306" s="8"/>
      <c r="H2306" s="8"/>
      <c r="R2306" t="str">
        <f t="shared" si="631"/>
        <v>vége</v>
      </c>
      <c r="T2306">
        <f t="shared" si="632"/>
        <v>1</v>
      </c>
      <c r="U2306">
        <f t="shared" si="645"/>
        <v>1</v>
      </c>
      <c r="V2306">
        <f t="shared" si="646"/>
        <v>1</v>
      </c>
      <c r="W2306">
        <f t="shared" si="647"/>
        <v>1</v>
      </c>
      <c r="X2306">
        <f t="shared" si="648"/>
        <v>1</v>
      </c>
      <c r="Y2306">
        <f t="shared" si="633"/>
        <v>1</v>
      </c>
      <c r="Z2306">
        <f t="shared" si="634"/>
        <v>1</v>
      </c>
      <c r="AA2306">
        <f t="shared" si="635"/>
        <v>1</v>
      </c>
      <c r="AB2306">
        <f t="shared" si="636"/>
        <v>0</v>
      </c>
      <c r="AC2306" t="str">
        <f t="shared" si="637"/>
        <v/>
      </c>
      <c r="AD2306" t="str">
        <f t="shared" si="638"/>
        <v>;;;;0;;0;0;</v>
      </c>
      <c r="AG2306">
        <f t="shared" si="639"/>
        <v>0</v>
      </c>
      <c r="AH2306">
        <f t="shared" si="640"/>
        <v>0</v>
      </c>
      <c r="AI2306">
        <f t="shared" si="641"/>
        <v>0</v>
      </c>
      <c r="AJ2306">
        <f t="shared" si="642"/>
        <v>0</v>
      </c>
      <c r="AK2306">
        <f t="shared" si="643"/>
        <v>0</v>
      </c>
      <c r="AL2306">
        <f t="shared" si="644"/>
        <v>0</v>
      </c>
    </row>
    <row r="2307" spans="1:38">
      <c r="A2307" s="8"/>
      <c r="B2307" s="8"/>
      <c r="C2307" s="8"/>
      <c r="D2307" s="8"/>
      <c r="E2307" s="8"/>
      <c r="F2307" s="8"/>
      <c r="G2307" s="8"/>
      <c r="H2307" s="8"/>
      <c r="R2307" t="str">
        <f t="shared" ref="R2307:R2370" si="649">IF(AND(ISBLANK(C2308),ISBLANK(C2309)*ISBLANK(C2310)),"vége",0)</f>
        <v>vége</v>
      </c>
      <c r="T2307">
        <f t="shared" ref="T2307:T2370" si="650">IF(ISBLANK(A2308),1,0)</f>
        <v>1</v>
      </c>
      <c r="U2307">
        <f t="shared" si="645"/>
        <v>1</v>
      </c>
      <c r="V2307">
        <f t="shared" si="646"/>
        <v>1</v>
      </c>
      <c r="W2307">
        <f t="shared" si="647"/>
        <v>1</v>
      </c>
      <c r="X2307">
        <f t="shared" si="648"/>
        <v>1</v>
      </c>
      <c r="Y2307">
        <f t="shared" ref="Y2307:Y2370" si="651">IF(ISBLANK(F2308),1,0)</f>
        <v>1</v>
      </c>
      <c r="Z2307">
        <f t="shared" ref="Z2307:Z2370" si="652">IF(ISBLANK(G2308),1,0)</f>
        <v>1</v>
      </c>
      <c r="AA2307">
        <f t="shared" ref="AA2307:AA2370" si="653">IF(ISBLANK(H2308),1,0)</f>
        <v>1</v>
      </c>
      <c r="AB2307">
        <f t="shared" ref="AB2307:AB2370" si="654">IF(OR(SUM(U2307:AA2307)=0,SUM(U2307:AA2307)=7),0,1)</f>
        <v>0</v>
      </c>
      <c r="AC2307" t="str">
        <f t="shared" si="637"/>
        <v/>
      </c>
      <c r="AD2307" t="str">
        <f t="shared" si="638"/>
        <v>;;;;0;;0;0;</v>
      </c>
      <c r="AG2307">
        <f t="shared" si="639"/>
        <v>0</v>
      </c>
      <c r="AH2307">
        <f t="shared" si="640"/>
        <v>0</v>
      </c>
      <c r="AI2307">
        <f t="shared" si="641"/>
        <v>0</v>
      </c>
      <c r="AJ2307">
        <f t="shared" si="642"/>
        <v>0</v>
      </c>
      <c r="AK2307">
        <f t="shared" si="643"/>
        <v>0</v>
      </c>
      <c r="AL2307">
        <f t="shared" si="644"/>
        <v>0</v>
      </c>
    </row>
    <row r="2308" spans="1:38">
      <c r="A2308" s="8"/>
      <c r="B2308" s="8"/>
      <c r="C2308" s="8"/>
      <c r="D2308" s="8"/>
      <c r="E2308" s="8"/>
      <c r="F2308" s="8"/>
      <c r="G2308" s="8"/>
      <c r="H2308" s="8"/>
      <c r="R2308" t="str">
        <f t="shared" si="649"/>
        <v>vége</v>
      </c>
      <c r="T2308">
        <f t="shared" si="650"/>
        <v>1</v>
      </c>
      <c r="U2308">
        <f t="shared" si="645"/>
        <v>1</v>
      </c>
      <c r="V2308">
        <f t="shared" si="646"/>
        <v>1</v>
      </c>
      <c r="W2308">
        <f t="shared" si="647"/>
        <v>1</v>
      </c>
      <c r="X2308">
        <f t="shared" si="648"/>
        <v>1</v>
      </c>
      <c r="Y2308">
        <f t="shared" si="651"/>
        <v>1</v>
      </c>
      <c r="Z2308">
        <f t="shared" si="652"/>
        <v>1</v>
      </c>
      <c r="AA2308">
        <f t="shared" si="653"/>
        <v>1</v>
      </c>
      <c r="AB2308">
        <f t="shared" si="654"/>
        <v>0</v>
      </c>
      <c r="AC2308" t="str">
        <f t="shared" ref="AC2308:AC2371" si="655">TRIM(C2308)</f>
        <v/>
      </c>
      <c r="AD2308" t="str">
        <f t="shared" ref="AD2308:AD2371" si="656">CONCATENATE(A2308,";",B2308,";",AC2308,";","",";",AH2308,";","",E2308,";",AJ2308,";",AL2308,";",H2308)</f>
        <v>;;;;0;;0;0;</v>
      </c>
      <c r="AG2308">
        <f t="shared" ref="AG2308:AG2371" si="657">IF(ISERROR(SEARCH(",",D2308,1)),0,SEARCH(",",D2308,1))</f>
        <v>0</v>
      </c>
      <c r="AH2308">
        <f t="shared" ref="AH2308:AH2371" si="658">IF(AG2308&gt;0,REPLACE(D2308,AG2308,1,"."),D2308)</f>
        <v>0</v>
      </c>
      <c r="AI2308">
        <f t="shared" ref="AI2308:AI2371" si="659">IF(ISERROR(SEARCH(",",F2308,1)),0,SEARCH(",",F2308,1))</f>
        <v>0</v>
      </c>
      <c r="AJ2308">
        <f t="shared" ref="AJ2308:AJ2371" si="660">IF(AI2308&gt;0,REPLACE(F2308,AI2308,1,"."),F2308)</f>
        <v>0</v>
      </c>
      <c r="AK2308">
        <f t="shared" ref="AK2308:AK2371" si="661">IF(ISERROR(SEARCH(",",G2308,1)),0,SEARCH(",",G2308,1))</f>
        <v>0</v>
      </c>
      <c r="AL2308">
        <f t="shared" ref="AL2308:AL2371" si="662">IF(AK2308&gt;0,REPLACE(G2308,AK2308,1,"."),G2308)</f>
        <v>0</v>
      </c>
    </row>
    <row r="2309" spans="1:38">
      <c r="A2309" s="8"/>
      <c r="B2309" s="8"/>
      <c r="C2309" s="8"/>
      <c r="D2309" s="8"/>
      <c r="E2309" s="8"/>
      <c r="F2309" s="8"/>
      <c r="G2309" s="8"/>
      <c r="H2309" s="8"/>
      <c r="R2309" t="str">
        <f t="shared" si="649"/>
        <v>vége</v>
      </c>
      <c r="T2309">
        <f t="shared" si="650"/>
        <v>1</v>
      </c>
      <c r="U2309">
        <f t="shared" ref="U2309:U2372" si="663">IF(ISBLANK(B2310),1,0)</f>
        <v>1</v>
      </c>
      <c r="V2309">
        <f t="shared" ref="V2309:V2372" si="664">IF(ISBLANK(C2310),1,0)</f>
        <v>1</v>
      </c>
      <c r="W2309">
        <f t="shared" ref="W2309:W2372" si="665">IF(ISBLANK(D2310),1,0)</f>
        <v>1</v>
      </c>
      <c r="X2309">
        <f t="shared" ref="X2309:X2372" si="666">IF(ISBLANK(E2310),1,0)</f>
        <v>1</v>
      </c>
      <c r="Y2309">
        <f t="shared" si="651"/>
        <v>1</v>
      </c>
      <c r="Z2309">
        <f t="shared" si="652"/>
        <v>1</v>
      </c>
      <c r="AA2309">
        <f t="shared" si="653"/>
        <v>1</v>
      </c>
      <c r="AB2309">
        <f t="shared" si="654"/>
        <v>0</v>
      </c>
      <c r="AC2309" t="str">
        <f t="shared" si="655"/>
        <v/>
      </c>
      <c r="AD2309" t="str">
        <f t="shared" si="656"/>
        <v>;;;;0;;0;0;</v>
      </c>
      <c r="AG2309">
        <f t="shared" si="657"/>
        <v>0</v>
      </c>
      <c r="AH2309">
        <f t="shared" si="658"/>
        <v>0</v>
      </c>
      <c r="AI2309">
        <f t="shared" si="659"/>
        <v>0</v>
      </c>
      <c r="AJ2309">
        <f t="shared" si="660"/>
        <v>0</v>
      </c>
      <c r="AK2309">
        <f t="shared" si="661"/>
        <v>0</v>
      </c>
      <c r="AL2309">
        <f t="shared" si="662"/>
        <v>0</v>
      </c>
    </row>
    <row r="2310" spans="1:38">
      <c r="A2310" s="8"/>
      <c r="B2310" s="8"/>
      <c r="C2310" s="8"/>
      <c r="D2310" s="8"/>
      <c r="E2310" s="8"/>
      <c r="F2310" s="8"/>
      <c r="G2310" s="8"/>
      <c r="H2310" s="8"/>
      <c r="R2310" t="str">
        <f t="shared" si="649"/>
        <v>vége</v>
      </c>
      <c r="T2310">
        <f t="shared" si="650"/>
        <v>1</v>
      </c>
      <c r="U2310">
        <f t="shared" si="663"/>
        <v>1</v>
      </c>
      <c r="V2310">
        <f t="shared" si="664"/>
        <v>1</v>
      </c>
      <c r="W2310">
        <f t="shared" si="665"/>
        <v>1</v>
      </c>
      <c r="X2310">
        <f t="shared" si="666"/>
        <v>1</v>
      </c>
      <c r="Y2310">
        <f t="shared" si="651"/>
        <v>1</v>
      </c>
      <c r="Z2310">
        <f t="shared" si="652"/>
        <v>1</v>
      </c>
      <c r="AA2310">
        <f t="shared" si="653"/>
        <v>1</v>
      </c>
      <c r="AB2310">
        <f t="shared" si="654"/>
        <v>0</v>
      </c>
      <c r="AC2310" t="str">
        <f t="shared" si="655"/>
        <v/>
      </c>
      <c r="AD2310" t="str">
        <f t="shared" si="656"/>
        <v>;;;;0;;0;0;</v>
      </c>
      <c r="AG2310">
        <f t="shared" si="657"/>
        <v>0</v>
      </c>
      <c r="AH2310">
        <f t="shared" si="658"/>
        <v>0</v>
      </c>
      <c r="AI2310">
        <f t="shared" si="659"/>
        <v>0</v>
      </c>
      <c r="AJ2310">
        <f t="shared" si="660"/>
        <v>0</v>
      </c>
      <c r="AK2310">
        <f t="shared" si="661"/>
        <v>0</v>
      </c>
      <c r="AL2310">
        <f t="shared" si="662"/>
        <v>0</v>
      </c>
    </row>
    <row r="2311" spans="1:38">
      <c r="A2311" s="8"/>
      <c r="B2311" s="8"/>
      <c r="C2311" s="8"/>
      <c r="D2311" s="8"/>
      <c r="E2311" s="8"/>
      <c r="F2311" s="8"/>
      <c r="G2311" s="8"/>
      <c r="H2311" s="8"/>
      <c r="R2311" t="str">
        <f t="shared" si="649"/>
        <v>vége</v>
      </c>
      <c r="T2311">
        <f t="shared" si="650"/>
        <v>1</v>
      </c>
      <c r="U2311">
        <f t="shared" si="663"/>
        <v>1</v>
      </c>
      <c r="V2311">
        <f t="shared" si="664"/>
        <v>1</v>
      </c>
      <c r="W2311">
        <f t="shared" si="665"/>
        <v>1</v>
      </c>
      <c r="X2311">
        <f t="shared" si="666"/>
        <v>1</v>
      </c>
      <c r="Y2311">
        <f t="shared" si="651"/>
        <v>1</v>
      </c>
      <c r="Z2311">
        <f t="shared" si="652"/>
        <v>1</v>
      </c>
      <c r="AA2311">
        <f t="shared" si="653"/>
        <v>1</v>
      </c>
      <c r="AB2311">
        <f t="shared" si="654"/>
        <v>0</v>
      </c>
      <c r="AC2311" t="str">
        <f t="shared" si="655"/>
        <v/>
      </c>
      <c r="AD2311" t="str">
        <f t="shared" si="656"/>
        <v>;;;;0;;0;0;</v>
      </c>
      <c r="AG2311">
        <f t="shared" si="657"/>
        <v>0</v>
      </c>
      <c r="AH2311">
        <f t="shared" si="658"/>
        <v>0</v>
      </c>
      <c r="AI2311">
        <f t="shared" si="659"/>
        <v>0</v>
      </c>
      <c r="AJ2311">
        <f t="shared" si="660"/>
        <v>0</v>
      </c>
      <c r="AK2311">
        <f t="shared" si="661"/>
        <v>0</v>
      </c>
      <c r="AL2311">
        <f t="shared" si="662"/>
        <v>0</v>
      </c>
    </row>
    <row r="2312" spans="1:38">
      <c r="A2312" s="8"/>
      <c r="B2312" s="8"/>
      <c r="C2312" s="8"/>
      <c r="D2312" s="8"/>
      <c r="E2312" s="8"/>
      <c r="F2312" s="8"/>
      <c r="G2312" s="8"/>
      <c r="H2312" s="8"/>
      <c r="R2312" t="str">
        <f t="shared" si="649"/>
        <v>vége</v>
      </c>
      <c r="T2312">
        <f t="shared" si="650"/>
        <v>1</v>
      </c>
      <c r="U2312">
        <f t="shared" si="663"/>
        <v>1</v>
      </c>
      <c r="V2312">
        <f t="shared" si="664"/>
        <v>1</v>
      </c>
      <c r="W2312">
        <f t="shared" si="665"/>
        <v>1</v>
      </c>
      <c r="X2312">
        <f t="shared" si="666"/>
        <v>1</v>
      </c>
      <c r="Y2312">
        <f t="shared" si="651"/>
        <v>1</v>
      </c>
      <c r="Z2312">
        <f t="shared" si="652"/>
        <v>1</v>
      </c>
      <c r="AA2312">
        <f t="shared" si="653"/>
        <v>1</v>
      </c>
      <c r="AB2312">
        <f t="shared" si="654"/>
        <v>0</v>
      </c>
      <c r="AC2312" t="str">
        <f t="shared" si="655"/>
        <v/>
      </c>
      <c r="AD2312" t="str">
        <f t="shared" si="656"/>
        <v>;;;;0;;0;0;</v>
      </c>
      <c r="AG2312">
        <f t="shared" si="657"/>
        <v>0</v>
      </c>
      <c r="AH2312">
        <f t="shared" si="658"/>
        <v>0</v>
      </c>
      <c r="AI2312">
        <f t="shared" si="659"/>
        <v>0</v>
      </c>
      <c r="AJ2312">
        <f t="shared" si="660"/>
        <v>0</v>
      </c>
      <c r="AK2312">
        <f t="shared" si="661"/>
        <v>0</v>
      </c>
      <c r="AL2312">
        <f t="shared" si="662"/>
        <v>0</v>
      </c>
    </row>
    <row r="2313" spans="1:38">
      <c r="A2313" s="8"/>
      <c r="B2313" s="8"/>
      <c r="C2313" s="8"/>
      <c r="D2313" s="8"/>
      <c r="E2313" s="8"/>
      <c r="F2313" s="8"/>
      <c r="G2313" s="8"/>
      <c r="H2313" s="8"/>
      <c r="R2313" t="str">
        <f t="shared" si="649"/>
        <v>vége</v>
      </c>
      <c r="T2313">
        <f t="shared" si="650"/>
        <v>1</v>
      </c>
      <c r="U2313">
        <f t="shared" si="663"/>
        <v>1</v>
      </c>
      <c r="V2313">
        <f t="shared" si="664"/>
        <v>1</v>
      </c>
      <c r="W2313">
        <f t="shared" si="665"/>
        <v>1</v>
      </c>
      <c r="X2313">
        <f t="shared" si="666"/>
        <v>1</v>
      </c>
      <c r="Y2313">
        <f t="shared" si="651"/>
        <v>1</v>
      </c>
      <c r="Z2313">
        <f t="shared" si="652"/>
        <v>1</v>
      </c>
      <c r="AA2313">
        <f t="shared" si="653"/>
        <v>1</v>
      </c>
      <c r="AB2313">
        <f t="shared" si="654"/>
        <v>0</v>
      </c>
      <c r="AC2313" t="str">
        <f t="shared" si="655"/>
        <v/>
      </c>
      <c r="AD2313" t="str">
        <f t="shared" si="656"/>
        <v>;;;;0;;0;0;</v>
      </c>
      <c r="AG2313">
        <f t="shared" si="657"/>
        <v>0</v>
      </c>
      <c r="AH2313">
        <f t="shared" si="658"/>
        <v>0</v>
      </c>
      <c r="AI2313">
        <f t="shared" si="659"/>
        <v>0</v>
      </c>
      <c r="AJ2313">
        <f t="shared" si="660"/>
        <v>0</v>
      </c>
      <c r="AK2313">
        <f t="shared" si="661"/>
        <v>0</v>
      </c>
      <c r="AL2313">
        <f t="shared" si="662"/>
        <v>0</v>
      </c>
    </row>
    <row r="2314" spans="1:38">
      <c r="A2314" s="8"/>
      <c r="B2314" s="8"/>
      <c r="C2314" s="8"/>
      <c r="D2314" s="8"/>
      <c r="E2314" s="8"/>
      <c r="F2314" s="8"/>
      <c r="G2314" s="8"/>
      <c r="H2314" s="8"/>
      <c r="R2314" t="str">
        <f t="shared" si="649"/>
        <v>vége</v>
      </c>
      <c r="T2314">
        <f t="shared" si="650"/>
        <v>1</v>
      </c>
      <c r="U2314">
        <f t="shared" si="663"/>
        <v>1</v>
      </c>
      <c r="V2314">
        <f t="shared" si="664"/>
        <v>1</v>
      </c>
      <c r="W2314">
        <f t="shared" si="665"/>
        <v>1</v>
      </c>
      <c r="X2314">
        <f t="shared" si="666"/>
        <v>1</v>
      </c>
      <c r="Y2314">
        <f t="shared" si="651"/>
        <v>1</v>
      </c>
      <c r="Z2314">
        <f t="shared" si="652"/>
        <v>1</v>
      </c>
      <c r="AA2314">
        <f t="shared" si="653"/>
        <v>1</v>
      </c>
      <c r="AB2314">
        <f t="shared" si="654"/>
        <v>0</v>
      </c>
      <c r="AC2314" t="str">
        <f t="shared" si="655"/>
        <v/>
      </c>
      <c r="AD2314" t="str">
        <f t="shared" si="656"/>
        <v>;;;;0;;0;0;</v>
      </c>
      <c r="AG2314">
        <f t="shared" si="657"/>
        <v>0</v>
      </c>
      <c r="AH2314">
        <f t="shared" si="658"/>
        <v>0</v>
      </c>
      <c r="AI2314">
        <f t="shared" si="659"/>
        <v>0</v>
      </c>
      <c r="AJ2314">
        <f t="shared" si="660"/>
        <v>0</v>
      </c>
      <c r="AK2314">
        <f t="shared" si="661"/>
        <v>0</v>
      </c>
      <c r="AL2314">
        <f t="shared" si="662"/>
        <v>0</v>
      </c>
    </row>
    <row r="2315" spans="1:38">
      <c r="A2315" s="8"/>
      <c r="B2315" s="8"/>
      <c r="C2315" s="8"/>
      <c r="D2315" s="8"/>
      <c r="E2315" s="8"/>
      <c r="F2315" s="8"/>
      <c r="G2315" s="8"/>
      <c r="H2315" s="8"/>
      <c r="R2315" t="str">
        <f t="shared" si="649"/>
        <v>vége</v>
      </c>
      <c r="T2315">
        <f t="shared" si="650"/>
        <v>1</v>
      </c>
      <c r="U2315">
        <f t="shared" si="663"/>
        <v>1</v>
      </c>
      <c r="V2315">
        <f t="shared" si="664"/>
        <v>1</v>
      </c>
      <c r="W2315">
        <f t="shared" si="665"/>
        <v>1</v>
      </c>
      <c r="X2315">
        <f t="shared" si="666"/>
        <v>1</v>
      </c>
      <c r="Y2315">
        <f t="shared" si="651"/>
        <v>1</v>
      </c>
      <c r="Z2315">
        <f t="shared" si="652"/>
        <v>1</v>
      </c>
      <c r="AA2315">
        <f t="shared" si="653"/>
        <v>1</v>
      </c>
      <c r="AB2315">
        <f t="shared" si="654"/>
        <v>0</v>
      </c>
      <c r="AC2315" t="str">
        <f t="shared" si="655"/>
        <v/>
      </c>
      <c r="AD2315" t="str">
        <f t="shared" si="656"/>
        <v>;;;;0;;0;0;</v>
      </c>
      <c r="AG2315">
        <f t="shared" si="657"/>
        <v>0</v>
      </c>
      <c r="AH2315">
        <f t="shared" si="658"/>
        <v>0</v>
      </c>
      <c r="AI2315">
        <f t="shared" si="659"/>
        <v>0</v>
      </c>
      <c r="AJ2315">
        <f t="shared" si="660"/>
        <v>0</v>
      </c>
      <c r="AK2315">
        <f t="shared" si="661"/>
        <v>0</v>
      </c>
      <c r="AL2315">
        <f t="shared" si="662"/>
        <v>0</v>
      </c>
    </row>
    <row r="2316" spans="1:38">
      <c r="A2316" s="8"/>
      <c r="B2316" s="8"/>
      <c r="C2316" s="8"/>
      <c r="D2316" s="8"/>
      <c r="E2316" s="8"/>
      <c r="F2316" s="8"/>
      <c r="G2316" s="8"/>
      <c r="H2316" s="8"/>
      <c r="R2316" t="str">
        <f t="shared" si="649"/>
        <v>vége</v>
      </c>
      <c r="T2316">
        <f t="shared" si="650"/>
        <v>1</v>
      </c>
      <c r="U2316">
        <f t="shared" si="663"/>
        <v>1</v>
      </c>
      <c r="V2316">
        <f t="shared" si="664"/>
        <v>1</v>
      </c>
      <c r="W2316">
        <f t="shared" si="665"/>
        <v>1</v>
      </c>
      <c r="X2316">
        <f t="shared" si="666"/>
        <v>1</v>
      </c>
      <c r="Y2316">
        <f t="shared" si="651"/>
        <v>1</v>
      </c>
      <c r="Z2316">
        <f t="shared" si="652"/>
        <v>1</v>
      </c>
      <c r="AA2316">
        <f t="shared" si="653"/>
        <v>1</v>
      </c>
      <c r="AB2316">
        <f t="shared" si="654"/>
        <v>0</v>
      </c>
      <c r="AC2316" t="str">
        <f t="shared" si="655"/>
        <v/>
      </c>
      <c r="AD2316" t="str">
        <f t="shared" si="656"/>
        <v>;;;;0;;0;0;</v>
      </c>
      <c r="AG2316">
        <f t="shared" si="657"/>
        <v>0</v>
      </c>
      <c r="AH2316">
        <f t="shared" si="658"/>
        <v>0</v>
      </c>
      <c r="AI2316">
        <f t="shared" si="659"/>
        <v>0</v>
      </c>
      <c r="AJ2316">
        <f t="shared" si="660"/>
        <v>0</v>
      </c>
      <c r="AK2316">
        <f t="shared" si="661"/>
        <v>0</v>
      </c>
      <c r="AL2316">
        <f t="shared" si="662"/>
        <v>0</v>
      </c>
    </row>
    <row r="2317" spans="1:38">
      <c r="A2317" s="8"/>
      <c r="B2317" s="8"/>
      <c r="C2317" s="8"/>
      <c r="D2317" s="8"/>
      <c r="E2317" s="8"/>
      <c r="F2317" s="8"/>
      <c r="G2317" s="8"/>
      <c r="H2317" s="8"/>
      <c r="R2317" t="str">
        <f t="shared" si="649"/>
        <v>vége</v>
      </c>
      <c r="T2317">
        <f t="shared" si="650"/>
        <v>1</v>
      </c>
      <c r="U2317">
        <f t="shared" si="663"/>
        <v>1</v>
      </c>
      <c r="V2317">
        <f t="shared" si="664"/>
        <v>1</v>
      </c>
      <c r="W2317">
        <f t="shared" si="665"/>
        <v>1</v>
      </c>
      <c r="X2317">
        <f t="shared" si="666"/>
        <v>1</v>
      </c>
      <c r="Y2317">
        <f t="shared" si="651"/>
        <v>1</v>
      </c>
      <c r="Z2317">
        <f t="shared" si="652"/>
        <v>1</v>
      </c>
      <c r="AA2317">
        <f t="shared" si="653"/>
        <v>1</v>
      </c>
      <c r="AB2317">
        <f t="shared" si="654"/>
        <v>0</v>
      </c>
      <c r="AC2317" t="str">
        <f t="shared" si="655"/>
        <v/>
      </c>
      <c r="AD2317" t="str">
        <f t="shared" si="656"/>
        <v>;;;;0;;0;0;</v>
      </c>
      <c r="AG2317">
        <f t="shared" si="657"/>
        <v>0</v>
      </c>
      <c r="AH2317">
        <f t="shared" si="658"/>
        <v>0</v>
      </c>
      <c r="AI2317">
        <f t="shared" si="659"/>
        <v>0</v>
      </c>
      <c r="AJ2317">
        <f t="shared" si="660"/>
        <v>0</v>
      </c>
      <c r="AK2317">
        <f t="shared" si="661"/>
        <v>0</v>
      </c>
      <c r="AL2317">
        <f t="shared" si="662"/>
        <v>0</v>
      </c>
    </row>
    <row r="2318" spans="1:38">
      <c r="A2318" s="8"/>
      <c r="B2318" s="8"/>
      <c r="C2318" s="8"/>
      <c r="D2318" s="8"/>
      <c r="E2318" s="8"/>
      <c r="F2318" s="8"/>
      <c r="G2318" s="8"/>
      <c r="H2318" s="8"/>
      <c r="R2318" t="str">
        <f t="shared" si="649"/>
        <v>vége</v>
      </c>
      <c r="T2318">
        <f t="shared" si="650"/>
        <v>1</v>
      </c>
      <c r="U2318">
        <f t="shared" si="663"/>
        <v>1</v>
      </c>
      <c r="V2318">
        <f t="shared" si="664"/>
        <v>1</v>
      </c>
      <c r="W2318">
        <f t="shared" si="665"/>
        <v>1</v>
      </c>
      <c r="X2318">
        <f t="shared" si="666"/>
        <v>1</v>
      </c>
      <c r="Y2318">
        <f t="shared" si="651"/>
        <v>1</v>
      </c>
      <c r="Z2318">
        <f t="shared" si="652"/>
        <v>1</v>
      </c>
      <c r="AA2318">
        <f t="shared" si="653"/>
        <v>1</v>
      </c>
      <c r="AB2318">
        <f t="shared" si="654"/>
        <v>0</v>
      </c>
      <c r="AC2318" t="str">
        <f t="shared" si="655"/>
        <v/>
      </c>
      <c r="AD2318" t="str">
        <f t="shared" si="656"/>
        <v>;;;;0;;0;0;</v>
      </c>
      <c r="AG2318">
        <f t="shared" si="657"/>
        <v>0</v>
      </c>
      <c r="AH2318">
        <f t="shared" si="658"/>
        <v>0</v>
      </c>
      <c r="AI2318">
        <f t="shared" si="659"/>
        <v>0</v>
      </c>
      <c r="AJ2318">
        <f t="shared" si="660"/>
        <v>0</v>
      </c>
      <c r="AK2318">
        <f t="shared" si="661"/>
        <v>0</v>
      </c>
      <c r="AL2318">
        <f t="shared" si="662"/>
        <v>0</v>
      </c>
    </row>
    <row r="2319" spans="1:38">
      <c r="A2319" s="8"/>
      <c r="B2319" s="8"/>
      <c r="C2319" s="8"/>
      <c r="D2319" s="8"/>
      <c r="E2319" s="8"/>
      <c r="F2319" s="8"/>
      <c r="G2319" s="8"/>
      <c r="H2319" s="8"/>
      <c r="R2319" t="str">
        <f t="shared" si="649"/>
        <v>vége</v>
      </c>
      <c r="T2319">
        <f t="shared" si="650"/>
        <v>1</v>
      </c>
      <c r="U2319">
        <f t="shared" si="663"/>
        <v>1</v>
      </c>
      <c r="V2319">
        <f t="shared" si="664"/>
        <v>1</v>
      </c>
      <c r="W2319">
        <f t="shared" si="665"/>
        <v>1</v>
      </c>
      <c r="X2319">
        <f t="shared" si="666"/>
        <v>1</v>
      </c>
      <c r="Y2319">
        <f t="shared" si="651"/>
        <v>1</v>
      </c>
      <c r="Z2319">
        <f t="shared" si="652"/>
        <v>1</v>
      </c>
      <c r="AA2319">
        <f t="shared" si="653"/>
        <v>1</v>
      </c>
      <c r="AB2319">
        <f t="shared" si="654"/>
        <v>0</v>
      </c>
      <c r="AC2319" t="str">
        <f t="shared" si="655"/>
        <v/>
      </c>
      <c r="AD2319" t="str">
        <f t="shared" si="656"/>
        <v>;;;;0;;0;0;</v>
      </c>
      <c r="AG2319">
        <f t="shared" si="657"/>
        <v>0</v>
      </c>
      <c r="AH2319">
        <f t="shared" si="658"/>
        <v>0</v>
      </c>
      <c r="AI2319">
        <f t="shared" si="659"/>
        <v>0</v>
      </c>
      <c r="AJ2319">
        <f t="shared" si="660"/>
        <v>0</v>
      </c>
      <c r="AK2319">
        <f t="shared" si="661"/>
        <v>0</v>
      </c>
      <c r="AL2319">
        <f t="shared" si="662"/>
        <v>0</v>
      </c>
    </row>
    <row r="2320" spans="1:38">
      <c r="A2320" s="8"/>
      <c r="B2320" s="8"/>
      <c r="C2320" s="8"/>
      <c r="D2320" s="8"/>
      <c r="E2320" s="8"/>
      <c r="F2320" s="8"/>
      <c r="G2320" s="8"/>
      <c r="H2320" s="8"/>
      <c r="R2320" t="str">
        <f t="shared" si="649"/>
        <v>vége</v>
      </c>
      <c r="T2320">
        <f t="shared" si="650"/>
        <v>1</v>
      </c>
      <c r="U2320">
        <f t="shared" si="663"/>
        <v>1</v>
      </c>
      <c r="V2320">
        <f t="shared" si="664"/>
        <v>1</v>
      </c>
      <c r="W2320">
        <f t="shared" si="665"/>
        <v>1</v>
      </c>
      <c r="X2320">
        <f t="shared" si="666"/>
        <v>1</v>
      </c>
      <c r="Y2320">
        <f t="shared" si="651"/>
        <v>1</v>
      </c>
      <c r="Z2320">
        <f t="shared" si="652"/>
        <v>1</v>
      </c>
      <c r="AA2320">
        <f t="shared" si="653"/>
        <v>1</v>
      </c>
      <c r="AB2320">
        <f t="shared" si="654"/>
        <v>0</v>
      </c>
      <c r="AC2320" t="str">
        <f t="shared" si="655"/>
        <v/>
      </c>
      <c r="AD2320" t="str">
        <f t="shared" si="656"/>
        <v>;;;;0;;0;0;</v>
      </c>
      <c r="AG2320">
        <f t="shared" si="657"/>
        <v>0</v>
      </c>
      <c r="AH2320">
        <f t="shared" si="658"/>
        <v>0</v>
      </c>
      <c r="AI2320">
        <f t="shared" si="659"/>
        <v>0</v>
      </c>
      <c r="AJ2320">
        <f t="shared" si="660"/>
        <v>0</v>
      </c>
      <c r="AK2320">
        <f t="shared" si="661"/>
        <v>0</v>
      </c>
      <c r="AL2320">
        <f t="shared" si="662"/>
        <v>0</v>
      </c>
    </row>
    <row r="2321" spans="1:38">
      <c r="A2321" s="8"/>
      <c r="B2321" s="8"/>
      <c r="C2321" s="8"/>
      <c r="D2321" s="8"/>
      <c r="E2321" s="8"/>
      <c r="F2321" s="8"/>
      <c r="G2321" s="8"/>
      <c r="H2321" s="8"/>
      <c r="R2321" t="str">
        <f t="shared" si="649"/>
        <v>vége</v>
      </c>
      <c r="T2321">
        <f t="shared" si="650"/>
        <v>1</v>
      </c>
      <c r="U2321">
        <f t="shared" si="663"/>
        <v>1</v>
      </c>
      <c r="V2321">
        <f t="shared" si="664"/>
        <v>1</v>
      </c>
      <c r="W2321">
        <f t="shared" si="665"/>
        <v>1</v>
      </c>
      <c r="X2321">
        <f t="shared" si="666"/>
        <v>1</v>
      </c>
      <c r="Y2321">
        <f t="shared" si="651"/>
        <v>1</v>
      </c>
      <c r="Z2321">
        <f t="shared" si="652"/>
        <v>1</v>
      </c>
      <c r="AA2321">
        <f t="shared" si="653"/>
        <v>1</v>
      </c>
      <c r="AB2321">
        <f t="shared" si="654"/>
        <v>0</v>
      </c>
      <c r="AC2321" t="str">
        <f t="shared" si="655"/>
        <v/>
      </c>
      <c r="AD2321" t="str">
        <f t="shared" si="656"/>
        <v>;;;;0;;0;0;</v>
      </c>
      <c r="AG2321">
        <f t="shared" si="657"/>
        <v>0</v>
      </c>
      <c r="AH2321">
        <f t="shared" si="658"/>
        <v>0</v>
      </c>
      <c r="AI2321">
        <f t="shared" si="659"/>
        <v>0</v>
      </c>
      <c r="AJ2321">
        <f t="shared" si="660"/>
        <v>0</v>
      </c>
      <c r="AK2321">
        <f t="shared" si="661"/>
        <v>0</v>
      </c>
      <c r="AL2321">
        <f t="shared" si="662"/>
        <v>0</v>
      </c>
    </row>
    <row r="2322" spans="1:38">
      <c r="A2322" s="8"/>
      <c r="B2322" s="8"/>
      <c r="C2322" s="8"/>
      <c r="D2322" s="8"/>
      <c r="E2322" s="8"/>
      <c r="F2322" s="8"/>
      <c r="G2322" s="8"/>
      <c r="H2322" s="8"/>
      <c r="R2322" t="str">
        <f t="shared" si="649"/>
        <v>vége</v>
      </c>
      <c r="T2322">
        <f t="shared" si="650"/>
        <v>1</v>
      </c>
      <c r="U2322">
        <f t="shared" si="663"/>
        <v>1</v>
      </c>
      <c r="V2322">
        <f t="shared" si="664"/>
        <v>1</v>
      </c>
      <c r="W2322">
        <f t="shared" si="665"/>
        <v>1</v>
      </c>
      <c r="X2322">
        <f t="shared" si="666"/>
        <v>1</v>
      </c>
      <c r="Y2322">
        <f t="shared" si="651"/>
        <v>1</v>
      </c>
      <c r="Z2322">
        <f t="shared" si="652"/>
        <v>1</v>
      </c>
      <c r="AA2322">
        <f t="shared" si="653"/>
        <v>1</v>
      </c>
      <c r="AB2322">
        <f t="shared" si="654"/>
        <v>0</v>
      </c>
      <c r="AC2322" t="str">
        <f t="shared" si="655"/>
        <v/>
      </c>
      <c r="AD2322" t="str">
        <f t="shared" si="656"/>
        <v>;;;;0;;0;0;</v>
      </c>
      <c r="AG2322">
        <f t="shared" si="657"/>
        <v>0</v>
      </c>
      <c r="AH2322">
        <f t="shared" si="658"/>
        <v>0</v>
      </c>
      <c r="AI2322">
        <f t="shared" si="659"/>
        <v>0</v>
      </c>
      <c r="AJ2322">
        <f t="shared" si="660"/>
        <v>0</v>
      </c>
      <c r="AK2322">
        <f t="shared" si="661"/>
        <v>0</v>
      </c>
      <c r="AL2322">
        <f t="shared" si="662"/>
        <v>0</v>
      </c>
    </row>
    <row r="2323" spans="1:38">
      <c r="A2323" s="8"/>
      <c r="B2323" s="8"/>
      <c r="C2323" s="8"/>
      <c r="D2323" s="8"/>
      <c r="E2323" s="8"/>
      <c r="F2323" s="8"/>
      <c r="G2323" s="8"/>
      <c r="H2323" s="8"/>
      <c r="R2323" t="str">
        <f t="shared" si="649"/>
        <v>vége</v>
      </c>
      <c r="T2323">
        <f t="shared" si="650"/>
        <v>1</v>
      </c>
      <c r="U2323">
        <f t="shared" si="663"/>
        <v>1</v>
      </c>
      <c r="V2323">
        <f t="shared" si="664"/>
        <v>1</v>
      </c>
      <c r="W2323">
        <f t="shared" si="665"/>
        <v>1</v>
      </c>
      <c r="X2323">
        <f t="shared" si="666"/>
        <v>1</v>
      </c>
      <c r="Y2323">
        <f t="shared" si="651"/>
        <v>1</v>
      </c>
      <c r="Z2323">
        <f t="shared" si="652"/>
        <v>1</v>
      </c>
      <c r="AA2323">
        <f t="shared" si="653"/>
        <v>1</v>
      </c>
      <c r="AB2323">
        <f t="shared" si="654"/>
        <v>0</v>
      </c>
      <c r="AC2323" t="str">
        <f t="shared" si="655"/>
        <v/>
      </c>
      <c r="AD2323" t="str">
        <f t="shared" si="656"/>
        <v>;;;;0;;0;0;</v>
      </c>
      <c r="AG2323">
        <f t="shared" si="657"/>
        <v>0</v>
      </c>
      <c r="AH2323">
        <f t="shared" si="658"/>
        <v>0</v>
      </c>
      <c r="AI2323">
        <f t="shared" si="659"/>
        <v>0</v>
      </c>
      <c r="AJ2323">
        <f t="shared" si="660"/>
        <v>0</v>
      </c>
      <c r="AK2323">
        <f t="shared" si="661"/>
        <v>0</v>
      </c>
      <c r="AL2323">
        <f t="shared" si="662"/>
        <v>0</v>
      </c>
    </row>
    <row r="2324" spans="1:38">
      <c r="A2324" s="8"/>
      <c r="B2324" s="8"/>
      <c r="C2324" s="8"/>
      <c r="D2324" s="8"/>
      <c r="E2324" s="8"/>
      <c r="F2324" s="8"/>
      <c r="G2324" s="8"/>
      <c r="H2324" s="8"/>
      <c r="R2324" t="str">
        <f t="shared" si="649"/>
        <v>vége</v>
      </c>
      <c r="T2324">
        <f t="shared" si="650"/>
        <v>1</v>
      </c>
      <c r="U2324">
        <f t="shared" si="663"/>
        <v>1</v>
      </c>
      <c r="V2324">
        <f t="shared" si="664"/>
        <v>1</v>
      </c>
      <c r="W2324">
        <f t="shared" si="665"/>
        <v>1</v>
      </c>
      <c r="X2324">
        <f t="shared" si="666"/>
        <v>1</v>
      </c>
      <c r="Y2324">
        <f t="shared" si="651"/>
        <v>1</v>
      </c>
      <c r="Z2324">
        <f t="shared" si="652"/>
        <v>1</v>
      </c>
      <c r="AA2324">
        <f t="shared" si="653"/>
        <v>1</v>
      </c>
      <c r="AB2324">
        <f t="shared" si="654"/>
        <v>0</v>
      </c>
      <c r="AC2324" t="str">
        <f t="shared" si="655"/>
        <v/>
      </c>
      <c r="AD2324" t="str">
        <f t="shared" si="656"/>
        <v>;;;;0;;0;0;</v>
      </c>
      <c r="AG2324">
        <f t="shared" si="657"/>
        <v>0</v>
      </c>
      <c r="AH2324">
        <f t="shared" si="658"/>
        <v>0</v>
      </c>
      <c r="AI2324">
        <f t="shared" si="659"/>
        <v>0</v>
      </c>
      <c r="AJ2324">
        <f t="shared" si="660"/>
        <v>0</v>
      </c>
      <c r="AK2324">
        <f t="shared" si="661"/>
        <v>0</v>
      </c>
      <c r="AL2324">
        <f t="shared" si="662"/>
        <v>0</v>
      </c>
    </row>
    <row r="2325" spans="1:38">
      <c r="A2325" s="8"/>
      <c r="B2325" s="8"/>
      <c r="C2325" s="8"/>
      <c r="D2325" s="8"/>
      <c r="E2325" s="8"/>
      <c r="F2325" s="8"/>
      <c r="G2325" s="8"/>
      <c r="H2325" s="8"/>
      <c r="R2325" t="str">
        <f t="shared" si="649"/>
        <v>vége</v>
      </c>
      <c r="T2325">
        <f t="shared" si="650"/>
        <v>1</v>
      </c>
      <c r="U2325">
        <f t="shared" si="663"/>
        <v>1</v>
      </c>
      <c r="V2325">
        <f t="shared" si="664"/>
        <v>1</v>
      </c>
      <c r="W2325">
        <f t="shared" si="665"/>
        <v>1</v>
      </c>
      <c r="X2325">
        <f t="shared" si="666"/>
        <v>1</v>
      </c>
      <c r="Y2325">
        <f t="shared" si="651"/>
        <v>1</v>
      </c>
      <c r="Z2325">
        <f t="shared" si="652"/>
        <v>1</v>
      </c>
      <c r="AA2325">
        <f t="shared" si="653"/>
        <v>1</v>
      </c>
      <c r="AB2325">
        <f t="shared" si="654"/>
        <v>0</v>
      </c>
      <c r="AC2325" t="str">
        <f t="shared" si="655"/>
        <v/>
      </c>
      <c r="AD2325" t="str">
        <f t="shared" si="656"/>
        <v>;;;;0;;0;0;</v>
      </c>
      <c r="AG2325">
        <f t="shared" si="657"/>
        <v>0</v>
      </c>
      <c r="AH2325">
        <f t="shared" si="658"/>
        <v>0</v>
      </c>
      <c r="AI2325">
        <f t="shared" si="659"/>
        <v>0</v>
      </c>
      <c r="AJ2325">
        <f t="shared" si="660"/>
        <v>0</v>
      </c>
      <c r="AK2325">
        <f t="shared" si="661"/>
        <v>0</v>
      </c>
      <c r="AL2325">
        <f t="shared" si="662"/>
        <v>0</v>
      </c>
    </row>
    <row r="2326" spans="1:38">
      <c r="A2326" s="8"/>
      <c r="B2326" s="8"/>
      <c r="C2326" s="8"/>
      <c r="D2326" s="8"/>
      <c r="E2326" s="8"/>
      <c r="F2326" s="8"/>
      <c r="G2326" s="8"/>
      <c r="H2326" s="8"/>
      <c r="R2326" t="str">
        <f t="shared" si="649"/>
        <v>vége</v>
      </c>
      <c r="T2326">
        <f t="shared" si="650"/>
        <v>1</v>
      </c>
      <c r="U2326">
        <f t="shared" si="663"/>
        <v>1</v>
      </c>
      <c r="V2326">
        <f t="shared" si="664"/>
        <v>1</v>
      </c>
      <c r="W2326">
        <f t="shared" si="665"/>
        <v>1</v>
      </c>
      <c r="X2326">
        <f t="shared" si="666"/>
        <v>1</v>
      </c>
      <c r="Y2326">
        <f t="shared" si="651"/>
        <v>1</v>
      </c>
      <c r="Z2326">
        <f t="shared" si="652"/>
        <v>1</v>
      </c>
      <c r="AA2326">
        <f t="shared" si="653"/>
        <v>1</v>
      </c>
      <c r="AB2326">
        <f t="shared" si="654"/>
        <v>0</v>
      </c>
      <c r="AC2326" t="str">
        <f t="shared" si="655"/>
        <v/>
      </c>
      <c r="AD2326" t="str">
        <f t="shared" si="656"/>
        <v>;;;;0;;0;0;</v>
      </c>
      <c r="AG2326">
        <f t="shared" si="657"/>
        <v>0</v>
      </c>
      <c r="AH2326">
        <f t="shared" si="658"/>
        <v>0</v>
      </c>
      <c r="AI2326">
        <f t="shared" si="659"/>
        <v>0</v>
      </c>
      <c r="AJ2326">
        <f t="shared" si="660"/>
        <v>0</v>
      </c>
      <c r="AK2326">
        <f t="shared" si="661"/>
        <v>0</v>
      </c>
      <c r="AL2326">
        <f t="shared" si="662"/>
        <v>0</v>
      </c>
    </row>
    <row r="2327" spans="1:38">
      <c r="A2327" s="8"/>
      <c r="B2327" s="8"/>
      <c r="C2327" s="8"/>
      <c r="D2327" s="8"/>
      <c r="E2327" s="8"/>
      <c r="F2327" s="8"/>
      <c r="G2327" s="8"/>
      <c r="H2327" s="8"/>
      <c r="R2327" t="str">
        <f t="shared" si="649"/>
        <v>vége</v>
      </c>
      <c r="T2327">
        <f t="shared" si="650"/>
        <v>1</v>
      </c>
      <c r="U2327">
        <f t="shared" si="663"/>
        <v>1</v>
      </c>
      <c r="V2327">
        <f t="shared" si="664"/>
        <v>1</v>
      </c>
      <c r="W2327">
        <f t="shared" si="665"/>
        <v>1</v>
      </c>
      <c r="X2327">
        <f t="shared" si="666"/>
        <v>1</v>
      </c>
      <c r="Y2327">
        <f t="shared" si="651"/>
        <v>1</v>
      </c>
      <c r="Z2327">
        <f t="shared" si="652"/>
        <v>1</v>
      </c>
      <c r="AA2327">
        <f t="shared" si="653"/>
        <v>1</v>
      </c>
      <c r="AB2327">
        <f t="shared" si="654"/>
        <v>0</v>
      </c>
      <c r="AC2327" t="str">
        <f t="shared" si="655"/>
        <v/>
      </c>
      <c r="AD2327" t="str">
        <f t="shared" si="656"/>
        <v>;;;;0;;0;0;</v>
      </c>
      <c r="AG2327">
        <f t="shared" si="657"/>
        <v>0</v>
      </c>
      <c r="AH2327">
        <f t="shared" si="658"/>
        <v>0</v>
      </c>
      <c r="AI2327">
        <f t="shared" si="659"/>
        <v>0</v>
      </c>
      <c r="AJ2327">
        <f t="shared" si="660"/>
        <v>0</v>
      </c>
      <c r="AK2327">
        <f t="shared" si="661"/>
        <v>0</v>
      </c>
      <c r="AL2327">
        <f t="shared" si="662"/>
        <v>0</v>
      </c>
    </row>
    <row r="2328" spans="1:38">
      <c r="A2328" s="8"/>
      <c r="B2328" s="8"/>
      <c r="C2328" s="8"/>
      <c r="D2328" s="8"/>
      <c r="E2328" s="8"/>
      <c r="F2328" s="8"/>
      <c r="G2328" s="8"/>
      <c r="H2328" s="8"/>
      <c r="R2328" t="str">
        <f t="shared" si="649"/>
        <v>vége</v>
      </c>
      <c r="T2328">
        <f t="shared" si="650"/>
        <v>1</v>
      </c>
      <c r="U2328">
        <f t="shared" si="663"/>
        <v>1</v>
      </c>
      <c r="V2328">
        <f t="shared" si="664"/>
        <v>1</v>
      </c>
      <c r="W2328">
        <f t="shared" si="665"/>
        <v>1</v>
      </c>
      <c r="X2328">
        <f t="shared" si="666"/>
        <v>1</v>
      </c>
      <c r="Y2328">
        <f t="shared" si="651"/>
        <v>1</v>
      </c>
      <c r="Z2328">
        <f t="shared" si="652"/>
        <v>1</v>
      </c>
      <c r="AA2328">
        <f t="shared" si="653"/>
        <v>1</v>
      </c>
      <c r="AB2328">
        <f t="shared" si="654"/>
        <v>0</v>
      </c>
      <c r="AC2328" t="str">
        <f t="shared" si="655"/>
        <v/>
      </c>
      <c r="AD2328" t="str">
        <f t="shared" si="656"/>
        <v>;;;;0;;0;0;</v>
      </c>
      <c r="AG2328">
        <f t="shared" si="657"/>
        <v>0</v>
      </c>
      <c r="AH2328">
        <f t="shared" si="658"/>
        <v>0</v>
      </c>
      <c r="AI2328">
        <f t="shared" si="659"/>
        <v>0</v>
      </c>
      <c r="AJ2328">
        <f t="shared" si="660"/>
        <v>0</v>
      </c>
      <c r="AK2328">
        <f t="shared" si="661"/>
        <v>0</v>
      </c>
      <c r="AL2328">
        <f t="shared" si="662"/>
        <v>0</v>
      </c>
    </row>
    <row r="2329" spans="1:38">
      <c r="A2329" s="8"/>
      <c r="B2329" s="8"/>
      <c r="C2329" s="8"/>
      <c r="D2329" s="8"/>
      <c r="E2329" s="8"/>
      <c r="F2329" s="8"/>
      <c r="G2329" s="8"/>
      <c r="H2329" s="8"/>
      <c r="R2329" t="str">
        <f t="shared" si="649"/>
        <v>vége</v>
      </c>
      <c r="T2329">
        <f t="shared" si="650"/>
        <v>1</v>
      </c>
      <c r="U2329">
        <f t="shared" si="663"/>
        <v>1</v>
      </c>
      <c r="V2329">
        <f t="shared" si="664"/>
        <v>1</v>
      </c>
      <c r="W2329">
        <f t="shared" si="665"/>
        <v>1</v>
      </c>
      <c r="X2329">
        <f t="shared" si="666"/>
        <v>1</v>
      </c>
      <c r="Y2329">
        <f t="shared" si="651"/>
        <v>1</v>
      </c>
      <c r="Z2329">
        <f t="shared" si="652"/>
        <v>1</v>
      </c>
      <c r="AA2329">
        <f t="shared" si="653"/>
        <v>1</v>
      </c>
      <c r="AB2329">
        <f t="shared" si="654"/>
        <v>0</v>
      </c>
      <c r="AC2329" t="str">
        <f t="shared" si="655"/>
        <v/>
      </c>
      <c r="AD2329" t="str">
        <f t="shared" si="656"/>
        <v>;;;;0;;0;0;</v>
      </c>
      <c r="AG2329">
        <f t="shared" si="657"/>
        <v>0</v>
      </c>
      <c r="AH2329">
        <f t="shared" si="658"/>
        <v>0</v>
      </c>
      <c r="AI2329">
        <f t="shared" si="659"/>
        <v>0</v>
      </c>
      <c r="AJ2329">
        <f t="shared" si="660"/>
        <v>0</v>
      </c>
      <c r="AK2329">
        <f t="shared" si="661"/>
        <v>0</v>
      </c>
      <c r="AL2329">
        <f t="shared" si="662"/>
        <v>0</v>
      </c>
    </row>
    <row r="2330" spans="1:38">
      <c r="A2330" s="8"/>
      <c r="B2330" s="8"/>
      <c r="C2330" s="8"/>
      <c r="D2330" s="8"/>
      <c r="E2330" s="8"/>
      <c r="F2330" s="8"/>
      <c r="G2330" s="8"/>
      <c r="H2330" s="8"/>
      <c r="R2330" t="str">
        <f t="shared" si="649"/>
        <v>vége</v>
      </c>
      <c r="T2330">
        <f t="shared" si="650"/>
        <v>1</v>
      </c>
      <c r="U2330">
        <f t="shared" si="663"/>
        <v>1</v>
      </c>
      <c r="V2330">
        <f t="shared" si="664"/>
        <v>1</v>
      </c>
      <c r="W2330">
        <f t="shared" si="665"/>
        <v>1</v>
      </c>
      <c r="X2330">
        <f t="shared" si="666"/>
        <v>1</v>
      </c>
      <c r="Y2330">
        <f t="shared" si="651"/>
        <v>1</v>
      </c>
      <c r="Z2330">
        <f t="shared" si="652"/>
        <v>1</v>
      </c>
      <c r="AA2330">
        <f t="shared" si="653"/>
        <v>1</v>
      </c>
      <c r="AB2330">
        <f t="shared" si="654"/>
        <v>0</v>
      </c>
      <c r="AC2330" t="str">
        <f t="shared" si="655"/>
        <v/>
      </c>
      <c r="AD2330" t="str">
        <f t="shared" si="656"/>
        <v>;;;;0;;0;0;</v>
      </c>
      <c r="AG2330">
        <f t="shared" si="657"/>
        <v>0</v>
      </c>
      <c r="AH2330">
        <f t="shared" si="658"/>
        <v>0</v>
      </c>
      <c r="AI2330">
        <f t="shared" si="659"/>
        <v>0</v>
      </c>
      <c r="AJ2330">
        <f t="shared" si="660"/>
        <v>0</v>
      </c>
      <c r="AK2330">
        <f t="shared" si="661"/>
        <v>0</v>
      </c>
      <c r="AL2330">
        <f t="shared" si="662"/>
        <v>0</v>
      </c>
    </row>
    <row r="2331" spans="1:38">
      <c r="A2331" s="8"/>
      <c r="B2331" s="8"/>
      <c r="C2331" s="8"/>
      <c r="D2331" s="8"/>
      <c r="E2331" s="8"/>
      <c r="F2331" s="8"/>
      <c r="G2331" s="8"/>
      <c r="H2331" s="8"/>
      <c r="R2331" t="str">
        <f t="shared" si="649"/>
        <v>vége</v>
      </c>
      <c r="T2331">
        <f t="shared" si="650"/>
        <v>1</v>
      </c>
      <c r="U2331">
        <f t="shared" si="663"/>
        <v>1</v>
      </c>
      <c r="V2331">
        <f t="shared" si="664"/>
        <v>1</v>
      </c>
      <c r="W2331">
        <f t="shared" si="665"/>
        <v>1</v>
      </c>
      <c r="X2331">
        <f t="shared" si="666"/>
        <v>1</v>
      </c>
      <c r="Y2331">
        <f t="shared" si="651"/>
        <v>1</v>
      </c>
      <c r="Z2331">
        <f t="shared" si="652"/>
        <v>1</v>
      </c>
      <c r="AA2331">
        <f t="shared" si="653"/>
        <v>1</v>
      </c>
      <c r="AB2331">
        <f t="shared" si="654"/>
        <v>0</v>
      </c>
      <c r="AC2331" t="str">
        <f t="shared" si="655"/>
        <v/>
      </c>
      <c r="AD2331" t="str">
        <f t="shared" si="656"/>
        <v>;;;;0;;0;0;</v>
      </c>
      <c r="AG2331">
        <f t="shared" si="657"/>
        <v>0</v>
      </c>
      <c r="AH2331">
        <f t="shared" si="658"/>
        <v>0</v>
      </c>
      <c r="AI2331">
        <f t="shared" si="659"/>
        <v>0</v>
      </c>
      <c r="AJ2331">
        <f t="shared" si="660"/>
        <v>0</v>
      </c>
      <c r="AK2331">
        <f t="shared" si="661"/>
        <v>0</v>
      </c>
      <c r="AL2331">
        <f t="shared" si="662"/>
        <v>0</v>
      </c>
    </row>
    <row r="2332" spans="1:38">
      <c r="A2332" s="8"/>
      <c r="B2332" s="8"/>
      <c r="C2332" s="8"/>
      <c r="D2332" s="8"/>
      <c r="E2332" s="8"/>
      <c r="F2332" s="8"/>
      <c r="G2332" s="8"/>
      <c r="H2332" s="8"/>
      <c r="R2332" t="str">
        <f t="shared" si="649"/>
        <v>vége</v>
      </c>
      <c r="T2332">
        <f t="shared" si="650"/>
        <v>1</v>
      </c>
      <c r="U2332">
        <f t="shared" si="663"/>
        <v>1</v>
      </c>
      <c r="V2332">
        <f t="shared" si="664"/>
        <v>1</v>
      </c>
      <c r="W2332">
        <f t="shared" si="665"/>
        <v>1</v>
      </c>
      <c r="X2332">
        <f t="shared" si="666"/>
        <v>1</v>
      </c>
      <c r="Y2332">
        <f t="shared" si="651"/>
        <v>1</v>
      </c>
      <c r="Z2332">
        <f t="shared" si="652"/>
        <v>1</v>
      </c>
      <c r="AA2332">
        <f t="shared" si="653"/>
        <v>1</v>
      </c>
      <c r="AB2332">
        <f t="shared" si="654"/>
        <v>0</v>
      </c>
      <c r="AC2332" t="str">
        <f t="shared" si="655"/>
        <v/>
      </c>
      <c r="AD2332" t="str">
        <f t="shared" si="656"/>
        <v>;;;;0;;0;0;</v>
      </c>
      <c r="AG2332">
        <f t="shared" si="657"/>
        <v>0</v>
      </c>
      <c r="AH2332">
        <f t="shared" si="658"/>
        <v>0</v>
      </c>
      <c r="AI2332">
        <f t="shared" si="659"/>
        <v>0</v>
      </c>
      <c r="AJ2332">
        <f t="shared" si="660"/>
        <v>0</v>
      </c>
      <c r="AK2332">
        <f t="shared" si="661"/>
        <v>0</v>
      </c>
      <c r="AL2332">
        <f t="shared" si="662"/>
        <v>0</v>
      </c>
    </row>
    <row r="2333" spans="1:38">
      <c r="A2333" s="8"/>
      <c r="B2333" s="8"/>
      <c r="C2333" s="8"/>
      <c r="D2333" s="8"/>
      <c r="E2333" s="8"/>
      <c r="F2333" s="8"/>
      <c r="G2333" s="8"/>
      <c r="H2333" s="8"/>
      <c r="R2333" t="str">
        <f t="shared" si="649"/>
        <v>vége</v>
      </c>
      <c r="T2333">
        <f t="shared" si="650"/>
        <v>1</v>
      </c>
      <c r="U2333">
        <f t="shared" si="663"/>
        <v>1</v>
      </c>
      <c r="V2333">
        <f t="shared" si="664"/>
        <v>1</v>
      </c>
      <c r="W2333">
        <f t="shared" si="665"/>
        <v>1</v>
      </c>
      <c r="X2333">
        <f t="shared" si="666"/>
        <v>1</v>
      </c>
      <c r="Y2333">
        <f t="shared" si="651"/>
        <v>1</v>
      </c>
      <c r="Z2333">
        <f t="shared" si="652"/>
        <v>1</v>
      </c>
      <c r="AA2333">
        <f t="shared" si="653"/>
        <v>1</v>
      </c>
      <c r="AB2333">
        <f t="shared" si="654"/>
        <v>0</v>
      </c>
      <c r="AC2333" t="str">
        <f t="shared" si="655"/>
        <v/>
      </c>
      <c r="AD2333" t="str">
        <f t="shared" si="656"/>
        <v>;;;;0;;0;0;</v>
      </c>
      <c r="AG2333">
        <f t="shared" si="657"/>
        <v>0</v>
      </c>
      <c r="AH2333">
        <f t="shared" si="658"/>
        <v>0</v>
      </c>
      <c r="AI2333">
        <f t="shared" si="659"/>
        <v>0</v>
      </c>
      <c r="AJ2333">
        <f t="shared" si="660"/>
        <v>0</v>
      </c>
      <c r="AK2333">
        <f t="shared" si="661"/>
        <v>0</v>
      </c>
      <c r="AL2333">
        <f t="shared" si="662"/>
        <v>0</v>
      </c>
    </row>
    <row r="2334" spans="1:38">
      <c r="A2334" s="8"/>
      <c r="B2334" s="8"/>
      <c r="C2334" s="8"/>
      <c r="D2334" s="8"/>
      <c r="E2334" s="8"/>
      <c r="F2334" s="8"/>
      <c r="G2334" s="8"/>
      <c r="H2334" s="8"/>
      <c r="R2334" t="str">
        <f t="shared" si="649"/>
        <v>vége</v>
      </c>
      <c r="T2334">
        <f t="shared" si="650"/>
        <v>1</v>
      </c>
      <c r="U2334">
        <f t="shared" si="663"/>
        <v>1</v>
      </c>
      <c r="V2334">
        <f t="shared" si="664"/>
        <v>1</v>
      </c>
      <c r="W2334">
        <f t="shared" si="665"/>
        <v>1</v>
      </c>
      <c r="X2334">
        <f t="shared" si="666"/>
        <v>1</v>
      </c>
      <c r="Y2334">
        <f t="shared" si="651"/>
        <v>1</v>
      </c>
      <c r="Z2334">
        <f t="shared" si="652"/>
        <v>1</v>
      </c>
      <c r="AA2334">
        <f t="shared" si="653"/>
        <v>1</v>
      </c>
      <c r="AB2334">
        <f t="shared" si="654"/>
        <v>0</v>
      </c>
      <c r="AC2334" t="str">
        <f t="shared" si="655"/>
        <v/>
      </c>
      <c r="AD2334" t="str">
        <f t="shared" si="656"/>
        <v>;;;;0;;0;0;</v>
      </c>
      <c r="AG2334">
        <f t="shared" si="657"/>
        <v>0</v>
      </c>
      <c r="AH2334">
        <f t="shared" si="658"/>
        <v>0</v>
      </c>
      <c r="AI2334">
        <f t="shared" si="659"/>
        <v>0</v>
      </c>
      <c r="AJ2334">
        <f t="shared" si="660"/>
        <v>0</v>
      </c>
      <c r="AK2334">
        <f t="shared" si="661"/>
        <v>0</v>
      </c>
      <c r="AL2334">
        <f t="shared" si="662"/>
        <v>0</v>
      </c>
    </row>
    <row r="2335" spans="1:38">
      <c r="A2335" s="8"/>
      <c r="B2335" s="8"/>
      <c r="C2335" s="8"/>
      <c r="D2335" s="8"/>
      <c r="E2335" s="8"/>
      <c r="F2335" s="8"/>
      <c r="G2335" s="8"/>
      <c r="H2335" s="8"/>
      <c r="R2335" t="str">
        <f t="shared" si="649"/>
        <v>vége</v>
      </c>
      <c r="T2335">
        <f t="shared" si="650"/>
        <v>1</v>
      </c>
      <c r="U2335">
        <f t="shared" si="663"/>
        <v>1</v>
      </c>
      <c r="V2335">
        <f t="shared" si="664"/>
        <v>1</v>
      </c>
      <c r="W2335">
        <f t="shared" si="665"/>
        <v>1</v>
      </c>
      <c r="X2335">
        <f t="shared" si="666"/>
        <v>1</v>
      </c>
      <c r="Y2335">
        <f t="shared" si="651"/>
        <v>1</v>
      </c>
      <c r="Z2335">
        <f t="shared" si="652"/>
        <v>1</v>
      </c>
      <c r="AA2335">
        <f t="shared" si="653"/>
        <v>1</v>
      </c>
      <c r="AB2335">
        <f t="shared" si="654"/>
        <v>0</v>
      </c>
      <c r="AC2335" t="str">
        <f t="shared" si="655"/>
        <v/>
      </c>
      <c r="AD2335" t="str">
        <f t="shared" si="656"/>
        <v>;;;;0;;0;0;</v>
      </c>
      <c r="AG2335">
        <f t="shared" si="657"/>
        <v>0</v>
      </c>
      <c r="AH2335">
        <f t="shared" si="658"/>
        <v>0</v>
      </c>
      <c r="AI2335">
        <f t="shared" si="659"/>
        <v>0</v>
      </c>
      <c r="AJ2335">
        <f t="shared" si="660"/>
        <v>0</v>
      </c>
      <c r="AK2335">
        <f t="shared" si="661"/>
        <v>0</v>
      </c>
      <c r="AL2335">
        <f t="shared" si="662"/>
        <v>0</v>
      </c>
    </row>
    <row r="2336" spans="1:38">
      <c r="A2336" s="8"/>
      <c r="B2336" s="8"/>
      <c r="C2336" s="8"/>
      <c r="D2336" s="8"/>
      <c r="E2336" s="8"/>
      <c r="F2336" s="8"/>
      <c r="G2336" s="8"/>
      <c r="H2336" s="8"/>
      <c r="R2336" t="str">
        <f t="shared" si="649"/>
        <v>vége</v>
      </c>
      <c r="T2336">
        <f t="shared" si="650"/>
        <v>1</v>
      </c>
      <c r="U2336">
        <f t="shared" si="663"/>
        <v>1</v>
      </c>
      <c r="V2336">
        <f t="shared" si="664"/>
        <v>1</v>
      </c>
      <c r="W2336">
        <f t="shared" si="665"/>
        <v>1</v>
      </c>
      <c r="X2336">
        <f t="shared" si="666"/>
        <v>1</v>
      </c>
      <c r="Y2336">
        <f t="shared" si="651"/>
        <v>1</v>
      </c>
      <c r="Z2336">
        <f t="shared" si="652"/>
        <v>1</v>
      </c>
      <c r="AA2336">
        <f t="shared" si="653"/>
        <v>1</v>
      </c>
      <c r="AB2336">
        <f t="shared" si="654"/>
        <v>0</v>
      </c>
      <c r="AC2336" t="str">
        <f t="shared" si="655"/>
        <v/>
      </c>
      <c r="AD2336" t="str">
        <f t="shared" si="656"/>
        <v>;;;;0;;0;0;</v>
      </c>
      <c r="AG2336">
        <f t="shared" si="657"/>
        <v>0</v>
      </c>
      <c r="AH2336">
        <f t="shared" si="658"/>
        <v>0</v>
      </c>
      <c r="AI2336">
        <f t="shared" si="659"/>
        <v>0</v>
      </c>
      <c r="AJ2336">
        <f t="shared" si="660"/>
        <v>0</v>
      </c>
      <c r="AK2336">
        <f t="shared" si="661"/>
        <v>0</v>
      </c>
      <c r="AL2336">
        <f t="shared" si="662"/>
        <v>0</v>
      </c>
    </row>
    <row r="2337" spans="1:38">
      <c r="A2337" s="8"/>
      <c r="B2337" s="8"/>
      <c r="C2337" s="8"/>
      <c r="D2337" s="8"/>
      <c r="E2337" s="8"/>
      <c r="F2337" s="8"/>
      <c r="G2337" s="8"/>
      <c r="H2337" s="8"/>
      <c r="R2337" t="str">
        <f t="shared" si="649"/>
        <v>vége</v>
      </c>
      <c r="T2337">
        <f t="shared" si="650"/>
        <v>1</v>
      </c>
      <c r="U2337">
        <f t="shared" si="663"/>
        <v>1</v>
      </c>
      <c r="V2337">
        <f t="shared" si="664"/>
        <v>1</v>
      </c>
      <c r="W2337">
        <f t="shared" si="665"/>
        <v>1</v>
      </c>
      <c r="X2337">
        <f t="shared" si="666"/>
        <v>1</v>
      </c>
      <c r="Y2337">
        <f t="shared" si="651"/>
        <v>1</v>
      </c>
      <c r="Z2337">
        <f t="shared" si="652"/>
        <v>1</v>
      </c>
      <c r="AA2337">
        <f t="shared" si="653"/>
        <v>1</v>
      </c>
      <c r="AB2337">
        <f t="shared" si="654"/>
        <v>0</v>
      </c>
      <c r="AC2337" t="str">
        <f t="shared" si="655"/>
        <v/>
      </c>
      <c r="AD2337" t="str">
        <f t="shared" si="656"/>
        <v>;;;;0;;0;0;</v>
      </c>
      <c r="AG2337">
        <f t="shared" si="657"/>
        <v>0</v>
      </c>
      <c r="AH2337">
        <f t="shared" si="658"/>
        <v>0</v>
      </c>
      <c r="AI2337">
        <f t="shared" si="659"/>
        <v>0</v>
      </c>
      <c r="AJ2337">
        <f t="shared" si="660"/>
        <v>0</v>
      </c>
      <c r="AK2337">
        <f t="shared" si="661"/>
        <v>0</v>
      </c>
      <c r="AL2337">
        <f t="shared" si="662"/>
        <v>0</v>
      </c>
    </row>
    <row r="2338" spans="1:38">
      <c r="A2338" s="8"/>
      <c r="B2338" s="8"/>
      <c r="C2338" s="8"/>
      <c r="D2338" s="8"/>
      <c r="E2338" s="8"/>
      <c r="F2338" s="8"/>
      <c r="G2338" s="8"/>
      <c r="H2338" s="8"/>
      <c r="R2338" t="str">
        <f t="shared" si="649"/>
        <v>vége</v>
      </c>
      <c r="T2338">
        <f t="shared" si="650"/>
        <v>1</v>
      </c>
      <c r="U2338">
        <f t="shared" si="663"/>
        <v>1</v>
      </c>
      <c r="V2338">
        <f t="shared" si="664"/>
        <v>1</v>
      </c>
      <c r="W2338">
        <f t="shared" si="665"/>
        <v>1</v>
      </c>
      <c r="X2338">
        <f t="shared" si="666"/>
        <v>1</v>
      </c>
      <c r="Y2338">
        <f t="shared" si="651"/>
        <v>1</v>
      </c>
      <c r="Z2338">
        <f t="shared" si="652"/>
        <v>1</v>
      </c>
      <c r="AA2338">
        <f t="shared" si="653"/>
        <v>1</v>
      </c>
      <c r="AB2338">
        <f t="shared" si="654"/>
        <v>0</v>
      </c>
      <c r="AC2338" t="str">
        <f t="shared" si="655"/>
        <v/>
      </c>
      <c r="AD2338" t="str">
        <f t="shared" si="656"/>
        <v>;;;;0;;0;0;</v>
      </c>
      <c r="AG2338">
        <f t="shared" si="657"/>
        <v>0</v>
      </c>
      <c r="AH2338">
        <f t="shared" si="658"/>
        <v>0</v>
      </c>
      <c r="AI2338">
        <f t="shared" si="659"/>
        <v>0</v>
      </c>
      <c r="AJ2338">
        <f t="shared" si="660"/>
        <v>0</v>
      </c>
      <c r="AK2338">
        <f t="shared" si="661"/>
        <v>0</v>
      </c>
      <c r="AL2338">
        <f t="shared" si="662"/>
        <v>0</v>
      </c>
    </row>
    <row r="2339" spans="1:38">
      <c r="A2339" s="8"/>
      <c r="B2339" s="8"/>
      <c r="C2339" s="8"/>
      <c r="D2339" s="8"/>
      <c r="E2339" s="8"/>
      <c r="F2339" s="8"/>
      <c r="G2339" s="8"/>
      <c r="H2339" s="8"/>
      <c r="R2339" t="str">
        <f t="shared" si="649"/>
        <v>vége</v>
      </c>
      <c r="T2339">
        <f t="shared" si="650"/>
        <v>1</v>
      </c>
      <c r="U2339">
        <f t="shared" si="663"/>
        <v>1</v>
      </c>
      <c r="V2339">
        <f t="shared" si="664"/>
        <v>1</v>
      </c>
      <c r="W2339">
        <f t="shared" si="665"/>
        <v>1</v>
      </c>
      <c r="X2339">
        <f t="shared" si="666"/>
        <v>1</v>
      </c>
      <c r="Y2339">
        <f t="shared" si="651"/>
        <v>1</v>
      </c>
      <c r="Z2339">
        <f t="shared" si="652"/>
        <v>1</v>
      </c>
      <c r="AA2339">
        <f t="shared" si="653"/>
        <v>1</v>
      </c>
      <c r="AB2339">
        <f t="shared" si="654"/>
        <v>0</v>
      </c>
      <c r="AC2339" t="str">
        <f t="shared" si="655"/>
        <v/>
      </c>
      <c r="AD2339" t="str">
        <f t="shared" si="656"/>
        <v>;;;;0;;0;0;</v>
      </c>
      <c r="AG2339">
        <f t="shared" si="657"/>
        <v>0</v>
      </c>
      <c r="AH2339">
        <f t="shared" si="658"/>
        <v>0</v>
      </c>
      <c r="AI2339">
        <f t="shared" si="659"/>
        <v>0</v>
      </c>
      <c r="AJ2339">
        <f t="shared" si="660"/>
        <v>0</v>
      </c>
      <c r="AK2339">
        <f t="shared" si="661"/>
        <v>0</v>
      </c>
      <c r="AL2339">
        <f t="shared" si="662"/>
        <v>0</v>
      </c>
    </row>
    <row r="2340" spans="1:38">
      <c r="A2340" s="8"/>
      <c r="B2340" s="8"/>
      <c r="C2340" s="8"/>
      <c r="D2340" s="8"/>
      <c r="E2340" s="8"/>
      <c r="F2340" s="8"/>
      <c r="G2340" s="8"/>
      <c r="H2340" s="8"/>
      <c r="R2340" t="str">
        <f t="shared" si="649"/>
        <v>vége</v>
      </c>
      <c r="T2340">
        <f t="shared" si="650"/>
        <v>1</v>
      </c>
      <c r="U2340">
        <f t="shared" si="663"/>
        <v>1</v>
      </c>
      <c r="V2340">
        <f t="shared" si="664"/>
        <v>1</v>
      </c>
      <c r="W2340">
        <f t="shared" si="665"/>
        <v>1</v>
      </c>
      <c r="X2340">
        <f t="shared" si="666"/>
        <v>1</v>
      </c>
      <c r="Y2340">
        <f t="shared" si="651"/>
        <v>1</v>
      </c>
      <c r="Z2340">
        <f t="shared" si="652"/>
        <v>1</v>
      </c>
      <c r="AA2340">
        <f t="shared" si="653"/>
        <v>1</v>
      </c>
      <c r="AB2340">
        <f t="shared" si="654"/>
        <v>0</v>
      </c>
      <c r="AC2340" t="str">
        <f t="shared" si="655"/>
        <v/>
      </c>
      <c r="AD2340" t="str">
        <f t="shared" si="656"/>
        <v>;;;;0;;0;0;</v>
      </c>
      <c r="AG2340">
        <f t="shared" si="657"/>
        <v>0</v>
      </c>
      <c r="AH2340">
        <f t="shared" si="658"/>
        <v>0</v>
      </c>
      <c r="AI2340">
        <f t="shared" si="659"/>
        <v>0</v>
      </c>
      <c r="AJ2340">
        <f t="shared" si="660"/>
        <v>0</v>
      </c>
      <c r="AK2340">
        <f t="shared" si="661"/>
        <v>0</v>
      </c>
      <c r="AL2340">
        <f t="shared" si="662"/>
        <v>0</v>
      </c>
    </row>
    <row r="2341" spans="1:38">
      <c r="A2341" s="8"/>
      <c r="B2341" s="8"/>
      <c r="C2341" s="8"/>
      <c r="D2341" s="8"/>
      <c r="E2341" s="8"/>
      <c r="F2341" s="8"/>
      <c r="G2341" s="8"/>
      <c r="H2341" s="8"/>
      <c r="R2341" t="str">
        <f t="shared" si="649"/>
        <v>vége</v>
      </c>
      <c r="T2341">
        <f t="shared" si="650"/>
        <v>1</v>
      </c>
      <c r="U2341">
        <f t="shared" si="663"/>
        <v>1</v>
      </c>
      <c r="V2341">
        <f t="shared" si="664"/>
        <v>1</v>
      </c>
      <c r="W2341">
        <f t="shared" si="665"/>
        <v>1</v>
      </c>
      <c r="X2341">
        <f t="shared" si="666"/>
        <v>1</v>
      </c>
      <c r="Y2341">
        <f t="shared" si="651"/>
        <v>1</v>
      </c>
      <c r="Z2341">
        <f t="shared" si="652"/>
        <v>1</v>
      </c>
      <c r="AA2341">
        <f t="shared" si="653"/>
        <v>1</v>
      </c>
      <c r="AB2341">
        <f t="shared" si="654"/>
        <v>0</v>
      </c>
      <c r="AC2341" t="str">
        <f t="shared" si="655"/>
        <v/>
      </c>
      <c r="AD2341" t="str">
        <f t="shared" si="656"/>
        <v>;;;;0;;0;0;</v>
      </c>
      <c r="AG2341">
        <f t="shared" si="657"/>
        <v>0</v>
      </c>
      <c r="AH2341">
        <f t="shared" si="658"/>
        <v>0</v>
      </c>
      <c r="AI2341">
        <f t="shared" si="659"/>
        <v>0</v>
      </c>
      <c r="AJ2341">
        <f t="shared" si="660"/>
        <v>0</v>
      </c>
      <c r="AK2341">
        <f t="shared" si="661"/>
        <v>0</v>
      </c>
      <c r="AL2341">
        <f t="shared" si="662"/>
        <v>0</v>
      </c>
    </row>
    <row r="2342" spans="1:38">
      <c r="A2342" s="8"/>
      <c r="B2342" s="8"/>
      <c r="C2342" s="8"/>
      <c r="D2342" s="8"/>
      <c r="E2342" s="8"/>
      <c r="F2342" s="8"/>
      <c r="G2342" s="8"/>
      <c r="H2342" s="8"/>
      <c r="R2342" t="str">
        <f t="shared" si="649"/>
        <v>vége</v>
      </c>
      <c r="T2342">
        <f t="shared" si="650"/>
        <v>1</v>
      </c>
      <c r="U2342">
        <f t="shared" si="663"/>
        <v>1</v>
      </c>
      <c r="V2342">
        <f t="shared" si="664"/>
        <v>1</v>
      </c>
      <c r="W2342">
        <f t="shared" si="665"/>
        <v>1</v>
      </c>
      <c r="X2342">
        <f t="shared" si="666"/>
        <v>1</v>
      </c>
      <c r="Y2342">
        <f t="shared" si="651"/>
        <v>1</v>
      </c>
      <c r="Z2342">
        <f t="shared" si="652"/>
        <v>1</v>
      </c>
      <c r="AA2342">
        <f t="shared" si="653"/>
        <v>1</v>
      </c>
      <c r="AB2342">
        <f t="shared" si="654"/>
        <v>0</v>
      </c>
      <c r="AC2342" t="str">
        <f t="shared" si="655"/>
        <v/>
      </c>
      <c r="AD2342" t="str">
        <f t="shared" si="656"/>
        <v>;;;;0;;0;0;</v>
      </c>
      <c r="AG2342">
        <f t="shared" si="657"/>
        <v>0</v>
      </c>
      <c r="AH2342">
        <f t="shared" si="658"/>
        <v>0</v>
      </c>
      <c r="AI2342">
        <f t="shared" si="659"/>
        <v>0</v>
      </c>
      <c r="AJ2342">
        <f t="shared" si="660"/>
        <v>0</v>
      </c>
      <c r="AK2342">
        <f t="shared" si="661"/>
        <v>0</v>
      </c>
      <c r="AL2342">
        <f t="shared" si="662"/>
        <v>0</v>
      </c>
    </row>
    <row r="2343" spans="1:38">
      <c r="A2343" s="8"/>
      <c r="B2343" s="8"/>
      <c r="C2343" s="8"/>
      <c r="D2343" s="8"/>
      <c r="E2343" s="8"/>
      <c r="F2343" s="8"/>
      <c r="G2343" s="8"/>
      <c r="H2343" s="8"/>
      <c r="R2343" t="str">
        <f t="shared" si="649"/>
        <v>vége</v>
      </c>
      <c r="T2343">
        <f t="shared" si="650"/>
        <v>1</v>
      </c>
      <c r="U2343">
        <f t="shared" si="663"/>
        <v>1</v>
      </c>
      <c r="V2343">
        <f t="shared" si="664"/>
        <v>1</v>
      </c>
      <c r="W2343">
        <f t="shared" si="665"/>
        <v>1</v>
      </c>
      <c r="X2343">
        <f t="shared" si="666"/>
        <v>1</v>
      </c>
      <c r="Y2343">
        <f t="shared" si="651"/>
        <v>1</v>
      </c>
      <c r="Z2343">
        <f t="shared" si="652"/>
        <v>1</v>
      </c>
      <c r="AA2343">
        <f t="shared" si="653"/>
        <v>1</v>
      </c>
      <c r="AB2343">
        <f t="shared" si="654"/>
        <v>0</v>
      </c>
      <c r="AC2343" t="str">
        <f t="shared" si="655"/>
        <v/>
      </c>
      <c r="AD2343" t="str">
        <f t="shared" si="656"/>
        <v>;;;;0;;0;0;</v>
      </c>
      <c r="AG2343">
        <f t="shared" si="657"/>
        <v>0</v>
      </c>
      <c r="AH2343">
        <f t="shared" si="658"/>
        <v>0</v>
      </c>
      <c r="AI2343">
        <f t="shared" si="659"/>
        <v>0</v>
      </c>
      <c r="AJ2343">
        <f t="shared" si="660"/>
        <v>0</v>
      </c>
      <c r="AK2343">
        <f t="shared" si="661"/>
        <v>0</v>
      </c>
      <c r="AL2343">
        <f t="shared" si="662"/>
        <v>0</v>
      </c>
    </row>
    <row r="2344" spans="1:38">
      <c r="A2344" s="8"/>
      <c r="B2344" s="8"/>
      <c r="C2344" s="8"/>
      <c r="D2344" s="8"/>
      <c r="E2344" s="8"/>
      <c r="F2344" s="8"/>
      <c r="G2344" s="8"/>
      <c r="H2344" s="8"/>
      <c r="R2344" t="str">
        <f t="shared" si="649"/>
        <v>vége</v>
      </c>
      <c r="T2344">
        <f t="shared" si="650"/>
        <v>1</v>
      </c>
      <c r="U2344">
        <f t="shared" si="663"/>
        <v>1</v>
      </c>
      <c r="V2344">
        <f t="shared" si="664"/>
        <v>1</v>
      </c>
      <c r="W2344">
        <f t="shared" si="665"/>
        <v>1</v>
      </c>
      <c r="X2344">
        <f t="shared" si="666"/>
        <v>1</v>
      </c>
      <c r="Y2344">
        <f t="shared" si="651"/>
        <v>1</v>
      </c>
      <c r="Z2344">
        <f t="shared" si="652"/>
        <v>1</v>
      </c>
      <c r="AA2344">
        <f t="shared" si="653"/>
        <v>1</v>
      </c>
      <c r="AB2344">
        <f t="shared" si="654"/>
        <v>0</v>
      </c>
      <c r="AC2344" t="str">
        <f t="shared" si="655"/>
        <v/>
      </c>
      <c r="AD2344" t="str">
        <f t="shared" si="656"/>
        <v>;;;;0;;0;0;</v>
      </c>
      <c r="AG2344">
        <f t="shared" si="657"/>
        <v>0</v>
      </c>
      <c r="AH2344">
        <f t="shared" si="658"/>
        <v>0</v>
      </c>
      <c r="AI2344">
        <f t="shared" si="659"/>
        <v>0</v>
      </c>
      <c r="AJ2344">
        <f t="shared" si="660"/>
        <v>0</v>
      </c>
      <c r="AK2344">
        <f t="shared" si="661"/>
        <v>0</v>
      </c>
      <c r="AL2344">
        <f t="shared" si="662"/>
        <v>0</v>
      </c>
    </row>
    <row r="2345" spans="1:38">
      <c r="A2345" s="8"/>
      <c r="B2345" s="8"/>
      <c r="C2345" s="8"/>
      <c r="D2345" s="8"/>
      <c r="E2345" s="8"/>
      <c r="F2345" s="8"/>
      <c r="G2345" s="8"/>
      <c r="H2345" s="8"/>
      <c r="R2345" t="str">
        <f t="shared" si="649"/>
        <v>vége</v>
      </c>
      <c r="T2345">
        <f t="shared" si="650"/>
        <v>1</v>
      </c>
      <c r="U2345">
        <f t="shared" si="663"/>
        <v>1</v>
      </c>
      <c r="V2345">
        <f t="shared" si="664"/>
        <v>1</v>
      </c>
      <c r="W2345">
        <f t="shared" si="665"/>
        <v>1</v>
      </c>
      <c r="X2345">
        <f t="shared" si="666"/>
        <v>1</v>
      </c>
      <c r="Y2345">
        <f t="shared" si="651"/>
        <v>1</v>
      </c>
      <c r="Z2345">
        <f t="shared" si="652"/>
        <v>1</v>
      </c>
      <c r="AA2345">
        <f t="shared" si="653"/>
        <v>1</v>
      </c>
      <c r="AB2345">
        <f t="shared" si="654"/>
        <v>0</v>
      </c>
      <c r="AC2345" t="str">
        <f t="shared" si="655"/>
        <v/>
      </c>
      <c r="AD2345" t="str">
        <f t="shared" si="656"/>
        <v>;;;;0;;0;0;</v>
      </c>
      <c r="AG2345">
        <f t="shared" si="657"/>
        <v>0</v>
      </c>
      <c r="AH2345">
        <f t="shared" si="658"/>
        <v>0</v>
      </c>
      <c r="AI2345">
        <f t="shared" si="659"/>
        <v>0</v>
      </c>
      <c r="AJ2345">
        <f t="shared" si="660"/>
        <v>0</v>
      </c>
      <c r="AK2345">
        <f t="shared" si="661"/>
        <v>0</v>
      </c>
      <c r="AL2345">
        <f t="shared" si="662"/>
        <v>0</v>
      </c>
    </row>
    <row r="2346" spans="1:38">
      <c r="A2346" s="8"/>
      <c r="B2346" s="8"/>
      <c r="C2346" s="8"/>
      <c r="D2346" s="8"/>
      <c r="E2346" s="8"/>
      <c r="F2346" s="8"/>
      <c r="G2346" s="8"/>
      <c r="H2346" s="8"/>
      <c r="R2346" t="str">
        <f t="shared" si="649"/>
        <v>vége</v>
      </c>
      <c r="T2346">
        <f t="shared" si="650"/>
        <v>1</v>
      </c>
      <c r="U2346">
        <f t="shared" si="663"/>
        <v>1</v>
      </c>
      <c r="V2346">
        <f t="shared" si="664"/>
        <v>1</v>
      </c>
      <c r="W2346">
        <f t="shared" si="665"/>
        <v>1</v>
      </c>
      <c r="X2346">
        <f t="shared" si="666"/>
        <v>1</v>
      </c>
      <c r="Y2346">
        <f t="shared" si="651"/>
        <v>1</v>
      </c>
      <c r="Z2346">
        <f t="shared" si="652"/>
        <v>1</v>
      </c>
      <c r="AA2346">
        <f t="shared" si="653"/>
        <v>1</v>
      </c>
      <c r="AB2346">
        <f t="shared" si="654"/>
        <v>0</v>
      </c>
      <c r="AC2346" t="str">
        <f t="shared" si="655"/>
        <v/>
      </c>
      <c r="AD2346" t="str">
        <f t="shared" si="656"/>
        <v>;;;;0;;0;0;</v>
      </c>
      <c r="AG2346">
        <f t="shared" si="657"/>
        <v>0</v>
      </c>
      <c r="AH2346">
        <f t="shared" si="658"/>
        <v>0</v>
      </c>
      <c r="AI2346">
        <f t="shared" si="659"/>
        <v>0</v>
      </c>
      <c r="AJ2346">
        <f t="shared" si="660"/>
        <v>0</v>
      </c>
      <c r="AK2346">
        <f t="shared" si="661"/>
        <v>0</v>
      </c>
      <c r="AL2346">
        <f t="shared" si="662"/>
        <v>0</v>
      </c>
    </row>
    <row r="2347" spans="1:38">
      <c r="A2347" s="8"/>
      <c r="B2347" s="8"/>
      <c r="C2347" s="8"/>
      <c r="D2347" s="8"/>
      <c r="E2347" s="8"/>
      <c r="F2347" s="8"/>
      <c r="G2347" s="8"/>
      <c r="H2347" s="8"/>
      <c r="R2347" t="str">
        <f t="shared" si="649"/>
        <v>vége</v>
      </c>
      <c r="T2347">
        <f t="shared" si="650"/>
        <v>1</v>
      </c>
      <c r="U2347">
        <f t="shared" si="663"/>
        <v>1</v>
      </c>
      <c r="V2347">
        <f t="shared" si="664"/>
        <v>1</v>
      </c>
      <c r="W2347">
        <f t="shared" si="665"/>
        <v>1</v>
      </c>
      <c r="X2347">
        <f t="shared" si="666"/>
        <v>1</v>
      </c>
      <c r="Y2347">
        <f t="shared" si="651"/>
        <v>1</v>
      </c>
      <c r="Z2347">
        <f t="shared" si="652"/>
        <v>1</v>
      </c>
      <c r="AA2347">
        <f t="shared" si="653"/>
        <v>1</v>
      </c>
      <c r="AB2347">
        <f t="shared" si="654"/>
        <v>0</v>
      </c>
      <c r="AC2347" t="str">
        <f t="shared" si="655"/>
        <v/>
      </c>
      <c r="AD2347" t="str">
        <f t="shared" si="656"/>
        <v>;;;;0;;0;0;</v>
      </c>
      <c r="AG2347">
        <f t="shared" si="657"/>
        <v>0</v>
      </c>
      <c r="AH2347">
        <f t="shared" si="658"/>
        <v>0</v>
      </c>
      <c r="AI2347">
        <f t="shared" si="659"/>
        <v>0</v>
      </c>
      <c r="AJ2347">
        <f t="shared" si="660"/>
        <v>0</v>
      </c>
      <c r="AK2347">
        <f t="shared" si="661"/>
        <v>0</v>
      </c>
      <c r="AL2347">
        <f t="shared" si="662"/>
        <v>0</v>
      </c>
    </row>
    <row r="2348" spans="1:38">
      <c r="A2348" s="8"/>
      <c r="B2348" s="8"/>
      <c r="C2348" s="8"/>
      <c r="D2348" s="8"/>
      <c r="E2348" s="8"/>
      <c r="F2348" s="8"/>
      <c r="G2348" s="8"/>
      <c r="H2348" s="8"/>
      <c r="R2348" t="str">
        <f t="shared" si="649"/>
        <v>vége</v>
      </c>
      <c r="T2348">
        <f t="shared" si="650"/>
        <v>1</v>
      </c>
      <c r="U2348">
        <f t="shared" si="663"/>
        <v>1</v>
      </c>
      <c r="V2348">
        <f t="shared" si="664"/>
        <v>1</v>
      </c>
      <c r="W2348">
        <f t="shared" si="665"/>
        <v>1</v>
      </c>
      <c r="X2348">
        <f t="shared" si="666"/>
        <v>1</v>
      </c>
      <c r="Y2348">
        <f t="shared" si="651"/>
        <v>1</v>
      </c>
      <c r="Z2348">
        <f t="shared" si="652"/>
        <v>1</v>
      </c>
      <c r="AA2348">
        <f t="shared" si="653"/>
        <v>1</v>
      </c>
      <c r="AB2348">
        <f t="shared" si="654"/>
        <v>0</v>
      </c>
      <c r="AC2348" t="str">
        <f t="shared" si="655"/>
        <v/>
      </c>
      <c r="AD2348" t="str">
        <f t="shared" si="656"/>
        <v>;;;;0;;0;0;</v>
      </c>
      <c r="AG2348">
        <f t="shared" si="657"/>
        <v>0</v>
      </c>
      <c r="AH2348">
        <f t="shared" si="658"/>
        <v>0</v>
      </c>
      <c r="AI2348">
        <f t="shared" si="659"/>
        <v>0</v>
      </c>
      <c r="AJ2348">
        <f t="shared" si="660"/>
        <v>0</v>
      </c>
      <c r="AK2348">
        <f t="shared" si="661"/>
        <v>0</v>
      </c>
      <c r="AL2348">
        <f t="shared" si="662"/>
        <v>0</v>
      </c>
    </row>
    <row r="2349" spans="1:38">
      <c r="A2349" s="8"/>
      <c r="B2349" s="8"/>
      <c r="C2349" s="8"/>
      <c r="D2349" s="8"/>
      <c r="E2349" s="8"/>
      <c r="F2349" s="8"/>
      <c r="G2349" s="8"/>
      <c r="H2349" s="8"/>
      <c r="R2349" t="str">
        <f t="shared" si="649"/>
        <v>vége</v>
      </c>
      <c r="T2349">
        <f t="shared" si="650"/>
        <v>1</v>
      </c>
      <c r="U2349">
        <f t="shared" si="663"/>
        <v>1</v>
      </c>
      <c r="V2349">
        <f t="shared" si="664"/>
        <v>1</v>
      </c>
      <c r="W2349">
        <f t="shared" si="665"/>
        <v>1</v>
      </c>
      <c r="X2349">
        <f t="shared" si="666"/>
        <v>1</v>
      </c>
      <c r="Y2349">
        <f t="shared" si="651"/>
        <v>1</v>
      </c>
      <c r="Z2349">
        <f t="shared" si="652"/>
        <v>1</v>
      </c>
      <c r="AA2349">
        <f t="shared" si="653"/>
        <v>1</v>
      </c>
      <c r="AB2349">
        <f t="shared" si="654"/>
        <v>0</v>
      </c>
      <c r="AC2349" t="str">
        <f t="shared" si="655"/>
        <v/>
      </c>
      <c r="AD2349" t="str">
        <f t="shared" si="656"/>
        <v>;;;;0;;0;0;</v>
      </c>
      <c r="AG2349">
        <f t="shared" si="657"/>
        <v>0</v>
      </c>
      <c r="AH2349">
        <f t="shared" si="658"/>
        <v>0</v>
      </c>
      <c r="AI2349">
        <f t="shared" si="659"/>
        <v>0</v>
      </c>
      <c r="AJ2349">
        <f t="shared" si="660"/>
        <v>0</v>
      </c>
      <c r="AK2349">
        <f t="shared" si="661"/>
        <v>0</v>
      </c>
      <c r="AL2349">
        <f t="shared" si="662"/>
        <v>0</v>
      </c>
    </row>
    <row r="2350" spans="1:38">
      <c r="A2350" s="8"/>
      <c r="B2350" s="8"/>
      <c r="C2350" s="8"/>
      <c r="D2350" s="8"/>
      <c r="E2350" s="8"/>
      <c r="F2350" s="8"/>
      <c r="G2350" s="8"/>
      <c r="H2350" s="8"/>
      <c r="R2350" t="str">
        <f t="shared" si="649"/>
        <v>vége</v>
      </c>
      <c r="T2350">
        <f t="shared" si="650"/>
        <v>1</v>
      </c>
      <c r="U2350">
        <f t="shared" si="663"/>
        <v>1</v>
      </c>
      <c r="V2350">
        <f t="shared" si="664"/>
        <v>1</v>
      </c>
      <c r="W2350">
        <f t="shared" si="665"/>
        <v>1</v>
      </c>
      <c r="X2350">
        <f t="shared" si="666"/>
        <v>1</v>
      </c>
      <c r="Y2350">
        <f t="shared" si="651"/>
        <v>1</v>
      </c>
      <c r="Z2350">
        <f t="shared" si="652"/>
        <v>1</v>
      </c>
      <c r="AA2350">
        <f t="shared" si="653"/>
        <v>1</v>
      </c>
      <c r="AB2350">
        <f t="shared" si="654"/>
        <v>0</v>
      </c>
      <c r="AC2350" t="str">
        <f t="shared" si="655"/>
        <v/>
      </c>
      <c r="AD2350" t="str">
        <f t="shared" si="656"/>
        <v>;;;;0;;0;0;</v>
      </c>
      <c r="AG2350">
        <f t="shared" si="657"/>
        <v>0</v>
      </c>
      <c r="AH2350">
        <f t="shared" si="658"/>
        <v>0</v>
      </c>
      <c r="AI2350">
        <f t="shared" si="659"/>
        <v>0</v>
      </c>
      <c r="AJ2350">
        <f t="shared" si="660"/>
        <v>0</v>
      </c>
      <c r="AK2350">
        <f t="shared" si="661"/>
        <v>0</v>
      </c>
      <c r="AL2350">
        <f t="shared" si="662"/>
        <v>0</v>
      </c>
    </row>
    <row r="2351" spans="1:38">
      <c r="A2351" s="8"/>
      <c r="B2351" s="8"/>
      <c r="C2351" s="8"/>
      <c r="D2351" s="8"/>
      <c r="E2351" s="8"/>
      <c r="F2351" s="8"/>
      <c r="G2351" s="8"/>
      <c r="H2351" s="8"/>
      <c r="R2351" t="str">
        <f t="shared" si="649"/>
        <v>vége</v>
      </c>
      <c r="T2351">
        <f t="shared" si="650"/>
        <v>1</v>
      </c>
      <c r="U2351">
        <f t="shared" si="663"/>
        <v>1</v>
      </c>
      <c r="V2351">
        <f t="shared" si="664"/>
        <v>1</v>
      </c>
      <c r="W2351">
        <f t="shared" si="665"/>
        <v>1</v>
      </c>
      <c r="X2351">
        <f t="shared" si="666"/>
        <v>1</v>
      </c>
      <c r="Y2351">
        <f t="shared" si="651"/>
        <v>1</v>
      </c>
      <c r="Z2351">
        <f t="shared" si="652"/>
        <v>1</v>
      </c>
      <c r="AA2351">
        <f t="shared" si="653"/>
        <v>1</v>
      </c>
      <c r="AB2351">
        <f t="shared" si="654"/>
        <v>0</v>
      </c>
      <c r="AC2351" t="str">
        <f t="shared" si="655"/>
        <v/>
      </c>
      <c r="AD2351" t="str">
        <f t="shared" si="656"/>
        <v>;;;;0;;0;0;</v>
      </c>
      <c r="AG2351">
        <f t="shared" si="657"/>
        <v>0</v>
      </c>
      <c r="AH2351">
        <f t="shared" si="658"/>
        <v>0</v>
      </c>
      <c r="AI2351">
        <f t="shared" si="659"/>
        <v>0</v>
      </c>
      <c r="AJ2351">
        <f t="shared" si="660"/>
        <v>0</v>
      </c>
      <c r="AK2351">
        <f t="shared" si="661"/>
        <v>0</v>
      </c>
      <c r="AL2351">
        <f t="shared" si="662"/>
        <v>0</v>
      </c>
    </row>
    <row r="2352" spans="1:38">
      <c r="A2352" s="8"/>
      <c r="B2352" s="8"/>
      <c r="C2352" s="8"/>
      <c r="D2352" s="8"/>
      <c r="E2352" s="8"/>
      <c r="F2352" s="8"/>
      <c r="G2352" s="8"/>
      <c r="H2352" s="8"/>
      <c r="R2352" t="str">
        <f t="shared" si="649"/>
        <v>vége</v>
      </c>
      <c r="T2352">
        <f t="shared" si="650"/>
        <v>1</v>
      </c>
      <c r="U2352">
        <f t="shared" si="663"/>
        <v>1</v>
      </c>
      <c r="V2352">
        <f t="shared" si="664"/>
        <v>1</v>
      </c>
      <c r="W2352">
        <f t="shared" si="665"/>
        <v>1</v>
      </c>
      <c r="X2352">
        <f t="shared" si="666"/>
        <v>1</v>
      </c>
      <c r="Y2352">
        <f t="shared" si="651"/>
        <v>1</v>
      </c>
      <c r="Z2352">
        <f t="shared" si="652"/>
        <v>1</v>
      </c>
      <c r="AA2352">
        <f t="shared" si="653"/>
        <v>1</v>
      </c>
      <c r="AB2352">
        <f t="shared" si="654"/>
        <v>0</v>
      </c>
      <c r="AC2352" t="str">
        <f t="shared" si="655"/>
        <v/>
      </c>
      <c r="AD2352" t="str">
        <f t="shared" si="656"/>
        <v>;;;;0;;0;0;</v>
      </c>
      <c r="AG2352">
        <f t="shared" si="657"/>
        <v>0</v>
      </c>
      <c r="AH2352">
        <f t="shared" si="658"/>
        <v>0</v>
      </c>
      <c r="AI2352">
        <f t="shared" si="659"/>
        <v>0</v>
      </c>
      <c r="AJ2352">
        <f t="shared" si="660"/>
        <v>0</v>
      </c>
      <c r="AK2352">
        <f t="shared" si="661"/>
        <v>0</v>
      </c>
      <c r="AL2352">
        <f t="shared" si="662"/>
        <v>0</v>
      </c>
    </row>
    <row r="2353" spans="1:38">
      <c r="A2353" s="8"/>
      <c r="B2353" s="8"/>
      <c r="C2353" s="8"/>
      <c r="D2353" s="8"/>
      <c r="E2353" s="8"/>
      <c r="F2353" s="8"/>
      <c r="G2353" s="8"/>
      <c r="H2353" s="8"/>
      <c r="R2353" t="str">
        <f t="shared" si="649"/>
        <v>vége</v>
      </c>
      <c r="T2353">
        <f t="shared" si="650"/>
        <v>1</v>
      </c>
      <c r="U2353">
        <f t="shared" si="663"/>
        <v>1</v>
      </c>
      <c r="V2353">
        <f t="shared" si="664"/>
        <v>1</v>
      </c>
      <c r="W2353">
        <f t="shared" si="665"/>
        <v>1</v>
      </c>
      <c r="X2353">
        <f t="shared" si="666"/>
        <v>1</v>
      </c>
      <c r="Y2353">
        <f t="shared" si="651"/>
        <v>1</v>
      </c>
      <c r="Z2353">
        <f t="shared" si="652"/>
        <v>1</v>
      </c>
      <c r="AA2353">
        <f t="shared" si="653"/>
        <v>1</v>
      </c>
      <c r="AB2353">
        <f t="shared" si="654"/>
        <v>0</v>
      </c>
      <c r="AC2353" t="str">
        <f t="shared" si="655"/>
        <v/>
      </c>
      <c r="AD2353" t="str">
        <f t="shared" si="656"/>
        <v>;;;;0;;0;0;</v>
      </c>
      <c r="AG2353">
        <f t="shared" si="657"/>
        <v>0</v>
      </c>
      <c r="AH2353">
        <f t="shared" si="658"/>
        <v>0</v>
      </c>
      <c r="AI2353">
        <f t="shared" si="659"/>
        <v>0</v>
      </c>
      <c r="AJ2353">
        <f t="shared" si="660"/>
        <v>0</v>
      </c>
      <c r="AK2353">
        <f t="shared" si="661"/>
        <v>0</v>
      </c>
      <c r="AL2353">
        <f t="shared" si="662"/>
        <v>0</v>
      </c>
    </row>
    <row r="2354" spans="1:38">
      <c r="A2354" s="8"/>
      <c r="B2354" s="8"/>
      <c r="C2354" s="8"/>
      <c r="D2354" s="8"/>
      <c r="E2354" s="8"/>
      <c r="F2354" s="8"/>
      <c r="G2354" s="8"/>
      <c r="H2354" s="8"/>
      <c r="R2354" t="str">
        <f t="shared" si="649"/>
        <v>vége</v>
      </c>
      <c r="T2354">
        <f t="shared" si="650"/>
        <v>1</v>
      </c>
      <c r="U2354">
        <f t="shared" si="663"/>
        <v>1</v>
      </c>
      <c r="V2354">
        <f t="shared" si="664"/>
        <v>1</v>
      </c>
      <c r="W2354">
        <f t="shared" si="665"/>
        <v>1</v>
      </c>
      <c r="X2354">
        <f t="shared" si="666"/>
        <v>1</v>
      </c>
      <c r="Y2354">
        <f t="shared" si="651"/>
        <v>1</v>
      </c>
      <c r="Z2354">
        <f t="shared" si="652"/>
        <v>1</v>
      </c>
      <c r="AA2354">
        <f t="shared" si="653"/>
        <v>1</v>
      </c>
      <c r="AB2354">
        <f t="shared" si="654"/>
        <v>0</v>
      </c>
      <c r="AC2354" t="str">
        <f t="shared" si="655"/>
        <v/>
      </c>
      <c r="AD2354" t="str">
        <f t="shared" si="656"/>
        <v>;;;;0;;0;0;</v>
      </c>
      <c r="AG2354">
        <f t="shared" si="657"/>
        <v>0</v>
      </c>
      <c r="AH2354">
        <f t="shared" si="658"/>
        <v>0</v>
      </c>
      <c r="AI2354">
        <f t="shared" si="659"/>
        <v>0</v>
      </c>
      <c r="AJ2354">
        <f t="shared" si="660"/>
        <v>0</v>
      </c>
      <c r="AK2354">
        <f t="shared" si="661"/>
        <v>0</v>
      </c>
      <c r="AL2354">
        <f t="shared" si="662"/>
        <v>0</v>
      </c>
    </row>
    <row r="2355" spans="1:38">
      <c r="A2355" s="8"/>
      <c r="B2355" s="8"/>
      <c r="C2355" s="8"/>
      <c r="D2355" s="8"/>
      <c r="E2355" s="8"/>
      <c r="F2355" s="8"/>
      <c r="G2355" s="8"/>
      <c r="H2355" s="8"/>
      <c r="R2355" t="str">
        <f t="shared" si="649"/>
        <v>vége</v>
      </c>
      <c r="T2355">
        <f t="shared" si="650"/>
        <v>1</v>
      </c>
      <c r="U2355">
        <f t="shared" si="663"/>
        <v>1</v>
      </c>
      <c r="V2355">
        <f t="shared" si="664"/>
        <v>1</v>
      </c>
      <c r="W2355">
        <f t="shared" si="665"/>
        <v>1</v>
      </c>
      <c r="X2355">
        <f t="shared" si="666"/>
        <v>1</v>
      </c>
      <c r="Y2355">
        <f t="shared" si="651"/>
        <v>1</v>
      </c>
      <c r="Z2355">
        <f t="shared" si="652"/>
        <v>1</v>
      </c>
      <c r="AA2355">
        <f t="shared" si="653"/>
        <v>1</v>
      </c>
      <c r="AB2355">
        <f t="shared" si="654"/>
        <v>0</v>
      </c>
      <c r="AC2355" t="str">
        <f t="shared" si="655"/>
        <v/>
      </c>
      <c r="AD2355" t="str">
        <f t="shared" si="656"/>
        <v>;;;;0;;0;0;</v>
      </c>
      <c r="AG2355">
        <f t="shared" si="657"/>
        <v>0</v>
      </c>
      <c r="AH2355">
        <f t="shared" si="658"/>
        <v>0</v>
      </c>
      <c r="AI2355">
        <f t="shared" si="659"/>
        <v>0</v>
      </c>
      <c r="AJ2355">
        <f t="shared" si="660"/>
        <v>0</v>
      </c>
      <c r="AK2355">
        <f t="shared" si="661"/>
        <v>0</v>
      </c>
      <c r="AL2355">
        <f t="shared" si="662"/>
        <v>0</v>
      </c>
    </row>
    <row r="2356" spans="1:38">
      <c r="A2356" s="8"/>
      <c r="B2356" s="8"/>
      <c r="C2356" s="8"/>
      <c r="D2356" s="8"/>
      <c r="E2356" s="8"/>
      <c r="F2356" s="8"/>
      <c r="G2356" s="8"/>
      <c r="H2356" s="8"/>
      <c r="R2356" t="str">
        <f t="shared" si="649"/>
        <v>vége</v>
      </c>
      <c r="T2356">
        <f t="shared" si="650"/>
        <v>1</v>
      </c>
      <c r="U2356">
        <f t="shared" si="663"/>
        <v>1</v>
      </c>
      <c r="V2356">
        <f t="shared" si="664"/>
        <v>1</v>
      </c>
      <c r="W2356">
        <f t="shared" si="665"/>
        <v>1</v>
      </c>
      <c r="X2356">
        <f t="shared" si="666"/>
        <v>1</v>
      </c>
      <c r="Y2356">
        <f t="shared" si="651"/>
        <v>1</v>
      </c>
      <c r="Z2356">
        <f t="shared" si="652"/>
        <v>1</v>
      </c>
      <c r="AA2356">
        <f t="shared" si="653"/>
        <v>1</v>
      </c>
      <c r="AB2356">
        <f t="shared" si="654"/>
        <v>0</v>
      </c>
      <c r="AC2356" t="str">
        <f t="shared" si="655"/>
        <v/>
      </c>
      <c r="AD2356" t="str">
        <f t="shared" si="656"/>
        <v>;;;;0;;0;0;</v>
      </c>
      <c r="AG2356">
        <f t="shared" si="657"/>
        <v>0</v>
      </c>
      <c r="AH2356">
        <f t="shared" si="658"/>
        <v>0</v>
      </c>
      <c r="AI2356">
        <f t="shared" si="659"/>
        <v>0</v>
      </c>
      <c r="AJ2356">
        <f t="shared" si="660"/>
        <v>0</v>
      </c>
      <c r="AK2356">
        <f t="shared" si="661"/>
        <v>0</v>
      </c>
      <c r="AL2356">
        <f t="shared" si="662"/>
        <v>0</v>
      </c>
    </row>
    <row r="2357" spans="1:38">
      <c r="A2357" s="8"/>
      <c r="B2357" s="8"/>
      <c r="C2357" s="8"/>
      <c r="D2357" s="8"/>
      <c r="E2357" s="8"/>
      <c r="F2357" s="8"/>
      <c r="G2357" s="8"/>
      <c r="H2357" s="8"/>
      <c r="R2357" t="str">
        <f t="shared" si="649"/>
        <v>vége</v>
      </c>
      <c r="T2357">
        <f t="shared" si="650"/>
        <v>1</v>
      </c>
      <c r="U2357">
        <f t="shared" si="663"/>
        <v>1</v>
      </c>
      <c r="V2357">
        <f t="shared" si="664"/>
        <v>1</v>
      </c>
      <c r="W2357">
        <f t="shared" si="665"/>
        <v>1</v>
      </c>
      <c r="X2357">
        <f t="shared" si="666"/>
        <v>1</v>
      </c>
      <c r="Y2357">
        <f t="shared" si="651"/>
        <v>1</v>
      </c>
      <c r="Z2357">
        <f t="shared" si="652"/>
        <v>1</v>
      </c>
      <c r="AA2357">
        <f t="shared" si="653"/>
        <v>1</v>
      </c>
      <c r="AB2357">
        <f t="shared" si="654"/>
        <v>0</v>
      </c>
      <c r="AC2357" t="str">
        <f t="shared" si="655"/>
        <v/>
      </c>
      <c r="AD2357" t="str">
        <f t="shared" si="656"/>
        <v>;;;;0;;0;0;</v>
      </c>
      <c r="AG2357">
        <f t="shared" si="657"/>
        <v>0</v>
      </c>
      <c r="AH2357">
        <f t="shared" si="658"/>
        <v>0</v>
      </c>
      <c r="AI2357">
        <f t="shared" si="659"/>
        <v>0</v>
      </c>
      <c r="AJ2357">
        <f t="shared" si="660"/>
        <v>0</v>
      </c>
      <c r="AK2357">
        <f t="shared" si="661"/>
        <v>0</v>
      </c>
      <c r="AL2357">
        <f t="shared" si="662"/>
        <v>0</v>
      </c>
    </row>
    <row r="2358" spans="1:38">
      <c r="A2358" s="8"/>
      <c r="B2358" s="8"/>
      <c r="C2358" s="8"/>
      <c r="D2358" s="8"/>
      <c r="E2358" s="8"/>
      <c r="F2358" s="8"/>
      <c r="G2358" s="8"/>
      <c r="H2358" s="8"/>
      <c r="R2358" t="str">
        <f t="shared" si="649"/>
        <v>vége</v>
      </c>
      <c r="T2358">
        <f t="shared" si="650"/>
        <v>1</v>
      </c>
      <c r="U2358">
        <f t="shared" si="663"/>
        <v>1</v>
      </c>
      <c r="V2358">
        <f t="shared" si="664"/>
        <v>1</v>
      </c>
      <c r="W2358">
        <f t="shared" si="665"/>
        <v>1</v>
      </c>
      <c r="X2358">
        <f t="shared" si="666"/>
        <v>1</v>
      </c>
      <c r="Y2358">
        <f t="shared" si="651"/>
        <v>1</v>
      </c>
      <c r="Z2358">
        <f t="shared" si="652"/>
        <v>1</v>
      </c>
      <c r="AA2358">
        <f t="shared" si="653"/>
        <v>1</v>
      </c>
      <c r="AB2358">
        <f t="shared" si="654"/>
        <v>0</v>
      </c>
      <c r="AC2358" t="str">
        <f t="shared" si="655"/>
        <v/>
      </c>
      <c r="AD2358" t="str">
        <f t="shared" si="656"/>
        <v>;;;;0;;0;0;</v>
      </c>
      <c r="AG2358">
        <f t="shared" si="657"/>
        <v>0</v>
      </c>
      <c r="AH2358">
        <f t="shared" si="658"/>
        <v>0</v>
      </c>
      <c r="AI2358">
        <f t="shared" si="659"/>
        <v>0</v>
      </c>
      <c r="AJ2358">
        <f t="shared" si="660"/>
        <v>0</v>
      </c>
      <c r="AK2358">
        <f t="shared" si="661"/>
        <v>0</v>
      </c>
      <c r="AL2358">
        <f t="shared" si="662"/>
        <v>0</v>
      </c>
    </row>
    <row r="2359" spans="1:38">
      <c r="A2359" s="8"/>
      <c r="B2359" s="8"/>
      <c r="C2359" s="8"/>
      <c r="D2359" s="8"/>
      <c r="E2359" s="8"/>
      <c r="F2359" s="8"/>
      <c r="G2359" s="8"/>
      <c r="H2359" s="8"/>
      <c r="R2359" t="str">
        <f t="shared" si="649"/>
        <v>vége</v>
      </c>
      <c r="T2359">
        <f t="shared" si="650"/>
        <v>1</v>
      </c>
      <c r="U2359">
        <f t="shared" si="663"/>
        <v>1</v>
      </c>
      <c r="V2359">
        <f t="shared" si="664"/>
        <v>1</v>
      </c>
      <c r="W2359">
        <f t="shared" si="665"/>
        <v>1</v>
      </c>
      <c r="X2359">
        <f t="shared" si="666"/>
        <v>1</v>
      </c>
      <c r="Y2359">
        <f t="shared" si="651"/>
        <v>1</v>
      </c>
      <c r="Z2359">
        <f t="shared" si="652"/>
        <v>1</v>
      </c>
      <c r="AA2359">
        <f t="shared" si="653"/>
        <v>1</v>
      </c>
      <c r="AB2359">
        <f t="shared" si="654"/>
        <v>0</v>
      </c>
      <c r="AC2359" t="str">
        <f t="shared" si="655"/>
        <v/>
      </c>
      <c r="AD2359" t="str">
        <f t="shared" si="656"/>
        <v>;;;;0;;0;0;</v>
      </c>
      <c r="AG2359">
        <f t="shared" si="657"/>
        <v>0</v>
      </c>
      <c r="AH2359">
        <f t="shared" si="658"/>
        <v>0</v>
      </c>
      <c r="AI2359">
        <f t="shared" si="659"/>
        <v>0</v>
      </c>
      <c r="AJ2359">
        <f t="shared" si="660"/>
        <v>0</v>
      </c>
      <c r="AK2359">
        <f t="shared" si="661"/>
        <v>0</v>
      </c>
      <c r="AL2359">
        <f t="shared" si="662"/>
        <v>0</v>
      </c>
    </row>
    <row r="2360" spans="1:38">
      <c r="A2360" s="8"/>
      <c r="B2360" s="8"/>
      <c r="C2360" s="8"/>
      <c r="D2360" s="8"/>
      <c r="E2360" s="8"/>
      <c r="F2360" s="8"/>
      <c r="G2360" s="8"/>
      <c r="H2360" s="8"/>
      <c r="R2360" t="str">
        <f t="shared" si="649"/>
        <v>vége</v>
      </c>
      <c r="T2360">
        <f t="shared" si="650"/>
        <v>1</v>
      </c>
      <c r="U2360">
        <f t="shared" si="663"/>
        <v>1</v>
      </c>
      <c r="V2360">
        <f t="shared" si="664"/>
        <v>1</v>
      </c>
      <c r="W2360">
        <f t="shared" si="665"/>
        <v>1</v>
      </c>
      <c r="X2360">
        <f t="shared" si="666"/>
        <v>1</v>
      </c>
      <c r="Y2360">
        <f t="shared" si="651"/>
        <v>1</v>
      </c>
      <c r="Z2360">
        <f t="shared" si="652"/>
        <v>1</v>
      </c>
      <c r="AA2360">
        <f t="shared" si="653"/>
        <v>1</v>
      </c>
      <c r="AB2360">
        <f t="shared" si="654"/>
        <v>0</v>
      </c>
      <c r="AC2360" t="str">
        <f t="shared" si="655"/>
        <v/>
      </c>
      <c r="AD2360" t="str">
        <f t="shared" si="656"/>
        <v>;;;;0;;0;0;</v>
      </c>
      <c r="AG2360">
        <f t="shared" si="657"/>
        <v>0</v>
      </c>
      <c r="AH2360">
        <f t="shared" si="658"/>
        <v>0</v>
      </c>
      <c r="AI2360">
        <f t="shared" si="659"/>
        <v>0</v>
      </c>
      <c r="AJ2360">
        <f t="shared" si="660"/>
        <v>0</v>
      </c>
      <c r="AK2360">
        <f t="shared" si="661"/>
        <v>0</v>
      </c>
      <c r="AL2360">
        <f t="shared" si="662"/>
        <v>0</v>
      </c>
    </row>
    <row r="2361" spans="1:38">
      <c r="A2361" s="8"/>
      <c r="B2361" s="8"/>
      <c r="C2361" s="8"/>
      <c r="D2361" s="8"/>
      <c r="E2361" s="8"/>
      <c r="F2361" s="8"/>
      <c r="G2361" s="8"/>
      <c r="H2361" s="8"/>
      <c r="R2361" t="str">
        <f t="shared" si="649"/>
        <v>vége</v>
      </c>
      <c r="T2361">
        <f t="shared" si="650"/>
        <v>1</v>
      </c>
      <c r="U2361">
        <f t="shared" si="663"/>
        <v>1</v>
      </c>
      <c r="V2361">
        <f t="shared" si="664"/>
        <v>1</v>
      </c>
      <c r="W2361">
        <f t="shared" si="665"/>
        <v>1</v>
      </c>
      <c r="X2361">
        <f t="shared" si="666"/>
        <v>1</v>
      </c>
      <c r="Y2361">
        <f t="shared" si="651"/>
        <v>1</v>
      </c>
      <c r="Z2361">
        <f t="shared" si="652"/>
        <v>1</v>
      </c>
      <c r="AA2361">
        <f t="shared" si="653"/>
        <v>1</v>
      </c>
      <c r="AB2361">
        <f t="shared" si="654"/>
        <v>0</v>
      </c>
      <c r="AC2361" t="str">
        <f t="shared" si="655"/>
        <v/>
      </c>
      <c r="AD2361" t="str">
        <f t="shared" si="656"/>
        <v>;;;;0;;0;0;</v>
      </c>
      <c r="AG2361">
        <f t="shared" si="657"/>
        <v>0</v>
      </c>
      <c r="AH2361">
        <f t="shared" si="658"/>
        <v>0</v>
      </c>
      <c r="AI2361">
        <f t="shared" si="659"/>
        <v>0</v>
      </c>
      <c r="AJ2361">
        <f t="shared" si="660"/>
        <v>0</v>
      </c>
      <c r="AK2361">
        <f t="shared" si="661"/>
        <v>0</v>
      </c>
      <c r="AL2361">
        <f t="shared" si="662"/>
        <v>0</v>
      </c>
    </row>
    <row r="2362" spans="1:38">
      <c r="A2362" s="8"/>
      <c r="B2362" s="8"/>
      <c r="C2362" s="8"/>
      <c r="D2362" s="8"/>
      <c r="E2362" s="8"/>
      <c r="F2362" s="8"/>
      <c r="G2362" s="8"/>
      <c r="H2362" s="8"/>
      <c r="R2362" t="str">
        <f t="shared" si="649"/>
        <v>vége</v>
      </c>
      <c r="T2362">
        <f t="shared" si="650"/>
        <v>1</v>
      </c>
      <c r="U2362">
        <f t="shared" si="663"/>
        <v>1</v>
      </c>
      <c r="V2362">
        <f t="shared" si="664"/>
        <v>1</v>
      </c>
      <c r="W2362">
        <f t="shared" si="665"/>
        <v>1</v>
      </c>
      <c r="X2362">
        <f t="shared" si="666"/>
        <v>1</v>
      </c>
      <c r="Y2362">
        <f t="shared" si="651"/>
        <v>1</v>
      </c>
      <c r="Z2362">
        <f t="shared" si="652"/>
        <v>1</v>
      </c>
      <c r="AA2362">
        <f t="shared" si="653"/>
        <v>1</v>
      </c>
      <c r="AB2362">
        <f t="shared" si="654"/>
        <v>0</v>
      </c>
      <c r="AC2362" t="str">
        <f t="shared" si="655"/>
        <v/>
      </c>
      <c r="AD2362" t="str">
        <f t="shared" si="656"/>
        <v>;;;;0;;0;0;</v>
      </c>
      <c r="AG2362">
        <f t="shared" si="657"/>
        <v>0</v>
      </c>
      <c r="AH2362">
        <f t="shared" si="658"/>
        <v>0</v>
      </c>
      <c r="AI2362">
        <f t="shared" si="659"/>
        <v>0</v>
      </c>
      <c r="AJ2362">
        <f t="shared" si="660"/>
        <v>0</v>
      </c>
      <c r="AK2362">
        <f t="shared" si="661"/>
        <v>0</v>
      </c>
      <c r="AL2362">
        <f t="shared" si="662"/>
        <v>0</v>
      </c>
    </row>
    <row r="2363" spans="1:38">
      <c r="A2363" s="8"/>
      <c r="B2363" s="8"/>
      <c r="C2363" s="8"/>
      <c r="D2363" s="8"/>
      <c r="E2363" s="8"/>
      <c r="F2363" s="8"/>
      <c r="G2363" s="8"/>
      <c r="H2363" s="8"/>
      <c r="R2363" t="str">
        <f t="shared" si="649"/>
        <v>vége</v>
      </c>
      <c r="T2363">
        <f t="shared" si="650"/>
        <v>1</v>
      </c>
      <c r="U2363">
        <f t="shared" si="663"/>
        <v>1</v>
      </c>
      <c r="V2363">
        <f t="shared" si="664"/>
        <v>1</v>
      </c>
      <c r="W2363">
        <f t="shared" si="665"/>
        <v>1</v>
      </c>
      <c r="X2363">
        <f t="shared" si="666"/>
        <v>1</v>
      </c>
      <c r="Y2363">
        <f t="shared" si="651"/>
        <v>1</v>
      </c>
      <c r="Z2363">
        <f t="shared" si="652"/>
        <v>1</v>
      </c>
      <c r="AA2363">
        <f t="shared" si="653"/>
        <v>1</v>
      </c>
      <c r="AB2363">
        <f t="shared" si="654"/>
        <v>0</v>
      </c>
      <c r="AC2363" t="str">
        <f t="shared" si="655"/>
        <v/>
      </c>
      <c r="AD2363" t="str">
        <f t="shared" si="656"/>
        <v>;;;;0;;0;0;</v>
      </c>
      <c r="AG2363">
        <f t="shared" si="657"/>
        <v>0</v>
      </c>
      <c r="AH2363">
        <f t="shared" si="658"/>
        <v>0</v>
      </c>
      <c r="AI2363">
        <f t="shared" si="659"/>
        <v>0</v>
      </c>
      <c r="AJ2363">
        <f t="shared" si="660"/>
        <v>0</v>
      </c>
      <c r="AK2363">
        <f t="shared" si="661"/>
        <v>0</v>
      </c>
      <c r="AL2363">
        <f t="shared" si="662"/>
        <v>0</v>
      </c>
    </row>
    <row r="2364" spans="1:38">
      <c r="A2364" s="8"/>
      <c r="B2364" s="8"/>
      <c r="C2364" s="8"/>
      <c r="D2364" s="8"/>
      <c r="E2364" s="8"/>
      <c r="F2364" s="8"/>
      <c r="G2364" s="8"/>
      <c r="H2364" s="8"/>
      <c r="R2364" t="str">
        <f t="shared" si="649"/>
        <v>vége</v>
      </c>
      <c r="T2364">
        <f t="shared" si="650"/>
        <v>1</v>
      </c>
      <c r="U2364">
        <f t="shared" si="663"/>
        <v>1</v>
      </c>
      <c r="V2364">
        <f t="shared" si="664"/>
        <v>1</v>
      </c>
      <c r="W2364">
        <f t="shared" si="665"/>
        <v>1</v>
      </c>
      <c r="X2364">
        <f t="shared" si="666"/>
        <v>1</v>
      </c>
      <c r="Y2364">
        <f t="shared" si="651"/>
        <v>1</v>
      </c>
      <c r="Z2364">
        <f t="shared" si="652"/>
        <v>1</v>
      </c>
      <c r="AA2364">
        <f t="shared" si="653"/>
        <v>1</v>
      </c>
      <c r="AB2364">
        <f t="shared" si="654"/>
        <v>0</v>
      </c>
      <c r="AC2364" t="str">
        <f t="shared" si="655"/>
        <v/>
      </c>
      <c r="AD2364" t="str">
        <f t="shared" si="656"/>
        <v>;;;;0;;0;0;</v>
      </c>
      <c r="AG2364">
        <f t="shared" si="657"/>
        <v>0</v>
      </c>
      <c r="AH2364">
        <f t="shared" si="658"/>
        <v>0</v>
      </c>
      <c r="AI2364">
        <f t="shared" si="659"/>
        <v>0</v>
      </c>
      <c r="AJ2364">
        <f t="shared" si="660"/>
        <v>0</v>
      </c>
      <c r="AK2364">
        <f t="shared" si="661"/>
        <v>0</v>
      </c>
      <c r="AL2364">
        <f t="shared" si="662"/>
        <v>0</v>
      </c>
    </row>
    <row r="2365" spans="1:38">
      <c r="A2365" s="8"/>
      <c r="B2365" s="8"/>
      <c r="C2365" s="8"/>
      <c r="D2365" s="8"/>
      <c r="E2365" s="8"/>
      <c r="F2365" s="8"/>
      <c r="G2365" s="8"/>
      <c r="H2365" s="8"/>
      <c r="R2365" t="str">
        <f t="shared" si="649"/>
        <v>vége</v>
      </c>
      <c r="T2365">
        <f t="shared" si="650"/>
        <v>1</v>
      </c>
      <c r="U2365">
        <f t="shared" si="663"/>
        <v>1</v>
      </c>
      <c r="V2365">
        <f t="shared" si="664"/>
        <v>1</v>
      </c>
      <c r="W2365">
        <f t="shared" si="665"/>
        <v>1</v>
      </c>
      <c r="X2365">
        <f t="shared" si="666"/>
        <v>1</v>
      </c>
      <c r="Y2365">
        <f t="shared" si="651"/>
        <v>1</v>
      </c>
      <c r="Z2365">
        <f t="shared" si="652"/>
        <v>1</v>
      </c>
      <c r="AA2365">
        <f t="shared" si="653"/>
        <v>1</v>
      </c>
      <c r="AB2365">
        <f t="shared" si="654"/>
        <v>0</v>
      </c>
      <c r="AC2365" t="str">
        <f t="shared" si="655"/>
        <v/>
      </c>
      <c r="AD2365" t="str">
        <f t="shared" si="656"/>
        <v>;;;;0;;0;0;</v>
      </c>
      <c r="AG2365">
        <f t="shared" si="657"/>
        <v>0</v>
      </c>
      <c r="AH2365">
        <f t="shared" si="658"/>
        <v>0</v>
      </c>
      <c r="AI2365">
        <f t="shared" si="659"/>
        <v>0</v>
      </c>
      <c r="AJ2365">
        <f t="shared" si="660"/>
        <v>0</v>
      </c>
      <c r="AK2365">
        <f t="shared" si="661"/>
        <v>0</v>
      </c>
      <c r="AL2365">
        <f t="shared" si="662"/>
        <v>0</v>
      </c>
    </row>
    <row r="2366" spans="1:38">
      <c r="A2366" s="8"/>
      <c r="B2366" s="8"/>
      <c r="C2366" s="8"/>
      <c r="D2366" s="8"/>
      <c r="E2366" s="8"/>
      <c r="F2366" s="8"/>
      <c r="G2366" s="8"/>
      <c r="H2366" s="8"/>
      <c r="R2366" t="str">
        <f t="shared" si="649"/>
        <v>vége</v>
      </c>
      <c r="T2366">
        <f t="shared" si="650"/>
        <v>1</v>
      </c>
      <c r="U2366">
        <f t="shared" si="663"/>
        <v>1</v>
      </c>
      <c r="V2366">
        <f t="shared" si="664"/>
        <v>1</v>
      </c>
      <c r="W2366">
        <f t="shared" si="665"/>
        <v>1</v>
      </c>
      <c r="X2366">
        <f t="shared" si="666"/>
        <v>1</v>
      </c>
      <c r="Y2366">
        <f t="shared" si="651"/>
        <v>1</v>
      </c>
      <c r="Z2366">
        <f t="shared" si="652"/>
        <v>1</v>
      </c>
      <c r="AA2366">
        <f t="shared" si="653"/>
        <v>1</v>
      </c>
      <c r="AB2366">
        <f t="shared" si="654"/>
        <v>0</v>
      </c>
      <c r="AC2366" t="str">
        <f t="shared" si="655"/>
        <v/>
      </c>
      <c r="AD2366" t="str">
        <f t="shared" si="656"/>
        <v>;;;;0;;0;0;</v>
      </c>
      <c r="AG2366">
        <f t="shared" si="657"/>
        <v>0</v>
      </c>
      <c r="AH2366">
        <f t="shared" si="658"/>
        <v>0</v>
      </c>
      <c r="AI2366">
        <f t="shared" si="659"/>
        <v>0</v>
      </c>
      <c r="AJ2366">
        <f t="shared" si="660"/>
        <v>0</v>
      </c>
      <c r="AK2366">
        <f t="shared" si="661"/>
        <v>0</v>
      </c>
      <c r="AL2366">
        <f t="shared" si="662"/>
        <v>0</v>
      </c>
    </row>
    <row r="2367" spans="1:38">
      <c r="A2367" s="8"/>
      <c r="B2367" s="8"/>
      <c r="C2367" s="8"/>
      <c r="D2367" s="8"/>
      <c r="E2367" s="8"/>
      <c r="F2367" s="8"/>
      <c r="G2367" s="8"/>
      <c r="H2367" s="8"/>
      <c r="R2367" t="str">
        <f t="shared" si="649"/>
        <v>vége</v>
      </c>
      <c r="T2367">
        <f t="shared" si="650"/>
        <v>1</v>
      </c>
      <c r="U2367">
        <f t="shared" si="663"/>
        <v>1</v>
      </c>
      <c r="V2367">
        <f t="shared" si="664"/>
        <v>1</v>
      </c>
      <c r="W2367">
        <f t="shared" si="665"/>
        <v>1</v>
      </c>
      <c r="X2367">
        <f t="shared" si="666"/>
        <v>1</v>
      </c>
      <c r="Y2367">
        <f t="shared" si="651"/>
        <v>1</v>
      </c>
      <c r="Z2367">
        <f t="shared" si="652"/>
        <v>1</v>
      </c>
      <c r="AA2367">
        <f t="shared" si="653"/>
        <v>1</v>
      </c>
      <c r="AB2367">
        <f t="shared" si="654"/>
        <v>0</v>
      </c>
      <c r="AC2367" t="str">
        <f t="shared" si="655"/>
        <v/>
      </c>
      <c r="AD2367" t="str">
        <f t="shared" si="656"/>
        <v>;;;;0;;0;0;</v>
      </c>
      <c r="AG2367">
        <f t="shared" si="657"/>
        <v>0</v>
      </c>
      <c r="AH2367">
        <f t="shared" si="658"/>
        <v>0</v>
      </c>
      <c r="AI2367">
        <f t="shared" si="659"/>
        <v>0</v>
      </c>
      <c r="AJ2367">
        <f t="shared" si="660"/>
        <v>0</v>
      </c>
      <c r="AK2367">
        <f t="shared" si="661"/>
        <v>0</v>
      </c>
      <c r="AL2367">
        <f t="shared" si="662"/>
        <v>0</v>
      </c>
    </row>
    <row r="2368" spans="1:38">
      <c r="A2368" s="8"/>
      <c r="B2368" s="8"/>
      <c r="C2368" s="8"/>
      <c r="D2368" s="8"/>
      <c r="E2368" s="8"/>
      <c r="F2368" s="8"/>
      <c r="G2368" s="8"/>
      <c r="H2368" s="8"/>
      <c r="R2368" t="str">
        <f t="shared" si="649"/>
        <v>vége</v>
      </c>
      <c r="T2368">
        <f t="shared" si="650"/>
        <v>1</v>
      </c>
      <c r="U2368">
        <f t="shared" si="663"/>
        <v>1</v>
      </c>
      <c r="V2368">
        <f t="shared" si="664"/>
        <v>1</v>
      </c>
      <c r="W2368">
        <f t="shared" si="665"/>
        <v>1</v>
      </c>
      <c r="X2368">
        <f t="shared" si="666"/>
        <v>1</v>
      </c>
      <c r="Y2368">
        <f t="shared" si="651"/>
        <v>1</v>
      </c>
      <c r="Z2368">
        <f t="shared" si="652"/>
        <v>1</v>
      </c>
      <c r="AA2368">
        <f t="shared" si="653"/>
        <v>1</v>
      </c>
      <c r="AB2368">
        <f t="shared" si="654"/>
        <v>0</v>
      </c>
      <c r="AC2368" t="str">
        <f t="shared" si="655"/>
        <v/>
      </c>
      <c r="AD2368" t="str">
        <f t="shared" si="656"/>
        <v>;;;;0;;0;0;</v>
      </c>
      <c r="AG2368">
        <f t="shared" si="657"/>
        <v>0</v>
      </c>
      <c r="AH2368">
        <f t="shared" si="658"/>
        <v>0</v>
      </c>
      <c r="AI2368">
        <f t="shared" si="659"/>
        <v>0</v>
      </c>
      <c r="AJ2368">
        <f t="shared" si="660"/>
        <v>0</v>
      </c>
      <c r="AK2368">
        <f t="shared" si="661"/>
        <v>0</v>
      </c>
      <c r="AL2368">
        <f t="shared" si="662"/>
        <v>0</v>
      </c>
    </row>
    <row r="2369" spans="1:38">
      <c r="A2369" s="8"/>
      <c r="B2369" s="8"/>
      <c r="C2369" s="8"/>
      <c r="D2369" s="8"/>
      <c r="E2369" s="8"/>
      <c r="F2369" s="8"/>
      <c r="G2369" s="8"/>
      <c r="H2369" s="8"/>
      <c r="R2369" t="str">
        <f t="shared" si="649"/>
        <v>vége</v>
      </c>
      <c r="T2369">
        <f t="shared" si="650"/>
        <v>1</v>
      </c>
      <c r="U2369">
        <f t="shared" si="663"/>
        <v>1</v>
      </c>
      <c r="V2369">
        <f t="shared" si="664"/>
        <v>1</v>
      </c>
      <c r="W2369">
        <f t="shared" si="665"/>
        <v>1</v>
      </c>
      <c r="X2369">
        <f t="shared" si="666"/>
        <v>1</v>
      </c>
      <c r="Y2369">
        <f t="shared" si="651"/>
        <v>1</v>
      </c>
      <c r="Z2369">
        <f t="shared" si="652"/>
        <v>1</v>
      </c>
      <c r="AA2369">
        <f t="shared" si="653"/>
        <v>1</v>
      </c>
      <c r="AB2369">
        <f t="shared" si="654"/>
        <v>0</v>
      </c>
      <c r="AC2369" t="str">
        <f t="shared" si="655"/>
        <v/>
      </c>
      <c r="AD2369" t="str">
        <f t="shared" si="656"/>
        <v>;;;;0;;0;0;</v>
      </c>
      <c r="AG2369">
        <f t="shared" si="657"/>
        <v>0</v>
      </c>
      <c r="AH2369">
        <f t="shared" si="658"/>
        <v>0</v>
      </c>
      <c r="AI2369">
        <f t="shared" si="659"/>
        <v>0</v>
      </c>
      <c r="AJ2369">
        <f t="shared" si="660"/>
        <v>0</v>
      </c>
      <c r="AK2369">
        <f t="shared" si="661"/>
        <v>0</v>
      </c>
      <c r="AL2369">
        <f t="shared" si="662"/>
        <v>0</v>
      </c>
    </row>
    <row r="2370" spans="1:38">
      <c r="A2370" s="8"/>
      <c r="B2370" s="8"/>
      <c r="C2370" s="8"/>
      <c r="D2370" s="8"/>
      <c r="E2370" s="8"/>
      <c r="F2370" s="8"/>
      <c r="G2370" s="8"/>
      <c r="H2370" s="8"/>
      <c r="R2370" t="str">
        <f t="shared" si="649"/>
        <v>vége</v>
      </c>
      <c r="T2370">
        <f t="shared" si="650"/>
        <v>1</v>
      </c>
      <c r="U2370">
        <f t="shared" si="663"/>
        <v>1</v>
      </c>
      <c r="V2370">
        <f t="shared" si="664"/>
        <v>1</v>
      </c>
      <c r="W2370">
        <f t="shared" si="665"/>
        <v>1</v>
      </c>
      <c r="X2370">
        <f t="shared" si="666"/>
        <v>1</v>
      </c>
      <c r="Y2370">
        <f t="shared" si="651"/>
        <v>1</v>
      </c>
      <c r="Z2370">
        <f t="shared" si="652"/>
        <v>1</v>
      </c>
      <c r="AA2370">
        <f t="shared" si="653"/>
        <v>1</v>
      </c>
      <c r="AB2370">
        <f t="shared" si="654"/>
        <v>0</v>
      </c>
      <c r="AC2370" t="str">
        <f t="shared" si="655"/>
        <v/>
      </c>
      <c r="AD2370" t="str">
        <f t="shared" si="656"/>
        <v>;;;;0;;0;0;</v>
      </c>
      <c r="AG2370">
        <f t="shared" si="657"/>
        <v>0</v>
      </c>
      <c r="AH2370">
        <f t="shared" si="658"/>
        <v>0</v>
      </c>
      <c r="AI2370">
        <f t="shared" si="659"/>
        <v>0</v>
      </c>
      <c r="AJ2370">
        <f t="shared" si="660"/>
        <v>0</v>
      </c>
      <c r="AK2370">
        <f t="shared" si="661"/>
        <v>0</v>
      </c>
      <c r="AL2370">
        <f t="shared" si="662"/>
        <v>0</v>
      </c>
    </row>
    <row r="2371" spans="1:38">
      <c r="A2371" s="8"/>
      <c r="B2371" s="8"/>
      <c r="C2371" s="8"/>
      <c r="D2371" s="8"/>
      <c r="E2371" s="8"/>
      <c r="F2371" s="8"/>
      <c r="G2371" s="8"/>
      <c r="H2371" s="8"/>
      <c r="R2371" t="str">
        <f t="shared" ref="R2371:R2434" si="667">IF(AND(ISBLANK(C2372),ISBLANK(C2373)*ISBLANK(C2374)),"vége",0)</f>
        <v>vége</v>
      </c>
      <c r="T2371">
        <f t="shared" ref="T2371:T2434" si="668">IF(ISBLANK(A2372),1,0)</f>
        <v>1</v>
      </c>
      <c r="U2371">
        <f t="shared" si="663"/>
        <v>1</v>
      </c>
      <c r="V2371">
        <f t="shared" si="664"/>
        <v>1</v>
      </c>
      <c r="W2371">
        <f t="shared" si="665"/>
        <v>1</v>
      </c>
      <c r="X2371">
        <f t="shared" si="666"/>
        <v>1</v>
      </c>
      <c r="Y2371">
        <f t="shared" ref="Y2371:Y2434" si="669">IF(ISBLANK(F2372),1,0)</f>
        <v>1</v>
      </c>
      <c r="Z2371">
        <f t="shared" ref="Z2371:Z2434" si="670">IF(ISBLANK(G2372),1,0)</f>
        <v>1</v>
      </c>
      <c r="AA2371">
        <f t="shared" ref="AA2371:AA2434" si="671">IF(ISBLANK(H2372),1,0)</f>
        <v>1</v>
      </c>
      <c r="AB2371">
        <f t="shared" ref="AB2371:AB2434" si="672">IF(OR(SUM(U2371:AA2371)=0,SUM(U2371:AA2371)=7),0,1)</f>
        <v>0</v>
      </c>
      <c r="AC2371" t="str">
        <f t="shared" si="655"/>
        <v/>
      </c>
      <c r="AD2371" t="str">
        <f t="shared" si="656"/>
        <v>;;;;0;;0;0;</v>
      </c>
      <c r="AG2371">
        <f t="shared" si="657"/>
        <v>0</v>
      </c>
      <c r="AH2371">
        <f t="shared" si="658"/>
        <v>0</v>
      </c>
      <c r="AI2371">
        <f t="shared" si="659"/>
        <v>0</v>
      </c>
      <c r="AJ2371">
        <f t="shared" si="660"/>
        <v>0</v>
      </c>
      <c r="AK2371">
        <f t="shared" si="661"/>
        <v>0</v>
      </c>
      <c r="AL2371">
        <f t="shared" si="662"/>
        <v>0</v>
      </c>
    </row>
    <row r="2372" spans="1:38">
      <c r="A2372" s="8"/>
      <c r="B2372" s="8"/>
      <c r="C2372" s="8"/>
      <c r="D2372" s="8"/>
      <c r="E2372" s="8"/>
      <c r="F2372" s="8"/>
      <c r="G2372" s="8"/>
      <c r="H2372" s="8"/>
      <c r="R2372" t="str">
        <f t="shared" si="667"/>
        <v>vége</v>
      </c>
      <c r="T2372">
        <f t="shared" si="668"/>
        <v>1</v>
      </c>
      <c r="U2372">
        <f t="shared" si="663"/>
        <v>1</v>
      </c>
      <c r="V2372">
        <f t="shared" si="664"/>
        <v>1</v>
      </c>
      <c r="W2372">
        <f t="shared" si="665"/>
        <v>1</v>
      </c>
      <c r="X2372">
        <f t="shared" si="666"/>
        <v>1</v>
      </c>
      <c r="Y2372">
        <f t="shared" si="669"/>
        <v>1</v>
      </c>
      <c r="Z2372">
        <f t="shared" si="670"/>
        <v>1</v>
      </c>
      <c r="AA2372">
        <f t="shared" si="671"/>
        <v>1</v>
      </c>
      <c r="AB2372">
        <f t="shared" si="672"/>
        <v>0</v>
      </c>
      <c r="AC2372" t="str">
        <f t="shared" ref="AC2372:AC2435" si="673">TRIM(C2372)</f>
        <v/>
      </c>
      <c r="AD2372" t="str">
        <f t="shared" ref="AD2372:AD2435" si="674">CONCATENATE(A2372,";",B2372,";",AC2372,";","",";",AH2372,";","",E2372,";",AJ2372,";",AL2372,";",H2372)</f>
        <v>;;;;0;;0;0;</v>
      </c>
      <c r="AG2372">
        <f t="shared" ref="AG2372:AG2435" si="675">IF(ISERROR(SEARCH(",",D2372,1)),0,SEARCH(",",D2372,1))</f>
        <v>0</v>
      </c>
      <c r="AH2372">
        <f t="shared" ref="AH2372:AH2435" si="676">IF(AG2372&gt;0,REPLACE(D2372,AG2372,1,"."),D2372)</f>
        <v>0</v>
      </c>
      <c r="AI2372">
        <f t="shared" ref="AI2372:AI2435" si="677">IF(ISERROR(SEARCH(",",F2372,1)),0,SEARCH(",",F2372,1))</f>
        <v>0</v>
      </c>
      <c r="AJ2372">
        <f t="shared" ref="AJ2372:AJ2435" si="678">IF(AI2372&gt;0,REPLACE(F2372,AI2372,1,"."),F2372)</f>
        <v>0</v>
      </c>
      <c r="AK2372">
        <f t="shared" ref="AK2372:AK2435" si="679">IF(ISERROR(SEARCH(",",G2372,1)),0,SEARCH(",",G2372,1))</f>
        <v>0</v>
      </c>
      <c r="AL2372">
        <f t="shared" ref="AL2372:AL2435" si="680">IF(AK2372&gt;0,REPLACE(G2372,AK2372,1,"."),G2372)</f>
        <v>0</v>
      </c>
    </row>
    <row r="2373" spans="1:38">
      <c r="A2373" s="8"/>
      <c r="B2373" s="8"/>
      <c r="C2373" s="8"/>
      <c r="D2373" s="8"/>
      <c r="E2373" s="8"/>
      <c r="F2373" s="8"/>
      <c r="G2373" s="8"/>
      <c r="H2373" s="8"/>
      <c r="R2373" t="str">
        <f t="shared" si="667"/>
        <v>vége</v>
      </c>
      <c r="T2373">
        <f t="shared" si="668"/>
        <v>1</v>
      </c>
      <c r="U2373">
        <f t="shared" ref="U2373:U2436" si="681">IF(ISBLANK(B2374),1,0)</f>
        <v>1</v>
      </c>
      <c r="V2373">
        <f t="shared" ref="V2373:V2436" si="682">IF(ISBLANK(C2374),1,0)</f>
        <v>1</v>
      </c>
      <c r="W2373">
        <f t="shared" ref="W2373:W2436" si="683">IF(ISBLANK(D2374),1,0)</f>
        <v>1</v>
      </c>
      <c r="X2373">
        <f t="shared" ref="X2373:X2436" si="684">IF(ISBLANK(E2374),1,0)</f>
        <v>1</v>
      </c>
      <c r="Y2373">
        <f t="shared" si="669"/>
        <v>1</v>
      </c>
      <c r="Z2373">
        <f t="shared" si="670"/>
        <v>1</v>
      </c>
      <c r="AA2373">
        <f t="shared" si="671"/>
        <v>1</v>
      </c>
      <c r="AB2373">
        <f t="shared" si="672"/>
        <v>0</v>
      </c>
      <c r="AC2373" t="str">
        <f t="shared" si="673"/>
        <v/>
      </c>
      <c r="AD2373" t="str">
        <f t="shared" si="674"/>
        <v>;;;;0;;0;0;</v>
      </c>
      <c r="AG2373">
        <f t="shared" si="675"/>
        <v>0</v>
      </c>
      <c r="AH2373">
        <f t="shared" si="676"/>
        <v>0</v>
      </c>
      <c r="AI2373">
        <f t="shared" si="677"/>
        <v>0</v>
      </c>
      <c r="AJ2373">
        <f t="shared" si="678"/>
        <v>0</v>
      </c>
      <c r="AK2373">
        <f t="shared" si="679"/>
        <v>0</v>
      </c>
      <c r="AL2373">
        <f t="shared" si="680"/>
        <v>0</v>
      </c>
    </row>
    <row r="2374" spans="1:38">
      <c r="A2374" s="8"/>
      <c r="B2374" s="8"/>
      <c r="C2374" s="8"/>
      <c r="D2374" s="8"/>
      <c r="E2374" s="8"/>
      <c r="F2374" s="8"/>
      <c r="G2374" s="8"/>
      <c r="H2374" s="8"/>
      <c r="R2374" t="str">
        <f t="shared" si="667"/>
        <v>vége</v>
      </c>
      <c r="T2374">
        <f t="shared" si="668"/>
        <v>1</v>
      </c>
      <c r="U2374">
        <f t="shared" si="681"/>
        <v>1</v>
      </c>
      <c r="V2374">
        <f t="shared" si="682"/>
        <v>1</v>
      </c>
      <c r="W2374">
        <f t="shared" si="683"/>
        <v>1</v>
      </c>
      <c r="X2374">
        <f t="shared" si="684"/>
        <v>1</v>
      </c>
      <c r="Y2374">
        <f t="shared" si="669"/>
        <v>1</v>
      </c>
      <c r="Z2374">
        <f t="shared" si="670"/>
        <v>1</v>
      </c>
      <c r="AA2374">
        <f t="shared" si="671"/>
        <v>1</v>
      </c>
      <c r="AB2374">
        <f t="shared" si="672"/>
        <v>0</v>
      </c>
      <c r="AC2374" t="str">
        <f t="shared" si="673"/>
        <v/>
      </c>
      <c r="AD2374" t="str">
        <f t="shared" si="674"/>
        <v>;;;;0;;0;0;</v>
      </c>
      <c r="AG2374">
        <f t="shared" si="675"/>
        <v>0</v>
      </c>
      <c r="AH2374">
        <f t="shared" si="676"/>
        <v>0</v>
      </c>
      <c r="AI2374">
        <f t="shared" si="677"/>
        <v>0</v>
      </c>
      <c r="AJ2374">
        <f t="shared" si="678"/>
        <v>0</v>
      </c>
      <c r="AK2374">
        <f t="shared" si="679"/>
        <v>0</v>
      </c>
      <c r="AL2374">
        <f t="shared" si="680"/>
        <v>0</v>
      </c>
    </row>
    <row r="2375" spans="1:38">
      <c r="A2375" s="8"/>
      <c r="B2375" s="8"/>
      <c r="C2375" s="8"/>
      <c r="D2375" s="8"/>
      <c r="E2375" s="8"/>
      <c r="F2375" s="8"/>
      <c r="G2375" s="8"/>
      <c r="H2375" s="8"/>
      <c r="R2375" t="str">
        <f t="shared" si="667"/>
        <v>vége</v>
      </c>
      <c r="T2375">
        <f t="shared" si="668"/>
        <v>1</v>
      </c>
      <c r="U2375">
        <f t="shared" si="681"/>
        <v>1</v>
      </c>
      <c r="V2375">
        <f t="shared" si="682"/>
        <v>1</v>
      </c>
      <c r="W2375">
        <f t="shared" si="683"/>
        <v>1</v>
      </c>
      <c r="X2375">
        <f t="shared" si="684"/>
        <v>1</v>
      </c>
      <c r="Y2375">
        <f t="shared" si="669"/>
        <v>1</v>
      </c>
      <c r="Z2375">
        <f t="shared" si="670"/>
        <v>1</v>
      </c>
      <c r="AA2375">
        <f t="shared" si="671"/>
        <v>1</v>
      </c>
      <c r="AB2375">
        <f t="shared" si="672"/>
        <v>0</v>
      </c>
      <c r="AC2375" t="str">
        <f t="shared" si="673"/>
        <v/>
      </c>
      <c r="AD2375" t="str">
        <f t="shared" si="674"/>
        <v>;;;;0;;0;0;</v>
      </c>
      <c r="AG2375">
        <f t="shared" si="675"/>
        <v>0</v>
      </c>
      <c r="AH2375">
        <f t="shared" si="676"/>
        <v>0</v>
      </c>
      <c r="AI2375">
        <f t="shared" si="677"/>
        <v>0</v>
      </c>
      <c r="AJ2375">
        <f t="shared" si="678"/>
        <v>0</v>
      </c>
      <c r="AK2375">
        <f t="shared" si="679"/>
        <v>0</v>
      </c>
      <c r="AL2375">
        <f t="shared" si="680"/>
        <v>0</v>
      </c>
    </row>
    <row r="2376" spans="1:38">
      <c r="A2376" s="8"/>
      <c r="B2376" s="8"/>
      <c r="C2376" s="8"/>
      <c r="D2376" s="8"/>
      <c r="E2376" s="8"/>
      <c r="F2376" s="8"/>
      <c r="G2376" s="8"/>
      <c r="H2376" s="8"/>
      <c r="R2376" t="str">
        <f t="shared" si="667"/>
        <v>vége</v>
      </c>
      <c r="T2376">
        <f t="shared" si="668"/>
        <v>1</v>
      </c>
      <c r="U2376">
        <f t="shared" si="681"/>
        <v>1</v>
      </c>
      <c r="V2376">
        <f t="shared" si="682"/>
        <v>1</v>
      </c>
      <c r="W2376">
        <f t="shared" si="683"/>
        <v>1</v>
      </c>
      <c r="X2376">
        <f t="shared" si="684"/>
        <v>1</v>
      </c>
      <c r="Y2376">
        <f t="shared" si="669"/>
        <v>1</v>
      </c>
      <c r="Z2376">
        <f t="shared" si="670"/>
        <v>1</v>
      </c>
      <c r="AA2376">
        <f t="shared" si="671"/>
        <v>1</v>
      </c>
      <c r="AB2376">
        <f t="shared" si="672"/>
        <v>0</v>
      </c>
      <c r="AC2376" t="str">
        <f t="shared" si="673"/>
        <v/>
      </c>
      <c r="AD2376" t="str">
        <f t="shared" si="674"/>
        <v>;;;;0;;0;0;</v>
      </c>
      <c r="AG2376">
        <f t="shared" si="675"/>
        <v>0</v>
      </c>
      <c r="AH2376">
        <f t="shared" si="676"/>
        <v>0</v>
      </c>
      <c r="AI2376">
        <f t="shared" si="677"/>
        <v>0</v>
      </c>
      <c r="AJ2376">
        <f t="shared" si="678"/>
        <v>0</v>
      </c>
      <c r="AK2376">
        <f t="shared" si="679"/>
        <v>0</v>
      </c>
      <c r="AL2376">
        <f t="shared" si="680"/>
        <v>0</v>
      </c>
    </row>
    <row r="2377" spans="1:38">
      <c r="A2377" s="8"/>
      <c r="B2377" s="8"/>
      <c r="C2377" s="8"/>
      <c r="D2377" s="8"/>
      <c r="E2377" s="8"/>
      <c r="F2377" s="8"/>
      <c r="G2377" s="8"/>
      <c r="H2377" s="8"/>
      <c r="R2377" t="str">
        <f t="shared" si="667"/>
        <v>vége</v>
      </c>
      <c r="T2377">
        <f t="shared" si="668"/>
        <v>1</v>
      </c>
      <c r="U2377">
        <f t="shared" si="681"/>
        <v>1</v>
      </c>
      <c r="V2377">
        <f t="shared" si="682"/>
        <v>1</v>
      </c>
      <c r="W2377">
        <f t="shared" si="683"/>
        <v>1</v>
      </c>
      <c r="X2377">
        <f t="shared" si="684"/>
        <v>1</v>
      </c>
      <c r="Y2377">
        <f t="shared" si="669"/>
        <v>1</v>
      </c>
      <c r="Z2377">
        <f t="shared" si="670"/>
        <v>1</v>
      </c>
      <c r="AA2377">
        <f t="shared" si="671"/>
        <v>1</v>
      </c>
      <c r="AB2377">
        <f t="shared" si="672"/>
        <v>0</v>
      </c>
      <c r="AC2377" t="str">
        <f t="shared" si="673"/>
        <v/>
      </c>
      <c r="AD2377" t="str">
        <f t="shared" si="674"/>
        <v>;;;;0;;0;0;</v>
      </c>
      <c r="AG2377">
        <f t="shared" si="675"/>
        <v>0</v>
      </c>
      <c r="AH2377">
        <f t="shared" si="676"/>
        <v>0</v>
      </c>
      <c r="AI2377">
        <f t="shared" si="677"/>
        <v>0</v>
      </c>
      <c r="AJ2377">
        <f t="shared" si="678"/>
        <v>0</v>
      </c>
      <c r="AK2377">
        <f t="shared" si="679"/>
        <v>0</v>
      </c>
      <c r="AL2377">
        <f t="shared" si="680"/>
        <v>0</v>
      </c>
    </row>
    <row r="2378" spans="1:38">
      <c r="A2378" s="8"/>
      <c r="B2378" s="8"/>
      <c r="C2378" s="8"/>
      <c r="D2378" s="8"/>
      <c r="E2378" s="8"/>
      <c r="F2378" s="8"/>
      <c r="G2378" s="8"/>
      <c r="H2378" s="8"/>
      <c r="R2378" t="str">
        <f t="shared" si="667"/>
        <v>vége</v>
      </c>
      <c r="T2378">
        <f t="shared" si="668"/>
        <v>1</v>
      </c>
      <c r="U2378">
        <f t="shared" si="681"/>
        <v>1</v>
      </c>
      <c r="V2378">
        <f t="shared" si="682"/>
        <v>1</v>
      </c>
      <c r="W2378">
        <f t="shared" si="683"/>
        <v>1</v>
      </c>
      <c r="X2378">
        <f t="shared" si="684"/>
        <v>1</v>
      </c>
      <c r="Y2378">
        <f t="shared" si="669"/>
        <v>1</v>
      </c>
      <c r="Z2378">
        <f t="shared" si="670"/>
        <v>1</v>
      </c>
      <c r="AA2378">
        <f t="shared" si="671"/>
        <v>1</v>
      </c>
      <c r="AB2378">
        <f t="shared" si="672"/>
        <v>0</v>
      </c>
      <c r="AC2378" t="str">
        <f t="shared" si="673"/>
        <v/>
      </c>
      <c r="AD2378" t="str">
        <f t="shared" si="674"/>
        <v>;;;;0;;0;0;</v>
      </c>
      <c r="AG2378">
        <f t="shared" si="675"/>
        <v>0</v>
      </c>
      <c r="AH2378">
        <f t="shared" si="676"/>
        <v>0</v>
      </c>
      <c r="AI2378">
        <f t="shared" si="677"/>
        <v>0</v>
      </c>
      <c r="AJ2378">
        <f t="shared" si="678"/>
        <v>0</v>
      </c>
      <c r="AK2378">
        <f t="shared" si="679"/>
        <v>0</v>
      </c>
      <c r="AL2378">
        <f t="shared" si="680"/>
        <v>0</v>
      </c>
    </row>
    <row r="2379" spans="1:38">
      <c r="A2379" s="8"/>
      <c r="B2379" s="8"/>
      <c r="C2379" s="8"/>
      <c r="D2379" s="8"/>
      <c r="E2379" s="8"/>
      <c r="F2379" s="8"/>
      <c r="G2379" s="8"/>
      <c r="H2379" s="8"/>
      <c r="R2379" t="str">
        <f t="shared" si="667"/>
        <v>vége</v>
      </c>
      <c r="T2379">
        <f t="shared" si="668"/>
        <v>1</v>
      </c>
      <c r="U2379">
        <f t="shared" si="681"/>
        <v>1</v>
      </c>
      <c r="V2379">
        <f t="shared" si="682"/>
        <v>1</v>
      </c>
      <c r="W2379">
        <f t="shared" si="683"/>
        <v>1</v>
      </c>
      <c r="X2379">
        <f t="shared" si="684"/>
        <v>1</v>
      </c>
      <c r="Y2379">
        <f t="shared" si="669"/>
        <v>1</v>
      </c>
      <c r="Z2379">
        <f t="shared" si="670"/>
        <v>1</v>
      </c>
      <c r="AA2379">
        <f t="shared" si="671"/>
        <v>1</v>
      </c>
      <c r="AB2379">
        <f t="shared" si="672"/>
        <v>0</v>
      </c>
      <c r="AC2379" t="str">
        <f t="shared" si="673"/>
        <v/>
      </c>
      <c r="AD2379" t="str">
        <f t="shared" si="674"/>
        <v>;;;;0;;0;0;</v>
      </c>
      <c r="AG2379">
        <f t="shared" si="675"/>
        <v>0</v>
      </c>
      <c r="AH2379">
        <f t="shared" si="676"/>
        <v>0</v>
      </c>
      <c r="AI2379">
        <f t="shared" si="677"/>
        <v>0</v>
      </c>
      <c r="AJ2379">
        <f t="shared" si="678"/>
        <v>0</v>
      </c>
      <c r="AK2379">
        <f t="shared" si="679"/>
        <v>0</v>
      </c>
      <c r="AL2379">
        <f t="shared" si="680"/>
        <v>0</v>
      </c>
    </row>
    <row r="2380" spans="1:38">
      <c r="A2380" s="8"/>
      <c r="B2380" s="8"/>
      <c r="C2380" s="8"/>
      <c r="D2380" s="8"/>
      <c r="E2380" s="8"/>
      <c r="F2380" s="8"/>
      <c r="G2380" s="8"/>
      <c r="H2380" s="8"/>
      <c r="R2380" t="str">
        <f t="shared" si="667"/>
        <v>vége</v>
      </c>
      <c r="T2380">
        <f t="shared" si="668"/>
        <v>1</v>
      </c>
      <c r="U2380">
        <f t="shared" si="681"/>
        <v>1</v>
      </c>
      <c r="V2380">
        <f t="shared" si="682"/>
        <v>1</v>
      </c>
      <c r="W2380">
        <f t="shared" si="683"/>
        <v>1</v>
      </c>
      <c r="X2380">
        <f t="shared" si="684"/>
        <v>1</v>
      </c>
      <c r="Y2380">
        <f t="shared" si="669"/>
        <v>1</v>
      </c>
      <c r="Z2380">
        <f t="shared" si="670"/>
        <v>1</v>
      </c>
      <c r="AA2380">
        <f t="shared" si="671"/>
        <v>1</v>
      </c>
      <c r="AB2380">
        <f t="shared" si="672"/>
        <v>0</v>
      </c>
      <c r="AC2380" t="str">
        <f t="shared" si="673"/>
        <v/>
      </c>
      <c r="AD2380" t="str">
        <f t="shared" si="674"/>
        <v>;;;;0;;0;0;</v>
      </c>
      <c r="AG2380">
        <f t="shared" si="675"/>
        <v>0</v>
      </c>
      <c r="AH2380">
        <f t="shared" si="676"/>
        <v>0</v>
      </c>
      <c r="AI2380">
        <f t="shared" si="677"/>
        <v>0</v>
      </c>
      <c r="AJ2380">
        <f t="shared" si="678"/>
        <v>0</v>
      </c>
      <c r="AK2380">
        <f t="shared" si="679"/>
        <v>0</v>
      </c>
      <c r="AL2380">
        <f t="shared" si="680"/>
        <v>0</v>
      </c>
    </row>
    <row r="2381" spans="1:38">
      <c r="A2381" s="8"/>
      <c r="B2381" s="8"/>
      <c r="C2381" s="8"/>
      <c r="D2381" s="8"/>
      <c r="E2381" s="8"/>
      <c r="F2381" s="8"/>
      <c r="G2381" s="8"/>
      <c r="H2381" s="8"/>
      <c r="R2381" t="str">
        <f t="shared" si="667"/>
        <v>vége</v>
      </c>
      <c r="T2381">
        <f t="shared" si="668"/>
        <v>1</v>
      </c>
      <c r="U2381">
        <f t="shared" si="681"/>
        <v>1</v>
      </c>
      <c r="V2381">
        <f t="shared" si="682"/>
        <v>1</v>
      </c>
      <c r="W2381">
        <f t="shared" si="683"/>
        <v>1</v>
      </c>
      <c r="X2381">
        <f t="shared" si="684"/>
        <v>1</v>
      </c>
      <c r="Y2381">
        <f t="shared" si="669"/>
        <v>1</v>
      </c>
      <c r="Z2381">
        <f t="shared" si="670"/>
        <v>1</v>
      </c>
      <c r="AA2381">
        <f t="shared" si="671"/>
        <v>1</v>
      </c>
      <c r="AB2381">
        <f t="shared" si="672"/>
        <v>0</v>
      </c>
      <c r="AC2381" t="str">
        <f t="shared" si="673"/>
        <v/>
      </c>
      <c r="AD2381" t="str">
        <f t="shared" si="674"/>
        <v>;;;;0;;0;0;</v>
      </c>
      <c r="AG2381">
        <f t="shared" si="675"/>
        <v>0</v>
      </c>
      <c r="AH2381">
        <f t="shared" si="676"/>
        <v>0</v>
      </c>
      <c r="AI2381">
        <f t="shared" si="677"/>
        <v>0</v>
      </c>
      <c r="AJ2381">
        <f t="shared" si="678"/>
        <v>0</v>
      </c>
      <c r="AK2381">
        <f t="shared" si="679"/>
        <v>0</v>
      </c>
      <c r="AL2381">
        <f t="shared" si="680"/>
        <v>0</v>
      </c>
    </row>
    <row r="2382" spans="1:38">
      <c r="A2382" s="8"/>
      <c r="B2382" s="8"/>
      <c r="C2382" s="8"/>
      <c r="D2382" s="8"/>
      <c r="E2382" s="8"/>
      <c r="F2382" s="8"/>
      <c r="G2382" s="8"/>
      <c r="H2382" s="8"/>
      <c r="R2382" t="str">
        <f t="shared" si="667"/>
        <v>vége</v>
      </c>
      <c r="T2382">
        <f t="shared" si="668"/>
        <v>1</v>
      </c>
      <c r="U2382">
        <f t="shared" si="681"/>
        <v>1</v>
      </c>
      <c r="V2382">
        <f t="shared" si="682"/>
        <v>1</v>
      </c>
      <c r="W2382">
        <f t="shared" si="683"/>
        <v>1</v>
      </c>
      <c r="X2382">
        <f t="shared" si="684"/>
        <v>1</v>
      </c>
      <c r="Y2382">
        <f t="shared" si="669"/>
        <v>1</v>
      </c>
      <c r="Z2382">
        <f t="shared" si="670"/>
        <v>1</v>
      </c>
      <c r="AA2382">
        <f t="shared" si="671"/>
        <v>1</v>
      </c>
      <c r="AB2382">
        <f t="shared" si="672"/>
        <v>0</v>
      </c>
      <c r="AC2382" t="str">
        <f t="shared" si="673"/>
        <v/>
      </c>
      <c r="AD2382" t="str">
        <f t="shared" si="674"/>
        <v>;;;;0;;0;0;</v>
      </c>
      <c r="AG2382">
        <f t="shared" si="675"/>
        <v>0</v>
      </c>
      <c r="AH2382">
        <f t="shared" si="676"/>
        <v>0</v>
      </c>
      <c r="AI2382">
        <f t="shared" si="677"/>
        <v>0</v>
      </c>
      <c r="AJ2382">
        <f t="shared" si="678"/>
        <v>0</v>
      </c>
      <c r="AK2382">
        <f t="shared" si="679"/>
        <v>0</v>
      </c>
      <c r="AL2382">
        <f t="shared" si="680"/>
        <v>0</v>
      </c>
    </row>
    <row r="2383" spans="1:38">
      <c r="A2383" s="8"/>
      <c r="B2383" s="8"/>
      <c r="C2383" s="8"/>
      <c r="D2383" s="8"/>
      <c r="E2383" s="8"/>
      <c r="F2383" s="8"/>
      <c r="G2383" s="8"/>
      <c r="H2383" s="8"/>
      <c r="R2383" t="str">
        <f t="shared" si="667"/>
        <v>vége</v>
      </c>
      <c r="T2383">
        <f t="shared" si="668"/>
        <v>1</v>
      </c>
      <c r="U2383">
        <f t="shared" si="681"/>
        <v>1</v>
      </c>
      <c r="V2383">
        <f t="shared" si="682"/>
        <v>1</v>
      </c>
      <c r="W2383">
        <f t="shared" si="683"/>
        <v>1</v>
      </c>
      <c r="X2383">
        <f t="shared" si="684"/>
        <v>1</v>
      </c>
      <c r="Y2383">
        <f t="shared" si="669"/>
        <v>1</v>
      </c>
      <c r="Z2383">
        <f t="shared" si="670"/>
        <v>1</v>
      </c>
      <c r="AA2383">
        <f t="shared" si="671"/>
        <v>1</v>
      </c>
      <c r="AB2383">
        <f t="shared" si="672"/>
        <v>0</v>
      </c>
      <c r="AC2383" t="str">
        <f t="shared" si="673"/>
        <v/>
      </c>
      <c r="AD2383" t="str">
        <f t="shared" si="674"/>
        <v>;;;;0;;0;0;</v>
      </c>
      <c r="AG2383">
        <f t="shared" si="675"/>
        <v>0</v>
      </c>
      <c r="AH2383">
        <f t="shared" si="676"/>
        <v>0</v>
      </c>
      <c r="AI2383">
        <f t="shared" si="677"/>
        <v>0</v>
      </c>
      <c r="AJ2383">
        <f t="shared" si="678"/>
        <v>0</v>
      </c>
      <c r="AK2383">
        <f t="shared" si="679"/>
        <v>0</v>
      </c>
      <c r="AL2383">
        <f t="shared" si="680"/>
        <v>0</v>
      </c>
    </row>
    <row r="2384" spans="1:38">
      <c r="A2384" s="8"/>
      <c r="B2384" s="8"/>
      <c r="C2384" s="8"/>
      <c r="D2384" s="8"/>
      <c r="E2384" s="8"/>
      <c r="F2384" s="8"/>
      <c r="G2384" s="8"/>
      <c r="H2384" s="8"/>
      <c r="R2384" t="str">
        <f t="shared" si="667"/>
        <v>vége</v>
      </c>
      <c r="T2384">
        <f t="shared" si="668"/>
        <v>1</v>
      </c>
      <c r="U2384">
        <f t="shared" si="681"/>
        <v>1</v>
      </c>
      <c r="V2384">
        <f t="shared" si="682"/>
        <v>1</v>
      </c>
      <c r="W2384">
        <f t="shared" si="683"/>
        <v>1</v>
      </c>
      <c r="X2384">
        <f t="shared" si="684"/>
        <v>1</v>
      </c>
      <c r="Y2384">
        <f t="shared" si="669"/>
        <v>1</v>
      </c>
      <c r="Z2384">
        <f t="shared" si="670"/>
        <v>1</v>
      </c>
      <c r="AA2384">
        <f t="shared" si="671"/>
        <v>1</v>
      </c>
      <c r="AB2384">
        <f t="shared" si="672"/>
        <v>0</v>
      </c>
      <c r="AC2384" t="str">
        <f t="shared" si="673"/>
        <v/>
      </c>
      <c r="AD2384" t="str">
        <f t="shared" si="674"/>
        <v>;;;;0;;0;0;</v>
      </c>
      <c r="AG2384">
        <f t="shared" si="675"/>
        <v>0</v>
      </c>
      <c r="AH2384">
        <f t="shared" si="676"/>
        <v>0</v>
      </c>
      <c r="AI2384">
        <f t="shared" si="677"/>
        <v>0</v>
      </c>
      <c r="AJ2384">
        <f t="shared" si="678"/>
        <v>0</v>
      </c>
      <c r="AK2384">
        <f t="shared" si="679"/>
        <v>0</v>
      </c>
      <c r="AL2384">
        <f t="shared" si="680"/>
        <v>0</v>
      </c>
    </row>
    <row r="2385" spans="1:38">
      <c r="A2385" s="8"/>
      <c r="B2385" s="8"/>
      <c r="C2385" s="8"/>
      <c r="D2385" s="8"/>
      <c r="E2385" s="8"/>
      <c r="F2385" s="8"/>
      <c r="G2385" s="8"/>
      <c r="H2385" s="8"/>
      <c r="R2385" t="str">
        <f t="shared" si="667"/>
        <v>vége</v>
      </c>
      <c r="T2385">
        <f t="shared" si="668"/>
        <v>1</v>
      </c>
      <c r="U2385">
        <f t="shared" si="681"/>
        <v>1</v>
      </c>
      <c r="V2385">
        <f t="shared" si="682"/>
        <v>1</v>
      </c>
      <c r="W2385">
        <f t="shared" si="683"/>
        <v>1</v>
      </c>
      <c r="X2385">
        <f t="shared" si="684"/>
        <v>1</v>
      </c>
      <c r="Y2385">
        <f t="shared" si="669"/>
        <v>1</v>
      </c>
      <c r="Z2385">
        <f t="shared" si="670"/>
        <v>1</v>
      </c>
      <c r="AA2385">
        <f t="shared" si="671"/>
        <v>1</v>
      </c>
      <c r="AB2385">
        <f t="shared" si="672"/>
        <v>0</v>
      </c>
      <c r="AC2385" t="str">
        <f t="shared" si="673"/>
        <v/>
      </c>
      <c r="AD2385" t="str">
        <f t="shared" si="674"/>
        <v>;;;;0;;0;0;</v>
      </c>
      <c r="AG2385">
        <f t="shared" si="675"/>
        <v>0</v>
      </c>
      <c r="AH2385">
        <f t="shared" si="676"/>
        <v>0</v>
      </c>
      <c r="AI2385">
        <f t="shared" si="677"/>
        <v>0</v>
      </c>
      <c r="AJ2385">
        <f t="shared" si="678"/>
        <v>0</v>
      </c>
      <c r="AK2385">
        <f t="shared" si="679"/>
        <v>0</v>
      </c>
      <c r="AL2385">
        <f t="shared" si="680"/>
        <v>0</v>
      </c>
    </row>
    <row r="2386" spans="1:38">
      <c r="A2386" s="8"/>
      <c r="B2386" s="8"/>
      <c r="C2386" s="8"/>
      <c r="D2386" s="8"/>
      <c r="E2386" s="8"/>
      <c r="F2386" s="8"/>
      <c r="G2386" s="8"/>
      <c r="H2386" s="8"/>
      <c r="R2386" t="str">
        <f t="shared" si="667"/>
        <v>vége</v>
      </c>
      <c r="T2386">
        <f t="shared" si="668"/>
        <v>1</v>
      </c>
      <c r="U2386">
        <f t="shared" si="681"/>
        <v>1</v>
      </c>
      <c r="V2386">
        <f t="shared" si="682"/>
        <v>1</v>
      </c>
      <c r="W2386">
        <f t="shared" si="683"/>
        <v>1</v>
      </c>
      <c r="X2386">
        <f t="shared" si="684"/>
        <v>1</v>
      </c>
      <c r="Y2386">
        <f t="shared" si="669"/>
        <v>1</v>
      </c>
      <c r="Z2386">
        <f t="shared" si="670"/>
        <v>1</v>
      </c>
      <c r="AA2386">
        <f t="shared" si="671"/>
        <v>1</v>
      </c>
      <c r="AB2386">
        <f t="shared" si="672"/>
        <v>0</v>
      </c>
      <c r="AC2386" t="str">
        <f t="shared" si="673"/>
        <v/>
      </c>
      <c r="AD2386" t="str">
        <f t="shared" si="674"/>
        <v>;;;;0;;0;0;</v>
      </c>
      <c r="AG2386">
        <f t="shared" si="675"/>
        <v>0</v>
      </c>
      <c r="AH2386">
        <f t="shared" si="676"/>
        <v>0</v>
      </c>
      <c r="AI2386">
        <f t="shared" si="677"/>
        <v>0</v>
      </c>
      <c r="AJ2386">
        <f t="shared" si="678"/>
        <v>0</v>
      </c>
      <c r="AK2386">
        <f t="shared" si="679"/>
        <v>0</v>
      </c>
      <c r="AL2386">
        <f t="shared" si="680"/>
        <v>0</v>
      </c>
    </row>
    <row r="2387" spans="1:38">
      <c r="A2387" s="8"/>
      <c r="B2387" s="8"/>
      <c r="C2387" s="8"/>
      <c r="D2387" s="8"/>
      <c r="E2387" s="8"/>
      <c r="F2387" s="8"/>
      <c r="G2387" s="8"/>
      <c r="H2387" s="8"/>
      <c r="R2387" t="str">
        <f t="shared" si="667"/>
        <v>vége</v>
      </c>
      <c r="T2387">
        <f t="shared" si="668"/>
        <v>1</v>
      </c>
      <c r="U2387">
        <f t="shared" si="681"/>
        <v>1</v>
      </c>
      <c r="V2387">
        <f t="shared" si="682"/>
        <v>1</v>
      </c>
      <c r="W2387">
        <f t="shared" si="683"/>
        <v>1</v>
      </c>
      <c r="X2387">
        <f t="shared" si="684"/>
        <v>1</v>
      </c>
      <c r="Y2387">
        <f t="shared" si="669"/>
        <v>1</v>
      </c>
      <c r="Z2387">
        <f t="shared" si="670"/>
        <v>1</v>
      </c>
      <c r="AA2387">
        <f t="shared" si="671"/>
        <v>1</v>
      </c>
      <c r="AB2387">
        <f t="shared" si="672"/>
        <v>0</v>
      </c>
      <c r="AC2387" t="str">
        <f t="shared" si="673"/>
        <v/>
      </c>
      <c r="AD2387" t="str">
        <f t="shared" si="674"/>
        <v>;;;;0;;0;0;</v>
      </c>
      <c r="AG2387">
        <f t="shared" si="675"/>
        <v>0</v>
      </c>
      <c r="AH2387">
        <f t="shared" si="676"/>
        <v>0</v>
      </c>
      <c r="AI2387">
        <f t="shared" si="677"/>
        <v>0</v>
      </c>
      <c r="AJ2387">
        <f t="shared" si="678"/>
        <v>0</v>
      </c>
      <c r="AK2387">
        <f t="shared" si="679"/>
        <v>0</v>
      </c>
      <c r="AL2387">
        <f t="shared" si="680"/>
        <v>0</v>
      </c>
    </row>
    <row r="2388" spans="1:38">
      <c r="A2388" s="8"/>
      <c r="B2388" s="8"/>
      <c r="C2388" s="8"/>
      <c r="D2388" s="8"/>
      <c r="E2388" s="8"/>
      <c r="F2388" s="8"/>
      <c r="G2388" s="8"/>
      <c r="H2388" s="8"/>
      <c r="R2388" t="str">
        <f t="shared" si="667"/>
        <v>vége</v>
      </c>
      <c r="T2388">
        <f t="shared" si="668"/>
        <v>1</v>
      </c>
      <c r="U2388">
        <f t="shared" si="681"/>
        <v>1</v>
      </c>
      <c r="V2388">
        <f t="shared" si="682"/>
        <v>1</v>
      </c>
      <c r="W2388">
        <f t="shared" si="683"/>
        <v>1</v>
      </c>
      <c r="X2388">
        <f t="shared" si="684"/>
        <v>1</v>
      </c>
      <c r="Y2388">
        <f t="shared" si="669"/>
        <v>1</v>
      </c>
      <c r="Z2388">
        <f t="shared" si="670"/>
        <v>1</v>
      </c>
      <c r="AA2388">
        <f t="shared" si="671"/>
        <v>1</v>
      </c>
      <c r="AB2388">
        <f t="shared" si="672"/>
        <v>0</v>
      </c>
      <c r="AC2388" t="str">
        <f t="shared" si="673"/>
        <v/>
      </c>
      <c r="AD2388" t="str">
        <f t="shared" si="674"/>
        <v>;;;;0;;0;0;</v>
      </c>
      <c r="AG2388">
        <f t="shared" si="675"/>
        <v>0</v>
      </c>
      <c r="AH2388">
        <f t="shared" si="676"/>
        <v>0</v>
      </c>
      <c r="AI2388">
        <f t="shared" si="677"/>
        <v>0</v>
      </c>
      <c r="AJ2388">
        <f t="shared" si="678"/>
        <v>0</v>
      </c>
      <c r="AK2388">
        <f t="shared" si="679"/>
        <v>0</v>
      </c>
      <c r="AL2388">
        <f t="shared" si="680"/>
        <v>0</v>
      </c>
    </row>
    <row r="2389" spans="1:38">
      <c r="A2389" s="8"/>
      <c r="B2389" s="8"/>
      <c r="C2389" s="8"/>
      <c r="D2389" s="8"/>
      <c r="E2389" s="8"/>
      <c r="F2389" s="8"/>
      <c r="G2389" s="8"/>
      <c r="H2389" s="8"/>
      <c r="R2389" t="str">
        <f t="shared" si="667"/>
        <v>vége</v>
      </c>
      <c r="T2389">
        <f t="shared" si="668"/>
        <v>1</v>
      </c>
      <c r="U2389">
        <f t="shared" si="681"/>
        <v>1</v>
      </c>
      <c r="V2389">
        <f t="shared" si="682"/>
        <v>1</v>
      </c>
      <c r="W2389">
        <f t="shared" si="683"/>
        <v>1</v>
      </c>
      <c r="X2389">
        <f t="shared" si="684"/>
        <v>1</v>
      </c>
      <c r="Y2389">
        <f t="shared" si="669"/>
        <v>1</v>
      </c>
      <c r="Z2389">
        <f t="shared" si="670"/>
        <v>1</v>
      </c>
      <c r="AA2389">
        <f t="shared" si="671"/>
        <v>1</v>
      </c>
      <c r="AB2389">
        <f t="shared" si="672"/>
        <v>0</v>
      </c>
      <c r="AC2389" t="str">
        <f t="shared" si="673"/>
        <v/>
      </c>
      <c r="AD2389" t="str">
        <f t="shared" si="674"/>
        <v>;;;;0;;0;0;</v>
      </c>
      <c r="AG2389">
        <f t="shared" si="675"/>
        <v>0</v>
      </c>
      <c r="AH2389">
        <f t="shared" si="676"/>
        <v>0</v>
      </c>
      <c r="AI2389">
        <f t="shared" si="677"/>
        <v>0</v>
      </c>
      <c r="AJ2389">
        <f t="shared" si="678"/>
        <v>0</v>
      </c>
      <c r="AK2389">
        <f t="shared" si="679"/>
        <v>0</v>
      </c>
      <c r="AL2389">
        <f t="shared" si="680"/>
        <v>0</v>
      </c>
    </row>
    <row r="2390" spans="1:38">
      <c r="A2390" s="8"/>
      <c r="B2390" s="8"/>
      <c r="C2390" s="8"/>
      <c r="D2390" s="8"/>
      <c r="E2390" s="8"/>
      <c r="F2390" s="8"/>
      <c r="G2390" s="8"/>
      <c r="H2390" s="8"/>
      <c r="R2390" t="str">
        <f t="shared" si="667"/>
        <v>vége</v>
      </c>
      <c r="T2390">
        <f t="shared" si="668"/>
        <v>1</v>
      </c>
      <c r="U2390">
        <f t="shared" si="681"/>
        <v>1</v>
      </c>
      <c r="V2390">
        <f t="shared" si="682"/>
        <v>1</v>
      </c>
      <c r="W2390">
        <f t="shared" si="683"/>
        <v>1</v>
      </c>
      <c r="X2390">
        <f t="shared" si="684"/>
        <v>1</v>
      </c>
      <c r="Y2390">
        <f t="shared" si="669"/>
        <v>1</v>
      </c>
      <c r="Z2390">
        <f t="shared" si="670"/>
        <v>1</v>
      </c>
      <c r="AA2390">
        <f t="shared" si="671"/>
        <v>1</v>
      </c>
      <c r="AB2390">
        <f t="shared" si="672"/>
        <v>0</v>
      </c>
      <c r="AC2390" t="str">
        <f t="shared" si="673"/>
        <v/>
      </c>
      <c r="AD2390" t="str">
        <f t="shared" si="674"/>
        <v>;;;;0;;0;0;</v>
      </c>
      <c r="AG2390">
        <f t="shared" si="675"/>
        <v>0</v>
      </c>
      <c r="AH2390">
        <f t="shared" si="676"/>
        <v>0</v>
      </c>
      <c r="AI2390">
        <f t="shared" si="677"/>
        <v>0</v>
      </c>
      <c r="AJ2390">
        <f t="shared" si="678"/>
        <v>0</v>
      </c>
      <c r="AK2390">
        <f t="shared" si="679"/>
        <v>0</v>
      </c>
      <c r="AL2390">
        <f t="shared" si="680"/>
        <v>0</v>
      </c>
    </row>
    <row r="2391" spans="1:38">
      <c r="A2391" s="8"/>
      <c r="B2391" s="8"/>
      <c r="C2391" s="8"/>
      <c r="D2391" s="8"/>
      <c r="E2391" s="8"/>
      <c r="F2391" s="8"/>
      <c r="G2391" s="8"/>
      <c r="H2391" s="8"/>
      <c r="R2391" t="str">
        <f t="shared" si="667"/>
        <v>vége</v>
      </c>
      <c r="T2391">
        <f t="shared" si="668"/>
        <v>1</v>
      </c>
      <c r="U2391">
        <f t="shared" si="681"/>
        <v>1</v>
      </c>
      <c r="V2391">
        <f t="shared" si="682"/>
        <v>1</v>
      </c>
      <c r="W2391">
        <f t="shared" si="683"/>
        <v>1</v>
      </c>
      <c r="X2391">
        <f t="shared" si="684"/>
        <v>1</v>
      </c>
      <c r="Y2391">
        <f t="shared" si="669"/>
        <v>1</v>
      </c>
      <c r="Z2391">
        <f t="shared" si="670"/>
        <v>1</v>
      </c>
      <c r="AA2391">
        <f t="shared" si="671"/>
        <v>1</v>
      </c>
      <c r="AB2391">
        <f t="shared" si="672"/>
        <v>0</v>
      </c>
      <c r="AC2391" t="str">
        <f t="shared" si="673"/>
        <v/>
      </c>
      <c r="AD2391" t="str">
        <f t="shared" si="674"/>
        <v>;;;;0;;0;0;</v>
      </c>
      <c r="AG2391">
        <f t="shared" si="675"/>
        <v>0</v>
      </c>
      <c r="AH2391">
        <f t="shared" si="676"/>
        <v>0</v>
      </c>
      <c r="AI2391">
        <f t="shared" si="677"/>
        <v>0</v>
      </c>
      <c r="AJ2391">
        <f t="shared" si="678"/>
        <v>0</v>
      </c>
      <c r="AK2391">
        <f t="shared" si="679"/>
        <v>0</v>
      </c>
      <c r="AL2391">
        <f t="shared" si="680"/>
        <v>0</v>
      </c>
    </row>
    <row r="2392" spans="1:38">
      <c r="A2392" s="8"/>
      <c r="B2392" s="8"/>
      <c r="C2392" s="8"/>
      <c r="D2392" s="8"/>
      <c r="E2392" s="8"/>
      <c r="F2392" s="8"/>
      <c r="G2392" s="8"/>
      <c r="H2392" s="8"/>
      <c r="R2392" t="str">
        <f t="shared" si="667"/>
        <v>vége</v>
      </c>
      <c r="T2392">
        <f t="shared" si="668"/>
        <v>1</v>
      </c>
      <c r="U2392">
        <f t="shared" si="681"/>
        <v>1</v>
      </c>
      <c r="V2392">
        <f t="shared" si="682"/>
        <v>1</v>
      </c>
      <c r="W2392">
        <f t="shared" si="683"/>
        <v>1</v>
      </c>
      <c r="X2392">
        <f t="shared" si="684"/>
        <v>1</v>
      </c>
      <c r="Y2392">
        <f t="shared" si="669"/>
        <v>1</v>
      </c>
      <c r="Z2392">
        <f t="shared" si="670"/>
        <v>1</v>
      </c>
      <c r="AA2392">
        <f t="shared" si="671"/>
        <v>1</v>
      </c>
      <c r="AB2392">
        <f t="shared" si="672"/>
        <v>0</v>
      </c>
      <c r="AC2392" t="str">
        <f t="shared" si="673"/>
        <v/>
      </c>
      <c r="AD2392" t="str">
        <f t="shared" si="674"/>
        <v>;;;;0;;0;0;</v>
      </c>
      <c r="AG2392">
        <f t="shared" si="675"/>
        <v>0</v>
      </c>
      <c r="AH2392">
        <f t="shared" si="676"/>
        <v>0</v>
      </c>
      <c r="AI2392">
        <f t="shared" si="677"/>
        <v>0</v>
      </c>
      <c r="AJ2392">
        <f t="shared" si="678"/>
        <v>0</v>
      </c>
      <c r="AK2392">
        <f t="shared" si="679"/>
        <v>0</v>
      </c>
      <c r="AL2392">
        <f t="shared" si="680"/>
        <v>0</v>
      </c>
    </row>
    <row r="2393" spans="1:38">
      <c r="A2393" s="8"/>
      <c r="B2393" s="8"/>
      <c r="C2393" s="8"/>
      <c r="D2393" s="8"/>
      <c r="E2393" s="8"/>
      <c r="F2393" s="8"/>
      <c r="G2393" s="8"/>
      <c r="H2393" s="8"/>
      <c r="R2393" t="str">
        <f t="shared" si="667"/>
        <v>vége</v>
      </c>
      <c r="T2393">
        <f t="shared" si="668"/>
        <v>1</v>
      </c>
      <c r="U2393">
        <f t="shared" si="681"/>
        <v>1</v>
      </c>
      <c r="V2393">
        <f t="shared" si="682"/>
        <v>1</v>
      </c>
      <c r="W2393">
        <f t="shared" si="683"/>
        <v>1</v>
      </c>
      <c r="X2393">
        <f t="shared" si="684"/>
        <v>1</v>
      </c>
      <c r="Y2393">
        <f t="shared" si="669"/>
        <v>1</v>
      </c>
      <c r="Z2393">
        <f t="shared" si="670"/>
        <v>1</v>
      </c>
      <c r="AA2393">
        <f t="shared" si="671"/>
        <v>1</v>
      </c>
      <c r="AB2393">
        <f t="shared" si="672"/>
        <v>0</v>
      </c>
      <c r="AC2393" t="str">
        <f t="shared" si="673"/>
        <v/>
      </c>
      <c r="AD2393" t="str">
        <f t="shared" si="674"/>
        <v>;;;;0;;0;0;</v>
      </c>
      <c r="AG2393">
        <f t="shared" si="675"/>
        <v>0</v>
      </c>
      <c r="AH2393">
        <f t="shared" si="676"/>
        <v>0</v>
      </c>
      <c r="AI2393">
        <f t="shared" si="677"/>
        <v>0</v>
      </c>
      <c r="AJ2393">
        <f t="shared" si="678"/>
        <v>0</v>
      </c>
      <c r="AK2393">
        <f t="shared" si="679"/>
        <v>0</v>
      </c>
      <c r="AL2393">
        <f t="shared" si="680"/>
        <v>0</v>
      </c>
    </row>
    <row r="2394" spans="1:38">
      <c r="A2394" s="8"/>
      <c r="B2394" s="8"/>
      <c r="C2394" s="8"/>
      <c r="D2394" s="8"/>
      <c r="E2394" s="8"/>
      <c r="F2394" s="8"/>
      <c r="G2394" s="8"/>
      <c r="H2394" s="8"/>
      <c r="R2394" t="str">
        <f t="shared" si="667"/>
        <v>vége</v>
      </c>
      <c r="T2394">
        <f t="shared" si="668"/>
        <v>1</v>
      </c>
      <c r="U2394">
        <f t="shared" si="681"/>
        <v>1</v>
      </c>
      <c r="V2394">
        <f t="shared" si="682"/>
        <v>1</v>
      </c>
      <c r="W2394">
        <f t="shared" si="683"/>
        <v>1</v>
      </c>
      <c r="X2394">
        <f t="shared" si="684"/>
        <v>1</v>
      </c>
      <c r="Y2394">
        <f t="shared" si="669"/>
        <v>1</v>
      </c>
      <c r="Z2394">
        <f t="shared" si="670"/>
        <v>1</v>
      </c>
      <c r="AA2394">
        <f t="shared" si="671"/>
        <v>1</v>
      </c>
      <c r="AB2394">
        <f t="shared" si="672"/>
        <v>0</v>
      </c>
      <c r="AC2394" t="str">
        <f t="shared" si="673"/>
        <v/>
      </c>
      <c r="AD2394" t="str">
        <f t="shared" si="674"/>
        <v>;;;;0;;0;0;</v>
      </c>
      <c r="AG2394">
        <f t="shared" si="675"/>
        <v>0</v>
      </c>
      <c r="AH2394">
        <f t="shared" si="676"/>
        <v>0</v>
      </c>
      <c r="AI2394">
        <f t="shared" si="677"/>
        <v>0</v>
      </c>
      <c r="AJ2394">
        <f t="shared" si="678"/>
        <v>0</v>
      </c>
      <c r="AK2394">
        <f t="shared" si="679"/>
        <v>0</v>
      </c>
      <c r="AL2394">
        <f t="shared" si="680"/>
        <v>0</v>
      </c>
    </row>
    <row r="2395" spans="1:38">
      <c r="A2395" s="8"/>
      <c r="B2395" s="8"/>
      <c r="C2395" s="8"/>
      <c r="D2395" s="8"/>
      <c r="E2395" s="8"/>
      <c r="F2395" s="8"/>
      <c r="G2395" s="8"/>
      <c r="H2395" s="8"/>
      <c r="R2395" t="str">
        <f t="shared" si="667"/>
        <v>vége</v>
      </c>
      <c r="T2395">
        <f t="shared" si="668"/>
        <v>1</v>
      </c>
      <c r="U2395">
        <f t="shared" si="681"/>
        <v>1</v>
      </c>
      <c r="V2395">
        <f t="shared" si="682"/>
        <v>1</v>
      </c>
      <c r="W2395">
        <f t="shared" si="683"/>
        <v>1</v>
      </c>
      <c r="X2395">
        <f t="shared" si="684"/>
        <v>1</v>
      </c>
      <c r="Y2395">
        <f t="shared" si="669"/>
        <v>1</v>
      </c>
      <c r="Z2395">
        <f t="shared" si="670"/>
        <v>1</v>
      </c>
      <c r="AA2395">
        <f t="shared" si="671"/>
        <v>1</v>
      </c>
      <c r="AB2395">
        <f t="shared" si="672"/>
        <v>0</v>
      </c>
      <c r="AC2395" t="str">
        <f t="shared" si="673"/>
        <v/>
      </c>
      <c r="AD2395" t="str">
        <f t="shared" si="674"/>
        <v>;;;;0;;0;0;</v>
      </c>
      <c r="AG2395">
        <f t="shared" si="675"/>
        <v>0</v>
      </c>
      <c r="AH2395">
        <f t="shared" si="676"/>
        <v>0</v>
      </c>
      <c r="AI2395">
        <f t="shared" si="677"/>
        <v>0</v>
      </c>
      <c r="AJ2395">
        <f t="shared" si="678"/>
        <v>0</v>
      </c>
      <c r="AK2395">
        <f t="shared" si="679"/>
        <v>0</v>
      </c>
      <c r="AL2395">
        <f t="shared" si="680"/>
        <v>0</v>
      </c>
    </row>
    <row r="2396" spans="1:38">
      <c r="A2396" s="8"/>
      <c r="B2396" s="8"/>
      <c r="C2396" s="8"/>
      <c r="D2396" s="8"/>
      <c r="E2396" s="8"/>
      <c r="F2396" s="8"/>
      <c r="G2396" s="8"/>
      <c r="H2396" s="8"/>
      <c r="R2396" t="str">
        <f t="shared" si="667"/>
        <v>vége</v>
      </c>
      <c r="T2396">
        <f t="shared" si="668"/>
        <v>1</v>
      </c>
      <c r="U2396">
        <f t="shared" si="681"/>
        <v>1</v>
      </c>
      <c r="V2396">
        <f t="shared" si="682"/>
        <v>1</v>
      </c>
      <c r="W2396">
        <f t="shared" si="683"/>
        <v>1</v>
      </c>
      <c r="X2396">
        <f t="shared" si="684"/>
        <v>1</v>
      </c>
      <c r="Y2396">
        <f t="shared" si="669"/>
        <v>1</v>
      </c>
      <c r="Z2396">
        <f t="shared" si="670"/>
        <v>1</v>
      </c>
      <c r="AA2396">
        <f t="shared" si="671"/>
        <v>1</v>
      </c>
      <c r="AB2396">
        <f t="shared" si="672"/>
        <v>0</v>
      </c>
      <c r="AC2396" t="str">
        <f t="shared" si="673"/>
        <v/>
      </c>
      <c r="AD2396" t="str">
        <f t="shared" si="674"/>
        <v>;;;;0;;0;0;</v>
      </c>
      <c r="AG2396">
        <f t="shared" si="675"/>
        <v>0</v>
      </c>
      <c r="AH2396">
        <f t="shared" si="676"/>
        <v>0</v>
      </c>
      <c r="AI2396">
        <f t="shared" si="677"/>
        <v>0</v>
      </c>
      <c r="AJ2396">
        <f t="shared" si="678"/>
        <v>0</v>
      </c>
      <c r="AK2396">
        <f t="shared" si="679"/>
        <v>0</v>
      </c>
      <c r="AL2396">
        <f t="shared" si="680"/>
        <v>0</v>
      </c>
    </row>
    <row r="2397" spans="1:38">
      <c r="A2397" s="8"/>
      <c r="B2397" s="8"/>
      <c r="C2397" s="8"/>
      <c r="D2397" s="8"/>
      <c r="E2397" s="8"/>
      <c r="F2397" s="8"/>
      <c r="G2397" s="8"/>
      <c r="H2397" s="8"/>
      <c r="R2397" t="str">
        <f t="shared" si="667"/>
        <v>vége</v>
      </c>
      <c r="T2397">
        <f t="shared" si="668"/>
        <v>1</v>
      </c>
      <c r="U2397">
        <f t="shared" si="681"/>
        <v>1</v>
      </c>
      <c r="V2397">
        <f t="shared" si="682"/>
        <v>1</v>
      </c>
      <c r="W2397">
        <f t="shared" si="683"/>
        <v>1</v>
      </c>
      <c r="X2397">
        <f t="shared" si="684"/>
        <v>1</v>
      </c>
      <c r="Y2397">
        <f t="shared" si="669"/>
        <v>1</v>
      </c>
      <c r="Z2397">
        <f t="shared" si="670"/>
        <v>1</v>
      </c>
      <c r="AA2397">
        <f t="shared" si="671"/>
        <v>1</v>
      </c>
      <c r="AB2397">
        <f t="shared" si="672"/>
        <v>0</v>
      </c>
      <c r="AC2397" t="str">
        <f t="shared" si="673"/>
        <v/>
      </c>
      <c r="AD2397" t="str">
        <f t="shared" si="674"/>
        <v>;;;;0;;0;0;</v>
      </c>
      <c r="AG2397">
        <f t="shared" si="675"/>
        <v>0</v>
      </c>
      <c r="AH2397">
        <f t="shared" si="676"/>
        <v>0</v>
      </c>
      <c r="AI2397">
        <f t="shared" si="677"/>
        <v>0</v>
      </c>
      <c r="AJ2397">
        <f t="shared" si="678"/>
        <v>0</v>
      </c>
      <c r="AK2397">
        <f t="shared" si="679"/>
        <v>0</v>
      </c>
      <c r="AL2397">
        <f t="shared" si="680"/>
        <v>0</v>
      </c>
    </row>
    <row r="2398" spans="1:38">
      <c r="A2398" s="8"/>
      <c r="B2398" s="8"/>
      <c r="C2398" s="8"/>
      <c r="D2398" s="8"/>
      <c r="E2398" s="8"/>
      <c r="F2398" s="8"/>
      <c r="G2398" s="8"/>
      <c r="H2398" s="8"/>
      <c r="R2398" t="str">
        <f t="shared" si="667"/>
        <v>vége</v>
      </c>
      <c r="T2398">
        <f t="shared" si="668"/>
        <v>1</v>
      </c>
      <c r="U2398">
        <f t="shared" si="681"/>
        <v>1</v>
      </c>
      <c r="V2398">
        <f t="shared" si="682"/>
        <v>1</v>
      </c>
      <c r="W2398">
        <f t="shared" si="683"/>
        <v>1</v>
      </c>
      <c r="X2398">
        <f t="shared" si="684"/>
        <v>1</v>
      </c>
      <c r="Y2398">
        <f t="shared" si="669"/>
        <v>1</v>
      </c>
      <c r="Z2398">
        <f t="shared" si="670"/>
        <v>1</v>
      </c>
      <c r="AA2398">
        <f t="shared" si="671"/>
        <v>1</v>
      </c>
      <c r="AB2398">
        <f t="shared" si="672"/>
        <v>0</v>
      </c>
      <c r="AC2398" t="str">
        <f t="shared" si="673"/>
        <v/>
      </c>
      <c r="AD2398" t="str">
        <f t="shared" si="674"/>
        <v>;;;;0;;0;0;</v>
      </c>
      <c r="AG2398">
        <f t="shared" si="675"/>
        <v>0</v>
      </c>
      <c r="AH2398">
        <f t="shared" si="676"/>
        <v>0</v>
      </c>
      <c r="AI2398">
        <f t="shared" si="677"/>
        <v>0</v>
      </c>
      <c r="AJ2398">
        <f t="shared" si="678"/>
        <v>0</v>
      </c>
      <c r="AK2398">
        <f t="shared" si="679"/>
        <v>0</v>
      </c>
      <c r="AL2398">
        <f t="shared" si="680"/>
        <v>0</v>
      </c>
    </row>
    <row r="2399" spans="1:38">
      <c r="A2399" s="8"/>
      <c r="B2399" s="8"/>
      <c r="C2399" s="8"/>
      <c r="D2399" s="8"/>
      <c r="E2399" s="8"/>
      <c r="F2399" s="8"/>
      <c r="G2399" s="8"/>
      <c r="H2399" s="8"/>
      <c r="R2399" t="str">
        <f t="shared" si="667"/>
        <v>vége</v>
      </c>
      <c r="T2399">
        <f t="shared" si="668"/>
        <v>1</v>
      </c>
      <c r="U2399">
        <f t="shared" si="681"/>
        <v>1</v>
      </c>
      <c r="V2399">
        <f t="shared" si="682"/>
        <v>1</v>
      </c>
      <c r="W2399">
        <f t="shared" si="683"/>
        <v>1</v>
      </c>
      <c r="X2399">
        <f t="shared" si="684"/>
        <v>1</v>
      </c>
      <c r="Y2399">
        <f t="shared" si="669"/>
        <v>1</v>
      </c>
      <c r="Z2399">
        <f t="shared" si="670"/>
        <v>1</v>
      </c>
      <c r="AA2399">
        <f t="shared" si="671"/>
        <v>1</v>
      </c>
      <c r="AB2399">
        <f t="shared" si="672"/>
        <v>0</v>
      </c>
      <c r="AC2399" t="str">
        <f t="shared" si="673"/>
        <v/>
      </c>
      <c r="AD2399" t="str">
        <f t="shared" si="674"/>
        <v>;;;;0;;0;0;</v>
      </c>
      <c r="AG2399">
        <f t="shared" si="675"/>
        <v>0</v>
      </c>
      <c r="AH2399">
        <f t="shared" si="676"/>
        <v>0</v>
      </c>
      <c r="AI2399">
        <f t="shared" si="677"/>
        <v>0</v>
      </c>
      <c r="AJ2399">
        <f t="shared" si="678"/>
        <v>0</v>
      </c>
      <c r="AK2399">
        <f t="shared" si="679"/>
        <v>0</v>
      </c>
      <c r="AL2399">
        <f t="shared" si="680"/>
        <v>0</v>
      </c>
    </row>
    <row r="2400" spans="1:38">
      <c r="A2400" s="8"/>
      <c r="B2400" s="8"/>
      <c r="C2400" s="8"/>
      <c r="D2400" s="8"/>
      <c r="E2400" s="8"/>
      <c r="F2400" s="8"/>
      <c r="G2400" s="8"/>
      <c r="H2400" s="8"/>
      <c r="R2400" t="str">
        <f t="shared" si="667"/>
        <v>vége</v>
      </c>
      <c r="T2400">
        <f t="shared" si="668"/>
        <v>1</v>
      </c>
      <c r="U2400">
        <f t="shared" si="681"/>
        <v>1</v>
      </c>
      <c r="V2400">
        <f t="shared" si="682"/>
        <v>1</v>
      </c>
      <c r="W2400">
        <f t="shared" si="683"/>
        <v>1</v>
      </c>
      <c r="X2400">
        <f t="shared" si="684"/>
        <v>1</v>
      </c>
      <c r="Y2400">
        <f t="shared" si="669"/>
        <v>1</v>
      </c>
      <c r="Z2400">
        <f t="shared" si="670"/>
        <v>1</v>
      </c>
      <c r="AA2400">
        <f t="shared" si="671"/>
        <v>1</v>
      </c>
      <c r="AB2400">
        <f t="shared" si="672"/>
        <v>0</v>
      </c>
      <c r="AC2400" t="str">
        <f t="shared" si="673"/>
        <v/>
      </c>
      <c r="AD2400" t="str">
        <f t="shared" si="674"/>
        <v>;;;;0;;0;0;</v>
      </c>
      <c r="AG2400">
        <f t="shared" si="675"/>
        <v>0</v>
      </c>
      <c r="AH2400">
        <f t="shared" si="676"/>
        <v>0</v>
      </c>
      <c r="AI2400">
        <f t="shared" si="677"/>
        <v>0</v>
      </c>
      <c r="AJ2400">
        <f t="shared" si="678"/>
        <v>0</v>
      </c>
      <c r="AK2400">
        <f t="shared" si="679"/>
        <v>0</v>
      </c>
      <c r="AL2400">
        <f t="shared" si="680"/>
        <v>0</v>
      </c>
    </row>
    <row r="2401" spans="1:38">
      <c r="A2401" s="8"/>
      <c r="B2401" s="8"/>
      <c r="C2401" s="8"/>
      <c r="D2401" s="8"/>
      <c r="E2401" s="8"/>
      <c r="F2401" s="8"/>
      <c r="G2401" s="8"/>
      <c r="H2401" s="8"/>
      <c r="R2401" t="str">
        <f t="shared" si="667"/>
        <v>vége</v>
      </c>
      <c r="T2401">
        <f t="shared" si="668"/>
        <v>1</v>
      </c>
      <c r="U2401">
        <f t="shared" si="681"/>
        <v>1</v>
      </c>
      <c r="V2401">
        <f t="shared" si="682"/>
        <v>1</v>
      </c>
      <c r="W2401">
        <f t="shared" si="683"/>
        <v>1</v>
      </c>
      <c r="X2401">
        <f t="shared" si="684"/>
        <v>1</v>
      </c>
      <c r="Y2401">
        <f t="shared" si="669"/>
        <v>1</v>
      </c>
      <c r="Z2401">
        <f t="shared" si="670"/>
        <v>1</v>
      </c>
      <c r="AA2401">
        <f t="shared" si="671"/>
        <v>1</v>
      </c>
      <c r="AB2401">
        <f t="shared" si="672"/>
        <v>0</v>
      </c>
      <c r="AC2401" t="str">
        <f t="shared" si="673"/>
        <v/>
      </c>
      <c r="AD2401" t="str">
        <f t="shared" si="674"/>
        <v>;;;;0;;0;0;</v>
      </c>
      <c r="AG2401">
        <f t="shared" si="675"/>
        <v>0</v>
      </c>
      <c r="AH2401">
        <f t="shared" si="676"/>
        <v>0</v>
      </c>
      <c r="AI2401">
        <f t="shared" si="677"/>
        <v>0</v>
      </c>
      <c r="AJ2401">
        <f t="shared" si="678"/>
        <v>0</v>
      </c>
      <c r="AK2401">
        <f t="shared" si="679"/>
        <v>0</v>
      </c>
      <c r="AL2401">
        <f t="shared" si="680"/>
        <v>0</v>
      </c>
    </row>
    <row r="2402" spans="1:38">
      <c r="A2402" s="8"/>
      <c r="B2402" s="8"/>
      <c r="C2402" s="8"/>
      <c r="D2402" s="8"/>
      <c r="E2402" s="8"/>
      <c r="F2402" s="8"/>
      <c r="G2402" s="8"/>
      <c r="H2402" s="8"/>
      <c r="R2402" t="str">
        <f t="shared" si="667"/>
        <v>vége</v>
      </c>
      <c r="T2402">
        <f t="shared" si="668"/>
        <v>1</v>
      </c>
      <c r="U2402">
        <f t="shared" si="681"/>
        <v>1</v>
      </c>
      <c r="V2402">
        <f t="shared" si="682"/>
        <v>1</v>
      </c>
      <c r="W2402">
        <f t="shared" si="683"/>
        <v>1</v>
      </c>
      <c r="X2402">
        <f t="shared" si="684"/>
        <v>1</v>
      </c>
      <c r="Y2402">
        <f t="shared" si="669"/>
        <v>1</v>
      </c>
      <c r="Z2402">
        <f t="shared" si="670"/>
        <v>1</v>
      </c>
      <c r="AA2402">
        <f t="shared" si="671"/>
        <v>1</v>
      </c>
      <c r="AB2402">
        <f t="shared" si="672"/>
        <v>0</v>
      </c>
      <c r="AC2402" t="str">
        <f t="shared" si="673"/>
        <v/>
      </c>
      <c r="AD2402" t="str">
        <f t="shared" si="674"/>
        <v>;;;;0;;0;0;</v>
      </c>
      <c r="AG2402">
        <f t="shared" si="675"/>
        <v>0</v>
      </c>
      <c r="AH2402">
        <f t="shared" si="676"/>
        <v>0</v>
      </c>
      <c r="AI2402">
        <f t="shared" si="677"/>
        <v>0</v>
      </c>
      <c r="AJ2402">
        <f t="shared" si="678"/>
        <v>0</v>
      </c>
      <c r="AK2402">
        <f t="shared" si="679"/>
        <v>0</v>
      </c>
      <c r="AL2402">
        <f t="shared" si="680"/>
        <v>0</v>
      </c>
    </row>
    <row r="2403" spans="1:38">
      <c r="A2403" s="8"/>
      <c r="B2403" s="8"/>
      <c r="C2403" s="8"/>
      <c r="D2403" s="8"/>
      <c r="E2403" s="8"/>
      <c r="F2403" s="8"/>
      <c r="G2403" s="8"/>
      <c r="H2403" s="8"/>
      <c r="R2403" t="str">
        <f t="shared" si="667"/>
        <v>vége</v>
      </c>
      <c r="T2403">
        <f t="shared" si="668"/>
        <v>1</v>
      </c>
      <c r="U2403">
        <f t="shared" si="681"/>
        <v>1</v>
      </c>
      <c r="V2403">
        <f t="shared" si="682"/>
        <v>1</v>
      </c>
      <c r="W2403">
        <f t="shared" si="683"/>
        <v>1</v>
      </c>
      <c r="X2403">
        <f t="shared" si="684"/>
        <v>1</v>
      </c>
      <c r="Y2403">
        <f t="shared" si="669"/>
        <v>1</v>
      </c>
      <c r="Z2403">
        <f t="shared" si="670"/>
        <v>1</v>
      </c>
      <c r="AA2403">
        <f t="shared" si="671"/>
        <v>1</v>
      </c>
      <c r="AB2403">
        <f t="shared" si="672"/>
        <v>0</v>
      </c>
      <c r="AC2403" t="str">
        <f t="shared" si="673"/>
        <v/>
      </c>
      <c r="AD2403" t="str">
        <f t="shared" si="674"/>
        <v>;;;;0;;0;0;</v>
      </c>
      <c r="AG2403">
        <f t="shared" si="675"/>
        <v>0</v>
      </c>
      <c r="AH2403">
        <f t="shared" si="676"/>
        <v>0</v>
      </c>
      <c r="AI2403">
        <f t="shared" si="677"/>
        <v>0</v>
      </c>
      <c r="AJ2403">
        <f t="shared" si="678"/>
        <v>0</v>
      </c>
      <c r="AK2403">
        <f t="shared" si="679"/>
        <v>0</v>
      </c>
      <c r="AL2403">
        <f t="shared" si="680"/>
        <v>0</v>
      </c>
    </row>
    <row r="2404" spans="1:38">
      <c r="A2404" s="8"/>
      <c r="B2404" s="8"/>
      <c r="C2404" s="8"/>
      <c r="D2404" s="8"/>
      <c r="E2404" s="8"/>
      <c r="F2404" s="8"/>
      <c r="G2404" s="8"/>
      <c r="H2404" s="8"/>
      <c r="R2404" t="str">
        <f t="shared" si="667"/>
        <v>vége</v>
      </c>
      <c r="T2404">
        <f t="shared" si="668"/>
        <v>1</v>
      </c>
      <c r="U2404">
        <f t="shared" si="681"/>
        <v>1</v>
      </c>
      <c r="V2404">
        <f t="shared" si="682"/>
        <v>1</v>
      </c>
      <c r="W2404">
        <f t="shared" si="683"/>
        <v>1</v>
      </c>
      <c r="X2404">
        <f t="shared" si="684"/>
        <v>1</v>
      </c>
      <c r="Y2404">
        <f t="shared" si="669"/>
        <v>1</v>
      </c>
      <c r="Z2404">
        <f t="shared" si="670"/>
        <v>1</v>
      </c>
      <c r="AA2404">
        <f t="shared" si="671"/>
        <v>1</v>
      </c>
      <c r="AB2404">
        <f t="shared" si="672"/>
        <v>0</v>
      </c>
      <c r="AC2404" t="str">
        <f t="shared" si="673"/>
        <v/>
      </c>
      <c r="AD2404" t="str">
        <f t="shared" si="674"/>
        <v>;;;;0;;0;0;</v>
      </c>
      <c r="AG2404">
        <f t="shared" si="675"/>
        <v>0</v>
      </c>
      <c r="AH2404">
        <f t="shared" si="676"/>
        <v>0</v>
      </c>
      <c r="AI2404">
        <f t="shared" si="677"/>
        <v>0</v>
      </c>
      <c r="AJ2404">
        <f t="shared" si="678"/>
        <v>0</v>
      </c>
      <c r="AK2404">
        <f t="shared" si="679"/>
        <v>0</v>
      </c>
      <c r="AL2404">
        <f t="shared" si="680"/>
        <v>0</v>
      </c>
    </row>
    <row r="2405" spans="1:38">
      <c r="A2405" s="8"/>
      <c r="B2405" s="8"/>
      <c r="C2405" s="8"/>
      <c r="D2405" s="8"/>
      <c r="E2405" s="8"/>
      <c r="F2405" s="8"/>
      <c r="G2405" s="8"/>
      <c r="H2405" s="8"/>
      <c r="R2405" t="str">
        <f t="shared" si="667"/>
        <v>vége</v>
      </c>
      <c r="T2405">
        <f t="shared" si="668"/>
        <v>1</v>
      </c>
      <c r="U2405">
        <f t="shared" si="681"/>
        <v>1</v>
      </c>
      <c r="V2405">
        <f t="shared" si="682"/>
        <v>1</v>
      </c>
      <c r="W2405">
        <f t="shared" si="683"/>
        <v>1</v>
      </c>
      <c r="X2405">
        <f t="shared" si="684"/>
        <v>1</v>
      </c>
      <c r="Y2405">
        <f t="shared" si="669"/>
        <v>1</v>
      </c>
      <c r="Z2405">
        <f t="shared" si="670"/>
        <v>1</v>
      </c>
      <c r="AA2405">
        <f t="shared" si="671"/>
        <v>1</v>
      </c>
      <c r="AB2405">
        <f t="shared" si="672"/>
        <v>0</v>
      </c>
      <c r="AC2405" t="str">
        <f t="shared" si="673"/>
        <v/>
      </c>
      <c r="AD2405" t="str">
        <f t="shared" si="674"/>
        <v>;;;;0;;0;0;</v>
      </c>
      <c r="AG2405">
        <f t="shared" si="675"/>
        <v>0</v>
      </c>
      <c r="AH2405">
        <f t="shared" si="676"/>
        <v>0</v>
      </c>
      <c r="AI2405">
        <f t="shared" si="677"/>
        <v>0</v>
      </c>
      <c r="AJ2405">
        <f t="shared" si="678"/>
        <v>0</v>
      </c>
      <c r="AK2405">
        <f t="shared" si="679"/>
        <v>0</v>
      </c>
      <c r="AL2405">
        <f t="shared" si="680"/>
        <v>0</v>
      </c>
    </row>
    <row r="2406" spans="1:38">
      <c r="A2406" s="8"/>
      <c r="B2406" s="8"/>
      <c r="C2406" s="8"/>
      <c r="D2406" s="8"/>
      <c r="E2406" s="8"/>
      <c r="F2406" s="8"/>
      <c r="G2406" s="8"/>
      <c r="H2406" s="8"/>
      <c r="R2406" t="str">
        <f t="shared" si="667"/>
        <v>vége</v>
      </c>
      <c r="T2406">
        <f t="shared" si="668"/>
        <v>1</v>
      </c>
      <c r="U2406">
        <f t="shared" si="681"/>
        <v>1</v>
      </c>
      <c r="V2406">
        <f t="shared" si="682"/>
        <v>1</v>
      </c>
      <c r="W2406">
        <f t="shared" si="683"/>
        <v>1</v>
      </c>
      <c r="X2406">
        <f t="shared" si="684"/>
        <v>1</v>
      </c>
      <c r="Y2406">
        <f t="shared" si="669"/>
        <v>1</v>
      </c>
      <c r="Z2406">
        <f t="shared" si="670"/>
        <v>1</v>
      </c>
      <c r="AA2406">
        <f t="shared" si="671"/>
        <v>1</v>
      </c>
      <c r="AB2406">
        <f t="shared" si="672"/>
        <v>0</v>
      </c>
      <c r="AC2406" t="str">
        <f t="shared" si="673"/>
        <v/>
      </c>
      <c r="AD2406" t="str">
        <f t="shared" si="674"/>
        <v>;;;;0;;0;0;</v>
      </c>
      <c r="AG2406">
        <f t="shared" si="675"/>
        <v>0</v>
      </c>
      <c r="AH2406">
        <f t="shared" si="676"/>
        <v>0</v>
      </c>
      <c r="AI2406">
        <f t="shared" si="677"/>
        <v>0</v>
      </c>
      <c r="AJ2406">
        <f t="shared" si="678"/>
        <v>0</v>
      </c>
      <c r="AK2406">
        <f t="shared" si="679"/>
        <v>0</v>
      </c>
      <c r="AL2406">
        <f t="shared" si="680"/>
        <v>0</v>
      </c>
    </row>
    <row r="2407" spans="1:38">
      <c r="A2407" s="8"/>
      <c r="B2407" s="8"/>
      <c r="C2407" s="8"/>
      <c r="D2407" s="8"/>
      <c r="E2407" s="8"/>
      <c r="F2407" s="8"/>
      <c r="G2407" s="8"/>
      <c r="H2407" s="8"/>
      <c r="R2407" t="str">
        <f t="shared" si="667"/>
        <v>vége</v>
      </c>
      <c r="T2407">
        <f t="shared" si="668"/>
        <v>1</v>
      </c>
      <c r="U2407">
        <f t="shared" si="681"/>
        <v>1</v>
      </c>
      <c r="V2407">
        <f t="shared" si="682"/>
        <v>1</v>
      </c>
      <c r="W2407">
        <f t="shared" si="683"/>
        <v>1</v>
      </c>
      <c r="X2407">
        <f t="shared" si="684"/>
        <v>1</v>
      </c>
      <c r="Y2407">
        <f t="shared" si="669"/>
        <v>1</v>
      </c>
      <c r="Z2407">
        <f t="shared" si="670"/>
        <v>1</v>
      </c>
      <c r="AA2407">
        <f t="shared" si="671"/>
        <v>1</v>
      </c>
      <c r="AB2407">
        <f t="shared" si="672"/>
        <v>0</v>
      </c>
      <c r="AC2407" t="str">
        <f t="shared" si="673"/>
        <v/>
      </c>
      <c r="AD2407" t="str">
        <f t="shared" si="674"/>
        <v>;;;;0;;0;0;</v>
      </c>
      <c r="AG2407">
        <f t="shared" si="675"/>
        <v>0</v>
      </c>
      <c r="AH2407">
        <f t="shared" si="676"/>
        <v>0</v>
      </c>
      <c r="AI2407">
        <f t="shared" si="677"/>
        <v>0</v>
      </c>
      <c r="AJ2407">
        <f t="shared" si="678"/>
        <v>0</v>
      </c>
      <c r="AK2407">
        <f t="shared" si="679"/>
        <v>0</v>
      </c>
      <c r="AL2407">
        <f t="shared" si="680"/>
        <v>0</v>
      </c>
    </row>
    <row r="2408" spans="1:38">
      <c r="A2408" s="8"/>
      <c r="B2408" s="8"/>
      <c r="C2408" s="8"/>
      <c r="D2408" s="8"/>
      <c r="E2408" s="8"/>
      <c r="F2408" s="8"/>
      <c r="G2408" s="8"/>
      <c r="H2408" s="8"/>
      <c r="R2408" t="str">
        <f t="shared" si="667"/>
        <v>vége</v>
      </c>
      <c r="T2408">
        <f t="shared" si="668"/>
        <v>1</v>
      </c>
      <c r="U2408">
        <f t="shared" si="681"/>
        <v>1</v>
      </c>
      <c r="V2408">
        <f t="shared" si="682"/>
        <v>1</v>
      </c>
      <c r="W2408">
        <f t="shared" si="683"/>
        <v>1</v>
      </c>
      <c r="X2408">
        <f t="shared" si="684"/>
        <v>1</v>
      </c>
      <c r="Y2408">
        <f t="shared" si="669"/>
        <v>1</v>
      </c>
      <c r="Z2408">
        <f t="shared" si="670"/>
        <v>1</v>
      </c>
      <c r="AA2408">
        <f t="shared" si="671"/>
        <v>1</v>
      </c>
      <c r="AB2408">
        <f t="shared" si="672"/>
        <v>0</v>
      </c>
      <c r="AC2408" t="str">
        <f t="shared" si="673"/>
        <v/>
      </c>
      <c r="AD2408" t="str">
        <f t="shared" si="674"/>
        <v>;;;;0;;0;0;</v>
      </c>
      <c r="AG2408">
        <f t="shared" si="675"/>
        <v>0</v>
      </c>
      <c r="AH2408">
        <f t="shared" si="676"/>
        <v>0</v>
      </c>
      <c r="AI2408">
        <f t="shared" si="677"/>
        <v>0</v>
      </c>
      <c r="AJ2408">
        <f t="shared" si="678"/>
        <v>0</v>
      </c>
      <c r="AK2408">
        <f t="shared" si="679"/>
        <v>0</v>
      </c>
      <c r="AL2408">
        <f t="shared" si="680"/>
        <v>0</v>
      </c>
    </row>
    <row r="2409" spans="1:38">
      <c r="A2409" s="8"/>
      <c r="B2409" s="8"/>
      <c r="C2409" s="8"/>
      <c r="D2409" s="8"/>
      <c r="E2409" s="8"/>
      <c r="F2409" s="8"/>
      <c r="G2409" s="8"/>
      <c r="H2409" s="8"/>
      <c r="R2409" t="str">
        <f t="shared" si="667"/>
        <v>vége</v>
      </c>
      <c r="T2409">
        <f t="shared" si="668"/>
        <v>1</v>
      </c>
      <c r="U2409">
        <f t="shared" si="681"/>
        <v>1</v>
      </c>
      <c r="V2409">
        <f t="shared" si="682"/>
        <v>1</v>
      </c>
      <c r="W2409">
        <f t="shared" si="683"/>
        <v>1</v>
      </c>
      <c r="X2409">
        <f t="shared" si="684"/>
        <v>1</v>
      </c>
      <c r="Y2409">
        <f t="shared" si="669"/>
        <v>1</v>
      </c>
      <c r="Z2409">
        <f t="shared" si="670"/>
        <v>1</v>
      </c>
      <c r="AA2409">
        <f t="shared" si="671"/>
        <v>1</v>
      </c>
      <c r="AB2409">
        <f t="shared" si="672"/>
        <v>0</v>
      </c>
      <c r="AC2409" t="str">
        <f t="shared" si="673"/>
        <v/>
      </c>
      <c r="AD2409" t="str">
        <f t="shared" si="674"/>
        <v>;;;;0;;0;0;</v>
      </c>
      <c r="AG2409">
        <f t="shared" si="675"/>
        <v>0</v>
      </c>
      <c r="AH2409">
        <f t="shared" si="676"/>
        <v>0</v>
      </c>
      <c r="AI2409">
        <f t="shared" si="677"/>
        <v>0</v>
      </c>
      <c r="AJ2409">
        <f t="shared" si="678"/>
        <v>0</v>
      </c>
      <c r="AK2409">
        <f t="shared" si="679"/>
        <v>0</v>
      </c>
      <c r="AL2409">
        <f t="shared" si="680"/>
        <v>0</v>
      </c>
    </row>
    <row r="2410" spans="1:38">
      <c r="A2410" s="8"/>
      <c r="B2410" s="8"/>
      <c r="C2410" s="8"/>
      <c r="D2410" s="8"/>
      <c r="E2410" s="8"/>
      <c r="F2410" s="8"/>
      <c r="G2410" s="8"/>
      <c r="H2410" s="8"/>
      <c r="R2410" t="str">
        <f t="shared" si="667"/>
        <v>vége</v>
      </c>
      <c r="T2410">
        <f t="shared" si="668"/>
        <v>1</v>
      </c>
      <c r="U2410">
        <f t="shared" si="681"/>
        <v>1</v>
      </c>
      <c r="V2410">
        <f t="shared" si="682"/>
        <v>1</v>
      </c>
      <c r="W2410">
        <f t="shared" si="683"/>
        <v>1</v>
      </c>
      <c r="X2410">
        <f t="shared" si="684"/>
        <v>1</v>
      </c>
      <c r="Y2410">
        <f t="shared" si="669"/>
        <v>1</v>
      </c>
      <c r="Z2410">
        <f t="shared" si="670"/>
        <v>1</v>
      </c>
      <c r="AA2410">
        <f t="shared" si="671"/>
        <v>1</v>
      </c>
      <c r="AB2410">
        <f t="shared" si="672"/>
        <v>0</v>
      </c>
      <c r="AC2410" t="str">
        <f t="shared" si="673"/>
        <v/>
      </c>
      <c r="AD2410" t="str">
        <f t="shared" si="674"/>
        <v>;;;;0;;0;0;</v>
      </c>
      <c r="AG2410">
        <f t="shared" si="675"/>
        <v>0</v>
      </c>
      <c r="AH2410">
        <f t="shared" si="676"/>
        <v>0</v>
      </c>
      <c r="AI2410">
        <f t="shared" si="677"/>
        <v>0</v>
      </c>
      <c r="AJ2410">
        <f t="shared" si="678"/>
        <v>0</v>
      </c>
      <c r="AK2410">
        <f t="shared" si="679"/>
        <v>0</v>
      </c>
      <c r="AL2410">
        <f t="shared" si="680"/>
        <v>0</v>
      </c>
    </row>
    <row r="2411" spans="1:38">
      <c r="A2411" s="8"/>
      <c r="B2411" s="8"/>
      <c r="C2411" s="8"/>
      <c r="D2411" s="8"/>
      <c r="E2411" s="8"/>
      <c r="F2411" s="8"/>
      <c r="G2411" s="8"/>
      <c r="H2411" s="8"/>
      <c r="R2411" t="str">
        <f t="shared" si="667"/>
        <v>vége</v>
      </c>
      <c r="T2411">
        <f t="shared" si="668"/>
        <v>1</v>
      </c>
      <c r="U2411">
        <f t="shared" si="681"/>
        <v>1</v>
      </c>
      <c r="V2411">
        <f t="shared" si="682"/>
        <v>1</v>
      </c>
      <c r="W2411">
        <f t="shared" si="683"/>
        <v>1</v>
      </c>
      <c r="X2411">
        <f t="shared" si="684"/>
        <v>1</v>
      </c>
      <c r="Y2411">
        <f t="shared" si="669"/>
        <v>1</v>
      </c>
      <c r="Z2411">
        <f t="shared" si="670"/>
        <v>1</v>
      </c>
      <c r="AA2411">
        <f t="shared" si="671"/>
        <v>1</v>
      </c>
      <c r="AB2411">
        <f t="shared" si="672"/>
        <v>0</v>
      </c>
      <c r="AC2411" t="str">
        <f t="shared" si="673"/>
        <v/>
      </c>
      <c r="AD2411" t="str">
        <f t="shared" si="674"/>
        <v>;;;;0;;0;0;</v>
      </c>
      <c r="AG2411">
        <f t="shared" si="675"/>
        <v>0</v>
      </c>
      <c r="AH2411">
        <f t="shared" si="676"/>
        <v>0</v>
      </c>
      <c r="AI2411">
        <f t="shared" si="677"/>
        <v>0</v>
      </c>
      <c r="AJ2411">
        <f t="shared" si="678"/>
        <v>0</v>
      </c>
      <c r="AK2411">
        <f t="shared" si="679"/>
        <v>0</v>
      </c>
      <c r="AL2411">
        <f t="shared" si="680"/>
        <v>0</v>
      </c>
    </row>
    <row r="2412" spans="1:38">
      <c r="A2412" s="8"/>
      <c r="B2412" s="8"/>
      <c r="C2412" s="8"/>
      <c r="D2412" s="8"/>
      <c r="E2412" s="8"/>
      <c r="F2412" s="8"/>
      <c r="G2412" s="8"/>
      <c r="H2412" s="8"/>
      <c r="R2412" t="str">
        <f t="shared" si="667"/>
        <v>vége</v>
      </c>
      <c r="T2412">
        <f t="shared" si="668"/>
        <v>1</v>
      </c>
      <c r="U2412">
        <f t="shared" si="681"/>
        <v>1</v>
      </c>
      <c r="V2412">
        <f t="shared" si="682"/>
        <v>1</v>
      </c>
      <c r="W2412">
        <f t="shared" si="683"/>
        <v>1</v>
      </c>
      <c r="X2412">
        <f t="shared" si="684"/>
        <v>1</v>
      </c>
      <c r="Y2412">
        <f t="shared" si="669"/>
        <v>1</v>
      </c>
      <c r="Z2412">
        <f t="shared" si="670"/>
        <v>1</v>
      </c>
      <c r="AA2412">
        <f t="shared" si="671"/>
        <v>1</v>
      </c>
      <c r="AB2412">
        <f t="shared" si="672"/>
        <v>0</v>
      </c>
      <c r="AC2412" t="str">
        <f t="shared" si="673"/>
        <v/>
      </c>
      <c r="AD2412" t="str">
        <f t="shared" si="674"/>
        <v>;;;;0;;0;0;</v>
      </c>
      <c r="AG2412">
        <f t="shared" si="675"/>
        <v>0</v>
      </c>
      <c r="AH2412">
        <f t="shared" si="676"/>
        <v>0</v>
      </c>
      <c r="AI2412">
        <f t="shared" si="677"/>
        <v>0</v>
      </c>
      <c r="AJ2412">
        <f t="shared" si="678"/>
        <v>0</v>
      </c>
      <c r="AK2412">
        <f t="shared" si="679"/>
        <v>0</v>
      </c>
      <c r="AL2412">
        <f t="shared" si="680"/>
        <v>0</v>
      </c>
    </row>
    <row r="2413" spans="1:38">
      <c r="A2413" s="8"/>
      <c r="B2413" s="8"/>
      <c r="C2413" s="8"/>
      <c r="D2413" s="8"/>
      <c r="E2413" s="8"/>
      <c r="F2413" s="8"/>
      <c r="G2413" s="8"/>
      <c r="H2413" s="8"/>
      <c r="R2413" t="str">
        <f t="shared" si="667"/>
        <v>vége</v>
      </c>
      <c r="T2413">
        <f t="shared" si="668"/>
        <v>1</v>
      </c>
      <c r="U2413">
        <f t="shared" si="681"/>
        <v>1</v>
      </c>
      <c r="V2413">
        <f t="shared" si="682"/>
        <v>1</v>
      </c>
      <c r="W2413">
        <f t="shared" si="683"/>
        <v>1</v>
      </c>
      <c r="X2413">
        <f t="shared" si="684"/>
        <v>1</v>
      </c>
      <c r="Y2413">
        <f t="shared" si="669"/>
        <v>1</v>
      </c>
      <c r="Z2413">
        <f t="shared" si="670"/>
        <v>1</v>
      </c>
      <c r="AA2413">
        <f t="shared" si="671"/>
        <v>1</v>
      </c>
      <c r="AB2413">
        <f t="shared" si="672"/>
        <v>0</v>
      </c>
      <c r="AC2413" t="str">
        <f t="shared" si="673"/>
        <v/>
      </c>
      <c r="AD2413" t="str">
        <f t="shared" si="674"/>
        <v>;;;;0;;0;0;</v>
      </c>
      <c r="AG2413">
        <f t="shared" si="675"/>
        <v>0</v>
      </c>
      <c r="AH2413">
        <f t="shared" si="676"/>
        <v>0</v>
      </c>
      <c r="AI2413">
        <f t="shared" si="677"/>
        <v>0</v>
      </c>
      <c r="AJ2413">
        <f t="shared" si="678"/>
        <v>0</v>
      </c>
      <c r="AK2413">
        <f t="shared" si="679"/>
        <v>0</v>
      </c>
      <c r="AL2413">
        <f t="shared" si="680"/>
        <v>0</v>
      </c>
    </row>
    <row r="2414" spans="1:38">
      <c r="A2414" s="8"/>
      <c r="B2414" s="8"/>
      <c r="C2414" s="8"/>
      <c r="D2414" s="8"/>
      <c r="E2414" s="8"/>
      <c r="F2414" s="8"/>
      <c r="G2414" s="8"/>
      <c r="H2414" s="8"/>
      <c r="R2414" t="str">
        <f t="shared" si="667"/>
        <v>vége</v>
      </c>
      <c r="T2414">
        <f t="shared" si="668"/>
        <v>1</v>
      </c>
      <c r="U2414">
        <f t="shared" si="681"/>
        <v>1</v>
      </c>
      <c r="V2414">
        <f t="shared" si="682"/>
        <v>1</v>
      </c>
      <c r="W2414">
        <f t="shared" si="683"/>
        <v>1</v>
      </c>
      <c r="X2414">
        <f t="shared" si="684"/>
        <v>1</v>
      </c>
      <c r="Y2414">
        <f t="shared" si="669"/>
        <v>1</v>
      </c>
      <c r="Z2414">
        <f t="shared" si="670"/>
        <v>1</v>
      </c>
      <c r="AA2414">
        <f t="shared" si="671"/>
        <v>1</v>
      </c>
      <c r="AB2414">
        <f t="shared" si="672"/>
        <v>0</v>
      </c>
      <c r="AC2414" t="str">
        <f t="shared" si="673"/>
        <v/>
      </c>
      <c r="AD2414" t="str">
        <f t="shared" si="674"/>
        <v>;;;;0;;0;0;</v>
      </c>
      <c r="AG2414">
        <f t="shared" si="675"/>
        <v>0</v>
      </c>
      <c r="AH2414">
        <f t="shared" si="676"/>
        <v>0</v>
      </c>
      <c r="AI2414">
        <f t="shared" si="677"/>
        <v>0</v>
      </c>
      <c r="AJ2414">
        <f t="shared" si="678"/>
        <v>0</v>
      </c>
      <c r="AK2414">
        <f t="shared" si="679"/>
        <v>0</v>
      </c>
      <c r="AL2414">
        <f t="shared" si="680"/>
        <v>0</v>
      </c>
    </row>
    <row r="2415" spans="1:38">
      <c r="A2415" s="8"/>
      <c r="B2415" s="8"/>
      <c r="C2415" s="8"/>
      <c r="D2415" s="8"/>
      <c r="E2415" s="8"/>
      <c r="F2415" s="8"/>
      <c r="G2415" s="8"/>
      <c r="H2415" s="8"/>
      <c r="R2415" t="str">
        <f t="shared" si="667"/>
        <v>vége</v>
      </c>
      <c r="T2415">
        <f t="shared" si="668"/>
        <v>1</v>
      </c>
      <c r="U2415">
        <f t="shared" si="681"/>
        <v>1</v>
      </c>
      <c r="V2415">
        <f t="shared" si="682"/>
        <v>1</v>
      </c>
      <c r="W2415">
        <f t="shared" si="683"/>
        <v>1</v>
      </c>
      <c r="X2415">
        <f t="shared" si="684"/>
        <v>1</v>
      </c>
      <c r="Y2415">
        <f t="shared" si="669"/>
        <v>1</v>
      </c>
      <c r="Z2415">
        <f t="shared" si="670"/>
        <v>1</v>
      </c>
      <c r="AA2415">
        <f t="shared" si="671"/>
        <v>1</v>
      </c>
      <c r="AB2415">
        <f t="shared" si="672"/>
        <v>0</v>
      </c>
      <c r="AC2415" t="str">
        <f t="shared" si="673"/>
        <v/>
      </c>
      <c r="AD2415" t="str">
        <f t="shared" si="674"/>
        <v>;;;;0;;0;0;</v>
      </c>
      <c r="AG2415">
        <f t="shared" si="675"/>
        <v>0</v>
      </c>
      <c r="AH2415">
        <f t="shared" si="676"/>
        <v>0</v>
      </c>
      <c r="AI2415">
        <f t="shared" si="677"/>
        <v>0</v>
      </c>
      <c r="AJ2415">
        <f t="shared" si="678"/>
        <v>0</v>
      </c>
      <c r="AK2415">
        <f t="shared" si="679"/>
        <v>0</v>
      </c>
      <c r="AL2415">
        <f t="shared" si="680"/>
        <v>0</v>
      </c>
    </row>
    <row r="2416" spans="1:38">
      <c r="A2416" s="8"/>
      <c r="B2416" s="8"/>
      <c r="C2416" s="8"/>
      <c r="D2416" s="8"/>
      <c r="E2416" s="8"/>
      <c r="F2416" s="8"/>
      <c r="G2416" s="8"/>
      <c r="H2416" s="8"/>
      <c r="R2416" t="str">
        <f t="shared" si="667"/>
        <v>vége</v>
      </c>
      <c r="T2416">
        <f t="shared" si="668"/>
        <v>1</v>
      </c>
      <c r="U2416">
        <f t="shared" si="681"/>
        <v>1</v>
      </c>
      <c r="V2416">
        <f t="shared" si="682"/>
        <v>1</v>
      </c>
      <c r="W2416">
        <f t="shared" si="683"/>
        <v>1</v>
      </c>
      <c r="X2416">
        <f t="shared" si="684"/>
        <v>1</v>
      </c>
      <c r="Y2416">
        <f t="shared" si="669"/>
        <v>1</v>
      </c>
      <c r="Z2416">
        <f t="shared" si="670"/>
        <v>1</v>
      </c>
      <c r="AA2416">
        <f t="shared" si="671"/>
        <v>1</v>
      </c>
      <c r="AB2416">
        <f t="shared" si="672"/>
        <v>0</v>
      </c>
      <c r="AC2416" t="str">
        <f t="shared" si="673"/>
        <v/>
      </c>
      <c r="AD2416" t="str">
        <f t="shared" si="674"/>
        <v>;;;;0;;0;0;</v>
      </c>
      <c r="AG2416">
        <f t="shared" si="675"/>
        <v>0</v>
      </c>
      <c r="AH2416">
        <f t="shared" si="676"/>
        <v>0</v>
      </c>
      <c r="AI2416">
        <f t="shared" si="677"/>
        <v>0</v>
      </c>
      <c r="AJ2416">
        <f t="shared" si="678"/>
        <v>0</v>
      </c>
      <c r="AK2416">
        <f t="shared" si="679"/>
        <v>0</v>
      </c>
      <c r="AL2416">
        <f t="shared" si="680"/>
        <v>0</v>
      </c>
    </row>
    <row r="2417" spans="1:38">
      <c r="A2417" s="8"/>
      <c r="B2417" s="8"/>
      <c r="C2417" s="8"/>
      <c r="D2417" s="8"/>
      <c r="E2417" s="8"/>
      <c r="F2417" s="8"/>
      <c r="G2417" s="8"/>
      <c r="H2417" s="8"/>
      <c r="R2417" t="str">
        <f t="shared" si="667"/>
        <v>vége</v>
      </c>
      <c r="T2417">
        <f t="shared" si="668"/>
        <v>1</v>
      </c>
      <c r="U2417">
        <f t="shared" si="681"/>
        <v>1</v>
      </c>
      <c r="V2417">
        <f t="shared" si="682"/>
        <v>1</v>
      </c>
      <c r="W2417">
        <f t="shared" si="683"/>
        <v>1</v>
      </c>
      <c r="X2417">
        <f t="shared" si="684"/>
        <v>1</v>
      </c>
      <c r="Y2417">
        <f t="shared" si="669"/>
        <v>1</v>
      </c>
      <c r="Z2417">
        <f t="shared" si="670"/>
        <v>1</v>
      </c>
      <c r="AA2417">
        <f t="shared" si="671"/>
        <v>1</v>
      </c>
      <c r="AB2417">
        <f t="shared" si="672"/>
        <v>0</v>
      </c>
      <c r="AC2417" t="str">
        <f t="shared" si="673"/>
        <v/>
      </c>
      <c r="AD2417" t="str">
        <f t="shared" si="674"/>
        <v>;;;;0;;0;0;</v>
      </c>
      <c r="AG2417">
        <f t="shared" si="675"/>
        <v>0</v>
      </c>
      <c r="AH2417">
        <f t="shared" si="676"/>
        <v>0</v>
      </c>
      <c r="AI2417">
        <f t="shared" si="677"/>
        <v>0</v>
      </c>
      <c r="AJ2417">
        <f t="shared" si="678"/>
        <v>0</v>
      </c>
      <c r="AK2417">
        <f t="shared" si="679"/>
        <v>0</v>
      </c>
      <c r="AL2417">
        <f t="shared" si="680"/>
        <v>0</v>
      </c>
    </row>
    <row r="2418" spans="1:38">
      <c r="A2418" s="8"/>
      <c r="B2418" s="8"/>
      <c r="C2418" s="8"/>
      <c r="D2418" s="8"/>
      <c r="E2418" s="8"/>
      <c r="F2418" s="8"/>
      <c r="G2418" s="8"/>
      <c r="H2418" s="8"/>
      <c r="R2418" t="str">
        <f t="shared" si="667"/>
        <v>vége</v>
      </c>
      <c r="T2418">
        <f t="shared" si="668"/>
        <v>1</v>
      </c>
      <c r="U2418">
        <f t="shared" si="681"/>
        <v>1</v>
      </c>
      <c r="V2418">
        <f t="shared" si="682"/>
        <v>1</v>
      </c>
      <c r="W2418">
        <f t="shared" si="683"/>
        <v>1</v>
      </c>
      <c r="X2418">
        <f t="shared" si="684"/>
        <v>1</v>
      </c>
      <c r="Y2418">
        <f t="shared" si="669"/>
        <v>1</v>
      </c>
      <c r="Z2418">
        <f t="shared" si="670"/>
        <v>1</v>
      </c>
      <c r="AA2418">
        <f t="shared" si="671"/>
        <v>1</v>
      </c>
      <c r="AB2418">
        <f t="shared" si="672"/>
        <v>0</v>
      </c>
      <c r="AC2418" t="str">
        <f t="shared" si="673"/>
        <v/>
      </c>
      <c r="AD2418" t="str">
        <f t="shared" si="674"/>
        <v>;;;;0;;0;0;</v>
      </c>
      <c r="AG2418">
        <f t="shared" si="675"/>
        <v>0</v>
      </c>
      <c r="AH2418">
        <f t="shared" si="676"/>
        <v>0</v>
      </c>
      <c r="AI2418">
        <f t="shared" si="677"/>
        <v>0</v>
      </c>
      <c r="AJ2418">
        <f t="shared" si="678"/>
        <v>0</v>
      </c>
      <c r="AK2418">
        <f t="shared" si="679"/>
        <v>0</v>
      </c>
      <c r="AL2418">
        <f t="shared" si="680"/>
        <v>0</v>
      </c>
    </row>
    <row r="2419" spans="1:38">
      <c r="A2419" s="8"/>
      <c r="B2419" s="8"/>
      <c r="C2419" s="8"/>
      <c r="D2419" s="8"/>
      <c r="E2419" s="8"/>
      <c r="F2419" s="8"/>
      <c r="G2419" s="8"/>
      <c r="H2419" s="8"/>
      <c r="R2419" t="str">
        <f t="shared" si="667"/>
        <v>vége</v>
      </c>
      <c r="T2419">
        <f t="shared" si="668"/>
        <v>1</v>
      </c>
      <c r="U2419">
        <f t="shared" si="681"/>
        <v>1</v>
      </c>
      <c r="V2419">
        <f t="shared" si="682"/>
        <v>1</v>
      </c>
      <c r="W2419">
        <f t="shared" si="683"/>
        <v>1</v>
      </c>
      <c r="X2419">
        <f t="shared" si="684"/>
        <v>1</v>
      </c>
      <c r="Y2419">
        <f t="shared" si="669"/>
        <v>1</v>
      </c>
      <c r="Z2419">
        <f t="shared" si="670"/>
        <v>1</v>
      </c>
      <c r="AA2419">
        <f t="shared" si="671"/>
        <v>1</v>
      </c>
      <c r="AB2419">
        <f t="shared" si="672"/>
        <v>0</v>
      </c>
      <c r="AC2419" t="str">
        <f t="shared" si="673"/>
        <v/>
      </c>
      <c r="AD2419" t="str">
        <f t="shared" si="674"/>
        <v>;;;;0;;0;0;</v>
      </c>
      <c r="AG2419">
        <f t="shared" si="675"/>
        <v>0</v>
      </c>
      <c r="AH2419">
        <f t="shared" si="676"/>
        <v>0</v>
      </c>
      <c r="AI2419">
        <f t="shared" si="677"/>
        <v>0</v>
      </c>
      <c r="AJ2419">
        <f t="shared" si="678"/>
        <v>0</v>
      </c>
      <c r="AK2419">
        <f t="shared" si="679"/>
        <v>0</v>
      </c>
      <c r="AL2419">
        <f t="shared" si="680"/>
        <v>0</v>
      </c>
    </row>
    <row r="2420" spans="1:38">
      <c r="A2420" s="8"/>
      <c r="B2420" s="8"/>
      <c r="C2420" s="8"/>
      <c r="D2420" s="8"/>
      <c r="E2420" s="8"/>
      <c r="F2420" s="8"/>
      <c r="G2420" s="8"/>
      <c r="H2420" s="8"/>
      <c r="R2420" t="str">
        <f t="shared" si="667"/>
        <v>vége</v>
      </c>
      <c r="T2420">
        <f t="shared" si="668"/>
        <v>1</v>
      </c>
      <c r="U2420">
        <f t="shared" si="681"/>
        <v>1</v>
      </c>
      <c r="V2420">
        <f t="shared" si="682"/>
        <v>1</v>
      </c>
      <c r="W2420">
        <f t="shared" si="683"/>
        <v>1</v>
      </c>
      <c r="X2420">
        <f t="shared" si="684"/>
        <v>1</v>
      </c>
      <c r="Y2420">
        <f t="shared" si="669"/>
        <v>1</v>
      </c>
      <c r="Z2420">
        <f t="shared" si="670"/>
        <v>1</v>
      </c>
      <c r="AA2420">
        <f t="shared" si="671"/>
        <v>1</v>
      </c>
      <c r="AB2420">
        <f t="shared" si="672"/>
        <v>0</v>
      </c>
      <c r="AC2420" t="str">
        <f t="shared" si="673"/>
        <v/>
      </c>
      <c r="AD2420" t="str">
        <f t="shared" si="674"/>
        <v>;;;;0;;0;0;</v>
      </c>
      <c r="AG2420">
        <f t="shared" si="675"/>
        <v>0</v>
      </c>
      <c r="AH2420">
        <f t="shared" si="676"/>
        <v>0</v>
      </c>
      <c r="AI2420">
        <f t="shared" si="677"/>
        <v>0</v>
      </c>
      <c r="AJ2420">
        <f t="shared" si="678"/>
        <v>0</v>
      </c>
      <c r="AK2420">
        <f t="shared" si="679"/>
        <v>0</v>
      </c>
      <c r="AL2420">
        <f t="shared" si="680"/>
        <v>0</v>
      </c>
    </row>
    <row r="2421" spans="1:38">
      <c r="A2421" s="8"/>
      <c r="B2421" s="8"/>
      <c r="C2421" s="8"/>
      <c r="D2421" s="8"/>
      <c r="E2421" s="8"/>
      <c r="F2421" s="8"/>
      <c r="G2421" s="8"/>
      <c r="H2421" s="8"/>
      <c r="R2421" t="str">
        <f t="shared" si="667"/>
        <v>vége</v>
      </c>
      <c r="T2421">
        <f t="shared" si="668"/>
        <v>1</v>
      </c>
      <c r="U2421">
        <f t="shared" si="681"/>
        <v>1</v>
      </c>
      <c r="V2421">
        <f t="shared" si="682"/>
        <v>1</v>
      </c>
      <c r="W2421">
        <f t="shared" si="683"/>
        <v>1</v>
      </c>
      <c r="X2421">
        <f t="shared" si="684"/>
        <v>1</v>
      </c>
      <c r="Y2421">
        <f t="shared" si="669"/>
        <v>1</v>
      </c>
      <c r="Z2421">
        <f t="shared" si="670"/>
        <v>1</v>
      </c>
      <c r="AA2421">
        <f t="shared" si="671"/>
        <v>1</v>
      </c>
      <c r="AB2421">
        <f t="shared" si="672"/>
        <v>0</v>
      </c>
      <c r="AC2421" t="str">
        <f t="shared" si="673"/>
        <v/>
      </c>
      <c r="AD2421" t="str">
        <f t="shared" si="674"/>
        <v>;;;;0;;0;0;</v>
      </c>
      <c r="AG2421">
        <f t="shared" si="675"/>
        <v>0</v>
      </c>
      <c r="AH2421">
        <f t="shared" si="676"/>
        <v>0</v>
      </c>
      <c r="AI2421">
        <f t="shared" si="677"/>
        <v>0</v>
      </c>
      <c r="AJ2421">
        <f t="shared" si="678"/>
        <v>0</v>
      </c>
      <c r="AK2421">
        <f t="shared" si="679"/>
        <v>0</v>
      </c>
      <c r="AL2421">
        <f t="shared" si="680"/>
        <v>0</v>
      </c>
    </row>
    <row r="2422" spans="1:38">
      <c r="A2422" s="8"/>
      <c r="B2422" s="8"/>
      <c r="C2422" s="8"/>
      <c r="D2422" s="8"/>
      <c r="E2422" s="8"/>
      <c r="F2422" s="8"/>
      <c r="G2422" s="8"/>
      <c r="H2422" s="8"/>
      <c r="R2422" t="str">
        <f t="shared" si="667"/>
        <v>vége</v>
      </c>
      <c r="T2422">
        <f t="shared" si="668"/>
        <v>1</v>
      </c>
      <c r="U2422">
        <f t="shared" si="681"/>
        <v>1</v>
      </c>
      <c r="V2422">
        <f t="shared" si="682"/>
        <v>1</v>
      </c>
      <c r="W2422">
        <f t="shared" si="683"/>
        <v>1</v>
      </c>
      <c r="X2422">
        <f t="shared" si="684"/>
        <v>1</v>
      </c>
      <c r="Y2422">
        <f t="shared" si="669"/>
        <v>1</v>
      </c>
      <c r="Z2422">
        <f t="shared" si="670"/>
        <v>1</v>
      </c>
      <c r="AA2422">
        <f t="shared" si="671"/>
        <v>1</v>
      </c>
      <c r="AB2422">
        <f t="shared" si="672"/>
        <v>0</v>
      </c>
      <c r="AC2422" t="str">
        <f t="shared" si="673"/>
        <v/>
      </c>
      <c r="AD2422" t="str">
        <f t="shared" si="674"/>
        <v>;;;;0;;0;0;</v>
      </c>
      <c r="AG2422">
        <f t="shared" si="675"/>
        <v>0</v>
      </c>
      <c r="AH2422">
        <f t="shared" si="676"/>
        <v>0</v>
      </c>
      <c r="AI2422">
        <f t="shared" si="677"/>
        <v>0</v>
      </c>
      <c r="AJ2422">
        <f t="shared" si="678"/>
        <v>0</v>
      </c>
      <c r="AK2422">
        <f t="shared" si="679"/>
        <v>0</v>
      </c>
      <c r="AL2422">
        <f t="shared" si="680"/>
        <v>0</v>
      </c>
    </row>
    <row r="2423" spans="1:38">
      <c r="A2423" s="8"/>
      <c r="B2423" s="8"/>
      <c r="C2423" s="8"/>
      <c r="D2423" s="8"/>
      <c r="E2423" s="8"/>
      <c r="F2423" s="8"/>
      <c r="G2423" s="8"/>
      <c r="H2423" s="8"/>
      <c r="R2423" t="str">
        <f t="shared" si="667"/>
        <v>vége</v>
      </c>
      <c r="T2423">
        <f t="shared" si="668"/>
        <v>1</v>
      </c>
      <c r="U2423">
        <f t="shared" si="681"/>
        <v>1</v>
      </c>
      <c r="V2423">
        <f t="shared" si="682"/>
        <v>1</v>
      </c>
      <c r="W2423">
        <f t="shared" si="683"/>
        <v>1</v>
      </c>
      <c r="X2423">
        <f t="shared" si="684"/>
        <v>1</v>
      </c>
      <c r="Y2423">
        <f t="shared" si="669"/>
        <v>1</v>
      </c>
      <c r="Z2423">
        <f t="shared" si="670"/>
        <v>1</v>
      </c>
      <c r="AA2423">
        <f t="shared" si="671"/>
        <v>1</v>
      </c>
      <c r="AB2423">
        <f t="shared" si="672"/>
        <v>0</v>
      </c>
      <c r="AC2423" t="str">
        <f t="shared" si="673"/>
        <v/>
      </c>
      <c r="AD2423" t="str">
        <f t="shared" si="674"/>
        <v>;;;;0;;0;0;</v>
      </c>
      <c r="AG2423">
        <f t="shared" si="675"/>
        <v>0</v>
      </c>
      <c r="AH2423">
        <f t="shared" si="676"/>
        <v>0</v>
      </c>
      <c r="AI2423">
        <f t="shared" si="677"/>
        <v>0</v>
      </c>
      <c r="AJ2423">
        <f t="shared" si="678"/>
        <v>0</v>
      </c>
      <c r="AK2423">
        <f t="shared" si="679"/>
        <v>0</v>
      </c>
      <c r="AL2423">
        <f t="shared" si="680"/>
        <v>0</v>
      </c>
    </row>
    <row r="2424" spans="1:38">
      <c r="A2424" s="8"/>
      <c r="B2424" s="8"/>
      <c r="C2424" s="8"/>
      <c r="D2424" s="8"/>
      <c r="E2424" s="8"/>
      <c r="F2424" s="8"/>
      <c r="G2424" s="8"/>
      <c r="H2424" s="8"/>
      <c r="R2424" t="str">
        <f t="shared" si="667"/>
        <v>vége</v>
      </c>
      <c r="T2424">
        <f t="shared" si="668"/>
        <v>1</v>
      </c>
      <c r="U2424">
        <f t="shared" si="681"/>
        <v>1</v>
      </c>
      <c r="V2424">
        <f t="shared" si="682"/>
        <v>1</v>
      </c>
      <c r="W2424">
        <f t="shared" si="683"/>
        <v>1</v>
      </c>
      <c r="X2424">
        <f t="shared" si="684"/>
        <v>1</v>
      </c>
      <c r="Y2424">
        <f t="shared" si="669"/>
        <v>1</v>
      </c>
      <c r="Z2424">
        <f t="shared" si="670"/>
        <v>1</v>
      </c>
      <c r="AA2424">
        <f t="shared" si="671"/>
        <v>1</v>
      </c>
      <c r="AB2424">
        <f t="shared" si="672"/>
        <v>0</v>
      </c>
      <c r="AC2424" t="str">
        <f t="shared" si="673"/>
        <v/>
      </c>
      <c r="AD2424" t="str">
        <f t="shared" si="674"/>
        <v>;;;;0;;0;0;</v>
      </c>
      <c r="AG2424">
        <f t="shared" si="675"/>
        <v>0</v>
      </c>
      <c r="AH2424">
        <f t="shared" si="676"/>
        <v>0</v>
      </c>
      <c r="AI2424">
        <f t="shared" si="677"/>
        <v>0</v>
      </c>
      <c r="AJ2424">
        <f t="shared" si="678"/>
        <v>0</v>
      </c>
      <c r="AK2424">
        <f t="shared" si="679"/>
        <v>0</v>
      </c>
      <c r="AL2424">
        <f t="shared" si="680"/>
        <v>0</v>
      </c>
    </row>
    <row r="2425" spans="1:38">
      <c r="A2425" s="8"/>
      <c r="B2425" s="8"/>
      <c r="C2425" s="8"/>
      <c r="D2425" s="8"/>
      <c r="E2425" s="8"/>
      <c r="F2425" s="8"/>
      <c r="G2425" s="8"/>
      <c r="H2425" s="8"/>
      <c r="R2425" t="str">
        <f t="shared" si="667"/>
        <v>vége</v>
      </c>
      <c r="T2425">
        <f t="shared" si="668"/>
        <v>1</v>
      </c>
      <c r="U2425">
        <f t="shared" si="681"/>
        <v>1</v>
      </c>
      <c r="V2425">
        <f t="shared" si="682"/>
        <v>1</v>
      </c>
      <c r="W2425">
        <f t="shared" si="683"/>
        <v>1</v>
      </c>
      <c r="X2425">
        <f t="shared" si="684"/>
        <v>1</v>
      </c>
      <c r="Y2425">
        <f t="shared" si="669"/>
        <v>1</v>
      </c>
      <c r="Z2425">
        <f t="shared" si="670"/>
        <v>1</v>
      </c>
      <c r="AA2425">
        <f t="shared" si="671"/>
        <v>1</v>
      </c>
      <c r="AB2425">
        <f t="shared" si="672"/>
        <v>0</v>
      </c>
      <c r="AC2425" t="str">
        <f t="shared" si="673"/>
        <v/>
      </c>
      <c r="AD2425" t="str">
        <f t="shared" si="674"/>
        <v>;;;;0;;0;0;</v>
      </c>
      <c r="AG2425">
        <f t="shared" si="675"/>
        <v>0</v>
      </c>
      <c r="AH2425">
        <f t="shared" si="676"/>
        <v>0</v>
      </c>
      <c r="AI2425">
        <f t="shared" si="677"/>
        <v>0</v>
      </c>
      <c r="AJ2425">
        <f t="shared" si="678"/>
        <v>0</v>
      </c>
      <c r="AK2425">
        <f t="shared" si="679"/>
        <v>0</v>
      </c>
      <c r="AL2425">
        <f t="shared" si="680"/>
        <v>0</v>
      </c>
    </row>
    <row r="2426" spans="1:38">
      <c r="A2426" s="8"/>
      <c r="B2426" s="8"/>
      <c r="C2426" s="8"/>
      <c r="D2426" s="8"/>
      <c r="E2426" s="8"/>
      <c r="F2426" s="8"/>
      <c r="G2426" s="8"/>
      <c r="H2426" s="8"/>
      <c r="R2426" t="str">
        <f t="shared" si="667"/>
        <v>vége</v>
      </c>
      <c r="T2426">
        <f t="shared" si="668"/>
        <v>1</v>
      </c>
      <c r="U2426">
        <f t="shared" si="681"/>
        <v>1</v>
      </c>
      <c r="V2426">
        <f t="shared" si="682"/>
        <v>1</v>
      </c>
      <c r="W2426">
        <f t="shared" si="683"/>
        <v>1</v>
      </c>
      <c r="X2426">
        <f t="shared" si="684"/>
        <v>1</v>
      </c>
      <c r="Y2426">
        <f t="shared" si="669"/>
        <v>1</v>
      </c>
      <c r="Z2426">
        <f t="shared" si="670"/>
        <v>1</v>
      </c>
      <c r="AA2426">
        <f t="shared" si="671"/>
        <v>1</v>
      </c>
      <c r="AB2426">
        <f t="shared" si="672"/>
        <v>0</v>
      </c>
      <c r="AC2426" t="str">
        <f t="shared" si="673"/>
        <v/>
      </c>
      <c r="AD2426" t="str">
        <f t="shared" si="674"/>
        <v>;;;;0;;0;0;</v>
      </c>
      <c r="AG2426">
        <f t="shared" si="675"/>
        <v>0</v>
      </c>
      <c r="AH2426">
        <f t="shared" si="676"/>
        <v>0</v>
      </c>
      <c r="AI2426">
        <f t="shared" si="677"/>
        <v>0</v>
      </c>
      <c r="AJ2426">
        <f t="shared" si="678"/>
        <v>0</v>
      </c>
      <c r="AK2426">
        <f t="shared" si="679"/>
        <v>0</v>
      </c>
      <c r="AL2426">
        <f t="shared" si="680"/>
        <v>0</v>
      </c>
    </row>
    <row r="2427" spans="1:38">
      <c r="A2427" s="8"/>
      <c r="B2427" s="8"/>
      <c r="C2427" s="8"/>
      <c r="D2427" s="8"/>
      <c r="E2427" s="8"/>
      <c r="F2427" s="8"/>
      <c r="G2427" s="8"/>
      <c r="H2427" s="8"/>
      <c r="R2427" t="str">
        <f t="shared" si="667"/>
        <v>vége</v>
      </c>
      <c r="T2427">
        <f t="shared" si="668"/>
        <v>1</v>
      </c>
      <c r="U2427">
        <f t="shared" si="681"/>
        <v>1</v>
      </c>
      <c r="V2427">
        <f t="shared" si="682"/>
        <v>1</v>
      </c>
      <c r="W2427">
        <f t="shared" si="683"/>
        <v>1</v>
      </c>
      <c r="X2427">
        <f t="shared" si="684"/>
        <v>1</v>
      </c>
      <c r="Y2427">
        <f t="shared" si="669"/>
        <v>1</v>
      </c>
      <c r="Z2427">
        <f t="shared" si="670"/>
        <v>1</v>
      </c>
      <c r="AA2427">
        <f t="shared" si="671"/>
        <v>1</v>
      </c>
      <c r="AB2427">
        <f t="shared" si="672"/>
        <v>0</v>
      </c>
      <c r="AC2427" t="str">
        <f t="shared" si="673"/>
        <v/>
      </c>
      <c r="AD2427" t="str">
        <f t="shared" si="674"/>
        <v>;;;;0;;0;0;</v>
      </c>
      <c r="AG2427">
        <f t="shared" si="675"/>
        <v>0</v>
      </c>
      <c r="AH2427">
        <f t="shared" si="676"/>
        <v>0</v>
      </c>
      <c r="AI2427">
        <f t="shared" si="677"/>
        <v>0</v>
      </c>
      <c r="AJ2427">
        <f t="shared" si="678"/>
        <v>0</v>
      </c>
      <c r="AK2427">
        <f t="shared" si="679"/>
        <v>0</v>
      </c>
      <c r="AL2427">
        <f t="shared" si="680"/>
        <v>0</v>
      </c>
    </row>
    <row r="2428" spans="1:38">
      <c r="A2428" s="8"/>
      <c r="B2428" s="8"/>
      <c r="C2428" s="8"/>
      <c r="D2428" s="8"/>
      <c r="E2428" s="8"/>
      <c r="F2428" s="8"/>
      <c r="G2428" s="8"/>
      <c r="H2428" s="8"/>
      <c r="R2428" t="str">
        <f t="shared" si="667"/>
        <v>vége</v>
      </c>
      <c r="T2428">
        <f t="shared" si="668"/>
        <v>1</v>
      </c>
      <c r="U2428">
        <f t="shared" si="681"/>
        <v>1</v>
      </c>
      <c r="V2428">
        <f t="shared" si="682"/>
        <v>1</v>
      </c>
      <c r="W2428">
        <f t="shared" si="683"/>
        <v>1</v>
      </c>
      <c r="X2428">
        <f t="shared" si="684"/>
        <v>1</v>
      </c>
      <c r="Y2428">
        <f t="shared" si="669"/>
        <v>1</v>
      </c>
      <c r="Z2428">
        <f t="shared" si="670"/>
        <v>1</v>
      </c>
      <c r="AA2428">
        <f t="shared" si="671"/>
        <v>1</v>
      </c>
      <c r="AB2428">
        <f t="shared" si="672"/>
        <v>0</v>
      </c>
      <c r="AC2428" t="str">
        <f t="shared" si="673"/>
        <v/>
      </c>
      <c r="AD2428" t="str">
        <f t="shared" si="674"/>
        <v>;;;;0;;0;0;</v>
      </c>
      <c r="AG2428">
        <f t="shared" si="675"/>
        <v>0</v>
      </c>
      <c r="AH2428">
        <f t="shared" si="676"/>
        <v>0</v>
      </c>
      <c r="AI2428">
        <f t="shared" si="677"/>
        <v>0</v>
      </c>
      <c r="AJ2428">
        <f t="shared" si="678"/>
        <v>0</v>
      </c>
      <c r="AK2428">
        <f t="shared" si="679"/>
        <v>0</v>
      </c>
      <c r="AL2428">
        <f t="shared" si="680"/>
        <v>0</v>
      </c>
    </row>
    <row r="2429" spans="1:38">
      <c r="A2429" s="8"/>
      <c r="B2429" s="8"/>
      <c r="C2429" s="8"/>
      <c r="D2429" s="8"/>
      <c r="E2429" s="8"/>
      <c r="F2429" s="8"/>
      <c r="G2429" s="8"/>
      <c r="H2429" s="8"/>
      <c r="R2429" t="str">
        <f t="shared" si="667"/>
        <v>vége</v>
      </c>
      <c r="T2429">
        <f t="shared" si="668"/>
        <v>1</v>
      </c>
      <c r="U2429">
        <f t="shared" si="681"/>
        <v>1</v>
      </c>
      <c r="V2429">
        <f t="shared" si="682"/>
        <v>1</v>
      </c>
      <c r="W2429">
        <f t="shared" si="683"/>
        <v>1</v>
      </c>
      <c r="X2429">
        <f t="shared" si="684"/>
        <v>1</v>
      </c>
      <c r="Y2429">
        <f t="shared" si="669"/>
        <v>1</v>
      </c>
      <c r="Z2429">
        <f t="shared" si="670"/>
        <v>1</v>
      </c>
      <c r="AA2429">
        <f t="shared" si="671"/>
        <v>1</v>
      </c>
      <c r="AB2429">
        <f t="shared" si="672"/>
        <v>0</v>
      </c>
      <c r="AC2429" t="str">
        <f t="shared" si="673"/>
        <v/>
      </c>
      <c r="AD2429" t="str">
        <f t="shared" si="674"/>
        <v>;;;;0;;0;0;</v>
      </c>
      <c r="AG2429">
        <f t="shared" si="675"/>
        <v>0</v>
      </c>
      <c r="AH2429">
        <f t="shared" si="676"/>
        <v>0</v>
      </c>
      <c r="AI2429">
        <f t="shared" si="677"/>
        <v>0</v>
      </c>
      <c r="AJ2429">
        <f t="shared" si="678"/>
        <v>0</v>
      </c>
      <c r="AK2429">
        <f t="shared" si="679"/>
        <v>0</v>
      </c>
      <c r="AL2429">
        <f t="shared" si="680"/>
        <v>0</v>
      </c>
    </row>
    <row r="2430" spans="1:38">
      <c r="A2430" s="8"/>
      <c r="B2430" s="8"/>
      <c r="C2430" s="8"/>
      <c r="D2430" s="8"/>
      <c r="E2430" s="8"/>
      <c r="F2430" s="8"/>
      <c r="G2430" s="8"/>
      <c r="H2430" s="8"/>
      <c r="R2430" t="str">
        <f t="shared" si="667"/>
        <v>vége</v>
      </c>
      <c r="T2430">
        <f t="shared" si="668"/>
        <v>1</v>
      </c>
      <c r="U2430">
        <f t="shared" si="681"/>
        <v>1</v>
      </c>
      <c r="V2430">
        <f t="shared" si="682"/>
        <v>1</v>
      </c>
      <c r="W2430">
        <f t="shared" si="683"/>
        <v>1</v>
      </c>
      <c r="X2430">
        <f t="shared" si="684"/>
        <v>1</v>
      </c>
      <c r="Y2430">
        <f t="shared" si="669"/>
        <v>1</v>
      </c>
      <c r="Z2430">
        <f t="shared" si="670"/>
        <v>1</v>
      </c>
      <c r="AA2430">
        <f t="shared" si="671"/>
        <v>1</v>
      </c>
      <c r="AB2430">
        <f t="shared" si="672"/>
        <v>0</v>
      </c>
      <c r="AC2430" t="str">
        <f t="shared" si="673"/>
        <v/>
      </c>
      <c r="AD2430" t="str">
        <f t="shared" si="674"/>
        <v>;;;;0;;0;0;</v>
      </c>
      <c r="AG2430">
        <f t="shared" si="675"/>
        <v>0</v>
      </c>
      <c r="AH2430">
        <f t="shared" si="676"/>
        <v>0</v>
      </c>
      <c r="AI2430">
        <f t="shared" si="677"/>
        <v>0</v>
      </c>
      <c r="AJ2430">
        <f t="shared" si="678"/>
        <v>0</v>
      </c>
      <c r="AK2430">
        <f t="shared" si="679"/>
        <v>0</v>
      </c>
      <c r="AL2430">
        <f t="shared" si="680"/>
        <v>0</v>
      </c>
    </row>
    <row r="2431" spans="1:38">
      <c r="A2431" s="8"/>
      <c r="B2431" s="8"/>
      <c r="C2431" s="8"/>
      <c r="D2431" s="8"/>
      <c r="E2431" s="8"/>
      <c r="F2431" s="8"/>
      <c r="G2431" s="8"/>
      <c r="H2431" s="8"/>
      <c r="R2431" t="str">
        <f t="shared" si="667"/>
        <v>vége</v>
      </c>
      <c r="T2431">
        <f t="shared" si="668"/>
        <v>1</v>
      </c>
      <c r="U2431">
        <f t="shared" si="681"/>
        <v>1</v>
      </c>
      <c r="V2431">
        <f t="shared" si="682"/>
        <v>1</v>
      </c>
      <c r="W2431">
        <f t="shared" si="683"/>
        <v>1</v>
      </c>
      <c r="X2431">
        <f t="shared" si="684"/>
        <v>1</v>
      </c>
      <c r="Y2431">
        <f t="shared" si="669"/>
        <v>1</v>
      </c>
      <c r="Z2431">
        <f t="shared" si="670"/>
        <v>1</v>
      </c>
      <c r="AA2431">
        <f t="shared" si="671"/>
        <v>1</v>
      </c>
      <c r="AB2431">
        <f t="shared" si="672"/>
        <v>0</v>
      </c>
      <c r="AC2431" t="str">
        <f t="shared" si="673"/>
        <v/>
      </c>
      <c r="AD2431" t="str">
        <f t="shared" si="674"/>
        <v>;;;;0;;0;0;</v>
      </c>
      <c r="AG2431">
        <f t="shared" si="675"/>
        <v>0</v>
      </c>
      <c r="AH2431">
        <f t="shared" si="676"/>
        <v>0</v>
      </c>
      <c r="AI2431">
        <f t="shared" si="677"/>
        <v>0</v>
      </c>
      <c r="AJ2431">
        <f t="shared" si="678"/>
        <v>0</v>
      </c>
      <c r="AK2431">
        <f t="shared" si="679"/>
        <v>0</v>
      </c>
      <c r="AL2431">
        <f t="shared" si="680"/>
        <v>0</v>
      </c>
    </row>
    <row r="2432" spans="1:38">
      <c r="A2432" s="8"/>
      <c r="B2432" s="8"/>
      <c r="C2432" s="8"/>
      <c r="D2432" s="8"/>
      <c r="E2432" s="8"/>
      <c r="F2432" s="8"/>
      <c r="G2432" s="8"/>
      <c r="H2432" s="8"/>
      <c r="R2432" t="str">
        <f t="shared" si="667"/>
        <v>vége</v>
      </c>
      <c r="T2432">
        <f t="shared" si="668"/>
        <v>1</v>
      </c>
      <c r="U2432">
        <f t="shared" si="681"/>
        <v>1</v>
      </c>
      <c r="V2432">
        <f t="shared" si="682"/>
        <v>1</v>
      </c>
      <c r="W2432">
        <f t="shared" si="683"/>
        <v>1</v>
      </c>
      <c r="X2432">
        <f t="shared" si="684"/>
        <v>1</v>
      </c>
      <c r="Y2432">
        <f t="shared" si="669"/>
        <v>1</v>
      </c>
      <c r="Z2432">
        <f t="shared" si="670"/>
        <v>1</v>
      </c>
      <c r="AA2432">
        <f t="shared" si="671"/>
        <v>1</v>
      </c>
      <c r="AB2432">
        <f t="shared" si="672"/>
        <v>0</v>
      </c>
      <c r="AC2432" t="str">
        <f t="shared" si="673"/>
        <v/>
      </c>
      <c r="AD2432" t="str">
        <f t="shared" si="674"/>
        <v>;;;;0;;0;0;</v>
      </c>
      <c r="AG2432">
        <f t="shared" si="675"/>
        <v>0</v>
      </c>
      <c r="AH2432">
        <f t="shared" si="676"/>
        <v>0</v>
      </c>
      <c r="AI2432">
        <f t="shared" si="677"/>
        <v>0</v>
      </c>
      <c r="AJ2432">
        <f t="shared" si="678"/>
        <v>0</v>
      </c>
      <c r="AK2432">
        <f t="shared" si="679"/>
        <v>0</v>
      </c>
      <c r="AL2432">
        <f t="shared" si="680"/>
        <v>0</v>
      </c>
    </row>
    <row r="2433" spans="1:38">
      <c r="A2433" s="8"/>
      <c r="B2433" s="8"/>
      <c r="C2433" s="8"/>
      <c r="D2433" s="8"/>
      <c r="E2433" s="8"/>
      <c r="F2433" s="8"/>
      <c r="G2433" s="8"/>
      <c r="H2433" s="8"/>
      <c r="R2433" t="str">
        <f t="shared" si="667"/>
        <v>vége</v>
      </c>
      <c r="T2433">
        <f t="shared" si="668"/>
        <v>1</v>
      </c>
      <c r="U2433">
        <f t="shared" si="681"/>
        <v>1</v>
      </c>
      <c r="V2433">
        <f t="shared" si="682"/>
        <v>1</v>
      </c>
      <c r="W2433">
        <f t="shared" si="683"/>
        <v>1</v>
      </c>
      <c r="X2433">
        <f t="shared" si="684"/>
        <v>1</v>
      </c>
      <c r="Y2433">
        <f t="shared" si="669"/>
        <v>1</v>
      </c>
      <c r="Z2433">
        <f t="shared" si="670"/>
        <v>1</v>
      </c>
      <c r="AA2433">
        <f t="shared" si="671"/>
        <v>1</v>
      </c>
      <c r="AB2433">
        <f t="shared" si="672"/>
        <v>0</v>
      </c>
      <c r="AC2433" t="str">
        <f t="shared" si="673"/>
        <v/>
      </c>
      <c r="AD2433" t="str">
        <f t="shared" si="674"/>
        <v>;;;;0;;0;0;</v>
      </c>
      <c r="AG2433">
        <f t="shared" si="675"/>
        <v>0</v>
      </c>
      <c r="AH2433">
        <f t="shared" si="676"/>
        <v>0</v>
      </c>
      <c r="AI2433">
        <f t="shared" si="677"/>
        <v>0</v>
      </c>
      <c r="AJ2433">
        <f t="shared" si="678"/>
        <v>0</v>
      </c>
      <c r="AK2433">
        <f t="shared" si="679"/>
        <v>0</v>
      </c>
      <c r="AL2433">
        <f t="shared" si="680"/>
        <v>0</v>
      </c>
    </row>
    <row r="2434" spans="1:38">
      <c r="A2434" s="8"/>
      <c r="B2434" s="8"/>
      <c r="C2434" s="8"/>
      <c r="D2434" s="8"/>
      <c r="E2434" s="8"/>
      <c r="F2434" s="8"/>
      <c r="G2434" s="8"/>
      <c r="H2434" s="8"/>
      <c r="R2434" t="str">
        <f t="shared" si="667"/>
        <v>vége</v>
      </c>
      <c r="T2434">
        <f t="shared" si="668"/>
        <v>1</v>
      </c>
      <c r="U2434">
        <f t="shared" si="681"/>
        <v>1</v>
      </c>
      <c r="V2434">
        <f t="shared" si="682"/>
        <v>1</v>
      </c>
      <c r="W2434">
        <f t="shared" si="683"/>
        <v>1</v>
      </c>
      <c r="X2434">
        <f t="shared" si="684"/>
        <v>1</v>
      </c>
      <c r="Y2434">
        <f t="shared" si="669"/>
        <v>1</v>
      </c>
      <c r="Z2434">
        <f t="shared" si="670"/>
        <v>1</v>
      </c>
      <c r="AA2434">
        <f t="shared" si="671"/>
        <v>1</v>
      </c>
      <c r="AB2434">
        <f t="shared" si="672"/>
        <v>0</v>
      </c>
      <c r="AC2434" t="str">
        <f t="shared" si="673"/>
        <v/>
      </c>
      <c r="AD2434" t="str">
        <f t="shared" si="674"/>
        <v>;;;;0;;0;0;</v>
      </c>
      <c r="AG2434">
        <f t="shared" si="675"/>
        <v>0</v>
      </c>
      <c r="AH2434">
        <f t="shared" si="676"/>
        <v>0</v>
      </c>
      <c r="AI2434">
        <f t="shared" si="677"/>
        <v>0</v>
      </c>
      <c r="AJ2434">
        <f t="shared" si="678"/>
        <v>0</v>
      </c>
      <c r="AK2434">
        <f t="shared" si="679"/>
        <v>0</v>
      </c>
      <c r="AL2434">
        <f t="shared" si="680"/>
        <v>0</v>
      </c>
    </row>
    <row r="2435" spans="1:38">
      <c r="A2435" s="8"/>
      <c r="B2435" s="8"/>
      <c r="C2435" s="8"/>
      <c r="D2435" s="8"/>
      <c r="E2435" s="8"/>
      <c r="F2435" s="8"/>
      <c r="G2435" s="8"/>
      <c r="H2435" s="8"/>
      <c r="R2435" t="str">
        <f t="shared" ref="R2435:R2498" si="685">IF(AND(ISBLANK(C2436),ISBLANK(C2437)*ISBLANK(C2438)),"vége",0)</f>
        <v>vége</v>
      </c>
      <c r="T2435">
        <f t="shared" ref="T2435:T2498" si="686">IF(ISBLANK(A2436),1,0)</f>
        <v>1</v>
      </c>
      <c r="U2435">
        <f t="shared" si="681"/>
        <v>1</v>
      </c>
      <c r="V2435">
        <f t="shared" si="682"/>
        <v>1</v>
      </c>
      <c r="W2435">
        <f t="shared" si="683"/>
        <v>1</v>
      </c>
      <c r="X2435">
        <f t="shared" si="684"/>
        <v>1</v>
      </c>
      <c r="Y2435">
        <f t="shared" ref="Y2435:Y2498" si="687">IF(ISBLANK(F2436),1,0)</f>
        <v>1</v>
      </c>
      <c r="Z2435">
        <f t="shared" ref="Z2435:Z2498" si="688">IF(ISBLANK(G2436),1,0)</f>
        <v>1</v>
      </c>
      <c r="AA2435">
        <f t="shared" ref="AA2435:AA2498" si="689">IF(ISBLANK(H2436),1,0)</f>
        <v>1</v>
      </c>
      <c r="AB2435">
        <f t="shared" ref="AB2435:AB2498" si="690">IF(OR(SUM(U2435:AA2435)=0,SUM(U2435:AA2435)=7),0,1)</f>
        <v>0</v>
      </c>
      <c r="AC2435" t="str">
        <f t="shared" si="673"/>
        <v/>
      </c>
      <c r="AD2435" t="str">
        <f t="shared" si="674"/>
        <v>;;;;0;;0;0;</v>
      </c>
      <c r="AG2435">
        <f t="shared" si="675"/>
        <v>0</v>
      </c>
      <c r="AH2435">
        <f t="shared" si="676"/>
        <v>0</v>
      </c>
      <c r="AI2435">
        <f t="shared" si="677"/>
        <v>0</v>
      </c>
      <c r="AJ2435">
        <f t="shared" si="678"/>
        <v>0</v>
      </c>
      <c r="AK2435">
        <f t="shared" si="679"/>
        <v>0</v>
      </c>
      <c r="AL2435">
        <f t="shared" si="680"/>
        <v>0</v>
      </c>
    </row>
    <row r="2436" spans="1:38">
      <c r="A2436" s="8"/>
      <c r="B2436" s="8"/>
      <c r="C2436" s="8"/>
      <c r="D2436" s="8"/>
      <c r="E2436" s="8"/>
      <c r="F2436" s="8"/>
      <c r="G2436" s="8"/>
      <c r="H2436" s="8"/>
      <c r="R2436" t="str">
        <f t="shared" si="685"/>
        <v>vége</v>
      </c>
      <c r="T2436">
        <f t="shared" si="686"/>
        <v>1</v>
      </c>
      <c r="U2436">
        <f t="shared" si="681"/>
        <v>1</v>
      </c>
      <c r="V2436">
        <f t="shared" si="682"/>
        <v>1</v>
      </c>
      <c r="W2436">
        <f t="shared" si="683"/>
        <v>1</v>
      </c>
      <c r="X2436">
        <f t="shared" si="684"/>
        <v>1</v>
      </c>
      <c r="Y2436">
        <f t="shared" si="687"/>
        <v>1</v>
      </c>
      <c r="Z2436">
        <f t="shared" si="688"/>
        <v>1</v>
      </c>
      <c r="AA2436">
        <f t="shared" si="689"/>
        <v>1</v>
      </c>
      <c r="AB2436">
        <f t="shared" si="690"/>
        <v>0</v>
      </c>
      <c r="AC2436" t="str">
        <f t="shared" ref="AC2436:AC2499" si="691">TRIM(C2436)</f>
        <v/>
      </c>
      <c r="AD2436" t="str">
        <f t="shared" ref="AD2436:AD2499" si="692">CONCATENATE(A2436,";",B2436,";",AC2436,";","",";",AH2436,";","",E2436,";",AJ2436,";",AL2436,";",H2436)</f>
        <v>;;;;0;;0;0;</v>
      </c>
      <c r="AG2436">
        <f t="shared" ref="AG2436:AG2499" si="693">IF(ISERROR(SEARCH(",",D2436,1)),0,SEARCH(",",D2436,1))</f>
        <v>0</v>
      </c>
      <c r="AH2436">
        <f t="shared" ref="AH2436:AH2499" si="694">IF(AG2436&gt;0,REPLACE(D2436,AG2436,1,"."),D2436)</f>
        <v>0</v>
      </c>
      <c r="AI2436">
        <f t="shared" ref="AI2436:AI2499" si="695">IF(ISERROR(SEARCH(",",F2436,1)),0,SEARCH(",",F2436,1))</f>
        <v>0</v>
      </c>
      <c r="AJ2436">
        <f t="shared" ref="AJ2436:AJ2499" si="696">IF(AI2436&gt;0,REPLACE(F2436,AI2436,1,"."),F2436)</f>
        <v>0</v>
      </c>
      <c r="AK2436">
        <f t="shared" ref="AK2436:AK2499" si="697">IF(ISERROR(SEARCH(",",G2436,1)),0,SEARCH(",",G2436,1))</f>
        <v>0</v>
      </c>
      <c r="AL2436">
        <f t="shared" ref="AL2436:AL2499" si="698">IF(AK2436&gt;0,REPLACE(G2436,AK2436,1,"."),G2436)</f>
        <v>0</v>
      </c>
    </row>
    <row r="2437" spans="1:38">
      <c r="A2437" s="8"/>
      <c r="B2437" s="8"/>
      <c r="C2437" s="8"/>
      <c r="D2437" s="8"/>
      <c r="E2437" s="8"/>
      <c r="F2437" s="8"/>
      <c r="G2437" s="8"/>
      <c r="H2437" s="8"/>
      <c r="R2437" t="str">
        <f t="shared" si="685"/>
        <v>vége</v>
      </c>
      <c r="T2437">
        <f t="shared" si="686"/>
        <v>1</v>
      </c>
      <c r="U2437">
        <f t="shared" ref="U2437:U2500" si="699">IF(ISBLANK(B2438),1,0)</f>
        <v>1</v>
      </c>
      <c r="V2437">
        <f t="shared" ref="V2437:V2500" si="700">IF(ISBLANK(C2438),1,0)</f>
        <v>1</v>
      </c>
      <c r="W2437">
        <f t="shared" ref="W2437:W2500" si="701">IF(ISBLANK(D2438),1,0)</f>
        <v>1</v>
      </c>
      <c r="X2437">
        <f t="shared" ref="X2437:X2500" si="702">IF(ISBLANK(E2438),1,0)</f>
        <v>1</v>
      </c>
      <c r="Y2437">
        <f t="shared" si="687"/>
        <v>1</v>
      </c>
      <c r="Z2437">
        <f t="shared" si="688"/>
        <v>1</v>
      </c>
      <c r="AA2437">
        <f t="shared" si="689"/>
        <v>1</v>
      </c>
      <c r="AB2437">
        <f t="shared" si="690"/>
        <v>0</v>
      </c>
      <c r="AC2437" t="str">
        <f t="shared" si="691"/>
        <v/>
      </c>
      <c r="AD2437" t="str">
        <f t="shared" si="692"/>
        <v>;;;;0;;0;0;</v>
      </c>
      <c r="AG2437">
        <f t="shared" si="693"/>
        <v>0</v>
      </c>
      <c r="AH2437">
        <f t="shared" si="694"/>
        <v>0</v>
      </c>
      <c r="AI2437">
        <f t="shared" si="695"/>
        <v>0</v>
      </c>
      <c r="AJ2437">
        <f t="shared" si="696"/>
        <v>0</v>
      </c>
      <c r="AK2437">
        <f t="shared" si="697"/>
        <v>0</v>
      </c>
      <c r="AL2437">
        <f t="shared" si="698"/>
        <v>0</v>
      </c>
    </row>
    <row r="2438" spans="1:38">
      <c r="A2438" s="8"/>
      <c r="B2438" s="8"/>
      <c r="C2438" s="8"/>
      <c r="D2438" s="8"/>
      <c r="E2438" s="8"/>
      <c r="F2438" s="8"/>
      <c r="G2438" s="8"/>
      <c r="H2438" s="8"/>
      <c r="R2438" t="str">
        <f t="shared" si="685"/>
        <v>vége</v>
      </c>
      <c r="T2438">
        <f t="shared" si="686"/>
        <v>1</v>
      </c>
      <c r="U2438">
        <f t="shared" si="699"/>
        <v>1</v>
      </c>
      <c r="V2438">
        <f t="shared" si="700"/>
        <v>1</v>
      </c>
      <c r="W2438">
        <f t="shared" si="701"/>
        <v>1</v>
      </c>
      <c r="X2438">
        <f t="shared" si="702"/>
        <v>1</v>
      </c>
      <c r="Y2438">
        <f t="shared" si="687"/>
        <v>1</v>
      </c>
      <c r="Z2438">
        <f t="shared" si="688"/>
        <v>1</v>
      </c>
      <c r="AA2438">
        <f t="shared" si="689"/>
        <v>1</v>
      </c>
      <c r="AB2438">
        <f t="shared" si="690"/>
        <v>0</v>
      </c>
      <c r="AC2438" t="str">
        <f t="shared" si="691"/>
        <v/>
      </c>
      <c r="AD2438" t="str">
        <f t="shared" si="692"/>
        <v>;;;;0;;0;0;</v>
      </c>
      <c r="AG2438">
        <f t="shared" si="693"/>
        <v>0</v>
      </c>
      <c r="AH2438">
        <f t="shared" si="694"/>
        <v>0</v>
      </c>
      <c r="AI2438">
        <f t="shared" si="695"/>
        <v>0</v>
      </c>
      <c r="AJ2438">
        <f t="shared" si="696"/>
        <v>0</v>
      </c>
      <c r="AK2438">
        <f t="shared" si="697"/>
        <v>0</v>
      </c>
      <c r="AL2438">
        <f t="shared" si="698"/>
        <v>0</v>
      </c>
    </row>
    <row r="2439" spans="1:38">
      <c r="A2439" s="8"/>
      <c r="B2439" s="8"/>
      <c r="C2439" s="8"/>
      <c r="D2439" s="8"/>
      <c r="E2439" s="8"/>
      <c r="F2439" s="8"/>
      <c r="G2439" s="8"/>
      <c r="H2439" s="8"/>
      <c r="R2439" t="str">
        <f t="shared" si="685"/>
        <v>vége</v>
      </c>
      <c r="T2439">
        <f t="shared" si="686"/>
        <v>1</v>
      </c>
      <c r="U2439">
        <f t="shared" si="699"/>
        <v>1</v>
      </c>
      <c r="V2439">
        <f t="shared" si="700"/>
        <v>1</v>
      </c>
      <c r="W2439">
        <f t="shared" si="701"/>
        <v>1</v>
      </c>
      <c r="X2439">
        <f t="shared" si="702"/>
        <v>1</v>
      </c>
      <c r="Y2439">
        <f t="shared" si="687"/>
        <v>1</v>
      </c>
      <c r="Z2439">
        <f t="shared" si="688"/>
        <v>1</v>
      </c>
      <c r="AA2439">
        <f t="shared" si="689"/>
        <v>1</v>
      </c>
      <c r="AB2439">
        <f t="shared" si="690"/>
        <v>0</v>
      </c>
      <c r="AC2439" t="str">
        <f t="shared" si="691"/>
        <v/>
      </c>
      <c r="AD2439" t="str">
        <f t="shared" si="692"/>
        <v>;;;;0;;0;0;</v>
      </c>
      <c r="AG2439">
        <f t="shared" si="693"/>
        <v>0</v>
      </c>
      <c r="AH2439">
        <f t="shared" si="694"/>
        <v>0</v>
      </c>
      <c r="AI2439">
        <f t="shared" si="695"/>
        <v>0</v>
      </c>
      <c r="AJ2439">
        <f t="shared" si="696"/>
        <v>0</v>
      </c>
      <c r="AK2439">
        <f t="shared" si="697"/>
        <v>0</v>
      </c>
      <c r="AL2439">
        <f t="shared" si="698"/>
        <v>0</v>
      </c>
    </row>
    <row r="2440" spans="1:38">
      <c r="A2440" s="8"/>
      <c r="B2440" s="8"/>
      <c r="C2440" s="8"/>
      <c r="D2440" s="8"/>
      <c r="E2440" s="8"/>
      <c r="F2440" s="8"/>
      <c r="G2440" s="8"/>
      <c r="H2440" s="8"/>
      <c r="R2440" t="str">
        <f t="shared" si="685"/>
        <v>vége</v>
      </c>
      <c r="T2440">
        <f t="shared" si="686"/>
        <v>1</v>
      </c>
      <c r="U2440">
        <f t="shared" si="699"/>
        <v>1</v>
      </c>
      <c r="V2440">
        <f t="shared" si="700"/>
        <v>1</v>
      </c>
      <c r="W2440">
        <f t="shared" si="701"/>
        <v>1</v>
      </c>
      <c r="X2440">
        <f t="shared" si="702"/>
        <v>1</v>
      </c>
      <c r="Y2440">
        <f t="shared" si="687"/>
        <v>1</v>
      </c>
      <c r="Z2440">
        <f t="shared" si="688"/>
        <v>1</v>
      </c>
      <c r="AA2440">
        <f t="shared" si="689"/>
        <v>1</v>
      </c>
      <c r="AB2440">
        <f t="shared" si="690"/>
        <v>0</v>
      </c>
      <c r="AC2440" t="str">
        <f t="shared" si="691"/>
        <v/>
      </c>
      <c r="AD2440" t="str">
        <f t="shared" si="692"/>
        <v>;;;;0;;0;0;</v>
      </c>
      <c r="AG2440">
        <f t="shared" si="693"/>
        <v>0</v>
      </c>
      <c r="AH2440">
        <f t="shared" si="694"/>
        <v>0</v>
      </c>
      <c r="AI2440">
        <f t="shared" si="695"/>
        <v>0</v>
      </c>
      <c r="AJ2440">
        <f t="shared" si="696"/>
        <v>0</v>
      </c>
      <c r="AK2440">
        <f t="shared" si="697"/>
        <v>0</v>
      </c>
      <c r="AL2440">
        <f t="shared" si="698"/>
        <v>0</v>
      </c>
    </row>
    <row r="2441" spans="1:38">
      <c r="A2441" s="8"/>
      <c r="B2441" s="8"/>
      <c r="C2441" s="8"/>
      <c r="D2441" s="8"/>
      <c r="E2441" s="8"/>
      <c r="F2441" s="8"/>
      <c r="G2441" s="8"/>
      <c r="H2441" s="8"/>
      <c r="R2441" t="str">
        <f t="shared" si="685"/>
        <v>vége</v>
      </c>
      <c r="T2441">
        <f t="shared" si="686"/>
        <v>1</v>
      </c>
      <c r="U2441">
        <f t="shared" si="699"/>
        <v>1</v>
      </c>
      <c r="V2441">
        <f t="shared" si="700"/>
        <v>1</v>
      </c>
      <c r="W2441">
        <f t="shared" si="701"/>
        <v>1</v>
      </c>
      <c r="X2441">
        <f t="shared" si="702"/>
        <v>1</v>
      </c>
      <c r="Y2441">
        <f t="shared" si="687"/>
        <v>1</v>
      </c>
      <c r="Z2441">
        <f t="shared" si="688"/>
        <v>1</v>
      </c>
      <c r="AA2441">
        <f t="shared" si="689"/>
        <v>1</v>
      </c>
      <c r="AB2441">
        <f t="shared" si="690"/>
        <v>0</v>
      </c>
      <c r="AC2441" t="str">
        <f t="shared" si="691"/>
        <v/>
      </c>
      <c r="AD2441" t="str">
        <f t="shared" si="692"/>
        <v>;;;;0;;0;0;</v>
      </c>
      <c r="AG2441">
        <f t="shared" si="693"/>
        <v>0</v>
      </c>
      <c r="AH2441">
        <f t="shared" si="694"/>
        <v>0</v>
      </c>
      <c r="AI2441">
        <f t="shared" si="695"/>
        <v>0</v>
      </c>
      <c r="AJ2441">
        <f t="shared" si="696"/>
        <v>0</v>
      </c>
      <c r="AK2441">
        <f t="shared" si="697"/>
        <v>0</v>
      </c>
      <c r="AL2441">
        <f t="shared" si="698"/>
        <v>0</v>
      </c>
    </row>
    <row r="2442" spans="1:38">
      <c r="A2442" s="8"/>
      <c r="B2442" s="8"/>
      <c r="C2442" s="8"/>
      <c r="D2442" s="8"/>
      <c r="E2442" s="8"/>
      <c r="F2442" s="8"/>
      <c r="G2442" s="8"/>
      <c r="H2442" s="8"/>
      <c r="R2442" t="str">
        <f t="shared" si="685"/>
        <v>vége</v>
      </c>
      <c r="T2442">
        <f t="shared" si="686"/>
        <v>1</v>
      </c>
      <c r="U2442">
        <f t="shared" si="699"/>
        <v>1</v>
      </c>
      <c r="V2442">
        <f t="shared" si="700"/>
        <v>1</v>
      </c>
      <c r="W2442">
        <f t="shared" si="701"/>
        <v>1</v>
      </c>
      <c r="X2442">
        <f t="shared" si="702"/>
        <v>1</v>
      </c>
      <c r="Y2442">
        <f t="shared" si="687"/>
        <v>1</v>
      </c>
      <c r="Z2442">
        <f t="shared" si="688"/>
        <v>1</v>
      </c>
      <c r="AA2442">
        <f t="shared" si="689"/>
        <v>1</v>
      </c>
      <c r="AB2442">
        <f t="shared" si="690"/>
        <v>0</v>
      </c>
      <c r="AC2442" t="str">
        <f t="shared" si="691"/>
        <v/>
      </c>
      <c r="AD2442" t="str">
        <f t="shared" si="692"/>
        <v>;;;;0;;0;0;</v>
      </c>
      <c r="AG2442">
        <f t="shared" si="693"/>
        <v>0</v>
      </c>
      <c r="AH2442">
        <f t="shared" si="694"/>
        <v>0</v>
      </c>
      <c r="AI2442">
        <f t="shared" si="695"/>
        <v>0</v>
      </c>
      <c r="AJ2442">
        <f t="shared" si="696"/>
        <v>0</v>
      </c>
      <c r="AK2442">
        <f t="shared" si="697"/>
        <v>0</v>
      </c>
      <c r="AL2442">
        <f t="shared" si="698"/>
        <v>0</v>
      </c>
    </row>
    <row r="2443" spans="1:38">
      <c r="A2443" s="8"/>
      <c r="B2443" s="8"/>
      <c r="C2443" s="8"/>
      <c r="D2443" s="8"/>
      <c r="E2443" s="8"/>
      <c r="F2443" s="8"/>
      <c r="G2443" s="8"/>
      <c r="H2443" s="8"/>
      <c r="R2443" t="str">
        <f t="shared" si="685"/>
        <v>vége</v>
      </c>
      <c r="T2443">
        <f t="shared" si="686"/>
        <v>1</v>
      </c>
      <c r="U2443">
        <f t="shared" si="699"/>
        <v>1</v>
      </c>
      <c r="V2443">
        <f t="shared" si="700"/>
        <v>1</v>
      </c>
      <c r="W2443">
        <f t="shared" si="701"/>
        <v>1</v>
      </c>
      <c r="X2443">
        <f t="shared" si="702"/>
        <v>1</v>
      </c>
      <c r="Y2443">
        <f t="shared" si="687"/>
        <v>1</v>
      </c>
      <c r="Z2443">
        <f t="shared" si="688"/>
        <v>1</v>
      </c>
      <c r="AA2443">
        <f t="shared" si="689"/>
        <v>1</v>
      </c>
      <c r="AB2443">
        <f t="shared" si="690"/>
        <v>0</v>
      </c>
      <c r="AC2443" t="str">
        <f t="shared" si="691"/>
        <v/>
      </c>
      <c r="AD2443" t="str">
        <f t="shared" si="692"/>
        <v>;;;;0;;0;0;</v>
      </c>
      <c r="AG2443">
        <f t="shared" si="693"/>
        <v>0</v>
      </c>
      <c r="AH2443">
        <f t="shared" si="694"/>
        <v>0</v>
      </c>
      <c r="AI2443">
        <f t="shared" si="695"/>
        <v>0</v>
      </c>
      <c r="AJ2443">
        <f t="shared" si="696"/>
        <v>0</v>
      </c>
      <c r="AK2443">
        <f t="shared" si="697"/>
        <v>0</v>
      </c>
      <c r="AL2443">
        <f t="shared" si="698"/>
        <v>0</v>
      </c>
    </row>
    <row r="2444" spans="1:38">
      <c r="A2444" s="8"/>
      <c r="B2444" s="8"/>
      <c r="C2444" s="8"/>
      <c r="D2444" s="8"/>
      <c r="E2444" s="8"/>
      <c r="F2444" s="8"/>
      <c r="G2444" s="8"/>
      <c r="H2444" s="8"/>
      <c r="R2444" t="str">
        <f t="shared" si="685"/>
        <v>vége</v>
      </c>
      <c r="T2444">
        <f t="shared" si="686"/>
        <v>1</v>
      </c>
      <c r="U2444">
        <f t="shared" si="699"/>
        <v>1</v>
      </c>
      <c r="V2444">
        <f t="shared" si="700"/>
        <v>1</v>
      </c>
      <c r="W2444">
        <f t="shared" si="701"/>
        <v>1</v>
      </c>
      <c r="X2444">
        <f t="shared" si="702"/>
        <v>1</v>
      </c>
      <c r="Y2444">
        <f t="shared" si="687"/>
        <v>1</v>
      </c>
      <c r="Z2444">
        <f t="shared" si="688"/>
        <v>1</v>
      </c>
      <c r="AA2444">
        <f t="shared" si="689"/>
        <v>1</v>
      </c>
      <c r="AB2444">
        <f t="shared" si="690"/>
        <v>0</v>
      </c>
      <c r="AC2444" t="str">
        <f t="shared" si="691"/>
        <v/>
      </c>
      <c r="AD2444" t="str">
        <f t="shared" si="692"/>
        <v>;;;;0;;0;0;</v>
      </c>
      <c r="AG2444">
        <f t="shared" si="693"/>
        <v>0</v>
      </c>
      <c r="AH2444">
        <f t="shared" si="694"/>
        <v>0</v>
      </c>
      <c r="AI2444">
        <f t="shared" si="695"/>
        <v>0</v>
      </c>
      <c r="AJ2444">
        <f t="shared" si="696"/>
        <v>0</v>
      </c>
      <c r="AK2444">
        <f t="shared" si="697"/>
        <v>0</v>
      </c>
      <c r="AL2444">
        <f t="shared" si="698"/>
        <v>0</v>
      </c>
    </row>
    <row r="2445" spans="1:38">
      <c r="A2445" s="8"/>
      <c r="B2445" s="8"/>
      <c r="C2445" s="8"/>
      <c r="D2445" s="8"/>
      <c r="E2445" s="8"/>
      <c r="F2445" s="8"/>
      <c r="G2445" s="8"/>
      <c r="H2445" s="8"/>
      <c r="R2445" t="str">
        <f t="shared" si="685"/>
        <v>vége</v>
      </c>
      <c r="T2445">
        <f t="shared" si="686"/>
        <v>1</v>
      </c>
      <c r="U2445">
        <f t="shared" si="699"/>
        <v>1</v>
      </c>
      <c r="V2445">
        <f t="shared" si="700"/>
        <v>1</v>
      </c>
      <c r="W2445">
        <f t="shared" si="701"/>
        <v>1</v>
      </c>
      <c r="X2445">
        <f t="shared" si="702"/>
        <v>1</v>
      </c>
      <c r="Y2445">
        <f t="shared" si="687"/>
        <v>1</v>
      </c>
      <c r="Z2445">
        <f t="shared" si="688"/>
        <v>1</v>
      </c>
      <c r="AA2445">
        <f t="shared" si="689"/>
        <v>1</v>
      </c>
      <c r="AB2445">
        <f t="shared" si="690"/>
        <v>0</v>
      </c>
      <c r="AC2445" t="str">
        <f t="shared" si="691"/>
        <v/>
      </c>
      <c r="AD2445" t="str">
        <f t="shared" si="692"/>
        <v>;;;;0;;0;0;</v>
      </c>
      <c r="AG2445">
        <f t="shared" si="693"/>
        <v>0</v>
      </c>
      <c r="AH2445">
        <f t="shared" si="694"/>
        <v>0</v>
      </c>
      <c r="AI2445">
        <f t="shared" si="695"/>
        <v>0</v>
      </c>
      <c r="AJ2445">
        <f t="shared" si="696"/>
        <v>0</v>
      </c>
      <c r="AK2445">
        <f t="shared" si="697"/>
        <v>0</v>
      </c>
      <c r="AL2445">
        <f t="shared" si="698"/>
        <v>0</v>
      </c>
    </row>
    <row r="2446" spans="1:38">
      <c r="A2446" s="8"/>
      <c r="B2446" s="8"/>
      <c r="C2446" s="8"/>
      <c r="D2446" s="8"/>
      <c r="E2446" s="8"/>
      <c r="F2446" s="8"/>
      <c r="G2446" s="8"/>
      <c r="H2446" s="8"/>
      <c r="R2446" t="str">
        <f t="shared" si="685"/>
        <v>vége</v>
      </c>
      <c r="T2446">
        <f t="shared" si="686"/>
        <v>1</v>
      </c>
      <c r="U2446">
        <f t="shared" si="699"/>
        <v>1</v>
      </c>
      <c r="V2446">
        <f t="shared" si="700"/>
        <v>1</v>
      </c>
      <c r="W2446">
        <f t="shared" si="701"/>
        <v>1</v>
      </c>
      <c r="X2446">
        <f t="shared" si="702"/>
        <v>1</v>
      </c>
      <c r="Y2446">
        <f t="shared" si="687"/>
        <v>1</v>
      </c>
      <c r="Z2446">
        <f t="shared" si="688"/>
        <v>1</v>
      </c>
      <c r="AA2446">
        <f t="shared" si="689"/>
        <v>1</v>
      </c>
      <c r="AB2446">
        <f t="shared" si="690"/>
        <v>0</v>
      </c>
      <c r="AC2446" t="str">
        <f t="shared" si="691"/>
        <v/>
      </c>
      <c r="AD2446" t="str">
        <f t="shared" si="692"/>
        <v>;;;;0;;0;0;</v>
      </c>
      <c r="AG2446">
        <f t="shared" si="693"/>
        <v>0</v>
      </c>
      <c r="AH2446">
        <f t="shared" si="694"/>
        <v>0</v>
      </c>
      <c r="AI2446">
        <f t="shared" si="695"/>
        <v>0</v>
      </c>
      <c r="AJ2446">
        <f t="shared" si="696"/>
        <v>0</v>
      </c>
      <c r="AK2446">
        <f t="shared" si="697"/>
        <v>0</v>
      </c>
      <c r="AL2446">
        <f t="shared" si="698"/>
        <v>0</v>
      </c>
    </row>
    <row r="2447" spans="1:38">
      <c r="A2447" s="8"/>
      <c r="B2447" s="8"/>
      <c r="C2447" s="8"/>
      <c r="D2447" s="8"/>
      <c r="E2447" s="8"/>
      <c r="F2447" s="8"/>
      <c r="G2447" s="8"/>
      <c r="H2447" s="8"/>
      <c r="R2447" t="str">
        <f t="shared" si="685"/>
        <v>vége</v>
      </c>
      <c r="T2447">
        <f t="shared" si="686"/>
        <v>1</v>
      </c>
      <c r="U2447">
        <f t="shared" si="699"/>
        <v>1</v>
      </c>
      <c r="V2447">
        <f t="shared" si="700"/>
        <v>1</v>
      </c>
      <c r="W2447">
        <f t="shared" si="701"/>
        <v>1</v>
      </c>
      <c r="X2447">
        <f t="shared" si="702"/>
        <v>1</v>
      </c>
      <c r="Y2447">
        <f t="shared" si="687"/>
        <v>1</v>
      </c>
      <c r="Z2447">
        <f t="shared" si="688"/>
        <v>1</v>
      </c>
      <c r="AA2447">
        <f t="shared" si="689"/>
        <v>1</v>
      </c>
      <c r="AB2447">
        <f t="shared" si="690"/>
        <v>0</v>
      </c>
      <c r="AC2447" t="str">
        <f t="shared" si="691"/>
        <v/>
      </c>
      <c r="AD2447" t="str">
        <f t="shared" si="692"/>
        <v>;;;;0;;0;0;</v>
      </c>
      <c r="AG2447">
        <f t="shared" si="693"/>
        <v>0</v>
      </c>
      <c r="AH2447">
        <f t="shared" si="694"/>
        <v>0</v>
      </c>
      <c r="AI2447">
        <f t="shared" si="695"/>
        <v>0</v>
      </c>
      <c r="AJ2447">
        <f t="shared" si="696"/>
        <v>0</v>
      </c>
      <c r="AK2447">
        <f t="shared" si="697"/>
        <v>0</v>
      </c>
      <c r="AL2447">
        <f t="shared" si="698"/>
        <v>0</v>
      </c>
    </row>
    <row r="2448" spans="1:38">
      <c r="A2448" s="8"/>
      <c r="B2448" s="8"/>
      <c r="C2448" s="8"/>
      <c r="D2448" s="8"/>
      <c r="E2448" s="8"/>
      <c r="F2448" s="8"/>
      <c r="G2448" s="8"/>
      <c r="H2448" s="8"/>
      <c r="R2448" t="str">
        <f t="shared" si="685"/>
        <v>vége</v>
      </c>
      <c r="T2448">
        <f t="shared" si="686"/>
        <v>1</v>
      </c>
      <c r="U2448">
        <f t="shared" si="699"/>
        <v>1</v>
      </c>
      <c r="V2448">
        <f t="shared" si="700"/>
        <v>1</v>
      </c>
      <c r="W2448">
        <f t="shared" si="701"/>
        <v>1</v>
      </c>
      <c r="X2448">
        <f t="shared" si="702"/>
        <v>1</v>
      </c>
      <c r="Y2448">
        <f t="shared" si="687"/>
        <v>1</v>
      </c>
      <c r="Z2448">
        <f t="shared" si="688"/>
        <v>1</v>
      </c>
      <c r="AA2448">
        <f t="shared" si="689"/>
        <v>1</v>
      </c>
      <c r="AB2448">
        <f t="shared" si="690"/>
        <v>0</v>
      </c>
      <c r="AC2448" t="str">
        <f t="shared" si="691"/>
        <v/>
      </c>
      <c r="AD2448" t="str">
        <f t="shared" si="692"/>
        <v>;;;;0;;0;0;</v>
      </c>
      <c r="AG2448">
        <f t="shared" si="693"/>
        <v>0</v>
      </c>
      <c r="AH2448">
        <f t="shared" si="694"/>
        <v>0</v>
      </c>
      <c r="AI2448">
        <f t="shared" si="695"/>
        <v>0</v>
      </c>
      <c r="AJ2448">
        <f t="shared" si="696"/>
        <v>0</v>
      </c>
      <c r="AK2448">
        <f t="shared" si="697"/>
        <v>0</v>
      </c>
      <c r="AL2448">
        <f t="shared" si="698"/>
        <v>0</v>
      </c>
    </row>
    <row r="2449" spans="1:38">
      <c r="A2449" s="8"/>
      <c r="B2449" s="8"/>
      <c r="C2449" s="8"/>
      <c r="D2449" s="8"/>
      <c r="E2449" s="8"/>
      <c r="F2449" s="8"/>
      <c r="G2449" s="8"/>
      <c r="H2449" s="8"/>
      <c r="R2449" t="str">
        <f t="shared" si="685"/>
        <v>vége</v>
      </c>
      <c r="T2449">
        <f t="shared" si="686"/>
        <v>1</v>
      </c>
      <c r="U2449">
        <f t="shared" si="699"/>
        <v>1</v>
      </c>
      <c r="V2449">
        <f t="shared" si="700"/>
        <v>1</v>
      </c>
      <c r="W2449">
        <f t="shared" si="701"/>
        <v>1</v>
      </c>
      <c r="X2449">
        <f t="shared" si="702"/>
        <v>1</v>
      </c>
      <c r="Y2449">
        <f t="shared" si="687"/>
        <v>1</v>
      </c>
      <c r="Z2449">
        <f t="shared" si="688"/>
        <v>1</v>
      </c>
      <c r="AA2449">
        <f t="shared" si="689"/>
        <v>1</v>
      </c>
      <c r="AB2449">
        <f t="shared" si="690"/>
        <v>0</v>
      </c>
      <c r="AC2449" t="str">
        <f t="shared" si="691"/>
        <v/>
      </c>
      <c r="AD2449" t="str">
        <f t="shared" si="692"/>
        <v>;;;;0;;0;0;</v>
      </c>
      <c r="AG2449">
        <f t="shared" si="693"/>
        <v>0</v>
      </c>
      <c r="AH2449">
        <f t="shared" si="694"/>
        <v>0</v>
      </c>
      <c r="AI2449">
        <f t="shared" si="695"/>
        <v>0</v>
      </c>
      <c r="AJ2449">
        <f t="shared" si="696"/>
        <v>0</v>
      </c>
      <c r="AK2449">
        <f t="shared" si="697"/>
        <v>0</v>
      </c>
      <c r="AL2449">
        <f t="shared" si="698"/>
        <v>0</v>
      </c>
    </row>
    <row r="2450" spans="1:38">
      <c r="A2450" s="8"/>
      <c r="B2450" s="8"/>
      <c r="C2450" s="8"/>
      <c r="D2450" s="8"/>
      <c r="E2450" s="8"/>
      <c r="F2450" s="8"/>
      <c r="G2450" s="8"/>
      <c r="H2450" s="8"/>
      <c r="R2450" t="str">
        <f t="shared" si="685"/>
        <v>vége</v>
      </c>
      <c r="T2450">
        <f t="shared" si="686"/>
        <v>1</v>
      </c>
      <c r="U2450">
        <f t="shared" si="699"/>
        <v>1</v>
      </c>
      <c r="V2450">
        <f t="shared" si="700"/>
        <v>1</v>
      </c>
      <c r="W2450">
        <f t="shared" si="701"/>
        <v>1</v>
      </c>
      <c r="X2450">
        <f t="shared" si="702"/>
        <v>1</v>
      </c>
      <c r="Y2450">
        <f t="shared" si="687"/>
        <v>1</v>
      </c>
      <c r="Z2450">
        <f t="shared" si="688"/>
        <v>1</v>
      </c>
      <c r="AA2450">
        <f t="shared" si="689"/>
        <v>1</v>
      </c>
      <c r="AB2450">
        <f t="shared" si="690"/>
        <v>0</v>
      </c>
      <c r="AC2450" t="str">
        <f t="shared" si="691"/>
        <v/>
      </c>
      <c r="AD2450" t="str">
        <f t="shared" si="692"/>
        <v>;;;;0;;0;0;</v>
      </c>
      <c r="AG2450">
        <f t="shared" si="693"/>
        <v>0</v>
      </c>
      <c r="AH2450">
        <f t="shared" si="694"/>
        <v>0</v>
      </c>
      <c r="AI2450">
        <f t="shared" si="695"/>
        <v>0</v>
      </c>
      <c r="AJ2450">
        <f t="shared" si="696"/>
        <v>0</v>
      </c>
      <c r="AK2450">
        <f t="shared" si="697"/>
        <v>0</v>
      </c>
      <c r="AL2450">
        <f t="shared" si="698"/>
        <v>0</v>
      </c>
    </row>
    <row r="2451" spans="1:38">
      <c r="A2451" s="8"/>
      <c r="B2451" s="8"/>
      <c r="C2451" s="8"/>
      <c r="D2451" s="8"/>
      <c r="E2451" s="8"/>
      <c r="F2451" s="8"/>
      <c r="G2451" s="8"/>
      <c r="H2451" s="8"/>
      <c r="R2451" t="str">
        <f t="shared" si="685"/>
        <v>vége</v>
      </c>
      <c r="T2451">
        <f t="shared" si="686"/>
        <v>1</v>
      </c>
      <c r="U2451">
        <f t="shared" si="699"/>
        <v>1</v>
      </c>
      <c r="V2451">
        <f t="shared" si="700"/>
        <v>1</v>
      </c>
      <c r="W2451">
        <f t="shared" si="701"/>
        <v>1</v>
      </c>
      <c r="X2451">
        <f t="shared" si="702"/>
        <v>1</v>
      </c>
      <c r="Y2451">
        <f t="shared" si="687"/>
        <v>1</v>
      </c>
      <c r="Z2451">
        <f t="shared" si="688"/>
        <v>1</v>
      </c>
      <c r="AA2451">
        <f t="shared" si="689"/>
        <v>1</v>
      </c>
      <c r="AB2451">
        <f t="shared" si="690"/>
        <v>0</v>
      </c>
      <c r="AC2451" t="str">
        <f t="shared" si="691"/>
        <v/>
      </c>
      <c r="AD2451" t="str">
        <f t="shared" si="692"/>
        <v>;;;;0;;0;0;</v>
      </c>
      <c r="AG2451">
        <f t="shared" si="693"/>
        <v>0</v>
      </c>
      <c r="AH2451">
        <f t="shared" si="694"/>
        <v>0</v>
      </c>
      <c r="AI2451">
        <f t="shared" si="695"/>
        <v>0</v>
      </c>
      <c r="AJ2451">
        <f t="shared" si="696"/>
        <v>0</v>
      </c>
      <c r="AK2451">
        <f t="shared" si="697"/>
        <v>0</v>
      </c>
      <c r="AL2451">
        <f t="shared" si="698"/>
        <v>0</v>
      </c>
    </row>
    <row r="2452" spans="1:38">
      <c r="A2452" s="8"/>
      <c r="B2452" s="8"/>
      <c r="C2452" s="8"/>
      <c r="D2452" s="8"/>
      <c r="E2452" s="8"/>
      <c r="F2452" s="8"/>
      <c r="G2452" s="8"/>
      <c r="H2452" s="8"/>
      <c r="R2452" t="str">
        <f t="shared" si="685"/>
        <v>vége</v>
      </c>
      <c r="T2452">
        <f t="shared" si="686"/>
        <v>1</v>
      </c>
      <c r="U2452">
        <f t="shared" si="699"/>
        <v>1</v>
      </c>
      <c r="V2452">
        <f t="shared" si="700"/>
        <v>1</v>
      </c>
      <c r="W2452">
        <f t="shared" si="701"/>
        <v>1</v>
      </c>
      <c r="X2452">
        <f t="shared" si="702"/>
        <v>1</v>
      </c>
      <c r="Y2452">
        <f t="shared" si="687"/>
        <v>1</v>
      </c>
      <c r="Z2452">
        <f t="shared" si="688"/>
        <v>1</v>
      </c>
      <c r="AA2452">
        <f t="shared" si="689"/>
        <v>1</v>
      </c>
      <c r="AB2452">
        <f t="shared" si="690"/>
        <v>0</v>
      </c>
      <c r="AC2452" t="str">
        <f t="shared" si="691"/>
        <v/>
      </c>
      <c r="AD2452" t="str">
        <f t="shared" si="692"/>
        <v>;;;;0;;0;0;</v>
      </c>
      <c r="AG2452">
        <f t="shared" si="693"/>
        <v>0</v>
      </c>
      <c r="AH2452">
        <f t="shared" si="694"/>
        <v>0</v>
      </c>
      <c r="AI2452">
        <f t="shared" si="695"/>
        <v>0</v>
      </c>
      <c r="AJ2452">
        <f t="shared" si="696"/>
        <v>0</v>
      </c>
      <c r="AK2452">
        <f t="shared" si="697"/>
        <v>0</v>
      </c>
      <c r="AL2452">
        <f t="shared" si="698"/>
        <v>0</v>
      </c>
    </row>
    <row r="2453" spans="1:38">
      <c r="A2453" s="8"/>
      <c r="B2453" s="8"/>
      <c r="C2453" s="8"/>
      <c r="D2453" s="8"/>
      <c r="E2453" s="8"/>
      <c r="F2453" s="8"/>
      <c r="G2453" s="8"/>
      <c r="H2453" s="8"/>
      <c r="R2453" t="str">
        <f t="shared" si="685"/>
        <v>vége</v>
      </c>
      <c r="T2453">
        <f t="shared" si="686"/>
        <v>1</v>
      </c>
      <c r="U2453">
        <f t="shared" si="699"/>
        <v>1</v>
      </c>
      <c r="V2453">
        <f t="shared" si="700"/>
        <v>1</v>
      </c>
      <c r="W2453">
        <f t="shared" si="701"/>
        <v>1</v>
      </c>
      <c r="X2453">
        <f t="shared" si="702"/>
        <v>1</v>
      </c>
      <c r="Y2453">
        <f t="shared" si="687"/>
        <v>1</v>
      </c>
      <c r="Z2453">
        <f t="shared" si="688"/>
        <v>1</v>
      </c>
      <c r="AA2453">
        <f t="shared" si="689"/>
        <v>1</v>
      </c>
      <c r="AB2453">
        <f t="shared" si="690"/>
        <v>0</v>
      </c>
      <c r="AC2453" t="str">
        <f t="shared" si="691"/>
        <v/>
      </c>
      <c r="AD2453" t="str">
        <f t="shared" si="692"/>
        <v>;;;;0;;0;0;</v>
      </c>
      <c r="AG2453">
        <f t="shared" si="693"/>
        <v>0</v>
      </c>
      <c r="AH2453">
        <f t="shared" si="694"/>
        <v>0</v>
      </c>
      <c r="AI2453">
        <f t="shared" si="695"/>
        <v>0</v>
      </c>
      <c r="AJ2453">
        <f t="shared" si="696"/>
        <v>0</v>
      </c>
      <c r="AK2453">
        <f t="shared" si="697"/>
        <v>0</v>
      </c>
      <c r="AL2453">
        <f t="shared" si="698"/>
        <v>0</v>
      </c>
    </row>
    <row r="2454" spans="1:38">
      <c r="A2454" s="8"/>
      <c r="B2454" s="8"/>
      <c r="C2454" s="8"/>
      <c r="D2454" s="8"/>
      <c r="E2454" s="8"/>
      <c r="F2454" s="8"/>
      <c r="G2454" s="8"/>
      <c r="H2454" s="8"/>
      <c r="R2454" t="str">
        <f t="shared" si="685"/>
        <v>vége</v>
      </c>
      <c r="T2454">
        <f t="shared" si="686"/>
        <v>1</v>
      </c>
      <c r="U2454">
        <f t="shared" si="699"/>
        <v>1</v>
      </c>
      <c r="V2454">
        <f t="shared" si="700"/>
        <v>1</v>
      </c>
      <c r="W2454">
        <f t="shared" si="701"/>
        <v>1</v>
      </c>
      <c r="X2454">
        <f t="shared" si="702"/>
        <v>1</v>
      </c>
      <c r="Y2454">
        <f t="shared" si="687"/>
        <v>1</v>
      </c>
      <c r="Z2454">
        <f t="shared" si="688"/>
        <v>1</v>
      </c>
      <c r="AA2454">
        <f t="shared" si="689"/>
        <v>1</v>
      </c>
      <c r="AB2454">
        <f t="shared" si="690"/>
        <v>0</v>
      </c>
      <c r="AC2454" t="str">
        <f t="shared" si="691"/>
        <v/>
      </c>
      <c r="AD2454" t="str">
        <f t="shared" si="692"/>
        <v>;;;;0;;0;0;</v>
      </c>
      <c r="AG2454">
        <f t="shared" si="693"/>
        <v>0</v>
      </c>
      <c r="AH2454">
        <f t="shared" si="694"/>
        <v>0</v>
      </c>
      <c r="AI2454">
        <f t="shared" si="695"/>
        <v>0</v>
      </c>
      <c r="AJ2454">
        <f t="shared" si="696"/>
        <v>0</v>
      </c>
      <c r="AK2454">
        <f t="shared" si="697"/>
        <v>0</v>
      </c>
      <c r="AL2454">
        <f t="shared" si="698"/>
        <v>0</v>
      </c>
    </row>
    <row r="2455" spans="1:38">
      <c r="A2455" s="8"/>
      <c r="B2455" s="8"/>
      <c r="C2455" s="8"/>
      <c r="D2455" s="8"/>
      <c r="E2455" s="8"/>
      <c r="F2455" s="8"/>
      <c r="G2455" s="8"/>
      <c r="H2455" s="8"/>
      <c r="R2455" t="str">
        <f t="shared" si="685"/>
        <v>vége</v>
      </c>
      <c r="T2455">
        <f t="shared" si="686"/>
        <v>1</v>
      </c>
      <c r="U2455">
        <f t="shared" si="699"/>
        <v>1</v>
      </c>
      <c r="V2455">
        <f t="shared" si="700"/>
        <v>1</v>
      </c>
      <c r="W2455">
        <f t="shared" si="701"/>
        <v>1</v>
      </c>
      <c r="X2455">
        <f t="shared" si="702"/>
        <v>1</v>
      </c>
      <c r="Y2455">
        <f t="shared" si="687"/>
        <v>1</v>
      </c>
      <c r="Z2455">
        <f t="shared" si="688"/>
        <v>1</v>
      </c>
      <c r="AA2455">
        <f t="shared" si="689"/>
        <v>1</v>
      </c>
      <c r="AB2455">
        <f t="shared" si="690"/>
        <v>0</v>
      </c>
      <c r="AC2455" t="str">
        <f t="shared" si="691"/>
        <v/>
      </c>
      <c r="AD2455" t="str">
        <f t="shared" si="692"/>
        <v>;;;;0;;0;0;</v>
      </c>
      <c r="AG2455">
        <f t="shared" si="693"/>
        <v>0</v>
      </c>
      <c r="AH2455">
        <f t="shared" si="694"/>
        <v>0</v>
      </c>
      <c r="AI2455">
        <f t="shared" si="695"/>
        <v>0</v>
      </c>
      <c r="AJ2455">
        <f t="shared" si="696"/>
        <v>0</v>
      </c>
      <c r="AK2455">
        <f t="shared" si="697"/>
        <v>0</v>
      </c>
      <c r="AL2455">
        <f t="shared" si="698"/>
        <v>0</v>
      </c>
    </row>
    <row r="2456" spans="1:38">
      <c r="A2456" s="8"/>
      <c r="B2456" s="8"/>
      <c r="C2456" s="8"/>
      <c r="D2456" s="8"/>
      <c r="E2456" s="8"/>
      <c r="F2456" s="8"/>
      <c r="G2456" s="8"/>
      <c r="H2456" s="8"/>
      <c r="R2456" t="str">
        <f t="shared" si="685"/>
        <v>vége</v>
      </c>
      <c r="T2456">
        <f t="shared" si="686"/>
        <v>1</v>
      </c>
      <c r="U2456">
        <f t="shared" si="699"/>
        <v>1</v>
      </c>
      <c r="V2456">
        <f t="shared" si="700"/>
        <v>1</v>
      </c>
      <c r="W2456">
        <f t="shared" si="701"/>
        <v>1</v>
      </c>
      <c r="X2456">
        <f t="shared" si="702"/>
        <v>1</v>
      </c>
      <c r="Y2456">
        <f t="shared" si="687"/>
        <v>1</v>
      </c>
      <c r="Z2456">
        <f t="shared" si="688"/>
        <v>1</v>
      </c>
      <c r="AA2456">
        <f t="shared" si="689"/>
        <v>1</v>
      </c>
      <c r="AB2456">
        <f t="shared" si="690"/>
        <v>0</v>
      </c>
      <c r="AC2456" t="str">
        <f t="shared" si="691"/>
        <v/>
      </c>
      <c r="AD2456" t="str">
        <f t="shared" si="692"/>
        <v>;;;;0;;0;0;</v>
      </c>
      <c r="AG2456">
        <f t="shared" si="693"/>
        <v>0</v>
      </c>
      <c r="AH2456">
        <f t="shared" si="694"/>
        <v>0</v>
      </c>
      <c r="AI2456">
        <f t="shared" si="695"/>
        <v>0</v>
      </c>
      <c r="AJ2456">
        <f t="shared" si="696"/>
        <v>0</v>
      </c>
      <c r="AK2456">
        <f t="shared" si="697"/>
        <v>0</v>
      </c>
      <c r="AL2456">
        <f t="shared" si="698"/>
        <v>0</v>
      </c>
    </row>
    <row r="2457" spans="1:38">
      <c r="A2457" s="8"/>
      <c r="B2457" s="8"/>
      <c r="C2457" s="8"/>
      <c r="D2457" s="8"/>
      <c r="E2457" s="8"/>
      <c r="F2457" s="8"/>
      <c r="G2457" s="8"/>
      <c r="H2457" s="8"/>
      <c r="R2457" t="str">
        <f t="shared" si="685"/>
        <v>vége</v>
      </c>
      <c r="T2457">
        <f t="shared" si="686"/>
        <v>1</v>
      </c>
      <c r="U2457">
        <f t="shared" si="699"/>
        <v>1</v>
      </c>
      <c r="V2457">
        <f t="shared" si="700"/>
        <v>1</v>
      </c>
      <c r="W2457">
        <f t="shared" si="701"/>
        <v>1</v>
      </c>
      <c r="X2457">
        <f t="shared" si="702"/>
        <v>1</v>
      </c>
      <c r="Y2457">
        <f t="shared" si="687"/>
        <v>1</v>
      </c>
      <c r="Z2457">
        <f t="shared" si="688"/>
        <v>1</v>
      </c>
      <c r="AA2457">
        <f t="shared" si="689"/>
        <v>1</v>
      </c>
      <c r="AB2457">
        <f t="shared" si="690"/>
        <v>0</v>
      </c>
      <c r="AC2457" t="str">
        <f t="shared" si="691"/>
        <v/>
      </c>
      <c r="AD2457" t="str">
        <f t="shared" si="692"/>
        <v>;;;;0;;0;0;</v>
      </c>
      <c r="AG2457">
        <f t="shared" si="693"/>
        <v>0</v>
      </c>
      <c r="AH2457">
        <f t="shared" si="694"/>
        <v>0</v>
      </c>
      <c r="AI2457">
        <f t="shared" si="695"/>
        <v>0</v>
      </c>
      <c r="AJ2457">
        <f t="shared" si="696"/>
        <v>0</v>
      </c>
      <c r="AK2457">
        <f t="shared" si="697"/>
        <v>0</v>
      </c>
      <c r="AL2457">
        <f t="shared" si="698"/>
        <v>0</v>
      </c>
    </row>
    <row r="2458" spans="1:38">
      <c r="A2458" s="8"/>
      <c r="B2458" s="8"/>
      <c r="C2458" s="8"/>
      <c r="D2458" s="8"/>
      <c r="E2458" s="8"/>
      <c r="F2458" s="8"/>
      <c r="G2458" s="8"/>
      <c r="H2458" s="8"/>
      <c r="R2458" t="str">
        <f t="shared" si="685"/>
        <v>vége</v>
      </c>
      <c r="T2458">
        <f t="shared" si="686"/>
        <v>1</v>
      </c>
      <c r="U2458">
        <f t="shared" si="699"/>
        <v>1</v>
      </c>
      <c r="V2458">
        <f t="shared" si="700"/>
        <v>1</v>
      </c>
      <c r="W2458">
        <f t="shared" si="701"/>
        <v>1</v>
      </c>
      <c r="X2458">
        <f t="shared" si="702"/>
        <v>1</v>
      </c>
      <c r="Y2458">
        <f t="shared" si="687"/>
        <v>1</v>
      </c>
      <c r="Z2458">
        <f t="shared" si="688"/>
        <v>1</v>
      </c>
      <c r="AA2458">
        <f t="shared" si="689"/>
        <v>1</v>
      </c>
      <c r="AB2458">
        <f t="shared" si="690"/>
        <v>0</v>
      </c>
      <c r="AC2458" t="str">
        <f t="shared" si="691"/>
        <v/>
      </c>
      <c r="AD2458" t="str">
        <f t="shared" si="692"/>
        <v>;;;;0;;0;0;</v>
      </c>
      <c r="AG2458">
        <f t="shared" si="693"/>
        <v>0</v>
      </c>
      <c r="AH2458">
        <f t="shared" si="694"/>
        <v>0</v>
      </c>
      <c r="AI2458">
        <f t="shared" si="695"/>
        <v>0</v>
      </c>
      <c r="AJ2458">
        <f t="shared" si="696"/>
        <v>0</v>
      </c>
      <c r="AK2458">
        <f t="shared" si="697"/>
        <v>0</v>
      </c>
      <c r="AL2458">
        <f t="shared" si="698"/>
        <v>0</v>
      </c>
    </row>
    <row r="2459" spans="1:38">
      <c r="A2459" s="8"/>
      <c r="B2459" s="8"/>
      <c r="C2459" s="8"/>
      <c r="D2459" s="8"/>
      <c r="E2459" s="8"/>
      <c r="F2459" s="8"/>
      <c r="G2459" s="8"/>
      <c r="H2459" s="8"/>
      <c r="R2459" t="str">
        <f t="shared" si="685"/>
        <v>vége</v>
      </c>
      <c r="T2459">
        <f t="shared" si="686"/>
        <v>1</v>
      </c>
      <c r="U2459">
        <f t="shared" si="699"/>
        <v>1</v>
      </c>
      <c r="V2459">
        <f t="shared" si="700"/>
        <v>1</v>
      </c>
      <c r="W2459">
        <f t="shared" si="701"/>
        <v>1</v>
      </c>
      <c r="X2459">
        <f t="shared" si="702"/>
        <v>1</v>
      </c>
      <c r="Y2459">
        <f t="shared" si="687"/>
        <v>1</v>
      </c>
      <c r="Z2459">
        <f t="shared" si="688"/>
        <v>1</v>
      </c>
      <c r="AA2459">
        <f t="shared" si="689"/>
        <v>1</v>
      </c>
      <c r="AB2459">
        <f t="shared" si="690"/>
        <v>0</v>
      </c>
      <c r="AC2459" t="str">
        <f t="shared" si="691"/>
        <v/>
      </c>
      <c r="AD2459" t="str">
        <f t="shared" si="692"/>
        <v>;;;;0;;0;0;</v>
      </c>
      <c r="AG2459">
        <f t="shared" si="693"/>
        <v>0</v>
      </c>
      <c r="AH2459">
        <f t="shared" si="694"/>
        <v>0</v>
      </c>
      <c r="AI2459">
        <f t="shared" si="695"/>
        <v>0</v>
      </c>
      <c r="AJ2459">
        <f t="shared" si="696"/>
        <v>0</v>
      </c>
      <c r="AK2459">
        <f t="shared" si="697"/>
        <v>0</v>
      </c>
      <c r="AL2459">
        <f t="shared" si="698"/>
        <v>0</v>
      </c>
    </row>
    <row r="2460" spans="1:38">
      <c r="A2460" s="8"/>
      <c r="B2460" s="8"/>
      <c r="C2460" s="8"/>
      <c r="D2460" s="8"/>
      <c r="E2460" s="8"/>
      <c r="F2460" s="8"/>
      <c r="G2460" s="8"/>
      <c r="H2460" s="8"/>
      <c r="R2460" t="str">
        <f t="shared" si="685"/>
        <v>vége</v>
      </c>
      <c r="T2460">
        <f t="shared" si="686"/>
        <v>1</v>
      </c>
      <c r="U2460">
        <f t="shared" si="699"/>
        <v>1</v>
      </c>
      <c r="V2460">
        <f t="shared" si="700"/>
        <v>1</v>
      </c>
      <c r="W2460">
        <f t="shared" si="701"/>
        <v>1</v>
      </c>
      <c r="X2460">
        <f t="shared" si="702"/>
        <v>1</v>
      </c>
      <c r="Y2460">
        <f t="shared" si="687"/>
        <v>1</v>
      </c>
      <c r="Z2460">
        <f t="shared" si="688"/>
        <v>1</v>
      </c>
      <c r="AA2460">
        <f t="shared" si="689"/>
        <v>1</v>
      </c>
      <c r="AB2460">
        <f t="shared" si="690"/>
        <v>0</v>
      </c>
      <c r="AC2460" t="str">
        <f t="shared" si="691"/>
        <v/>
      </c>
      <c r="AD2460" t="str">
        <f t="shared" si="692"/>
        <v>;;;;0;;0;0;</v>
      </c>
      <c r="AG2460">
        <f t="shared" si="693"/>
        <v>0</v>
      </c>
      <c r="AH2460">
        <f t="shared" si="694"/>
        <v>0</v>
      </c>
      <c r="AI2460">
        <f t="shared" si="695"/>
        <v>0</v>
      </c>
      <c r="AJ2460">
        <f t="shared" si="696"/>
        <v>0</v>
      </c>
      <c r="AK2460">
        <f t="shared" si="697"/>
        <v>0</v>
      </c>
      <c r="AL2460">
        <f t="shared" si="698"/>
        <v>0</v>
      </c>
    </row>
    <row r="2461" spans="1:38">
      <c r="A2461" s="8"/>
      <c r="B2461" s="8"/>
      <c r="C2461" s="8"/>
      <c r="D2461" s="8"/>
      <c r="E2461" s="8"/>
      <c r="F2461" s="8"/>
      <c r="G2461" s="8"/>
      <c r="H2461" s="8"/>
      <c r="R2461" t="str">
        <f t="shared" si="685"/>
        <v>vége</v>
      </c>
      <c r="T2461">
        <f t="shared" si="686"/>
        <v>1</v>
      </c>
      <c r="U2461">
        <f t="shared" si="699"/>
        <v>1</v>
      </c>
      <c r="V2461">
        <f t="shared" si="700"/>
        <v>1</v>
      </c>
      <c r="W2461">
        <f t="shared" si="701"/>
        <v>1</v>
      </c>
      <c r="X2461">
        <f t="shared" si="702"/>
        <v>1</v>
      </c>
      <c r="Y2461">
        <f t="shared" si="687"/>
        <v>1</v>
      </c>
      <c r="Z2461">
        <f t="shared" si="688"/>
        <v>1</v>
      </c>
      <c r="AA2461">
        <f t="shared" si="689"/>
        <v>1</v>
      </c>
      <c r="AB2461">
        <f t="shared" si="690"/>
        <v>0</v>
      </c>
      <c r="AC2461" t="str">
        <f t="shared" si="691"/>
        <v/>
      </c>
      <c r="AD2461" t="str">
        <f t="shared" si="692"/>
        <v>;;;;0;;0;0;</v>
      </c>
      <c r="AG2461">
        <f t="shared" si="693"/>
        <v>0</v>
      </c>
      <c r="AH2461">
        <f t="shared" si="694"/>
        <v>0</v>
      </c>
      <c r="AI2461">
        <f t="shared" si="695"/>
        <v>0</v>
      </c>
      <c r="AJ2461">
        <f t="shared" si="696"/>
        <v>0</v>
      </c>
      <c r="AK2461">
        <f t="shared" si="697"/>
        <v>0</v>
      </c>
      <c r="AL2461">
        <f t="shared" si="698"/>
        <v>0</v>
      </c>
    </row>
    <row r="2462" spans="1:38">
      <c r="A2462" s="8"/>
      <c r="B2462" s="8"/>
      <c r="C2462" s="8"/>
      <c r="D2462" s="8"/>
      <c r="E2462" s="8"/>
      <c r="F2462" s="8"/>
      <c r="G2462" s="8"/>
      <c r="H2462" s="8"/>
      <c r="R2462" t="str">
        <f t="shared" si="685"/>
        <v>vége</v>
      </c>
      <c r="T2462">
        <f t="shared" si="686"/>
        <v>1</v>
      </c>
      <c r="U2462">
        <f t="shared" si="699"/>
        <v>1</v>
      </c>
      <c r="V2462">
        <f t="shared" si="700"/>
        <v>1</v>
      </c>
      <c r="W2462">
        <f t="shared" si="701"/>
        <v>1</v>
      </c>
      <c r="X2462">
        <f t="shared" si="702"/>
        <v>1</v>
      </c>
      <c r="Y2462">
        <f t="shared" si="687"/>
        <v>1</v>
      </c>
      <c r="Z2462">
        <f t="shared" si="688"/>
        <v>1</v>
      </c>
      <c r="AA2462">
        <f t="shared" si="689"/>
        <v>1</v>
      </c>
      <c r="AB2462">
        <f t="shared" si="690"/>
        <v>0</v>
      </c>
      <c r="AC2462" t="str">
        <f t="shared" si="691"/>
        <v/>
      </c>
      <c r="AD2462" t="str">
        <f t="shared" si="692"/>
        <v>;;;;0;;0;0;</v>
      </c>
      <c r="AG2462">
        <f t="shared" si="693"/>
        <v>0</v>
      </c>
      <c r="AH2462">
        <f t="shared" si="694"/>
        <v>0</v>
      </c>
      <c r="AI2462">
        <f t="shared" si="695"/>
        <v>0</v>
      </c>
      <c r="AJ2462">
        <f t="shared" si="696"/>
        <v>0</v>
      </c>
      <c r="AK2462">
        <f t="shared" si="697"/>
        <v>0</v>
      </c>
      <c r="AL2462">
        <f t="shared" si="698"/>
        <v>0</v>
      </c>
    </row>
    <row r="2463" spans="1:38">
      <c r="A2463" s="8"/>
      <c r="B2463" s="8"/>
      <c r="C2463" s="8"/>
      <c r="D2463" s="8"/>
      <c r="E2463" s="8"/>
      <c r="F2463" s="8"/>
      <c r="G2463" s="8"/>
      <c r="H2463" s="8"/>
      <c r="R2463" t="str">
        <f t="shared" si="685"/>
        <v>vége</v>
      </c>
      <c r="T2463">
        <f t="shared" si="686"/>
        <v>1</v>
      </c>
      <c r="U2463">
        <f t="shared" si="699"/>
        <v>1</v>
      </c>
      <c r="V2463">
        <f t="shared" si="700"/>
        <v>1</v>
      </c>
      <c r="W2463">
        <f t="shared" si="701"/>
        <v>1</v>
      </c>
      <c r="X2463">
        <f t="shared" si="702"/>
        <v>1</v>
      </c>
      <c r="Y2463">
        <f t="shared" si="687"/>
        <v>1</v>
      </c>
      <c r="Z2463">
        <f t="shared" si="688"/>
        <v>1</v>
      </c>
      <c r="AA2463">
        <f t="shared" si="689"/>
        <v>1</v>
      </c>
      <c r="AB2463">
        <f t="shared" si="690"/>
        <v>0</v>
      </c>
      <c r="AC2463" t="str">
        <f t="shared" si="691"/>
        <v/>
      </c>
      <c r="AD2463" t="str">
        <f t="shared" si="692"/>
        <v>;;;;0;;0;0;</v>
      </c>
      <c r="AG2463">
        <f t="shared" si="693"/>
        <v>0</v>
      </c>
      <c r="AH2463">
        <f t="shared" si="694"/>
        <v>0</v>
      </c>
      <c r="AI2463">
        <f t="shared" si="695"/>
        <v>0</v>
      </c>
      <c r="AJ2463">
        <f t="shared" si="696"/>
        <v>0</v>
      </c>
      <c r="AK2463">
        <f t="shared" si="697"/>
        <v>0</v>
      </c>
      <c r="AL2463">
        <f t="shared" si="698"/>
        <v>0</v>
      </c>
    </row>
    <row r="2464" spans="1:38">
      <c r="A2464" s="8"/>
      <c r="B2464" s="8"/>
      <c r="C2464" s="8"/>
      <c r="D2464" s="8"/>
      <c r="E2464" s="8"/>
      <c r="F2464" s="8"/>
      <c r="G2464" s="8"/>
      <c r="H2464" s="8"/>
      <c r="R2464" t="str">
        <f t="shared" si="685"/>
        <v>vége</v>
      </c>
      <c r="T2464">
        <f t="shared" si="686"/>
        <v>1</v>
      </c>
      <c r="U2464">
        <f t="shared" si="699"/>
        <v>1</v>
      </c>
      <c r="V2464">
        <f t="shared" si="700"/>
        <v>1</v>
      </c>
      <c r="W2464">
        <f t="shared" si="701"/>
        <v>1</v>
      </c>
      <c r="X2464">
        <f t="shared" si="702"/>
        <v>1</v>
      </c>
      <c r="Y2464">
        <f t="shared" si="687"/>
        <v>1</v>
      </c>
      <c r="Z2464">
        <f t="shared" si="688"/>
        <v>1</v>
      </c>
      <c r="AA2464">
        <f t="shared" si="689"/>
        <v>1</v>
      </c>
      <c r="AB2464">
        <f t="shared" si="690"/>
        <v>0</v>
      </c>
      <c r="AC2464" t="str">
        <f t="shared" si="691"/>
        <v/>
      </c>
      <c r="AD2464" t="str">
        <f t="shared" si="692"/>
        <v>;;;;0;;0;0;</v>
      </c>
      <c r="AG2464">
        <f t="shared" si="693"/>
        <v>0</v>
      </c>
      <c r="AH2464">
        <f t="shared" si="694"/>
        <v>0</v>
      </c>
      <c r="AI2464">
        <f t="shared" si="695"/>
        <v>0</v>
      </c>
      <c r="AJ2464">
        <f t="shared" si="696"/>
        <v>0</v>
      </c>
      <c r="AK2464">
        <f t="shared" si="697"/>
        <v>0</v>
      </c>
      <c r="AL2464">
        <f t="shared" si="698"/>
        <v>0</v>
      </c>
    </row>
    <row r="2465" spans="1:38">
      <c r="A2465" s="8"/>
      <c r="B2465" s="8"/>
      <c r="C2465" s="8"/>
      <c r="D2465" s="8"/>
      <c r="E2465" s="8"/>
      <c r="F2465" s="8"/>
      <c r="G2465" s="8"/>
      <c r="H2465" s="8"/>
      <c r="R2465" t="str">
        <f t="shared" si="685"/>
        <v>vége</v>
      </c>
      <c r="T2465">
        <f t="shared" si="686"/>
        <v>1</v>
      </c>
      <c r="U2465">
        <f t="shared" si="699"/>
        <v>1</v>
      </c>
      <c r="V2465">
        <f t="shared" si="700"/>
        <v>1</v>
      </c>
      <c r="W2465">
        <f t="shared" si="701"/>
        <v>1</v>
      </c>
      <c r="X2465">
        <f t="shared" si="702"/>
        <v>1</v>
      </c>
      <c r="Y2465">
        <f t="shared" si="687"/>
        <v>1</v>
      </c>
      <c r="Z2465">
        <f t="shared" si="688"/>
        <v>1</v>
      </c>
      <c r="AA2465">
        <f t="shared" si="689"/>
        <v>1</v>
      </c>
      <c r="AB2465">
        <f t="shared" si="690"/>
        <v>0</v>
      </c>
      <c r="AC2465" t="str">
        <f t="shared" si="691"/>
        <v/>
      </c>
      <c r="AD2465" t="str">
        <f t="shared" si="692"/>
        <v>;;;;0;;0;0;</v>
      </c>
      <c r="AG2465">
        <f t="shared" si="693"/>
        <v>0</v>
      </c>
      <c r="AH2465">
        <f t="shared" si="694"/>
        <v>0</v>
      </c>
      <c r="AI2465">
        <f t="shared" si="695"/>
        <v>0</v>
      </c>
      <c r="AJ2465">
        <f t="shared" si="696"/>
        <v>0</v>
      </c>
      <c r="AK2465">
        <f t="shared" si="697"/>
        <v>0</v>
      </c>
      <c r="AL2465">
        <f t="shared" si="698"/>
        <v>0</v>
      </c>
    </row>
    <row r="2466" spans="1:38">
      <c r="A2466" s="8"/>
      <c r="B2466" s="8"/>
      <c r="C2466" s="8"/>
      <c r="D2466" s="8"/>
      <c r="E2466" s="8"/>
      <c r="F2466" s="8"/>
      <c r="G2466" s="8"/>
      <c r="H2466" s="8"/>
      <c r="R2466" t="str">
        <f t="shared" si="685"/>
        <v>vége</v>
      </c>
      <c r="T2466">
        <f t="shared" si="686"/>
        <v>1</v>
      </c>
      <c r="U2466">
        <f t="shared" si="699"/>
        <v>1</v>
      </c>
      <c r="V2466">
        <f t="shared" si="700"/>
        <v>1</v>
      </c>
      <c r="W2466">
        <f t="shared" si="701"/>
        <v>1</v>
      </c>
      <c r="X2466">
        <f t="shared" si="702"/>
        <v>1</v>
      </c>
      <c r="Y2466">
        <f t="shared" si="687"/>
        <v>1</v>
      </c>
      <c r="Z2466">
        <f t="shared" si="688"/>
        <v>1</v>
      </c>
      <c r="AA2466">
        <f t="shared" si="689"/>
        <v>1</v>
      </c>
      <c r="AB2466">
        <f t="shared" si="690"/>
        <v>0</v>
      </c>
      <c r="AC2466" t="str">
        <f t="shared" si="691"/>
        <v/>
      </c>
      <c r="AD2466" t="str">
        <f t="shared" si="692"/>
        <v>;;;;0;;0;0;</v>
      </c>
      <c r="AG2466">
        <f t="shared" si="693"/>
        <v>0</v>
      </c>
      <c r="AH2466">
        <f t="shared" si="694"/>
        <v>0</v>
      </c>
      <c r="AI2466">
        <f t="shared" si="695"/>
        <v>0</v>
      </c>
      <c r="AJ2466">
        <f t="shared" si="696"/>
        <v>0</v>
      </c>
      <c r="AK2466">
        <f t="shared" si="697"/>
        <v>0</v>
      </c>
      <c r="AL2466">
        <f t="shared" si="698"/>
        <v>0</v>
      </c>
    </row>
    <row r="2467" spans="1:38">
      <c r="A2467" s="8"/>
      <c r="B2467" s="8"/>
      <c r="C2467" s="8"/>
      <c r="D2467" s="8"/>
      <c r="E2467" s="8"/>
      <c r="F2467" s="8"/>
      <c r="G2467" s="8"/>
      <c r="H2467" s="8"/>
      <c r="R2467" t="str">
        <f t="shared" si="685"/>
        <v>vége</v>
      </c>
      <c r="T2467">
        <f t="shared" si="686"/>
        <v>1</v>
      </c>
      <c r="U2467">
        <f t="shared" si="699"/>
        <v>1</v>
      </c>
      <c r="V2467">
        <f t="shared" si="700"/>
        <v>1</v>
      </c>
      <c r="W2467">
        <f t="shared" si="701"/>
        <v>1</v>
      </c>
      <c r="X2467">
        <f t="shared" si="702"/>
        <v>1</v>
      </c>
      <c r="Y2467">
        <f t="shared" si="687"/>
        <v>1</v>
      </c>
      <c r="Z2467">
        <f t="shared" si="688"/>
        <v>1</v>
      </c>
      <c r="AA2467">
        <f t="shared" si="689"/>
        <v>1</v>
      </c>
      <c r="AB2467">
        <f t="shared" si="690"/>
        <v>0</v>
      </c>
      <c r="AC2467" t="str">
        <f t="shared" si="691"/>
        <v/>
      </c>
      <c r="AD2467" t="str">
        <f t="shared" si="692"/>
        <v>;;;;0;;0;0;</v>
      </c>
      <c r="AG2467">
        <f t="shared" si="693"/>
        <v>0</v>
      </c>
      <c r="AH2467">
        <f t="shared" si="694"/>
        <v>0</v>
      </c>
      <c r="AI2467">
        <f t="shared" si="695"/>
        <v>0</v>
      </c>
      <c r="AJ2467">
        <f t="shared" si="696"/>
        <v>0</v>
      </c>
      <c r="AK2467">
        <f t="shared" si="697"/>
        <v>0</v>
      </c>
      <c r="AL2467">
        <f t="shared" si="698"/>
        <v>0</v>
      </c>
    </row>
    <row r="2468" spans="1:38">
      <c r="A2468" s="8"/>
      <c r="B2468" s="8"/>
      <c r="C2468" s="8"/>
      <c r="D2468" s="8"/>
      <c r="E2468" s="8"/>
      <c r="F2468" s="8"/>
      <c r="G2468" s="8"/>
      <c r="H2468" s="8"/>
      <c r="R2468" t="str">
        <f t="shared" si="685"/>
        <v>vége</v>
      </c>
      <c r="T2468">
        <f t="shared" si="686"/>
        <v>1</v>
      </c>
      <c r="U2468">
        <f t="shared" si="699"/>
        <v>1</v>
      </c>
      <c r="V2468">
        <f t="shared" si="700"/>
        <v>1</v>
      </c>
      <c r="W2468">
        <f t="shared" si="701"/>
        <v>1</v>
      </c>
      <c r="X2468">
        <f t="shared" si="702"/>
        <v>1</v>
      </c>
      <c r="Y2468">
        <f t="shared" si="687"/>
        <v>1</v>
      </c>
      <c r="Z2468">
        <f t="shared" si="688"/>
        <v>1</v>
      </c>
      <c r="AA2468">
        <f t="shared" si="689"/>
        <v>1</v>
      </c>
      <c r="AB2468">
        <f t="shared" si="690"/>
        <v>0</v>
      </c>
      <c r="AC2468" t="str">
        <f t="shared" si="691"/>
        <v/>
      </c>
      <c r="AD2468" t="str">
        <f t="shared" si="692"/>
        <v>;;;;0;;0;0;</v>
      </c>
      <c r="AG2468">
        <f t="shared" si="693"/>
        <v>0</v>
      </c>
      <c r="AH2468">
        <f t="shared" si="694"/>
        <v>0</v>
      </c>
      <c r="AI2468">
        <f t="shared" si="695"/>
        <v>0</v>
      </c>
      <c r="AJ2468">
        <f t="shared" si="696"/>
        <v>0</v>
      </c>
      <c r="AK2468">
        <f t="shared" si="697"/>
        <v>0</v>
      </c>
      <c r="AL2468">
        <f t="shared" si="698"/>
        <v>0</v>
      </c>
    </row>
    <row r="2469" spans="1:38">
      <c r="A2469" s="8"/>
      <c r="B2469" s="8"/>
      <c r="C2469" s="8"/>
      <c r="D2469" s="8"/>
      <c r="E2469" s="8"/>
      <c r="F2469" s="8"/>
      <c r="G2469" s="8"/>
      <c r="H2469" s="8"/>
      <c r="R2469" t="str">
        <f t="shared" si="685"/>
        <v>vége</v>
      </c>
      <c r="T2469">
        <f t="shared" si="686"/>
        <v>1</v>
      </c>
      <c r="U2469">
        <f t="shared" si="699"/>
        <v>1</v>
      </c>
      <c r="V2469">
        <f t="shared" si="700"/>
        <v>1</v>
      </c>
      <c r="W2469">
        <f t="shared" si="701"/>
        <v>1</v>
      </c>
      <c r="X2469">
        <f t="shared" si="702"/>
        <v>1</v>
      </c>
      <c r="Y2469">
        <f t="shared" si="687"/>
        <v>1</v>
      </c>
      <c r="Z2469">
        <f t="shared" si="688"/>
        <v>1</v>
      </c>
      <c r="AA2469">
        <f t="shared" si="689"/>
        <v>1</v>
      </c>
      <c r="AB2469">
        <f t="shared" si="690"/>
        <v>0</v>
      </c>
      <c r="AC2469" t="str">
        <f t="shared" si="691"/>
        <v/>
      </c>
      <c r="AD2469" t="str">
        <f t="shared" si="692"/>
        <v>;;;;0;;0;0;</v>
      </c>
      <c r="AG2469">
        <f t="shared" si="693"/>
        <v>0</v>
      </c>
      <c r="AH2469">
        <f t="shared" si="694"/>
        <v>0</v>
      </c>
      <c r="AI2469">
        <f t="shared" si="695"/>
        <v>0</v>
      </c>
      <c r="AJ2469">
        <f t="shared" si="696"/>
        <v>0</v>
      </c>
      <c r="AK2469">
        <f t="shared" si="697"/>
        <v>0</v>
      </c>
      <c r="AL2469">
        <f t="shared" si="698"/>
        <v>0</v>
      </c>
    </row>
    <row r="2470" spans="1:38">
      <c r="A2470" s="8"/>
      <c r="B2470" s="8"/>
      <c r="C2470" s="8"/>
      <c r="D2470" s="8"/>
      <c r="E2470" s="8"/>
      <c r="F2470" s="8"/>
      <c r="G2470" s="8"/>
      <c r="H2470" s="8"/>
      <c r="R2470" t="str">
        <f t="shared" si="685"/>
        <v>vége</v>
      </c>
      <c r="T2470">
        <f t="shared" si="686"/>
        <v>1</v>
      </c>
      <c r="U2470">
        <f t="shared" si="699"/>
        <v>1</v>
      </c>
      <c r="V2470">
        <f t="shared" si="700"/>
        <v>1</v>
      </c>
      <c r="W2470">
        <f t="shared" si="701"/>
        <v>1</v>
      </c>
      <c r="X2470">
        <f t="shared" si="702"/>
        <v>1</v>
      </c>
      <c r="Y2470">
        <f t="shared" si="687"/>
        <v>1</v>
      </c>
      <c r="Z2470">
        <f t="shared" si="688"/>
        <v>1</v>
      </c>
      <c r="AA2470">
        <f t="shared" si="689"/>
        <v>1</v>
      </c>
      <c r="AB2470">
        <f t="shared" si="690"/>
        <v>0</v>
      </c>
      <c r="AC2470" t="str">
        <f t="shared" si="691"/>
        <v/>
      </c>
      <c r="AD2470" t="str">
        <f t="shared" si="692"/>
        <v>;;;;0;;0;0;</v>
      </c>
      <c r="AG2470">
        <f t="shared" si="693"/>
        <v>0</v>
      </c>
      <c r="AH2470">
        <f t="shared" si="694"/>
        <v>0</v>
      </c>
      <c r="AI2470">
        <f t="shared" si="695"/>
        <v>0</v>
      </c>
      <c r="AJ2470">
        <f t="shared" si="696"/>
        <v>0</v>
      </c>
      <c r="AK2470">
        <f t="shared" si="697"/>
        <v>0</v>
      </c>
      <c r="AL2470">
        <f t="shared" si="698"/>
        <v>0</v>
      </c>
    </row>
    <row r="2471" spans="1:38">
      <c r="A2471" s="8"/>
      <c r="B2471" s="8"/>
      <c r="C2471" s="8"/>
      <c r="D2471" s="8"/>
      <c r="E2471" s="8"/>
      <c r="F2471" s="8"/>
      <c r="G2471" s="8"/>
      <c r="H2471" s="8"/>
      <c r="R2471" t="str">
        <f t="shared" si="685"/>
        <v>vége</v>
      </c>
      <c r="T2471">
        <f t="shared" si="686"/>
        <v>1</v>
      </c>
      <c r="U2471">
        <f t="shared" si="699"/>
        <v>1</v>
      </c>
      <c r="V2471">
        <f t="shared" si="700"/>
        <v>1</v>
      </c>
      <c r="W2471">
        <f t="shared" si="701"/>
        <v>1</v>
      </c>
      <c r="X2471">
        <f t="shared" si="702"/>
        <v>1</v>
      </c>
      <c r="Y2471">
        <f t="shared" si="687"/>
        <v>1</v>
      </c>
      <c r="Z2471">
        <f t="shared" si="688"/>
        <v>1</v>
      </c>
      <c r="AA2471">
        <f t="shared" si="689"/>
        <v>1</v>
      </c>
      <c r="AB2471">
        <f t="shared" si="690"/>
        <v>0</v>
      </c>
      <c r="AC2471" t="str">
        <f t="shared" si="691"/>
        <v/>
      </c>
      <c r="AD2471" t="str">
        <f t="shared" si="692"/>
        <v>;;;;0;;0;0;</v>
      </c>
      <c r="AG2471">
        <f t="shared" si="693"/>
        <v>0</v>
      </c>
      <c r="AH2471">
        <f t="shared" si="694"/>
        <v>0</v>
      </c>
      <c r="AI2471">
        <f t="shared" si="695"/>
        <v>0</v>
      </c>
      <c r="AJ2471">
        <f t="shared" si="696"/>
        <v>0</v>
      </c>
      <c r="AK2471">
        <f t="shared" si="697"/>
        <v>0</v>
      </c>
      <c r="AL2471">
        <f t="shared" si="698"/>
        <v>0</v>
      </c>
    </row>
    <row r="2472" spans="1:38">
      <c r="A2472" s="8"/>
      <c r="B2472" s="8"/>
      <c r="C2472" s="8"/>
      <c r="D2472" s="8"/>
      <c r="E2472" s="8"/>
      <c r="F2472" s="8"/>
      <c r="G2472" s="8"/>
      <c r="H2472" s="8"/>
      <c r="R2472" t="str">
        <f t="shared" si="685"/>
        <v>vége</v>
      </c>
      <c r="T2472">
        <f t="shared" si="686"/>
        <v>1</v>
      </c>
      <c r="U2472">
        <f t="shared" si="699"/>
        <v>1</v>
      </c>
      <c r="V2472">
        <f t="shared" si="700"/>
        <v>1</v>
      </c>
      <c r="W2472">
        <f t="shared" si="701"/>
        <v>1</v>
      </c>
      <c r="X2472">
        <f t="shared" si="702"/>
        <v>1</v>
      </c>
      <c r="Y2472">
        <f t="shared" si="687"/>
        <v>1</v>
      </c>
      <c r="Z2472">
        <f t="shared" si="688"/>
        <v>1</v>
      </c>
      <c r="AA2472">
        <f t="shared" si="689"/>
        <v>1</v>
      </c>
      <c r="AB2472">
        <f t="shared" si="690"/>
        <v>0</v>
      </c>
      <c r="AC2472" t="str">
        <f t="shared" si="691"/>
        <v/>
      </c>
      <c r="AD2472" t="str">
        <f t="shared" si="692"/>
        <v>;;;;0;;0;0;</v>
      </c>
      <c r="AG2472">
        <f t="shared" si="693"/>
        <v>0</v>
      </c>
      <c r="AH2472">
        <f t="shared" si="694"/>
        <v>0</v>
      </c>
      <c r="AI2472">
        <f t="shared" si="695"/>
        <v>0</v>
      </c>
      <c r="AJ2472">
        <f t="shared" si="696"/>
        <v>0</v>
      </c>
      <c r="AK2472">
        <f t="shared" si="697"/>
        <v>0</v>
      </c>
      <c r="AL2472">
        <f t="shared" si="698"/>
        <v>0</v>
      </c>
    </row>
    <row r="2473" spans="1:38">
      <c r="A2473" s="8"/>
      <c r="B2473" s="8"/>
      <c r="C2473" s="8"/>
      <c r="D2473" s="8"/>
      <c r="E2473" s="8"/>
      <c r="F2473" s="8"/>
      <c r="G2473" s="8"/>
      <c r="H2473" s="8"/>
      <c r="R2473" t="str">
        <f t="shared" si="685"/>
        <v>vége</v>
      </c>
      <c r="T2473">
        <f t="shared" si="686"/>
        <v>1</v>
      </c>
      <c r="U2473">
        <f t="shared" si="699"/>
        <v>1</v>
      </c>
      <c r="V2473">
        <f t="shared" si="700"/>
        <v>1</v>
      </c>
      <c r="W2473">
        <f t="shared" si="701"/>
        <v>1</v>
      </c>
      <c r="X2473">
        <f t="shared" si="702"/>
        <v>1</v>
      </c>
      <c r="Y2473">
        <f t="shared" si="687"/>
        <v>1</v>
      </c>
      <c r="Z2473">
        <f t="shared" si="688"/>
        <v>1</v>
      </c>
      <c r="AA2473">
        <f t="shared" si="689"/>
        <v>1</v>
      </c>
      <c r="AB2473">
        <f t="shared" si="690"/>
        <v>0</v>
      </c>
      <c r="AC2473" t="str">
        <f t="shared" si="691"/>
        <v/>
      </c>
      <c r="AD2473" t="str">
        <f t="shared" si="692"/>
        <v>;;;;0;;0;0;</v>
      </c>
      <c r="AG2473">
        <f t="shared" si="693"/>
        <v>0</v>
      </c>
      <c r="AH2473">
        <f t="shared" si="694"/>
        <v>0</v>
      </c>
      <c r="AI2473">
        <f t="shared" si="695"/>
        <v>0</v>
      </c>
      <c r="AJ2473">
        <f t="shared" si="696"/>
        <v>0</v>
      </c>
      <c r="AK2473">
        <f t="shared" si="697"/>
        <v>0</v>
      </c>
      <c r="AL2473">
        <f t="shared" si="698"/>
        <v>0</v>
      </c>
    </row>
    <row r="2474" spans="1:38">
      <c r="A2474" s="8"/>
      <c r="B2474" s="8"/>
      <c r="C2474" s="8"/>
      <c r="D2474" s="8"/>
      <c r="E2474" s="8"/>
      <c r="F2474" s="8"/>
      <c r="G2474" s="8"/>
      <c r="H2474" s="8"/>
      <c r="R2474" t="str">
        <f t="shared" si="685"/>
        <v>vége</v>
      </c>
      <c r="T2474">
        <f t="shared" si="686"/>
        <v>1</v>
      </c>
      <c r="U2474">
        <f t="shared" si="699"/>
        <v>1</v>
      </c>
      <c r="V2474">
        <f t="shared" si="700"/>
        <v>1</v>
      </c>
      <c r="W2474">
        <f t="shared" si="701"/>
        <v>1</v>
      </c>
      <c r="X2474">
        <f t="shared" si="702"/>
        <v>1</v>
      </c>
      <c r="Y2474">
        <f t="shared" si="687"/>
        <v>1</v>
      </c>
      <c r="Z2474">
        <f t="shared" si="688"/>
        <v>1</v>
      </c>
      <c r="AA2474">
        <f t="shared" si="689"/>
        <v>1</v>
      </c>
      <c r="AB2474">
        <f t="shared" si="690"/>
        <v>0</v>
      </c>
      <c r="AC2474" t="str">
        <f t="shared" si="691"/>
        <v/>
      </c>
      <c r="AD2474" t="str">
        <f t="shared" si="692"/>
        <v>;;;;0;;0;0;</v>
      </c>
      <c r="AG2474">
        <f t="shared" si="693"/>
        <v>0</v>
      </c>
      <c r="AH2474">
        <f t="shared" si="694"/>
        <v>0</v>
      </c>
      <c r="AI2474">
        <f t="shared" si="695"/>
        <v>0</v>
      </c>
      <c r="AJ2474">
        <f t="shared" si="696"/>
        <v>0</v>
      </c>
      <c r="AK2474">
        <f t="shared" si="697"/>
        <v>0</v>
      </c>
      <c r="AL2474">
        <f t="shared" si="698"/>
        <v>0</v>
      </c>
    </row>
    <row r="2475" spans="1:38">
      <c r="A2475" s="8"/>
      <c r="B2475" s="8"/>
      <c r="C2475" s="8"/>
      <c r="D2475" s="8"/>
      <c r="E2475" s="8"/>
      <c r="F2475" s="8"/>
      <c r="G2475" s="8"/>
      <c r="H2475" s="8"/>
      <c r="R2475" t="str">
        <f t="shared" si="685"/>
        <v>vége</v>
      </c>
      <c r="T2475">
        <f t="shared" si="686"/>
        <v>1</v>
      </c>
      <c r="U2475">
        <f t="shared" si="699"/>
        <v>1</v>
      </c>
      <c r="V2475">
        <f t="shared" si="700"/>
        <v>1</v>
      </c>
      <c r="W2475">
        <f t="shared" si="701"/>
        <v>1</v>
      </c>
      <c r="X2475">
        <f t="shared" si="702"/>
        <v>1</v>
      </c>
      <c r="Y2475">
        <f t="shared" si="687"/>
        <v>1</v>
      </c>
      <c r="Z2475">
        <f t="shared" si="688"/>
        <v>1</v>
      </c>
      <c r="AA2475">
        <f t="shared" si="689"/>
        <v>1</v>
      </c>
      <c r="AB2475">
        <f t="shared" si="690"/>
        <v>0</v>
      </c>
      <c r="AC2475" t="str">
        <f t="shared" si="691"/>
        <v/>
      </c>
      <c r="AD2475" t="str">
        <f t="shared" si="692"/>
        <v>;;;;0;;0;0;</v>
      </c>
      <c r="AG2475">
        <f t="shared" si="693"/>
        <v>0</v>
      </c>
      <c r="AH2475">
        <f t="shared" si="694"/>
        <v>0</v>
      </c>
      <c r="AI2475">
        <f t="shared" si="695"/>
        <v>0</v>
      </c>
      <c r="AJ2475">
        <f t="shared" si="696"/>
        <v>0</v>
      </c>
      <c r="AK2475">
        <f t="shared" si="697"/>
        <v>0</v>
      </c>
      <c r="AL2475">
        <f t="shared" si="698"/>
        <v>0</v>
      </c>
    </row>
    <row r="2476" spans="1:38">
      <c r="A2476" s="8"/>
      <c r="B2476" s="8"/>
      <c r="C2476" s="8"/>
      <c r="D2476" s="8"/>
      <c r="E2476" s="8"/>
      <c r="F2476" s="8"/>
      <c r="G2476" s="8"/>
      <c r="H2476" s="8"/>
      <c r="R2476" t="str">
        <f t="shared" si="685"/>
        <v>vége</v>
      </c>
      <c r="T2476">
        <f t="shared" si="686"/>
        <v>1</v>
      </c>
      <c r="U2476">
        <f t="shared" si="699"/>
        <v>1</v>
      </c>
      <c r="V2476">
        <f t="shared" si="700"/>
        <v>1</v>
      </c>
      <c r="W2476">
        <f t="shared" si="701"/>
        <v>1</v>
      </c>
      <c r="X2476">
        <f t="shared" si="702"/>
        <v>1</v>
      </c>
      <c r="Y2476">
        <f t="shared" si="687"/>
        <v>1</v>
      </c>
      <c r="Z2476">
        <f t="shared" si="688"/>
        <v>1</v>
      </c>
      <c r="AA2476">
        <f t="shared" si="689"/>
        <v>1</v>
      </c>
      <c r="AB2476">
        <f t="shared" si="690"/>
        <v>0</v>
      </c>
      <c r="AC2476" t="str">
        <f t="shared" si="691"/>
        <v/>
      </c>
      <c r="AD2476" t="str">
        <f t="shared" si="692"/>
        <v>;;;;0;;0;0;</v>
      </c>
      <c r="AG2476">
        <f t="shared" si="693"/>
        <v>0</v>
      </c>
      <c r="AH2476">
        <f t="shared" si="694"/>
        <v>0</v>
      </c>
      <c r="AI2476">
        <f t="shared" si="695"/>
        <v>0</v>
      </c>
      <c r="AJ2476">
        <f t="shared" si="696"/>
        <v>0</v>
      </c>
      <c r="AK2476">
        <f t="shared" si="697"/>
        <v>0</v>
      </c>
      <c r="AL2476">
        <f t="shared" si="698"/>
        <v>0</v>
      </c>
    </row>
    <row r="2477" spans="1:38">
      <c r="A2477" s="8"/>
      <c r="B2477" s="8"/>
      <c r="C2477" s="8"/>
      <c r="D2477" s="8"/>
      <c r="E2477" s="8"/>
      <c r="F2477" s="8"/>
      <c r="G2477" s="8"/>
      <c r="H2477" s="8"/>
      <c r="R2477" t="str">
        <f t="shared" si="685"/>
        <v>vége</v>
      </c>
      <c r="T2477">
        <f t="shared" si="686"/>
        <v>1</v>
      </c>
      <c r="U2477">
        <f t="shared" si="699"/>
        <v>1</v>
      </c>
      <c r="V2477">
        <f t="shared" si="700"/>
        <v>1</v>
      </c>
      <c r="W2477">
        <f t="shared" si="701"/>
        <v>1</v>
      </c>
      <c r="X2477">
        <f t="shared" si="702"/>
        <v>1</v>
      </c>
      <c r="Y2477">
        <f t="shared" si="687"/>
        <v>1</v>
      </c>
      <c r="Z2477">
        <f t="shared" si="688"/>
        <v>1</v>
      </c>
      <c r="AA2477">
        <f t="shared" si="689"/>
        <v>1</v>
      </c>
      <c r="AB2477">
        <f t="shared" si="690"/>
        <v>0</v>
      </c>
      <c r="AC2477" t="str">
        <f t="shared" si="691"/>
        <v/>
      </c>
      <c r="AD2477" t="str">
        <f t="shared" si="692"/>
        <v>;;;;0;;0;0;</v>
      </c>
      <c r="AG2477">
        <f t="shared" si="693"/>
        <v>0</v>
      </c>
      <c r="AH2477">
        <f t="shared" si="694"/>
        <v>0</v>
      </c>
      <c r="AI2477">
        <f t="shared" si="695"/>
        <v>0</v>
      </c>
      <c r="AJ2477">
        <f t="shared" si="696"/>
        <v>0</v>
      </c>
      <c r="AK2477">
        <f t="shared" si="697"/>
        <v>0</v>
      </c>
      <c r="AL2477">
        <f t="shared" si="698"/>
        <v>0</v>
      </c>
    </row>
    <row r="2478" spans="1:38">
      <c r="A2478" s="8"/>
      <c r="B2478" s="8"/>
      <c r="C2478" s="8"/>
      <c r="D2478" s="8"/>
      <c r="E2478" s="8"/>
      <c r="F2478" s="8"/>
      <c r="G2478" s="8"/>
      <c r="H2478" s="8"/>
      <c r="R2478" t="str">
        <f t="shared" si="685"/>
        <v>vége</v>
      </c>
      <c r="T2478">
        <f t="shared" si="686"/>
        <v>1</v>
      </c>
      <c r="U2478">
        <f t="shared" si="699"/>
        <v>1</v>
      </c>
      <c r="V2478">
        <f t="shared" si="700"/>
        <v>1</v>
      </c>
      <c r="W2478">
        <f t="shared" si="701"/>
        <v>1</v>
      </c>
      <c r="X2478">
        <f t="shared" si="702"/>
        <v>1</v>
      </c>
      <c r="Y2478">
        <f t="shared" si="687"/>
        <v>1</v>
      </c>
      <c r="Z2478">
        <f t="shared" si="688"/>
        <v>1</v>
      </c>
      <c r="AA2478">
        <f t="shared" si="689"/>
        <v>1</v>
      </c>
      <c r="AB2478">
        <f t="shared" si="690"/>
        <v>0</v>
      </c>
      <c r="AC2478" t="str">
        <f t="shared" si="691"/>
        <v/>
      </c>
      <c r="AD2478" t="str">
        <f t="shared" si="692"/>
        <v>;;;;0;;0;0;</v>
      </c>
      <c r="AG2478">
        <f t="shared" si="693"/>
        <v>0</v>
      </c>
      <c r="AH2478">
        <f t="shared" si="694"/>
        <v>0</v>
      </c>
      <c r="AI2478">
        <f t="shared" si="695"/>
        <v>0</v>
      </c>
      <c r="AJ2478">
        <f t="shared" si="696"/>
        <v>0</v>
      </c>
      <c r="AK2478">
        <f t="shared" si="697"/>
        <v>0</v>
      </c>
      <c r="AL2478">
        <f t="shared" si="698"/>
        <v>0</v>
      </c>
    </row>
    <row r="2479" spans="1:38">
      <c r="A2479" s="8"/>
      <c r="B2479" s="8"/>
      <c r="C2479" s="8"/>
      <c r="D2479" s="8"/>
      <c r="E2479" s="8"/>
      <c r="F2479" s="8"/>
      <c r="G2479" s="8"/>
      <c r="H2479" s="8"/>
      <c r="R2479" t="str">
        <f t="shared" si="685"/>
        <v>vége</v>
      </c>
      <c r="T2479">
        <f t="shared" si="686"/>
        <v>1</v>
      </c>
      <c r="U2479">
        <f t="shared" si="699"/>
        <v>1</v>
      </c>
      <c r="V2479">
        <f t="shared" si="700"/>
        <v>1</v>
      </c>
      <c r="W2479">
        <f t="shared" si="701"/>
        <v>1</v>
      </c>
      <c r="X2479">
        <f t="shared" si="702"/>
        <v>1</v>
      </c>
      <c r="Y2479">
        <f t="shared" si="687"/>
        <v>1</v>
      </c>
      <c r="Z2479">
        <f t="shared" si="688"/>
        <v>1</v>
      </c>
      <c r="AA2479">
        <f t="shared" si="689"/>
        <v>1</v>
      </c>
      <c r="AB2479">
        <f t="shared" si="690"/>
        <v>0</v>
      </c>
      <c r="AC2479" t="str">
        <f t="shared" si="691"/>
        <v/>
      </c>
      <c r="AD2479" t="str">
        <f t="shared" si="692"/>
        <v>;;;;0;;0;0;</v>
      </c>
      <c r="AG2479">
        <f t="shared" si="693"/>
        <v>0</v>
      </c>
      <c r="AH2479">
        <f t="shared" si="694"/>
        <v>0</v>
      </c>
      <c r="AI2479">
        <f t="shared" si="695"/>
        <v>0</v>
      </c>
      <c r="AJ2479">
        <f t="shared" si="696"/>
        <v>0</v>
      </c>
      <c r="AK2479">
        <f t="shared" si="697"/>
        <v>0</v>
      </c>
      <c r="AL2479">
        <f t="shared" si="698"/>
        <v>0</v>
      </c>
    </row>
    <row r="2480" spans="1:38">
      <c r="A2480" s="8"/>
      <c r="B2480" s="8"/>
      <c r="C2480" s="8"/>
      <c r="D2480" s="8"/>
      <c r="E2480" s="8"/>
      <c r="F2480" s="8"/>
      <c r="G2480" s="8"/>
      <c r="H2480" s="8"/>
      <c r="R2480" t="str">
        <f t="shared" si="685"/>
        <v>vége</v>
      </c>
      <c r="T2480">
        <f t="shared" si="686"/>
        <v>1</v>
      </c>
      <c r="U2480">
        <f t="shared" si="699"/>
        <v>1</v>
      </c>
      <c r="V2480">
        <f t="shared" si="700"/>
        <v>1</v>
      </c>
      <c r="W2480">
        <f t="shared" si="701"/>
        <v>1</v>
      </c>
      <c r="X2480">
        <f t="shared" si="702"/>
        <v>1</v>
      </c>
      <c r="Y2480">
        <f t="shared" si="687"/>
        <v>1</v>
      </c>
      <c r="Z2480">
        <f t="shared" si="688"/>
        <v>1</v>
      </c>
      <c r="AA2480">
        <f t="shared" si="689"/>
        <v>1</v>
      </c>
      <c r="AB2480">
        <f t="shared" si="690"/>
        <v>0</v>
      </c>
      <c r="AC2480" t="str">
        <f t="shared" si="691"/>
        <v/>
      </c>
      <c r="AD2480" t="str">
        <f t="shared" si="692"/>
        <v>;;;;0;;0;0;</v>
      </c>
      <c r="AG2480">
        <f t="shared" si="693"/>
        <v>0</v>
      </c>
      <c r="AH2480">
        <f t="shared" si="694"/>
        <v>0</v>
      </c>
      <c r="AI2480">
        <f t="shared" si="695"/>
        <v>0</v>
      </c>
      <c r="AJ2480">
        <f t="shared" si="696"/>
        <v>0</v>
      </c>
      <c r="AK2480">
        <f t="shared" si="697"/>
        <v>0</v>
      </c>
      <c r="AL2480">
        <f t="shared" si="698"/>
        <v>0</v>
      </c>
    </row>
    <row r="2481" spans="1:38">
      <c r="A2481" s="8"/>
      <c r="B2481" s="8"/>
      <c r="C2481" s="8"/>
      <c r="D2481" s="8"/>
      <c r="E2481" s="8"/>
      <c r="F2481" s="8"/>
      <c r="G2481" s="8"/>
      <c r="H2481" s="8"/>
      <c r="R2481" t="str">
        <f t="shared" si="685"/>
        <v>vége</v>
      </c>
      <c r="T2481">
        <f t="shared" si="686"/>
        <v>1</v>
      </c>
      <c r="U2481">
        <f t="shared" si="699"/>
        <v>1</v>
      </c>
      <c r="V2481">
        <f t="shared" si="700"/>
        <v>1</v>
      </c>
      <c r="W2481">
        <f t="shared" si="701"/>
        <v>1</v>
      </c>
      <c r="X2481">
        <f t="shared" si="702"/>
        <v>1</v>
      </c>
      <c r="Y2481">
        <f t="shared" si="687"/>
        <v>1</v>
      </c>
      <c r="Z2481">
        <f t="shared" si="688"/>
        <v>1</v>
      </c>
      <c r="AA2481">
        <f t="shared" si="689"/>
        <v>1</v>
      </c>
      <c r="AB2481">
        <f t="shared" si="690"/>
        <v>0</v>
      </c>
      <c r="AC2481" t="str">
        <f t="shared" si="691"/>
        <v/>
      </c>
      <c r="AD2481" t="str">
        <f t="shared" si="692"/>
        <v>;;;;0;;0;0;</v>
      </c>
      <c r="AG2481">
        <f t="shared" si="693"/>
        <v>0</v>
      </c>
      <c r="AH2481">
        <f t="shared" si="694"/>
        <v>0</v>
      </c>
      <c r="AI2481">
        <f t="shared" si="695"/>
        <v>0</v>
      </c>
      <c r="AJ2481">
        <f t="shared" si="696"/>
        <v>0</v>
      </c>
      <c r="AK2481">
        <f t="shared" si="697"/>
        <v>0</v>
      </c>
      <c r="AL2481">
        <f t="shared" si="698"/>
        <v>0</v>
      </c>
    </row>
    <row r="2482" spans="1:38">
      <c r="A2482" s="8"/>
      <c r="B2482" s="8"/>
      <c r="C2482" s="8"/>
      <c r="D2482" s="8"/>
      <c r="E2482" s="8"/>
      <c r="F2482" s="8"/>
      <c r="G2482" s="8"/>
      <c r="H2482" s="8"/>
      <c r="R2482" t="str">
        <f t="shared" si="685"/>
        <v>vége</v>
      </c>
      <c r="T2482">
        <f t="shared" si="686"/>
        <v>1</v>
      </c>
      <c r="U2482">
        <f t="shared" si="699"/>
        <v>1</v>
      </c>
      <c r="V2482">
        <f t="shared" si="700"/>
        <v>1</v>
      </c>
      <c r="W2482">
        <f t="shared" si="701"/>
        <v>1</v>
      </c>
      <c r="X2482">
        <f t="shared" si="702"/>
        <v>1</v>
      </c>
      <c r="Y2482">
        <f t="shared" si="687"/>
        <v>1</v>
      </c>
      <c r="Z2482">
        <f t="shared" si="688"/>
        <v>1</v>
      </c>
      <c r="AA2482">
        <f t="shared" si="689"/>
        <v>1</v>
      </c>
      <c r="AB2482">
        <f t="shared" si="690"/>
        <v>0</v>
      </c>
      <c r="AC2482" t="str">
        <f t="shared" si="691"/>
        <v/>
      </c>
      <c r="AD2482" t="str">
        <f t="shared" si="692"/>
        <v>;;;;0;;0;0;</v>
      </c>
      <c r="AG2482">
        <f t="shared" si="693"/>
        <v>0</v>
      </c>
      <c r="AH2482">
        <f t="shared" si="694"/>
        <v>0</v>
      </c>
      <c r="AI2482">
        <f t="shared" si="695"/>
        <v>0</v>
      </c>
      <c r="AJ2482">
        <f t="shared" si="696"/>
        <v>0</v>
      </c>
      <c r="AK2482">
        <f t="shared" si="697"/>
        <v>0</v>
      </c>
      <c r="AL2482">
        <f t="shared" si="698"/>
        <v>0</v>
      </c>
    </row>
    <row r="2483" spans="1:38">
      <c r="A2483" s="8"/>
      <c r="B2483" s="8"/>
      <c r="C2483" s="8"/>
      <c r="D2483" s="8"/>
      <c r="E2483" s="8"/>
      <c r="F2483" s="8"/>
      <c r="G2483" s="8"/>
      <c r="H2483" s="8"/>
      <c r="R2483" t="str">
        <f t="shared" si="685"/>
        <v>vége</v>
      </c>
      <c r="T2483">
        <f t="shared" si="686"/>
        <v>1</v>
      </c>
      <c r="U2483">
        <f t="shared" si="699"/>
        <v>1</v>
      </c>
      <c r="V2483">
        <f t="shared" si="700"/>
        <v>1</v>
      </c>
      <c r="W2483">
        <f t="shared" si="701"/>
        <v>1</v>
      </c>
      <c r="X2483">
        <f t="shared" si="702"/>
        <v>1</v>
      </c>
      <c r="Y2483">
        <f t="shared" si="687"/>
        <v>1</v>
      </c>
      <c r="Z2483">
        <f t="shared" si="688"/>
        <v>1</v>
      </c>
      <c r="AA2483">
        <f t="shared" si="689"/>
        <v>1</v>
      </c>
      <c r="AB2483">
        <f t="shared" si="690"/>
        <v>0</v>
      </c>
      <c r="AC2483" t="str">
        <f t="shared" si="691"/>
        <v/>
      </c>
      <c r="AD2483" t="str">
        <f t="shared" si="692"/>
        <v>;;;;0;;0;0;</v>
      </c>
      <c r="AG2483">
        <f t="shared" si="693"/>
        <v>0</v>
      </c>
      <c r="AH2483">
        <f t="shared" si="694"/>
        <v>0</v>
      </c>
      <c r="AI2483">
        <f t="shared" si="695"/>
        <v>0</v>
      </c>
      <c r="AJ2483">
        <f t="shared" si="696"/>
        <v>0</v>
      </c>
      <c r="AK2483">
        <f t="shared" si="697"/>
        <v>0</v>
      </c>
      <c r="AL2483">
        <f t="shared" si="698"/>
        <v>0</v>
      </c>
    </row>
    <row r="2484" spans="1:38">
      <c r="A2484" s="8"/>
      <c r="B2484" s="8"/>
      <c r="C2484" s="8"/>
      <c r="D2484" s="8"/>
      <c r="E2484" s="8"/>
      <c r="F2484" s="8"/>
      <c r="G2484" s="8"/>
      <c r="H2484" s="8"/>
      <c r="R2484" t="str">
        <f t="shared" si="685"/>
        <v>vége</v>
      </c>
      <c r="T2484">
        <f t="shared" si="686"/>
        <v>1</v>
      </c>
      <c r="U2484">
        <f t="shared" si="699"/>
        <v>1</v>
      </c>
      <c r="V2484">
        <f t="shared" si="700"/>
        <v>1</v>
      </c>
      <c r="W2484">
        <f t="shared" si="701"/>
        <v>1</v>
      </c>
      <c r="X2484">
        <f t="shared" si="702"/>
        <v>1</v>
      </c>
      <c r="Y2484">
        <f t="shared" si="687"/>
        <v>1</v>
      </c>
      <c r="Z2484">
        <f t="shared" si="688"/>
        <v>1</v>
      </c>
      <c r="AA2484">
        <f t="shared" si="689"/>
        <v>1</v>
      </c>
      <c r="AB2484">
        <f t="shared" si="690"/>
        <v>0</v>
      </c>
      <c r="AC2484" t="str">
        <f t="shared" si="691"/>
        <v/>
      </c>
      <c r="AD2484" t="str">
        <f t="shared" si="692"/>
        <v>;;;;0;;0;0;</v>
      </c>
      <c r="AG2484">
        <f t="shared" si="693"/>
        <v>0</v>
      </c>
      <c r="AH2484">
        <f t="shared" si="694"/>
        <v>0</v>
      </c>
      <c r="AI2484">
        <f t="shared" si="695"/>
        <v>0</v>
      </c>
      <c r="AJ2484">
        <f t="shared" si="696"/>
        <v>0</v>
      </c>
      <c r="AK2484">
        <f t="shared" si="697"/>
        <v>0</v>
      </c>
      <c r="AL2484">
        <f t="shared" si="698"/>
        <v>0</v>
      </c>
    </row>
    <row r="2485" spans="1:38">
      <c r="A2485" s="8"/>
      <c r="B2485" s="8"/>
      <c r="C2485" s="8"/>
      <c r="D2485" s="8"/>
      <c r="E2485" s="8"/>
      <c r="F2485" s="8"/>
      <c r="G2485" s="8"/>
      <c r="H2485" s="8"/>
      <c r="R2485" t="str">
        <f t="shared" si="685"/>
        <v>vége</v>
      </c>
      <c r="T2485">
        <f t="shared" si="686"/>
        <v>1</v>
      </c>
      <c r="U2485">
        <f t="shared" si="699"/>
        <v>1</v>
      </c>
      <c r="V2485">
        <f t="shared" si="700"/>
        <v>1</v>
      </c>
      <c r="W2485">
        <f t="shared" si="701"/>
        <v>1</v>
      </c>
      <c r="X2485">
        <f t="shared" si="702"/>
        <v>1</v>
      </c>
      <c r="Y2485">
        <f t="shared" si="687"/>
        <v>1</v>
      </c>
      <c r="Z2485">
        <f t="shared" si="688"/>
        <v>1</v>
      </c>
      <c r="AA2485">
        <f t="shared" si="689"/>
        <v>1</v>
      </c>
      <c r="AB2485">
        <f t="shared" si="690"/>
        <v>0</v>
      </c>
      <c r="AC2485" t="str">
        <f t="shared" si="691"/>
        <v/>
      </c>
      <c r="AD2485" t="str">
        <f t="shared" si="692"/>
        <v>;;;;0;;0;0;</v>
      </c>
      <c r="AG2485">
        <f t="shared" si="693"/>
        <v>0</v>
      </c>
      <c r="AH2485">
        <f t="shared" si="694"/>
        <v>0</v>
      </c>
      <c r="AI2485">
        <f t="shared" si="695"/>
        <v>0</v>
      </c>
      <c r="AJ2485">
        <f t="shared" si="696"/>
        <v>0</v>
      </c>
      <c r="AK2485">
        <f t="shared" si="697"/>
        <v>0</v>
      </c>
      <c r="AL2485">
        <f t="shared" si="698"/>
        <v>0</v>
      </c>
    </row>
    <row r="2486" spans="1:38">
      <c r="A2486" s="8"/>
      <c r="B2486" s="8"/>
      <c r="C2486" s="8"/>
      <c r="D2486" s="8"/>
      <c r="E2486" s="8"/>
      <c r="F2486" s="8"/>
      <c r="G2486" s="8"/>
      <c r="H2486" s="8"/>
      <c r="R2486" t="str">
        <f t="shared" si="685"/>
        <v>vége</v>
      </c>
      <c r="T2486">
        <f t="shared" si="686"/>
        <v>1</v>
      </c>
      <c r="U2486">
        <f t="shared" si="699"/>
        <v>1</v>
      </c>
      <c r="V2486">
        <f t="shared" si="700"/>
        <v>1</v>
      </c>
      <c r="W2486">
        <f t="shared" si="701"/>
        <v>1</v>
      </c>
      <c r="X2486">
        <f t="shared" si="702"/>
        <v>1</v>
      </c>
      <c r="Y2486">
        <f t="shared" si="687"/>
        <v>1</v>
      </c>
      <c r="Z2486">
        <f t="shared" si="688"/>
        <v>1</v>
      </c>
      <c r="AA2486">
        <f t="shared" si="689"/>
        <v>1</v>
      </c>
      <c r="AB2486">
        <f t="shared" si="690"/>
        <v>0</v>
      </c>
      <c r="AC2486" t="str">
        <f t="shared" si="691"/>
        <v/>
      </c>
      <c r="AD2486" t="str">
        <f t="shared" si="692"/>
        <v>;;;;0;;0;0;</v>
      </c>
      <c r="AG2486">
        <f t="shared" si="693"/>
        <v>0</v>
      </c>
      <c r="AH2486">
        <f t="shared" si="694"/>
        <v>0</v>
      </c>
      <c r="AI2486">
        <f t="shared" si="695"/>
        <v>0</v>
      </c>
      <c r="AJ2486">
        <f t="shared" si="696"/>
        <v>0</v>
      </c>
      <c r="AK2486">
        <f t="shared" si="697"/>
        <v>0</v>
      </c>
      <c r="AL2486">
        <f t="shared" si="698"/>
        <v>0</v>
      </c>
    </row>
    <row r="2487" spans="1:38">
      <c r="A2487" s="8"/>
      <c r="B2487" s="8"/>
      <c r="C2487" s="8"/>
      <c r="D2487" s="8"/>
      <c r="E2487" s="8"/>
      <c r="F2487" s="8"/>
      <c r="G2487" s="8"/>
      <c r="H2487" s="8"/>
      <c r="R2487" t="str">
        <f t="shared" si="685"/>
        <v>vége</v>
      </c>
      <c r="T2487">
        <f t="shared" si="686"/>
        <v>1</v>
      </c>
      <c r="U2487">
        <f t="shared" si="699"/>
        <v>1</v>
      </c>
      <c r="V2487">
        <f t="shared" si="700"/>
        <v>1</v>
      </c>
      <c r="W2487">
        <f t="shared" si="701"/>
        <v>1</v>
      </c>
      <c r="X2487">
        <f t="shared" si="702"/>
        <v>1</v>
      </c>
      <c r="Y2487">
        <f t="shared" si="687"/>
        <v>1</v>
      </c>
      <c r="Z2487">
        <f t="shared" si="688"/>
        <v>1</v>
      </c>
      <c r="AA2487">
        <f t="shared" si="689"/>
        <v>1</v>
      </c>
      <c r="AB2487">
        <f t="shared" si="690"/>
        <v>0</v>
      </c>
      <c r="AC2487" t="str">
        <f t="shared" si="691"/>
        <v/>
      </c>
      <c r="AD2487" t="str">
        <f t="shared" si="692"/>
        <v>;;;;0;;0;0;</v>
      </c>
      <c r="AG2487">
        <f t="shared" si="693"/>
        <v>0</v>
      </c>
      <c r="AH2487">
        <f t="shared" si="694"/>
        <v>0</v>
      </c>
      <c r="AI2487">
        <f t="shared" si="695"/>
        <v>0</v>
      </c>
      <c r="AJ2487">
        <f t="shared" si="696"/>
        <v>0</v>
      </c>
      <c r="AK2487">
        <f t="shared" si="697"/>
        <v>0</v>
      </c>
      <c r="AL2487">
        <f t="shared" si="698"/>
        <v>0</v>
      </c>
    </row>
    <row r="2488" spans="1:38">
      <c r="A2488" s="8"/>
      <c r="B2488" s="8"/>
      <c r="C2488" s="8"/>
      <c r="D2488" s="8"/>
      <c r="E2488" s="8"/>
      <c r="F2488" s="8"/>
      <c r="G2488" s="8"/>
      <c r="H2488" s="8"/>
      <c r="R2488" t="str">
        <f t="shared" si="685"/>
        <v>vége</v>
      </c>
      <c r="T2488">
        <f t="shared" si="686"/>
        <v>1</v>
      </c>
      <c r="U2488">
        <f t="shared" si="699"/>
        <v>1</v>
      </c>
      <c r="V2488">
        <f t="shared" si="700"/>
        <v>1</v>
      </c>
      <c r="W2488">
        <f t="shared" si="701"/>
        <v>1</v>
      </c>
      <c r="X2488">
        <f t="shared" si="702"/>
        <v>1</v>
      </c>
      <c r="Y2488">
        <f t="shared" si="687"/>
        <v>1</v>
      </c>
      <c r="Z2488">
        <f t="shared" si="688"/>
        <v>1</v>
      </c>
      <c r="AA2488">
        <f t="shared" si="689"/>
        <v>1</v>
      </c>
      <c r="AB2488">
        <f t="shared" si="690"/>
        <v>0</v>
      </c>
      <c r="AC2488" t="str">
        <f t="shared" si="691"/>
        <v/>
      </c>
      <c r="AD2488" t="str">
        <f t="shared" si="692"/>
        <v>;;;;0;;0;0;</v>
      </c>
      <c r="AG2488">
        <f t="shared" si="693"/>
        <v>0</v>
      </c>
      <c r="AH2488">
        <f t="shared" si="694"/>
        <v>0</v>
      </c>
      <c r="AI2488">
        <f t="shared" si="695"/>
        <v>0</v>
      </c>
      <c r="AJ2488">
        <f t="shared" si="696"/>
        <v>0</v>
      </c>
      <c r="AK2488">
        <f t="shared" si="697"/>
        <v>0</v>
      </c>
      <c r="AL2488">
        <f t="shared" si="698"/>
        <v>0</v>
      </c>
    </row>
    <row r="2489" spans="1:38">
      <c r="A2489" s="8"/>
      <c r="B2489" s="8"/>
      <c r="C2489" s="8"/>
      <c r="D2489" s="8"/>
      <c r="E2489" s="8"/>
      <c r="F2489" s="8"/>
      <c r="G2489" s="8"/>
      <c r="H2489" s="8"/>
      <c r="R2489" t="str">
        <f t="shared" si="685"/>
        <v>vége</v>
      </c>
      <c r="T2489">
        <f t="shared" si="686"/>
        <v>1</v>
      </c>
      <c r="U2489">
        <f t="shared" si="699"/>
        <v>1</v>
      </c>
      <c r="V2489">
        <f t="shared" si="700"/>
        <v>1</v>
      </c>
      <c r="W2489">
        <f t="shared" si="701"/>
        <v>1</v>
      </c>
      <c r="X2489">
        <f t="shared" si="702"/>
        <v>1</v>
      </c>
      <c r="Y2489">
        <f t="shared" si="687"/>
        <v>1</v>
      </c>
      <c r="Z2489">
        <f t="shared" si="688"/>
        <v>1</v>
      </c>
      <c r="AA2489">
        <f t="shared" si="689"/>
        <v>1</v>
      </c>
      <c r="AB2489">
        <f t="shared" si="690"/>
        <v>0</v>
      </c>
      <c r="AC2489" t="str">
        <f t="shared" si="691"/>
        <v/>
      </c>
      <c r="AD2489" t="str">
        <f t="shared" si="692"/>
        <v>;;;;0;;0;0;</v>
      </c>
      <c r="AG2489">
        <f t="shared" si="693"/>
        <v>0</v>
      </c>
      <c r="AH2489">
        <f t="shared" si="694"/>
        <v>0</v>
      </c>
      <c r="AI2489">
        <f t="shared" si="695"/>
        <v>0</v>
      </c>
      <c r="AJ2489">
        <f t="shared" si="696"/>
        <v>0</v>
      </c>
      <c r="AK2489">
        <f t="shared" si="697"/>
        <v>0</v>
      </c>
      <c r="AL2489">
        <f t="shared" si="698"/>
        <v>0</v>
      </c>
    </row>
    <row r="2490" spans="1:38">
      <c r="A2490" s="8"/>
      <c r="B2490" s="8"/>
      <c r="C2490" s="8"/>
      <c r="D2490" s="8"/>
      <c r="E2490" s="8"/>
      <c r="F2490" s="8"/>
      <c r="G2490" s="8"/>
      <c r="H2490" s="8"/>
      <c r="R2490" t="str">
        <f t="shared" si="685"/>
        <v>vége</v>
      </c>
      <c r="T2490">
        <f t="shared" si="686"/>
        <v>1</v>
      </c>
      <c r="U2490">
        <f t="shared" si="699"/>
        <v>1</v>
      </c>
      <c r="V2490">
        <f t="shared" si="700"/>
        <v>1</v>
      </c>
      <c r="W2490">
        <f t="shared" si="701"/>
        <v>1</v>
      </c>
      <c r="X2490">
        <f t="shared" si="702"/>
        <v>1</v>
      </c>
      <c r="Y2490">
        <f t="shared" si="687"/>
        <v>1</v>
      </c>
      <c r="Z2490">
        <f t="shared" si="688"/>
        <v>1</v>
      </c>
      <c r="AA2490">
        <f t="shared" si="689"/>
        <v>1</v>
      </c>
      <c r="AB2490">
        <f t="shared" si="690"/>
        <v>0</v>
      </c>
      <c r="AC2490" t="str">
        <f t="shared" si="691"/>
        <v/>
      </c>
      <c r="AD2490" t="str">
        <f t="shared" si="692"/>
        <v>;;;;0;;0;0;</v>
      </c>
      <c r="AG2490">
        <f t="shared" si="693"/>
        <v>0</v>
      </c>
      <c r="AH2490">
        <f t="shared" si="694"/>
        <v>0</v>
      </c>
      <c r="AI2490">
        <f t="shared" si="695"/>
        <v>0</v>
      </c>
      <c r="AJ2490">
        <f t="shared" si="696"/>
        <v>0</v>
      </c>
      <c r="AK2490">
        <f t="shared" si="697"/>
        <v>0</v>
      </c>
      <c r="AL2490">
        <f t="shared" si="698"/>
        <v>0</v>
      </c>
    </row>
    <row r="2491" spans="1:38">
      <c r="A2491" s="8"/>
      <c r="B2491" s="8"/>
      <c r="C2491" s="8"/>
      <c r="D2491" s="8"/>
      <c r="E2491" s="8"/>
      <c r="F2491" s="8"/>
      <c r="G2491" s="8"/>
      <c r="H2491" s="8"/>
      <c r="R2491" t="str">
        <f t="shared" si="685"/>
        <v>vége</v>
      </c>
      <c r="T2491">
        <f t="shared" si="686"/>
        <v>1</v>
      </c>
      <c r="U2491">
        <f t="shared" si="699"/>
        <v>1</v>
      </c>
      <c r="V2491">
        <f t="shared" si="700"/>
        <v>1</v>
      </c>
      <c r="W2491">
        <f t="shared" si="701"/>
        <v>1</v>
      </c>
      <c r="X2491">
        <f t="shared" si="702"/>
        <v>1</v>
      </c>
      <c r="Y2491">
        <f t="shared" si="687"/>
        <v>1</v>
      </c>
      <c r="Z2491">
        <f t="shared" si="688"/>
        <v>1</v>
      </c>
      <c r="AA2491">
        <f t="shared" si="689"/>
        <v>1</v>
      </c>
      <c r="AB2491">
        <f t="shared" si="690"/>
        <v>0</v>
      </c>
      <c r="AC2491" t="str">
        <f t="shared" si="691"/>
        <v/>
      </c>
      <c r="AD2491" t="str">
        <f t="shared" si="692"/>
        <v>;;;;0;;0;0;</v>
      </c>
      <c r="AG2491">
        <f t="shared" si="693"/>
        <v>0</v>
      </c>
      <c r="AH2491">
        <f t="shared" si="694"/>
        <v>0</v>
      </c>
      <c r="AI2491">
        <f t="shared" si="695"/>
        <v>0</v>
      </c>
      <c r="AJ2491">
        <f t="shared" si="696"/>
        <v>0</v>
      </c>
      <c r="AK2491">
        <f t="shared" si="697"/>
        <v>0</v>
      </c>
      <c r="AL2491">
        <f t="shared" si="698"/>
        <v>0</v>
      </c>
    </row>
    <row r="2492" spans="1:38">
      <c r="A2492" s="8"/>
      <c r="B2492" s="8"/>
      <c r="C2492" s="8"/>
      <c r="D2492" s="8"/>
      <c r="E2492" s="8"/>
      <c r="F2492" s="8"/>
      <c r="G2492" s="8"/>
      <c r="H2492" s="8"/>
      <c r="R2492" t="str">
        <f t="shared" si="685"/>
        <v>vége</v>
      </c>
      <c r="T2492">
        <f t="shared" si="686"/>
        <v>1</v>
      </c>
      <c r="U2492">
        <f t="shared" si="699"/>
        <v>1</v>
      </c>
      <c r="V2492">
        <f t="shared" si="700"/>
        <v>1</v>
      </c>
      <c r="W2492">
        <f t="shared" si="701"/>
        <v>1</v>
      </c>
      <c r="X2492">
        <f t="shared" si="702"/>
        <v>1</v>
      </c>
      <c r="Y2492">
        <f t="shared" si="687"/>
        <v>1</v>
      </c>
      <c r="Z2492">
        <f t="shared" si="688"/>
        <v>1</v>
      </c>
      <c r="AA2492">
        <f t="shared" si="689"/>
        <v>1</v>
      </c>
      <c r="AB2492">
        <f t="shared" si="690"/>
        <v>0</v>
      </c>
      <c r="AC2492" t="str">
        <f t="shared" si="691"/>
        <v/>
      </c>
      <c r="AD2492" t="str">
        <f t="shared" si="692"/>
        <v>;;;;0;;0;0;</v>
      </c>
      <c r="AG2492">
        <f t="shared" si="693"/>
        <v>0</v>
      </c>
      <c r="AH2492">
        <f t="shared" si="694"/>
        <v>0</v>
      </c>
      <c r="AI2492">
        <f t="shared" si="695"/>
        <v>0</v>
      </c>
      <c r="AJ2492">
        <f t="shared" si="696"/>
        <v>0</v>
      </c>
      <c r="AK2492">
        <f t="shared" si="697"/>
        <v>0</v>
      </c>
      <c r="AL2492">
        <f t="shared" si="698"/>
        <v>0</v>
      </c>
    </row>
    <row r="2493" spans="1:38">
      <c r="A2493" s="8"/>
      <c r="B2493" s="8"/>
      <c r="C2493" s="8"/>
      <c r="D2493" s="8"/>
      <c r="E2493" s="8"/>
      <c r="F2493" s="8"/>
      <c r="G2493" s="8"/>
      <c r="H2493" s="8"/>
      <c r="R2493" t="str">
        <f t="shared" si="685"/>
        <v>vége</v>
      </c>
      <c r="T2493">
        <f t="shared" si="686"/>
        <v>1</v>
      </c>
      <c r="U2493">
        <f t="shared" si="699"/>
        <v>1</v>
      </c>
      <c r="V2493">
        <f t="shared" si="700"/>
        <v>1</v>
      </c>
      <c r="W2493">
        <f t="shared" si="701"/>
        <v>1</v>
      </c>
      <c r="X2493">
        <f t="shared" si="702"/>
        <v>1</v>
      </c>
      <c r="Y2493">
        <f t="shared" si="687"/>
        <v>1</v>
      </c>
      <c r="Z2493">
        <f t="shared" si="688"/>
        <v>1</v>
      </c>
      <c r="AA2493">
        <f t="shared" si="689"/>
        <v>1</v>
      </c>
      <c r="AB2493">
        <f t="shared" si="690"/>
        <v>0</v>
      </c>
      <c r="AC2493" t="str">
        <f t="shared" si="691"/>
        <v/>
      </c>
      <c r="AD2493" t="str">
        <f t="shared" si="692"/>
        <v>;;;;0;;0;0;</v>
      </c>
      <c r="AG2493">
        <f t="shared" si="693"/>
        <v>0</v>
      </c>
      <c r="AH2493">
        <f t="shared" si="694"/>
        <v>0</v>
      </c>
      <c r="AI2493">
        <f t="shared" si="695"/>
        <v>0</v>
      </c>
      <c r="AJ2493">
        <f t="shared" si="696"/>
        <v>0</v>
      </c>
      <c r="AK2493">
        <f t="shared" si="697"/>
        <v>0</v>
      </c>
      <c r="AL2493">
        <f t="shared" si="698"/>
        <v>0</v>
      </c>
    </row>
    <row r="2494" spans="1:38">
      <c r="A2494" s="8"/>
      <c r="B2494" s="8"/>
      <c r="C2494" s="8"/>
      <c r="D2494" s="8"/>
      <c r="E2494" s="8"/>
      <c r="F2494" s="8"/>
      <c r="G2494" s="8"/>
      <c r="H2494" s="8"/>
      <c r="R2494" t="str">
        <f t="shared" si="685"/>
        <v>vége</v>
      </c>
      <c r="T2494">
        <f t="shared" si="686"/>
        <v>1</v>
      </c>
      <c r="U2494">
        <f t="shared" si="699"/>
        <v>1</v>
      </c>
      <c r="V2494">
        <f t="shared" si="700"/>
        <v>1</v>
      </c>
      <c r="W2494">
        <f t="shared" si="701"/>
        <v>1</v>
      </c>
      <c r="X2494">
        <f t="shared" si="702"/>
        <v>1</v>
      </c>
      <c r="Y2494">
        <f t="shared" si="687"/>
        <v>1</v>
      </c>
      <c r="Z2494">
        <f t="shared" si="688"/>
        <v>1</v>
      </c>
      <c r="AA2494">
        <f t="shared" si="689"/>
        <v>1</v>
      </c>
      <c r="AB2494">
        <f t="shared" si="690"/>
        <v>0</v>
      </c>
      <c r="AC2494" t="str">
        <f t="shared" si="691"/>
        <v/>
      </c>
      <c r="AD2494" t="str">
        <f t="shared" si="692"/>
        <v>;;;;0;;0;0;</v>
      </c>
      <c r="AG2494">
        <f t="shared" si="693"/>
        <v>0</v>
      </c>
      <c r="AH2494">
        <f t="shared" si="694"/>
        <v>0</v>
      </c>
      <c r="AI2494">
        <f t="shared" si="695"/>
        <v>0</v>
      </c>
      <c r="AJ2494">
        <f t="shared" si="696"/>
        <v>0</v>
      </c>
      <c r="AK2494">
        <f t="shared" si="697"/>
        <v>0</v>
      </c>
      <c r="AL2494">
        <f t="shared" si="698"/>
        <v>0</v>
      </c>
    </row>
    <row r="2495" spans="1:38">
      <c r="A2495" s="8"/>
      <c r="B2495" s="8"/>
      <c r="C2495" s="8"/>
      <c r="D2495" s="8"/>
      <c r="E2495" s="8"/>
      <c r="F2495" s="8"/>
      <c r="G2495" s="8"/>
      <c r="H2495" s="8"/>
      <c r="R2495" t="str">
        <f t="shared" si="685"/>
        <v>vége</v>
      </c>
      <c r="T2495">
        <f t="shared" si="686"/>
        <v>1</v>
      </c>
      <c r="U2495">
        <f t="shared" si="699"/>
        <v>1</v>
      </c>
      <c r="V2495">
        <f t="shared" si="700"/>
        <v>1</v>
      </c>
      <c r="W2495">
        <f t="shared" si="701"/>
        <v>1</v>
      </c>
      <c r="X2495">
        <f t="shared" si="702"/>
        <v>1</v>
      </c>
      <c r="Y2495">
        <f t="shared" si="687"/>
        <v>1</v>
      </c>
      <c r="Z2495">
        <f t="shared" si="688"/>
        <v>1</v>
      </c>
      <c r="AA2495">
        <f t="shared" si="689"/>
        <v>1</v>
      </c>
      <c r="AB2495">
        <f t="shared" si="690"/>
        <v>0</v>
      </c>
      <c r="AC2495" t="str">
        <f t="shared" si="691"/>
        <v/>
      </c>
      <c r="AD2495" t="str">
        <f t="shared" si="692"/>
        <v>;;;;0;;0;0;</v>
      </c>
      <c r="AG2495">
        <f t="shared" si="693"/>
        <v>0</v>
      </c>
      <c r="AH2495">
        <f t="shared" si="694"/>
        <v>0</v>
      </c>
      <c r="AI2495">
        <f t="shared" si="695"/>
        <v>0</v>
      </c>
      <c r="AJ2495">
        <f t="shared" si="696"/>
        <v>0</v>
      </c>
      <c r="AK2495">
        <f t="shared" si="697"/>
        <v>0</v>
      </c>
      <c r="AL2495">
        <f t="shared" si="698"/>
        <v>0</v>
      </c>
    </row>
    <row r="2496" spans="1:38">
      <c r="A2496" s="8"/>
      <c r="B2496" s="8"/>
      <c r="C2496" s="8"/>
      <c r="D2496" s="8"/>
      <c r="E2496" s="8"/>
      <c r="F2496" s="8"/>
      <c r="G2496" s="8"/>
      <c r="H2496" s="8"/>
      <c r="R2496" t="str">
        <f t="shared" si="685"/>
        <v>vége</v>
      </c>
      <c r="T2496">
        <f t="shared" si="686"/>
        <v>1</v>
      </c>
      <c r="U2496">
        <f t="shared" si="699"/>
        <v>1</v>
      </c>
      <c r="V2496">
        <f t="shared" si="700"/>
        <v>1</v>
      </c>
      <c r="W2496">
        <f t="shared" si="701"/>
        <v>1</v>
      </c>
      <c r="X2496">
        <f t="shared" si="702"/>
        <v>1</v>
      </c>
      <c r="Y2496">
        <f t="shared" si="687"/>
        <v>1</v>
      </c>
      <c r="Z2496">
        <f t="shared" si="688"/>
        <v>1</v>
      </c>
      <c r="AA2496">
        <f t="shared" si="689"/>
        <v>1</v>
      </c>
      <c r="AB2496">
        <f t="shared" si="690"/>
        <v>0</v>
      </c>
      <c r="AC2496" t="str">
        <f t="shared" si="691"/>
        <v/>
      </c>
      <c r="AD2496" t="str">
        <f t="shared" si="692"/>
        <v>;;;;0;;0;0;</v>
      </c>
      <c r="AG2496">
        <f t="shared" si="693"/>
        <v>0</v>
      </c>
      <c r="AH2496">
        <f t="shared" si="694"/>
        <v>0</v>
      </c>
      <c r="AI2496">
        <f t="shared" si="695"/>
        <v>0</v>
      </c>
      <c r="AJ2496">
        <f t="shared" si="696"/>
        <v>0</v>
      </c>
      <c r="AK2496">
        <f t="shared" si="697"/>
        <v>0</v>
      </c>
      <c r="AL2496">
        <f t="shared" si="698"/>
        <v>0</v>
      </c>
    </row>
    <row r="2497" spans="1:38">
      <c r="A2497" s="8"/>
      <c r="B2497" s="8"/>
      <c r="C2497" s="8"/>
      <c r="D2497" s="8"/>
      <c r="E2497" s="8"/>
      <c r="F2497" s="8"/>
      <c r="G2497" s="8"/>
      <c r="H2497" s="8"/>
      <c r="R2497" t="str">
        <f t="shared" si="685"/>
        <v>vége</v>
      </c>
      <c r="T2497">
        <f t="shared" si="686"/>
        <v>1</v>
      </c>
      <c r="U2497">
        <f t="shared" si="699"/>
        <v>1</v>
      </c>
      <c r="V2497">
        <f t="shared" si="700"/>
        <v>1</v>
      </c>
      <c r="W2497">
        <f t="shared" si="701"/>
        <v>1</v>
      </c>
      <c r="X2497">
        <f t="shared" si="702"/>
        <v>1</v>
      </c>
      <c r="Y2497">
        <f t="shared" si="687"/>
        <v>1</v>
      </c>
      <c r="Z2497">
        <f t="shared" si="688"/>
        <v>1</v>
      </c>
      <c r="AA2497">
        <f t="shared" si="689"/>
        <v>1</v>
      </c>
      <c r="AB2497">
        <f t="shared" si="690"/>
        <v>0</v>
      </c>
      <c r="AC2497" t="str">
        <f t="shared" si="691"/>
        <v/>
      </c>
      <c r="AD2497" t="str">
        <f t="shared" si="692"/>
        <v>;;;;0;;0;0;</v>
      </c>
      <c r="AG2497">
        <f t="shared" si="693"/>
        <v>0</v>
      </c>
      <c r="AH2497">
        <f t="shared" si="694"/>
        <v>0</v>
      </c>
      <c r="AI2497">
        <f t="shared" si="695"/>
        <v>0</v>
      </c>
      <c r="AJ2497">
        <f t="shared" si="696"/>
        <v>0</v>
      </c>
      <c r="AK2497">
        <f t="shared" si="697"/>
        <v>0</v>
      </c>
      <c r="AL2497">
        <f t="shared" si="698"/>
        <v>0</v>
      </c>
    </row>
    <row r="2498" spans="1:38">
      <c r="A2498" s="8"/>
      <c r="B2498" s="8"/>
      <c r="C2498" s="8"/>
      <c r="D2498" s="8"/>
      <c r="E2498" s="8"/>
      <c r="F2498" s="8"/>
      <c r="G2498" s="8"/>
      <c r="H2498" s="8"/>
      <c r="R2498" t="str">
        <f t="shared" si="685"/>
        <v>vége</v>
      </c>
      <c r="T2498">
        <f t="shared" si="686"/>
        <v>1</v>
      </c>
      <c r="U2498">
        <f t="shared" si="699"/>
        <v>1</v>
      </c>
      <c r="V2498">
        <f t="shared" si="700"/>
        <v>1</v>
      </c>
      <c r="W2498">
        <f t="shared" si="701"/>
        <v>1</v>
      </c>
      <c r="X2498">
        <f t="shared" si="702"/>
        <v>1</v>
      </c>
      <c r="Y2498">
        <f t="shared" si="687"/>
        <v>1</v>
      </c>
      <c r="Z2498">
        <f t="shared" si="688"/>
        <v>1</v>
      </c>
      <c r="AA2498">
        <f t="shared" si="689"/>
        <v>1</v>
      </c>
      <c r="AB2498">
        <f t="shared" si="690"/>
        <v>0</v>
      </c>
      <c r="AC2498" t="str">
        <f t="shared" si="691"/>
        <v/>
      </c>
      <c r="AD2498" t="str">
        <f t="shared" si="692"/>
        <v>;;;;0;;0;0;</v>
      </c>
      <c r="AG2498">
        <f t="shared" si="693"/>
        <v>0</v>
      </c>
      <c r="AH2498">
        <f t="shared" si="694"/>
        <v>0</v>
      </c>
      <c r="AI2498">
        <f t="shared" si="695"/>
        <v>0</v>
      </c>
      <c r="AJ2498">
        <f t="shared" si="696"/>
        <v>0</v>
      </c>
      <c r="AK2498">
        <f t="shared" si="697"/>
        <v>0</v>
      </c>
      <c r="AL2498">
        <f t="shared" si="698"/>
        <v>0</v>
      </c>
    </row>
    <row r="2499" spans="1:38">
      <c r="A2499" s="8"/>
      <c r="B2499" s="8"/>
      <c r="C2499" s="8"/>
      <c r="D2499" s="8"/>
      <c r="E2499" s="8"/>
      <c r="F2499" s="8"/>
      <c r="G2499" s="8"/>
      <c r="H2499" s="8"/>
      <c r="R2499" t="str">
        <f t="shared" ref="R2499:R2562" si="703">IF(AND(ISBLANK(C2500),ISBLANK(C2501)*ISBLANK(C2502)),"vége",0)</f>
        <v>vége</v>
      </c>
      <c r="T2499">
        <f t="shared" ref="T2499:T2562" si="704">IF(ISBLANK(A2500),1,0)</f>
        <v>1</v>
      </c>
      <c r="U2499">
        <f t="shared" si="699"/>
        <v>1</v>
      </c>
      <c r="V2499">
        <f t="shared" si="700"/>
        <v>1</v>
      </c>
      <c r="W2499">
        <f t="shared" si="701"/>
        <v>1</v>
      </c>
      <c r="X2499">
        <f t="shared" si="702"/>
        <v>1</v>
      </c>
      <c r="Y2499">
        <f t="shared" ref="Y2499:Y2562" si="705">IF(ISBLANK(F2500),1,0)</f>
        <v>1</v>
      </c>
      <c r="Z2499">
        <f t="shared" ref="Z2499:Z2562" si="706">IF(ISBLANK(G2500),1,0)</f>
        <v>1</v>
      </c>
      <c r="AA2499">
        <f t="shared" ref="AA2499:AA2562" si="707">IF(ISBLANK(H2500),1,0)</f>
        <v>1</v>
      </c>
      <c r="AB2499">
        <f t="shared" ref="AB2499:AB2562" si="708">IF(OR(SUM(U2499:AA2499)=0,SUM(U2499:AA2499)=7),0,1)</f>
        <v>0</v>
      </c>
      <c r="AC2499" t="str">
        <f t="shared" si="691"/>
        <v/>
      </c>
      <c r="AD2499" t="str">
        <f t="shared" si="692"/>
        <v>;;;;0;;0;0;</v>
      </c>
      <c r="AG2499">
        <f t="shared" si="693"/>
        <v>0</v>
      </c>
      <c r="AH2499">
        <f t="shared" si="694"/>
        <v>0</v>
      </c>
      <c r="AI2499">
        <f t="shared" si="695"/>
        <v>0</v>
      </c>
      <c r="AJ2499">
        <f t="shared" si="696"/>
        <v>0</v>
      </c>
      <c r="AK2499">
        <f t="shared" si="697"/>
        <v>0</v>
      </c>
      <c r="AL2499">
        <f t="shared" si="698"/>
        <v>0</v>
      </c>
    </row>
    <row r="2500" spans="1:38">
      <c r="A2500" s="8"/>
      <c r="B2500" s="8"/>
      <c r="C2500" s="8"/>
      <c r="D2500" s="8"/>
      <c r="E2500" s="8"/>
      <c r="F2500" s="8"/>
      <c r="G2500" s="8"/>
      <c r="H2500" s="8"/>
      <c r="R2500" t="str">
        <f t="shared" si="703"/>
        <v>vége</v>
      </c>
      <c r="T2500">
        <f t="shared" si="704"/>
        <v>1</v>
      </c>
      <c r="U2500">
        <f t="shared" si="699"/>
        <v>1</v>
      </c>
      <c r="V2500">
        <f t="shared" si="700"/>
        <v>1</v>
      </c>
      <c r="W2500">
        <f t="shared" si="701"/>
        <v>1</v>
      </c>
      <c r="X2500">
        <f t="shared" si="702"/>
        <v>1</v>
      </c>
      <c r="Y2500">
        <f t="shared" si="705"/>
        <v>1</v>
      </c>
      <c r="Z2500">
        <f t="shared" si="706"/>
        <v>1</v>
      </c>
      <c r="AA2500">
        <f t="shared" si="707"/>
        <v>1</v>
      </c>
      <c r="AB2500">
        <f t="shared" si="708"/>
        <v>0</v>
      </c>
      <c r="AC2500" t="str">
        <f t="shared" ref="AC2500:AC2563" si="709">TRIM(C2500)</f>
        <v/>
      </c>
      <c r="AD2500" t="str">
        <f t="shared" ref="AD2500:AD2563" si="710">CONCATENATE(A2500,";",B2500,";",AC2500,";","",";",AH2500,";","",E2500,";",AJ2500,";",AL2500,";",H2500)</f>
        <v>;;;;0;;0;0;</v>
      </c>
      <c r="AG2500">
        <f t="shared" ref="AG2500:AG2563" si="711">IF(ISERROR(SEARCH(",",D2500,1)),0,SEARCH(",",D2500,1))</f>
        <v>0</v>
      </c>
      <c r="AH2500">
        <f t="shared" ref="AH2500:AH2563" si="712">IF(AG2500&gt;0,REPLACE(D2500,AG2500,1,"."),D2500)</f>
        <v>0</v>
      </c>
      <c r="AI2500">
        <f t="shared" ref="AI2500:AI2563" si="713">IF(ISERROR(SEARCH(",",F2500,1)),0,SEARCH(",",F2500,1))</f>
        <v>0</v>
      </c>
      <c r="AJ2500">
        <f t="shared" ref="AJ2500:AJ2563" si="714">IF(AI2500&gt;0,REPLACE(F2500,AI2500,1,"."),F2500)</f>
        <v>0</v>
      </c>
      <c r="AK2500">
        <f t="shared" ref="AK2500:AK2563" si="715">IF(ISERROR(SEARCH(",",G2500,1)),0,SEARCH(",",G2500,1))</f>
        <v>0</v>
      </c>
      <c r="AL2500">
        <f t="shared" ref="AL2500:AL2563" si="716">IF(AK2500&gt;0,REPLACE(G2500,AK2500,1,"."),G2500)</f>
        <v>0</v>
      </c>
    </row>
    <row r="2501" spans="1:38">
      <c r="A2501" s="8"/>
      <c r="B2501" s="8"/>
      <c r="C2501" s="8"/>
      <c r="D2501" s="8"/>
      <c r="E2501" s="8"/>
      <c r="F2501" s="8"/>
      <c r="G2501" s="8"/>
      <c r="H2501" s="8"/>
      <c r="R2501" t="str">
        <f t="shared" si="703"/>
        <v>vége</v>
      </c>
      <c r="T2501">
        <f t="shared" si="704"/>
        <v>1</v>
      </c>
      <c r="U2501">
        <f t="shared" ref="U2501:U2564" si="717">IF(ISBLANK(B2502),1,0)</f>
        <v>1</v>
      </c>
      <c r="V2501">
        <f t="shared" ref="V2501:V2564" si="718">IF(ISBLANK(C2502),1,0)</f>
        <v>1</v>
      </c>
      <c r="W2501">
        <f t="shared" ref="W2501:W2564" si="719">IF(ISBLANK(D2502),1,0)</f>
        <v>1</v>
      </c>
      <c r="X2501">
        <f t="shared" ref="X2501:X2564" si="720">IF(ISBLANK(E2502),1,0)</f>
        <v>1</v>
      </c>
      <c r="Y2501">
        <f t="shared" si="705"/>
        <v>1</v>
      </c>
      <c r="Z2501">
        <f t="shared" si="706"/>
        <v>1</v>
      </c>
      <c r="AA2501">
        <f t="shared" si="707"/>
        <v>1</v>
      </c>
      <c r="AB2501">
        <f t="shared" si="708"/>
        <v>0</v>
      </c>
      <c r="AC2501" t="str">
        <f t="shared" si="709"/>
        <v/>
      </c>
      <c r="AD2501" t="str">
        <f t="shared" si="710"/>
        <v>;;;;0;;0;0;</v>
      </c>
      <c r="AG2501">
        <f t="shared" si="711"/>
        <v>0</v>
      </c>
      <c r="AH2501">
        <f t="shared" si="712"/>
        <v>0</v>
      </c>
      <c r="AI2501">
        <f t="shared" si="713"/>
        <v>0</v>
      </c>
      <c r="AJ2501">
        <f t="shared" si="714"/>
        <v>0</v>
      </c>
      <c r="AK2501">
        <f t="shared" si="715"/>
        <v>0</v>
      </c>
      <c r="AL2501">
        <f t="shared" si="716"/>
        <v>0</v>
      </c>
    </row>
    <row r="2502" spans="1:38">
      <c r="A2502" s="8"/>
      <c r="B2502" s="8"/>
      <c r="C2502" s="8"/>
      <c r="D2502" s="8"/>
      <c r="E2502" s="8"/>
      <c r="F2502" s="8"/>
      <c r="G2502" s="8"/>
      <c r="H2502" s="8"/>
      <c r="R2502" t="str">
        <f t="shared" si="703"/>
        <v>vége</v>
      </c>
      <c r="T2502">
        <f t="shared" si="704"/>
        <v>1</v>
      </c>
      <c r="U2502">
        <f t="shared" si="717"/>
        <v>1</v>
      </c>
      <c r="V2502">
        <f t="shared" si="718"/>
        <v>1</v>
      </c>
      <c r="W2502">
        <f t="shared" si="719"/>
        <v>1</v>
      </c>
      <c r="X2502">
        <f t="shared" si="720"/>
        <v>1</v>
      </c>
      <c r="Y2502">
        <f t="shared" si="705"/>
        <v>1</v>
      </c>
      <c r="Z2502">
        <f t="shared" si="706"/>
        <v>1</v>
      </c>
      <c r="AA2502">
        <f t="shared" si="707"/>
        <v>1</v>
      </c>
      <c r="AB2502">
        <f t="shared" si="708"/>
        <v>0</v>
      </c>
      <c r="AC2502" t="str">
        <f t="shared" si="709"/>
        <v/>
      </c>
      <c r="AD2502" t="str">
        <f t="shared" si="710"/>
        <v>;;;;0;;0;0;</v>
      </c>
      <c r="AG2502">
        <f t="shared" si="711"/>
        <v>0</v>
      </c>
      <c r="AH2502">
        <f t="shared" si="712"/>
        <v>0</v>
      </c>
      <c r="AI2502">
        <f t="shared" si="713"/>
        <v>0</v>
      </c>
      <c r="AJ2502">
        <f t="shared" si="714"/>
        <v>0</v>
      </c>
      <c r="AK2502">
        <f t="shared" si="715"/>
        <v>0</v>
      </c>
      <c r="AL2502">
        <f t="shared" si="716"/>
        <v>0</v>
      </c>
    </row>
    <row r="2503" spans="1:38">
      <c r="A2503" s="8"/>
      <c r="B2503" s="8"/>
      <c r="C2503" s="8"/>
      <c r="D2503" s="8"/>
      <c r="E2503" s="8"/>
      <c r="F2503" s="8"/>
      <c r="G2503" s="8"/>
      <c r="H2503" s="8"/>
      <c r="R2503" t="str">
        <f t="shared" si="703"/>
        <v>vége</v>
      </c>
      <c r="T2503">
        <f t="shared" si="704"/>
        <v>1</v>
      </c>
      <c r="U2503">
        <f t="shared" si="717"/>
        <v>1</v>
      </c>
      <c r="V2503">
        <f t="shared" si="718"/>
        <v>1</v>
      </c>
      <c r="W2503">
        <f t="shared" si="719"/>
        <v>1</v>
      </c>
      <c r="X2503">
        <f t="shared" si="720"/>
        <v>1</v>
      </c>
      <c r="Y2503">
        <f t="shared" si="705"/>
        <v>1</v>
      </c>
      <c r="Z2503">
        <f t="shared" si="706"/>
        <v>1</v>
      </c>
      <c r="AA2503">
        <f t="shared" si="707"/>
        <v>1</v>
      </c>
      <c r="AB2503">
        <f t="shared" si="708"/>
        <v>0</v>
      </c>
      <c r="AC2503" t="str">
        <f t="shared" si="709"/>
        <v/>
      </c>
      <c r="AD2503" t="str">
        <f t="shared" si="710"/>
        <v>;;;;0;;0;0;</v>
      </c>
      <c r="AG2503">
        <f t="shared" si="711"/>
        <v>0</v>
      </c>
      <c r="AH2503">
        <f t="shared" si="712"/>
        <v>0</v>
      </c>
      <c r="AI2503">
        <f t="shared" si="713"/>
        <v>0</v>
      </c>
      <c r="AJ2503">
        <f t="shared" si="714"/>
        <v>0</v>
      </c>
      <c r="AK2503">
        <f t="shared" si="715"/>
        <v>0</v>
      </c>
      <c r="AL2503">
        <f t="shared" si="716"/>
        <v>0</v>
      </c>
    </row>
    <row r="2504" spans="1:38">
      <c r="A2504" s="8"/>
      <c r="B2504" s="8"/>
      <c r="C2504" s="8"/>
      <c r="D2504" s="8"/>
      <c r="E2504" s="8"/>
      <c r="F2504" s="8"/>
      <c r="G2504" s="8"/>
      <c r="H2504" s="8"/>
      <c r="R2504" t="str">
        <f t="shared" si="703"/>
        <v>vége</v>
      </c>
      <c r="T2504">
        <f t="shared" si="704"/>
        <v>1</v>
      </c>
      <c r="U2504">
        <f t="shared" si="717"/>
        <v>1</v>
      </c>
      <c r="V2504">
        <f t="shared" si="718"/>
        <v>1</v>
      </c>
      <c r="W2504">
        <f t="shared" si="719"/>
        <v>1</v>
      </c>
      <c r="X2504">
        <f t="shared" si="720"/>
        <v>1</v>
      </c>
      <c r="Y2504">
        <f t="shared" si="705"/>
        <v>1</v>
      </c>
      <c r="Z2504">
        <f t="shared" si="706"/>
        <v>1</v>
      </c>
      <c r="AA2504">
        <f t="shared" si="707"/>
        <v>1</v>
      </c>
      <c r="AB2504">
        <f t="shared" si="708"/>
        <v>0</v>
      </c>
      <c r="AC2504" t="str">
        <f t="shared" si="709"/>
        <v/>
      </c>
      <c r="AD2504" t="str">
        <f t="shared" si="710"/>
        <v>;;;;0;;0;0;</v>
      </c>
      <c r="AG2504">
        <f t="shared" si="711"/>
        <v>0</v>
      </c>
      <c r="AH2504">
        <f t="shared" si="712"/>
        <v>0</v>
      </c>
      <c r="AI2504">
        <f t="shared" si="713"/>
        <v>0</v>
      </c>
      <c r="AJ2504">
        <f t="shared" si="714"/>
        <v>0</v>
      </c>
      <c r="AK2504">
        <f t="shared" si="715"/>
        <v>0</v>
      </c>
      <c r="AL2504">
        <f t="shared" si="716"/>
        <v>0</v>
      </c>
    </row>
    <row r="2505" spans="1:38">
      <c r="A2505" s="8"/>
      <c r="B2505" s="8"/>
      <c r="C2505" s="8"/>
      <c r="D2505" s="8"/>
      <c r="E2505" s="8"/>
      <c r="F2505" s="8"/>
      <c r="G2505" s="8"/>
      <c r="H2505" s="8"/>
      <c r="R2505" t="str">
        <f t="shared" si="703"/>
        <v>vége</v>
      </c>
      <c r="T2505">
        <f t="shared" si="704"/>
        <v>1</v>
      </c>
      <c r="U2505">
        <f t="shared" si="717"/>
        <v>1</v>
      </c>
      <c r="V2505">
        <f t="shared" si="718"/>
        <v>1</v>
      </c>
      <c r="W2505">
        <f t="shared" si="719"/>
        <v>1</v>
      </c>
      <c r="X2505">
        <f t="shared" si="720"/>
        <v>1</v>
      </c>
      <c r="Y2505">
        <f t="shared" si="705"/>
        <v>1</v>
      </c>
      <c r="Z2505">
        <f t="shared" si="706"/>
        <v>1</v>
      </c>
      <c r="AA2505">
        <f t="shared" si="707"/>
        <v>1</v>
      </c>
      <c r="AB2505">
        <f t="shared" si="708"/>
        <v>0</v>
      </c>
      <c r="AC2505" t="str">
        <f t="shared" si="709"/>
        <v/>
      </c>
      <c r="AD2505" t="str">
        <f t="shared" si="710"/>
        <v>;;;;0;;0;0;</v>
      </c>
      <c r="AG2505">
        <f t="shared" si="711"/>
        <v>0</v>
      </c>
      <c r="AH2505">
        <f t="shared" si="712"/>
        <v>0</v>
      </c>
      <c r="AI2505">
        <f t="shared" si="713"/>
        <v>0</v>
      </c>
      <c r="AJ2505">
        <f t="shared" si="714"/>
        <v>0</v>
      </c>
      <c r="AK2505">
        <f t="shared" si="715"/>
        <v>0</v>
      </c>
      <c r="AL2505">
        <f t="shared" si="716"/>
        <v>0</v>
      </c>
    </row>
    <row r="2506" spans="1:38">
      <c r="A2506" s="8"/>
      <c r="B2506" s="8"/>
      <c r="C2506" s="8"/>
      <c r="D2506" s="8"/>
      <c r="E2506" s="8"/>
      <c r="F2506" s="8"/>
      <c r="G2506" s="8"/>
      <c r="H2506" s="8"/>
      <c r="R2506" t="str">
        <f t="shared" si="703"/>
        <v>vége</v>
      </c>
      <c r="T2506">
        <f t="shared" si="704"/>
        <v>1</v>
      </c>
      <c r="U2506">
        <f t="shared" si="717"/>
        <v>1</v>
      </c>
      <c r="V2506">
        <f t="shared" si="718"/>
        <v>1</v>
      </c>
      <c r="W2506">
        <f t="shared" si="719"/>
        <v>1</v>
      </c>
      <c r="X2506">
        <f t="shared" si="720"/>
        <v>1</v>
      </c>
      <c r="Y2506">
        <f t="shared" si="705"/>
        <v>1</v>
      </c>
      <c r="Z2506">
        <f t="shared" si="706"/>
        <v>1</v>
      </c>
      <c r="AA2506">
        <f t="shared" si="707"/>
        <v>1</v>
      </c>
      <c r="AB2506">
        <f t="shared" si="708"/>
        <v>0</v>
      </c>
      <c r="AC2506" t="str">
        <f t="shared" si="709"/>
        <v/>
      </c>
      <c r="AD2506" t="str">
        <f t="shared" si="710"/>
        <v>;;;;0;;0;0;</v>
      </c>
      <c r="AG2506">
        <f t="shared" si="711"/>
        <v>0</v>
      </c>
      <c r="AH2506">
        <f t="shared" si="712"/>
        <v>0</v>
      </c>
      <c r="AI2506">
        <f t="shared" si="713"/>
        <v>0</v>
      </c>
      <c r="AJ2506">
        <f t="shared" si="714"/>
        <v>0</v>
      </c>
      <c r="AK2506">
        <f t="shared" si="715"/>
        <v>0</v>
      </c>
      <c r="AL2506">
        <f t="shared" si="716"/>
        <v>0</v>
      </c>
    </row>
    <row r="2507" spans="1:38">
      <c r="A2507" s="8"/>
      <c r="B2507" s="8"/>
      <c r="C2507" s="8"/>
      <c r="D2507" s="8"/>
      <c r="E2507" s="8"/>
      <c r="F2507" s="8"/>
      <c r="G2507" s="8"/>
      <c r="H2507" s="8"/>
      <c r="R2507" t="str">
        <f t="shared" si="703"/>
        <v>vége</v>
      </c>
      <c r="T2507">
        <f t="shared" si="704"/>
        <v>1</v>
      </c>
      <c r="U2507">
        <f t="shared" si="717"/>
        <v>1</v>
      </c>
      <c r="V2507">
        <f t="shared" si="718"/>
        <v>1</v>
      </c>
      <c r="W2507">
        <f t="shared" si="719"/>
        <v>1</v>
      </c>
      <c r="X2507">
        <f t="shared" si="720"/>
        <v>1</v>
      </c>
      <c r="Y2507">
        <f t="shared" si="705"/>
        <v>1</v>
      </c>
      <c r="Z2507">
        <f t="shared" si="706"/>
        <v>1</v>
      </c>
      <c r="AA2507">
        <f t="shared" si="707"/>
        <v>1</v>
      </c>
      <c r="AB2507">
        <f t="shared" si="708"/>
        <v>0</v>
      </c>
      <c r="AC2507" t="str">
        <f t="shared" si="709"/>
        <v/>
      </c>
      <c r="AD2507" t="str">
        <f t="shared" si="710"/>
        <v>;;;;0;;0;0;</v>
      </c>
      <c r="AG2507">
        <f t="shared" si="711"/>
        <v>0</v>
      </c>
      <c r="AH2507">
        <f t="shared" si="712"/>
        <v>0</v>
      </c>
      <c r="AI2507">
        <f t="shared" si="713"/>
        <v>0</v>
      </c>
      <c r="AJ2507">
        <f t="shared" si="714"/>
        <v>0</v>
      </c>
      <c r="AK2507">
        <f t="shared" si="715"/>
        <v>0</v>
      </c>
      <c r="AL2507">
        <f t="shared" si="716"/>
        <v>0</v>
      </c>
    </row>
    <row r="2508" spans="1:38">
      <c r="A2508" s="8"/>
      <c r="B2508" s="8"/>
      <c r="C2508" s="8"/>
      <c r="D2508" s="8"/>
      <c r="E2508" s="8"/>
      <c r="F2508" s="8"/>
      <c r="G2508" s="8"/>
      <c r="H2508" s="8"/>
      <c r="R2508" t="str">
        <f t="shared" si="703"/>
        <v>vége</v>
      </c>
      <c r="T2508">
        <f t="shared" si="704"/>
        <v>1</v>
      </c>
      <c r="U2508">
        <f t="shared" si="717"/>
        <v>1</v>
      </c>
      <c r="V2508">
        <f t="shared" si="718"/>
        <v>1</v>
      </c>
      <c r="W2508">
        <f t="shared" si="719"/>
        <v>1</v>
      </c>
      <c r="X2508">
        <f t="shared" si="720"/>
        <v>1</v>
      </c>
      <c r="Y2508">
        <f t="shared" si="705"/>
        <v>1</v>
      </c>
      <c r="Z2508">
        <f t="shared" si="706"/>
        <v>1</v>
      </c>
      <c r="AA2508">
        <f t="shared" si="707"/>
        <v>1</v>
      </c>
      <c r="AB2508">
        <f t="shared" si="708"/>
        <v>0</v>
      </c>
      <c r="AC2508" t="str">
        <f t="shared" si="709"/>
        <v/>
      </c>
      <c r="AD2508" t="str">
        <f t="shared" si="710"/>
        <v>;;;;0;;0;0;</v>
      </c>
      <c r="AG2508">
        <f t="shared" si="711"/>
        <v>0</v>
      </c>
      <c r="AH2508">
        <f t="shared" si="712"/>
        <v>0</v>
      </c>
      <c r="AI2508">
        <f t="shared" si="713"/>
        <v>0</v>
      </c>
      <c r="AJ2508">
        <f t="shared" si="714"/>
        <v>0</v>
      </c>
      <c r="AK2508">
        <f t="shared" si="715"/>
        <v>0</v>
      </c>
      <c r="AL2508">
        <f t="shared" si="716"/>
        <v>0</v>
      </c>
    </row>
    <row r="2509" spans="1:38">
      <c r="A2509" s="8"/>
      <c r="B2509" s="8"/>
      <c r="C2509" s="8"/>
      <c r="D2509" s="8"/>
      <c r="E2509" s="8"/>
      <c r="F2509" s="8"/>
      <c r="G2509" s="8"/>
      <c r="H2509" s="8"/>
      <c r="R2509" t="str">
        <f t="shared" si="703"/>
        <v>vége</v>
      </c>
      <c r="T2509">
        <f t="shared" si="704"/>
        <v>1</v>
      </c>
      <c r="U2509">
        <f t="shared" si="717"/>
        <v>1</v>
      </c>
      <c r="V2509">
        <f t="shared" si="718"/>
        <v>1</v>
      </c>
      <c r="W2509">
        <f t="shared" si="719"/>
        <v>1</v>
      </c>
      <c r="X2509">
        <f t="shared" si="720"/>
        <v>1</v>
      </c>
      <c r="Y2509">
        <f t="shared" si="705"/>
        <v>1</v>
      </c>
      <c r="Z2509">
        <f t="shared" si="706"/>
        <v>1</v>
      </c>
      <c r="AA2509">
        <f t="shared" si="707"/>
        <v>1</v>
      </c>
      <c r="AB2509">
        <f t="shared" si="708"/>
        <v>0</v>
      </c>
      <c r="AC2509" t="str">
        <f t="shared" si="709"/>
        <v/>
      </c>
      <c r="AD2509" t="str">
        <f t="shared" si="710"/>
        <v>;;;;0;;0;0;</v>
      </c>
      <c r="AG2509">
        <f t="shared" si="711"/>
        <v>0</v>
      </c>
      <c r="AH2509">
        <f t="shared" si="712"/>
        <v>0</v>
      </c>
      <c r="AI2509">
        <f t="shared" si="713"/>
        <v>0</v>
      </c>
      <c r="AJ2509">
        <f t="shared" si="714"/>
        <v>0</v>
      </c>
      <c r="AK2509">
        <f t="shared" si="715"/>
        <v>0</v>
      </c>
      <c r="AL2509">
        <f t="shared" si="716"/>
        <v>0</v>
      </c>
    </row>
    <row r="2510" spans="1:38">
      <c r="A2510" s="8"/>
      <c r="B2510" s="8"/>
      <c r="C2510" s="8"/>
      <c r="D2510" s="8"/>
      <c r="E2510" s="8"/>
      <c r="F2510" s="8"/>
      <c r="G2510" s="8"/>
      <c r="H2510" s="8"/>
      <c r="R2510" t="str">
        <f t="shared" si="703"/>
        <v>vége</v>
      </c>
      <c r="T2510">
        <f t="shared" si="704"/>
        <v>1</v>
      </c>
      <c r="U2510">
        <f t="shared" si="717"/>
        <v>1</v>
      </c>
      <c r="V2510">
        <f t="shared" si="718"/>
        <v>1</v>
      </c>
      <c r="W2510">
        <f t="shared" si="719"/>
        <v>1</v>
      </c>
      <c r="X2510">
        <f t="shared" si="720"/>
        <v>1</v>
      </c>
      <c r="Y2510">
        <f t="shared" si="705"/>
        <v>1</v>
      </c>
      <c r="Z2510">
        <f t="shared" si="706"/>
        <v>1</v>
      </c>
      <c r="AA2510">
        <f t="shared" si="707"/>
        <v>1</v>
      </c>
      <c r="AB2510">
        <f t="shared" si="708"/>
        <v>0</v>
      </c>
      <c r="AC2510" t="str">
        <f t="shared" si="709"/>
        <v/>
      </c>
      <c r="AD2510" t="str">
        <f t="shared" si="710"/>
        <v>;;;;0;;0;0;</v>
      </c>
      <c r="AG2510">
        <f t="shared" si="711"/>
        <v>0</v>
      </c>
      <c r="AH2510">
        <f t="shared" si="712"/>
        <v>0</v>
      </c>
      <c r="AI2510">
        <f t="shared" si="713"/>
        <v>0</v>
      </c>
      <c r="AJ2510">
        <f t="shared" si="714"/>
        <v>0</v>
      </c>
      <c r="AK2510">
        <f t="shared" si="715"/>
        <v>0</v>
      </c>
      <c r="AL2510">
        <f t="shared" si="716"/>
        <v>0</v>
      </c>
    </row>
    <row r="2511" spans="1:38">
      <c r="A2511" s="8"/>
      <c r="B2511" s="8"/>
      <c r="C2511" s="8"/>
      <c r="D2511" s="8"/>
      <c r="E2511" s="8"/>
      <c r="F2511" s="8"/>
      <c r="G2511" s="8"/>
      <c r="H2511" s="8"/>
      <c r="R2511" t="str">
        <f t="shared" si="703"/>
        <v>vége</v>
      </c>
      <c r="T2511">
        <f t="shared" si="704"/>
        <v>1</v>
      </c>
      <c r="U2511">
        <f t="shared" si="717"/>
        <v>1</v>
      </c>
      <c r="V2511">
        <f t="shared" si="718"/>
        <v>1</v>
      </c>
      <c r="W2511">
        <f t="shared" si="719"/>
        <v>1</v>
      </c>
      <c r="X2511">
        <f t="shared" si="720"/>
        <v>1</v>
      </c>
      <c r="Y2511">
        <f t="shared" si="705"/>
        <v>1</v>
      </c>
      <c r="Z2511">
        <f t="shared" si="706"/>
        <v>1</v>
      </c>
      <c r="AA2511">
        <f t="shared" si="707"/>
        <v>1</v>
      </c>
      <c r="AB2511">
        <f t="shared" si="708"/>
        <v>0</v>
      </c>
      <c r="AC2511" t="str">
        <f t="shared" si="709"/>
        <v/>
      </c>
      <c r="AD2511" t="str">
        <f t="shared" si="710"/>
        <v>;;;;0;;0;0;</v>
      </c>
      <c r="AG2511">
        <f t="shared" si="711"/>
        <v>0</v>
      </c>
      <c r="AH2511">
        <f t="shared" si="712"/>
        <v>0</v>
      </c>
      <c r="AI2511">
        <f t="shared" si="713"/>
        <v>0</v>
      </c>
      <c r="AJ2511">
        <f t="shared" si="714"/>
        <v>0</v>
      </c>
      <c r="AK2511">
        <f t="shared" si="715"/>
        <v>0</v>
      </c>
      <c r="AL2511">
        <f t="shared" si="716"/>
        <v>0</v>
      </c>
    </row>
    <row r="2512" spans="1:38">
      <c r="A2512" s="8"/>
      <c r="B2512" s="8"/>
      <c r="C2512" s="8"/>
      <c r="D2512" s="8"/>
      <c r="E2512" s="8"/>
      <c r="F2512" s="8"/>
      <c r="G2512" s="8"/>
      <c r="H2512" s="8"/>
      <c r="R2512" t="str">
        <f t="shared" si="703"/>
        <v>vége</v>
      </c>
      <c r="T2512">
        <f t="shared" si="704"/>
        <v>1</v>
      </c>
      <c r="U2512">
        <f t="shared" si="717"/>
        <v>1</v>
      </c>
      <c r="V2512">
        <f t="shared" si="718"/>
        <v>1</v>
      </c>
      <c r="W2512">
        <f t="shared" si="719"/>
        <v>1</v>
      </c>
      <c r="X2512">
        <f t="shared" si="720"/>
        <v>1</v>
      </c>
      <c r="Y2512">
        <f t="shared" si="705"/>
        <v>1</v>
      </c>
      <c r="Z2512">
        <f t="shared" si="706"/>
        <v>1</v>
      </c>
      <c r="AA2512">
        <f t="shared" si="707"/>
        <v>1</v>
      </c>
      <c r="AB2512">
        <f t="shared" si="708"/>
        <v>0</v>
      </c>
      <c r="AC2512" t="str">
        <f t="shared" si="709"/>
        <v/>
      </c>
      <c r="AD2512" t="str">
        <f t="shared" si="710"/>
        <v>;;;;0;;0;0;</v>
      </c>
      <c r="AG2512">
        <f t="shared" si="711"/>
        <v>0</v>
      </c>
      <c r="AH2512">
        <f t="shared" si="712"/>
        <v>0</v>
      </c>
      <c r="AI2512">
        <f t="shared" si="713"/>
        <v>0</v>
      </c>
      <c r="AJ2512">
        <f t="shared" si="714"/>
        <v>0</v>
      </c>
      <c r="AK2512">
        <f t="shared" si="715"/>
        <v>0</v>
      </c>
      <c r="AL2512">
        <f t="shared" si="716"/>
        <v>0</v>
      </c>
    </row>
    <row r="2513" spans="1:38">
      <c r="A2513" s="8"/>
      <c r="B2513" s="8"/>
      <c r="C2513" s="8"/>
      <c r="D2513" s="8"/>
      <c r="E2513" s="8"/>
      <c r="F2513" s="8"/>
      <c r="G2513" s="8"/>
      <c r="H2513" s="8"/>
      <c r="R2513" t="str">
        <f t="shared" si="703"/>
        <v>vége</v>
      </c>
      <c r="T2513">
        <f t="shared" si="704"/>
        <v>1</v>
      </c>
      <c r="U2513">
        <f t="shared" si="717"/>
        <v>1</v>
      </c>
      <c r="V2513">
        <f t="shared" si="718"/>
        <v>1</v>
      </c>
      <c r="W2513">
        <f t="shared" si="719"/>
        <v>1</v>
      </c>
      <c r="X2513">
        <f t="shared" si="720"/>
        <v>1</v>
      </c>
      <c r="Y2513">
        <f t="shared" si="705"/>
        <v>1</v>
      </c>
      <c r="Z2513">
        <f t="shared" si="706"/>
        <v>1</v>
      </c>
      <c r="AA2513">
        <f t="shared" si="707"/>
        <v>1</v>
      </c>
      <c r="AB2513">
        <f t="shared" si="708"/>
        <v>0</v>
      </c>
      <c r="AC2513" t="str">
        <f t="shared" si="709"/>
        <v/>
      </c>
      <c r="AD2513" t="str">
        <f t="shared" si="710"/>
        <v>;;;;0;;0;0;</v>
      </c>
      <c r="AG2513">
        <f t="shared" si="711"/>
        <v>0</v>
      </c>
      <c r="AH2513">
        <f t="shared" si="712"/>
        <v>0</v>
      </c>
      <c r="AI2513">
        <f t="shared" si="713"/>
        <v>0</v>
      </c>
      <c r="AJ2513">
        <f t="shared" si="714"/>
        <v>0</v>
      </c>
      <c r="AK2513">
        <f t="shared" si="715"/>
        <v>0</v>
      </c>
      <c r="AL2513">
        <f t="shared" si="716"/>
        <v>0</v>
      </c>
    </row>
    <row r="2514" spans="1:38">
      <c r="A2514" s="8"/>
      <c r="B2514" s="8"/>
      <c r="C2514" s="8"/>
      <c r="D2514" s="8"/>
      <c r="E2514" s="8"/>
      <c r="F2514" s="8"/>
      <c r="G2514" s="8"/>
      <c r="H2514" s="8"/>
      <c r="R2514" t="str">
        <f t="shared" si="703"/>
        <v>vége</v>
      </c>
      <c r="T2514">
        <f t="shared" si="704"/>
        <v>1</v>
      </c>
      <c r="U2514">
        <f t="shared" si="717"/>
        <v>1</v>
      </c>
      <c r="V2514">
        <f t="shared" si="718"/>
        <v>1</v>
      </c>
      <c r="W2514">
        <f t="shared" si="719"/>
        <v>1</v>
      </c>
      <c r="X2514">
        <f t="shared" si="720"/>
        <v>1</v>
      </c>
      <c r="Y2514">
        <f t="shared" si="705"/>
        <v>1</v>
      </c>
      <c r="Z2514">
        <f t="shared" si="706"/>
        <v>1</v>
      </c>
      <c r="AA2514">
        <f t="shared" si="707"/>
        <v>1</v>
      </c>
      <c r="AB2514">
        <f t="shared" si="708"/>
        <v>0</v>
      </c>
      <c r="AC2514" t="str">
        <f t="shared" si="709"/>
        <v/>
      </c>
      <c r="AD2514" t="str">
        <f t="shared" si="710"/>
        <v>;;;;0;;0;0;</v>
      </c>
      <c r="AG2514">
        <f t="shared" si="711"/>
        <v>0</v>
      </c>
      <c r="AH2514">
        <f t="shared" si="712"/>
        <v>0</v>
      </c>
      <c r="AI2514">
        <f t="shared" si="713"/>
        <v>0</v>
      </c>
      <c r="AJ2514">
        <f t="shared" si="714"/>
        <v>0</v>
      </c>
      <c r="AK2514">
        <f t="shared" si="715"/>
        <v>0</v>
      </c>
      <c r="AL2514">
        <f t="shared" si="716"/>
        <v>0</v>
      </c>
    </row>
    <row r="2515" spans="1:38">
      <c r="A2515" s="8"/>
      <c r="B2515" s="8"/>
      <c r="C2515" s="8"/>
      <c r="D2515" s="8"/>
      <c r="E2515" s="8"/>
      <c r="F2515" s="8"/>
      <c r="G2515" s="8"/>
      <c r="H2515" s="8"/>
      <c r="R2515" t="str">
        <f t="shared" si="703"/>
        <v>vége</v>
      </c>
      <c r="T2515">
        <f t="shared" si="704"/>
        <v>1</v>
      </c>
      <c r="U2515">
        <f t="shared" si="717"/>
        <v>1</v>
      </c>
      <c r="V2515">
        <f t="shared" si="718"/>
        <v>1</v>
      </c>
      <c r="W2515">
        <f t="shared" si="719"/>
        <v>1</v>
      </c>
      <c r="X2515">
        <f t="shared" si="720"/>
        <v>1</v>
      </c>
      <c r="Y2515">
        <f t="shared" si="705"/>
        <v>1</v>
      </c>
      <c r="Z2515">
        <f t="shared" si="706"/>
        <v>1</v>
      </c>
      <c r="AA2515">
        <f t="shared" si="707"/>
        <v>1</v>
      </c>
      <c r="AB2515">
        <f t="shared" si="708"/>
        <v>0</v>
      </c>
      <c r="AC2515" t="str">
        <f t="shared" si="709"/>
        <v/>
      </c>
      <c r="AD2515" t="str">
        <f t="shared" si="710"/>
        <v>;;;;0;;0;0;</v>
      </c>
      <c r="AG2515">
        <f t="shared" si="711"/>
        <v>0</v>
      </c>
      <c r="AH2515">
        <f t="shared" si="712"/>
        <v>0</v>
      </c>
      <c r="AI2515">
        <f t="shared" si="713"/>
        <v>0</v>
      </c>
      <c r="AJ2515">
        <f t="shared" si="714"/>
        <v>0</v>
      </c>
      <c r="AK2515">
        <f t="shared" si="715"/>
        <v>0</v>
      </c>
      <c r="AL2515">
        <f t="shared" si="716"/>
        <v>0</v>
      </c>
    </row>
    <row r="2516" spans="1:38">
      <c r="A2516" s="8"/>
      <c r="B2516" s="8"/>
      <c r="C2516" s="8"/>
      <c r="D2516" s="8"/>
      <c r="E2516" s="8"/>
      <c r="F2516" s="8"/>
      <c r="G2516" s="8"/>
      <c r="H2516" s="8"/>
      <c r="R2516" t="str">
        <f t="shared" si="703"/>
        <v>vége</v>
      </c>
      <c r="T2516">
        <f t="shared" si="704"/>
        <v>1</v>
      </c>
      <c r="U2516">
        <f t="shared" si="717"/>
        <v>1</v>
      </c>
      <c r="V2516">
        <f t="shared" si="718"/>
        <v>1</v>
      </c>
      <c r="W2516">
        <f t="shared" si="719"/>
        <v>1</v>
      </c>
      <c r="X2516">
        <f t="shared" si="720"/>
        <v>1</v>
      </c>
      <c r="Y2516">
        <f t="shared" si="705"/>
        <v>1</v>
      </c>
      <c r="Z2516">
        <f t="shared" si="706"/>
        <v>1</v>
      </c>
      <c r="AA2516">
        <f t="shared" si="707"/>
        <v>1</v>
      </c>
      <c r="AB2516">
        <f t="shared" si="708"/>
        <v>0</v>
      </c>
      <c r="AC2516" t="str">
        <f t="shared" si="709"/>
        <v/>
      </c>
      <c r="AD2516" t="str">
        <f t="shared" si="710"/>
        <v>;;;;0;;0;0;</v>
      </c>
      <c r="AG2516">
        <f t="shared" si="711"/>
        <v>0</v>
      </c>
      <c r="AH2516">
        <f t="shared" si="712"/>
        <v>0</v>
      </c>
      <c r="AI2516">
        <f t="shared" si="713"/>
        <v>0</v>
      </c>
      <c r="AJ2516">
        <f t="shared" si="714"/>
        <v>0</v>
      </c>
      <c r="AK2516">
        <f t="shared" si="715"/>
        <v>0</v>
      </c>
      <c r="AL2516">
        <f t="shared" si="716"/>
        <v>0</v>
      </c>
    </row>
    <row r="2517" spans="1:38">
      <c r="A2517" s="8"/>
      <c r="B2517" s="8"/>
      <c r="C2517" s="8"/>
      <c r="D2517" s="8"/>
      <c r="E2517" s="8"/>
      <c r="F2517" s="8"/>
      <c r="G2517" s="8"/>
      <c r="H2517" s="8"/>
      <c r="R2517" t="str">
        <f t="shared" si="703"/>
        <v>vége</v>
      </c>
      <c r="T2517">
        <f t="shared" si="704"/>
        <v>1</v>
      </c>
      <c r="U2517">
        <f t="shared" si="717"/>
        <v>1</v>
      </c>
      <c r="V2517">
        <f t="shared" si="718"/>
        <v>1</v>
      </c>
      <c r="W2517">
        <f t="shared" si="719"/>
        <v>1</v>
      </c>
      <c r="X2517">
        <f t="shared" si="720"/>
        <v>1</v>
      </c>
      <c r="Y2517">
        <f t="shared" si="705"/>
        <v>1</v>
      </c>
      <c r="Z2517">
        <f t="shared" si="706"/>
        <v>1</v>
      </c>
      <c r="AA2517">
        <f t="shared" si="707"/>
        <v>1</v>
      </c>
      <c r="AB2517">
        <f t="shared" si="708"/>
        <v>0</v>
      </c>
      <c r="AC2517" t="str">
        <f t="shared" si="709"/>
        <v/>
      </c>
      <c r="AD2517" t="str">
        <f t="shared" si="710"/>
        <v>;;;;0;;0;0;</v>
      </c>
      <c r="AG2517">
        <f t="shared" si="711"/>
        <v>0</v>
      </c>
      <c r="AH2517">
        <f t="shared" si="712"/>
        <v>0</v>
      </c>
      <c r="AI2517">
        <f t="shared" si="713"/>
        <v>0</v>
      </c>
      <c r="AJ2517">
        <f t="shared" si="714"/>
        <v>0</v>
      </c>
      <c r="AK2517">
        <f t="shared" si="715"/>
        <v>0</v>
      </c>
      <c r="AL2517">
        <f t="shared" si="716"/>
        <v>0</v>
      </c>
    </row>
    <row r="2518" spans="1:38">
      <c r="A2518" s="8"/>
      <c r="B2518" s="8"/>
      <c r="C2518" s="8"/>
      <c r="D2518" s="8"/>
      <c r="E2518" s="8"/>
      <c r="F2518" s="8"/>
      <c r="G2518" s="8"/>
      <c r="H2518" s="8"/>
      <c r="R2518" t="str">
        <f t="shared" si="703"/>
        <v>vége</v>
      </c>
      <c r="T2518">
        <f t="shared" si="704"/>
        <v>1</v>
      </c>
      <c r="U2518">
        <f t="shared" si="717"/>
        <v>1</v>
      </c>
      <c r="V2518">
        <f t="shared" si="718"/>
        <v>1</v>
      </c>
      <c r="W2518">
        <f t="shared" si="719"/>
        <v>1</v>
      </c>
      <c r="X2518">
        <f t="shared" si="720"/>
        <v>1</v>
      </c>
      <c r="Y2518">
        <f t="shared" si="705"/>
        <v>1</v>
      </c>
      <c r="Z2518">
        <f t="shared" si="706"/>
        <v>1</v>
      </c>
      <c r="AA2518">
        <f t="shared" si="707"/>
        <v>1</v>
      </c>
      <c r="AB2518">
        <f t="shared" si="708"/>
        <v>0</v>
      </c>
      <c r="AC2518" t="str">
        <f t="shared" si="709"/>
        <v/>
      </c>
      <c r="AD2518" t="str">
        <f t="shared" si="710"/>
        <v>;;;;0;;0;0;</v>
      </c>
      <c r="AG2518">
        <f t="shared" si="711"/>
        <v>0</v>
      </c>
      <c r="AH2518">
        <f t="shared" si="712"/>
        <v>0</v>
      </c>
      <c r="AI2518">
        <f t="shared" si="713"/>
        <v>0</v>
      </c>
      <c r="AJ2518">
        <f t="shared" si="714"/>
        <v>0</v>
      </c>
      <c r="AK2518">
        <f t="shared" si="715"/>
        <v>0</v>
      </c>
      <c r="AL2518">
        <f t="shared" si="716"/>
        <v>0</v>
      </c>
    </row>
    <row r="2519" spans="1:38">
      <c r="A2519" s="8"/>
      <c r="B2519" s="8"/>
      <c r="C2519" s="8"/>
      <c r="D2519" s="8"/>
      <c r="E2519" s="8"/>
      <c r="F2519" s="8"/>
      <c r="G2519" s="8"/>
      <c r="H2519" s="8"/>
      <c r="R2519" t="str">
        <f t="shared" si="703"/>
        <v>vége</v>
      </c>
      <c r="T2519">
        <f t="shared" si="704"/>
        <v>1</v>
      </c>
      <c r="U2519">
        <f t="shared" si="717"/>
        <v>1</v>
      </c>
      <c r="V2519">
        <f t="shared" si="718"/>
        <v>1</v>
      </c>
      <c r="W2519">
        <f t="shared" si="719"/>
        <v>1</v>
      </c>
      <c r="X2519">
        <f t="shared" si="720"/>
        <v>1</v>
      </c>
      <c r="Y2519">
        <f t="shared" si="705"/>
        <v>1</v>
      </c>
      <c r="Z2519">
        <f t="shared" si="706"/>
        <v>1</v>
      </c>
      <c r="AA2519">
        <f t="shared" si="707"/>
        <v>1</v>
      </c>
      <c r="AB2519">
        <f t="shared" si="708"/>
        <v>0</v>
      </c>
      <c r="AC2519" t="str">
        <f t="shared" si="709"/>
        <v/>
      </c>
      <c r="AD2519" t="str">
        <f t="shared" si="710"/>
        <v>;;;;0;;0;0;</v>
      </c>
      <c r="AG2519">
        <f t="shared" si="711"/>
        <v>0</v>
      </c>
      <c r="AH2519">
        <f t="shared" si="712"/>
        <v>0</v>
      </c>
      <c r="AI2519">
        <f t="shared" si="713"/>
        <v>0</v>
      </c>
      <c r="AJ2519">
        <f t="shared" si="714"/>
        <v>0</v>
      </c>
      <c r="AK2519">
        <f t="shared" si="715"/>
        <v>0</v>
      </c>
      <c r="AL2519">
        <f t="shared" si="716"/>
        <v>0</v>
      </c>
    </row>
    <row r="2520" spans="1:38">
      <c r="A2520" s="8"/>
      <c r="B2520" s="8"/>
      <c r="C2520" s="8"/>
      <c r="D2520" s="8"/>
      <c r="E2520" s="8"/>
      <c r="F2520" s="8"/>
      <c r="G2520" s="8"/>
      <c r="H2520" s="8"/>
      <c r="R2520" t="str">
        <f t="shared" si="703"/>
        <v>vége</v>
      </c>
      <c r="T2520">
        <f t="shared" si="704"/>
        <v>1</v>
      </c>
      <c r="U2520">
        <f t="shared" si="717"/>
        <v>1</v>
      </c>
      <c r="V2520">
        <f t="shared" si="718"/>
        <v>1</v>
      </c>
      <c r="W2520">
        <f t="shared" si="719"/>
        <v>1</v>
      </c>
      <c r="X2520">
        <f t="shared" si="720"/>
        <v>1</v>
      </c>
      <c r="Y2520">
        <f t="shared" si="705"/>
        <v>1</v>
      </c>
      <c r="Z2520">
        <f t="shared" si="706"/>
        <v>1</v>
      </c>
      <c r="AA2520">
        <f t="shared" si="707"/>
        <v>1</v>
      </c>
      <c r="AB2520">
        <f t="shared" si="708"/>
        <v>0</v>
      </c>
      <c r="AC2520" t="str">
        <f t="shared" si="709"/>
        <v/>
      </c>
      <c r="AD2520" t="str">
        <f t="shared" si="710"/>
        <v>;;;;0;;0;0;</v>
      </c>
      <c r="AG2520">
        <f t="shared" si="711"/>
        <v>0</v>
      </c>
      <c r="AH2520">
        <f t="shared" si="712"/>
        <v>0</v>
      </c>
      <c r="AI2520">
        <f t="shared" si="713"/>
        <v>0</v>
      </c>
      <c r="AJ2520">
        <f t="shared" si="714"/>
        <v>0</v>
      </c>
      <c r="AK2520">
        <f t="shared" si="715"/>
        <v>0</v>
      </c>
      <c r="AL2520">
        <f t="shared" si="716"/>
        <v>0</v>
      </c>
    </row>
    <row r="2521" spans="1:38">
      <c r="A2521" s="8"/>
      <c r="B2521" s="8"/>
      <c r="C2521" s="8"/>
      <c r="D2521" s="8"/>
      <c r="E2521" s="8"/>
      <c r="F2521" s="8"/>
      <c r="G2521" s="8"/>
      <c r="H2521" s="8"/>
      <c r="R2521" t="str">
        <f t="shared" si="703"/>
        <v>vége</v>
      </c>
      <c r="T2521">
        <f t="shared" si="704"/>
        <v>1</v>
      </c>
      <c r="U2521">
        <f t="shared" si="717"/>
        <v>1</v>
      </c>
      <c r="V2521">
        <f t="shared" si="718"/>
        <v>1</v>
      </c>
      <c r="W2521">
        <f t="shared" si="719"/>
        <v>1</v>
      </c>
      <c r="X2521">
        <f t="shared" si="720"/>
        <v>1</v>
      </c>
      <c r="Y2521">
        <f t="shared" si="705"/>
        <v>1</v>
      </c>
      <c r="Z2521">
        <f t="shared" si="706"/>
        <v>1</v>
      </c>
      <c r="AA2521">
        <f t="shared" si="707"/>
        <v>1</v>
      </c>
      <c r="AB2521">
        <f t="shared" si="708"/>
        <v>0</v>
      </c>
      <c r="AC2521" t="str">
        <f t="shared" si="709"/>
        <v/>
      </c>
      <c r="AD2521" t="str">
        <f t="shared" si="710"/>
        <v>;;;;0;;0;0;</v>
      </c>
      <c r="AG2521">
        <f t="shared" si="711"/>
        <v>0</v>
      </c>
      <c r="AH2521">
        <f t="shared" si="712"/>
        <v>0</v>
      </c>
      <c r="AI2521">
        <f t="shared" si="713"/>
        <v>0</v>
      </c>
      <c r="AJ2521">
        <f t="shared" si="714"/>
        <v>0</v>
      </c>
      <c r="AK2521">
        <f t="shared" si="715"/>
        <v>0</v>
      </c>
      <c r="AL2521">
        <f t="shared" si="716"/>
        <v>0</v>
      </c>
    </row>
    <row r="2522" spans="1:38">
      <c r="A2522" s="8"/>
      <c r="B2522" s="8"/>
      <c r="C2522" s="8"/>
      <c r="D2522" s="8"/>
      <c r="E2522" s="8"/>
      <c r="F2522" s="8"/>
      <c r="G2522" s="8"/>
      <c r="H2522" s="8"/>
      <c r="R2522" t="str">
        <f t="shared" si="703"/>
        <v>vége</v>
      </c>
      <c r="T2522">
        <f t="shared" si="704"/>
        <v>1</v>
      </c>
      <c r="U2522">
        <f t="shared" si="717"/>
        <v>1</v>
      </c>
      <c r="V2522">
        <f t="shared" si="718"/>
        <v>1</v>
      </c>
      <c r="W2522">
        <f t="shared" si="719"/>
        <v>1</v>
      </c>
      <c r="X2522">
        <f t="shared" si="720"/>
        <v>1</v>
      </c>
      <c r="Y2522">
        <f t="shared" si="705"/>
        <v>1</v>
      </c>
      <c r="Z2522">
        <f t="shared" si="706"/>
        <v>1</v>
      </c>
      <c r="AA2522">
        <f t="shared" si="707"/>
        <v>1</v>
      </c>
      <c r="AB2522">
        <f t="shared" si="708"/>
        <v>0</v>
      </c>
      <c r="AC2522" t="str">
        <f t="shared" si="709"/>
        <v/>
      </c>
      <c r="AD2522" t="str">
        <f t="shared" si="710"/>
        <v>;;;;0;;0;0;</v>
      </c>
      <c r="AG2522">
        <f t="shared" si="711"/>
        <v>0</v>
      </c>
      <c r="AH2522">
        <f t="shared" si="712"/>
        <v>0</v>
      </c>
      <c r="AI2522">
        <f t="shared" si="713"/>
        <v>0</v>
      </c>
      <c r="AJ2522">
        <f t="shared" si="714"/>
        <v>0</v>
      </c>
      <c r="AK2522">
        <f t="shared" si="715"/>
        <v>0</v>
      </c>
      <c r="AL2522">
        <f t="shared" si="716"/>
        <v>0</v>
      </c>
    </row>
    <row r="2523" spans="1:38">
      <c r="A2523" s="8"/>
      <c r="B2523" s="8"/>
      <c r="C2523" s="8"/>
      <c r="D2523" s="8"/>
      <c r="E2523" s="8"/>
      <c r="F2523" s="8"/>
      <c r="G2523" s="8"/>
      <c r="H2523" s="8"/>
      <c r="R2523" t="str">
        <f t="shared" si="703"/>
        <v>vége</v>
      </c>
      <c r="T2523">
        <f t="shared" si="704"/>
        <v>1</v>
      </c>
      <c r="U2523">
        <f t="shared" si="717"/>
        <v>1</v>
      </c>
      <c r="V2523">
        <f t="shared" si="718"/>
        <v>1</v>
      </c>
      <c r="W2523">
        <f t="shared" si="719"/>
        <v>1</v>
      </c>
      <c r="X2523">
        <f t="shared" si="720"/>
        <v>1</v>
      </c>
      <c r="Y2523">
        <f t="shared" si="705"/>
        <v>1</v>
      </c>
      <c r="Z2523">
        <f t="shared" si="706"/>
        <v>1</v>
      </c>
      <c r="AA2523">
        <f t="shared" si="707"/>
        <v>1</v>
      </c>
      <c r="AB2523">
        <f t="shared" si="708"/>
        <v>0</v>
      </c>
      <c r="AC2523" t="str">
        <f t="shared" si="709"/>
        <v/>
      </c>
      <c r="AD2523" t="str">
        <f t="shared" si="710"/>
        <v>;;;;0;;0;0;</v>
      </c>
      <c r="AG2523">
        <f t="shared" si="711"/>
        <v>0</v>
      </c>
      <c r="AH2523">
        <f t="shared" si="712"/>
        <v>0</v>
      </c>
      <c r="AI2523">
        <f t="shared" si="713"/>
        <v>0</v>
      </c>
      <c r="AJ2523">
        <f t="shared" si="714"/>
        <v>0</v>
      </c>
      <c r="AK2523">
        <f t="shared" si="715"/>
        <v>0</v>
      </c>
      <c r="AL2523">
        <f t="shared" si="716"/>
        <v>0</v>
      </c>
    </row>
    <row r="2524" spans="1:38">
      <c r="A2524" s="8"/>
      <c r="B2524" s="8"/>
      <c r="C2524" s="8"/>
      <c r="D2524" s="8"/>
      <c r="E2524" s="8"/>
      <c r="F2524" s="8"/>
      <c r="G2524" s="8"/>
      <c r="H2524" s="8"/>
      <c r="R2524" t="str">
        <f t="shared" si="703"/>
        <v>vége</v>
      </c>
      <c r="T2524">
        <f t="shared" si="704"/>
        <v>1</v>
      </c>
      <c r="U2524">
        <f t="shared" si="717"/>
        <v>1</v>
      </c>
      <c r="V2524">
        <f t="shared" si="718"/>
        <v>1</v>
      </c>
      <c r="W2524">
        <f t="shared" si="719"/>
        <v>1</v>
      </c>
      <c r="X2524">
        <f t="shared" si="720"/>
        <v>1</v>
      </c>
      <c r="Y2524">
        <f t="shared" si="705"/>
        <v>1</v>
      </c>
      <c r="Z2524">
        <f t="shared" si="706"/>
        <v>1</v>
      </c>
      <c r="AA2524">
        <f t="shared" si="707"/>
        <v>1</v>
      </c>
      <c r="AB2524">
        <f t="shared" si="708"/>
        <v>0</v>
      </c>
      <c r="AC2524" t="str">
        <f t="shared" si="709"/>
        <v/>
      </c>
      <c r="AD2524" t="str">
        <f t="shared" si="710"/>
        <v>;;;;0;;0;0;</v>
      </c>
      <c r="AG2524">
        <f t="shared" si="711"/>
        <v>0</v>
      </c>
      <c r="AH2524">
        <f t="shared" si="712"/>
        <v>0</v>
      </c>
      <c r="AI2524">
        <f t="shared" si="713"/>
        <v>0</v>
      </c>
      <c r="AJ2524">
        <f t="shared" si="714"/>
        <v>0</v>
      </c>
      <c r="AK2524">
        <f t="shared" si="715"/>
        <v>0</v>
      </c>
      <c r="AL2524">
        <f t="shared" si="716"/>
        <v>0</v>
      </c>
    </row>
    <row r="2525" spans="1:38">
      <c r="A2525" s="8"/>
      <c r="B2525" s="8"/>
      <c r="C2525" s="8"/>
      <c r="D2525" s="8"/>
      <c r="E2525" s="8"/>
      <c r="F2525" s="8"/>
      <c r="G2525" s="8"/>
      <c r="H2525" s="8"/>
      <c r="R2525" t="str">
        <f t="shared" si="703"/>
        <v>vége</v>
      </c>
      <c r="T2525">
        <f t="shared" si="704"/>
        <v>1</v>
      </c>
      <c r="U2525">
        <f t="shared" si="717"/>
        <v>1</v>
      </c>
      <c r="V2525">
        <f t="shared" si="718"/>
        <v>1</v>
      </c>
      <c r="W2525">
        <f t="shared" si="719"/>
        <v>1</v>
      </c>
      <c r="X2525">
        <f t="shared" si="720"/>
        <v>1</v>
      </c>
      <c r="Y2525">
        <f t="shared" si="705"/>
        <v>1</v>
      </c>
      <c r="Z2525">
        <f t="shared" si="706"/>
        <v>1</v>
      </c>
      <c r="AA2525">
        <f t="shared" si="707"/>
        <v>1</v>
      </c>
      <c r="AB2525">
        <f t="shared" si="708"/>
        <v>0</v>
      </c>
      <c r="AC2525" t="str">
        <f t="shared" si="709"/>
        <v/>
      </c>
      <c r="AD2525" t="str">
        <f t="shared" si="710"/>
        <v>;;;;0;;0;0;</v>
      </c>
      <c r="AG2525">
        <f t="shared" si="711"/>
        <v>0</v>
      </c>
      <c r="AH2525">
        <f t="shared" si="712"/>
        <v>0</v>
      </c>
      <c r="AI2525">
        <f t="shared" si="713"/>
        <v>0</v>
      </c>
      <c r="AJ2525">
        <f t="shared" si="714"/>
        <v>0</v>
      </c>
      <c r="AK2525">
        <f t="shared" si="715"/>
        <v>0</v>
      </c>
      <c r="AL2525">
        <f t="shared" si="716"/>
        <v>0</v>
      </c>
    </row>
    <row r="2526" spans="1:38">
      <c r="A2526" s="8"/>
      <c r="B2526" s="8"/>
      <c r="C2526" s="8"/>
      <c r="D2526" s="8"/>
      <c r="E2526" s="8"/>
      <c r="F2526" s="8"/>
      <c r="G2526" s="8"/>
      <c r="H2526" s="8"/>
      <c r="R2526" t="str">
        <f t="shared" si="703"/>
        <v>vége</v>
      </c>
      <c r="T2526">
        <f t="shared" si="704"/>
        <v>1</v>
      </c>
      <c r="U2526">
        <f t="shared" si="717"/>
        <v>1</v>
      </c>
      <c r="V2526">
        <f t="shared" si="718"/>
        <v>1</v>
      </c>
      <c r="W2526">
        <f t="shared" si="719"/>
        <v>1</v>
      </c>
      <c r="X2526">
        <f t="shared" si="720"/>
        <v>1</v>
      </c>
      <c r="Y2526">
        <f t="shared" si="705"/>
        <v>1</v>
      </c>
      <c r="Z2526">
        <f t="shared" si="706"/>
        <v>1</v>
      </c>
      <c r="AA2526">
        <f t="shared" si="707"/>
        <v>1</v>
      </c>
      <c r="AB2526">
        <f t="shared" si="708"/>
        <v>0</v>
      </c>
      <c r="AC2526" t="str">
        <f t="shared" si="709"/>
        <v/>
      </c>
      <c r="AD2526" t="str">
        <f t="shared" si="710"/>
        <v>;;;;0;;0;0;</v>
      </c>
      <c r="AG2526">
        <f t="shared" si="711"/>
        <v>0</v>
      </c>
      <c r="AH2526">
        <f t="shared" si="712"/>
        <v>0</v>
      </c>
      <c r="AI2526">
        <f t="shared" si="713"/>
        <v>0</v>
      </c>
      <c r="AJ2526">
        <f t="shared" si="714"/>
        <v>0</v>
      </c>
      <c r="AK2526">
        <f t="shared" si="715"/>
        <v>0</v>
      </c>
      <c r="AL2526">
        <f t="shared" si="716"/>
        <v>0</v>
      </c>
    </row>
    <row r="2527" spans="1:38">
      <c r="A2527" s="8"/>
      <c r="B2527" s="8"/>
      <c r="C2527" s="8"/>
      <c r="D2527" s="8"/>
      <c r="E2527" s="8"/>
      <c r="F2527" s="8"/>
      <c r="G2527" s="8"/>
      <c r="H2527" s="8"/>
      <c r="R2527" t="str">
        <f t="shared" si="703"/>
        <v>vége</v>
      </c>
      <c r="T2527">
        <f t="shared" si="704"/>
        <v>1</v>
      </c>
      <c r="U2527">
        <f t="shared" si="717"/>
        <v>1</v>
      </c>
      <c r="V2527">
        <f t="shared" si="718"/>
        <v>1</v>
      </c>
      <c r="W2527">
        <f t="shared" si="719"/>
        <v>1</v>
      </c>
      <c r="X2527">
        <f t="shared" si="720"/>
        <v>1</v>
      </c>
      <c r="Y2527">
        <f t="shared" si="705"/>
        <v>1</v>
      </c>
      <c r="Z2527">
        <f t="shared" si="706"/>
        <v>1</v>
      </c>
      <c r="AA2527">
        <f t="shared" si="707"/>
        <v>1</v>
      </c>
      <c r="AB2527">
        <f t="shared" si="708"/>
        <v>0</v>
      </c>
      <c r="AC2527" t="str">
        <f t="shared" si="709"/>
        <v/>
      </c>
      <c r="AD2527" t="str">
        <f t="shared" si="710"/>
        <v>;;;;0;;0;0;</v>
      </c>
      <c r="AG2527">
        <f t="shared" si="711"/>
        <v>0</v>
      </c>
      <c r="AH2527">
        <f t="shared" si="712"/>
        <v>0</v>
      </c>
      <c r="AI2527">
        <f t="shared" si="713"/>
        <v>0</v>
      </c>
      <c r="AJ2527">
        <f t="shared" si="714"/>
        <v>0</v>
      </c>
      <c r="AK2527">
        <f t="shared" si="715"/>
        <v>0</v>
      </c>
      <c r="AL2527">
        <f t="shared" si="716"/>
        <v>0</v>
      </c>
    </row>
    <row r="2528" spans="1:38">
      <c r="A2528" s="8"/>
      <c r="B2528" s="8"/>
      <c r="C2528" s="8"/>
      <c r="D2528" s="8"/>
      <c r="E2528" s="8"/>
      <c r="F2528" s="8"/>
      <c r="G2528" s="8"/>
      <c r="H2528" s="8"/>
      <c r="R2528" t="str">
        <f t="shared" si="703"/>
        <v>vége</v>
      </c>
      <c r="T2528">
        <f t="shared" si="704"/>
        <v>1</v>
      </c>
      <c r="U2528">
        <f t="shared" si="717"/>
        <v>1</v>
      </c>
      <c r="V2528">
        <f t="shared" si="718"/>
        <v>1</v>
      </c>
      <c r="W2528">
        <f t="shared" si="719"/>
        <v>1</v>
      </c>
      <c r="X2528">
        <f t="shared" si="720"/>
        <v>1</v>
      </c>
      <c r="Y2528">
        <f t="shared" si="705"/>
        <v>1</v>
      </c>
      <c r="Z2528">
        <f t="shared" si="706"/>
        <v>1</v>
      </c>
      <c r="AA2528">
        <f t="shared" si="707"/>
        <v>1</v>
      </c>
      <c r="AB2528">
        <f t="shared" si="708"/>
        <v>0</v>
      </c>
      <c r="AC2528" t="str">
        <f t="shared" si="709"/>
        <v/>
      </c>
      <c r="AD2528" t="str">
        <f t="shared" si="710"/>
        <v>;;;;0;;0;0;</v>
      </c>
      <c r="AG2528">
        <f t="shared" si="711"/>
        <v>0</v>
      </c>
      <c r="AH2528">
        <f t="shared" si="712"/>
        <v>0</v>
      </c>
      <c r="AI2528">
        <f t="shared" si="713"/>
        <v>0</v>
      </c>
      <c r="AJ2528">
        <f t="shared" si="714"/>
        <v>0</v>
      </c>
      <c r="AK2528">
        <f t="shared" si="715"/>
        <v>0</v>
      </c>
      <c r="AL2528">
        <f t="shared" si="716"/>
        <v>0</v>
      </c>
    </row>
    <row r="2529" spans="1:38">
      <c r="A2529" s="8"/>
      <c r="B2529" s="8"/>
      <c r="C2529" s="8"/>
      <c r="D2529" s="8"/>
      <c r="E2529" s="8"/>
      <c r="F2529" s="8"/>
      <c r="G2529" s="8"/>
      <c r="H2529" s="8"/>
      <c r="R2529" t="str">
        <f t="shared" si="703"/>
        <v>vége</v>
      </c>
      <c r="T2529">
        <f t="shared" si="704"/>
        <v>1</v>
      </c>
      <c r="U2529">
        <f t="shared" si="717"/>
        <v>1</v>
      </c>
      <c r="V2529">
        <f t="shared" si="718"/>
        <v>1</v>
      </c>
      <c r="W2529">
        <f t="shared" si="719"/>
        <v>1</v>
      </c>
      <c r="X2529">
        <f t="shared" si="720"/>
        <v>1</v>
      </c>
      <c r="Y2529">
        <f t="shared" si="705"/>
        <v>1</v>
      </c>
      <c r="Z2529">
        <f t="shared" si="706"/>
        <v>1</v>
      </c>
      <c r="AA2529">
        <f t="shared" si="707"/>
        <v>1</v>
      </c>
      <c r="AB2529">
        <f t="shared" si="708"/>
        <v>0</v>
      </c>
      <c r="AC2529" t="str">
        <f t="shared" si="709"/>
        <v/>
      </c>
      <c r="AD2529" t="str">
        <f t="shared" si="710"/>
        <v>;;;;0;;0;0;</v>
      </c>
      <c r="AG2529">
        <f t="shared" si="711"/>
        <v>0</v>
      </c>
      <c r="AH2529">
        <f t="shared" si="712"/>
        <v>0</v>
      </c>
      <c r="AI2529">
        <f t="shared" si="713"/>
        <v>0</v>
      </c>
      <c r="AJ2529">
        <f t="shared" si="714"/>
        <v>0</v>
      </c>
      <c r="AK2529">
        <f t="shared" si="715"/>
        <v>0</v>
      </c>
      <c r="AL2529">
        <f t="shared" si="716"/>
        <v>0</v>
      </c>
    </row>
    <row r="2530" spans="1:38">
      <c r="A2530" s="8"/>
      <c r="B2530" s="8"/>
      <c r="C2530" s="8"/>
      <c r="D2530" s="8"/>
      <c r="E2530" s="8"/>
      <c r="F2530" s="8"/>
      <c r="G2530" s="8"/>
      <c r="H2530" s="8"/>
      <c r="R2530" t="str">
        <f t="shared" si="703"/>
        <v>vége</v>
      </c>
      <c r="T2530">
        <f t="shared" si="704"/>
        <v>1</v>
      </c>
      <c r="U2530">
        <f t="shared" si="717"/>
        <v>1</v>
      </c>
      <c r="V2530">
        <f t="shared" si="718"/>
        <v>1</v>
      </c>
      <c r="W2530">
        <f t="shared" si="719"/>
        <v>1</v>
      </c>
      <c r="X2530">
        <f t="shared" si="720"/>
        <v>1</v>
      </c>
      <c r="Y2530">
        <f t="shared" si="705"/>
        <v>1</v>
      </c>
      <c r="Z2530">
        <f t="shared" si="706"/>
        <v>1</v>
      </c>
      <c r="AA2530">
        <f t="shared" si="707"/>
        <v>1</v>
      </c>
      <c r="AB2530">
        <f t="shared" si="708"/>
        <v>0</v>
      </c>
      <c r="AC2530" t="str">
        <f t="shared" si="709"/>
        <v/>
      </c>
      <c r="AD2530" t="str">
        <f t="shared" si="710"/>
        <v>;;;;0;;0;0;</v>
      </c>
      <c r="AG2530">
        <f t="shared" si="711"/>
        <v>0</v>
      </c>
      <c r="AH2530">
        <f t="shared" si="712"/>
        <v>0</v>
      </c>
      <c r="AI2530">
        <f t="shared" si="713"/>
        <v>0</v>
      </c>
      <c r="AJ2530">
        <f t="shared" si="714"/>
        <v>0</v>
      </c>
      <c r="AK2530">
        <f t="shared" si="715"/>
        <v>0</v>
      </c>
      <c r="AL2530">
        <f t="shared" si="716"/>
        <v>0</v>
      </c>
    </row>
    <row r="2531" spans="1:38">
      <c r="A2531" s="8"/>
      <c r="B2531" s="8"/>
      <c r="C2531" s="8"/>
      <c r="D2531" s="8"/>
      <c r="E2531" s="8"/>
      <c r="F2531" s="8"/>
      <c r="G2531" s="8"/>
      <c r="H2531" s="8"/>
      <c r="R2531" t="str">
        <f t="shared" si="703"/>
        <v>vége</v>
      </c>
      <c r="T2531">
        <f t="shared" si="704"/>
        <v>1</v>
      </c>
      <c r="U2531">
        <f t="shared" si="717"/>
        <v>1</v>
      </c>
      <c r="V2531">
        <f t="shared" si="718"/>
        <v>1</v>
      </c>
      <c r="W2531">
        <f t="shared" si="719"/>
        <v>1</v>
      </c>
      <c r="X2531">
        <f t="shared" si="720"/>
        <v>1</v>
      </c>
      <c r="Y2531">
        <f t="shared" si="705"/>
        <v>1</v>
      </c>
      <c r="Z2531">
        <f t="shared" si="706"/>
        <v>1</v>
      </c>
      <c r="AA2531">
        <f t="shared" si="707"/>
        <v>1</v>
      </c>
      <c r="AB2531">
        <f t="shared" si="708"/>
        <v>0</v>
      </c>
      <c r="AC2531" t="str">
        <f t="shared" si="709"/>
        <v/>
      </c>
      <c r="AD2531" t="str">
        <f t="shared" si="710"/>
        <v>;;;;0;;0;0;</v>
      </c>
      <c r="AG2531">
        <f t="shared" si="711"/>
        <v>0</v>
      </c>
      <c r="AH2531">
        <f t="shared" si="712"/>
        <v>0</v>
      </c>
      <c r="AI2531">
        <f t="shared" si="713"/>
        <v>0</v>
      </c>
      <c r="AJ2531">
        <f t="shared" si="714"/>
        <v>0</v>
      </c>
      <c r="AK2531">
        <f t="shared" si="715"/>
        <v>0</v>
      </c>
      <c r="AL2531">
        <f t="shared" si="716"/>
        <v>0</v>
      </c>
    </row>
    <row r="2532" spans="1:38">
      <c r="A2532" s="8"/>
      <c r="B2532" s="8"/>
      <c r="C2532" s="8"/>
      <c r="D2532" s="8"/>
      <c r="E2532" s="8"/>
      <c r="F2532" s="8"/>
      <c r="G2532" s="8"/>
      <c r="H2532" s="8"/>
      <c r="R2532" t="str">
        <f t="shared" si="703"/>
        <v>vége</v>
      </c>
      <c r="T2532">
        <f t="shared" si="704"/>
        <v>1</v>
      </c>
      <c r="U2532">
        <f t="shared" si="717"/>
        <v>1</v>
      </c>
      <c r="V2532">
        <f t="shared" si="718"/>
        <v>1</v>
      </c>
      <c r="W2532">
        <f t="shared" si="719"/>
        <v>1</v>
      </c>
      <c r="X2532">
        <f t="shared" si="720"/>
        <v>1</v>
      </c>
      <c r="Y2532">
        <f t="shared" si="705"/>
        <v>1</v>
      </c>
      <c r="Z2532">
        <f t="shared" si="706"/>
        <v>1</v>
      </c>
      <c r="AA2532">
        <f t="shared" si="707"/>
        <v>1</v>
      </c>
      <c r="AB2532">
        <f t="shared" si="708"/>
        <v>0</v>
      </c>
      <c r="AC2532" t="str">
        <f t="shared" si="709"/>
        <v/>
      </c>
      <c r="AD2532" t="str">
        <f t="shared" si="710"/>
        <v>;;;;0;;0;0;</v>
      </c>
      <c r="AG2532">
        <f t="shared" si="711"/>
        <v>0</v>
      </c>
      <c r="AH2532">
        <f t="shared" si="712"/>
        <v>0</v>
      </c>
      <c r="AI2532">
        <f t="shared" si="713"/>
        <v>0</v>
      </c>
      <c r="AJ2532">
        <f t="shared" si="714"/>
        <v>0</v>
      </c>
      <c r="AK2532">
        <f t="shared" si="715"/>
        <v>0</v>
      </c>
      <c r="AL2532">
        <f t="shared" si="716"/>
        <v>0</v>
      </c>
    </row>
    <row r="2533" spans="1:38">
      <c r="A2533" s="8"/>
      <c r="B2533" s="8"/>
      <c r="C2533" s="8"/>
      <c r="D2533" s="8"/>
      <c r="E2533" s="8"/>
      <c r="F2533" s="8"/>
      <c r="G2533" s="8"/>
      <c r="H2533" s="8"/>
      <c r="R2533" t="str">
        <f t="shared" si="703"/>
        <v>vége</v>
      </c>
      <c r="T2533">
        <f t="shared" si="704"/>
        <v>1</v>
      </c>
      <c r="U2533">
        <f t="shared" si="717"/>
        <v>1</v>
      </c>
      <c r="V2533">
        <f t="shared" si="718"/>
        <v>1</v>
      </c>
      <c r="W2533">
        <f t="shared" si="719"/>
        <v>1</v>
      </c>
      <c r="X2533">
        <f t="shared" si="720"/>
        <v>1</v>
      </c>
      <c r="Y2533">
        <f t="shared" si="705"/>
        <v>1</v>
      </c>
      <c r="Z2533">
        <f t="shared" si="706"/>
        <v>1</v>
      </c>
      <c r="AA2533">
        <f t="shared" si="707"/>
        <v>1</v>
      </c>
      <c r="AB2533">
        <f t="shared" si="708"/>
        <v>0</v>
      </c>
      <c r="AC2533" t="str">
        <f t="shared" si="709"/>
        <v/>
      </c>
      <c r="AD2533" t="str">
        <f t="shared" si="710"/>
        <v>;;;;0;;0;0;</v>
      </c>
      <c r="AG2533">
        <f t="shared" si="711"/>
        <v>0</v>
      </c>
      <c r="AH2533">
        <f t="shared" si="712"/>
        <v>0</v>
      </c>
      <c r="AI2533">
        <f t="shared" si="713"/>
        <v>0</v>
      </c>
      <c r="AJ2533">
        <f t="shared" si="714"/>
        <v>0</v>
      </c>
      <c r="AK2533">
        <f t="shared" si="715"/>
        <v>0</v>
      </c>
      <c r="AL2533">
        <f t="shared" si="716"/>
        <v>0</v>
      </c>
    </row>
    <row r="2534" spans="1:38">
      <c r="A2534" s="8"/>
      <c r="B2534" s="8"/>
      <c r="C2534" s="8"/>
      <c r="D2534" s="8"/>
      <c r="E2534" s="8"/>
      <c r="F2534" s="8"/>
      <c r="G2534" s="8"/>
      <c r="H2534" s="8"/>
      <c r="R2534" t="str">
        <f t="shared" si="703"/>
        <v>vége</v>
      </c>
      <c r="T2534">
        <f t="shared" si="704"/>
        <v>1</v>
      </c>
      <c r="U2534">
        <f t="shared" si="717"/>
        <v>1</v>
      </c>
      <c r="V2534">
        <f t="shared" si="718"/>
        <v>1</v>
      </c>
      <c r="W2534">
        <f t="shared" si="719"/>
        <v>1</v>
      </c>
      <c r="X2534">
        <f t="shared" si="720"/>
        <v>1</v>
      </c>
      <c r="Y2534">
        <f t="shared" si="705"/>
        <v>1</v>
      </c>
      <c r="Z2534">
        <f t="shared" si="706"/>
        <v>1</v>
      </c>
      <c r="AA2534">
        <f t="shared" si="707"/>
        <v>1</v>
      </c>
      <c r="AB2534">
        <f t="shared" si="708"/>
        <v>0</v>
      </c>
      <c r="AC2534" t="str">
        <f t="shared" si="709"/>
        <v/>
      </c>
      <c r="AD2534" t="str">
        <f t="shared" si="710"/>
        <v>;;;;0;;0;0;</v>
      </c>
      <c r="AG2534">
        <f t="shared" si="711"/>
        <v>0</v>
      </c>
      <c r="AH2534">
        <f t="shared" si="712"/>
        <v>0</v>
      </c>
      <c r="AI2534">
        <f t="shared" si="713"/>
        <v>0</v>
      </c>
      <c r="AJ2534">
        <f t="shared" si="714"/>
        <v>0</v>
      </c>
      <c r="AK2534">
        <f t="shared" si="715"/>
        <v>0</v>
      </c>
      <c r="AL2534">
        <f t="shared" si="716"/>
        <v>0</v>
      </c>
    </row>
    <row r="2535" spans="1:38">
      <c r="A2535" s="8"/>
      <c r="B2535" s="8"/>
      <c r="C2535" s="8"/>
      <c r="D2535" s="8"/>
      <c r="E2535" s="8"/>
      <c r="F2535" s="8"/>
      <c r="G2535" s="8"/>
      <c r="H2535" s="8"/>
      <c r="R2535" t="str">
        <f t="shared" si="703"/>
        <v>vége</v>
      </c>
      <c r="T2535">
        <f t="shared" si="704"/>
        <v>1</v>
      </c>
      <c r="U2535">
        <f t="shared" si="717"/>
        <v>1</v>
      </c>
      <c r="V2535">
        <f t="shared" si="718"/>
        <v>1</v>
      </c>
      <c r="W2535">
        <f t="shared" si="719"/>
        <v>1</v>
      </c>
      <c r="X2535">
        <f t="shared" si="720"/>
        <v>1</v>
      </c>
      <c r="Y2535">
        <f t="shared" si="705"/>
        <v>1</v>
      </c>
      <c r="Z2535">
        <f t="shared" si="706"/>
        <v>1</v>
      </c>
      <c r="AA2535">
        <f t="shared" si="707"/>
        <v>1</v>
      </c>
      <c r="AB2535">
        <f t="shared" si="708"/>
        <v>0</v>
      </c>
      <c r="AC2535" t="str">
        <f t="shared" si="709"/>
        <v/>
      </c>
      <c r="AD2535" t="str">
        <f t="shared" si="710"/>
        <v>;;;;0;;0;0;</v>
      </c>
      <c r="AG2535">
        <f t="shared" si="711"/>
        <v>0</v>
      </c>
      <c r="AH2535">
        <f t="shared" si="712"/>
        <v>0</v>
      </c>
      <c r="AI2535">
        <f t="shared" si="713"/>
        <v>0</v>
      </c>
      <c r="AJ2535">
        <f t="shared" si="714"/>
        <v>0</v>
      </c>
      <c r="AK2535">
        <f t="shared" si="715"/>
        <v>0</v>
      </c>
      <c r="AL2535">
        <f t="shared" si="716"/>
        <v>0</v>
      </c>
    </row>
    <row r="2536" spans="1:38">
      <c r="A2536" s="8"/>
      <c r="B2536" s="8"/>
      <c r="C2536" s="8"/>
      <c r="D2536" s="8"/>
      <c r="E2536" s="8"/>
      <c r="F2536" s="8"/>
      <c r="G2536" s="8"/>
      <c r="H2536" s="8"/>
      <c r="R2536" t="str">
        <f t="shared" si="703"/>
        <v>vége</v>
      </c>
      <c r="T2536">
        <f t="shared" si="704"/>
        <v>1</v>
      </c>
      <c r="U2536">
        <f t="shared" si="717"/>
        <v>1</v>
      </c>
      <c r="V2536">
        <f t="shared" si="718"/>
        <v>1</v>
      </c>
      <c r="W2536">
        <f t="shared" si="719"/>
        <v>1</v>
      </c>
      <c r="X2536">
        <f t="shared" si="720"/>
        <v>1</v>
      </c>
      <c r="Y2536">
        <f t="shared" si="705"/>
        <v>1</v>
      </c>
      <c r="Z2536">
        <f t="shared" si="706"/>
        <v>1</v>
      </c>
      <c r="AA2536">
        <f t="shared" si="707"/>
        <v>1</v>
      </c>
      <c r="AB2536">
        <f t="shared" si="708"/>
        <v>0</v>
      </c>
      <c r="AC2536" t="str">
        <f t="shared" si="709"/>
        <v/>
      </c>
      <c r="AD2536" t="str">
        <f t="shared" si="710"/>
        <v>;;;;0;;0;0;</v>
      </c>
      <c r="AG2536">
        <f t="shared" si="711"/>
        <v>0</v>
      </c>
      <c r="AH2536">
        <f t="shared" si="712"/>
        <v>0</v>
      </c>
      <c r="AI2536">
        <f t="shared" si="713"/>
        <v>0</v>
      </c>
      <c r="AJ2536">
        <f t="shared" si="714"/>
        <v>0</v>
      </c>
      <c r="AK2536">
        <f t="shared" si="715"/>
        <v>0</v>
      </c>
      <c r="AL2536">
        <f t="shared" si="716"/>
        <v>0</v>
      </c>
    </row>
    <row r="2537" spans="1:38">
      <c r="A2537" s="8"/>
      <c r="B2537" s="8"/>
      <c r="C2537" s="8"/>
      <c r="D2537" s="8"/>
      <c r="E2537" s="8"/>
      <c r="F2537" s="8"/>
      <c r="G2537" s="8"/>
      <c r="H2537" s="8"/>
      <c r="R2537" t="str">
        <f t="shared" si="703"/>
        <v>vége</v>
      </c>
      <c r="T2537">
        <f t="shared" si="704"/>
        <v>1</v>
      </c>
      <c r="U2537">
        <f t="shared" si="717"/>
        <v>1</v>
      </c>
      <c r="V2537">
        <f t="shared" si="718"/>
        <v>1</v>
      </c>
      <c r="W2537">
        <f t="shared" si="719"/>
        <v>1</v>
      </c>
      <c r="X2537">
        <f t="shared" si="720"/>
        <v>1</v>
      </c>
      <c r="Y2537">
        <f t="shared" si="705"/>
        <v>1</v>
      </c>
      <c r="Z2537">
        <f t="shared" si="706"/>
        <v>1</v>
      </c>
      <c r="AA2537">
        <f t="shared" si="707"/>
        <v>1</v>
      </c>
      <c r="AB2537">
        <f t="shared" si="708"/>
        <v>0</v>
      </c>
      <c r="AC2537" t="str">
        <f t="shared" si="709"/>
        <v/>
      </c>
      <c r="AD2537" t="str">
        <f t="shared" si="710"/>
        <v>;;;;0;;0;0;</v>
      </c>
      <c r="AG2537">
        <f t="shared" si="711"/>
        <v>0</v>
      </c>
      <c r="AH2537">
        <f t="shared" si="712"/>
        <v>0</v>
      </c>
      <c r="AI2537">
        <f t="shared" si="713"/>
        <v>0</v>
      </c>
      <c r="AJ2537">
        <f t="shared" si="714"/>
        <v>0</v>
      </c>
      <c r="AK2537">
        <f t="shared" si="715"/>
        <v>0</v>
      </c>
      <c r="AL2537">
        <f t="shared" si="716"/>
        <v>0</v>
      </c>
    </row>
    <row r="2538" spans="1:38">
      <c r="A2538" s="8"/>
      <c r="B2538" s="8"/>
      <c r="C2538" s="8"/>
      <c r="D2538" s="8"/>
      <c r="E2538" s="8"/>
      <c r="F2538" s="8"/>
      <c r="G2538" s="8"/>
      <c r="H2538" s="8"/>
      <c r="R2538" t="str">
        <f t="shared" si="703"/>
        <v>vége</v>
      </c>
      <c r="T2538">
        <f t="shared" si="704"/>
        <v>1</v>
      </c>
      <c r="U2538">
        <f t="shared" si="717"/>
        <v>1</v>
      </c>
      <c r="V2538">
        <f t="shared" si="718"/>
        <v>1</v>
      </c>
      <c r="W2538">
        <f t="shared" si="719"/>
        <v>1</v>
      </c>
      <c r="X2538">
        <f t="shared" si="720"/>
        <v>1</v>
      </c>
      <c r="Y2538">
        <f t="shared" si="705"/>
        <v>1</v>
      </c>
      <c r="Z2538">
        <f t="shared" si="706"/>
        <v>1</v>
      </c>
      <c r="AA2538">
        <f t="shared" si="707"/>
        <v>1</v>
      </c>
      <c r="AB2538">
        <f t="shared" si="708"/>
        <v>0</v>
      </c>
      <c r="AC2538" t="str">
        <f t="shared" si="709"/>
        <v/>
      </c>
      <c r="AD2538" t="str">
        <f t="shared" si="710"/>
        <v>;;;;0;;0;0;</v>
      </c>
      <c r="AG2538">
        <f t="shared" si="711"/>
        <v>0</v>
      </c>
      <c r="AH2538">
        <f t="shared" si="712"/>
        <v>0</v>
      </c>
      <c r="AI2538">
        <f t="shared" si="713"/>
        <v>0</v>
      </c>
      <c r="AJ2538">
        <f t="shared" si="714"/>
        <v>0</v>
      </c>
      <c r="AK2538">
        <f t="shared" si="715"/>
        <v>0</v>
      </c>
      <c r="AL2538">
        <f t="shared" si="716"/>
        <v>0</v>
      </c>
    </row>
    <row r="2539" spans="1:38">
      <c r="A2539" s="8"/>
      <c r="B2539" s="8"/>
      <c r="C2539" s="8"/>
      <c r="D2539" s="8"/>
      <c r="E2539" s="8"/>
      <c r="F2539" s="8"/>
      <c r="G2539" s="8"/>
      <c r="H2539" s="8"/>
      <c r="R2539" t="str">
        <f t="shared" si="703"/>
        <v>vége</v>
      </c>
      <c r="T2539">
        <f t="shared" si="704"/>
        <v>1</v>
      </c>
      <c r="U2539">
        <f t="shared" si="717"/>
        <v>1</v>
      </c>
      <c r="V2539">
        <f t="shared" si="718"/>
        <v>1</v>
      </c>
      <c r="W2539">
        <f t="shared" si="719"/>
        <v>1</v>
      </c>
      <c r="X2539">
        <f t="shared" si="720"/>
        <v>1</v>
      </c>
      <c r="Y2539">
        <f t="shared" si="705"/>
        <v>1</v>
      </c>
      <c r="Z2539">
        <f t="shared" si="706"/>
        <v>1</v>
      </c>
      <c r="AA2539">
        <f t="shared" si="707"/>
        <v>1</v>
      </c>
      <c r="AB2539">
        <f t="shared" si="708"/>
        <v>0</v>
      </c>
      <c r="AC2539" t="str">
        <f t="shared" si="709"/>
        <v/>
      </c>
      <c r="AD2539" t="str">
        <f t="shared" si="710"/>
        <v>;;;;0;;0;0;</v>
      </c>
      <c r="AG2539">
        <f t="shared" si="711"/>
        <v>0</v>
      </c>
      <c r="AH2539">
        <f t="shared" si="712"/>
        <v>0</v>
      </c>
      <c r="AI2539">
        <f t="shared" si="713"/>
        <v>0</v>
      </c>
      <c r="AJ2539">
        <f t="shared" si="714"/>
        <v>0</v>
      </c>
      <c r="AK2539">
        <f t="shared" si="715"/>
        <v>0</v>
      </c>
      <c r="AL2539">
        <f t="shared" si="716"/>
        <v>0</v>
      </c>
    </row>
    <row r="2540" spans="1:38">
      <c r="A2540" s="8"/>
      <c r="B2540" s="8"/>
      <c r="C2540" s="8"/>
      <c r="D2540" s="8"/>
      <c r="E2540" s="8"/>
      <c r="F2540" s="8"/>
      <c r="G2540" s="8"/>
      <c r="H2540" s="8"/>
      <c r="R2540" t="str">
        <f t="shared" si="703"/>
        <v>vége</v>
      </c>
      <c r="T2540">
        <f t="shared" si="704"/>
        <v>1</v>
      </c>
      <c r="U2540">
        <f t="shared" si="717"/>
        <v>1</v>
      </c>
      <c r="V2540">
        <f t="shared" si="718"/>
        <v>1</v>
      </c>
      <c r="W2540">
        <f t="shared" si="719"/>
        <v>1</v>
      </c>
      <c r="X2540">
        <f t="shared" si="720"/>
        <v>1</v>
      </c>
      <c r="Y2540">
        <f t="shared" si="705"/>
        <v>1</v>
      </c>
      <c r="Z2540">
        <f t="shared" si="706"/>
        <v>1</v>
      </c>
      <c r="AA2540">
        <f t="shared" si="707"/>
        <v>1</v>
      </c>
      <c r="AB2540">
        <f t="shared" si="708"/>
        <v>0</v>
      </c>
      <c r="AC2540" t="str">
        <f t="shared" si="709"/>
        <v/>
      </c>
      <c r="AD2540" t="str">
        <f t="shared" si="710"/>
        <v>;;;;0;;0;0;</v>
      </c>
      <c r="AG2540">
        <f t="shared" si="711"/>
        <v>0</v>
      </c>
      <c r="AH2540">
        <f t="shared" si="712"/>
        <v>0</v>
      </c>
      <c r="AI2540">
        <f t="shared" si="713"/>
        <v>0</v>
      </c>
      <c r="AJ2540">
        <f t="shared" si="714"/>
        <v>0</v>
      </c>
      <c r="AK2540">
        <f t="shared" si="715"/>
        <v>0</v>
      </c>
      <c r="AL2540">
        <f t="shared" si="716"/>
        <v>0</v>
      </c>
    </row>
    <row r="2541" spans="1:38">
      <c r="A2541" s="8"/>
      <c r="B2541" s="8"/>
      <c r="C2541" s="8"/>
      <c r="D2541" s="8"/>
      <c r="E2541" s="8"/>
      <c r="F2541" s="8"/>
      <c r="G2541" s="8"/>
      <c r="H2541" s="8"/>
      <c r="R2541" t="str">
        <f t="shared" si="703"/>
        <v>vége</v>
      </c>
      <c r="T2541">
        <f t="shared" si="704"/>
        <v>1</v>
      </c>
      <c r="U2541">
        <f t="shared" si="717"/>
        <v>1</v>
      </c>
      <c r="V2541">
        <f t="shared" si="718"/>
        <v>1</v>
      </c>
      <c r="W2541">
        <f t="shared" si="719"/>
        <v>1</v>
      </c>
      <c r="X2541">
        <f t="shared" si="720"/>
        <v>1</v>
      </c>
      <c r="Y2541">
        <f t="shared" si="705"/>
        <v>1</v>
      </c>
      <c r="Z2541">
        <f t="shared" si="706"/>
        <v>1</v>
      </c>
      <c r="AA2541">
        <f t="shared" si="707"/>
        <v>1</v>
      </c>
      <c r="AB2541">
        <f t="shared" si="708"/>
        <v>0</v>
      </c>
      <c r="AC2541" t="str">
        <f t="shared" si="709"/>
        <v/>
      </c>
      <c r="AD2541" t="str">
        <f t="shared" si="710"/>
        <v>;;;;0;;0;0;</v>
      </c>
      <c r="AG2541">
        <f t="shared" si="711"/>
        <v>0</v>
      </c>
      <c r="AH2541">
        <f t="shared" si="712"/>
        <v>0</v>
      </c>
      <c r="AI2541">
        <f t="shared" si="713"/>
        <v>0</v>
      </c>
      <c r="AJ2541">
        <f t="shared" si="714"/>
        <v>0</v>
      </c>
      <c r="AK2541">
        <f t="shared" si="715"/>
        <v>0</v>
      </c>
      <c r="AL2541">
        <f t="shared" si="716"/>
        <v>0</v>
      </c>
    </row>
    <row r="2542" spans="1:38">
      <c r="A2542" s="8"/>
      <c r="B2542" s="8"/>
      <c r="C2542" s="8"/>
      <c r="D2542" s="8"/>
      <c r="E2542" s="8"/>
      <c r="F2542" s="8"/>
      <c r="G2542" s="8"/>
      <c r="H2542" s="8"/>
      <c r="R2542" t="str">
        <f t="shared" si="703"/>
        <v>vége</v>
      </c>
      <c r="T2542">
        <f t="shared" si="704"/>
        <v>1</v>
      </c>
      <c r="U2542">
        <f t="shared" si="717"/>
        <v>1</v>
      </c>
      <c r="V2542">
        <f t="shared" si="718"/>
        <v>1</v>
      </c>
      <c r="W2542">
        <f t="shared" si="719"/>
        <v>1</v>
      </c>
      <c r="X2542">
        <f t="shared" si="720"/>
        <v>1</v>
      </c>
      <c r="Y2542">
        <f t="shared" si="705"/>
        <v>1</v>
      </c>
      <c r="Z2542">
        <f t="shared" si="706"/>
        <v>1</v>
      </c>
      <c r="AA2542">
        <f t="shared" si="707"/>
        <v>1</v>
      </c>
      <c r="AB2542">
        <f t="shared" si="708"/>
        <v>0</v>
      </c>
      <c r="AC2542" t="str">
        <f t="shared" si="709"/>
        <v/>
      </c>
      <c r="AD2542" t="str">
        <f t="shared" si="710"/>
        <v>;;;;0;;0;0;</v>
      </c>
      <c r="AG2542">
        <f t="shared" si="711"/>
        <v>0</v>
      </c>
      <c r="AH2542">
        <f t="shared" si="712"/>
        <v>0</v>
      </c>
      <c r="AI2542">
        <f t="shared" si="713"/>
        <v>0</v>
      </c>
      <c r="AJ2542">
        <f t="shared" si="714"/>
        <v>0</v>
      </c>
      <c r="AK2542">
        <f t="shared" si="715"/>
        <v>0</v>
      </c>
      <c r="AL2542">
        <f t="shared" si="716"/>
        <v>0</v>
      </c>
    </row>
    <row r="2543" spans="1:38">
      <c r="A2543" s="8"/>
      <c r="B2543" s="8"/>
      <c r="C2543" s="8"/>
      <c r="D2543" s="8"/>
      <c r="E2543" s="8"/>
      <c r="F2543" s="8"/>
      <c r="G2543" s="8"/>
      <c r="H2543" s="8"/>
      <c r="R2543" t="str">
        <f t="shared" si="703"/>
        <v>vége</v>
      </c>
      <c r="T2543">
        <f t="shared" si="704"/>
        <v>1</v>
      </c>
      <c r="U2543">
        <f t="shared" si="717"/>
        <v>1</v>
      </c>
      <c r="V2543">
        <f t="shared" si="718"/>
        <v>1</v>
      </c>
      <c r="W2543">
        <f t="shared" si="719"/>
        <v>1</v>
      </c>
      <c r="X2543">
        <f t="shared" si="720"/>
        <v>1</v>
      </c>
      <c r="Y2543">
        <f t="shared" si="705"/>
        <v>1</v>
      </c>
      <c r="Z2543">
        <f t="shared" si="706"/>
        <v>1</v>
      </c>
      <c r="AA2543">
        <f t="shared" si="707"/>
        <v>1</v>
      </c>
      <c r="AB2543">
        <f t="shared" si="708"/>
        <v>0</v>
      </c>
      <c r="AC2543" t="str">
        <f t="shared" si="709"/>
        <v/>
      </c>
      <c r="AD2543" t="str">
        <f t="shared" si="710"/>
        <v>;;;;0;;0;0;</v>
      </c>
      <c r="AG2543">
        <f t="shared" si="711"/>
        <v>0</v>
      </c>
      <c r="AH2543">
        <f t="shared" si="712"/>
        <v>0</v>
      </c>
      <c r="AI2543">
        <f t="shared" si="713"/>
        <v>0</v>
      </c>
      <c r="AJ2543">
        <f t="shared" si="714"/>
        <v>0</v>
      </c>
      <c r="AK2543">
        <f t="shared" si="715"/>
        <v>0</v>
      </c>
      <c r="AL2543">
        <f t="shared" si="716"/>
        <v>0</v>
      </c>
    </row>
    <row r="2544" spans="1:38">
      <c r="A2544" s="8"/>
      <c r="B2544" s="8"/>
      <c r="C2544" s="8"/>
      <c r="D2544" s="8"/>
      <c r="E2544" s="8"/>
      <c r="F2544" s="8"/>
      <c r="G2544" s="8"/>
      <c r="H2544" s="8"/>
      <c r="R2544" t="str">
        <f t="shared" si="703"/>
        <v>vége</v>
      </c>
      <c r="T2544">
        <f t="shared" si="704"/>
        <v>1</v>
      </c>
      <c r="U2544">
        <f t="shared" si="717"/>
        <v>1</v>
      </c>
      <c r="V2544">
        <f t="shared" si="718"/>
        <v>1</v>
      </c>
      <c r="W2544">
        <f t="shared" si="719"/>
        <v>1</v>
      </c>
      <c r="X2544">
        <f t="shared" si="720"/>
        <v>1</v>
      </c>
      <c r="Y2544">
        <f t="shared" si="705"/>
        <v>1</v>
      </c>
      <c r="Z2544">
        <f t="shared" si="706"/>
        <v>1</v>
      </c>
      <c r="AA2544">
        <f t="shared" si="707"/>
        <v>1</v>
      </c>
      <c r="AB2544">
        <f t="shared" si="708"/>
        <v>0</v>
      </c>
      <c r="AC2544" t="str">
        <f t="shared" si="709"/>
        <v/>
      </c>
      <c r="AD2544" t="str">
        <f t="shared" si="710"/>
        <v>;;;;0;;0;0;</v>
      </c>
      <c r="AG2544">
        <f t="shared" si="711"/>
        <v>0</v>
      </c>
      <c r="AH2544">
        <f t="shared" si="712"/>
        <v>0</v>
      </c>
      <c r="AI2544">
        <f t="shared" si="713"/>
        <v>0</v>
      </c>
      <c r="AJ2544">
        <f t="shared" si="714"/>
        <v>0</v>
      </c>
      <c r="AK2544">
        <f t="shared" si="715"/>
        <v>0</v>
      </c>
      <c r="AL2544">
        <f t="shared" si="716"/>
        <v>0</v>
      </c>
    </row>
    <row r="2545" spans="1:38">
      <c r="A2545" s="8"/>
      <c r="B2545" s="8"/>
      <c r="C2545" s="8"/>
      <c r="D2545" s="8"/>
      <c r="E2545" s="8"/>
      <c r="F2545" s="8"/>
      <c r="G2545" s="8"/>
      <c r="H2545" s="8"/>
      <c r="R2545" t="str">
        <f t="shared" si="703"/>
        <v>vége</v>
      </c>
      <c r="T2545">
        <f t="shared" si="704"/>
        <v>1</v>
      </c>
      <c r="U2545">
        <f t="shared" si="717"/>
        <v>1</v>
      </c>
      <c r="V2545">
        <f t="shared" si="718"/>
        <v>1</v>
      </c>
      <c r="W2545">
        <f t="shared" si="719"/>
        <v>1</v>
      </c>
      <c r="X2545">
        <f t="shared" si="720"/>
        <v>1</v>
      </c>
      <c r="Y2545">
        <f t="shared" si="705"/>
        <v>1</v>
      </c>
      <c r="Z2545">
        <f t="shared" si="706"/>
        <v>1</v>
      </c>
      <c r="AA2545">
        <f t="shared" si="707"/>
        <v>1</v>
      </c>
      <c r="AB2545">
        <f t="shared" si="708"/>
        <v>0</v>
      </c>
      <c r="AC2545" t="str">
        <f t="shared" si="709"/>
        <v/>
      </c>
      <c r="AD2545" t="str">
        <f t="shared" si="710"/>
        <v>;;;;0;;0;0;</v>
      </c>
      <c r="AG2545">
        <f t="shared" si="711"/>
        <v>0</v>
      </c>
      <c r="AH2545">
        <f t="shared" si="712"/>
        <v>0</v>
      </c>
      <c r="AI2545">
        <f t="shared" si="713"/>
        <v>0</v>
      </c>
      <c r="AJ2545">
        <f t="shared" si="714"/>
        <v>0</v>
      </c>
      <c r="AK2545">
        <f t="shared" si="715"/>
        <v>0</v>
      </c>
      <c r="AL2545">
        <f t="shared" si="716"/>
        <v>0</v>
      </c>
    </row>
    <row r="2546" spans="1:38">
      <c r="A2546" s="8"/>
      <c r="B2546" s="8"/>
      <c r="C2546" s="8"/>
      <c r="D2546" s="8"/>
      <c r="E2546" s="8"/>
      <c r="F2546" s="8"/>
      <c r="G2546" s="8"/>
      <c r="H2546" s="8"/>
      <c r="R2546" t="str">
        <f t="shared" si="703"/>
        <v>vége</v>
      </c>
      <c r="T2546">
        <f t="shared" si="704"/>
        <v>1</v>
      </c>
      <c r="U2546">
        <f t="shared" si="717"/>
        <v>1</v>
      </c>
      <c r="V2546">
        <f t="shared" si="718"/>
        <v>1</v>
      </c>
      <c r="W2546">
        <f t="shared" si="719"/>
        <v>1</v>
      </c>
      <c r="X2546">
        <f t="shared" si="720"/>
        <v>1</v>
      </c>
      <c r="Y2546">
        <f t="shared" si="705"/>
        <v>1</v>
      </c>
      <c r="Z2546">
        <f t="shared" si="706"/>
        <v>1</v>
      </c>
      <c r="AA2546">
        <f t="shared" si="707"/>
        <v>1</v>
      </c>
      <c r="AB2546">
        <f t="shared" si="708"/>
        <v>0</v>
      </c>
      <c r="AC2546" t="str">
        <f t="shared" si="709"/>
        <v/>
      </c>
      <c r="AD2546" t="str">
        <f t="shared" si="710"/>
        <v>;;;;0;;0;0;</v>
      </c>
      <c r="AG2546">
        <f t="shared" si="711"/>
        <v>0</v>
      </c>
      <c r="AH2546">
        <f t="shared" si="712"/>
        <v>0</v>
      </c>
      <c r="AI2546">
        <f t="shared" si="713"/>
        <v>0</v>
      </c>
      <c r="AJ2546">
        <f t="shared" si="714"/>
        <v>0</v>
      </c>
      <c r="AK2546">
        <f t="shared" si="715"/>
        <v>0</v>
      </c>
      <c r="AL2546">
        <f t="shared" si="716"/>
        <v>0</v>
      </c>
    </row>
    <row r="2547" spans="1:38">
      <c r="A2547" s="8"/>
      <c r="B2547" s="8"/>
      <c r="C2547" s="8"/>
      <c r="D2547" s="8"/>
      <c r="E2547" s="8"/>
      <c r="F2547" s="8"/>
      <c r="G2547" s="8"/>
      <c r="H2547" s="8"/>
      <c r="R2547" t="str">
        <f t="shared" si="703"/>
        <v>vége</v>
      </c>
      <c r="T2547">
        <f t="shared" si="704"/>
        <v>1</v>
      </c>
      <c r="U2547">
        <f t="shared" si="717"/>
        <v>1</v>
      </c>
      <c r="V2547">
        <f t="shared" si="718"/>
        <v>1</v>
      </c>
      <c r="W2547">
        <f t="shared" si="719"/>
        <v>1</v>
      </c>
      <c r="X2547">
        <f t="shared" si="720"/>
        <v>1</v>
      </c>
      <c r="Y2547">
        <f t="shared" si="705"/>
        <v>1</v>
      </c>
      <c r="Z2547">
        <f t="shared" si="706"/>
        <v>1</v>
      </c>
      <c r="AA2547">
        <f t="shared" si="707"/>
        <v>1</v>
      </c>
      <c r="AB2547">
        <f t="shared" si="708"/>
        <v>0</v>
      </c>
      <c r="AC2547" t="str">
        <f t="shared" si="709"/>
        <v/>
      </c>
      <c r="AD2547" t="str">
        <f t="shared" si="710"/>
        <v>;;;;0;;0;0;</v>
      </c>
      <c r="AG2547">
        <f t="shared" si="711"/>
        <v>0</v>
      </c>
      <c r="AH2547">
        <f t="shared" si="712"/>
        <v>0</v>
      </c>
      <c r="AI2547">
        <f t="shared" si="713"/>
        <v>0</v>
      </c>
      <c r="AJ2547">
        <f t="shared" si="714"/>
        <v>0</v>
      </c>
      <c r="AK2547">
        <f t="shared" si="715"/>
        <v>0</v>
      </c>
      <c r="AL2547">
        <f t="shared" si="716"/>
        <v>0</v>
      </c>
    </row>
    <row r="2548" spans="1:38">
      <c r="A2548" s="8"/>
      <c r="B2548" s="8"/>
      <c r="C2548" s="8"/>
      <c r="D2548" s="8"/>
      <c r="E2548" s="8"/>
      <c r="F2548" s="8"/>
      <c r="G2548" s="8"/>
      <c r="H2548" s="8"/>
      <c r="R2548" t="str">
        <f t="shared" si="703"/>
        <v>vége</v>
      </c>
      <c r="T2548">
        <f t="shared" si="704"/>
        <v>1</v>
      </c>
      <c r="U2548">
        <f t="shared" si="717"/>
        <v>1</v>
      </c>
      <c r="V2548">
        <f t="shared" si="718"/>
        <v>1</v>
      </c>
      <c r="W2548">
        <f t="shared" si="719"/>
        <v>1</v>
      </c>
      <c r="X2548">
        <f t="shared" si="720"/>
        <v>1</v>
      </c>
      <c r="Y2548">
        <f t="shared" si="705"/>
        <v>1</v>
      </c>
      <c r="Z2548">
        <f t="shared" si="706"/>
        <v>1</v>
      </c>
      <c r="AA2548">
        <f t="shared" si="707"/>
        <v>1</v>
      </c>
      <c r="AB2548">
        <f t="shared" si="708"/>
        <v>0</v>
      </c>
      <c r="AC2548" t="str">
        <f t="shared" si="709"/>
        <v/>
      </c>
      <c r="AD2548" t="str">
        <f t="shared" si="710"/>
        <v>;;;;0;;0;0;</v>
      </c>
      <c r="AG2548">
        <f t="shared" si="711"/>
        <v>0</v>
      </c>
      <c r="AH2548">
        <f t="shared" si="712"/>
        <v>0</v>
      </c>
      <c r="AI2548">
        <f t="shared" si="713"/>
        <v>0</v>
      </c>
      <c r="AJ2548">
        <f t="shared" si="714"/>
        <v>0</v>
      </c>
      <c r="AK2548">
        <f t="shared" si="715"/>
        <v>0</v>
      </c>
      <c r="AL2548">
        <f t="shared" si="716"/>
        <v>0</v>
      </c>
    </row>
    <row r="2549" spans="1:38">
      <c r="A2549" s="8"/>
      <c r="B2549" s="8"/>
      <c r="C2549" s="8"/>
      <c r="D2549" s="8"/>
      <c r="E2549" s="8"/>
      <c r="F2549" s="8"/>
      <c r="G2549" s="8"/>
      <c r="H2549" s="8"/>
      <c r="R2549" t="str">
        <f t="shared" si="703"/>
        <v>vége</v>
      </c>
      <c r="T2549">
        <f t="shared" si="704"/>
        <v>1</v>
      </c>
      <c r="U2549">
        <f t="shared" si="717"/>
        <v>1</v>
      </c>
      <c r="V2549">
        <f t="shared" si="718"/>
        <v>1</v>
      </c>
      <c r="W2549">
        <f t="shared" si="719"/>
        <v>1</v>
      </c>
      <c r="X2549">
        <f t="shared" si="720"/>
        <v>1</v>
      </c>
      <c r="Y2549">
        <f t="shared" si="705"/>
        <v>1</v>
      </c>
      <c r="Z2549">
        <f t="shared" si="706"/>
        <v>1</v>
      </c>
      <c r="AA2549">
        <f t="shared" si="707"/>
        <v>1</v>
      </c>
      <c r="AB2549">
        <f t="shared" si="708"/>
        <v>0</v>
      </c>
      <c r="AC2549" t="str">
        <f t="shared" si="709"/>
        <v/>
      </c>
      <c r="AD2549" t="str">
        <f t="shared" si="710"/>
        <v>;;;;0;;0;0;</v>
      </c>
      <c r="AG2549">
        <f t="shared" si="711"/>
        <v>0</v>
      </c>
      <c r="AH2549">
        <f t="shared" si="712"/>
        <v>0</v>
      </c>
      <c r="AI2549">
        <f t="shared" si="713"/>
        <v>0</v>
      </c>
      <c r="AJ2549">
        <f t="shared" si="714"/>
        <v>0</v>
      </c>
      <c r="AK2549">
        <f t="shared" si="715"/>
        <v>0</v>
      </c>
      <c r="AL2549">
        <f t="shared" si="716"/>
        <v>0</v>
      </c>
    </row>
    <row r="2550" spans="1:38">
      <c r="A2550" s="8"/>
      <c r="B2550" s="8"/>
      <c r="C2550" s="8"/>
      <c r="D2550" s="8"/>
      <c r="E2550" s="8"/>
      <c r="F2550" s="8"/>
      <c r="G2550" s="8"/>
      <c r="H2550" s="8"/>
      <c r="R2550" t="str">
        <f t="shared" si="703"/>
        <v>vége</v>
      </c>
      <c r="T2550">
        <f t="shared" si="704"/>
        <v>1</v>
      </c>
      <c r="U2550">
        <f t="shared" si="717"/>
        <v>1</v>
      </c>
      <c r="V2550">
        <f t="shared" si="718"/>
        <v>1</v>
      </c>
      <c r="W2550">
        <f t="shared" si="719"/>
        <v>1</v>
      </c>
      <c r="X2550">
        <f t="shared" si="720"/>
        <v>1</v>
      </c>
      <c r="Y2550">
        <f t="shared" si="705"/>
        <v>1</v>
      </c>
      <c r="Z2550">
        <f t="shared" si="706"/>
        <v>1</v>
      </c>
      <c r="AA2550">
        <f t="shared" si="707"/>
        <v>1</v>
      </c>
      <c r="AB2550">
        <f t="shared" si="708"/>
        <v>0</v>
      </c>
      <c r="AC2550" t="str">
        <f t="shared" si="709"/>
        <v/>
      </c>
      <c r="AD2550" t="str">
        <f t="shared" si="710"/>
        <v>;;;;0;;0;0;</v>
      </c>
      <c r="AG2550">
        <f t="shared" si="711"/>
        <v>0</v>
      </c>
      <c r="AH2550">
        <f t="shared" si="712"/>
        <v>0</v>
      </c>
      <c r="AI2550">
        <f t="shared" si="713"/>
        <v>0</v>
      </c>
      <c r="AJ2550">
        <f t="shared" si="714"/>
        <v>0</v>
      </c>
      <c r="AK2550">
        <f t="shared" si="715"/>
        <v>0</v>
      </c>
      <c r="AL2550">
        <f t="shared" si="716"/>
        <v>0</v>
      </c>
    </row>
    <row r="2551" spans="1:38">
      <c r="A2551" s="8"/>
      <c r="B2551" s="8"/>
      <c r="C2551" s="8"/>
      <c r="D2551" s="8"/>
      <c r="E2551" s="8"/>
      <c r="F2551" s="8"/>
      <c r="G2551" s="8"/>
      <c r="H2551" s="8"/>
      <c r="R2551" t="str">
        <f t="shared" si="703"/>
        <v>vége</v>
      </c>
      <c r="T2551">
        <f t="shared" si="704"/>
        <v>1</v>
      </c>
      <c r="U2551">
        <f t="shared" si="717"/>
        <v>1</v>
      </c>
      <c r="V2551">
        <f t="shared" si="718"/>
        <v>1</v>
      </c>
      <c r="W2551">
        <f t="shared" si="719"/>
        <v>1</v>
      </c>
      <c r="X2551">
        <f t="shared" si="720"/>
        <v>1</v>
      </c>
      <c r="Y2551">
        <f t="shared" si="705"/>
        <v>1</v>
      </c>
      <c r="Z2551">
        <f t="shared" si="706"/>
        <v>1</v>
      </c>
      <c r="AA2551">
        <f t="shared" si="707"/>
        <v>1</v>
      </c>
      <c r="AB2551">
        <f t="shared" si="708"/>
        <v>0</v>
      </c>
      <c r="AC2551" t="str">
        <f t="shared" si="709"/>
        <v/>
      </c>
      <c r="AD2551" t="str">
        <f t="shared" si="710"/>
        <v>;;;;0;;0;0;</v>
      </c>
      <c r="AG2551">
        <f t="shared" si="711"/>
        <v>0</v>
      </c>
      <c r="AH2551">
        <f t="shared" si="712"/>
        <v>0</v>
      </c>
      <c r="AI2551">
        <f t="shared" si="713"/>
        <v>0</v>
      </c>
      <c r="AJ2551">
        <f t="shared" si="714"/>
        <v>0</v>
      </c>
      <c r="AK2551">
        <f t="shared" si="715"/>
        <v>0</v>
      </c>
      <c r="AL2551">
        <f t="shared" si="716"/>
        <v>0</v>
      </c>
    </row>
    <row r="2552" spans="1:38">
      <c r="A2552" s="8"/>
      <c r="B2552" s="8"/>
      <c r="C2552" s="8"/>
      <c r="D2552" s="8"/>
      <c r="E2552" s="8"/>
      <c r="F2552" s="8"/>
      <c r="G2552" s="8"/>
      <c r="H2552" s="8"/>
      <c r="R2552" t="str">
        <f t="shared" si="703"/>
        <v>vége</v>
      </c>
      <c r="T2552">
        <f t="shared" si="704"/>
        <v>1</v>
      </c>
      <c r="U2552">
        <f t="shared" si="717"/>
        <v>1</v>
      </c>
      <c r="V2552">
        <f t="shared" si="718"/>
        <v>1</v>
      </c>
      <c r="W2552">
        <f t="shared" si="719"/>
        <v>1</v>
      </c>
      <c r="X2552">
        <f t="shared" si="720"/>
        <v>1</v>
      </c>
      <c r="Y2552">
        <f t="shared" si="705"/>
        <v>1</v>
      </c>
      <c r="Z2552">
        <f t="shared" si="706"/>
        <v>1</v>
      </c>
      <c r="AA2552">
        <f t="shared" si="707"/>
        <v>1</v>
      </c>
      <c r="AB2552">
        <f t="shared" si="708"/>
        <v>0</v>
      </c>
      <c r="AC2552" t="str">
        <f t="shared" si="709"/>
        <v/>
      </c>
      <c r="AD2552" t="str">
        <f t="shared" si="710"/>
        <v>;;;;0;;0;0;</v>
      </c>
      <c r="AG2552">
        <f t="shared" si="711"/>
        <v>0</v>
      </c>
      <c r="AH2552">
        <f t="shared" si="712"/>
        <v>0</v>
      </c>
      <c r="AI2552">
        <f t="shared" si="713"/>
        <v>0</v>
      </c>
      <c r="AJ2552">
        <f t="shared" si="714"/>
        <v>0</v>
      </c>
      <c r="AK2552">
        <f t="shared" si="715"/>
        <v>0</v>
      </c>
      <c r="AL2552">
        <f t="shared" si="716"/>
        <v>0</v>
      </c>
    </row>
    <row r="2553" spans="1:38">
      <c r="A2553" s="8"/>
      <c r="B2553" s="8"/>
      <c r="C2553" s="8"/>
      <c r="D2553" s="8"/>
      <c r="E2553" s="8"/>
      <c r="F2553" s="8"/>
      <c r="G2553" s="8"/>
      <c r="H2553" s="8"/>
      <c r="R2553" t="str">
        <f t="shared" si="703"/>
        <v>vége</v>
      </c>
      <c r="T2553">
        <f t="shared" si="704"/>
        <v>1</v>
      </c>
      <c r="U2553">
        <f t="shared" si="717"/>
        <v>1</v>
      </c>
      <c r="V2553">
        <f t="shared" si="718"/>
        <v>1</v>
      </c>
      <c r="W2553">
        <f t="shared" si="719"/>
        <v>1</v>
      </c>
      <c r="X2553">
        <f t="shared" si="720"/>
        <v>1</v>
      </c>
      <c r="Y2553">
        <f t="shared" si="705"/>
        <v>1</v>
      </c>
      <c r="Z2553">
        <f t="shared" si="706"/>
        <v>1</v>
      </c>
      <c r="AA2553">
        <f t="shared" si="707"/>
        <v>1</v>
      </c>
      <c r="AB2553">
        <f t="shared" si="708"/>
        <v>0</v>
      </c>
      <c r="AC2553" t="str">
        <f t="shared" si="709"/>
        <v/>
      </c>
      <c r="AD2553" t="str">
        <f t="shared" si="710"/>
        <v>;;;;0;;0;0;</v>
      </c>
      <c r="AG2553">
        <f t="shared" si="711"/>
        <v>0</v>
      </c>
      <c r="AH2553">
        <f t="shared" si="712"/>
        <v>0</v>
      </c>
      <c r="AI2553">
        <f t="shared" si="713"/>
        <v>0</v>
      </c>
      <c r="AJ2553">
        <f t="shared" si="714"/>
        <v>0</v>
      </c>
      <c r="AK2553">
        <f t="shared" si="715"/>
        <v>0</v>
      </c>
      <c r="AL2553">
        <f t="shared" si="716"/>
        <v>0</v>
      </c>
    </row>
    <row r="2554" spans="1:38">
      <c r="A2554" s="8"/>
      <c r="B2554" s="8"/>
      <c r="C2554" s="8"/>
      <c r="D2554" s="8"/>
      <c r="E2554" s="8"/>
      <c r="F2554" s="8"/>
      <c r="G2554" s="8"/>
      <c r="H2554" s="8"/>
      <c r="R2554" t="str">
        <f t="shared" si="703"/>
        <v>vége</v>
      </c>
      <c r="T2554">
        <f t="shared" si="704"/>
        <v>1</v>
      </c>
      <c r="U2554">
        <f t="shared" si="717"/>
        <v>1</v>
      </c>
      <c r="V2554">
        <f t="shared" si="718"/>
        <v>1</v>
      </c>
      <c r="W2554">
        <f t="shared" si="719"/>
        <v>1</v>
      </c>
      <c r="X2554">
        <f t="shared" si="720"/>
        <v>1</v>
      </c>
      <c r="Y2554">
        <f t="shared" si="705"/>
        <v>1</v>
      </c>
      <c r="Z2554">
        <f t="shared" si="706"/>
        <v>1</v>
      </c>
      <c r="AA2554">
        <f t="shared" si="707"/>
        <v>1</v>
      </c>
      <c r="AB2554">
        <f t="shared" si="708"/>
        <v>0</v>
      </c>
      <c r="AC2554" t="str">
        <f t="shared" si="709"/>
        <v/>
      </c>
      <c r="AD2554" t="str">
        <f t="shared" si="710"/>
        <v>;;;;0;;0;0;</v>
      </c>
      <c r="AG2554">
        <f t="shared" si="711"/>
        <v>0</v>
      </c>
      <c r="AH2554">
        <f t="shared" si="712"/>
        <v>0</v>
      </c>
      <c r="AI2554">
        <f t="shared" si="713"/>
        <v>0</v>
      </c>
      <c r="AJ2554">
        <f t="shared" si="714"/>
        <v>0</v>
      </c>
      <c r="AK2554">
        <f t="shared" si="715"/>
        <v>0</v>
      </c>
      <c r="AL2554">
        <f t="shared" si="716"/>
        <v>0</v>
      </c>
    </row>
    <row r="2555" spans="1:38">
      <c r="A2555" s="8"/>
      <c r="B2555" s="8"/>
      <c r="C2555" s="8"/>
      <c r="D2555" s="8"/>
      <c r="E2555" s="8"/>
      <c r="F2555" s="8"/>
      <c r="G2555" s="8"/>
      <c r="H2555" s="8"/>
      <c r="R2555" t="str">
        <f t="shared" si="703"/>
        <v>vége</v>
      </c>
      <c r="T2555">
        <f t="shared" si="704"/>
        <v>1</v>
      </c>
      <c r="U2555">
        <f t="shared" si="717"/>
        <v>1</v>
      </c>
      <c r="V2555">
        <f t="shared" si="718"/>
        <v>1</v>
      </c>
      <c r="W2555">
        <f t="shared" si="719"/>
        <v>1</v>
      </c>
      <c r="X2555">
        <f t="shared" si="720"/>
        <v>1</v>
      </c>
      <c r="Y2555">
        <f t="shared" si="705"/>
        <v>1</v>
      </c>
      <c r="Z2555">
        <f t="shared" si="706"/>
        <v>1</v>
      </c>
      <c r="AA2555">
        <f t="shared" si="707"/>
        <v>1</v>
      </c>
      <c r="AB2555">
        <f t="shared" si="708"/>
        <v>0</v>
      </c>
      <c r="AC2555" t="str">
        <f t="shared" si="709"/>
        <v/>
      </c>
      <c r="AD2555" t="str">
        <f t="shared" si="710"/>
        <v>;;;;0;;0;0;</v>
      </c>
      <c r="AG2555">
        <f t="shared" si="711"/>
        <v>0</v>
      </c>
      <c r="AH2555">
        <f t="shared" si="712"/>
        <v>0</v>
      </c>
      <c r="AI2555">
        <f t="shared" si="713"/>
        <v>0</v>
      </c>
      <c r="AJ2555">
        <f t="shared" si="714"/>
        <v>0</v>
      </c>
      <c r="AK2555">
        <f t="shared" si="715"/>
        <v>0</v>
      </c>
      <c r="AL2555">
        <f t="shared" si="716"/>
        <v>0</v>
      </c>
    </row>
    <row r="2556" spans="1:38">
      <c r="A2556" s="8"/>
      <c r="B2556" s="8"/>
      <c r="C2556" s="8"/>
      <c r="D2556" s="8"/>
      <c r="E2556" s="8"/>
      <c r="F2556" s="8"/>
      <c r="G2556" s="8"/>
      <c r="H2556" s="8"/>
      <c r="R2556" t="str">
        <f t="shared" si="703"/>
        <v>vége</v>
      </c>
      <c r="T2556">
        <f t="shared" si="704"/>
        <v>1</v>
      </c>
      <c r="U2556">
        <f t="shared" si="717"/>
        <v>1</v>
      </c>
      <c r="V2556">
        <f t="shared" si="718"/>
        <v>1</v>
      </c>
      <c r="W2556">
        <f t="shared" si="719"/>
        <v>1</v>
      </c>
      <c r="X2556">
        <f t="shared" si="720"/>
        <v>1</v>
      </c>
      <c r="Y2556">
        <f t="shared" si="705"/>
        <v>1</v>
      </c>
      <c r="Z2556">
        <f t="shared" si="706"/>
        <v>1</v>
      </c>
      <c r="AA2556">
        <f t="shared" si="707"/>
        <v>1</v>
      </c>
      <c r="AB2556">
        <f t="shared" si="708"/>
        <v>0</v>
      </c>
      <c r="AC2556" t="str">
        <f t="shared" si="709"/>
        <v/>
      </c>
      <c r="AD2556" t="str">
        <f t="shared" si="710"/>
        <v>;;;;0;;0;0;</v>
      </c>
      <c r="AG2556">
        <f t="shared" si="711"/>
        <v>0</v>
      </c>
      <c r="AH2556">
        <f t="shared" si="712"/>
        <v>0</v>
      </c>
      <c r="AI2556">
        <f t="shared" si="713"/>
        <v>0</v>
      </c>
      <c r="AJ2556">
        <f t="shared" si="714"/>
        <v>0</v>
      </c>
      <c r="AK2556">
        <f t="shared" si="715"/>
        <v>0</v>
      </c>
      <c r="AL2556">
        <f t="shared" si="716"/>
        <v>0</v>
      </c>
    </row>
    <row r="2557" spans="1:38">
      <c r="A2557" s="8"/>
      <c r="B2557" s="8"/>
      <c r="C2557" s="8"/>
      <c r="D2557" s="8"/>
      <c r="E2557" s="8"/>
      <c r="F2557" s="8"/>
      <c r="G2557" s="8"/>
      <c r="H2557" s="8"/>
      <c r="R2557" t="str">
        <f t="shared" si="703"/>
        <v>vége</v>
      </c>
      <c r="T2557">
        <f t="shared" si="704"/>
        <v>1</v>
      </c>
      <c r="U2557">
        <f t="shared" si="717"/>
        <v>1</v>
      </c>
      <c r="V2557">
        <f t="shared" si="718"/>
        <v>1</v>
      </c>
      <c r="W2557">
        <f t="shared" si="719"/>
        <v>1</v>
      </c>
      <c r="X2557">
        <f t="shared" si="720"/>
        <v>1</v>
      </c>
      <c r="Y2557">
        <f t="shared" si="705"/>
        <v>1</v>
      </c>
      <c r="Z2557">
        <f t="shared" si="706"/>
        <v>1</v>
      </c>
      <c r="AA2557">
        <f t="shared" si="707"/>
        <v>1</v>
      </c>
      <c r="AB2557">
        <f t="shared" si="708"/>
        <v>0</v>
      </c>
      <c r="AC2557" t="str">
        <f t="shared" si="709"/>
        <v/>
      </c>
      <c r="AD2557" t="str">
        <f t="shared" si="710"/>
        <v>;;;;0;;0;0;</v>
      </c>
      <c r="AG2557">
        <f t="shared" si="711"/>
        <v>0</v>
      </c>
      <c r="AH2557">
        <f t="shared" si="712"/>
        <v>0</v>
      </c>
      <c r="AI2557">
        <f t="shared" si="713"/>
        <v>0</v>
      </c>
      <c r="AJ2557">
        <f t="shared" si="714"/>
        <v>0</v>
      </c>
      <c r="AK2557">
        <f t="shared" si="715"/>
        <v>0</v>
      </c>
      <c r="AL2557">
        <f t="shared" si="716"/>
        <v>0</v>
      </c>
    </row>
    <row r="2558" spans="1:38">
      <c r="A2558" s="8"/>
      <c r="B2558" s="8"/>
      <c r="C2558" s="8"/>
      <c r="D2558" s="8"/>
      <c r="E2558" s="8"/>
      <c r="F2558" s="8"/>
      <c r="G2558" s="8"/>
      <c r="H2558" s="8"/>
      <c r="R2558" t="str">
        <f t="shared" si="703"/>
        <v>vége</v>
      </c>
      <c r="T2558">
        <f t="shared" si="704"/>
        <v>1</v>
      </c>
      <c r="U2558">
        <f t="shared" si="717"/>
        <v>1</v>
      </c>
      <c r="V2558">
        <f t="shared" si="718"/>
        <v>1</v>
      </c>
      <c r="W2558">
        <f t="shared" si="719"/>
        <v>1</v>
      </c>
      <c r="X2558">
        <f t="shared" si="720"/>
        <v>1</v>
      </c>
      <c r="Y2558">
        <f t="shared" si="705"/>
        <v>1</v>
      </c>
      <c r="Z2558">
        <f t="shared" si="706"/>
        <v>1</v>
      </c>
      <c r="AA2558">
        <f t="shared" si="707"/>
        <v>1</v>
      </c>
      <c r="AB2558">
        <f t="shared" si="708"/>
        <v>0</v>
      </c>
      <c r="AC2558" t="str">
        <f t="shared" si="709"/>
        <v/>
      </c>
      <c r="AD2558" t="str">
        <f t="shared" si="710"/>
        <v>;;;;0;;0;0;</v>
      </c>
      <c r="AG2558">
        <f t="shared" si="711"/>
        <v>0</v>
      </c>
      <c r="AH2558">
        <f t="shared" si="712"/>
        <v>0</v>
      </c>
      <c r="AI2558">
        <f t="shared" si="713"/>
        <v>0</v>
      </c>
      <c r="AJ2558">
        <f t="shared" si="714"/>
        <v>0</v>
      </c>
      <c r="AK2558">
        <f t="shared" si="715"/>
        <v>0</v>
      </c>
      <c r="AL2558">
        <f t="shared" si="716"/>
        <v>0</v>
      </c>
    </row>
    <row r="2559" spans="1:38">
      <c r="A2559" s="8"/>
      <c r="B2559" s="8"/>
      <c r="C2559" s="8"/>
      <c r="D2559" s="8"/>
      <c r="E2559" s="8"/>
      <c r="F2559" s="8"/>
      <c r="G2559" s="8"/>
      <c r="H2559" s="8"/>
      <c r="R2559" t="str">
        <f t="shared" si="703"/>
        <v>vége</v>
      </c>
      <c r="T2559">
        <f t="shared" si="704"/>
        <v>1</v>
      </c>
      <c r="U2559">
        <f t="shared" si="717"/>
        <v>1</v>
      </c>
      <c r="V2559">
        <f t="shared" si="718"/>
        <v>1</v>
      </c>
      <c r="W2559">
        <f t="shared" si="719"/>
        <v>1</v>
      </c>
      <c r="X2559">
        <f t="shared" si="720"/>
        <v>1</v>
      </c>
      <c r="Y2559">
        <f t="shared" si="705"/>
        <v>1</v>
      </c>
      <c r="Z2559">
        <f t="shared" si="706"/>
        <v>1</v>
      </c>
      <c r="AA2559">
        <f t="shared" si="707"/>
        <v>1</v>
      </c>
      <c r="AB2559">
        <f t="shared" si="708"/>
        <v>0</v>
      </c>
      <c r="AC2559" t="str">
        <f t="shared" si="709"/>
        <v/>
      </c>
      <c r="AD2559" t="str">
        <f t="shared" si="710"/>
        <v>;;;;0;;0;0;</v>
      </c>
      <c r="AG2559">
        <f t="shared" si="711"/>
        <v>0</v>
      </c>
      <c r="AH2559">
        <f t="shared" si="712"/>
        <v>0</v>
      </c>
      <c r="AI2559">
        <f t="shared" si="713"/>
        <v>0</v>
      </c>
      <c r="AJ2559">
        <f t="shared" si="714"/>
        <v>0</v>
      </c>
      <c r="AK2559">
        <f t="shared" si="715"/>
        <v>0</v>
      </c>
      <c r="AL2559">
        <f t="shared" si="716"/>
        <v>0</v>
      </c>
    </row>
    <row r="2560" spans="1:38">
      <c r="A2560" s="8"/>
      <c r="B2560" s="8"/>
      <c r="C2560" s="8"/>
      <c r="D2560" s="8"/>
      <c r="E2560" s="8"/>
      <c r="F2560" s="8"/>
      <c r="G2560" s="8"/>
      <c r="H2560" s="8"/>
      <c r="R2560" t="str">
        <f t="shared" si="703"/>
        <v>vége</v>
      </c>
      <c r="T2560">
        <f t="shared" si="704"/>
        <v>1</v>
      </c>
      <c r="U2560">
        <f t="shared" si="717"/>
        <v>1</v>
      </c>
      <c r="V2560">
        <f t="shared" si="718"/>
        <v>1</v>
      </c>
      <c r="W2560">
        <f t="shared" si="719"/>
        <v>1</v>
      </c>
      <c r="X2560">
        <f t="shared" si="720"/>
        <v>1</v>
      </c>
      <c r="Y2560">
        <f t="shared" si="705"/>
        <v>1</v>
      </c>
      <c r="Z2560">
        <f t="shared" si="706"/>
        <v>1</v>
      </c>
      <c r="AA2560">
        <f t="shared" si="707"/>
        <v>1</v>
      </c>
      <c r="AB2560">
        <f t="shared" si="708"/>
        <v>0</v>
      </c>
      <c r="AC2560" t="str">
        <f t="shared" si="709"/>
        <v/>
      </c>
      <c r="AD2560" t="str">
        <f t="shared" si="710"/>
        <v>;;;;0;;0;0;</v>
      </c>
      <c r="AG2560">
        <f t="shared" si="711"/>
        <v>0</v>
      </c>
      <c r="AH2560">
        <f t="shared" si="712"/>
        <v>0</v>
      </c>
      <c r="AI2560">
        <f t="shared" si="713"/>
        <v>0</v>
      </c>
      <c r="AJ2560">
        <f t="shared" si="714"/>
        <v>0</v>
      </c>
      <c r="AK2560">
        <f t="shared" si="715"/>
        <v>0</v>
      </c>
      <c r="AL2560">
        <f t="shared" si="716"/>
        <v>0</v>
      </c>
    </row>
    <row r="2561" spans="1:38">
      <c r="A2561" s="8"/>
      <c r="B2561" s="8"/>
      <c r="C2561" s="8"/>
      <c r="D2561" s="8"/>
      <c r="E2561" s="8"/>
      <c r="F2561" s="8"/>
      <c r="G2561" s="8"/>
      <c r="H2561" s="8"/>
      <c r="R2561" t="str">
        <f t="shared" si="703"/>
        <v>vége</v>
      </c>
      <c r="T2561">
        <f t="shared" si="704"/>
        <v>1</v>
      </c>
      <c r="U2561">
        <f t="shared" si="717"/>
        <v>1</v>
      </c>
      <c r="V2561">
        <f t="shared" si="718"/>
        <v>1</v>
      </c>
      <c r="W2561">
        <f t="shared" si="719"/>
        <v>1</v>
      </c>
      <c r="X2561">
        <f t="shared" si="720"/>
        <v>1</v>
      </c>
      <c r="Y2561">
        <f t="shared" si="705"/>
        <v>1</v>
      </c>
      <c r="Z2561">
        <f t="shared" si="706"/>
        <v>1</v>
      </c>
      <c r="AA2561">
        <f t="shared" si="707"/>
        <v>1</v>
      </c>
      <c r="AB2561">
        <f t="shared" si="708"/>
        <v>0</v>
      </c>
      <c r="AC2561" t="str">
        <f t="shared" si="709"/>
        <v/>
      </c>
      <c r="AD2561" t="str">
        <f t="shared" si="710"/>
        <v>;;;;0;;0;0;</v>
      </c>
      <c r="AG2561">
        <f t="shared" si="711"/>
        <v>0</v>
      </c>
      <c r="AH2561">
        <f t="shared" si="712"/>
        <v>0</v>
      </c>
      <c r="AI2561">
        <f t="shared" si="713"/>
        <v>0</v>
      </c>
      <c r="AJ2561">
        <f t="shared" si="714"/>
        <v>0</v>
      </c>
      <c r="AK2561">
        <f t="shared" si="715"/>
        <v>0</v>
      </c>
      <c r="AL2561">
        <f t="shared" si="716"/>
        <v>0</v>
      </c>
    </row>
    <row r="2562" spans="1:38">
      <c r="A2562" s="8"/>
      <c r="B2562" s="8"/>
      <c r="C2562" s="8"/>
      <c r="D2562" s="8"/>
      <c r="E2562" s="8"/>
      <c r="F2562" s="8"/>
      <c r="G2562" s="8"/>
      <c r="H2562" s="8"/>
      <c r="R2562" t="str">
        <f t="shared" si="703"/>
        <v>vége</v>
      </c>
      <c r="T2562">
        <f t="shared" si="704"/>
        <v>1</v>
      </c>
      <c r="U2562">
        <f t="shared" si="717"/>
        <v>1</v>
      </c>
      <c r="V2562">
        <f t="shared" si="718"/>
        <v>1</v>
      </c>
      <c r="W2562">
        <f t="shared" si="719"/>
        <v>1</v>
      </c>
      <c r="X2562">
        <f t="shared" si="720"/>
        <v>1</v>
      </c>
      <c r="Y2562">
        <f t="shared" si="705"/>
        <v>1</v>
      </c>
      <c r="Z2562">
        <f t="shared" si="706"/>
        <v>1</v>
      </c>
      <c r="AA2562">
        <f t="shared" si="707"/>
        <v>1</v>
      </c>
      <c r="AB2562">
        <f t="shared" si="708"/>
        <v>0</v>
      </c>
      <c r="AC2562" t="str">
        <f t="shared" si="709"/>
        <v/>
      </c>
      <c r="AD2562" t="str">
        <f t="shared" si="710"/>
        <v>;;;;0;;0;0;</v>
      </c>
      <c r="AG2562">
        <f t="shared" si="711"/>
        <v>0</v>
      </c>
      <c r="AH2562">
        <f t="shared" si="712"/>
        <v>0</v>
      </c>
      <c r="AI2562">
        <f t="shared" si="713"/>
        <v>0</v>
      </c>
      <c r="AJ2562">
        <f t="shared" si="714"/>
        <v>0</v>
      </c>
      <c r="AK2562">
        <f t="shared" si="715"/>
        <v>0</v>
      </c>
      <c r="AL2562">
        <f t="shared" si="716"/>
        <v>0</v>
      </c>
    </row>
    <row r="2563" spans="1:38">
      <c r="A2563" s="8"/>
      <c r="B2563" s="8"/>
      <c r="C2563" s="8"/>
      <c r="D2563" s="8"/>
      <c r="E2563" s="8"/>
      <c r="F2563" s="8"/>
      <c r="G2563" s="8"/>
      <c r="H2563" s="8"/>
      <c r="R2563" t="str">
        <f t="shared" ref="R2563:R2626" si="721">IF(AND(ISBLANK(C2564),ISBLANK(C2565)*ISBLANK(C2566)),"vége",0)</f>
        <v>vége</v>
      </c>
      <c r="T2563">
        <f t="shared" ref="T2563:T2626" si="722">IF(ISBLANK(A2564),1,0)</f>
        <v>1</v>
      </c>
      <c r="U2563">
        <f t="shared" si="717"/>
        <v>1</v>
      </c>
      <c r="V2563">
        <f t="shared" si="718"/>
        <v>1</v>
      </c>
      <c r="W2563">
        <f t="shared" si="719"/>
        <v>1</v>
      </c>
      <c r="X2563">
        <f t="shared" si="720"/>
        <v>1</v>
      </c>
      <c r="Y2563">
        <f t="shared" ref="Y2563:Y2626" si="723">IF(ISBLANK(F2564),1,0)</f>
        <v>1</v>
      </c>
      <c r="Z2563">
        <f t="shared" ref="Z2563:Z2626" si="724">IF(ISBLANK(G2564),1,0)</f>
        <v>1</v>
      </c>
      <c r="AA2563">
        <f t="shared" ref="AA2563:AA2626" si="725">IF(ISBLANK(H2564),1,0)</f>
        <v>1</v>
      </c>
      <c r="AB2563">
        <f t="shared" ref="AB2563:AB2626" si="726">IF(OR(SUM(U2563:AA2563)=0,SUM(U2563:AA2563)=7),0,1)</f>
        <v>0</v>
      </c>
      <c r="AC2563" t="str">
        <f t="shared" si="709"/>
        <v/>
      </c>
      <c r="AD2563" t="str">
        <f t="shared" si="710"/>
        <v>;;;;0;;0;0;</v>
      </c>
      <c r="AG2563">
        <f t="shared" si="711"/>
        <v>0</v>
      </c>
      <c r="AH2563">
        <f t="shared" si="712"/>
        <v>0</v>
      </c>
      <c r="AI2563">
        <f t="shared" si="713"/>
        <v>0</v>
      </c>
      <c r="AJ2563">
        <f t="shared" si="714"/>
        <v>0</v>
      </c>
      <c r="AK2563">
        <f t="shared" si="715"/>
        <v>0</v>
      </c>
      <c r="AL2563">
        <f t="shared" si="716"/>
        <v>0</v>
      </c>
    </row>
    <row r="2564" spans="1:38">
      <c r="A2564" s="8"/>
      <c r="B2564" s="8"/>
      <c r="C2564" s="8"/>
      <c r="D2564" s="8"/>
      <c r="E2564" s="8"/>
      <c r="F2564" s="8"/>
      <c r="G2564" s="8"/>
      <c r="H2564" s="8"/>
      <c r="R2564" t="str">
        <f t="shared" si="721"/>
        <v>vége</v>
      </c>
      <c r="T2564">
        <f t="shared" si="722"/>
        <v>1</v>
      </c>
      <c r="U2564">
        <f t="shared" si="717"/>
        <v>1</v>
      </c>
      <c r="V2564">
        <f t="shared" si="718"/>
        <v>1</v>
      </c>
      <c r="W2564">
        <f t="shared" si="719"/>
        <v>1</v>
      </c>
      <c r="X2564">
        <f t="shared" si="720"/>
        <v>1</v>
      </c>
      <c r="Y2564">
        <f t="shared" si="723"/>
        <v>1</v>
      </c>
      <c r="Z2564">
        <f t="shared" si="724"/>
        <v>1</v>
      </c>
      <c r="AA2564">
        <f t="shared" si="725"/>
        <v>1</v>
      </c>
      <c r="AB2564">
        <f t="shared" si="726"/>
        <v>0</v>
      </c>
      <c r="AC2564" t="str">
        <f t="shared" ref="AC2564:AC2627" si="727">TRIM(C2564)</f>
        <v/>
      </c>
      <c r="AD2564" t="str">
        <f t="shared" ref="AD2564:AD2627" si="728">CONCATENATE(A2564,";",B2564,";",AC2564,";","",";",AH2564,";","",E2564,";",AJ2564,";",AL2564,";",H2564)</f>
        <v>;;;;0;;0;0;</v>
      </c>
      <c r="AG2564">
        <f t="shared" ref="AG2564:AG2627" si="729">IF(ISERROR(SEARCH(",",D2564,1)),0,SEARCH(",",D2564,1))</f>
        <v>0</v>
      </c>
      <c r="AH2564">
        <f t="shared" ref="AH2564:AH2627" si="730">IF(AG2564&gt;0,REPLACE(D2564,AG2564,1,"."),D2564)</f>
        <v>0</v>
      </c>
      <c r="AI2564">
        <f t="shared" ref="AI2564:AI2627" si="731">IF(ISERROR(SEARCH(",",F2564,1)),0,SEARCH(",",F2564,1))</f>
        <v>0</v>
      </c>
      <c r="AJ2564">
        <f t="shared" ref="AJ2564:AJ2627" si="732">IF(AI2564&gt;0,REPLACE(F2564,AI2564,1,"."),F2564)</f>
        <v>0</v>
      </c>
      <c r="AK2564">
        <f t="shared" ref="AK2564:AK2627" si="733">IF(ISERROR(SEARCH(",",G2564,1)),0,SEARCH(",",G2564,1))</f>
        <v>0</v>
      </c>
      <c r="AL2564">
        <f t="shared" ref="AL2564:AL2627" si="734">IF(AK2564&gt;0,REPLACE(G2564,AK2564,1,"."),G2564)</f>
        <v>0</v>
      </c>
    </row>
    <row r="2565" spans="1:38">
      <c r="A2565" s="8"/>
      <c r="B2565" s="8"/>
      <c r="C2565" s="8"/>
      <c r="D2565" s="8"/>
      <c r="E2565" s="8"/>
      <c r="F2565" s="8"/>
      <c r="G2565" s="8"/>
      <c r="H2565" s="8"/>
      <c r="R2565" t="str">
        <f t="shared" si="721"/>
        <v>vége</v>
      </c>
      <c r="T2565">
        <f t="shared" si="722"/>
        <v>1</v>
      </c>
      <c r="U2565">
        <f t="shared" ref="U2565:U2628" si="735">IF(ISBLANK(B2566),1,0)</f>
        <v>1</v>
      </c>
      <c r="V2565">
        <f t="shared" ref="V2565:V2628" si="736">IF(ISBLANK(C2566),1,0)</f>
        <v>1</v>
      </c>
      <c r="W2565">
        <f t="shared" ref="W2565:W2628" si="737">IF(ISBLANK(D2566),1,0)</f>
        <v>1</v>
      </c>
      <c r="X2565">
        <f t="shared" ref="X2565:X2628" si="738">IF(ISBLANK(E2566),1,0)</f>
        <v>1</v>
      </c>
      <c r="Y2565">
        <f t="shared" si="723"/>
        <v>1</v>
      </c>
      <c r="Z2565">
        <f t="shared" si="724"/>
        <v>1</v>
      </c>
      <c r="AA2565">
        <f t="shared" si="725"/>
        <v>1</v>
      </c>
      <c r="AB2565">
        <f t="shared" si="726"/>
        <v>0</v>
      </c>
      <c r="AC2565" t="str">
        <f t="shared" si="727"/>
        <v/>
      </c>
      <c r="AD2565" t="str">
        <f t="shared" si="728"/>
        <v>;;;;0;;0;0;</v>
      </c>
      <c r="AG2565">
        <f t="shared" si="729"/>
        <v>0</v>
      </c>
      <c r="AH2565">
        <f t="shared" si="730"/>
        <v>0</v>
      </c>
      <c r="AI2565">
        <f t="shared" si="731"/>
        <v>0</v>
      </c>
      <c r="AJ2565">
        <f t="shared" si="732"/>
        <v>0</v>
      </c>
      <c r="AK2565">
        <f t="shared" si="733"/>
        <v>0</v>
      </c>
      <c r="AL2565">
        <f t="shared" si="734"/>
        <v>0</v>
      </c>
    </row>
    <row r="2566" spans="1:38">
      <c r="A2566" s="8"/>
      <c r="B2566" s="8"/>
      <c r="C2566" s="8"/>
      <c r="D2566" s="8"/>
      <c r="E2566" s="8"/>
      <c r="F2566" s="8"/>
      <c r="G2566" s="8"/>
      <c r="H2566" s="8"/>
      <c r="R2566" t="str">
        <f t="shared" si="721"/>
        <v>vége</v>
      </c>
      <c r="T2566">
        <f t="shared" si="722"/>
        <v>1</v>
      </c>
      <c r="U2566">
        <f t="shared" si="735"/>
        <v>1</v>
      </c>
      <c r="V2566">
        <f t="shared" si="736"/>
        <v>1</v>
      </c>
      <c r="W2566">
        <f t="shared" si="737"/>
        <v>1</v>
      </c>
      <c r="X2566">
        <f t="shared" si="738"/>
        <v>1</v>
      </c>
      <c r="Y2566">
        <f t="shared" si="723"/>
        <v>1</v>
      </c>
      <c r="Z2566">
        <f t="shared" si="724"/>
        <v>1</v>
      </c>
      <c r="AA2566">
        <f t="shared" si="725"/>
        <v>1</v>
      </c>
      <c r="AB2566">
        <f t="shared" si="726"/>
        <v>0</v>
      </c>
      <c r="AC2566" t="str">
        <f t="shared" si="727"/>
        <v/>
      </c>
      <c r="AD2566" t="str">
        <f t="shared" si="728"/>
        <v>;;;;0;;0;0;</v>
      </c>
      <c r="AG2566">
        <f t="shared" si="729"/>
        <v>0</v>
      </c>
      <c r="AH2566">
        <f t="shared" si="730"/>
        <v>0</v>
      </c>
      <c r="AI2566">
        <f t="shared" si="731"/>
        <v>0</v>
      </c>
      <c r="AJ2566">
        <f t="shared" si="732"/>
        <v>0</v>
      </c>
      <c r="AK2566">
        <f t="shared" si="733"/>
        <v>0</v>
      </c>
      <c r="AL2566">
        <f t="shared" si="734"/>
        <v>0</v>
      </c>
    </row>
    <row r="2567" spans="1:38">
      <c r="A2567" s="8"/>
      <c r="B2567" s="8"/>
      <c r="C2567" s="8"/>
      <c r="D2567" s="8"/>
      <c r="E2567" s="8"/>
      <c r="F2567" s="8"/>
      <c r="G2567" s="8"/>
      <c r="H2567" s="8"/>
      <c r="R2567" t="str">
        <f t="shared" si="721"/>
        <v>vége</v>
      </c>
      <c r="T2567">
        <f t="shared" si="722"/>
        <v>1</v>
      </c>
      <c r="U2567">
        <f t="shared" si="735"/>
        <v>1</v>
      </c>
      <c r="V2567">
        <f t="shared" si="736"/>
        <v>1</v>
      </c>
      <c r="W2567">
        <f t="shared" si="737"/>
        <v>1</v>
      </c>
      <c r="X2567">
        <f t="shared" si="738"/>
        <v>1</v>
      </c>
      <c r="Y2567">
        <f t="shared" si="723"/>
        <v>1</v>
      </c>
      <c r="Z2567">
        <f t="shared" si="724"/>
        <v>1</v>
      </c>
      <c r="AA2567">
        <f t="shared" si="725"/>
        <v>1</v>
      </c>
      <c r="AB2567">
        <f t="shared" si="726"/>
        <v>0</v>
      </c>
      <c r="AC2567" t="str">
        <f t="shared" si="727"/>
        <v/>
      </c>
      <c r="AD2567" t="str">
        <f t="shared" si="728"/>
        <v>;;;;0;;0;0;</v>
      </c>
      <c r="AG2567">
        <f t="shared" si="729"/>
        <v>0</v>
      </c>
      <c r="AH2567">
        <f t="shared" si="730"/>
        <v>0</v>
      </c>
      <c r="AI2567">
        <f t="shared" si="731"/>
        <v>0</v>
      </c>
      <c r="AJ2567">
        <f t="shared" si="732"/>
        <v>0</v>
      </c>
      <c r="AK2567">
        <f t="shared" si="733"/>
        <v>0</v>
      </c>
      <c r="AL2567">
        <f t="shared" si="734"/>
        <v>0</v>
      </c>
    </row>
    <row r="2568" spans="1:38">
      <c r="A2568" s="8"/>
      <c r="B2568" s="8"/>
      <c r="C2568" s="8"/>
      <c r="D2568" s="8"/>
      <c r="E2568" s="8"/>
      <c r="F2568" s="8"/>
      <c r="G2568" s="8"/>
      <c r="H2568" s="8"/>
      <c r="R2568" t="str">
        <f t="shared" si="721"/>
        <v>vége</v>
      </c>
      <c r="T2568">
        <f t="shared" si="722"/>
        <v>1</v>
      </c>
      <c r="U2568">
        <f t="shared" si="735"/>
        <v>1</v>
      </c>
      <c r="V2568">
        <f t="shared" si="736"/>
        <v>1</v>
      </c>
      <c r="W2568">
        <f t="shared" si="737"/>
        <v>1</v>
      </c>
      <c r="X2568">
        <f t="shared" si="738"/>
        <v>1</v>
      </c>
      <c r="Y2568">
        <f t="shared" si="723"/>
        <v>1</v>
      </c>
      <c r="Z2568">
        <f t="shared" si="724"/>
        <v>1</v>
      </c>
      <c r="AA2568">
        <f t="shared" si="725"/>
        <v>1</v>
      </c>
      <c r="AB2568">
        <f t="shared" si="726"/>
        <v>0</v>
      </c>
      <c r="AC2568" t="str">
        <f t="shared" si="727"/>
        <v/>
      </c>
      <c r="AD2568" t="str">
        <f t="shared" si="728"/>
        <v>;;;;0;;0;0;</v>
      </c>
      <c r="AG2568">
        <f t="shared" si="729"/>
        <v>0</v>
      </c>
      <c r="AH2568">
        <f t="shared" si="730"/>
        <v>0</v>
      </c>
      <c r="AI2568">
        <f t="shared" si="731"/>
        <v>0</v>
      </c>
      <c r="AJ2568">
        <f t="shared" si="732"/>
        <v>0</v>
      </c>
      <c r="AK2568">
        <f t="shared" si="733"/>
        <v>0</v>
      </c>
      <c r="AL2568">
        <f t="shared" si="734"/>
        <v>0</v>
      </c>
    </row>
    <row r="2569" spans="1:38">
      <c r="A2569" s="8"/>
      <c r="B2569" s="8"/>
      <c r="C2569" s="8"/>
      <c r="D2569" s="8"/>
      <c r="E2569" s="8"/>
      <c r="F2569" s="8"/>
      <c r="G2569" s="8"/>
      <c r="H2569" s="8"/>
      <c r="R2569" t="str">
        <f t="shared" si="721"/>
        <v>vége</v>
      </c>
      <c r="T2569">
        <f t="shared" si="722"/>
        <v>1</v>
      </c>
      <c r="U2569">
        <f t="shared" si="735"/>
        <v>1</v>
      </c>
      <c r="V2569">
        <f t="shared" si="736"/>
        <v>1</v>
      </c>
      <c r="W2569">
        <f t="shared" si="737"/>
        <v>1</v>
      </c>
      <c r="X2569">
        <f t="shared" si="738"/>
        <v>1</v>
      </c>
      <c r="Y2569">
        <f t="shared" si="723"/>
        <v>1</v>
      </c>
      <c r="Z2569">
        <f t="shared" si="724"/>
        <v>1</v>
      </c>
      <c r="AA2569">
        <f t="shared" si="725"/>
        <v>1</v>
      </c>
      <c r="AB2569">
        <f t="shared" si="726"/>
        <v>0</v>
      </c>
      <c r="AC2569" t="str">
        <f t="shared" si="727"/>
        <v/>
      </c>
      <c r="AD2569" t="str">
        <f t="shared" si="728"/>
        <v>;;;;0;;0;0;</v>
      </c>
      <c r="AG2569">
        <f t="shared" si="729"/>
        <v>0</v>
      </c>
      <c r="AH2569">
        <f t="shared" si="730"/>
        <v>0</v>
      </c>
      <c r="AI2569">
        <f t="shared" si="731"/>
        <v>0</v>
      </c>
      <c r="AJ2569">
        <f t="shared" si="732"/>
        <v>0</v>
      </c>
      <c r="AK2569">
        <f t="shared" si="733"/>
        <v>0</v>
      </c>
      <c r="AL2569">
        <f t="shared" si="734"/>
        <v>0</v>
      </c>
    </row>
    <row r="2570" spans="1:38">
      <c r="A2570" s="8"/>
      <c r="B2570" s="8"/>
      <c r="C2570" s="8"/>
      <c r="D2570" s="8"/>
      <c r="E2570" s="8"/>
      <c r="F2570" s="8"/>
      <c r="G2570" s="8"/>
      <c r="H2570" s="8"/>
      <c r="R2570" t="str">
        <f t="shared" si="721"/>
        <v>vége</v>
      </c>
      <c r="T2570">
        <f t="shared" si="722"/>
        <v>1</v>
      </c>
      <c r="U2570">
        <f t="shared" si="735"/>
        <v>1</v>
      </c>
      <c r="V2570">
        <f t="shared" si="736"/>
        <v>1</v>
      </c>
      <c r="W2570">
        <f t="shared" si="737"/>
        <v>1</v>
      </c>
      <c r="X2570">
        <f t="shared" si="738"/>
        <v>1</v>
      </c>
      <c r="Y2570">
        <f t="shared" si="723"/>
        <v>1</v>
      </c>
      <c r="Z2570">
        <f t="shared" si="724"/>
        <v>1</v>
      </c>
      <c r="AA2570">
        <f t="shared" si="725"/>
        <v>1</v>
      </c>
      <c r="AB2570">
        <f t="shared" si="726"/>
        <v>0</v>
      </c>
      <c r="AC2570" t="str">
        <f t="shared" si="727"/>
        <v/>
      </c>
      <c r="AD2570" t="str">
        <f t="shared" si="728"/>
        <v>;;;;0;;0;0;</v>
      </c>
      <c r="AG2570">
        <f t="shared" si="729"/>
        <v>0</v>
      </c>
      <c r="AH2570">
        <f t="shared" si="730"/>
        <v>0</v>
      </c>
      <c r="AI2570">
        <f t="shared" si="731"/>
        <v>0</v>
      </c>
      <c r="AJ2570">
        <f t="shared" si="732"/>
        <v>0</v>
      </c>
      <c r="AK2570">
        <f t="shared" si="733"/>
        <v>0</v>
      </c>
      <c r="AL2570">
        <f t="shared" si="734"/>
        <v>0</v>
      </c>
    </row>
    <row r="2571" spans="1:38">
      <c r="A2571" s="8"/>
      <c r="B2571" s="8"/>
      <c r="C2571" s="8"/>
      <c r="D2571" s="8"/>
      <c r="E2571" s="8"/>
      <c r="F2571" s="8"/>
      <c r="G2571" s="8"/>
      <c r="H2571" s="8"/>
      <c r="R2571" t="str">
        <f t="shared" si="721"/>
        <v>vége</v>
      </c>
      <c r="T2571">
        <f t="shared" si="722"/>
        <v>1</v>
      </c>
      <c r="U2571">
        <f t="shared" si="735"/>
        <v>1</v>
      </c>
      <c r="V2571">
        <f t="shared" si="736"/>
        <v>1</v>
      </c>
      <c r="W2571">
        <f t="shared" si="737"/>
        <v>1</v>
      </c>
      <c r="X2571">
        <f t="shared" si="738"/>
        <v>1</v>
      </c>
      <c r="Y2571">
        <f t="shared" si="723"/>
        <v>1</v>
      </c>
      <c r="Z2571">
        <f t="shared" si="724"/>
        <v>1</v>
      </c>
      <c r="AA2571">
        <f t="shared" si="725"/>
        <v>1</v>
      </c>
      <c r="AB2571">
        <f t="shared" si="726"/>
        <v>0</v>
      </c>
      <c r="AC2571" t="str">
        <f t="shared" si="727"/>
        <v/>
      </c>
      <c r="AD2571" t="str">
        <f t="shared" si="728"/>
        <v>;;;;0;;0;0;</v>
      </c>
      <c r="AG2571">
        <f t="shared" si="729"/>
        <v>0</v>
      </c>
      <c r="AH2571">
        <f t="shared" si="730"/>
        <v>0</v>
      </c>
      <c r="AI2571">
        <f t="shared" si="731"/>
        <v>0</v>
      </c>
      <c r="AJ2571">
        <f t="shared" si="732"/>
        <v>0</v>
      </c>
      <c r="AK2571">
        <f t="shared" si="733"/>
        <v>0</v>
      </c>
      <c r="AL2571">
        <f t="shared" si="734"/>
        <v>0</v>
      </c>
    </row>
    <row r="2572" spans="1:38">
      <c r="A2572" s="8"/>
      <c r="B2572" s="8"/>
      <c r="C2572" s="8"/>
      <c r="D2572" s="8"/>
      <c r="E2572" s="8"/>
      <c r="F2572" s="8"/>
      <c r="G2572" s="8"/>
      <c r="H2572" s="8"/>
      <c r="R2572" t="str">
        <f t="shared" si="721"/>
        <v>vége</v>
      </c>
      <c r="T2572">
        <f t="shared" si="722"/>
        <v>1</v>
      </c>
      <c r="U2572">
        <f t="shared" si="735"/>
        <v>1</v>
      </c>
      <c r="V2572">
        <f t="shared" si="736"/>
        <v>1</v>
      </c>
      <c r="W2572">
        <f t="shared" si="737"/>
        <v>1</v>
      </c>
      <c r="X2572">
        <f t="shared" si="738"/>
        <v>1</v>
      </c>
      <c r="Y2572">
        <f t="shared" si="723"/>
        <v>1</v>
      </c>
      <c r="Z2572">
        <f t="shared" si="724"/>
        <v>1</v>
      </c>
      <c r="AA2572">
        <f t="shared" si="725"/>
        <v>1</v>
      </c>
      <c r="AB2572">
        <f t="shared" si="726"/>
        <v>0</v>
      </c>
      <c r="AC2572" t="str">
        <f t="shared" si="727"/>
        <v/>
      </c>
      <c r="AD2572" t="str">
        <f t="shared" si="728"/>
        <v>;;;;0;;0;0;</v>
      </c>
      <c r="AG2572">
        <f t="shared" si="729"/>
        <v>0</v>
      </c>
      <c r="AH2572">
        <f t="shared" si="730"/>
        <v>0</v>
      </c>
      <c r="AI2572">
        <f t="shared" si="731"/>
        <v>0</v>
      </c>
      <c r="AJ2572">
        <f t="shared" si="732"/>
        <v>0</v>
      </c>
      <c r="AK2572">
        <f t="shared" si="733"/>
        <v>0</v>
      </c>
      <c r="AL2572">
        <f t="shared" si="734"/>
        <v>0</v>
      </c>
    </row>
    <row r="2573" spans="1:38">
      <c r="A2573" s="8"/>
      <c r="B2573" s="8"/>
      <c r="C2573" s="8"/>
      <c r="D2573" s="8"/>
      <c r="E2573" s="8"/>
      <c r="F2573" s="8"/>
      <c r="G2573" s="8"/>
      <c r="H2573" s="8"/>
      <c r="R2573" t="str">
        <f t="shared" si="721"/>
        <v>vége</v>
      </c>
      <c r="T2573">
        <f t="shared" si="722"/>
        <v>1</v>
      </c>
      <c r="U2573">
        <f t="shared" si="735"/>
        <v>1</v>
      </c>
      <c r="V2573">
        <f t="shared" si="736"/>
        <v>1</v>
      </c>
      <c r="W2573">
        <f t="shared" si="737"/>
        <v>1</v>
      </c>
      <c r="X2573">
        <f t="shared" si="738"/>
        <v>1</v>
      </c>
      <c r="Y2573">
        <f t="shared" si="723"/>
        <v>1</v>
      </c>
      <c r="Z2573">
        <f t="shared" si="724"/>
        <v>1</v>
      </c>
      <c r="AA2573">
        <f t="shared" si="725"/>
        <v>1</v>
      </c>
      <c r="AB2573">
        <f t="shared" si="726"/>
        <v>0</v>
      </c>
      <c r="AC2573" t="str">
        <f t="shared" si="727"/>
        <v/>
      </c>
      <c r="AD2573" t="str">
        <f t="shared" si="728"/>
        <v>;;;;0;;0;0;</v>
      </c>
      <c r="AG2573">
        <f t="shared" si="729"/>
        <v>0</v>
      </c>
      <c r="AH2573">
        <f t="shared" si="730"/>
        <v>0</v>
      </c>
      <c r="AI2573">
        <f t="shared" si="731"/>
        <v>0</v>
      </c>
      <c r="AJ2573">
        <f t="shared" si="732"/>
        <v>0</v>
      </c>
      <c r="AK2573">
        <f t="shared" si="733"/>
        <v>0</v>
      </c>
      <c r="AL2573">
        <f t="shared" si="734"/>
        <v>0</v>
      </c>
    </row>
    <row r="2574" spans="1:38">
      <c r="A2574" s="8"/>
      <c r="B2574" s="8"/>
      <c r="C2574" s="8"/>
      <c r="D2574" s="8"/>
      <c r="E2574" s="8"/>
      <c r="F2574" s="8"/>
      <c r="G2574" s="8"/>
      <c r="H2574" s="8"/>
      <c r="R2574" t="str">
        <f t="shared" si="721"/>
        <v>vége</v>
      </c>
      <c r="T2574">
        <f t="shared" si="722"/>
        <v>1</v>
      </c>
      <c r="U2574">
        <f t="shared" si="735"/>
        <v>1</v>
      </c>
      <c r="V2574">
        <f t="shared" si="736"/>
        <v>1</v>
      </c>
      <c r="W2574">
        <f t="shared" si="737"/>
        <v>1</v>
      </c>
      <c r="X2574">
        <f t="shared" si="738"/>
        <v>1</v>
      </c>
      <c r="Y2574">
        <f t="shared" si="723"/>
        <v>1</v>
      </c>
      <c r="Z2574">
        <f t="shared" si="724"/>
        <v>1</v>
      </c>
      <c r="AA2574">
        <f t="shared" si="725"/>
        <v>1</v>
      </c>
      <c r="AB2574">
        <f t="shared" si="726"/>
        <v>0</v>
      </c>
      <c r="AC2574" t="str">
        <f t="shared" si="727"/>
        <v/>
      </c>
      <c r="AD2574" t="str">
        <f t="shared" si="728"/>
        <v>;;;;0;;0;0;</v>
      </c>
      <c r="AG2574">
        <f t="shared" si="729"/>
        <v>0</v>
      </c>
      <c r="AH2574">
        <f t="shared" si="730"/>
        <v>0</v>
      </c>
      <c r="AI2574">
        <f t="shared" si="731"/>
        <v>0</v>
      </c>
      <c r="AJ2574">
        <f t="shared" si="732"/>
        <v>0</v>
      </c>
      <c r="AK2574">
        <f t="shared" si="733"/>
        <v>0</v>
      </c>
      <c r="AL2574">
        <f t="shared" si="734"/>
        <v>0</v>
      </c>
    </row>
    <row r="2575" spans="1:38">
      <c r="A2575" s="8"/>
      <c r="B2575" s="8"/>
      <c r="C2575" s="8"/>
      <c r="D2575" s="8"/>
      <c r="E2575" s="8"/>
      <c r="F2575" s="8"/>
      <c r="G2575" s="8"/>
      <c r="H2575" s="8"/>
      <c r="R2575" t="str">
        <f t="shared" si="721"/>
        <v>vége</v>
      </c>
      <c r="T2575">
        <f t="shared" si="722"/>
        <v>1</v>
      </c>
      <c r="U2575">
        <f t="shared" si="735"/>
        <v>1</v>
      </c>
      <c r="V2575">
        <f t="shared" si="736"/>
        <v>1</v>
      </c>
      <c r="W2575">
        <f t="shared" si="737"/>
        <v>1</v>
      </c>
      <c r="X2575">
        <f t="shared" si="738"/>
        <v>1</v>
      </c>
      <c r="Y2575">
        <f t="shared" si="723"/>
        <v>1</v>
      </c>
      <c r="Z2575">
        <f t="shared" si="724"/>
        <v>1</v>
      </c>
      <c r="AA2575">
        <f t="shared" si="725"/>
        <v>1</v>
      </c>
      <c r="AB2575">
        <f t="shared" si="726"/>
        <v>0</v>
      </c>
      <c r="AC2575" t="str">
        <f t="shared" si="727"/>
        <v/>
      </c>
      <c r="AD2575" t="str">
        <f t="shared" si="728"/>
        <v>;;;;0;;0;0;</v>
      </c>
      <c r="AG2575">
        <f t="shared" si="729"/>
        <v>0</v>
      </c>
      <c r="AH2575">
        <f t="shared" si="730"/>
        <v>0</v>
      </c>
      <c r="AI2575">
        <f t="shared" si="731"/>
        <v>0</v>
      </c>
      <c r="AJ2575">
        <f t="shared" si="732"/>
        <v>0</v>
      </c>
      <c r="AK2575">
        <f t="shared" si="733"/>
        <v>0</v>
      </c>
      <c r="AL2575">
        <f t="shared" si="734"/>
        <v>0</v>
      </c>
    </row>
    <row r="2576" spans="1:38">
      <c r="A2576" s="8"/>
      <c r="B2576" s="8"/>
      <c r="C2576" s="8"/>
      <c r="D2576" s="8"/>
      <c r="E2576" s="8"/>
      <c r="F2576" s="8"/>
      <c r="G2576" s="8"/>
      <c r="H2576" s="8"/>
      <c r="R2576" t="str">
        <f t="shared" si="721"/>
        <v>vége</v>
      </c>
      <c r="T2576">
        <f t="shared" si="722"/>
        <v>1</v>
      </c>
      <c r="U2576">
        <f t="shared" si="735"/>
        <v>1</v>
      </c>
      <c r="V2576">
        <f t="shared" si="736"/>
        <v>1</v>
      </c>
      <c r="W2576">
        <f t="shared" si="737"/>
        <v>1</v>
      </c>
      <c r="X2576">
        <f t="shared" si="738"/>
        <v>1</v>
      </c>
      <c r="Y2576">
        <f t="shared" si="723"/>
        <v>1</v>
      </c>
      <c r="Z2576">
        <f t="shared" si="724"/>
        <v>1</v>
      </c>
      <c r="AA2576">
        <f t="shared" si="725"/>
        <v>1</v>
      </c>
      <c r="AB2576">
        <f t="shared" si="726"/>
        <v>0</v>
      </c>
      <c r="AC2576" t="str">
        <f t="shared" si="727"/>
        <v/>
      </c>
      <c r="AD2576" t="str">
        <f t="shared" si="728"/>
        <v>;;;;0;;0;0;</v>
      </c>
      <c r="AG2576">
        <f t="shared" si="729"/>
        <v>0</v>
      </c>
      <c r="AH2576">
        <f t="shared" si="730"/>
        <v>0</v>
      </c>
      <c r="AI2576">
        <f t="shared" si="731"/>
        <v>0</v>
      </c>
      <c r="AJ2576">
        <f t="shared" si="732"/>
        <v>0</v>
      </c>
      <c r="AK2576">
        <f t="shared" si="733"/>
        <v>0</v>
      </c>
      <c r="AL2576">
        <f t="shared" si="734"/>
        <v>0</v>
      </c>
    </row>
    <row r="2577" spans="1:38">
      <c r="A2577" s="8"/>
      <c r="B2577" s="8"/>
      <c r="C2577" s="8"/>
      <c r="D2577" s="8"/>
      <c r="E2577" s="8"/>
      <c r="F2577" s="8"/>
      <c r="G2577" s="8"/>
      <c r="H2577" s="8"/>
      <c r="R2577" t="str">
        <f t="shared" si="721"/>
        <v>vége</v>
      </c>
      <c r="T2577">
        <f t="shared" si="722"/>
        <v>1</v>
      </c>
      <c r="U2577">
        <f t="shared" si="735"/>
        <v>1</v>
      </c>
      <c r="V2577">
        <f t="shared" si="736"/>
        <v>1</v>
      </c>
      <c r="W2577">
        <f t="shared" si="737"/>
        <v>1</v>
      </c>
      <c r="X2577">
        <f t="shared" si="738"/>
        <v>1</v>
      </c>
      <c r="Y2577">
        <f t="shared" si="723"/>
        <v>1</v>
      </c>
      <c r="Z2577">
        <f t="shared" si="724"/>
        <v>1</v>
      </c>
      <c r="AA2577">
        <f t="shared" si="725"/>
        <v>1</v>
      </c>
      <c r="AB2577">
        <f t="shared" si="726"/>
        <v>0</v>
      </c>
      <c r="AC2577" t="str">
        <f t="shared" si="727"/>
        <v/>
      </c>
      <c r="AD2577" t="str">
        <f t="shared" si="728"/>
        <v>;;;;0;;0;0;</v>
      </c>
      <c r="AG2577">
        <f t="shared" si="729"/>
        <v>0</v>
      </c>
      <c r="AH2577">
        <f t="shared" si="730"/>
        <v>0</v>
      </c>
      <c r="AI2577">
        <f t="shared" si="731"/>
        <v>0</v>
      </c>
      <c r="AJ2577">
        <f t="shared" si="732"/>
        <v>0</v>
      </c>
      <c r="AK2577">
        <f t="shared" si="733"/>
        <v>0</v>
      </c>
      <c r="AL2577">
        <f t="shared" si="734"/>
        <v>0</v>
      </c>
    </row>
    <row r="2578" spans="1:38">
      <c r="A2578" s="8"/>
      <c r="B2578" s="8"/>
      <c r="C2578" s="8"/>
      <c r="D2578" s="8"/>
      <c r="E2578" s="8"/>
      <c r="F2578" s="8"/>
      <c r="G2578" s="8"/>
      <c r="H2578" s="8"/>
      <c r="R2578" t="str">
        <f t="shared" si="721"/>
        <v>vége</v>
      </c>
      <c r="T2578">
        <f t="shared" si="722"/>
        <v>1</v>
      </c>
      <c r="U2578">
        <f t="shared" si="735"/>
        <v>1</v>
      </c>
      <c r="V2578">
        <f t="shared" si="736"/>
        <v>1</v>
      </c>
      <c r="W2578">
        <f t="shared" si="737"/>
        <v>1</v>
      </c>
      <c r="X2578">
        <f t="shared" si="738"/>
        <v>1</v>
      </c>
      <c r="Y2578">
        <f t="shared" si="723"/>
        <v>1</v>
      </c>
      <c r="Z2578">
        <f t="shared" si="724"/>
        <v>1</v>
      </c>
      <c r="AA2578">
        <f t="shared" si="725"/>
        <v>1</v>
      </c>
      <c r="AB2578">
        <f t="shared" si="726"/>
        <v>0</v>
      </c>
      <c r="AC2578" t="str">
        <f t="shared" si="727"/>
        <v/>
      </c>
      <c r="AD2578" t="str">
        <f t="shared" si="728"/>
        <v>;;;;0;;0;0;</v>
      </c>
      <c r="AG2578">
        <f t="shared" si="729"/>
        <v>0</v>
      </c>
      <c r="AH2578">
        <f t="shared" si="730"/>
        <v>0</v>
      </c>
      <c r="AI2578">
        <f t="shared" si="731"/>
        <v>0</v>
      </c>
      <c r="AJ2578">
        <f t="shared" si="732"/>
        <v>0</v>
      </c>
      <c r="AK2578">
        <f t="shared" si="733"/>
        <v>0</v>
      </c>
      <c r="AL2578">
        <f t="shared" si="734"/>
        <v>0</v>
      </c>
    </row>
    <row r="2579" spans="1:38">
      <c r="A2579" s="8"/>
      <c r="B2579" s="8"/>
      <c r="C2579" s="8"/>
      <c r="D2579" s="8"/>
      <c r="E2579" s="8"/>
      <c r="F2579" s="8"/>
      <c r="G2579" s="8"/>
      <c r="H2579" s="8"/>
      <c r="R2579" t="str">
        <f t="shared" si="721"/>
        <v>vége</v>
      </c>
      <c r="T2579">
        <f t="shared" si="722"/>
        <v>1</v>
      </c>
      <c r="U2579">
        <f t="shared" si="735"/>
        <v>1</v>
      </c>
      <c r="V2579">
        <f t="shared" si="736"/>
        <v>1</v>
      </c>
      <c r="W2579">
        <f t="shared" si="737"/>
        <v>1</v>
      </c>
      <c r="X2579">
        <f t="shared" si="738"/>
        <v>1</v>
      </c>
      <c r="Y2579">
        <f t="shared" si="723"/>
        <v>1</v>
      </c>
      <c r="Z2579">
        <f t="shared" si="724"/>
        <v>1</v>
      </c>
      <c r="AA2579">
        <f t="shared" si="725"/>
        <v>1</v>
      </c>
      <c r="AB2579">
        <f t="shared" si="726"/>
        <v>0</v>
      </c>
      <c r="AC2579" t="str">
        <f t="shared" si="727"/>
        <v/>
      </c>
      <c r="AD2579" t="str">
        <f t="shared" si="728"/>
        <v>;;;;0;;0;0;</v>
      </c>
      <c r="AG2579">
        <f t="shared" si="729"/>
        <v>0</v>
      </c>
      <c r="AH2579">
        <f t="shared" si="730"/>
        <v>0</v>
      </c>
      <c r="AI2579">
        <f t="shared" si="731"/>
        <v>0</v>
      </c>
      <c r="AJ2579">
        <f t="shared" si="732"/>
        <v>0</v>
      </c>
      <c r="AK2579">
        <f t="shared" si="733"/>
        <v>0</v>
      </c>
      <c r="AL2579">
        <f t="shared" si="734"/>
        <v>0</v>
      </c>
    </row>
    <row r="2580" spans="1:38">
      <c r="A2580" s="8"/>
      <c r="B2580" s="8"/>
      <c r="C2580" s="8"/>
      <c r="D2580" s="8"/>
      <c r="E2580" s="8"/>
      <c r="F2580" s="8"/>
      <c r="G2580" s="8"/>
      <c r="H2580" s="8"/>
      <c r="R2580" t="str">
        <f t="shared" si="721"/>
        <v>vége</v>
      </c>
      <c r="T2580">
        <f t="shared" si="722"/>
        <v>1</v>
      </c>
      <c r="U2580">
        <f t="shared" si="735"/>
        <v>1</v>
      </c>
      <c r="V2580">
        <f t="shared" si="736"/>
        <v>1</v>
      </c>
      <c r="W2580">
        <f t="shared" si="737"/>
        <v>1</v>
      </c>
      <c r="X2580">
        <f t="shared" si="738"/>
        <v>1</v>
      </c>
      <c r="Y2580">
        <f t="shared" si="723"/>
        <v>1</v>
      </c>
      <c r="Z2580">
        <f t="shared" si="724"/>
        <v>1</v>
      </c>
      <c r="AA2580">
        <f t="shared" si="725"/>
        <v>1</v>
      </c>
      <c r="AB2580">
        <f t="shared" si="726"/>
        <v>0</v>
      </c>
      <c r="AC2580" t="str">
        <f t="shared" si="727"/>
        <v/>
      </c>
      <c r="AD2580" t="str">
        <f t="shared" si="728"/>
        <v>;;;;0;;0;0;</v>
      </c>
      <c r="AG2580">
        <f t="shared" si="729"/>
        <v>0</v>
      </c>
      <c r="AH2580">
        <f t="shared" si="730"/>
        <v>0</v>
      </c>
      <c r="AI2580">
        <f t="shared" si="731"/>
        <v>0</v>
      </c>
      <c r="AJ2580">
        <f t="shared" si="732"/>
        <v>0</v>
      </c>
      <c r="AK2580">
        <f t="shared" si="733"/>
        <v>0</v>
      </c>
      <c r="AL2580">
        <f t="shared" si="734"/>
        <v>0</v>
      </c>
    </row>
    <row r="2581" spans="1:38">
      <c r="A2581" s="8"/>
      <c r="B2581" s="8"/>
      <c r="C2581" s="8"/>
      <c r="D2581" s="8"/>
      <c r="E2581" s="8"/>
      <c r="F2581" s="8"/>
      <c r="G2581" s="8"/>
      <c r="H2581" s="8"/>
      <c r="R2581" t="str">
        <f t="shared" si="721"/>
        <v>vége</v>
      </c>
      <c r="T2581">
        <f t="shared" si="722"/>
        <v>1</v>
      </c>
      <c r="U2581">
        <f t="shared" si="735"/>
        <v>1</v>
      </c>
      <c r="V2581">
        <f t="shared" si="736"/>
        <v>1</v>
      </c>
      <c r="W2581">
        <f t="shared" si="737"/>
        <v>1</v>
      </c>
      <c r="X2581">
        <f t="shared" si="738"/>
        <v>1</v>
      </c>
      <c r="Y2581">
        <f t="shared" si="723"/>
        <v>1</v>
      </c>
      <c r="Z2581">
        <f t="shared" si="724"/>
        <v>1</v>
      </c>
      <c r="AA2581">
        <f t="shared" si="725"/>
        <v>1</v>
      </c>
      <c r="AB2581">
        <f t="shared" si="726"/>
        <v>0</v>
      </c>
      <c r="AC2581" t="str">
        <f t="shared" si="727"/>
        <v/>
      </c>
      <c r="AD2581" t="str">
        <f t="shared" si="728"/>
        <v>;;;;0;;0;0;</v>
      </c>
      <c r="AG2581">
        <f t="shared" si="729"/>
        <v>0</v>
      </c>
      <c r="AH2581">
        <f t="shared" si="730"/>
        <v>0</v>
      </c>
      <c r="AI2581">
        <f t="shared" si="731"/>
        <v>0</v>
      </c>
      <c r="AJ2581">
        <f t="shared" si="732"/>
        <v>0</v>
      </c>
      <c r="AK2581">
        <f t="shared" si="733"/>
        <v>0</v>
      </c>
      <c r="AL2581">
        <f t="shared" si="734"/>
        <v>0</v>
      </c>
    </row>
    <row r="2582" spans="1:38">
      <c r="A2582" s="8"/>
      <c r="B2582" s="8"/>
      <c r="C2582" s="8"/>
      <c r="D2582" s="8"/>
      <c r="E2582" s="8"/>
      <c r="F2582" s="8"/>
      <c r="G2582" s="8"/>
      <c r="H2582" s="8"/>
      <c r="R2582" t="str">
        <f t="shared" si="721"/>
        <v>vége</v>
      </c>
      <c r="T2582">
        <f t="shared" si="722"/>
        <v>1</v>
      </c>
      <c r="U2582">
        <f t="shared" si="735"/>
        <v>1</v>
      </c>
      <c r="V2582">
        <f t="shared" si="736"/>
        <v>1</v>
      </c>
      <c r="W2582">
        <f t="shared" si="737"/>
        <v>1</v>
      </c>
      <c r="X2582">
        <f t="shared" si="738"/>
        <v>1</v>
      </c>
      <c r="Y2582">
        <f t="shared" si="723"/>
        <v>1</v>
      </c>
      <c r="Z2582">
        <f t="shared" si="724"/>
        <v>1</v>
      </c>
      <c r="AA2582">
        <f t="shared" si="725"/>
        <v>1</v>
      </c>
      <c r="AB2582">
        <f t="shared" si="726"/>
        <v>0</v>
      </c>
      <c r="AC2582" t="str">
        <f t="shared" si="727"/>
        <v/>
      </c>
      <c r="AD2582" t="str">
        <f t="shared" si="728"/>
        <v>;;;;0;;0;0;</v>
      </c>
      <c r="AG2582">
        <f t="shared" si="729"/>
        <v>0</v>
      </c>
      <c r="AH2582">
        <f t="shared" si="730"/>
        <v>0</v>
      </c>
      <c r="AI2582">
        <f t="shared" si="731"/>
        <v>0</v>
      </c>
      <c r="AJ2582">
        <f t="shared" si="732"/>
        <v>0</v>
      </c>
      <c r="AK2582">
        <f t="shared" si="733"/>
        <v>0</v>
      </c>
      <c r="AL2582">
        <f t="shared" si="734"/>
        <v>0</v>
      </c>
    </row>
    <row r="2583" spans="1:38">
      <c r="A2583" s="8"/>
      <c r="B2583" s="8"/>
      <c r="C2583" s="8"/>
      <c r="D2583" s="8"/>
      <c r="E2583" s="8"/>
      <c r="F2583" s="8"/>
      <c r="G2583" s="8"/>
      <c r="H2583" s="8"/>
      <c r="R2583" t="str">
        <f t="shared" si="721"/>
        <v>vége</v>
      </c>
      <c r="T2583">
        <f t="shared" si="722"/>
        <v>1</v>
      </c>
      <c r="U2583">
        <f t="shared" si="735"/>
        <v>1</v>
      </c>
      <c r="V2583">
        <f t="shared" si="736"/>
        <v>1</v>
      </c>
      <c r="W2583">
        <f t="shared" si="737"/>
        <v>1</v>
      </c>
      <c r="X2583">
        <f t="shared" si="738"/>
        <v>1</v>
      </c>
      <c r="Y2583">
        <f t="shared" si="723"/>
        <v>1</v>
      </c>
      <c r="Z2583">
        <f t="shared" si="724"/>
        <v>1</v>
      </c>
      <c r="AA2583">
        <f t="shared" si="725"/>
        <v>1</v>
      </c>
      <c r="AB2583">
        <f t="shared" si="726"/>
        <v>0</v>
      </c>
      <c r="AC2583" t="str">
        <f t="shared" si="727"/>
        <v/>
      </c>
      <c r="AD2583" t="str">
        <f t="shared" si="728"/>
        <v>;;;;0;;0;0;</v>
      </c>
      <c r="AG2583">
        <f t="shared" si="729"/>
        <v>0</v>
      </c>
      <c r="AH2583">
        <f t="shared" si="730"/>
        <v>0</v>
      </c>
      <c r="AI2583">
        <f t="shared" si="731"/>
        <v>0</v>
      </c>
      <c r="AJ2583">
        <f t="shared" si="732"/>
        <v>0</v>
      </c>
      <c r="AK2583">
        <f t="shared" si="733"/>
        <v>0</v>
      </c>
      <c r="AL2583">
        <f t="shared" si="734"/>
        <v>0</v>
      </c>
    </row>
    <row r="2584" spans="1:38">
      <c r="A2584" s="8"/>
      <c r="B2584" s="8"/>
      <c r="C2584" s="8"/>
      <c r="D2584" s="8"/>
      <c r="E2584" s="8"/>
      <c r="F2584" s="8"/>
      <c r="G2584" s="8"/>
      <c r="H2584" s="8"/>
      <c r="R2584" t="str">
        <f t="shared" si="721"/>
        <v>vége</v>
      </c>
      <c r="T2584">
        <f t="shared" si="722"/>
        <v>1</v>
      </c>
      <c r="U2584">
        <f t="shared" si="735"/>
        <v>1</v>
      </c>
      <c r="V2584">
        <f t="shared" si="736"/>
        <v>1</v>
      </c>
      <c r="W2584">
        <f t="shared" si="737"/>
        <v>1</v>
      </c>
      <c r="X2584">
        <f t="shared" si="738"/>
        <v>1</v>
      </c>
      <c r="Y2584">
        <f t="shared" si="723"/>
        <v>1</v>
      </c>
      <c r="Z2584">
        <f t="shared" si="724"/>
        <v>1</v>
      </c>
      <c r="AA2584">
        <f t="shared" si="725"/>
        <v>1</v>
      </c>
      <c r="AB2584">
        <f t="shared" si="726"/>
        <v>0</v>
      </c>
      <c r="AC2584" t="str">
        <f t="shared" si="727"/>
        <v/>
      </c>
      <c r="AD2584" t="str">
        <f t="shared" si="728"/>
        <v>;;;;0;;0;0;</v>
      </c>
      <c r="AG2584">
        <f t="shared" si="729"/>
        <v>0</v>
      </c>
      <c r="AH2584">
        <f t="shared" si="730"/>
        <v>0</v>
      </c>
      <c r="AI2584">
        <f t="shared" si="731"/>
        <v>0</v>
      </c>
      <c r="AJ2584">
        <f t="shared" si="732"/>
        <v>0</v>
      </c>
      <c r="AK2584">
        <f t="shared" si="733"/>
        <v>0</v>
      </c>
      <c r="AL2584">
        <f t="shared" si="734"/>
        <v>0</v>
      </c>
    </row>
    <row r="2585" spans="1:38">
      <c r="A2585" s="8"/>
      <c r="B2585" s="8"/>
      <c r="C2585" s="8"/>
      <c r="D2585" s="8"/>
      <c r="E2585" s="8"/>
      <c r="F2585" s="8"/>
      <c r="G2585" s="8"/>
      <c r="H2585" s="8"/>
      <c r="R2585" t="str">
        <f t="shared" si="721"/>
        <v>vége</v>
      </c>
      <c r="T2585">
        <f t="shared" si="722"/>
        <v>1</v>
      </c>
      <c r="U2585">
        <f t="shared" si="735"/>
        <v>1</v>
      </c>
      <c r="V2585">
        <f t="shared" si="736"/>
        <v>1</v>
      </c>
      <c r="W2585">
        <f t="shared" si="737"/>
        <v>1</v>
      </c>
      <c r="X2585">
        <f t="shared" si="738"/>
        <v>1</v>
      </c>
      <c r="Y2585">
        <f t="shared" si="723"/>
        <v>1</v>
      </c>
      <c r="Z2585">
        <f t="shared" si="724"/>
        <v>1</v>
      </c>
      <c r="AA2585">
        <f t="shared" si="725"/>
        <v>1</v>
      </c>
      <c r="AB2585">
        <f t="shared" si="726"/>
        <v>0</v>
      </c>
      <c r="AC2585" t="str">
        <f t="shared" si="727"/>
        <v/>
      </c>
      <c r="AD2585" t="str">
        <f t="shared" si="728"/>
        <v>;;;;0;;0;0;</v>
      </c>
      <c r="AG2585">
        <f t="shared" si="729"/>
        <v>0</v>
      </c>
      <c r="AH2585">
        <f t="shared" si="730"/>
        <v>0</v>
      </c>
      <c r="AI2585">
        <f t="shared" si="731"/>
        <v>0</v>
      </c>
      <c r="AJ2585">
        <f t="shared" si="732"/>
        <v>0</v>
      </c>
      <c r="AK2585">
        <f t="shared" si="733"/>
        <v>0</v>
      </c>
      <c r="AL2585">
        <f t="shared" si="734"/>
        <v>0</v>
      </c>
    </row>
    <row r="2586" spans="1:38">
      <c r="A2586" s="8"/>
      <c r="B2586" s="8"/>
      <c r="C2586" s="8"/>
      <c r="D2586" s="8"/>
      <c r="E2586" s="8"/>
      <c r="F2586" s="8"/>
      <c r="G2586" s="8"/>
      <c r="H2586" s="8"/>
      <c r="R2586" t="str">
        <f t="shared" si="721"/>
        <v>vége</v>
      </c>
      <c r="T2586">
        <f t="shared" si="722"/>
        <v>1</v>
      </c>
      <c r="U2586">
        <f t="shared" si="735"/>
        <v>1</v>
      </c>
      <c r="V2586">
        <f t="shared" si="736"/>
        <v>1</v>
      </c>
      <c r="W2586">
        <f t="shared" si="737"/>
        <v>1</v>
      </c>
      <c r="X2586">
        <f t="shared" si="738"/>
        <v>1</v>
      </c>
      <c r="Y2586">
        <f t="shared" si="723"/>
        <v>1</v>
      </c>
      <c r="Z2586">
        <f t="shared" si="724"/>
        <v>1</v>
      </c>
      <c r="AA2586">
        <f t="shared" si="725"/>
        <v>1</v>
      </c>
      <c r="AB2586">
        <f t="shared" si="726"/>
        <v>0</v>
      </c>
      <c r="AC2586" t="str">
        <f t="shared" si="727"/>
        <v/>
      </c>
      <c r="AD2586" t="str">
        <f t="shared" si="728"/>
        <v>;;;;0;;0;0;</v>
      </c>
      <c r="AG2586">
        <f t="shared" si="729"/>
        <v>0</v>
      </c>
      <c r="AH2586">
        <f t="shared" si="730"/>
        <v>0</v>
      </c>
      <c r="AI2586">
        <f t="shared" si="731"/>
        <v>0</v>
      </c>
      <c r="AJ2586">
        <f t="shared" si="732"/>
        <v>0</v>
      </c>
      <c r="AK2586">
        <f t="shared" si="733"/>
        <v>0</v>
      </c>
      <c r="AL2586">
        <f t="shared" si="734"/>
        <v>0</v>
      </c>
    </row>
    <row r="2587" spans="1:38">
      <c r="A2587" s="8"/>
      <c r="B2587" s="8"/>
      <c r="C2587" s="8"/>
      <c r="D2587" s="8"/>
      <c r="E2587" s="8"/>
      <c r="F2587" s="8"/>
      <c r="G2587" s="8"/>
      <c r="H2587" s="8"/>
      <c r="R2587" t="str">
        <f t="shared" si="721"/>
        <v>vége</v>
      </c>
      <c r="T2587">
        <f t="shared" si="722"/>
        <v>1</v>
      </c>
      <c r="U2587">
        <f t="shared" si="735"/>
        <v>1</v>
      </c>
      <c r="V2587">
        <f t="shared" si="736"/>
        <v>1</v>
      </c>
      <c r="W2587">
        <f t="shared" si="737"/>
        <v>1</v>
      </c>
      <c r="X2587">
        <f t="shared" si="738"/>
        <v>1</v>
      </c>
      <c r="Y2587">
        <f t="shared" si="723"/>
        <v>1</v>
      </c>
      <c r="Z2587">
        <f t="shared" si="724"/>
        <v>1</v>
      </c>
      <c r="AA2587">
        <f t="shared" si="725"/>
        <v>1</v>
      </c>
      <c r="AB2587">
        <f t="shared" si="726"/>
        <v>0</v>
      </c>
      <c r="AC2587" t="str">
        <f t="shared" si="727"/>
        <v/>
      </c>
      <c r="AD2587" t="str">
        <f t="shared" si="728"/>
        <v>;;;;0;;0;0;</v>
      </c>
      <c r="AG2587">
        <f t="shared" si="729"/>
        <v>0</v>
      </c>
      <c r="AH2587">
        <f t="shared" si="730"/>
        <v>0</v>
      </c>
      <c r="AI2587">
        <f t="shared" si="731"/>
        <v>0</v>
      </c>
      <c r="AJ2587">
        <f t="shared" si="732"/>
        <v>0</v>
      </c>
      <c r="AK2587">
        <f t="shared" si="733"/>
        <v>0</v>
      </c>
      <c r="AL2587">
        <f t="shared" si="734"/>
        <v>0</v>
      </c>
    </row>
    <row r="2588" spans="1:38">
      <c r="A2588" s="8"/>
      <c r="B2588" s="8"/>
      <c r="C2588" s="8"/>
      <c r="D2588" s="8"/>
      <c r="E2588" s="8"/>
      <c r="F2588" s="8"/>
      <c r="G2588" s="8"/>
      <c r="H2588" s="8"/>
      <c r="R2588" t="str">
        <f t="shared" si="721"/>
        <v>vége</v>
      </c>
      <c r="T2588">
        <f t="shared" si="722"/>
        <v>1</v>
      </c>
      <c r="U2588">
        <f t="shared" si="735"/>
        <v>1</v>
      </c>
      <c r="V2588">
        <f t="shared" si="736"/>
        <v>1</v>
      </c>
      <c r="W2588">
        <f t="shared" si="737"/>
        <v>1</v>
      </c>
      <c r="X2588">
        <f t="shared" si="738"/>
        <v>1</v>
      </c>
      <c r="Y2588">
        <f t="shared" si="723"/>
        <v>1</v>
      </c>
      <c r="Z2588">
        <f t="shared" si="724"/>
        <v>1</v>
      </c>
      <c r="AA2588">
        <f t="shared" si="725"/>
        <v>1</v>
      </c>
      <c r="AB2588">
        <f t="shared" si="726"/>
        <v>0</v>
      </c>
      <c r="AC2588" t="str">
        <f t="shared" si="727"/>
        <v/>
      </c>
      <c r="AD2588" t="str">
        <f t="shared" si="728"/>
        <v>;;;;0;;0;0;</v>
      </c>
      <c r="AG2588">
        <f t="shared" si="729"/>
        <v>0</v>
      </c>
      <c r="AH2588">
        <f t="shared" si="730"/>
        <v>0</v>
      </c>
      <c r="AI2588">
        <f t="shared" si="731"/>
        <v>0</v>
      </c>
      <c r="AJ2588">
        <f t="shared" si="732"/>
        <v>0</v>
      </c>
      <c r="AK2588">
        <f t="shared" si="733"/>
        <v>0</v>
      </c>
      <c r="AL2588">
        <f t="shared" si="734"/>
        <v>0</v>
      </c>
    </row>
    <row r="2589" spans="1:38">
      <c r="A2589" s="8"/>
      <c r="B2589" s="8"/>
      <c r="C2589" s="8"/>
      <c r="D2589" s="8"/>
      <c r="E2589" s="8"/>
      <c r="F2589" s="8"/>
      <c r="G2589" s="8"/>
      <c r="H2589" s="8"/>
      <c r="R2589" t="str">
        <f t="shared" si="721"/>
        <v>vége</v>
      </c>
      <c r="T2589">
        <f t="shared" si="722"/>
        <v>1</v>
      </c>
      <c r="U2589">
        <f t="shared" si="735"/>
        <v>1</v>
      </c>
      <c r="V2589">
        <f t="shared" si="736"/>
        <v>1</v>
      </c>
      <c r="W2589">
        <f t="shared" si="737"/>
        <v>1</v>
      </c>
      <c r="X2589">
        <f t="shared" si="738"/>
        <v>1</v>
      </c>
      <c r="Y2589">
        <f t="shared" si="723"/>
        <v>1</v>
      </c>
      <c r="Z2589">
        <f t="shared" si="724"/>
        <v>1</v>
      </c>
      <c r="AA2589">
        <f t="shared" si="725"/>
        <v>1</v>
      </c>
      <c r="AB2589">
        <f t="shared" si="726"/>
        <v>0</v>
      </c>
      <c r="AC2589" t="str">
        <f t="shared" si="727"/>
        <v/>
      </c>
      <c r="AD2589" t="str">
        <f t="shared" si="728"/>
        <v>;;;;0;;0;0;</v>
      </c>
      <c r="AG2589">
        <f t="shared" si="729"/>
        <v>0</v>
      </c>
      <c r="AH2589">
        <f t="shared" si="730"/>
        <v>0</v>
      </c>
      <c r="AI2589">
        <f t="shared" si="731"/>
        <v>0</v>
      </c>
      <c r="AJ2589">
        <f t="shared" si="732"/>
        <v>0</v>
      </c>
      <c r="AK2589">
        <f t="shared" si="733"/>
        <v>0</v>
      </c>
      <c r="AL2589">
        <f t="shared" si="734"/>
        <v>0</v>
      </c>
    </row>
    <row r="2590" spans="1:38">
      <c r="A2590" s="8"/>
      <c r="B2590" s="8"/>
      <c r="C2590" s="8"/>
      <c r="D2590" s="8"/>
      <c r="E2590" s="8"/>
      <c r="F2590" s="8"/>
      <c r="G2590" s="8"/>
      <c r="H2590" s="8"/>
      <c r="R2590" t="str">
        <f t="shared" si="721"/>
        <v>vége</v>
      </c>
      <c r="T2590">
        <f t="shared" si="722"/>
        <v>1</v>
      </c>
      <c r="U2590">
        <f t="shared" si="735"/>
        <v>1</v>
      </c>
      <c r="V2590">
        <f t="shared" si="736"/>
        <v>1</v>
      </c>
      <c r="W2590">
        <f t="shared" si="737"/>
        <v>1</v>
      </c>
      <c r="X2590">
        <f t="shared" si="738"/>
        <v>1</v>
      </c>
      <c r="Y2590">
        <f t="shared" si="723"/>
        <v>1</v>
      </c>
      <c r="Z2590">
        <f t="shared" si="724"/>
        <v>1</v>
      </c>
      <c r="AA2590">
        <f t="shared" si="725"/>
        <v>1</v>
      </c>
      <c r="AB2590">
        <f t="shared" si="726"/>
        <v>0</v>
      </c>
      <c r="AC2590" t="str">
        <f t="shared" si="727"/>
        <v/>
      </c>
      <c r="AD2590" t="str">
        <f t="shared" si="728"/>
        <v>;;;;0;;0;0;</v>
      </c>
      <c r="AG2590">
        <f t="shared" si="729"/>
        <v>0</v>
      </c>
      <c r="AH2590">
        <f t="shared" si="730"/>
        <v>0</v>
      </c>
      <c r="AI2590">
        <f t="shared" si="731"/>
        <v>0</v>
      </c>
      <c r="AJ2590">
        <f t="shared" si="732"/>
        <v>0</v>
      </c>
      <c r="AK2590">
        <f t="shared" si="733"/>
        <v>0</v>
      </c>
      <c r="AL2590">
        <f t="shared" si="734"/>
        <v>0</v>
      </c>
    </row>
    <row r="2591" spans="1:38">
      <c r="A2591" s="8"/>
      <c r="B2591" s="8"/>
      <c r="C2591" s="8"/>
      <c r="D2591" s="8"/>
      <c r="E2591" s="8"/>
      <c r="F2591" s="8"/>
      <c r="G2591" s="8"/>
      <c r="H2591" s="8"/>
      <c r="R2591" t="str">
        <f t="shared" si="721"/>
        <v>vége</v>
      </c>
      <c r="T2591">
        <f t="shared" si="722"/>
        <v>1</v>
      </c>
      <c r="U2591">
        <f t="shared" si="735"/>
        <v>1</v>
      </c>
      <c r="V2591">
        <f t="shared" si="736"/>
        <v>1</v>
      </c>
      <c r="W2591">
        <f t="shared" si="737"/>
        <v>1</v>
      </c>
      <c r="X2591">
        <f t="shared" si="738"/>
        <v>1</v>
      </c>
      <c r="Y2591">
        <f t="shared" si="723"/>
        <v>1</v>
      </c>
      <c r="Z2591">
        <f t="shared" si="724"/>
        <v>1</v>
      </c>
      <c r="AA2591">
        <f t="shared" si="725"/>
        <v>1</v>
      </c>
      <c r="AB2591">
        <f t="shared" si="726"/>
        <v>0</v>
      </c>
      <c r="AC2591" t="str">
        <f t="shared" si="727"/>
        <v/>
      </c>
      <c r="AD2591" t="str">
        <f t="shared" si="728"/>
        <v>;;;;0;;0;0;</v>
      </c>
      <c r="AG2591">
        <f t="shared" si="729"/>
        <v>0</v>
      </c>
      <c r="AH2591">
        <f t="shared" si="730"/>
        <v>0</v>
      </c>
      <c r="AI2591">
        <f t="shared" si="731"/>
        <v>0</v>
      </c>
      <c r="AJ2591">
        <f t="shared" si="732"/>
        <v>0</v>
      </c>
      <c r="AK2591">
        <f t="shared" si="733"/>
        <v>0</v>
      </c>
      <c r="AL2591">
        <f t="shared" si="734"/>
        <v>0</v>
      </c>
    </row>
    <row r="2592" spans="1:38">
      <c r="A2592" s="8"/>
      <c r="B2592" s="8"/>
      <c r="C2592" s="8"/>
      <c r="D2592" s="8"/>
      <c r="E2592" s="8"/>
      <c r="F2592" s="8"/>
      <c r="G2592" s="8"/>
      <c r="H2592" s="8"/>
      <c r="R2592" t="str">
        <f t="shared" si="721"/>
        <v>vége</v>
      </c>
      <c r="T2592">
        <f t="shared" si="722"/>
        <v>1</v>
      </c>
      <c r="U2592">
        <f t="shared" si="735"/>
        <v>1</v>
      </c>
      <c r="V2592">
        <f t="shared" si="736"/>
        <v>1</v>
      </c>
      <c r="W2592">
        <f t="shared" si="737"/>
        <v>1</v>
      </c>
      <c r="X2592">
        <f t="shared" si="738"/>
        <v>1</v>
      </c>
      <c r="Y2592">
        <f t="shared" si="723"/>
        <v>1</v>
      </c>
      <c r="Z2592">
        <f t="shared" si="724"/>
        <v>1</v>
      </c>
      <c r="AA2592">
        <f t="shared" si="725"/>
        <v>1</v>
      </c>
      <c r="AB2592">
        <f t="shared" si="726"/>
        <v>0</v>
      </c>
      <c r="AC2592" t="str">
        <f t="shared" si="727"/>
        <v/>
      </c>
      <c r="AD2592" t="str">
        <f t="shared" si="728"/>
        <v>;;;;0;;0;0;</v>
      </c>
      <c r="AG2592">
        <f t="shared" si="729"/>
        <v>0</v>
      </c>
      <c r="AH2592">
        <f t="shared" si="730"/>
        <v>0</v>
      </c>
      <c r="AI2592">
        <f t="shared" si="731"/>
        <v>0</v>
      </c>
      <c r="AJ2592">
        <f t="shared" si="732"/>
        <v>0</v>
      </c>
      <c r="AK2592">
        <f t="shared" si="733"/>
        <v>0</v>
      </c>
      <c r="AL2592">
        <f t="shared" si="734"/>
        <v>0</v>
      </c>
    </row>
    <row r="2593" spans="1:38">
      <c r="A2593" s="8"/>
      <c r="B2593" s="8"/>
      <c r="C2593" s="8"/>
      <c r="D2593" s="8"/>
      <c r="E2593" s="8"/>
      <c r="F2593" s="8"/>
      <c r="G2593" s="8"/>
      <c r="H2593" s="8"/>
      <c r="R2593" t="str">
        <f t="shared" si="721"/>
        <v>vége</v>
      </c>
      <c r="T2593">
        <f t="shared" si="722"/>
        <v>1</v>
      </c>
      <c r="U2593">
        <f t="shared" si="735"/>
        <v>1</v>
      </c>
      <c r="V2593">
        <f t="shared" si="736"/>
        <v>1</v>
      </c>
      <c r="W2593">
        <f t="shared" si="737"/>
        <v>1</v>
      </c>
      <c r="X2593">
        <f t="shared" si="738"/>
        <v>1</v>
      </c>
      <c r="Y2593">
        <f t="shared" si="723"/>
        <v>1</v>
      </c>
      <c r="Z2593">
        <f t="shared" si="724"/>
        <v>1</v>
      </c>
      <c r="AA2593">
        <f t="shared" si="725"/>
        <v>1</v>
      </c>
      <c r="AB2593">
        <f t="shared" si="726"/>
        <v>0</v>
      </c>
      <c r="AC2593" t="str">
        <f t="shared" si="727"/>
        <v/>
      </c>
      <c r="AD2593" t="str">
        <f t="shared" si="728"/>
        <v>;;;;0;;0;0;</v>
      </c>
      <c r="AG2593">
        <f t="shared" si="729"/>
        <v>0</v>
      </c>
      <c r="AH2593">
        <f t="shared" si="730"/>
        <v>0</v>
      </c>
      <c r="AI2593">
        <f t="shared" si="731"/>
        <v>0</v>
      </c>
      <c r="AJ2593">
        <f t="shared" si="732"/>
        <v>0</v>
      </c>
      <c r="AK2593">
        <f t="shared" si="733"/>
        <v>0</v>
      </c>
      <c r="AL2593">
        <f t="shared" si="734"/>
        <v>0</v>
      </c>
    </row>
    <row r="2594" spans="1:38">
      <c r="A2594" s="8"/>
      <c r="B2594" s="8"/>
      <c r="C2594" s="8"/>
      <c r="D2594" s="8"/>
      <c r="E2594" s="8"/>
      <c r="F2594" s="8"/>
      <c r="G2594" s="8"/>
      <c r="H2594" s="8"/>
      <c r="R2594" t="str">
        <f t="shared" si="721"/>
        <v>vége</v>
      </c>
      <c r="T2594">
        <f t="shared" si="722"/>
        <v>1</v>
      </c>
      <c r="U2594">
        <f t="shared" si="735"/>
        <v>1</v>
      </c>
      <c r="V2594">
        <f t="shared" si="736"/>
        <v>1</v>
      </c>
      <c r="W2594">
        <f t="shared" si="737"/>
        <v>1</v>
      </c>
      <c r="X2594">
        <f t="shared" si="738"/>
        <v>1</v>
      </c>
      <c r="Y2594">
        <f t="shared" si="723"/>
        <v>1</v>
      </c>
      <c r="Z2594">
        <f t="shared" si="724"/>
        <v>1</v>
      </c>
      <c r="AA2594">
        <f t="shared" si="725"/>
        <v>1</v>
      </c>
      <c r="AB2594">
        <f t="shared" si="726"/>
        <v>0</v>
      </c>
      <c r="AC2594" t="str">
        <f t="shared" si="727"/>
        <v/>
      </c>
      <c r="AD2594" t="str">
        <f t="shared" si="728"/>
        <v>;;;;0;;0;0;</v>
      </c>
      <c r="AG2594">
        <f t="shared" si="729"/>
        <v>0</v>
      </c>
      <c r="AH2594">
        <f t="shared" si="730"/>
        <v>0</v>
      </c>
      <c r="AI2594">
        <f t="shared" si="731"/>
        <v>0</v>
      </c>
      <c r="AJ2594">
        <f t="shared" si="732"/>
        <v>0</v>
      </c>
      <c r="AK2594">
        <f t="shared" si="733"/>
        <v>0</v>
      </c>
      <c r="AL2594">
        <f t="shared" si="734"/>
        <v>0</v>
      </c>
    </row>
    <row r="2595" spans="1:38">
      <c r="A2595" s="8"/>
      <c r="B2595" s="8"/>
      <c r="C2595" s="8"/>
      <c r="D2595" s="8"/>
      <c r="E2595" s="8"/>
      <c r="F2595" s="8"/>
      <c r="G2595" s="8"/>
      <c r="H2595" s="8"/>
      <c r="R2595" t="str">
        <f t="shared" si="721"/>
        <v>vége</v>
      </c>
      <c r="T2595">
        <f t="shared" si="722"/>
        <v>1</v>
      </c>
      <c r="U2595">
        <f t="shared" si="735"/>
        <v>1</v>
      </c>
      <c r="V2595">
        <f t="shared" si="736"/>
        <v>1</v>
      </c>
      <c r="W2595">
        <f t="shared" si="737"/>
        <v>1</v>
      </c>
      <c r="X2595">
        <f t="shared" si="738"/>
        <v>1</v>
      </c>
      <c r="Y2595">
        <f t="shared" si="723"/>
        <v>1</v>
      </c>
      <c r="Z2595">
        <f t="shared" si="724"/>
        <v>1</v>
      </c>
      <c r="AA2595">
        <f t="shared" si="725"/>
        <v>1</v>
      </c>
      <c r="AB2595">
        <f t="shared" si="726"/>
        <v>0</v>
      </c>
      <c r="AC2595" t="str">
        <f t="shared" si="727"/>
        <v/>
      </c>
      <c r="AD2595" t="str">
        <f t="shared" si="728"/>
        <v>;;;;0;;0;0;</v>
      </c>
      <c r="AG2595">
        <f t="shared" si="729"/>
        <v>0</v>
      </c>
      <c r="AH2595">
        <f t="shared" si="730"/>
        <v>0</v>
      </c>
      <c r="AI2595">
        <f t="shared" si="731"/>
        <v>0</v>
      </c>
      <c r="AJ2595">
        <f t="shared" si="732"/>
        <v>0</v>
      </c>
      <c r="AK2595">
        <f t="shared" si="733"/>
        <v>0</v>
      </c>
      <c r="AL2595">
        <f t="shared" si="734"/>
        <v>0</v>
      </c>
    </row>
    <row r="2596" spans="1:38">
      <c r="A2596" s="8"/>
      <c r="B2596" s="8"/>
      <c r="C2596" s="8"/>
      <c r="D2596" s="8"/>
      <c r="E2596" s="8"/>
      <c r="F2596" s="8"/>
      <c r="G2596" s="8"/>
      <c r="H2596" s="8"/>
      <c r="R2596" t="str">
        <f t="shared" si="721"/>
        <v>vége</v>
      </c>
      <c r="T2596">
        <f t="shared" si="722"/>
        <v>1</v>
      </c>
      <c r="U2596">
        <f t="shared" si="735"/>
        <v>1</v>
      </c>
      <c r="V2596">
        <f t="shared" si="736"/>
        <v>1</v>
      </c>
      <c r="W2596">
        <f t="shared" si="737"/>
        <v>1</v>
      </c>
      <c r="X2596">
        <f t="shared" si="738"/>
        <v>1</v>
      </c>
      <c r="Y2596">
        <f t="shared" si="723"/>
        <v>1</v>
      </c>
      <c r="Z2596">
        <f t="shared" si="724"/>
        <v>1</v>
      </c>
      <c r="AA2596">
        <f t="shared" si="725"/>
        <v>1</v>
      </c>
      <c r="AB2596">
        <f t="shared" si="726"/>
        <v>0</v>
      </c>
      <c r="AC2596" t="str">
        <f t="shared" si="727"/>
        <v/>
      </c>
      <c r="AD2596" t="str">
        <f t="shared" si="728"/>
        <v>;;;;0;;0;0;</v>
      </c>
      <c r="AG2596">
        <f t="shared" si="729"/>
        <v>0</v>
      </c>
      <c r="AH2596">
        <f t="shared" si="730"/>
        <v>0</v>
      </c>
      <c r="AI2596">
        <f t="shared" si="731"/>
        <v>0</v>
      </c>
      <c r="AJ2596">
        <f t="shared" si="732"/>
        <v>0</v>
      </c>
      <c r="AK2596">
        <f t="shared" si="733"/>
        <v>0</v>
      </c>
      <c r="AL2596">
        <f t="shared" si="734"/>
        <v>0</v>
      </c>
    </row>
    <row r="2597" spans="1:38">
      <c r="A2597" s="8"/>
      <c r="B2597" s="8"/>
      <c r="C2597" s="8"/>
      <c r="D2597" s="8"/>
      <c r="E2597" s="8"/>
      <c r="F2597" s="8"/>
      <c r="G2597" s="8"/>
      <c r="H2597" s="8"/>
      <c r="R2597" t="str">
        <f t="shared" si="721"/>
        <v>vége</v>
      </c>
      <c r="T2597">
        <f t="shared" si="722"/>
        <v>1</v>
      </c>
      <c r="U2597">
        <f t="shared" si="735"/>
        <v>1</v>
      </c>
      <c r="V2597">
        <f t="shared" si="736"/>
        <v>1</v>
      </c>
      <c r="W2597">
        <f t="shared" si="737"/>
        <v>1</v>
      </c>
      <c r="X2597">
        <f t="shared" si="738"/>
        <v>1</v>
      </c>
      <c r="Y2597">
        <f t="shared" si="723"/>
        <v>1</v>
      </c>
      <c r="Z2597">
        <f t="shared" si="724"/>
        <v>1</v>
      </c>
      <c r="AA2597">
        <f t="shared" si="725"/>
        <v>1</v>
      </c>
      <c r="AB2597">
        <f t="shared" si="726"/>
        <v>0</v>
      </c>
      <c r="AC2597" t="str">
        <f t="shared" si="727"/>
        <v/>
      </c>
      <c r="AD2597" t="str">
        <f t="shared" si="728"/>
        <v>;;;;0;;0;0;</v>
      </c>
      <c r="AG2597">
        <f t="shared" si="729"/>
        <v>0</v>
      </c>
      <c r="AH2597">
        <f t="shared" si="730"/>
        <v>0</v>
      </c>
      <c r="AI2597">
        <f t="shared" si="731"/>
        <v>0</v>
      </c>
      <c r="AJ2597">
        <f t="shared" si="732"/>
        <v>0</v>
      </c>
      <c r="AK2597">
        <f t="shared" si="733"/>
        <v>0</v>
      </c>
      <c r="AL2597">
        <f t="shared" si="734"/>
        <v>0</v>
      </c>
    </row>
    <row r="2598" spans="1:38">
      <c r="A2598" s="8"/>
      <c r="B2598" s="8"/>
      <c r="C2598" s="8"/>
      <c r="D2598" s="8"/>
      <c r="E2598" s="8"/>
      <c r="F2598" s="8"/>
      <c r="G2598" s="8"/>
      <c r="H2598" s="8"/>
      <c r="R2598" t="str">
        <f t="shared" si="721"/>
        <v>vége</v>
      </c>
      <c r="T2598">
        <f t="shared" si="722"/>
        <v>1</v>
      </c>
      <c r="U2598">
        <f t="shared" si="735"/>
        <v>1</v>
      </c>
      <c r="V2598">
        <f t="shared" si="736"/>
        <v>1</v>
      </c>
      <c r="W2598">
        <f t="shared" si="737"/>
        <v>1</v>
      </c>
      <c r="X2598">
        <f t="shared" si="738"/>
        <v>1</v>
      </c>
      <c r="Y2598">
        <f t="shared" si="723"/>
        <v>1</v>
      </c>
      <c r="Z2598">
        <f t="shared" si="724"/>
        <v>1</v>
      </c>
      <c r="AA2598">
        <f t="shared" si="725"/>
        <v>1</v>
      </c>
      <c r="AB2598">
        <f t="shared" si="726"/>
        <v>0</v>
      </c>
      <c r="AC2598" t="str">
        <f t="shared" si="727"/>
        <v/>
      </c>
      <c r="AD2598" t="str">
        <f t="shared" si="728"/>
        <v>;;;;0;;0;0;</v>
      </c>
      <c r="AG2598">
        <f t="shared" si="729"/>
        <v>0</v>
      </c>
      <c r="AH2598">
        <f t="shared" si="730"/>
        <v>0</v>
      </c>
      <c r="AI2598">
        <f t="shared" si="731"/>
        <v>0</v>
      </c>
      <c r="AJ2598">
        <f t="shared" si="732"/>
        <v>0</v>
      </c>
      <c r="AK2598">
        <f t="shared" si="733"/>
        <v>0</v>
      </c>
      <c r="AL2598">
        <f t="shared" si="734"/>
        <v>0</v>
      </c>
    </row>
    <row r="2599" spans="1:38">
      <c r="A2599" s="8"/>
      <c r="B2599" s="8"/>
      <c r="C2599" s="8"/>
      <c r="D2599" s="8"/>
      <c r="E2599" s="8"/>
      <c r="F2599" s="8"/>
      <c r="G2599" s="8"/>
      <c r="H2599" s="8"/>
      <c r="R2599" t="str">
        <f t="shared" si="721"/>
        <v>vége</v>
      </c>
      <c r="T2599">
        <f t="shared" si="722"/>
        <v>1</v>
      </c>
      <c r="U2599">
        <f t="shared" si="735"/>
        <v>1</v>
      </c>
      <c r="V2599">
        <f t="shared" si="736"/>
        <v>1</v>
      </c>
      <c r="W2599">
        <f t="shared" si="737"/>
        <v>1</v>
      </c>
      <c r="X2599">
        <f t="shared" si="738"/>
        <v>1</v>
      </c>
      <c r="Y2599">
        <f t="shared" si="723"/>
        <v>1</v>
      </c>
      <c r="Z2599">
        <f t="shared" si="724"/>
        <v>1</v>
      </c>
      <c r="AA2599">
        <f t="shared" si="725"/>
        <v>1</v>
      </c>
      <c r="AB2599">
        <f t="shared" si="726"/>
        <v>0</v>
      </c>
      <c r="AC2599" t="str">
        <f t="shared" si="727"/>
        <v/>
      </c>
      <c r="AD2599" t="str">
        <f t="shared" si="728"/>
        <v>;;;;0;;0;0;</v>
      </c>
      <c r="AG2599">
        <f t="shared" si="729"/>
        <v>0</v>
      </c>
      <c r="AH2599">
        <f t="shared" si="730"/>
        <v>0</v>
      </c>
      <c r="AI2599">
        <f t="shared" si="731"/>
        <v>0</v>
      </c>
      <c r="AJ2599">
        <f t="shared" si="732"/>
        <v>0</v>
      </c>
      <c r="AK2599">
        <f t="shared" si="733"/>
        <v>0</v>
      </c>
      <c r="AL2599">
        <f t="shared" si="734"/>
        <v>0</v>
      </c>
    </row>
    <row r="2600" spans="1:38">
      <c r="A2600" s="8"/>
      <c r="B2600" s="8"/>
      <c r="C2600" s="8"/>
      <c r="D2600" s="8"/>
      <c r="E2600" s="8"/>
      <c r="F2600" s="8"/>
      <c r="G2600" s="8"/>
      <c r="H2600" s="8"/>
      <c r="R2600" t="str">
        <f t="shared" si="721"/>
        <v>vége</v>
      </c>
      <c r="T2600">
        <f t="shared" si="722"/>
        <v>1</v>
      </c>
      <c r="U2600">
        <f t="shared" si="735"/>
        <v>1</v>
      </c>
      <c r="V2600">
        <f t="shared" si="736"/>
        <v>1</v>
      </c>
      <c r="W2600">
        <f t="shared" si="737"/>
        <v>1</v>
      </c>
      <c r="X2600">
        <f t="shared" si="738"/>
        <v>1</v>
      </c>
      <c r="Y2600">
        <f t="shared" si="723"/>
        <v>1</v>
      </c>
      <c r="Z2600">
        <f t="shared" si="724"/>
        <v>1</v>
      </c>
      <c r="AA2600">
        <f t="shared" si="725"/>
        <v>1</v>
      </c>
      <c r="AB2600">
        <f t="shared" si="726"/>
        <v>0</v>
      </c>
      <c r="AC2600" t="str">
        <f t="shared" si="727"/>
        <v/>
      </c>
      <c r="AD2600" t="str">
        <f t="shared" si="728"/>
        <v>;;;;0;;0;0;</v>
      </c>
      <c r="AG2600">
        <f t="shared" si="729"/>
        <v>0</v>
      </c>
      <c r="AH2600">
        <f t="shared" si="730"/>
        <v>0</v>
      </c>
      <c r="AI2600">
        <f t="shared" si="731"/>
        <v>0</v>
      </c>
      <c r="AJ2600">
        <f t="shared" si="732"/>
        <v>0</v>
      </c>
      <c r="AK2600">
        <f t="shared" si="733"/>
        <v>0</v>
      </c>
      <c r="AL2600">
        <f t="shared" si="734"/>
        <v>0</v>
      </c>
    </row>
    <row r="2601" spans="1:38">
      <c r="A2601" s="8"/>
      <c r="B2601" s="8"/>
      <c r="C2601" s="8"/>
      <c r="D2601" s="8"/>
      <c r="E2601" s="8"/>
      <c r="F2601" s="8"/>
      <c r="G2601" s="8"/>
      <c r="H2601" s="8"/>
      <c r="R2601" t="str">
        <f t="shared" si="721"/>
        <v>vége</v>
      </c>
      <c r="T2601">
        <f t="shared" si="722"/>
        <v>1</v>
      </c>
      <c r="U2601">
        <f t="shared" si="735"/>
        <v>1</v>
      </c>
      <c r="V2601">
        <f t="shared" si="736"/>
        <v>1</v>
      </c>
      <c r="W2601">
        <f t="shared" si="737"/>
        <v>1</v>
      </c>
      <c r="X2601">
        <f t="shared" si="738"/>
        <v>1</v>
      </c>
      <c r="Y2601">
        <f t="shared" si="723"/>
        <v>1</v>
      </c>
      <c r="Z2601">
        <f t="shared" si="724"/>
        <v>1</v>
      </c>
      <c r="AA2601">
        <f t="shared" si="725"/>
        <v>1</v>
      </c>
      <c r="AB2601">
        <f t="shared" si="726"/>
        <v>0</v>
      </c>
      <c r="AC2601" t="str">
        <f t="shared" si="727"/>
        <v/>
      </c>
      <c r="AD2601" t="str">
        <f t="shared" si="728"/>
        <v>;;;;0;;0;0;</v>
      </c>
      <c r="AG2601">
        <f t="shared" si="729"/>
        <v>0</v>
      </c>
      <c r="AH2601">
        <f t="shared" si="730"/>
        <v>0</v>
      </c>
      <c r="AI2601">
        <f t="shared" si="731"/>
        <v>0</v>
      </c>
      <c r="AJ2601">
        <f t="shared" si="732"/>
        <v>0</v>
      </c>
      <c r="AK2601">
        <f t="shared" si="733"/>
        <v>0</v>
      </c>
      <c r="AL2601">
        <f t="shared" si="734"/>
        <v>0</v>
      </c>
    </row>
    <row r="2602" spans="1:38">
      <c r="A2602" s="8"/>
      <c r="B2602" s="8"/>
      <c r="C2602" s="8"/>
      <c r="D2602" s="8"/>
      <c r="E2602" s="8"/>
      <c r="F2602" s="8"/>
      <c r="G2602" s="8"/>
      <c r="H2602" s="8"/>
      <c r="R2602" t="str">
        <f t="shared" si="721"/>
        <v>vége</v>
      </c>
      <c r="T2602">
        <f t="shared" si="722"/>
        <v>1</v>
      </c>
      <c r="U2602">
        <f t="shared" si="735"/>
        <v>1</v>
      </c>
      <c r="V2602">
        <f t="shared" si="736"/>
        <v>1</v>
      </c>
      <c r="W2602">
        <f t="shared" si="737"/>
        <v>1</v>
      </c>
      <c r="X2602">
        <f t="shared" si="738"/>
        <v>1</v>
      </c>
      <c r="Y2602">
        <f t="shared" si="723"/>
        <v>1</v>
      </c>
      <c r="Z2602">
        <f t="shared" si="724"/>
        <v>1</v>
      </c>
      <c r="AA2602">
        <f t="shared" si="725"/>
        <v>1</v>
      </c>
      <c r="AB2602">
        <f t="shared" si="726"/>
        <v>0</v>
      </c>
      <c r="AC2602" t="str">
        <f t="shared" si="727"/>
        <v/>
      </c>
      <c r="AD2602" t="str">
        <f t="shared" si="728"/>
        <v>;;;;0;;0;0;</v>
      </c>
      <c r="AG2602">
        <f t="shared" si="729"/>
        <v>0</v>
      </c>
      <c r="AH2602">
        <f t="shared" si="730"/>
        <v>0</v>
      </c>
      <c r="AI2602">
        <f t="shared" si="731"/>
        <v>0</v>
      </c>
      <c r="AJ2602">
        <f t="shared" si="732"/>
        <v>0</v>
      </c>
      <c r="AK2602">
        <f t="shared" si="733"/>
        <v>0</v>
      </c>
      <c r="AL2602">
        <f t="shared" si="734"/>
        <v>0</v>
      </c>
    </row>
    <row r="2603" spans="1:38">
      <c r="A2603" s="8"/>
      <c r="B2603" s="8"/>
      <c r="C2603" s="8"/>
      <c r="D2603" s="8"/>
      <c r="E2603" s="8"/>
      <c r="F2603" s="8"/>
      <c r="G2603" s="8"/>
      <c r="H2603" s="8"/>
      <c r="R2603" t="str">
        <f t="shared" si="721"/>
        <v>vége</v>
      </c>
      <c r="T2603">
        <f t="shared" si="722"/>
        <v>1</v>
      </c>
      <c r="U2603">
        <f t="shared" si="735"/>
        <v>1</v>
      </c>
      <c r="V2603">
        <f t="shared" si="736"/>
        <v>1</v>
      </c>
      <c r="W2603">
        <f t="shared" si="737"/>
        <v>1</v>
      </c>
      <c r="X2603">
        <f t="shared" si="738"/>
        <v>1</v>
      </c>
      <c r="Y2603">
        <f t="shared" si="723"/>
        <v>1</v>
      </c>
      <c r="Z2603">
        <f t="shared" si="724"/>
        <v>1</v>
      </c>
      <c r="AA2603">
        <f t="shared" si="725"/>
        <v>1</v>
      </c>
      <c r="AB2603">
        <f t="shared" si="726"/>
        <v>0</v>
      </c>
      <c r="AC2603" t="str">
        <f t="shared" si="727"/>
        <v/>
      </c>
      <c r="AD2603" t="str">
        <f t="shared" si="728"/>
        <v>;;;;0;;0;0;</v>
      </c>
      <c r="AG2603">
        <f t="shared" si="729"/>
        <v>0</v>
      </c>
      <c r="AH2603">
        <f t="shared" si="730"/>
        <v>0</v>
      </c>
      <c r="AI2603">
        <f t="shared" si="731"/>
        <v>0</v>
      </c>
      <c r="AJ2603">
        <f t="shared" si="732"/>
        <v>0</v>
      </c>
      <c r="AK2603">
        <f t="shared" si="733"/>
        <v>0</v>
      </c>
      <c r="AL2603">
        <f t="shared" si="734"/>
        <v>0</v>
      </c>
    </row>
    <row r="2604" spans="1:38">
      <c r="A2604" s="8"/>
      <c r="B2604" s="8"/>
      <c r="C2604" s="8"/>
      <c r="D2604" s="8"/>
      <c r="E2604" s="8"/>
      <c r="F2604" s="8"/>
      <c r="G2604" s="8"/>
      <c r="H2604" s="8"/>
      <c r="R2604" t="str">
        <f t="shared" si="721"/>
        <v>vége</v>
      </c>
      <c r="T2604">
        <f t="shared" si="722"/>
        <v>1</v>
      </c>
      <c r="U2604">
        <f t="shared" si="735"/>
        <v>1</v>
      </c>
      <c r="V2604">
        <f t="shared" si="736"/>
        <v>1</v>
      </c>
      <c r="W2604">
        <f t="shared" si="737"/>
        <v>1</v>
      </c>
      <c r="X2604">
        <f t="shared" si="738"/>
        <v>1</v>
      </c>
      <c r="Y2604">
        <f t="shared" si="723"/>
        <v>1</v>
      </c>
      <c r="Z2604">
        <f t="shared" si="724"/>
        <v>1</v>
      </c>
      <c r="AA2604">
        <f t="shared" si="725"/>
        <v>1</v>
      </c>
      <c r="AB2604">
        <f t="shared" si="726"/>
        <v>0</v>
      </c>
      <c r="AC2604" t="str">
        <f t="shared" si="727"/>
        <v/>
      </c>
      <c r="AD2604" t="str">
        <f t="shared" si="728"/>
        <v>;;;;0;;0;0;</v>
      </c>
      <c r="AG2604">
        <f t="shared" si="729"/>
        <v>0</v>
      </c>
      <c r="AH2604">
        <f t="shared" si="730"/>
        <v>0</v>
      </c>
      <c r="AI2604">
        <f t="shared" si="731"/>
        <v>0</v>
      </c>
      <c r="AJ2604">
        <f t="shared" si="732"/>
        <v>0</v>
      </c>
      <c r="AK2604">
        <f t="shared" si="733"/>
        <v>0</v>
      </c>
      <c r="AL2604">
        <f t="shared" si="734"/>
        <v>0</v>
      </c>
    </row>
    <row r="2605" spans="1:38">
      <c r="A2605" s="8"/>
      <c r="B2605" s="8"/>
      <c r="C2605" s="8"/>
      <c r="D2605" s="8"/>
      <c r="E2605" s="8"/>
      <c r="F2605" s="8"/>
      <c r="G2605" s="8"/>
      <c r="H2605" s="8"/>
      <c r="R2605" t="str">
        <f t="shared" si="721"/>
        <v>vége</v>
      </c>
      <c r="T2605">
        <f t="shared" si="722"/>
        <v>1</v>
      </c>
      <c r="U2605">
        <f t="shared" si="735"/>
        <v>1</v>
      </c>
      <c r="V2605">
        <f t="shared" si="736"/>
        <v>1</v>
      </c>
      <c r="W2605">
        <f t="shared" si="737"/>
        <v>1</v>
      </c>
      <c r="X2605">
        <f t="shared" si="738"/>
        <v>1</v>
      </c>
      <c r="Y2605">
        <f t="shared" si="723"/>
        <v>1</v>
      </c>
      <c r="Z2605">
        <f t="shared" si="724"/>
        <v>1</v>
      </c>
      <c r="AA2605">
        <f t="shared" si="725"/>
        <v>1</v>
      </c>
      <c r="AB2605">
        <f t="shared" si="726"/>
        <v>0</v>
      </c>
      <c r="AC2605" t="str">
        <f t="shared" si="727"/>
        <v/>
      </c>
      <c r="AD2605" t="str">
        <f t="shared" si="728"/>
        <v>;;;;0;;0;0;</v>
      </c>
      <c r="AG2605">
        <f t="shared" si="729"/>
        <v>0</v>
      </c>
      <c r="AH2605">
        <f t="shared" si="730"/>
        <v>0</v>
      </c>
      <c r="AI2605">
        <f t="shared" si="731"/>
        <v>0</v>
      </c>
      <c r="AJ2605">
        <f t="shared" si="732"/>
        <v>0</v>
      </c>
      <c r="AK2605">
        <f t="shared" si="733"/>
        <v>0</v>
      </c>
      <c r="AL2605">
        <f t="shared" si="734"/>
        <v>0</v>
      </c>
    </row>
    <row r="2606" spans="1:38">
      <c r="A2606" s="8"/>
      <c r="B2606" s="8"/>
      <c r="C2606" s="8"/>
      <c r="D2606" s="8"/>
      <c r="E2606" s="8"/>
      <c r="F2606" s="8"/>
      <c r="G2606" s="8"/>
      <c r="H2606" s="8"/>
      <c r="R2606" t="str">
        <f t="shared" si="721"/>
        <v>vége</v>
      </c>
      <c r="T2606">
        <f t="shared" si="722"/>
        <v>1</v>
      </c>
      <c r="U2606">
        <f t="shared" si="735"/>
        <v>1</v>
      </c>
      <c r="V2606">
        <f t="shared" si="736"/>
        <v>1</v>
      </c>
      <c r="W2606">
        <f t="shared" si="737"/>
        <v>1</v>
      </c>
      <c r="X2606">
        <f t="shared" si="738"/>
        <v>1</v>
      </c>
      <c r="Y2606">
        <f t="shared" si="723"/>
        <v>1</v>
      </c>
      <c r="Z2606">
        <f t="shared" si="724"/>
        <v>1</v>
      </c>
      <c r="AA2606">
        <f t="shared" si="725"/>
        <v>1</v>
      </c>
      <c r="AB2606">
        <f t="shared" si="726"/>
        <v>0</v>
      </c>
      <c r="AC2606" t="str">
        <f t="shared" si="727"/>
        <v/>
      </c>
      <c r="AD2606" t="str">
        <f t="shared" si="728"/>
        <v>;;;;0;;0;0;</v>
      </c>
      <c r="AG2606">
        <f t="shared" si="729"/>
        <v>0</v>
      </c>
      <c r="AH2606">
        <f t="shared" si="730"/>
        <v>0</v>
      </c>
      <c r="AI2606">
        <f t="shared" si="731"/>
        <v>0</v>
      </c>
      <c r="AJ2606">
        <f t="shared" si="732"/>
        <v>0</v>
      </c>
      <c r="AK2606">
        <f t="shared" si="733"/>
        <v>0</v>
      </c>
      <c r="AL2606">
        <f t="shared" si="734"/>
        <v>0</v>
      </c>
    </row>
    <row r="2607" spans="1:38">
      <c r="A2607" s="8"/>
      <c r="B2607" s="8"/>
      <c r="C2607" s="8"/>
      <c r="D2607" s="8"/>
      <c r="E2607" s="8"/>
      <c r="F2607" s="8"/>
      <c r="G2607" s="8"/>
      <c r="H2607" s="8"/>
      <c r="R2607" t="str">
        <f t="shared" si="721"/>
        <v>vége</v>
      </c>
      <c r="T2607">
        <f t="shared" si="722"/>
        <v>1</v>
      </c>
      <c r="U2607">
        <f t="shared" si="735"/>
        <v>1</v>
      </c>
      <c r="V2607">
        <f t="shared" si="736"/>
        <v>1</v>
      </c>
      <c r="W2607">
        <f t="shared" si="737"/>
        <v>1</v>
      </c>
      <c r="X2607">
        <f t="shared" si="738"/>
        <v>1</v>
      </c>
      <c r="Y2607">
        <f t="shared" si="723"/>
        <v>1</v>
      </c>
      <c r="Z2607">
        <f t="shared" si="724"/>
        <v>1</v>
      </c>
      <c r="AA2607">
        <f t="shared" si="725"/>
        <v>1</v>
      </c>
      <c r="AB2607">
        <f t="shared" si="726"/>
        <v>0</v>
      </c>
      <c r="AC2607" t="str">
        <f t="shared" si="727"/>
        <v/>
      </c>
      <c r="AD2607" t="str">
        <f t="shared" si="728"/>
        <v>;;;;0;;0;0;</v>
      </c>
      <c r="AG2607">
        <f t="shared" si="729"/>
        <v>0</v>
      </c>
      <c r="AH2607">
        <f t="shared" si="730"/>
        <v>0</v>
      </c>
      <c r="AI2607">
        <f t="shared" si="731"/>
        <v>0</v>
      </c>
      <c r="AJ2607">
        <f t="shared" si="732"/>
        <v>0</v>
      </c>
      <c r="AK2607">
        <f t="shared" si="733"/>
        <v>0</v>
      </c>
      <c r="AL2607">
        <f t="shared" si="734"/>
        <v>0</v>
      </c>
    </row>
    <row r="2608" spans="1:38">
      <c r="A2608" s="8"/>
      <c r="B2608" s="8"/>
      <c r="C2608" s="8"/>
      <c r="D2608" s="8"/>
      <c r="E2608" s="8"/>
      <c r="F2608" s="8"/>
      <c r="G2608" s="8"/>
      <c r="H2608" s="8"/>
      <c r="R2608" t="str">
        <f t="shared" si="721"/>
        <v>vége</v>
      </c>
      <c r="T2608">
        <f t="shared" si="722"/>
        <v>1</v>
      </c>
      <c r="U2608">
        <f t="shared" si="735"/>
        <v>1</v>
      </c>
      <c r="V2608">
        <f t="shared" si="736"/>
        <v>1</v>
      </c>
      <c r="W2608">
        <f t="shared" si="737"/>
        <v>1</v>
      </c>
      <c r="X2608">
        <f t="shared" si="738"/>
        <v>1</v>
      </c>
      <c r="Y2608">
        <f t="shared" si="723"/>
        <v>1</v>
      </c>
      <c r="Z2608">
        <f t="shared" si="724"/>
        <v>1</v>
      </c>
      <c r="AA2608">
        <f t="shared" si="725"/>
        <v>1</v>
      </c>
      <c r="AB2608">
        <f t="shared" si="726"/>
        <v>0</v>
      </c>
      <c r="AC2608" t="str">
        <f t="shared" si="727"/>
        <v/>
      </c>
      <c r="AD2608" t="str">
        <f t="shared" si="728"/>
        <v>;;;;0;;0;0;</v>
      </c>
      <c r="AG2608">
        <f t="shared" si="729"/>
        <v>0</v>
      </c>
      <c r="AH2608">
        <f t="shared" si="730"/>
        <v>0</v>
      </c>
      <c r="AI2608">
        <f t="shared" si="731"/>
        <v>0</v>
      </c>
      <c r="AJ2608">
        <f t="shared" si="732"/>
        <v>0</v>
      </c>
      <c r="AK2608">
        <f t="shared" si="733"/>
        <v>0</v>
      </c>
      <c r="AL2608">
        <f t="shared" si="734"/>
        <v>0</v>
      </c>
    </row>
    <row r="2609" spans="1:38">
      <c r="A2609" s="8"/>
      <c r="B2609" s="8"/>
      <c r="C2609" s="8"/>
      <c r="D2609" s="8"/>
      <c r="E2609" s="8"/>
      <c r="F2609" s="8"/>
      <c r="G2609" s="8"/>
      <c r="H2609" s="8"/>
      <c r="R2609" t="str">
        <f t="shared" si="721"/>
        <v>vége</v>
      </c>
      <c r="T2609">
        <f t="shared" si="722"/>
        <v>1</v>
      </c>
      <c r="U2609">
        <f t="shared" si="735"/>
        <v>1</v>
      </c>
      <c r="V2609">
        <f t="shared" si="736"/>
        <v>1</v>
      </c>
      <c r="W2609">
        <f t="shared" si="737"/>
        <v>1</v>
      </c>
      <c r="X2609">
        <f t="shared" si="738"/>
        <v>1</v>
      </c>
      <c r="Y2609">
        <f t="shared" si="723"/>
        <v>1</v>
      </c>
      <c r="Z2609">
        <f t="shared" si="724"/>
        <v>1</v>
      </c>
      <c r="AA2609">
        <f t="shared" si="725"/>
        <v>1</v>
      </c>
      <c r="AB2609">
        <f t="shared" si="726"/>
        <v>0</v>
      </c>
      <c r="AC2609" t="str">
        <f t="shared" si="727"/>
        <v/>
      </c>
      <c r="AD2609" t="str">
        <f t="shared" si="728"/>
        <v>;;;;0;;0;0;</v>
      </c>
      <c r="AG2609">
        <f t="shared" si="729"/>
        <v>0</v>
      </c>
      <c r="AH2609">
        <f t="shared" si="730"/>
        <v>0</v>
      </c>
      <c r="AI2609">
        <f t="shared" si="731"/>
        <v>0</v>
      </c>
      <c r="AJ2609">
        <f t="shared" si="732"/>
        <v>0</v>
      </c>
      <c r="AK2609">
        <f t="shared" si="733"/>
        <v>0</v>
      </c>
      <c r="AL2609">
        <f t="shared" si="734"/>
        <v>0</v>
      </c>
    </row>
    <row r="2610" spans="1:38">
      <c r="A2610" s="8"/>
      <c r="B2610" s="8"/>
      <c r="C2610" s="8"/>
      <c r="D2610" s="8"/>
      <c r="E2610" s="8"/>
      <c r="F2610" s="8"/>
      <c r="G2610" s="8"/>
      <c r="H2610" s="8"/>
      <c r="R2610" t="str">
        <f t="shared" si="721"/>
        <v>vége</v>
      </c>
      <c r="T2610">
        <f t="shared" si="722"/>
        <v>1</v>
      </c>
      <c r="U2610">
        <f t="shared" si="735"/>
        <v>1</v>
      </c>
      <c r="V2610">
        <f t="shared" si="736"/>
        <v>1</v>
      </c>
      <c r="W2610">
        <f t="shared" si="737"/>
        <v>1</v>
      </c>
      <c r="X2610">
        <f t="shared" si="738"/>
        <v>1</v>
      </c>
      <c r="Y2610">
        <f t="shared" si="723"/>
        <v>1</v>
      </c>
      <c r="Z2610">
        <f t="shared" si="724"/>
        <v>1</v>
      </c>
      <c r="AA2610">
        <f t="shared" si="725"/>
        <v>1</v>
      </c>
      <c r="AB2610">
        <f t="shared" si="726"/>
        <v>0</v>
      </c>
      <c r="AC2610" t="str">
        <f t="shared" si="727"/>
        <v/>
      </c>
      <c r="AD2610" t="str">
        <f t="shared" si="728"/>
        <v>;;;;0;;0;0;</v>
      </c>
      <c r="AG2610">
        <f t="shared" si="729"/>
        <v>0</v>
      </c>
      <c r="AH2610">
        <f t="shared" si="730"/>
        <v>0</v>
      </c>
      <c r="AI2610">
        <f t="shared" si="731"/>
        <v>0</v>
      </c>
      <c r="AJ2610">
        <f t="shared" si="732"/>
        <v>0</v>
      </c>
      <c r="AK2610">
        <f t="shared" si="733"/>
        <v>0</v>
      </c>
      <c r="AL2610">
        <f t="shared" si="734"/>
        <v>0</v>
      </c>
    </row>
    <row r="2611" spans="1:38">
      <c r="A2611" s="8"/>
      <c r="B2611" s="8"/>
      <c r="C2611" s="8"/>
      <c r="D2611" s="8"/>
      <c r="E2611" s="8"/>
      <c r="F2611" s="8"/>
      <c r="G2611" s="8"/>
      <c r="H2611" s="8"/>
      <c r="R2611" t="str">
        <f t="shared" si="721"/>
        <v>vége</v>
      </c>
      <c r="T2611">
        <f t="shared" si="722"/>
        <v>1</v>
      </c>
      <c r="U2611">
        <f t="shared" si="735"/>
        <v>1</v>
      </c>
      <c r="V2611">
        <f t="shared" si="736"/>
        <v>1</v>
      </c>
      <c r="W2611">
        <f t="shared" si="737"/>
        <v>1</v>
      </c>
      <c r="X2611">
        <f t="shared" si="738"/>
        <v>1</v>
      </c>
      <c r="Y2611">
        <f t="shared" si="723"/>
        <v>1</v>
      </c>
      <c r="Z2611">
        <f t="shared" si="724"/>
        <v>1</v>
      </c>
      <c r="AA2611">
        <f t="shared" si="725"/>
        <v>1</v>
      </c>
      <c r="AB2611">
        <f t="shared" si="726"/>
        <v>0</v>
      </c>
      <c r="AC2611" t="str">
        <f t="shared" si="727"/>
        <v/>
      </c>
      <c r="AD2611" t="str">
        <f t="shared" si="728"/>
        <v>;;;;0;;0;0;</v>
      </c>
      <c r="AG2611">
        <f t="shared" si="729"/>
        <v>0</v>
      </c>
      <c r="AH2611">
        <f t="shared" si="730"/>
        <v>0</v>
      </c>
      <c r="AI2611">
        <f t="shared" si="731"/>
        <v>0</v>
      </c>
      <c r="AJ2611">
        <f t="shared" si="732"/>
        <v>0</v>
      </c>
      <c r="AK2611">
        <f t="shared" si="733"/>
        <v>0</v>
      </c>
      <c r="AL2611">
        <f t="shared" si="734"/>
        <v>0</v>
      </c>
    </row>
    <row r="2612" spans="1:38">
      <c r="A2612" s="8"/>
      <c r="B2612" s="8"/>
      <c r="C2612" s="8"/>
      <c r="D2612" s="8"/>
      <c r="E2612" s="8"/>
      <c r="F2612" s="8"/>
      <c r="G2612" s="8"/>
      <c r="H2612" s="8"/>
      <c r="R2612" t="str">
        <f t="shared" si="721"/>
        <v>vége</v>
      </c>
      <c r="T2612">
        <f t="shared" si="722"/>
        <v>1</v>
      </c>
      <c r="U2612">
        <f t="shared" si="735"/>
        <v>1</v>
      </c>
      <c r="V2612">
        <f t="shared" si="736"/>
        <v>1</v>
      </c>
      <c r="W2612">
        <f t="shared" si="737"/>
        <v>1</v>
      </c>
      <c r="X2612">
        <f t="shared" si="738"/>
        <v>1</v>
      </c>
      <c r="Y2612">
        <f t="shared" si="723"/>
        <v>1</v>
      </c>
      <c r="Z2612">
        <f t="shared" si="724"/>
        <v>1</v>
      </c>
      <c r="AA2612">
        <f t="shared" si="725"/>
        <v>1</v>
      </c>
      <c r="AB2612">
        <f t="shared" si="726"/>
        <v>0</v>
      </c>
      <c r="AC2612" t="str">
        <f t="shared" si="727"/>
        <v/>
      </c>
      <c r="AD2612" t="str">
        <f t="shared" si="728"/>
        <v>;;;;0;;0;0;</v>
      </c>
      <c r="AG2612">
        <f t="shared" si="729"/>
        <v>0</v>
      </c>
      <c r="AH2612">
        <f t="shared" si="730"/>
        <v>0</v>
      </c>
      <c r="AI2612">
        <f t="shared" si="731"/>
        <v>0</v>
      </c>
      <c r="AJ2612">
        <f t="shared" si="732"/>
        <v>0</v>
      </c>
      <c r="AK2612">
        <f t="shared" si="733"/>
        <v>0</v>
      </c>
      <c r="AL2612">
        <f t="shared" si="734"/>
        <v>0</v>
      </c>
    </row>
    <row r="2613" spans="1:38">
      <c r="A2613" s="8"/>
      <c r="B2613" s="8"/>
      <c r="C2613" s="8"/>
      <c r="D2613" s="8"/>
      <c r="E2613" s="8"/>
      <c r="F2613" s="8"/>
      <c r="G2613" s="8"/>
      <c r="H2613" s="8"/>
      <c r="R2613" t="str">
        <f t="shared" si="721"/>
        <v>vége</v>
      </c>
      <c r="T2613">
        <f t="shared" si="722"/>
        <v>1</v>
      </c>
      <c r="U2613">
        <f t="shared" si="735"/>
        <v>1</v>
      </c>
      <c r="V2613">
        <f t="shared" si="736"/>
        <v>1</v>
      </c>
      <c r="W2613">
        <f t="shared" si="737"/>
        <v>1</v>
      </c>
      <c r="X2613">
        <f t="shared" si="738"/>
        <v>1</v>
      </c>
      <c r="Y2613">
        <f t="shared" si="723"/>
        <v>1</v>
      </c>
      <c r="Z2613">
        <f t="shared" si="724"/>
        <v>1</v>
      </c>
      <c r="AA2613">
        <f t="shared" si="725"/>
        <v>1</v>
      </c>
      <c r="AB2613">
        <f t="shared" si="726"/>
        <v>0</v>
      </c>
      <c r="AC2613" t="str">
        <f t="shared" si="727"/>
        <v/>
      </c>
      <c r="AD2613" t="str">
        <f t="shared" si="728"/>
        <v>;;;;0;;0;0;</v>
      </c>
      <c r="AG2613">
        <f t="shared" si="729"/>
        <v>0</v>
      </c>
      <c r="AH2613">
        <f t="shared" si="730"/>
        <v>0</v>
      </c>
      <c r="AI2613">
        <f t="shared" si="731"/>
        <v>0</v>
      </c>
      <c r="AJ2613">
        <f t="shared" si="732"/>
        <v>0</v>
      </c>
      <c r="AK2613">
        <f t="shared" si="733"/>
        <v>0</v>
      </c>
      <c r="AL2613">
        <f t="shared" si="734"/>
        <v>0</v>
      </c>
    </row>
    <row r="2614" spans="1:38">
      <c r="A2614" s="8"/>
      <c r="B2614" s="8"/>
      <c r="C2614" s="8"/>
      <c r="D2614" s="8"/>
      <c r="E2614" s="8"/>
      <c r="F2614" s="8"/>
      <c r="G2614" s="8"/>
      <c r="H2614" s="8"/>
      <c r="R2614" t="str">
        <f t="shared" si="721"/>
        <v>vége</v>
      </c>
      <c r="T2614">
        <f t="shared" si="722"/>
        <v>1</v>
      </c>
      <c r="U2614">
        <f t="shared" si="735"/>
        <v>1</v>
      </c>
      <c r="V2614">
        <f t="shared" si="736"/>
        <v>1</v>
      </c>
      <c r="W2614">
        <f t="shared" si="737"/>
        <v>1</v>
      </c>
      <c r="X2614">
        <f t="shared" si="738"/>
        <v>1</v>
      </c>
      <c r="Y2614">
        <f t="shared" si="723"/>
        <v>1</v>
      </c>
      <c r="Z2614">
        <f t="shared" si="724"/>
        <v>1</v>
      </c>
      <c r="AA2614">
        <f t="shared" si="725"/>
        <v>1</v>
      </c>
      <c r="AB2614">
        <f t="shared" si="726"/>
        <v>0</v>
      </c>
      <c r="AC2614" t="str">
        <f t="shared" si="727"/>
        <v/>
      </c>
      <c r="AD2614" t="str">
        <f t="shared" si="728"/>
        <v>;;;;0;;0;0;</v>
      </c>
      <c r="AG2614">
        <f t="shared" si="729"/>
        <v>0</v>
      </c>
      <c r="AH2614">
        <f t="shared" si="730"/>
        <v>0</v>
      </c>
      <c r="AI2614">
        <f t="shared" si="731"/>
        <v>0</v>
      </c>
      <c r="AJ2614">
        <f t="shared" si="732"/>
        <v>0</v>
      </c>
      <c r="AK2614">
        <f t="shared" si="733"/>
        <v>0</v>
      </c>
      <c r="AL2614">
        <f t="shared" si="734"/>
        <v>0</v>
      </c>
    </row>
    <row r="2615" spans="1:38">
      <c r="A2615" s="8"/>
      <c r="B2615" s="8"/>
      <c r="C2615" s="8"/>
      <c r="D2615" s="8"/>
      <c r="E2615" s="8"/>
      <c r="F2615" s="8"/>
      <c r="G2615" s="8"/>
      <c r="H2615" s="8"/>
      <c r="R2615" t="str">
        <f t="shared" si="721"/>
        <v>vége</v>
      </c>
      <c r="T2615">
        <f t="shared" si="722"/>
        <v>1</v>
      </c>
      <c r="U2615">
        <f t="shared" si="735"/>
        <v>1</v>
      </c>
      <c r="V2615">
        <f t="shared" si="736"/>
        <v>1</v>
      </c>
      <c r="W2615">
        <f t="shared" si="737"/>
        <v>1</v>
      </c>
      <c r="X2615">
        <f t="shared" si="738"/>
        <v>1</v>
      </c>
      <c r="Y2615">
        <f t="shared" si="723"/>
        <v>1</v>
      </c>
      <c r="Z2615">
        <f t="shared" si="724"/>
        <v>1</v>
      </c>
      <c r="AA2615">
        <f t="shared" si="725"/>
        <v>1</v>
      </c>
      <c r="AB2615">
        <f t="shared" si="726"/>
        <v>0</v>
      </c>
      <c r="AC2615" t="str">
        <f t="shared" si="727"/>
        <v/>
      </c>
      <c r="AD2615" t="str">
        <f t="shared" si="728"/>
        <v>;;;;0;;0;0;</v>
      </c>
      <c r="AG2615">
        <f t="shared" si="729"/>
        <v>0</v>
      </c>
      <c r="AH2615">
        <f t="shared" si="730"/>
        <v>0</v>
      </c>
      <c r="AI2615">
        <f t="shared" si="731"/>
        <v>0</v>
      </c>
      <c r="AJ2615">
        <f t="shared" si="732"/>
        <v>0</v>
      </c>
      <c r="AK2615">
        <f t="shared" si="733"/>
        <v>0</v>
      </c>
      <c r="AL2615">
        <f t="shared" si="734"/>
        <v>0</v>
      </c>
    </row>
    <row r="2616" spans="1:38">
      <c r="A2616" s="8"/>
      <c r="B2616" s="8"/>
      <c r="C2616" s="8"/>
      <c r="D2616" s="8"/>
      <c r="E2616" s="8"/>
      <c r="F2616" s="8"/>
      <c r="G2616" s="8"/>
      <c r="H2616" s="8"/>
      <c r="R2616" t="str">
        <f t="shared" si="721"/>
        <v>vége</v>
      </c>
      <c r="T2616">
        <f t="shared" si="722"/>
        <v>1</v>
      </c>
      <c r="U2616">
        <f t="shared" si="735"/>
        <v>1</v>
      </c>
      <c r="V2616">
        <f t="shared" si="736"/>
        <v>1</v>
      </c>
      <c r="W2616">
        <f t="shared" si="737"/>
        <v>1</v>
      </c>
      <c r="X2616">
        <f t="shared" si="738"/>
        <v>1</v>
      </c>
      <c r="Y2616">
        <f t="shared" si="723"/>
        <v>1</v>
      </c>
      <c r="Z2616">
        <f t="shared" si="724"/>
        <v>1</v>
      </c>
      <c r="AA2616">
        <f t="shared" si="725"/>
        <v>1</v>
      </c>
      <c r="AB2616">
        <f t="shared" si="726"/>
        <v>0</v>
      </c>
      <c r="AC2616" t="str">
        <f t="shared" si="727"/>
        <v/>
      </c>
      <c r="AD2616" t="str">
        <f t="shared" si="728"/>
        <v>;;;;0;;0;0;</v>
      </c>
      <c r="AG2616">
        <f t="shared" si="729"/>
        <v>0</v>
      </c>
      <c r="AH2616">
        <f t="shared" si="730"/>
        <v>0</v>
      </c>
      <c r="AI2616">
        <f t="shared" si="731"/>
        <v>0</v>
      </c>
      <c r="AJ2616">
        <f t="shared" si="732"/>
        <v>0</v>
      </c>
      <c r="AK2616">
        <f t="shared" si="733"/>
        <v>0</v>
      </c>
      <c r="AL2616">
        <f t="shared" si="734"/>
        <v>0</v>
      </c>
    </row>
    <row r="2617" spans="1:38">
      <c r="A2617" s="8"/>
      <c r="B2617" s="8"/>
      <c r="C2617" s="8"/>
      <c r="D2617" s="8"/>
      <c r="E2617" s="8"/>
      <c r="F2617" s="8"/>
      <c r="G2617" s="8"/>
      <c r="H2617" s="8"/>
      <c r="R2617" t="str">
        <f t="shared" si="721"/>
        <v>vége</v>
      </c>
      <c r="T2617">
        <f t="shared" si="722"/>
        <v>1</v>
      </c>
      <c r="U2617">
        <f t="shared" si="735"/>
        <v>1</v>
      </c>
      <c r="V2617">
        <f t="shared" si="736"/>
        <v>1</v>
      </c>
      <c r="W2617">
        <f t="shared" si="737"/>
        <v>1</v>
      </c>
      <c r="X2617">
        <f t="shared" si="738"/>
        <v>1</v>
      </c>
      <c r="Y2617">
        <f t="shared" si="723"/>
        <v>1</v>
      </c>
      <c r="Z2617">
        <f t="shared" si="724"/>
        <v>1</v>
      </c>
      <c r="AA2617">
        <f t="shared" si="725"/>
        <v>1</v>
      </c>
      <c r="AB2617">
        <f t="shared" si="726"/>
        <v>0</v>
      </c>
      <c r="AC2617" t="str">
        <f t="shared" si="727"/>
        <v/>
      </c>
      <c r="AD2617" t="str">
        <f t="shared" si="728"/>
        <v>;;;;0;;0;0;</v>
      </c>
      <c r="AG2617">
        <f t="shared" si="729"/>
        <v>0</v>
      </c>
      <c r="AH2617">
        <f t="shared" si="730"/>
        <v>0</v>
      </c>
      <c r="AI2617">
        <f t="shared" si="731"/>
        <v>0</v>
      </c>
      <c r="AJ2617">
        <f t="shared" si="732"/>
        <v>0</v>
      </c>
      <c r="AK2617">
        <f t="shared" si="733"/>
        <v>0</v>
      </c>
      <c r="AL2617">
        <f t="shared" si="734"/>
        <v>0</v>
      </c>
    </row>
    <row r="2618" spans="1:38">
      <c r="A2618" s="8"/>
      <c r="B2618" s="8"/>
      <c r="C2618" s="8"/>
      <c r="D2618" s="8"/>
      <c r="E2618" s="8"/>
      <c r="F2618" s="8"/>
      <c r="G2618" s="8"/>
      <c r="H2618" s="8"/>
      <c r="R2618" t="str">
        <f t="shared" si="721"/>
        <v>vége</v>
      </c>
      <c r="T2618">
        <f t="shared" si="722"/>
        <v>1</v>
      </c>
      <c r="U2618">
        <f t="shared" si="735"/>
        <v>1</v>
      </c>
      <c r="V2618">
        <f t="shared" si="736"/>
        <v>1</v>
      </c>
      <c r="W2618">
        <f t="shared" si="737"/>
        <v>1</v>
      </c>
      <c r="X2618">
        <f t="shared" si="738"/>
        <v>1</v>
      </c>
      <c r="Y2618">
        <f t="shared" si="723"/>
        <v>1</v>
      </c>
      <c r="Z2618">
        <f t="shared" si="724"/>
        <v>1</v>
      </c>
      <c r="AA2618">
        <f t="shared" si="725"/>
        <v>1</v>
      </c>
      <c r="AB2618">
        <f t="shared" si="726"/>
        <v>0</v>
      </c>
      <c r="AC2618" t="str">
        <f t="shared" si="727"/>
        <v/>
      </c>
      <c r="AD2618" t="str">
        <f t="shared" si="728"/>
        <v>;;;;0;;0;0;</v>
      </c>
      <c r="AG2618">
        <f t="shared" si="729"/>
        <v>0</v>
      </c>
      <c r="AH2618">
        <f t="shared" si="730"/>
        <v>0</v>
      </c>
      <c r="AI2618">
        <f t="shared" si="731"/>
        <v>0</v>
      </c>
      <c r="AJ2618">
        <f t="shared" si="732"/>
        <v>0</v>
      </c>
      <c r="AK2618">
        <f t="shared" si="733"/>
        <v>0</v>
      </c>
      <c r="AL2618">
        <f t="shared" si="734"/>
        <v>0</v>
      </c>
    </row>
    <row r="2619" spans="1:38">
      <c r="A2619" s="8"/>
      <c r="B2619" s="8"/>
      <c r="C2619" s="8"/>
      <c r="D2619" s="8"/>
      <c r="E2619" s="8"/>
      <c r="F2619" s="8"/>
      <c r="G2619" s="8"/>
      <c r="H2619" s="8"/>
      <c r="R2619" t="str">
        <f t="shared" si="721"/>
        <v>vége</v>
      </c>
      <c r="T2619">
        <f t="shared" si="722"/>
        <v>1</v>
      </c>
      <c r="U2619">
        <f t="shared" si="735"/>
        <v>1</v>
      </c>
      <c r="V2619">
        <f t="shared" si="736"/>
        <v>1</v>
      </c>
      <c r="W2619">
        <f t="shared" si="737"/>
        <v>1</v>
      </c>
      <c r="X2619">
        <f t="shared" si="738"/>
        <v>1</v>
      </c>
      <c r="Y2619">
        <f t="shared" si="723"/>
        <v>1</v>
      </c>
      <c r="Z2619">
        <f t="shared" si="724"/>
        <v>1</v>
      </c>
      <c r="AA2619">
        <f t="shared" si="725"/>
        <v>1</v>
      </c>
      <c r="AB2619">
        <f t="shared" si="726"/>
        <v>0</v>
      </c>
      <c r="AC2619" t="str">
        <f t="shared" si="727"/>
        <v/>
      </c>
      <c r="AD2619" t="str">
        <f t="shared" si="728"/>
        <v>;;;;0;;0;0;</v>
      </c>
      <c r="AG2619">
        <f t="shared" si="729"/>
        <v>0</v>
      </c>
      <c r="AH2619">
        <f t="shared" si="730"/>
        <v>0</v>
      </c>
      <c r="AI2619">
        <f t="shared" si="731"/>
        <v>0</v>
      </c>
      <c r="AJ2619">
        <f t="shared" si="732"/>
        <v>0</v>
      </c>
      <c r="AK2619">
        <f t="shared" si="733"/>
        <v>0</v>
      </c>
      <c r="AL2619">
        <f t="shared" si="734"/>
        <v>0</v>
      </c>
    </row>
    <row r="2620" spans="1:38">
      <c r="A2620" s="8"/>
      <c r="B2620" s="8"/>
      <c r="C2620" s="8"/>
      <c r="D2620" s="8"/>
      <c r="E2620" s="8"/>
      <c r="F2620" s="8"/>
      <c r="G2620" s="8"/>
      <c r="H2620" s="8"/>
      <c r="R2620" t="str">
        <f t="shared" si="721"/>
        <v>vége</v>
      </c>
      <c r="T2620">
        <f t="shared" si="722"/>
        <v>1</v>
      </c>
      <c r="U2620">
        <f t="shared" si="735"/>
        <v>1</v>
      </c>
      <c r="V2620">
        <f t="shared" si="736"/>
        <v>1</v>
      </c>
      <c r="W2620">
        <f t="shared" si="737"/>
        <v>1</v>
      </c>
      <c r="X2620">
        <f t="shared" si="738"/>
        <v>1</v>
      </c>
      <c r="Y2620">
        <f t="shared" si="723"/>
        <v>1</v>
      </c>
      <c r="Z2620">
        <f t="shared" si="724"/>
        <v>1</v>
      </c>
      <c r="AA2620">
        <f t="shared" si="725"/>
        <v>1</v>
      </c>
      <c r="AB2620">
        <f t="shared" si="726"/>
        <v>0</v>
      </c>
      <c r="AC2620" t="str">
        <f t="shared" si="727"/>
        <v/>
      </c>
      <c r="AD2620" t="str">
        <f t="shared" si="728"/>
        <v>;;;;0;;0;0;</v>
      </c>
      <c r="AG2620">
        <f t="shared" si="729"/>
        <v>0</v>
      </c>
      <c r="AH2620">
        <f t="shared" si="730"/>
        <v>0</v>
      </c>
      <c r="AI2620">
        <f t="shared" si="731"/>
        <v>0</v>
      </c>
      <c r="AJ2620">
        <f t="shared" si="732"/>
        <v>0</v>
      </c>
      <c r="AK2620">
        <f t="shared" si="733"/>
        <v>0</v>
      </c>
      <c r="AL2620">
        <f t="shared" si="734"/>
        <v>0</v>
      </c>
    </row>
    <row r="2621" spans="1:38">
      <c r="A2621" s="8"/>
      <c r="B2621" s="8"/>
      <c r="C2621" s="8"/>
      <c r="D2621" s="8"/>
      <c r="E2621" s="8"/>
      <c r="F2621" s="8"/>
      <c r="G2621" s="8"/>
      <c r="H2621" s="8"/>
      <c r="R2621" t="str">
        <f t="shared" si="721"/>
        <v>vége</v>
      </c>
      <c r="T2621">
        <f t="shared" si="722"/>
        <v>1</v>
      </c>
      <c r="U2621">
        <f t="shared" si="735"/>
        <v>1</v>
      </c>
      <c r="V2621">
        <f t="shared" si="736"/>
        <v>1</v>
      </c>
      <c r="W2621">
        <f t="shared" si="737"/>
        <v>1</v>
      </c>
      <c r="X2621">
        <f t="shared" si="738"/>
        <v>1</v>
      </c>
      <c r="Y2621">
        <f t="shared" si="723"/>
        <v>1</v>
      </c>
      <c r="Z2621">
        <f t="shared" si="724"/>
        <v>1</v>
      </c>
      <c r="AA2621">
        <f t="shared" si="725"/>
        <v>1</v>
      </c>
      <c r="AB2621">
        <f t="shared" si="726"/>
        <v>0</v>
      </c>
      <c r="AC2621" t="str">
        <f t="shared" si="727"/>
        <v/>
      </c>
      <c r="AD2621" t="str">
        <f t="shared" si="728"/>
        <v>;;;;0;;0;0;</v>
      </c>
      <c r="AG2621">
        <f t="shared" si="729"/>
        <v>0</v>
      </c>
      <c r="AH2621">
        <f t="shared" si="730"/>
        <v>0</v>
      </c>
      <c r="AI2621">
        <f t="shared" si="731"/>
        <v>0</v>
      </c>
      <c r="AJ2621">
        <f t="shared" si="732"/>
        <v>0</v>
      </c>
      <c r="AK2621">
        <f t="shared" si="733"/>
        <v>0</v>
      </c>
      <c r="AL2621">
        <f t="shared" si="734"/>
        <v>0</v>
      </c>
    </row>
    <row r="2622" spans="1:38">
      <c r="A2622" s="8"/>
      <c r="B2622" s="8"/>
      <c r="C2622" s="8"/>
      <c r="D2622" s="8"/>
      <c r="E2622" s="8"/>
      <c r="F2622" s="8"/>
      <c r="G2622" s="8"/>
      <c r="H2622" s="8"/>
      <c r="R2622" t="str">
        <f t="shared" si="721"/>
        <v>vége</v>
      </c>
      <c r="T2622">
        <f t="shared" si="722"/>
        <v>1</v>
      </c>
      <c r="U2622">
        <f t="shared" si="735"/>
        <v>1</v>
      </c>
      <c r="V2622">
        <f t="shared" si="736"/>
        <v>1</v>
      </c>
      <c r="W2622">
        <f t="shared" si="737"/>
        <v>1</v>
      </c>
      <c r="X2622">
        <f t="shared" si="738"/>
        <v>1</v>
      </c>
      <c r="Y2622">
        <f t="shared" si="723"/>
        <v>1</v>
      </c>
      <c r="Z2622">
        <f t="shared" si="724"/>
        <v>1</v>
      </c>
      <c r="AA2622">
        <f t="shared" si="725"/>
        <v>1</v>
      </c>
      <c r="AB2622">
        <f t="shared" si="726"/>
        <v>0</v>
      </c>
      <c r="AC2622" t="str">
        <f t="shared" si="727"/>
        <v/>
      </c>
      <c r="AD2622" t="str">
        <f t="shared" si="728"/>
        <v>;;;;0;;0;0;</v>
      </c>
      <c r="AG2622">
        <f t="shared" si="729"/>
        <v>0</v>
      </c>
      <c r="AH2622">
        <f t="shared" si="730"/>
        <v>0</v>
      </c>
      <c r="AI2622">
        <f t="shared" si="731"/>
        <v>0</v>
      </c>
      <c r="AJ2622">
        <f t="shared" si="732"/>
        <v>0</v>
      </c>
      <c r="AK2622">
        <f t="shared" si="733"/>
        <v>0</v>
      </c>
      <c r="AL2622">
        <f t="shared" si="734"/>
        <v>0</v>
      </c>
    </row>
    <row r="2623" spans="1:38">
      <c r="A2623" s="8"/>
      <c r="B2623" s="8"/>
      <c r="C2623" s="8"/>
      <c r="D2623" s="8"/>
      <c r="E2623" s="8"/>
      <c r="F2623" s="8"/>
      <c r="G2623" s="8"/>
      <c r="H2623" s="8"/>
      <c r="R2623" t="str">
        <f t="shared" si="721"/>
        <v>vége</v>
      </c>
      <c r="T2623">
        <f t="shared" si="722"/>
        <v>1</v>
      </c>
      <c r="U2623">
        <f t="shared" si="735"/>
        <v>1</v>
      </c>
      <c r="V2623">
        <f t="shared" si="736"/>
        <v>1</v>
      </c>
      <c r="W2623">
        <f t="shared" si="737"/>
        <v>1</v>
      </c>
      <c r="X2623">
        <f t="shared" si="738"/>
        <v>1</v>
      </c>
      <c r="Y2623">
        <f t="shared" si="723"/>
        <v>1</v>
      </c>
      <c r="Z2623">
        <f t="shared" si="724"/>
        <v>1</v>
      </c>
      <c r="AA2623">
        <f t="shared" si="725"/>
        <v>1</v>
      </c>
      <c r="AB2623">
        <f t="shared" si="726"/>
        <v>0</v>
      </c>
      <c r="AC2623" t="str">
        <f t="shared" si="727"/>
        <v/>
      </c>
      <c r="AD2623" t="str">
        <f t="shared" si="728"/>
        <v>;;;;0;;0;0;</v>
      </c>
      <c r="AG2623">
        <f t="shared" si="729"/>
        <v>0</v>
      </c>
      <c r="AH2623">
        <f t="shared" si="730"/>
        <v>0</v>
      </c>
      <c r="AI2623">
        <f t="shared" si="731"/>
        <v>0</v>
      </c>
      <c r="AJ2623">
        <f t="shared" si="732"/>
        <v>0</v>
      </c>
      <c r="AK2623">
        <f t="shared" si="733"/>
        <v>0</v>
      </c>
      <c r="AL2623">
        <f t="shared" si="734"/>
        <v>0</v>
      </c>
    </row>
    <row r="2624" spans="1:38">
      <c r="A2624" s="8"/>
      <c r="B2624" s="8"/>
      <c r="C2624" s="8"/>
      <c r="D2624" s="8"/>
      <c r="E2624" s="8"/>
      <c r="F2624" s="8"/>
      <c r="G2624" s="8"/>
      <c r="H2624" s="8"/>
      <c r="R2624" t="str">
        <f t="shared" si="721"/>
        <v>vége</v>
      </c>
      <c r="T2624">
        <f t="shared" si="722"/>
        <v>1</v>
      </c>
      <c r="U2624">
        <f t="shared" si="735"/>
        <v>1</v>
      </c>
      <c r="V2624">
        <f t="shared" si="736"/>
        <v>1</v>
      </c>
      <c r="W2624">
        <f t="shared" si="737"/>
        <v>1</v>
      </c>
      <c r="X2624">
        <f t="shared" si="738"/>
        <v>1</v>
      </c>
      <c r="Y2624">
        <f t="shared" si="723"/>
        <v>1</v>
      </c>
      <c r="Z2624">
        <f t="shared" si="724"/>
        <v>1</v>
      </c>
      <c r="AA2624">
        <f t="shared" si="725"/>
        <v>1</v>
      </c>
      <c r="AB2624">
        <f t="shared" si="726"/>
        <v>0</v>
      </c>
      <c r="AC2624" t="str">
        <f t="shared" si="727"/>
        <v/>
      </c>
      <c r="AD2624" t="str">
        <f t="shared" si="728"/>
        <v>;;;;0;;0;0;</v>
      </c>
      <c r="AG2624">
        <f t="shared" si="729"/>
        <v>0</v>
      </c>
      <c r="AH2624">
        <f t="shared" si="730"/>
        <v>0</v>
      </c>
      <c r="AI2624">
        <f t="shared" si="731"/>
        <v>0</v>
      </c>
      <c r="AJ2624">
        <f t="shared" si="732"/>
        <v>0</v>
      </c>
      <c r="AK2624">
        <f t="shared" si="733"/>
        <v>0</v>
      </c>
      <c r="AL2624">
        <f t="shared" si="734"/>
        <v>0</v>
      </c>
    </row>
    <row r="2625" spans="1:38">
      <c r="A2625" s="8"/>
      <c r="B2625" s="8"/>
      <c r="C2625" s="8"/>
      <c r="D2625" s="8"/>
      <c r="E2625" s="8"/>
      <c r="F2625" s="8"/>
      <c r="G2625" s="8"/>
      <c r="H2625" s="8"/>
      <c r="R2625" t="str">
        <f t="shared" si="721"/>
        <v>vége</v>
      </c>
      <c r="T2625">
        <f t="shared" si="722"/>
        <v>1</v>
      </c>
      <c r="U2625">
        <f t="shared" si="735"/>
        <v>1</v>
      </c>
      <c r="V2625">
        <f t="shared" si="736"/>
        <v>1</v>
      </c>
      <c r="W2625">
        <f t="shared" si="737"/>
        <v>1</v>
      </c>
      <c r="X2625">
        <f t="shared" si="738"/>
        <v>1</v>
      </c>
      <c r="Y2625">
        <f t="shared" si="723"/>
        <v>1</v>
      </c>
      <c r="Z2625">
        <f t="shared" si="724"/>
        <v>1</v>
      </c>
      <c r="AA2625">
        <f t="shared" si="725"/>
        <v>1</v>
      </c>
      <c r="AB2625">
        <f t="shared" si="726"/>
        <v>0</v>
      </c>
      <c r="AC2625" t="str">
        <f t="shared" si="727"/>
        <v/>
      </c>
      <c r="AD2625" t="str">
        <f t="shared" si="728"/>
        <v>;;;;0;;0;0;</v>
      </c>
      <c r="AG2625">
        <f t="shared" si="729"/>
        <v>0</v>
      </c>
      <c r="AH2625">
        <f t="shared" si="730"/>
        <v>0</v>
      </c>
      <c r="AI2625">
        <f t="shared" si="731"/>
        <v>0</v>
      </c>
      <c r="AJ2625">
        <f t="shared" si="732"/>
        <v>0</v>
      </c>
      <c r="AK2625">
        <f t="shared" si="733"/>
        <v>0</v>
      </c>
      <c r="AL2625">
        <f t="shared" si="734"/>
        <v>0</v>
      </c>
    </row>
    <row r="2626" spans="1:38">
      <c r="A2626" s="8"/>
      <c r="B2626" s="8"/>
      <c r="C2626" s="8"/>
      <c r="D2626" s="8"/>
      <c r="E2626" s="8"/>
      <c r="F2626" s="8"/>
      <c r="G2626" s="8"/>
      <c r="H2626" s="8"/>
      <c r="R2626" t="str">
        <f t="shared" si="721"/>
        <v>vége</v>
      </c>
      <c r="T2626">
        <f t="shared" si="722"/>
        <v>1</v>
      </c>
      <c r="U2626">
        <f t="shared" si="735"/>
        <v>1</v>
      </c>
      <c r="V2626">
        <f t="shared" si="736"/>
        <v>1</v>
      </c>
      <c r="W2626">
        <f t="shared" si="737"/>
        <v>1</v>
      </c>
      <c r="X2626">
        <f t="shared" si="738"/>
        <v>1</v>
      </c>
      <c r="Y2626">
        <f t="shared" si="723"/>
        <v>1</v>
      </c>
      <c r="Z2626">
        <f t="shared" si="724"/>
        <v>1</v>
      </c>
      <c r="AA2626">
        <f t="shared" si="725"/>
        <v>1</v>
      </c>
      <c r="AB2626">
        <f t="shared" si="726"/>
        <v>0</v>
      </c>
      <c r="AC2626" t="str">
        <f t="shared" si="727"/>
        <v/>
      </c>
      <c r="AD2626" t="str">
        <f t="shared" si="728"/>
        <v>;;;;0;;0;0;</v>
      </c>
      <c r="AG2626">
        <f t="shared" si="729"/>
        <v>0</v>
      </c>
      <c r="AH2626">
        <f t="shared" si="730"/>
        <v>0</v>
      </c>
      <c r="AI2626">
        <f t="shared" si="731"/>
        <v>0</v>
      </c>
      <c r="AJ2626">
        <f t="shared" si="732"/>
        <v>0</v>
      </c>
      <c r="AK2626">
        <f t="shared" si="733"/>
        <v>0</v>
      </c>
      <c r="AL2626">
        <f t="shared" si="734"/>
        <v>0</v>
      </c>
    </row>
    <row r="2627" spans="1:38">
      <c r="A2627" s="8"/>
      <c r="B2627" s="8"/>
      <c r="C2627" s="8"/>
      <c r="D2627" s="8"/>
      <c r="E2627" s="8"/>
      <c r="F2627" s="8"/>
      <c r="G2627" s="8"/>
      <c r="H2627" s="8"/>
      <c r="R2627" t="str">
        <f t="shared" ref="R2627:R2690" si="739">IF(AND(ISBLANK(C2628),ISBLANK(C2629)*ISBLANK(C2630)),"vége",0)</f>
        <v>vége</v>
      </c>
      <c r="T2627">
        <f t="shared" ref="T2627:T2690" si="740">IF(ISBLANK(A2628),1,0)</f>
        <v>1</v>
      </c>
      <c r="U2627">
        <f t="shared" si="735"/>
        <v>1</v>
      </c>
      <c r="V2627">
        <f t="shared" si="736"/>
        <v>1</v>
      </c>
      <c r="W2627">
        <f t="shared" si="737"/>
        <v>1</v>
      </c>
      <c r="X2627">
        <f t="shared" si="738"/>
        <v>1</v>
      </c>
      <c r="Y2627">
        <f t="shared" ref="Y2627:Y2690" si="741">IF(ISBLANK(F2628),1,0)</f>
        <v>1</v>
      </c>
      <c r="Z2627">
        <f t="shared" ref="Z2627:Z2690" si="742">IF(ISBLANK(G2628),1,0)</f>
        <v>1</v>
      </c>
      <c r="AA2627">
        <f t="shared" ref="AA2627:AA2690" si="743">IF(ISBLANK(H2628),1,0)</f>
        <v>1</v>
      </c>
      <c r="AB2627">
        <f t="shared" ref="AB2627:AB2690" si="744">IF(OR(SUM(U2627:AA2627)=0,SUM(U2627:AA2627)=7),0,1)</f>
        <v>0</v>
      </c>
      <c r="AC2627" t="str">
        <f t="shared" si="727"/>
        <v/>
      </c>
      <c r="AD2627" t="str">
        <f t="shared" si="728"/>
        <v>;;;;0;;0;0;</v>
      </c>
      <c r="AG2627">
        <f t="shared" si="729"/>
        <v>0</v>
      </c>
      <c r="AH2627">
        <f t="shared" si="730"/>
        <v>0</v>
      </c>
      <c r="AI2627">
        <f t="shared" si="731"/>
        <v>0</v>
      </c>
      <c r="AJ2627">
        <f t="shared" si="732"/>
        <v>0</v>
      </c>
      <c r="AK2627">
        <f t="shared" si="733"/>
        <v>0</v>
      </c>
      <c r="AL2627">
        <f t="shared" si="734"/>
        <v>0</v>
      </c>
    </row>
    <row r="2628" spans="1:38">
      <c r="A2628" s="8"/>
      <c r="B2628" s="8"/>
      <c r="C2628" s="8"/>
      <c r="D2628" s="8"/>
      <c r="E2628" s="8"/>
      <c r="F2628" s="8"/>
      <c r="G2628" s="8"/>
      <c r="H2628" s="8"/>
      <c r="R2628" t="str">
        <f t="shared" si="739"/>
        <v>vége</v>
      </c>
      <c r="T2628">
        <f t="shared" si="740"/>
        <v>1</v>
      </c>
      <c r="U2628">
        <f t="shared" si="735"/>
        <v>1</v>
      </c>
      <c r="V2628">
        <f t="shared" si="736"/>
        <v>1</v>
      </c>
      <c r="W2628">
        <f t="shared" si="737"/>
        <v>1</v>
      </c>
      <c r="X2628">
        <f t="shared" si="738"/>
        <v>1</v>
      </c>
      <c r="Y2628">
        <f t="shared" si="741"/>
        <v>1</v>
      </c>
      <c r="Z2628">
        <f t="shared" si="742"/>
        <v>1</v>
      </c>
      <c r="AA2628">
        <f t="shared" si="743"/>
        <v>1</v>
      </c>
      <c r="AB2628">
        <f t="shared" si="744"/>
        <v>0</v>
      </c>
      <c r="AC2628" t="str">
        <f t="shared" ref="AC2628:AC2691" si="745">TRIM(C2628)</f>
        <v/>
      </c>
      <c r="AD2628" t="str">
        <f t="shared" ref="AD2628:AD2691" si="746">CONCATENATE(A2628,";",B2628,";",AC2628,";","",";",AH2628,";","",E2628,";",AJ2628,";",AL2628,";",H2628)</f>
        <v>;;;;0;;0;0;</v>
      </c>
      <c r="AG2628">
        <f t="shared" ref="AG2628:AG2691" si="747">IF(ISERROR(SEARCH(",",D2628,1)),0,SEARCH(",",D2628,1))</f>
        <v>0</v>
      </c>
      <c r="AH2628">
        <f t="shared" ref="AH2628:AH2691" si="748">IF(AG2628&gt;0,REPLACE(D2628,AG2628,1,"."),D2628)</f>
        <v>0</v>
      </c>
      <c r="AI2628">
        <f t="shared" ref="AI2628:AI2691" si="749">IF(ISERROR(SEARCH(",",F2628,1)),0,SEARCH(",",F2628,1))</f>
        <v>0</v>
      </c>
      <c r="AJ2628">
        <f t="shared" ref="AJ2628:AJ2691" si="750">IF(AI2628&gt;0,REPLACE(F2628,AI2628,1,"."),F2628)</f>
        <v>0</v>
      </c>
      <c r="AK2628">
        <f t="shared" ref="AK2628:AK2691" si="751">IF(ISERROR(SEARCH(",",G2628,1)),0,SEARCH(",",G2628,1))</f>
        <v>0</v>
      </c>
      <c r="AL2628">
        <f t="shared" ref="AL2628:AL2691" si="752">IF(AK2628&gt;0,REPLACE(G2628,AK2628,1,"."),G2628)</f>
        <v>0</v>
      </c>
    </row>
    <row r="2629" spans="1:38">
      <c r="A2629" s="8"/>
      <c r="B2629" s="8"/>
      <c r="C2629" s="8"/>
      <c r="D2629" s="8"/>
      <c r="E2629" s="8"/>
      <c r="F2629" s="8"/>
      <c r="G2629" s="8"/>
      <c r="H2629" s="8"/>
      <c r="R2629" t="str">
        <f t="shared" si="739"/>
        <v>vége</v>
      </c>
      <c r="T2629">
        <f t="shared" si="740"/>
        <v>1</v>
      </c>
      <c r="U2629">
        <f t="shared" ref="U2629:U2692" si="753">IF(ISBLANK(B2630),1,0)</f>
        <v>1</v>
      </c>
      <c r="V2629">
        <f t="shared" ref="V2629:V2692" si="754">IF(ISBLANK(C2630),1,0)</f>
        <v>1</v>
      </c>
      <c r="W2629">
        <f t="shared" ref="W2629:W2692" si="755">IF(ISBLANK(D2630),1,0)</f>
        <v>1</v>
      </c>
      <c r="X2629">
        <f t="shared" ref="X2629:X2692" si="756">IF(ISBLANK(E2630),1,0)</f>
        <v>1</v>
      </c>
      <c r="Y2629">
        <f t="shared" si="741"/>
        <v>1</v>
      </c>
      <c r="Z2629">
        <f t="shared" si="742"/>
        <v>1</v>
      </c>
      <c r="AA2629">
        <f t="shared" si="743"/>
        <v>1</v>
      </c>
      <c r="AB2629">
        <f t="shared" si="744"/>
        <v>0</v>
      </c>
      <c r="AC2629" t="str">
        <f t="shared" si="745"/>
        <v/>
      </c>
      <c r="AD2629" t="str">
        <f t="shared" si="746"/>
        <v>;;;;0;;0;0;</v>
      </c>
      <c r="AG2629">
        <f t="shared" si="747"/>
        <v>0</v>
      </c>
      <c r="AH2629">
        <f t="shared" si="748"/>
        <v>0</v>
      </c>
      <c r="AI2629">
        <f t="shared" si="749"/>
        <v>0</v>
      </c>
      <c r="AJ2629">
        <f t="shared" si="750"/>
        <v>0</v>
      </c>
      <c r="AK2629">
        <f t="shared" si="751"/>
        <v>0</v>
      </c>
      <c r="AL2629">
        <f t="shared" si="752"/>
        <v>0</v>
      </c>
    </row>
    <row r="2630" spans="1:38">
      <c r="A2630" s="8"/>
      <c r="B2630" s="8"/>
      <c r="C2630" s="8"/>
      <c r="D2630" s="8"/>
      <c r="E2630" s="8"/>
      <c r="F2630" s="8"/>
      <c r="G2630" s="8"/>
      <c r="H2630" s="8"/>
      <c r="R2630" t="str">
        <f t="shared" si="739"/>
        <v>vége</v>
      </c>
      <c r="T2630">
        <f t="shared" si="740"/>
        <v>1</v>
      </c>
      <c r="U2630">
        <f t="shared" si="753"/>
        <v>1</v>
      </c>
      <c r="V2630">
        <f t="shared" si="754"/>
        <v>1</v>
      </c>
      <c r="W2630">
        <f t="shared" si="755"/>
        <v>1</v>
      </c>
      <c r="X2630">
        <f t="shared" si="756"/>
        <v>1</v>
      </c>
      <c r="Y2630">
        <f t="shared" si="741"/>
        <v>1</v>
      </c>
      <c r="Z2630">
        <f t="shared" si="742"/>
        <v>1</v>
      </c>
      <c r="AA2630">
        <f t="shared" si="743"/>
        <v>1</v>
      </c>
      <c r="AB2630">
        <f t="shared" si="744"/>
        <v>0</v>
      </c>
      <c r="AC2630" t="str">
        <f t="shared" si="745"/>
        <v/>
      </c>
      <c r="AD2630" t="str">
        <f t="shared" si="746"/>
        <v>;;;;0;;0;0;</v>
      </c>
      <c r="AG2630">
        <f t="shared" si="747"/>
        <v>0</v>
      </c>
      <c r="AH2630">
        <f t="shared" si="748"/>
        <v>0</v>
      </c>
      <c r="AI2630">
        <f t="shared" si="749"/>
        <v>0</v>
      </c>
      <c r="AJ2630">
        <f t="shared" si="750"/>
        <v>0</v>
      </c>
      <c r="AK2630">
        <f t="shared" si="751"/>
        <v>0</v>
      </c>
      <c r="AL2630">
        <f t="shared" si="752"/>
        <v>0</v>
      </c>
    </row>
    <row r="2631" spans="1:38">
      <c r="A2631" s="8"/>
      <c r="B2631" s="8"/>
      <c r="C2631" s="8"/>
      <c r="D2631" s="8"/>
      <c r="E2631" s="8"/>
      <c r="F2631" s="8"/>
      <c r="G2631" s="8"/>
      <c r="H2631" s="8"/>
      <c r="R2631" t="str">
        <f t="shared" si="739"/>
        <v>vége</v>
      </c>
      <c r="T2631">
        <f t="shared" si="740"/>
        <v>1</v>
      </c>
      <c r="U2631">
        <f t="shared" si="753"/>
        <v>1</v>
      </c>
      <c r="V2631">
        <f t="shared" si="754"/>
        <v>1</v>
      </c>
      <c r="W2631">
        <f t="shared" si="755"/>
        <v>1</v>
      </c>
      <c r="X2631">
        <f t="shared" si="756"/>
        <v>1</v>
      </c>
      <c r="Y2631">
        <f t="shared" si="741"/>
        <v>1</v>
      </c>
      <c r="Z2631">
        <f t="shared" si="742"/>
        <v>1</v>
      </c>
      <c r="AA2631">
        <f t="shared" si="743"/>
        <v>1</v>
      </c>
      <c r="AB2631">
        <f t="shared" si="744"/>
        <v>0</v>
      </c>
      <c r="AC2631" t="str">
        <f t="shared" si="745"/>
        <v/>
      </c>
      <c r="AD2631" t="str">
        <f t="shared" si="746"/>
        <v>;;;;0;;0;0;</v>
      </c>
      <c r="AG2631">
        <f t="shared" si="747"/>
        <v>0</v>
      </c>
      <c r="AH2631">
        <f t="shared" si="748"/>
        <v>0</v>
      </c>
      <c r="AI2631">
        <f t="shared" si="749"/>
        <v>0</v>
      </c>
      <c r="AJ2631">
        <f t="shared" si="750"/>
        <v>0</v>
      </c>
      <c r="AK2631">
        <f t="shared" si="751"/>
        <v>0</v>
      </c>
      <c r="AL2631">
        <f t="shared" si="752"/>
        <v>0</v>
      </c>
    </row>
    <row r="2632" spans="1:38">
      <c r="A2632" s="8"/>
      <c r="B2632" s="8"/>
      <c r="C2632" s="8"/>
      <c r="D2632" s="8"/>
      <c r="E2632" s="8"/>
      <c r="F2632" s="8"/>
      <c r="G2632" s="8"/>
      <c r="H2632" s="8"/>
      <c r="R2632" t="str">
        <f t="shared" si="739"/>
        <v>vége</v>
      </c>
      <c r="T2632">
        <f t="shared" si="740"/>
        <v>1</v>
      </c>
      <c r="U2632">
        <f t="shared" si="753"/>
        <v>1</v>
      </c>
      <c r="V2632">
        <f t="shared" si="754"/>
        <v>1</v>
      </c>
      <c r="W2632">
        <f t="shared" si="755"/>
        <v>1</v>
      </c>
      <c r="X2632">
        <f t="shared" si="756"/>
        <v>1</v>
      </c>
      <c r="Y2632">
        <f t="shared" si="741"/>
        <v>1</v>
      </c>
      <c r="Z2632">
        <f t="shared" si="742"/>
        <v>1</v>
      </c>
      <c r="AA2632">
        <f t="shared" si="743"/>
        <v>1</v>
      </c>
      <c r="AB2632">
        <f t="shared" si="744"/>
        <v>0</v>
      </c>
      <c r="AC2632" t="str">
        <f t="shared" si="745"/>
        <v/>
      </c>
      <c r="AD2632" t="str">
        <f t="shared" si="746"/>
        <v>;;;;0;;0;0;</v>
      </c>
      <c r="AG2632">
        <f t="shared" si="747"/>
        <v>0</v>
      </c>
      <c r="AH2632">
        <f t="shared" si="748"/>
        <v>0</v>
      </c>
      <c r="AI2632">
        <f t="shared" si="749"/>
        <v>0</v>
      </c>
      <c r="AJ2632">
        <f t="shared" si="750"/>
        <v>0</v>
      </c>
      <c r="AK2632">
        <f t="shared" si="751"/>
        <v>0</v>
      </c>
      <c r="AL2632">
        <f t="shared" si="752"/>
        <v>0</v>
      </c>
    </row>
    <row r="2633" spans="1:38">
      <c r="A2633" s="8"/>
      <c r="B2633" s="8"/>
      <c r="C2633" s="8"/>
      <c r="D2633" s="8"/>
      <c r="E2633" s="8"/>
      <c r="F2633" s="8"/>
      <c r="G2633" s="8"/>
      <c r="H2633" s="8"/>
      <c r="R2633" t="str">
        <f t="shared" si="739"/>
        <v>vége</v>
      </c>
      <c r="T2633">
        <f t="shared" si="740"/>
        <v>1</v>
      </c>
      <c r="U2633">
        <f t="shared" si="753"/>
        <v>1</v>
      </c>
      <c r="V2633">
        <f t="shared" si="754"/>
        <v>1</v>
      </c>
      <c r="W2633">
        <f t="shared" si="755"/>
        <v>1</v>
      </c>
      <c r="X2633">
        <f t="shared" si="756"/>
        <v>1</v>
      </c>
      <c r="Y2633">
        <f t="shared" si="741"/>
        <v>1</v>
      </c>
      <c r="Z2633">
        <f t="shared" si="742"/>
        <v>1</v>
      </c>
      <c r="AA2633">
        <f t="shared" si="743"/>
        <v>1</v>
      </c>
      <c r="AB2633">
        <f t="shared" si="744"/>
        <v>0</v>
      </c>
      <c r="AC2633" t="str">
        <f t="shared" si="745"/>
        <v/>
      </c>
      <c r="AD2633" t="str">
        <f t="shared" si="746"/>
        <v>;;;;0;;0;0;</v>
      </c>
      <c r="AG2633">
        <f t="shared" si="747"/>
        <v>0</v>
      </c>
      <c r="AH2633">
        <f t="shared" si="748"/>
        <v>0</v>
      </c>
      <c r="AI2633">
        <f t="shared" si="749"/>
        <v>0</v>
      </c>
      <c r="AJ2633">
        <f t="shared" si="750"/>
        <v>0</v>
      </c>
      <c r="AK2633">
        <f t="shared" si="751"/>
        <v>0</v>
      </c>
      <c r="AL2633">
        <f t="shared" si="752"/>
        <v>0</v>
      </c>
    </row>
    <row r="2634" spans="1:38">
      <c r="A2634" s="8"/>
      <c r="B2634" s="8"/>
      <c r="C2634" s="8"/>
      <c r="D2634" s="8"/>
      <c r="E2634" s="8"/>
      <c r="F2634" s="8"/>
      <c r="G2634" s="8"/>
      <c r="H2634" s="8"/>
      <c r="R2634" t="str">
        <f t="shared" si="739"/>
        <v>vége</v>
      </c>
      <c r="T2634">
        <f t="shared" si="740"/>
        <v>1</v>
      </c>
      <c r="U2634">
        <f t="shared" si="753"/>
        <v>1</v>
      </c>
      <c r="V2634">
        <f t="shared" si="754"/>
        <v>1</v>
      </c>
      <c r="W2634">
        <f t="shared" si="755"/>
        <v>1</v>
      </c>
      <c r="X2634">
        <f t="shared" si="756"/>
        <v>1</v>
      </c>
      <c r="Y2634">
        <f t="shared" si="741"/>
        <v>1</v>
      </c>
      <c r="Z2634">
        <f t="shared" si="742"/>
        <v>1</v>
      </c>
      <c r="AA2634">
        <f t="shared" si="743"/>
        <v>1</v>
      </c>
      <c r="AB2634">
        <f t="shared" si="744"/>
        <v>0</v>
      </c>
      <c r="AC2634" t="str">
        <f t="shared" si="745"/>
        <v/>
      </c>
      <c r="AD2634" t="str">
        <f t="shared" si="746"/>
        <v>;;;;0;;0;0;</v>
      </c>
      <c r="AG2634">
        <f t="shared" si="747"/>
        <v>0</v>
      </c>
      <c r="AH2634">
        <f t="shared" si="748"/>
        <v>0</v>
      </c>
      <c r="AI2634">
        <f t="shared" si="749"/>
        <v>0</v>
      </c>
      <c r="AJ2634">
        <f t="shared" si="750"/>
        <v>0</v>
      </c>
      <c r="AK2634">
        <f t="shared" si="751"/>
        <v>0</v>
      </c>
      <c r="AL2634">
        <f t="shared" si="752"/>
        <v>0</v>
      </c>
    </row>
    <row r="2635" spans="1:38">
      <c r="A2635" s="8"/>
      <c r="B2635" s="8"/>
      <c r="C2635" s="8"/>
      <c r="D2635" s="8"/>
      <c r="E2635" s="8"/>
      <c r="F2635" s="8"/>
      <c r="G2635" s="8"/>
      <c r="H2635" s="8"/>
      <c r="R2635" t="str">
        <f t="shared" si="739"/>
        <v>vége</v>
      </c>
      <c r="T2635">
        <f t="shared" si="740"/>
        <v>1</v>
      </c>
      <c r="U2635">
        <f t="shared" si="753"/>
        <v>1</v>
      </c>
      <c r="V2635">
        <f t="shared" si="754"/>
        <v>1</v>
      </c>
      <c r="W2635">
        <f t="shared" si="755"/>
        <v>1</v>
      </c>
      <c r="X2635">
        <f t="shared" si="756"/>
        <v>1</v>
      </c>
      <c r="Y2635">
        <f t="shared" si="741"/>
        <v>1</v>
      </c>
      <c r="Z2635">
        <f t="shared" si="742"/>
        <v>1</v>
      </c>
      <c r="AA2635">
        <f t="shared" si="743"/>
        <v>1</v>
      </c>
      <c r="AB2635">
        <f t="shared" si="744"/>
        <v>0</v>
      </c>
      <c r="AC2635" t="str">
        <f t="shared" si="745"/>
        <v/>
      </c>
      <c r="AD2635" t="str">
        <f t="shared" si="746"/>
        <v>;;;;0;;0;0;</v>
      </c>
      <c r="AG2635">
        <f t="shared" si="747"/>
        <v>0</v>
      </c>
      <c r="AH2635">
        <f t="shared" si="748"/>
        <v>0</v>
      </c>
      <c r="AI2635">
        <f t="shared" si="749"/>
        <v>0</v>
      </c>
      <c r="AJ2635">
        <f t="shared" si="750"/>
        <v>0</v>
      </c>
      <c r="AK2635">
        <f t="shared" si="751"/>
        <v>0</v>
      </c>
      <c r="AL2635">
        <f t="shared" si="752"/>
        <v>0</v>
      </c>
    </row>
    <row r="2636" spans="1:38">
      <c r="A2636" s="8"/>
      <c r="B2636" s="8"/>
      <c r="C2636" s="8"/>
      <c r="D2636" s="8"/>
      <c r="E2636" s="8"/>
      <c r="F2636" s="8"/>
      <c r="G2636" s="8"/>
      <c r="H2636" s="8"/>
      <c r="R2636" t="str">
        <f t="shared" si="739"/>
        <v>vége</v>
      </c>
      <c r="T2636">
        <f t="shared" si="740"/>
        <v>1</v>
      </c>
      <c r="U2636">
        <f t="shared" si="753"/>
        <v>1</v>
      </c>
      <c r="V2636">
        <f t="shared" si="754"/>
        <v>1</v>
      </c>
      <c r="W2636">
        <f t="shared" si="755"/>
        <v>1</v>
      </c>
      <c r="X2636">
        <f t="shared" si="756"/>
        <v>1</v>
      </c>
      <c r="Y2636">
        <f t="shared" si="741"/>
        <v>1</v>
      </c>
      <c r="Z2636">
        <f t="shared" si="742"/>
        <v>1</v>
      </c>
      <c r="AA2636">
        <f t="shared" si="743"/>
        <v>1</v>
      </c>
      <c r="AB2636">
        <f t="shared" si="744"/>
        <v>0</v>
      </c>
      <c r="AC2636" t="str">
        <f t="shared" si="745"/>
        <v/>
      </c>
      <c r="AD2636" t="str">
        <f t="shared" si="746"/>
        <v>;;;;0;;0;0;</v>
      </c>
      <c r="AG2636">
        <f t="shared" si="747"/>
        <v>0</v>
      </c>
      <c r="AH2636">
        <f t="shared" si="748"/>
        <v>0</v>
      </c>
      <c r="AI2636">
        <f t="shared" si="749"/>
        <v>0</v>
      </c>
      <c r="AJ2636">
        <f t="shared" si="750"/>
        <v>0</v>
      </c>
      <c r="AK2636">
        <f t="shared" si="751"/>
        <v>0</v>
      </c>
      <c r="AL2636">
        <f t="shared" si="752"/>
        <v>0</v>
      </c>
    </row>
    <row r="2637" spans="1:38">
      <c r="A2637" s="8"/>
      <c r="B2637" s="8"/>
      <c r="C2637" s="8"/>
      <c r="D2637" s="8"/>
      <c r="E2637" s="8"/>
      <c r="F2637" s="8"/>
      <c r="G2637" s="8"/>
      <c r="H2637" s="8"/>
      <c r="R2637" t="str">
        <f t="shared" si="739"/>
        <v>vége</v>
      </c>
      <c r="T2637">
        <f t="shared" si="740"/>
        <v>1</v>
      </c>
      <c r="U2637">
        <f t="shared" si="753"/>
        <v>1</v>
      </c>
      <c r="V2637">
        <f t="shared" si="754"/>
        <v>1</v>
      </c>
      <c r="W2637">
        <f t="shared" si="755"/>
        <v>1</v>
      </c>
      <c r="X2637">
        <f t="shared" si="756"/>
        <v>1</v>
      </c>
      <c r="Y2637">
        <f t="shared" si="741"/>
        <v>1</v>
      </c>
      <c r="Z2637">
        <f t="shared" si="742"/>
        <v>1</v>
      </c>
      <c r="AA2637">
        <f t="shared" si="743"/>
        <v>1</v>
      </c>
      <c r="AB2637">
        <f t="shared" si="744"/>
        <v>0</v>
      </c>
      <c r="AC2637" t="str">
        <f t="shared" si="745"/>
        <v/>
      </c>
      <c r="AD2637" t="str">
        <f t="shared" si="746"/>
        <v>;;;;0;;0;0;</v>
      </c>
      <c r="AG2637">
        <f t="shared" si="747"/>
        <v>0</v>
      </c>
      <c r="AH2637">
        <f t="shared" si="748"/>
        <v>0</v>
      </c>
      <c r="AI2637">
        <f t="shared" si="749"/>
        <v>0</v>
      </c>
      <c r="AJ2637">
        <f t="shared" si="750"/>
        <v>0</v>
      </c>
      <c r="AK2637">
        <f t="shared" si="751"/>
        <v>0</v>
      </c>
      <c r="AL2637">
        <f t="shared" si="752"/>
        <v>0</v>
      </c>
    </row>
    <row r="2638" spans="1:38">
      <c r="A2638" s="8"/>
      <c r="B2638" s="8"/>
      <c r="C2638" s="8"/>
      <c r="D2638" s="8"/>
      <c r="E2638" s="8"/>
      <c r="F2638" s="8"/>
      <c r="G2638" s="8"/>
      <c r="H2638" s="8"/>
      <c r="R2638" t="str">
        <f t="shared" si="739"/>
        <v>vége</v>
      </c>
      <c r="T2638">
        <f t="shared" si="740"/>
        <v>1</v>
      </c>
      <c r="U2638">
        <f t="shared" si="753"/>
        <v>1</v>
      </c>
      <c r="V2638">
        <f t="shared" si="754"/>
        <v>1</v>
      </c>
      <c r="W2638">
        <f t="shared" si="755"/>
        <v>1</v>
      </c>
      <c r="X2638">
        <f t="shared" si="756"/>
        <v>1</v>
      </c>
      <c r="Y2638">
        <f t="shared" si="741"/>
        <v>1</v>
      </c>
      <c r="Z2638">
        <f t="shared" si="742"/>
        <v>1</v>
      </c>
      <c r="AA2638">
        <f t="shared" si="743"/>
        <v>1</v>
      </c>
      <c r="AB2638">
        <f t="shared" si="744"/>
        <v>0</v>
      </c>
      <c r="AC2638" t="str">
        <f t="shared" si="745"/>
        <v/>
      </c>
      <c r="AD2638" t="str">
        <f t="shared" si="746"/>
        <v>;;;;0;;0;0;</v>
      </c>
      <c r="AG2638">
        <f t="shared" si="747"/>
        <v>0</v>
      </c>
      <c r="AH2638">
        <f t="shared" si="748"/>
        <v>0</v>
      </c>
      <c r="AI2638">
        <f t="shared" si="749"/>
        <v>0</v>
      </c>
      <c r="AJ2638">
        <f t="shared" si="750"/>
        <v>0</v>
      </c>
      <c r="AK2638">
        <f t="shared" si="751"/>
        <v>0</v>
      </c>
      <c r="AL2638">
        <f t="shared" si="752"/>
        <v>0</v>
      </c>
    </row>
    <row r="2639" spans="1:38">
      <c r="A2639" s="8"/>
      <c r="B2639" s="8"/>
      <c r="C2639" s="8"/>
      <c r="D2639" s="8"/>
      <c r="E2639" s="8"/>
      <c r="F2639" s="8"/>
      <c r="G2639" s="8"/>
      <c r="H2639" s="8"/>
      <c r="R2639" t="str">
        <f t="shared" si="739"/>
        <v>vége</v>
      </c>
      <c r="T2639">
        <f t="shared" si="740"/>
        <v>1</v>
      </c>
      <c r="U2639">
        <f t="shared" si="753"/>
        <v>1</v>
      </c>
      <c r="V2639">
        <f t="shared" si="754"/>
        <v>1</v>
      </c>
      <c r="W2639">
        <f t="shared" si="755"/>
        <v>1</v>
      </c>
      <c r="X2639">
        <f t="shared" si="756"/>
        <v>1</v>
      </c>
      <c r="Y2639">
        <f t="shared" si="741"/>
        <v>1</v>
      </c>
      <c r="Z2639">
        <f t="shared" si="742"/>
        <v>1</v>
      </c>
      <c r="AA2639">
        <f t="shared" si="743"/>
        <v>1</v>
      </c>
      <c r="AB2639">
        <f t="shared" si="744"/>
        <v>0</v>
      </c>
      <c r="AC2639" t="str">
        <f t="shared" si="745"/>
        <v/>
      </c>
      <c r="AD2639" t="str">
        <f t="shared" si="746"/>
        <v>;;;;0;;0;0;</v>
      </c>
      <c r="AG2639">
        <f t="shared" si="747"/>
        <v>0</v>
      </c>
      <c r="AH2639">
        <f t="shared" si="748"/>
        <v>0</v>
      </c>
      <c r="AI2639">
        <f t="shared" si="749"/>
        <v>0</v>
      </c>
      <c r="AJ2639">
        <f t="shared" si="750"/>
        <v>0</v>
      </c>
      <c r="AK2639">
        <f t="shared" si="751"/>
        <v>0</v>
      </c>
      <c r="AL2639">
        <f t="shared" si="752"/>
        <v>0</v>
      </c>
    </row>
    <row r="2640" spans="1:38">
      <c r="A2640" s="8"/>
      <c r="B2640" s="8"/>
      <c r="C2640" s="8"/>
      <c r="D2640" s="8"/>
      <c r="E2640" s="8"/>
      <c r="F2640" s="8"/>
      <c r="G2640" s="8"/>
      <c r="H2640" s="8"/>
      <c r="R2640" t="str">
        <f t="shared" si="739"/>
        <v>vége</v>
      </c>
      <c r="T2640">
        <f t="shared" si="740"/>
        <v>1</v>
      </c>
      <c r="U2640">
        <f t="shared" si="753"/>
        <v>1</v>
      </c>
      <c r="V2640">
        <f t="shared" si="754"/>
        <v>1</v>
      </c>
      <c r="W2640">
        <f t="shared" si="755"/>
        <v>1</v>
      </c>
      <c r="X2640">
        <f t="shared" si="756"/>
        <v>1</v>
      </c>
      <c r="Y2640">
        <f t="shared" si="741"/>
        <v>1</v>
      </c>
      <c r="Z2640">
        <f t="shared" si="742"/>
        <v>1</v>
      </c>
      <c r="AA2640">
        <f t="shared" si="743"/>
        <v>1</v>
      </c>
      <c r="AB2640">
        <f t="shared" si="744"/>
        <v>0</v>
      </c>
      <c r="AC2640" t="str">
        <f t="shared" si="745"/>
        <v/>
      </c>
      <c r="AD2640" t="str">
        <f t="shared" si="746"/>
        <v>;;;;0;;0;0;</v>
      </c>
      <c r="AG2640">
        <f t="shared" si="747"/>
        <v>0</v>
      </c>
      <c r="AH2640">
        <f t="shared" si="748"/>
        <v>0</v>
      </c>
      <c r="AI2640">
        <f t="shared" si="749"/>
        <v>0</v>
      </c>
      <c r="AJ2640">
        <f t="shared" si="750"/>
        <v>0</v>
      </c>
      <c r="AK2640">
        <f t="shared" si="751"/>
        <v>0</v>
      </c>
      <c r="AL2640">
        <f t="shared" si="752"/>
        <v>0</v>
      </c>
    </row>
    <row r="2641" spans="1:38">
      <c r="A2641" s="8"/>
      <c r="B2641" s="8"/>
      <c r="C2641" s="8"/>
      <c r="D2641" s="8"/>
      <c r="E2641" s="8"/>
      <c r="F2641" s="8"/>
      <c r="G2641" s="8"/>
      <c r="H2641" s="8"/>
      <c r="R2641" t="str">
        <f t="shared" si="739"/>
        <v>vége</v>
      </c>
      <c r="T2641">
        <f t="shared" si="740"/>
        <v>1</v>
      </c>
      <c r="U2641">
        <f t="shared" si="753"/>
        <v>1</v>
      </c>
      <c r="V2641">
        <f t="shared" si="754"/>
        <v>1</v>
      </c>
      <c r="W2641">
        <f t="shared" si="755"/>
        <v>1</v>
      </c>
      <c r="X2641">
        <f t="shared" si="756"/>
        <v>1</v>
      </c>
      <c r="Y2641">
        <f t="shared" si="741"/>
        <v>1</v>
      </c>
      <c r="Z2641">
        <f t="shared" si="742"/>
        <v>1</v>
      </c>
      <c r="AA2641">
        <f t="shared" si="743"/>
        <v>1</v>
      </c>
      <c r="AB2641">
        <f t="shared" si="744"/>
        <v>0</v>
      </c>
      <c r="AC2641" t="str">
        <f t="shared" si="745"/>
        <v/>
      </c>
      <c r="AD2641" t="str">
        <f t="shared" si="746"/>
        <v>;;;;0;;0;0;</v>
      </c>
      <c r="AG2641">
        <f t="shared" si="747"/>
        <v>0</v>
      </c>
      <c r="AH2641">
        <f t="shared" si="748"/>
        <v>0</v>
      </c>
      <c r="AI2641">
        <f t="shared" si="749"/>
        <v>0</v>
      </c>
      <c r="AJ2641">
        <f t="shared" si="750"/>
        <v>0</v>
      </c>
      <c r="AK2641">
        <f t="shared" si="751"/>
        <v>0</v>
      </c>
      <c r="AL2641">
        <f t="shared" si="752"/>
        <v>0</v>
      </c>
    </row>
    <row r="2642" spans="1:38">
      <c r="A2642" s="8"/>
      <c r="B2642" s="8"/>
      <c r="C2642" s="8"/>
      <c r="D2642" s="8"/>
      <c r="E2642" s="8"/>
      <c r="F2642" s="8"/>
      <c r="G2642" s="8"/>
      <c r="H2642" s="8"/>
      <c r="R2642" t="str">
        <f t="shared" si="739"/>
        <v>vége</v>
      </c>
      <c r="T2642">
        <f t="shared" si="740"/>
        <v>1</v>
      </c>
      <c r="U2642">
        <f t="shared" si="753"/>
        <v>1</v>
      </c>
      <c r="V2642">
        <f t="shared" si="754"/>
        <v>1</v>
      </c>
      <c r="W2642">
        <f t="shared" si="755"/>
        <v>1</v>
      </c>
      <c r="X2642">
        <f t="shared" si="756"/>
        <v>1</v>
      </c>
      <c r="Y2642">
        <f t="shared" si="741"/>
        <v>1</v>
      </c>
      <c r="Z2642">
        <f t="shared" si="742"/>
        <v>1</v>
      </c>
      <c r="AA2642">
        <f t="shared" si="743"/>
        <v>1</v>
      </c>
      <c r="AB2642">
        <f t="shared" si="744"/>
        <v>0</v>
      </c>
      <c r="AC2642" t="str">
        <f t="shared" si="745"/>
        <v/>
      </c>
      <c r="AD2642" t="str">
        <f t="shared" si="746"/>
        <v>;;;;0;;0;0;</v>
      </c>
      <c r="AG2642">
        <f t="shared" si="747"/>
        <v>0</v>
      </c>
      <c r="AH2642">
        <f t="shared" si="748"/>
        <v>0</v>
      </c>
      <c r="AI2642">
        <f t="shared" si="749"/>
        <v>0</v>
      </c>
      <c r="AJ2642">
        <f t="shared" si="750"/>
        <v>0</v>
      </c>
      <c r="AK2642">
        <f t="shared" si="751"/>
        <v>0</v>
      </c>
      <c r="AL2642">
        <f t="shared" si="752"/>
        <v>0</v>
      </c>
    </row>
    <row r="2643" spans="1:38">
      <c r="A2643" s="8"/>
      <c r="B2643" s="8"/>
      <c r="C2643" s="8"/>
      <c r="D2643" s="8"/>
      <c r="E2643" s="8"/>
      <c r="F2643" s="8"/>
      <c r="G2643" s="8"/>
      <c r="H2643" s="8"/>
      <c r="R2643" t="str">
        <f t="shared" si="739"/>
        <v>vége</v>
      </c>
      <c r="T2643">
        <f t="shared" si="740"/>
        <v>1</v>
      </c>
      <c r="U2643">
        <f t="shared" si="753"/>
        <v>1</v>
      </c>
      <c r="V2643">
        <f t="shared" si="754"/>
        <v>1</v>
      </c>
      <c r="W2643">
        <f t="shared" si="755"/>
        <v>1</v>
      </c>
      <c r="X2643">
        <f t="shared" si="756"/>
        <v>1</v>
      </c>
      <c r="Y2643">
        <f t="shared" si="741"/>
        <v>1</v>
      </c>
      <c r="Z2643">
        <f t="shared" si="742"/>
        <v>1</v>
      </c>
      <c r="AA2643">
        <f t="shared" si="743"/>
        <v>1</v>
      </c>
      <c r="AB2643">
        <f t="shared" si="744"/>
        <v>0</v>
      </c>
      <c r="AC2643" t="str">
        <f t="shared" si="745"/>
        <v/>
      </c>
      <c r="AD2643" t="str">
        <f t="shared" si="746"/>
        <v>;;;;0;;0;0;</v>
      </c>
      <c r="AG2643">
        <f t="shared" si="747"/>
        <v>0</v>
      </c>
      <c r="AH2643">
        <f t="shared" si="748"/>
        <v>0</v>
      </c>
      <c r="AI2643">
        <f t="shared" si="749"/>
        <v>0</v>
      </c>
      <c r="AJ2643">
        <f t="shared" si="750"/>
        <v>0</v>
      </c>
      <c r="AK2643">
        <f t="shared" si="751"/>
        <v>0</v>
      </c>
      <c r="AL2643">
        <f t="shared" si="752"/>
        <v>0</v>
      </c>
    </row>
    <row r="2644" spans="1:38">
      <c r="A2644" s="8"/>
      <c r="B2644" s="8"/>
      <c r="C2644" s="8"/>
      <c r="D2644" s="8"/>
      <c r="E2644" s="8"/>
      <c r="F2644" s="8"/>
      <c r="G2644" s="8"/>
      <c r="H2644" s="8"/>
      <c r="R2644" t="str">
        <f t="shared" si="739"/>
        <v>vége</v>
      </c>
      <c r="T2644">
        <f t="shared" si="740"/>
        <v>1</v>
      </c>
      <c r="U2644">
        <f t="shared" si="753"/>
        <v>1</v>
      </c>
      <c r="V2644">
        <f t="shared" si="754"/>
        <v>1</v>
      </c>
      <c r="W2644">
        <f t="shared" si="755"/>
        <v>1</v>
      </c>
      <c r="X2644">
        <f t="shared" si="756"/>
        <v>1</v>
      </c>
      <c r="Y2644">
        <f t="shared" si="741"/>
        <v>1</v>
      </c>
      <c r="Z2644">
        <f t="shared" si="742"/>
        <v>1</v>
      </c>
      <c r="AA2644">
        <f t="shared" si="743"/>
        <v>1</v>
      </c>
      <c r="AB2644">
        <f t="shared" si="744"/>
        <v>0</v>
      </c>
      <c r="AC2644" t="str">
        <f t="shared" si="745"/>
        <v/>
      </c>
      <c r="AD2644" t="str">
        <f t="shared" si="746"/>
        <v>;;;;0;;0;0;</v>
      </c>
      <c r="AG2644">
        <f t="shared" si="747"/>
        <v>0</v>
      </c>
      <c r="AH2644">
        <f t="shared" si="748"/>
        <v>0</v>
      </c>
      <c r="AI2644">
        <f t="shared" si="749"/>
        <v>0</v>
      </c>
      <c r="AJ2644">
        <f t="shared" si="750"/>
        <v>0</v>
      </c>
      <c r="AK2644">
        <f t="shared" si="751"/>
        <v>0</v>
      </c>
      <c r="AL2644">
        <f t="shared" si="752"/>
        <v>0</v>
      </c>
    </row>
    <row r="2645" spans="1:38">
      <c r="A2645" s="8"/>
      <c r="B2645" s="8"/>
      <c r="C2645" s="8"/>
      <c r="D2645" s="8"/>
      <c r="E2645" s="8"/>
      <c r="F2645" s="8"/>
      <c r="G2645" s="8"/>
      <c r="H2645" s="8"/>
      <c r="R2645" t="str">
        <f t="shared" si="739"/>
        <v>vége</v>
      </c>
      <c r="T2645">
        <f t="shared" si="740"/>
        <v>1</v>
      </c>
      <c r="U2645">
        <f t="shared" si="753"/>
        <v>1</v>
      </c>
      <c r="V2645">
        <f t="shared" si="754"/>
        <v>1</v>
      </c>
      <c r="W2645">
        <f t="shared" si="755"/>
        <v>1</v>
      </c>
      <c r="X2645">
        <f t="shared" si="756"/>
        <v>1</v>
      </c>
      <c r="Y2645">
        <f t="shared" si="741"/>
        <v>1</v>
      </c>
      <c r="Z2645">
        <f t="shared" si="742"/>
        <v>1</v>
      </c>
      <c r="AA2645">
        <f t="shared" si="743"/>
        <v>1</v>
      </c>
      <c r="AB2645">
        <f t="shared" si="744"/>
        <v>0</v>
      </c>
      <c r="AC2645" t="str">
        <f t="shared" si="745"/>
        <v/>
      </c>
      <c r="AD2645" t="str">
        <f t="shared" si="746"/>
        <v>;;;;0;;0;0;</v>
      </c>
      <c r="AG2645">
        <f t="shared" si="747"/>
        <v>0</v>
      </c>
      <c r="AH2645">
        <f t="shared" si="748"/>
        <v>0</v>
      </c>
      <c r="AI2645">
        <f t="shared" si="749"/>
        <v>0</v>
      </c>
      <c r="AJ2645">
        <f t="shared" si="750"/>
        <v>0</v>
      </c>
      <c r="AK2645">
        <f t="shared" si="751"/>
        <v>0</v>
      </c>
      <c r="AL2645">
        <f t="shared" si="752"/>
        <v>0</v>
      </c>
    </row>
    <row r="2646" spans="1:38">
      <c r="A2646" s="8"/>
      <c r="B2646" s="8"/>
      <c r="C2646" s="8"/>
      <c r="D2646" s="8"/>
      <c r="E2646" s="8"/>
      <c r="F2646" s="8"/>
      <c r="G2646" s="8"/>
      <c r="H2646" s="8"/>
      <c r="R2646" t="str">
        <f t="shared" si="739"/>
        <v>vége</v>
      </c>
      <c r="T2646">
        <f t="shared" si="740"/>
        <v>1</v>
      </c>
      <c r="U2646">
        <f t="shared" si="753"/>
        <v>1</v>
      </c>
      <c r="V2646">
        <f t="shared" si="754"/>
        <v>1</v>
      </c>
      <c r="W2646">
        <f t="shared" si="755"/>
        <v>1</v>
      </c>
      <c r="X2646">
        <f t="shared" si="756"/>
        <v>1</v>
      </c>
      <c r="Y2646">
        <f t="shared" si="741"/>
        <v>1</v>
      </c>
      <c r="Z2646">
        <f t="shared" si="742"/>
        <v>1</v>
      </c>
      <c r="AA2646">
        <f t="shared" si="743"/>
        <v>1</v>
      </c>
      <c r="AB2646">
        <f t="shared" si="744"/>
        <v>0</v>
      </c>
      <c r="AC2646" t="str">
        <f t="shared" si="745"/>
        <v/>
      </c>
      <c r="AD2646" t="str">
        <f t="shared" si="746"/>
        <v>;;;;0;;0;0;</v>
      </c>
      <c r="AG2646">
        <f t="shared" si="747"/>
        <v>0</v>
      </c>
      <c r="AH2646">
        <f t="shared" si="748"/>
        <v>0</v>
      </c>
      <c r="AI2646">
        <f t="shared" si="749"/>
        <v>0</v>
      </c>
      <c r="AJ2646">
        <f t="shared" si="750"/>
        <v>0</v>
      </c>
      <c r="AK2646">
        <f t="shared" si="751"/>
        <v>0</v>
      </c>
      <c r="AL2646">
        <f t="shared" si="752"/>
        <v>0</v>
      </c>
    </row>
    <row r="2647" spans="1:38">
      <c r="A2647" s="8"/>
      <c r="B2647" s="8"/>
      <c r="C2647" s="8"/>
      <c r="D2647" s="8"/>
      <c r="E2647" s="8"/>
      <c r="F2647" s="8"/>
      <c r="G2647" s="8"/>
      <c r="H2647" s="8"/>
      <c r="R2647" t="str">
        <f t="shared" si="739"/>
        <v>vége</v>
      </c>
      <c r="T2647">
        <f t="shared" si="740"/>
        <v>1</v>
      </c>
      <c r="U2647">
        <f t="shared" si="753"/>
        <v>1</v>
      </c>
      <c r="V2647">
        <f t="shared" si="754"/>
        <v>1</v>
      </c>
      <c r="W2647">
        <f t="shared" si="755"/>
        <v>1</v>
      </c>
      <c r="X2647">
        <f t="shared" si="756"/>
        <v>1</v>
      </c>
      <c r="Y2647">
        <f t="shared" si="741"/>
        <v>1</v>
      </c>
      <c r="Z2647">
        <f t="shared" si="742"/>
        <v>1</v>
      </c>
      <c r="AA2647">
        <f t="shared" si="743"/>
        <v>1</v>
      </c>
      <c r="AB2647">
        <f t="shared" si="744"/>
        <v>0</v>
      </c>
      <c r="AC2647" t="str">
        <f t="shared" si="745"/>
        <v/>
      </c>
      <c r="AD2647" t="str">
        <f t="shared" si="746"/>
        <v>;;;;0;;0;0;</v>
      </c>
      <c r="AG2647">
        <f t="shared" si="747"/>
        <v>0</v>
      </c>
      <c r="AH2647">
        <f t="shared" si="748"/>
        <v>0</v>
      </c>
      <c r="AI2647">
        <f t="shared" si="749"/>
        <v>0</v>
      </c>
      <c r="AJ2647">
        <f t="shared" si="750"/>
        <v>0</v>
      </c>
      <c r="AK2647">
        <f t="shared" si="751"/>
        <v>0</v>
      </c>
      <c r="AL2647">
        <f t="shared" si="752"/>
        <v>0</v>
      </c>
    </row>
    <row r="2648" spans="1:38">
      <c r="A2648" s="8"/>
      <c r="B2648" s="8"/>
      <c r="C2648" s="8"/>
      <c r="D2648" s="8"/>
      <c r="E2648" s="8"/>
      <c r="F2648" s="8"/>
      <c r="G2648" s="8"/>
      <c r="H2648" s="8"/>
      <c r="R2648" t="str">
        <f t="shared" si="739"/>
        <v>vége</v>
      </c>
      <c r="T2648">
        <f t="shared" si="740"/>
        <v>1</v>
      </c>
      <c r="U2648">
        <f t="shared" si="753"/>
        <v>1</v>
      </c>
      <c r="V2648">
        <f t="shared" si="754"/>
        <v>1</v>
      </c>
      <c r="W2648">
        <f t="shared" si="755"/>
        <v>1</v>
      </c>
      <c r="X2648">
        <f t="shared" si="756"/>
        <v>1</v>
      </c>
      <c r="Y2648">
        <f t="shared" si="741"/>
        <v>1</v>
      </c>
      <c r="Z2648">
        <f t="shared" si="742"/>
        <v>1</v>
      </c>
      <c r="AA2648">
        <f t="shared" si="743"/>
        <v>1</v>
      </c>
      <c r="AB2648">
        <f t="shared" si="744"/>
        <v>0</v>
      </c>
      <c r="AC2648" t="str">
        <f t="shared" si="745"/>
        <v/>
      </c>
      <c r="AD2648" t="str">
        <f t="shared" si="746"/>
        <v>;;;;0;;0;0;</v>
      </c>
      <c r="AG2648">
        <f t="shared" si="747"/>
        <v>0</v>
      </c>
      <c r="AH2648">
        <f t="shared" si="748"/>
        <v>0</v>
      </c>
      <c r="AI2648">
        <f t="shared" si="749"/>
        <v>0</v>
      </c>
      <c r="AJ2648">
        <f t="shared" si="750"/>
        <v>0</v>
      </c>
      <c r="AK2648">
        <f t="shared" si="751"/>
        <v>0</v>
      </c>
      <c r="AL2648">
        <f t="shared" si="752"/>
        <v>0</v>
      </c>
    </row>
    <row r="2649" spans="1:38">
      <c r="A2649" s="8"/>
      <c r="B2649" s="8"/>
      <c r="C2649" s="8"/>
      <c r="D2649" s="8"/>
      <c r="E2649" s="8"/>
      <c r="F2649" s="8"/>
      <c r="G2649" s="8"/>
      <c r="H2649" s="8"/>
      <c r="R2649" t="str">
        <f t="shared" si="739"/>
        <v>vége</v>
      </c>
      <c r="T2649">
        <f t="shared" si="740"/>
        <v>1</v>
      </c>
      <c r="U2649">
        <f t="shared" si="753"/>
        <v>1</v>
      </c>
      <c r="V2649">
        <f t="shared" si="754"/>
        <v>1</v>
      </c>
      <c r="W2649">
        <f t="shared" si="755"/>
        <v>1</v>
      </c>
      <c r="X2649">
        <f t="shared" si="756"/>
        <v>1</v>
      </c>
      <c r="Y2649">
        <f t="shared" si="741"/>
        <v>1</v>
      </c>
      <c r="Z2649">
        <f t="shared" si="742"/>
        <v>1</v>
      </c>
      <c r="AA2649">
        <f t="shared" si="743"/>
        <v>1</v>
      </c>
      <c r="AB2649">
        <f t="shared" si="744"/>
        <v>0</v>
      </c>
      <c r="AC2649" t="str">
        <f t="shared" si="745"/>
        <v/>
      </c>
      <c r="AD2649" t="str">
        <f t="shared" si="746"/>
        <v>;;;;0;;0;0;</v>
      </c>
      <c r="AG2649">
        <f t="shared" si="747"/>
        <v>0</v>
      </c>
      <c r="AH2649">
        <f t="shared" si="748"/>
        <v>0</v>
      </c>
      <c r="AI2649">
        <f t="shared" si="749"/>
        <v>0</v>
      </c>
      <c r="AJ2649">
        <f t="shared" si="750"/>
        <v>0</v>
      </c>
      <c r="AK2649">
        <f t="shared" si="751"/>
        <v>0</v>
      </c>
      <c r="AL2649">
        <f t="shared" si="752"/>
        <v>0</v>
      </c>
    </row>
    <row r="2650" spans="1:38">
      <c r="A2650" s="8"/>
      <c r="B2650" s="8"/>
      <c r="C2650" s="8"/>
      <c r="D2650" s="8"/>
      <c r="E2650" s="8"/>
      <c r="F2650" s="8"/>
      <c r="G2650" s="8"/>
      <c r="H2650" s="8"/>
      <c r="R2650" t="str">
        <f t="shared" si="739"/>
        <v>vége</v>
      </c>
      <c r="T2650">
        <f t="shared" si="740"/>
        <v>1</v>
      </c>
      <c r="U2650">
        <f t="shared" si="753"/>
        <v>1</v>
      </c>
      <c r="V2650">
        <f t="shared" si="754"/>
        <v>1</v>
      </c>
      <c r="W2650">
        <f t="shared" si="755"/>
        <v>1</v>
      </c>
      <c r="X2650">
        <f t="shared" si="756"/>
        <v>1</v>
      </c>
      <c r="Y2650">
        <f t="shared" si="741"/>
        <v>1</v>
      </c>
      <c r="Z2650">
        <f t="shared" si="742"/>
        <v>1</v>
      </c>
      <c r="AA2650">
        <f t="shared" si="743"/>
        <v>1</v>
      </c>
      <c r="AB2650">
        <f t="shared" si="744"/>
        <v>0</v>
      </c>
      <c r="AC2650" t="str">
        <f t="shared" si="745"/>
        <v/>
      </c>
      <c r="AD2650" t="str">
        <f t="shared" si="746"/>
        <v>;;;;0;;0;0;</v>
      </c>
      <c r="AG2650">
        <f t="shared" si="747"/>
        <v>0</v>
      </c>
      <c r="AH2650">
        <f t="shared" si="748"/>
        <v>0</v>
      </c>
      <c r="AI2650">
        <f t="shared" si="749"/>
        <v>0</v>
      </c>
      <c r="AJ2650">
        <f t="shared" si="750"/>
        <v>0</v>
      </c>
      <c r="AK2650">
        <f t="shared" si="751"/>
        <v>0</v>
      </c>
      <c r="AL2650">
        <f t="shared" si="752"/>
        <v>0</v>
      </c>
    </row>
    <row r="2651" spans="1:38">
      <c r="A2651" s="8"/>
      <c r="B2651" s="8"/>
      <c r="C2651" s="8"/>
      <c r="D2651" s="8"/>
      <c r="E2651" s="8"/>
      <c r="F2651" s="8"/>
      <c r="G2651" s="8"/>
      <c r="H2651" s="8"/>
      <c r="R2651" t="str">
        <f t="shared" si="739"/>
        <v>vége</v>
      </c>
      <c r="T2651">
        <f t="shared" si="740"/>
        <v>1</v>
      </c>
      <c r="U2651">
        <f t="shared" si="753"/>
        <v>1</v>
      </c>
      <c r="V2651">
        <f t="shared" si="754"/>
        <v>1</v>
      </c>
      <c r="W2651">
        <f t="shared" si="755"/>
        <v>1</v>
      </c>
      <c r="X2651">
        <f t="shared" si="756"/>
        <v>1</v>
      </c>
      <c r="Y2651">
        <f t="shared" si="741"/>
        <v>1</v>
      </c>
      <c r="Z2651">
        <f t="shared" si="742"/>
        <v>1</v>
      </c>
      <c r="AA2651">
        <f t="shared" si="743"/>
        <v>1</v>
      </c>
      <c r="AB2651">
        <f t="shared" si="744"/>
        <v>0</v>
      </c>
      <c r="AC2651" t="str">
        <f t="shared" si="745"/>
        <v/>
      </c>
      <c r="AD2651" t="str">
        <f t="shared" si="746"/>
        <v>;;;;0;;0;0;</v>
      </c>
      <c r="AG2651">
        <f t="shared" si="747"/>
        <v>0</v>
      </c>
      <c r="AH2651">
        <f t="shared" si="748"/>
        <v>0</v>
      </c>
      <c r="AI2651">
        <f t="shared" si="749"/>
        <v>0</v>
      </c>
      <c r="AJ2651">
        <f t="shared" si="750"/>
        <v>0</v>
      </c>
      <c r="AK2651">
        <f t="shared" si="751"/>
        <v>0</v>
      </c>
      <c r="AL2651">
        <f t="shared" si="752"/>
        <v>0</v>
      </c>
    </row>
    <row r="2652" spans="1:38">
      <c r="A2652" s="8"/>
      <c r="B2652" s="8"/>
      <c r="C2652" s="8"/>
      <c r="D2652" s="8"/>
      <c r="E2652" s="8"/>
      <c r="F2652" s="8"/>
      <c r="G2652" s="8"/>
      <c r="H2652" s="8"/>
      <c r="R2652" t="str">
        <f t="shared" si="739"/>
        <v>vége</v>
      </c>
      <c r="T2652">
        <f t="shared" si="740"/>
        <v>1</v>
      </c>
      <c r="U2652">
        <f t="shared" si="753"/>
        <v>1</v>
      </c>
      <c r="V2652">
        <f t="shared" si="754"/>
        <v>1</v>
      </c>
      <c r="W2652">
        <f t="shared" si="755"/>
        <v>1</v>
      </c>
      <c r="X2652">
        <f t="shared" si="756"/>
        <v>1</v>
      </c>
      <c r="Y2652">
        <f t="shared" si="741"/>
        <v>1</v>
      </c>
      <c r="Z2652">
        <f t="shared" si="742"/>
        <v>1</v>
      </c>
      <c r="AA2652">
        <f t="shared" si="743"/>
        <v>1</v>
      </c>
      <c r="AB2652">
        <f t="shared" si="744"/>
        <v>0</v>
      </c>
      <c r="AC2652" t="str">
        <f t="shared" si="745"/>
        <v/>
      </c>
      <c r="AD2652" t="str">
        <f t="shared" si="746"/>
        <v>;;;;0;;0;0;</v>
      </c>
      <c r="AG2652">
        <f t="shared" si="747"/>
        <v>0</v>
      </c>
      <c r="AH2652">
        <f t="shared" si="748"/>
        <v>0</v>
      </c>
      <c r="AI2652">
        <f t="shared" si="749"/>
        <v>0</v>
      </c>
      <c r="AJ2652">
        <f t="shared" si="750"/>
        <v>0</v>
      </c>
      <c r="AK2652">
        <f t="shared" si="751"/>
        <v>0</v>
      </c>
      <c r="AL2652">
        <f t="shared" si="752"/>
        <v>0</v>
      </c>
    </row>
    <row r="2653" spans="1:38">
      <c r="A2653" s="8"/>
      <c r="B2653" s="8"/>
      <c r="C2653" s="8"/>
      <c r="D2653" s="8"/>
      <c r="E2653" s="8"/>
      <c r="F2653" s="8"/>
      <c r="G2653" s="8"/>
      <c r="H2653" s="8"/>
      <c r="R2653" t="str">
        <f t="shared" si="739"/>
        <v>vége</v>
      </c>
      <c r="T2653">
        <f t="shared" si="740"/>
        <v>1</v>
      </c>
      <c r="U2653">
        <f t="shared" si="753"/>
        <v>1</v>
      </c>
      <c r="V2653">
        <f t="shared" si="754"/>
        <v>1</v>
      </c>
      <c r="W2653">
        <f t="shared" si="755"/>
        <v>1</v>
      </c>
      <c r="X2653">
        <f t="shared" si="756"/>
        <v>1</v>
      </c>
      <c r="Y2653">
        <f t="shared" si="741"/>
        <v>1</v>
      </c>
      <c r="Z2653">
        <f t="shared" si="742"/>
        <v>1</v>
      </c>
      <c r="AA2653">
        <f t="shared" si="743"/>
        <v>1</v>
      </c>
      <c r="AB2653">
        <f t="shared" si="744"/>
        <v>0</v>
      </c>
      <c r="AC2653" t="str">
        <f t="shared" si="745"/>
        <v/>
      </c>
      <c r="AD2653" t="str">
        <f t="shared" si="746"/>
        <v>;;;;0;;0;0;</v>
      </c>
      <c r="AG2653">
        <f t="shared" si="747"/>
        <v>0</v>
      </c>
      <c r="AH2653">
        <f t="shared" si="748"/>
        <v>0</v>
      </c>
      <c r="AI2653">
        <f t="shared" si="749"/>
        <v>0</v>
      </c>
      <c r="AJ2653">
        <f t="shared" si="750"/>
        <v>0</v>
      </c>
      <c r="AK2653">
        <f t="shared" si="751"/>
        <v>0</v>
      </c>
      <c r="AL2653">
        <f t="shared" si="752"/>
        <v>0</v>
      </c>
    </row>
    <row r="2654" spans="1:38">
      <c r="A2654" s="8"/>
      <c r="B2654" s="8"/>
      <c r="C2654" s="8"/>
      <c r="D2654" s="8"/>
      <c r="E2654" s="8"/>
      <c r="F2654" s="8"/>
      <c r="G2654" s="8"/>
      <c r="H2654" s="8"/>
      <c r="R2654" t="str">
        <f t="shared" si="739"/>
        <v>vége</v>
      </c>
      <c r="T2654">
        <f t="shared" si="740"/>
        <v>1</v>
      </c>
      <c r="U2654">
        <f t="shared" si="753"/>
        <v>1</v>
      </c>
      <c r="V2654">
        <f t="shared" si="754"/>
        <v>1</v>
      </c>
      <c r="W2654">
        <f t="shared" si="755"/>
        <v>1</v>
      </c>
      <c r="X2654">
        <f t="shared" si="756"/>
        <v>1</v>
      </c>
      <c r="Y2654">
        <f t="shared" si="741"/>
        <v>1</v>
      </c>
      <c r="Z2654">
        <f t="shared" si="742"/>
        <v>1</v>
      </c>
      <c r="AA2654">
        <f t="shared" si="743"/>
        <v>1</v>
      </c>
      <c r="AB2654">
        <f t="shared" si="744"/>
        <v>0</v>
      </c>
      <c r="AC2654" t="str">
        <f t="shared" si="745"/>
        <v/>
      </c>
      <c r="AD2654" t="str">
        <f t="shared" si="746"/>
        <v>;;;;0;;0;0;</v>
      </c>
      <c r="AG2654">
        <f t="shared" si="747"/>
        <v>0</v>
      </c>
      <c r="AH2654">
        <f t="shared" si="748"/>
        <v>0</v>
      </c>
      <c r="AI2654">
        <f t="shared" si="749"/>
        <v>0</v>
      </c>
      <c r="AJ2654">
        <f t="shared" si="750"/>
        <v>0</v>
      </c>
      <c r="AK2654">
        <f t="shared" si="751"/>
        <v>0</v>
      </c>
      <c r="AL2654">
        <f t="shared" si="752"/>
        <v>0</v>
      </c>
    </row>
    <row r="2655" spans="1:38">
      <c r="A2655" s="8"/>
      <c r="B2655" s="8"/>
      <c r="C2655" s="8"/>
      <c r="D2655" s="8"/>
      <c r="E2655" s="8"/>
      <c r="F2655" s="8"/>
      <c r="G2655" s="8"/>
      <c r="H2655" s="8"/>
      <c r="R2655" t="str">
        <f t="shared" si="739"/>
        <v>vége</v>
      </c>
      <c r="T2655">
        <f t="shared" si="740"/>
        <v>1</v>
      </c>
      <c r="U2655">
        <f t="shared" si="753"/>
        <v>1</v>
      </c>
      <c r="V2655">
        <f t="shared" si="754"/>
        <v>1</v>
      </c>
      <c r="W2655">
        <f t="shared" si="755"/>
        <v>1</v>
      </c>
      <c r="X2655">
        <f t="shared" si="756"/>
        <v>1</v>
      </c>
      <c r="Y2655">
        <f t="shared" si="741"/>
        <v>1</v>
      </c>
      <c r="Z2655">
        <f t="shared" si="742"/>
        <v>1</v>
      </c>
      <c r="AA2655">
        <f t="shared" si="743"/>
        <v>1</v>
      </c>
      <c r="AB2655">
        <f t="shared" si="744"/>
        <v>0</v>
      </c>
      <c r="AC2655" t="str">
        <f t="shared" si="745"/>
        <v/>
      </c>
      <c r="AD2655" t="str">
        <f t="shared" si="746"/>
        <v>;;;;0;;0;0;</v>
      </c>
      <c r="AG2655">
        <f t="shared" si="747"/>
        <v>0</v>
      </c>
      <c r="AH2655">
        <f t="shared" si="748"/>
        <v>0</v>
      </c>
      <c r="AI2655">
        <f t="shared" si="749"/>
        <v>0</v>
      </c>
      <c r="AJ2655">
        <f t="shared" si="750"/>
        <v>0</v>
      </c>
      <c r="AK2655">
        <f t="shared" si="751"/>
        <v>0</v>
      </c>
      <c r="AL2655">
        <f t="shared" si="752"/>
        <v>0</v>
      </c>
    </row>
    <row r="2656" spans="1:38">
      <c r="A2656" s="8"/>
      <c r="B2656" s="8"/>
      <c r="C2656" s="8"/>
      <c r="D2656" s="8"/>
      <c r="E2656" s="8"/>
      <c r="F2656" s="8"/>
      <c r="G2656" s="8"/>
      <c r="H2656" s="8"/>
      <c r="R2656" t="str">
        <f t="shared" si="739"/>
        <v>vége</v>
      </c>
      <c r="T2656">
        <f t="shared" si="740"/>
        <v>1</v>
      </c>
      <c r="U2656">
        <f t="shared" si="753"/>
        <v>1</v>
      </c>
      <c r="V2656">
        <f t="shared" si="754"/>
        <v>1</v>
      </c>
      <c r="W2656">
        <f t="shared" si="755"/>
        <v>1</v>
      </c>
      <c r="X2656">
        <f t="shared" si="756"/>
        <v>1</v>
      </c>
      <c r="Y2656">
        <f t="shared" si="741"/>
        <v>1</v>
      </c>
      <c r="Z2656">
        <f t="shared" si="742"/>
        <v>1</v>
      </c>
      <c r="AA2656">
        <f t="shared" si="743"/>
        <v>1</v>
      </c>
      <c r="AB2656">
        <f t="shared" si="744"/>
        <v>0</v>
      </c>
      <c r="AC2656" t="str">
        <f t="shared" si="745"/>
        <v/>
      </c>
      <c r="AD2656" t="str">
        <f t="shared" si="746"/>
        <v>;;;;0;;0;0;</v>
      </c>
      <c r="AG2656">
        <f t="shared" si="747"/>
        <v>0</v>
      </c>
      <c r="AH2656">
        <f t="shared" si="748"/>
        <v>0</v>
      </c>
      <c r="AI2656">
        <f t="shared" si="749"/>
        <v>0</v>
      </c>
      <c r="AJ2656">
        <f t="shared" si="750"/>
        <v>0</v>
      </c>
      <c r="AK2656">
        <f t="shared" si="751"/>
        <v>0</v>
      </c>
      <c r="AL2656">
        <f t="shared" si="752"/>
        <v>0</v>
      </c>
    </row>
    <row r="2657" spans="1:38">
      <c r="A2657" s="8"/>
      <c r="B2657" s="8"/>
      <c r="C2657" s="8"/>
      <c r="D2657" s="8"/>
      <c r="E2657" s="8"/>
      <c r="F2657" s="8"/>
      <c r="G2657" s="8"/>
      <c r="H2657" s="8"/>
      <c r="R2657" t="str">
        <f t="shared" si="739"/>
        <v>vége</v>
      </c>
      <c r="T2657">
        <f t="shared" si="740"/>
        <v>1</v>
      </c>
      <c r="U2657">
        <f t="shared" si="753"/>
        <v>1</v>
      </c>
      <c r="V2657">
        <f t="shared" si="754"/>
        <v>1</v>
      </c>
      <c r="W2657">
        <f t="shared" si="755"/>
        <v>1</v>
      </c>
      <c r="X2657">
        <f t="shared" si="756"/>
        <v>1</v>
      </c>
      <c r="Y2657">
        <f t="shared" si="741"/>
        <v>1</v>
      </c>
      <c r="Z2657">
        <f t="shared" si="742"/>
        <v>1</v>
      </c>
      <c r="AA2657">
        <f t="shared" si="743"/>
        <v>1</v>
      </c>
      <c r="AB2657">
        <f t="shared" si="744"/>
        <v>0</v>
      </c>
      <c r="AC2657" t="str">
        <f t="shared" si="745"/>
        <v/>
      </c>
      <c r="AD2657" t="str">
        <f t="shared" si="746"/>
        <v>;;;;0;;0;0;</v>
      </c>
      <c r="AG2657">
        <f t="shared" si="747"/>
        <v>0</v>
      </c>
      <c r="AH2657">
        <f t="shared" si="748"/>
        <v>0</v>
      </c>
      <c r="AI2657">
        <f t="shared" si="749"/>
        <v>0</v>
      </c>
      <c r="AJ2657">
        <f t="shared" si="750"/>
        <v>0</v>
      </c>
      <c r="AK2657">
        <f t="shared" si="751"/>
        <v>0</v>
      </c>
      <c r="AL2657">
        <f t="shared" si="752"/>
        <v>0</v>
      </c>
    </row>
    <row r="2658" spans="1:38">
      <c r="A2658" s="8"/>
      <c r="B2658" s="8"/>
      <c r="C2658" s="8"/>
      <c r="D2658" s="8"/>
      <c r="E2658" s="8"/>
      <c r="F2658" s="8"/>
      <c r="G2658" s="8"/>
      <c r="H2658" s="8"/>
      <c r="R2658" t="str">
        <f t="shared" si="739"/>
        <v>vége</v>
      </c>
      <c r="T2658">
        <f t="shared" si="740"/>
        <v>1</v>
      </c>
      <c r="U2658">
        <f t="shared" si="753"/>
        <v>1</v>
      </c>
      <c r="V2658">
        <f t="shared" si="754"/>
        <v>1</v>
      </c>
      <c r="W2658">
        <f t="shared" si="755"/>
        <v>1</v>
      </c>
      <c r="X2658">
        <f t="shared" si="756"/>
        <v>1</v>
      </c>
      <c r="Y2658">
        <f t="shared" si="741"/>
        <v>1</v>
      </c>
      <c r="Z2658">
        <f t="shared" si="742"/>
        <v>1</v>
      </c>
      <c r="AA2658">
        <f t="shared" si="743"/>
        <v>1</v>
      </c>
      <c r="AB2658">
        <f t="shared" si="744"/>
        <v>0</v>
      </c>
      <c r="AC2658" t="str">
        <f t="shared" si="745"/>
        <v/>
      </c>
      <c r="AD2658" t="str">
        <f t="shared" si="746"/>
        <v>;;;;0;;0;0;</v>
      </c>
      <c r="AG2658">
        <f t="shared" si="747"/>
        <v>0</v>
      </c>
      <c r="AH2658">
        <f t="shared" si="748"/>
        <v>0</v>
      </c>
      <c r="AI2658">
        <f t="shared" si="749"/>
        <v>0</v>
      </c>
      <c r="AJ2658">
        <f t="shared" si="750"/>
        <v>0</v>
      </c>
      <c r="AK2658">
        <f t="shared" si="751"/>
        <v>0</v>
      </c>
      <c r="AL2658">
        <f t="shared" si="752"/>
        <v>0</v>
      </c>
    </row>
    <row r="2659" spans="1:38">
      <c r="A2659" s="8"/>
      <c r="B2659" s="8"/>
      <c r="C2659" s="8"/>
      <c r="D2659" s="8"/>
      <c r="E2659" s="8"/>
      <c r="F2659" s="8"/>
      <c r="G2659" s="8"/>
      <c r="H2659" s="8"/>
      <c r="R2659" t="str">
        <f t="shared" si="739"/>
        <v>vége</v>
      </c>
      <c r="T2659">
        <f t="shared" si="740"/>
        <v>1</v>
      </c>
      <c r="U2659">
        <f t="shared" si="753"/>
        <v>1</v>
      </c>
      <c r="V2659">
        <f t="shared" si="754"/>
        <v>1</v>
      </c>
      <c r="W2659">
        <f t="shared" si="755"/>
        <v>1</v>
      </c>
      <c r="X2659">
        <f t="shared" si="756"/>
        <v>1</v>
      </c>
      <c r="Y2659">
        <f t="shared" si="741"/>
        <v>1</v>
      </c>
      <c r="Z2659">
        <f t="shared" si="742"/>
        <v>1</v>
      </c>
      <c r="AA2659">
        <f t="shared" si="743"/>
        <v>1</v>
      </c>
      <c r="AB2659">
        <f t="shared" si="744"/>
        <v>0</v>
      </c>
      <c r="AC2659" t="str">
        <f t="shared" si="745"/>
        <v/>
      </c>
      <c r="AD2659" t="str">
        <f t="shared" si="746"/>
        <v>;;;;0;;0;0;</v>
      </c>
      <c r="AG2659">
        <f t="shared" si="747"/>
        <v>0</v>
      </c>
      <c r="AH2659">
        <f t="shared" si="748"/>
        <v>0</v>
      </c>
      <c r="AI2659">
        <f t="shared" si="749"/>
        <v>0</v>
      </c>
      <c r="AJ2659">
        <f t="shared" si="750"/>
        <v>0</v>
      </c>
      <c r="AK2659">
        <f t="shared" si="751"/>
        <v>0</v>
      </c>
      <c r="AL2659">
        <f t="shared" si="752"/>
        <v>0</v>
      </c>
    </row>
    <row r="2660" spans="1:38">
      <c r="A2660" s="8"/>
      <c r="B2660" s="8"/>
      <c r="C2660" s="8"/>
      <c r="D2660" s="8"/>
      <c r="E2660" s="8"/>
      <c r="F2660" s="8"/>
      <c r="G2660" s="8"/>
      <c r="H2660" s="8"/>
      <c r="R2660" t="str">
        <f t="shared" si="739"/>
        <v>vége</v>
      </c>
      <c r="T2660">
        <f t="shared" si="740"/>
        <v>1</v>
      </c>
      <c r="U2660">
        <f t="shared" si="753"/>
        <v>1</v>
      </c>
      <c r="V2660">
        <f t="shared" si="754"/>
        <v>1</v>
      </c>
      <c r="W2660">
        <f t="shared" si="755"/>
        <v>1</v>
      </c>
      <c r="X2660">
        <f t="shared" si="756"/>
        <v>1</v>
      </c>
      <c r="Y2660">
        <f t="shared" si="741"/>
        <v>1</v>
      </c>
      <c r="Z2660">
        <f t="shared" si="742"/>
        <v>1</v>
      </c>
      <c r="AA2660">
        <f t="shared" si="743"/>
        <v>1</v>
      </c>
      <c r="AB2660">
        <f t="shared" si="744"/>
        <v>0</v>
      </c>
      <c r="AC2660" t="str">
        <f t="shared" si="745"/>
        <v/>
      </c>
      <c r="AD2660" t="str">
        <f t="shared" si="746"/>
        <v>;;;;0;;0;0;</v>
      </c>
      <c r="AG2660">
        <f t="shared" si="747"/>
        <v>0</v>
      </c>
      <c r="AH2660">
        <f t="shared" si="748"/>
        <v>0</v>
      </c>
      <c r="AI2660">
        <f t="shared" si="749"/>
        <v>0</v>
      </c>
      <c r="AJ2660">
        <f t="shared" si="750"/>
        <v>0</v>
      </c>
      <c r="AK2660">
        <f t="shared" si="751"/>
        <v>0</v>
      </c>
      <c r="AL2660">
        <f t="shared" si="752"/>
        <v>0</v>
      </c>
    </row>
    <row r="2661" spans="1:38">
      <c r="A2661" s="8"/>
      <c r="B2661" s="8"/>
      <c r="C2661" s="8"/>
      <c r="D2661" s="8"/>
      <c r="E2661" s="8"/>
      <c r="F2661" s="8"/>
      <c r="G2661" s="8"/>
      <c r="H2661" s="8"/>
      <c r="R2661" t="str">
        <f t="shared" si="739"/>
        <v>vége</v>
      </c>
      <c r="T2661">
        <f t="shared" si="740"/>
        <v>1</v>
      </c>
      <c r="U2661">
        <f t="shared" si="753"/>
        <v>1</v>
      </c>
      <c r="V2661">
        <f t="shared" si="754"/>
        <v>1</v>
      </c>
      <c r="W2661">
        <f t="shared" si="755"/>
        <v>1</v>
      </c>
      <c r="X2661">
        <f t="shared" si="756"/>
        <v>1</v>
      </c>
      <c r="Y2661">
        <f t="shared" si="741"/>
        <v>1</v>
      </c>
      <c r="Z2661">
        <f t="shared" si="742"/>
        <v>1</v>
      </c>
      <c r="AA2661">
        <f t="shared" si="743"/>
        <v>1</v>
      </c>
      <c r="AB2661">
        <f t="shared" si="744"/>
        <v>0</v>
      </c>
      <c r="AC2661" t="str">
        <f t="shared" si="745"/>
        <v/>
      </c>
      <c r="AD2661" t="str">
        <f t="shared" si="746"/>
        <v>;;;;0;;0;0;</v>
      </c>
      <c r="AG2661">
        <f t="shared" si="747"/>
        <v>0</v>
      </c>
      <c r="AH2661">
        <f t="shared" si="748"/>
        <v>0</v>
      </c>
      <c r="AI2661">
        <f t="shared" si="749"/>
        <v>0</v>
      </c>
      <c r="AJ2661">
        <f t="shared" si="750"/>
        <v>0</v>
      </c>
      <c r="AK2661">
        <f t="shared" si="751"/>
        <v>0</v>
      </c>
      <c r="AL2661">
        <f t="shared" si="752"/>
        <v>0</v>
      </c>
    </row>
    <row r="2662" spans="1:38">
      <c r="A2662" s="8"/>
      <c r="B2662" s="8"/>
      <c r="C2662" s="8"/>
      <c r="D2662" s="8"/>
      <c r="E2662" s="8"/>
      <c r="F2662" s="8"/>
      <c r="G2662" s="8"/>
      <c r="H2662" s="8"/>
      <c r="R2662" t="str">
        <f t="shared" si="739"/>
        <v>vége</v>
      </c>
      <c r="T2662">
        <f t="shared" si="740"/>
        <v>1</v>
      </c>
      <c r="U2662">
        <f t="shared" si="753"/>
        <v>1</v>
      </c>
      <c r="V2662">
        <f t="shared" si="754"/>
        <v>1</v>
      </c>
      <c r="W2662">
        <f t="shared" si="755"/>
        <v>1</v>
      </c>
      <c r="X2662">
        <f t="shared" si="756"/>
        <v>1</v>
      </c>
      <c r="Y2662">
        <f t="shared" si="741"/>
        <v>1</v>
      </c>
      <c r="Z2662">
        <f t="shared" si="742"/>
        <v>1</v>
      </c>
      <c r="AA2662">
        <f t="shared" si="743"/>
        <v>1</v>
      </c>
      <c r="AB2662">
        <f t="shared" si="744"/>
        <v>0</v>
      </c>
      <c r="AC2662" t="str">
        <f t="shared" si="745"/>
        <v/>
      </c>
      <c r="AD2662" t="str">
        <f t="shared" si="746"/>
        <v>;;;;0;;0;0;</v>
      </c>
      <c r="AG2662">
        <f t="shared" si="747"/>
        <v>0</v>
      </c>
      <c r="AH2662">
        <f t="shared" si="748"/>
        <v>0</v>
      </c>
      <c r="AI2662">
        <f t="shared" si="749"/>
        <v>0</v>
      </c>
      <c r="AJ2662">
        <f t="shared" si="750"/>
        <v>0</v>
      </c>
      <c r="AK2662">
        <f t="shared" si="751"/>
        <v>0</v>
      </c>
      <c r="AL2662">
        <f t="shared" si="752"/>
        <v>0</v>
      </c>
    </row>
    <row r="2663" spans="1:38">
      <c r="A2663" s="8"/>
      <c r="B2663" s="8"/>
      <c r="C2663" s="8"/>
      <c r="D2663" s="8"/>
      <c r="E2663" s="8"/>
      <c r="F2663" s="8"/>
      <c r="G2663" s="8"/>
      <c r="H2663" s="8"/>
      <c r="R2663" t="str">
        <f t="shared" si="739"/>
        <v>vége</v>
      </c>
      <c r="T2663">
        <f t="shared" si="740"/>
        <v>1</v>
      </c>
      <c r="U2663">
        <f t="shared" si="753"/>
        <v>1</v>
      </c>
      <c r="V2663">
        <f t="shared" si="754"/>
        <v>1</v>
      </c>
      <c r="W2663">
        <f t="shared" si="755"/>
        <v>1</v>
      </c>
      <c r="X2663">
        <f t="shared" si="756"/>
        <v>1</v>
      </c>
      <c r="Y2663">
        <f t="shared" si="741"/>
        <v>1</v>
      </c>
      <c r="Z2663">
        <f t="shared" si="742"/>
        <v>1</v>
      </c>
      <c r="AA2663">
        <f t="shared" si="743"/>
        <v>1</v>
      </c>
      <c r="AB2663">
        <f t="shared" si="744"/>
        <v>0</v>
      </c>
      <c r="AC2663" t="str">
        <f t="shared" si="745"/>
        <v/>
      </c>
      <c r="AD2663" t="str">
        <f t="shared" si="746"/>
        <v>;;;;0;;0;0;</v>
      </c>
      <c r="AG2663">
        <f t="shared" si="747"/>
        <v>0</v>
      </c>
      <c r="AH2663">
        <f t="shared" si="748"/>
        <v>0</v>
      </c>
      <c r="AI2663">
        <f t="shared" si="749"/>
        <v>0</v>
      </c>
      <c r="AJ2663">
        <f t="shared" si="750"/>
        <v>0</v>
      </c>
      <c r="AK2663">
        <f t="shared" si="751"/>
        <v>0</v>
      </c>
      <c r="AL2663">
        <f t="shared" si="752"/>
        <v>0</v>
      </c>
    </row>
    <row r="2664" spans="1:38">
      <c r="A2664" s="8"/>
      <c r="B2664" s="8"/>
      <c r="C2664" s="8"/>
      <c r="D2664" s="8"/>
      <c r="E2664" s="8"/>
      <c r="F2664" s="8"/>
      <c r="G2664" s="8"/>
      <c r="H2664" s="8"/>
      <c r="R2664" t="str">
        <f t="shared" si="739"/>
        <v>vége</v>
      </c>
      <c r="T2664">
        <f t="shared" si="740"/>
        <v>1</v>
      </c>
      <c r="U2664">
        <f t="shared" si="753"/>
        <v>1</v>
      </c>
      <c r="V2664">
        <f t="shared" si="754"/>
        <v>1</v>
      </c>
      <c r="W2664">
        <f t="shared" si="755"/>
        <v>1</v>
      </c>
      <c r="X2664">
        <f t="shared" si="756"/>
        <v>1</v>
      </c>
      <c r="Y2664">
        <f t="shared" si="741"/>
        <v>1</v>
      </c>
      <c r="Z2664">
        <f t="shared" si="742"/>
        <v>1</v>
      </c>
      <c r="AA2664">
        <f t="shared" si="743"/>
        <v>1</v>
      </c>
      <c r="AB2664">
        <f t="shared" si="744"/>
        <v>0</v>
      </c>
      <c r="AC2664" t="str">
        <f t="shared" si="745"/>
        <v/>
      </c>
      <c r="AD2664" t="str">
        <f t="shared" si="746"/>
        <v>;;;;0;;0;0;</v>
      </c>
      <c r="AG2664">
        <f t="shared" si="747"/>
        <v>0</v>
      </c>
      <c r="AH2664">
        <f t="shared" si="748"/>
        <v>0</v>
      </c>
      <c r="AI2664">
        <f t="shared" si="749"/>
        <v>0</v>
      </c>
      <c r="AJ2664">
        <f t="shared" si="750"/>
        <v>0</v>
      </c>
      <c r="AK2664">
        <f t="shared" si="751"/>
        <v>0</v>
      </c>
      <c r="AL2664">
        <f t="shared" si="752"/>
        <v>0</v>
      </c>
    </row>
    <row r="2665" spans="1:38">
      <c r="A2665" s="8"/>
      <c r="B2665" s="8"/>
      <c r="C2665" s="8"/>
      <c r="D2665" s="8"/>
      <c r="E2665" s="8"/>
      <c r="F2665" s="8"/>
      <c r="G2665" s="8"/>
      <c r="H2665" s="8"/>
      <c r="R2665" t="str">
        <f t="shared" si="739"/>
        <v>vége</v>
      </c>
      <c r="T2665">
        <f t="shared" si="740"/>
        <v>1</v>
      </c>
      <c r="U2665">
        <f t="shared" si="753"/>
        <v>1</v>
      </c>
      <c r="V2665">
        <f t="shared" si="754"/>
        <v>1</v>
      </c>
      <c r="W2665">
        <f t="shared" si="755"/>
        <v>1</v>
      </c>
      <c r="X2665">
        <f t="shared" si="756"/>
        <v>1</v>
      </c>
      <c r="Y2665">
        <f t="shared" si="741"/>
        <v>1</v>
      </c>
      <c r="Z2665">
        <f t="shared" si="742"/>
        <v>1</v>
      </c>
      <c r="AA2665">
        <f t="shared" si="743"/>
        <v>1</v>
      </c>
      <c r="AB2665">
        <f t="shared" si="744"/>
        <v>0</v>
      </c>
      <c r="AC2665" t="str">
        <f t="shared" si="745"/>
        <v/>
      </c>
      <c r="AD2665" t="str">
        <f t="shared" si="746"/>
        <v>;;;;0;;0;0;</v>
      </c>
      <c r="AG2665">
        <f t="shared" si="747"/>
        <v>0</v>
      </c>
      <c r="AH2665">
        <f t="shared" si="748"/>
        <v>0</v>
      </c>
      <c r="AI2665">
        <f t="shared" si="749"/>
        <v>0</v>
      </c>
      <c r="AJ2665">
        <f t="shared" si="750"/>
        <v>0</v>
      </c>
      <c r="AK2665">
        <f t="shared" si="751"/>
        <v>0</v>
      </c>
      <c r="AL2665">
        <f t="shared" si="752"/>
        <v>0</v>
      </c>
    </row>
    <row r="2666" spans="1:38">
      <c r="A2666" s="8"/>
      <c r="B2666" s="8"/>
      <c r="C2666" s="8"/>
      <c r="D2666" s="8"/>
      <c r="E2666" s="8"/>
      <c r="F2666" s="8"/>
      <c r="G2666" s="8"/>
      <c r="H2666" s="8"/>
      <c r="R2666" t="str">
        <f t="shared" si="739"/>
        <v>vége</v>
      </c>
      <c r="T2666">
        <f t="shared" si="740"/>
        <v>1</v>
      </c>
      <c r="U2666">
        <f t="shared" si="753"/>
        <v>1</v>
      </c>
      <c r="V2666">
        <f t="shared" si="754"/>
        <v>1</v>
      </c>
      <c r="W2666">
        <f t="shared" si="755"/>
        <v>1</v>
      </c>
      <c r="X2666">
        <f t="shared" si="756"/>
        <v>1</v>
      </c>
      <c r="Y2666">
        <f t="shared" si="741"/>
        <v>1</v>
      </c>
      <c r="Z2666">
        <f t="shared" si="742"/>
        <v>1</v>
      </c>
      <c r="AA2666">
        <f t="shared" si="743"/>
        <v>1</v>
      </c>
      <c r="AB2666">
        <f t="shared" si="744"/>
        <v>0</v>
      </c>
      <c r="AC2666" t="str">
        <f t="shared" si="745"/>
        <v/>
      </c>
      <c r="AD2666" t="str">
        <f t="shared" si="746"/>
        <v>;;;;0;;0;0;</v>
      </c>
      <c r="AG2666">
        <f t="shared" si="747"/>
        <v>0</v>
      </c>
      <c r="AH2666">
        <f t="shared" si="748"/>
        <v>0</v>
      </c>
      <c r="AI2666">
        <f t="shared" si="749"/>
        <v>0</v>
      </c>
      <c r="AJ2666">
        <f t="shared" si="750"/>
        <v>0</v>
      </c>
      <c r="AK2666">
        <f t="shared" si="751"/>
        <v>0</v>
      </c>
      <c r="AL2666">
        <f t="shared" si="752"/>
        <v>0</v>
      </c>
    </row>
    <row r="2667" spans="1:38">
      <c r="A2667" s="8"/>
      <c r="B2667" s="8"/>
      <c r="C2667" s="8"/>
      <c r="D2667" s="8"/>
      <c r="E2667" s="8"/>
      <c r="F2667" s="8"/>
      <c r="G2667" s="8"/>
      <c r="H2667" s="8"/>
      <c r="R2667" t="str">
        <f t="shared" si="739"/>
        <v>vége</v>
      </c>
      <c r="T2667">
        <f t="shared" si="740"/>
        <v>1</v>
      </c>
      <c r="U2667">
        <f t="shared" si="753"/>
        <v>1</v>
      </c>
      <c r="V2667">
        <f t="shared" si="754"/>
        <v>1</v>
      </c>
      <c r="W2667">
        <f t="shared" si="755"/>
        <v>1</v>
      </c>
      <c r="X2667">
        <f t="shared" si="756"/>
        <v>1</v>
      </c>
      <c r="Y2667">
        <f t="shared" si="741"/>
        <v>1</v>
      </c>
      <c r="Z2667">
        <f t="shared" si="742"/>
        <v>1</v>
      </c>
      <c r="AA2667">
        <f t="shared" si="743"/>
        <v>1</v>
      </c>
      <c r="AB2667">
        <f t="shared" si="744"/>
        <v>0</v>
      </c>
      <c r="AC2667" t="str">
        <f t="shared" si="745"/>
        <v/>
      </c>
      <c r="AD2667" t="str">
        <f t="shared" si="746"/>
        <v>;;;;0;;0;0;</v>
      </c>
      <c r="AG2667">
        <f t="shared" si="747"/>
        <v>0</v>
      </c>
      <c r="AH2667">
        <f t="shared" si="748"/>
        <v>0</v>
      </c>
      <c r="AI2667">
        <f t="shared" si="749"/>
        <v>0</v>
      </c>
      <c r="AJ2667">
        <f t="shared" si="750"/>
        <v>0</v>
      </c>
      <c r="AK2667">
        <f t="shared" si="751"/>
        <v>0</v>
      </c>
      <c r="AL2667">
        <f t="shared" si="752"/>
        <v>0</v>
      </c>
    </row>
    <row r="2668" spans="1:38">
      <c r="A2668" s="8"/>
      <c r="B2668" s="8"/>
      <c r="C2668" s="8"/>
      <c r="D2668" s="8"/>
      <c r="E2668" s="8"/>
      <c r="F2668" s="8"/>
      <c r="G2668" s="8"/>
      <c r="H2668" s="8"/>
      <c r="R2668" t="str">
        <f t="shared" si="739"/>
        <v>vége</v>
      </c>
      <c r="T2668">
        <f t="shared" si="740"/>
        <v>1</v>
      </c>
      <c r="U2668">
        <f t="shared" si="753"/>
        <v>1</v>
      </c>
      <c r="V2668">
        <f t="shared" si="754"/>
        <v>1</v>
      </c>
      <c r="W2668">
        <f t="shared" si="755"/>
        <v>1</v>
      </c>
      <c r="X2668">
        <f t="shared" si="756"/>
        <v>1</v>
      </c>
      <c r="Y2668">
        <f t="shared" si="741"/>
        <v>1</v>
      </c>
      <c r="Z2668">
        <f t="shared" si="742"/>
        <v>1</v>
      </c>
      <c r="AA2668">
        <f t="shared" si="743"/>
        <v>1</v>
      </c>
      <c r="AB2668">
        <f t="shared" si="744"/>
        <v>0</v>
      </c>
      <c r="AC2668" t="str">
        <f t="shared" si="745"/>
        <v/>
      </c>
      <c r="AD2668" t="str">
        <f t="shared" si="746"/>
        <v>;;;;0;;0;0;</v>
      </c>
      <c r="AG2668">
        <f t="shared" si="747"/>
        <v>0</v>
      </c>
      <c r="AH2668">
        <f t="shared" si="748"/>
        <v>0</v>
      </c>
      <c r="AI2668">
        <f t="shared" si="749"/>
        <v>0</v>
      </c>
      <c r="AJ2668">
        <f t="shared" si="750"/>
        <v>0</v>
      </c>
      <c r="AK2668">
        <f t="shared" si="751"/>
        <v>0</v>
      </c>
      <c r="AL2668">
        <f t="shared" si="752"/>
        <v>0</v>
      </c>
    </row>
    <row r="2669" spans="1:38">
      <c r="A2669" s="8"/>
      <c r="B2669" s="8"/>
      <c r="C2669" s="8"/>
      <c r="D2669" s="8"/>
      <c r="E2669" s="8"/>
      <c r="F2669" s="8"/>
      <c r="G2669" s="8"/>
      <c r="H2669" s="8"/>
      <c r="R2669" t="str">
        <f t="shared" si="739"/>
        <v>vége</v>
      </c>
      <c r="T2669">
        <f t="shared" si="740"/>
        <v>1</v>
      </c>
      <c r="U2669">
        <f t="shared" si="753"/>
        <v>1</v>
      </c>
      <c r="V2669">
        <f t="shared" si="754"/>
        <v>1</v>
      </c>
      <c r="W2669">
        <f t="shared" si="755"/>
        <v>1</v>
      </c>
      <c r="X2669">
        <f t="shared" si="756"/>
        <v>1</v>
      </c>
      <c r="Y2669">
        <f t="shared" si="741"/>
        <v>1</v>
      </c>
      <c r="Z2669">
        <f t="shared" si="742"/>
        <v>1</v>
      </c>
      <c r="AA2669">
        <f t="shared" si="743"/>
        <v>1</v>
      </c>
      <c r="AB2669">
        <f t="shared" si="744"/>
        <v>0</v>
      </c>
      <c r="AC2669" t="str">
        <f t="shared" si="745"/>
        <v/>
      </c>
      <c r="AD2669" t="str">
        <f t="shared" si="746"/>
        <v>;;;;0;;0;0;</v>
      </c>
      <c r="AG2669">
        <f t="shared" si="747"/>
        <v>0</v>
      </c>
      <c r="AH2669">
        <f t="shared" si="748"/>
        <v>0</v>
      </c>
      <c r="AI2669">
        <f t="shared" si="749"/>
        <v>0</v>
      </c>
      <c r="AJ2669">
        <f t="shared" si="750"/>
        <v>0</v>
      </c>
      <c r="AK2669">
        <f t="shared" si="751"/>
        <v>0</v>
      </c>
      <c r="AL2669">
        <f t="shared" si="752"/>
        <v>0</v>
      </c>
    </row>
    <row r="2670" spans="1:38">
      <c r="A2670" s="8"/>
      <c r="B2670" s="8"/>
      <c r="C2670" s="8"/>
      <c r="D2670" s="8"/>
      <c r="E2670" s="8"/>
      <c r="F2670" s="8"/>
      <c r="G2670" s="8"/>
      <c r="H2670" s="8"/>
      <c r="R2670" t="str">
        <f t="shared" si="739"/>
        <v>vége</v>
      </c>
      <c r="T2670">
        <f t="shared" si="740"/>
        <v>1</v>
      </c>
      <c r="U2670">
        <f t="shared" si="753"/>
        <v>1</v>
      </c>
      <c r="V2670">
        <f t="shared" si="754"/>
        <v>1</v>
      </c>
      <c r="W2670">
        <f t="shared" si="755"/>
        <v>1</v>
      </c>
      <c r="X2670">
        <f t="shared" si="756"/>
        <v>1</v>
      </c>
      <c r="Y2670">
        <f t="shared" si="741"/>
        <v>1</v>
      </c>
      <c r="Z2670">
        <f t="shared" si="742"/>
        <v>1</v>
      </c>
      <c r="AA2670">
        <f t="shared" si="743"/>
        <v>1</v>
      </c>
      <c r="AB2670">
        <f t="shared" si="744"/>
        <v>0</v>
      </c>
      <c r="AC2670" t="str">
        <f t="shared" si="745"/>
        <v/>
      </c>
      <c r="AD2670" t="str">
        <f t="shared" si="746"/>
        <v>;;;;0;;0;0;</v>
      </c>
      <c r="AG2670">
        <f t="shared" si="747"/>
        <v>0</v>
      </c>
      <c r="AH2670">
        <f t="shared" si="748"/>
        <v>0</v>
      </c>
      <c r="AI2670">
        <f t="shared" si="749"/>
        <v>0</v>
      </c>
      <c r="AJ2670">
        <f t="shared" si="750"/>
        <v>0</v>
      </c>
      <c r="AK2670">
        <f t="shared" si="751"/>
        <v>0</v>
      </c>
      <c r="AL2670">
        <f t="shared" si="752"/>
        <v>0</v>
      </c>
    </row>
    <row r="2671" spans="1:38">
      <c r="A2671" s="8"/>
      <c r="B2671" s="8"/>
      <c r="C2671" s="8"/>
      <c r="D2671" s="8"/>
      <c r="E2671" s="8"/>
      <c r="F2671" s="8"/>
      <c r="G2671" s="8"/>
      <c r="H2671" s="8"/>
      <c r="R2671" t="str">
        <f t="shared" si="739"/>
        <v>vége</v>
      </c>
      <c r="T2671">
        <f t="shared" si="740"/>
        <v>1</v>
      </c>
      <c r="U2671">
        <f t="shared" si="753"/>
        <v>1</v>
      </c>
      <c r="V2671">
        <f t="shared" si="754"/>
        <v>1</v>
      </c>
      <c r="W2671">
        <f t="shared" si="755"/>
        <v>1</v>
      </c>
      <c r="X2671">
        <f t="shared" si="756"/>
        <v>1</v>
      </c>
      <c r="Y2671">
        <f t="shared" si="741"/>
        <v>1</v>
      </c>
      <c r="Z2671">
        <f t="shared" si="742"/>
        <v>1</v>
      </c>
      <c r="AA2671">
        <f t="shared" si="743"/>
        <v>1</v>
      </c>
      <c r="AB2671">
        <f t="shared" si="744"/>
        <v>0</v>
      </c>
      <c r="AC2671" t="str">
        <f t="shared" si="745"/>
        <v/>
      </c>
      <c r="AD2671" t="str">
        <f t="shared" si="746"/>
        <v>;;;;0;;0;0;</v>
      </c>
      <c r="AG2671">
        <f t="shared" si="747"/>
        <v>0</v>
      </c>
      <c r="AH2671">
        <f t="shared" si="748"/>
        <v>0</v>
      </c>
      <c r="AI2671">
        <f t="shared" si="749"/>
        <v>0</v>
      </c>
      <c r="AJ2671">
        <f t="shared" si="750"/>
        <v>0</v>
      </c>
      <c r="AK2671">
        <f t="shared" si="751"/>
        <v>0</v>
      </c>
      <c r="AL2671">
        <f t="shared" si="752"/>
        <v>0</v>
      </c>
    </row>
    <row r="2672" spans="1:38">
      <c r="A2672" s="8"/>
      <c r="B2672" s="8"/>
      <c r="C2672" s="8"/>
      <c r="D2672" s="8"/>
      <c r="E2672" s="8"/>
      <c r="F2672" s="8"/>
      <c r="G2672" s="8"/>
      <c r="H2672" s="8"/>
      <c r="R2672" t="str">
        <f t="shared" si="739"/>
        <v>vége</v>
      </c>
      <c r="T2672">
        <f t="shared" si="740"/>
        <v>1</v>
      </c>
      <c r="U2672">
        <f t="shared" si="753"/>
        <v>1</v>
      </c>
      <c r="V2672">
        <f t="shared" si="754"/>
        <v>1</v>
      </c>
      <c r="W2672">
        <f t="shared" si="755"/>
        <v>1</v>
      </c>
      <c r="X2672">
        <f t="shared" si="756"/>
        <v>1</v>
      </c>
      <c r="Y2672">
        <f t="shared" si="741"/>
        <v>1</v>
      </c>
      <c r="Z2672">
        <f t="shared" si="742"/>
        <v>1</v>
      </c>
      <c r="AA2672">
        <f t="shared" si="743"/>
        <v>1</v>
      </c>
      <c r="AB2672">
        <f t="shared" si="744"/>
        <v>0</v>
      </c>
      <c r="AC2672" t="str">
        <f t="shared" si="745"/>
        <v/>
      </c>
      <c r="AD2672" t="str">
        <f t="shared" si="746"/>
        <v>;;;;0;;0;0;</v>
      </c>
      <c r="AG2672">
        <f t="shared" si="747"/>
        <v>0</v>
      </c>
      <c r="AH2672">
        <f t="shared" si="748"/>
        <v>0</v>
      </c>
      <c r="AI2672">
        <f t="shared" si="749"/>
        <v>0</v>
      </c>
      <c r="AJ2672">
        <f t="shared" si="750"/>
        <v>0</v>
      </c>
      <c r="AK2672">
        <f t="shared" si="751"/>
        <v>0</v>
      </c>
      <c r="AL2672">
        <f t="shared" si="752"/>
        <v>0</v>
      </c>
    </row>
    <row r="2673" spans="1:38">
      <c r="A2673" s="8"/>
      <c r="B2673" s="8"/>
      <c r="C2673" s="8"/>
      <c r="D2673" s="8"/>
      <c r="E2673" s="8"/>
      <c r="F2673" s="8"/>
      <c r="G2673" s="8"/>
      <c r="H2673" s="8"/>
      <c r="R2673" t="str">
        <f t="shared" si="739"/>
        <v>vége</v>
      </c>
      <c r="T2673">
        <f t="shared" si="740"/>
        <v>1</v>
      </c>
      <c r="U2673">
        <f t="shared" si="753"/>
        <v>1</v>
      </c>
      <c r="V2673">
        <f t="shared" si="754"/>
        <v>1</v>
      </c>
      <c r="W2673">
        <f t="shared" si="755"/>
        <v>1</v>
      </c>
      <c r="X2673">
        <f t="shared" si="756"/>
        <v>1</v>
      </c>
      <c r="Y2673">
        <f t="shared" si="741"/>
        <v>1</v>
      </c>
      <c r="Z2673">
        <f t="shared" si="742"/>
        <v>1</v>
      </c>
      <c r="AA2673">
        <f t="shared" si="743"/>
        <v>1</v>
      </c>
      <c r="AB2673">
        <f t="shared" si="744"/>
        <v>0</v>
      </c>
      <c r="AC2673" t="str">
        <f t="shared" si="745"/>
        <v/>
      </c>
      <c r="AD2673" t="str">
        <f t="shared" si="746"/>
        <v>;;;;0;;0;0;</v>
      </c>
      <c r="AG2673">
        <f t="shared" si="747"/>
        <v>0</v>
      </c>
      <c r="AH2673">
        <f t="shared" si="748"/>
        <v>0</v>
      </c>
      <c r="AI2673">
        <f t="shared" si="749"/>
        <v>0</v>
      </c>
      <c r="AJ2673">
        <f t="shared" si="750"/>
        <v>0</v>
      </c>
      <c r="AK2673">
        <f t="shared" si="751"/>
        <v>0</v>
      </c>
      <c r="AL2673">
        <f t="shared" si="752"/>
        <v>0</v>
      </c>
    </row>
    <row r="2674" spans="1:38">
      <c r="A2674" s="8"/>
      <c r="B2674" s="8"/>
      <c r="C2674" s="8"/>
      <c r="D2674" s="8"/>
      <c r="E2674" s="8"/>
      <c r="F2674" s="8"/>
      <c r="G2674" s="8"/>
      <c r="H2674" s="8"/>
      <c r="R2674" t="str">
        <f t="shared" si="739"/>
        <v>vége</v>
      </c>
      <c r="T2674">
        <f t="shared" si="740"/>
        <v>1</v>
      </c>
      <c r="U2674">
        <f t="shared" si="753"/>
        <v>1</v>
      </c>
      <c r="V2674">
        <f t="shared" si="754"/>
        <v>1</v>
      </c>
      <c r="W2674">
        <f t="shared" si="755"/>
        <v>1</v>
      </c>
      <c r="X2674">
        <f t="shared" si="756"/>
        <v>1</v>
      </c>
      <c r="Y2674">
        <f t="shared" si="741"/>
        <v>1</v>
      </c>
      <c r="Z2674">
        <f t="shared" si="742"/>
        <v>1</v>
      </c>
      <c r="AA2674">
        <f t="shared" si="743"/>
        <v>1</v>
      </c>
      <c r="AB2674">
        <f t="shared" si="744"/>
        <v>0</v>
      </c>
      <c r="AC2674" t="str">
        <f t="shared" si="745"/>
        <v/>
      </c>
      <c r="AD2674" t="str">
        <f t="shared" si="746"/>
        <v>;;;;0;;0;0;</v>
      </c>
      <c r="AG2674">
        <f t="shared" si="747"/>
        <v>0</v>
      </c>
      <c r="AH2674">
        <f t="shared" si="748"/>
        <v>0</v>
      </c>
      <c r="AI2674">
        <f t="shared" si="749"/>
        <v>0</v>
      </c>
      <c r="AJ2674">
        <f t="shared" si="750"/>
        <v>0</v>
      </c>
      <c r="AK2674">
        <f t="shared" si="751"/>
        <v>0</v>
      </c>
      <c r="AL2674">
        <f t="shared" si="752"/>
        <v>0</v>
      </c>
    </row>
    <row r="2675" spans="1:38">
      <c r="A2675" s="8"/>
      <c r="B2675" s="8"/>
      <c r="C2675" s="8"/>
      <c r="D2675" s="8"/>
      <c r="E2675" s="8"/>
      <c r="F2675" s="8"/>
      <c r="G2675" s="8"/>
      <c r="H2675" s="8"/>
      <c r="R2675" t="str">
        <f t="shared" si="739"/>
        <v>vége</v>
      </c>
      <c r="T2675">
        <f t="shared" si="740"/>
        <v>1</v>
      </c>
      <c r="U2675">
        <f t="shared" si="753"/>
        <v>1</v>
      </c>
      <c r="V2675">
        <f t="shared" si="754"/>
        <v>1</v>
      </c>
      <c r="W2675">
        <f t="shared" si="755"/>
        <v>1</v>
      </c>
      <c r="X2675">
        <f t="shared" si="756"/>
        <v>1</v>
      </c>
      <c r="Y2675">
        <f t="shared" si="741"/>
        <v>1</v>
      </c>
      <c r="Z2675">
        <f t="shared" si="742"/>
        <v>1</v>
      </c>
      <c r="AA2675">
        <f t="shared" si="743"/>
        <v>1</v>
      </c>
      <c r="AB2675">
        <f t="shared" si="744"/>
        <v>0</v>
      </c>
      <c r="AC2675" t="str">
        <f t="shared" si="745"/>
        <v/>
      </c>
      <c r="AD2675" t="str">
        <f t="shared" si="746"/>
        <v>;;;;0;;0;0;</v>
      </c>
      <c r="AG2675">
        <f t="shared" si="747"/>
        <v>0</v>
      </c>
      <c r="AH2675">
        <f t="shared" si="748"/>
        <v>0</v>
      </c>
      <c r="AI2675">
        <f t="shared" si="749"/>
        <v>0</v>
      </c>
      <c r="AJ2675">
        <f t="shared" si="750"/>
        <v>0</v>
      </c>
      <c r="AK2675">
        <f t="shared" si="751"/>
        <v>0</v>
      </c>
      <c r="AL2675">
        <f t="shared" si="752"/>
        <v>0</v>
      </c>
    </row>
    <row r="2676" spans="1:38">
      <c r="A2676" s="8"/>
      <c r="B2676" s="8"/>
      <c r="C2676" s="8"/>
      <c r="D2676" s="8"/>
      <c r="E2676" s="8"/>
      <c r="F2676" s="8"/>
      <c r="G2676" s="8"/>
      <c r="H2676" s="8"/>
      <c r="R2676" t="str">
        <f t="shared" si="739"/>
        <v>vége</v>
      </c>
      <c r="T2676">
        <f t="shared" si="740"/>
        <v>1</v>
      </c>
      <c r="U2676">
        <f t="shared" si="753"/>
        <v>1</v>
      </c>
      <c r="V2676">
        <f t="shared" si="754"/>
        <v>1</v>
      </c>
      <c r="W2676">
        <f t="shared" si="755"/>
        <v>1</v>
      </c>
      <c r="X2676">
        <f t="shared" si="756"/>
        <v>1</v>
      </c>
      <c r="Y2676">
        <f t="shared" si="741"/>
        <v>1</v>
      </c>
      <c r="Z2676">
        <f t="shared" si="742"/>
        <v>1</v>
      </c>
      <c r="AA2676">
        <f t="shared" si="743"/>
        <v>1</v>
      </c>
      <c r="AB2676">
        <f t="shared" si="744"/>
        <v>0</v>
      </c>
      <c r="AC2676" t="str">
        <f t="shared" si="745"/>
        <v/>
      </c>
      <c r="AD2676" t="str">
        <f t="shared" si="746"/>
        <v>;;;;0;;0;0;</v>
      </c>
      <c r="AG2676">
        <f t="shared" si="747"/>
        <v>0</v>
      </c>
      <c r="AH2676">
        <f t="shared" si="748"/>
        <v>0</v>
      </c>
      <c r="AI2676">
        <f t="shared" si="749"/>
        <v>0</v>
      </c>
      <c r="AJ2676">
        <f t="shared" si="750"/>
        <v>0</v>
      </c>
      <c r="AK2676">
        <f t="shared" si="751"/>
        <v>0</v>
      </c>
      <c r="AL2676">
        <f t="shared" si="752"/>
        <v>0</v>
      </c>
    </row>
    <row r="2677" spans="1:38">
      <c r="A2677" s="8"/>
      <c r="B2677" s="8"/>
      <c r="C2677" s="8"/>
      <c r="D2677" s="8"/>
      <c r="E2677" s="8"/>
      <c r="F2677" s="8"/>
      <c r="G2677" s="8"/>
      <c r="H2677" s="8"/>
      <c r="R2677" t="str">
        <f t="shared" si="739"/>
        <v>vége</v>
      </c>
      <c r="T2677">
        <f t="shared" si="740"/>
        <v>1</v>
      </c>
      <c r="U2677">
        <f t="shared" si="753"/>
        <v>1</v>
      </c>
      <c r="V2677">
        <f t="shared" si="754"/>
        <v>1</v>
      </c>
      <c r="W2677">
        <f t="shared" si="755"/>
        <v>1</v>
      </c>
      <c r="X2677">
        <f t="shared" si="756"/>
        <v>1</v>
      </c>
      <c r="Y2677">
        <f t="shared" si="741"/>
        <v>1</v>
      </c>
      <c r="Z2677">
        <f t="shared" si="742"/>
        <v>1</v>
      </c>
      <c r="AA2677">
        <f t="shared" si="743"/>
        <v>1</v>
      </c>
      <c r="AB2677">
        <f t="shared" si="744"/>
        <v>0</v>
      </c>
      <c r="AC2677" t="str">
        <f t="shared" si="745"/>
        <v/>
      </c>
      <c r="AD2677" t="str">
        <f t="shared" si="746"/>
        <v>;;;;0;;0;0;</v>
      </c>
      <c r="AG2677">
        <f t="shared" si="747"/>
        <v>0</v>
      </c>
      <c r="AH2677">
        <f t="shared" si="748"/>
        <v>0</v>
      </c>
      <c r="AI2677">
        <f t="shared" si="749"/>
        <v>0</v>
      </c>
      <c r="AJ2677">
        <f t="shared" si="750"/>
        <v>0</v>
      </c>
      <c r="AK2677">
        <f t="shared" si="751"/>
        <v>0</v>
      </c>
      <c r="AL2677">
        <f t="shared" si="752"/>
        <v>0</v>
      </c>
    </row>
    <row r="2678" spans="1:38">
      <c r="A2678" s="8"/>
      <c r="B2678" s="8"/>
      <c r="C2678" s="8"/>
      <c r="D2678" s="8"/>
      <c r="E2678" s="8"/>
      <c r="F2678" s="8"/>
      <c r="G2678" s="8"/>
      <c r="H2678" s="8"/>
      <c r="R2678" t="str">
        <f t="shared" si="739"/>
        <v>vége</v>
      </c>
      <c r="T2678">
        <f t="shared" si="740"/>
        <v>1</v>
      </c>
      <c r="U2678">
        <f t="shared" si="753"/>
        <v>1</v>
      </c>
      <c r="V2678">
        <f t="shared" si="754"/>
        <v>1</v>
      </c>
      <c r="W2678">
        <f t="shared" si="755"/>
        <v>1</v>
      </c>
      <c r="X2678">
        <f t="shared" si="756"/>
        <v>1</v>
      </c>
      <c r="Y2678">
        <f t="shared" si="741"/>
        <v>1</v>
      </c>
      <c r="Z2678">
        <f t="shared" si="742"/>
        <v>1</v>
      </c>
      <c r="AA2678">
        <f t="shared" si="743"/>
        <v>1</v>
      </c>
      <c r="AB2678">
        <f t="shared" si="744"/>
        <v>0</v>
      </c>
      <c r="AC2678" t="str">
        <f t="shared" si="745"/>
        <v/>
      </c>
      <c r="AD2678" t="str">
        <f t="shared" si="746"/>
        <v>;;;;0;;0;0;</v>
      </c>
      <c r="AG2678">
        <f t="shared" si="747"/>
        <v>0</v>
      </c>
      <c r="AH2678">
        <f t="shared" si="748"/>
        <v>0</v>
      </c>
      <c r="AI2678">
        <f t="shared" si="749"/>
        <v>0</v>
      </c>
      <c r="AJ2678">
        <f t="shared" si="750"/>
        <v>0</v>
      </c>
      <c r="AK2678">
        <f t="shared" si="751"/>
        <v>0</v>
      </c>
      <c r="AL2678">
        <f t="shared" si="752"/>
        <v>0</v>
      </c>
    </row>
    <row r="2679" spans="1:38">
      <c r="A2679" s="8"/>
      <c r="B2679" s="8"/>
      <c r="C2679" s="8"/>
      <c r="D2679" s="8"/>
      <c r="E2679" s="8"/>
      <c r="F2679" s="8"/>
      <c r="G2679" s="8"/>
      <c r="H2679" s="8"/>
      <c r="R2679" t="str">
        <f t="shared" si="739"/>
        <v>vége</v>
      </c>
      <c r="T2679">
        <f t="shared" si="740"/>
        <v>1</v>
      </c>
      <c r="U2679">
        <f t="shared" si="753"/>
        <v>1</v>
      </c>
      <c r="V2679">
        <f t="shared" si="754"/>
        <v>1</v>
      </c>
      <c r="W2679">
        <f t="shared" si="755"/>
        <v>1</v>
      </c>
      <c r="X2679">
        <f t="shared" si="756"/>
        <v>1</v>
      </c>
      <c r="Y2679">
        <f t="shared" si="741"/>
        <v>1</v>
      </c>
      <c r="Z2679">
        <f t="shared" si="742"/>
        <v>1</v>
      </c>
      <c r="AA2679">
        <f t="shared" si="743"/>
        <v>1</v>
      </c>
      <c r="AB2679">
        <f t="shared" si="744"/>
        <v>0</v>
      </c>
      <c r="AC2679" t="str">
        <f t="shared" si="745"/>
        <v/>
      </c>
      <c r="AD2679" t="str">
        <f t="shared" si="746"/>
        <v>;;;;0;;0;0;</v>
      </c>
      <c r="AG2679">
        <f t="shared" si="747"/>
        <v>0</v>
      </c>
      <c r="AH2679">
        <f t="shared" si="748"/>
        <v>0</v>
      </c>
      <c r="AI2679">
        <f t="shared" si="749"/>
        <v>0</v>
      </c>
      <c r="AJ2679">
        <f t="shared" si="750"/>
        <v>0</v>
      </c>
      <c r="AK2679">
        <f t="shared" si="751"/>
        <v>0</v>
      </c>
      <c r="AL2679">
        <f t="shared" si="752"/>
        <v>0</v>
      </c>
    </row>
    <row r="2680" spans="1:38">
      <c r="A2680" s="8"/>
      <c r="B2680" s="8"/>
      <c r="C2680" s="8"/>
      <c r="D2680" s="8"/>
      <c r="E2680" s="8"/>
      <c r="F2680" s="8"/>
      <c r="G2680" s="8"/>
      <c r="H2680" s="8"/>
      <c r="R2680" t="str">
        <f t="shared" si="739"/>
        <v>vége</v>
      </c>
      <c r="T2680">
        <f t="shared" si="740"/>
        <v>1</v>
      </c>
      <c r="U2680">
        <f t="shared" si="753"/>
        <v>1</v>
      </c>
      <c r="V2680">
        <f t="shared" si="754"/>
        <v>1</v>
      </c>
      <c r="W2680">
        <f t="shared" si="755"/>
        <v>1</v>
      </c>
      <c r="X2680">
        <f t="shared" si="756"/>
        <v>1</v>
      </c>
      <c r="Y2680">
        <f t="shared" si="741"/>
        <v>1</v>
      </c>
      <c r="Z2680">
        <f t="shared" si="742"/>
        <v>1</v>
      </c>
      <c r="AA2680">
        <f t="shared" si="743"/>
        <v>1</v>
      </c>
      <c r="AB2680">
        <f t="shared" si="744"/>
        <v>0</v>
      </c>
      <c r="AC2680" t="str">
        <f t="shared" si="745"/>
        <v/>
      </c>
      <c r="AD2680" t="str">
        <f t="shared" si="746"/>
        <v>;;;;0;;0;0;</v>
      </c>
      <c r="AG2680">
        <f t="shared" si="747"/>
        <v>0</v>
      </c>
      <c r="AH2680">
        <f t="shared" si="748"/>
        <v>0</v>
      </c>
      <c r="AI2680">
        <f t="shared" si="749"/>
        <v>0</v>
      </c>
      <c r="AJ2680">
        <f t="shared" si="750"/>
        <v>0</v>
      </c>
      <c r="AK2680">
        <f t="shared" si="751"/>
        <v>0</v>
      </c>
      <c r="AL2680">
        <f t="shared" si="752"/>
        <v>0</v>
      </c>
    </row>
    <row r="2681" spans="1:38">
      <c r="A2681" s="8"/>
      <c r="B2681" s="8"/>
      <c r="C2681" s="8"/>
      <c r="D2681" s="8"/>
      <c r="E2681" s="8"/>
      <c r="F2681" s="8"/>
      <c r="G2681" s="8"/>
      <c r="H2681" s="8"/>
      <c r="R2681" t="str">
        <f t="shared" si="739"/>
        <v>vége</v>
      </c>
      <c r="T2681">
        <f t="shared" si="740"/>
        <v>1</v>
      </c>
      <c r="U2681">
        <f t="shared" si="753"/>
        <v>1</v>
      </c>
      <c r="V2681">
        <f t="shared" si="754"/>
        <v>1</v>
      </c>
      <c r="W2681">
        <f t="shared" si="755"/>
        <v>1</v>
      </c>
      <c r="X2681">
        <f t="shared" si="756"/>
        <v>1</v>
      </c>
      <c r="Y2681">
        <f t="shared" si="741"/>
        <v>1</v>
      </c>
      <c r="Z2681">
        <f t="shared" si="742"/>
        <v>1</v>
      </c>
      <c r="AA2681">
        <f t="shared" si="743"/>
        <v>1</v>
      </c>
      <c r="AB2681">
        <f t="shared" si="744"/>
        <v>0</v>
      </c>
      <c r="AC2681" t="str">
        <f t="shared" si="745"/>
        <v/>
      </c>
      <c r="AD2681" t="str">
        <f t="shared" si="746"/>
        <v>;;;;0;;0;0;</v>
      </c>
      <c r="AG2681">
        <f t="shared" si="747"/>
        <v>0</v>
      </c>
      <c r="AH2681">
        <f t="shared" si="748"/>
        <v>0</v>
      </c>
      <c r="AI2681">
        <f t="shared" si="749"/>
        <v>0</v>
      </c>
      <c r="AJ2681">
        <f t="shared" si="750"/>
        <v>0</v>
      </c>
      <c r="AK2681">
        <f t="shared" si="751"/>
        <v>0</v>
      </c>
      <c r="AL2681">
        <f t="shared" si="752"/>
        <v>0</v>
      </c>
    </row>
    <row r="2682" spans="1:38">
      <c r="A2682" s="8"/>
      <c r="B2682" s="8"/>
      <c r="C2682" s="8"/>
      <c r="D2682" s="8"/>
      <c r="E2682" s="8"/>
      <c r="F2682" s="8"/>
      <c r="G2682" s="8"/>
      <c r="H2682" s="8"/>
      <c r="R2682" t="str">
        <f t="shared" si="739"/>
        <v>vége</v>
      </c>
      <c r="T2682">
        <f t="shared" si="740"/>
        <v>1</v>
      </c>
      <c r="U2682">
        <f t="shared" si="753"/>
        <v>1</v>
      </c>
      <c r="V2682">
        <f t="shared" si="754"/>
        <v>1</v>
      </c>
      <c r="W2682">
        <f t="shared" si="755"/>
        <v>1</v>
      </c>
      <c r="X2682">
        <f t="shared" si="756"/>
        <v>1</v>
      </c>
      <c r="Y2682">
        <f t="shared" si="741"/>
        <v>1</v>
      </c>
      <c r="Z2682">
        <f t="shared" si="742"/>
        <v>1</v>
      </c>
      <c r="AA2682">
        <f t="shared" si="743"/>
        <v>1</v>
      </c>
      <c r="AB2682">
        <f t="shared" si="744"/>
        <v>0</v>
      </c>
      <c r="AC2682" t="str">
        <f t="shared" si="745"/>
        <v/>
      </c>
      <c r="AD2682" t="str">
        <f t="shared" si="746"/>
        <v>;;;;0;;0;0;</v>
      </c>
      <c r="AG2682">
        <f t="shared" si="747"/>
        <v>0</v>
      </c>
      <c r="AH2682">
        <f t="shared" si="748"/>
        <v>0</v>
      </c>
      <c r="AI2682">
        <f t="shared" si="749"/>
        <v>0</v>
      </c>
      <c r="AJ2682">
        <f t="shared" si="750"/>
        <v>0</v>
      </c>
      <c r="AK2682">
        <f t="shared" si="751"/>
        <v>0</v>
      </c>
      <c r="AL2682">
        <f t="shared" si="752"/>
        <v>0</v>
      </c>
    </row>
    <row r="2683" spans="1:38">
      <c r="A2683" s="8"/>
      <c r="B2683" s="8"/>
      <c r="C2683" s="8"/>
      <c r="D2683" s="8"/>
      <c r="E2683" s="8"/>
      <c r="F2683" s="8"/>
      <c r="G2683" s="8"/>
      <c r="H2683" s="8"/>
      <c r="R2683" t="str">
        <f t="shared" si="739"/>
        <v>vége</v>
      </c>
      <c r="T2683">
        <f t="shared" si="740"/>
        <v>1</v>
      </c>
      <c r="U2683">
        <f t="shared" si="753"/>
        <v>1</v>
      </c>
      <c r="V2683">
        <f t="shared" si="754"/>
        <v>1</v>
      </c>
      <c r="W2683">
        <f t="shared" si="755"/>
        <v>1</v>
      </c>
      <c r="X2683">
        <f t="shared" si="756"/>
        <v>1</v>
      </c>
      <c r="Y2683">
        <f t="shared" si="741"/>
        <v>1</v>
      </c>
      <c r="Z2683">
        <f t="shared" si="742"/>
        <v>1</v>
      </c>
      <c r="AA2683">
        <f t="shared" si="743"/>
        <v>1</v>
      </c>
      <c r="AB2683">
        <f t="shared" si="744"/>
        <v>0</v>
      </c>
      <c r="AC2683" t="str">
        <f t="shared" si="745"/>
        <v/>
      </c>
      <c r="AD2683" t="str">
        <f t="shared" si="746"/>
        <v>;;;;0;;0;0;</v>
      </c>
      <c r="AG2683">
        <f t="shared" si="747"/>
        <v>0</v>
      </c>
      <c r="AH2683">
        <f t="shared" si="748"/>
        <v>0</v>
      </c>
      <c r="AI2683">
        <f t="shared" si="749"/>
        <v>0</v>
      </c>
      <c r="AJ2683">
        <f t="shared" si="750"/>
        <v>0</v>
      </c>
      <c r="AK2683">
        <f t="shared" si="751"/>
        <v>0</v>
      </c>
      <c r="AL2683">
        <f t="shared" si="752"/>
        <v>0</v>
      </c>
    </row>
    <row r="2684" spans="1:38">
      <c r="A2684" s="8"/>
      <c r="B2684" s="8"/>
      <c r="C2684" s="8"/>
      <c r="D2684" s="8"/>
      <c r="E2684" s="8"/>
      <c r="F2684" s="8"/>
      <c r="G2684" s="8"/>
      <c r="H2684" s="8"/>
      <c r="R2684" t="str">
        <f t="shared" si="739"/>
        <v>vége</v>
      </c>
      <c r="T2684">
        <f t="shared" si="740"/>
        <v>1</v>
      </c>
      <c r="U2684">
        <f t="shared" si="753"/>
        <v>1</v>
      </c>
      <c r="V2684">
        <f t="shared" si="754"/>
        <v>1</v>
      </c>
      <c r="W2684">
        <f t="shared" si="755"/>
        <v>1</v>
      </c>
      <c r="X2684">
        <f t="shared" si="756"/>
        <v>1</v>
      </c>
      <c r="Y2684">
        <f t="shared" si="741"/>
        <v>1</v>
      </c>
      <c r="Z2684">
        <f t="shared" si="742"/>
        <v>1</v>
      </c>
      <c r="AA2684">
        <f t="shared" si="743"/>
        <v>1</v>
      </c>
      <c r="AB2684">
        <f t="shared" si="744"/>
        <v>0</v>
      </c>
      <c r="AC2684" t="str">
        <f t="shared" si="745"/>
        <v/>
      </c>
      <c r="AD2684" t="str">
        <f t="shared" si="746"/>
        <v>;;;;0;;0;0;</v>
      </c>
      <c r="AG2684">
        <f t="shared" si="747"/>
        <v>0</v>
      </c>
      <c r="AH2684">
        <f t="shared" si="748"/>
        <v>0</v>
      </c>
      <c r="AI2684">
        <f t="shared" si="749"/>
        <v>0</v>
      </c>
      <c r="AJ2684">
        <f t="shared" si="750"/>
        <v>0</v>
      </c>
      <c r="AK2684">
        <f t="shared" si="751"/>
        <v>0</v>
      </c>
      <c r="AL2684">
        <f t="shared" si="752"/>
        <v>0</v>
      </c>
    </row>
    <row r="2685" spans="1:38">
      <c r="A2685" s="8"/>
      <c r="B2685" s="8"/>
      <c r="C2685" s="8"/>
      <c r="D2685" s="8"/>
      <c r="E2685" s="8"/>
      <c r="F2685" s="8"/>
      <c r="G2685" s="8"/>
      <c r="H2685" s="8"/>
      <c r="R2685" t="str">
        <f t="shared" si="739"/>
        <v>vége</v>
      </c>
      <c r="T2685">
        <f t="shared" si="740"/>
        <v>1</v>
      </c>
      <c r="U2685">
        <f t="shared" si="753"/>
        <v>1</v>
      </c>
      <c r="V2685">
        <f t="shared" si="754"/>
        <v>1</v>
      </c>
      <c r="W2685">
        <f t="shared" si="755"/>
        <v>1</v>
      </c>
      <c r="X2685">
        <f t="shared" si="756"/>
        <v>1</v>
      </c>
      <c r="Y2685">
        <f t="shared" si="741"/>
        <v>1</v>
      </c>
      <c r="Z2685">
        <f t="shared" si="742"/>
        <v>1</v>
      </c>
      <c r="AA2685">
        <f t="shared" si="743"/>
        <v>1</v>
      </c>
      <c r="AB2685">
        <f t="shared" si="744"/>
        <v>0</v>
      </c>
      <c r="AC2685" t="str">
        <f t="shared" si="745"/>
        <v/>
      </c>
      <c r="AD2685" t="str">
        <f t="shared" si="746"/>
        <v>;;;;0;;0;0;</v>
      </c>
      <c r="AG2685">
        <f t="shared" si="747"/>
        <v>0</v>
      </c>
      <c r="AH2685">
        <f t="shared" si="748"/>
        <v>0</v>
      </c>
      <c r="AI2685">
        <f t="shared" si="749"/>
        <v>0</v>
      </c>
      <c r="AJ2685">
        <f t="shared" si="750"/>
        <v>0</v>
      </c>
      <c r="AK2685">
        <f t="shared" si="751"/>
        <v>0</v>
      </c>
      <c r="AL2685">
        <f t="shared" si="752"/>
        <v>0</v>
      </c>
    </row>
    <row r="2686" spans="1:38">
      <c r="A2686" s="8"/>
      <c r="B2686" s="8"/>
      <c r="C2686" s="8"/>
      <c r="D2686" s="8"/>
      <c r="E2686" s="8"/>
      <c r="F2686" s="8"/>
      <c r="G2686" s="8"/>
      <c r="H2686" s="8"/>
      <c r="R2686" t="str">
        <f t="shared" si="739"/>
        <v>vége</v>
      </c>
      <c r="T2686">
        <f t="shared" si="740"/>
        <v>1</v>
      </c>
      <c r="U2686">
        <f t="shared" si="753"/>
        <v>1</v>
      </c>
      <c r="V2686">
        <f t="shared" si="754"/>
        <v>1</v>
      </c>
      <c r="W2686">
        <f t="shared" si="755"/>
        <v>1</v>
      </c>
      <c r="X2686">
        <f t="shared" si="756"/>
        <v>1</v>
      </c>
      <c r="Y2686">
        <f t="shared" si="741"/>
        <v>1</v>
      </c>
      <c r="Z2686">
        <f t="shared" si="742"/>
        <v>1</v>
      </c>
      <c r="AA2686">
        <f t="shared" si="743"/>
        <v>1</v>
      </c>
      <c r="AB2686">
        <f t="shared" si="744"/>
        <v>0</v>
      </c>
      <c r="AC2686" t="str">
        <f t="shared" si="745"/>
        <v/>
      </c>
      <c r="AD2686" t="str">
        <f t="shared" si="746"/>
        <v>;;;;0;;0;0;</v>
      </c>
      <c r="AG2686">
        <f t="shared" si="747"/>
        <v>0</v>
      </c>
      <c r="AH2686">
        <f t="shared" si="748"/>
        <v>0</v>
      </c>
      <c r="AI2686">
        <f t="shared" si="749"/>
        <v>0</v>
      </c>
      <c r="AJ2686">
        <f t="shared" si="750"/>
        <v>0</v>
      </c>
      <c r="AK2686">
        <f t="shared" si="751"/>
        <v>0</v>
      </c>
      <c r="AL2686">
        <f t="shared" si="752"/>
        <v>0</v>
      </c>
    </row>
    <row r="2687" spans="1:38">
      <c r="A2687" s="8"/>
      <c r="B2687" s="8"/>
      <c r="C2687" s="8"/>
      <c r="D2687" s="8"/>
      <c r="E2687" s="8"/>
      <c r="F2687" s="8"/>
      <c r="G2687" s="8"/>
      <c r="H2687" s="8"/>
      <c r="R2687" t="str">
        <f t="shared" si="739"/>
        <v>vége</v>
      </c>
      <c r="T2687">
        <f t="shared" si="740"/>
        <v>1</v>
      </c>
      <c r="U2687">
        <f t="shared" si="753"/>
        <v>1</v>
      </c>
      <c r="V2687">
        <f t="shared" si="754"/>
        <v>1</v>
      </c>
      <c r="W2687">
        <f t="shared" si="755"/>
        <v>1</v>
      </c>
      <c r="X2687">
        <f t="shared" si="756"/>
        <v>1</v>
      </c>
      <c r="Y2687">
        <f t="shared" si="741"/>
        <v>1</v>
      </c>
      <c r="Z2687">
        <f t="shared" si="742"/>
        <v>1</v>
      </c>
      <c r="AA2687">
        <f t="shared" si="743"/>
        <v>1</v>
      </c>
      <c r="AB2687">
        <f t="shared" si="744"/>
        <v>0</v>
      </c>
      <c r="AC2687" t="str">
        <f t="shared" si="745"/>
        <v/>
      </c>
      <c r="AD2687" t="str">
        <f t="shared" si="746"/>
        <v>;;;;0;;0;0;</v>
      </c>
      <c r="AG2687">
        <f t="shared" si="747"/>
        <v>0</v>
      </c>
      <c r="AH2687">
        <f t="shared" si="748"/>
        <v>0</v>
      </c>
      <c r="AI2687">
        <f t="shared" si="749"/>
        <v>0</v>
      </c>
      <c r="AJ2687">
        <f t="shared" si="750"/>
        <v>0</v>
      </c>
      <c r="AK2687">
        <f t="shared" si="751"/>
        <v>0</v>
      </c>
      <c r="AL2687">
        <f t="shared" si="752"/>
        <v>0</v>
      </c>
    </row>
    <row r="2688" spans="1:38">
      <c r="A2688" s="8"/>
      <c r="B2688" s="8"/>
      <c r="C2688" s="8"/>
      <c r="D2688" s="8"/>
      <c r="E2688" s="8"/>
      <c r="F2688" s="8"/>
      <c r="G2688" s="8"/>
      <c r="H2688" s="8"/>
      <c r="R2688" t="str">
        <f t="shared" si="739"/>
        <v>vége</v>
      </c>
      <c r="T2688">
        <f t="shared" si="740"/>
        <v>1</v>
      </c>
      <c r="U2688">
        <f t="shared" si="753"/>
        <v>1</v>
      </c>
      <c r="V2688">
        <f t="shared" si="754"/>
        <v>1</v>
      </c>
      <c r="W2688">
        <f t="shared" si="755"/>
        <v>1</v>
      </c>
      <c r="X2688">
        <f t="shared" si="756"/>
        <v>1</v>
      </c>
      <c r="Y2688">
        <f t="shared" si="741"/>
        <v>1</v>
      </c>
      <c r="Z2688">
        <f t="shared" si="742"/>
        <v>1</v>
      </c>
      <c r="AA2688">
        <f t="shared" si="743"/>
        <v>1</v>
      </c>
      <c r="AB2688">
        <f t="shared" si="744"/>
        <v>0</v>
      </c>
      <c r="AC2688" t="str">
        <f t="shared" si="745"/>
        <v/>
      </c>
      <c r="AD2688" t="str">
        <f t="shared" si="746"/>
        <v>;;;;0;;0;0;</v>
      </c>
      <c r="AG2688">
        <f t="shared" si="747"/>
        <v>0</v>
      </c>
      <c r="AH2688">
        <f t="shared" si="748"/>
        <v>0</v>
      </c>
      <c r="AI2688">
        <f t="shared" si="749"/>
        <v>0</v>
      </c>
      <c r="AJ2688">
        <f t="shared" si="750"/>
        <v>0</v>
      </c>
      <c r="AK2688">
        <f t="shared" si="751"/>
        <v>0</v>
      </c>
      <c r="AL2688">
        <f t="shared" si="752"/>
        <v>0</v>
      </c>
    </row>
    <row r="2689" spans="1:38">
      <c r="A2689" s="8"/>
      <c r="B2689" s="8"/>
      <c r="C2689" s="8"/>
      <c r="D2689" s="8"/>
      <c r="E2689" s="8"/>
      <c r="F2689" s="8"/>
      <c r="G2689" s="8"/>
      <c r="H2689" s="8"/>
      <c r="R2689" t="str">
        <f t="shared" si="739"/>
        <v>vége</v>
      </c>
      <c r="T2689">
        <f t="shared" si="740"/>
        <v>1</v>
      </c>
      <c r="U2689">
        <f t="shared" si="753"/>
        <v>1</v>
      </c>
      <c r="V2689">
        <f t="shared" si="754"/>
        <v>1</v>
      </c>
      <c r="W2689">
        <f t="shared" si="755"/>
        <v>1</v>
      </c>
      <c r="X2689">
        <f t="shared" si="756"/>
        <v>1</v>
      </c>
      <c r="Y2689">
        <f t="shared" si="741"/>
        <v>1</v>
      </c>
      <c r="Z2689">
        <f t="shared" si="742"/>
        <v>1</v>
      </c>
      <c r="AA2689">
        <f t="shared" si="743"/>
        <v>1</v>
      </c>
      <c r="AB2689">
        <f t="shared" si="744"/>
        <v>0</v>
      </c>
      <c r="AC2689" t="str">
        <f t="shared" si="745"/>
        <v/>
      </c>
      <c r="AD2689" t="str">
        <f t="shared" si="746"/>
        <v>;;;;0;;0;0;</v>
      </c>
      <c r="AG2689">
        <f t="shared" si="747"/>
        <v>0</v>
      </c>
      <c r="AH2689">
        <f t="shared" si="748"/>
        <v>0</v>
      </c>
      <c r="AI2689">
        <f t="shared" si="749"/>
        <v>0</v>
      </c>
      <c r="AJ2689">
        <f t="shared" si="750"/>
        <v>0</v>
      </c>
      <c r="AK2689">
        <f t="shared" si="751"/>
        <v>0</v>
      </c>
      <c r="AL2689">
        <f t="shared" si="752"/>
        <v>0</v>
      </c>
    </row>
    <row r="2690" spans="1:38">
      <c r="A2690" s="8"/>
      <c r="B2690" s="8"/>
      <c r="C2690" s="8"/>
      <c r="D2690" s="8"/>
      <c r="E2690" s="8"/>
      <c r="F2690" s="8"/>
      <c r="G2690" s="8"/>
      <c r="H2690" s="8"/>
      <c r="R2690" t="str">
        <f t="shared" si="739"/>
        <v>vége</v>
      </c>
      <c r="T2690">
        <f t="shared" si="740"/>
        <v>1</v>
      </c>
      <c r="U2690">
        <f t="shared" si="753"/>
        <v>1</v>
      </c>
      <c r="V2690">
        <f t="shared" si="754"/>
        <v>1</v>
      </c>
      <c r="W2690">
        <f t="shared" si="755"/>
        <v>1</v>
      </c>
      <c r="X2690">
        <f t="shared" si="756"/>
        <v>1</v>
      </c>
      <c r="Y2690">
        <f t="shared" si="741"/>
        <v>1</v>
      </c>
      <c r="Z2690">
        <f t="shared" si="742"/>
        <v>1</v>
      </c>
      <c r="AA2690">
        <f t="shared" si="743"/>
        <v>1</v>
      </c>
      <c r="AB2690">
        <f t="shared" si="744"/>
        <v>0</v>
      </c>
      <c r="AC2690" t="str">
        <f t="shared" si="745"/>
        <v/>
      </c>
      <c r="AD2690" t="str">
        <f t="shared" si="746"/>
        <v>;;;;0;;0;0;</v>
      </c>
      <c r="AG2690">
        <f t="shared" si="747"/>
        <v>0</v>
      </c>
      <c r="AH2690">
        <f t="shared" si="748"/>
        <v>0</v>
      </c>
      <c r="AI2690">
        <f t="shared" si="749"/>
        <v>0</v>
      </c>
      <c r="AJ2690">
        <f t="shared" si="750"/>
        <v>0</v>
      </c>
      <c r="AK2690">
        <f t="shared" si="751"/>
        <v>0</v>
      </c>
      <c r="AL2690">
        <f t="shared" si="752"/>
        <v>0</v>
      </c>
    </row>
    <row r="2691" spans="1:38">
      <c r="A2691" s="8"/>
      <c r="B2691" s="8"/>
      <c r="C2691" s="8"/>
      <c r="D2691" s="8"/>
      <c r="E2691" s="8"/>
      <c r="F2691" s="8"/>
      <c r="G2691" s="8"/>
      <c r="H2691" s="8"/>
      <c r="R2691" t="str">
        <f t="shared" ref="R2691:R2754" si="757">IF(AND(ISBLANK(C2692),ISBLANK(C2693)*ISBLANK(C2694)),"vége",0)</f>
        <v>vége</v>
      </c>
      <c r="T2691">
        <f t="shared" ref="T2691:T2754" si="758">IF(ISBLANK(A2692),1,0)</f>
        <v>1</v>
      </c>
      <c r="U2691">
        <f t="shared" si="753"/>
        <v>1</v>
      </c>
      <c r="V2691">
        <f t="shared" si="754"/>
        <v>1</v>
      </c>
      <c r="W2691">
        <f t="shared" si="755"/>
        <v>1</v>
      </c>
      <c r="X2691">
        <f t="shared" si="756"/>
        <v>1</v>
      </c>
      <c r="Y2691">
        <f t="shared" ref="Y2691:Y2754" si="759">IF(ISBLANK(F2692),1,0)</f>
        <v>1</v>
      </c>
      <c r="Z2691">
        <f t="shared" ref="Z2691:Z2754" si="760">IF(ISBLANK(G2692),1,0)</f>
        <v>1</v>
      </c>
      <c r="AA2691">
        <f t="shared" ref="AA2691:AA2754" si="761">IF(ISBLANK(H2692),1,0)</f>
        <v>1</v>
      </c>
      <c r="AB2691">
        <f t="shared" ref="AB2691:AB2754" si="762">IF(OR(SUM(U2691:AA2691)=0,SUM(U2691:AA2691)=7),0,1)</f>
        <v>0</v>
      </c>
      <c r="AC2691" t="str">
        <f t="shared" si="745"/>
        <v/>
      </c>
      <c r="AD2691" t="str">
        <f t="shared" si="746"/>
        <v>;;;;0;;0;0;</v>
      </c>
      <c r="AG2691">
        <f t="shared" si="747"/>
        <v>0</v>
      </c>
      <c r="AH2691">
        <f t="shared" si="748"/>
        <v>0</v>
      </c>
      <c r="AI2691">
        <f t="shared" si="749"/>
        <v>0</v>
      </c>
      <c r="AJ2691">
        <f t="shared" si="750"/>
        <v>0</v>
      </c>
      <c r="AK2691">
        <f t="shared" si="751"/>
        <v>0</v>
      </c>
      <c r="AL2691">
        <f t="shared" si="752"/>
        <v>0</v>
      </c>
    </row>
    <row r="2692" spans="1:38">
      <c r="A2692" s="8"/>
      <c r="B2692" s="8"/>
      <c r="C2692" s="8"/>
      <c r="D2692" s="8"/>
      <c r="E2692" s="8"/>
      <c r="F2692" s="8"/>
      <c r="G2692" s="8"/>
      <c r="H2692" s="8"/>
      <c r="R2692" t="str">
        <f t="shared" si="757"/>
        <v>vége</v>
      </c>
      <c r="T2692">
        <f t="shared" si="758"/>
        <v>1</v>
      </c>
      <c r="U2692">
        <f t="shared" si="753"/>
        <v>1</v>
      </c>
      <c r="V2692">
        <f t="shared" si="754"/>
        <v>1</v>
      </c>
      <c r="W2692">
        <f t="shared" si="755"/>
        <v>1</v>
      </c>
      <c r="X2692">
        <f t="shared" si="756"/>
        <v>1</v>
      </c>
      <c r="Y2692">
        <f t="shared" si="759"/>
        <v>1</v>
      </c>
      <c r="Z2692">
        <f t="shared" si="760"/>
        <v>1</v>
      </c>
      <c r="AA2692">
        <f t="shared" si="761"/>
        <v>1</v>
      </c>
      <c r="AB2692">
        <f t="shared" si="762"/>
        <v>0</v>
      </c>
      <c r="AC2692" t="str">
        <f t="shared" ref="AC2692:AC2755" si="763">TRIM(C2692)</f>
        <v/>
      </c>
      <c r="AD2692" t="str">
        <f t="shared" ref="AD2692:AD2755" si="764">CONCATENATE(A2692,";",B2692,";",AC2692,";","",";",AH2692,";","",E2692,";",AJ2692,";",AL2692,";",H2692)</f>
        <v>;;;;0;;0;0;</v>
      </c>
      <c r="AG2692">
        <f t="shared" ref="AG2692:AG2755" si="765">IF(ISERROR(SEARCH(",",D2692,1)),0,SEARCH(",",D2692,1))</f>
        <v>0</v>
      </c>
      <c r="AH2692">
        <f t="shared" ref="AH2692:AH2755" si="766">IF(AG2692&gt;0,REPLACE(D2692,AG2692,1,"."),D2692)</f>
        <v>0</v>
      </c>
      <c r="AI2692">
        <f t="shared" ref="AI2692:AI2755" si="767">IF(ISERROR(SEARCH(",",F2692,1)),0,SEARCH(",",F2692,1))</f>
        <v>0</v>
      </c>
      <c r="AJ2692">
        <f t="shared" ref="AJ2692:AJ2755" si="768">IF(AI2692&gt;0,REPLACE(F2692,AI2692,1,"."),F2692)</f>
        <v>0</v>
      </c>
      <c r="AK2692">
        <f t="shared" ref="AK2692:AK2755" si="769">IF(ISERROR(SEARCH(",",G2692,1)),0,SEARCH(",",G2692,1))</f>
        <v>0</v>
      </c>
      <c r="AL2692">
        <f t="shared" ref="AL2692:AL2755" si="770">IF(AK2692&gt;0,REPLACE(G2692,AK2692,1,"."),G2692)</f>
        <v>0</v>
      </c>
    </row>
    <row r="2693" spans="1:38">
      <c r="A2693" s="8"/>
      <c r="B2693" s="8"/>
      <c r="C2693" s="8"/>
      <c r="D2693" s="8"/>
      <c r="E2693" s="8"/>
      <c r="F2693" s="8"/>
      <c r="G2693" s="8"/>
      <c r="H2693" s="8"/>
      <c r="R2693" t="str">
        <f t="shared" si="757"/>
        <v>vége</v>
      </c>
      <c r="T2693">
        <f t="shared" si="758"/>
        <v>1</v>
      </c>
      <c r="U2693">
        <f t="shared" ref="U2693:U2756" si="771">IF(ISBLANK(B2694),1,0)</f>
        <v>1</v>
      </c>
      <c r="V2693">
        <f t="shared" ref="V2693:V2756" si="772">IF(ISBLANK(C2694),1,0)</f>
        <v>1</v>
      </c>
      <c r="W2693">
        <f t="shared" ref="W2693:W2756" si="773">IF(ISBLANK(D2694),1,0)</f>
        <v>1</v>
      </c>
      <c r="X2693">
        <f t="shared" ref="X2693:X2756" si="774">IF(ISBLANK(E2694),1,0)</f>
        <v>1</v>
      </c>
      <c r="Y2693">
        <f t="shared" si="759"/>
        <v>1</v>
      </c>
      <c r="Z2693">
        <f t="shared" si="760"/>
        <v>1</v>
      </c>
      <c r="AA2693">
        <f t="shared" si="761"/>
        <v>1</v>
      </c>
      <c r="AB2693">
        <f t="shared" si="762"/>
        <v>0</v>
      </c>
      <c r="AC2693" t="str">
        <f t="shared" si="763"/>
        <v/>
      </c>
      <c r="AD2693" t="str">
        <f t="shared" si="764"/>
        <v>;;;;0;;0;0;</v>
      </c>
      <c r="AG2693">
        <f t="shared" si="765"/>
        <v>0</v>
      </c>
      <c r="AH2693">
        <f t="shared" si="766"/>
        <v>0</v>
      </c>
      <c r="AI2693">
        <f t="shared" si="767"/>
        <v>0</v>
      </c>
      <c r="AJ2693">
        <f t="shared" si="768"/>
        <v>0</v>
      </c>
      <c r="AK2693">
        <f t="shared" si="769"/>
        <v>0</v>
      </c>
      <c r="AL2693">
        <f t="shared" si="770"/>
        <v>0</v>
      </c>
    </row>
    <row r="2694" spans="1:38">
      <c r="A2694" s="8"/>
      <c r="B2694" s="8"/>
      <c r="C2694" s="8"/>
      <c r="D2694" s="8"/>
      <c r="E2694" s="8"/>
      <c r="F2694" s="8"/>
      <c r="G2694" s="8"/>
      <c r="H2694" s="8"/>
      <c r="R2694" t="str">
        <f t="shared" si="757"/>
        <v>vége</v>
      </c>
      <c r="T2694">
        <f t="shared" si="758"/>
        <v>1</v>
      </c>
      <c r="U2694">
        <f t="shared" si="771"/>
        <v>1</v>
      </c>
      <c r="V2694">
        <f t="shared" si="772"/>
        <v>1</v>
      </c>
      <c r="W2694">
        <f t="shared" si="773"/>
        <v>1</v>
      </c>
      <c r="X2694">
        <f t="shared" si="774"/>
        <v>1</v>
      </c>
      <c r="Y2694">
        <f t="shared" si="759"/>
        <v>1</v>
      </c>
      <c r="Z2694">
        <f t="shared" si="760"/>
        <v>1</v>
      </c>
      <c r="AA2694">
        <f t="shared" si="761"/>
        <v>1</v>
      </c>
      <c r="AB2694">
        <f t="shared" si="762"/>
        <v>0</v>
      </c>
      <c r="AC2694" t="str">
        <f t="shared" si="763"/>
        <v/>
      </c>
      <c r="AD2694" t="str">
        <f t="shared" si="764"/>
        <v>;;;;0;;0;0;</v>
      </c>
      <c r="AG2694">
        <f t="shared" si="765"/>
        <v>0</v>
      </c>
      <c r="AH2694">
        <f t="shared" si="766"/>
        <v>0</v>
      </c>
      <c r="AI2694">
        <f t="shared" si="767"/>
        <v>0</v>
      </c>
      <c r="AJ2694">
        <f t="shared" si="768"/>
        <v>0</v>
      </c>
      <c r="AK2694">
        <f t="shared" si="769"/>
        <v>0</v>
      </c>
      <c r="AL2694">
        <f t="shared" si="770"/>
        <v>0</v>
      </c>
    </row>
    <row r="2695" spans="1:38">
      <c r="A2695" s="8"/>
      <c r="B2695" s="8"/>
      <c r="C2695" s="8"/>
      <c r="D2695" s="8"/>
      <c r="E2695" s="8"/>
      <c r="F2695" s="8"/>
      <c r="G2695" s="8"/>
      <c r="H2695" s="8"/>
      <c r="R2695" t="str">
        <f t="shared" si="757"/>
        <v>vége</v>
      </c>
      <c r="T2695">
        <f t="shared" si="758"/>
        <v>1</v>
      </c>
      <c r="U2695">
        <f t="shared" si="771"/>
        <v>1</v>
      </c>
      <c r="V2695">
        <f t="shared" si="772"/>
        <v>1</v>
      </c>
      <c r="W2695">
        <f t="shared" si="773"/>
        <v>1</v>
      </c>
      <c r="X2695">
        <f t="shared" si="774"/>
        <v>1</v>
      </c>
      <c r="Y2695">
        <f t="shared" si="759"/>
        <v>1</v>
      </c>
      <c r="Z2695">
        <f t="shared" si="760"/>
        <v>1</v>
      </c>
      <c r="AA2695">
        <f t="shared" si="761"/>
        <v>1</v>
      </c>
      <c r="AB2695">
        <f t="shared" si="762"/>
        <v>0</v>
      </c>
      <c r="AC2695" t="str">
        <f t="shared" si="763"/>
        <v/>
      </c>
      <c r="AD2695" t="str">
        <f t="shared" si="764"/>
        <v>;;;;0;;0;0;</v>
      </c>
      <c r="AG2695">
        <f t="shared" si="765"/>
        <v>0</v>
      </c>
      <c r="AH2695">
        <f t="shared" si="766"/>
        <v>0</v>
      </c>
      <c r="AI2695">
        <f t="shared" si="767"/>
        <v>0</v>
      </c>
      <c r="AJ2695">
        <f t="shared" si="768"/>
        <v>0</v>
      </c>
      <c r="AK2695">
        <f t="shared" si="769"/>
        <v>0</v>
      </c>
      <c r="AL2695">
        <f t="shared" si="770"/>
        <v>0</v>
      </c>
    </row>
    <row r="2696" spans="1:38">
      <c r="A2696" s="8"/>
      <c r="B2696" s="8"/>
      <c r="C2696" s="8"/>
      <c r="D2696" s="8"/>
      <c r="E2696" s="8"/>
      <c r="F2696" s="8"/>
      <c r="G2696" s="8"/>
      <c r="H2696" s="8"/>
      <c r="R2696" t="str">
        <f t="shared" si="757"/>
        <v>vége</v>
      </c>
      <c r="T2696">
        <f t="shared" si="758"/>
        <v>1</v>
      </c>
      <c r="U2696">
        <f t="shared" si="771"/>
        <v>1</v>
      </c>
      <c r="V2696">
        <f t="shared" si="772"/>
        <v>1</v>
      </c>
      <c r="W2696">
        <f t="shared" si="773"/>
        <v>1</v>
      </c>
      <c r="X2696">
        <f t="shared" si="774"/>
        <v>1</v>
      </c>
      <c r="Y2696">
        <f t="shared" si="759"/>
        <v>1</v>
      </c>
      <c r="Z2696">
        <f t="shared" si="760"/>
        <v>1</v>
      </c>
      <c r="AA2696">
        <f t="shared" si="761"/>
        <v>1</v>
      </c>
      <c r="AB2696">
        <f t="shared" si="762"/>
        <v>0</v>
      </c>
      <c r="AC2696" t="str">
        <f t="shared" si="763"/>
        <v/>
      </c>
      <c r="AD2696" t="str">
        <f t="shared" si="764"/>
        <v>;;;;0;;0;0;</v>
      </c>
      <c r="AG2696">
        <f t="shared" si="765"/>
        <v>0</v>
      </c>
      <c r="AH2696">
        <f t="shared" si="766"/>
        <v>0</v>
      </c>
      <c r="AI2696">
        <f t="shared" si="767"/>
        <v>0</v>
      </c>
      <c r="AJ2696">
        <f t="shared" si="768"/>
        <v>0</v>
      </c>
      <c r="AK2696">
        <f t="shared" si="769"/>
        <v>0</v>
      </c>
      <c r="AL2696">
        <f t="shared" si="770"/>
        <v>0</v>
      </c>
    </row>
    <row r="2697" spans="1:38">
      <c r="A2697" s="8"/>
      <c r="B2697" s="8"/>
      <c r="C2697" s="8"/>
      <c r="D2697" s="8"/>
      <c r="E2697" s="8"/>
      <c r="F2697" s="8"/>
      <c r="G2697" s="8"/>
      <c r="H2697" s="8"/>
      <c r="R2697" t="str">
        <f t="shared" si="757"/>
        <v>vége</v>
      </c>
      <c r="T2697">
        <f t="shared" si="758"/>
        <v>1</v>
      </c>
      <c r="U2697">
        <f t="shared" si="771"/>
        <v>1</v>
      </c>
      <c r="V2697">
        <f t="shared" si="772"/>
        <v>1</v>
      </c>
      <c r="W2697">
        <f t="shared" si="773"/>
        <v>1</v>
      </c>
      <c r="X2697">
        <f t="shared" si="774"/>
        <v>1</v>
      </c>
      <c r="Y2697">
        <f t="shared" si="759"/>
        <v>1</v>
      </c>
      <c r="Z2697">
        <f t="shared" si="760"/>
        <v>1</v>
      </c>
      <c r="AA2697">
        <f t="shared" si="761"/>
        <v>1</v>
      </c>
      <c r="AB2697">
        <f t="shared" si="762"/>
        <v>0</v>
      </c>
      <c r="AC2697" t="str">
        <f t="shared" si="763"/>
        <v/>
      </c>
      <c r="AD2697" t="str">
        <f t="shared" si="764"/>
        <v>;;;;0;;0;0;</v>
      </c>
      <c r="AG2697">
        <f t="shared" si="765"/>
        <v>0</v>
      </c>
      <c r="AH2697">
        <f t="shared" si="766"/>
        <v>0</v>
      </c>
      <c r="AI2697">
        <f t="shared" si="767"/>
        <v>0</v>
      </c>
      <c r="AJ2697">
        <f t="shared" si="768"/>
        <v>0</v>
      </c>
      <c r="AK2697">
        <f t="shared" si="769"/>
        <v>0</v>
      </c>
      <c r="AL2697">
        <f t="shared" si="770"/>
        <v>0</v>
      </c>
    </row>
    <row r="2698" spans="1:38">
      <c r="A2698" s="8"/>
      <c r="B2698" s="8"/>
      <c r="C2698" s="8"/>
      <c r="D2698" s="8"/>
      <c r="E2698" s="8"/>
      <c r="F2698" s="8"/>
      <c r="G2698" s="8"/>
      <c r="H2698" s="8"/>
      <c r="R2698" t="str">
        <f t="shared" si="757"/>
        <v>vége</v>
      </c>
      <c r="T2698">
        <f t="shared" si="758"/>
        <v>1</v>
      </c>
      <c r="U2698">
        <f t="shared" si="771"/>
        <v>1</v>
      </c>
      <c r="V2698">
        <f t="shared" si="772"/>
        <v>1</v>
      </c>
      <c r="W2698">
        <f t="shared" si="773"/>
        <v>1</v>
      </c>
      <c r="X2698">
        <f t="shared" si="774"/>
        <v>1</v>
      </c>
      <c r="Y2698">
        <f t="shared" si="759"/>
        <v>1</v>
      </c>
      <c r="Z2698">
        <f t="shared" si="760"/>
        <v>1</v>
      </c>
      <c r="AA2698">
        <f t="shared" si="761"/>
        <v>1</v>
      </c>
      <c r="AB2698">
        <f t="shared" si="762"/>
        <v>0</v>
      </c>
      <c r="AC2698" t="str">
        <f t="shared" si="763"/>
        <v/>
      </c>
      <c r="AD2698" t="str">
        <f t="shared" si="764"/>
        <v>;;;;0;;0;0;</v>
      </c>
      <c r="AG2698">
        <f t="shared" si="765"/>
        <v>0</v>
      </c>
      <c r="AH2698">
        <f t="shared" si="766"/>
        <v>0</v>
      </c>
      <c r="AI2698">
        <f t="shared" si="767"/>
        <v>0</v>
      </c>
      <c r="AJ2698">
        <f t="shared" si="768"/>
        <v>0</v>
      </c>
      <c r="AK2698">
        <f t="shared" si="769"/>
        <v>0</v>
      </c>
      <c r="AL2698">
        <f t="shared" si="770"/>
        <v>0</v>
      </c>
    </row>
    <row r="2699" spans="1:38">
      <c r="A2699" s="8"/>
      <c r="B2699" s="8"/>
      <c r="C2699" s="8"/>
      <c r="D2699" s="8"/>
      <c r="E2699" s="8"/>
      <c r="F2699" s="8"/>
      <c r="G2699" s="8"/>
      <c r="H2699" s="8"/>
      <c r="R2699" t="str">
        <f t="shared" si="757"/>
        <v>vége</v>
      </c>
      <c r="T2699">
        <f t="shared" si="758"/>
        <v>1</v>
      </c>
      <c r="U2699">
        <f t="shared" si="771"/>
        <v>1</v>
      </c>
      <c r="V2699">
        <f t="shared" si="772"/>
        <v>1</v>
      </c>
      <c r="W2699">
        <f t="shared" si="773"/>
        <v>1</v>
      </c>
      <c r="X2699">
        <f t="shared" si="774"/>
        <v>1</v>
      </c>
      <c r="Y2699">
        <f t="shared" si="759"/>
        <v>1</v>
      </c>
      <c r="Z2699">
        <f t="shared" si="760"/>
        <v>1</v>
      </c>
      <c r="AA2699">
        <f t="shared" si="761"/>
        <v>1</v>
      </c>
      <c r="AB2699">
        <f t="shared" si="762"/>
        <v>0</v>
      </c>
      <c r="AC2699" t="str">
        <f t="shared" si="763"/>
        <v/>
      </c>
      <c r="AD2699" t="str">
        <f t="shared" si="764"/>
        <v>;;;;0;;0;0;</v>
      </c>
      <c r="AG2699">
        <f t="shared" si="765"/>
        <v>0</v>
      </c>
      <c r="AH2699">
        <f t="shared" si="766"/>
        <v>0</v>
      </c>
      <c r="AI2699">
        <f t="shared" si="767"/>
        <v>0</v>
      </c>
      <c r="AJ2699">
        <f t="shared" si="768"/>
        <v>0</v>
      </c>
      <c r="AK2699">
        <f t="shared" si="769"/>
        <v>0</v>
      </c>
      <c r="AL2699">
        <f t="shared" si="770"/>
        <v>0</v>
      </c>
    </row>
    <row r="2700" spans="1:38">
      <c r="A2700" s="8"/>
      <c r="B2700" s="8"/>
      <c r="C2700" s="8"/>
      <c r="D2700" s="8"/>
      <c r="E2700" s="8"/>
      <c r="F2700" s="8"/>
      <c r="G2700" s="8"/>
      <c r="H2700" s="8"/>
      <c r="R2700" t="str">
        <f t="shared" si="757"/>
        <v>vége</v>
      </c>
      <c r="T2700">
        <f t="shared" si="758"/>
        <v>1</v>
      </c>
      <c r="U2700">
        <f t="shared" si="771"/>
        <v>1</v>
      </c>
      <c r="V2700">
        <f t="shared" si="772"/>
        <v>1</v>
      </c>
      <c r="W2700">
        <f t="shared" si="773"/>
        <v>1</v>
      </c>
      <c r="X2700">
        <f t="shared" si="774"/>
        <v>1</v>
      </c>
      <c r="Y2700">
        <f t="shared" si="759"/>
        <v>1</v>
      </c>
      <c r="Z2700">
        <f t="shared" si="760"/>
        <v>1</v>
      </c>
      <c r="AA2700">
        <f t="shared" si="761"/>
        <v>1</v>
      </c>
      <c r="AB2700">
        <f t="shared" si="762"/>
        <v>0</v>
      </c>
      <c r="AC2700" t="str">
        <f t="shared" si="763"/>
        <v/>
      </c>
      <c r="AD2700" t="str">
        <f t="shared" si="764"/>
        <v>;;;;0;;0;0;</v>
      </c>
      <c r="AG2700">
        <f t="shared" si="765"/>
        <v>0</v>
      </c>
      <c r="AH2700">
        <f t="shared" si="766"/>
        <v>0</v>
      </c>
      <c r="AI2700">
        <f t="shared" si="767"/>
        <v>0</v>
      </c>
      <c r="AJ2700">
        <f t="shared" si="768"/>
        <v>0</v>
      </c>
      <c r="AK2700">
        <f t="shared" si="769"/>
        <v>0</v>
      </c>
      <c r="AL2700">
        <f t="shared" si="770"/>
        <v>0</v>
      </c>
    </row>
    <row r="2701" spans="1:38">
      <c r="A2701" s="8"/>
      <c r="B2701" s="8"/>
      <c r="C2701" s="8"/>
      <c r="D2701" s="8"/>
      <c r="E2701" s="8"/>
      <c r="F2701" s="8"/>
      <c r="G2701" s="8"/>
      <c r="H2701" s="8"/>
      <c r="R2701" t="str">
        <f t="shared" si="757"/>
        <v>vége</v>
      </c>
      <c r="T2701">
        <f t="shared" si="758"/>
        <v>1</v>
      </c>
      <c r="U2701">
        <f t="shared" si="771"/>
        <v>1</v>
      </c>
      <c r="V2701">
        <f t="shared" si="772"/>
        <v>1</v>
      </c>
      <c r="W2701">
        <f t="shared" si="773"/>
        <v>1</v>
      </c>
      <c r="X2701">
        <f t="shared" si="774"/>
        <v>1</v>
      </c>
      <c r="Y2701">
        <f t="shared" si="759"/>
        <v>1</v>
      </c>
      <c r="Z2701">
        <f t="shared" si="760"/>
        <v>1</v>
      </c>
      <c r="AA2701">
        <f t="shared" si="761"/>
        <v>1</v>
      </c>
      <c r="AB2701">
        <f t="shared" si="762"/>
        <v>0</v>
      </c>
      <c r="AC2701" t="str">
        <f t="shared" si="763"/>
        <v/>
      </c>
      <c r="AD2701" t="str">
        <f t="shared" si="764"/>
        <v>;;;;0;;0;0;</v>
      </c>
      <c r="AG2701">
        <f t="shared" si="765"/>
        <v>0</v>
      </c>
      <c r="AH2701">
        <f t="shared" si="766"/>
        <v>0</v>
      </c>
      <c r="AI2701">
        <f t="shared" si="767"/>
        <v>0</v>
      </c>
      <c r="AJ2701">
        <f t="shared" si="768"/>
        <v>0</v>
      </c>
      <c r="AK2701">
        <f t="shared" si="769"/>
        <v>0</v>
      </c>
      <c r="AL2701">
        <f t="shared" si="770"/>
        <v>0</v>
      </c>
    </row>
    <row r="2702" spans="1:38">
      <c r="A2702" s="8"/>
      <c r="B2702" s="8"/>
      <c r="C2702" s="8"/>
      <c r="D2702" s="8"/>
      <c r="E2702" s="8"/>
      <c r="F2702" s="8"/>
      <c r="G2702" s="8"/>
      <c r="H2702" s="8"/>
      <c r="R2702" t="str">
        <f t="shared" si="757"/>
        <v>vége</v>
      </c>
      <c r="T2702">
        <f t="shared" si="758"/>
        <v>1</v>
      </c>
      <c r="U2702">
        <f t="shared" si="771"/>
        <v>1</v>
      </c>
      <c r="V2702">
        <f t="shared" si="772"/>
        <v>1</v>
      </c>
      <c r="W2702">
        <f t="shared" si="773"/>
        <v>1</v>
      </c>
      <c r="X2702">
        <f t="shared" si="774"/>
        <v>1</v>
      </c>
      <c r="Y2702">
        <f t="shared" si="759"/>
        <v>1</v>
      </c>
      <c r="Z2702">
        <f t="shared" si="760"/>
        <v>1</v>
      </c>
      <c r="AA2702">
        <f t="shared" si="761"/>
        <v>1</v>
      </c>
      <c r="AB2702">
        <f t="shared" si="762"/>
        <v>0</v>
      </c>
      <c r="AC2702" t="str">
        <f t="shared" si="763"/>
        <v/>
      </c>
      <c r="AD2702" t="str">
        <f t="shared" si="764"/>
        <v>;;;;0;;0;0;</v>
      </c>
      <c r="AG2702">
        <f t="shared" si="765"/>
        <v>0</v>
      </c>
      <c r="AH2702">
        <f t="shared" si="766"/>
        <v>0</v>
      </c>
      <c r="AI2702">
        <f t="shared" si="767"/>
        <v>0</v>
      </c>
      <c r="AJ2702">
        <f t="shared" si="768"/>
        <v>0</v>
      </c>
      <c r="AK2702">
        <f t="shared" si="769"/>
        <v>0</v>
      </c>
      <c r="AL2702">
        <f t="shared" si="770"/>
        <v>0</v>
      </c>
    </row>
    <row r="2703" spans="1:38">
      <c r="A2703" s="8"/>
      <c r="B2703" s="8"/>
      <c r="C2703" s="8"/>
      <c r="D2703" s="8"/>
      <c r="E2703" s="8"/>
      <c r="F2703" s="8"/>
      <c r="G2703" s="8"/>
      <c r="H2703" s="8"/>
      <c r="R2703" t="str">
        <f t="shared" si="757"/>
        <v>vége</v>
      </c>
      <c r="T2703">
        <f t="shared" si="758"/>
        <v>1</v>
      </c>
      <c r="U2703">
        <f t="shared" si="771"/>
        <v>1</v>
      </c>
      <c r="V2703">
        <f t="shared" si="772"/>
        <v>1</v>
      </c>
      <c r="W2703">
        <f t="shared" si="773"/>
        <v>1</v>
      </c>
      <c r="X2703">
        <f t="shared" si="774"/>
        <v>1</v>
      </c>
      <c r="Y2703">
        <f t="shared" si="759"/>
        <v>1</v>
      </c>
      <c r="Z2703">
        <f t="shared" si="760"/>
        <v>1</v>
      </c>
      <c r="AA2703">
        <f t="shared" si="761"/>
        <v>1</v>
      </c>
      <c r="AB2703">
        <f t="shared" si="762"/>
        <v>0</v>
      </c>
      <c r="AC2703" t="str">
        <f t="shared" si="763"/>
        <v/>
      </c>
      <c r="AD2703" t="str">
        <f t="shared" si="764"/>
        <v>;;;;0;;0;0;</v>
      </c>
      <c r="AG2703">
        <f t="shared" si="765"/>
        <v>0</v>
      </c>
      <c r="AH2703">
        <f t="shared" si="766"/>
        <v>0</v>
      </c>
      <c r="AI2703">
        <f t="shared" si="767"/>
        <v>0</v>
      </c>
      <c r="AJ2703">
        <f t="shared" si="768"/>
        <v>0</v>
      </c>
      <c r="AK2703">
        <f t="shared" si="769"/>
        <v>0</v>
      </c>
      <c r="AL2703">
        <f t="shared" si="770"/>
        <v>0</v>
      </c>
    </row>
    <row r="2704" spans="1:38">
      <c r="A2704" s="8"/>
      <c r="B2704" s="8"/>
      <c r="C2704" s="8"/>
      <c r="D2704" s="8"/>
      <c r="E2704" s="8"/>
      <c r="F2704" s="8"/>
      <c r="G2704" s="8"/>
      <c r="H2704" s="8"/>
      <c r="R2704" t="str">
        <f t="shared" si="757"/>
        <v>vége</v>
      </c>
      <c r="T2704">
        <f t="shared" si="758"/>
        <v>1</v>
      </c>
      <c r="U2704">
        <f t="shared" si="771"/>
        <v>1</v>
      </c>
      <c r="V2704">
        <f t="shared" si="772"/>
        <v>1</v>
      </c>
      <c r="W2704">
        <f t="shared" si="773"/>
        <v>1</v>
      </c>
      <c r="X2704">
        <f t="shared" si="774"/>
        <v>1</v>
      </c>
      <c r="Y2704">
        <f t="shared" si="759"/>
        <v>1</v>
      </c>
      <c r="Z2704">
        <f t="shared" si="760"/>
        <v>1</v>
      </c>
      <c r="AA2704">
        <f t="shared" si="761"/>
        <v>1</v>
      </c>
      <c r="AB2704">
        <f t="shared" si="762"/>
        <v>0</v>
      </c>
      <c r="AC2704" t="str">
        <f t="shared" si="763"/>
        <v/>
      </c>
      <c r="AD2704" t="str">
        <f t="shared" si="764"/>
        <v>;;;;0;;0;0;</v>
      </c>
      <c r="AG2704">
        <f t="shared" si="765"/>
        <v>0</v>
      </c>
      <c r="AH2704">
        <f t="shared" si="766"/>
        <v>0</v>
      </c>
      <c r="AI2704">
        <f t="shared" si="767"/>
        <v>0</v>
      </c>
      <c r="AJ2704">
        <f t="shared" si="768"/>
        <v>0</v>
      </c>
      <c r="AK2704">
        <f t="shared" si="769"/>
        <v>0</v>
      </c>
      <c r="AL2704">
        <f t="shared" si="770"/>
        <v>0</v>
      </c>
    </row>
    <row r="2705" spans="1:38">
      <c r="A2705" s="8"/>
      <c r="B2705" s="8"/>
      <c r="C2705" s="8"/>
      <c r="D2705" s="8"/>
      <c r="E2705" s="8"/>
      <c r="F2705" s="8"/>
      <c r="G2705" s="8"/>
      <c r="H2705" s="8"/>
      <c r="R2705" t="str">
        <f t="shared" si="757"/>
        <v>vége</v>
      </c>
      <c r="T2705">
        <f t="shared" si="758"/>
        <v>1</v>
      </c>
      <c r="U2705">
        <f t="shared" si="771"/>
        <v>1</v>
      </c>
      <c r="V2705">
        <f t="shared" si="772"/>
        <v>1</v>
      </c>
      <c r="W2705">
        <f t="shared" si="773"/>
        <v>1</v>
      </c>
      <c r="X2705">
        <f t="shared" si="774"/>
        <v>1</v>
      </c>
      <c r="Y2705">
        <f t="shared" si="759"/>
        <v>1</v>
      </c>
      <c r="Z2705">
        <f t="shared" si="760"/>
        <v>1</v>
      </c>
      <c r="AA2705">
        <f t="shared" si="761"/>
        <v>1</v>
      </c>
      <c r="AB2705">
        <f t="shared" si="762"/>
        <v>0</v>
      </c>
      <c r="AC2705" t="str">
        <f t="shared" si="763"/>
        <v/>
      </c>
      <c r="AD2705" t="str">
        <f t="shared" si="764"/>
        <v>;;;;0;;0;0;</v>
      </c>
      <c r="AG2705">
        <f t="shared" si="765"/>
        <v>0</v>
      </c>
      <c r="AH2705">
        <f t="shared" si="766"/>
        <v>0</v>
      </c>
      <c r="AI2705">
        <f t="shared" si="767"/>
        <v>0</v>
      </c>
      <c r="AJ2705">
        <f t="shared" si="768"/>
        <v>0</v>
      </c>
      <c r="AK2705">
        <f t="shared" si="769"/>
        <v>0</v>
      </c>
      <c r="AL2705">
        <f t="shared" si="770"/>
        <v>0</v>
      </c>
    </row>
    <row r="2706" spans="1:38">
      <c r="A2706" s="8"/>
      <c r="B2706" s="8"/>
      <c r="C2706" s="8"/>
      <c r="D2706" s="8"/>
      <c r="E2706" s="8"/>
      <c r="F2706" s="8"/>
      <c r="G2706" s="8"/>
      <c r="H2706" s="8"/>
      <c r="R2706" t="str">
        <f t="shared" si="757"/>
        <v>vége</v>
      </c>
      <c r="T2706">
        <f t="shared" si="758"/>
        <v>1</v>
      </c>
      <c r="U2706">
        <f t="shared" si="771"/>
        <v>1</v>
      </c>
      <c r="V2706">
        <f t="shared" si="772"/>
        <v>1</v>
      </c>
      <c r="W2706">
        <f t="shared" si="773"/>
        <v>1</v>
      </c>
      <c r="X2706">
        <f t="shared" si="774"/>
        <v>1</v>
      </c>
      <c r="Y2706">
        <f t="shared" si="759"/>
        <v>1</v>
      </c>
      <c r="Z2706">
        <f t="shared" si="760"/>
        <v>1</v>
      </c>
      <c r="AA2706">
        <f t="shared" si="761"/>
        <v>1</v>
      </c>
      <c r="AB2706">
        <f t="shared" si="762"/>
        <v>0</v>
      </c>
      <c r="AC2706" t="str">
        <f t="shared" si="763"/>
        <v/>
      </c>
      <c r="AD2706" t="str">
        <f t="shared" si="764"/>
        <v>;;;;0;;0;0;</v>
      </c>
      <c r="AG2706">
        <f t="shared" si="765"/>
        <v>0</v>
      </c>
      <c r="AH2706">
        <f t="shared" si="766"/>
        <v>0</v>
      </c>
      <c r="AI2706">
        <f t="shared" si="767"/>
        <v>0</v>
      </c>
      <c r="AJ2706">
        <f t="shared" si="768"/>
        <v>0</v>
      </c>
      <c r="AK2706">
        <f t="shared" si="769"/>
        <v>0</v>
      </c>
      <c r="AL2706">
        <f t="shared" si="770"/>
        <v>0</v>
      </c>
    </row>
    <row r="2707" spans="1:38">
      <c r="A2707" s="8"/>
      <c r="B2707" s="8"/>
      <c r="C2707" s="8"/>
      <c r="D2707" s="8"/>
      <c r="E2707" s="8"/>
      <c r="F2707" s="8"/>
      <c r="G2707" s="8"/>
      <c r="H2707" s="8"/>
      <c r="R2707" t="str">
        <f t="shared" si="757"/>
        <v>vége</v>
      </c>
      <c r="T2707">
        <f t="shared" si="758"/>
        <v>1</v>
      </c>
      <c r="U2707">
        <f t="shared" si="771"/>
        <v>1</v>
      </c>
      <c r="V2707">
        <f t="shared" si="772"/>
        <v>1</v>
      </c>
      <c r="W2707">
        <f t="shared" si="773"/>
        <v>1</v>
      </c>
      <c r="X2707">
        <f t="shared" si="774"/>
        <v>1</v>
      </c>
      <c r="Y2707">
        <f t="shared" si="759"/>
        <v>1</v>
      </c>
      <c r="Z2707">
        <f t="shared" si="760"/>
        <v>1</v>
      </c>
      <c r="AA2707">
        <f t="shared" si="761"/>
        <v>1</v>
      </c>
      <c r="AB2707">
        <f t="shared" si="762"/>
        <v>0</v>
      </c>
      <c r="AC2707" t="str">
        <f t="shared" si="763"/>
        <v/>
      </c>
      <c r="AD2707" t="str">
        <f t="shared" si="764"/>
        <v>;;;;0;;0;0;</v>
      </c>
      <c r="AG2707">
        <f t="shared" si="765"/>
        <v>0</v>
      </c>
      <c r="AH2707">
        <f t="shared" si="766"/>
        <v>0</v>
      </c>
      <c r="AI2707">
        <f t="shared" si="767"/>
        <v>0</v>
      </c>
      <c r="AJ2707">
        <f t="shared" si="768"/>
        <v>0</v>
      </c>
      <c r="AK2707">
        <f t="shared" si="769"/>
        <v>0</v>
      </c>
      <c r="AL2707">
        <f t="shared" si="770"/>
        <v>0</v>
      </c>
    </row>
    <row r="2708" spans="1:38">
      <c r="A2708" s="8"/>
      <c r="B2708" s="8"/>
      <c r="C2708" s="8"/>
      <c r="D2708" s="8"/>
      <c r="E2708" s="8"/>
      <c r="F2708" s="8"/>
      <c r="G2708" s="8"/>
      <c r="H2708" s="8"/>
      <c r="R2708" t="str">
        <f t="shared" si="757"/>
        <v>vége</v>
      </c>
      <c r="T2708">
        <f t="shared" si="758"/>
        <v>1</v>
      </c>
      <c r="U2708">
        <f t="shared" si="771"/>
        <v>1</v>
      </c>
      <c r="V2708">
        <f t="shared" si="772"/>
        <v>1</v>
      </c>
      <c r="W2708">
        <f t="shared" si="773"/>
        <v>1</v>
      </c>
      <c r="X2708">
        <f t="shared" si="774"/>
        <v>1</v>
      </c>
      <c r="Y2708">
        <f t="shared" si="759"/>
        <v>1</v>
      </c>
      <c r="Z2708">
        <f t="shared" si="760"/>
        <v>1</v>
      </c>
      <c r="AA2708">
        <f t="shared" si="761"/>
        <v>1</v>
      </c>
      <c r="AB2708">
        <f t="shared" si="762"/>
        <v>0</v>
      </c>
      <c r="AC2708" t="str">
        <f t="shared" si="763"/>
        <v/>
      </c>
      <c r="AD2708" t="str">
        <f t="shared" si="764"/>
        <v>;;;;0;;0;0;</v>
      </c>
      <c r="AG2708">
        <f t="shared" si="765"/>
        <v>0</v>
      </c>
      <c r="AH2708">
        <f t="shared" si="766"/>
        <v>0</v>
      </c>
      <c r="AI2708">
        <f t="shared" si="767"/>
        <v>0</v>
      </c>
      <c r="AJ2708">
        <f t="shared" si="768"/>
        <v>0</v>
      </c>
      <c r="AK2708">
        <f t="shared" si="769"/>
        <v>0</v>
      </c>
      <c r="AL2708">
        <f t="shared" si="770"/>
        <v>0</v>
      </c>
    </row>
    <row r="2709" spans="1:38">
      <c r="A2709" s="8"/>
      <c r="B2709" s="8"/>
      <c r="C2709" s="8"/>
      <c r="D2709" s="8"/>
      <c r="E2709" s="8"/>
      <c r="F2709" s="8"/>
      <c r="G2709" s="8"/>
      <c r="H2709" s="8"/>
      <c r="R2709" t="str">
        <f t="shared" si="757"/>
        <v>vége</v>
      </c>
      <c r="T2709">
        <f t="shared" si="758"/>
        <v>1</v>
      </c>
      <c r="U2709">
        <f t="shared" si="771"/>
        <v>1</v>
      </c>
      <c r="V2709">
        <f t="shared" si="772"/>
        <v>1</v>
      </c>
      <c r="W2709">
        <f t="shared" si="773"/>
        <v>1</v>
      </c>
      <c r="X2709">
        <f t="shared" si="774"/>
        <v>1</v>
      </c>
      <c r="Y2709">
        <f t="shared" si="759"/>
        <v>1</v>
      </c>
      <c r="Z2709">
        <f t="shared" si="760"/>
        <v>1</v>
      </c>
      <c r="AA2709">
        <f t="shared" si="761"/>
        <v>1</v>
      </c>
      <c r="AB2709">
        <f t="shared" si="762"/>
        <v>0</v>
      </c>
      <c r="AC2709" t="str">
        <f t="shared" si="763"/>
        <v/>
      </c>
      <c r="AD2709" t="str">
        <f t="shared" si="764"/>
        <v>;;;;0;;0;0;</v>
      </c>
      <c r="AG2709">
        <f t="shared" si="765"/>
        <v>0</v>
      </c>
      <c r="AH2709">
        <f t="shared" si="766"/>
        <v>0</v>
      </c>
      <c r="AI2709">
        <f t="shared" si="767"/>
        <v>0</v>
      </c>
      <c r="AJ2709">
        <f t="shared" si="768"/>
        <v>0</v>
      </c>
      <c r="AK2709">
        <f t="shared" si="769"/>
        <v>0</v>
      </c>
      <c r="AL2709">
        <f t="shared" si="770"/>
        <v>0</v>
      </c>
    </row>
    <row r="2710" spans="1:38">
      <c r="A2710" s="8"/>
      <c r="B2710" s="8"/>
      <c r="C2710" s="8"/>
      <c r="D2710" s="8"/>
      <c r="E2710" s="8"/>
      <c r="F2710" s="8"/>
      <c r="G2710" s="8"/>
      <c r="H2710" s="8"/>
      <c r="R2710" t="str">
        <f t="shared" si="757"/>
        <v>vége</v>
      </c>
      <c r="T2710">
        <f t="shared" si="758"/>
        <v>1</v>
      </c>
      <c r="U2710">
        <f t="shared" si="771"/>
        <v>1</v>
      </c>
      <c r="V2710">
        <f t="shared" si="772"/>
        <v>1</v>
      </c>
      <c r="W2710">
        <f t="shared" si="773"/>
        <v>1</v>
      </c>
      <c r="X2710">
        <f t="shared" si="774"/>
        <v>1</v>
      </c>
      <c r="Y2710">
        <f t="shared" si="759"/>
        <v>1</v>
      </c>
      <c r="Z2710">
        <f t="shared" si="760"/>
        <v>1</v>
      </c>
      <c r="AA2710">
        <f t="shared" si="761"/>
        <v>1</v>
      </c>
      <c r="AB2710">
        <f t="shared" si="762"/>
        <v>0</v>
      </c>
      <c r="AC2710" t="str">
        <f t="shared" si="763"/>
        <v/>
      </c>
      <c r="AD2710" t="str">
        <f t="shared" si="764"/>
        <v>;;;;0;;0;0;</v>
      </c>
      <c r="AG2710">
        <f t="shared" si="765"/>
        <v>0</v>
      </c>
      <c r="AH2710">
        <f t="shared" si="766"/>
        <v>0</v>
      </c>
      <c r="AI2710">
        <f t="shared" si="767"/>
        <v>0</v>
      </c>
      <c r="AJ2710">
        <f t="shared" si="768"/>
        <v>0</v>
      </c>
      <c r="AK2710">
        <f t="shared" si="769"/>
        <v>0</v>
      </c>
      <c r="AL2710">
        <f t="shared" si="770"/>
        <v>0</v>
      </c>
    </row>
    <row r="2711" spans="1:38">
      <c r="A2711" s="8"/>
      <c r="B2711" s="8"/>
      <c r="C2711" s="8"/>
      <c r="D2711" s="8"/>
      <c r="E2711" s="8"/>
      <c r="F2711" s="8"/>
      <c r="G2711" s="8"/>
      <c r="H2711" s="8"/>
      <c r="R2711" t="str">
        <f t="shared" si="757"/>
        <v>vége</v>
      </c>
      <c r="T2711">
        <f t="shared" si="758"/>
        <v>1</v>
      </c>
      <c r="U2711">
        <f t="shared" si="771"/>
        <v>1</v>
      </c>
      <c r="V2711">
        <f t="shared" si="772"/>
        <v>1</v>
      </c>
      <c r="W2711">
        <f t="shared" si="773"/>
        <v>1</v>
      </c>
      <c r="X2711">
        <f t="shared" si="774"/>
        <v>1</v>
      </c>
      <c r="Y2711">
        <f t="shared" si="759"/>
        <v>1</v>
      </c>
      <c r="Z2711">
        <f t="shared" si="760"/>
        <v>1</v>
      </c>
      <c r="AA2711">
        <f t="shared" si="761"/>
        <v>1</v>
      </c>
      <c r="AB2711">
        <f t="shared" si="762"/>
        <v>0</v>
      </c>
      <c r="AC2711" t="str">
        <f t="shared" si="763"/>
        <v/>
      </c>
      <c r="AD2711" t="str">
        <f t="shared" si="764"/>
        <v>;;;;0;;0;0;</v>
      </c>
      <c r="AG2711">
        <f t="shared" si="765"/>
        <v>0</v>
      </c>
      <c r="AH2711">
        <f t="shared" si="766"/>
        <v>0</v>
      </c>
      <c r="AI2711">
        <f t="shared" si="767"/>
        <v>0</v>
      </c>
      <c r="AJ2711">
        <f t="shared" si="768"/>
        <v>0</v>
      </c>
      <c r="AK2711">
        <f t="shared" si="769"/>
        <v>0</v>
      </c>
      <c r="AL2711">
        <f t="shared" si="770"/>
        <v>0</v>
      </c>
    </row>
    <row r="2712" spans="1:38">
      <c r="A2712" s="8"/>
      <c r="B2712" s="8"/>
      <c r="C2712" s="8"/>
      <c r="D2712" s="8"/>
      <c r="E2712" s="8"/>
      <c r="F2712" s="8"/>
      <c r="G2712" s="8"/>
      <c r="H2712" s="8"/>
      <c r="R2712" t="str">
        <f t="shared" si="757"/>
        <v>vége</v>
      </c>
      <c r="T2712">
        <f t="shared" si="758"/>
        <v>1</v>
      </c>
      <c r="U2712">
        <f t="shared" si="771"/>
        <v>1</v>
      </c>
      <c r="V2712">
        <f t="shared" si="772"/>
        <v>1</v>
      </c>
      <c r="W2712">
        <f t="shared" si="773"/>
        <v>1</v>
      </c>
      <c r="X2712">
        <f t="shared" si="774"/>
        <v>1</v>
      </c>
      <c r="Y2712">
        <f t="shared" si="759"/>
        <v>1</v>
      </c>
      <c r="Z2712">
        <f t="shared" si="760"/>
        <v>1</v>
      </c>
      <c r="AA2712">
        <f t="shared" si="761"/>
        <v>1</v>
      </c>
      <c r="AB2712">
        <f t="shared" si="762"/>
        <v>0</v>
      </c>
      <c r="AC2712" t="str">
        <f t="shared" si="763"/>
        <v/>
      </c>
      <c r="AD2712" t="str">
        <f t="shared" si="764"/>
        <v>;;;;0;;0;0;</v>
      </c>
      <c r="AG2712">
        <f t="shared" si="765"/>
        <v>0</v>
      </c>
      <c r="AH2712">
        <f t="shared" si="766"/>
        <v>0</v>
      </c>
      <c r="AI2712">
        <f t="shared" si="767"/>
        <v>0</v>
      </c>
      <c r="AJ2712">
        <f t="shared" si="768"/>
        <v>0</v>
      </c>
      <c r="AK2712">
        <f t="shared" si="769"/>
        <v>0</v>
      </c>
      <c r="AL2712">
        <f t="shared" si="770"/>
        <v>0</v>
      </c>
    </row>
    <row r="2713" spans="1:38">
      <c r="A2713" s="8"/>
      <c r="B2713" s="8"/>
      <c r="C2713" s="8"/>
      <c r="D2713" s="8"/>
      <c r="E2713" s="8"/>
      <c r="F2713" s="8"/>
      <c r="G2713" s="8"/>
      <c r="H2713" s="8"/>
      <c r="R2713" t="str">
        <f t="shared" si="757"/>
        <v>vége</v>
      </c>
      <c r="T2713">
        <f t="shared" si="758"/>
        <v>1</v>
      </c>
      <c r="U2713">
        <f t="shared" si="771"/>
        <v>1</v>
      </c>
      <c r="V2713">
        <f t="shared" si="772"/>
        <v>1</v>
      </c>
      <c r="W2713">
        <f t="shared" si="773"/>
        <v>1</v>
      </c>
      <c r="X2713">
        <f t="shared" si="774"/>
        <v>1</v>
      </c>
      <c r="Y2713">
        <f t="shared" si="759"/>
        <v>1</v>
      </c>
      <c r="Z2713">
        <f t="shared" si="760"/>
        <v>1</v>
      </c>
      <c r="AA2713">
        <f t="shared" si="761"/>
        <v>1</v>
      </c>
      <c r="AB2713">
        <f t="shared" si="762"/>
        <v>0</v>
      </c>
      <c r="AC2713" t="str">
        <f t="shared" si="763"/>
        <v/>
      </c>
      <c r="AD2713" t="str">
        <f t="shared" si="764"/>
        <v>;;;;0;;0;0;</v>
      </c>
      <c r="AG2713">
        <f t="shared" si="765"/>
        <v>0</v>
      </c>
      <c r="AH2713">
        <f t="shared" si="766"/>
        <v>0</v>
      </c>
      <c r="AI2713">
        <f t="shared" si="767"/>
        <v>0</v>
      </c>
      <c r="AJ2713">
        <f t="shared" si="768"/>
        <v>0</v>
      </c>
      <c r="AK2713">
        <f t="shared" si="769"/>
        <v>0</v>
      </c>
      <c r="AL2713">
        <f t="shared" si="770"/>
        <v>0</v>
      </c>
    </row>
    <row r="2714" spans="1:38">
      <c r="A2714" s="8"/>
      <c r="B2714" s="8"/>
      <c r="C2714" s="8"/>
      <c r="D2714" s="8"/>
      <c r="E2714" s="8"/>
      <c r="F2714" s="8"/>
      <c r="G2714" s="8"/>
      <c r="H2714" s="8"/>
      <c r="R2714" t="str">
        <f t="shared" si="757"/>
        <v>vége</v>
      </c>
      <c r="T2714">
        <f t="shared" si="758"/>
        <v>1</v>
      </c>
      <c r="U2714">
        <f t="shared" si="771"/>
        <v>1</v>
      </c>
      <c r="V2714">
        <f t="shared" si="772"/>
        <v>1</v>
      </c>
      <c r="W2714">
        <f t="shared" si="773"/>
        <v>1</v>
      </c>
      <c r="X2714">
        <f t="shared" si="774"/>
        <v>1</v>
      </c>
      <c r="Y2714">
        <f t="shared" si="759"/>
        <v>1</v>
      </c>
      <c r="Z2714">
        <f t="shared" si="760"/>
        <v>1</v>
      </c>
      <c r="AA2714">
        <f t="shared" si="761"/>
        <v>1</v>
      </c>
      <c r="AB2714">
        <f t="shared" si="762"/>
        <v>0</v>
      </c>
      <c r="AC2714" t="str">
        <f t="shared" si="763"/>
        <v/>
      </c>
      <c r="AD2714" t="str">
        <f t="shared" si="764"/>
        <v>;;;;0;;0;0;</v>
      </c>
      <c r="AG2714">
        <f t="shared" si="765"/>
        <v>0</v>
      </c>
      <c r="AH2714">
        <f t="shared" si="766"/>
        <v>0</v>
      </c>
      <c r="AI2714">
        <f t="shared" si="767"/>
        <v>0</v>
      </c>
      <c r="AJ2714">
        <f t="shared" si="768"/>
        <v>0</v>
      </c>
      <c r="AK2714">
        <f t="shared" si="769"/>
        <v>0</v>
      </c>
      <c r="AL2714">
        <f t="shared" si="770"/>
        <v>0</v>
      </c>
    </row>
    <row r="2715" spans="1:38">
      <c r="A2715" s="8"/>
      <c r="B2715" s="8"/>
      <c r="C2715" s="8"/>
      <c r="D2715" s="8"/>
      <c r="E2715" s="8"/>
      <c r="F2715" s="8"/>
      <c r="G2715" s="8"/>
      <c r="H2715" s="8"/>
      <c r="R2715" t="str">
        <f t="shared" si="757"/>
        <v>vége</v>
      </c>
      <c r="T2715">
        <f t="shared" si="758"/>
        <v>1</v>
      </c>
      <c r="U2715">
        <f t="shared" si="771"/>
        <v>1</v>
      </c>
      <c r="V2715">
        <f t="shared" si="772"/>
        <v>1</v>
      </c>
      <c r="W2715">
        <f t="shared" si="773"/>
        <v>1</v>
      </c>
      <c r="X2715">
        <f t="shared" si="774"/>
        <v>1</v>
      </c>
      <c r="Y2715">
        <f t="shared" si="759"/>
        <v>1</v>
      </c>
      <c r="Z2715">
        <f t="shared" si="760"/>
        <v>1</v>
      </c>
      <c r="AA2715">
        <f t="shared" si="761"/>
        <v>1</v>
      </c>
      <c r="AB2715">
        <f t="shared" si="762"/>
        <v>0</v>
      </c>
      <c r="AC2715" t="str">
        <f t="shared" si="763"/>
        <v/>
      </c>
      <c r="AD2715" t="str">
        <f t="shared" si="764"/>
        <v>;;;;0;;0;0;</v>
      </c>
      <c r="AG2715">
        <f t="shared" si="765"/>
        <v>0</v>
      </c>
      <c r="AH2715">
        <f t="shared" si="766"/>
        <v>0</v>
      </c>
      <c r="AI2715">
        <f t="shared" si="767"/>
        <v>0</v>
      </c>
      <c r="AJ2715">
        <f t="shared" si="768"/>
        <v>0</v>
      </c>
      <c r="AK2715">
        <f t="shared" si="769"/>
        <v>0</v>
      </c>
      <c r="AL2715">
        <f t="shared" si="770"/>
        <v>0</v>
      </c>
    </row>
    <row r="2716" spans="1:38">
      <c r="A2716" s="8"/>
      <c r="B2716" s="8"/>
      <c r="C2716" s="8"/>
      <c r="D2716" s="8"/>
      <c r="E2716" s="8"/>
      <c r="F2716" s="8"/>
      <c r="G2716" s="8"/>
      <c r="H2716" s="8"/>
      <c r="R2716" t="str">
        <f t="shared" si="757"/>
        <v>vége</v>
      </c>
      <c r="T2716">
        <f t="shared" si="758"/>
        <v>1</v>
      </c>
      <c r="U2716">
        <f t="shared" si="771"/>
        <v>1</v>
      </c>
      <c r="V2716">
        <f t="shared" si="772"/>
        <v>1</v>
      </c>
      <c r="W2716">
        <f t="shared" si="773"/>
        <v>1</v>
      </c>
      <c r="X2716">
        <f t="shared" si="774"/>
        <v>1</v>
      </c>
      <c r="Y2716">
        <f t="shared" si="759"/>
        <v>1</v>
      </c>
      <c r="Z2716">
        <f t="shared" si="760"/>
        <v>1</v>
      </c>
      <c r="AA2716">
        <f t="shared" si="761"/>
        <v>1</v>
      </c>
      <c r="AB2716">
        <f t="shared" si="762"/>
        <v>0</v>
      </c>
      <c r="AC2716" t="str">
        <f t="shared" si="763"/>
        <v/>
      </c>
      <c r="AD2716" t="str">
        <f t="shared" si="764"/>
        <v>;;;;0;;0;0;</v>
      </c>
      <c r="AG2716">
        <f t="shared" si="765"/>
        <v>0</v>
      </c>
      <c r="AH2716">
        <f t="shared" si="766"/>
        <v>0</v>
      </c>
      <c r="AI2716">
        <f t="shared" si="767"/>
        <v>0</v>
      </c>
      <c r="AJ2716">
        <f t="shared" si="768"/>
        <v>0</v>
      </c>
      <c r="AK2716">
        <f t="shared" si="769"/>
        <v>0</v>
      </c>
      <c r="AL2716">
        <f t="shared" si="770"/>
        <v>0</v>
      </c>
    </row>
    <row r="2717" spans="1:38">
      <c r="A2717" s="8"/>
      <c r="B2717" s="8"/>
      <c r="C2717" s="8"/>
      <c r="D2717" s="8"/>
      <c r="E2717" s="8"/>
      <c r="F2717" s="8"/>
      <c r="G2717" s="8"/>
      <c r="H2717" s="8"/>
      <c r="R2717" t="str">
        <f t="shared" si="757"/>
        <v>vége</v>
      </c>
      <c r="T2717">
        <f t="shared" si="758"/>
        <v>1</v>
      </c>
      <c r="U2717">
        <f t="shared" si="771"/>
        <v>1</v>
      </c>
      <c r="V2717">
        <f t="shared" si="772"/>
        <v>1</v>
      </c>
      <c r="W2717">
        <f t="shared" si="773"/>
        <v>1</v>
      </c>
      <c r="X2717">
        <f t="shared" si="774"/>
        <v>1</v>
      </c>
      <c r="Y2717">
        <f t="shared" si="759"/>
        <v>1</v>
      </c>
      <c r="Z2717">
        <f t="shared" si="760"/>
        <v>1</v>
      </c>
      <c r="AA2717">
        <f t="shared" si="761"/>
        <v>1</v>
      </c>
      <c r="AB2717">
        <f t="shared" si="762"/>
        <v>0</v>
      </c>
      <c r="AC2717" t="str">
        <f t="shared" si="763"/>
        <v/>
      </c>
      <c r="AD2717" t="str">
        <f t="shared" si="764"/>
        <v>;;;;0;;0;0;</v>
      </c>
      <c r="AG2717">
        <f t="shared" si="765"/>
        <v>0</v>
      </c>
      <c r="AH2717">
        <f t="shared" si="766"/>
        <v>0</v>
      </c>
      <c r="AI2717">
        <f t="shared" si="767"/>
        <v>0</v>
      </c>
      <c r="AJ2717">
        <f t="shared" si="768"/>
        <v>0</v>
      </c>
      <c r="AK2717">
        <f t="shared" si="769"/>
        <v>0</v>
      </c>
      <c r="AL2717">
        <f t="shared" si="770"/>
        <v>0</v>
      </c>
    </row>
    <row r="2718" spans="1:38">
      <c r="A2718" s="8"/>
      <c r="B2718" s="8"/>
      <c r="C2718" s="8"/>
      <c r="D2718" s="8"/>
      <c r="E2718" s="8"/>
      <c r="F2718" s="8"/>
      <c r="G2718" s="8"/>
      <c r="H2718" s="8"/>
      <c r="R2718" t="str">
        <f t="shared" si="757"/>
        <v>vége</v>
      </c>
      <c r="T2718">
        <f t="shared" si="758"/>
        <v>1</v>
      </c>
      <c r="U2718">
        <f t="shared" si="771"/>
        <v>1</v>
      </c>
      <c r="V2718">
        <f t="shared" si="772"/>
        <v>1</v>
      </c>
      <c r="W2718">
        <f t="shared" si="773"/>
        <v>1</v>
      </c>
      <c r="X2718">
        <f t="shared" si="774"/>
        <v>1</v>
      </c>
      <c r="Y2718">
        <f t="shared" si="759"/>
        <v>1</v>
      </c>
      <c r="Z2718">
        <f t="shared" si="760"/>
        <v>1</v>
      </c>
      <c r="AA2718">
        <f t="shared" si="761"/>
        <v>1</v>
      </c>
      <c r="AB2718">
        <f t="shared" si="762"/>
        <v>0</v>
      </c>
      <c r="AC2718" t="str">
        <f t="shared" si="763"/>
        <v/>
      </c>
      <c r="AD2718" t="str">
        <f t="shared" si="764"/>
        <v>;;;;0;;0;0;</v>
      </c>
      <c r="AG2718">
        <f t="shared" si="765"/>
        <v>0</v>
      </c>
      <c r="AH2718">
        <f t="shared" si="766"/>
        <v>0</v>
      </c>
      <c r="AI2718">
        <f t="shared" si="767"/>
        <v>0</v>
      </c>
      <c r="AJ2718">
        <f t="shared" si="768"/>
        <v>0</v>
      </c>
      <c r="AK2718">
        <f t="shared" si="769"/>
        <v>0</v>
      </c>
      <c r="AL2718">
        <f t="shared" si="770"/>
        <v>0</v>
      </c>
    </row>
    <row r="2719" spans="1:38">
      <c r="A2719" s="8"/>
      <c r="B2719" s="8"/>
      <c r="C2719" s="8"/>
      <c r="D2719" s="8"/>
      <c r="E2719" s="8"/>
      <c r="F2719" s="8"/>
      <c r="G2719" s="8"/>
      <c r="H2719" s="8"/>
      <c r="R2719" t="str">
        <f t="shared" si="757"/>
        <v>vége</v>
      </c>
      <c r="T2719">
        <f t="shared" si="758"/>
        <v>1</v>
      </c>
      <c r="U2719">
        <f t="shared" si="771"/>
        <v>1</v>
      </c>
      <c r="V2719">
        <f t="shared" si="772"/>
        <v>1</v>
      </c>
      <c r="W2719">
        <f t="shared" si="773"/>
        <v>1</v>
      </c>
      <c r="X2719">
        <f t="shared" si="774"/>
        <v>1</v>
      </c>
      <c r="Y2719">
        <f t="shared" si="759"/>
        <v>1</v>
      </c>
      <c r="Z2719">
        <f t="shared" si="760"/>
        <v>1</v>
      </c>
      <c r="AA2719">
        <f t="shared" si="761"/>
        <v>1</v>
      </c>
      <c r="AB2719">
        <f t="shared" si="762"/>
        <v>0</v>
      </c>
      <c r="AC2719" t="str">
        <f t="shared" si="763"/>
        <v/>
      </c>
      <c r="AD2719" t="str">
        <f t="shared" si="764"/>
        <v>;;;;0;;0;0;</v>
      </c>
      <c r="AG2719">
        <f t="shared" si="765"/>
        <v>0</v>
      </c>
      <c r="AH2719">
        <f t="shared" si="766"/>
        <v>0</v>
      </c>
      <c r="AI2719">
        <f t="shared" si="767"/>
        <v>0</v>
      </c>
      <c r="AJ2719">
        <f t="shared" si="768"/>
        <v>0</v>
      </c>
      <c r="AK2719">
        <f t="shared" si="769"/>
        <v>0</v>
      </c>
      <c r="AL2719">
        <f t="shared" si="770"/>
        <v>0</v>
      </c>
    </row>
    <row r="2720" spans="1:38">
      <c r="A2720" s="8"/>
      <c r="B2720" s="8"/>
      <c r="C2720" s="8"/>
      <c r="D2720" s="8"/>
      <c r="E2720" s="8"/>
      <c r="F2720" s="8"/>
      <c r="G2720" s="8"/>
      <c r="H2720" s="8"/>
      <c r="R2720" t="str">
        <f t="shared" si="757"/>
        <v>vége</v>
      </c>
      <c r="T2720">
        <f t="shared" si="758"/>
        <v>1</v>
      </c>
      <c r="U2720">
        <f t="shared" si="771"/>
        <v>1</v>
      </c>
      <c r="V2720">
        <f t="shared" si="772"/>
        <v>1</v>
      </c>
      <c r="W2720">
        <f t="shared" si="773"/>
        <v>1</v>
      </c>
      <c r="X2720">
        <f t="shared" si="774"/>
        <v>1</v>
      </c>
      <c r="Y2720">
        <f t="shared" si="759"/>
        <v>1</v>
      </c>
      <c r="Z2720">
        <f t="shared" si="760"/>
        <v>1</v>
      </c>
      <c r="AA2720">
        <f t="shared" si="761"/>
        <v>1</v>
      </c>
      <c r="AB2720">
        <f t="shared" si="762"/>
        <v>0</v>
      </c>
      <c r="AC2720" t="str">
        <f t="shared" si="763"/>
        <v/>
      </c>
      <c r="AD2720" t="str">
        <f t="shared" si="764"/>
        <v>;;;;0;;0;0;</v>
      </c>
      <c r="AG2720">
        <f t="shared" si="765"/>
        <v>0</v>
      </c>
      <c r="AH2720">
        <f t="shared" si="766"/>
        <v>0</v>
      </c>
      <c r="AI2720">
        <f t="shared" si="767"/>
        <v>0</v>
      </c>
      <c r="AJ2720">
        <f t="shared" si="768"/>
        <v>0</v>
      </c>
      <c r="AK2720">
        <f t="shared" si="769"/>
        <v>0</v>
      </c>
      <c r="AL2720">
        <f t="shared" si="770"/>
        <v>0</v>
      </c>
    </row>
    <row r="2721" spans="1:38">
      <c r="A2721" s="8"/>
      <c r="B2721" s="8"/>
      <c r="C2721" s="8"/>
      <c r="D2721" s="8"/>
      <c r="E2721" s="8"/>
      <c r="F2721" s="8"/>
      <c r="G2721" s="8"/>
      <c r="H2721" s="8"/>
      <c r="R2721" t="str">
        <f t="shared" si="757"/>
        <v>vége</v>
      </c>
      <c r="T2721">
        <f t="shared" si="758"/>
        <v>1</v>
      </c>
      <c r="U2721">
        <f t="shared" si="771"/>
        <v>1</v>
      </c>
      <c r="V2721">
        <f t="shared" si="772"/>
        <v>1</v>
      </c>
      <c r="W2721">
        <f t="shared" si="773"/>
        <v>1</v>
      </c>
      <c r="X2721">
        <f t="shared" si="774"/>
        <v>1</v>
      </c>
      <c r="Y2721">
        <f t="shared" si="759"/>
        <v>1</v>
      </c>
      <c r="Z2721">
        <f t="shared" si="760"/>
        <v>1</v>
      </c>
      <c r="AA2721">
        <f t="shared" si="761"/>
        <v>1</v>
      </c>
      <c r="AB2721">
        <f t="shared" si="762"/>
        <v>0</v>
      </c>
      <c r="AC2721" t="str">
        <f t="shared" si="763"/>
        <v/>
      </c>
      <c r="AD2721" t="str">
        <f t="shared" si="764"/>
        <v>;;;;0;;0;0;</v>
      </c>
      <c r="AG2721">
        <f t="shared" si="765"/>
        <v>0</v>
      </c>
      <c r="AH2721">
        <f t="shared" si="766"/>
        <v>0</v>
      </c>
      <c r="AI2721">
        <f t="shared" si="767"/>
        <v>0</v>
      </c>
      <c r="AJ2721">
        <f t="shared" si="768"/>
        <v>0</v>
      </c>
      <c r="AK2721">
        <f t="shared" si="769"/>
        <v>0</v>
      </c>
      <c r="AL2721">
        <f t="shared" si="770"/>
        <v>0</v>
      </c>
    </row>
    <row r="2722" spans="1:38">
      <c r="A2722" s="8"/>
      <c r="B2722" s="8"/>
      <c r="C2722" s="8"/>
      <c r="D2722" s="8"/>
      <c r="E2722" s="8"/>
      <c r="F2722" s="8"/>
      <c r="G2722" s="8"/>
      <c r="H2722" s="8"/>
      <c r="R2722" t="str">
        <f t="shared" si="757"/>
        <v>vége</v>
      </c>
      <c r="T2722">
        <f t="shared" si="758"/>
        <v>1</v>
      </c>
      <c r="U2722">
        <f t="shared" si="771"/>
        <v>1</v>
      </c>
      <c r="V2722">
        <f t="shared" si="772"/>
        <v>1</v>
      </c>
      <c r="W2722">
        <f t="shared" si="773"/>
        <v>1</v>
      </c>
      <c r="X2722">
        <f t="shared" si="774"/>
        <v>1</v>
      </c>
      <c r="Y2722">
        <f t="shared" si="759"/>
        <v>1</v>
      </c>
      <c r="Z2722">
        <f t="shared" si="760"/>
        <v>1</v>
      </c>
      <c r="AA2722">
        <f t="shared" si="761"/>
        <v>1</v>
      </c>
      <c r="AB2722">
        <f t="shared" si="762"/>
        <v>0</v>
      </c>
      <c r="AC2722" t="str">
        <f t="shared" si="763"/>
        <v/>
      </c>
      <c r="AD2722" t="str">
        <f t="shared" si="764"/>
        <v>;;;;0;;0;0;</v>
      </c>
      <c r="AG2722">
        <f t="shared" si="765"/>
        <v>0</v>
      </c>
      <c r="AH2722">
        <f t="shared" si="766"/>
        <v>0</v>
      </c>
      <c r="AI2722">
        <f t="shared" si="767"/>
        <v>0</v>
      </c>
      <c r="AJ2722">
        <f t="shared" si="768"/>
        <v>0</v>
      </c>
      <c r="AK2722">
        <f t="shared" si="769"/>
        <v>0</v>
      </c>
      <c r="AL2722">
        <f t="shared" si="770"/>
        <v>0</v>
      </c>
    </row>
    <row r="2723" spans="1:38">
      <c r="A2723" s="8"/>
      <c r="B2723" s="8"/>
      <c r="C2723" s="8"/>
      <c r="D2723" s="8"/>
      <c r="E2723" s="8"/>
      <c r="F2723" s="8"/>
      <c r="G2723" s="8"/>
      <c r="H2723" s="8"/>
      <c r="R2723" t="str">
        <f t="shared" si="757"/>
        <v>vége</v>
      </c>
      <c r="T2723">
        <f t="shared" si="758"/>
        <v>1</v>
      </c>
      <c r="U2723">
        <f t="shared" si="771"/>
        <v>1</v>
      </c>
      <c r="V2723">
        <f t="shared" si="772"/>
        <v>1</v>
      </c>
      <c r="W2723">
        <f t="shared" si="773"/>
        <v>1</v>
      </c>
      <c r="X2723">
        <f t="shared" si="774"/>
        <v>1</v>
      </c>
      <c r="Y2723">
        <f t="shared" si="759"/>
        <v>1</v>
      </c>
      <c r="Z2723">
        <f t="shared" si="760"/>
        <v>1</v>
      </c>
      <c r="AA2723">
        <f t="shared" si="761"/>
        <v>1</v>
      </c>
      <c r="AB2723">
        <f t="shared" si="762"/>
        <v>0</v>
      </c>
      <c r="AC2723" t="str">
        <f t="shared" si="763"/>
        <v/>
      </c>
      <c r="AD2723" t="str">
        <f t="shared" si="764"/>
        <v>;;;;0;;0;0;</v>
      </c>
      <c r="AG2723">
        <f t="shared" si="765"/>
        <v>0</v>
      </c>
      <c r="AH2723">
        <f t="shared" si="766"/>
        <v>0</v>
      </c>
      <c r="AI2723">
        <f t="shared" si="767"/>
        <v>0</v>
      </c>
      <c r="AJ2723">
        <f t="shared" si="768"/>
        <v>0</v>
      </c>
      <c r="AK2723">
        <f t="shared" si="769"/>
        <v>0</v>
      </c>
      <c r="AL2723">
        <f t="shared" si="770"/>
        <v>0</v>
      </c>
    </row>
    <row r="2724" spans="1:38">
      <c r="A2724" s="8"/>
      <c r="B2724" s="8"/>
      <c r="C2724" s="8"/>
      <c r="D2724" s="8"/>
      <c r="E2724" s="8"/>
      <c r="F2724" s="8"/>
      <c r="G2724" s="8"/>
      <c r="H2724" s="8"/>
      <c r="R2724" t="str">
        <f t="shared" si="757"/>
        <v>vége</v>
      </c>
      <c r="T2724">
        <f t="shared" si="758"/>
        <v>1</v>
      </c>
      <c r="U2724">
        <f t="shared" si="771"/>
        <v>1</v>
      </c>
      <c r="V2724">
        <f t="shared" si="772"/>
        <v>1</v>
      </c>
      <c r="W2724">
        <f t="shared" si="773"/>
        <v>1</v>
      </c>
      <c r="X2724">
        <f t="shared" si="774"/>
        <v>1</v>
      </c>
      <c r="Y2724">
        <f t="shared" si="759"/>
        <v>1</v>
      </c>
      <c r="Z2724">
        <f t="shared" si="760"/>
        <v>1</v>
      </c>
      <c r="AA2724">
        <f t="shared" si="761"/>
        <v>1</v>
      </c>
      <c r="AB2724">
        <f t="shared" si="762"/>
        <v>0</v>
      </c>
      <c r="AC2724" t="str">
        <f t="shared" si="763"/>
        <v/>
      </c>
      <c r="AD2724" t="str">
        <f t="shared" si="764"/>
        <v>;;;;0;;0;0;</v>
      </c>
      <c r="AG2724">
        <f t="shared" si="765"/>
        <v>0</v>
      </c>
      <c r="AH2724">
        <f t="shared" si="766"/>
        <v>0</v>
      </c>
      <c r="AI2724">
        <f t="shared" si="767"/>
        <v>0</v>
      </c>
      <c r="AJ2724">
        <f t="shared" si="768"/>
        <v>0</v>
      </c>
      <c r="AK2724">
        <f t="shared" si="769"/>
        <v>0</v>
      </c>
      <c r="AL2724">
        <f t="shared" si="770"/>
        <v>0</v>
      </c>
    </row>
    <row r="2725" spans="1:38">
      <c r="A2725" s="8"/>
      <c r="B2725" s="8"/>
      <c r="C2725" s="8"/>
      <c r="D2725" s="8"/>
      <c r="E2725" s="8"/>
      <c r="F2725" s="8"/>
      <c r="G2725" s="8"/>
      <c r="H2725" s="8"/>
      <c r="R2725" t="str">
        <f t="shared" si="757"/>
        <v>vége</v>
      </c>
      <c r="T2725">
        <f t="shared" si="758"/>
        <v>1</v>
      </c>
      <c r="U2725">
        <f t="shared" si="771"/>
        <v>1</v>
      </c>
      <c r="V2725">
        <f t="shared" si="772"/>
        <v>1</v>
      </c>
      <c r="W2725">
        <f t="shared" si="773"/>
        <v>1</v>
      </c>
      <c r="X2725">
        <f t="shared" si="774"/>
        <v>1</v>
      </c>
      <c r="Y2725">
        <f t="shared" si="759"/>
        <v>1</v>
      </c>
      <c r="Z2725">
        <f t="shared" si="760"/>
        <v>1</v>
      </c>
      <c r="AA2725">
        <f t="shared" si="761"/>
        <v>1</v>
      </c>
      <c r="AB2725">
        <f t="shared" si="762"/>
        <v>0</v>
      </c>
      <c r="AC2725" t="str">
        <f t="shared" si="763"/>
        <v/>
      </c>
      <c r="AD2725" t="str">
        <f t="shared" si="764"/>
        <v>;;;;0;;0;0;</v>
      </c>
      <c r="AG2725">
        <f t="shared" si="765"/>
        <v>0</v>
      </c>
      <c r="AH2725">
        <f t="shared" si="766"/>
        <v>0</v>
      </c>
      <c r="AI2725">
        <f t="shared" si="767"/>
        <v>0</v>
      </c>
      <c r="AJ2725">
        <f t="shared" si="768"/>
        <v>0</v>
      </c>
      <c r="AK2725">
        <f t="shared" si="769"/>
        <v>0</v>
      </c>
      <c r="AL2725">
        <f t="shared" si="770"/>
        <v>0</v>
      </c>
    </row>
    <row r="2726" spans="1:38">
      <c r="A2726" s="8"/>
      <c r="B2726" s="8"/>
      <c r="C2726" s="8"/>
      <c r="D2726" s="8"/>
      <c r="E2726" s="8"/>
      <c r="F2726" s="8"/>
      <c r="G2726" s="8"/>
      <c r="H2726" s="8"/>
      <c r="R2726" t="str">
        <f t="shared" si="757"/>
        <v>vége</v>
      </c>
      <c r="T2726">
        <f t="shared" si="758"/>
        <v>1</v>
      </c>
      <c r="U2726">
        <f t="shared" si="771"/>
        <v>1</v>
      </c>
      <c r="V2726">
        <f t="shared" si="772"/>
        <v>1</v>
      </c>
      <c r="W2726">
        <f t="shared" si="773"/>
        <v>1</v>
      </c>
      <c r="X2726">
        <f t="shared" si="774"/>
        <v>1</v>
      </c>
      <c r="Y2726">
        <f t="shared" si="759"/>
        <v>1</v>
      </c>
      <c r="Z2726">
        <f t="shared" si="760"/>
        <v>1</v>
      </c>
      <c r="AA2726">
        <f t="shared" si="761"/>
        <v>1</v>
      </c>
      <c r="AB2726">
        <f t="shared" si="762"/>
        <v>0</v>
      </c>
      <c r="AC2726" t="str">
        <f t="shared" si="763"/>
        <v/>
      </c>
      <c r="AD2726" t="str">
        <f t="shared" si="764"/>
        <v>;;;;0;;0;0;</v>
      </c>
      <c r="AG2726">
        <f t="shared" si="765"/>
        <v>0</v>
      </c>
      <c r="AH2726">
        <f t="shared" si="766"/>
        <v>0</v>
      </c>
      <c r="AI2726">
        <f t="shared" si="767"/>
        <v>0</v>
      </c>
      <c r="AJ2726">
        <f t="shared" si="768"/>
        <v>0</v>
      </c>
      <c r="AK2726">
        <f t="shared" si="769"/>
        <v>0</v>
      </c>
      <c r="AL2726">
        <f t="shared" si="770"/>
        <v>0</v>
      </c>
    </row>
    <row r="2727" spans="1:38">
      <c r="A2727" s="8"/>
      <c r="B2727" s="8"/>
      <c r="C2727" s="8"/>
      <c r="D2727" s="8"/>
      <c r="E2727" s="8"/>
      <c r="F2727" s="8"/>
      <c r="G2727" s="8"/>
      <c r="H2727" s="8"/>
      <c r="R2727" t="str">
        <f t="shared" si="757"/>
        <v>vége</v>
      </c>
      <c r="T2727">
        <f t="shared" si="758"/>
        <v>1</v>
      </c>
      <c r="U2727">
        <f t="shared" si="771"/>
        <v>1</v>
      </c>
      <c r="V2727">
        <f t="shared" si="772"/>
        <v>1</v>
      </c>
      <c r="W2727">
        <f t="shared" si="773"/>
        <v>1</v>
      </c>
      <c r="X2727">
        <f t="shared" si="774"/>
        <v>1</v>
      </c>
      <c r="Y2727">
        <f t="shared" si="759"/>
        <v>1</v>
      </c>
      <c r="Z2727">
        <f t="shared" si="760"/>
        <v>1</v>
      </c>
      <c r="AA2727">
        <f t="shared" si="761"/>
        <v>1</v>
      </c>
      <c r="AB2727">
        <f t="shared" si="762"/>
        <v>0</v>
      </c>
      <c r="AC2727" t="str">
        <f t="shared" si="763"/>
        <v/>
      </c>
      <c r="AD2727" t="str">
        <f t="shared" si="764"/>
        <v>;;;;0;;0;0;</v>
      </c>
      <c r="AG2727">
        <f t="shared" si="765"/>
        <v>0</v>
      </c>
      <c r="AH2727">
        <f t="shared" si="766"/>
        <v>0</v>
      </c>
      <c r="AI2727">
        <f t="shared" si="767"/>
        <v>0</v>
      </c>
      <c r="AJ2727">
        <f t="shared" si="768"/>
        <v>0</v>
      </c>
      <c r="AK2727">
        <f t="shared" si="769"/>
        <v>0</v>
      </c>
      <c r="AL2727">
        <f t="shared" si="770"/>
        <v>0</v>
      </c>
    </row>
    <row r="2728" spans="1:38">
      <c r="A2728" s="8"/>
      <c r="B2728" s="8"/>
      <c r="C2728" s="8"/>
      <c r="D2728" s="8"/>
      <c r="E2728" s="8"/>
      <c r="F2728" s="8"/>
      <c r="G2728" s="8"/>
      <c r="H2728" s="8"/>
      <c r="R2728" t="str">
        <f t="shared" si="757"/>
        <v>vége</v>
      </c>
      <c r="T2728">
        <f t="shared" si="758"/>
        <v>1</v>
      </c>
      <c r="U2728">
        <f t="shared" si="771"/>
        <v>1</v>
      </c>
      <c r="V2728">
        <f t="shared" si="772"/>
        <v>1</v>
      </c>
      <c r="W2728">
        <f t="shared" si="773"/>
        <v>1</v>
      </c>
      <c r="X2728">
        <f t="shared" si="774"/>
        <v>1</v>
      </c>
      <c r="Y2728">
        <f t="shared" si="759"/>
        <v>1</v>
      </c>
      <c r="Z2728">
        <f t="shared" si="760"/>
        <v>1</v>
      </c>
      <c r="AA2728">
        <f t="shared" si="761"/>
        <v>1</v>
      </c>
      <c r="AB2728">
        <f t="shared" si="762"/>
        <v>0</v>
      </c>
      <c r="AC2728" t="str">
        <f t="shared" si="763"/>
        <v/>
      </c>
      <c r="AD2728" t="str">
        <f t="shared" si="764"/>
        <v>;;;;0;;0;0;</v>
      </c>
      <c r="AG2728">
        <f t="shared" si="765"/>
        <v>0</v>
      </c>
      <c r="AH2728">
        <f t="shared" si="766"/>
        <v>0</v>
      </c>
      <c r="AI2728">
        <f t="shared" si="767"/>
        <v>0</v>
      </c>
      <c r="AJ2728">
        <f t="shared" si="768"/>
        <v>0</v>
      </c>
      <c r="AK2728">
        <f t="shared" si="769"/>
        <v>0</v>
      </c>
      <c r="AL2728">
        <f t="shared" si="770"/>
        <v>0</v>
      </c>
    </row>
    <row r="2729" spans="1:38">
      <c r="A2729" s="8"/>
      <c r="B2729" s="8"/>
      <c r="C2729" s="8"/>
      <c r="D2729" s="8"/>
      <c r="E2729" s="8"/>
      <c r="F2729" s="8"/>
      <c r="G2729" s="8"/>
      <c r="H2729" s="8"/>
      <c r="R2729" t="str">
        <f t="shared" si="757"/>
        <v>vége</v>
      </c>
      <c r="T2729">
        <f t="shared" si="758"/>
        <v>1</v>
      </c>
      <c r="U2729">
        <f t="shared" si="771"/>
        <v>1</v>
      </c>
      <c r="V2729">
        <f t="shared" si="772"/>
        <v>1</v>
      </c>
      <c r="W2729">
        <f t="shared" si="773"/>
        <v>1</v>
      </c>
      <c r="X2729">
        <f t="shared" si="774"/>
        <v>1</v>
      </c>
      <c r="Y2729">
        <f t="shared" si="759"/>
        <v>1</v>
      </c>
      <c r="Z2729">
        <f t="shared" si="760"/>
        <v>1</v>
      </c>
      <c r="AA2729">
        <f t="shared" si="761"/>
        <v>1</v>
      </c>
      <c r="AB2729">
        <f t="shared" si="762"/>
        <v>0</v>
      </c>
      <c r="AC2729" t="str">
        <f t="shared" si="763"/>
        <v/>
      </c>
      <c r="AD2729" t="str">
        <f t="shared" si="764"/>
        <v>;;;;0;;0;0;</v>
      </c>
      <c r="AG2729">
        <f t="shared" si="765"/>
        <v>0</v>
      </c>
      <c r="AH2729">
        <f t="shared" si="766"/>
        <v>0</v>
      </c>
      <c r="AI2729">
        <f t="shared" si="767"/>
        <v>0</v>
      </c>
      <c r="AJ2729">
        <f t="shared" si="768"/>
        <v>0</v>
      </c>
      <c r="AK2729">
        <f t="shared" si="769"/>
        <v>0</v>
      </c>
      <c r="AL2729">
        <f t="shared" si="770"/>
        <v>0</v>
      </c>
    </row>
    <row r="2730" spans="1:38">
      <c r="A2730" s="8"/>
      <c r="B2730" s="8"/>
      <c r="C2730" s="8"/>
      <c r="D2730" s="8"/>
      <c r="E2730" s="8"/>
      <c r="F2730" s="8"/>
      <c r="G2730" s="8"/>
      <c r="H2730" s="8"/>
      <c r="R2730" t="str">
        <f t="shared" si="757"/>
        <v>vége</v>
      </c>
      <c r="T2730">
        <f t="shared" si="758"/>
        <v>1</v>
      </c>
      <c r="U2730">
        <f t="shared" si="771"/>
        <v>1</v>
      </c>
      <c r="V2730">
        <f t="shared" si="772"/>
        <v>1</v>
      </c>
      <c r="W2730">
        <f t="shared" si="773"/>
        <v>1</v>
      </c>
      <c r="X2730">
        <f t="shared" si="774"/>
        <v>1</v>
      </c>
      <c r="Y2730">
        <f t="shared" si="759"/>
        <v>1</v>
      </c>
      <c r="Z2730">
        <f t="shared" si="760"/>
        <v>1</v>
      </c>
      <c r="AA2730">
        <f t="shared" si="761"/>
        <v>1</v>
      </c>
      <c r="AB2730">
        <f t="shared" si="762"/>
        <v>0</v>
      </c>
      <c r="AC2730" t="str">
        <f t="shared" si="763"/>
        <v/>
      </c>
      <c r="AD2730" t="str">
        <f t="shared" si="764"/>
        <v>;;;;0;;0;0;</v>
      </c>
      <c r="AG2730">
        <f t="shared" si="765"/>
        <v>0</v>
      </c>
      <c r="AH2730">
        <f t="shared" si="766"/>
        <v>0</v>
      </c>
      <c r="AI2730">
        <f t="shared" si="767"/>
        <v>0</v>
      </c>
      <c r="AJ2730">
        <f t="shared" si="768"/>
        <v>0</v>
      </c>
      <c r="AK2730">
        <f t="shared" si="769"/>
        <v>0</v>
      </c>
      <c r="AL2730">
        <f t="shared" si="770"/>
        <v>0</v>
      </c>
    </row>
    <row r="2731" spans="1:38">
      <c r="A2731" s="8"/>
      <c r="B2731" s="8"/>
      <c r="C2731" s="8"/>
      <c r="D2731" s="8"/>
      <c r="E2731" s="8"/>
      <c r="F2731" s="8"/>
      <c r="G2731" s="8"/>
      <c r="H2731" s="8"/>
      <c r="R2731" t="str">
        <f t="shared" si="757"/>
        <v>vége</v>
      </c>
      <c r="T2731">
        <f t="shared" si="758"/>
        <v>1</v>
      </c>
      <c r="U2731">
        <f t="shared" si="771"/>
        <v>1</v>
      </c>
      <c r="V2731">
        <f t="shared" si="772"/>
        <v>1</v>
      </c>
      <c r="W2731">
        <f t="shared" si="773"/>
        <v>1</v>
      </c>
      <c r="X2731">
        <f t="shared" si="774"/>
        <v>1</v>
      </c>
      <c r="Y2731">
        <f t="shared" si="759"/>
        <v>1</v>
      </c>
      <c r="Z2731">
        <f t="shared" si="760"/>
        <v>1</v>
      </c>
      <c r="AA2731">
        <f t="shared" si="761"/>
        <v>1</v>
      </c>
      <c r="AB2731">
        <f t="shared" si="762"/>
        <v>0</v>
      </c>
      <c r="AC2731" t="str">
        <f t="shared" si="763"/>
        <v/>
      </c>
      <c r="AD2731" t="str">
        <f t="shared" si="764"/>
        <v>;;;;0;;0;0;</v>
      </c>
      <c r="AG2731">
        <f t="shared" si="765"/>
        <v>0</v>
      </c>
      <c r="AH2731">
        <f t="shared" si="766"/>
        <v>0</v>
      </c>
      <c r="AI2731">
        <f t="shared" si="767"/>
        <v>0</v>
      </c>
      <c r="AJ2731">
        <f t="shared" si="768"/>
        <v>0</v>
      </c>
      <c r="AK2731">
        <f t="shared" si="769"/>
        <v>0</v>
      </c>
      <c r="AL2731">
        <f t="shared" si="770"/>
        <v>0</v>
      </c>
    </row>
    <row r="2732" spans="1:38">
      <c r="A2732" s="8"/>
      <c r="B2732" s="8"/>
      <c r="C2732" s="8"/>
      <c r="D2732" s="8"/>
      <c r="E2732" s="8"/>
      <c r="F2732" s="8"/>
      <c r="G2732" s="8"/>
      <c r="H2732" s="8"/>
      <c r="R2732" t="str">
        <f t="shared" si="757"/>
        <v>vége</v>
      </c>
      <c r="T2732">
        <f t="shared" si="758"/>
        <v>1</v>
      </c>
      <c r="U2732">
        <f t="shared" si="771"/>
        <v>1</v>
      </c>
      <c r="V2732">
        <f t="shared" si="772"/>
        <v>1</v>
      </c>
      <c r="W2732">
        <f t="shared" si="773"/>
        <v>1</v>
      </c>
      <c r="X2732">
        <f t="shared" si="774"/>
        <v>1</v>
      </c>
      <c r="Y2732">
        <f t="shared" si="759"/>
        <v>1</v>
      </c>
      <c r="Z2732">
        <f t="shared" si="760"/>
        <v>1</v>
      </c>
      <c r="AA2732">
        <f t="shared" si="761"/>
        <v>1</v>
      </c>
      <c r="AB2732">
        <f t="shared" si="762"/>
        <v>0</v>
      </c>
      <c r="AC2732" t="str">
        <f t="shared" si="763"/>
        <v/>
      </c>
      <c r="AD2732" t="str">
        <f t="shared" si="764"/>
        <v>;;;;0;;0;0;</v>
      </c>
      <c r="AG2732">
        <f t="shared" si="765"/>
        <v>0</v>
      </c>
      <c r="AH2732">
        <f t="shared" si="766"/>
        <v>0</v>
      </c>
      <c r="AI2732">
        <f t="shared" si="767"/>
        <v>0</v>
      </c>
      <c r="AJ2732">
        <f t="shared" si="768"/>
        <v>0</v>
      </c>
      <c r="AK2732">
        <f t="shared" si="769"/>
        <v>0</v>
      </c>
      <c r="AL2732">
        <f t="shared" si="770"/>
        <v>0</v>
      </c>
    </row>
    <row r="2733" spans="1:38">
      <c r="A2733" s="8"/>
      <c r="B2733" s="8"/>
      <c r="C2733" s="8"/>
      <c r="D2733" s="8"/>
      <c r="E2733" s="8"/>
      <c r="F2733" s="8"/>
      <c r="G2733" s="8"/>
      <c r="H2733" s="8"/>
      <c r="R2733" t="str">
        <f t="shared" si="757"/>
        <v>vége</v>
      </c>
      <c r="T2733">
        <f t="shared" si="758"/>
        <v>1</v>
      </c>
      <c r="U2733">
        <f t="shared" si="771"/>
        <v>1</v>
      </c>
      <c r="V2733">
        <f t="shared" si="772"/>
        <v>1</v>
      </c>
      <c r="W2733">
        <f t="shared" si="773"/>
        <v>1</v>
      </c>
      <c r="X2733">
        <f t="shared" si="774"/>
        <v>1</v>
      </c>
      <c r="Y2733">
        <f t="shared" si="759"/>
        <v>1</v>
      </c>
      <c r="Z2733">
        <f t="shared" si="760"/>
        <v>1</v>
      </c>
      <c r="AA2733">
        <f t="shared" si="761"/>
        <v>1</v>
      </c>
      <c r="AB2733">
        <f t="shared" si="762"/>
        <v>0</v>
      </c>
      <c r="AC2733" t="str">
        <f t="shared" si="763"/>
        <v/>
      </c>
      <c r="AD2733" t="str">
        <f t="shared" si="764"/>
        <v>;;;;0;;0;0;</v>
      </c>
      <c r="AG2733">
        <f t="shared" si="765"/>
        <v>0</v>
      </c>
      <c r="AH2733">
        <f t="shared" si="766"/>
        <v>0</v>
      </c>
      <c r="AI2733">
        <f t="shared" si="767"/>
        <v>0</v>
      </c>
      <c r="AJ2733">
        <f t="shared" si="768"/>
        <v>0</v>
      </c>
      <c r="AK2733">
        <f t="shared" si="769"/>
        <v>0</v>
      </c>
      <c r="AL2733">
        <f t="shared" si="770"/>
        <v>0</v>
      </c>
    </row>
    <row r="2734" spans="1:38">
      <c r="A2734" s="8"/>
      <c r="B2734" s="8"/>
      <c r="C2734" s="8"/>
      <c r="D2734" s="8"/>
      <c r="E2734" s="8"/>
      <c r="F2734" s="8"/>
      <c r="G2734" s="8"/>
      <c r="H2734" s="8"/>
      <c r="R2734" t="str">
        <f t="shared" si="757"/>
        <v>vége</v>
      </c>
      <c r="T2734">
        <f t="shared" si="758"/>
        <v>1</v>
      </c>
      <c r="U2734">
        <f t="shared" si="771"/>
        <v>1</v>
      </c>
      <c r="V2734">
        <f t="shared" si="772"/>
        <v>1</v>
      </c>
      <c r="W2734">
        <f t="shared" si="773"/>
        <v>1</v>
      </c>
      <c r="X2734">
        <f t="shared" si="774"/>
        <v>1</v>
      </c>
      <c r="Y2734">
        <f t="shared" si="759"/>
        <v>1</v>
      </c>
      <c r="Z2734">
        <f t="shared" si="760"/>
        <v>1</v>
      </c>
      <c r="AA2734">
        <f t="shared" si="761"/>
        <v>1</v>
      </c>
      <c r="AB2734">
        <f t="shared" si="762"/>
        <v>0</v>
      </c>
      <c r="AC2734" t="str">
        <f t="shared" si="763"/>
        <v/>
      </c>
      <c r="AD2734" t="str">
        <f t="shared" si="764"/>
        <v>;;;;0;;0;0;</v>
      </c>
      <c r="AG2734">
        <f t="shared" si="765"/>
        <v>0</v>
      </c>
      <c r="AH2734">
        <f t="shared" si="766"/>
        <v>0</v>
      </c>
      <c r="AI2734">
        <f t="shared" si="767"/>
        <v>0</v>
      </c>
      <c r="AJ2734">
        <f t="shared" si="768"/>
        <v>0</v>
      </c>
      <c r="AK2734">
        <f t="shared" si="769"/>
        <v>0</v>
      </c>
      <c r="AL2734">
        <f t="shared" si="770"/>
        <v>0</v>
      </c>
    </row>
    <row r="2735" spans="1:38">
      <c r="A2735" s="8"/>
      <c r="B2735" s="8"/>
      <c r="C2735" s="8"/>
      <c r="D2735" s="8"/>
      <c r="E2735" s="8"/>
      <c r="F2735" s="8"/>
      <c r="G2735" s="8"/>
      <c r="H2735" s="8"/>
      <c r="R2735" t="str">
        <f t="shared" si="757"/>
        <v>vége</v>
      </c>
      <c r="T2735">
        <f t="shared" si="758"/>
        <v>1</v>
      </c>
      <c r="U2735">
        <f t="shared" si="771"/>
        <v>1</v>
      </c>
      <c r="V2735">
        <f t="shared" si="772"/>
        <v>1</v>
      </c>
      <c r="W2735">
        <f t="shared" si="773"/>
        <v>1</v>
      </c>
      <c r="X2735">
        <f t="shared" si="774"/>
        <v>1</v>
      </c>
      <c r="Y2735">
        <f t="shared" si="759"/>
        <v>1</v>
      </c>
      <c r="Z2735">
        <f t="shared" si="760"/>
        <v>1</v>
      </c>
      <c r="AA2735">
        <f t="shared" si="761"/>
        <v>1</v>
      </c>
      <c r="AB2735">
        <f t="shared" si="762"/>
        <v>0</v>
      </c>
      <c r="AC2735" t="str">
        <f t="shared" si="763"/>
        <v/>
      </c>
      <c r="AD2735" t="str">
        <f t="shared" si="764"/>
        <v>;;;;0;;0;0;</v>
      </c>
      <c r="AG2735">
        <f t="shared" si="765"/>
        <v>0</v>
      </c>
      <c r="AH2735">
        <f t="shared" si="766"/>
        <v>0</v>
      </c>
      <c r="AI2735">
        <f t="shared" si="767"/>
        <v>0</v>
      </c>
      <c r="AJ2735">
        <f t="shared" si="768"/>
        <v>0</v>
      </c>
      <c r="AK2735">
        <f t="shared" si="769"/>
        <v>0</v>
      </c>
      <c r="AL2735">
        <f t="shared" si="770"/>
        <v>0</v>
      </c>
    </row>
    <row r="2736" spans="1:38">
      <c r="A2736" s="8"/>
      <c r="B2736" s="8"/>
      <c r="C2736" s="8"/>
      <c r="D2736" s="8"/>
      <c r="E2736" s="8"/>
      <c r="F2736" s="8"/>
      <c r="G2736" s="8"/>
      <c r="H2736" s="8"/>
      <c r="R2736" t="str">
        <f t="shared" si="757"/>
        <v>vége</v>
      </c>
      <c r="T2736">
        <f t="shared" si="758"/>
        <v>1</v>
      </c>
      <c r="U2736">
        <f t="shared" si="771"/>
        <v>1</v>
      </c>
      <c r="V2736">
        <f t="shared" si="772"/>
        <v>1</v>
      </c>
      <c r="W2736">
        <f t="shared" si="773"/>
        <v>1</v>
      </c>
      <c r="X2736">
        <f t="shared" si="774"/>
        <v>1</v>
      </c>
      <c r="Y2736">
        <f t="shared" si="759"/>
        <v>1</v>
      </c>
      <c r="Z2736">
        <f t="shared" si="760"/>
        <v>1</v>
      </c>
      <c r="AA2736">
        <f t="shared" si="761"/>
        <v>1</v>
      </c>
      <c r="AB2736">
        <f t="shared" si="762"/>
        <v>0</v>
      </c>
      <c r="AC2736" t="str">
        <f t="shared" si="763"/>
        <v/>
      </c>
      <c r="AD2736" t="str">
        <f t="shared" si="764"/>
        <v>;;;;0;;0;0;</v>
      </c>
      <c r="AG2736">
        <f t="shared" si="765"/>
        <v>0</v>
      </c>
      <c r="AH2736">
        <f t="shared" si="766"/>
        <v>0</v>
      </c>
      <c r="AI2736">
        <f t="shared" si="767"/>
        <v>0</v>
      </c>
      <c r="AJ2736">
        <f t="shared" si="768"/>
        <v>0</v>
      </c>
      <c r="AK2736">
        <f t="shared" si="769"/>
        <v>0</v>
      </c>
      <c r="AL2736">
        <f t="shared" si="770"/>
        <v>0</v>
      </c>
    </row>
    <row r="2737" spans="1:38">
      <c r="A2737" s="8"/>
      <c r="B2737" s="8"/>
      <c r="C2737" s="8"/>
      <c r="D2737" s="8"/>
      <c r="E2737" s="8"/>
      <c r="F2737" s="8"/>
      <c r="G2737" s="8"/>
      <c r="H2737" s="8"/>
      <c r="R2737" t="str">
        <f t="shared" si="757"/>
        <v>vége</v>
      </c>
      <c r="T2737">
        <f t="shared" si="758"/>
        <v>1</v>
      </c>
      <c r="U2737">
        <f t="shared" si="771"/>
        <v>1</v>
      </c>
      <c r="V2737">
        <f t="shared" si="772"/>
        <v>1</v>
      </c>
      <c r="W2737">
        <f t="shared" si="773"/>
        <v>1</v>
      </c>
      <c r="X2737">
        <f t="shared" si="774"/>
        <v>1</v>
      </c>
      <c r="Y2737">
        <f t="shared" si="759"/>
        <v>1</v>
      </c>
      <c r="Z2737">
        <f t="shared" si="760"/>
        <v>1</v>
      </c>
      <c r="AA2737">
        <f t="shared" si="761"/>
        <v>1</v>
      </c>
      <c r="AB2737">
        <f t="shared" si="762"/>
        <v>0</v>
      </c>
      <c r="AC2737" t="str">
        <f t="shared" si="763"/>
        <v/>
      </c>
      <c r="AD2737" t="str">
        <f t="shared" si="764"/>
        <v>;;;;0;;0;0;</v>
      </c>
      <c r="AG2737">
        <f t="shared" si="765"/>
        <v>0</v>
      </c>
      <c r="AH2737">
        <f t="shared" si="766"/>
        <v>0</v>
      </c>
      <c r="AI2737">
        <f t="shared" si="767"/>
        <v>0</v>
      </c>
      <c r="AJ2737">
        <f t="shared" si="768"/>
        <v>0</v>
      </c>
      <c r="AK2737">
        <f t="shared" si="769"/>
        <v>0</v>
      </c>
      <c r="AL2737">
        <f t="shared" si="770"/>
        <v>0</v>
      </c>
    </row>
    <row r="2738" spans="1:38">
      <c r="A2738" s="8"/>
      <c r="B2738" s="8"/>
      <c r="C2738" s="8"/>
      <c r="D2738" s="8"/>
      <c r="E2738" s="8"/>
      <c r="F2738" s="8"/>
      <c r="G2738" s="8"/>
      <c r="H2738" s="8"/>
      <c r="R2738" t="str">
        <f t="shared" si="757"/>
        <v>vége</v>
      </c>
      <c r="T2738">
        <f t="shared" si="758"/>
        <v>1</v>
      </c>
      <c r="U2738">
        <f t="shared" si="771"/>
        <v>1</v>
      </c>
      <c r="V2738">
        <f t="shared" si="772"/>
        <v>1</v>
      </c>
      <c r="W2738">
        <f t="shared" si="773"/>
        <v>1</v>
      </c>
      <c r="X2738">
        <f t="shared" si="774"/>
        <v>1</v>
      </c>
      <c r="Y2738">
        <f t="shared" si="759"/>
        <v>1</v>
      </c>
      <c r="Z2738">
        <f t="shared" si="760"/>
        <v>1</v>
      </c>
      <c r="AA2738">
        <f t="shared" si="761"/>
        <v>1</v>
      </c>
      <c r="AB2738">
        <f t="shared" si="762"/>
        <v>0</v>
      </c>
      <c r="AC2738" t="str">
        <f t="shared" si="763"/>
        <v/>
      </c>
      <c r="AD2738" t="str">
        <f t="shared" si="764"/>
        <v>;;;;0;;0;0;</v>
      </c>
      <c r="AG2738">
        <f t="shared" si="765"/>
        <v>0</v>
      </c>
      <c r="AH2738">
        <f t="shared" si="766"/>
        <v>0</v>
      </c>
      <c r="AI2738">
        <f t="shared" si="767"/>
        <v>0</v>
      </c>
      <c r="AJ2738">
        <f t="shared" si="768"/>
        <v>0</v>
      </c>
      <c r="AK2738">
        <f t="shared" si="769"/>
        <v>0</v>
      </c>
      <c r="AL2738">
        <f t="shared" si="770"/>
        <v>0</v>
      </c>
    </row>
    <row r="2739" spans="1:38">
      <c r="A2739" s="8"/>
      <c r="B2739" s="8"/>
      <c r="C2739" s="8"/>
      <c r="D2739" s="8"/>
      <c r="E2739" s="8"/>
      <c r="F2739" s="8"/>
      <c r="G2739" s="8"/>
      <c r="H2739" s="8"/>
      <c r="R2739" t="str">
        <f t="shared" si="757"/>
        <v>vége</v>
      </c>
      <c r="T2739">
        <f t="shared" si="758"/>
        <v>1</v>
      </c>
      <c r="U2739">
        <f t="shared" si="771"/>
        <v>1</v>
      </c>
      <c r="V2739">
        <f t="shared" si="772"/>
        <v>1</v>
      </c>
      <c r="W2739">
        <f t="shared" si="773"/>
        <v>1</v>
      </c>
      <c r="X2739">
        <f t="shared" si="774"/>
        <v>1</v>
      </c>
      <c r="Y2739">
        <f t="shared" si="759"/>
        <v>1</v>
      </c>
      <c r="Z2739">
        <f t="shared" si="760"/>
        <v>1</v>
      </c>
      <c r="AA2739">
        <f t="shared" si="761"/>
        <v>1</v>
      </c>
      <c r="AB2739">
        <f t="shared" si="762"/>
        <v>0</v>
      </c>
      <c r="AC2739" t="str">
        <f t="shared" si="763"/>
        <v/>
      </c>
      <c r="AD2739" t="str">
        <f t="shared" si="764"/>
        <v>;;;;0;;0;0;</v>
      </c>
      <c r="AG2739">
        <f t="shared" si="765"/>
        <v>0</v>
      </c>
      <c r="AH2739">
        <f t="shared" si="766"/>
        <v>0</v>
      </c>
      <c r="AI2739">
        <f t="shared" si="767"/>
        <v>0</v>
      </c>
      <c r="AJ2739">
        <f t="shared" si="768"/>
        <v>0</v>
      </c>
      <c r="AK2739">
        <f t="shared" si="769"/>
        <v>0</v>
      </c>
      <c r="AL2739">
        <f t="shared" si="770"/>
        <v>0</v>
      </c>
    </row>
    <row r="2740" spans="1:38">
      <c r="A2740" s="8"/>
      <c r="B2740" s="8"/>
      <c r="C2740" s="8"/>
      <c r="D2740" s="8"/>
      <c r="E2740" s="8"/>
      <c r="F2740" s="8"/>
      <c r="G2740" s="8"/>
      <c r="H2740" s="8"/>
      <c r="R2740" t="str">
        <f t="shared" si="757"/>
        <v>vége</v>
      </c>
      <c r="T2740">
        <f t="shared" si="758"/>
        <v>1</v>
      </c>
      <c r="U2740">
        <f t="shared" si="771"/>
        <v>1</v>
      </c>
      <c r="V2740">
        <f t="shared" si="772"/>
        <v>1</v>
      </c>
      <c r="W2740">
        <f t="shared" si="773"/>
        <v>1</v>
      </c>
      <c r="X2740">
        <f t="shared" si="774"/>
        <v>1</v>
      </c>
      <c r="Y2740">
        <f t="shared" si="759"/>
        <v>1</v>
      </c>
      <c r="Z2740">
        <f t="shared" si="760"/>
        <v>1</v>
      </c>
      <c r="AA2740">
        <f t="shared" si="761"/>
        <v>1</v>
      </c>
      <c r="AB2740">
        <f t="shared" si="762"/>
        <v>0</v>
      </c>
      <c r="AC2740" t="str">
        <f t="shared" si="763"/>
        <v/>
      </c>
      <c r="AD2740" t="str">
        <f t="shared" si="764"/>
        <v>;;;;0;;0;0;</v>
      </c>
      <c r="AG2740">
        <f t="shared" si="765"/>
        <v>0</v>
      </c>
      <c r="AH2740">
        <f t="shared" si="766"/>
        <v>0</v>
      </c>
      <c r="AI2740">
        <f t="shared" si="767"/>
        <v>0</v>
      </c>
      <c r="AJ2740">
        <f t="shared" si="768"/>
        <v>0</v>
      </c>
      <c r="AK2740">
        <f t="shared" si="769"/>
        <v>0</v>
      </c>
      <c r="AL2740">
        <f t="shared" si="770"/>
        <v>0</v>
      </c>
    </row>
    <row r="2741" spans="1:38">
      <c r="A2741" s="8"/>
      <c r="B2741" s="8"/>
      <c r="C2741" s="8"/>
      <c r="D2741" s="8"/>
      <c r="E2741" s="8"/>
      <c r="F2741" s="8"/>
      <c r="G2741" s="8"/>
      <c r="H2741" s="8"/>
      <c r="R2741" t="str">
        <f t="shared" si="757"/>
        <v>vége</v>
      </c>
      <c r="T2741">
        <f t="shared" si="758"/>
        <v>1</v>
      </c>
      <c r="U2741">
        <f t="shared" si="771"/>
        <v>1</v>
      </c>
      <c r="V2741">
        <f t="shared" si="772"/>
        <v>1</v>
      </c>
      <c r="W2741">
        <f t="shared" si="773"/>
        <v>1</v>
      </c>
      <c r="X2741">
        <f t="shared" si="774"/>
        <v>1</v>
      </c>
      <c r="Y2741">
        <f t="shared" si="759"/>
        <v>1</v>
      </c>
      <c r="Z2741">
        <f t="shared" si="760"/>
        <v>1</v>
      </c>
      <c r="AA2741">
        <f t="shared" si="761"/>
        <v>1</v>
      </c>
      <c r="AB2741">
        <f t="shared" si="762"/>
        <v>0</v>
      </c>
      <c r="AC2741" t="str">
        <f t="shared" si="763"/>
        <v/>
      </c>
      <c r="AD2741" t="str">
        <f t="shared" si="764"/>
        <v>;;;;0;;0;0;</v>
      </c>
      <c r="AG2741">
        <f t="shared" si="765"/>
        <v>0</v>
      </c>
      <c r="AH2741">
        <f t="shared" si="766"/>
        <v>0</v>
      </c>
      <c r="AI2741">
        <f t="shared" si="767"/>
        <v>0</v>
      </c>
      <c r="AJ2741">
        <f t="shared" si="768"/>
        <v>0</v>
      </c>
      <c r="AK2741">
        <f t="shared" si="769"/>
        <v>0</v>
      </c>
      <c r="AL2741">
        <f t="shared" si="770"/>
        <v>0</v>
      </c>
    </row>
    <row r="2742" spans="1:38">
      <c r="A2742" s="8"/>
      <c r="B2742" s="8"/>
      <c r="C2742" s="8"/>
      <c r="D2742" s="8"/>
      <c r="E2742" s="8"/>
      <c r="F2742" s="8"/>
      <c r="G2742" s="8"/>
      <c r="H2742" s="8"/>
      <c r="R2742" t="str">
        <f t="shared" si="757"/>
        <v>vége</v>
      </c>
      <c r="T2742">
        <f t="shared" si="758"/>
        <v>1</v>
      </c>
      <c r="U2742">
        <f t="shared" si="771"/>
        <v>1</v>
      </c>
      <c r="V2742">
        <f t="shared" si="772"/>
        <v>1</v>
      </c>
      <c r="W2742">
        <f t="shared" si="773"/>
        <v>1</v>
      </c>
      <c r="X2742">
        <f t="shared" si="774"/>
        <v>1</v>
      </c>
      <c r="Y2742">
        <f t="shared" si="759"/>
        <v>1</v>
      </c>
      <c r="Z2742">
        <f t="shared" si="760"/>
        <v>1</v>
      </c>
      <c r="AA2742">
        <f t="shared" si="761"/>
        <v>1</v>
      </c>
      <c r="AB2742">
        <f t="shared" si="762"/>
        <v>0</v>
      </c>
      <c r="AC2742" t="str">
        <f t="shared" si="763"/>
        <v/>
      </c>
      <c r="AD2742" t="str">
        <f t="shared" si="764"/>
        <v>;;;;0;;0;0;</v>
      </c>
      <c r="AG2742">
        <f t="shared" si="765"/>
        <v>0</v>
      </c>
      <c r="AH2742">
        <f t="shared" si="766"/>
        <v>0</v>
      </c>
      <c r="AI2742">
        <f t="shared" si="767"/>
        <v>0</v>
      </c>
      <c r="AJ2742">
        <f t="shared" si="768"/>
        <v>0</v>
      </c>
      <c r="AK2742">
        <f t="shared" si="769"/>
        <v>0</v>
      </c>
      <c r="AL2742">
        <f t="shared" si="770"/>
        <v>0</v>
      </c>
    </row>
    <row r="2743" spans="1:38">
      <c r="A2743" s="8"/>
      <c r="B2743" s="8"/>
      <c r="C2743" s="8"/>
      <c r="D2743" s="8"/>
      <c r="E2743" s="8"/>
      <c r="F2743" s="8"/>
      <c r="G2743" s="8"/>
      <c r="H2743" s="8"/>
      <c r="R2743" t="str">
        <f t="shared" si="757"/>
        <v>vége</v>
      </c>
      <c r="T2743">
        <f t="shared" si="758"/>
        <v>1</v>
      </c>
      <c r="U2743">
        <f t="shared" si="771"/>
        <v>1</v>
      </c>
      <c r="V2743">
        <f t="shared" si="772"/>
        <v>1</v>
      </c>
      <c r="W2743">
        <f t="shared" si="773"/>
        <v>1</v>
      </c>
      <c r="X2743">
        <f t="shared" si="774"/>
        <v>1</v>
      </c>
      <c r="Y2743">
        <f t="shared" si="759"/>
        <v>1</v>
      </c>
      <c r="Z2743">
        <f t="shared" si="760"/>
        <v>1</v>
      </c>
      <c r="AA2743">
        <f t="shared" si="761"/>
        <v>1</v>
      </c>
      <c r="AB2743">
        <f t="shared" si="762"/>
        <v>0</v>
      </c>
      <c r="AC2743" t="str">
        <f t="shared" si="763"/>
        <v/>
      </c>
      <c r="AD2743" t="str">
        <f t="shared" si="764"/>
        <v>;;;;0;;0;0;</v>
      </c>
      <c r="AG2743">
        <f t="shared" si="765"/>
        <v>0</v>
      </c>
      <c r="AH2743">
        <f t="shared" si="766"/>
        <v>0</v>
      </c>
      <c r="AI2743">
        <f t="shared" si="767"/>
        <v>0</v>
      </c>
      <c r="AJ2743">
        <f t="shared" si="768"/>
        <v>0</v>
      </c>
      <c r="AK2743">
        <f t="shared" si="769"/>
        <v>0</v>
      </c>
      <c r="AL2743">
        <f t="shared" si="770"/>
        <v>0</v>
      </c>
    </row>
    <row r="2744" spans="1:38">
      <c r="A2744" s="8"/>
      <c r="B2744" s="8"/>
      <c r="C2744" s="8"/>
      <c r="D2744" s="8"/>
      <c r="E2744" s="8"/>
      <c r="F2744" s="8"/>
      <c r="G2744" s="8"/>
      <c r="H2744" s="8"/>
      <c r="R2744" t="str">
        <f t="shared" si="757"/>
        <v>vége</v>
      </c>
      <c r="T2744">
        <f t="shared" si="758"/>
        <v>1</v>
      </c>
      <c r="U2744">
        <f t="shared" si="771"/>
        <v>1</v>
      </c>
      <c r="V2744">
        <f t="shared" si="772"/>
        <v>1</v>
      </c>
      <c r="W2744">
        <f t="shared" si="773"/>
        <v>1</v>
      </c>
      <c r="X2744">
        <f t="shared" si="774"/>
        <v>1</v>
      </c>
      <c r="Y2744">
        <f t="shared" si="759"/>
        <v>1</v>
      </c>
      <c r="Z2744">
        <f t="shared" si="760"/>
        <v>1</v>
      </c>
      <c r="AA2744">
        <f t="shared" si="761"/>
        <v>1</v>
      </c>
      <c r="AB2744">
        <f t="shared" si="762"/>
        <v>0</v>
      </c>
      <c r="AC2744" t="str">
        <f t="shared" si="763"/>
        <v/>
      </c>
      <c r="AD2744" t="str">
        <f t="shared" si="764"/>
        <v>;;;;0;;0;0;</v>
      </c>
      <c r="AG2744">
        <f t="shared" si="765"/>
        <v>0</v>
      </c>
      <c r="AH2744">
        <f t="shared" si="766"/>
        <v>0</v>
      </c>
      <c r="AI2744">
        <f t="shared" si="767"/>
        <v>0</v>
      </c>
      <c r="AJ2744">
        <f t="shared" si="768"/>
        <v>0</v>
      </c>
      <c r="AK2744">
        <f t="shared" si="769"/>
        <v>0</v>
      </c>
      <c r="AL2744">
        <f t="shared" si="770"/>
        <v>0</v>
      </c>
    </row>
    <row r="2745" spans="1:38">
      <c r="A2745" s="8"/>
      <c r="B2745" s="8"/>
      <c r="C2745" s="8"/>
      <c r="D2745" s="8"/>
      <c r="E2745" s="8"/>
      <c r="F2745" s="8"/>
      <c r="G2745" s="8"/>
      <c r="H2745" s="8"/>
      <c r="R2745" t="str">
        <f t="shared" si="757"/>
        <v>vége</v>
      </c>
      <c r="T2745">
        <f t="shared" si="758"/>
        <v>1</v>
      </c>
      <c r="U2745">
        <f t="shared" si="771"/>
        <v>1</v>
      </c>
      <c r="V2745">
        <f t="shared" si="772"/>
        <v>1</v>
      </c>
      <c r="W2745">
        <f t="shared" si="773"/>
        <v>1</v>
      </c>
      <c r="X2745">
        <f t="shared" si="774"/>
        <v>1</v>
      </c>
      <c r="Y2745">
        <f t="shared" si="759"/>
        <v>1</v>
      </c>
      <c r="Z2745">
        <f t="shared" si="760"/>
        <v>1</v>
      </c>
      <c r="AA2745">
        <f t="shared" si="761"/>
        <v>1</v>
      </c>
      <c r="AB2745">
        <f t="shared" si="762"/>
        <v>0</v>
      </c>
      <c r="AC2745" t="str">
        <f t="shared" si="763"/>
        <v/>
      </c>
      <c r="AD2745" t="str">
        <f t="shared" si="764"/>
        <v>;;;;0;;0;0;</v>
      </c>
      <c r="AG2745">
        <f t="shared" si="765"/>
        <v>0</v>
      </c>
      <c r="AH2745">
        <f t="shared" si="766"/>
        <v>0</v>
      </c>
      <c r="AI2745">
        <f t="shared" si="767"/>
        <v>0</v>
      </c>
      <c r="AJ2745">
        <f t="shared" si="768"/>
        <v>0</v>
      </c>
      <c r="AK2745">
        <f t="shared" si="769"/>
        <v>0</v>
      </c>
      <c r="AL2745">
        <f t="shared" si="770"/>
        <v>0</v>
      </c>
    </row>
    <row r="2746" spans="1:38">
      <c r="A2746" s="8"/>
      <c r="B2746" s="8"/>
      <c r="C2746" s="8"/>
      <c r="D2746" s="8"/>
      <c r="E2746" s="8"/>
      <c r="F2746" s="8"/>
      <c r="G2746" s="8"/>
      <c r="H2746" s="8"/>
      <c r="R2746" t="str">
        <f t="shared" si="757"/>
        <v>vége</v>
      </c>
      <c r="T2746">
        <f t="shared" si="758"/>
        <v>1</v>
      </c>
      <c r="U2746">
        <f t="shared" si="771"/>
        <v>1</v>
      </c>
      <c r="V2746">
        <f t="shared" si="772"/>
        <v>1</v>
      </c>
      <c r="W2746">
        <f t="shared" si="773"/>
        <v>1</v>
      </c>
      <c r="X2746">
        <f t="shared" si="774"/>
        <v>1</v>
      </c>
      <c r="Y2746">
        <f t="shared" si="759"/>
        <v>1</v>
      </c>
      <c r="Z2746">
        <f t="shared" si="760"/>
        <v>1</v>
      </c>
      <c r="AA2746">
        <f t="shared" si="761"/>
        <v>1</v>
      </c>
      <c r="AB2746">
        <f t="shared" si="762"/>
        <v>0</v>
      </c>
      <c r="AC2746" t="str">
        <f t="shared" si="763"/>
        <v/>
      </c>
      <c r="AD2746" t="str">
        <f t="shared" si="764"/>
        <v>;;;;0;;0;0;</v>
      </c>
      <c r="AG2746">
        <f t="shared" si="765"/>
        <v>0</v>
      </c>
      <c r="AH2746">
        <f t="shared" si="766"/>
        <v>0</v>
      </c>
      <c r="AI2746">
        <f t="shared" si="767"/>
        <v>0</v>
      </c>
      <c r="AJ2746">
        <f t="shared" si="768"/>
        <v>0</v>
      </c>
      <c r="AK2746">
        <f t="shared" si="769"/>
        <v>0</v>
      </c>
      <c r="AL2746">
        <f t="shared" si="770"/>
        <v>0</v>
      </c>
    </row>
    <row r="2747" spans="1:38">
      <c r="A2747" s="8"/>
      <c r="B2747" s="8"/>
      <c r="C2747" s="8"/>
      <c r="D2747" s="8"/>
      <c r="E2747" s="8"/>
      <c r="F2747" s="8"/>
      <c r="G2747" s="8"/>
      <c r="H2747" s="8"/>
      <c r="R2747" t="str">
        <f t="shared" si="757"/>
        <v>vége</v>
      </c>
      <c r="T2747">
        <f t="shared" si="758"/>
        <v>1</v>
      </c>
      <c r="U2747">
        <f t="shared" si="771"/>
        <v>1</v>
      </c>
      <c r="V2747">
        <f t="shared" si="772"/>
        <v>1</v>
      </c>
      <c r="W2747">
        <f t="shared" si="773"/>
        <v>1</v>
      </c>
      <c r="X2747">
        <f t="shared" si="774"/>
        <v>1</v>
      </c>
      <c r="Y2747">
        <f t="shared" si="759"/>
        <v>1</v>
      </c>
      <c r="Z2747">
        <f t="shared" si="760"/>
        <v>1</v>
      </c>
      <c r="AA2747">
        <f t="shared" si="761"/>
        <v>1</v>
      </c>
      <c r="AB2747">
        <f t="shared" si="762"/>
        <v>0</v>
      </c>
      <c r="AC2747" t="str">
        <f t="shared" si="763"/>
        <v/>
      </c>
      <c r="AD2747" t="str">
        <f t="shared" si="764"/>
        <v>;;;;0;;0;0;</v>
      </c>
      <c r="AG2747">
        <f t="shared" si="765"/>
        <v>0</v>
      </c>
      <c r="AH2747">
        <f t="shared" si="766"/>
        <v>0</v>
      </c>
      <c r="AI2747">
        <f t="shared" si="767"/>
        <v>0</v>
      </c>
      <c r="AJ2747">
        <f t="shared" si="768"/>
        <v>0</v>
      </c>
      <c r="AK2747">
        <f t="shared" si="769"/>
        <v>0</v>
      </c>
      <c r="AL2747">
        <f t="shared" si="770"/>
        <v>0</v>
      </c>
    </row>
    <row r="2748" spans="1:38">
      <c r="A2748" s="8"/>
      <c r="B2748" s="8"/>
      <c r="C2748" s="8"/>
      <c r="D2748" s="8"/>
      <c r="E2748" s="8"/>
      <c r="F2748" s="8"/>
      <c r="G2748" s="8"/>
      <c r="H2748" s="8"/>
      <c r="R2748" t="str">
        <f t="shared" si="757"/>
        <v>vége</v>
      </c>
      <c r="T2748">
        <f t="shared" si="758"/>
        <v>1</v>
      </c>
      <c r="U2748">
        <f t="shared" si="771"/>
        <v>1</v>
      </c>
      <c r="V2748">
        <f t="shared" si="772"/>
        <v>1</v>
      </c>
      <c r="W2748">
        <f t="shared" si="773"/>
        <v>1</v>
      </c>
      <c r="X2748">
        <f t="shared" si="774"/>
        <v>1</v>
      </c>
      <c r="Y2748">
        <f t="shared" si="759"/>
        <v>1</v>
      </c>
      <c r="Z2748">
        <f t="shared" si="760"/>
        <v>1</v>
      </c>
      <c r="AA2748">
        <f t="shared" si="761"/>
        <v>1</v>
      </c>
      <c r="AB2748">
        <f t="shared" si="762"/>
        <v>0</v>
      </c>
      <c r="AC2748" t="str">
        <f t="shared" si="763"/>
        <v/>
      </c>
      <c r="AD2748" t="str">
        <f t="shared" si="764"/>
        <v>;;;;0;;0;0;</v>
      </c>
      <c r="AG2748">
        <f t="shared" si="765"/>
        <v>0</v>
      </c>
      <c r="AH2748">
        <f t="shared" si="766"/>
        <v>0</v>
      </c>
      <c r="AI2748">
        <f t="shared" si="767"/>
        <v>0</v>
      </c>
      <c r="AJ2748">
        <f t="shared" si="768"/>
        <v>0</v>
      </c>
      <c r="AK2748">
        <f t="shared" si="769"/>
        <v>0</v>
      </c>
      <c r="AL2748">
        <f t="shared" si="770"/>
        <v>0</v>
      </c>
    </row>
    <row r="2749" spans="1:38">
      <c r="A2749" s="8"/>
      <c r="B2749" s="8"/>
      <c r="C2749" s="8"/>
      <c r="D2749" s="8"/>
      <c r="E2749" s="8"/>
      <c r="F2749" s="8"/>
      <c r="G2749" s="8"/>
      <c r="H2749" s="8"/>
      <c r="R2749" t="str">
        <f t="shared" si="757"/>
        <v>vége</v>
      </c>
      <c r="T2749">
        <f t="shared" si="758"/>
        <v>1</v>
      </c>
      <c r="U2749">
        <f t="shared" si="771"/>
        <v>1</v>
      </c>
      <c r="V2749">
        <f t="shared" si="772"/>
        <v>1</v>
      </c>
      <c r="W2749">
        <f t="shared" si="773"/>
        <v>1</v>
      </c>
      <c r="X2749">
        <f t="shared" si="774"/>
        <v>1</v>
      </c>
      <c r="Y2749">
        <f t="shared" si="759"/>
        <v>1</v>
      </c>
      <c r="Z2749">
        <f t="shared" si="760"/>
        <v>1</v>
      </c>
      <c r="AA2749">
        <f t="shared" si="761"/>
        <v>1</v>
      </c>
      <c r="AB2749">
        <f t="shared" si="762"/>
        <v>0</v>
      </c>
      <c r="AC2749" t="str">
        <f t="shared" si="763"/>
        <v/>
      </c>
      <c r="AD2749" t="str">
        <f t="shared" si="764"/>
        <v>;;;;0;;0;0;</v>
      </c>
      <c r="AG2749">
        <f t="shared" si="765"/>
        <v>0</v>
      </c>
      <c r="AH2749">
        <f t="shared" si="766"/>
        <v>0</v>
      </c>
      <c r="AI2749">
        <f t="shared" si="767"/>
        <v>0</v>
      </c>
      <c r="AJ2749">
        <f t="shared" si="768"/>
        <v>0</v>
      </c>
      <c r="AK2749">
        <f t="shared" si="769"/>
        <v>0</v>
      </c>
      <c r="AL2749">
        <f t="shared" si="770"/>
        <v>0</v>
      </c>
    </row>
    <row r="2750" spans="1:38">
      <c r="A2750" s="8"/>
      <c r="B2750" s="8"/>
      <c r="C2750" s="8"/>
      <c r="D2750" s="8"/>
      <c r="E2750" s="8"/>
      <c r="F2750" s="8"/>
      <c r="G2750" s="8"/>
      <c r="H2750" s="8"/>
      <c r="R2750" t="str">
        <f t="shared" si="757"/>
        <v>vége</v>
      </c>
      <c r="T2750">
        <f t="shared" si="758"/>
        <v>1</v>
      </c>
      <c r="U2750">
        <f t="shared" si="771"/>
        <v>1</v>
      </c>
      <c r="V2750">
        <f t="shared" si="772"/>
        <v>1</v>
      </c>
      <c r="W2750">
        <f t="shared" si="773"/>
        <v>1</v>
      </c>
      <c r="X2750">
        <f t="shared" si="774"/>
        <v>1</v>
      </c>
      <c r="Y2750">
        <f t="shared" si="759"/>
        <v>1</v>
      </c>
      <c r="Z2750">
        <f t="shared" si="760"/>
        <v>1</v>
      </c>
      <c r="AA2750">
        <f t="shared" si="761"/>
        <v>1</v>
      </c>
      <c r="AB2750">
        <f t="shared" si="762"/>
        <v>0</v>
      </c>
      <c r="AC2750" t="str">
        <f t="shared" si="763"/>
        <v/>
      </c>
      <c r="AD2750" t="str">
        <f t="shared" si="764"/>
        <v>;;;;0;;0;0;</v>
      </c>
      <c r="AG2750">
        <f t="shared" si="765"/>
        <v>0</v>
      </c>
      <c r="AH2750">
        <f t="shared" si="766"/>
        <v>0</v>
      </c>
      <c r="AI2750">
        <f t="shared" si="767"/>
        <v>0</v>
      </c>
      <c r="AJ2750">
        <f t="shared" si="768"/>
        <v>0</v>
      </c>
      <c r="AK2750">
        <f t="shared" si="769"/>
        <v>0</v>
      </c>
      <c r="AL2750">
        <f t="shared" si="770"/>
        <v>0</v>
      </c>
    </row>
    <row r="2751" spans="1:38">
      <c r="A2751" s="8"/>
      <c r="B2751" s="8"/>
      <c r="C2751" s="8"/>
      <c r="D2751" s="8"/>
      <c r="E2751" s="8"/>
      <c r="F2751" s="8"/>
      <c r="G2751" s="8"/>
      <c r="H2751" s="8"/>
      <c r="R2751" t="str">
        <f t="shared" si="757"/>
        <v>vége</v>
      </c>
      <c r="T2751">
        <f t="shared" si="758"/>
        <v>1</v>
      </c>
      <c r="U2751">
        <f t="shared" si="771"/>
        <v>1</v>
      </c>
      <c r="V2751">
        <f t="shared" si="772"/>
        <v>1</v>
      </c>
      <c r="W2751">
        <f t="shared" si="773"/>
        <v>1</v>
      </c>
      <c r="X2751">
        <f t="shared" si="774"/>
        <v>1</v>
      </c>
      <c r="Y2751">
        <f t="shared" si="759"/>
        <v>1</v>
      </c>
      <c r="Z2751">
        <f t="shared" si="760"/>
        <v>1</v>
      </c>
      <c r="AA2751">
        <f t="shared" si="761"/>
        <v>1</v>
      </c>
      <c r="AB2751">
        <f t="shared" si="762"/>
        <v>0</v>
      </c>
      <c r="AC2751" t="str">
        <f t="shared" si="763"/>
        <v/>
      </c>
      <c r="AD2751" t="str">
        <f t="shared" si="764"/>
        <v>;;;;0;;0;0;</v>
      </c>
      <c r="AG2751">
        <f t="shared" si="765"/>
        <v>0</v>
      </c>
      <c r="AH2751">
        <f t="shared" si="766"/>
        <v>0</v>
      </c>
      <c r="AI2751">
        <f t="shared" si="767"/>
        <v>0</v>
      </c>
      <c r="AJ2751">
        <f t="shared" si="768"/>
        <v>0</v>
      </c>
      <c r="AK2751">
        <f t="shared" si="769"/>
        <v>0</v>
      </c>
      <c r="AL2751">
        <f t="shared" si="770"/>
        <v>0</v>
      </c>
    </row>
    <row r="2752" spans="1:38">
      <c r="A2752" s="8"/>
      <c r="B2752" s="8"/>
      <c r="C2752" s="8"/>
      <c r="D2752" s="8"/>
      <c r="E2752" s="8"/>
      <c r="F2752" s="8"/>
      <c r="G2752" s="8"/>
      <c r="H2752" s="8"/>
      <c r="R2752" t="str">
        <f t="shared" si="757"/>
        <v>vége</v>
      </c>
      <c r="T2752">
        <f t="shared" si="758"/>
        <v>1</v>
      </c>
      <c r="U2752">
        <f t="shared" si="771"/>
        <v>1</v>
      </c>
      <c r="V2752">
        <f t="shared" si="772"/>
        <v>1</v>
      </c>
      <c r="W2752">
        <f t="shared" si="773"/>
        <v>1</v>
      </c>
      <c r="X2752">
        <f t="shared" si="774"/>
        <v>1</v>
      </c>
      <c r="Y2752">
        <f t="shared" si="759"/>
        <v>1</v>
      </c>
      <c r="Z2752">
        <f t="shared" si="760"/>
        <v>1</v>
      </c>
      <c r="AA2752">
        <f t="shared" si="761"/>
        <v>1</v>
      </c>
      <c r="AB2752">
        <f t="shared" si="762"/>
        <v>0</v>
      </c>
      <c r="AC2752" t="str">
        <f t="shared" si="763"/>
        <v/>
      </c>
      <c r="AD2752" t="str">
        <f t="shared" si="764"/>
        <v>;;;;0;;0;0;</v>
      </c>
      <c r="AG2752">
        <f t="shared" si="765"/>
        <v>0</v>
      </c>
      <c r="AH2752">
        <f t="shared" si="766"/>
        <v>0</v>
      </c>
      <c r="AI2752">
        <f t="shared" si="767"/>
        <v>0</v>
      </c>
      <c r="AJ2752">
        <f t="shared" si="768"/>
        <v>0</v>
      </c>
      <c r="AK2752">
        <f t="shared" si="769"/>
        <v>0</v>
      </c>
      <c r="AL2752">
        <f t="shared" si="770"/>
        <v>0</v>
      </c>
    </row>
    <row r="2753" spans="1:38">
      <c r="A2753" s="8"/>
      <c r="B2753" s="8"/>
      <c r="C2753" s="8"/>
      <c r="D2753" s="8"/>
      <c r="E2753" s="8"/>
      <c r="F2753" s="8"/>
      <c r="G2753" s="8"/>
      <c r="H2753" s="8"/>
      <c r="R2753" t="str">
        <f t="shared" si="757"/>
        <v>vége</v>
      </c>
      <c r="T2753">
        <f t="shared" si="758"/>
        <v>1</v>
      </c>
      <c r="U2753">
        <f t="shared" si="771"/>
        <v>1</v>
      </c>
      <c r="V2753">
        <f t="shared" si="772"/>
        <v>1</v>
      </c>
      <c r="W2753">
        <f t="shared" si="773"/>
        <v>1</v>
      </c>
      <c r="X2753">
        <f t="shared" si="774"/>
        <v>1</v>
      </c>
      <c r="Y2753">
        <f t="shared" si="759"/>
        <v>1</v>
      </c>
      <c r="Z2753">
        <f t="shared" si="760"/>
        <v>1</v>
      </c>
      <c r="AA2753">
        <f t="shared" si="761"/>
        <v>1</v>
      </c>
      <c r="AB2753">
        <f t="shared" si="762"/>
        <v>0</v>
      </c>
      <c r="AC2753" t="str">
        <f t="shared" si="763"/>
        <v/>
      </c>
      <c r="AD2753" t="str">
        <f t="shared" si="764"/>
        <v>;;;;0;;0;0;</v>
      </c>
      <c r="AG2753">
        <f t="shared" si="765"/>
        <v>0</v>
      </c>
      <c r="AH2753">
        <f t="shared" si="766"/>
        <v>0</v>
      </c>
      <c r="AI2753">
        <f t="shared" si="767"/>
        <v>0</v>
      </c>
      <c r="AJ2753">
        <f t="shared" si="768"/>
        <v>0</v>
      </c>
      <c r="AK2753">
        <f t="shared" si="769"/>
        <v>0</v>
      </c>
      <c r="AL2753">
        <f t="shared" si="770"/>
        <v>0</v>
      </c>
    </row>
    <row r="2754" spans="1:38">
      <c r="A2754" s="8"/>
      <c r="B2754" s="8"/>
      <c r="C2754" s="8"/>
      <c r="D2754" s="8"/>
      <c r="E2754" s="8"/>
      <c r="F2754" s="8"/>
      <c r="G2754" s="8"/>
      <c r="H2754" s="8"/>
      <c r="R2754" t="str">
        <f t="shared" si="757"/>
        <v>vége</v>
      </c>
      <c r="T2754">
        <f t="shared" si="758"/>
        <v>1</v>
      </c>
      <c r="U2754">
        <f t="shared" si="771"/>
        <v>1</v>
      </c>
      <c r="V2754">
        <f t="shared" si="772"/>
        <v>1</v>
      </c>
      <c r="W2754">
        <f t="shared" si="773"/>
        <v>1</v>
      </c>
      <c r="X2754">
        <f t="shared" si="774"/>
        <v>1</v>
      </c>
      <c r="Y2754">
        <f t="shared" si="759"/>
        <v>1</v>
      </c>
      <c r="Z2754">
        <f t="shared" si="760"/>
        <v>1</v>
      </c>
      <c r="AA2754">
        <f t="shared" si="761"/>
        <v>1</v>
      </c>
      <c r="AB2754">
        <f t="shared" si="762"/>
        <v>0</v>
      </c>
      <c r="AC2754" t="str">
        <f t="shared" si="763"/>
        <v/>
      </c>
      <c r="AD2754" t="str">
        <f t="shared" si="764"/>
        <v>;;;;0;;0;0;</v>
      </c>
      <c r="AG2754">
        <f t="shared" si="765"/>
        <v>0</v>
      </c>
      <c r="AH2754">
        <f t="shared" si="766"/>
        <v>0</v>
      </c>
      <c r="AI2754">
        <f t="shared" si="767"/>
        <v>0</v>
      </c>
      <c r="AJ2754">
        <f t="shared" si="768"/>
        <v>0</v>
      </c>
      <c r="AK2754">
        <f t="shared" si="769"/>
        <v>0</v>
      </c>
      <c r="AL2754">
        <f t="shared" si="770"/>
        <v>0</v>
      </c>
    </row>
    <row r="2755" spans="1:38">
      <c r="A2755" s="8"/>
      <c r="B2755" s="8"/>
      <c r="C2755" s="8"/>
      <c r="D2755" s="8"/>
      <c r="E2755" s="8"/>
      <c r="F2755" s="8"/>
      <c r="G2755" s="8"/>
      <c r="H2755" s="8"/>
      <c r="R2755" t="str">
        <f t="shared" ref="R2755:R2818" si="775">IF(AND(ISBLANK(C2756),ISBLANK(C2757)*ISBLANK(C2758)),"vége",0)</f>
        <v>vége</v>
      </c>
      <c r="T2755">
        <f t="shared" ref="T2755:T2818" si="776">IF(ISBLANK(A2756),1,0)</f>
        <v>1</v>
      </c>
      <c r="U2755">
        <f t="shared" si="771"/>
        <v>1</v>
      </c>
      <c r="V2755">
        <f t="shared" si="772"/>
        <v>1</v>
      </c>
      <c r="W2755">
        <f t="shared" si="773"/>
        <v>1</v>
      </c>
      <c r="X2755">
        <f t="shared" si="774"/>
        <v>1</v>
      </c>
      <c r="Y2755">
        <f t="shared" ref="Y2755:Y2818" si="777">IF(ISBLANK(F2756),1,0)</f>
        <v>1</v>
      </c>
      <c r="Z2755">
        <f t="shared" ref="Z2755:Z2818" si="778">IF(ISBLANK(G2756),1,0)</f>
        <v>1</v>
      </c>
      <c r="AA2755">
        <f t="shared" ref="AA2755:AA2818" si="779">IF(ISBLANK(H2756),1,0)</f>
        <v>1</v>
      </c>
      <c r="AB2755">
        <f t="shared" ref="AB2755:AB2818" si="780">IF(OR(SUM(U2755:AA2755)=0,SUM(U2755:AA2755)=7),0,1)</f>
        <v>0</v>
      </c>
      <c r="AC2755" t="str">
        <f t="shared" si="763"/>
        <v/>
      </c>
      <c r="AD2755" t="str">
        <f t="shared" si="764"/>
        <v>;;;;0;;0;0;</v>
      </c>
      <c r="AG2755">
        <f t="shared" si="765"/>
        <v>0</v>
      </c>
      <c r="AH2755">
        <f t="shared" si="766"/>
        <v>0</v>
      </c>
      <c r="AI2755">
        <f t="shared" si="767"/>
        <v>0</v>
      </c>
      <c r="AJ2755">
        <f t="shared" si="768"/>
        <v>0</v>
      </c>
      <c r="AK2755">
        <f t="shared" si="769"/>
        <v>0</v>
      </c>
      <c r="AL2755">
        <f t="shared" si="770"/>
        <v>0</v>
      </c>
    </row>
    <row r="2756" spans="1:38">
      <c r="A2756" s="8"/>
      <c r="B2756" s="8"/>
      <c r="C2756" s="8"/>
      <c r="D2756" s="8"/>
      <c r="E2756" s="8"/>
      <c r="F2756" s="8"/>
      <c r="G2756" s="8"/>
      <c r="H2756" s="8"/>
      <c r="R2756" t="str">
        <f t="shared" si="775"/>
        <v>vége</v>
      </c>
      <c r="T2756">
        <f t="shared" si="776"/>
        <v>1</v>
      </c>
      <c r="U2756">
        <f t="shared" si="771"/>
        <v>1</v>
      </c>
      <c r="V2756">
        <f t="shared" si="772"/>
        <v>1</v>
      </c>
      <c r="W2756">
        <f t="shared" si="773"/>
        <v>1</v>
      </c>
      <c r="X2756">
        <f t="shared" si="774"/>
        <v>1</v>
      </c>
      <c r="Y2756">
        <f t="shared" si="777"/>
        <v>1</v>
      </c>
      <c r="Z2756">
        <f t="shared" si="778"/>
        <v>1</v>
      </c>
      <c r="AA2756">
        <f t="shared" si="779"/>
        <v>1</v>
      </c>
      <c r="AB2756">
        <f t="shared" si="780"/>
        <v>0</v>
      </c>
      <c r="AC2756" t="str">
        <f t="shared" ref="AC2756:AC2819" si="781">TRIM(C2756)</f>
        <v/>
      </c>
      <c r="AD2756" t="str">
        <f t="shared" ref="AD2756:AD2819" si="782">CONCATENATE(A2756,";",B2756,";",AC2756,";","",";",AH2756,";","",E2756,";",AJ2756,";",AL2756,";",H2756)</f>
        <v>;;;;0;;0;0;</v>
      </c>
      <c r="AG2756">
        <f t="shared" ref="AG2756:AG2819" si="783">IF(ISERROR(SEARCH(",",D2756,1)),0,SEARCH(",",D2756,1))</f>
        <v>0</v>
      </c>
      <c r="AH2756">
        <f t="shared" ref="AH2756:AH2819" si="784">IF(AG2756&gt;0,REPLACE(D2756,AG2756,1,"."),D2756)</f>
        <v>0</v>
      </c>
      <c r="AI2756">
        <f t="shared" ref="AI2756:AI2819" si="785">IF(ISERROR(SEARCH(",",F2756,1)),0,SEARCH(",",F2756,1))</f>
        <v>0</v>
      </c>
      <c r="AJ2756">
        <f t="shared" ref="AJ2756:AJ2819" si="786">IF(AI2756&gt;0,REPLACE(F2756,AI2756,1,"."),F2756)</f>
        <v>0</v>
      </c>
      <c r="AK2756">
        <f t="shared" ref="AK2756:AK2819" si="787">IF(ISERROR(SEARCH(",",G2756,1)),0,SEARCH(",",G2756,1))</f>
        <v>0</v>
      </c>
      <c r="AL2756">
        <f t="shared" ref="AL2756:AL2819" si="788">IF(AK2756&gt;0,REPLACE(G2756,AK2756,1,"."),G2756)</f>
        <v>0</v>
      </c>
    </row>
    <row r="2757" spans="1:38">
      <c r="A2757" s="8"/>
      <c r="B2757" s="8"/>
      <c r="C2757" s="8"/>
      <c r="D2757" s="8"/>
      <c r="E2757" s="8"/>
      <c r="F2757" s="8"/>
      <c r="G2757" s="8"/>
      <c r="H2757" s="8"/>
      <c r="R2757" t="str">
        <f t="shared" si="775"/>
        <v>vége</v>
      </c>
      <c r="T2757">
        <f t="shared" si="776"/>
        <v>1</v>
      </c>
      <c r="U2757">
        <f t="shared" ref="U2757:U2820" si="789">IF(ISBLANK(B2758),1,0)</f>
        <v>1</v>
      </c>
      <c r="V2757">
        <f t="shared" ref="V2757:V2820" si="790">IF(ISBLANK(C2758),1,0)</f>
        <v>1</v>
      </c>
      <c r="W2757">
        <f t="shared" ref="W2757:W2820" si="791">IF(ISBLANK(D2758),1,0)</f>
        <v>1</v>
      </c>
      <c r="X2757">
        <f t="shared" ref="X2757:X2820" si="792">IF(ISBLANK(E2758),1,0)</f>
        <v>1</v>
      </c>
      <c r="Y2757">
        <f t="shared" si="777"/>
        <v>1</v>
      </c>
      <c r="Z2757">
        <f t="shared" si="778"/>
        <v>1</v>
      </c>
      <c r="AA2757">
        <f t="shared" si="779"/>
        <v>1</v>
      </c>
      <c r="AB2757">
        <f t="shared" si="780"/>
        <v>0</v>
      </c>
      <c r="AC2757" t="str">
        <f t="shared" si="781"/>
        <v/>
      </c>
      <c r="AD2757" t="str">
        <f t="shared" si="782"/>
        <v>;;;;0;;0;0;</v>
      </c>
      <c r="AG2757">
        <f t="shared" si="783"/>
        <v>0</v>
      </c>
      <c r="AH2757">
        <f t="shared" si="784"/>
        <v>0</v>
      </c>
      <c r="AI2757">
        <f t="shared" si="785"/>
        <v>0</v>
      </c>
      <c r="AJ2757">
        <f t="shared" si="786"/>
        <v>0</v>
      </c>
      <c r="AK2757">
        <f t="shared" si="787"/>
        <v>0</v>
      </c>
      <c r="AL2757">
        <f t="shared" si="788"/>
        <v>0</v>
      </c>
    </row>
    <row r="2758" spans="1:38">
      <c r="A2758" s="8"/>
      <c r="B2758" s="8"/>
      <c r="C2758" s="8"/>
      <c r="D2758" s="8"/>
      <c r="E2758" s="8"/>
      <c r="F2758" s="8"/>
      <c r="G2758" s="8"/>
      <c r="H2758" s="8"/>
      <c r="R2758" t="str">
        <f t="shared" si="775"/>
        <v>vége</v>
      </c>
      <c r="T2758">
        <f t="shared" si="776"/>
        <v>1</v>
      </c>
      <c r="U2758">
        <f t="shared" si="789"/>
        <v>1</v>
      </c>
      <c r="V2758">
        <f t="shared" si="790"/>
        <v>1</v>
      </c>
      <c r="W2758">
        <f t="shared" si="791"/>
        <v>1</v>
      </c>
      <c r="X2758">
        <f t="shared" si="792"/>
        <v>1</v>
      </c>
      <c r="Y2758">
        <f t="shared" si="777"/>
        <v>1</v>
      </c>
      <c r="Z2758">
        <f t="shared" si="778"/>
        <v>1</v>
      </c>
      <c r="AA2758">
        <f t="shared" si="779"/>
        <v>1</v>
      </c>
      <c r="AB2758">
        <f t="shared" si="780"/>
        <v>0</v>
      </c>
      <c r="AC2758" t="str">
        <f t="shared" si="781"/>
        <v/>
      </c>
      <c r="AD2758" t="str">
        <f t="shared" si="782"/>
        <v>;;;;0;;0;0;</v>
      </c>
      <c r="AG2758">
        <f t="shared" si="783"/>
        <v>0</v>
      </c>
      <c r="AH2758">
        <f t="shared" si="784"/>
        <v>0</v>
      </c>
      <c r="AI2758">
        <f t="shared" si="785"/>
        <v>0</v>
      </c>
      <c r="AJ2758">
        <f t="shared" si="786"/>
        <v>0</v>
      </c>
      <c r="AK2758">
        <f t="shared" si="787"/>
        <v>0</v>
      </c>
      <c r="AL2758">
        <f t="shared" si="788"/>
        <v>0</v>
      </c>
    </row>
    <row r="2759" spans="1:38">
      <c r="A2759" s="8"/>
      <c r="B2759" s="8"/>
      <c r="C2759" s="8"/>
      <c r="D2759" s="8"/>
      <c r="E2759" s="8"/>
      <c r="F2759" s="8"/>
      <c r="G2759" s="8"/>
      <c r="H2759" s="8"/>
      <c r="R2759" t="str">
        <f t="shared" si="775"/>
        <v>vége</v>
      </c>
      <c r="T2759">
        <f t="shared" si="776"/>
        <v>1</v>
      </c>
      <c r="U2759">
        <f t="shared" si="789"/>
        <v>1</v>
      </c>
      <c r="V2759">
        <f t="shared" si="790"/>
        <v>1</v>
      </c>
      <c r="W2759">
        <f t="shared" si="791"/>
        <v>1</v>
      </c>
      <c r="X2759">
        <f t="shared" si="792"/>
        <v>1</v>
      </c>
      <c r="Y2759">
        <f t="shared" si="777"/>
        <v>1</v>
      </c>
      <c r="Z2759">
        <f t="shared" si="778"/>
        <v>1</v>
      </c>
      <c r="AA2759">
        <f t="shared" si="779"/>
        <v>1</v>
      </c>
      <c r="AB2759">
        <f t="shared" si="780"/>
        <v>0</v>
      </c>
      <c r="AC2759" t="str">
        <f t="shared" si="781"/>
        <v/>
      </c>
      <c r="AD2759" t="str">
        <f t="shared" si="782"/>
        <v>;;;;0;;0;0;</v>
      </c>
      <c r="AG2759">
        <f t="shared" si="783"/>
        <v>0</v>
      </c>
      <c r="AH2759">
        <f t="shared" si="784"/>
        <v>0</v>
      </c>
      <c r="AI2759">
        <f t="shared" si="785"/>
        <v>0</v>
      </c>
      <c r="AJ2759">
        <f t="shared" si="786"/>
        <v>0</v>
      </c>
      <c r="AK2759">
        <f t="shared" si="787"/>
        <v>0</v>
      </c>
      <c r="AL2759">
        <f t="shared" si="788"/>
        <v>0</v>
      </c>
    </row>
    <row r="2760" spans="1:38">
      <c r="A2760" s="8"/>
      <c r="B2760" s="8"/>
      <c r="C2760" s="8"/>
      <c r="D2760" s="8"/>
      <c r="E2760" s="8"/>
      <c r="F2760" s="8"/>
      <c r="G2760" s="8"/>
      <c r="H2760" s="8"/>
      <c r="R2760" t="str">
        <f t="shared" si="775"/>
        <v>vége</v>
      </c>
      <c r="T2760">
        <f t="shared" si="776"/>
        <v>1</v>
      </c>
      <c r="U2760">
        <f t="shared" si="789"/>
        <v>1</v>
      </c>
      <c r="V2760">
        <f t="shared" si="790"/>
        <v>1</v>
      </c>
      <c r="W2760">
        <f t="shared" si="791"/>
        <v>1</v>
      </c>
      <c r="X2760">
        <f t="shared" si="792"/>
        <v>1</v>
      </c>
      <c r="Y2760">
        <f t="shared" si="777"/>
        <v>1</v>
      </c>
      <c r="Z2760">
        <f t="shared" si="778"/>
        <v>1</v>
      </c>
      <c r="AA2760">
        <f t="shared" si="779"/>
        <v>1</v>
      </c>
      <c r="AB2760">
        <f t="shared" si="780"/>
        <v>0</v>
      </c>
      <c r="AC2760" t="str">
        <f t="shared" si="781"/>
        <v/>
      </c>
      <c r="AD2760" t="str">
        <f t="shared" si="782"/>
        <v>;;;;0;;0;0;</v>
      </c>
      <c r="AG2760">
        <f t="shared" si="783"/>
        <v>0</v>
      </c>
      <c r="AH2760">
        <f t="shared" si="784"/>
        <v>0</v>
      </c>
      <c r="AI2760">
        <f t="shared" si="785"/>
        <v>0</v>
      </c>
      <c r="AJ2760">
        <f t="shared" si="786"/>
        <v>0</v>
      </c>
      <c r="AK2760">
        <f t="shared" si="787"/>
        <v>0</v>
      </c>
      <c r="AL2760">
        <f t="shared" si="788"/>
        <v>0</v>
      </c>
    </row>
    <row r="2761" spans="1:38">
      <c r="A2761" s="8"/>
      <c r="B2761" s="8"/>
      <c r="C2761" s="8"/>
      <c r="D2761" s="8"/>
      <c r="E2761" s="8"/>
      <c r="F2761" s="8"/>
      <c r="G2761" s="8"/>
      <c r="H2761" s="8"/>
      <c r="R2761" t="str">
        <f t="shared" si="775"/>
        <v>vége</v>
      </c>
      <c r="T2761">
        <f t="shared" si="776"/>
        <v>1</v>
      </c>
      <c r="U2761">
        <f t="shared" si="789"/>
        <v>1</v>
      </c>
      <c r="V2761">
        <f t="shared" si="790"/>
        <v>1</v>
      </c>
      <c r="W2761">
        <f t="shared" si="791"/>
        <v>1</v>
      </c>
      <c r="X2761">
        <f t="shared" si="792"/>
        <v>1</v>
      </c>
      <c r="Y2761">
        <f t="shared" si="777"/>
        <v>1</v>
      </c>
      <c r="Z2761">
        <f t="shared" si="778"/>
        <v>1</v>
      </c>
      <c r="AA2761">
        <f t="shared" si="779"/>
        <v>1</v>
      </c>
      <c r="AB2761">
        <f t="shared" si="780"/>
        <v>0</v>
      </c>
      <c r="AC2761" t="str">
        <f t="shared" si="781"/>
        <v/>
      </c>
      <c r="AD2761" t="str">
        <f t="shared" si="782"/>
        <v>;;;;0;;0;0;</v>
      </c>
      <c r="AG2761">
        <f t="shared" si="783"/>
        <v>0</v>
      </c>
      <c r="AH2761">
        <f t="shared" si="784"/>
        <v>0</v>
      </c>
      <c r="AI2761">
        <f t="shared" si="785"/>
        <v>0</v>
      </c>
      <c r="AJ2761">
        <f t="shared" si="786"/>
        <v>0</v>
      </c>
      <c r="AK2761">
        <f t="shared" si="787"/>
        <v>0</v>
      </c>
      <c r="AL2761">
        <f t="shared" si="788"/>
        <v>0</v>
      </c>
    </row>
    <row r="2762" spans="1:38">
      <c r="A2762" s="8"/>
      <c r="B2762" s="8"/>
      <c r="C2762" s="8"/>
      <c r="D2762" s="8"/>
      <c r="E2762" s="8"/>
      <c r="F2762" s="8"/>
      <c r="G2762" s="8"/>
      <c r="H2762" s="8"/>
      <c r="R2762" t="str">
        <f t="shared" si="775"/>
        <v>vége</v>
      </c>
      <c r="T2762">
        <f t="shared" si="776"/>
        <v>1</v>
      </c>
      <c r="U2762">
        <f t="shared" si="789"/>
        <v>1</v>
      </c>
      <c r="V2762">
        <f t="shared" si="790"/>
        <v>1</v>
      </c>
      <c r="W2762">
        <f t="shared" si="791"/>
        <v>1</v>
      </c>
      <c r="X2762">
        <f t="shared" si="792"/>
        <v>1</v>
      </c>
      <c r="Y2762">
        <f t="shared" si="777"/>
        <v>1</v>
      </c>
      <c r="Z2762">
        <f t="shared" si="778"/>
        <v>1</v>
      </c>
      <c r="AA2762">
        <f t="shared" si="779"/>
        <v>1</v>
      </c>
      <c r="AB2762">
        <f t="shared" si="780"/>
        <v>0</v>
      </c>
      <c r="AC2762" t="str">
        <f t="shared" si="781"/>
        <v/>
      </c>
      <c r="AD2762" t="str">
        <f t="shared" si="782"/>
        <v>;;;;0;;0;0;</v>
      </c>
      <c r="AG2762">
        <f t="shared" si="783"/>
        <v>0</v>
      </c>
      <c r="AH2762">
        <f t="shared" si="784"/>
        <v>0</v>
      </c>
      <c r="AI2762">
        <f t="shared" si="785"/>
        <v>0</v>
      </c>
      <c r="AJ2762">
        <f t="shared" si="786"/>
        <v>0</v>
      </c>
      <c r="AK2762">
        <f t="shared" si="787"/>
        <v>0</v>
      </c>
      <c r="AL2762">
        <f t="shared" si="788"/>
        <v>0</v>
      </c>
    </row>
    <row r="2763" spans="1:38">
      <c r="A2763" s="8"/>
      <c r="B2763" s="8"/>
      <c r="C2763" s="8"/>
      <c r="D2763" s="8"/>
      <c r="E2763" s="8"/>
      <c r="F2763" s="8"/>
      <c r="G2763" s="8"/>
      <c r="H2763" s="8"/>
      <c r="R2763" t="str">
        <f t="shared" si="775"/>
        <v>vége</v>
      </c>
      <c r="T2763">
        <f t="shared" si="776"/>
        <v>1</v>
      </c>
      <c r="U2763">
        <f t="shared" si="789"/>
        <v>1</v>
      </c>
      <c r="V2763">
        <f t="shared" si="790"/>
        <v>1</v>
      </c>
      <c r="W2763">
        <f t="shared" si="791"/>
        <v>1</v>
      </c>
      <c r="X2763">
        <f t="shared" si="792"/>
        <v>1</v>
      </c>
      <c r="Y2763">
        <f t="shared" si="777"/>
        <v>1</v>
      </c>
      <c r="Z2763">
        <f t="shared" si="778"/>
        <v>1</v>
      </c>
      <c r="AA2763">
        <f t="shared" si="779"/>
        <v>1</v>
      </c>
      <c r="AB2763">
        <f t="shared" si="780"/>
        <v>0</v>
      </c>
      <c r="AC2763" t="str">
        <f t="shared" si="781"/>
        <v/>
      </c>
      <c r="AD2763" t="str">
        <f t="shared" si="782"/>
        <v>;;;;0;;0;0;</v>
      </c>
      <c r="AG2763">
        <f t="shared" si="783"/>
        <v>0</v>
      </c>
      <c r="AH2763">
        <f t="shared" si="784"/>
        <v>0</v>
      </c>
      <c r="AI2763">
        <f t="shared" si="785"/>
        <v>0</v>
      </c>
      <c r="AJ2763">
        <f t="shared" si="786"/>
        <v>0</v>
      </c>
      <c r="AK2763">
        <f t="shared" si="787"/>
        <v>0</v>
      </c>
      <c r="AL2763">
        <f t="shared" si="788"/>
        <v>0</v>
      </c>
    </row>
    <row r="2764" spans="1:38">
      <c r="A2764" s="8"/>
      <c r="B2764" s="8"/>
      <c r="C2764" s="8"/>
      <c r="D2764" s="8"/>
      <c r="E2764" s="8"/>
      <c r="F2764" s="8"/>
      <c r="G2764" s="8"/>
      <c r="H2764" s="8"/>
      <c r="R2764" t="str">
        <f t="shared" si="775"/>
        <v>vége</v>
      </c>
      <c r="T2764">
        <f t="shared" si="776"/>
        <v>1</v>
      </c>
      <c r="U2764">
        <f t="shared" si="789"/>
        <v>1</v>
      </c>
      <c r="V2764">
        <f t="shared" si="790"/>
        <v>1</v>
      </c>
      <c r="W2764">
        <f t="shared" si="791"/>
        <v>1</v>
      </c>
      <c r="X2764">
        <f t="shared" si="792"/>
        <v>1</v>
      </c>
      <c r="Y2764">
        <f t="shared" si="777"/>
        <v>1</v>
      </c>
      <c r="Z2764">
        <f t="shared" si="778"/>
        <v>1</v>
      </c>
      <c r="AA2764">
        <f t="shared" si="779"/>
        <v>1</v>
      </c>
      <c r="AB2764">
        <f t="shared" si="780"/>
        <v>0</v>
      </c>
      <c r="AC2764" t="str">
        <f t="shared" si="781"/>
        <v/>
      </c>
      <c r="AD2764" t="str">
        <f t="shared" si="782"/>
        <v>;;;;0;;0;0;</v>
      </c>
      <c r="AG2764">
        <f t="shared" si="783"/>
        <v>0</v>
      </c>
      <c r="AH2764">
        <f t="shared" si="784"/>
        <v>0</v>
      </c>
      <c r="AI2764">
        <f t="shared" si="785"/>
        <v>0</v>
      </c>
      <c r="AJ2764">
        <f t="shared" si="786"/>
        <v>0</v>
      </c>
      <c r="AK2764">
        <f t="shared" si="787"/>
        <v>0</v>
      </c>
      <c r="AL2764">
        <f t="shared" si="788"/>
        <v>0</v>
      </c>
    </row>
    <row r="2765" spans="1:38">
      <c r="A2765" s="8"/>
      <c r="B2765" s="8"/>
      <c r="C2765" s="8"/>
      <c r="D2765" s="8"/>
      <c r="E2765" s="8"/>
      <c r="F2765" s="8"/>
      <c r="G2765" s="8"/>
      <c r="H2765" s="8"/>
      <c r="R2765" t="str">
        <f t="shared" si="775"/>
        <v>vége</v>
      </c>
      <c r="T2765">
        <f t="shared" si="776"/>
        <v>1</v>
      </c>
      <c r="U2765">
        <f t="shared" si="789"/>
        <v>1</v>
      </c>
      <c r="V2765">
        <f t="shared" si="790"/>
        <v>1</v>
      </c>
      <c r="W2765">
        <f t="shared" si="791"/>
        <v>1</v>
      </c>
      <c r="X2765">
        <f t="shared" si="792"/>
        <v>1</v>
      </c>
      <c r="Y2765">
        <f t="shared" si="777"/>
        <v>1</v>
      </c>
      <c r="Z2765">
        <f t="shared" si="778"/>
        <v>1</v>
      </c>
      <c r="AA2765">
        <f t="shared" si="779"/>
        <v>1</v>
      </c>
      <c r="AB2765">
        <f t="shared" si="780"/>
        <v>0</v>
      </c>
      <c r="AC2765" t="str">
        <f t="shared" si="781"/>
        <v/>
      </c>
      <c r="AD2765" t="str">
        <f t="shared" si="782"/>
        <v>;;;;0;;0;0;</v>
      </c>
      <c r="AG2765">
        <f t="shared" si="783"/>
        <v>0</v>
      </c>
      <c r="AH2765">
        <f t="shared" si="784"/>
        <v>0</v>
      </c>
      <c r="AI2765">
        <f t="shared" si="785"/>
        <v>0</v>
      </c>
      <c r="AJ2765">
        <f t="shared" si="786"/>
        <v>0</v>
      </c>
      <c r="AK2765">
        <f t="shared" si="787"/>
        <v>0</v>
      </c>
      <c r="AL2765">
        <f t="shared" si="788"/>
        <v>0</v>
      </c>
    </row>
    <row r="2766" spans="1:38">
      <c r="A2766" s="8"/>
      <c r="B2766" s="8"/>
      <c r="C2766" s="8"/>
      <c r="D2766" s="8"/>
      <c r="E2766" s="8"/>
      <c r="F2766" s="8"/>
      <c r="G2766" s="8"/>
      <c r="H2766" s="8"/>
      <c r="R2766" t="str">
        <f t="shared" si="775"/>
        <v>vége</v>
      </c>
      <c r="T2766">
        <f t="shared" si="776"/>
        <v>1</v>
      </c>
      <c r="U2766">
        <f t="shared" si="789"/>
        <v>1</v>
      </c>
      <c r="V2766">
        <f t="shared" si="790"/>
        <v>1</v>
      </c>
      <c r="W2766">
        <f t="shared" si="791"/>
        <v>1</v>
      </c>
      <c r="X2766">
        <f t="shared" si="792"/>
        <v>1</v>
      </c>
      <c r="Y2766">
        <f t="shared" si="777"/>
        <v>1</v>
      </c>
      <c r="Z2766">
        <f t="shared" si="778"/>
        <v>1</v>
      </c>
      <c r="AA2766">
        <f t="shared" si="779"/>
        <v>1</v>
      </c>
      <c r="AB2766">
        <f t="shared" si="780"/>
        <v>0</v>
      </c>
      <c r="AC2766" t="str">
        <f t="shared" si="781"/>
        <v/>
      </c>
      <c r="AD2766" t="str">
        <f t="shared" si="782"/>
        <v>;;;;0;;0;0;</v>
      </c>
      <c r="AG2766">
        <f t="shared" si="783"/>
        <v>0</v>
      </c>
      <c r="AH2766">
        <f t="shared" si="784"/>
        <v>0</v>
      </c>
      <c r="AI2766">
        <f t="shared" si="785"/>
        <v>0</v>
      </c>
      <c r="AJ2766">
        <f t="shared" si="786"/>
        <v>0</v>
      </c>
      <c r="AK2766">
        <f t="shared" si="787"/>
        <v>0</v>
      </c>
      <c r="AL2766">
        <f t="shared" si="788"/>
        <v>0</v>
      </c>
    </row>
    <row r="2767" spans="1:38">
      <c r="A2767" s="8"/>
      <c r="B2767" s="8"/>
      <c r="C2767" s="8"/>
      <c r="D2767" s="8"/>
      <c r="E2767" s="8"/>
      <c r="F2767" s="8"/>
      <c r="G2767" s="8"/>
      <c r="H2767" s="8"/>
      <c r="R2767" t="str">
        <f t="shared" si="775"/>
        <v>vége</v>
      </c>
      <c r="T2767">
        <f t="shared" si="776"/>
        <v>1</v>
      </c>
      <c r="U2767">
        <f t="shared" si="789"/>
        <v>1</v>
      </c>
      <c r="V2767">
        <f t="shared" si="790"/>
        <v>1</v>
      </c>
      <c r="W2767">
        <f t="shared" si="791"/>
        <v>1</v>
      </c>
      <c r="X2767">
        <f t="shared" si="792"/>
        <v>1</v>
      </c>
      <c r="Y2767">
        <f t="shared" si="777"/>
        <v>1</v>
      </c>
      <c r="Z2767">
        <f t="shared" si="778"/>
        <v>1</v>
      </c>
      <c r="AA2767">
        <f t="shared" si="779"/>
        <v>1</v>
      </c>
      <c r="AB2767">
        <f t="shared" si="780"/>
        <v>0</v>
      </c>
      <c r="AC2767" t="str">
        <f t="shared" si="781"/>
        <v/>
      </c>
      <c r="AD2767" t="str">
        <f t="shared" si="782"/>
        <v>;;;;0;;0;0;</v>
      </c>
      <c r="AG2767">
        <f t="shared" si="783"/>
        <v>0</v>
      </c>
      <c r="AH2767">
        <f t="shared" si="784"/>
        <v>0</v>
      </c>
      <c r="AI2767">
        <f t="shared" si="785"/>
        <v>0</v>
      </c>
      <c r="AJ2767">
        <f t="shared" si="786"/>
        <v>0</v>
      </c>
      <c r="AK2767">
        <f t="shared" si="787"/>
        <v>0</v>
      </c>
      <c r="AL2767">
        <f t="shared" si="788"/>
        <v>0</v>
      </c>
    </row>
    <row r="2768" spans="1:38">
      <c r="A2768" s="8"/>
      <c r="B2768" s="8"/>
      <c r="C2768" s="8"/>
      <c r="D2768" s="8"/>
      <c r="E2768" s="8"/>
      <c r="F2768" s="8"/>
      <c r="G2768" s="8"/>
      <c r="H2768" s="8"/>
      <c r="R2768" t="str">
        <f t="shared" si="775"/>
        <v>vége</v>
      </c>
      <c r="T2768">
        <f t="shared" si="776"/>
        <v>1</v>
      </c>
      <c r="U2768">
        <f t="shared" si="789"/>
        <v>1</v>
      </c>
      <c r="V2768">
        <f t="shared" si="790"/>
        <v>1</v>
      </c>
      <c r="W2768">
        <f t="shared" si="791"/>
        <v>1</v>
      </c>
      <c r="X2768">
        <f t="shared" si="792"/>
        <v>1</v>
      </c>
      <c r="Y2768">
        <f t="shared" si="777"/>
        <v>1</v>
      </c>
      <c r="Z2768">
        <f t="shared" si="778"/>
        <v>1</v>
      </c>
      <c r="AA2768">
        <f t="shared" si="779"/>
        <v>1</v>
      </c>
      <c r="AB2768">
        <f t="shared" si="780"/>
        <v>0</v>
      </c>
      <c r="AC2768" t="str">
        <f t="shared" si="781"/>
        <v/>
      </c>
      <c r="AD2768" t="str">
        <f t="shared" si="782"/>
        <v>;;;;0;;0;0;</v>
      </c>
      <c r="AG2768">
        <f t="shared" si="783"/>
        <v>0</v>
      </c>
      <c r="AH2768">
        <f t="shared" si="784"/>
        <v>0</v>
      </c>
      <c r="AI2768">
        <f t="shared" si="785"/>
        <v>0</v>
      </c>
      <c r="AJ2768">
        <f t="shared" si="786"/>
        <v>0</v>
      </c>
      <c r="AK2768">
        <f t="shared" si="787"/>
        <v>0</v>
      </c>
      <c r="AL2768">
        <f t="shared" si="788"/>
        <v>0</v>
      </c>
    </row>
    <row r="2769" spans="1:38">
      <c r="A2769" s="8"/>
      <c r="B2769" s="8"/>
      <c r="C2769" s="8"/>
      <c r="D2769" s="8"/>
      <c r="E2769" s="8"/>
      <c r="F2769" s="8"/>
      <c r="G2769" s="8"/>
      <c r="H2769" s="8"/>
      <c r="R2769" t="str">
        <f t="shared" si="775"/>
        <v>vége</v>
      </c>
      <c r="T2769">
        <f t="shared" si="776"/>
        <v>1</v>
      </c>
      <c r="U2769">
        <f t="shared" si="789"/>
        <v>1</v>
      </c>
      <c r="V2769">
        <f t="shared" si="790"/>
        <v>1</v>
      </c>
      <c r="W2769">
        <f t="shared" si="791"/>
        <v>1</v>
      </c>
      <c r="X2769">
        <f t="shared" si="792"/>
        <v>1</v>
      </c>
      <c r="Y2769">
        <f t="shared" si="777"/>
        <v>1</v>
      </c>
      <c r="Z2769">
        <f t="shared" si="778"/>
        <v>1</v>
      </c>
      <c r="AA2769">
        <f t="shared" si="779"/>
        <v>1</v>
      </c>
      <c r="AB2769">
        <f t="shared" si="780"/>
        <v>0</v>
      </c>
      <c r="AC2769" t="str">
        <f t="shared" si="781"/>
        <v/>
      </c>
      <c r="AD2769" t="str">
        <f t="shared" si="782"/>
        <v>;;;;0;;0;0;</v>
      </c>
      <c r="AG2769">
        <f t="shared" si="783"/>
        <v>0</v>
      </c>
      <c r="AH2769">
        <f t="shared" si="784"/>
        <v>0</v>
      </c>
      <c r="AI2769">
        <f t="shared" si="785"/>
        <v>0</v>
      </c>
      <c r="AJ2769">
        <f t="shared" si="786"/>
        <v>0</v>
      </c>
      <c r="AK2769">
        <f t="shared" si="787"/>
        <v>0</v>
      </c>
      <c r="AL2769">
        <f t="shared" si="788"/>
        <v>0</v>
      </c>
    </row>
    <row r="2770" spans="1:38">
      <c r="A2770" s="8"/>
      <c r="B2770" s="8"/>
      <c r="C2770" s="8"/>
      <c r="D2770" s="8"/>
      <c r="E2770" s="8"/>
      <c r="F2770" s="8"/>
      <c r="G2770" s="8"/>
      <c r="H2770" s="8"/>
      <c r="R2770" t="str">
        <f t="shared" si="775"/>
        <v>vége</v>
      </c>
      <c r="T2770">
        <f t="shared" si="776"/>
        <v>1</v>
      </c>
      <c r="U2770">
        <f t="shared" si="789"/>
        <v>1</v>
      </c>
      <c r="V2770">
        <f t="shared" si="790"/>
        <v>1</v>
      </c>
      <c r="W2770">
        <f t="shared" si="791"/>
        <v>1</v>
      </c>
      <c r="X2770">
        <f t="shared" si="792"/>
        <v>1</v>
      </c>
      <c r="Y2770">
        <f t="shared" si="777"/>
        <v>1</v>
      </c>
      <c r="Z2770">
        <f t="shared" si="778"/>
        <v>1</v>
      </c>
      <c r="AA2770">
        <f t="shared" si="779"/>
        <v>1</v>
      </c>
      <c r="AB2770">
        <f t="shared" si="780"/>
        <v>0</v>
      </c>
      <c r="AC2770" t="str">
        <f t="shared" si="781"/>
        <v/>
      </c>
      <c r="AD2770" t="str">
        <f t="shared" si="782"/>
        <v>;;;;0;;0;0;</v>
      </c>
      <c r="AG2770">
        <f t="shared" si="783"/>
        <v>0</v>
      </c>
      <c r="AH2770">
        <f t="shared" si="784"/>
        <v>0</v>
      </c>
      <c r="AI2770">
        <f t="shared" si="785"/>
        <v>0</v>
      </c>
      <c r="AJ2770">
        <f t="shared" si="786"/>
        <v>0</v>
      </c>
      <c r="AK2770">
        <f t="shared" si="787"/>
        <v>0</v>
      </c>
      <c r="AL2770">
        <f t="shared" si="788"/>
        <v>0</v>
      </c>
    </row>
    <row r="2771" spans="1:38">
      <c r="A2771" s="8"/>
      <c r="B2771" s="8"/>
      <c r="C2771" s="8"/>
      <c r="D2771" s="8"/>
      <c r="E2771" s="8"/>
      <c r="F2771" s="8"/>
      <c r="G2771" s="8"/>
      <c r="H2771" s="8"/>
      <c r="R2771" t="str">
        <f t="shared" si="775"/>
        <v>vége</v>
      </c>
      <c r="T2771">
        <f t="shared" si="776"/>
        <v>1</v>
      </c>
      <c r="U2771">
        <f t="shared" si="789"/>
        <v>1</v>
      </c>
      <c r="V2771">
        <f t="shared" si="790"/>
        <v>1</v>
      </c>
      <c r="W2771">
        <f t="shared" si="791"/>
        <v>1</v>
      </c>
      <c r="X2771">
        <f t="shared" si="792"/>
        <v>1</v>
      </c>
      <c r="Y2771">
        <f t="shared" si="777"/>
        <v>1</v>
      </c>
      <c r="Z2771">
        <f t="shared" si="778"/>
        <v>1</v>
      </c>
      <c r="AA2771">
        <f t="shared" si="779"/>
        <v>1</v>
      </c>
      <c r="AB2771">
        <f t="shared" si="780"/>
        <v>0</v>
      </c>
      <c r="AC2771" t="str">
        <f t="shared" si="781"/>
        <v/>
      </c>
      <c r="AD2771" t="str">
        <f t="shared" si="782"/>
        <v>;;;;0;;0;0;</v>
      </c>
      <c r="AG2771">
        <f t="shared" si="783"/>
        <v>0</v>
      </c>
      <c r="AH2771">
        <f t="shared" si="784"/>
        <v>0</v>
      </c>
      <c r="AI2771">
        <f t="shared" si="785"/>
        <v>0</v>
      </c>
      <c r="AJ2771">
        <f t="shared" si="786"/>
        <v>0</v>
      </c>
      <c r="AK2771">
        <f t="shared" si="787"/>
        <v>0</v>
      </c>
      <c r="AL2771">
        <f t="shared" si="788"/>
        <v>0</v>
      </c>
    </row>
    <row r="2772" spans="1:38">
      <c r="A2772" s="8"/>
      <c r="B2772" s="8"/>
      <c r="C2772" s="8"/>
      <c r="D2772" s="8"/>
      <c r="E2772" s="8"/>
      <c r="F2772" s="8"/>
      <c r="G2772" s="8"/>
      <c r="H2772" s="8"/>
      <c r="R2772" t="str">
        <f t="shared" si="775"/>
        <v>vége</v>
      </c>
      <c r="T2772">
        <f t="shared" si="776"/>
        <v>1</v>
      </c>
      <c r="U2772">
        <f t="shared" si="789"/>
        <v>1</v>
      </c>
      <c r="V2772">
        <f t="shared" si="790"/>
        <v>1</v>
      </c>
      <c r="W2772">
        <f t="shared" si="791"/>
        <v>1</v>
      </c>
      <c r="X2772">
        <f t="shared" si="792"/>
        <v>1</v>
      </c>
      <c r="Y2772">
        <f t="shared" si="777"/>
        <v>1</v>
      </c>
      <c r="Z2772">
        <f t="shared" si="778"/>
        <v>1</v>
      </c>
      <c r="AA2772">
        <f t="shared" si="779"/>
        <v>1</v>
      </c>
      <c r="AB2772">
        <f t="shared" si="780"/>
        <v>0</v>
      </c>
      <c r="AC2772" t="str">
        <f t="shared" si="781"/>
        <v/>
      </c>
      <c r="AD2772" t="str">
        <f t="shared" si="782"/>
        <v>;;;;0;;0;0;</v>
      </c>
      <c r="AG2772">
        <f t="shared" si="783"/>
        <v>0</v>
      </c>
      <c r="AH2772">
        <f t="shared" si="784"/>
        <v>0</v>
      </c>
      <c r="AI2772">
        <f t="shared" si="785"/>
        <v>0</v>
      </c>
      <c r="AJ2772">
        <f t="shared" si="786"/>
        <v>0</v>
      </c>
      <c r="AK2772">
        <f t="shared" si="787"/>
        <v>0</v>
      </c>
      <c r="AL2772">
        <f t="shared" si="788"/>
        <v>0</v>
      </c>
    </row>
    <row r="2773" spans="1:38">
      <c r="A2773" s="8"/>
      <c r="B2773" s="8"/>
      <c r="C2773" s="8"/>
      <c r="D2773" s="8"/>
      <c r="E2773" s="8"/>
      <c r="F2773" s="8"/>
      <c r="G2773" s="8"/>
      <c r="H2773" s="8"/>
      <c r="R2773" t="str">
        <f t="shared" si="775"/>
        <v>vége</v>
      </c>
      <c r="T2773">
        <f t="shared" si="776"/>
        <v>1</v>
      </c>
      <c r="U2773">
        <f t="shared" si="789"/>
        <v>1</v>
      </c>
      <c r="V2773">
        <f t="shared" si="790"/>
        <v>1</v>
      </c>
      <c r="W2773">
        <f t="shared" si="791"/>
        <v>1</v>
      </c>
      <c r="X2773">
        <f t="shared" si="792"/>
        <v>1</v>
      </c>
      <c r="Y2773">
        <f t="shared" si="777"/>
        <v>1</v>
      </c>
      <c r="Z2773">
        <f t="shared" si="778"/>
        <v>1</v>
      </c>
      <c r="AA2773">
        <f t="shared" si="779"/>
        <v>1</v>
      </c>
      <c r="AB2773">
        <f t="shared" si="780"/>
        <v>0</v>
      </c>
      <c r="AC2773" t="str">
        <f t="shared" si="781"/>
        <v/>
      </c>
      <c r="AD2773" t="str">
        <f t="shared" si="782"/>
        <v>;;;;0;;0;0;</v>
      </c>
      <c r="AG2773">
        <f t="shared" si="783"/>
        <v>0</v>
      </c>
      <c r="AH2773">
        <f t="shared" si="784"/>
        <v>0</v>
      </c>
      <c r="AI2773">
        <f t="shared" si="785"/>
        <v>0</v>
      </c>
      <c r="AJ2773">
        <f t="shared" si="786"/>
        <v>0</v>
      </c>
      <c r="AK2773">
        <f t="shared" si="787"/>
        <v>0</v>
      </c>
      <c r="AL2773">
        <f t="shared" si="788"/>
        <v>0</v>
      </c>
    </row>
    <row r="2774" spans="1:38">
      <c r="A2774" s="8"/>
      <c r="B2774" s="8"/>
      <c r="C2774" s="8"/>
      <c r="D2774" s="8"/>
      <c r="E2774" s="8"/>
      <c r="F2774" s="8"/>
      <c r="G2774" s="8"/>
      <c r="H2774" s="8"/>
      <c r="R2774" t="str">
        <f t="shared" si="775"/>
        <v>vége</v>
      </c>
      <c r="T2774">
        <f t="shared" si="776"/>
        <v>1</v>
      </c>
      <c r="U2774">
        <f t="shared" si="789"/>
        <v>1</v>
      </c>
      <c r="V2774">
        <f t="shared" si="790"/>
        <v>1</v>
      </c>
      <c r="W2774">
        <f t="shared" si="791"/>
        <v>1</v>
      </c>
      <c r="X2774">
        <f t="shared" si="792"/>
        <v>1</v>
      </c>
      <c r="Y2774">
        <f t="shared" si="777"/>
        <v>1</v>
      </c>
      <c r="Z2774">
        <f t="shared" si="778"/>
        <v>1</v>
      </c>
      <c r="AA2774">
        <f t="shared" si="779"/>
        <v>1</v>
      </c>
      <c r="AB2774">
        <f t="shared" si="780"/>
        <v>0</v>
      </c>
      <c r="AC2774" t="str">
        <f t="shared" si="781"/>
        <v/>
      </c>
      <c r="AD2774" t="str">
        <f t="shared" si="782"/>
        <v>;;;;0;;0;0;</v>
      </c>
      <c r="AG2774">
        <f t="shared" si="783"/>
        <v>0</v>
      </c>
      <c r="AH2774">
        <f t="shared" si="784"/>
        <v>0</v>
      </c>
      <c r="AI2774">
        <f t="shared" si="785"/>
        <v>0</v>
      </c>
      <c r="AJ2774">
        <f t="shared" si="786"/>
        <v>0</v>
      </c>
      <c r="AK2774">
        <f t="shared" si="787"/>
        <v>0</v>
      </c>
      <c r="AL2774">
        <f t="shared" si="788"/>
        <v>0</v>
      </c>
    </row>
    <row r="2775" spans="1:38">
      <c r="A2775" s="8"/>
      <c r="B2775" s="8"/>
      <c r="C2775" s="8"/>
      <c r="D2775" s="8"/>
      <c r="E2775" s="8"/>
      <c r="F2775" s="8"/>
      <c r="G2775" s="8"/>
      <c r="H2775" s="8"/>
      <c r="R2775" t="str">
        <f t="shared" si="775"/>
        <v>vége</v>
      </c>
      <c r="T2775">
        <f t="shared" si="776"/>
        <v>1</v>
      </c>
      <c r="U2775">
        <f t="shared" si="789"/>
        <v>1</v>
      </c>
      <c r="V2775">
        <f t="shared" si="790"/>
        <v>1</v>
      </c>
      <c r="W2775">
        <f t="shared" si="791"/>
        <v>1</v>
      </c>
      <c r="X2775">
        <f t="shared" si="792"/>
        <v>1</v>
      </c>
      <c r="Y2775">
        <f t="shared" si="777"/>
        <v>1</v>
      </c>
      <c r="Z2775">
        <f t="shared" si="778"/>
        <v>1</v>
      </c>
      <c r="AA2775">
        <f t="shared" si="779"/>
        <v>1</v>
      </c>
      <c r="AB2775">
        <f t="shared" si="780"/>
        <v>0</v>
      </c>
      <c r="AC2775" t="str">
        <f t="shared" si="781"/>
        <v/>
      </c>
      <c r="AD2775" t="str">
        <f t="shared" si="782"/>
        <v>;;;;0;;0;0;</v>
      </c>
      <c r="AG2775">
        <f t="shared" si="783"/>
        <v>0</v>
      </c>
      <c r="AH2775">
        <f t="shared" si="784"/>
        <v>0</v>
      </c>
      <c r="AI2775">
        <f t="shared" si="785"/>
        <v>0</v>
      </c>
      <c r="AJ2775">
        <f t="shared" si="786"/>
        <v>0</v>
      </c>
      <c r="AK2775">
        <f t="shared" si="787"/>
        <v>0</v>
      </c>
      <c r="AL2775">
        <f t="shared" si="788"/>
        <v>0</v>
      </c>
    </row>
    <row r="2776" spans="1:38">
      <c r="A2776" s="8"/>
      <c r="B2776" s="8"/>
      <c r="C2776" s="8"/>
      <c r="D2776" s="8"/>
      <c r="E2776" s="8"/>
      <c r="F2776" s="8"/>
      <c r="G2776" s="8"/>
      <c r="H2776" s="8"/>
      <c r="R2776" t="str">
        <f t="shared" si="775"/>
        <v>vége</v>
      </c>
      <c r="T2776">
        <f t="shared" si="776"/>
        <v>1</v>
      </c>
      <c r="U2776">
        <f t="shared" si="789"/>
        <v>1</v>
      </c>
      <c r="V2776">
        <f t="shared" si="790"/>
        <v>1</v>
      </c>
      <c r="W2776">
        <f t="shared" si="791"/>
        <v>1</v>
      </c>
      <c r="X2776">
        <f t="shared" si="792"/>
        <v>1</v>
      </c>
      <c r="Y2776">
        <f t="shared" si="777"/>
        <v>1</v>
      </c>
      <c r="Z2776">
        <f t="shared" si="778"/>
        <v>1</v>
      </c>
      <c r="AA2776">
        <f t="shared" si="779"/>
        <v>1</v>
      </c>
      <c r="AB2776">
        <f t="shared" si="780"/>
        <v>0</v>
      </c>
      <c r="AC2776" t="str">
        <f t="shared" si="781"/>
        <v/>
      </c>
      <c r="AD2776" t="str">
        <f t="shared" si="782"/>
        <v>;;;;0;;0;0;</v>
      </c>
      <c r="AG2776">
        <f t="shared" si="783"/>
        <v>0</v>
      </c>
      <c r="AH2776">
        <f t="shared" si="784"/>
        <v>0</v>
      </c>
      <c r="AI2776">
        <f t="shared" si="785"/>
        <v>0</v>
      </c>
      <c r="AJ2776">
        <f t="shared" si="786"/>
        <v>0</v>
      </c>
      <c r="AK2776">
        <f t="shared" si="787"/>
        <v>0</v>
      </c>
      <c r="AL2776">
        <f t="shared" si="788"/>
        <v>0</v>
      </c>
    </row>
    <row r="2777" spans="1:38">
      <c r="A2777" s="8"/>
      <c r="B2777" s="8"/>
      <c r="C2777" s="8"/>
      <c r="D2777" s="8"/>
      <c r="E2777" s="8"/>
      <c r="F2777" s="8"/>
      <c r="G2777" s="8"/>
      <c r="H2777" s="8"/>
      <c r="R2777" t="str">
        <f t="shared" si="775"/>
        <v>vége</v>
      </c>
      <c r="T2777">
        <f t="shared" si="776"/>
        <v>1</v>
      </c>
      <c r="U2777">
        <f t="shared" si="789"/>
        <v>1</v>
      </c>
      <c r="V2777">
        <f t="shared" si="790"/>
        <v>1</v>
      </c>
      <c r="W2777">
        <f t="shared" si="791"/>
        <v>1</v>
      </c>
      <c r="X2777">
        <f t="shared" si="792"/>
        <v>1</v>
      </c>
      <c r="Y2777">
        <f t="shared" si="777"/>
        <v>1</v>
      </c>
      <c r="Z2777">
        <f t="shared" si="778"/>
        <v>1</v>
      </c>
      <c r="AA2777">
        <f t="shared" si="779"/>
        <v>1</v>
      </c>
      <c r="AB2777">
        <f t="shared" si="780"/>
        <v>0</v>
      </c>
      <c r="AC2777" t="str">
        <f t="shared" si="781"/>
        <v/>
      </c>
      <c r="AD2777" t="str">
        <f t="shared" si="782"/>
        <v>;;;;0;;0;0;</v>
      </c>
      <c r="AG2777">
        <f t="shared" si="783"/>
        <v>0</v>
      </c>
      <c r="AH2777">
        <f t="shared" si="784"/>
        <v>0</v>
      </c>
      <c r="AI2777">
        <f t="shared" si="785"/>
        <v>0</v>
      </c>
      <c r="AJ2777">
        <f t="shared" si="786"/>
        <v>0</v>
      </c>
      <c r="AK2777">
        <f t="shared" si="787"/>
        <v>0</v>
      </c>
      <c r="AL2777">
        <f t="shared" si="788"/>
        <v>0</v>
      </c>
    </row>
    <row r="2778" spans="1:38">
      <c r="A2778" s="8"/>
      <c r="B2778" s="8"/>
      <c r="C2778" s="8"/>
      <c r="D2778" s="8"/>
      <c r="E2778" s="8"/>
      <c r="F2778" s="8"/>
      <c r="G2778" s="8"/>
      <c r="H2778" s="8"/>
      <c r="R2778" t="str">
        <f t="shared" si="775"/>
        <v>vége</v>
      </c>
      <c r="T2778">
        <f t="shared" si="776"/>
        <v>1</v>
      </c>
      <c r="U2778">
        <f t="shared" si="789"/>
        <v>1</v>
      </c>
      <c r="V2778">
        <f t="shared" si="790"/>
        <v>1</v>
      </c>
      <c r="W2778">
        <f t="shared" si="791"/>
        <v>1</v>
      </c>
      <c r="X2778">
        <f t="shared" si="792"/>
        <v>1</v>
      </c>
      <c r="Y2778">
        <f t="shared" si="777"/>
        <v>1</v>
      </c>
      <c r="Z2778">
        <f t="shared" si="778"/>
        <v>1</v>
      </c>
      <c r="AA2778">
        <f t="shared" si="779"/>
        <v>1</v>
      </c>
      <c r="AB2778">
        <f t="shared" si="780"/>
        <v>0</v>
      </c>
      <c r="AC2778" t="str">
        <f t="shared" si="781"/>
        <v/>
      </c>
      <c r="AD2778" t="str">
        <f t="shared" si="782"/>
        <v>;;;;0;;0;0;</v>
      </c>
      <c r="AG2778">
        <f t="shared" si="783"/>
        <v>0</v>
      </c>
      <c r="AH2778">
        <f t="shared" si="784"/>
        <v>0</v>
      </c>
      <c r="AI2778">
        <f t="shared" si="785"/>
        <v>0</v>
      </c>
      <c r="AJ2778">
        <f t="shared" si="786"/>
        <v>0</v>
      </c>
      <c r="AK2778">
        <f t="shared" si="787"/>
        <v>0</v>
      </c>
      <c r="AL2778">
        <f t="shared" si="788"/>
        <v>0</v>
      </c>
    </row>
    <row r="2779" spans="1:38">
      <c r="A2779" s="8"/>
      <c r="B2779" s="8"/>
      <c r="C2779" s="8"/>
      <c r="D2779" s="8"/>
      <c r="E2779" s="8"/>
      <c r="F2779" s="8"/>
      <c r="G2779" s="8"/>
      <c r="H2779" s="8"/>
      <c r="R2779" t="str">
        <f t="shared" si="775"/>
        <v>vége</v>
      </c>
      <c r="T2779">
        <f t="shared" si="776"/>
        <v>1</v>
      </c>
      <c r="U2779">
        <f t="shared" si="789"/>
        <v>1</v>
      </c>
      <c r="V2779">
        <f t="shared" si="790"/>
        <v>1</v>
      </c>
      <c r="W2779">
        <f t="shared" si="791"/>
        <v>1</v>
      </c>
      <c r="X2779">
        <f t="shared" si="792"/>
        <v>1</v>
      </c>
      <c r="Y2779">
        <f t="shared" si="777"/>
        <v>1</v>
      </c>
      <c r="Z2779">
        <f t="shared" si="778"/>
        <v>1</v>
      </c>
      <c r="AA2779">
        <f t="shared" si="779"/>
        <v>1</v>
      </c>
      <c r="AB2779">
        <f t="shared" si="780"/>
        <v>0</v>
      </c>
      <c r="AC2779" t="str">
        <f t="shared" si="781"/>
        <v/>
      </c>
      <c r="AD2779" t="str">
        <f t="shared" si="782"/>
        <v>;;;;0;;0;0;</v>
      </c>
      <c r="AG2779">
        <f t="shared" si="783"/>
        <v>0</v>
      </c>
      <c r="AH2779">
        <f t="shared" si="784"/>
        <v>0</v>
      </c>
      <c r="AI2779">
        <f t="shared" si="785"/>
        <v>0</v>
      </c>
      <c r="AJ2779">
        <f t="shared" si="786"/>
        <v>0</v>
      </c>
      <c r="AK2779">
        <f t="shared" si="787"/>
        <v>0</v>
      </c>
      <c r="AL2779">
        <f t="shared" si="788"/>
        <v>0</v>
      </c>
    </row>
    <row r="2780" spans="1:38">
      <c r="A2780" s="8"/>
      <c r="B2780" s="8"/>
      <c r="C2780" s="8"/>
      <c r="D2780" s="8"/>
      <c r="E2780" s="8"/>
      <c r="F2780" s="8"/>
      <c r="G2780" s="8"/>
      <c r="H2780" s="8"/>
      <c r="R2780" t="str">
        <f t="shared" si="775"/>
        <v>vége</v>
      </c>
      <c r="T2780">
        <f t="shared" si="776"/>
        <v>1</v>
      </c>
      <c r="U2780">
        <f t="shared" si="789"/>
        <v>1</v>
      </c>
      <c r="V2780">
        <f t="shared" si="790"/>
        <v>1</v>
      </c>
      <c r="W2780">
        <f t="shared" si="791"/>
        <v>1</v>
      </c>
      <c r="X2780">
        <f t="shared" si="792"/>
        <v>1</v>
      </c>
      <c r="Y2780">
        <f t="shared" si="777"/>
        <v>1</v>
      </c>
      <c r="Z2780">
        <f t="shared" si="778"/>
        <v>1</v>
      </c>
      <c r="AA2780">
        <f t="shared" si="779"/>
        <v>1</v>
      </c>
      <c r="AB2780">
        <f t="shared" si="780"/>
        <v>0</v>
      </c>
      <c r="AC2780" t="str">
        <f t="shared" si="781"/>
        <v/>
      </c>
      <c r="AD2780" t="str">
        <f t="shared" si="782"/>
        <v>;;;;0;;0;0;</v>
      </c>
      <c r="AG2780">
        <f t="shared" si="783"/>
        <v>0</v>
      </c>
      <c r="AH2780">
        <f t="shared" si="784"/>
        <v>0</v>
      </c>
      <c r="AI2780">
        <f t="shared" si="785"/>
        <v>0</v>
      </c>
      <c r="AJ2780">
        <f t="shared" si="786"/>
        <v>0</v>
      </c>
      <c r="AK2780">
        <f t="shared" si="787"/>
        <v>0</v>
      </c>
      <c r="AL2780">
        <f t="shared" si="788"/>
        <v>0</v>
      </c>
    </row>
    <row r="2781" spans="1:38">
      <c r="A2781" s="8"/>
      <c r="B2781" s="8"/>
      <c r="C2781" s="8"/>
      <c r="D2781" s="8"/>
      <c r="E2781" s="8"/>
      <c r="F2781" s="8"/>
      <c r="G2781" s="8"/>
      <c r="H2781" s="8"/>
      <c r="R2781" t="str">
        <f t="shared" si="775"/>
        <v>vége</v>
      </c>
      <c r="T2781">
        <f t="shared" si="776"/>
        <v>1</v>
      </c>
      <c r="U2781">
        <f t="shared" si="789"/>
        <v>1</v>
      </c>
      <c r="V2781">
        <f t="shared" si="790"/>
        <v>1</v>
      </c>
      <c r="W2781">
        <f t="shared" si="791"/>
        <v>1</v>
      </c>
      <c r="X2781">
        <f t="shared" si="792"/>
        <v>1</v>
      </c>
      <c r="Y2781">
        <f t="shared" si="777"/>
        <v>1</v>
      </c>
      <c r="Z2781">
        <f t="shared" si="778"/>
        <v>1</v>
      </c>
      <c r="AA2781">
        <f t="shared" si="779"/>
        <v>1</v>
      </c>
      <c r="AB2781">
        <f t="shared" si="780"/>
        <v>0</v>
      </c>
      <c r="AC2781" t="str">
        <f t="shared" si="781"/>
        <v/>
      </c>
      <c r="AD2781" t="str">
        <f t="shared" si="782"/>
        <v>;;;;0;;0;0;</v>
      </c>
      <c r="AG2781">
        <f t="shared" si="783"/>
        <v>0</v>
      </c>
      <c r="AH2781">
        <f t="shared" si="784"/>
        <v>0</v>
      </c>
      <c r="AI2781">
        <f t="shared" si="785"/>
        <v>0</v>
      </c>
      <c r="AJ2781">
        <f t="shared" si="786"/>
        <v>0</v>
      </c>
      <c r="AK2781">
        <f t="shared" si="787"/>
        <v>0</v>
      </c>
      <c r="AL2781">
        <f t="shared" si="788"/>
        <v>0</v>
      </c>
    </row>
    <row r="2782" spans="1:38">
      <c r="A2782" s="8"/>
      <c r="B2782" s="8"/>
      <c r="C2782" s="8"/>
      <c r="D2782" s="8"/>
      <c r="E2782" s="8"/>
      <c r="F2782" s="8"/>
      <c r="G2782" s="8"/>
      <c r="H2782" s="8"/>
      <c r="R2782" t="str">
        <f t="shared" si="775"/>
        <v>vége</v>
      </c>
      <c r="T2782">
        <f t="shared" si="776"/>
        <v>1</v>
      </c>
      <c r="U2782">
        <f t="shared" si="789"/>
        <v>1</v>
      </c>
      <c r="V2782">
        <f t="shared" si="790"/>
        <v>1</v>
      </c>
      <c r="W2782">
        <f t="shared" si="791"/>
        <v>1</v>
      </c>
      <c r="X2782">
        <f t="shared" si="792"/>
        <v>1</v>
      </c>
      <c r="Y2782">
        <f t="shared" si="777"/>
        <v>1</v>
      </c>
      <c r="Z2782">
        <f t="shared" si="778"/>
        <v>1</v>
      </c>
      <c r="AA2782">
        <f t="shared" si="779"/>
        <v>1</v>
      </c>
      <c r="AB2782">
        <f t="shared" si="780"/>
        <v>0</v>
      </c>
      <c r="AC2782" t="str">
        <f t="shared" si="781"/>
        <v/>
      </c>
      <c r="AD2782" t="str">
        <f t="shared" si="782"/>
        <v>;;;;0;;0;0;</v>
      </c>
      <c r="AG2782">
        <f t="shared" si="783"/>
        <v>0</v>
      </c>
      <c r="AH2782">
        <f t="shared" si="784"/>
        <v>0</v>
      </c>
      <c r="AI2782">
        <f t="shared" si="785"/>
        <v>0</v>
      </c>
      <c r="AJ2782">
        <f t="shared" si="786"/>
        <v>0</v>
      </c>
      <c r="AK2782">
        <f t="shared" si="787"/>
        <v>0</v>
      </c>
      <c r="AL2782">
        <f t="shared" si="788"/>
        <v>0</v>
      </c>
    </row>
    <row r="2783" spans="1:38">
      <c r="A2783" s="8"/>
      <c r="B2783" s="8"/>
      <c r="C2783" s="8"/>
      <c r="D2783" s="8"/>
      <c r="E2783" s="8"/>
      <c r="F2783" s="8"/>
      <c r="G2783" s="8"/>
      <c r="H2783" s="8"/>
      <c r="R2783" t="str">
        <f t="shared" si="775"/>
        <v>vége</v>
      </c>
      <c r="T2783">
        <f t="shared" si="776"/>
        <v>1</v>
      </c>
      <c r="U2783">
        <f t="shared" si="789"/>
        <v>1</v>
      </c>
      <c r="V2783">
        <f t="shared" si="790"/>
        <v>1</v>
      </c>
      <c r="W2783">
        <f t="shared" si="791"/>
        <v>1</v>
      </c>
      <c r="X2783">
        <f t="shared" si="792"/>
        <v>1</v>
      </c>
      <c r="Y2783">
        <f t="shared" si="777"/>
        <v>1</v>
      </c>
      <c r="Z2783">
        <f t="shared" si="778"/>
        <v>1</v>
      </c>
      <c r="AA2783">
        <f t="shared" si="779"/>
        <v>1</v>
      </c>
      <c r="AB2783">
        <f t="shared" si="780"/>
        <v>0</v>
      </c>
      <c r="AC2783" t="str">
        <f t="shared" si="781"/>
        <v/>
      </c>
      <c r="AD2783" t="str">
        <f t="shared" si="782"/>
        <v>;;;;0;;0;0;</v>
      </c>
      <c r="AG2783">
        <f t="shared" si="783"/>
        <v>0</v>
      </c>
      <c r="AH2783">
        <f t="shared" si="784"/>
        <v>0</v>
      </c>
      <c r="AI2783">
        <f t="shared" si="785"/>
        <v>0</v>
      </c>
      <c r="AJ2783">
        <f t="shared" si="786"/>
        <v>0</v>
      </c>
      <c r="AK2783">
        <f t="shared" si="787"/>
        <v>0</v>
      </c>
      <c r="AL2783">
        <f t="shared" si="788"/>
        <v>0</v>
      </c>
    </row>
    <row r="2784" spans="1:38">
      <c r="A2784" s="8"/>
      <c r="B2784" s="8"/>
      <c r="C2784" s="8"/>
      <c r="D2784" s="8"/>
      <c r="E2784" s="8"/>
      <c r="F2784" s="8"/>
      <c r="G2784" s="8"/>
      <c r="H2784" s="8"/>
      <c r="R2784" t="str">
        <f t="shared" si="775"/>
        <v>vége</v>
      </c>
      <c r="T2784">
        <f t="shared" si="776"/>
        <v>1</v>
      </c>
      <c r="U2784">
        <f t="shared" si="789"/>
        <v>1</v>
      </c>
      <c r="V2784">
        <f t="shared" si="790"/>
        <v>1</v>
      </c>
      <c r="W2784">
        <f t="shared" si="791"/>
        <v>1</v>
      </c>
      <c r="X2784">
        <f t="shared" si="792"/>
        <v>1</v>
      </c>
      <c r="Y2784">
        <f t="shared" si="777"/>
        <v>1</v>
      </c>
      <c r="Z2784">
        <f t="shared" si="778"/>
        <v>1</v>
      </c>
      <c r="AA2784">
        <f t="shared" si="779"/>
        <v>1</v>
      </c>
      <c r="AB2784">
        <f t="shared" si="780"/>
        <v>0</v>
      </c>
      <c r="AC2784" t="str">
        <f t="shared" si="781"/>
        <v/>
      </c>
      <c r="AD2784" t="str">
        <f t="shared" si="782"/>
        <v>;;;;0;;0;0;</v>
      </c>
      <c r="AG2784">
        <f t="shared" si="783"/>
        <v>0</v>
      </c>
      <c r="AH2784">
        <f t="shared" si="784"/>
        <v>0</v>
      </c>
      <c r="AI2784">
        <f t="shared" si="785"/>
        <v>0</v>
      </c>
      <c r="AJ2784">
        <f t="shared" si="786"/>
        <v>0</v>
      </c>
      <c r="AK2784">
        <f t="shared" si="787"/>
        <v>0</v>
      </c>
      <c r="AL2784">
        <f t="shared" si="788"/>
        <v>0</v>
      </c>
    </row>
    <row r="2785" spans="1:38">
      <c r="A2785" s="8"/>
      <c r="B2785" s="8"/>
      <c r="C2785" s="8"/>
      <c r="D2785" s="8"/>
      <c r="E2785" s="8"/>
      <c r="F2785" s="8"/>
      <c r="G2785" s="8"/>
      <c r="H2785" s="8"/>
      <c r="R2785" t="str">
        <f t="shared" si="775"/>
        <v>vége</v>
      </c>
      <c r="T2785">
        <f t="shared" si="776"/>
        <v>1</v>
      </c>
      <c r="U2785">
        <f t="shared" si="789"/>
        <v>1</v>
      </c>
      <c r="V2785">
        <f t="shared" si="790"/>
        <v>1</v>
      </c>
      <c r="W2785">
        <f t="shared" si="791"/>
        <v>1</v>
      </c>
      <c r="X2785">
        <f t="shared" si="792"/>
        <v>1</v>
      </c>
      <c r="Y2785">
        <f t="shared" si="777"/>
        <v>1</v>
      </c>
      <c r="Z2785">
        <f t="shared" si="778"/>
        <v>1</v>
      </c>
      <c r="AA2785">
        <f t="shared" si="779"/>
        <v>1</v>
      </c>
      <c r="AB2785">
        <f t="shared" si="780"/>
        <v>0</v>
      </c>
      <c r="AC2785" t="str">
        <f t="shared" si="781"/>
        <v/>
      </c>
      <c r="AD2785" t="str">
        <f t="shared" si="782"/>
        <v>;;;;0;;0;0;</v>
      </c>
      <c r="AG2785">
        <f t="shared" si="783"/>
        <v>0</v>
      </c>
      <c r="AH2785">
        <f t="shared" si="784"/>
        <v>0</v>
      </c>
      <c r="AI2785">
        <f t="shared" si="785"/>
        <v>0</v>
      </c>
      <c r="AJ2785">
        <f t="shared" si="786"/>
        <v>0</v>
      </c>
      <c r="AK2785">
        <f t="shared" si="787"/>
        <v>0</v>
      </c>
      <c r="AL2785">
        <f t="shared" si="788"/>
        <v>0</v>
      </c>
    </row>
    <row r="2786" spans="1:38">
      <c r="A2786" s="8"/>
      <c r="B2786" s="8"/>
      <c r="C2786" s="8"/>
      <c r="D2786" s="8"/>
      <c r="E2786" s="8"/>
      <c r="F2786" s="8"/>
      <c r="G2786" s="8"/>
      <c r="H2786" s="8"/>
      <c r="R2786" t="str">
        <f t="shared" si="775"/>
        <v>vége</v>
      </c>
      <c r="T2786">
        <f t="shared" si="776"/>
        <v>1</v>
      </c>
      <c r="U2786">
        <f t="shared" si="789"/>
        <v>1</v>
      </c>
      <c r="V2786">
        <f t="shared" si="790"/>
        <v>1</v>
      </c>
      <c r="W2786">
        <f t="shared" si="791"/>
        <v>1</v>
      </c>
      <c r="X2786">
        <f t="shared" si="792"/>
        <v>1</v>
      </c>
      <c r="Y2786">
        <f t="shared" si="777"/>
        <v>1</v>
      </c>
      <c r="Z2786">
        <f t="shared" si="778"/>
        <v>1</v>
      </c>
      <c r="AA2786">
        <f t="shared" si="779"/>
        <v>1</v>
      </c>
      <c r="AB2786">
        <f t="shared" si="780"/>
        <v>0</v>
      </c>
      <c r="AC2786" t="str">
        <f t="shared" si="781"/>
        <v/>
      </c>
      <c r="AD2786" t="str">
        <f t="shared" si="782"/>
        <v>;;;;0;;0;0;</v>
      </c>
      <c r="AG2786">
        <f t="shared" si="783"/>
        <v>0</v>
      </c>
      <c r="AH2786">
        <f t="shared" si="784"/>
        <v>0</v>
      </c>
      <c r="AI2786">
        <f t="shared" si="785"/>
        <v>0</v>
      </c>
      <c r="AJ2786">
        <f t="shared" si="786"/>
        <v>0</v>
      </c>
      <c r="AK2786">
        <f t="shared" si="787"/>
        <v>0</v>
      </c>
      <c r="AL2786">
        <f t="shared" si="788"/>
        <v>0</v>
      </c>
    </row>
    <row r="2787" spans="1:38">
      <c r="A2787" s="8"/>
      <c r="B2787" s="8"/>
      <c r="C2787" s="8"/>
      <c r="D2787" s="8"/>
      <c r="E2787" s="8"/>
      <c r="F2787" s="8"/>
      <c r="G2787" s="8"/>
      <c r="H2787" s="8"/>
      <c r="R2787" t="str">
        <f t="shared" si="775"/>
        <v>vége</v>
      </c>
      <c r="T2787">
        <f t="shared" si="776"/>
        <v>1</v>
      </c>
      <c r="U2787">
        <f t="shared" si="789"/>
        <v>1</v>
      </c>
      <c r="V2787">
        <f t="shared" si="790"/>
        <v>1</v>
      </c>
      <c r="W2787">
        <f t="shared" si="791"/>
        <v>1</v>
      </c>
      <c r="X2787">
        <f t="shared" si="792"/>
        <v>1</v>
      </c>
      <c r="Y2787">
        <f t="shared" si="777"/>
        <v>1</v>
      </c>
      <c r="Z2787">
        <f t="shared" si="778"/>
        <v>1</v>
      </c>
      <c r="AA2787">
        <f t="shared" si="779"/>
        <v>1</v>
      </c>
      <c r="AB2787">
        <f t="shared" si="780"/>
        <v>0</v>
      </c>
      <c r="AC2787" t="str">
        <f t="shared" si="781"/>
        <v/>
      </c>
      <c r="AD2787" t="str">
        <f t="shared" si="782"/>
        <v>;;;;0;;0;0;</v>
      </c>
      <c r="AG2787">
        <f t="shared" si="783"/>
        <v>0</v>
      </c>
      <c r="AH2787">
        <f t="shared" si="784"/>
        <v>0</v>
      </c>
      <c r="AI2787">
        <f t="shared" si="785"/>
        <v>0</v>
      </c>
      <c r="AJ2787">
        <f t="shared" si="786"/>
        <v>0</v>
      </c>
      <c r="AK2787">
        <f t="shared" si="787"/>
        <v>0</v>
      </c>
      <c r="AL2787">
        <f t="shared" si="788"/>
        <v>0</v>
      </c>
    </row>
    <row r="2788" spans="1:38">
      <c r="A2788" s="8"/>
      <c r="B2788" s="8"/>
      <c r="C2788" s="8"/>
      <c r="D2788" s="8"/>
      <c r="E2788" s="8"/>
      <c r="F2788" s="8"/>
      <c r="G2788" s="8"/>
      <c r="H2788" s="8"/>
      <c r="R2788" t="str">
        <f t="shared" si="775"/>
        <v>vége</v>
      </c>
      <c r="T2788">
        <f t="shared" si="776"/>
        <v>1</v>
      </c>
      <c r="U2788">
        <f t="shared" si="789"/>
        <v>1</v>
      </c>
      <c r="V2788">
        <f t="shared" si="790"/>
        <v>1</v>
      </c>
      <c r="W2788">
        <f t="shared" si="791"/>
        <v>1</v>
      </c>
      <c r="X2788">
        <f t="shared" si="792"/>
        <v>1</v>
      </c>
      <c r="Y2788">
        <f t="shared" si="777"/>
        <v>1</v>
      </c>
      <c r="Z2788">
        <f t="shared" si="778"/>
        <v>1</v>
      </c>
      <c r="AA2788">
        <f t="shared" si="779"/>
        <v>1</v>
      </c>
      <c r="AB2788">
        <f t="shared" si="780"/>
        <v>0</v>
      </c>
      <c r="AC2788" t="str">
        <f t="shared" si="781"/>
        <v/>
      </c>
      <c r="AD2788" t="str">
        <f t="shared" si="782"/>
        <v>;;;;0;;0;0;</v>
      </c>
      <c r="AG2788">
        <f t="shared" si="783"/>
        <v>0</v>
      </c>
      <c r="AH2788">
        <f t="shared" si="784"/>
        <v>0</v>
      </c>
      <c r="AI2788">
        <f t="shared" si="785"/>
        <v>0</v>
      </c>
      <c r="AJ2788">
        <f t="shared" si="786"/>
        <v>0</v>
      </c>
      <c r="AK2788">
        <f t="shared" si="787"/>
        <v>0</v>
      </c>
      <c r="AL2788">
        <f t="shared" si="788"/>
        <v>0</v>
      </c>
    </row>
    <row r="2789" spans="1:38">
      <c r="A2789" s="8"/>
      <c r="B2789" s="8"/>
      <c r="C2789" s="8"/>
      <c r="D2789" s="8"/>
      <c r="E2789" s="8"/>
      <c r="F2789" s="8"/>
      <c r="G2789" s="8"/>
      <c r="H2789" s="8"/>
      <c r="R2789" t="str">
        <f t="shared" si="775"/>
        <v>vége</v>
      </c>
      <c r="T2789">
        <f t="shared" si="776"/>
        <v>1</v>
      </c>
      <c r="U2789">
        <f t="shared" si="789"/>
        <v>1</v>
      </c>
      <c r="V2789">
        <f t="shared" si="790"/>
        <v>1</v>
      </c>
      <c r="W2789">
        <f t="shared" si="791"/>
        <v>1</v>
      </c>
      <c r="X2789">
        <f t="shared" si="792"/>
        <v>1</v>
      </c>
      <c r="Y2789">
        <f t="shared" si="777"/>
        <v>1</v>
      </c>
      <c r="Z2789">
        <f t="shared" si="778"/>
        <v>1</v>
      </c>
      <c r="AA2789">
        <f t="shared" si="779"/>
        <v>1</v>
      </c>
      <c r="AB2789">
        <f t="shared" si="780"/>
        <v>0</v>
      </c>
      <c r="AC2789" t="str">
        <f t="shared" si="781"/>
        <v/>
      </c>
      <c r="AD2789" t="str">
        <f t="shared" si="782"/>
        <v>;;;;0;;0;0;</v>
      </c>
      <c r="AG2789">
        <f t="shared" si="783"/>
        <v>0</v>
      </c>
      <c r="AH2789">
        <f t="shared" si="784"/>
        <v>0</v>
      </c>
      <c r="AI2789">
        <f t="shared" si="785"/>
        <v>0</v>
      </c>
      <c r="AJ2789">
        <f t="shared" si="786"/>
        <v>0</v>
      </c>
      <c r="AK2789">
        <f t="shared" si="787"/>
        <v>0</v>
      </c>
      <c r="AL2789">
        <f t="shared" si="788"/>
        <v>0</v>
      </c>
    </row>
    <row r="2790" spans="1:38">
      <c r="A2790" s="8"/>
      <c r="B2790" s="8"/>
      <c r="C2790" s="8"/>
      <c r="D2790" s="8"/>
      <c r="E2790" s="8"/>
      <c r="F2790" s="8"/>
      <c r="G2790" s="8"/>
      <c r="H2790" s="8"/>
      <c r="R2790" t="str">
        <f t="shared" si="775"/>
        <v>vége</v>
      </c>
      <c r="T2790">
        <f t="shared" si="776"/>
        <v>1</v>
      </c>
      <c r="U2790">
        <f t="shared" si="789"/>
        <v>1</v>
      </c>
      <c r="V2790">
        <f t="shared" si="790"/>
        <v>1</v>
      </c>
      <c r="W2790">
        <f t="shared" si="791"/>
        <v>1</v>
      </c>
      <c r="X2790">
        <f t="shared" si="792"/>
        <v>1</v>
      </c>
      <c r="Y2790">
        <f t="shared" si="777"/>
        <v>1</v>
      </c>
      <c r="Z2790">
        <f t="shared" si="778"/>
        <v>1</v>
      </c>
      <c r="AA2790">
        <f t="shared" si="779"/>
        <v>1</v>
      </c>
      <c r="AB2790">
        <f t="shared" si="780"/>
        <v>0</v>
      </c>
      <c r="AC2790" t="str">
        <f t="shared" si="781"/>
        <v/>
      </c>
      <c r="AD2790" t="str">
        <f t="shared" si="782"/>
        <v>;;;;0;;0;0;</v>
      </c>
      <c r="AG2790">
        <f t="shared" si="783"/>
        <v>0</v>
      </c>
      <c r="AH2790">
        <f t="shared" si="784"/>
        <v>0</v>
      </c>
      <c r="AI2790">
        <f t="shared" si="785"/>
        <v>0</v>
      </c>
      <c r="AJ2790">
        <f t="shared" si="786"/>
        <v>0</v>
      </c>
      <c r="AK2790">
        <f t="shared" si="787"/>
        <v>0</v>
      </c>
      <c r="AL2790">
        <f t="shared" si="788"/>
        <v>0</v>
      </c>
    </row>
    <row r="2791" spans="1:38">
      <c r="A2791" s="8"/>
      <c r="B2791" s="8"/>
      <c r="C2791" s="8"/>
      <c r="D2791" s="8"/>
      <c r="E2791" s="8"/>
      <c r="F2791" s="8"/>
      <c r="G2791" s="8"/>
      <c r="H2791" s="8"/>
      <c r="R2791" t="str">
        <f t="shared" si="775"/>
        <v>vége</v>
      </c>
      <c r="T2791">
        <f t="shared" si="776"/>
        <v>1</v>
      </c>
      <c r="U2791">
        <f t="shared" si="789"/>
        <v>1</v>
      </c>
      <c r="V2791">
        <f t="shared" si="790"/>
        <v>1</v>
      </c>
      <c r="W2791">
        <f t="shared" si="791"/>
        <v>1</v>
      </c>
      <c r="X2791">
        <f t="shared" si="792"/>
        <v>1</v>
      </c>
      <c r="Y2791">
        <f t="shared" si="777"/>
        <v>1</v>
      </c>
      <c r="Z2791">
        <f t="shared" si="778"/>
        <v>1</v>
      </c>
      <c r="AA2791">
        <f t="shared" si="779"/>
        <v>1</v>
      </c>
      <c r="AB2791">
        <f t="shared" si="780"/>
        <v>0</v>
      </c>
      <c r="AC2791" t="str">
        <f t="shared" si="781"/>
        <v/>
      </c>
      <c r="AD2791" t="str">
        <f t="shared" si="782"/>
        <v>;;;;0;;0;0;</v>
      </c>
      <c r="AG2791">
        <f t="shared" si="783"/>
        <v>0</v>
      </c>
      <c r="AH2791">
        <f t="shared" si="784"/>
        <v>0</v>
      </c>
      <c r="AI2791">
        <f t="shared" si="785"/>
        <v>0</v>
      </c>
      <c r="AJ2791">
        <f t="shared" si="786"/>
        <v>0</v>
      </c>
      <c r="AK2791">
        <f t="shared" si="787"/>
        <v>0</v>
      </c>
      <c r="AL2791">
        <f t="shared" si="788"/>
        <v>0</v>
      </c>
    </row>
    <row r="2792" spans="1:38">
      <c r="A2792" s="8"/>
      <c r="B2792" s="8"/>
      <c r="C2792" s="8"/>
      <c r="D2792" s="8"/>
      <c r="E2792" s="8"/>
      <c r="F2792" s="8"/>
      <c r="G2792" s="8"/>
      <c r="H2792" s="8"/>
      <c r="R2792" t="str">
        <f t="shared" si="775"/>
        <v>vége</v>
      </c>
      <c r="T2792">
        <f t="shared" si="776"/>
        <v>1</v>
      </c>
      <c r="U2792">
        <f t="shared" si="789"/>
        <v>1</v>
      </c>
      <c r="V2792">
        <f t="shared" si="790"/>
        <v>1</v>
      </c>
      <c r="W2792">
        <f t="shared" si="791"/>
        <v>1</v>
      </c>
      <c r="X2792">
        <f t="shared" si="792"/>
        <v>1</v>
      </c>
      <c r="Y2792">
        <f t="shared" si="777"/>
        <v>1</v>
      </c>
      <c r="Z2792">
        <f t="shared" si="778"/>
        <v>1</v>
      </c>
      <c r="AA2792">
        <f t="shared" si="779"/>
        <v>1</v>
      </c>
      <c r="AB2792">
        <f t="shared" si="780"/>
        <v>0</v>
      </c>
      <c r="AC2792" t="str">
        <f t="shared" si="781"/>
        <v/>
      </c>
      <c r="AD2792" t="str">
        <f t="shared" si="782"/>
        <v>;;;;0;;0;0;</v>
      </c>
      <c r="AG2792">
        <f t="shared" si="783"/>
        <v>0</v>
      </c>
      <c r="AH2792">
        <f t="shared" si="784"/>
        <v>0</v>
      </c>
      <c r="AI2792">
        <f t="shared" si="785"/>
        <v>0</v>
      </c>
      <c r="AJ2792">
        <f t="shared" si="786"/>
        <v>0</v>
      </c>
      <c r="AK2792">
        <f t="shared" si="787"/>
        <v>0</v>
      </c>
      <c r="AL2792">
        <f t="shared" si="788"/>
        <v>0</v>
      </c>
    </row>
    <row r="2793" spans="1:38">
      <c r="A2793" s="8"/>
      <c r="B2793" s="8"/>
      <c r="C2793" s="8"/>
      <c r="D2793" s="8"/>
      <c r="E2793" s="8"/>
      <c r="F2793" s="8"/>
      <c r="G2793" s="8"/>
      <c r="H2793" s="8"/>
      <c r="R2793" t="str">
        <f t="shared" si="775"/>
        <v>vége</v>
      </c>
      <c r="T2793">
        <f t="shared" si="776"/>
        <v>1</v>
      </c>
      <c r="U2793">
        <f t="shared" si="789"/>
        <v>1</v>
      </c>
      <c r="V2793">
        <f t="shared" si="790"/>
        <v>1</v>
      </c>
      <c r="W2793">
        <f t="shared" si="791"/>
        <v>1</v>
      </c>
      <c r="X2793">
        <f t="shared" si="792"/>
        <v>1</v>
      </c>
      <c r="Y2793">
        <f t="shared" si="777"/>
        <v>1</v>
      </c>
      <c r="Z2793">
        <f t="shared" si="778"/>
        <v>1</v>
      </c>
      <c r="AA2793">
        <f t="shared" si="779"/>
        <v>1</v>
      </c>
      <c r="AB2793">
        <f t="shared" si="780"/>
        <v>0</v>
      </c>
      <c r="AC2793" t="str">
        <f t="shared" si="781"/>
        <v/>
      </c>
      <c r="AD2793" t="str">
        <f t="shared" si="782"/>
        <v>;;;;0;;0;0;</v>
      </c>
      <c r="AG2793">
        <f t="shared" si="783"/>
        <v>0</v>
      </c>
      <c r="AH2793">
        <f t="shared" si="784"/>
        <v>0</v>
      </c>
      <c r="AI2793">
        <f t="shared" si="785"/>
        <v>0</v>
      </c>
      <c r="AJ2793">
        <f t="shared" si="786"/>
        <v>0</v>
      </c>
      <c r="AK2793">
        <f t="shared" si="787"/>
        <v>0</v>
      </c>
      <c r="AL2793">
        <f t="shared" si="788"/>
        <v>0</v>
      </c>
    </row>
    <row r="2794" spans="1:38">
      <c r="A2794" s="8"/>
      <c r="B2794" s="8"/>
      <c r="C2794" s="8"/>
      <c r="D2794" s="8"/>
      <c r="E2794" s="8"/>
      <c r="F2794" s="8"/>
      <c r="G2794" s="8"/>
      <c r="H2794" s="8"/>
      <c r="R2794" t="str">
        <f t="shared" si="775"/>
        <v>vége</v>
      </c>
      <c r="T2794">
        <f t="shared" si="776"/>
        <v>1</v>
      </c>
      <c r="U2794">
        <f t="shared" si="789"/>
        <v>1</v>
      </c>
      <c r="V2794">
        <f t="shared" si="790"/>
        <v>1</v>
      </c>
      <c r="W2794">
        <f t="shared" si="791"/>
        <v>1</v>
      </c>
      <c r="X2794">
        <f t="shared" si="792"/>
        <v>1</v>
      </c>
      <c r="Y2794">
        <f t="shared" si="777"/>
        <v>1</v>
      </c>
      <c r="Z2794">
        <f t="shared" si="778"/>
        <v>1</v>
      </c>
      <c r="AA2794">
        <f t="shared" si="779"/>
        <v>1</v>
      </c>
      <c r="AB2794">
        <f t="shared" si="780"/>
        <v>0</v>
      </c>
      <c r="AC2794" t="str">
        <f t="shared" si="781"/>
        <v/>
      </c>
      <c r="AD2794" t="str">
        <f t="shared" si="782"/>
        <v>;;;;0;;0;0;</v>
      </c>
      <c r="AG2794">
        <f t="shared" si="783"/>
        <v>0</v>
      </c>
      <c r="AH2794">
        <f t="shared" si="784"/>
        <v>0</v>
      </c>
      <c r="AI2794">
        <f t="shared" si="785"/>
        <v>0</v>
      </c>
      <c r="AJ2794">
        <f t="shared" si="786"/>
        <v>0</v>
      </c>
      <c r="AK2794">
        <f t="shared" si="787"/>
        <v>0</v>
      </c>
      <c r="AL2794">
        <f t="shared" si="788"/>
        <v>0</v>
      </c>
    </row>
    <row r="2795" spans="1:38">
      <c r="A2795" s="8"/>
      <c r="B2795" s="8"/>
      <c r="C2795" s="8"/>
      <c r="D2795" s="8"/>
      <c r="E2795" s="8"/>
      <c r="F2795" s="8"/>
      <c r="G2795" s="8"/>
      <c r="H2795" s="8"/>
      <c r="R2795" t="str">
        <f t="shared" si="775"/>
        <v>vége</v>
      </c>
      <c r="T2795">
        <f t="shared" si="776"/>
        <v>1</v>
      </c>
      <c r="U2795">
        <f t="shared" si="789"/>
        <v>1</v>
      </c>
      <c r="V2795">
        <f t="shared" si="790"/>
        <v>1</v>
      </c>
      <c r="W2795">
        <f t="shared" si="791"/>
        <v>1</v>
      </c>
      <c r="X2795">
        <f t="shared" si="792"/>
        <v>1</v>
      </c>
      <c r="Y2795">
        <f t="shared" si="777"/>
        <v>1</v>
      </c>
      <c r="Z2795">
        <f t="shared" si="778"/>
        <v>1</v>
      </c>
      <c r="AA2795">
        <f t="shared" si="779"/>
        <v>1</v>
      </c>
      <c r="AB2795">
        <f t="shared" si="780"/>
        <v>0</v>
      </c>
      <c r="AC2795" t="str">
        <f t="shared" si="781"/>
        <v/>
      </c>
      <c r="AD2795" t="str">
        <f t="shared" si="782"/>
        <v>;;;;0;;0;0;</v>
      </c>
      <c r="AG2795">
        <f t="shared" si="783"/>
        <v>0</v>
      </c>
      <c r="AH2795">
        <f t="shared" si="784"/>
        <v>0</v>
      </c>
      <c r="AI2795">
        <f t="shared" si="785"/>
        <v>0</v>
      </c>
      <c r="AJ2795">
        <f t="shared" si="786"/>
        <v>0</v>
      </c>
      <c r="AK2795">
        <f t="shared" si="787"/>
        <v>0</v>
      </c>
      <c r="AL2795">
        <f t="shared" si="788"/>
        <v>0</v>
      </c>
    </row>
    <row r="2796" spans="1:38">
      <c r="A2796" s="8"/>
      <c r="B2796" s="8"/>
      <c r="C2796" s="8"/>
      <c r="D2796" s="8"/>
      <c r="E2796" s="8"/>
      <c r="F2796" s="8"/>
      <c r="G2796" s="8"/>
      <c r="H2796" s="8"/>
      <c r="R2796" t="str">
        <f t="shared" si="775"/>
        <v>vége</v>
      </c>
      <c r="T2796">
        <f t="shared" si="776"/>
        <v>1</v>
      </c>
      <c r="U2796">
        <f t="shared" si="789"/>
        <v>1</v>
      </c>
      <c r="V2796">
        <f t="shared" si="790"/>
        <v>1</v>
      </c>
      <c r="W2796">
        <f t="shared" si="791"/>
        <v>1</v>
      </c>
      <c r="X2796">
        <f t="shared" si="792"/>
        <v>1</v>
      </c>
      <c r="Y2796">
        <f t="shared" si="777"/>
        <v>1</v>
      </c>
      <c r="Z2796">
        <f t="shared" si="778"/>
        <v>1</v>
      </c>
      <c r="AA2796">
        <f t="shared" si="779"/>
        <v>1</v>
      </c>
      <c r="AB2796">
        <f t="shared" si="780"/>
        <v>0</v>
      </c>
      <c r="AC2796" t="str">
        <f t="shared" si="781"/>
        <v/>
      </c>
      <c r="AD2796" t="str">
        <f t="shared" si="782"/>
        <v>;;;;0;;0;0;</v>
      </c>
      <c r="AG2796">
        <f t="shared" si="783"/>
        <v>0</v>
      </c>
      <c r="AH2796">
        <f t="shared" si="784"/>
        <v>0</v>
      </c>
      <c r="AI2796">
        <f t="shared" si="785"/>
        <v>0</v>
      </c>
      <c r="AJ2796">
        <f t="shared" si="786"/>
        <v>0</v>
      </c>
      <c r="AK2796">
        <f t="shared" si="787"/>
        <v>0</v>
      </c>
      <c r="AL2796">
        <f t="shared" si="788"/>
        <v>0</v>
      </c>
    </row>
    <row r="2797" spans="1:38">
      <c r="A2797" s="8"/>
      <c r="B2797" s="8"/>
      <c r="C2797" s="8"/>
      <c r="D2797" s="8"/>
      <c r="E2797" s="8"/>
      <c r="F2797" s="8"/>
      <c r="G2797" s="8"/>
      <c r="H2797" s="8"/>
      <c r="R2797" t="str">
        <f t="shared" si="775"/>
        <v>vége</v>
      </c>
      <c r="T2797">
        <f t="shared" si="776"/>
        <v>1</v>
      </c>
      <c r="U2797">
        <f t="shared" si="789"/>
        <v>1</v>
      </c>
      <c r="V2797">
        <f t="shared" si="790"/>
        <v>1</v>
      </c>
      <c r="W2797">
        <f t="shared" si="791"/>
        <v>1</v>
      </c>
      <c r="X2797">
        <f t="shared" si="792"/>
        <v>1</v>
      </c>
      <c r="Y2797">
        <f t="shared" si="777"/>
        <v>1</v>
      </c>
      <c r="Z2797">
        <f t="shared" si="778"/>
        <v>1</v>
      </c>
      <c r="AA2797">
        <f t="shared" si="779"/>
        <v>1</v>
      </c>
      <c r="AB2797">
        <f t="shared" si="780"/>
        <v>0</v>
      </c>
      <c r="AC2797" t="str">
        <f t="shared" si="781"/>
        <v/>
      </c>
      <c r="AD2797" t="str">
        <f t="shared" si="782"/>
        <v>;;;;0;;0;0;</v>
      </c>
      <c r="AG2797">
        <f t="shared" si="783"/>
        <v>0</v>
      </c>
      <c r="AH2797">
        <f t="shared" si="784"/>
        <v>0</v>
      </c>
      <c r="AI2797">
        <f t="shared" si="785"/>
        <v>0</v>
      </c>
      <c r="AJ2797">
        <f t="shared" si="786"/>
        <v>0</v>
      </c>
      <c r="AK2797">
        <f t="shared" si="787"/>
        <v>0</v>
      </c>
      <c r="AL2797">
        <f t="shared" si="788"/>
        <v>0</v>
      </c>
    </row>
    <row r="2798" spans="1:38">
      <c r="A2798" s="8"/>
      <c r="B2798" s="8"/>
      <c r="C2798" s="8"/>
      <c r="D2798" s="8"/>
      <c r="E2798" s="8"/>
      <c r="F2798" s="8"/>
      <c r="G2798" s="8"/>
      <c r="H2798" s="8"/>
      <c r="R2798" t="str">
        <f t="shared" si="775"/>
        <v>vége</v>
      </c>
      <c r="T2798">
        <f t="shared" si="776"/>
        <v>1</v>
      </c>
      <c r="U2798">
        <f t="shared" si="789"/>
        <v>1</v>
      </c>
      <c r="V2798">
        <f t="shared" si="790"/>
        <v>1</v>
      </c>
      <c r="W2798">
        <f t="shared" si="791"/>
        <v>1</v>
      </c>
      <c r="X2798">
        <f t="shared" si="792"/>
        <v>1</v>
      </c>
      <c r="Y2798">
        <f t="shared" si="777"/>
        <v>1</v>
      </c>
      <c r="Z2798">
        <f t="shared" si="778"/>
        <v>1</v>
      </c>
      <c r="AA2798">
        <f t="shared" si="779"/>
        <v>1</v>
      </c>
      <c r="AB2798">
        <f t="shared" si="780"/>
        <v>0</v>
      </c>
      <c r="AC2798" t="str">
        <f t="shared" si="781"/>
        <v/>
      </c>
      <c r="AD2798" t="str">
        <f t="shared" si="782"/>
        <v>;;;;0;;0;0;</v>
      </c>
      <c r="AG2798">
        <f t="shared" si="783"/>
        <v>0</v>
      </c>
      <c r="AH2798">
        <f t="shared" si="784"/>
        <v>0</v>
      </c>
      <c r="AI2798">
        <f t="shared" si="785"/>
        <v>0</v>
      </c>
      <c r="AJ2798">
        <f t="shared" si="786"/>
        <v>0</v>
      </c>
      <c r="AK2798">
        <f t="shared" si="787"/>
        <v>0</v>
      </c>
      <c r="AL2798">
        <f t="shared" si="788"/>
        <v>0</v>
      </c>
    </row>
    <row r="2799" spans="1:38">
      <c r="A2799" s="8"/>
      <c r="B2799" s="8"/>
      <c r="C2799" s="8"/>
      <c r="D2799" s="8"/>
      <c r="E2799" s="8"/>
      <c r="F2799" s="8"/>
      <c r="G2799" s="8"/>
      <c r="H2799" s="8"/>
      <c r="R2799" t="str">
        <f t="shared" si="775"/>
        <v>vége</v>
      </c>
      <c r="T2799">
        <f t="shared" si="776"/>
        <v>1</v>
      </c>
      <c r="U2799">
        <f t="shared" si="789"/>
        <v>1</v>
      </c>
      <c r="V2799">
        <f t="shared" si="790"/>
        <v>1</v>
      </c>
      <c r="W2799">
        <f t="shared" si="791"/>
        <v>1</v>
      </c>
      <c r="X2799">
        <f t="shared" si="792"/>
        <v>1</v>
      </c>
      <c r="Y2799">
        <f t="shared" si="777"/>
        <v>1</v>
      </c>
      <c r="Z2799">
        <f t="shared" si="778"/>
        <v>1</v>
      </c>
      <c r="AA2799">
        <f t="shared" si="779"/>
        <v>1</v>
      </c>
      <c r="AB2799">
        <f t="shared" si="780"/>
        <v>0</v>
      </c>
      <c r="AC2799" t="str">
        <f t="shared" si="781"/>
        <v/>
      </c>
      <c r="AD2799" t="str">
        <f t="shared" si="782"/>
        <v>;;;;0;;0;0;</v>
      </c>
      <c r="AG2799">
        <f t="shared" si="783"/>
        <v>0</v>
      </c>
      <c r="AH2799">
        <f t="shared" si="784"/>
        <v>0</v>
      </c>
      <c r="AI2799">
        <f t="shared" si="785"/>
        <v>0</v>
      </c>
      <c r="AJ2799">
        <f t="shared" si="786"/>
        <v>0</v>
      </c>
      <c r="AK2799">
        <f t="shared" si="787"/>
        <v>0</v>
      </c>
      <c r="AL2799">
        <f t="shared" si="788"/>
        <v>0</v>
      </c>
    </row>
    <row r="2800" spans="1:38">
      <c r="A2800" s="8"/>
      <c r="B2800" s="8"/>
      <c r="C2800" s="8"/>
      <c r="D2800" s="8"/>
      <c r="E2800" s="8"/>
      <c r="F2800" s="8"/>
      <c r="G2800" s="8"/>
      <c r="H2800" s="8"/>
      <c r="R2800" t="str">
        <f t="shared" si="775"/>
        <v>vége</v>
      </c>
      <c r="T2800">
        <f t="shared" si="776"/>
        <v>1</v>
      </c>
      <c r="U2800">
        <f t="shared" si="789"/>
        <v>1</v>
      </c>
      <c r="V2800">
        <f t="shared" si="790"/>
        <v>1</v>
      </c>
      <c r="W2800">
        <f t="shared" si="791"/>
        <v>1</v>
      </c>
      <c r="X2800">
        <f t="shared" si="792"/>
        <v>1</v>
      </c>
      <c r="Y2800">
        <f t="shared" si="777"/>
        <v>1</v>
      </c>
      <c r="Z2800">
        <f t="shared" si="778"/>
        <v>1</v>
      </c>
      <c r="AA2800">
        <f t="shared" si="779"/>
        <v>1</v>
      </c>
      <c r="AB2800">
        <f t="shared" si="780"/>
        <v>0</v>
      </c>
      <c r="AC2800" t="str">
        <f t="shared" si="781"/>
        <v/>
      </c>
      <c r="AD2800" t="str">
        <f t="shared" si="782"/>
        <v>;;;;0;;0;0;</v>
      </c>
      <c r="AG2800">
        <f t="shared" si="783"/>
        <v>0</v>
      </c>
      <c r="AH2800">
        <f t="shared" si="784"/>
        <v>0</v>
      </c>
      <c r="AI2800">
        <f t="shared" si="785"/>
        <v>0</v>
      </c>
      <c r="AJ2800">
        <f t="shared" si="786"/>
        <v>0</v>
      </c>
      <c r="AK2800">
        <f t="shared" si="787"/>
        <v>0</v>
      </c>
      <c r="AL2800">
        <f t="shared" si="788"/>
        <v>0</v>
      </c>
    </row>
    <row r="2801" spans="1:38">
      <c r="A2801" s="8"/>
      <c r="B2801" s="8"/>
      <c r="C2801" s="8"/>
      <c r="D2801" s="8"/>
      <c r="E2801" s="8"/>
      <c r="F2801" s="8"/>
      <c r="G2801" s="8"/>
      <c r="H2801" s="8"/>
      <c r="R2801" t="str">
        <f t="shared" si="775"/>
        <v>vége</v>
      </c>
      <c r="T2801">
        <f t="shared" si="776"/>
        <v>1</v>
      </c>
      <c r="U2801">
        <f t="shared" si="789"/>
        <v>1</v>
      </c>
      <c r="V2801">
        <f t="shared" si="790"/>
        <v>1</v>
      </c>
      <c r="W2801">
        <f t="shared" si="791"/>
        <v>1</v>
      </c>
      <c r="X2801">
        <f t="shared" si="792"/>
        <v>1</v>
      </c>
      <c r="Y2801">
        <f t="shared" si="777"/>
        <v>1</v>
      </c>
      <c r="Z2801">
        <f t="shared" si="778"/>
        <v>1</v>
      </c>
      <c r="AA2801">
        <f t="shared" si="779"/>
        <v>1</v>
      </c>
      <c r="AB2801">
        <f t="shared" si="780"/>
        <v>0</v>
      </c>
      <c r="AC2801" t="str">
        <f t="shared" si="781"/>
        <v/>
      </c>
      <c r="AD2801" t="str">
        <f t="shared" si="782"/>
        <v>;;;;0;;0;0;</v>
      </c>
      <c r="AG2801">
        <f t="shared" si="783"/>
        <v>0</v>
      </c>
      <c r="AH2801">
        <f t="shared" si="784"/>
        <v>0</v>
      </c>
      <c r="AI2801">
        <f t="shared" si="785"/>
        <v>0</v>
      </c>
      <c r="AJ2801">
        <f t="shared" si="786"/>
        <v>0</v>
      </c>
      <c r="AK2801">
        <f t="shared" si="787"/>
        <v>0</v>
      </c>
      <c r="AL2801">
        <f t="shared" si="788"/>
        <v>0</v>
      </c>
    </row>
    <row r="2802" spans="1:38">
      <c r="A2802" s="8"/>
      <c r="B2802" s="8"/>
      <c r="C2802" s="8"/>
      <c r="D2802" s="8"/>
      <c r="E2802" s="8"/>
      <c r="F2802" s="8"/>
      <c r="G2802" s="8"/>
      <c r="H2802" s="8"/>
      <c r="R2802" t="str">
        <f t="shared" si="775"/>
        <v>vége</v>
      </c>
      <c r="T2802">
        <f t="shared" si="776"/>
        <v>1</v>
      </c>
      <c r="U2802">
        <f t="shared" si="789"/>
        <v>1</v>
      </c>
      <c r="V2802">
        <f t="shared" si="790"/>
        <v>1</v>
      </c>
      <c r="W2802">
        <f t="shared" si="791"/>
        <v>1</v>
      </c>
      <c r="X2802">
        <f t="shared" si="792"/>
        <v>1</v>
      </c>
      <c r="Y2802">
        <f t="shared" si="777"/>
        <v>1</v>
      </c>
      <c r="Z2802">
        <f t="shared" si="778"/>
        <v>1</v>
      </c>
      <c r="AA2802">
        <f t="shared" si="779"/>
        <v>1</v>
      </c>
      <c r="AB2802">
        <f t="shared" si="780"/>
        <v>0</v>
      </c>
      <c r="AC2802" t="str">
        <f t="shared" si="781"/>
        <v/>
      </c>
      <c r="AD2802" t="str">
        <f t="shared" si="782"/>
        <v>;;;;0;;0;0;</v>
      </c>
      <c r="AG2802">
        <f t="shared" si="783"/>
        <v>0</v>
      </c>
      <c r="AH2802">
        <f t="shared" si="784"/>
        <v>0</v>
      </c>
      <c r="AI2802">
        <f t="shared" si="785"/>
        <v>0</v>
      </c>
      <c r="AJ2802">
        <f t="shared" si="786"/>
        <v>0</v>
      </c>
      <c r="AK2802">
        <f t="shared" si="787"/>
        <v>0</v>
      </c>
      <c r="AL2802">
        <f t="shared" si="788"/>
        <v>0</v>
      </c>
    </row>
    <row r="2803" spans="1:38">
      <c r="A2803" s="8"/>
      <c r="B2803" s="8"/>
      <c r="C2803" s="8"/>
      <c r="D2803" s="8"/>
      <c r="E2803" s="8"/>
      <c r="F2803" s="8"/>
      <c r="G2803" s="8"/>
      <c r="H2803" s="8"/>
      <c r="R2803" t="str">
        <f t="shared" si="775"/>
        <v>vége</v>
      </c>
      <c r="T2803">
        <f t="shared" si="776"/>
        <v>1</v>
      </c>
      <c r="U2803">
        <f t="shared" si="789"/>
        <v>1</v>
      </c>
      <c r="V2803">
        <f t="shared" si="790"/>
        <v>1</v>
      </c>
      <c r="W2803">
        <f t="shared" si="791"/>
        <v>1</v>
      </c>
      <c r="X2803">
        <f t="shared" si="792"/>
        <v>1</v>
      </c>
      <c r="Y2803">
        <f t="shared" si="777"/>
        <v>1</v>
      </c>
      <c r="Z2803">
        <f t="shared" si="778"/>
        <v>1</v>
      </c>
      <c r="AA2803">
        <f t="shared" si="779"/>
        <v>1</v>
      </c>
      <c r="AB2803">
        <f t="shared" si="780"/>
        <v>0</v>
      </c>
      <c r="AC2803" t="str">
        <f t="shared" si="781"/>
        <v/>
      </c>
      <c r="AD2803" t="str">
        <f t="shared" si="782"/>
        <v>;;;;0;;0;0;</v>
      </c>
      <c r="AG2803">
        <f t="shared" si="783"/>
        <v>0</v>
      </c>
      <c r="AH2803">
        <f t="shared" si="784"/>
        <v>0</v>
      </c>
      <c r="AI2803">
        <f t="shared" si="785"/>
        <v>0</v>
      </c>
      <c r="AJ2803">
        <f t="shared" si="786"/>
        <v>0</v>
      </c>
      <c r="AK2803">
        <f t="shared" si="787"/>
        <v>0</v>
      </c>
      <c r="AL2803">
        <f t="shared" si="788"/>
        <v>0</v>
      </c>
    </row>
    <row r="2804" spans="1:38">
      <c r="A2804" s="8"/>
      <c r="B2804" s="8"/>
      <c r="C2804" s="8"/>
      <c r="D2804" s="8"/>
      <c r="E2804" s="8"/>
      <c r="F2804" s="8"/>
      <c r="G2804" s="8"/>
      <c r="H2804" s="8"/>
      <c r="R2804" t="str">
        <f t="shared" si="775"/>
        <v>vége</v>
      </c>
      <c r="T2804">
        <f t="shared" si="776"/>
        <v>1</v>
      </c>
      <c r="U2804">
        <f t="shared" si="789"/>
        <v>1</v>
      </c>
      <c r="V2804">
        <f t="shared" si="790"/>
        <v>1</v>
      </c>
      <c r="W2804">
        <f t="shared" si="791"/>
        <v>1</v>
      </c>
      <c r="X2804">
        <f t="shared" si="792"/>
        <v>1</v>
      </c>
      <c r="Y2804">
        <f t="shared" si="777"/>
        <v>1</v>
      </c>
      <c r="Z2804">
        <f t="shared" si="778"/>
        <v>1</v>
      </c>
      <c r="AA2804">
        <f t="shared" si="779"/>
        <v>1</v>
      </c>
      <c r="AB2804">
        <f t="shared" si="780"/>
        <v>0</v>
      </c>
      <c r="AC2804" t="str">
        <f t="shared" si="781"/>
        <v/>
      </c>
      <c r="AD2804" t="str">
        <f t="shared" si="782"/>
        <v>;;;;0;;0;0;</v>
      </c>
      <c r="AG2804">
        <f t="shared" si="783"/>
        <v>0</v>
      </c>
      <c r="AH2804">
        <f t="shared" si="784"/>
        <v>0</v>
      </c>
      <c r="AI2804">
        <f t="shared" si="785"/>
        <v>0</v>
      </c>
      <c r="AJ2804">
        <f t="shared" si="786"/>
        <v>0</v>
      </c>
      <c r="AK2804">
        <f t="shared" si="787"/>
        <v>0</v>
      </c>
      <c r="AL2804">
        <f t="shared" si="788"/>
        <v>0</v>
      </c>
    </row>
    <row r="2805" spans="1:38">
      <c r="A2805" s="8"/>
      <c r="B2805" s="8"/>
      <c r="C2805" s="8"/>
      <c r="D2805" s="8"/>
      <c r="E2805" s="8"/>
      <c r="F2805" s="8"/>
      <c r="G2805" s="8"/>
      <c r="H2805" s="8"/>
      <c r="R2805" t="str">
        <f t="shared" si="775"/>
        <v>vége</v>
      </c>
      <c r="T2805">
        <f t="shared" si="776"/>
        <v>1</v>
      </c>
      <c r="U2805">
        <f t="shared" si="789"/>
        <v>1</v>
      </c>
      <c r="V2805">
        <f t="shared" si="790"/>
        <v>1</v>
      </c>
      <c r="W2805">
        <f t="shared" si="791"/>
        <v>1</v>
      </c>
      <c r="X2805">
        <f t="shared" si="792"/>
        <v>1</v>
      </c>
      <c r="Y2805">
        <f t="shared" si="777"/>
        <v>1</v>
      </c>
      <c r="Z2805">
        <f t="shared" si="778"/>
        <v>1</v>
      </c>
      <c r="AA2805">
        <f t="shared" si="779"/>
        <v>1</v>
      </c>
      <c r="AB2805">
        <f t="shared" si="780"/>
        <v>0</v>
      </c>
      <c r="AC2805" t="str">
        <f t="shared" si="781"/>
        <v/>
      </c>
      <c r="AD2805" t="str">
        <f t="shared" si="782"/>
        <v>;;;;0;;0;0;</v>
      </c>
      <c r="AG2805">
        <f t="shared" si="783"/>
        <v>0</v>
      </c>
      <c r="AH2805">
        <f t="shared" si="784"/>
        <v>0</v>
      </c>
      <c r="AI2805">
        <f t="shared" si="785"/>
        <v>0</v>
      </c>
      <c r="AJ2805">
        <f t="shared" si="786"/>
        <v>0</v>
      </c>
      <c r="AK2805">
        <f t="shared" si="787"/>
        <v>0</v>
      </c>
      <c r="AL2805">
        <f t="shared" si="788"/>
        <v>0</v>
      </c>
    </row>
    <row r="2806" spans="1:38">
      <c r="A2806" s="8"/>
      <c r="B2806" s="8"/>
      <c r="C2806" s="8"/>
      <c r="D2806" s="8"/>
      <c r="E2806" s="8"/>
      <c r="F2806" s="8"/>
      <c r="G2806" s="8"/>
      <c r="H2806" s="8"/>
      <c r="R2806" t="str">
        <f t="shared" si="775"/>
        <v>vége</v>
      </c>
      <c r="T2806">
        <f t="shared" si="776"/>
        <v>1</v>
      </c>
      <c r="U2806">
        <f t="shared" si="789"/>
        <v>1</v>
      </c>
      <c r="V2806">
        <f t="shared" si="790"/>
        <v>1</v>
      </c>
      <c r="W2806">
        <f t="shared" si="791"/>
        <v>1</v>
      </c>
      <c r="X2806">
        <f t="shared" si="792"/>
        <v>1</v>
      </c>
      <c r="Y2806">
        <f t="shared" si="777"/>
        <v>1</v>
      </c>
      <c r="Z2806">
        <f t="shared" si="778"/>
        <v>1</v>
      </c>
      <c r="AA2806">
        <f t="shared" si="779"/>
        <v>1</v>
      </c>
      <c r="AB2806">
        <f t="shared" si="780"/>
        <v>0</v>
      </c>
      <c r="AC2806" t="str">
        <f t="shared" si="781"/>
        <v/>
      </c>
      <c r="AD2806" t="str">
        <f t="shared" si="782"/>
        <v>;;;;0;;0;0;</v>
      </c>
      <c r="AG2806">
        <f t="shared" si="783"/>
        <v>0</v>
      </c>
      <c r="AH2806">
        <f t="shared" si="784"/>
        <v>0</v>
      </c>
      <c r="AI2806">
        <f t="shared" si="785"/>
        <v>0</v>
      </c>
      <c r="AJ2806">
        <f t="shared" si="786"/>
        <v>0</v>
      </c>
      <c r="AK2806">
        <f t="shared" si="787"/>
        <v>0</v>
      </c>
      <c r="AL2806">
        <f t="shared" si="788"/>
        <v>0</v>
      </c>
    </row>
    <row r="2807" spans="1:38">
      <c r="A2807" s="8"/>
      <c r="B2807" s="8"/>
      <c r="C2807" s="8"/>
      <c r="D2807" s="8"/>
      <c r="E2807" s="8"/>
      <c r="F2807" s="8"/>
      <c r="G2807" s="8"/>
      <c r="H2807" s="8"/>
      <c r="R2807" t="str">
        <f t="shared" si="775"/>
        <v>vége</v>
      </c>
      <c r="T2807">
        <f t="shared" si="776"/>
        <v>1</v>
      </c>
      <c r="U2807">
        <f t="shared" si="789"/>
        <v>1</v>
      </c>
      <c r="V2807">
        <f t="shared" si="790"/>
        <v>1</v>
      </c>
      <c r="W2807">
        <f t="shared" si="791"/>
        <v>1</v>
      </c>
      <c r="X2807">
        <f t="shared" si="792"/>
        <v>1</v>
      </c>
      <c r="Y2807">
        <f t="shared" si="777"/>
        <v>1</v>
      </c>
      <c r="Z2807">
        <f t="shared" si="778"/>
        <v>1</v>
      </c>
      <c r="AA2807">
        <f t="shared" si="779"/>
        <v>1</v>
      </c>
      <c r="AB2807">
        <f t="shared" si="780"/>
        <v>0</v>
      </c>
      <c r="AC2807" t="str">
        <f t="shared" si="781"/>
        <v/>
      </c>
      <c r="AD2807" t="str">
        <f t="shared" si="782"/>
        <v>;;;;0;;0;0;</v>
      </c>
      <c r="AG2807">
        <f t="shared" si="783"/>
        <v>0</v>
      </c>
      <c r="AH2807">
        <f t="shared" si="784"/>
        <v>0</v>
      </c>
      <c r="AI2807">
        <f t="shared" si="785"/>
        <v>0</v>
      </c>
      <c r="AJ2807">
        <f t="shared" si="786"/>
        <v>0</v>
      </c>
      <c r="AK2807">
        <f t="shared" si="787"/>
        <v>0</v>
      </c>
      <c r="AL2807">
        <f t="shared" si="788"/>
        <v>0</v>
      </c>
    </row>
    <row r="2808" spans="1:38">
      <c r="A2808" s="8"/>
      <c r="B2808" s="8"/>
      <c r="C2808" s="8"/>
      <c r="D2808" s="8"/>
      <c r="E2808" s="8"/>
      <c r="F2808" s="8"/>
      <c r="G2808" s="8"/>
      <c r="H2808" s="8"/>
      <c r="R2808" t="str">
        <f t="shared" si="775"/>
        <v>vége</v>
      </c>
      <c r="T2808">
        <f t="shared" si="776"/>
        <v>1</v>
      </c>
      <c r="U2808">
        <f t="shared" si="789"/>
        <v>1</v>
      </c>
      <c r="V2808">
        <f t="shared" si="790"/>
        <v>1</v>
      </c>
      <c r="W2808">
        <f t="shared" si="791"/>
        <v>1</v>
      </c>
      <c r="X2808">
        <f t="shared" si="792"/>
        <v>1</v>
      </c>
      <c r="Y2808">
        <f t="shared" si="777"/>
        <v>1</v>
      </c>
      <c r="Z2808">
        <f t="shared" si="778"/>
        <v>1</v>
      </c>
      <c r="AA2808">
        <f t="shared" si="779"/>
        <v>1</v>
      </c>
      <c r="AB2808">
        <f t="shared" si="780"/>
        <v>0</v>
      </c>
      <c r="AC2808" t="str">
        <f t="shared" si="781"/>
        <v/>
      </c>
      <c r="AD2808" t="str">
        <f t="shared" si="782"/>
        <v>;;;;0;;0;0;</v>
      </c>
      <c r="AG2808">
        <f t="shared" si="783"/>
        <v>0</v>
      </c>
      <c r="AH2808">
        <f t="shared" si="784"/>
        <v>0</v>
      </c>
      <c r="AI2808">
        <f t="shared" si="785"/>
        <v>0</v>
      </c>
      <c r="AJ2808">
        <f t="shared" si="786"/>
        <v>0</v>
      </c>
      <c r="AK2808">
        <f t="shared" si="787"/>
        <v>0</v>
      </c>
      <c r="AL2808">
        <f t="shared" si="788"/>
        <v>0</v>
      </c>
    </row>
    <row r="2809" spans="1:38">
      <c r="A2809" s="8"/>
      <c r="B2809" s="8"/>
      <c r="C2809" s="8"/>
      <c r="D2809" s="8"/>
      <c r="E2809" s="8"/>
      <c r="F2809" s="8"/>
      <c r="G2809" s="8"/>
      <c r="H2809" s="8"/>
      <c r="R2809" t="str">
        <f t="shared" si="775"/>
        <v>vége</v>
      </c>
      <c r="T2809">
        <f t="shared" si="776"/>
        <v>1</v>
      </c>
      <c r="U2809">
        <f t="shared" si="789"/>
        <v>1</v>
      </c>
      <c r="V2809">
        <f t="shared" si="790"/>
        <v>1</v>
      </c>
      <c r="W2809">
        <f t="shared" si="791"/>
        <v>1</v>
      </c>
      <c r="X2809">
        <f t="shared" si="792"/>
        <v>1</v>
      </c>
      <c r="Y2809">
        <f t="shared" si="777"/>
        <v>1</v>
      </c>
      <c r="Z2809">
        <f t="shared" si="778"/>
        <v>1</v>
      </c>
      <c r="AA2809">
        <f t="shared" si="779"/>
        <v>1</v>
      </c>
      <c r="AB2809">
        <f t="shared" si="780"/>
        <v>0</v>
      </c>
      <c r="AC2809" t="str">
        <f t="shared" si="781"/>
        <v/>
      </c>
      <c r="AD2809" t="str">
        <f t="shared" si="782"/>
        <v>;;;;0;;0;0;</v>
      </c>
      <c r="AG2809">
        <f t="shared" si="783"/>
        <v>0</v>
      </c>
      <c r="AH2809">
        <f t="shared" si="784"/>
        <v>0</v>
      </c>
      <c r="AI2809">
        <f t="shared" si="785"/>
        <v>0</v>
      </c>
      <c r="AJ2809">
        <f t="shared" si="786"/>
        <v>0</v>
      </c>
      <c r="AK2809">
        <f t="shared" si="787"/>
        <v>0</v>
      </c>
      <c r="AL2809">
        <f t="shared" si="788"/>
        <v>0</v>
      </c>
    </row>
    <row r="2810" spans="1:38">
      <c r="A2810" s="8"/>
      <c r="B2810" s="8"/>
      <c r="C2810" s="8"/>
      <c r="D2810" s="8"/>
      <c r="E2810" s="8"/>
      <c r="F2810" s="8"/>
      <c r="G2810" s="8"/>
      <c r="H2810" s="8"/>
      <c r="R2810" t="str">
        <f t="shared" si="775"/>
        <v>vége</v>
      </c>
      <c r="T2810">
        <f t="shared" si="776"/>
        <v>1</v>
      </c>
      <c r="U2810">
        <f t="shared" si="789"/>
        <v>1</v>
      </c>
      <c r="V2810">
        <f t="shared" si="790"/>
        <v>1</v>
      </c>
      <c r="W2810">
        <f t="shared" si="791"/>
        <v>1</v>
      </c>
      <c r="X2810">
        <f t="shared" si="792"/>
        <v>1</v>
      </c>
      <c r="Y2810">
        <f t="shared" si="777"/>
        <v>1</v>
      </c>
      <c r="Z2810">
        <f t="shared" si="778"/>
        <v>1</v>
      </c>
      <c r="AA2810">
        <f t="shared" si="779"/>
        <v>1</v>
      </c>
      <c r="AB2810">
        <f t="shared" si="780"/>
        <v>0</v>
      </c>
      <c r="AC2810" t="str">
        <f t="shared" si="781"/>
        <v/>
      </c>
      <c r="AD2810" t="str">
        <f t="shared" si="782"/>
        <v>;;;;0;;0;0;</v>
      </c>
      <c r="AG2810">
        <f t="shared" si="783"/>
        <v>0</v>
      </c>
      <c r="AH2810">
        <f t="shared" si="784"/>
        <v>0</v>
      </c>
      <c r="AI2810">
        <f t="shared" si="785"/>
        <v>0</v>
      </c>
      <c r="AJ2810">
        <f t="shared" si="786"/>
        <v>0</v>
      </c>
      <c r="AK2810">
        <f t="shared" si="787"/>
        <v>0</v>
      </c>
      <c r="AL2810">
        <f t="shared" si="788"/>
        <v>0</v>
      </c>
    </row>
    <row r="2811" spans="1:38">
      <c r="A2811" s="8"/>
      <c r="B2811" s="8"/>
      <c r="C2811" s="8"/>
      <c r="D2811" s="8"/>
      <c r="E2811" s="8"/>
      <c r="F2811" s="8"/>
      <c r="G2811" s="8"/>
      <c r="H2811" s="8"/>
      <c r="R2811" t="str">
        <f t="shared" si="775"/>
        <v>vége</v>
      </c>
      <c r="T2811">
        <f t="shared" si="776"/>
        <v>1</v>
      </c>
      <c r="U2811">
        <f t="shared" si="789"/>
        <v>1</v>
      </c>
      <c r="V2811">
        <f t="shared" si="790"/>
        <v>1</v>
      </c>
      <c r="W2811">
        <f t="shared" si="791"/>
        <v>1</v>
      </c>
      <c r="X2811">
        <f t="shared" si="792"/>
        <v>1</v>
      </c>
      <c r="Y2811">
        <f t="shared" si="777"/>
        <v>1</v>
      </c>
      <c r="Z2811">
        <f t="shared" si="778"/>
        <v>1</v>
      </c>
      <c r="AA2811">
        <f t="shared" si="779"/>
        <v>1</v>
      </c>
      <c r="AB2811">
        <f t="shared" si="780"/>
        <v>0</v>
      </c>
      <c r="AC2811" t="str">
        <f t="shared" si="781"/>
        <v/>
      </c>
      <c r="AD2811" t="str">
        <f t="shared" si="782"/>
        <v>;;;;0;;0;0;</v>
      </c>
      <c r="AG2811">
        <f t="shared" si="783"/>
        <v>0</v>
      </c>
      <c r="AH2811">
        <f t="shared" si="784"/>
        <v>0</v>
      </c>
      <c r="AI2811">
        <f t="shared" si="785"/>
        <v>0</v>
      </c>
      <c r="AJ2811">
        <f t="shared" si="786"/>
        <v>0</v>
      </c>
      <c r="AK2811">
        <f t="shared" si="787"/>
        <v>0</v>
      </c>
      <c r="AL2811">
        <f t="shared" si="788"/>
        <v>0</v>
      </c>
    </row>
    <row r="2812" spans="1:38">
      <c r="A2812" s="8"/>
      <c r="B2812" s="8"/>
      <c r="C2812" s="8"/>
      <c r="D2812" s="8"/>
      <c r="E2812" s="8"/>
      <c r="F2812" s="8"/>
      <c r="G2812" s="8"/>
      <c r="H2812" s="8"/>
      <c r="R2812" t="str">
        <f t="shared" si="775"/>
        <v>vége</v>
      </c>
      <c r="T2812">
        <f t="shared" si="776"/>
        <v>1</v>
      </c>
      <c r="U2812">
        <f t="shared" si="789"/>
        <v>1</v>
      </c>
      <c r="V2812">
        <f t="shared" si="790"/>
        <v>1</v>
      </c>
      <c r="W2812">
        <f t="shared" si="791"/>
        <v>1</v>
      </c>
      <c r="X2812">
        <f t="shared" si="792"/>
        <v>1</v>
      </c>
      <c r="Y2812">
        <f t="shared" si="777"/>
        <v>1</v>
      </c>
      <c r="Z2812">
        <f t="shared" si="778"/>
        <v>1</v>
      </c>
      <c r="AA2812">
        <f t="shared" si="779"/>
        <v>1</v>
      </c>
      <c r="AB2812">
        <f t="shared" si="780"/>
        <v>0</v>
      </c>
      <c r="AC2812" t="str">
        <f t="shared" si="781"/>
        <v/>
      </c>
      <c r="AD2812" t="str">
        <f t="shared" si="782"/>
        <v>;;;;0;;0;0;</v>
      </c>
      <c r="AG2812">
        <f t="shared" si="783"/>
        <v>0</v>
      </c>
      <c r="AH2812">
        <f t="shared" si="784"/>
        <v>0</v>
      </c>
      <c r="AI2812">
        <f t="shared" si="785"/>
        <v>0</v>
      </c>
      <c r="AJ2812">
        <f t="shared" si="786"/>
        <v>0</v>
      </c>
      <c r="AK2812">
        <f t="shared" si="787"/>
        <v>0</v>
      </c>
      <c r="AL2812">
        <f t="shared" si="788"/>
        <v>0</v>
      </c>
    </row>
    <row r="2813" spans="1:38">
      <c r="A2813" s="8"/>
      <c r="B2813" s="8"/>
      <c r="C2813" s="8"/>
      <c r="D2813" s="8"/>
      <c r="E2813" s="8"/>
      <c r="F2813" s="8"/>
      <c r="G2813" s="8"/>
      <c r="H2813" s="8"/>
      <c r="R2813" t="str">
        <f t="shared" si="775"/>
        <v>vége</v>
      </c>
      <c r="T2813">
        <f t="shared" si="776"/>
        <v>1</v>
      </c>
      <c r="U2813">
        <f t="shared" si="789"/>
        <v>1</v>
      </c>
      <c r="V2813">
        <f t="shared" si="790"/>
        <v>1</v>
      </c>
      <c r="W2813">
        <f t="shared" si="791"/>
        <v>1</v>
      </c>
      <c r="X2813">
        <f t="shared" si="792"/>
        <v>1</v>
      </c>
      <c r="Y2813">
        <f t="shared" si="777"/>
        <v>1</v>
      </c>
      <c r="Z2813">
        <f t="shared" si="778"/>
        <v>1</v>
      </c>
      <c r="AA2813">
        <f t="shared" si="779"/>
        <v>1</v>
      </c>
      <c r="AB2813">
        <f t="shared" si="780"/>
        <v>0</v>
      </c>
      <c r="AC2813" t="str">
        <f t="shared" si="781"/>
        <v/>
      </c>
      <c r="AD2813" t="str">
        <f t="shared" si="782"/>
        <v>;;;;0;;0;0;</v>
      </c>
      <c r="AG2813">
        <f t="shared" si="783"/>
        <v>0</v>
      </c>
      <c r="AH2813">
        <f t="shared" si="784"/>
        <v>0</v>
      </c>
      <c r="AI2813">
        <f t="shared" si="785"/>
        <v>0</v>
      </c>
      <c r="AJ2813">
        <f t="shared" si="786"/>
        <v>0</v>
      </c>
      <c r="AK2813">
        <f t="shared" si="787"/>
        <v>0</v>
      </c>
      <c r="AL2813">
        <f t="shared" si="788"/>
        <v>0</v>
      </c>
    </row>
    <row r="2814" spans="1:38">
      <c r="A2814" s="8"/>
      <c r="B2814" s="8"/>
      <c r="C2814" s="8"/>
      <c r="D2814" s="8"/>
      <c r="E2814" s="8"/>
      <c r="F2814" s="8"/>
      <c r="G2814" s="8"/>
      <c r="H2814" s="8"/>
      <c r="R2814" t="str">
        <f t="shared" si="775"/>
        <v>vége</v>
      </c>
      <c r="T2814">
        <f t="shared" si="776"/>
        <v>1</v>
      </c>
      <c r="U2814">
        <f t="shared" si="789"/>
        <v>1</v>
      </c>
      <c r="V2814">
        <f t="shared" si="790"/>
        <v>1</v>
      </c>
      <c r="W2814">
        <f t="shared" si="791"/>
        <v>1</v>
      </c>
      <c r="X2814">
        <f t="shared" si="792"/>
        <v>1</v>
      </c>
      <c r="Y2814">
        <f t="shared" si="777"/>
        <v>1</v>
      </c>
      <c r="Z2814">
        <f t="shared" si="778"/>
        <v>1</v>
      </c>
      <c r="AA2814">
        <f t="shared" si="779"/>
        <v>1</v>
      </c>
      <c r="AB2814">
        <f t="shared" si="780"/>
        <v>0</v>
      </c>
      <c r="AC2814" t="str">
        <f t="shared" si="781"/>
        <v/>
      </c>
      <c r="AD2814" t="str">
        <f t="shared" si="782"/>
        <v>;;;;0;;0;0;</v>
      </c>
      <c r="AG2814">
        <f t="shared" si="783"/>
        <v>0</v>
      </c>
      <c r="AH2814">
        <f t="shared" si="784"/>
        <v>0</v>
      </c>
      <c r="AI2814">
        <f t="shared" si="785"/>
        <v>0</v>
      </c>
      <c r="AJ2814">
        <f t="shared" si="786"/>
        <v>0</v>
      </c>
      <c r="AK2814">
        <f t="shared" si="787"/>
        <v>0</v>
      </c>
      <c r="AL2814">
        <f t="shared" si="788"/>
        <v>0</v>
      </c>
    </row>
    <row r="2815" spans="1:38">
      <c r="A2815" s="8"/>
      <c r="B2815" s="8"/>
      <c r="C2815" s="8"/>
      <c r="D2815" s="8"/>
      <c r="E2815" s="8"/>
      <c r="F2815" s="8"/>
      <c r="G2815" s="8"/>
      <c r="H2815" s="8"/>
      <c r="R2815" t="str">
        <f t="shared" si="775"/>
        <v>vége</v>
      </c>
      <c r="T2815">
        <f t="shared" si="776"/>
        <v>1</v>
      </c>
      <c r="U2815">
        <f t="shared" si="789"/>
        <v>1</v>
      </c>
      <c r="V2815">
        <f t="shared" si="790"/>
        <v>1</v>
      </c>
      <c r="W2815">
        <f t="shared" si="791"/>
        <v>1</v>
      </c>
      <c r="X2815">
        <f t="shared" si="792"/>
        <v>1</v>
      </c>
      <c r="Y2815">
        <f t="shared" si="777"/>
        <v>1</v>
      </c>
      <c r="Z2815">
        <f t="shared" si="778"/>
        <v>1</v>
      </c>
      <c r="AA2815">
        <f t="shared" si="779"/>
        <v>1</v>
      </c>
      <c r="AB2815">
        <f t="shared" si="780"/>
        <v>0</v>
      </c>
      <c r="AC2815" t="str">
        <f t="shared" si="781"/>
        <v/>
      </c>
      <c r="AD2815" t="str">
        <f t="shared" si="782"/>
        <v>;;;;0;;0;0;</v>
      </c>
      <c r="AG2815">
        <f t="shared" si="783"/>
        <v>0</v>
      </c>
      <c r="AH2815">
        <f t="shared" si="784"/>
        <v>0</v>
      </c>
      <c r="AI2815">
        <f t="shared" si="785"/>
        <v>0</v>
      </c>
      <c r="AJ2815">
        <f t="shared" si="786"/>
        <v>0</v>
      </c>
      <c r="AK2815">
        <f t="shared" si="787"/>
        <v>0</v>
      </c>
      <c r="AL2815">
        <f t="shared" si="788"/>
        <v>0</v>
      </c>
    </row>
    <row r="2816" spans="1:38">
      <c r="A2816" s="8"/>
      <c r="B2816" s="8"/>
      <c r="C2816" s="8"/>
      <c r="D2816" s="8"/>
      <c r="E2816" s="8"/>
      <c r="F2816" s="8"/>
      <c r="G2816" s="8"/>
      <c r="H2816" s="8"/>
      <c r="R2816" t="str">
        <f t="shared" si="775"/>
        <v>vége</v>
      </c>
      <c r="T2816">
        <f t="shared" si="776"/>
        <v>1</v>
      </c>
      <c r="U2816">
        <f t="shared" si="789"/>
        <v>1</v>
      </c>
      <c r="V2816">
        <f t="shared" si="790"/>
        <v>1</v>
      </c>
      <c r="W2816">
        <f t="shared" si="791"/>
        <v>1</v>
      </c>
      <c r="X2816">
        <f t="shared" si="792"/>
        <v>1</v>
      </c>
      <c r="Y2816">
        <f t="shared" si="777"/>
        <v>1</v>
      </c>
      <c r="Z2816">
        <f t="shared" si="778"/>
        <v>1</v>
      </c>
      <c r="AA2816">
        <f t="shared" si="779"/>
        <v>1</v>
      </c>
      <c r="AB2816">
        <f t="shared" si="780"/>
        <v>0</v>
      </c>
      <c r="AC2816" t="str">
        <f t="shared" si="781"/>
        <v/>
      </c>
      <c r="AD2816" t="str">
        <f t="shared" si="782"/>
        <v>;;;;0;;0;0;</v>
      </c>
      <c r="AG2816">
        <f t="shared" si="783"/>
        <v>0</v>
      </c>
      <c r="AH2816">
        <f t="shared" si="784"/>
        <v>0</v>
      </c>
      <c r="AI2816">
        <f t="shared" si="785"/>
        <v>0</v>
      </c>
      <c r="AJ2816">
        <f t="shared" si="786"/>
        <v>0</v>
      </c>
      <c r="AK2816">
        <f t="shared" si="787"/>
        <v>0</v>
      </c>
      <c r="AL2816">
        <f t="shared" si="788"/>
        <v>0</v>
      </c>
    </row>
    <row r="2817" spans="1:38">
      <c r="A2817" s="8"/>
      <c r="B2817" s="8"/>
      <c r="C2817" s="8"/>
      <c r="D2817" s="8"/>
      <c r="E2817" s="8"/>
      <c r="F2817" s="8"/>
      <c r="G2817" s="8"/>
      <c r="H2817" s="8"/>
      <c r="R2817" t="str">
        <f t="shared" si="775"/>
        <v>vége</v>
      </c>
      <c r="T2817">
        <f t="shared" si="776"/>
        <v>1</v>
      </c>
      <c r="U2817">
        <f t="shared" si="789"/>
        <v>1</v>
      </c>
      <c r="V2817">
        <f t="shared" si="790"/>
        <v>1</v>
      </c>
      <c r="W2817">
        <f t="shared" si="791"/>
        <v>1</v>
      </c>
      <c r="X2817">
        <f t="shared" si="792"/>
        <v>1</v>
      </c>
      <c r="Y2817">
        <f t="shared" si="777"/>
        <v>1</v>
      </c>
      <c r="Z2817">
        <f t="shared" si="778"/>
        <v>1</v>
      </c>
      <c r="AA2817">
        <f t="shared" si="779"/>
        <v>1</v>
      </c>
      <c r="AB2817">
        <f t="shared" si="780"/>
        <v>0</v>
      </c>
      <c r="AC2817" t="str">
        <f t="shared" si="781"/>
        <v/>
      </c>
      <c r="AD2817" t="str">
        <f t="shared" si="782"/>
        <v>;;;;0;;0;0;</v>
      </c>
      <c r="AG2817">
        <f t="shared" si="783"/>
        <v>0</v>
      </c>
      <c r="AH2817">
        <f t="shared" si="784"/>
        <v>0</v>
      </c>
      <c r="AI2817">
        <f t="shared" si="785"/>
        <v>0</v>
      </c>
      <c r="AJ2817">
        <f t="shared" si="786"/>
        <v>0</v>
      </c>
      <c r="AK2817">
        <f t="shared" si="787"/>
        <v>0</v>
      </c>
      <c r="AL2817">
        <f t="shared" si="788"/>
        <v>0</v>
      </c>
    </row>
    <row r="2818" spans="1:38">
      <c r="A2818" s="8"/>
      <c r="B2818" s="8"/>
      <c r="C2818" s="8"/>
      <c r="D2818" s="8"/>
      <c r="E2818" s="8"/>
      <c r="F2818" s="8"/>
      <c r="G2818" s="8"/>
      <c r="H2818" s="8"/>
      <c r="R2818" t="str">
        <f t="shared" si="775"/>
        <v>vége</v>
      </c>
      <c r="T2818">
        <f t="shared" si="776"/>
        <v>1</v>
      </c>
      <c r="U2818">
        <f t="shared" si="789"/>
        <v>1</v>
      </c>
      <c r="V2818">
        <f t="shared" si="790"/>
        <v>1</v>
      </c>
      <c r="W2818">
        <f t="shared" si="791"/>
        <v>1</v>
      </c>
      <c r="X2818">
        <f t="shared" si="792"/>
        <v>1</v>
      </c>
      <c r="Y2818">
        <f t="shared" si="777"/>
        <v>1</v>
      </c>
      <c r="Z2818">
        <f t="shared" si="778"/>
        <v>1</v>
      </c>
      <c r="AA2818">
        <f t="shared" si="779"/>
        <v>1</v>
      </c>
      <c r="AB2818">
        <f t="shared" si="780"/>
        <v>0</v>
      </c>
      <c r="AC2818" t="str">
        <f t="shared" si="781"/>
        <v/>
      </c>
      <c r="AD2818" t="str">
        <f t="shared" si="782"/>
        <v>;;;;0;;0;0;</v>
      </c>
      <c r="AG2818">
        <f t="shared" si="783"/>
        <v>0</v>
      </c>
      <c r="AH2818">
        <f t="shared" si="784"/>
        <v>0</v>
      </c>
      <c r="AI2818">
        <f t="shared" si="785"/>
        <v>0</v>
      </c>
      <c r="AJ2818">
        <f t="shared" si="786"/>
        <v>0</v>
      </c>
      <c r="AK2818">
        <f t="shared" si="787"/>
        <v>0</v>
      </c>
      <c r="AL2818">
        <f t="shared" si="788"/>
        <v>0</v>
      </c>
    </row>
    <row r="2819" spans="1:38">
      <c r="A2819" s="8"/>
      <c r="B2819" s="8"/>
      <c r="C2819" s="8"/>
      <c r="D2819" s="8"/>
      <c r="E2819" s="8"/>
      <c r="F2819" s="8"/>
      <c r="G2819" s="8"/>
      <c r="H2819" s="8"/>
      <c r="R2819" t="str">
        <f t="shared" ref="R2819:R2882" si="793">IF(AND(ISBLANK(C2820),ISBLANK(C2821)*ISBLANK(C2822)),"vége",0)</f>
        <v>vége</v>
      </c>
      <c r="T2819">
        <f t="shared" ref="T2819:T2882" si="794">IF(ISBLANK(A2820),1,0)</f>
        <v>1</v>
      </c>
      <c r="U2819">
        <f t="shared" si="789"/>
        <v>1</v>
      </c>
      <c r="V2819">
        <f t="shared" si="790"/>
        <v>1</v>
      </c>
      <c r="W2819">
        <f t="shared" si="791"/>
        <v>1</v>
      </c>
      <c r="X2819">
        <f t="shared" si="792"/>
        <v>1</v>
      </c>
      <c r="Y2819">
        <f t="shared" ref="Y2819:Y2882" si="795">IF(ISBLANK(F2820),1,0)</f>
        <v>1</v>
      </c>
      <c r="Z2819">
        <f t="shared" ref="Z2819:Z2882" si="796">IF(ISBLANK(G2820),1,0)</f>
        <v>1</v>
      </c>
      <c r="AA2819">
        <f t="shared" ref="AA2819:AA2882" si="797">IF(ISBLANK(H2820),1,0)</f>
        <v>1</v>
      </c>
      <c r="AB2819">
        <f t="shared" ref="AB2819:AB2882" si="798">IF(OR(SUM(U2819:AA2819)=0,SUM(U2819:AA2819)=7),0,1)</f>
        <v>0</v>
      </c>
      <c r="AC2819" t="str">
        <f t="shared" si="781"/>
        <v/>
      </c>
      <c r="AD2819" t="str">
        <f t="shared" si="782"/>
        <v>;;;;0;;0;0;</v>
      </c>
      <c r="AG2819">
        <f t="shared" si="783"/>
        <v>0</v>
      </c>
      <c r="AH2819">
        <f t="shared" si="784"/>
        <v>0</v>
      </c>
      <c r="AI2819">
        <f t="shared" si="785"/>
        <v>0</v>
      </c>
      <c r="AJ2819">
        <f t="shared" si="786"/>
        <v>0</v>
      </c>
      <c r="AK2819">
        <f t="shared" si="787"/>
        <v>0</v>
      </c>
      <c r="AL2819">
        <f t="shared" si="788"/>
        <v>0</v>
      </c>
    </row>
    <row r="2820" spans="1:38">
      <c r="A2820" s="8"/>
      <c r="B2820" s="8"/>
      <c r="C2820" s="8"/>
      <c r="D2820" s="8"/>
      <c r="E2820" s="8"/>
      <c r="F2820" s="8"/>
      <c r="G2820" s="8"/>
      <c r="H2820" s="8"/>
      <c r="R2820" t="str">
        <f t="shared" si="793"/>
        <v>vége</v>
      </c>
      <c r="T2820">
        <f t="shared" si="794"/>
        <v>1</v>
      </c>
      <c r="U2820">
        <f t="shared" si="789"/>
        <v>1</v>
      </c>
      <c r="V2820">
        <f t="shared" si="790"/>
        <v>1</v>
      </c>
      <c r="W2820">
        <f t="shared" si="791"/>
        <v>1</v>
      </c>
      <c r="X2820">
        <f t="shared" si="792"/>
        <v>1</v>
      </c>
      <c r="Y2820">
        <f t="shared" si="795"/>
        <v>1</v>
      </c>
      <c r="Z2820">
        <f t="shared" si="796"/>
        <v>1</v>
      </c>
      <c r="AA2820">
        <f t="shared" si="797"/>
        <v>1</v>
      </c>
      <c r="AB2820">
        <f t="shared" si="798"/>
        <v>0</v>
      </c>
      <c r="AC2820" t="str">
        <f t="shared" ref="AC2820:AC2883" si="799">TRIM(C2820)</f>
        <v/>
      </c>
      <c r="AD2820" t="str">
        <f t="shared" ref="AD2820:AD2883" si="800">CONCATENATE(A2820,";",B2820,";",AC2820,";","",";",AH2820,";","",E2820,";",AJ2820,";",AL2820,";",H2820)</f>
        <v>;;;;0;;0;0;</v>
      </c>
      <c r="AG2820">
        <f t="shared" ref="AG2820:AG2883" si="801">IF(ISERROR(SEARCH(",",D2820,1)),0,SEARCH(",",D2820,1))</f>
        <v>0</v>
      </c>
      <c r="AH2820">
        <f t="shared" ref="AH2820:AH2883" si="802">IF(AG2820&gt;0,REPLACE(D2820,AG2820,1,"."),D2820)</f>
        <v>0</v>
      </c>
      <c r="AI2820">
        <f t="shared" ref="AI2820:AI2883" si="803">IF(ISERROR(SEARCH(",",F2820,1)),0,SEARCH(",",F2820,1))</f>
        <v>0</v>
      </c>
      <c r="AJ2820">
        <f t="shared" ref="AJ2820:AJ2883" si="804">IF(AI2820&gt;0,REPLACE(F2820,AI2820,1,"."),F2820)</f>
        <v>0</v>
      </c>
      <c r="AK2820">
        <f t="shared" ref="AK2820:AK2883" si="805">IF(ISERROR(SEARCH(",",G2820,1)),0,SEARCH(",",G2820,1))</f>
        <v>0</v>
      </c>
      <c r="AL2820">
        <f t="shared" ref="AL2820:AL2883" si="806">IF(AK2820&gt;0,REPLACE(G2820,AK2820,1,"."),G2820)</f>
        <v>0</v>
      </c>
    </row>
    <row r="2821" spans="1:38">
      <c r="A2821" s="8"/>
      <c r="B2821" s="8"/>
      <c r="C2821" s="8"/>
      <c r="D2821" s="8"/>
      <c r="E2821" s="8"/>
      <c r="F2821" s="8"/>
      <c r="G2821" s="8"/>
      <c r="H2821" s="8"/>
      <c r="R2821" t="str">
        <f t="shared" si="793"/>
        <v>vége</v>
      </c>
      <c r="T2821">
        <f t="shared" si="794"/>
        <v>1</v>
      </c>
      <c r="U2821">
        <f t="shared" ref="U2821:U2884" si="807">IF(ISBLANK(B2822),1,0)</f>
        <v>1</v>
      </c>
      <c r="V2821">
        <f t="shared" ref="V2821:V2884" si="808">IF(ISBLANK(C2822),1,0)</f>
        <v>1</v>
      </c>
      <c r="W2821">
        <f t="shared" ref="W2821:W2884" si="809">IF(ISBLANK(D2822),1,0)</f>
        <v>1</v>
      </c>
      <c r="X2821">
        <f t="shared" ref="X2821:X2884" si="810">IF(ISBLANK(E2822),1,0)</f>
        <v>1</v>
      </c>
      <c r="Y2821">
        <f t="shared" si="795"/>
        <v>1</v>
      </c>
      <c r="Z2821">
        <f t="shared" si="796"/>
        <v>1</v>
      </c>
      <c r="AA2821">
        <f t="shared" si="797"/>
        <v>1</v>
      </c>
      <c r="AB2821">
        <f t="shared" si="798"/>
        <v>0</v>
      </c>
      <c r="AC2821" t="str">
        <f t="shared" si="799"/>
        <v/>
      </c>
      <c r="AD2821" t="str">
        <f t="shared" si="800"/>
        <v>;;;;0;;0;0;</v>
      </c>
      <c r="AG2821">
        <f t="shared" si="801"/>
        <v>0</v>
      </c>
      <c r="AH2821">
        <f t="shared" si="802"/>
        <v>0</v>
      </c>
      <c r="AI2821">
        <f t="shared" si="803"/>
        <v>0</v>
      </c>
      <c r="AJ2821">
        <f t="shared" si="804"/>
        <v>0</v>
      </c>
      <c r="AK2821">
        <f t="shared" si="805"/>
        <v>0</v>
      </c>
      <c r="AL2821">
        <f t="shared" si="806"/>
        <v>0</v>
      </c>
    </row>
    <row r="2822" spans="1:38">
      <c r="A2822" s="8"/>
      <c r="B2822" s="8"/>
      <c r="C2822" s="8"/>
      <c r="D2822" s="8"/>
      <c r="E2822" s="8"/>
      <c r="F2822" s="8"/>
      <c r="G2822" s="8"/>
      <c r="H2822" s="8"/>
      <c r="R2822" t="str">
        <f t="shared" si="793"/>
        <v>vége</v>
      </c>
      <c r="T2822">
        <f t="shared" si="794"/>
        <v>1</v>
      </c>
      <c r="U2822">
        <f t="shared" si="807"/>
        <v>1</v>
      </c>
      <c r="V2822">
        <f t="shared" si="808"/>
        <v>1</v>
      </c>
      <c r="W2822">
        <f t="shared" si="809"/>
        <v>1</v>
      </c>
      <c r="X2822">
        <f t="shared" si="810"/>
        <v>1</v>
      </c>
      <c r="Y2822">
        <f t="shared" si="795"/>
        <v>1</v>
      </c>
      <c r="Z2822">
        <f t="shared" si="796"/>
        <v>1</v>
      </c>
      <c r="AA2822">
        <f t="shared" si="797"/>
        <v>1</v>
      </c>
      <c r="AB2822">
        <f t="shared" si="798"/>
        <v>0</v>
      </c>
      <c r="AC2822" t="str">
        <f t="shared" si="799"/>
        <v/>
      </c>
      <c r="AD2822" t="str">
        <f t="shared" si="800"/>
        <v>;;;;0;;0;0;</v>
      </c>
      <c r="AG2822">
        <f t="shared" si="801"/>
        <v>0</v>
      </c>
      <c r="AH2822">
        <f t="shared" si="802"/>
        <v>0</v>
      </c>
      <c r="AI2822">
        <f t="shared" si="803"/>
        <v>0</v>
      </c>
      <c r="AJ2822">
        <f t="shared" si="804"/>
        <v>0</v>
      </c>
      <c r="AK2822">
        <f t="shared" si="805"/>
        <v>0</v>
      </c>
      <c r="AL2822">
        <f t="shared" si="806"/>
        <v>0</v>
      </c>
    </row>
    <row r="2823" spans="1:38">
      <c r="A2823" s="8"/>
      <c r="B2823" s="8"/>
      <c r="C2823" s="8"/>
      <c r="D2823" s="8"/>
      <c r="E2823" s="8"/>
      <c r="F2823" s="8"/>
      <c r="G2823" s="8"/>
      <c r="H2823" s="8"/>
      <c r="R2823" t="str">
        <f t="shared" si="793"/>
        <v>vége</v>
      </c>
      <c r="T2823">
        <f t="shared" si="794"/>
        <v>1</v>
      </c>
      <c r="U2823">
        <f t="shared" si="807"/>
        <v>1</v>
      </c>
      <c r="V2823">
        <f t="shared" si="808"/>
        <v>1</v>
      </c>
      <c r="W2823">
        <f t="shared" si="809"/>
        <v>1</v>
      </c>
      <c r="X2823">
        <f t="shared" si="810"/>
        <v>1</v>
      </c>
      <c r="Y2823">
        <f t="shared" si="795"/>
        <v>1</v>
      </c>
      <c r="Z2823">
        <f t="shared" si="796"/>
        <v>1</v>
      </c>
      <c r="AA2823">
        <f t="shared" si="797"/>
        <v>1</v>
      </c>
      <c r="AB2823">
        <f t="shared" si="798"/>
        <v>0</v>
      </c>
      <c r="AC2823" t="str">
        <f t="shared" si="799"/>
        <v/>
      </c>
      <c r="AD2823" t="str">
        <f t="shared" si="800"/>
        <v>;;;;0;;0;0;</v>
      </c>
      <c r="AG2823">
        <f t="shared" si="801"/>
        <v>0</v>
      </c>
      <c r="AH2823">
        <f t="shared" si="802"/>
        <v>0</v>
      </c>
      <c r="AI2823">
        <f t="shared" si="803"/>
        <v>0</v>
      </c>
      <c r="AJ2823">
        <f t="shared" si="804"/>
        <v>0</v>
      </c>
      <c r="AK2823">
        <f t="shared" si="805"/>
        <v>0</v>
      </c>
      <c r="AL2823">
        <f t="shared" si="806"/>
        <v>0</v>
      </c>
    </row>
    <row r="2824" spans="1:38">
      <c r="A2824" s="8"/>
      <c r="B2824" s="8"/>
      <c r="C2824" s="8"/>
      <c r="D2824" s="8"/>
      <c r="E2824" s="8"/>
      <c r="F2824" s="8"/>
      <c r="G2824" s="8"/>
      <c r="H2824" s="8"/>
      <c r="R2824" t="str">
        <f t="shared" si="793"/>
        <v>vége</v>
      </c>
      <c r="T2824">
        <f t="shared" si="794"/>
        <v>1</v>
      </c>
      <c r="U2824">
        <f t="shared" si="807"/>
        <v>1</v>
      </c>
      <c r="V2824">
        <f t="shared" si="808"/>
        <v>1</v>
      </c>
      <c r="W2824">
        <f t="shared" si="809"/>
        <v>1</v>
      </c>
      <c r="X2824">
        <f t="shared" si="810"/>
        <v>1</v>
      </c>
      <c r="Y2824">
        <f t="shared" si="795"/>
        <v>1</v>
      </c>
      <c r="Z2824">
        <f t="shared" si="796"/>
        <v>1</v>
      </c>
      <c r="AA2824">
        <f t="shared" si="797"/>
        <v>1</v>
      </c>
      <c r="AB2824">
        <f t="shared" si="798"/>
        <v>0</v>
      </c>
      <c r="AC2824" t="str">
        <f t="shared" si="799"/>
        <v/>
      </c>
      <c r="AD2824" t="str">
        <f t="shared" si="800"/>
        <v>;;;;0;;0;0;</v>
      </c>
      <c r="AG2824">
        <f t="shared" si="801"/>
        <v>0</v>
      </c>
      <c r="AH2824">
        <f t="shared" si="802"/>
        <v>0</v>
      </c>
      <c r="AI2824">
        <f t="shared" si="803"/>
        <v>0</v>
      </c>
      <c r="AJ2824">
        <f t="shared" si="804"/>
        <v>0</v>
      </c>
      <c r="AK2824">
        <f t="shared" si="805"/>
        <v>0</v>
      </c>
      <c r="AL2824">
        <f t="shared" si="806"/>
        <v>0</v>
      </c>
    </row>
    <row r="2825" spans="1:38">
      <c r="A2825" s="8"/>
      <c r="B2825" s="8"/>
      <c r="C2825" s="8"/>
      <c r="D2825" s="8"/>
      <c r="E2825" s="8"/>
      <c r="F2825" s="8"/>
      <c r="G2825" s="8"/>
      <c r="H2825" s="8"/>
      <c r="R2825" t="str">
        <f t="shared" si="793"/>
        <v>vége</v>
      </c>
      <c r="T2825">
        <f t="shared" si="794"/>
        <v>1</v>
      </c>
      <c r="U2825">
        <f t="shared" si="807"/>
        <v>1</v>
      </c>
      <c r="V2825">
        <f t="shared" si="808"/>
        <v>1</v>
      </c>
      <c r="W2825">
        <f t="shared" si="809"/>
        <v>1</v>
      </c>
      <c r="X2825">
        <f t="shared" si="810"/>
        <v>1</v>
      </c>
      <c r="Y2825">
        <f t="shared" si="795"/>
        <v>1</v>
      </c>
      <c r="Z2825">
        <f t="shared" si="796"/>
        <v>1</v>
      </c>
      <c r="AA2825">
        <f t="shared" si="797"/>
        <v>1</v>
      </c>
      <c r="AB2825">
        <f t="shared" si="798"/>
        <v>0</v>
      </c>
      <c r="AC2825" t="str">
        <f t="shared" si="799"/>
        <v/>
      </c>
      <c r="AD2825" t="str">
        <f t="shared" si="800"/>
        <v>;;;;0;;0;0;</v>
      </c>
      <c r="AG2825">
        <f t="shared" si="801"/>
        <v>0</v>
      </c>
      <c r="AH2825">
        <f t="shared" si="802"/>
        <v>0</v>
      </c>
      <c r="AI2825">
        <f t="shared" si="803"/>
        <v>0</v>
      </c>
      <c r="AJ2825">
        <f t="shared" si="804"/>
        <v>0</v>
      </c>
      <c r="AK2825">
        <f t="shared" si="805"/>
        <v>0</v>
      </c>
      <c r="AL2825">
        <f t="shared" si="806"/>
        <v>0</v>
      </c>
    </row>
    <row r="2826" spans="1:38">
      <c r="A2826" s="8"/>
      <c r="B2826" s="8"/>
      <c r="C2826" s="8"/>
      <c r="D2826" s="8"/>
      <c r="E2826" s="8"/>
      <c r="F2826" s="8"/>
      <c r="G2826" s="8"/>
      <c r="H2826" s="8"/>
      <c r="R2826" t="str">
        <f t="shared" si="793"/>
        <v>vége</v>
      </c>
      <c r="T2826">
        <f t="shared" si="794"/>
        <v>1</v>
      </c>
      <c r="U2826">
        <f t="shared" si="807"/>
        <v>1</v>
      </c>
      <c r="V2826">
        <f t="shared" si="808"/>
        <v>1</v>
      </c>
      <c r="W2826">
        <f t="shared" si="809"/>
        <v>1</v>
      </c>
      <c r="X2826">
        <f t="shared" si="810"/>
        <v>1</v>
      </c>
      <c r="Y2826">
        <f t="shared" si="795"/>
        <v>1</v>
      </c>
      <c r="Z2826">
        <f t="shared" si="796"/>
        <v>1</v>
      </c>
      <c r="AA2826">
        <f t="shared" si="797"/>
        <v>1</v>
      </c>
      <c r="AB2826">
        <f t="shared" si="798"/>
        <v>0</v>
      </c>
      <c r="AC2826" t="str">
        <f t="shared" si="799"/>
        <v/>
      </c>
      <c r="AD2826" t="str">
        <f t="shared" si="800"/>
        <v>;;;;0;;0;0;</v>
      </c>
      <c r="AG2826">
        <f t="shared" si="801"/>
        <v>0</v>
      </c>
      <c r="AH2826">
        <f t="shared" si="802"/>
        <v>0</v>
      </c>
      <c r="AI2826">
        <f t="shared" si="803"/>
        <v>0</v>
      </c>
      <c r="AJ2826">
        <f t="shared" si="804"/>
        <v>0</v>
      </c>
      <c r="AK2826">
        <f t="shared" si="805"/>
        <v>0</v>
      </c>
      <c r="AL2826">
        <f t="shared" si="806"/>
        <v>0</v>
      </c>
    </row>
    <row r="2827" spans="1:38">
      <c r="A2827" s="8"/>
      <c r="B2827" s="8"/>
      <c r="C2827" s="8"/>
      <c r="D2827" s="8"/>
      <c r="E2827" s="8"/>
      <c r="F2827" s="8"/>
      <c r="G2827" s="8"/>
      <c r="H2827" s="8"/>
      <c r="R2827" t="str">
        <f t="shared" si="793"/>
        <v>vége</v>
      </c>
      <c r="T2827">
        <f t="shared" si="794"/>
        <v>1</v>
      </c>
      <c r="U2827">
        <f t="shared" si="807"/>
        <v>1</v>
      </c>
      <c r="V2827">
        <f t="shared" si="808"/>
        <v>1</v>
      </c>
      <c r="W2827">
        <f t="shared" si="809"/>
        <v>1</v>
      </c>
      <c r="X2827">
        <f t="shared" si="810"/>
        <v>1</v>
      </c>
      <c r="Y2827">
        <f t="shared" si="795"/>
        <v>1</v>
      </c>
      <c r="Z2827">
        <f t="shared" si="796"/>
        <v>1</v>
      </c>
      <c r="AA2827">
        <f t="shared" si="797"/>
        <v>1</v>
      </c>
      <c r="AB2827">
        <f t="shared" si="798"/>
        <v>0</v>
      </c>
      <c r="AC2827" t="str">
        <f t="shared" si="799"/>
        <v/>
      </c>
      <c r="AD2827" t="str">
        <f t="shared" si="800"/>
        <v>;;;;0;;0;0;</v>
      </c>
      <c r="AG2827">
        <f t="shared" si="801"/>
        <v>0</v>
      </c>
      <c r="AH2827">
        <f t="shared" si="802"/>
        <v>0</v>
      </c>
      <c r="AI2827">
        <f t="shared" si="803"/>
        <v>0</v>
      </c>
      <c r="AJ2827">
        <f t="shared" si="804"/>
        <v>0</v>
      </c>
      <c r="AK2827">
        <f t="shared" si="805"/>
        <v>0</v>
      </c>
      <c r="AL2827">
        <f t="shared" si="806"/>
        <v>0</v>
      </c>
    </row>
    <row r="2828" spans="1:38">
      <c r="A2828" s="8"/>
      <c r="B2828" s="8"/>
      <c r="C2828" s="8"/>
      <c r="D2828" s="8"/>
      <c r="E2828" s="8"/>
      <c r="F2828" s="8"/>
      <c r="G2828" s="8"/>
      <c r="H2828" s="8"/>
      <c r="R2828" t="str">
        <f t="shared" si="793"/>
        <v>vége</v>
      </c>
      <c r="T2828">
        <f t="shared" si="794"/>
        <v>1</v>
      </c>
      <c r="U2828">
        <f t="shared" si="807"/>
        <v>1</v>
      </c>
      <c r="V2828">
        <f t="shared" si="808"/>
        <v>1</v>
      </c>
      <c r="W2828">
        <f t="shared" si="809"/>
        <v>1</v>
      </c>
      <c r="X2828">
        <f t="shared" si="810"/>
        <v>1</v>
      </c>
      <c r="Y2828">
        <f t="shared" si="795"/>
        <v>1</v>
      </c>
      <c r="Z2828">
        <f t="shared" si="796"/>
        <v>1</v>
      </c>
      <c r="AA2828">
        <f t="shared" si="797"/>
        <v>1</v>
      </c>
      <c r="AB2828">
        <f t="shared" si="798"/>
        <v>0</v>
      </c>
      <c r="AC2828" t="str">
        <f t="shared" si="799"/>
        <v/>
      </c>
      <c r="AD2828" t="str">
        <f t="shared" si="800"/>
        <v>;;;;0;;0;0;</v>
      </c>
      <c r="AG2828">
        <f t="shared" si="801"/>
        <v>0</v>
      </c>
      <c r="AH2828">
        <f t="shared" si="802"/>
        <v>0</v>
      </c>
      <c r="AI2828">
        <f t="shared" si="803"/>
        <v>0</v>
      </c>
      <c r="AJ2828">
        <f t="shared" si="804"/>
        <v>0</v>
      </c>
      <c r="AK2828">
        <f t="shared" si="805"/>
        <v>0</v>
      </c>
      <c r="AL2828">
        <f t="shared" si="806"/>
        <v>0</v>
      </c>
    </row>
    <row r="2829" spans="1:38">
      <c r="A2829" s="8"/>
      <c r="B2829" s="8"/>
      <c r="C2829" s="8"/>
      <c r="D2829" s="8"/>
      <c r="E2829" s="8"/>
      <c r="F2829" s="8"/>
      <c r="G2829" s="8"/>
      <c r="H2829" s="8"/>
      <c r="R2829" t="str">
        <f t="shared" si="793"/>
        <v>vége</v>
      </c>
      <c r="T2829">
        <f t="shared" si="794"/>
        <v>1</v>
      </c>
      <c r="U2829">
        <f t="shared" si="807"/>
        <v>1</v>
      </c>
      <c r="V2829">
        <f t="shared" si="808"/>
        <v>1</v>
      </c>
      <c r="W2829">
        <f t="shared" si="809"/>
        <v>1</v>
      </c>
      <c r="X2829">
        <f t="shared" si="810"/>
        <v>1</v>
      </c>
      <c r="Y2829">
        <f t="shared" si="795"/>
        <v>1</v>
      </c>
      <c r="Z2829">
        <f t="shared" si="796"/>
        <v>1</v>
      </c>
      <c r="AA2829">
        <f t="shared" si="797"/>
        <v>1</v>
      </c>
      <c r="AB2829">
        <f t="shared" si="798"/>
        <v>0</v>
      </c>
      <c r="AC2829" t="str">
        <f t="shared" si="799"/>
        <v/>
      </c>
      <c r="AD2829" t="str">
        <f t="shared" si="800"/>
        <v>;;;;0;;0;0;</v>
      </c>
      <c r="AG2829">
        <f t="shared" si="801"/>
        <v>0</v>
      </c>
      <c r="AH2829">
        <f t="shared" si="802"/>
        <v>0</v>
      </c>
      <c r="AI2829">
        <f t="shared" si="803"/>
        <v>0</v>
      </c>
      <c r="AJ2829">
        <f t="shared" si="804"/>
        <v>0</v>
      </c>
      <c r="AK2829">
        <f t="shared" si="805"/>
        <v>0</v>
      </c>
      <c r="AL2829">
        <f t="shared" si="806"/>
        <v>0</v>
      </c>
    </row>
    <row r="2830" spans="1:38">
      <c r="A2830" s="8"/>
      <c r="B2830" s="8"/>
      <c r="C2830" s="8"/>
      <c r="D2830" s="8"/>
      <c r="E2830" s="8"/>
      <c r="F2830" s="8"/>
      <c r="G2830" s="8"/>
      <c r="H2830" s="8"/>
      <c r="R2830" t="str">
        <f t="shared" si="793"/>
        <v>vége</v>
      </c>
      <c r="T2830">
        <f t="shared" si="794"/>
        <v>1</v>
      </c>
      <c r="U2830">
        <f t="shared" si="807"/>
        <v>1</v>
      </c>
      <c r="V2830">
        <f t="shared" si="808"/>
        <v>1</v>
      </c>
      <c r="W2830">
        <f t="shared" si="809"/>
        <v>1</v>
      </c>
      <c r="X2830">
        <f t="shared" si="810"/>
        <v>1</v>
      </c>
      <c r="Y2830">
        <f t="shared" si="795"/>
        <v>1</v>
      </c>
      <c r="Z2830">
        <f t="shared" si="796"/>
        <v>1</v>
      </c>
      <c r="AA2830">
        <f t="shared" si="797"/>
        <v>1</v>
      </c>
      <c r="AB2830">
        <f t="shared" si="798"/>
        <v>0</v>
      </c>
      <c r="AC2830" t="str">
        <f t="shared" si="799"/>
        <v/>
      </c>
      <c r="AD2830" t="str">
        <f t="shared" si="800"/>
        <v>;;;;0;;0;0;</v>
      </c>
      <c r="AG2830">
        <f t="shared" si="801"/>
        <v>0</v>
      </c>
      <c r="AH2830">
        <f t="shared" si="802"/>
        <v>0</v>
      </c>
      <c r="AI2830">
        <f t="shared" si="803"/>
        <v>0</v>
      </c>
      <c r="AJ2830">
        <f t="shared" si="804"/>
        <v>0</v>
      </c>
      <c r="AK2830">
        <f t="shared" si="805"/>
        <v>0</v>
      </c>
      <c r="AL2830">
        <f t="shared" si="806"/>
        <v>0</v>
      </c>
    </row>
    <row r="2831" spans="1:38">
      <c r="A2831" s="8"/>
      <c r="B2831" s="8"/>
      <c r="C2831" s="8"/>
      <c r="D2831" s="8"/>
      <c r="E2831" s="8"/>
      <c r="F2831" s="8"/>
      <c r="G2831" s="8"/>
      <c r="H2831" s="8"/>
      <c r="R2831" t="str">
        <f t="shared" si="793"/>
        <v>vége</v>
      </c>
      <c r="T2831">
        <f t="shared" si="794"/>
        <v>1</v>
      </c>
      <c r="U2831">
        <f t="shared" si="807"/>
        <v>1</v>
      </c>
      <c r="V2831">
        <f t="shared" si="808"/>
        <v>1</v>
      </c>
      <c r="W2831">
        <f t="shared" si="809"/>
        <v>1</v>
      </c>
      <c r="X2831">
        <f t="shared" si="810"/>
        <v>1</v>
      </c>
      <c r="Y2831">
        <f t="shared" si="795"/>
        <v>1</v>
      </c>
      <c r="Z2831">
        <f t="shared" si="796"/>
        <v>1</v>
      </c>
      <c r="AA2831">
        <f t="shared" si="797"/>
        <v>1</v>
      </c>
      <c r="AB2831">
        <f t="shared" si="798"/>
        <v>0</v>
      </c>
      <c r="AC2831" t="str">
        <f t="shared" si="799"/>
        <v/>
      </c>
      <c r="AD2831" t="str">
        <f t="shared" si="800"/>
        <v>;;;;0;;0;0;</v>
      </c>
      <c r="AG2831">
        <f t="shared" si="801"/>
        <v>0</v>
      </c>
      <c r="AH2831">
        <f t="shared" si="802"/>
        <v>0</v>
      </c>
      <c r="AI2831">
        <f t="shared" si="803"/>
        <v>0</v>
      </c>
      <c r="AJ2831">
        <f t="shared" si="804"/>
        <v>0</v>
      </c>
      <c r="AK2831">
        <f t="shared" si="805"/>
        <v>0</v>
      </c>
      <c r="AL2831">
        <f t="shared" si="806"/>
        <v>0</v>
      </c>
    </row>
    <row r="2832" spans="1:38">
      <c r="A2832" s="8"/>
      <c r="B2832" s="8"/>
      <c r="C2832" s="8"/>
      <c r="D2832" s="8"/>
      <c r="E2832" s="8"/>
      <c r="F2832" s="8"/>
      <c r="G2832" s="8"/>
      <c r="H2832" s="8"/>
      <c r="R2832" t="str">
        <f t="shared" si="793"/>
        <v>vége</v>
      </c>
      <c r="T2832">
        <f t="shared" si="794"/>
        <v>1</v>
      </c>
      <c r="U2832">
        <f t="shared" si="807"/>
        <v>1</v>
      </c>
      <c r="V2832">
        <f t="shared" si="808"/>
        <v>1</v>
      </c>
      <c r="W2832">
        <f t="shared" si="809"/>
        <v>1</v>
      </c>
      <c r="X2832">
        <f t="shared" si="810"/>
        <v>1</v>
      </c>
      <c r="Y2832">
        <f t="shared" si="795"/>
        <v>1</v>
      </c>
      <c r="Z2832">
        <f t="shared" si="796"/>
        <v>1</v>
      </c>
      <c r="AA2832">
        <f t="shared" si="797"/>
        <v>1</v>
      </c>
      <c r="AB2832">
        <f t="shared" si="798"/>
        <v>0</v>
      </c>
      <c r="AC2832" t="str">
        <f t="shared" si="799"/>
        <v/>
      </c>
      <c r="AD2832" t="str">
        <f t="shared" si="800"/>
        <v>;;;;0;;0;0;</v>
      </c>
      <c r="AG2832">
        <f t="shared" si="801"/>
        <v>0</v>
      </c>
      <c r="AH2832">
        <f t="shared" si="802"/>
        <v>0</v>
      </c>
      <c r="AI2832">
        <f t="shared" si="803"/>
        <v>0</v>
      </c>
      <c r="AJ2832">
        <f t="shared" si="804"/>
        <v>0</v>
      </c>
      <c r="AK2832">
        <f t="shared" si="805"/>
        <v>0</v>
      </c>
      <c r="AL2832">
        <f t="shared" si="806"/>
        <v>0</v>
      </c>
    </row>
    <row r="2833" spans="1:38">
      <c r="A2833" s="8"/>
      <c r="B2833" s="8"/>
      <c r="C2833" s="8"/>
      <c r="D2833" s="8"/>
      <c r="E2833" s="8"/>
      <c r="F2833" s="8"/>
      <c r="G2833" s="8"/>
      <c r="H2833" s="8"/>
      <c r="R2833" t="str">
        <f t="shared" si="793"/>
        <v>vége</v>
      </c>
      <c r="T2833">
        <f t="shared" si="794"/>
        <v>1</v>
      </c>
      <c r="U2833">
        <f t="shared" si="807"/>
        <v>1</v>
      </c>
      <c r="V2833">
        <f t="shared" si="808"/>
        <v>1</v>
      </c>
      <c r="W2833">
        <f t="shared" si="809"/>
        <v>1</v>
      </c>
      <c r="X2833">
        <f t="shared" si="810"/>
        <v>1</v>
      </c>
      <c r="Y2833">
        <f t="shared" si="795"/>
        <v>1</v>
      </c>
      <c r="Z2833">
        <f t="shared" si="796"/>
        <v>1</v>
      </c>
      <c r="AA2833">
        <f t="shared" si="797"/>
        <v>1</v>
      </c>
      <c r="AB2833">
        <f t="shared" si="798"/>
        <v>0</v>
      </c>
      <c r="AC2833" t="str">
        <f t="shared" si="799"/>
        <v/>
      </c>
      <c r="AD2833" t="str">
        <f t="shared" si="800"/>
        <v>;;;;0;;0;0;</v>
      </c>
      <c r="AG2833">
        <f t="shared" si="801"/>
        <v>0</v>
      </c>
      <c r="AH2833">
        <f t="shared" si="802"/>
        <v>0</v>
      </c>
      <c r="AI2833">
        <f t="shared" si="803"/>
        <v>0</v>
      </c>
      <c r="AJ2833">
        <f t="shared" si="804"/>
        <v>0</v>
      </c>
      <c r="AK2833">
        <f t="shared" si="805"/>
        <v>0</v>
      </c>
      <c r="AL2833">
        <f t="shared" si="806"/>
        <v>0</v>
      </c>
    </row>
    <row r="2834" spans="1:38">
      <c r="A2834" s="8"/>
      <c r="B2834" s="8"/>
      <c r="C2834" s="8"/>
      <c r="D2834" s="8"/>
      <c r="E2834" s="8"/>
      <c r="F2834" s="8"/>
      <c r="G2834" s="8"/>
      <c r="H2834" s="8"/>
      <c r="R2834" t="str">
        <f t="shared" si="793"/>
        <v>vége</v>
      </c>
      <c r="T2834">
        <f t="shared" si="794"/>
        <v>1</v>
      </c>
      <c r="U2834">
        <f t="shared" si="807"/>
        <v>1</v>
      </c>
      <c r="V2834">
        <f t="shared" si="808"/>
        <v>1</v>
      </c>
      <c r="W2834">
        <f t="shared" si="809"/>
        <v>1</v>
      </c>
      <c r="X2834">
        <f t="shared" si="810"/>
        <v>1</v>
      </c>
      <c r="Y2834">
        <f t="shared" si="795"/>
        <v>1</v>
      </c>
      <c r="Z2834">
        <f t="shared" si="796"/>
        <v>1</v>
      </c>
      <c r="AA2834">
        <f t="shared" si="797"/>
        <v>1</v>
      </c>
      <c r="AB2834">
        <f t="shared" si="798"/>
        <v>0</v>
      </c>
      <c r="AC2834" t="str">
        <f t="shared" si="799"/>
        <v/>
      </c>
      <c r="AD2834" t="str">
        <f t="shared" si="800"/>
        <v>;;;;0;;0;0;</v>
      </c>
      <c r="AG2834">
        <f t="shared" si="801"/>
        <v>0</v>
      </c>
      <c r="AH2834">
        <f t="shared" si="802"/>
        <v>0</v>
      </c>
      <c r="AI2834">
        <f t="shared" si="803"/>
        <v>0</v>
      </c>
      <c r="AJ2834">
        <f t="shared" si="804"/>
        <v>0</v>
      </c>
      <c r="AK2834">
        <f t="shared" si="805"/>
        <v>0</v>
      </c>
      <c r="AL2834">
        <f t="shared" si="806"/>
        <v>0</v>
      </c>
    </row>
    <row r="2835" spans="1:38">
      <c r="A2835" s="8"/>
      <c r="B2835" s="8"/>
      <c r="C2835" s="8"/>
      <c r="D2835" s="8"/>
      <c r="E2835" s="8"/>
      <c r="F2835" s="8"/>
      <c r="G2835" s="8"/>
      <c r="H2835" s="8"/>
      <c r="R2835" t="str">
        <f t="shared" si="793"/>
        <v>vége</v>
      </c>
      <c r="T2835">
        <f t="shared" si="794"/>
        <v>1</v>
      </c>
      <c r="U2835">
        <f t="shared" si="807"/>
        <v>1</v>
      </c>
      <c r="V2835">
        <f t="shared" si="808"/>
        <v>1</v>
      </c>
      <c r="W2835">
        <f t="shared" si="809"/>
        <v>1</v>
      </c>
      <c r="X2835">
        <f t="shared" si="810"/>
        <v>1</v>
      </c>
      <c r="Y2835">
        <f t="shared" si="795"/>
        <v>1</v>
      </c>
      <c r="Z2835">
        <f t="shared" si="796"/>
        <v>1</v>
      </c>
      <c r="AA2835">
        <f t="shared" si="797"/>
        <v>1</v>
      </c>
      <c r="AB2835">
        <f t="shared" si="798"/>
        <v>0</v>
      </c>
      <c r="AC2835" t="str">
        <f t="shared" si="799"/>
        <v/>
      </c>
      <c r="AD2835" t="str">
        <f t="shared" si="800"/>
        <v>;;;;0;;0;0;</v>
      </c>
      <c r="AG2835">
        <f t="shared" si="801"/>
        <v>0</v>
      </c>
      <c r="AH2835">
        <f t="shared" si="802"/>
        <v>0</v>
      </c>
      <c r="AI2835">
        <f t="shared" si="803"/>
        <v>0</v>
      </c>
      <c r="AJ2835">
        <f t="shared" si="804"/>
        <v>0</v>
      </c>
      <c r="AK2835">
        <f t="shared" si="805"/>
        <v>0</v>
      </c>
      <c r="AL2835">
        <f t="shared" si="806"/>
        <v>0</v>
      </c>
    </row>
    <row r="2836" spans="1:38">
      <c r="A2836" s="8"/>
      <c r="B2836" s="8"/>
      <c r="C2836" s="8"/>
      <c r="D2836" s="8"/>
      <c r="E2836" s="8"/>
      <c r="F2836" s="8"/>
      <c r="G2836" s="8"/>
      <c r="H2836" s="8"/>
      <c r="R2836" t="str">
        <f t="shared" si="793"/>
        <v>vége</v>
      </c>
      <c r="T2836">
        <f t="shared" si="794"/>
        <v>1</v>
      </c>
      <c r="U2836">
        <f t="shared" si="807"/>
        <v>1</v>
      </c>
      <c r="V2836">
        <f t="shared" si="808"/>
        <v>1</v>
      </c>
      <c r="W2836">
        <f t="shared" si="809"/>
        <v>1</v>
      </c>
      <c r="X2836">
        <f t="shared" si="810"/>
        <v>1</v>
      </c>
      <c r="Y2836">
        <f t="shared" si="795"/>
        <v>1</v>
      </c>
      <c r="Z2836">
        <f t="shared" si="796"/>
        <v>1</v>
      </c>
      <c r="AA2836">
        <f t="shared" si="797"/>
        <v>1</v>
      </c>
      <c r="AB2836">
        <f t="shared" si="798"/>
        <v>0</v>
      </c>
      <c r="AC2836" t="str">
        <f t="shared" si="799"/>
        <v/>
      </c>
      <c r="AD2836" t="str">
        <f t="shared" si="800"/>
        <v>;;;;0;;0;0;</v>
      </c>
      <c r="AG2836">
        <f t="shared" si="801"/>
        <v>0</v>
      </c>
      <c r="AH2836">
        <f t="shared" si="802"/>
        <v>0</v>
      </c>
      <c r="AI2836">
        <f t="shared" si="803"/>
        <v>0</v>
      </c>
      <c r="AJ2836">
        <f t="shared" si="804"/>
        <v>0</v>
      </c>
      <c r="AK2836">
        <f t="shared" si="805"/>
        <v>0</v>
      </c>
      <c r="AL2836">
        <f t="shared" si="806"/>
        <v>0</v>
      </c>
    </row>
    <row r="2837" spans="1:38">
      <c r="A2837" s="8"/>
      <c r="B2837" s="8"/>
      <c r="C2837" s="8"/>
      <c r="D2837" s="8"/>
      <c r="E2837" s="8"/>
      <c r="F2837" s="8"/>
      <c r="G2837" s="8"/>
      <c r="H2837" s="8"/>
      <c r="R2837" t="str">
        <f t="shared" si="793"/>
        <v>vége</v>
      </c>
      <c r="T2837">
        <f t="shared" si="794"/>
        <v>1</v>
      </c>
      <c r="U2837">
        <f t="shared" si="807"/>
        <v>1</v>
      </c>
      <c r="V2837">
        <f t="shared" si="808"/>
        <v>1</v>
      </c>
      <c r="W2837">
        <f t="shared" si="809"/>
        <v>1</v>
      </c>
      <c r="X2837">
        <f t="shared" si="810"/>
        <v>1</v>
      </c>
      <c r="Y2837">
        <f t="shared" si="795"/>
        <v>1</v>
      </c>
      <c r="Z2837">
        <f t="shared" si="796"/>
        <v>1</v>
      </c>
      <c r="AA2837">
        <f t="shared" si="797"/>
        <v>1</v>
      </c>
      <c r="AB2837">
        <f t="shared" si="798"/>
        <v>0</v>
      </c>
      <c r="AC2837" t="str">
        <f t="shared" si="799"/>
        <v/>
      </c>
      <c r="AD2837" t="str">
        <f t="shared" si="800"/>
        <v>;;;;0;;0;0;</v>
      </c>
      <c r="AG2837">
        <f t="shared" si="801"/>
        <v>0</v>
      </c>
      <c r="AH2837">
        <f t="shared" si="802"/>
        <v>0</v>
      </c>
      <c r="AI2837">
        <f t="shared" si="803"/>
        <v>0</v>
      </c>
      <c r="AJ2837">
        <f t="shared" si="804"/>
        <v>0</v>
      </c>
      <c r="AK2837">
        <f t="shared" si="805"/>
        <v>0</v>
      </c>
      <c r="AL2837">
        <f t="shared" si="806"/>
        <v>0</v>
      </c>
    </row>
    <row r="2838" spans="1:38">
      <c r="A2838" s="8"/>
      <c r="B2838" s="8"/>
      <c r="C2838" s="8"/>
      <c r="D2838" s="8"/>
      <c r="E2838" s="8"/>
      <c r="F2838" s="8"/>
      <c r="G2838" s="8"/>
      <c r="H2838" s="8"/>
      <c r="R2838" t="str">
        <f t="shared" si="793"/>
        <v>vége</v>
      </c>
      <c r="T2838">
        <f t="shared" si="794"/>
        <v>1</v>
      </c>
      <c r="U2838">
        <f t="shared" si="807"/>
        <v>1</v>
      </c>
      <c r="V2838">
        <f t="shared" si="808"/>
        <v>1</v>
      </c>
      <c r="W2838">
        <f t="shared" si="809"/>
        <v>1</v>
      </c>
      <c r="X2838">
        <f t="shared" si="810"/>
        <v>1</v>
      </c>
      <c r="Y2838">
        <f t="shared" si="795"/>
        <v>1</v>
      </c>
      <c r="Z2838">
        <f t="shared" si="796"/>
        <v>1</v>
      </c>
      <c r="AA2838">
        <f t="shared" si="797"/>
        <v>1</v>
      </c>
      <c r="AB2838">
        <f t="shared" si="798"/>
        <v>0</v>
      </c>
      <c r="AC2838" t="str">
        <f t="shared" si="799"/>
        <v/>
      </c>
      <c r="AD2838" t="str">
        <f t="shared" si="800"/>
        <v>;;;;0;;0;0;</v>
      </c>
      <c r="AG2838">
        <f t="shared" si="801"/>
        <v>0</v>
      </c>
      <c r="AH2838">
        <f t="shared" si="802"/>
        <v>0</v>
      </c>
      <c r="AI2838">
        <f t="shared" si="803"/>
        <v>0</v>
      </c>
      <c r="AJ2838">
        <f t="shared" si="804"/>
        <v>0</v>
      </c>
      <c r="AK2838">
        <f t="shared" si="805"/>
        <v>0</v>
      </c>
      <c r="AL2838">
        <f t="shared" si="806"/>
        <v>0</v>
      </c>
    </row>
    <row r="2839" spans="1:38">
      <c r="A2839" s="8"/>
      <c r="B2839" s="8"/>
      <c r="C2839" s="8"/>
      <c r="D2839" s="8"/>
      <c r="E2839" s="8"/>
      <c r="F2839" s="8"/>
      <c r="G2839" s="8"/>
      <c r="H2839" s="8"/>
      <c r="R2839" t="str">
        <f t="shared" si="793"/>
        <v>vége</v>
      </c>
      <c r="T2839">
        <f t="shared" si="794"/>
        <v>1</v>
      </c>
      <c r="U2839">
        <f t="shared" si="807"/>
        <v>1</v>
      </c>
      <c r="V2839">
        <f t="shared" si="808"/>
        <v>1</v>
      </c>
      <c r="W2839">
        <f t="shared" si="809"/>
        <v>1</v>
      </c>
      <c r="X2839">
        <f t="shared" si="810"/>
        <v>1</v>
      </c>
      <c r="Y2839">
        <f t="shared" si="795"/>
        <v>1</v>
      </c>
      <c r="Z2839">
        <f t="shared" si="796"/>
        <v>1</v>
      </c>
      <c r="AA2839">
        <f t="shared" si="797"/>
        <v>1</v>
      </c>
      <c r="AB2839">
        <f t="shared" si="798"/>
        <v>0</v>
      </c>
      <c r="AC2839" t="str">
        <f t="shared" si="799"/>
        <v/>
      </c>
      <c r="AD2839" t="str">
        <f t="shared" si="800"/>
        <v>;;;;0;;0;0;</v>
      </c>
      <c r="AG2839">
        <f t="shared" si="801"/>
        <v>0</v>
      </c>
      <c r="AH2839">
        <f t="shared" si="802"/>
        <v>0</v>
      </c>
      <c r="AI2839">
        <f t="shared" si="803"/>
        <v>0</v>
      </c>
      <c r="AJ2839">
        <f t="shared" si="804"/>
        <v>0</v>
      </c>
      <c r="AK2839">
        <f t="shared" si="805"/>
        <v>0</v>
      </c>
      <c r="AL2839">
        <f t="shared" si="806"/>
        <v>0</v>
      </c>
    </row>
    <row r="2840" spans="1:38">
      <c r="A2840" s="8"/>
      <c r="B2840" s="8"/>
      <c r="C2840" s="8"/>
      <c r="D2840" s="8"/>
      <c r="E2840" s="8"/>
      <c r="F2840" s="8"/>
      <c r="G2840" s="8"/>
      <c r="H2840" s="8"/>
      <c r="R2840" t="str">
        <f t="shared" si="793"/>
        <v>vége</v>
      </c>
      <c r="T2840">
        <f t="shared" si="794"/>
        <v>1</v>
      </c>
      <c r="U2840">
        <f t="shared" si="807"/>
        <v>1</v>
      </c>
      <c r="V2840">
        <f t="shared" si="808"/>
        <v>1</v>
      </c>
      <c r="W2840">
        <f t="shared" si="809"/>
        <v>1</v>
      </c>
      <c r="X2840">
        <f t="shared" si="810"/>
        <v>1</v>
      </c>
      <c r="Y2840">
        <f t="shared" si="795"/>
        <v>1</v>
      </c>
      <c r="Z2840">
        <f t="shared" si="796"/>
        <v>1</v>
      </c>
      <c r="AA2840">
        <f t="shared" si="797"/>
        <v>1</v>
      </c>
      <c r="AB2840">
        <f t="shared" si="798"/>
        <v>0</v>
      </c>
      <c r="AC2840" t="str">
        <f t="shared" si="799"/>
        <v/>
      </c>
      <c r="AD2840" t="str">
        <f t="shared" si="800"/>
        <v>;;;;0;;0;0;</v>
      </c>
      <c r="AG2840">
        <f t="shared" si="801"/>
        <v>0</v>
      </c>
      <c r="AH2840">
        <f t="shared" si="802"/>
        <v>0</v>
      </c>
      <c r="AI2840">
        <f t="shared" si="803"/>
        <v>0</v>
      </c>
      <c r="AJ2840">
        <f t="shared" si="804"/>
        <v>0</v>
      </c>
      <c r="AK2840">
        <f t="shared" si="805"/>
        <v>0</v>
      </c>
      <c r="AL2840">
        <f t="shared" si="806"/>
        <v>0</v>
      </c>
    </row>
    <row r="2841" spans="1:38">
      <c r="A2841" s="8"/>
      <c r="B2841" s="8"/>
      <c r="C2841" s="8"/>
      <c r="D2841" s="8"/>
      <c r="E2841" s="8"/>
      <c r="F2841" s="8"/>
      <c r="G2841" s="8"/>
      <c r="H2841" s="8"/>
      <c r="R2841" t="str">
        <f t="shared" si="793"/>
        <v>vége</v>
      </c>
      <c r="T2841">
        <f t="shared" si="794"/>
        <v>1</v>
      </c>
      <c r="U2841">
        <f t="shared" si="807"/>
        <v>1</v>
      </c>
      <c r="V2841">
        <f t="shared" si="808"/>
        <v>1</v>
      </c>
      <c r="W2841">
        <f t="shared" si="809"/>
        <v>1</v>
      </c>
      <c r="X2841">
        <f t="shared" si="810"/>
        <v>1</v>
      </c>
      <c r="Y2841">
        <f t="shared" si="795"/>
        <v>1</v>
      </c>
      <c r="Z2841">
        <f t="shared" si="796"/>
        <v>1</v>
      </c>
      <c r="AA2841">
        <f t="shared" si="797"/>
        <v>1</v>
      </c>
      <c r="AB2841">
        <f t="shared" si="798"/>
        <v>0</v>
      </c>
      <c r="AC2841" t="str">
        <f t="shared" si="799"/>
        <v/>
      </c>
      <c r="AD2841" t="str">
        <f t="shared" si="800"/>
        <v>;;;;0;;0;0;</v>
      </c>
      <c r="AG2841">
        <f t="shared" si="801"/>
        <v>0</v>
      </c>
      <c r="AH2841">
        <f t="shared" si="802"/>
        <v>0</v>
      </c>
      <c r="AI2841">
        <f t="shared" si="803"/>
        <v>0</v>
      </c>
      <c r="AJ2841">
        <f t="shared" si="804"/>
        <v>0</v>
      </c>
      <c r="AK2841">
        <f t="shared" si="805"/>
        <v>0</v>
      </c>
      <c r="AL2841">
        <f t="shared" si="806"/>
        <v>0</v>
      </c>
    </row>
    <row r="2842" spans="1:38">
      <c r="A2842" s="8"/>
      <c r="B2842" s="8"/>
      <c r="C2842" s="8"/>
      <c r="D2842" s="8"/>
      <c r="E2842" s="8"/>
      <c r="F2842" s="8"/>
      <c r="G2842" s="8"/>
      <c r="H2842" s="8"/>
      <c r="R2842" t="str">
        <f t="shared" si="793"/>
        <v>vége</v>
      </c>
      <c r="T2842">
        <f t="shared" si="794"/>
        <v>1</v>
      </c>
      <c r="U2842">
        <f t="shared" si="807"/>
        <v>1</v>
      </c>
      <c r="V2842">
        <f t="shared" si="808"/>
        <v>1</v>
      </c>
      <c r="W2842">
        <f t="shared" si="809"/>
        <v>1</v>
      </c>
      <c r="X2842">
        <f t="shared" si="810"/>
        <v>1</v>
      </c>
      <c r="Y2842">
        <f t="shared" si="795"/>
        <v>1</v>
      </c>
      <c r="Z2842">
        <f t="shared" si="796"/>
        <v>1</v>
      </c>
      <c r="AA2842">
        <f t="shared" si="797"/>
        <v>1</v>
      </c>
      <c r="AB2842">
        <f t="shared" si="798"/>
        <v>0</v>
      </c>
      <c r="AC2842" t="str">
        <f t="shared" si="799"/>
        <v/>
      </c>
      <c r="AD2842" t="str">
        <f t="shared" si="800"/>
        <v>;;;;0;;0;0;</v>
      </c>
      <c r="AG2842">
        <f t="shared" si="801"/>
        <v>0</v>
      </c>
      <c r="AH2842">
        <f t="shared" si="802"/>
        <v>0</v>
      </c>
      <c r="AI2842">
        <f t="shared" si="803"/>
        <v>0</v>
      </c>
      <c r="AJ2842">
        <f t="shared" si="804"/>
        <v>0</v>
      </c>
      <c r="AK2842">
        <f t="shared" si="805"/>
        <v>0</v>
      </c>
      <c r="AL2842">
        <f t="shared" si="806"/>
        <v>0</v>
      </c>
    </row>
    <row r="2843" spans="1:38">
      <c r="A2843" s="8"/>
      <c r="B2843" s="8"/>
      <c r="C2843" s="8"/>
      <c r="D2843" s="8"/>
      <c r="E2843" s="8"/>
      <c r="F2843" s="8"/>
      <c r="G2843" s="8"/>
      <c r="H2843" s="8"/>
      <c r="R2843" t="str">
        <f t="shared" si="793"/>
        <v>vége</v>
      </c>
      <c r="T2843">
        <f t="shared" si="794"/>
        <v>1</v>
      </c>
      <c r="U2843">
        <f t="shared" si="807"/>
        <v>1</v>
      </c>
      <c r="V2843">
        <f t="shared" si="808"/>
        <v>1</v>
      </c>
      <c r="W2843">
        <f t="shared" si="809"/>
        <v>1</v>
      </c>
      <c r="X2843">
        <f t="shared" si="810"/>
        <v>1</v>
      </c>
      <c r="Y2843">
        <f t="shared" si="795"/>
        <v>1</v>
      </c>
      <c r="Z2843">
        <f t="shared" si="796"/>
        <v>1</v>
      </c>
      <c r="AA2843">
        <f t="shared" si="797"/>
        <v>1</v>
      </c>
      <c r="AB2843">
        <f t="shared" si="798"/>
        <v>0</v>
      </c>
      <c r="AC2843" t="str">
        <f t="shared" si="799"/>
        <v/>
      </c>
      <c r="AD2843" t="str">
        <f t="shared" si="800"/>
        <v>;;;;0;;0;0;</v>
      </c>
      <c r="AG2843">
        <f t="shared" si="801"/>
        <v>0</v>
      </c>
      <c r="AH2843">
        <f t="shared" si="802"/>
        <v>0</v>
      </c>
      <c r="AI2843">
        <f t="shared" si="803"/>
        <v>0</v>
      </c>
      <c r="AJ2843">
        <f t="shared" si="804"/>
        <v>0</v>
      </c>
      <c r="AK2843">
        <f t="shared" si="805"/>
        <v>0</v>
      </c>
      <c r="AL2843">
        <f t="shared" si="806"/>
        <v>0</v>
      </c>
    </row>
    <row r="2844" spans="1:38">
      <c r="A2844" s="8"/>
      <c r="B2844" s="8"/>
      <c r="C2844" s="8"/>
      <c r="D2844" s="8"/>
      <c r="E2844" s="8"/>
      <c r="F2844" s="8"/>
      <c r="G2844" s="8"/>
      <c r="H2844" s="8"/>
      <c r="R2844" t="str">
        <f t="shared" si="793"/>
        <v>vége</v>
      </c>
      <c r="T2844">
        <f t="shared" si="794"/>
        <v>1</v>
      </c>
      <c r="U2844">
        <f t="shared" si="807"/>
        <v>1</v>
      </c>
      <c r="V2844">
        <f t="shared" si="808"/>
        <v>1</v>
      </c>
      <c r="W2844">
        <f t="shared" si="809"/>
        <v>1</v>
      </c>
      <c r="X2844">
        <f t="shared" si="810"/>
        <v>1</v>
      </c>
      <c r="Y2844">
        <f t="shared" si="795"/>
        <v>1</v>
      </c>
      <c r="Z2844">
        <f t="shared" si="796"/>
        <v>1</v>
      </c>
      <c r="AA2844">
        <f t="shared" si="797"/>
        <v>1</v>
      </c>
      <c r="AB2844">
        <f t="shared" si="798"/>
        <v>0</v>
      </c>
      <c r="AC2844" t="str">
        <f t="shared" si="799"/>
        <v/>
      </c>
      <c r="AD2844" t="str">
        <f t="shared" si="800"/>
        <v>;;;;0;;0;0;</v>
      </c>
      <c r="AG2844">
        <f t="shared" si="801"/>
        <v>0</v>
      </c>
      <c r="AH2844">
        <f t="shared" si="802"/>
        <v>0</v>
      </c>
      <c r="AI2844">
        <f t="shared" si="803"/>
        <v>0</v>
      </c>
      <c r="AJ2844">
        <f t="shared" si="804"/>
        <v>0</v>
      </c>
      <c r="AK2844">
        <f t="shared" si="805"/>
        <v>0</v>
      </c>
      <c r="AL2844">
        <f t="shared" si="806"/>
        <v>0</v>
      </c>
    </row>
    <row r="2845" spans="1:38">
      <c r="A2845" s="8"/>
      <c r="B2845" s="8"/>
      <c r="C2845" s="8"/>
      <c r="D2845" s="8"/>
      <c r="E2845" s="8"/>
      <c r="F2845" s="8"/>
      <c r="G2845" s="8"/>
      <c r="H2845" s="8"/>
      <c r="R2845" t="str">
        <f t="shared" si="793"/>
        <v>vége</v>
      </c>
      <c r="T2845">
        <f t="shared" si="794"/>
        <v>1</v>
      </c>
      <c r="U2845">
        <f t="shared" si="807"/>
        <v>1</v>
      </c>
      <c r="V2845">
        <f t="shared" si="808"/>
        <v>1</v>
      </c>
      <c r="W2845">
        <f t="shared" si="809"/>
        <v>1</v>
      </c>
      <c r="X2845">
        <f t="shared" si="810"/>
        <v>1</v>
      </c>
      <c r="Y2845">
        <f t="shared" si="795"/>
        <v>1</v>
      </c>
      <c r="Z2845">
        <f t="shared" si="796"/>
        <v>1</v>
      </c>
      <c r="AA2845">
        <f t="shared" si="797"/>
        <v>1</v>
      </c>
      <c r="AB2845">
        <f t="shared" si="798"/>
        <v>0</v>
      </c>
      <c r="AC2845" t="str">
        <f t="shared" si="799"/>
        <v/>
      </c>
      <c r="AD2845" t="str">
        <f t="shared" si="800"/>
        <v>;;;;0;;0;0;</v>
      </c>
      <c r="AG2845">
        <f t="shared" si="801"/>
        <v>0</v>
      </c>
      <c r="AH2845">
        <f t="shared" si="802"/>
        <v>0</v>
      </c>
      <c r="AI2845">
        <f t="shared" si="803"/>
        <v>0</v>
      </c>
      <c r="AJ2845">
        <f t="shared" si="804"/>
        <v>0</v>
      </c>
      <c r="AK2845">
        <f t="shared" si="805"/>
        <v>0</v>
      </c>
      <c r="AL2845">
        <f t="shared" si="806"/>
        <v>0</v>
      </c>
    </row>
    <row r="2846" spans="1:38">
      <c r="A2846" s="8"/>
      <c r="B2846" s="8"/>
      <c r="C2846" s="8"/>
      <c r="D2846" s="8"/>
      <c r="E2846" s="8"/>
      <c r="F2846" s="8"/>
      <c r="G2846" s="8"/>
      <c r="H2846" s="8"/>
      <c r="R2846" t="str">
        <f t="shared" si="793"/>
        <v>vége</v>
      </c>
      <c r="T2846">
        <f t="shared" si="794"/>
        <v>1</v>
      </c>
      <c r="U2846">
        <f t="shared" si="807"/>
        <v>1</v>
      </c>
      <c r="V2846">
        <f t="shared" si="808"/>
        <v>1</v>
      </c>
      <c r="W2846">
        <f t="shared" si="809"/>
        <v>1</v>
      </c>
      <c r="X2846">
        <f t="shared" si="810"/>
        <v>1</v>
      </c>
      <c r="Y2846">
        <f t="shared" si="795"/>
        <v>1</v>
      </c>
      <c r="Z2846">
        <f t="shared" si="796"/>
        <v>1</v>
      </c>
      <c r="AA2846">
        <f t="shared" si="797"/>
        <v>1</v>
      </c>
      <c r="AB2846">
        <f t="shared" si="798"/>
        <v>0</v>
      </c>
      <c r="AC2846" t="str">
        <f t="shared" si="799"/>
        <v/>
      </c>
      <c r="AD2846" t="str">
        <f t="shared" si="800"/>
        <v>;;;;0;;0;0;</v>
      </c>
      <c r="AG2846">
        <f t="shared" si="801"/>
        <v>0</v>
      </c>
      <c r="AH2846">
        <f t="shared" si="802"/>
        <v>0</v>
      </c>
      <c r="AI2846">
        <f t="shared" si="803"/>
        <v>0</v>
      </c>
      <c r="AJ2846">
        <f t="shared" si="804"/>
        <v>0</v>
      </c>
      <c r="AK2846">
        <f t="shared" si="805"/>
        <v>0</v>
      </c>
      <c r="AL2846">
        <f t="shared" si="806"/>
        <v>0</v>
      </c>
    </row>
    <row r="2847" spans="1:38">
      <c r="A2847" s="8"/>
      <c r="B2847" s="8"/>
      <c r="C2847" s="8"/>
      <c r="D2847" s="8"/>
      <c r="E2847" s="8"/>
      <c r="F2847" s="8"/>
      <c r="G2847" s="8"/>
      <c r="H2847" s="8"/>
      <c r="R2847" t="str">
        <f t="shared" si="793"/>
        <v>vége</v>
      </c>
      <c r="T2847">
        <f t="shared" si="794"/>
        <v>1</v>
      </c>
      <c r="U2847">
        <f t="shared" si="807"/>
        <v>1</v>
      </c>
      <c r="V2847">
        <f t="shared" si="808"/>
        <v>1</v>
      </c>
      <c r="W2847">
        <f t="shared" si="809"/>
        <v>1</v>
      </c>
      <c r="X2847">
        <f t="shared" si="810"/>
        <v>1</v>
      </c>
      <c r="Y2847">
        <f t="shared" si="795"/>
        <v>1</v>
      </c>
      <c r="Z2847">
        <f t="shared" si="796"/>
        <v>1</v>
      </c>
      <c r="AA2847">
        <f t="shared" si="797"/>
        <v>1</v>
      </c>
      <c r="AB2847">
        <f t="shared" si="798"/>
        <v>0</v>
      </c>
      <c r="AC2847" t="str">
        <f t="shared" si="799"/>
        <v/>
      </c>
      <c r="AD2847" t="str">
        <f t="shared" si="800"/>
        <v>;;;;0;;0;0;</v>
      </c>
      <c r="AG2847">
        <f t="shared" si="801"/>
        <v>0</v>
      </c>
      <c r="AH2847">
        <f t="shared" si="802"/>
        <v>0</v>
      </c>
      <c r="AI2847">
        <f t="shared" si="803"/>
        <v>0</v>
      </c>
      <c r="AJ2847">
        <f t="shared" si="804"/>
        <v>0</v>
      </c>
      <c r="AK2847">
        <f t="shared" si="805"/>
        <v>0</v>
      </c>
      <c r="AL2847">
        <f t="shared" si="806"/>
        <v>0</v>
      </c>
    </row>
    <row r="2848" spans="1:38">
      <c r="A2848" s="8"/>
      <c r="B2848" s="8"/>
      <c r="C2848" s="8"/>
      <c r="D2848" s="8"/>
      <c r="E2848" s="8"/>
      <c r="F2848" s="8"/>
      <c r="G2848" s="8"/>
      <c r="H2848" s="8"/>
      <c r="R2848" t="str">
        <f t="shared" si="793"/>
        <v>vége</v>
      </c>
      <c r="T2848">
        <f t="shared" si="794"/>
        <v>1</v>
      </c>
      <c r="U2848">
        <f t="shared" si="807"/>
        <v>1</v>
      </c>
      <c r="V2848">
        <f t="shared" si="808"/>
        <v>1</v>
      </c>
      <c r="W2848">
        <f t="shared" si="809"/>
        <v>1</v>
      </c>
      <c r="X2848">
        <f t="shared" si="810"/>
        <v>1</v>
      </c>
      <c r="Y2848">
        <f t="shared" si="795"/>
        <v>1</v>
      </c>
      <c r="Z2848">
        <f t="shared" si="796"/>
        <v>1</v>
      </c>
      <c r="AA2848">
        <f t="shared" si="797"/>
        <v>1</v>
      </c>
      <c r="AB2848">
        <f t="shared" si="798"/>
        <v>0</v>
      </c>
      <c r="AC2848" t="str">
        <f t="shared" si="799"/>
        <v/>
      </c>
      <c r="AD2848" t="str">
        <f t="shared" si="800"/>
        <v>;;;;0;;0;0;</v>
      </c>
      <c r="AG2848">
        <f t="shared" si="801"/>
        <v>0</v>
      </c>
      <c r="AH2848">
        <f t="shared" si="802"/>
        <v>0</v>
      </c>
      <c r="AI2848">
        <f t="shared" si="803"/>
        <v>0</v>
      </c>
      <c r="AJ2848">
        <f t="shared" si="804"/>
        <v>0</v>
      </c>
      <c r="AK2848">
        <f t="shared" si="805"/>
        <v>0</v>
      </c>
      <c r="AL2848">
        <f t="shared" si="806"/>
        <v>0</v>
      </c>
    </row>
    <row r="2849" spans="1:38">
      <c r="A2849" s="8"/>
      <c r="B2849" s="8"/>
      <c r="C2849" s="8"/>
      <c r="D2849" s="8"/>
      <c r="E2849" s="8"/>
      <c r="F2849" s="8"/>
      <c r="G2849" s="8"/>
      <c r="H2849" s="8"/>
      <c r="R2849" t="str">
        <f t="shared" si="793"/>
        <v>vége</v>
      </c>
      <c r="T2849">
        <f t="shared" si="794"/>
        <v>1</v>
      </c>
      <c r="U2849">
        <f t="shared" si="807"/>
        <v>1</v>
      </c>
      <c r="V2849">
        <f t="shared" si="808"/>
        <v>1</v>
      </c>
      <c r="W2849">
        <f t="shared" si="809"/>
        <v>1</v>
      </c>
      <c r="X2849">
        <f t="shared" si="810"/>
        <v>1</v>
      </c>
      <c r="Y2849">
        <f t="shared" si="795"/>
        <v>1</v>
      </c>
      <c r="Z2849">
        <f t="shared" si="796"/>
        <v>1</v>
      </c>
      <c r="AA2849">
        <f t="shared" si="797"/>
        <v>1</v>
      </c>
      <c r="AB2849">
        <f t="shared" si="798"/>
        <v>0</v>
      </c>
      <c r="AC2849" t="str">
        <f t="shared" si="799"/>
        <v/>
      </c>
      <c r="AD2849" t="str">
        <f t="shared" si="800"/>
        <v>;;;;0;;0;0;</v>
      </c>
      <c r="AG2849">
        <f t="shared" si="801"/>
        <v>0</v>
      </c>
      <c r="AH2849">
        <f t="shared" si="802"/>
        <v>0</v>
      </c>
      <c r="AI2849">
        <f t="shared" si="803"/>
        <v>0</v>
      </c>
      <c r="AJ2849">
        <f t="shared" si="804"/>
        <v>0</v>
      </c>
      <c r="AK2849">
        <f t="shared" si="805"/>
        <v>0</v>
      </c>
      <c r="AL2849">
        <f t="shared" si="806"/>
        <v>0</v>
      </c>
    </row>
    <row r="2850" spans="1:38">
      <c r="A2850" s="8"/>
      <c r="B2850" s="8"/>
      <c r="C2850" s="8"/>
      <c r="D2850" s="8"/>
      <c r="E2850" s="8"/>
      <c r="F2850" s="8"/>
      <c r="G2850" s="8"/>
      <c r="H2850" s="8"/>
      <c r="R2850" t="str">
        <f t="shared" si="793"/>
        <v>vége</v>
      </c>
      <c r="T2850">
        <f t="shared" si="794"/>
        <v>1</v>
      </c>
      <c r="U2850">
        <f t="shared" si="807"/>
        <v>1</v>
      </c>
      <c r="V2850">
        <f t="shared" si="808"/>
        <v>1</v>
      </c>
      <c r="W2850">
        <f t="shared" si="809"/>
        <v>1</v>
      </c>
      <c r="X2850">
        <f t="shared" si="810"/>
        <v>1</v>
      </c>
      <c r="Y2850">
        <f t="shared" si="795"/>
        <v>1</v>
      </c>
      <c r="Z2850">
        <f t="shared" si="796"/>
        <v>1</v>
      </c>
      <c r="AA2850">
        <f t="shared" si="797"/>
        <v>1</v>
      </c>
      <c r="AB2850">
        <f t="shared" si="798"/>
        <v>0</v>
      </c>
      <c r="AC2850" t="str">
        <f t="shared" si="799"/>
        <v/>
      </c>
      <c r="AD2850" t="str">
        <f t="shared" si="800"/>
        <v>;;;;0;;0;0;</v>
      </c>
      <c r="AG2850">
        <f t="shared" si="801"/>
        <v>0</v>
      </c>
      <c r="AH2850">
        <f t="shared" si="802"/>
        <v>0</v>
      </c>
      <c r="AI2850">
        <f t="shared" si="803"/>
        <v>0</v>
      </c>
      <c r="AJ2850">
        <f t="shared" si="804"/>
        <v>0</v>
      </c>
      <c r="AK2850">
        <f t="shared" si="805"/>
        <v>0</v>
      </c>
      <c r="AL2850">
        <f t="shared" si="806"/>
        <v>0</v>
      </c>
    </row>
    <row r="2851" spans="1:38">
      <c r="A2851" s="8"/>
      <c r="B2851" s="8"/>
      <c r="C2851" s="8"/>
      <c r="D2851" s="8"/>
      <c r="E2851" s="8"/>
      <c r="F2851" s="8"/>
      <c r="G2851" s="8"/>
      <c r="H2851" s="8"/>
      <c r="R2851" t="str">
        <f t="shared" si="793"/>
        <v>vége</v>
      </c>
      <c r="T2851">
        <f t="shared" si="794"/>
        <v>1</v>
      </c>
      <c r="U2851">
        <f t="shared" si="807"/>
        <v>1</v>
      </c>
      <c r="V2851">
        <f t="shared" si="808"/>
        <v>1</v>
      </c>
      <c r="W2851">
        <f t="shared" si="809"/>
        <v>1</v>
      </c>
      <c r="X2851">
        <f t="shared" si="810"/>
        <v>1</v>
      </c>
      <c r="Y2851">
        <f t="shared" si="795"/>
        <v>1</v>
      </c>
      <c r="Z2851">
        <f t="shared" si="796"/>
        <v>1</v>
      </c>
      <c r="AA2851">
        <f t="shared" si="797"/>
        <v>1</v>
      </c>
      <c r="AB2851">
        <f t="shared" si="798"/>
        <v>0</v>
      </c>
      <c r="AC2851" t="str">
        <f t="shared" si="799"/>
        <v/>
      </c>
      <c r="AD2851" t="str">
        <f t="shared" si="800"/>
        <v>;;;;0;;0;0;</v>
      </c>
      <c r="AG2851">
        <f t="shared" si="801"/>
        <v>0</v>
      </c>
      <c r="AH2851">
        <f t="shared" si="802"/>
        <v>0</v>
      </c>
      <c r="AI2851">
        <f t="shared" si="803"/>
        <v>0</v>
      </c>
      <c r="AJ2851">
        <f t="shared" si="804"/>
        <v>0</v>
      </c>
      <c r="AK2851">
        <f t="shared" si="805"/>
        <v>0</v>
      </c>
      <c r="AL2851">
        <f t="shared" si="806"/>
        <v>0</v>
      </c>
    </row>
    <row r="2852" spans="1:38">
      <c r="A2852" s="8"/>
      <c r="B2852" s="8"/>
      <c r="C2852" s="8"/>
      <c r="D2852" s="8"/>
      <c r="E2852" s="8"/>
      <c r="F2852" s="8"/>
      <c r="G2852" s="8"/>
      <c r="H2852" s="8"/>
      <c r="R2852" t="str">
        <f t="shared" si="793"/>
        <v>vége</v>
      </c>
      <c r="T2852">
        <f t="shared" si="794"/>
        <v>1</v>
      </c>
      <c r="U2852">
        <f t="shared" si="807"/>
        <v>1</v>
      </c>
      <c r="V2852">
        <f t="shared" si="808"/>
        <v>1</v>
      </c>
      <c r="W2852">
        <f t="shared" si="809"/>
        <v>1</v>
      </c>
      <c r="X2852">
        <f t="shared" si="810"/>
        <v>1</v>
      </c>
      <c r="Y2852">
        <f t="shared" si="795"/>
        <v>1</v>
      </c>
      <c r="Z2852">
        <f t="shared" si="796"/>
        <v>1</v>
      </c>
      <c r="AA2852">
        <f t="shared" si="797"/>
        <v>1</v>
      </c>
      <c r="AB2852">
        <f t="shared" si="798"/>
        <v>0</v>
      </c>
      <c r="AC2852" t="str">
        <f t="shared" si="799"/>
        <v/>
      </c>
      <c r="AD2852" t="str">
        <f t="shared" si="800"/>
        <v>;;;;0;;0;0;</v>
      </c>
      <c r="AG2852">
        <f t="shared" si="801"/>
        <v>0</v>
      </c>
      <c r="AH2852">
        <f t="shared" si="802"/>
        <v>0</v>
      </c>
      <c r="AI2852">
        <f t="shared" si="803"/>
        <v>0</v>
      </c>
      <c r="AJ2852">
        <f t="shared" si="804"/>
        <v>0</v>
      </c>
      <c r="AK2852">
        <f t="shared" si="805"/>
        <v>0</v>
      </c>
      <c r="AL2852">
        <f t="shared" si="806"/>
        <v>0</v>
      </c>
    </row>
    <row r="2853" spans="1:38">
      <c r="A2853" s="8"/>
      <c r="B2853" s="8"/>
      <c r="C2853" s="8"/>
      <c r="D2853" s="8"/>
      <c r="E2853" s="8"/>
      <c r="F2853" s="8"/>
      <c r="G2853" s="8"/>
      <c r="H2853" s="8"/>
      <c r="R2853" t="str">
        <f t="shared" si="793"/>
        <v>vége</v>
      </c>
      <c r="T2853">
        <f t="shared" si="794"/>
        <v>1</v>
      </c>
      <c r="U2853">
        <f t="shared" si="807"/>
        <v>1</v>
      </c>
      <c r="V2853">
        <f t="shared" si="808"/>
        <v>1</v>
      </c>
      <c r="W2853">
        <f t="shared" si="809"/>
        <v>1</v>
      </c>
      <c r="X2853">
        <f t="shared" si="810"/>
        <v>1</v>
      </c>
      <c r="Y2853">
        <f t="shared" si="795"/>
        <v>1</v>
      </c>
      <c r="Z2853">
        <f t="shared" si="796"/>
        <v>1</v>
      </c>
      <c r="AA2853">
        <f t="shared" si="797"/>
        <v>1</v>
      </c>
      <c r="AB2853">
        <f t="shared" si="798"/>
        <v>0</v>
      </c>
      <c r="AC2853" t="str">
        <f t="shared" si="799"/>
        <v/>
      </c>
      <c r="AD2853" t="str">
        <f t="shared" si="800"/>
        <v>;;;;0;;0;0;</v>
      </c>
      <c r="AG2853">
        <f t="shared" si="801"/>
        <v>0</v>
      </c>
      <c r="AH2853">
        <f t="shared" si="802"/>
        <v>0</v>
      </c>
      <c r="AI2853">
        <f t="shared" si="803"/>
        <v>0</v>
      </c>
      <c r="AJ2853">
        <f t="shared" si="804"/>
        <v>0</v>
      </c>
      <c r="AK2853">
        <f t="shared" si="805"/>
        <v>0</v>
      </c>
      <c r="AL2853">
        <f t="shared" si="806"/>
        <v>0</v>
      </c>
    </row>
    <row r="2854" spans="1:38">
      <c r="A2854" s="8"/>
      <c r="B2854" s="8"/>
      <c r="C2854" s="8"/>
      <c r="D2854" s="8"/>
      <c r="E2854" s="8"/>
      <c r="F2854" s="8"/>
      <c r="G2854" s="8"/>
      <c r="H2854" s="8"/>
      <c r="R2854" t="str">
        <f t="shared" si="793"/>
        <v>vége</v>
      </c>
      <c r="T2854">
        <f t="shared" si="794"/>
        <v>1</v>
      </c>
      <c r="U2854">
        <f t="shared" si="807"/>
        <v>1</v>
      </c>
      <c r="V2854">
        <f t="shared" si="808"/>
        <v>1</v>
      </c>
      <c r="W2854">
        <f t="shared" si="809"/>
        <v>1</v>
      </c>
      <c r="X2854">
        <f t="shared" si="810"/>
        <v>1</v>
      </c>
      <c r="Y2854">
        <f t="shared" si="795"/>
        <v>1</v>
      </c>
      <c r="Z2854">
        <f t="shared" si="796"/>
        <v>1</v>
      </c>
      <c r="AA2854">
        <f t="shared" si="797"/>
        <v>1</v>
      </c>
      <c r="AB2854">
        <f t="shared" si="798"/>
        <v>0</v>
      </c>
      <c r="AC2854" t="str">
        <f t="shared" si="799"/>
        <v/>
      </c>
      <c r="AD2854" t="str">
        <f t="shared" si="800"/>
        <v>;;;;0;;0;0;</v>
      </c>
      <c r="AG2854">
        <f t="shared" si="801"/>
        <v>0</v>
      </c>
      <c r="AH2854">
        <f t="shared" si="802"/>
        <v>0</v>
      </c>
      <c r="AI2854">
        <f t="shared" si="803"/>
        <v>0</v>
      </c>
      <c r="AJ2854">
        <f t="shared" si="804"/>
        <v>0</v>
      </c>
      <c r="AK2854">
        <f t="shared" si="805"/>
        <v>0</v>
      </c>
      <c r="AL2854">
        <f t="shared" si="806"/>
        <v>0</v>
      </c>
    </row>
    <row r="2855" spans="1:38">
      <c r="A2855" s="8"/>
      <c r="B2855" s="8"/>
      <c r="C2855" s="8"/>
      <c r="D2855" s="8"/>
      <c r="E2855" s="8"/>
      <c r="F2855" s="8"/>
      <c r="G2855" s="8"/>
      <c r="H2855" s="8"/>
      <c r="R2855" t="str">
        <f t="shared" si="793"/>
        <v>vége</v>
      </c>
      <c r="T2855">
        <f t="shared" si="794"/>
        <v>1</v>
      </c>
      <c r="U2855">
        <f t="shared" si="807"/>
        <v>1</v>
      </c>
      <c r="V2855">
        <f t="shared" si="808"/>
        <v>1</v>
      </c>
      <c r="W2855">
        <f t="shared" si="809"/>
        <v>1</v>
      </c>
      <c r="X2855">
        <f t="shared" si="810"/>
        <v>1</v>
      </c>
      <c r="Y2855">
        <f t="shared" si="795"/>
        <v>1</v>
      </c>
      <c r="Z2855">
        <f t="shared" si="796"/>
        <v>1</v>
      </c>
      <c r="AA2855">
        <f t="shared" si="797"/>
        <v>1</v>
      </c>
      <c r="AB2855">
        <f t="shared" si="798"/>
        <v>0</v>
      </c>
      <c r="AC2855" t="str">
        <f t="shared" si="799"/>
        <v/>
      </c>
      <c r="AD2855" t="str">
        <f t="shared" si="800"/>
        <v>;;;;0;;0;0;</v>
      </c>
      <c r="AG2855">
        <f t="shared" si="801"/>
        <v>0</v>
      </c>
      <c r="AH2855">
        <f t="shared" si="802"/>
        <v>0</v>
      </c>
      <c r="AI2855">
        <f t="shared" si="803"/>
        <v>0</v>
      </c>
      <c r="AJ2855">
        <f t="shared" si="804"/>
        <v>0</v>
      </c>
      <c r="AK2855">
        <f t="shared" si="805"/>
        <v>0</v>
      </c>
      <c r="AL2855">
        <f t="shared" si="806"/>
        <v>0</v>
      </c>
    </row>
    <row r="2856" spans="1:38">
      <c r="A2856" s="8"/>
      <c r="B2856" s="8"/>
      <c r="C2856" s="8"/>
      <c r="D2856" s="8"/>
      <c r="E2856" s="8"/>
      <c r="F2856" s="8"/>
      <c r="G2856" s="8"/>
      <c r="H2856" s="8"/>
      <c r="R2856" t="str">
        <f t="shared" si="793"/>
        <v>vége</v>
      </c>
      <c r="T2856">
        <f t="shared" si="794"/>
        <v>1</v>
      </c>
      <c r="U2856">
        <f t="shared" si="807"/>
        <v>1</v>
      </c>
      <c r="V2856">
        <f t="shared" si="808"/>
        <v>1</v>
      </c>
      <c r="W2856">
        <f t="shared" si="809"/>
        <v>1</v>
      </c>
      <c r="X2856">
        <f t="shared" si="810"/>
        <v>1</v>
      </c>
      <c r="Y2856">
        <f t="shared" si="795"/>
        <v>1</v>
      </c>
      <c r="Z2856">
        <f t="shared" si="796"/>
        <v>1</v>
      </c>
      <c r="AA2856">
        <f t="shared" si="797"/>
        <v>1</v>
      </c>
      <c r="AB2856">
        <f t="shared" si="798"/>
        <v>0</v>
      </c>
      <c r="AC2856" t="str">
        <f t="shared" si="799"/>
        <v/>
      </c>
      <c r="AD2856" t="str">
        <f t="shared" si="800"/>
        <v>;;;;0;;0;0;</v>
      </c>
      <c r="AG2856">
        <f t="shared" si="801"/>
        <v>0</v>
      </c>
      <c r="AH2856">
        <f t="shared" si="802"/>
        <v>0</v>
      </c>
      <c r="AI2856">
        <f t="shared" si="803"/>
        <v>0</v>
      </c>
      <c r="AJ2856">
        <f t="shared" si="804"/>
        <v>0</v>
      </c>
      <c r="AK2856">
        <f t="shared" si="805"/>
        <v>0</v>
      </c>
      <c r="AL2856">
        <f t="shared" si="806"/>
        <v>0</v>
      </c>
    </row>
    <row r="2857" spans="1:38">
      <c r="A2857" s="8"/>
      <c r="B2857" s="8"/>
      <c r="C2857" s="8"/>
      <c r="D2857" s="8"/>
      <c r="E2857" s="8"/>
      <c r="F2857" s="8"/>
      <c r="G2857" s="8"/>
      <c r="H2857" s="8"/>
      <c r="R2857" t="str">
        <f t="shared" si="793"/>
        <v>vége</v>
      </c>
      <c r="T2857">
        <f t="shared" si="794"/>
        <v>1</v>
      </c>
      <c r="U2857">
        <f t="shared" si="807"/>
        <v>1</v>
      </c>
      <c r="V2857">
        <f t="shared" si="808"/>
        <v>1</v>
      </c>
      <c r="W2857">
        <f t="shared" si="809"/>
        <v>1</v>
      </c>
      <c r="X2857">
        <f t="shared" si="810"/>
        <v>1</v>
      </c>
      <c r="Y2857">
        <f t="shared" si="795"/>
        <v>1</v>
      </c>
      <c r="Z2857">
        <f t="shared" si="796"/>
        <v>1</v>
      </c>
      <c r="AA2857">
        <f t="shared" si="797"/>
        <v>1</v>
      </c>
      <c r="AB2857">
        <f t="shared" si="798"/>
        <v>0</v>
      </c>
      <c r="AC2857" t="str">
        <f t="shared" si="799"/>
        <v/>
      </c>
      <c r="AD2857" t="str">
        <f t="shared" si="800"/>
        <v>;;;;0;;0;0;</v>
      </c>
      <c r="AG2857">
        <f t="shared" si="801"/>
        <v>0</v>
      </c>
      <c r="AH2857">
        <f t="shared" si="802"/>
        <v>0</v>
      </c>
      <c r="AI2857">
        <f t="shared" si="803"/>
        <v>0</v>
      </c>
      <c r="AJ2857">
        <f t="shared" si="804"/>
        <v>0</v>
      </c>
      <c r="AK2857">
        <f t="shared" si="805"/>
        <v>0</v>
      </c>
      <c r="AL2857">
        <f t="shared" si="806"/>
        <v>0</v>
      </c>
    </row>
    <row r="2858" spans="1:38">
      <c r="A2858" s="8"/>
      <c r="B2858" s="8"/>
      <c r="C2858" s="8"/>
      <c r="D2858" s="8"/>
      <c r="E2858" s="8"/>
      <c r="F2858" s="8"/>
      <c r="G2858" s="8"/>
      <c r="H2858" s="8"/>
      <c r="R2858" t="str">
        <f t="shared" si="793"/>
        <v>vége</v>
      </c>
      <c r="T2858">
        <f t="shared" si="794"/>
        <v>1</v>
      </c>
      <c r="U2858">
        <f t="shared" si="807"/>
        <v>1</v>
      </c>
      <c r="V2858">
        <f t="shared" si="808"/>
        <v>1</v>
      </c>
      <c r="W2858">
        <f t="shared" si="809"/>
        <v>1</v>
      </c>
      <c r="X2858">
        <f t="shared" si="810"/>
        <v>1</v>
      </c>
      <c r="Y2858">
        <f t="shared" si="795"/>
        <v>1</v>
      </c>
      <c r="Z2858">
        <f t="shared" si="796"/>
        <v>1</v>
      </c>
      <c r="AA2858">
        <f t="shared" si="797"/>
        <v>1</v>
      </c>
      <c r="AB2858">
        <f t="shared" si="798"/>
        <v>0</v>
      </c>
      <c r="AC2858" t="str">
        <f t="shared" si="799"/>
        <v/>
      </c>
      <c r="AD2858" t="str">
        <f t="shared" si="800"/>
        <v>;;;;0;;0;0;</v>
      </c>
      <c r="AG2858">
        <f t="shared" si="801"/>
        <v>0</v>
      </c>
      <c r="AH2858">
        <f t="shared" si="802"/>
        <v>0</v>
      </c>
      <c r="AI2858">
        <f t="shared" si="803"/>
        <v>0</v>
      </c>
      <c r="AJ2858">
        <f t="shared" si="804"/>
        <v>0</v>
      </c>
      <c r="AK2858">
        <f t="shared" si="805"/>
        <v>0</v>
      </c>
      <c r="AL2858">
        <f t="shared" si="806"/>
        <v>0</v>
      </c>
    </row>
    <row r="2859" spans="1:38">
      <c r="A2859" s="8"/>
      <c r="B2859" s="8"/>
      <c r="C2859" s="8"/>
      <c r="D2859" s="8"/>
      <c r="E2859" s="8"/>
      <c r="F2859" s="8"/>
      <c r="G2859" s="8"/>
      <c r="H2859" s="8"/>
      <c r="R2859" t="str">
        <f t="shared" si="793"/>
        <v>vége</v>
      </c>
      <c r="T2859">
        <f t="shared" si="794"/>
        <v>1</v>
      </c>
      <c r="U2859">
        <f t="shared" si="807"/>
        <v>1</v>
      </c>
      <c r="V2859">
        <f t="shared" si="808"/>
        <v>1</v>
      </c>
      <c r="W2859">
        <f t="shared" si="809"/>
        <v>1</v>
      </c>
      <c r="X2859">
        <f t="shared" si="810"/>
        <v>1</v>
      </c>
      <c r="Y2859">
        <f t="shared" si="795"/>
        <v>1</v>
      </c>
      <c r="Z2859">
        <f t="shared" si="796"/>
        <v>1</v>
      </c>
      <c r="AA2859">
        <f t="shared" si="797"/>
        <v>1</v>
      </c>
      <c r="AB2859">
        <f t="shared" si="798"/>
        <v>0</v>
      </c>
      <c r="AC2859" t="str">
        <f t="shared" si="799"/>
        <v/>
      </c>
      <c r="AD2859" t="str">
        <f t="shared" si="800"/>
        <v>;;;;0;;0;0;</v>
      </c>
      <c r="AG2859">
        <f t="shared" si="801"/>
        <v>0</v>
      </c>
      <c r="AH2859">
        <f t="shared" si="802"/>
        <v>0</v>
      </c>
      <c r="AI2859">
        <f t="shared" si="803"/>
        <v>0</v>
      </c>
      <c r="AJ2859">
        <f t="shared" si="804"/>
        <v>0</v>
      </c>
      <c r="AK2859">
        <f t="shared" si="805"/>
        <v>0</v>
      </c>
      <c r="AL2859">
        <f t="shared" si="806"/>
        <v>0</v>
      </c>
    </row>
    <row r="2860" spans="1:38">
      <c r="A2860" s="8"/>
      <c r="B2860" s="8"/>
      <c r="C2860" s="8"/>
      <c r="D2860" s="8"/>
      <c r="E2860" s="8"/>
      <c r="F2860" s="8"/>
      <c r="G2860" s="8"/>
      <c r="H2860" s="8"/>
      <c r="R2860" t="str">
        <f t="shared" si="793"/>
        <v>vége</v>
      </c>
      <c r="T2860">
        <f t="shared" si="794"/>
        <v>1</v>
      </c>
      <c r="U2860">
        <f t="shared" si="807"/>
        <v>1</v>
      </c>
      <c r="V2860">
        <f t="shared" si="808"/>
        <v>1</v>
      </c>
      <c r="W2860">
        <f t="shared" si="809"/>
        <v>1</v>
      </c>
      <c r="X2860">
        <f t="shared" si="810"/>
        <v>1</v>
      </c>
      <c r="Y2860">
        <f t="shared" si="795"/>
        <v>1</v>
      </c>
      <c r="Z2860">
        <f t="shared" si="796"/>
        <v>1</v>
      </c>
      <c r="AA2860">
        <f t="shared" si="797"/>
        <v>1</v>
      </c>
      <c r="AB2860">
        <f t="shared" si="798"/>
        <v>0</v>
      </c>
      <c r="AC2860" t="str">
        <f t="shared" si="799"/>
        <v/>
      </c>
      <c r="AD2860" t="str">
        <f t="shared" si="800"/>
        <v>;;;;0;;0;0;</v>
      </c>
      <c r="AG2860">
        <f t="shared" si="801"/>
        <v>0</v>
      </c>
      <c r="AH2860">
        <f t="shared" si="802"/>
        <v>0</v>
      </c>
      <c r="AI2860">
        <f t="shared" si="803"/>
        <v>0</v>
      </c>
      <c r="AJ2860">
        <f t="shared" si="804"/>
        <v>0</v>
      </c>
      <c r="AK2860">
        <f t="shared" si="805"/>
        <v>0</v>
      </c>
      <c r="AL2860">
        <f t="shared" si="806"/>
        <v>0</v>
      </c>
    </row>
    <row r="2861" spans="1:38">
      <c r="A2861" s="8"/>
      <c r="B2861" s="8"/>
      <c r="C2861" s="8"/>
      <c r="D2861" s="8"/>
      <c r="E2861" s="8"/>
      <c r="F2861" s="8"/>
      <c r="G2861" s="8"/>
      <c r="H2861" s="8"/>
      <c r="R2861" t="str">
        <f t="shared" si="793"/>
        <v>vége</v>
      </c>
      <c r="T2861">
        <f t="shared" si="794"/>
        <v>1</v>
      </c>
      <c r="U2861">
        <f t="shared" si="807"/>
        <v>1</v>
      </c>
      <c r="V2861">
        <f t="shared" si="808"/>
        <v>1</v>
      </c>
      <c r="W2861">
        <f t="shared" si="809"/>
        <v>1</v>
      </c>
      <c r="X2861">
        <f t="shared" si="810"/>
        <v>1</v>
      </c>
      <c r="Y2861">
        <f t="shared" si="795"/>
        <v>1</v>
      </c>
      <c r="Z2861">
        <f t="shared" si="796"/>
        <v>1</v>
      </c>
      <c r="AA2861">
        <f t="shared" si="797"/>
        <v>1</v>
      </c>
      <c r="AB2861">
        <f t="shared" si="798"/>
        <v>0</v>
      </c>
      <c r="AC2861" t="str">
        <f t="shared" si="799"/>
        <v/>
      </c>
      <c r="AD2861" t="str">
        <f t="shared" si="800"/>
        <v>;;;;0;;0;0;</v>
      </c>
      <c r="AG2861">
        <f t="shared" si="801"/>
        <v>0</v>
      </c>
      <c r="AH2861">
        <f t="shared" si="802"/>
        <v>0</v>
      </c>
      <c r="AI2861">
        <f t="shared" si="803"/>
        <v>0</v>
      </c>
      <c r="AJ2861">
        <f t="shared" si="804"/>
        <v>0</v>
      </c>
      <c r="AK2861">
        <f t="shared" si="805"/>
        <v>0</v>
      </c>
      <c r="AL2861">
        <f t="shared" si="806"/>
        <v>0</v>
      </c>
    </row>
    <row r="2862" spans="1:38">
      <c r="A2862" s="8"/>
      <c r="B2862" s="8"/>
      <c r="C2862" s="8"/>
      <c r="D2862" s="8"/>
      <c r="E2862" s="8"/>
      <c r="F2862" s="8"/>
      <c r="G2862" s="8"/>
      <c r="H2862" s="8"/>
      <c r="R2862" t="str">
        <f t="shared" si="793"/>
        <v>vége</v>
      </c>
      <c r="T2862">
        <f t="shared" si="794"/>
        <v>1</v>
      </c>
      <c r="U2862">
        <f t="shared" si="807"/>
        <v>1</v>
      </c>
      <c r="V2862">
        <f t="shared" si="808"/>
        <v>1</v>
      </c>
      <c r="W2862">
        <f t="shared" si="809"/>
        <v>1</v>
      </c>
      <c r="X2862">
        <f t="shared" si="810"/>
        <v>1</v>
      </c>
      <c r="Y2862">
        <f t="shared" si="795"/>
        <v>1</v>
      </c>
      <c r="Z2862">
        <f t="shared" si="796"/>
        <v>1</v>
      </c>
      <c r="AA2862">
        <f t="shared" si="797"/>
        <v>1</v>
      </c>
      <c r="AB2862">
        <f t="shared" si="798"/>
        <v>0</v>
      </c>
      <c r="AC2862" t="str">
        <f t="shared" si="799"/>
        <v/>
      </c>
      <c r="AD2862" t="str">
        <f t="shared" si="800"/>
        <v>;;;;0;;0;0;</v>
      </c>
      <c r="AG2862">
        <f t="shared" si="801"/>
        <v>0</v>
      </c>
      <c r="AH2862">
        <f t="shared" si="802"/>
        <v>0</v>
      </c>
      <c r="AI2862">
        <f t="shared" si="803"/>
        <v>0</v>
      </c>
      <c r="AJ2862">
        <f t="shared" si="804"/>
        <v>0</v>
      </c>
      <c r="AK2862">
        <f t="shared" si="805"/>
        <v>0</v>
      </c>
      <c r="AL2862">
        <f t="shared" si="806"/>
        <v>0</v>
      </c>
    </row>
    <row r="2863" spans="1:38">
      <c r="A2863" s="8"/>
      <c r="B2863" s="8"/>
      <c r="C2863" s="8"/>
      <c r="D2863" s="8"/>
      <c r="E2863" s="8"/>
      <c r="F2863" s="8"/>
      <c r="G2863" s="8"/>
      <c r="H2863" s="8"/>
      <c r="R2863" t="str">
        <f t="shared" si="793"/>
        <v>vége</v>
      </c>
      <c r="T2863">
        <f t="shared" si="794"/>
        <v>1</v>
      </c>
      <c r="U2863">
        <f t="shared" si="807"/>
        <v>1</v>
      </c>
      <c r="V2863">
        <f t="shared" si="808"/>
        <v>1</v>
      </c>
      <c r="W2863">
        <f t="shared" si="809"/>
        <v>1</v>
      </c>
      <c r="X2863">
        <f t="shared" si="810"/>
        <v>1</v>
      </c>
      <c r="Y2863">
        <f t="shared" si="795"/>
        <v>1</v>
      </c>
      <c r="Z2863">
        <f t="shared" si="796"/>
        <v>1</v>
      </c>
      <c r="AA2863">
        <f t="shared" si="797"/>
        <v>1</v>
      </c>
      <c r="AB2863">
        <f t="shared" si="798"/>
        <v>0</v>
      </c>
      <c r="AC2863" t="str">
        <f t="shared" si="799"/>
        <v/>
      </c>
      <c r="AD2863" t="str">
        <f t="shared" si="800"/>
        <v>;;;;0;;0;0;</v>
      </c>
      <c r="AG2863">
        <f t="shared" si="801"/>
        <v>0</v>
      </c>
      <c r="AH2863">
        <f t="shared" si="802"/>
        <v>0</v>
      </c>
      <c r="AI2863">
        <f t="shared" si="803"/>
        <v>0</v>
      </c>
      <c r="AJ2863">
        <f t="shared" si="804"/>
        <v>0</v>
      </c>
      <c r="AK2863">
        <f t="shared" si="805"/>
        <v>0</v>
      </c>
      <c r="AL2863">
        <f t="shared" si="806"/>
        <v>0</v>
      </c>
    </row>
    <row r="2864" spans="1:38">
      <c r="A2864" s="8"/>
      <c r="B2864" s="8"/>
      <c r="C2864" s="8"/>
      <c r="D2864" s="8"/>
      <c r="E2864" s="8"/>
      <c r="F2864" s="8"/>
      <c r="G2864" s="8"/>
      <c r="H2864" s="8"/>
      <c r="R2864" t="str">
        <f t="shared" si="793"/>
        <v>vége</v>
      </c>
      <c r="T2864">
        <f t="shared" si="794"/>
        <v>1</v>
      </c>
      <c r="U2864">
        <f t="shared" si="807"/>
        <v>1</v>
      </c>
      <c r="V2864">
        <f t="shared" si="808"/>
        <v>1</v>
      </c>
      <c r="W2864">
        <f t="shared" si="809"/>
        <v>1</v>
      </c>
      <c r="X2864">
        <f t="shared" si="810"/>
        <v>1</v>
      </c>
      <c r="Y2864">
        <f t="shared" si="795"/>
        <v>1</v>
      </c>
      <c r="Z2864">
        <f t="shared" si="796"/>
        <v>1</v>
      </c>
      <c r="AA2864">
        <f t="shared" si="797"/>
        <v>1</v>
      </c>
      <c r="AB2864">
        <f t="shared" si="798"/>
        <v>0</v>
      </c>
      <c r="AC2864" t="str">
        <f t="shared" si="799"/>
        <v/>
      </c>
      <c r="AD2864" t="str">
        <f t="shared" si="800"/>
        <v>;;;;0;;0;0;</v>
      </c>
      <c r="AG2864">
        <f t="shared" si="801"/>
        <v>0</v>
      </c>
      <c r="AH2864">
        <f t="shared" si="802"/>
        <v>0</v>
      </c>
      <c r="AI2864">
        <f t="shared" si="803"/>
        <v>0</v>
      </c>
      <c r="AJ2864">
        <f t="shared" si="804"/>
        <v>0</v>
      </c>
      <c r="AK2864">
        <f t="shared" si="805"/>
        <v>0</v>
      </c>
      <c r="AL2864">
        <f t="shared" si="806"/>
        <v>0</v>
      </c>
    </row>
    <row r="2865" spans="1:38">
      <c r="A2865" s="8"/>
      <c r="B2865" s="8"/>
      <c r="C2865" s="8"/>
      <c r="D2865" s="8"/>
      <c r="E2865" s="8"/>
      <c r="F2865" s="8"/>
      <c r="G2865" s="8"/>
      <c r="H2865" s="8"/>
      <c r="R2865" t="str">
        <f t="shared" si="793"/>
        <v>vége</v>
      </c>
      <c r="T2865">
        <f t="shared" si="794"/>
        <v>1</v>
      </c>
      <c r="U2865">
        <f t="shared" si="807"/>
        <v>1</v>
      </c>
      <c r="V2865">
        <f t="shared" si="808"/>
        <v>1</v>
      </c>
      <c r="W2865">
        <f t="shared" si="809"/>
        <v>1</v>
      </c>
      <c r="X2865">
        <f t="shared" si="810"/>
        <v>1</v>
      </c>
      <c r="Y2865">
        <f t="shared" si="795"/>
        <v>1</v>
      </c>
      <c r="Z2865">
        <f t="shared" si="796"/>
        <v>1</v>
      </c>
      <c r="AA2865">
        <f t="shared" si="797"/>
        <v>1</v>
      </c>
      <c r="AB2865">
        <f t="shared" si="798"/>
        <v>0</v>
      </c>
      <c r="AC2865" t="str">
        <f t="shared" si="799"/>
        <v/>
      </c>
      <c r="AD2865" t="str">
        <f t="shared" si="800"/>
        <v>;;;;0;;0;0;</v>
      </c>
      <c r="AG2865">
        <f t="shared" si="801"/>
        <v>0</v>
      </c>
      <c r="AH2865">
        <f t="shared" si="802"/>
        <v>0</v>
      </c>
      <c r="AI2865">
        <f t="shared" si="803"/>
        <v>0</v>
      </c>
      <c r="AJ2865">
        <f t="shared" si="804"/>
        <v>0</v>
      </c>
      <c r="AK2865">
        <f t="shared" si="805"/>
        <v>0</v>
      </c>
      <c r="AL2865">
        <f t="shared" si="806"/>
        <v>0</v>
      </c>
    </row>
    <row r="2866" spans="1:38">
      <c r="A2866" s="8"/>
      <c r="B2866" s="8"/>
      <c r="C2866" s="8"/>
      <c r="D2866" s="8"/>
      <c r="E2866" s="8"/>
      <c r="F2866" s="8"/>
      <c r="G2866" s="8"/>
      <c r="H2866" s="8"/>
      <c r="R2866" t="str">
        <f t="shared" si="793"/>
        <v>vége</v>
      </c>
      <c r="T2866">
        <f t="shared" si="794"/>
        <v>1</v>
      </c>
      <c r="U2866">
        <f t="shared" si="807"/>
        <v>1</v>
      </c>
      <c r="V2866">
        <f t="shared" si="808"/>
        <v>1</v>
      </c>
      <c r="W2866">
        <f t="shared" si="809"/>
        <v>1</v>
      </c>
      <c r="X2866">
        <f t="shared" si="810"/>
        <v>1</v>
      </c>
      <c r="Y2866">
        <f t="shared" si="795"/>
        <v>1</v>
      </c>
      <c r="Z2866">
        <f t="shared" si="796"/>
        <v>1</v>
      </c>
      <c r="AA2866">
        <f t="shared" si="797"/>
        <v>1</v>
      </c>
      <c r="AB2866">
        <f t="shared" si="798"/>
        <v>0</v>
      </c>
      <c r="AC2866" t="str">
        <f t="shared" si="799"/>
        <v/>
      </c>
      <c r="AD2866" t="str">
        <f t="shared" si="800"/>
        <v>;;;;0;;0;0;</v>
      </c>
      <c r="AG2866">
        <f t="shared" si="801"/>
        <v>0</v>
      </c>
      <c r="AH2866">
        <f t="shared" si="802"/>
        <v>0</v>
      </c>
      <c r="AI2866">
        <f t="shared" si="803"/>
        <v>0</v>
      </c>
      <c r="AJ2866">
        <f t="shared" si="804"/>
        <v>0</v>
      </c>
      <c r="AK2866">
        <f t="shared" si="805"/>
        <v>0</v>
      </c>
      <c r="AL2866">
        <f t="shared" si="806"/>
        <v>0</v>
      </c>
    </row>
    <row r="2867" spans="1:38">
      <c r="A2867" s="8"/>
      <c r="B2867" s="8"/>
      <c r="C2867" s="8"/>
      <c r="D2867" s="8"/>
      <c r="E2867" s="8"/>
      <c r="F2867" s="8"/>
      <c r="G2867" s="8"/>
      <c r="H2867" s="8"/>
      <c r="R2867" t="str">
        <f t="shared" si="793"/>
        <v>vége</v>
      </c>
      <c r="T2867">
        <f t="shared" si="794"/>
        <v>1</v>
      </c>
      <c r="U2867">
        <f t="shared" si="807"/>
        <v>1</v>
      </c>
      <c r="V2867">
        <f t="shared" si="808"/>
        <v>1</v>
      </c>
      <c r="W2867">
        <f t="shared" si="809"/>
        <v>1</v>
      </c>
      <c r="X2867">
        <f t="shared" si="810"/>
        <v>1</v>
      </c>
      <c r="Y2867">
        <f t="shared" si="795"/>
        <v>1</v>
      </c>
      <c r="Z2867">
        <f t="shared" si="796"/>
        <v>1</v>
      </c>
      <c r="AA2867">
        <f t="shared" si="797"/>
        <v>1</v>
      </c>
      <c r="AB2867">
        <f t="shared" si="798"/>
        <v>0</v>
      </c>
      <c r="AC2867" t="str">
        <f t="shared" si="799"/>
        <v/>
      </c>
      <c r="AD2867" t="str">
        <f t="shared" si="800"/>
        <v>;;;;0;;0;0;</v>
      </c>
      <c r="AG2867">
        <f t="shared" si="801"/>
        <v>0</v>
      </c>
      <c r="AH2867">
        <f t="shared" si="802"/>
        <v>0</v>
      </c>
      <c r="AI2867">
        <f t="shared" si="803"/>
        <v>0</v>
      </c>
      <c r="AJ2867">
        <f t="shared" si="804"/>
        <v>0</v>
      </c>
      <c r="AK2867">
        <f t="shared" si="805"/>
        <v>0</v>
      </c>
      <c r="AL2867">
        <f t="shared" si="806"/>
        <v>0</v>
      </c>
    </row>
    <row r="2868" spans="1:38">
      <c r="A2868" s="8"/>
      <c r="B2868" s="8"/>
      <c r="C2868" s="8"/>
      <c r="D2868" s="8"/>
      <c r="E2868" s="8"/>
      <c r="F2868" s="8"/>
      <c r="G2868" s="8"/>
      <c r="H2868" s="8"/>
      <c r="R2868" t="str">
        <f t="shared" si="793"/>
        <v>vége</v>
      </c>
      <c r="T2868">
        <f t="shared" si="794"/>
        <v>1</v>
      </c>
      <c r="U2868">
        <f t="shared" si="807"/>
        <v>1</v>
      </c>
      <c r="V2868">
        <f t="shared" si="808"/>
        <v>1</v>
      </c>
      <c r="W2868">
        <f t="shared" si="809"/>
        <v>1</v>
      </c>
      <c r="X2868">
        <f t="shared" si="810"/>
        <v>1</v>
      </c>
      <c r="Y2868">
        <f t="shared" si="795"/>
        <v>1</v>
      </c>
      <c r="Z2868">
        <f t="shared" si="796"/>
        <v>1</v>
      </c>
      <c r="AA2868">
        <f t="shared" si="797"/>
        <v>1</v>
      </c>
      <c r="AB2868">
        <f t="shared" si="798"/>
        <v>0</v>
      </c>
      <c r="AC2868" t="str">
        <f t="shared" si="799"/>
        <v/>
      </c>
      <c r="AD2868" t="str">
        <f t="shared" si="800"/>
        <v>;;;;0;;0;0;</v>
      </c>
      <c r="AG2868">
        <f t="shared" si="801"/>
        <v>0</v>
      </c>
      <c r="AH2868">
        <f t="shared" si="802"/>
        <v>0</v>
      </c>
      <c r="AI2868">
        <f t="shared" si="803"/>
        <v>0</v>
      </c>
      <c r="AJ2868">
        <f t="shared" si="804"/>
        <v>0</v>
      </c>
      <c r="AK2868">
        <f t="shared" si="805"/>
        <v>0</v>
      </c>
      <c r="AL2868">
        <f t="shared" si="806"/>
        <v>0</v>
      </c>
    </row>
    <row r="2869" spans="1:38">
      <c r="A2869" s="8"/>
      <c r="B2869" s="8"/>
      <c r="C2869" s="8"/>
      <c r="D2869" s="8"/>
      <c r="E2869" s="8"/>
      <c r="F2869" s="8"/>
      <c r="G2869" s="8"/>
      <c r="H2869" s="8"/>
      <c r="R2869" t="str">
        <f t="shared" si="793"/>
        <v>vége</v>
      </c>
      <c r="T2869">
        <f t="shared" si="794"/>
        <v>1</v>
      </c>
      <c r="U2869">
        <f t="shared" si="807"/>
        <v>1</v>
      </c>
      <c r="V2869">
        <f t="shared" si="808"/>
        <v>1</v>
      </c>
      <c r="W2869">
        <f t="shared" si="809"/>
        <v>1</v>
      </c>
      <c r="X2869">
        <f t="shared" si="810"/>
        <v>1</v>
      </c>
      <c r="Y2869">
        <f t="shared" si="795"/>
        <v>1</v>
      </c>
      <c r="Z2869">
        <f t="shared" si="796"/>
        <v>1</v>
      </c>
      <c r="AA2869">
        <f t="shared" si="797"/>
        <v>1</v>
      </c>
      <c r="AB2869">
        <f t="shared" si="798"/>
        <v>0</v>
      </c>
      <c r="AC2869" t="str">
        <f t="shared" si="799"/>
        <v/>
      </c>
      <c r="AD2869" t="str">
        <f t="shared" si="800"/>
        <v>;;;;0;;0;0;</v>
      </c>
      <c r="AG2869">
        <f t="shared" si="801"/>
        <v>0</v>
      </c>
      <c r="AH2869">
        <f t="shared" si="802"/>
        <v>0</v>
      </c>
      <c r="AI2869">
        <f t="shared" si="803"/>
        <v>0</v>
      </c>
      <c r="AJ2869">
        <f t="shared" si="804"/>
        <v>0</v>
      </c>
      <c r="AK2869">
        <f t="shared" si="805"/>
        <v>0</v>
      </c>
      <c r="AL2869">
        <f t="shared" si="806"/>
        <v>0</v>
      </c>
    </row>
    <row r="2870" spans="1:38">
      <c r="A2870" s="8"/>
      <c r="B2870" s="8"/>
      <c r="C2870" s="8"/>
      <c r="D2870" s="8"/>
      <c r="E2870" s="8"/>
      <c r="F2870" s="8"/>
      <c r="G2870" s="8"/>
      <c r="H2870" s="8"/>
      <c r="R2870" t="str">
        <f t="shared" si="793"/>
        <v>vége</v>
      </c>
      <c r="T2870">
        <f t="shared" si="794"/>
        <v>1</v>
      </c>
      <c r="U2870">
        <f t="shared" si="807"/>
        <v>1</v>
      </c>
      <c r="V2870">
        <f t="shared" si="808"/>
        <v>1</v>
      </c>
      <c r="W2870">
        <f t="shared" si="809"/>
        <v>1</v>
      </c>
      <c r="X2870">
        <f t="shared" si="810"/>
        <v>1</v>
      </c>
      <c r="Y2870">
        <f t="shared" si="795"/>
        <v>1</v>
      </c>
      <c r="Z2870">
        <f t="shared" si="796"/>
        <v>1</v>
      </c>
      <c r="AA2870">
        <f t="shared" si="797"/>
        <v>1</v>
      </c>
      <c r="AB2870">
        <f t="shared" si="798"/>
        <v>0</v>
      </c>
      <c r="AC2870" t="str">
        <f t="shared" si="799"/>
        <v/>
      </c>
      <c r="AD2870" t="str">
        <f t="shared" si="800"/>
        <v>;;;;0;;0;0;</v>
      </c>
      <c r="AG2870">
        <f t="shared" si="801"/>
        <v>0</v>
      </c>
      <c r="AH2870">
        <f t="shared" si="802"/>
        <v>0</v>
      </c>
      <c r="AI2870">
        <f t="shared" si="803"/>
        <v>0</v>
      </c>
      <c r="AJ2870">
        <f t="shared" si="804"/>
        <v>0</v>
      </c>
      <c r="AK2870">
        <f t="shared" si="805"/>
        <v>0</v>
      </c>
      <c r="AL2870">
        <f t="shared" si="806"/>
        <v>0</v>
      </c>
    </row>
    <row r="2871" spans="1:38">
      <c r="A2871" s="8"/>
      <c r="B2871" s="8"/>
      <c r="C2871" s="8"/>
      <c r="D2871" s="8"/>
      <c r="E2871" s="8"/>
      <c r="F2871" s="8"/>
      <c r="G2871" s="8"/>
      <c r="H2871" s="8"/>
      <c r="R2871" t="str">
        <f t="shared" si="793"/>
        <v>vége</v>
      </c>
      <c r="T2871">
        <f t="shared" si="794"/>
        <v>1</v>
      </c>
      <c r="U2871">
        <f t="shared" si="807"/>
        <v>1</v>
      </c>
      <c r="V2871">
        <f t="shared" si="808"/>
        <v>1</v>
      </c>
      <c r="W2871">
        <f t="shared" si="809"/>
        <v>1</v>
      </c>
      <c r="X2871">
        <f t="shared" si="810"/>
        <v>1</v>
      </c>
      <c r="Y2871">
        <f t="shared" si="795"/>
        <v>1</v>
      </c>
      <c r="Z2871">
        <f t="shared" si="796"/>
        <v>1</v>
      </c>
      <c r="AA2871">
        <f t="shared" si="797"/>
        <v>1</v>
      </c>
      <c r="AB2871">
        <f t="shared" si="798"/>
        <v>0</v>
      </c>
      <c r="AC2871" t="str">
        <f t="shared" si="799"/>
        <v/>
      </c>
      <c r="AD2871" t="str">
        <f t="shared" si="800"/>
        <v>;;;;0;;0;0;</v>
      </c>
      <c r="AG2871">
        <f t="shared" si="801"/>
        <v>0</v>
      </c>
      <c r="AH2871">
        <f t="shared" si="802"/>
        <v>0</v>
      </c>
      <c r="AI2871">
        <f t="shared" si="803"/>
        <v>0</v>
      </c>
      <c r="AJ2871">
        <f t="shared" si="804"/>
        <v>0</v>
      </c>
      <c r="AK2871">
        <f t="shared" si="805"/>
        <v>0</v>
      </c>
      <c r="AL2871">
        <f t="shared" si="806"/>
        <v>0</v>
      </c>
    </row>
    <row r="2872" spans="1:38">
      <c r="A2872" s="8"/>
      <c r="B2872" s="8"/>
      <c r="C2872" s="8"/>
      <c r="D2872" s="8"/>
      <c r="E2872" s="8"/>
      <c r="F2872" s="8"/>
      <c r="G2872" s="8"/>
      <c r="H2872" s="8"/>
      <c r="R2872" t="str">
        <f t="shared" si="793"/>
        <v>vége</v>
      </c>
      <c r="T2872">
        <f t="shared" si="794"/>
        <v>1</v>
      </c>
      <c r="U2872">
        <f t="shared" si="807"/>
        <v>1</v>
      </c>
      <c r="V2872">
        <f t="shared" si="808"/>
        <v>1</v>
      </c>
      <c r="W2872">
        <f t="shared" si="809"/>
        <v>1</v>
      </c>
      <c r="X2872">
        <f t="shared" si="810"/>
        <v>1</v>
      </c>
      <c r="Y2872">
        <f t="shared" si="795"/>
        <v>1</v>
      </c>
      <c r="Z2872">
        <f t="shared" si="796"/>
        <v>1</v>
      </c>
      <c r="AA2872">
        <f t="shared" si="797"/>
        <v>1</v>
      </c>
      <c r="AB2872">
        <f t="shared" si="798"/>
        <v>0</v>
      </c>
      <c r="AC2872" t="str">
        <f t="shared" si="799"/>
        <v/>
      </c>
      <c r="AD2872" t="str">
        <f t="shared" si="800"/>
        <v>;;;;0;;0;0;</v>
      </c>
      <c r="AG2872">
        <f t="shared" si="801"/>
        <v>0</v>
      </c>
      <c r="AH2872">
        <f t="shared" si="802"/>
        <v>0</v>
      </c>
      <c r="AI2872">
        <f t="shared" si="803"/>
        <v>0</v>
      </c>
      <c r="AJ2872">
        <f t="shared" si="804"/>
        <v>0</v>
      </c>
      <c r="AK2872">
        <f t="shared" si="805"/>
        <v>0</v>
      </c>
      <c r="AL2872">
        <f t="shared" si="806"/>
        <v>0</v>
      </c>
    </row>
    <row r="2873" spans="1:38">
      <c r="A2873" s="8"/>
      <c r="B2873" s="8"/>
      <c r="C2873" s="8"/>
      <c r="D2873" s="8"/>
      <c r="E2873" s="8"/>
      <c r="F2873" s="8"/>
      <c r="G2873" s="8"/>
      <c r="H2873" s="8"/>
      <c r="R2873" t="str">
        <f t="shared" si="793"/>
        <v>vége</v>
      </c>
      <c r="T2873">
        <f t="shared" si="794"/>
        <v>1</v>
      </c>
      <c r="U2873">
        <f t="shared" si="807"/>
        <v>1</v>
      </c>
      <c r="V2873">
        <f t="shared" si="808"/>
        <v>1</v>
      </c>
      <c r="W2873">
        <f t="shared" si="809"/>
        <v>1</v>
      </c>
      <c r="X2873">
        <f t="shared" si="810"/>
        <v>1</v>
      </c>
      <c r="Y2873">
        <f t="shared" si="795"/>
        <v>1</v>
      </c>
      <c r="Z2873">
        <f t="shared" si="796"/>
        <v>1</v>
      </c>
      <c r="AA2873">
        <f t="shared" si="797"/>
        <v>1</v>
      </c>
      <c r="AB2873">
        <f t="shared" si="798"/>
        <v>0</v>
      </c>
      <c r="AC2873" t="str">
        <f t="shared" si="799"/>
        <v/>
      </c>
      <c r="AD2873" t="str">
        <f t="shared" si="800"/>
        <v>;;;;0;;0;0;</v>
      </c>
      <c r="AG2873">
        <f t="shared" si="801"/>
        <v>0</v>
      </c>
      <c r="AH2873">
        <f t="shared" si="802"/>
        <v>0</v>
      </c>
      <c r="AI2873">
        <f t="shared" si="803"/>
        <v>0</v>
      </c>
      <c r="AJ2873">
        <f t="shared" si="804"/>
        <v>0</v>
      </c>
      <c r="AK2873">
        <f t="shared" si="805"/>
        <v>0</v>
      </c>
      <c r="AL2873">
        <f t="shared" si="806"/>
        <v>0</v>
      </c>
    </row>
    <row r="2874" spans="1:38">
      <c r="A2874" s="8"/>
      <c r="B2874" s="8"/>
      <c r="C2874" s="8"/>
      <c r="D2874" s="8"/>
      <c r="E2874" s="8"/>
      <c r="F2874" s="8"/>
      <c r="G2874" s="8"/>
      <c r="H2874" s="8"/>
      <c r="R2874" t="str">
        <f t="shared" si="793"/>
        <v>vége</v>
      </c>
      <c r="T2874">
        <f t="shared" si="794"/>
        <v>1</v>
      </c>
      <c r="U2874">
        <f t="shared" si="807"/>
        <v>1</v>
      </c>
      <c r="V2874">
        <f t="shared" si="808"/>
        <v>1</v>
      </c>
      <c r="W2874">
        <f t="shared" si="809"/>
        <v>1</v>
      </c>
      <c r="X2874">
        <f t="shared" si="810"/>
        <v>1</v>
      </c>
      <c r="Y2874">
        <f t="shared" si="795"/>
        <v>1</v>
      </c>
      <c r="Z2874">
        <f t="shared" si="796"/>
        <v>1</v>
      </c>
      <c r="AA2874">
        <f t="shared" si="797"/>
        <v>1</v>
      </c>
      <c r="AB2874">
        <f t="shared" si="798"/>
        <v>0</v>
      </c>
      <c r="AC2874" t="str">
        <f t="shared" si="799"/>
        <v/>
      </c>
      <c r="AD2874" t="str">
        <f t="shared" si="800"/>
        <v>;;;;0;;0;0;</v>
      </c>
      <c r="AG2874">
        <f t="shared" si="801"/>
        <v>0</v>
      </c>
      <c r="AH2874">
        <f t="shared" si="802"/>
        <v>0</v>
      </c>
      <c r="AI2874">
        <f t="shared" si="803"/>
        <v>0</v>
      </c>
      <c r="AJ2874">
        <f t="shared" si="804"/>
        <v>0</v>
      </c>
      <c r="AK2874">
        <f t="shared" si="805"/>
        <v>0</v>
      </c>
      <c r="AL2874">
        <f t="shared" si="806"/>
        <v>0</v>
      </c>
    </row>
    <row r="2875" spans="1:38">
      <c r="A2875" s="8"/>
      <c r="B2875" s="8"/>
      <c r="C2875" s="8"/>
      <c r="D2875" s="8"/>
      <c r="E2875" s="8"/>
      <c r="F2875" s="8"/>
      <c r="G2875" s="8"/>
      <c r="H2875" s="8"/>
      <c r="R2875" t="str">
        <f t="shared" si="793"/>
        <v>vége</v>
      </c>
      <c r="T2875">
        <f t="shared" si="794"/>
        <v>1</v>
      </c>
      <c r="U2875">
        <f t="shared" si="807"/>
        <v>1</v>
      </c>
      <c r="V2875">
        <f t="shared" si="808"/>
        <v>1</v>
      </c>
      <c r="W2875">
        <f t="shared" si="809"/>
        <v>1</v>
      </c>
      <c r="X2875">
        <f t="shared" si="810"/>
        <v>1</v>
      </c>
      <c r="Y2875">
        <f t="shared" si="795"/>
        <v>1</v>
      </c>
      <c r="Z2875">
        <f t="shared" si="796"/>
        <v>1</v>
      </c>
      <c r="AA2875">
        <f t="shared" si="797"/>
        <v>1</v>
      </c>
      <c r="AB2875">
        <f t="shared" si="798"/>
        <v>0</v>
      </c>
      <c r="AC2875" t="str">
        <f t="shared" si="799"/>
        <v/>
      </c>
      <c r="AD2875" t="str">
        <f t="shared" si="800"/>
        <v>;;;;0;;0;0;</v>
      </c>
      <c r="AG2875">
        <f t="shared" si="801"/>
        <v>0</v>
      </c>
      <c r="AH2875">
        <f t="shared" si="802"/>
        <v>0</v>
      </c>
      <c r="AI2875">
        <f t="shared" si="803"/>
        <v>0</v>
      </c>
      <c r="AJ2875">
        <f t="shared" si="804"/>
        <v>0</v>
      </c>
      <c r="AK2875">
        <f t="shared" si="805"/>
        <v>0</v>
      </c>
      <c r="AL2875">
        <f t="shared" si="806"/>
        <v>0</v>
      </c>
    </row>
    <row r="2876" spans="1:38">
      <c r="A2876" s="8"/>
      <c r="B2876" s="8"/>
      <c r="C2876" s="8"/>
      <c r="D2876" s="8"/>
      <c r="E2876" s="8"/>
      <c r="F2876" s="8"/>
      <c r="G2876" s="8"/>
      <c r="H2876" s="8"/>
      <c r="R2876" t="str">
        <f t="shared" si="793"/>
        <v>vége</v>
      </c>
      <c r="T2876">
        <f t="shared" si="794"/>
        <v>1</v>
      </c>
      <c r="U2876">
        <f t="shared" si="807"/>
        <v>1</v>
      </c>
      <c r="V2876">
        <f t="shared" si="808"/>
        <v>1</v>
      </c>
      <c r="W2876">
        <f t="shared" si="809"/>
        <v>1</v>
      </c>
      <c r="X2876">
        <f t="shared" si="810"/>
        <v>1</v>
      </c>
      <c r="Y2876">
        <f t="shared" si="795"/>
        <v>1</v>
      </c>
      <c r="Z2876">
        <f t="shared" si="796"/>
        <v>1</v>
      </c>
      <c r="AA2876">
        <f t="shared" si="797"/>
        <v>1</v>
      </c>
      <c r="AB2876">
        <f t="shared" si="798"/>
        <v>0</v>
      </c>
      <c r="AC2876" t="str">
        <f t="shared" si="799"/>
        <v/>
      </c>
      <c r="AD2876" t="str">
        <f t="shared" si="800"/>
        <v>;;;;0;;0;0;</v>
      </c>
      <c r="AG2876">
        <f t="shared" si="801"/>
        <v>0</v>
      </c>
      <c r="AH2876">
        <f t="shared" si="802"/>
        <v>0</v>
      </c>
      <c r="AI2876">
        <f t="shared" si="803"/>
        <v>0</v>
      </c>
      <c r="AJ2876">
        <f t="shared" si="804"/>
        <v>0</v>
      </c>
      <c r="AK2876">
        <f t="shared" si="805"/>
        <v>0</v>
      </c>
      <c r="AL2876">
        <f t="shared" si="806"/>
        <v>0</v>
      </c>
    </row>
    <row r="2877" spans="1:38">
      <c r="A2877" s="8"/>
      <c r="B2877" s="8"/>
      <c r="C2877" s="8"/>
      <c r="D2877" s="8"/>
      <c r="E2877" s="8"/>
      <c r="F2877" s="8"/>
      <c r="G2877" s="8"/>
      <c r="H2877" s="8"/>
      <c r="R2877" t="str">
        <f t="shared" si="793"/>
        <v>vége</v>
      </c>
      <c r="T2877">
        <f t="shared" si="794"/>
        <v>1</v>
      </c>
      <c r="U2877">
        <f t="shared" si="807"/>
        <v>1</v>
      </c>
      <c r="V2877">
        <f t="shared" si="808"/>
        <v>1</v>
      </c>
      <c r="W2877">
        <f t="shared" si="809"/>
        <v>1</v>
      </c>
      <c r="X2877">
        <f t="shared" si="810"/>
        <v>1</v>
      </c>
      <c r="Y2877">
        <f t="shared" si="795"/>
        <v>1</v>
      </c>
      <c r="Z2877">
        <f t="shared" si="796"/>
        <v>1</v>
      </c>
      <c r="AA2877">
        <f t="shared" si="797"/>
        <v>1</v>
      </c>
      <c r="AB2877">
        <f t="shared" si="798"/>
        <v>0</v>
      </c>
      <c r="AC2877" t="str">
        <f t="shared" si="799"/>
        <v/>
      </c>
      <c r="AD2877" t="str">
        <f t="shared" si="800"/>
        <v>;;;;0;;0;0;</v>
      </c>
      <c r="AG2877">
        <f t="shared" si="801"/>
        <v>0</v>
      </c>
      <c r="AH2877">
        <f t="shared" si="802"/>
        <v>0</v>
      </c>
      <c r="AI2877">
        <f t="shared" si="803"/>
        <v>0</v>
      </c>
      <c r="AJ2877">
        <f t="shared" si="804"/>
        <v>0</v>
      </c>
      <c r="AK2877">
        <f t="shared" si="805"/>
        <v>0</v>
      </c>
      <c r="AL2877">
        <f t="shared" si="806"/>
        <v>0</v>
      </c>
    </row>
    <row r="2878" spans="1:38">
      <c r="A2878" s="8"/>
      <c r="B2878" s="8"/>
      <c r="C2878" s="8"/>
      <c r="D2878" s="8"/>
      <c r="E2878" s="8"/>
      <c r="F2878" s="8"/>
      <c r="G2878" s="8"/>
      <c r="H2878" s="8"/>
      <c r="R2878" t="str">
        <f t="shared" si="793"/>
        <v>vége</v>
      </c>
      <c r="T2878">
        <f t="shared" si="794"/>
        <v>1</v>
      </c>
      <c r="U2878">
        <f t="shared" si="807"/>
        <v>1</v>
      </c>
      <c r="V2878">
        <f t="shared" si="808"/>
        <v>1</v>
      </c>
      <c r="W2878">
        <f t="shared" si="809"/>
        <v>1</v>
      </c>
      <c r="X2878">
        <f t="shared" si="810"/>
        <v>1</v>
      </c>
      <c r="Y2878">
        <f t="shared" si="795"/>
        <v>1</v>
      </c>
      <c r="Z2878">
        <f t="shared" si="796"/>
        <v>1</v>
      </c>
      <c r="AA2878">
        <f t="shared" si="797"/>
        <v>1</v>
      </c>
      <c r="AB2878">
        <f t="shared" si="798"/>
        <v>0</v>
      </c>
      <c r="AC2878" t="str">
        <f t="shared" si="799"/>
        <v/>
      </c>
      <c r="AD2878" t="str">
        <f t="shared" si="800"/>
        <v>;;;;0;;0;0;</v>
      </c>
      <c r="AG2878">
        <f t="shared" si="801"/>
        <v>0</v>
      </c>
      <c r="AH2878">
        <f t="shared" si="802"/>
        <v>0</v>
      </c>
      <c r="AI2878">
        <f t="shared" si="803"/>
        <v>0</v>
      </c>
      <c r="AJ2878">
        <f t="shared" si="804"/>
        <v>0</v>
      </c>
      <c r="AK2878">
        <f t="shared" si="805"/>
        <v>0</v>
      </c>
      <c r="AL2878">
        <f t="shared" si="806"/>
        <v>0</v>
      </c>
    </row>
    <row r="2879" spans="1:38">
      <c r="A2879" s="8"/>
      <c r="B2879" s="8"/>
      <c r="C2879" s="8"/>
      <c r="D2879" s="8"/>
      <c r="E2879" s="8"/>
      <c r="F2879" s="8"/>
      <c r="G2879" s="8"/>
      <c r="H2879" s="8"/>
      <c r="R2879" t="str">
        <f t="shared" si="793"/>
        <v>vége</v>
      </c>
      <c r="T2879">
        <f t="shared" si="794"/>
        <v>1</v>
      </c>
      <c r="U2879">
        <f t="shared" si="807"/>
        <v>1</v>
      </c>
      <c r="V2879">
        <f t="shared" si="808"/>
        <v>1</v>
      </c>
      <c r="W2879">
        <f t="shared" si="809"/>
        <v>1</v>
      </c>
      <c r="X2879">
        <f t="shared" si="810"/>
        <v>1</v>
      </c>
      <c r="Y2879">
        <f t="shared" si="795"/>
        <v>1</v>
      </c>
      <c r="Z2879">
        <f t="shared" si="796"/>
        <v>1</v>
      </c>
      <c r="AA2879">
        <f t="shared" si="797"/>
        <v>1</v>
      </c>
      <c r="AB2879">
        <f t="shared" si="798"/>
        <v>0</v>
      </c>
      <c r="AC2879" t="str">
        <f t="shared" si="799"/>
        <v/>
      </c>
      <c r="AD2879" t="str">
        <f t="shared" si="800"/>
        <v>;;;;0;;0;0;</v>
      </c>
      <c r="AG2879">
        <f t="shared" si="801"/>
        <v>0</v>
      </c>
      <c r="AH2879">
        <f t="shared" si="802"/>
        <v>0</v>
      </c>
      <c r="AI2879">
        <f t="shared" si="803"/>
        <v>0</v>
      </c>
      <c r="AJ2879">
        <f t="shared" si="804"/>
        <v>0</v>
      </c>
      <c r="AK2879">
        <f t="shared" si="805"/>
        <v>0</v>
      </c>
      <c r="AL2879">
        <f t="shared" si="806"/>
        <v>0</v>
      </c>
    </row>
    <row r="2880" spans="1:38">
      <c r="A2880" s="8"/>
      <c r="B2880" s="8"/>
      <c r="C2880" s="8"/>
      <c r="D2880" s="8"/>
      <c r="E2880" s="8"/>
      <c r="F2880" s="8"/>
      <c r="G2880" s="8"/>
      <c r="H2880" s="8"/>
      <c r="R2880" t="str">
        <f t="shared" si="793"/>
        <v>vége</v>
      </c>
      <c r="T2880">
        <f t="shared" si="794"/>
        <v>1</v>
      </c>
      <c r="U2880">
        <f t="shared" si="807"/>
        <v>1</v>
      </c>
      <c r="V2880">
        <f t="shared" si="808"/>
        <v>1</v>
      </c>
      <c r="W2880">
        <f t="shared" si="809"/>
        <v>1</v>
      </c>
      <c r="X2880">
        <f t="shared" si="810"/>
        <v>1</v>
      </c>
      <c r="Y2880">
        <f t="shared" si="795"/>
        <v>1</v>
      </c>
      <c r="Z2880">
        <f t="shared" si="796"/>
        <v>1</v>
      </c>
      <c r="AA2880">
        <f t="shared" si="797"/>
        <v>1</v>
      </c>
      <c r="AB2880">
        <f t="shared" si="798"/>
        <v>0</v>
      </c>
      <c r="AC2880" t="str">
        <f t="shared" si="799"/>
        <v/>
      </c>
      <c r="AD2880" t="str">
        <f t="shared" si="800"/>
        <v>;;;;0;;0;0;</v>
      </c>
      <c r="AG2880">
        <f t="shared" si="801"/>
        <v>0</v>
      </c>
      <c r="AH2880">
        <f t="shared" si="802"/>
        <v>0</v>
      </c>
      <c r="AI2880">
        <f t="shared" si="803"/>
        <v>0</v>
      </c>
      <c r="AJ2880">
        <f t="shared" si="804"/>
        <v>0</v>
      </c>
      <c r="AK2880">
        <f t="shared" si="805"/>
        <v>0</v>
      </c>
      <c r="AL2880">
        <f t="shared" si="806"/>
        <v>0</v>
      </c>
    </row>
    <row r="2881" spans="1:38">
      <c r="A2881" s="8"/>
      <c r="B2881" s="8"/>
      <c r="C2881" s="8"/>
      <c r="D2881" s="8"/>
      <c r="E2881" s="8"/>
      <c r="F2881" s="8"/>
      <c r="G2881" s="8"/>
      <c r="H2881" s="8"/>
      <c r="R2881" t="str">
        <f t="shared" si="793"/>
        <v>vége</v>
      </c>
      <c r="T2881">
        <f t="shared" si="794"/>
        <v>1</v>
      </c>
      <c r="U2881">
        <f t="shared" si="807"/>
        <v>1</v>
      </c>
      <c r="V2881">
        <f t="shared" si="808"/>
        <v>1</v>
      </c>
      <c r="W2881">
        <f t="shared" si="809"/>
        <v>1</v>
      </c>
      <c r="X2881">
        <f t="shared" si="810"/>
        <v>1</v>
      </c>
      <c r="Y2881">
        <f t="shared" si="795"/>
        <v>1</v>
      </c>
      <c r="Z2881">
        <f t="shared" si="796"/>
        <v>1</v>
      </c>
      <c r="AA2881">
        <f t="shared" si="797"/>
        <v>1</v>
      </c>
      <c r="AB2881">
        <f t="shared" si="798"/>
        <v>0</v>
      </c>
      <c r="AC2881" t="str">
        <f t="shared" si="799"/>
        <v/>
      </c>
      <c r="AD2881" t="str">
        <f t="shared" si="800"/>
        <v>;;;;0;;0;0;</v>
      </c>
      <c r="AG2881">
        <f t="shared" si="801"/>
        <v>0</v>
      </c>
      <c r="AH2881">
        <f t="shared" si="802"/>
        <v>0</v>
      </c>
      <c r="AI2881">
        <f t="shared" si="803"/>
        <v>0</v>
      </c>
      <c r="AJ2881">
        <f t="shared" si="804"/>
        <v>0</v>
      </c>
      <c r="AK2881">
        <f t="shared" si="805"/>
        <v>0</v>
      </c>
      <c r="AL2881">
        <f t="shared" si="806"/>
        <v>0</v>
      </c>
    </row>
    <row r="2882" spans="1:38">
      <c r="A2882" s="8"/>
      <c r="B2882" s="8"/>
      <c r="C2882" s="8"/>
      <c r="D2882" s="8"/>
      <c r="E2882" s="8"/>
      <c r="F2882" s="8"/>
      <c r="G2882" s="8"/>
      <c r="H2882" s="8"/>
      <c r="R2882" t="str">
        <f t="shared" si="793"/>
        <v>vége</v>
      </c>
      <c r="T2882">
        <f t="shared" si="794"/>
        <v>1</v>
      </c>
      <c r="U2882">
        <f t="shared" si="807"/>
        <v>1</v>
      </c>
      <c r="V2882">
        <f t="shared" si="808"/>
        <v>1</v>
      </c>
      <c r="W2882">
        <f t="shared" si="809"/>
        <v>1</v>
      </c>
      <c r="X2882">
        <f t="shared" si="810"/>
        <v>1</v>
      </c>
      <c r="Y2882">
        <f t="shared" si="795"/>
        <v>1</v>
      </c>
      <c r="Z2882">
        <f t="shared" si="796"/>
        <v>1</v>
      </c>
      <c r="AA2882">
        <f t="shared" si="797"/>
        <v>1</v>
      </c>
      <c r="AB2882">
        <f t="shared" si="798"/>
        <v>0</v>
      </c>
      <c r="AC2882" t="str">
        <f t="shared" si="799"/>
        <v/>
      </c>
      <c r="AD2882" t="str">
        <f t="shared" si="800"/>
        <v>;;;;0;;0;0;</v>
      </c>
      <c r="AG2882">
        <f t="shared" si="801"/>
        <v>0</v>
      </c>
      <c r="AH2882">
        <f t="shared" si="802"/>
        <v>0</v>
      </c>
      <c r="AI2882">
        <f t="shared" si="803"/>
        <v>0</v>
      </c>
      <c r="AJ2882">
        <f t="shared" si="804"/>
        <v>0</v>
      </c>
      <c r="AK2882">
        <f t="shared" si="805"/>
        <v>0</v>
      </c>
      <c r="AL2882">
        <f t="shared" si="806"/>
        <v>0</v>
      </c>
    </row>
    <row r="2883" spans="1:38">
      <c r="A2883" s="8"/>
      <c r="B2883" s="8"/>
      <c r="C2883" s="8"/>
      <c r="D2883" s="8"/>
      <c r="E2883" s="8"/>
      <c r="F2883" s="8"/>
      <c r="G2883" s="8"/>
      <c r="H2883" s="8"/>
      <c r="R2883" t="str">
        <f t="shared" ref="R2883:R2946" si="811">IF(AND(ISBLANK(C2884),ISBLANK(C2885)*ISBLANK(C2886)),"vége",0)</f>
        <v>vége</v>
      </c>
      <c r="T2883">
        <f t="shared" ref="T2883:T2946" si="812">IF(ISBLANK(A2884),1,0)</f>
        <v>1</v>
      </c>
      <c r="U2883">
        <f t="shared" si="807"/>
        <v>1</v>
      </c>
      <c r="V2883">
        <f t="shared" si="808"/>
        <v>1</v>
      </c>
      <c r="W2883">
        <f t="shared" si="809"/>
        <v>1</v>
      </c>
      <c r="X2883">
        <f t="shared" si="810"/>
        <v>1</v>
      </c>
      <c r="Y2883">
        <f t="shared" ref="Y2883:Y2946" si="813">IF(ISBLANK(F2884),1,0)</f>
        <v>1</v>
      </c>
      <c r="Z2883">
        <f t="shared" ref="Z2883:Z2946" si="814">IF(ISBLANK(G2884),1,0)</f>
        <v>1</v>
      </c>
      <c r="AA2883">
        <f t="shared" ref="AA2883:AA2946" si="815">IF(ISBLANK(H2884),1,0)</f>
        <v>1</v>
      </c>
      <c r="AB2883">
        <f t="shared" ref="AB2883:AB2946" si="816">IF(OR(SUM(U2883:AA2883)=0,SUM(U2883:AA2883)=7),0,1)</f>
        <v>0</v>
      </c>
      <c r="AC2883" t="str">
        <f t="shared" si="799"/>
        <v/>
      </c>
      <c r="AD2883" t="str">
        <f t="shared" si="800"/>
        <v>;;;;0;;0;0;</v>
      </c>
      <c r="AG2883">
        <f t="shared" si="801"/>
        <v>0</v>
      </c>
      <c r="AH2883">
        <f t="shared" si="802"/>
        <v>0</v>
      </c>
      <c r="AI2883">
        <f t="shared" si="803"/>
        <v>0</v>
      </c>
      <c r="AJ2883">
        <f t="shared" si="804"/>
        <v>0</v>
      </c>
      <c r="AK2883">
        <f t="shared" si="805"/>
        <v>0</v>
      </c>
      <c r="AL2883">
        <f t="shared" si="806"/>
        <v>0</v>
      </c>
    </row>
    <row r="2884" spans="1:38">
      <c r="A2884" s="8"/>
      <c r="B2884" s="8"/>
      <c r="C2884" s="8"/>
      <c r="D2884" s="8"/>
      <c r="E2884" s="8"/>
      <c r="F2884" s="8"/>
      <c r="G2884" s="8"/>
      <c r="H2884" s="8"/>
      <c r="R2884" t="str">
        <f t="shared" si="811"/>
        <v>vége</v>
      </c>
      <c r="T2884">
        <f t="shared" si="812"/>
        <v>1</v>
      </c>
      <c r="U2884">
        <f t="shared" si="807"/>
        <v>1</v>
      </c>
      <c r="V2884">
        <f t="shared" si="808"/>
        <v>1</v>
      </c>
      <c r="W2884">
        <f t="shared" si="809"/>
        <v>1</v>
      </c>
      <c r="X2884">
        <f t="shared" si="810"/>
        <v>1</v>
      </c>
      <c r="Y2884">
        <f t="shared" si="813"/>
        <v>1</v>
      </c>
      <c r="Z2884">
        <f t="shared" si="814"/>
        <v>1</v>
      </c>
      <c r="AA2884">
        <f t="shared" si="815"/>
        <v>1</v>
      </c>
      <c r="AB2884">
        <f t="shared" si="816"/>
        <v>0</v>
      </c>
      <c r="AC2884" t="str">
        <f t="shared" ref="AC2884:AC2947" si="817">TRIM(C2884)</f>
        <v/>
      </c>
      <c r="AD2884" t="str">
        <f t="shared" ref="AD2884:AD2947" si="818">CONCATENATE(A2884,";",B2884,";",AC2884,";","",";",AH2884,";","",E2884,";",AJ2884,";",AL2884,";",H2884)</f>
        <v>;;;;0;;0;0;</v>
      </c>
      <c r="AG2884">
        <f t="shared" ref="AG2884:AG2947" si="819">IF(ISERROR(SEARCH(",",D2884,1)),0,SEARCH(",",D2884,1))</f>
        <v>0</v>
      </c>
      <c r="AH2884">
        <f t="shared" ref="AH2884:AH2947" si="820">IF(AG2884&gt;0,REPLACE(D2884,AG2884,1,"."),D2884)</f>
        <v>0</v>
      </c>
      <c r="AI2884">
        <f t="shared" ref="AI2884:AI2947" si="821">IF(ISERROR(SEARCH(",",F2884,1)),0,SEARCH(",",F2884,1))</f>
        <v>0</v>
      </c>
      <c r="AJ2884">
        <f t="shared" ref="AJ2884:AJ2947" si="822">IF(AI2884&gt;0,REPLACE(F2884,AI2884,1,"."),F2884)</f>
        <v>0</v>
      </c>
      <c r="AK2884">
        <f t="shared" ref="AK2884:AK2947" si="823">IF(ISERROR(SEARCH(",",G2884,1)),0,SEARCH(",",G2884,1))</f>
        <v>0</v>
      </c>
      <c r="AL2884">
        <f t="shared" ref="AL2884:AL2947" si="824">IF(AK2884&gt;0,REPLACE(G2884,AK2884,1,"."),G2884)</f>
        <v>0</v>
      </c>
    </row>
    <row r="2885" spans="1:38">
      <c r="A2885" s="8"/>
      <c r="B2885" s="8"/>
      <c r="C2885" s="8"/>
      <c r="D2885" s="8"/>
      <c r="E2885" s="8"/>
      <c r="F2885" s="8"/>
      <c r="G2885" s="8"/>
      <c r="H2885" s="8"/>
      <c r="R2885" t="str">
        <f t="shared" si="811"/>
        <v>vége</v>
      </c>
      <c r="T2885">
        <f t="shared" si="812"/>
        <v>1</v>
      </c>
      <c r="U2885">
        <f t="shared" ref="U2885:U2948" si="825">IF(ISBLANK(B2886),1,0)</f>
        <v>1</v>
      </c>
      <c r="V2885">
        <f t="shared" ref="V2885:V2948" si="826">IF(ISBLANK(C2886),1,0)</f>
        <v>1</v>
      </c>
      <c r="W2885">
        <f t="shared" ref="W2885:W2948" si="827">IF(ISBLANK(D2886),1,0)</f>
        <v>1</v>
      </c>
      <c r="X2885">
        <f t="shared" ref="X2885:X2948" si="828">IF(ISBLANK(E2886),1,0)</f>
        <v>1</v>
      </c>
      <c r="Y2885">
        <f t="shared" si="813"/>
        <v>1</v>
      </c>
      <c r="Z2885">
        <f t="shared" si="814"/>
        <v>1</v>
      </c>
      <c r="AA2885">
        <f t="shared" si="815"/>
        <v>1</v>
      </c>
      <c r="AB2885">
        <f t="shared" si="816"/>
        <v>0</v>
      </c>
      <c r="AC2885" t="str">
        <f t="shared" si="817"/>
        <v/>
      </c>
      <c r="AD2885" t="str">
        <f t="shared" si="818"/>
        <v>;;;;0;;0;0;</v>
      </c>
      <c r="AG2885">
        <f t="shared" si="819"/>
        <v>0</v>
      </c>
      <c r="AH2885">
        <f t="shared" si="820"/>
        <v>0</v>
      </c>
      <c r="AI2885">
        <f t="shared" si="821"/>
        <v>0</v>
      </c>
      <c r="AJ2885">
        <f t="shared" si="822"/>
        <v>0</v>
      </c>
      <c r="AK2885">
        <f t="shared" si="823"/>
        <v>0</v>
      </c>
      <c r="AL2885">
        <f t="shared" si="824"/>
        <v>0</v>
      </c>
    </row>
    <row r="2886" spans="1:38">
      <c r="A2886" s="8"/>
      <c r="B2886" s="8"/>
      <c r="C2886" s="8"/>
      <c r="D2886" s="8"/>
      <c r="E2886" s="8"/>
      <c r="F2886" s="8"/>
      <c r="G2886" s="8"/>
      <c r="H2886" s="8"/>
      <c r="R2886" t="str">
        <f t="shared" si="811"/>
        <v>vége</v>
      </c>
      <c r="T2886">
        <f t="shared" si="812"/>
        <v>1</v>
      </c>
      <c r="U2886">
        <f t="shared" si="825"/>
        <v>1</v>
      </c>
      <c r="V2886">
        <f t="shared" si="826"/>
        <v>1</v>
      </c>
      <c r="W2886">
        <f t="shared" si="827"/>
        <v>1</v>
      </c>
      <c r="X2886">
        <f t="shared" si="828"/>
        <v>1</v>
      </c>
      <c r="Y2886">
        <f t="shared" si="813"/>
        <v>1</v>
      </c>
      <c r="Z2886">
        <f t="shared" si="814"/>
        <v>1</v>
      </c>
      <c r="AA2886">
        <f t="shared" si="815"/>
        <v>1</v>
      </c>
      <c r="AB2886">
        <f t="shared" si="816"/>
        <v>0</v>
      </c>
      <c r="AC2886" t="str">
        <f t="shared" si="817"/>
        <v/>
      </c>
      <c r="AD2886" t="str">
        <f t="shared" si="818"/>
        <v>;;;;0;;0;0;</v>
      </c>
      <c r="AG2886">
        <f t="shared" si="819"/>
        <v>0</v>
      </c>
      <c r="AH2886">
        <f t="shared" si="820"/>
        <v>0</v>
      </c>
      <c r="AI2886">
        <f t="shared" si="821"/>
        <v>0</v>
      </c>
      <c r="AJ2886">
        <f t="shared" si="822"/>
        <v>0</v>
      </c>
      <c r="AK2886">
        <f t="shared" si="823"/>
        <v>0</v>
      </c>
      <c r="AL2886">
        <f t="shared" si="824"/>
        <v>0</v>
      </c>
    </row>
    <row r="2887" spans="1:38">
      <c r="A2887" s="8"/>
      <c r="B2887" s="8"/>
      <c r="C2887" s="8"/>
      <c r="D2887" s="8"/>
      <c r="E2887" s="8"/>
      <c r="F2887" s="8"/>
      <c r="G2887" s="8"/>
      <c r="H2887" s="8"/>
      <c r="R2887" t="str">
        <f t="shared" si="811"/>
        <v>vége</v>
      </c>
      <c r="T2887">
        <f t="shared" si="812"/>
        <v>1</v>
      </c>
      <c r="U2887">
        <f t="shared" si="825"/>
        <v>1</v>
      </c>
      <c r="V2887">
        <f t="shared" si="826"/>
        <v>1</v>
      </c>
      <c r="W2887">
        <f t="shared" si="827"/>
        <v>1</v>
      </c>
      <c r="X2887">
        <f t="shared" si="828"/>
        <v>1</v>
      </c>
      <c r="Y2887">
        <f t="shared" si="813"/>
        <v>1</v>
      </c>
      <c r="Z2887">
        <f t="shared" si="814"/>
        <v>1</v>
      </c>
      <c r="AA2887">
        <f t="shared" si="815"/>
        <v>1</v>
      </c>
      <c r="AB2887">
        <f t="shared" si="816"/>
        <v>0</v>
      </c>
      <c r="AC2887" t="str">
        <f t="shared" si="817"/>
        <v/>
      </c>
      <c r="AD2887" t="str">
        <f t="shared" si="818"/>
        <v>;;;;0;;0;0;</v>
      </c>
      <c r="AG2887">
        <f t="shared" si="819"/>
        <v>0</v>
      </c>
      <c r="AH2887">
        <f t="shared" si="820"/>
        <v>0</v>
      </c>
      <c r="AI2887">
        <f t="shared" si="821"/>
        <v>0</v>
      </c>
      <c r="AJ2887">
        <f t="shared" si="822"/>
        <v>0</v>
      </c>
      <c r="AK2887">
        <f t="shared" si="823"/>
        <v>0</v>
      </c>
      <c r="AL2887">
        <f t="shared" si="824"/>
        <v>0</v>
      </c>
    </row>
    <row r="2888" spans="1:38">
      <c r="A2888" s="8"/>
      <c r="B2888" s="8"/>
      <c r="C2888" s="8"/>
      <c r="D2888" s="8"/>
      <c r="E2888" s="8"/>
      <c r="F2888" s="8"/>
      <c r="G2888" s="8"/>
      <c r="H2888" s="8"/>
      <c r="R2888" t="str">
        <f t="shared" si="811"/>
        <v>vége</v>
      </c>
      <c r="T2888">
        <f t="shared" si="812"/>
        <v>1</v>
      </c>
      <c r="U2888">
        <f t="shared" si="825"/>
        <v>1</v>
      </c>
      <c r="V2888">
        <f t="shared" si="826"/>
        <v>1</v>
      </c>
      <c r="W2888">
        <f t="shared" si="827"/>
        <v>1</v>
      </c>
      <c r="X2888">
        <f t="shared" si="828"/>
        <v>1</v>
      </c>
      <c r="Y2888">
        <f t="shared" si="813"/>
        <v>1</v>
      </c>
      <c r="Z2888">
        <f t="shared" si="814"/>
        <v>1</v>
      </c>
      <c r="AA2888">
        <f t="shared" si="815"/>
        <v>1</v>
      </c>
      <c r="AB2888">
        <f t="shared" si="816"/>
        <v>0</v>
      </c>
      <c r="AC2888" t="str">
        <f t="shared" si="817"/>
        <v/>
      </c>
      <c r="AD2888" t="str">
        <f t="shared" si="818"/>
        <v>;;;;0;;0;0;</v>
      </c>
      <c r="AG2888">
        <f t="shared" si="819"/>
        <v>0</v>
      </c>
      <c r="AH2888">
        <f t="shared" si="820"/>
        <v>0</v>
      </c>
      <c r="AI2888">
        <f t="shared" si="821"/>
        <v>0</v>
      </c>
      <c r="AJ2888">
        <f t="shared" si="822"/>
        <v>0</v>
      </c>
      <c r="AK2888">
        <f t="shared" si="823"/>
        <v>0</v>
      </c>
      <c r="AL2888">
        <f t="shared" si="824"/>
        <v>0</v>
      </c>
    </row>
    <row r="2889" spans="1:38">
      <c r="A2889" s="8"/>
      <c r="B2889" s="8"/>
      <c r="C2889" s="8"/>
      <c r="D2889" s="8"/>
      <c r="E2889" s="8"/>
      <c r="F2889" s="8"/>
      <c r="G2889" s="8"/>
      <c r="H2889" s="8"/>
      <c r="R2889" t="str">
        <f t="shared" si="811"/>
        <v>vége</v>
      </c>
      <c r="T2889">
        <f t="shared" si="812"/>
        <v>1</v>
      </c>
      <c r="U2889">
        <f t="shared" si="825"/>
        <v>1</v>
      </c>
      <c r="V2889">
        <f t="shared" si="826"/>
        <v>1</v>
      </c>
      <c r="W2889">
        <f t="shared" si="827"/>
        <v>1</v>
      </c>
      <c r="X2889">
        <f t="shared" si="828"/>
        <v>1</v>
      </c>
      <c r="Y2889">
        <f t="shared" si="813"/>
        <v>1</v>
      </c>
      <c r="Z2889">
        <f t="shared" si="814"/>
        <v>1</v>
      </c>
      <c r="AA2889">
        <f t="shared" si="815"/>
        <v>1</v>
      </c>
      <c r="AB2889">
        <f t="shared" si="816"/>
        <v>0</v>
      </c>
      <c r="AC2889" t="str">
        <f t="shared" si="817"/>
        <v/>
      </c>
      <c r="AD2889" t="str">
        <f t="shared" si="818"/>
        <v>;;;;0;;0;0;</v>
      </c>
      <c r="AG2889">
        <f t="shared" si="819"/>
        <v>0</v>
      </c>
      <c r="AH2889">
        <f t="shared" si="820"/>
        <v>0</v>
      </c>
      <c r="AI2889">
        <f t="shared" si="821"/>
        <v>0</v>
      </c>
      <c r="AJ2889">
        <f t="shared" si="822"/>
        <v>0</v>
      </c>
      <c r="AK2889">
        <f t="shared" si="823"/>
        <v>0</v>
      </c>
      <c r="AL2889">
        <f t="shared" si="824"/>
        <v>0</v>
      </c>
    </row>
    <row r="2890" spans="1:38">
      <c r="A2890" s="8"/>
      <c r="B2890" s="8"/>
      <c r="C2890" s="8"/>
      <c r="D2890" s="8"/>
      <c r="E2890" s="8"/>
      <c r="F2890" s="8"/>
      <c r="G2890" s="8"/>
      <c r="H2890" s="8"/>
      <c r="R2890" t="str">
        <f t="shared" si="811"/>
        <v>vége</v>
      </c>
      <c r="T2890">
        <f t="shared" si="812"/>
        <v>1</v>
      </c>
      <c r="U2890">
        <f t="shared" si="825"/>
        <v>1</v>
      </c>
      <c r="V2890">
        <f t="shared" si="826"/>
        <v>1</v>
      </c>
      <c r="W2890">
        <f t="shared" si="827"/>
        <v>1</v>
      </c>
      <c r="X2890">
        <f t="shared" si="828"/>
        <v>1</v>
      </c>
      <c r="Y2890">
        <f t="shared" si="813"/>
        <v>1</v>
      </c>
      <c r="Z2890">
        <f t="shared" si="814"/>
        <v>1</v>
      </c>
      <c r="AA2890">
        <f t="shared" si="815"/>
        <v>1</v>
      </c>
      <c r="AB2890">
        <f t="shared" si="816"/>
        <v>0</v>
      </c>
      <c r="AC2890" t="str">
        <f t="shared" si="817"/>
        <v/>
      </c>
      <c r="AD2890" t="str">
        <f t="shared" si="818"/>
        <v>;;;;0;;0;0;</v>
      </c>
      <c r="AG2890">
        <f t="shared" si="819"/>
        <v>0</v>
      </c>
      <c r="AH2890">
        <f t="shared" si="820"/>
        <v>0</v>
      </c>
      <c r="AI2890">
        <f t="shared" si="821"/>
        <v>0</v>
      </c>
      <c r="AJ2890">
        <f t="shared" si="822"/>
        <v>0</v>
      </c>
      <c r="AK2890">
        <f t="shared" si="823"/>
        <v>0</v>
      </c>
      <c r="AL2890">
        <f t="shared" si="824"/>
        <v>0</v>
      </c>
    </row>
    <row r="2891" spans="1:38">
      <c r="A2891" s="8"/>
      <c r="B2891" s="8"/>
      <c r="C2891" s="8"/>
      <c r="D2891" s="8"/>
      <c r="E2891" s="8"/>
      <c r="F2891" s="8"/>
      <c r="G2891" s="8"/>
      <c r="H2891" s="8"/>
      <c r="R2891" t="str">
        <f t="shared" si="811"/>
        <v>vége</v>
      </c>
      <c r="T2891">
        <f t="shared" si="812"/>
        <v>1</v>
      </c>
      <c r="U2891">
        <f t="shared" si="825"/>
        <v>1</v>
      </c>
      <c r="V2891">
        <f t="shared" si="826"/>
        <v>1</v>
      </c>
      <c r="W2891">
        <f t="shared" si="827"/>
        <v>1</v>
      </c>
      <c r="X2891">
        <f t="shared" si="828"/>
        <v>1</v>
      </c>
      <c r="Y2891">
        <f t="shared" si="813"/>
        <v>1</v>
      </c>
      <c r="Z2891">
        <f t="shared" si="814"/>
        <v>1</v>
      </c>
      <c r="AA2891">
        <f t="shared" si="815"/>
        <v>1</v>
      </c>
      <c r="AB2891">
        <f t="shared" si="816"/>
        <v>0</v>
      </c>
      <c r="AC2891" t="str">
        <f t="shared" si="817"/>
        <v/>
      </c>
      <c r="AD2891" t="str">
        <f t="shared" si="818"/>
        <v>;;;;0;;0;0;</v>
      </c>
      <c r="AG2891">
        <f t="shared" si="819"/>
        <v>0</v>
      </c>
      <c r="AH2891">
        <f t="shared" si="820"/>
        <v>0</v>
      </c>
      <c r="AI2891">
        <f t="shared" si="821"/>
        <v>0</v>
      </c>
      <c r="AJ2891">
        <f t="shared" si="822"/>
        <v>0</v>
      </c>
      <c r="AK2891">
        <f t="shared" si="823"/>
        <v>0</v>
      </c>
      <c r="AL2891">
        <f t="shared" si="824"/>
        <v>0</v>
      </c>
    </row>
    <row r="2892" spans="1:38">
      <c r="A2892" s="8"/>
      <c r="B2892" s="8"/>
      <c r="C2892" s="8"/>
      <c r="D2892" s="8"/>
      <c r="E2892" s="8"/>
      <c r="F2892" s="8"/>
      <c r="G2892" s="8"/>
      <c r="H2892" s="8"/>
      <c r="R2892" t="str">
        <f t="shared" si="811"/>
        <v>vége</v>
      </c>
      <c r="T2892">
        <f t="shared" si="812"/>
        <v>1</v>
      </c>
      <c r="U2892">
        <f t="shared" si="825"/>
        <v>1</v>
      </c>
      <c r="V2892">
        <f t="shared" si="826"/>
        <v>1</v>
      </c>
      <c r="W2892">
        <f t="shared" si="827"/>
        <v>1</v>
      </c>
      <c r="X2892">
        <f t="shared" si="828"/>
        <v>1</v>
      </c>
      <c r="Y2892">
        <f t="shared" si="813"/>
        <v>1</v>
      </c>
      <c r="Z2892">
        <f t="shared" si="814"/>
        <v>1</v>
      </c>
      <c r="AA2892">
        <f t="shared" si="815"/>
        <v>1</v>
      </c>
      <c r="AB2892">
        <f t="shared" si="816"/>
        <v>0</v>
      </c>
      <c r="AC2892" t="str">
        <f t="shared" si="817"/>
        <v/>
      </c>
      <c r="AD2892" t="str">
        <f t="shared" si="818"/>
        <v>;;;;0;;0;0;</v>
      </c>
      <c r="AG2892">
        <f t="shared" si="819"/>
        <v>0</v>
      </c>
      <c r="AH2892">
        <f t="shared" si="820"/>
        <v>0</v>
      </c>
      <c r="AI2892">
        <f t="shared" si="821"/>
        <v>0</v>
      </c>
      <c r="AJ2892">
        <f t="shared" si="822"/>
        <v>0</v>
      </c>
      <c r="AK2892">
        <f t="shared" si="823"/>
        <v>0</v>
      </c>
      <c r="AL2892">
        <f t="shared" si="824"/>
        <v>0</v>
      </c>
    </row>
    <row r="2893" spans="1:38">
      <c r="A2893" s="8"/>
      <c r="B2893" s="8"/>
      <c r="C2893" s="8"/>
      <c r="D2893" s="8"/>
      <c r="E2893" s="8"/>
      <c r="F2893" s="8"/>
      <c r="G2893" s="8"/>
      <c r="H2893" s="8"/>
      <c r="R2893" t="str">
        <f t="shared" si="811"/>
        <v>vége</v>
      </c>
      <c r="T2893">
        <f t="shared" si="812"/>
        <v>1</v>
      </c>
      <c r="U2893">
        <f t="shared" si="825"/>
        <v>1</v>
      </c>
      <c r="V2893">
        <f t="shared" si="826"/>
        <v>1</v>
      </c>
      <c r="W2893">
        <f t="shared" si="827"/>
        <v>1</v>
      </c>
      <c r="X2893">
        <f t="shared" si="828"/>
        <v>1</v>
      </c>
      <c r="Y2893">
        <f t="shared" si="813"/>
        <v>1</v>
      </c>
      <c r="Z2893">
        <f t="shared" si="814"/>
        <v>1</v>
      </c>
      <c r="AA2893">
        <f t="shared" si="815"/>
        <v>1</v>
      </c>
      <c r="AB2893">
        <f t="shared" si="816"/>
        <v>0</v>
      </c>
      <c r="AC2893" t="str">
        <f t="shared" si="817"/>
        <v/>
      </c>
      <c r="AD2893" t="str">
        <f t="shared" si="818"/>
        <v>;;;;0;;0;0;</v>
      </c>
      <c r="AG2893">
        <f t="shared" si="819"/>
        <v>0</v>
      </c>
      <c r="AH2893">
        <f t="shared" si="820"/>
        <v>0</v>
      </c>
      <c r="AI2893">
        <f t="shared" si="821"/>
        <v>0</v>
      </c>
      <c r="AJ2893">
        <f t="shared" si="822"/>
        <v>0</v>
      </c>
      <c r="AK2893">
        <f t="shared" si="823"/>
        <v>0</v>
      </c>
      <c r="AL2893">
        <f t="shared" si="824"/>
        <v>0</v>
      </c>
    </row>
    <row r="2894" spans="1:38">
      <c r="A2894" s="8"/>
      <c r="B2894" s="8"/>
      <c r="C2894" s="8"/>
      <c r="D2894" s="8"/>
      <c r="E2894" s="8"/>
      <c r="F2894" s="8"/>
      <c r="G2894" s="8"/>
      <c r="H2894" s="8"/>
      <c r="R2894" t="str">
        <f t="shared" si="811"/>
        <v>vége</v>
      </c>
      <c r="T2894">
        <f t="shared" si="812"/>
        <v>1</v>
      </c>
      <c r="U2894">
        <f t="shared" si="825"/>
        <v>1</v>
      </c>
      <c r="V2894">
        <f t="shared" si="826"/>
        <v>1</v>
      </c>
      <c r="W2894">
        <f t="shared" si="827"/>
        <v>1</v>
      </c>
      <c r="X2894">
        <f t="shared" si="828"/>
        <v>1</v>
      </c>
      <c r="Y2894">
        <f t="shared" si="813"/>
        <v>1</v>
      </c>
      <c r="Z2894">
        <f t="shared" si="814"/>
        <v>1</v>
      </c>
      <c r="AA2894">
        <f t="shared" si="815"/>
        <v>1</v>
      </c>
      <c r="AB2894">
        <f t="shared" si="816"/>
        <v>0</v>
      </c>
      <c r="AC2894" t="str">
        <f t="shared" si="817"/>
        <v/>
      </c>
      <c r="AD2894" t="str">
        <f t="shared" si="818"/>
        <v>;;;;0;;0;0;</v>
      </c>
      <c r="AG2894">
        <f t="shared" si="819"/>
        <v>0</v>
      </c>
      <c r="AH2894">
        <f t="shared" si="820"/>
        <v>0</v>
      </c>
      <c r="AI2894">
        <f t="shared" si="821"/>
        <v>0</v>
      </c>
      <c r="AJ2894">
        <f t="shared" si="822"/>
        <v>0</v>
      </c>
      <c r="AK2894">
        <f t="shared" si="823"/>
        <v>0</v>
      </c>
      <c r="AL2894">
        <f t="shared" si="824"/>
        <v>0</v>
      </c>
    </row>
    <row r="2895" spans="1:38">
      <c r="A2895" s="8"/>
      <c r="B2895" s="8"/>
      <c r="C2895" s="8"/>
      <c r="D2895" s="8"/>
      <c r="E2895" s="8"/>
      <c r="F2895" s="8"/>
      <c r="G2895" s="8"/>
      <c r="H2895" s="8"/>
      <c r="R2895" t="str">
        <f t="shared" si="811"/>
        <v>vége</v>
      </c>
      <c r="T2895">
        <f t="shared" si="812"/>
        <v>1</v>
      </c>
      <c r="U2895">
        <f t="shared" si="825"/>
        <v>1</v>
      </c>
      <c r="V2895">
        <f t="shared" si="826"/>
        <v>1</v>
      </c>
      <c r="W2895">
        <f t="shared" si="827"/>
        <v>1</v>
      </c>
      <c r="X2895">
        <f t="shared" si="828"/>
        <v>1</v>
      </c>
      <c r="Y2895">
        <f t="shared" si="813"/>
        <v>1</v>
      </c>
      <c r="Z2895">
        <f t="shared" si="814"/>
        <v>1</v>
      </c>
      <c r="AA2895">
        <f t="shared" si="815"/>
        <v>1</v>
      </c>
      <c r="AB2895">
        <f t="shared" si="816"/>
        <v>0</v>
      </c>
      <c r="AC2895" t="str">
        <f t="shared" si="817"/>
        <v/>
      </c>
      <c r="AD2895" t="str">
        <f t="shared" si="818"/>
        <v>;;;;0;;0;0;</v>
      </c>
      <c r="AG2895">
        <f t="shared" si="819"/>
        <v>0</v>
      </c>
      <c r="AH2895">
        <f t="shared" si="820"/>
        <v>0</v>
      </c>
      <c r="AI2895">
        <f t="shared" si="821"/>
        <v>0</v>
      </c>
      <c r="AJ2895">
        <f t="shared" si="822"/>
        <v>0</v>
      </c>
      <c r="AK2895">
        <f t="shared" si="823"/>
        <v>0</v>
      </c>
      <c r="AL2895">
        <f t="shared" si="824"/>
        <v>0</v>
      </c>
    </row>
    <row r="2896" spans="1:38">
      <c r="A2896" s="8"/>
      <c r="B2896" s="8"/>
      <c r="C2896" s="8"/>
      <c r="D2896" s="8"/>
      <c r="E2896" s="8"/>
      <c r="F2896" s="8"/>
      <c r="G2896" s="8"/>
      <c r="H2896" s="8"/>
      <c r="R2896" t="str">
        <f t="shared" si="811"/>
        <v>vége</v>
      </c>
      <c r="T2896">
        <f t="shared" si="812"/>
        <v>1</v>
      </c>
      <c r="U2896">
        <f t="shared" si="825"/>
        <v>1</v>
      </c>
      <c r="V2896">
        <f t="shared" si="826"/>
        <v>1</v>
      </c>
      <c r="W2896">
        <f t="shared" si="827"/>
        <v>1</v>
      </c>
      <c r="X2896">
        <f t="shared" si="828"/>
        <v>1</v>
      </c>
      <c r="Y2896">
        <f t="shared" si="813"/>
        <v>1</v>
      </c>
      <c r="Z2896">
        <f t="shared" si="814"/>
        <v>1</v>
      </c>
      <c r="AA2896">
        <f t="shared" si="815"/>
        <v>1</v>
      </c>
      <c r="AB2896">
        <f t="shared" si="816"/>
        <v>0</v>
      </c>
      <c r="AC2896" t="str">
        <f t="shared" si="817"/>
        <v/>
      </c>
      <c r="AD2896" t="str">
        <f t="shared" si="818"/>
        <v>;;;;0;;0;0;</v>
      </c>
      <c r="AG2896">
        <f t="shared" si="819"/>
        <v>0</v>
      </c>
      <c r="AH2896">
        <f t="shared" si="820"/>
        <v>0</v>
      </c>
      <c r="AI2896">
        <f t="shared" si="821"/>
        <v>0</v>
      </c>
      <c r="AJ2896">
        <f t="shared" si="822"/>
        <v>0</v>
      </c>
      <c r="AK2896">
        <f t="shared" si="823"/>
        <v>0</v>
      </c>
      <c r="AL2896">
        <f t="shared" si="824"/>
        <v>0</v>
      </c>
    </row>
    <row r="2897" spans="1:38">
      <c r="A2897" s="8"/>
      <c r="B2897" s="8"/>
      <c r="C2897" s="8"/>
      <c r="D2897" s="8"/>
      <c r="E2897" s="8"/>
      <c r="F2897" s="8"/>
      <c r="G2897" s="8"/>
      <c r="H2897" s="8"/>
      <c r="R2897" t="str">
        <f t="shared" si="811"/>
        <v>vége</v>
      </c>
      <c r="T2897">
        <f t="shared" si="812"/>
        <v>1</v>
      </c>
      <c r="U2897">
        <f t="shared" si="825"/>
        <v>1</v>
      </c>
      <c r="V2897">
        <f t="shared" si="826"/>
        <v>1</v>
      </c>
      <c r="W2897">
        <f t="shared" si="827"/>
        <v>1</v>
      </c>
      <c r="X2897">
        <f t="shared" si="828"/>
        <v>1</v>
      </c>
      <c r="Y2897">
        <f t="shared" si="813"/>
        <v>1</v>
      </c>
      <c r="Z2897">
        <f t="shared" si="814"/>
        <v>1</v>
      </c>
      <c r="AA2897">
        <f t="shared" si="815"/>
        <v>1</v>
      </c>
      <c r="AB2897">
        <f t="shared" si="816"/>
        <v>0</v>
      </c>
      <c r="AC2897" t="str">
        <f t="shared" si="817"/>
        <v/>
      </c>
      <c r="AD2897" t="str">
        <f t="shared" si="818"/>
        <v>;;;;0;;0;0;</v>
      </c>
      <c r="AG2897">
        <f t="shared" si="819"/>
        <v>0</v>
      </c>
      <c r="AH2897">
        <f t="shared" si="820"/>
        <v>0</v>
      </c>
      <c r="AI2897">
        <f t="shared" si="821"/>
        <v>0</v>
      </c>
      <c r="AJ2897">
        <f t="shared" si="822"/>
        <v>0</v>
      </c>
      <c r="AK2897">
        <f t="shared" si="823"/>
        <v>0</v>
      </c>
      <c r="AL2897">
        <f t="shared" si="824"/>
        <v>0</v>
      </c>
    </row>
    <row r="2898" spans="1:38">
      <c r="A2898" s="8"/>
      <c r="B2898" s="8"/>
      <c r="C2898" s="8"/>
      <c r="D2898" s="8"/>
      <c r="E2898" s="8"/>
      <c r="F2898" s="8"/>
      <c r="G2898" s="8"/>
      <c r="H2898" s="8"/>
      <c r="R2898" t="str">
        <f t="shared" si="811"/>
        <v>vége</v>
      </c>
      <c r="T2898">
        <f t="shared" si="812"/>
        <v>1</v>
      </c>
      <c r="U2898">
        <f t="shared" si="825"/>
        <v>1</v>
      </c>
      <c r="V2898">
        <f t="shared" si="826"/>
        <v>1</v>
      </c>
      <c r="W2898">
        <f t="shared" si="827"/>
        <v>1</v>
      </c>
      <c r="X2898">
        <f t="shared" si="828"/>
        <v>1</v>
      </c>
      <c r="Y2898">
        <f t="shared" si="813"/>
        <v>1</v>
      </c>
      <c r="Z2898">
        <f t="shared" si="814"/>
        <v>1</v>
      </c>
      <c r="AA2898">
        <f t="shared" si="815"/>
        <v>1</v>
      </c>
      <c r="AB2898">
        <f t="shared" si="816"/>
        <v>0</v>
      </c>
      <c r="AC2898" t="str">
        <f t="shared" si="817"/>
        <v/>
      </c>
      <c r="AD2898" t="str">
        <f t="shared" si="818"/>
        <v>;;;;0;;0;0;</v>
      </c>
      <c r="AG2898">
        <f t="shared" si="819"/>
        <v>0</v>
      </c>
      <c r="AH2898">
        <f t="shared" si="820"/>
        <v>0</v>
      </c>
      <c r="AI2898">
        <f t="shared" si="821"/>
        <v>0</v>
      </c>
      <c r="AJ2898">
        <f t="shared" si="822"/>
        <v>0</v>
      </c>
      <c r="AK2898">
        <f t="shared" si="823"/>
        <v>0</v>
      </c>
      <c r="AL2898">
        <f t="shared" si="824"/>
        <v>0</v>
      </c>
    </row>
    <row r="2899" spans="1:38">
      <c r="A2899" s="8"/>
      <c r="B2899" s="8"/>
      <c r="C2899" s="8"/>
      <c r="D2899" s="8"/>
      <c r="E2899" s="8"/>
      <c r="F2899" s="8"/>
      <c r="G2899" s="8"/>
      <c r="H2899" s="8"/>
      <c r="R2899" t="str">
        <f t="shared" si="811"/>
        <v>vége</v>
      </c>
      <c r="T2899">
        <f t="shared" si="812"/>
        <v>1</v>
      </c>
      <c r="U2899">
        <f t="shared" si="825"/>
        <v>1</v>
      </c>
      <c r="V2899">
        <f t="shared" si="826"/>
        <v>1</v>
      </c>
      <c r="W2899">
        <f t="shared" si="827"/>
        <v>1</v>
      </c>
      <c r="X2899">
        <f t="shared" si="828"/>
        <v>1</v>
      </c>
      <c r="Y2899">
        <f t="shared" si="813"/>
        <v>1</v>
      </c>
      <c r="Z2899">
        <f t="shared" si="814"/>
        <v>1</v>
      </c>
      <c r="AA2899">
        <f t="shared" si="815"/>
        <v>1</v>
      </c>
      <c r="AB2899">
        <f t="shared" si="816"/>
        <v>0</v>
      </c>
      <c r="AC2899" t="str">
        <f t="shared" si="817"/>
        <v/>
      </c>
      <c r="AD2899" t="str">
        <f t="shared" si="818"/>
        <v>;;;;0;;0;0;</v>
      </c>
      <c r="AG2899">
        <f t="shared" si="819"/>
        <v>0</v>
      </c>
      <c r="AH2899">
        <f t="shared" si="820"/>
        <v>0</v>
      </c>
      <c r="AI2899">
        <f t="shared" si="821"/>
        <v>0</v>
      </c>
      <c r="AJ2899">
        <f t="shared" si="822"/>
        <v>0</v>
      </c>
      <c r="AK2899">
        <f t="shared" si="823"/>
        <v>0</v>
      </c>
      <c r="AL2899">
        <f t="shared" si="824"/>
        <v>0</v>
      </c>
    </row>
    <row r="2900" spans="1:38">
      <c r="A2900" s="8"/>
      <c r="B2900" s="8"/>
      <c r="C2900" s="8"/>
      <c r="D2900" s="8"/>
      <c r="E2900" s="8"/>
      <c r="F2900" s="8"/>
      <c r="G2900" s="8"/>
      <c r="H2900" s="8"/>
      <c r="R2900" t="str">
        <f t="shared" si="811"/>
        <v>vége</v>
      </c>
      <c r="T2900">
        <f t="shared" si="812"/>
        <v>1</v>
      </c>
      <c r="U2900">
        <f t="shared" si="825"/>
        <v>1</v>
      </c>
      <c r="V2900">
        <f t="shared" si="826"/>
        <v>1</v>
      </c>
      <c r="W2900">
        <f t="shared" si="827"/>
        <v>1</v>
      </c>
      <c r="X2900">
        <f t="shared" si="828"/>
        <v>1</v>
      </c>
      <c r="Y2900">
        <f t="shared" si="813"/>
        <v>1</v>
      </c>
      <c r="Z2900">
        <f t="shared" si="814"/>
        <v>1</v>
      </c>
      <c r="AA2900">
        <f t="shared" si="815"/>
        <v>1</v>
      </c>
      <c r="AB2900">
        <f t="shared" si="816"/>
        <v>0</v>
      </c>
      <c r="AC2900" t="str">
        <f t="shared" si="817"/>
        <v/>
      </c>
      <c r="AD2900" t="str">
        <f t="shared" si="818"/>
        <v>;;;;0;;0;0;</v>
      </c>
      <c r="AG2900">
        <f t="shared" si="819"/>
        <v>0</v>
      </c>
      <c r="AH2900">
        <f t="shared" si="820"/>
        <v>0</v>
      </c>
      <c r="AI2900">
        <f t="shared" si="821"/>
        <v>0</v>
      </c>
      <c r="AJ2900">
        <f t="shared" si="822"/>
        <v>0</v>
      </c>
      <c r="AK2900">
        <f t="shared" si="823"/>
        <v>0</v>
      </c>
      <c r="AL2900">
        <f t="shared" si="824"/>
        <v>0</v>
      </c>
    </row>
    <row r="2901" spans="1:38">
      <c r="A2901" s="8"/>
      <c r="B2901" s="8"/>
      <c r="C2901" s="8"/>
      <c r="D2901" s="8"/>
      <c r="E2901" s="8"/>
      <c r="F2901" s="8"/>
      <c r="G2901" s="8"/>
      <c r="H2901" s="8"/>
      <c r="R2901" t="str">
        <f t="shared" si="811"/>
        <v>vége</v>
      </c>
      <c r="T2901">
        <f t="shared" si="812"/>
        <v>1</v>
      </c>
      <c r="U2901">
        <f t="shared" si="825"/>
        <v>1</v>
      </c>
      <c r="V2901">
        <f t="shared" si="826"/>
        <v>1</v>
      </c>
      <c r="W2901">
        <f t="shared" si="827"/>
        <v>1</v>
      </c>
      <c r="X2901">
        <f t="shared" si="828"/>
        <v>1</v>
      </c>
      <c r="Y2901">
        <f t="shared" si="813"/>
        <v>1</v>
      </c>
      <c r="Z2901">
        <f t="shared" si="814"/>
        <v>1</v>
      </c>
      <c r="AA2901">
        <f t="shared" si="815"/>
        <v>1</v>
      </c>
      <c r="AB2901">
        <f t="shared" si="816"/>
        <v>0</v>
      </c>
      <c r="AC2901" t="str">
        <f t="shared" si="817"/>
        <v/>
      </c>
      <c r="AD2901" t="str">
        <f t="shared" si="818"/>
        <v>;;;;0;;0;0;</v>
      </c>
      <c r="AG2901">
        <f t="shared" si="819"/>
        <v>0</v>
      </c>
      <c r="AH2901">
        <f t="shared" si="820"/>
        <v>0</v>
      </c>
      <c r="AI2901">
        <f t="shared" si="821"/>
        <v>0</v>
      </c>
      <c r="AJ2901">
        <f t="shared" si="822"/>
        <v>0</v>
      </c>
      <c r="AK2901">
        <f t="shared" si="823"/>
        <v>0</v>
      </c>
      <c r="AL2901">
        <f t="shared" si="824"/>
        <v>0</v>
      </c>
    </row>
    <row r="2902" spans="1:38">
      <c r="A2902" s="8"/>
      <c r="B2902" s="8"/>
      <c r="C2902" s="8"/>
      <c r="D2902" s="8"/>
      <c r="E2902" s="8"/>
      <c r="F2902" s="8"/>
      <c r="G2902" s="8"/>
      <c r="H2902" s="8"/>
      <c r="R2902" t="str">
        <f t="shared" si="811"/>
        <v>vége</v>
      </c>
      <c r="T2902">
        <f t="shared" si="812"/>
        <v>1</v>
      </c>
      <c r="U2902">
        <f t="shared" si="825"/>
        <v>1</v>
      </c>
      <c r="V2902">
        <f t="shared" si="826"/>
        <v>1</v>
      </c>
      <c r="W2902">
        <f t="shared" si="827"/>
        <v>1</v>
      </c>
      <c r="X2902">
        <f t="shared" si="828"/>
        <v>1</v>
      </c>
      <c r="Y2902">
        <f t="shared" si="813"/>
        <v>1</v>
      </c>
      <c r="Z2902">
        <f t="shared" si="814"/>
        <v>1</v>
      </c>
      <c r="AA2902">
        <f t="shared" si="815"/>
        <v>1</v>
      </c>
      <c r="AB2902">
        <f t="shared" si="816"/>
        <v>0</v>
      </c>
      <c r="AC2902" t="str">
        <f t="shared" si="817"/>
        <v/>
      </c>
      <c r="AD2902" t="str">
        <f t="shared" si="818"/>
        <v>;;;;0;;0;0;</v>
      </c>
      <c r="AG2902">
        <f t="shared" si="819"/>
        <v>0</v>
      </c>
      <c r="AH2902">
        <f t="shared" si="820"/>
        <v>0</v>
      </c>
      <c r="AI2902">
        <f t="shared" si="821"/>
        <v>0</v>
      </c>
      <c r="AJ2902">
        <f t="shared" si="822"/>
        <v>0</v>
      </c>
      <c r="AK2902">
        <f t="shared" si="823"/>
        <v>0</v>
      </c>
      <c r="AL2902">
        <f t="shared" si="824"/>
        <v>0</v>
      </c>
    </row>
    <row r="2903" spans="1:38">
      <c r="A2903" s="8"/>
      <c r="B2903" s="8"/>
      <c r="C2903" s="8"/>
      <c r="D2903" s="8"/>
      <c r="E2903" s="8"/>
      <c r="F2903" s="8"/>
      <c r="G2903" s="8"/>
      <c r="H2903" s="8"/>
      <c r="R2903" t="str">
        <f t="shared" si="811"/>
        <v>vége</v>
      </c>
      <c r="T2903">
        <f t="shared" si="812"/>
        <v>1</v>
      </c>
      <c r="U2903">
        <f t="shared" si="825"/>
        <v>1</v>
      </c>
      <c r="V2903">
        <f t="shared" si="826"/>
        <v>1</v>
      </c>
      <c r="W2903">
        <f t="shared" si="827"/>
        <v>1</v>
      </c>
      <c r="X2903">
        <f t="shared" si="828"/>
        <v>1</v>
      </c>
      <c r="Y2903">
        <f t="shared" si="813"/>
        <v>1</v>
      </c>
      <c r="Z2903">
        <f t="shared" si="814"/>
        <v>1</v>
      </c>
      <c r="AA2903">
        <f t="shared" si="815"/>
        <v>1</v>
      </c>
      <c r="AB2903">
        <f t="shared" si="816"/>
        <v>0</v>
      </c>
      <c r="AC2903" t="str">
        <f t="shared" si="817"/>
        <v/>
      </c>
      <c r="AD2903" t="str">
        <f t="shared" si="818"/>
        <v>;;;;0;;0;0;</v>
      </c>
      <c r="AG2903">
        <f t="shared" si="819"/>
        <v>0</v>
      </c>
      <c r="AH2903">
        <f t="shared" si="820"/>
        <v>0</v>
      </c>
      <c r="AI2903">
        <f t="shared" si="821"/>
        <v>0</v>
      </c>
      <c r="AJ2903">
        <f t="shared" si="822"/>
        <v>0</v>
      </c>
      <c r="AK2903">
        <f t="shared" si="823"/>
        <v>0</v>
      </c>
      <c r="AL2903">
        <f t="shared" si="824"/>
        <v>0</v>
      </c>
    </row>
    <row r="2904" spans="1:38">
      <c r="A2904" s="8"/>
      <c r="B2904" s="8"/>
      <c r="C2904" s="8"/>
      <c r="D2904" s="8"/>
      <c r="E2904" s="8"/>
      <c r="F2904" s="8"/>
      <c r="G2904" s="8"/>
      <c r="H2904" s="8"/>
      <c r="R2904" t="str">
        <f t="shared" si="811"/>
        <v>vége</v>
      </c>
      <c r="T2904">
        <f t="shared" si="812"/>
        <v>1</v>
      </c>
      <c r="U2904">
        <f t="shared" si="825"/>
        <v>1</v>
      </c>
      <c r="V2904">
        <f t="shared" si="826"/>
        <v>1</v>
      </c>
      <c r="W2904">
        <f t="shared" si="827"/>
        <v>1</v>
      </c>
      <c r="X2904">
        <f t="shared" si="828"/>
        <v>1</v>
      </c>
      <c r="Y2904">
        <f t="shared" si="813"/>
        <v>1</v>
      </c>
      <c r="Z2904">
        <f t="shared" si="814"/>
        <v>1</v>
      </c>
      <c r="AA2904">
        <f t="shared" si="815"/>
        <v>1</v>
      </c>
      <c r="AB2904">
        <f t="shared" si="816"/>
        <v>0</v>
      </c>
      <c r="AC2904" t="str">
        <f t="shared" si="817"/>
        <v/>
      </c>
      <c r="AD2904" t="str">
        <f t="shared" si="818"/>
        <v>;;;;0;;0;0;</v>
      </c>
      <c r="AG2904">
        <f t="shared" si="819"/>
        <v>0</v>
      </c>
      <c r="AH2904">
        <f t="shared" si="820"/>
        <v>0</v>
      </c>
      <c r="AI2904">
        <f t="shared" si="821"/>
        <v>0</v>
      </c>
      <c r="AJ2904">
        <f t="shared" si="822"/>
        <v>0</v>
      </c>
      <c r="AK2904">
        <f t="shared" si="823"/>
        <v>0</v>
      </c>
      <c r="AL2904">
        <f t="shared" si="824"/>
        <v>0</v>
      </c>
    </row>
    <row r="2905" spans="1:38">
      <c r="A2905" s="8"/>
      <c r="B2905" s="8"/>
      <c r="C2905" s="8"/>
      <c r="D2905" s="8"/>
      <c r="E2905" s="8"/>
      <c r="F2905" s="8"/>
      <c r="G2905" s="8"/>
      <c r="H2905" s="8"/>
      <c r="R2905" t="str">
        <f t="shared" si="811"/>
        <v>vége</v>
      </c>
      <c r="T2905">
        <f t="shared" si="812"/>
        <v>1</v>
      </c>
      <c r="U2905">
        <f t="shared" si="825"/>
        <v>1</v>
      </c>
      <c r="V2905">
        <f t="shared" si="826"/>
        <v>1</v>
      </c>
      <c r="W2905">
        <f t="shared" si="827"/>
        <v>1</v>
      </c>
      <c r="X2905">
        <f t="shared" si="828"/>
        <v>1</v>
      </c>
      <c r="Y2905">
        <f t="shared" si="813"/>
        <v>1</v>
      </c>
      <c r="Z2905">
        <f t="shared" si="814"/>
        <v>1</v>
      </c>
      <c r="AA2905">
        <f t="shared" si="815"/>
        <v>1</v>
      </c>
      <c r="AB2905">
        <f t="shared" si="816"/>
        <v>0</v>
      </c>
      <c r="AC2905" t="str">
        <f t="shared" si="817"/>
        <v/>
      </c>
      <c r="AD2905" t="str">
        <f t="shared" si="818"/>
        <v>;;;;0;;0;0;</v>
      </c>
      <c r="AG2905">
        <f t="shared" si="819"/>
        <v>0</v>
      </c>
      <c r="AH2905">
        <f t="shared" si="820"/>
        <v>0</v>
      </c>
      <c r="AI2905">
        <f t="shared" si="821"/>
        <v>0</v>
      </c>
      <c r="AJ2905">
        <f t="shared" si="822"/>
        <v>0</v>
      </c>
      <c r="AK2905">
        <f t="shared" si="823"/>
        <v>0</v>
      </c>
      <c r="AL2905">
        <f t="shared" si="824"/>
        <v>0</v>
      </c>
    </row>
    <row r="2906" spans="1:38">
      <c r="A2906" s="8"/>
      <c r="B2906" s="8"/>
      <c r="C2906" s="8"/>
      <c r="D2906" s="8"/>
      <c r="E2906" s="8"/>
      <c r="F2906" s="8"/>
      <c r="G2906" s="8"/>
      <c r="H2906" s="8"/>
      <c r="R2906" t="str">
        <f t="shared" si="811"/>
        <v>vége</v>
      </c>
      <c r="T2906">
        <f t="shared" si="812"/>
        <v>1</v>
      </c>
      <c r="U2906">
        <f t="shared" si="825"/>
        <v>1</v>
      </c>
      <c r="V2906">
        <f t="shared" si="826"/>
        <v>1</v>
      </c>
      <c r="W2906">
        <f t="shared" si="827"/>
        <v>1</v>
      </c>
      <c r="X2906">
        <f t="shared" si="828"/>
        <v>1</v>
      </c>
      <c r="Y2906">
        <f t="shared" si="813"/>
        <v>1</v>
      </c>
      <c r="Z2906">
        <f t="shared" si="814"/>
        <v>1</v>
      </c>
      <c r="AA2906">
        <f t="shared" si="815"/>
        <v>1</v>
      </c>
      <c r="AB2906">
        <f t="shared" si="816"/>
        <v>0</v>
      </c>
      <c r="AC2906" t="str">
        <f t="shared" si="817"/>
        <v/>
      </c>
      <c r="AD2906" t="str">
        <f t="shared" si="818"/>
        <v>;;;;0;;0;0;</v>
      </c>
      <c r="AG2906">
        <f t="shared" si="819"/>
        <v>0</v>
      </c>
      <c r="AH2906">
        <f t="shared" si="820"/>
        <v>0</v>
      </c>
      <c r="AI2906">
        <f t="shared" si="821"/>
        <v>0</v>
      </c>
      <c r="AJ2906">
        <f t="shared" si="822"/>
        <v>0</v>
      </c>
      <c r="AK2906">
        <f t="shared" si="823"/>
        <v>0</v>
      </c>
      <c r="AL2906">
        <f t="shared" si="824"/>
        <v>0</v>
      </c>
    </row>
    <row r="2907" spans="1:38">
      <c r="A2907" s="8"/>
      <c r="B2907" s="8"/>
      <c r="C2907" s="8"/>
      <c r="D2907" s="8"/>
      <c r="E2907" s="8"/>
      <c r="F2907" s="8"/>
      <c r="G2907" s="8"/>
      <c r="H2907" s="8"/>
      <c r="R2907" t="str">
        <f t="shared" si="811"/>
        <v>vége</v>
      </c>
      <c r="T2907">
        <f t="shared" si="812"/>
        <v>1</v>
      </c>
      <c r="U2907">
        <f t="shared" si="825"/>
        <v>1</v>
      </c>
      <c r="V2907">
        <f t="shared" si="826"/>
        <v>1</v>
      </c>
      <c r="W2907">
        <f t="shared" si="827"/>
        <v>1</v>
      </c>
      <c r="X2907">
        <f t="shared" si="828"/>
        <v>1</v>
      </c>
      <c r="Y2907">
        <f t="shared" si="813"/>
        <v>1</v>
      </c>
      <c r="Z2907">
        <f t="shared" si="814"/>
        <v>1</v>
      </c>
      <c r="AA2907">
        <f t="shared" si="815"/>
        <v>1</v>
      </c>
      <c r="AB2907">
        <f t="shared" si="816"/>
        <v>0</v>
      </c>
      <c r="AC2907" t="str">
        <f t="shared" si="817"/>
        <v/>
      </c>
      <c r="AD2907" t="str">
        <f t="shared" si="818"/>
        <v>;;;;0;;0;0;</v>
      </c>
      <c r="AG2907">
        <f t="shared" si="819"/>
        <v>0</v>
      </c>
      <c r="AH2907">
        <f t="shared" si="820"/>
        <v>0</v>
      </c>
      <c r="AI2907">
        <f t="shared" si="821"/>
        <v>0</v>
      </c>
      <c r="AJ2907">
        <f t="shared" si="822"/>
        <v>0</v>
      </c>
      <c r="AK2907">
        <f t="shared" si="823"/>
        <v>0</v>
      </c>
      <c r="AL2907">
        <f t="shared" si="824"/>
        <v>0</v>
      </c>
    </row>
    <row r="2908" spans="1:38">
      <c r="A2908" s="8"/>
      <c r="B2908" s="8"/>
      <c r="C2908" s="8"/>
      <c r="D2908" s="8"/>
      <c r="E2908" s="8"/>
      <c r="F2908" s="8"/>
      <c r="G2908" s="8"/>
      <c r="H2908" s="8"/>
      <c r="R2908" t="str">
        <f t="shared" si="811"/>
        <v>vége</v>
      </c>
      <c r="T2908">
        <f t="shared" si="812"/>
        <v>1</v>
      </c>
      <c r="U2908">
        <f t="shared" si="825"/>
        <v>1</v>
      </c>
      <c r="V2908">
        <f t="shared" si="826"/>
        <v>1</v>
      </c>
      <c r="W2908">
        <f t="shared" si="827"/>
        <v>1</v>
      </c>
      <c r="X2908">
        <f t="shared" si="828"/>
        <v>1</v>
      </c>
      <c r="Y2908">
        <f t="shared" si="813"/>
        <v>1</v>
      </c>
      <c r="Z2908">
        <f t="shared" si="814"/>
        <v>1</v>
      </c>
      <c r="AA2908">
        <f t="shared" si="815"/>
        <v>1</v>
      </c>
      <c r="AB2908">
        <f t="shared" si="816"/>
        <v>0</v>
      </c>
      <c r="AC2908" t="str">
        <f t="shared" si="817"/>
        <v/>
      </c>
      <c r="AD2908" t="str">
        <f t="shared" si="818"/>
        <v>;;;;0;;0;0;</v>
      </c>
      <c r="AG2908">
        <f t="shared" si="819"/>
        <v>0</v>
      </c>
      <c r="AH2908">
        <f t="shared" si="820"/>
        <v>0</v>
      </c>
      <c r="AI2908">
        <f t="shared" si="821"/>
        <v>0</v>
      </c>
      <c r="AJ2908">
        <f t="shared" si="822"/>
        <v>0</v>
      </c>
      <c r="AK2908">
        <f t="shared" si="823"/>
        <v>0</v>
      </c>
      <c r="AL2908">
        <f t="shared" si="824"/>
        <v>0</v>
      </c>
    </row>
    <row r="2909" spans="1:38">
      <c r="A2909" s="8"/>
      <c r="B2909" s="8"/>
      <c r="C2909" s="8"/>
      <c r="D2909" s="8"/>
      <c r="E2909" s="8"/>
      <c r="F2909" s="8"/>
      <c r="G2909" s="8"/>
      <c r="H2909" s="8"/>
      <c r="R2909" t="str">
        <f t="shared" si="811"/>
        <v>vége</v>
      </c>
      <c r="T2909">
        <f t="shared" si="812"/>
        <v>1</v>
      </c>
      <c r="U2909">
        <f t="shared" si="825"/>
        <v>1</v>
      </c>
      <c r="V2909">
        <f t="shared" si="826"/>
        <v>1</v>
      </c>
      <c r="W2909">
        <f t="shared" si="827"/>
        <v>1</v>
      </c>
      <c r="X2909">
        <f t="shared" si="828"/>
        <v>1</v>
      </c>
      <c r="Y2909">
        <f t="shared" si="813"/>
        <v>1</v>
      </c>
      <c r="Z2909">
        <f t="shared" si="814"/>
        <v>1</v>
      </c>
      <c r="AA2909">
        <f t="shared" si="815"/>
        <v>1</v>
      </c>
      <c r="AB2909">
        <f t="shared" si="816"/>
        <v>0</v>
      </c>
      <c r="AC2909" t="str">
        <f t="shared" si="817"/>
        <v/>
      </c>
      <c r="AD2909" t="str">
        <f t="shared" si="818"/>
        <v>;;;;0;;0;0;</v>
      </c>
      <c r="AG2909">
        <f t="shared" si="819"/>
        <v>0</v>
      </c>
      <c r="AH2909">
        <f t="shared" si="820"/>
        <v>0</v>
      </c>
      <c r="AI2909">
        <f t="shared" si="821"/>
        <v>0</v>
      </c>
      <c r="AJ2909">
        <f t="shared" si="822"/>
        <v>0</v>
      </c>
      <c r="AK2909">
        <f t="shared" si="823"/>
        <v>0</v>
      </c>
      <c r="AL2909">
        <f t="shared" si="824"/>
        <v>0</v>
      </c>
    </row>
    <row r="2910" spans="1:38">
      <c r="A2910" s="8"/>
      <c r="B2910" s="8"/>
      <c r="C2910" s="8"/>
      <c r="D2910" s="8"/>
      <c r="E2910" s="8"/>
      <c r="F2910" s="8"/>
      <c r="G2910" s="8"/>
      <c r="H2910" s="8"/>
      <c r="R2910" t="str">
        <f t="shared" si="811"/>
        <v>vége</v>
      </c>
      <c r="T2910">
        <f t="shared" si="812"/>
        <v>1</v>
      </c>
      <c r="U2910">
        <f t="shared" si="825"/>
        <v>1</v>
      </c>
      <c r="V2910">
        <f t="shared" si="826"/>
        <v>1</v>
      </c>
      <c r="W2910">
        <f t="shared" si="827"/>
        <v>1</v>
      </c>
      <c r="X2910">
        <f t="shared" si="828"/>
        <v>1</v>
      </c>
      <c r="Y2910">
        <f t="shared" si="813"/>
        <v>1</v>
      </c>
      <c r="Z2910">
        <f t="shared" si="814"/>
        <v>1</v>
      </c>
      <c r="AA2910">
        <f t="shared" si="815"/>
        <v>1</v>
      </c>
      <c r="AB2910">
        <f t="shared" si="816"/>
        <v>0</v>
      </c>
      <c r="AC2910" t="str">
        <f t="shared" si="817"/>
        <v/>
      </c>
      <c r="AD2910" t="str">
        <f t="shared" si="818"/>
        <v>;;;;0;;0;0;</v>
      </c>
      <c r="AG2910">
        <f t="shared" si="819"/>
        <v>0</v>
      </c>
      <c r="AH2910">
        <f t="shared" si="820"/>
        <v>0</v>
      </c>
      <c r="AI2910">
        <f t="shared" si="821"/>
        <v>0</v>
      </c>
      <c r="AJ2910">
        <f t="shared" si="822"/>
        <v>0</v>
      </c>
      <c r="AK2910">
        <f t="shared" si="823"/>
        <v>0</v>
      </c>
      <c r="AL2910">
        <f t="shared" si="824"/>
        <v>0</v>
      </c>
    </row>
    <row r="2911" spans="1:38">
      <c r="A2911" s="8"/>
      <c r="B2911" s="8"/>
      <c r="C2911" s="8"/>
      <c r="D2911" s="8"/>
      <c r="E2911" s="8"/>
      <c r="F2911" s="8"/>
      <c r="G2911" s="8"/>
      <c r="H2911" s="8"/>
      <c r="R2911" t="str">
        <f t="shared" si="811"/>
        <v>vége</v>
      </c>
      <c r="T2911">
        <f t="shared" si="812"/>
        <v>1</v>
      </c>
      <c r="U2911">
        <f t="shared" si="825"/>
        <v>1</v>
      </c>
      <c r="V2911">
        <f t="shared" si="826"/>
        <v>1</v>
      </c>
      <c r="W2911">
        <f t="shared" si="827"/>
        <v>1</v>
      </c>
      <c r="X2911">
        <f t="shared" si="828"/>
        <v>1</v>
      </c>
      <c r="Y2911">
        <f t="shared" si="813"/>
        <v>1</v>
      </c>
      <c r="Z2911">
        <f t="shared" si="814"/>
        <v>1</v>
      </c>
      <c r="AA2911">
        <f t="shared" si="815"/>
        <v>1</v>
      </c>
      <c r="AB2911">
        <f t="shared" si="816"/>
        <v>0</v>
      </c>
      <c r="AC2911" t="str">
        <f t="shared" si="817"/>
        <v/>
      </c>
      <c r="AD2911" t="str">
        <f t="shared" si="818"/>
        <v>;;;;0;;0;0;</v>
      </c>
      <c r="AG2911">
        <f t="shared" si="819"/>
        <v>0</v>
      </c>
      <c r="AH2911">
        <f t="shared" si="820"/>
        <v>0</v>
      </c>
      <c r="AI2911">
        <f t="shared" si="821"/>
        <v>0</v>
      </c>
      <c r="AJ2911">
        <f t="shared" si="822"/>
        <v>0</v>
      </c>
      <c r="AK2911">
        <f t="shared" si="823"/>
        <v>0</v>
      </c>
      <c r="AL2911">
        <f t="shared" si="824"/>
        <v>0</v>
      </c>
    </row>
    <row r="2912" spans="1:38">
      <c r="A2912" s="8"/>
      <c r="B2912" s="8"/>
      <c r="C2912" s="8"/>
      <c r="D2912" s="8"/>
      <c r="E2912" s="8"/>
      <c r="F2912" s="8"/>
      <c r="G2912" s="8"/>
      <c r="H2912" s="8"/>
      <c r="R2912" t="str">
        <f t="shared" si="811"/>
        <v>vége</v>
      </c>
      <c r="T2912">
        <f t="shared" si="812"/>
        <v>1</v>
      </c>
      <c r="U2912">
        <f t="shared" si="825"/>
        <v>1</v>
      </c>
      <c r="V2912">
        <f t="shared" si="826"/>
        <v>1</v>
      </c>
      <c r="W2912">
        <f t="shared" si="827"/>
        <v>1</v>
      </c>
      <c r="X2912">
        <f t="shared" si="828"/>
        <v>1</v>
      </c>
      <c r="Y2912">
        <f t="shared" si="813"/>
        <v>1</v>
      </c>
      <c r="Z2912">
        <f t="shared" si="814"/>
        <v>1</v>
      </c>
      <c r="AA2912">
        <f t="shared" si="815"/>
        <v>1</v>
      </c>
      <c r="AB2912">
        <f t="shared" si="816"/>
        <v>0</v>
      </c>
      <c r="AC2912" t="str">
        <f t="shared" si="817"/>
        <v/>
      </c>
      <c r="AD2912" t="str">
        <f t="shared" si="818"/>
        <v>;;;;0;;0;0;</v>
      </c>
      <c r="AG2912">
        <f t="shared" si="819"/>
        <v>0</v>
      </c>
      <c r="AH2912">
        <f t="shared" si="820"/>
        <v>0</v>
      </c>
      <c r="AI2912">
        <f t="shared" si="821"/>
        <v>0</v>
      </c>
      <c r="AJ2912">
        <f t="shared" si="822"/>
        <v>0</v>
      </c>
      <c r="AK2912">
        <f t="shared" si="823"/>
        <v>0</v>
      </c>
      <c r="AL2912">
        <f t="shared" si="824"/>
        <v>0</v>
      </c>
    </row>
    <row r="2913" spans="1:38">
      <c r="A2913" s="8"/>
      <c r="B2913" s="8"/>
      <c r="C2913" s="8"/>
      <c r="D2913" s="8"/>
      <c r="E2913" s="8"/>
      <c r="F2913" s="8"/>
      <c r="G2913" s="8"/>
      <c r="H2913" s="8"/>
      <c r="R2913" t="str">
        <f t="shared" si="811"/>
        <v>vége</v>
      </c>
      <c r="T2913">
        <f t="shared" si="812"/>
        <v>1</v>
      </c>
      <c r="U2913">
        <f t="shared" si="825"/>
        <v>1</v>
      </c>
      <c r="V2913">
        <f t="shared" si="826"/>
        <v>1</v>
      </c>
      <c r="W2913">
        <f t="shared" si="827"/>
        <v>1</v>
      </c>
      <c r="X2913">
        <f t="shared" si="828"/>
        <v>1</v>
      </c>
      <c r="Y2913">
        <f t="shared" si="813"/>
        <v>1</v>
      </c>
      <c r="Z2913">
        <f t="shared" si="814"/>
        <v>1</v>
      </c>
      <c r="AA2913">
        <f t="shared" si="815"/>
        <v>1</v>
      </c>
      <c r="AB2913">
        <f t="shared" si="816"/>
        <v>0</v>
      </c>
      <c r="AC2913" t="str">
        <f t="shared" si="817"/>
        <v/>
      </c>
      <c r="AD2913" t="str">
        <f t="shared" si="818"/>
        <v>;;;;0;;0;0;</v>
      </c>
      <c r="AG2913">
        <f t="shared" si="819"/>
        <v>0</v>
      </c>
      <c r="AH2913">
        <f t="shared" si="820"/>
        <v>0</v>
      </c>
      <c r="AI2913">
        <f t="shared" si="821"/>
        <v>0</v>
      </c>
      <c r="AJ2913">
        <f t="shared" si="822"/>
        <v>0</v>
      </c>
      <c r="AK2913">
        <f t="shared" si="823"/>
        <v>0</v>
      </c>
      <c r="AL2913">
        <f t="shared" si="824"/>
        <v>0</v>
      </c>
    </row>
    <row r="2914" spans="1:38">
      <c r="A2914" s="8"/>
      <c r="B2914" s="8"/>
      <c r="C2914" s="8"/>
      <c r="D2914" s="8"/>
      <c r="E2914" s="8"/>
      <c r="F2914" s="8"/>
      <c r="G2914" s="8"/>
      <c r="H2914" s="8"/>
      <c r="R2914" t="str">
        <f t="shared" si="811"/>
        <v>vége</v>
      </c>
      <c r="T2914">
        <f t="shared" si="812"/>
        <v>1</v>
      </c>
      <c r="U2914">
        <f t="shared" si="825"/>
        <v>1</v>
      </c>
      <c r="V2914">
        <f t="shared" si="826"/>
        <v>1</v>
      </c>
      <c r="W2914">
        <f t="shared" si="827"/>
        <v>1</v>
      </c>
      <c r="X2914">
        <f t="shared" si="828"/>
        <v>1</v>
      </c>
      <c r="Y2914">
        <f t="shared" si="813"/>
        <v>1</v>
      </c>
      <c r="Z2914">
        <f t="shared" si="814"/>
        <v>1</v>
      </c>
      <c r="AA2914">
        <f t="shared" si="815"/>
        <v>1</v>
      </c>
      <c r="AB2914">
        <f t="shared" si="816"/>
        <v>0</v>
      </c>
      <c r="AC2914" t="str">
        <f t="shared" si="817"/>
        <v/>
      </c>
      <c r="AD2914" t="str">
        <f t="shared" si="818"/>
        <v>;;;;0;;0;0;</v>
      </c>
      <c r="AG2914">
        <f t="shared" si="819"/>
        <v>0</v>
      </c>
      <c r="AH2914">
        <f t="shared" si="820"/>
        <v>0</v>
      </c>
      <c r="AI2914">
        <f t="shared" si="821"/>
        <v>0</v>
      </c>
      <c r="AJ2914">
        <f t="shared" si="822"/>
        <v>0</v>
      </c>
      <c r="AK2914">
        <f t="shared" si="823"/>
        <v>0</v>
      </c>
      <c r="AL2914">
        <f t="shared" si="824"/>
        <v>0</v>
      </c>
    </row>
    <row r="2915" spans="1:38">
      <c r="A2915" s="8"/>
      <c r="B2915" s="8"/>
      <c r="C2915" s="8"/>
      <c r="D2915" s="8"/>
      <c r="E2915" s="8"/>
      <c r="F2915" s="8"/>
      <c r="G2915" s="8"/>
      <c r="H2915" s="8"/>
      <c r="R2915" t="str">
        <f t="shared" si="811"/>
        <v>vége</v>
      </c>
      <c r="T2915">
        <f t="shared" si="812"/>
        <v>1</v>
      </c>
      <c r="U2915">
        <f t="shared" si="825"/>
        <v>1</v>
      </c>
      <c r="V2915">
        <f t="shared" si="826"/>
        <v>1</v>
      </c>
      <c r="W2915">
        <f t="shared" si="827"/>
        <v>1</v>
      </c>
      <c r="X2915">
        <f t="shared" si="828"/>
        <v>1</v>
      </c>
      <c r="Y2915">
        <f t="shared" si="813"/>
        <v>1</v>
      </c>
      <c r="Z2915">
        <f t="shared" si="814"/>
        <v>1</v>
      </c>
      <c r="AA2915">
        <f t="shared" si="815"/>
        <v>1</v>
      </c>
      <c r="AB2915">
        <f t="shared" si="816"/>
        <v>0</v>
      </c>
      <c r="AC2915" t="str">
        <f t="shared" si="817"/>
        <v/>
      </c>
      <c r="AD2915" t="str">
        <f t="shared" si="818"/>
        <v>;;;;0;;0;0;</v>
      </c>
      <c r="AG2915">
        <f t="shared" si="819"/>
        <v>0</v>
      </c>
      <c r="AH2915">
        <f t="shared" si="820"/>
        <v>0</v>
      </c>
      <c r="AI2915">
        <f t="shared" si="821"/>
        <v>0</v>
      </c>
      <c r="AJ2915">
        <f t="shared" si="822"/>
        <v>0</v>
      </c>
      <c r="AK2915">
        <f t="shared" si="823"/>
        <v>0</v>
      </c>
      <c r="AL2915">
        <f t="shared" si="824"/>
        <v>0</v>
      </c>
    </row>
    <row r="2916" spans="1:38">
      <c r="A2916" s="8"/>
      <c r="B2916" s="8"/>
      <c r="C2916" s="8"/>
      <c r="D2916" s="8"/>
      <c r="E2916" s="8"/>
      <c r="F2916" s="8"/>
      <c r="G2916" s="8"/>
      <c r="H2916" s="8"/>
      <c r="R2916" t="str">
        <f t="shared" si="811"/>
        <v>vége</v>
      </c>
      <c r="T2916">
        <f t="shared" si="812"/>
        <v>1</v>
      </c>
      <c r="U2916">
        <f t="shared" si="825"/>
        <v>1</v>
      </c>
      <c r="V2916">
        <f t="shared" si="826"/>
        <v>1</v>
      </c>
      <c r="W2916">
        <f t="shared" si="827"/>
        <v>1</v>
      </c>
      <c r="X2916">
        <f t="shared" si="828"/>
        <v>1</v>
      </c>
      <c r="Y2916">
        <f t="shared" si="813"/>
        <v>1</v>
      </c>
      <c r="Z2916">
        <f t="shared" si="814"/>
        <v>1</v>
      </c>
      <c r="AA2916">
        <f t="shared" si="815"/>
        <v>1</v>
      </c>
      <c r="AB2916">
        <f t="shared" si="816"/>
        <v>0</v>
      </c>
      <c r="AC2916" t="str">
        <f t="shared" si="817"/>
        <v/>
      </c>
      <c r="AD2916" t="str">
        <f t="shared" si="818"/>
        <v>;;;;0;;0;0;</v>
      </c>
      <c r="AG2916">
        <f t="shared" si="819"/>
        <v>0</v>
      </c>
      <c r="AH2916">
        <f t="shared" si="820"/>
        <v>0</v>
      </c>
      <c r="AI2916">
        <f t="shared" si="821"/>
        <v>0</v>
      </c>
      <c r="AJ2916">
        <f t="shared" si="822"/>
        <v>0</v>
      </c>
      <c r="AK2916">
        <f t="shared" si="823"/>
        <v>0</v>
      </c>
      <c r="AL2916">
        <f t="shared" si="824"/>
        <v>0</v>
      </c>
    </row>
    <row r="2917" spans="1:38">
      <c r="A2917" s="8"/>
      <c r="B2917" s="8"/>
      <c r="C2917" s="8"/>
      <c r="D2917" s="8"/>
      <c r="E2917" s="8"/>
      <c r="F2917" s="8"/>
      <c r="G2917" s="8"/>
      <c r="H2917" s="8"/>
      <c r="R2917" t="str">
        <f t="shared" si="811"/>
        <v>vége</v>
      </c>
      <c r="T2917">
        <f t="shared" si="812"/>
        <v>1</v>
      </c>
      <c r="U2917">
        <f t="shared" si="825"/>
        <v>1</v>
      </c>
      <c r="V2917">
        <f t="shared" si="826"/>
        <v>1</v>
      </c>
      <c r="W2917">
        <f t="shared" si="827"/>
        <v>1</v>
      </c>
      <c r="X2917">
        <f t="shared" si="828"/>
        <v>1</v>
      </c>
      <c r="Y2917">
        <f t="shared" si="813"/>
        <v>1</v>
      </c>
      <c r="Z2917">
        <f t="shared" si="814"/>
        <v>1</v>
      </c>
      <c r="AA2917">
        <f t="shared" si="815"/>
        <v>1</v>
      </c>
      <c r="AB2917">
        <f t="shared" si="816"/>
        <v>0</v>
      </c>
      <c r="AC2917" t="str">
        <f t="shared" si="817"/>
        <v/>
      </c>
      <c r="AD2917" t="str">
        <f t="shared" si="818"/>
        <v>;;;;0;;0;0;</v>
      </c>
      <c r="AG2917">
        <f t="shared" si="819"/>
        <v>0</v>
      </c>
      <c r="AH2917">
        <f t="shared" si="820"/>
        <v>0</v>
      </c>
      <c r="AI2917">
        <f t="shared" si="821"/>
        <v>0</v>
      </c>
      <c r="AJ2917">
        <f t="shared" si="822"/>
        <v>0</v>
      </c>
      <c r="AK2917">
        <f t="shared" si="823"/>
        <v>0</v>
      </c>
      <c r="AL2917">
        <f t="shared" si="824"/>
        <v>0</v>
      </c>
    </row>
    <row r="2918" spans="1:38">
      <c r="A2918" s="8"/>
      <c r="B2918" s="8"/>
      <c r="C2918" s="8"/>
      <c r="D2918" s="8"/>
      <c r="E2918" s="8"/>
      <c r="F2918" s="8"/>
      <c r="G2918" s="8"/>
      <c r="H2918" s="8"/>
      <c r="R2918" t="str">
        <f t="shared" si="811"/>
        <v>vége</v>
      </c>
      <c r="T2918">
        <f t="shared" si="812"/>
        <v>1</v>
      </c>
      <c r="U2918">
        <f t="shared" si="825"/>
        <v>1</v>
      </c>
      <c r="V2918">
        <f t="shared" si="826"/>
        <v>1</v>
      </c>
      <c r="W2918">
        <f t="shared" si="827"/>
        <v>1</v>
      </c>
      <c r="X2918">
        <f t="shared" si="828"/>
        <v>1</v>
      </c>
      <c r="Y2918">
        <f t="shared" si="813"/>
        <v>1</v>
      </c>
      <c r="Z2918">
        <f t="shared" si="814"/>
        <v>1</v>
      </c>
      <c r="AA2918">
        <f t="shared" si="815"/>
        <v>1</v>
      </c>
      <c r="AB2918">
        <f t="shared" si="816"/>
        <v>0</v>
      </c>
      <c r="AC2918" t="str">
        <f t="shared" si="817"/>
        <v/>
      </c>
      <c r="AD2918" t="str">
        <f t="shared" si="818"/>
        <v>;;;;0;;0;0;</v>
      </c>
      <c r="AG2918">
        <f t="shared" si="819"/>
        <v>0</v>
      </c>
      <c r="AH2918">
        <f t="shared" si="820"/>
        <v>0</v>
      </c>
      <c r="AI2918">
        <f t="shared" si="821"/>
        <v>0</v>
      </c>
      <c r="AJ2918">
        <f t="shared" si="822"/>
        <v>0</v>
      </c>
      <c r="AK2918">
        <f t="shared" si="823"/>
        <v>0</v>
      </c>
      <c r="AL2918">
        <f t="shared" si="824"/>
        <v>0</v>
      </c>
    </row>
    <row r="2919" spans="1:38">
      <c r="A2919" s="8"/>
      <c r="B2919" s="8"/>
      <c r="C2919" s="8"/>
      <c r="D2919" s="8"/>
      <c r="E2919" s="8"/>
      <c r="F2919" s="8"/>
      <c r="G2919" s="8"/>
      <c r="H2919" s="8"/>
      <c r="R2919" t="str">
        <f t="shared" si="811"/>
        <v>vége</v>
      </c>
      <c r="T2919">
        <f t="shared" si="812"/>
        <v>1</v>
      </c>
      <c r="U2919">
        <f t="shared" si="825"/>
        <v>1</v>
      </c>
      <c r="V2919">
        <f t="shared" si="826"/>
        <v>1</v>
      </c>
      <c r="W2919">
        <f t="shared" si="827"/>
        <v>1</v>
      </c>
      <c r="X2919">
        <f t="shared" si="828"/>
        <v>1</v>
      </c>
      <c r="Y2919">
        <f t="shared" si="813"/>
        <v>1</v>
      </c>
      <c r="Z2919">
        <f t="shared" si="814"/>
        <v>1</v>
      </c>
      <c r="AA2919">
        <f t="shared" si="815"/>
        <v>1</v>
      </c>
      <c r="AB2919">
        <f t="shared" si="816"/>
        <v>0</v>
      </c>
      <c r="AC2919" t="str">
        <f t="shared" si="817"/>
        <v/>
      </c>
      <c r="AD2919" t="str">
        <f t="shared" si="818"/>
        <v>;;;;0;;0;0;</v>
      </c>
      <c r="AG2919">
        <f t="shared" si="819"/>
        <v>0</v>
      </c>
      <c r="AH2919">
        <f t="shared" si="820"/>
        <v>0</v>
      </c>
      <c r="AI2919">
        <f t="shared" si="821"/>
        <v>0</v>
      </c>
      <c r="AJ2919">
        <f t="shared" si="822"/>
        <v>0</v>
      </c>
      <c r="AK2919">
        <f t="shared" si="823"/>
        <v>0</v>
      </c>
      <c r="AL2919">
        <f t="shared" si="824"/>
        <v>0</v>
      </c>
    </row>
    <row r="2920" spans="1:38">
      <c r="A2920" s="8"/>
      <c r="B2920" s="8"/>
      <c r="C2920" s="8"/>
      <c r="D2920" s="8"/>
      <c r="E2920" s="8"/>
      <c r="F2920" s="8"/>
      <c r="G2920" s="8"/>
      <c r="H2920" s="8"/>
      <c r="R2920" t="str">
        <f t="shared" si="811"/>
        <v>vége</v>
      </c>
      <c r="T2920">
        <f t="shared" si="812"/>
        <v>1</v>
      </c>
      <c r="U2920">
        <f t="shared" si="825"/>
        <v>1</v>
      </c>
      <c r="V2920">
        <f t="shared" si="826"/>
        <v>1</v>
      </c>
      <c r="W2920">
        <f t="shared" si="827"/>
        <v>1</v>
      </c>
      <c r="X2920">
        <f t="shared" si="828"/>
        <v>1</v>
      </c>
      <c r="Y2920">
        <f t="shared" si="813"/>
        <v>1</v>
      </c>
      <c r="Z2920">
        <f t="shared" si="814"/>
        <v>1</v>
      </c>
      <c r="AA2920">
        <f t="shared" si="815"/>
        <v>1</v>
      </c>
      <c r="AB2920">
        <f t="shared" si="816"/>
        <v>0</v>
      </c>
      <c r="AC2920" t="str">
        <f t="shared" si="817"/>
        <v/>
      </c>
      <c r="AD2920" t="str">
        <f t="shared" si="818"/>
        <v>;;;;0;;0;0;</v>
      </c>
      <c r="AG2920">
        <f t="shared" si="819"/>
        <v>0</v>
      </c>
      <c r="AH2920">
        <f t="shared" si="820"/>
        <v>0</v>
      </c>
      <c r="AI2920">
        <f t="shared" si="821"/>
        <v>0</v>
      </c>
      <c r="AJ2920">
        <f t="shared" si="822"/>
        <v>0</v>
      </c>
      <c r="AK2920">
        <f t="shared" si="823"/>
        <v>0</v>
      </c>
      <c r="AL2920">
        <f t="shared" si="824"/>
        <v>0</v>
      </c>
    </row>
    <row r="2921" spans="1:38">
      <c r="A2921" s="8"/>
      <c r="B2921" s="8"/>
      <c r="C2921" s="8"/>
      <c r="D2921" s="8"/>
      <c r="E2921" s="8"/>
      <c r="F2921" s="8"/>
      <c r="G2921" s="8"/>
      <c r="H2921" s="8"/>
      <c r="R2921" t="str">
        <f t="shared" si="811"/>
        <v>vége</v>
      </c>
      <c r="T2921">
        <f t="shared" si="812"/>
        <v>1</v>
      </c>
      <c r="U2921">
        <f t="shared" si="825"/>
        <v>1</v>
      </c>
      <c r="V2921">
        <f t="shared" si="826"/>
        <v>1</v>
      </c>
      <c r="W2921">
        <f t="shared" si="827"/>
        <v>1</v>
      </c>
      <c r="X2921">
        <f t="shared" si="828"/>
        <v>1</v>
      </c>
      <c r="Y2921">
        <f t="shared" si="813"/>
        <v>1</v>
      </c>
      <c r="Z2921">
        <f t="shared" si="814"/>
        <v>1</v>
      </c>
      <c r="AA2921">
        <f t="shared" si="815"/>
        <v>1</v>
      </c>
      <c r="AB2921">
        <f t="shared" si="816"/>
        <v>0</v>
      </c>
      <c r="AC2921" t="str">
        <f t="shared" si="817"/>
        <v/>
      </c>
      <c r="AD2921" t="str">
        <f t="shared" si="818"/>
        <v>;;;;0;;0;0;</v>
      </c>
      <c r="AG2921">
        <f t="shared" si="819"/>
        <v>0</v>
      </c>
      <c r="AH2921">
        <f t="shared" si="820"/>
        <v>0</v>
      </c>
      <c r="AI2921">
        <f t="shared" si="821"/>
        <v>0</v>
      </c>
      <c r="AJ2921">
        <f t="shared" si="822"/>
        <v>0</v>
      </c>
      <c r="AK2921">
        <f t="shared" si="823"/>
        <v>0</v>
      </c>
      <c r="AL2921">
        <f t="shared" si="824"/>
        <v>0</v>
      </c>
    </row>
    <row r="2922" spans="1:38">
      <c r="A2922" s="8"/>
      <c r="B2922" s="8"/>
      <c r="C2922" s="8"/>
      <c r="D2922" s="8"/>
      <c r="E2922" s="8"/>
      <c r="F2922" s="8"/>
      <c r="G2922" s="8"/>
      <c r="H2922" s="8"/>
      <c r="R2922" t="str">
        <f t="shared" si="811"/>
        <v>vége</v>
      </c>
      <c r="T2922">
        <f t="shared" si="812"/>
        <v>1</v>
      </c>
      <c r="U2922">
        <f t="shared" si="825"/>
        <v>1</v>
      </c>
      <c r="V2922">
        <f t="shared" si="826"/>
        <v>1</v>
      </c>
      <c r="W2922">
        <f t="shared" si="827"/>
        <v>1</v>
      </c>
      <c r="X2922">
        <f t="shared" si="828"/>
        <v>1</v>
      </c>
      <c r="Y2922">
        <f t="shared" si="813"/>
        <v>1</v>
      </c>
      <c r="Z2922">
        <f t="shared" si="814"/>
        <v>1</v>
      </c>
      <c r="AA2922">
        <f t="shared" si="815"/>
        <v>1</v>
      </c>
      <c r="AB2922">
        <f t="shared" si="816"/>
        <v>0</v>
      </c>
      <c r="AC2922" t="str">
        <f t="shared" si="817"/>
        <v/>
      </c>
      <c r="AD2922" t="str">
        <f t="shared" si="818"/>
        <v>;;;;0;;0;0;</v>
      </c>
      <c r="AG2922">
        <f t="shared" si="819"/>
        <v>0</v>
      </c>
      <c r="AH2922">
        <f t="shared" si="820"/>
        <v>0</v>
      </c>
      <c r="AI2922">
        <f t="shared" si="821"/>
        <v>0</v>
      </c>
      <c r="AJ2922">
        <f t="shared" si="822"/>
        <v>0</v>
      </c>
      <c r="AK2922">
        <f t="shared" si="823"/>
        <v>0</v>
      </c>
      <c r="AL2922">
        <f t="shared" si="824"/>
        <v>0</v>
      </c>
    </row>
    <row r="2923" spans="1:38">
      <c r="A2923" s="8"/>
      <c r="B2923" s="8"/>
      <c r="C2923" s="8"/>
      <c r="D2923" s="8"/>
      <c r="E2923" s="8"/>
      <c r="F2923" s="8"/>
      <c r="G2923" s="8"/>
      <c r="H2923" s="8"/>
      <c r="R2923" t="str">
        <f t="shared" si="811"/>
        <v>vége</v>
      </c>
      <c r="T2923">
        <f t="shared" si="812"/>
        <v>1</v>
      </c>
      <c r="U2923">
        <f t="shared" si="825"/>
        <v>1</v>
      </c>
      <c r="V2923">
        <f t="shared" si="826"/>
        <v>1</v>
      </c>
      <c r="W2923">
        <f t="shared" si="827"/>
        <v>1</v>
      </c>
      <c r="X2923">
        <f t="shared" si="828"/>
        <v>1</v>
      </c>
      <c r="Y2923">
        <f t="shared" si="813"/>
        <v>1</v>
      </c>
      <c r="Z2923">
        <f t="shared" si="814"/>
        <v>1</v>
      </c>
      <c r="AA2923">
        <f t="shared" si="815"/>
        <v>1</v>
      </c>
      <c r="AB2923">
        <f t="shared" si="816"/>
        <v>0</v>
      </c>
      <c r="AC2923" t="str">
        <f t="shared" si="817"/>
        <v/>
      </c>
      <c r="AD2923" t="str">
        <f t="shared" si="818"/>
        <v>;;;;0;;0;0;</v>
      </c>
      <c r="AG2923">
        <f t="shared" si="819"/>
        <v>0</v>
      </c>
      <c r="AH2923">
        <f t="shared" si="820"/>
        <v>0</v>
      </c>
      <c r="AI2923">
        <f t="shared" si="821"/>
        <v>0</v>
      </c>
      <c r="AJ2923">
        <f t="shared" si="822"/>
        <v>0</v>
      </c>
      <c r="AK2923">
        <f t="shared" si="823"/>
        <v>0</v>
      </c>
      <c r="AL2923">
        <f t="shared" si="824"/>
        <v>0</v>
      </c>
    </row>
    <row r="2924" spans="1:38">
      <c r="A2924" s="8"/>
      <c r="B2924" s="8"/>
      <c r="C2924" s="8"/>
      <c r="D2924" s="8"/>
      <c r="E2924" s="8"/>
      <c r="F2924" s="8"/>
      <c r="G2924" s="8"/>
      <c r="H2924" s="8"/>
      <c r="R2924" t="str">
        <f t="shared" si="811"/>
        <v>vége</v>
      </c>
      <c r="T2924">
        <f t="shared" si="812"/>
        <v>1</v>
      </c>
      <c r="U2924">
        <f t="shared" si="825"/>
        <v>1</v>
      </c>
      <c r="V2924">
        <f t="shared" si="826"/>
        <v>1</v>
      </c>
      <c r="W2924">
        <f t="shared" si="827"/>
        <v>1</v>
      </c>
      <c r="X2924">
        <f t="shared" si="828"/>
        <v>1</v>
      </c>
      <c r="Y2924">
        <f t="shared" si="813"/>
        <v>1</v>
      </c>
      <c r="Z2924">
        <f t="shared" si="814"/>
        <v>1</v>
      </c>
      <c r="AA2924">
        <f t="shared" si="815"/>
        <v>1</v>
      </c>
      <c r="AB2924">
        <f t="shared" si="816"/>
        <v>0</v>
      </c>
      <c r="AC2924" t="str">
        <f t="shared" si="817"/>
        <v/>
      </c>
      <c r="AD2924" t="str">
        <f t="shared" si="818"/>
        <v>;;;;0;;0;0;</v>
      </c>
      <c r="AG2924">
        <f t="shared" si="819"/>
        <v>0</v>
      </c>
      <c r="AH2924">
        <f t="shared" si="820"/>
        <v>0</v>
      </c>
      <c r="AI2924">
        <f t="shared" si="821"/>
        <v>0</v>
      </c>
      <c r="AJ2924">
        <f t="shared" si="822"/>
        <v>0</v>
      </c>
      <c r="AK2924">
        <f t="shared" si="823"/>
        <v>0</v>
      </c>
      <c r="AL2924">
        <f t="shared" si="824"/>
        <v>0</v>
      </c>
    </row>
    <row r="2925" spans="1:38">
      <c r="A2925" s="8"/>
      <c r="B2925" s="8"/>
      <c r="C2925" s="8"/>
      <c r="D2925" s="8"/>
      <c r="E2925" s="8"/>
      <c r="F2925" s="8"/>
      <c r="G2925" s="8"/>
      <c r="H2925" s="8"/>
      <c r="R2925" t="str">
        <f t="shared" si="811"/>
        <v>vége</v>
      </c>
      <c r="T2925">
        <f t="shared" si="812"/>
        <v>1</v>
      </c>
      <c r="U2925">
        <f t="shared" si="825"/>
        <v>1</v>
      </c>
      <c r="V2925">
        <f t="shared" si="826"/>
        <v>1</v>
      </c>
      <c r="W2925">
        <f t="shared" si="827"/>
        <v>1</v>
      </c>
      <c r="X2925">
        <f t="shared" si="828"/>
        <v>1</v>
      </c>
      <c r="Y2925">
        <f t="shared" si="813"/>
        <v>1</v>
      </c>
      <c r="Z2925">
        <f t="shared" si="814"/>
        <v>1</v>
      </c>
      <c r="AA2925">
        <f t="shared" si="815"/>
        <v>1</v>
      </c>
      <c r="AB2925">
        <f t="shared" si="816"/>
        <v>0</v>
      </c>
      <c r="AC2925" t="str">
        <f t="shared" si="817"/>
        <v/>
      </c>
      <c r="AD2925" t="str">
        <f t="shared" si="818"/>
        <v>;;;;0;;0;0;</v>
      </c>
      <c r="AG2925">
        <f t="shared" si="819"/>
        <v>0</v>
      </c>
      <c r="AH2925">
        <f t="shared" si="820"/>
        <v>0</v>
      </c>
      <c r="AI2925">
        <f t="shared" si="821"/>
        <v>0</v>
      </c>
      <c r="AJ2925">
        <f t="shared" si="822"/>
        <v>0</v>
      </c>
      <c r="AK2925">
        <f t="shared" si="823"/>
        <v>0</v>
      </c>
      <c r="AL2925">
        <f t="shared" si="824"/>
        <v>0</v>
      </c>
    </row>
    <row r="2926" spans="1:38">
      <c r="A2926" s="8"/>
      <c r="B2926" s="8"/>
      <c r="C2926" s="8"/>
      <c r="D2926" s="8"/>
      <c r="E2926" s="8"/>
      <c r="F2926" s="8"/>
      <c r="G2926" s="8"/>
      <c r="H2926" s="8"/>
      <c r="R2926" t="str">
        <f t="shared" si="811"/>
        <v>vége</v>
      </c>
      <c r="T2926">
        <f t="shared" si="812"/>
        <v>1</v>
      </c>
      <c r="U2926">
        <f t="shared" si="825"/>
        <v>1</v>
      </c>
      <c r="V2926">
        <f t="shared" si="826"/>
        <v>1</v>
      </c>
      <c r="W2926">
        <f t="shared" si="827"/>
        <v>1</v>
      </c>
      <c r="X2926">
        <f t="shared" si="828"/>
        <v>1</v>
      </c>
      <c r="Y2926">
        <f t="shared" si="813"/>
        <v>1</v>
      </c>
      <c r="Z2926">
        <f t="shared" si="814"/>
        <v>1</v>
      </c>
      <c r="AA2926">
        <f t="shared" si="815"/>
        <v>1</v>
      </c>
      <c r="AB2926">
        <f t="shared" si="816"/>
        <v>0</v>
      </c>
      <c r="AC2926" t="str">
        <f t="shared" si="817"/>
        <v/>
      </c>
      <c r="AD2926" t="str">
        <f t="shared" si="818"/>
        <v>;;;;0;;0;0;</v>
      </c>
      <c r="AG2926">
        <f t="shared" si="819"/>
        <v>0</v>
      </c>
      <c r="AH2926">
        <f t="shared" si="820"/>
        <v>0</v>
      </c>
      <c r="AI2926">
        <f t="shared" si="821"/>
        <v>0</v>
      </c>
      <c r="AJ2926">
        <f t="shared" si="822"/>
        <v>0</v>
      </c>
      <c r="AK2926">
        <f t="shared" si="823"/>
        <v>0</v>
      </c>
      <c r="AL2926">
        <f t="shared" si="824"/>
        <v>0</v>
      </c>
    </row>
    <row r="2927" spans="1:38">
      <c r="A2927" s="8"/>
      <c r="B2927" s="8"/>
      <c r="C2927" s="8"/>
      <c r="D2927" s="8"/>
      <c r="E2927" s="8"/>
      <c r="F2927" s="8"/>
      <c r="G2927" s="8"/>
      <c r="H2927" s="8"/>
      <c r="R2927" t="str">
        <f t="shared" si="811"/>
        <v>vége</v>
      </c>
      <c r="T2927">
        <f t="shared" si="812"/>
        <v>1</v>
      </c>
      <c r="U2927">
        <f t="shared" si="825"/>
        <v>1</v>
      </c>
      <c r="V2927">
        <f t="shared" si="826"/>
        <v>1</v>
      </c>
      <c r="W2927">
        <f t="shared" si="827"/>
        <v>1</v>
      </c>
      <c r="X2927">
        <f t="shared" si="828"/>
        <v>1</v>
      </c>
      <c r="Y2927">
        <f t="shared" si="813"/>
        <v>1</v>
      </c>
      <c r="Z2927">
        <f t="shared" si="814"/>
        <v>1</v>
      </c>
      <c r="AA2927">
        <f t="shared" si="815"/>
        <v>1</v>
      </c>
      <c r="AB2927">
        <f t="shared" si="816"/>
        <v>0</v>
      </c>
      <c r="AC2927" t="str">
        <f t="shared" si="817"/>
        <v/>
      </c>
      <c r="AD2927" t="str">
        <f t="shared" si="818"/>
        <v>;;;;0;;0;0;</v>
      </c>
      <c r="AG2927">
        <f t="shared" si="819"/>
        <v>0</v>
      </c>
      <c r="AH2927">
        <f t="shared" si="820"/>
        <v>0</v>
      </c>
      <c r="AI2927">
        <f t="shared" si="821"/>
        <v>0</v>
      </c>
      <c r="AJ2927">
        <f t="shared" si="822"/>
        <v>0</v>
      </c>
      <c r="AK2927">
        <f t="shared" si="823"/>
        <v>0</v>
      </c>
      <c r="AL2927">
        <f t="shared" si="824"/>
        <v>0</v>
      </c>
    </row>
    <row r="2928" spans="1:38">
      <c r="A2928" s="8"/>
      <c r="B2928" s="8"/>
      <c r="C2928" s="8"/>
      <c r="D2928" s="8"/>
      <c r="E2928" s="8"/>
      <c r="F2928" s="8"/>
      <c r="G2928" s="8"/>
      <c r="H2928" s="8"/>
      <c r="R2928" t="str">
        <f t="shared" si="811"/>
        <v>vége</v>
      </c>
      <c r="T2928">
        <f t="shared" si="812"/>
        <v>1</v>
      </c>
      <c r="U2928">
        <f t="shared" si="825"/>
        <v>1</v>
      </c>
      <c r="V2928">
        <f t="shared" si="826"/>
        <v>1</v>
      </c>
      <c r="W2928">
        <f t="shared" si="827"/>
        <v>1</v>
      </c>
      <c r="X2928">
        <f t="shared" si="828"/>
        <v>1</v>
      </c>
      <c r="Y2928">
        <f t="shared" si="813"/>
        <v>1</v>
      </c>
      <c r="Z2928">
        <f t="shared" si="814"/>
        <v>1</v>
      </c>
      <c r="AA2928">
        <f t="shared" si="815"/>
        <v>1</v>
      </c>
      <c r="AB2928">
        <f t="shared" si="816"/>
        <v>0</v>
      </c>
      <c r="AC2928" t="str">
        <f t="shared" si="817"/>
        <v/>
      </c>
      <c r="AD2928" t="str">
        <f t="shared" si="818"/>
        <v>;;;;0;;0;0;</v>
      </c>
      <c r="AG2928">
        <f t="shared" si="819"/>
        <v>0</v>
      </c>
      <c r="AH2928">
        <f t="shared" si="820"/>
        <v>0</v>
      </c>
      <c r="AI2928">
        <f t="shared" si="821"/>
        <v>0</v>
      </c>
      <c r="AJ2928">
        <f t="shared" si="822"/>
        <v>0</v>
      </c>
      <c r="AK2928">
        <f t="shared" si="823"/>
        <v>0</v>
      </c>
      <c r="AL2928">
        <f t="shared" si="824"/>
        <v>0</v>
      </c>
    </row>
    <row r="2929" spans="1:38">
      <c r="A2929" s="8"/>
      <c r="B2929" s="8"/>
      <c r="C2929" s="8"/>
      <c r="D2929" s="8"/>
      <c r="E2929" s="8"/>
      <c r="F2929" s="8"/>
      <c r="G2929" s="8"/>
      <c r="H2929" s="8"/>
      <c r="R2929" t="str">
        <f t="shared" si="811"/>
        <v>vége</v>
      </c>
      <c r="T2929">
        <f t="shared" si="812"/>
        <v>1</v>
      </c>
      <c r="U2929">
        <f t="shared" si="825"/>
        <v>1</v>
      </c>
      <c r="V2929">
        <f t="shared" si="826"/>
        <v>1</v>
      </c>
      <c r="W2929">
        <f t="shared" si="827"/>
        <v>1</v>
      </c>
      <c r="X2929">
        <f t="shared" si="828"/>
        <v>1</v>
      </c>
      <c r="Y2929">
        <f t="shared" si="813"/>
        <v>1</v>
      </c>
      <c r="Z2929">
        <f t="shared" si="814"/>
        <v>1</v>
      </c>
      <c r="AA2929">
        <f t="shared" si="815"/>
        <v>1</v>
      </c>
      <c r="AB2929">
        <f t="shared" si="816"/>
        <v>0</v>
      </c>
      <c r="AC2929" t="str">
        <f t="shared" si="817"/>
        <v/>
      </c>
      <c r="AD2929" t="str">
        <f t="shared" si="818"/>
        <v>;;;;0;;0;0;</v>
      </c>
      <c r="AG2929">
        <f t="shared" si="819"/>
        <v>0</v>
      </c>
      <c r="AH2929">
        <f t="shared" si="820"/>
        <v>0</v>
      </c>
      <c r="AI2929">
        <f t="shared" si="821"/>
        <v>0</v>
      </c>
      <c r="AJ2929">
        <f t="shared" si="822"/>
        <v>0</v>
      </c>
      <c r="AK2929">
        <f t="shared" si="823"/>
        <v>0</v>
      </c>
      <c r="AL2929">
        <f t="shared" si="824"/>
        <v>0</v>
      </c>
    </row>
    <row r="2930" spans="1:38">
      <c r="A2930" s="8"/>
      <c r="B2930" s="8"/>
      <c r="C2930" s="8"/>
      <c r="D2930" s="8"/>
      <c r="E2930" s="8"/>
      <c r="F2930" s="8"/>
      <c r="G2930" s="8"/>
      <c r="H2930" s="8"/>
      <c r="R2930" t="str">
        <f t="shared" si="811"/>
        <v>vége</v>
      </c>
      <c r="T2930">
        <f t="shared" si="812"/>
        <v>1</v>
      </c>
      <c r="U2930">
        <f t="shared" si="825"/>
        <v>1</v>
      </c>
      <c r="V2930">
        <f t="shared" si="826"/>
        <v>1</v>
      </c>
      <c r="W2930">
        <f t="shared" si="827"/>
        <v>1</v>
      </c>
      <c r="X2930">
        <f t="shared" si="828"/>
        <v>1</v>
      </c>
      <c r="Y2930">
        <f t="shared" si="813"/>
        <v>1</v>
      </c>
      <c r="Z2930">
        <f t="shared" si="814"/>
        <v>1</v>
      </c>
      <c r="AA2930">
        <f t="shared" si="815"/>
        <v>1</v>
      </c>
      <c r="AB2930">
        <f t="shared" si="816"/>
        <v>0</v>
      </c>
      <c r="AC2930" t="str">
        <f t="shared" si="817"/>
        <v/>
      </c>
      <c r="AD2930" t="str">
        <f t="shared" si="818"/>
        <v>;;;;0;;0;0;</v>
      </c>
      <c r="AG2930">
        <f t="shared" si="819"/>
        <v>0</v>
      </c>
      <c r="AH2930">
        <f t="shared" si="820"/>
        <v>0</v>
      </c>
      <c r="AI2930">
        <f t="shared" si="821"/>
        <v>0</v>
      </c>
      <c r="AJ2930">
        <f t="shared" si="822"/>
        <v>0</v>
      </c>
      <c r="AK2930">
        <f t="shared" si="823"/>
        <v>0</v>
      </c>
      <c r="AL2930">
        <f t="shared" si="824"/>
        <v>0</v>
      </c>
    </row>
    <row r="2931" spans="1:38">
      <c r="A2931" s="8"/>
      <c r="B2931" s="8"/>
      <c r="C2931" s="8"/>
      <c r="D2931" s="8"/>
      <c r="E2931" s="8"/>
      <c r="F2931" s="8"/>
      <c r="G2931" s="8"/>
      <c r="H2931" s="8"/>
      <c r="R2931" t="str">
        <f t="shared" si="811"/>
        <v>vége</v>
      </c>
      <c r="T2931">
        <f t="shared" si="812"/>
        <v>1</v>
      </c>
      <c r="U2931">
        <f t="shared" si="825"/>
        <v>1</v>
      </c>
      <c r="V2931">
        <f t="shared" si="826"/>
        <v>1</v>
      </c>
      <c r="W2931">
        <f t="shared" si="827"/>
        <v>1</v>
      </c>
      <c r="X2931">
        <f t="shared" si="828"/>
        <v>1</v>
      </c>
      <c r="Y2931">
        <f t="shared" si="813"/>
        <v>1</v>
      </c>
      <c r="Z2931">
        <f t="shared" si="814"/>
        <v>1</v>
      </c>
      <c r="AA2931">
        <f t="shared" si="815"/>
        <v>1</v>
      </c>
      <c r="AB2931">
        <f t="shared" si="816"/>
        <v>0</v>
      </c>
      <c r="AC2931" t="str">
        <f t="shared" si="817"/>
        <v/>
      </c>
      <c r="AD2931" t="str">
        <f t="shared" si="818"/>
        <v>;;;;0;;0;0;</v>
      </c>
      <c r="AG2931">
        <f t="shared" si="819"/>
        <v>0</v>
      </c>
      <c r="AH2931">
        <f t="shared" si="820"/>
        <v>0</v>
      </c>
      <c r="AI2931">
        <f t="shared" si="821"/>
        <v>0</v>
      </c>
      <c r="AJ2931">
        <f t="shared" si="822"/>
        <v>0</v>
      </c>
      <c r="AK2931">
        <f t="shared" si="823"/>
        <v>0</v>
      </c>
      <c r="AL2931">
        <f t="shared" si="824"/>
        <v>0</v>
      </c>
    </row>
    <row r="2932" spans="1:38">
      <c r="A2932" s="8"/>
      <c r="B2932" s="8"/>
      <c r="C2932" s="8"/>
      <c r="D2932" s="8"/>
      <c r="E2932" s="8"/>
      <c r="F2932" s="8"/>
      <c r="G2932" s="8"/>
      <c r="H2932" s="8"/>
      <c r="R2932" t="str">
        <f t="shared" si="811"/>
        <v>vége</v>
      </c>
      <c r="T2932">
        <f t="shared" si="812"/>
        <v>1</v>
      </c>
      <c r="U2932">
        <f t="shared" si="825"/>
        <v>1</v>
      </c>
      <c r="V2932">
        <f t="shared" si="826"/>
        <v>1</v>
      </c>
      <c r="W2932">
        <f t="shared" si="827"/>
        <v>1</v>
      </c>
      <c r="X2932">
        <f t="shared" si="828"/>
        <v>1</v>
      </c>
      <c r="Y2932">
        <f t="shared" si="813"/>
        <v>1</v>
      </c>
      <c r="Z2932">
        <f t="shared" si="814"/>
        <v>1</v>
      </c>
      <c r="AA2932">
        <f t="shared" si="815"/>
        <v>1</v>
      </c>
      <c r="AB2932">
        <f t="shared" si="816"/>
        <v>0</v>
      </c>
      <c r="AC2932" t="str">
        <f t="shared" si="817"/>
        <v/>
      </c>
      <c r="AD2932" t="str">
        <f t="shared" si="818"/>
        <v>;;;;0;;0;0;</v>
      </c>
      <c r="AG2932">
        <f t="shared" si="819"/>
        <v>0</v>
      </c>
      <c r="AH2932">
        <f t="shared" si="820"/>
        <v>0</v>
      </c>
      <c r="AI2932">
        <f t="shared" si="821"/>
        <v>0</v>
      </c>
      <c r="AJ2932">
        <f t="shared" si="822"/>
        <v>0</v>
      </c>
      <c r="AK2932">
        <f t="shared" si="823"/>
        <v>0</v>
      </c>
      <c r="AL2932">
        <f t="shared" si="824"/>
        <v>0</v>
      </c>
    </row>
    <row r="2933" spans="1:38">
      <c r="A2933" s="8"/>
      <c r="B2933" s="8"/>
      <c r="C2933" s="8"/>
      <c r="D2933" s="8"/>
      <c r="E2933" s="8"/>
      <c r="F2933" s="8"/>
      <c r="G2933" s="8"/>
      <c r="H2933" s="8"/>
      <c r="R2933" t="str">
        <f t="shared" si="811"/>
        <v>vége</v>
      </c>
      <c r="T2933">
        <f t="shared" si="812"/>
        <v>1</v>
      </c>
      <c r="U2933">
        <f t="shared" si="825"/>
        <v>1</v>
      </c>
      <c r="V2933">
        <f t="shared" si="826"/>
        <v>1</v>
      </c>
      <c r="W2933">
        <f t="shared" si="827"/>
        <v>1</v>
      </c>
      <c r="X2933">
        <f t="shared" si="828"/>
        <v>1</v>
      </c>
      <c r="Y2933">
        <f t="shared" si="813"/>
        <v>1</v>
      </c>
      <c r="Z2933">
        <f t="shared" si="814"/>
        <v>1</v>
      </c>
      <c r="AA2933">
        <f t="shared" si="815"/>
        <v>1</v>
      </c>
      <c r="AB2933">
        <f t="shared" si="816"/>
        <v>0</v>
      </c>
      <c r="AC2933" t="str">
        <f t="shared" si="817"/>
        <v/>
      </c>
      <c r="AD2933" t="str">
        <f t="shared" si="818"/>
        <v>;;;;0;;0;0;</v>
      </c>
      <c r="AG2933">
        <f t="shared" si="819"/>
        <v>0</v>
      </c>
      <c r="AH2933">
        <f t="shared" si="820"/>
        <v>0</v>
      </c>
      <c r="AI2933">
        <f t="shared" si="821"/>
        <v>0</v>
      </c>
      <c r="AJ2933">
        <f t="shared" si="822"/>
        <v>0</v>
      </c>
      <c r="AK2933">
        <f t="shared" si="823"/>
        <v>0</v>
      </c>
      <c r="AL2933">
        <f t="shared" si="824"/>
        <v>0</v>
      </c>
    </row>
    <row r="2934" spans="1:38">
      <c r="A2934" s="8"/>
      <c r="B2934" s="8"/>
      <c r="C2934" s="8"/>
      <c r="D2934" s="8"/>
      <c r="E2934" s="8"/>
      <c r="F2934" s="8"/>
      <c r="G2934" s="8"/>
      <c r="H2934" s="8"/>
      <c r="R2934" t="str">
        <f t="shared" si="811"/>
        <v>vége</v>
      </c>
      <c r="T2934">
        <f t="shared" si="812"/>
        <v>1</v>
      </c>
      <c r="U2934">
        <f t="shared" si="825"/>
        <v>1</v>
      </c>
      <c r="V2934">
        <f t="shared" si="826"/>
        <v>1</v>
      </c>
      <c r="W2934">
        <f t="shared" si="827"/>
        <v>1</v>
      </c>
      <c r="X2934">
        <f t="shared" si="828"/>
        <v>1</v>
      </c>
      <c r="Y2934">
        <f t="shared" si="813"/>
        <v>1</v>
      </c>
      <c r="Z2934">
        <f t="shared" si="814"/>
        <v>1</v>
      </c>
      <c r="AA2934">
        <f t="shared" si="815"/>
        <v>1</v>
      </c>
      <c r="AB2934">
        <f t="shared" si="816"/>
        <v>0</v>
      </c>
      <c r="AC2934" t="str">
        <f t="shared" si="817"/>
        <v/>
      </c>
      <c r="AD2934" t="str">
        <f t="shared" si="818"/>
        <v>;;;;0;;0;0;</v>
      </c>
      <c r="AG2934">
        <f t="shared" si="819"/>
        <v>0</v>
      </c>
      <c r="AH2934">
        <f t="shared" si="820"/>
        <v>0</v>
      </c>
      <c r="AI2934">
        <f t="shared" si="821"/>
        <v>0</v>
      </c>
      <c r="AJ2934">
        <f t="shared" si="822"/>
        <v>0</v>
      </c>
      <c r="AK2934">
        <f t="shared" si="823"/>
        <v>0</v>
      </c>
      <c r="AL2934">
        <f t="shared" si="824"/>
        <v>0</v>
      </c>
    </row>
    <row r="2935" spans="1:38">
      <c r="A2935" s="8"/>
      <c r="B2935" s="8"/>
      <c r="C2935" s="8"/>
      <c r="D2935" s="8"/>
      <c r="E2935" s="8"/>
      <c r="F2935" s="8"/>
      <c r="G2935" s="8"/>
      <c r="H2935" s="8"/>
      <c r="R2935" t="str">
        <f t="shared" si="811"/>
        <v>vége</v>
      </c>
      <c r="T2935">
        <f t="shared" si="812"/>
        <v>1</v>
      </c>
      <c r="U2935">
        <f t="shared" si="825"/>
        <v>1</v>
      </c>
      <c r="V2935">
        <f t="shared" si="826"/>
        <v>1</v>
      </c>
      <c r="W2935">
        <f t="shared" si="827"/>
        <v>1</v>
      </c>
      <c r="X2935">
        <f t="shared" si="828"/>
        <v>1</v>
      </c>
      <c r="Y2935">
        <f t="shared" si="813"/>
        <v>1</v>
      </c>
      <c r="Z2935">
        <f t="shared" si="814"/>
        <v>1</v>
      </c>
      <c r="AA2935">
        <f t="shared" si="815"/>
        <v>1</v>
      </c>
      <c r="AB2935">
        <f t="shared" si="816"/>
        <v>0</v>
      </c>
      <c r="AC2935" t="str">
        <f t="shared" si="817"/>
        <v/>
      </c>
      <c r="AD2935" t="str">
        <f t="shared" si="818"/>
        <v>;;;;0;;0;0;</v>
      </c>
      <c r="AG2935">
        <f t="shared" si="819"/>
        <v>0</v>
      </c>
      <c r="AH2935">
        <f t="shared" si="820"/>
        <v>0</v>
      </c>
      <c r="AI2935">
        <f t="shared" si="821"/>
        <v>0</v>
      </c>
      <c r="AJ2935">
        <f t="shared" si="822"/>
        <v>0</v>
      </c>
      <c r="AK2935">
        <f t="shared" si="823"/>
        <v>0</v>
      </c>
      <c r="AL2935">
        <f t="shared" si="824"/>
        <v>0</v>
      </c>
    </row>
    <row r="2936" spans="1:38">
      <c r="A2936" s="8"/>
      <c r="B2936" s="8"/>
      <c r="C2936" s="8"/>
      <c r="D2936" s="8"/>
      <c r="E2936" s="8"/>
      <c r="F2936" s="8"/>
      <c r="G2936" s="8"/>
      <c r="H2936" s="8"/>
      <c r="R2936" t="str">
        <f t="shared" si="811"/>
        <v>vége</v>
      </c>
      <c r="T2936">
        <f t="shared" si="812"/>
        <v>1</v>
      </c>
      <c r="U2936">
        <f t="shared" si="825"/>
        <v>1</v>
      </c>
      <c r="V2936">
        <f t="shared" si="826"/>
        <v>1</v>
      </c>
      <c r="W2936">
        <f t="shared" si="827"/>
        <v>1</v>
      </c>
      <c r="X2936">
        <f t="shared" si="828"/>
        <v>1</v>
      </c>
      <c r="Y2936">
        <f t="shared" si="813"/>
        <v>1</v>
      </c>
      <c r="Z2936">
        <f t="shared" si="814"/>
        <v>1</v>
      </c>
      <c r="AA2936">
        <f t="shared" si="815"/>
        <v>1</v>
      </c>
      <c r="AB2936">
        <f t="shared" si="816"/>
        <v>0</v>
      </c>
      <c r="AC2936" t="str">
        <f t="shared" si="817"/>
        <v/>
      </c>
      <c r="AD2936" t="str">
        <f t="shared" si="818"/>
        <v>;;;;0;;0;0;</v>
      </c>
      <c r="AG2936">
        <f t="shared" si="819"/>
        <v>0</v>
      </c>
      <c r="AH2936">
        <f t="shared" si="820"/>
        <v>0</v>
      </c>
      <c r="AI2936">
        <f t="shared" si="821"/>
        <v>0</v>
      </c>
      <c r="AJ2936">
        <f t="shared" si="822"/>
        <v>0</v>
      </c>
      <c r="AK2936">
        <f t="shared" si="823"/>
        <v>0</v>
      </c>
      <c r="AL2936">
        <f t="shared" si="824"/>
        <v>0</v>
      </c>
    </row>
    <row r="2937" spans="1:38">
      <c r="A2937" s="8"/>
      <c r="B2937" s="8"/>
      <c r="C2937" s="8"/>
      <c r="D2937" s="8"/>
      <c r="E2937" s="8"/>
      <c r="F2937" s="8"/>
      <c r="G2937" s="8"/>
      <c r="H2937" s="8"/>
      <c r="R2937" t="str">
        <f t="shared" si="811"/>
        <v>vége</v>
      </c>
      <c r="T2937">
        <f t="shared" si="812"/>
        <v>1</v>
      </c>
      <c r="U2937">
        <f t="shared" si="825"/>
        <v>1</v>
      </c>
      <c r="V2937">
        <f t="shared" si="826"/>
        <v>1</v>
      </c>
      <c r="W2937">
        <f t="shared" si="827"/>
        <v>1</v>
      </c>
      <c r="X2937">
        <f t="shared" si="828"/>
        <v>1</v>
      </c>
      <c r="Y2937">
        <f t="shared" si="813"/>
        <v>1</v>
      </c>
      <c r="Z2937">
        <f t="shared" si="814"/>
        <v>1</v>
      </c>
      <c r="AA2937">
        <f t="shared" si="815"/>
        <v>1</v>
      </c>
      <c r="AB2937">
        <f t="shared" si="816"/>
        <v>0</v>
      </c>
      <c r="AC2937" t="str">
        <f t="shared" si="817"/>
        <v/>
      </c>
      <c r="AD2937" t="str">
        <f t="shared" si="818"/>
        <v>;;;;0;;0;0;</v>
      </c>
      <c r="AG2937">
        <f t="shared" si="819"/>
        <v>0</v>
      </c>
      <c r="AH2937">
        <f t="shared" si="820"/>
        <v>0</v>
      </c>
      <c r="AI2937">
        <f t="shared" si="821"/>
        <v>0</v>
      </c>
      <c r="AJ2937">
        <f t="shared" si="822"/>
        <v>0</v>
      </c>
      <c r="AK2937">
        <f t="shared" si="823"/>
        <v>0</v>
      </c>
      <c r="AL2937">
        <f t="shared" si="824"/>
        <v>0</v>
      </c>
    </row>
    <row r="2938" spans="1:38">
      <c r="A2938" s="8"/>
      <c r="B2938" s="8"/>
      <c r="C2938" s="8"/>
      <c r="D2938" s="8"/>
      <c r="E2938" s="8"/>
      <c r="F2938" s="8"/>
      <c r="G2938" s="8"/>
      <c r="H2938" s="8"/>
      <c r="R2938" t="str">
        <f t="shared" si="811"/>
        <v>vége</v>
      </c>
      <c r="T2938">
        <f t="shared" si="812"/>
        <v>1</v>
      </c>
      <c r="U2938">
        <f t="shared" si="825"/>
        <v>1</v>
      </c>
      <c r="V2938">
        <f t="shared" si="826"/>
        <v>1</v>
      </c>
      <c r="W2938">
        <f t="shared" si="827"/>
        <v>1</v>
      </c>
      <c r="X2938">
        <f t="shared" si="828"/>
        <v>1</v>
      </c>
      <c r="Y2938">
        <f t="shared" si="813"/>
        <v>1</v>
      </c>
      <c r="Z2938">
        <f t="shared" si="814"/>
        <v>1</v>
      </c>
      <c r="AA2938">
        <f t="shared" si="815"/>
        <v>1</v>
      </c>
      <c r="AB2938">
        <f t="shared" si="816"/>
        <v>0</v>
      </c>
      <c r="AC2938" t="str">
        <f t="shared" si="817"/>
        <v/>
      </c>
      <c r="AD2938" t="str">
        <f t="shared" si="818"/>
        <v>;;;;0;;0;0;</v>
      </c>
      <c r="AG2938">
        <f t="shared" si="819"/>
        <v>0</v>
      </c>
      <c r="AH2938">
        <f t="shared" si="820"/>
        <v>0</v>
      </c>
      <c r="AI2938">
        <f t="shared" si="821"/>
        <v>0</v>
      </c>
      <c r="AJ2938">
        <f t="shared" si="822"/>
        <v>0</v>
      </c>
      <c r="AK2938">
        <f t="shared" si="823"/>
        <v>0</v>
      </c>
      <c r="AL2938">
        <f t="shared" si="824"/>
        <v>0</v>
      </c>
    </row>
    <row r="2939" spans="1:38">
      <c r="A2939" s="8"/>
      <c r="B2939" s="8"/>
      <c r="C2939" s="8"/>
      <c r="D2939" s="8"/>
      <c r="E2939" s="8"/>
      <c r="F2939" s="8"/>
      <c r="G2939" s="8"/>
      <c r="H2939" s="8"/>
      <c r="R2939" t="str">
        <f t="shared" si="811"/>
        <v>vége</v>
      </c>
      <c r="T2939">
        <f t="shared" si="812"/>
        <v>1</v>
      </c>
      <c r="U2939">
        <f t="shared" si="825"/>
        <v>1</v>
      </c>
      <c r="V2939">
        <f t="shared" si="826"/>
        <v>1</v>
      </c>
      <c r="W2939">
        <f t="shared" si="827"/>
        <v>1</v>
      </c>
      <c r="X2939">
        <f t="shared" si="828"/>
        <v>1</v>
      </c>
      <c r="Y2939">
        <f t="shared" si="813"/>
        <v>1</v>
      </c>
      <c r="Z2939">
        <f t="shared" si="814"/>
        <v>1</v>
      </c>
      <c r="AA2939">
        <f t="shared" si="815"/>
        <v>1</v>
      </c>
      <c r="AB2939">
        <f t="shared" si="816"/>
        <v>0</v>
      </c>
      <c r="AC2939" t="str">
        <f t="shared" si="817"/>
        <v/>
      </c>
      <c r="AD2939" t="str">
        <f t="shared" si="818"/>
        <v>;;;;0;;0;0;</v>
      </c>
      <c r="AG2939">
        <f t="shared" si="819"/>
        <v>0</v>
      </c>
      <c r="AH2939">
        <f t="shared" si="820"/>
        <v>0</v>
      </c>
      <c r="AI2939">
        <f t="shared" si="821"/>
        <v>0</v>
      </c>
      <c r="AJ2939">
        <f t="shared" si="822"/>
        <v>0</v>
      </c>
      <c r="AK2939">
        <f t="shared" si="823"/>
        <v>0</v>
      </c>
      <c r="AL2939">
        <f t="shared" si="824"/>
        <v>0</v>
      </c>
    </row>
    <row r="2940" spans="1:38">
      <c r="A2940" s="8"/>
      <c r="B2940" s="8"/>
      <c r="C2940" s="8"/>
      <c r="D2940" s="8"/>
      <c r="E2940" s="8"/>
      <c r="F2940" s="8"/>
      <c r="G2940" s="8"/>
      <c r="H2940" s="8"/>
      <c r="R2940" t="str">
        <f t="shared" si="811"/>
        <v>vége</v>
      </c>
      <c r="T2940">
        <f t="shared" si="812"/>
        <v>1</v>
      </c>
      <c r="U2940">
        <f t="shared" si="825"/>
        <v>1</v>
      </c>
      <c r="V2940">
        <f t="shared" si="826"/>
        <v>1</v>
      </c>
      <c r="W2940">
        <f t="shared" si="827"/>
        <v>1</v>
      </c>
      <c r="X2940">
        <f t="shared" si="828"/>
        <v>1</v>
      </c>
      <c r="Y2940">
        <f t="shared" si="813"/>
        <v>1</v>
      </c>
      <c r="Z2940">
        <f t="shared" si="814"/>
        <v>1</v>
      </c>
      <c r="AA2940">
        <f t="shared" si="815"/>
        <v>1</v>
      </c>
      <c r="AB2940">
        <f t="shared" si="816"/>
        <v>0</v>
      </c>
      <c r="AC2940" t="str">
        <f t="shared" si="817"/>
        <v/>
      </c>
      <c r="AD2940" t="str">
        <f t="shared" si="818"/>
        <v>;;;;0;;0;0;</v>
      </c>
      <c r="AG2940">
        <f t="shared" si="819"/>
        <v>0</v>
      </c>
      <c r="AH2940">
        <f t="shared" si="820"/>
        <v>0</v>
      </c>
      <c r="AI2940">
        <f t="shared" si="821"/>
        <v>0</v>
      </c>
      <c r="AJ2940">
        <f t="shared" si="822"/>
        <v>0</v>
      </c>
      <c r="AK2940">
        <f t="shared" si="823"/>
        <v>0</v>
      </c>
      <c r="AL2940">
        <f t="shared" si="824"/>
        <v>0</v>
      </c>
    </row>
    <row r="2941" spans="1:38">
      <c r="A2941" s="8"/>
      <c r="B2941" s="8"/>
      <c r="C2941" s="8"/>
      <c r="D2941" s="8"/>
      <c r="E2941" s="8"/>
      <c r="F2941" s="8"/>
      <c r="G2941" s="8"/>
      <c r="H2941" s="8"/>
      <c r="R2941" t="str">
        <f t="shared" si="811"/>
        <v>vége</v>
      </c>
      <c r="T2941">
        <f t="shared" si="812"/>
        <v>1</v>
      </c>
      <c r="U2941">
        <f t="shared" si="825"/>
        <v>1</v>
      </c>
      <c r="V2941">
        <f t="shared" si="826"/>
        <v>1</v>
      </c>
      <c r="W2941">
        <f t="shared" si="827"/>
        <v>1</v>
      </c>
      <c r="X2941">
        <f t="shared" si="828"/>
        <v>1</v>
      </c>
      <c r="Y2941">
        <f t="shared" si="813"/>
        <v>1</v>
      </c>
      <c r="Z2941">
        <f t="shared" si="814"/>
        <v>1</v>
      </c>
      <c r="AA2941">
        <f t="shared" si="815"/>
        <v>1</v>
      </c>
      <c r="AB2941">
        <f t="shared" si="816"/>
        <v>0</v>
      </c>
      <c r="AC2941" t="str">
        <f t="shared" si="817"/>
        <v/>
      </c>
      <c r="AD2941" t="str">
        <f t="shared" si="818"/>
        <v>;;;;0;;0;0;</v>
      </c>
      <c r="AG2941">
        <f t="shared" si="819"/>
        <v>0</v>
      </c>
      <c r="AH2941">
        <f t="shared" si="820"/>
        <v>0</v>
      </c>
      <c r="AI2941">
        <f t="shared" si="821"/>
        <v>0</v>
      </c>
      <c r="AJ2941">
        <f t="shared" si="822"/>
        <v>0</v>
      </c>
      <c r="AK2941">
        <f t="shared" si="823"/>
        <v>0</v>
      </c>
      <c r="AL2941">
        <f t="shared" si="824"/>
        <v>0</v>
      </c>
    </row>
    <row r="2942" spans="1:38">
      <c r="A2942" s="8"/>
      <c r="B2942" s="8"/>
      <c r="C2942" s="8"/>
      <c r="D2942" s="8"/>
      <c r="E2942" s="8"/>
      <c r="F2942" s="8"/>
      <c r="G2942" s="8"/>
      <c r="H2942" s="8"/>
      <c r="R2942" t="str">
        <f t="shared" si="811"/>
        <v>vége</v>
      </c>
      <c r="T2942">
        <f t="shared" si="812"/>
        <v>1</v>
      </c>
      <c r="U2942">
        <f t="shared" si="825"/>
        <v>1</v>
      </c>
      <c r="V2942">
        <f t="shared" si="826"/>
        <v>1</v>
      </c>
      <c r="W2942">
        <f t="shared" si="827"/>
        <v>1</v>
      </c>
      <c r="X2942">
        <f t="shared" si="828"/>
        <v>1</v>
      </c>
      <c r="Y2942">
        <f t="shared" si="813"/>
        <v>1</v>
      </c>
      <c r="Z2942">
        <f t="shared" si="814"/>
        <v>1</v>
      </c>
      <c r="AA2942">
        <f t="shared" si="815"/>
        <v>1</v>
      </c>
      <c r="AB2942">
        <f t="shared" si="816"/>
        <v>0</v>
      </c>
      <c r="AC2942" t="str">
        <f t="shared" si="817"/>
        <v/>
      </c>
      <c r="AD2942" t="str">
        <f t="shared" si="818"/>
        <v>;;;;0;;0;0;</v>
      </c>
      <c r="AG2942">
        <f t="shared" si="819"/>
        <v>0</v>
      </c>
      <c r="AH2942">
        <f t="shared" si="820"/>
        <v>0</v>
      </c>
      <c r="AI2942">
        <f t="shared" si="821"/>
        <v>0</v>
      </c>
      <c r="AJ2942">
        <f t="shared" si="822"/>
        <v>0</v>
      </c>
      <c r="AK2942">
        <f t="shared" si="823"/>
        <v>0</v>
      </c>
      <c r="AL2942">
        <f t="shared" si="824"/>
        <v>0</v>
      </c>
    </row>
    <row r="2943" spans="1:38">
      <c r="A2943" s="8"/>
      <c r="B2943" s="8"/>
      <c r="C2943" s="8"/>
      <c r="D2943" s="8"/>
      <c r="E2943" s="8"/>
      <c r="F2943" s="8"/>
      <c r="G2943" s="8"/>
      <c r="H2943" s="8"/>
      <c r="R2943" t="str">
        <f t="shared" si="811"/>
        <v>vége</v>
      </c>
      <c r="T2943">
        <f t="shared" si="812"/>
        <v>1</v>
      </c>
      <c r="U2943">
        <f t="shared" si="825"/>
        <v>1</v>
      </c>
      <c r="V2943">
        <f t="shared" si="826"/>
        <v>1</v>
      </c>
      <c r="W2943">
        <f t="shared" si="827"/>
        <v>1</v>
      </c>
      <c r="X2943">
        <f t="shared" si="828"/>
        <v>1</v>
      </c>
      <c r="Y2943">
        <f t="shared" si="813"/>
        <v>1</v>
      </c>
      <c r="Z2943">
        <f t="shared" si="814"/>
        <v>1</v>
      </c>
      <c r="AA2943">
        <f t="shared" si="815"/>
        <v>1</v>
      </c>
      <c r="AB2943">
        <f t="shared" si="816"/>
        <v>0</v>
      </c>
      <c r="AC2943" t="str">
        <f t="shared" si="817"/>
        <v/>
      </c>
      <c r="AD2943" t="str">
        <f t="shared" si="818"/>
        <v>;;;;0;;0;0;</v>
      </c>
      <c r="AG2943">
        <f t="shared" si="819"/>
        <v>0</v>
      </c>
      <c r="AH2943">
        <f t="shared" si="820"/>
        <v>0</v>
      </c>
      <c r="AI2943">
        <f t="shared" si="821"/>
        <v>0</v>
      </c>
      <c r="AJ2943">
        <f t="shared" si="822"/>
        <v>0</v>
      </c>
      <c r="AK2943">
        <f t="shared" si="823"/>
        <v>0</v>
      </c>
      <c r="AL2943">
        <f t="shared" si="824"/>
        <v>0</v>
      </c>
    </row>
    <row r="2944" spans="1:38">
      <c r="A2944" s="8"/>
      <c r="B2944" s="8"/>
      <c r="C2944" s="8"/>
      <c r="D2944" s="8"/>
      <c r="E2944" s="8"/>
      <c r="F2944" s="8"/>
      <c r="G2944" s="8"/>
      <c r="H2944" s="8"/>
      <c r="R2944" t="str">
        <f t="shared" si="811"/>
        <v>vége</v>
      </c>
      <c r="T2944">
        <f t="shared" si="812"/>
        <v>1</v>
      </c>
      <c r="U2944">
        <f t="shared" si="825"/>
        <v>1</v>
      </c>
      <c r="V2944">
        <f t="shared" si="826"/>
        <v>1</v>
      </c>
      <c r="W2944">
        <f t="shared" si="827"/>
        <v>1</v>
      </c>
      <c r="X2944">
        <f t="shared" si="828"/>
        <v>1</v>
      </c>
      <c r="Y2944">
        <f t="shared" si="813"/>
        <v>1</v>
      </c>
      <c r="Z2944">
        <f t="shared" si="814"/>
        <v>1</v>
      </c>
      <c r="AA2944">
        <f t="shared" si="815"/>
        <v>1</v>
      </c>
      <c r="AB2944">
        <f t="shared" si="816"/>
        <v>0</v>
      </c>
      <c r="AC2944" t="str">
        <f t="shared" si="817"/>
        <v/>
      </c>
      <c r="AD2944" t="str">
        <f t="shared" si="818"/>
        <v>;;;;0;;0;0;</v>
      </c>
      <c r="AG2944">
        <f t="shared" si="819"/>
        <v>0</v>
      </c>
      <c r="AH2944">
        <f t="shared" si="820"/>
        <v>0</v>
      </c>
      <c r="AI2944">
        <f t="shared" si="821"/>
        <v>0</v>
      </c>
      <c r="AJ2944">
        <f t="shared" si="822"/>
        <v>0</v>
      </c>
      <c r="AK2944">
        <f t="shared" si="823"/>
        <v>0</v>
      </c>
      <c r="AL2944">
        <f t="shared" si="824"/>
        <v>0</v>
      </c>
    </row>
    <row r="2945" spans="1:38">
      <c r="A2945" s="8"/>
      <c r="B2945" s="8"/>
      <c r="C2945" s="8"/>
      <c r="D2945" s="8"/>
      <c r="E2945" s="8"/>
      <c r="F2945" s="8"/>
      <c r="G2945" s="8"/>
      <c r="H2945" s="8"/>
      <c r="R2945" t="str">
        <f t="shared" si="811"/>
        <v>vége</v>
      </c>
      <c r="T2945">
        <f t="shared" si="812"/>
        <v>1</v>
      </c>
      <c r="U2945">
        <f t="shared" si="825"/>
        <v>1</v>
      </c>
      <c r="V2945">
        <f t="shared" si="826"/>
        <v>1</v>
      </c>
      <c r="W2945">
        <f t="shared" si="827"/>
        <v>1</v>
      </c>
      <c r="X2945">
        <f t="shared" si="828"/>
        <v>1</v>
      </c>
      <c r="Y2945">
        <f t="shared" si="813"/>
        <v>1</v>
      </c>
      <c r="Z2945">
        <f t="shared" si="814"/>
        <v>1</v>
      </c>
      <c r="AA2945">
        <f t="shared" si="815"/>
        <v>1</v>
      </c>
      <c r="AB2945">
        <f t="shared" si="816"/>
        <v>0</v>
      </c>
      <c r="AC2945" t="str">
        <f t="shared" si="817"/>
        <v/>
      </c>
      <c r="AD2945" t="str">
        <f t="shared" si="818"/>
        <v>;;;;0;;0;0;</v>
      </c>
      <c r="AG2945">
        <f t="shared" si="819"/>
        <v>0</v>
      </c>
      <c r="AH2945">
        <f t="shared" si="820"/>
        <v>0</v>
      </c>
      <c r="AI2945">
        <f t="shared" si="821"/>
        <v>0</v>
      </c>
      <c r="AJ2945">
        <f t="shared" si="822"/>
        <v>0</v>
      </c>
      <c r="AK2945">
        <f t="shared" si="823"/>
        <v>0</v>
      </c>
      <c r="AL2945">
        <f t="shared" si="824"/>
        <v>0</v>
      </c>
    </row>
    <row r="2946" spans="1:38">
      <c r="A2946" s="8"/>
      <c r="B2946" s="8"/>
      <c r="C2946" s="8"/>
      <c r="D2946" s="8"/>
      <c r="E2946" s="8"/>
      <c r="F2946" s="8"/>
      <c r="G2946" s="8"/>
      <c r="H2946" s="8"/>
      <c r="R2946" t="str">
        <f t="shared" si="811"/>
        <v>vége</v>
      </c>
      <c r="T2946">
        <f t="shared" si="812"/>
        <v>1</v>
      </c>
      <c r="U2946">
        <f t="shared" si="825"/>
        <v>1</v>
      </c>
      <c r="V2946">
        <f t="shared" si="826"/>
        <v>1</v>
      </c>
      <c r="W2946">
        <f t="shared" si="827"/>
        <v>1</v>
      </c>
      <c r="X2946">
        <f t="shared" si="828"/>
        <v>1</v>
      </c>
      <c r="Y2946">
        <f t="shared" si="813"/>
        <v>1</v>
      </c>
      <c r="Z2946">
        <f t="shared" si="814"/>
        <v>1</v>
      </c>
      <c r="AA2946">
        <f t="shared" si="815"/>
        <v>1</v>
      </c>
      <c r="AB2946">
        <f t="shared" si="816"/>
        <v>0</v>
      </c>
      <c r="AC2946" t="str">
        <f t="shared" si="817"/>
        <v/>
      </c>
      <c r="AD2946" t="str">
        <f t="shared" si="818"/>
        <v>;;;;0;;0;0;</v>
      </c>
      <c r="AG2946">
        <f t="shared" si="819"/>
        <v>0</v>
      </c>
      <c r="AH2946">
        <f t="shared" si="820"/>
        <v>0</v>
      </c>
      <c r="AI2946">
        <f t="shared" si="821"/>
        <v>0</v>
      </c>
      <c r="AJ2946">
        <f t="shared" si="822"/>
        <v>0</v>
      </c>
      <c r="AK2946">
        <f t="shared" si="823"/>
        <v>0</v>
      </c>
      <c r="AL2946">
        <f t="shared" si="824"/>
        <v>0</v>
      </c>
    </row>
    <row r="2947" spans="1:38">
      <c r="A2947" s="8"/>
      <c r="B2947" s="8"/>
      <c r="C2947" s="8"/>
      <c r="D2947" s="8"/>
      <c r="E2947" s="8"/>
      <c r="F2947" s="8"/>
      <c r="G2947" s="8"/>
      <c r="H2947" s="8"/>
      <c r="R2947" t="str">
        <f t="shared" ref="R2947:R3001" si="829">IF(AND(ISBLANK(C2948),ISBLANK(C2949)*ISBLANK(C2950)),"vége",0)</f>
        <v>vége</v>
      </c>
      <c r="T2947">
        <f t="shared" ref="T2947:T3001" si="830">IF(ISBLANK(A2948),1,0)</f>
        <v>1</v>
      </c>
      <c r="U2947">
        <f t="shared" si="825"/>
        <v>1</v>
      </c>
      <c r="V2947">
        <f t="shared" si="826"/>
        <v>1</v>
      </c>
      <c r="W2947">
        <f t="shared" si="827"/>
        <v>1</v>
      </c>
      <c r="X2947">
        <f t="shared" si="828"/>
        <v>1</v>
      </c>
      <c r="Y2947">
        <f t="shared" ref="Y2947:Y3001" si="831">IF(ISBLANK(F2948),1,0)</f>
        <v>1</v>
      </c>
      <c r="Z2947">
        <f t="shared" ref="Z2947:Z3001" si="832">IF(ISBLANK(G2948),1,0)</f>
        <v>1</v>
      </c>
      <c r="AA2947">
        <f t="shared" ref="AA2947:AA3001" si="833">IF(ISBLANK(H2948),1,0)</f>
        <v>1</v>
      </c>
      <c r="AB2947">
        <f t="shared" ref="AB2947:AB3001" si="834">IF(OR(SUM(U2947:AA2947)=0,SUM(U2947:AA2947)=7),0,1)</f>
        <v>0</v>
      </c>
      <c r="AC2947" t="str">
        <f t="shared" si="817"/>
        <v/>
      </c>
      <c r="AD2947" t="str">
        <f t="shared" si="818"/>
        <v>;;;;0;;0;0;</v>
      </c>
      <c r="AG2947">
        <f t="shared" si="819"/>
        <v>0</v>
      </c>
      <c r="AH2947">
        <f t="shared" si="820"/>
        <v>0</v>
      </c>
      <c r="AI2947">
        <f t="shared" si="821"/>
        <v>0</v>
      </c>
      <c r="AJ2947">
        <f t="shared" si="822"/>
        <v>0</v>
      </c>
      <c r="AK2947">
        <f t="shared" si="823"/>
        <v>0</v>
      </c>
      <c r="AL2947">
        <f t="shared" si="824"/>
        <v>0</v>
      </c>
    </row>
    <row r="2948" spans="1:38">
      <c r="A2948" s="8"/>
      <c r="B2948" s="8"/>
      <c r="C2948" s="8"/>
      <c r="D2948" s="8"/>
      <c r="E2948" s="8"/>
      <c r="F2948" s="8"/>
      <c r="G2948" s="8"/>
      <c r="H2948" s="8"/>
      <c r="R2948" t="str">
        <f t="shared" si="829"/>
        <v>vége</v>
      </c>
      <c r="T2948">
        <f t="shared" si="830"/>
        <v>1</v>
      </c>
      <c r="U2948">
        <f t="shared" si="825"/>
        <v>1</v>
      </c>
      <c r="V2948">
        <f t="shared" si="826"/>
        <v>1</v>
      </c>
      <c r="W2948">
        <f t="shared" si="827"/>
        <v>1</v>
      </c>
      <c r="X2948">
        <f t="shared" si="828"/>
        <v>1</v>
      </c>
      <c r="Y2948">
        <f t="shared" si="831"/>
        <v>1</v>
      </c>
      <c r="Z2948">
        <f t="shared" si="832"/>
        <v>1</v>
      </c>
      <c r="AA2948">
        <f t="shared" si="833"/>
        <v>1</v>
      </c>
      <c r="AB2948">
        <f t="shared" si="834"/>
        <v>0</v>
      </c>
      <c r="AC2948" t="str">
        <f t="shared" ref="AC2948:AC3001" si="835">TRIM(C2948)</f>
        <v/>
      </c>
      <c r="AD2948" t="str">
        <f t="shared" ref="AD2948:AD3001" si="836">CONCATENATE(A2948,";",B2948,";",AC2948,";","",";",AH2948,";","",E2948,";",AJ2948,";",AL2948,";",H2948)</f>
        <v>;;;;0;;0;0;</v>
      </c>
      <c r="AG2948">
        <f t="shared" ref="AG2948:AG3001" si="837">IF(ISERROR(SEARCH(",",D2948,1)),0,SEARCH(",",D2948,1))</f>
        <v>0</v>
      </c>
      <c r="AH2948">
        <f t="shared" ref="AH2948:AH3001" si="838">IF(AG2948&gt;0,REPLACE(D2948,AG2948,1,"."),D2948)</f>
        <v>0</v>
      </c>
      <c r="AI2948">
        <f t="shared" ref="AI2948:AI3001" si="839">IF(ISERROR(SEARCH(",",F2948,1)),0,SEARCH(",",F2948,1))</f>
        <v>0</v>
      </c>
      <c r="AJ2948">
        <f t="shared" ref="AJ2948:AJ3001" si="840">IF(AI2948&gt;0,REPLACE(F2948,AI2948,1,"."),F2948)</f>
        <v>0</v>
      </c>
      <c r="AK2948">
        <f t="shared" ref="AK2948:AK3001" si="841">IF(ISERROR(SEARCH(",",G2948,1)),0,SEARCH(",",G2948,1))</f>
        <v>0</v>
      </c>
      <c r="AL2948">
        <f t="shared" ref="AL2948:AL3001" si="842">IF(AK2948&gt;0,REPLACE(G2948,AK2948,1,"."),G2948)</f>
        <v>0</v>
      </c>
    </row>
    <row r="2949" spans="1:38">
      <c r="A2949" s="8"/>
      <c r="B2949" s="8"/>
      <c r="C2949" s="8"/>
      <c r="D2949" s="8"/>
      <c r="E2949" s="8"/>
      <c r="F2949" s="8"/>
      <c r="G2949" s="8"/>
      <c r="H2949" s="8"/>
      <c r="R2949" t="str">
        <f t="shared" si="829"/>
        <v>vége</v>
      </c>
      <c r="T2949">
        <f t="shared" si="830"/>
        <v>1</v>
      </c>
      <c r="U2949">
        <f t="shared" ref="U2949:U3001" si="843">IF(ISBLANK(B2950),1,0)</f>
        <v>1</v>
      </c>
      <c r="V2949">
        <f t="shared" ref="V2949:V3001" si="844">IF(ISBLANK(C2950),1,0)</f>
        <v>1</v>
      </c>
      <c r="W2949">
        <f t="shared" ref="W2949:W3001" si="845">IF(ISBLANK(D2950),1,0)</f>
        <v>1</v>
      </c>
      <c r="X2949">
        <f t="shared" ref="X2949:X3001" si="846">IF(ISBLANK(E2950),1,0)</f>
        <v>1</v>
      </c>
      <c r="Y2949">
        <f t="shared" si="831"/>
        <v>1</v>
      </c>
      <c r="Z2949">
        <f t="shared" si="832"/>
        <v>1</v>
      </c>
      <c r="AA2949">
        <f t="shared" si="833"/>
        <v>1</v>
      </c>
      <c r="AB2949">
        <f t="shared" si="834"/>
        <v>0</v>
      </c>
      <c r="AC2949" t="str">
        <f t="shared" si="835"/>
        <v/>
      </c>
      <c r="AD2949" t="str">
        <f t="shared" si="836"/>
        <v>;;;;0;;0;0;</v>
      </c>
      <c r="AG2949">
        <f t="shared" si="837"/>
        <v>0</v>
      </c>
      <c r="AH2949">
        <f t="shared" si="838"/>
        <v>0</v>
      </c>
      <c r="AI2949">
        <f t="shared" si="839"/>
        <v>0</v>
      </c>
      <c r="AJ2949">
        <f t="shared" si="840"/>
        <v>0</v>
      </c>
      <c r="AK2949">
        <f t="shared" si="841"/>
        <v>0</v>
      </c>
      <c r="AL2949">
        <f t="shared" si="842"/>
        <v>0</v>
      </c>
    </row>
    <row r="2950" spans="1:38">
      <c r="A2950" s="8"/>
      <c r="B2950" s="8"/>
      <c r="C2950" s="8"/>
      <c r="D2950" s="8"/>
      <c r="E2950" s="8"/>
      <c r="F2950" s="8"/>
      <c r="G2950" s="8"/>
      <c r="H2950" s="8"/>
      <c r="R2950" t="str">
        <f t="shared" si="829"/>
        <v>vége</v>
      </c>
      <c r="T2950">
        <f t="shared" si="830"/>
        <v>1</v>
      </c>
      <c r="U2950">
        <f t="shared" si="843"/>
        <v>1</v>
      </c>
      <c r="V2950">
        <f t="shared" si="844"/>
        <v>1</v>
      </c>
      <c r="W2950">
        <f t="shared" si="845"/>
        <v>1</v>
      </c>
      <c r="X2950">
        <f t="shared" si="846"/>
        <v>1</v>
      </c>
      <c r="Y2950">
        <f t="shared" si="831"/>
        <v>1</v>
      </c>
      <c r="Z2950">
        <f t="shared" si="832"/>
        <v>1</v>
      </c>
      <c r="AA2950">
        <f t="shared" si="833"/>
        <v>1</v>
      </c>
      <c r="AB2950">
        <f t="shared" si="834"/>
        <v>0</v>
      </c>
      <c r="AC2950" t="str">
        <f t="shared" si="835"/>
        <v/>
      </c>
      <c r="AD2950" t="str">
        <f t="shared" si="836"/>
        <v>;;;;0;;0;0;</v>
      </c>
      <c r="AG2950">
        <f t="shared" si="837"/>
        <v>0</v>
      </c>
      <c r="AH2950">
        <f t="shared" si="838"/>
        <v>0</v>
      </c>
      <c r="AI2950">
        <f t="shared" si="839"/>
        <v>0</v>
      </c>
      <c r="AJ2950">
        <f t="shared" si="840"/>
        <v>0</v>
      </c>
      <c r="AK2950">
        <f t="shared" si="841"/>
        <v>0</v>
      </c>
      <c r="AL2950">
        <f t="shared" si="842"/>
        <v>0</v>
      </c>
    </row>
    <row r="2951" spans="1:38">
      <c r="A2951" s="8"/>
      <c r="B2951" s="8"/>
      <c r="C2951" s="8"/>
      <c r="D2951" s="8"/>
      <c r="E2951" s="8"/>
      <c r="F2951" s="8"/>
      <c r="G2951" s="8"/>
      <c r="H2951" s="8"/>
      <c r="R2951" t="str">
        <f t="shared" si="829"/>
        <v>vége</v>
      </c>
      <c r="T2951">
        <f t="shared" si="830"/>
        <v>1</v>
      </c>
      <c r="U2951">
        <f t="shared" si="843"/>
        <v>1</v>
      </c>
      <c r="V2951">
        <f t="shared" si="844"/>
        <v>1</v>
      </c>
      <c r="W2951">
        <f t="shared" si="845"/>
        <v>1</v>
      </c>
      <c r="X2951">
        <f t="shared" si="846"/>
        <v>1</v>
      </c>
      <c r="Y2951">
        <f t="shared" si="831"/>
        <v>1</v>
      </c>
      <c r="Z2951">
        <f t="shared" si="832"/>
        <v>1</v>
      </c>
      <c r="AA2951">
        <f t="shared" si="833"/>
        <v>1</v>
      </c>
      <c r="AB2951">
        <f t="shared" si="834"/>
        <v>0</v>
      </c>
      <c r="AC2951" t="str">
        <f t="shared" si="835"/>
        <v/>
      </c>
      <c r="AD2951" t="str">
        <f t="shared" si="836"/>
        <v>;;;;0;;0;0;</v>
      </c>
      <c r="AG2951">
        <f t="shared" si="837"/>
        <v>0</v>
      </c>
      <c r="AH2951">
        <f t="shared" si="838"/>
        <v>0</v>
      </c>
      <c r="AI2951">
        <f t="shared" si="839"/>
        <v>0</v>
      </c>
      <c r="AJ2951">
        <f t="shared" si="840"/>
        <v>0</v>
      </c>
      <c r="AK2951">
        <f t="shared" si="841"/>
        <v>0</v>
      </c>
      <c r="AL2951">
        <f t="shared" si="842"/>
        <v>0</v>
      </c>
    </row>
    <row r="2952" spans="1:38">
      <c r="A2952" s="8"/>
      <c r="B2952" s="8"/>
      <c r="C2952" s="8"/>
      <c r="D2952" s="8"/>
      <c r="E2952" s="8"/>
      <c r="F2952" s="8"/>
      <c r="G2952" s="8"/>
      <c r="H2952" s="8"/>
      <c r="R2952" t="str">
        <f t="shared" si="829"/>
        <v>vége</v>
      </c>
      <c r="T2952">
        <f t="shared" si="830"/>
        <v>1</v>
      </c>
      <c r="U2952">
        <f t="shared" si="843"/>
        <v>1</v>
      </c>
      <c r="V2952">
        <f t="shared" si="844"/>
        <v>1</v>
      </c>
      <c r="W2952">
        <f t="shared" si="845"/>
        <v>1</v>
      </c>
      <c r="X2952">
        <f t="shared" si="846"/>
        <v>1</v>
      </c>
      <c r="Y2952">
        <f t="shared" si="831"/>
        <v>1</v>
      </c>
      <c r="Z2952">
        <f t="shared" si="832"/>
        <v>1</v>
      </c>
      <c r="AA2952">
        <f t="shared" si="833"/>
        <v>1</v>
      </c>
      <c r="AB2952">
        <f t="shared" si="834"/>
        <v>0</v>
      </c>
      <c r="AC2952" t="str">
        <f t="shared" si="835"/>
        <v/>
      </c>
      <c r="AD2952" t="str">
        <f t="shared" si="836"/>
        <v>;;;;0;;0;0;</v>
      </c>
      <c r="AG2952">
        <f t="shared" si="837"/>
        <v>0</v>
      </c>
      <c r="AH2952">
        <f t="shared" si="838"/>
        <v>0</v>
      </c>
      <c r="AI2952">
        <f t="shared" si="839"/>
        <v>0</v>
      </c>
      <c r="AJ2952">
        <f t="shared" si="840"/>
        <v>0</v>
      </c>
      <c r="AK2952">
        <f t="shared" si="841"/>
        <v>0</v>
      </c>
      <c r="AL2952">
        <f t="shared" si="842"/>
        <v>0</v>
      </c>
    </row>
    <row r="2953" spans="1:38">
      <c r="A2953" s="8"/>
      <c r="B2953" s="8"/>
      <c r="C2953" s="8"/>
      <c r="D2953" s="8"/>
      <c r="E2953" s="8"/>
      <c r="F2953" s="8"/>
      <c r="G2953" s="8"/>
      <c r="H2953" s="8"/>
      <c r="R2953" t="str">
        <f t="shared" si="829"/>
        <v>vége</v>
      </c>
      <c r="T2953">
        <f t="shared" si="830"/>
        <v>1</v>
      </c>
      <c r="U2953">
        <f t="shared" si="843"/>
        <v>1</v>
      </c>
      <c r="V2953">
        <f t="shared" si="844"/>
        <v>1</v>
      </c>
      <c r="W2953">
        <f t="shared" si="845"/>
        <v>1</v>
      </c>
      <c r="X2953">
        <f t="shared" si="846"/>
        <v>1</v>
      </c>
      <c r="Y2953">
        <f t="shared" si="831"/>
        <v>1</v>
      </c>
      <c r="Z2953">
        <f t="shared" si="832"/>
        <v>1</v>
      </c>
      <c r="AA2953">
        <f t="shared" si="833"/>
        <v>1</v>
      </c>
      <c r="AB2953">
        <f t="shared" si="834"/>
        <v>0</v>
      </c>
      <c r="AC2953" t="str">
        <f t="shared" si="835"/>
        <v/>
      </c>
      <c r="AD2953" t="str">
        <f t="shared" si="836"/>
        <v>;;;;0;;0;0;</v>
      </c>
      <c r="AG2953">
        <f t="shared" si="837"/>
        <v>0</v>
      </c>
      <c r="AH2953">
        <f t="shared" si="838"/>
        <v>0</v>
      </c>
      <c r="AI2953">
        <f t="shared" si="839"/>
        <v>0</v>
      </c>
      <c r="AJ2953">
        <f t="shared" si="840"/>
        <v>0</v>
      </c>
      <c r="AK2953">
        <f t="shared" si="841"/>
        <v>0</v>
      </c>
      <c r="AL2953">
        <f t="shared" si="842"/>
        <v>0</v>
      </c>
    </row>
    <row r="2954" spans="1:38">
      <c r="A2954" s="8"/>
      <c r="B2954" s="8"/>
      <c r="C2954" s="8"/>
      <c r="D2954" s="8"/>
      <c r="E2954" s="8"/>
      <c r="F2954" s="8"/>
      <c r="G2954" s="8"/>
      <c r="H2954" s="8"/>
      <c r="R2954" t="str">
        <f t="shared" si="829"/>
        <v>vége</v>
      </c>
      <c r="T2954">
        <f t="shared" si="830"/>
        <v>1</v>
      </c>
      <c r="U2954">
        <f t="shared" si="843"/>
        <v>1</v>
      </c>
      <c r="V2954">
        <f t="shared" si="844"/>
        <v>1</v>
      </c>
      <c r="W2954">
        <f t="shared" si="845"/>
        <v>1</v>
      </c>
      <c r="X2954">
        <f t="shared" si="846"/>
        <v>1</v>
      </c>
      <c r="Y2954">
        <f t="shared" si="831"/>
        <v>1</v>
      </c>
      <c r="Z2954">
        <f t="shared" si="832"/>
        <v>1</v>
      </c>
      <c r="AA2954">
        <f t="shared" si="833"/>
        <v>1</v>
      </c>
      <c r="AB2954">
        <f t="shared" si="834"/>
        <v>0</v>
      </c>
      <c r="AC2954" t="str">
        <f t="shared" si="835"/>
        <v/>
      </c>
      <c r="AD2954" t="str">
        <f t="shared" si="836"/>
        <v>;;;;0;;0;0;</v>
      </c>
      <c r="AG2954">
        <f t="shared" si="837"/>
        <v>0</v>
      </c>
      <c r="AH2954">
        <f t="shared" si="838"/>
        <v>0</v>
      </c>
      <c r="AI2954">
        <f t="shared" si="839"/>
        <v>0</v>
      </c>
      <c r="AJ2954">
        <f t="shared" si="840"/>
        <v>0</v>
      </c>
      <c r="AK2954">
        <f t="shared" si="841"/>
        <v>0</v>
      </c>
      <c r="AL2954">
        <f t="shared" si="842"/>
        <v>0</v>
      </c>
    </row>
    <row r="2955" spans="1:38">
      <c r="A2955" s="8"/>
      <c r="B2955" s="8"/>
      <c r="C2955" s="8"/>
      <c r="D2955" s="8"/>
      <c r="E2955" s="8"/>
      <c r="F2955" s="8"/>
      <c r="G2955" s="8"/>
      <c r="H2955" s="8"/>
      <c r="R2955" t="str">
        <f t="shared" si="829"/>
        <v>vége</v>
      </c>
      <c r="T2955">
        <f t="shared" si="830"/>
        <v>1</v>
      </c>
      <c r="U2955">
        <f t="shared" si="843"/>
        <v>1</v>
      </c>
      <c r="V2955">
        <f t="shared" si="844"/>
        <v>1</v>
      </c>
      <c r="W2955">
        <f t="shared" si="845"/>
        <v>1</v>
      </c>
      <c r="X2955">
        <f t="shared" si="846"/>
        <v>1</v>
      </c>
      <c r="Y2955">
        <f t="shared" si="831"/>
        <v>1</v>
      </c>
      <c r="Z2955">
        <f t="shared" si="832"/>
        <v>1</v>
      </c>
      <c r="AA2955">
        <f t="shared" si="833"/>
        <v>1</v>
      </c>
      <c r="AB2955">
        <f t="shared" si="834"/>
        <v>0</v>
      </c>
      <c r="AC2955" t="str">
        <f t="shared" si="835"/>
        <v/>
      </c>
      <c r="AD2955" t="str">
        <f t="shared" si="836"/>
        <v>;;;;0;;0;0;</v>
      </c>
      <c r="AG2955">
        <f t="shared" si="837"/>
        <v>0</v>
      </c>
      <c r="AH2955">
        <f t="shared" si="838"/>
        <v>0</v>
      </c>
      <c r="AI2955">
        <f t="shared" si="839"/>
        <v>0</v>
      </c>
      <c r="AJ2955">
        <f t="shared" si="840"/>
        <v>0</v>
      </c>
      <c r="AK2955">
        <f t="shared" si="841"/>
        <v>0</v>
      </c>
      <c r="AL2955">
        <f t="shared" si="842"/>
        <v>0</v>
      </c>
    </row>
    <row r="2956" spans="1:38">
      <c r="A2956" s="8"/>
      <c r="B2956" s="8"/>
      <c r="C2956" s="8"/>
      <c r="D2956" s="8"/>
      <c r="E2956" s="8"/>
      <c r="F2956" s="8"/>
      <c r="G2956" s="8"/>
      <c r="H2956" s="8"/>
      <c r="R2956" t="str">
        <f t="shared" si="829"/>
        <v>vége</v>
      </c>
      <c r="T2956">
        <f t="shared" si="830"/>
        <v>1</v>
      </c>
      <c r="U2956">
        <f t="shared" si="843"/>
        <v>1</v>
      </c>
      <c r="V2956">
        <f t="shared" si="844"/>
        <v>1</v>
      </c>
      <c r="W2956">
        <f t="shared" si="845"/>
        <v>1</v>
      </c>
      <c r="X2956">
        <f t="shared" si="846"/>
        <v>1</v>
      </c>
      <c r="Y2956">
        <f t="shared" si="831"/>
        <v>1</v>
      </c>
      <c r="Z2956">
        <f t="shared" si="832"/>
        <v>1</v>
      </c>
      <c r="AA2956">
        <f t="shared" si="833"/>
        <v>1</v>
      </c>
      <c r="AB2956">
        <f t="shared" si="834"/>
        <v>0</v>
      </c>
      <c r="AC2956" t="str">
        <f t="shared" si="835"/>
        <v/>
      </c>
      <c r="AD2956" t="str">
        <f t="shared" si="836"/>
        <v>;;;;0;;0;0;</v>
      </c>
      <c r="AG2956">
        <f t="shared" si="837"/>
        <v>0</v>
      </c>
      <c r="AH2956">
        <f t="shared" si="838"/>
        <v>0</v>
      </c>
      <c r="AI2956">
        <f t="shared" si="839"/>
        <v>0</v>
      </c>
      <c r="AJ2956">
        <f t="shared" si="840"/>
        <v>0</v>
      </c>
      <c r="AK2956">
        <f t="shared" si="841"/>
        <v>0</v>
      </c>
      <c r="AL2956">
        <f t="shared" si="842"/>
        <v>0</v>
      </c>
    </row>
    <row r="2957" spans="1:38">
      <c r="A2957" s="8"/>
      <c r="B2957" s="8"/>
      <c r="C2957" s="8"/>
      <c r="D2957" s="8"/>
      <c r="E2957" s="8"/>
      <c r="F2957" s="8"/>
      <c r="G2957" s="8"/>
      <c r="H2957" s="8"/>
      <c r="R2957" t="str">
        <f t="shared" si="829"/>
        <v>vége</v>
      </c>
      <c r="T2957">
        <f t="shared" si="830"/>
        <v>1</v>
      </c>
      <c r="U2957">
        <f t="shared" si="843"/>
        <v>1</v>
      </c>
      <c r="V2957">
        <f t="shared" si="844"/>
        <v>1</v>
      </c>
      <c r="W2957">
        <f t="shared" si="845"/>
        <v>1</v>
      </c>
      <c r="X2957">
        <f t="shared" si="846"/>
        <v>1</v>
      </c>
      <c r="Y2957">
        <f t="shared" si="831"/>
        <v>1</v>
      </c>
      <c r="Z2957">
        <f t="shared" si="832"/>
        <v>1</v>
      </c>
      <c r="AA2957">
        <f t="shared" si="833"/>
        <v>1</v>
      </c>
      <c r="AB2957">
        <f t="shared" si="834"/>
        <v>0</v>
      </c>
      <c r="AC2957" t="str">
        <f t="shared" si="835"/>
        <v/>
      </c>
      <c r="AD2957" t="str">
        <f t="shared" si="836"/>
        <v>;;;;0;;0;0;</v>
      </c>
      <c r="AG2957">
        <f t="shared" si="837"/>
        <v>0</v>
      </c>
      <c r="AH2957">
        <f t="shared" si="838"/>
        <v>0</v>
      </c>
      <c r="AI2957">
        <f t="shared" si="839"/>
        <v>0</v>
      </c>
      <c r="AJ2957">
        <f t="shared" si="840"/>
        <v>0</v>
      </c>
      <c r="AK2957">
        <f t="shared" si="841"/>
        <v>0</v>
      </c>
      <c r="AL2957">
        <f t="shared" si="842"/>
        <v>0</v>
      </c>
    </row>
    <row r="2958" spans="1:38">
      <c r="A2958" s="8"/>
      <c r="B2958" s="8"/>
      <c r="C2958" s="8"/>
      <c r="D2958" s="8"/>
      <c r="E2958" s="8"/>
      <c r="F2958" s="8"/>
      <c r="G2958" s="8"/>
      <c r="H2958" s="8"/>
      <c r="R2958" t="str">
        <f t="shared" si="829"/>
        <v>vége</v>
      </c>
      <c r="T2958">
        <f t="shared" si="830"/>
        <v>1</v>
      </c>
      <c r="U2958">
        <f t="shared" si="843"/>
        <v>1</v>
      </c>
      <c r="V2958">
        <f t="shared" si="844"/>
        <v>1</v>
      </c>
      <c r="W2958">
        <f t="shared" si="845"/>
        <v>1</v>
      </c>
      <c r="X2958">
        <f t="shared" si="846"/>
        <v>1</v>
      </c>
      <c r="Y2958">
        <f t="shared" si="831"/>
        <v>1</v>
      </c>
      <c r="Z2958">
        <f t="shared" si="832"/>
        <v>1</v>
      </c>
      <c r="AA2958">
        <f t="shared" si="833"/>
        <v>1</v>
      </c>
      <c r="AB2958">
        <f t="shared" si="834"/>
        <v>0</v>
      </c>
      <c r="AC2958" t="str">
        <f t="shared" si="835"/>
        <v/>
      </c>
      <c r="AD2958" t="str">
        <f t="shared" si="836"/>
        <v>;;;;0;;0;0;</v>
      </c>
      <c r="AG2958">
        <f t="shared" si="837"/>
        <v>0</v>
      </c>
      <c r="AH2958">
        <f t="shared" si="838"/>
        <v>0</v>
      </c>
      <c r="AI2958">
        <f t="shared" si="839"/>
        <v>0</v>
      </c>
      <c r="AJ2958">
        <f t="shared" si="840"/>
        <v>0</v>
      </c>
      <c r="AK2958">
        <f t="shared" si="841"/>
        <v>0</v>
      </c>
      <c r="AL2958">
        <f t="shared" si="842"/>
        <v>0</v>
      </c>
    </row>
    <row r="2959" spans="1:38">
      <c r="A2959" s="8"/>
      <c r="B2959" s="8"/>
      <c r="C2959" s="8"/>
      <c r="D2959" s="8"/>
      <c r="E2959" s="8"/>
      <c r="F2959" s="8"/>
      <c r="G2959" s="8"/>
      <c r="H2959" s="8"/>
      <c r="R2959" t="str">
        <f t="shared" si="829"/>
        <v>vége</v>
      </c>
      <c r="T2959">
        <f t="shared" si="830"/>
        <v>1</v>
      </c>
      <c r="U2959">
        <f t="shared" si="843"/>
        <v>1</v>
      </c>
      <c r="V2959">
        <f t="shared" si="844"/>
        <v>1</v>
      </c>
      <c r="W2959">
        <f t="shared" si="845"/>
        <v>1</v>
      </c>
      <c r="X2959">
        <f t="shared" si="846"/>
        <v>1</v>
      </c>
      <c r="Y2959">
        <f t="shared" si="831"/>
        <v>1</v>
      </c>
      <c r="Z2959">
        <f t="shared" si="832"/>
        <v>1</v>
      </c>
      <c r="AA2959">
        <f t="shared" si="833"/>
        <v>1</v>
      </c>
      <c r="AB2959">
        <f t="shared" si="834"/>
        <v>0</v>
      </c>
      <c r="AC2959" t="str">
        <f t="shared" si="835"/>
        <v/>
      </c>
      <c r="AD2959" t="str">
        <f t="shared" si="836"/>
        <v>;;;;0;;0;0;</v>
      </c>
      <c r="AG2959">
        <f t="shared" si="837"/>
        <v>0</v>
      </c>
      <c r="AH2959">
        <f t="shared" si="838"/>
        <v>0</v>
      </c>
      <c r="AI2959">
        <f t="shared" si="839"/>
        <v>0</v>
      </c>
      <c r="AJ2959">
        <f t="shared" si="840"/>
        <v>0</v>
      </c>
      <c r="AK2959">
        <f t="shared" si="841"/>
        <v>0</v>
      </c>
      <c r="AL2959">
        <f t="shared" si="842"/>
        <v>0</v>
      </c>
    </row>
    <row r="2960" spans="1:38">
      <c r="A2960" s="8"/>
      <c r="B2960" s="8"/>
      <c r="C2960" s="8"/>
      <c r="D2960" s="8"/>
      <c r="E2960" s="8"/>
      <c r="F2960" s="8"/>
      <c r="G2960" s="8"/>
      <c r="H2960" s="8"/>
      <c r="R2960" t="str">
        <f t="shared" si="829"/>
        <v>vége</v>
      </c>
      <c r="T2960">
        <f t="shared" si="830"/>
        <v>1</v>
      </c>
      <c r="U2960">
        <f t="shared" si="843"/>
        <v>1</v>
      </c>
      <c r="V2960">
        <f t="shared" si="844"/>
        <v>1</v>
      </c>
      <c r="W2960">
        <f t="shared" si="845"/>
        <v>1</v>
      </c>
      <c r="X2960">
        <f t="shared" si="846"/>
        <v>1</v>
      </c>
      <c r="Y2960">
        <f t="shared" si="831"/>
        <v>1</v>
      </c>
      <c r="Z2960">
        <f t="shared" si="832"/>
        <v>1</v>
      </c>
      <c r="AA2960">
        <f t="shared" si="833"/>
        <v>1</v>
      </c>
      <c r="AB2960">
        <f t="shared" si="834"/>
        <v>0</v>
      </c>
      <c r="AC2960" t="str">
        <f t="shared" si="835"/>
        <v/>
      </c>
      <c r="AD2960" t="str">
        <f t="shared" si="836"/>
        <v>;;;;0;;0;0;</v>
      </c>
      <c r="AG2960">
        <f t="shared" si="837"/>
        <v>0</v>
      </c>
      <c r="AH2960">
        <f t="shared" si="838"/>
        <v>0</v>
      </c>
      <c r="AI2960">
        <f t="shared" si="839"/>
        <v>0</v>
      </c>
      <c r="AJ2960">
        <f t="shared" si="840"/>
        <v>0</v>
      </c>
      <c r="AK2960">
        <f t="shared" si="841"/>
        <v>0</v>
      </c>
      <c r="AL2960">
        <f t="shared" si="842"/>
        <v>0</v>
      </c>
    </row>
    <row r="2961" spans="1:38">
      <c r="A2961" s="8"/>
      <c r="B2961" s="8"/>
      <c r="C2961" s="8"/>
      <c r="D2961" s="8"/>
      <c r="E2961" s="8"/>
      <c r="F2961" s="8"/>
      <c r="G2961" s="8"/>
      <c r="H2961" s="8"/>
      <c r="R2961" t="str">
        <f t="shared" si="829"/>
        <v>vége</v>
      </c>
      <c r="T2961">
        <f t="shared" si="830"/>
        <v>1</v>
      </c>
      <c r="U2961">
        <f t="shared" si="843"/>
        <v>1</v>
      </c>
      <c r="V2961">
        <f t="shared" si="844"/>
        <v>1</v>
      </c>
      <c r="W2961">
        <f t="shared" si="845"/>
        <v>1</v>
      </c>
      <c r="X2961">
        <f t="shared" si="846"/>
        <v>1</v>
      </c>
      <c r="Y2961">
        <f t="shared" si="831"/>
        <v>1</v>
      </c>
      <c r="Z2961">
        <f t="shared" si="832"/>
        <v>1</v>
      </c>
      <c r="AA2961">
        <f t="shared" si="833"/>
        <v>1</v>
      </c>
      <c r="AB2961">
        <f t="shared" si="834"/>
        <v>0</v>
      </c>
      <c r="AC2961" t="str">
        <f t="shared" si="835"/>
        <v/>
      </c>
      <c r="AD2961" t="str">
        <f t="shared" si="836"/>
        <v>;;;;0;;0;0;</v>
      </c>
      <c r="AG2961">
        <f t="shared" si="837"/>
        <v>0</v>
      </c>
      <c r="AH2961">
        <f t="shared" si="838"/>
        <v>0</v>
      </c>
      <c r="AI2961">
        <f t="shared" si="839"/>
        <v>0</v>
      </c>
      <c r="AJ2961">
        <f t="shared" si="840"/>
        <v>0</v>
      </c>
      <c r="AK2961">
        <f t="shared" si="841"/>
        <v>0</v>
      </c>
      <c r="AL2961">
        <f t="shared" si="842"/>
        <v>0</v>
      </c>
    </row>
    <row r="2962" spans="1:38">
      <c r="A2962" s="8"/>
      <c r="B2962" s="8"/>
      <c r="C2962" s="8"/>
      <c r="D2962" s="8"/>
      <c r="E2962" s="8"/>
      <c r="F2962" s="8"/>
      <c r="G2962" s="8"/>
      <c r="H2962" s="8"/>
      <c r="R2962" t="str">
        <f t="shared" si="829"/>
        <v>vége</v>
      </c>
      <c r="T2962">
        <f t="shared" si="830"/>
        <v>1</v>
      </c>
      <c r="U2962">
        <f t="shared" si="843"/>
        <v>1</v>
      </c>
      <c r="V2962">
        <f t="shared" si="844"/>
        <v>1</v>
      </c>
      <c r="W2962">
        <f t="shared" si="845"/>
        <v>1</v>
      </c>
      <c r="X2962">
        <f t="shared" si="846"/>
        <v>1</v>
      </c>
      <c r="Y2962">
        <f t="shared" si="831"/>
        <v>1</v>
      </c>
      <c r="Z2962">
        <f t="shared" si="832"/>
        <v>1</v>
      </c>
      <c r="AA2962">
        <f t="shared" si="833"/>
        <v>1</v>
      </c>
      <c r="AB2962">
        <f t="shared" si="834"/>
        <v>0</v>
      </c>
      <c r="AC2962" t="str">
        <f t="shared" si="835"/>
        <v/>
      </c>
      <c r="AD2962" t="str">
        <f t="shared" si="836"/>
        <v>;;;;0;;0;0;</v>
      </c>
      <c r="AG2962">
        <f t="shared" si="837"/>
        <v>0</v>
      </c>
      <c r="AH2962">
        <f t="shared" si="838"/>
        <v>0</v>
      </c>
      <c r="AI2962">
        <f t="shared" si="839"/>
        <v>0</v>
      </c>
      <c r="AJ2962">
        <f t="shared" si="840"/>
        <v>0</v>
      </c>
      <c r="AK2962">
        <f t="shared" si="841"/>
        <v>0</v>
      </c>
      <c r="AL2962">
        <f t="shared" si="842"/>
        <v>0</v>
      </c>
    </row>
    <row r="2963" spans="1:38">
      <c r="A2963" s="8"/>
      <c r="B2963" s="8"/>
      <c r="C2963" s="8"/>
      <c r="D2963" s="8"/>
      <c r="E2963" s="8"/>
      <c r="F2963" s="8"/>
      <c r="G2963" s="8"/>
      <c r="H2963" s="8"/>
      <c r="R2963" t="str">
        <f t="shared" si="829"/>
        <v>vége</v>
      </c>
      <c r="T2963">
        <f t="shared" si="830"/>
        <v>1</v>
      </c>
      <c r="U2963">
        <f t="shared" si="843"/>
        <v>1</v>
      </c>
      <c r="V2963">
        <f t="shared" si="844"/>
        <v>1</v>
      </c>
      <c r="W2963">
        <f t="shared" si="845"/>
        <v>1</v>
      </c>
      <c r="X2963">
        <f t="shared" si="846"/>
        <v>1</v>
      </c>
      <c r="Y2963">
        <f t="shared" si="831"/>
        <v>1</v>
      </c>
      <c r="Z2963">
        <f t="shared" si="832"/>
        <v>1</v>
      </c>
      <c r="AA2963">
        <f t="shared" si="833"/>
        <v>1</v>
      </c>
      <c r="AB2963">
        <f t="shared" si="834"/>
        <v>0</v>
      </c>
      <c r="AC2963" t="str">
        <f t="shared" si="835"/>
        <v/>
      </c>
      <c r="AD2963" t="str">
        <f t="shared" si="836"/>
        <v>;;;;0;;0;0;</v>
      </c>
      <c r="AG2963">
        <f t="shared" si="837"/>
        <v>0</v>
      </c>
      <c r="AH2963">
        <f t="shared" si="838"/>
        <v>0</v>
      </c>
      <c r="AI2963">
        <f t="shared" si="839"/>
        <v>0</v>
      </c>
      <c r="AJ2963">
        <f t="shared" si="840"/>
        <v>0</v>
      </c>
      <c r="AK2963">
        <f t="shared" si="841"/>
        <v>0</v>
      </c>
      <c r="AL2963">
        <f t="shared" si="842"/>
        <v>0</v>
      </c>
    </row>
    <row r="2964" spans="1:38">
      <c r="A2964" s="8"/>
      <c r="B2964" s="8"/>
      <c r="C2964" s="8"/>
      <c r="D2964" s="8"/>
      <c r="E2964" s="8"/>
      <c r="F2964" s="8"/>
      <c r="G2964" s="8"/>
      <c r="H2964" s="8"/>
      <c r="R2964" t="str">
        <f t="shared" si="829"/>
        <v>vége</v>
      </c>
      <c r="T2964">
        <f t="shared" si="830"/>
        <v>1</v>
      </c>
      <c r="U2964">
        <f t="shared" si="843"/>
        <v>1</v>
      </c>
      <c r="V2964">
        <f t="shared" si="844"/>
        <v>1</v>
      </c>
      <c r="W2964">
        <f t="shared" si="845"/>
        <v>1</v>
      </c>
      <c r="X2964">
        <f t="shared" si="846"/>
        <v>1</v>
      </c>
      <c r="Y2964">
        <f t="shared" si="831"/>
        <v>1</v>
      </c>
      <c r="Z2964">
        <f t="shared" si="832"/>
        <v>1</v>
      </c>
      <c r="AA2964">
        <f t="shared" si="833"/>
        <v>1</v>
      </c>
      <c r="AB2964">
        <f t="shared" si="834"/>
        <v>0</v>
      </c>
      <c r="AC2964" t="str">
        <f t="shared" si="835"/>
        <v/>
      </c>
      <c r="AD2964" t="str">
        <f t="shared" si="836"/>
        <v>;;;;0;;0;0;</v>
      </c>
      <c r="AG2964">
        <f t="shared" si="837"/>
        <v>0</v>
      </c>
      <c r="AH2964">
        <f t="shared" si="838"/>
        <v>0</v>
      </c>
      <c r="AI2964">
        <f t="shared" si="839"/>
        <v>0</v>
      </c>
      <c r="AJ2964">
        <f t="shared" si="840"/>
        <v>0</v>
      </c>
      <c r="AK2964">
        <f t="shared" si="841"/>
        <v>0</v>
      </c>
      <c r="AL2964">
        <f t="shared" si="842"/>
        <v>0</v>
      </c>
    </row>
    <row r="2965" spans="1:38">
      <c r="A2965" s="8"/>
      <c r="B2965" s="8"/>
      <c r="C2965" s="8"/>
      <c r="D2965" s="8"/>
      <c r="E2965" s="8"/>
      <c r="F2965" s="8"/>
      <c r="G2965" s="8"/>
      <c r="H2965" s="8"/>
      <c r="R2965" t="str">
        <f t="shared" si="829"/>
        <v>vége</v>
      </c>
      <c r="T2965">
        <f t="shared" si="830"/>
        <v>1</v>
      </c>
      <c r="U2965">
        <f t="shared" si="843"/>
        <v>1</v>
      </c>
      <c r="V2965">
        <f t="shared" si="844"/>
        <v>1</v>
      </c>
      <c r="W2965">
        <f t="shared" si="845"/>
        <v>1</v>
      </c>
      <c r="X2965">
        <f t="shared" si="846"/>
        <v>1</v>
      </c>
      <c r="Y2965">
        <f t="shared" si="831"/>
        <v>1</v>
      </c>
      <c r="Z2965">
        <f t="shared" si="832"/>
        <v>1</v>
      </c>
      <c r="AA2965">
        <f t="shared" si="833"/>
        <v>1</v>
      </c>
      <c r="AB2965">
        <f t="shared" si="834"/>
        <v>0</v>
      </c>
      <c r="AC2965" t="str">
        <f t="shared" si="835"/>
        <v/>
      </c>
      <c r="AD2965" t="str">
        <f t="shared" si="836"/>
        <v>;;;;0;;0;0;</v>
      </c>
      <c r="AG2965">
        <f t="shared" si="837"/>
        <v>0</v>
      </c>
      <c r="AH2965">
        <f t="shared" si="838"/>
        <v>0</v>
      </c>
      <c r="AI2965">
        <f t="shared" si="839"/>
        <v>0</v>
      </c>
      <c r="AJ2965">
        <f t="shared" si="840"/>
        <v>0</v>
      </c>
      <c r="AK2965">
        <f t="shared" si="841"/>
        <v>0</v>
      </c>
      <c r="AL2965">
        <f t="shared" si="842"/>
        <v>0</v>
      </c>
    </row>
    <row r="2966" spans="1:38">
      <c r="A2966" s="8"/>
      <c r="B2966" s="8"/>
      <c r="C2966" s="8"/>
      <c r="D2966" s="8"/>
      <c r="E2966" s="8"/>
      <c r="F2966" s="8"/>
      <c r="G2966" s="8"/>
      <c r="H2966" s="8"/>
      <c r="R2966" t="str">
        <f t="shared" si="829"/>
        <v>vége</v>
      </c>
      <c r="T2966">
        <f t="shared" si="830"/>
        <v>1</v>
      </c>
      <c r="U2966">
        <f t="shared" si="843"/>
        <v>1</v>
      </c>
      <c r="V2966">
        <f t="shared" si="844"/>
        <v>1</v>
      </c>
      <c r="W2966">
        <f t="shared" si="845"/>
        <v>1</v>
      </c>
      <c r="X2966">
        <f t="shared" si="846"/>
        <v>1</v>
      </c>
      <c r="Y2966">
        <f t="shared" si="831"/>
        <v>1</v>
      </c>
      <c r="Z2966">
        <f t="shared" si="832"/>
        <v>1</v>
      </c>
      <c r="AA2966">
        <f t="shared" si="833"/>
        <v>1</v>
      </c>
      <c r="AB2966">
        <f t="shared" si="834"/>
        <v>0</v>
      </c>
      <c r="AC2966" t="str">
        <f t="shared" si="835"/>
        <v/>
      </c>
      <c r="AD2966" t="str">
        <f t="shared" si="836"/>
        <v>;;;;0;;0;0;</v>
      </c>
      <c r="AG2966">
        <f t="shared" si="837"/>
        <v>0</v>
      </c>
      <c r="AH2966">
        <f t="shared" si="838"/>
        <v>0</v>
      </c>
      <c r="AI2966">
        <f t="shared" si="839"/>
        <v>0</v>
      </c>
      <c r="AJ2966">
        <f t="shared" si="840"/>
        <v>0</v>
      </c>
      <c r="AK2966">
        <f t="shared" si="841"/>
        <v>0</v>
      </c>
      <c r="AL2966">
        <f t="shared" si="842"/>
        <v>0</v>
      </c>
    </row>
    <row r="2967" spans="1:38">
      <c r="A2967" s="8"/>
      <c r="B2967" s="8"/>
      <c r="C2967" s="8"/>
      <c r="D2967" s="8"/>
      <c r="E2967" s="8"/>
      <c r="F2967" s="8"/>
      <c r="G2967" s="8"/>
      <c r="H2967" s="8"/>
      <c r="R2967" t="str">
        <f t="shared" si="829"/>
        <v>vége</v>
      </c>
      <c r="T2967">
        <f t="shared" si="830"/>
        <v>1</v>
      </c>
      <c r="U2967">
        <f t="shared" si="843"/>
        <v>1</v>
      </c>
      <c r="V2967">
        <f t="shared" si="844"/>
        <v>1</v>
      </c>
      <c r="W2967">
        <f t="shared" si="845"/>
        <v>1</v>
      </c>
      <c r="X2967">
        <f t="shared" si="846"/>
        <v>1</v>
      </c>
      <c r="Y2967">
        <f t="shared" si="831"/>
        <v>1</v>
      </c>
      <c r="Z2967">
        <f t="shared" si="832"/>
        <v>1</v>
      </c>
      <c r="AA2967">
        <f t="shared" si="833"/>
        <v>1</v>
      </c>
      <c r="AB2967">
        <f t="shared" si="834"/>
        <v>0</v>
      </c>
      <c r="AC2967" t="str">
        <f t="shared" si="835"/>
        <v/>
      </c>
      <c r="AD2967" t="str">
        <f t="shared" si="836"/>
        <v>;;;;0;;0;0;</v>
      </c>
      <c r="AG2967">
        <f t="shared" si="837"/>
        <v>0</v>
      </c>
      <c r="AH2967">
        <f t="shared" si="838"/>
        <v>0</v>
      </c>
      <c r="AI2967">
        <f t="shared" si="839"/>
        <v>0</v>
      </c>
      <c r="AJ2967">
        <f t="shared" si="840"/>
        <v>0</v>
      </c>
      <c r="AK2967">
        <f t="shared" si="841"/>
        <v>0</v>
      </c>
      <c r="AL2967">
        <f t="shared" si="842"/>
        <v>0</v>
      </c>
    </row>
    <row r="2968" spans="1:38">
      <c r="A2968" s="8"/>
      <c r="B2968" s="8"/>
      <c r="C2968" s="8"/>
      <c r="D2968" s="8"/>
      <c r="E2968" s="8"/>
      <c r="F2968" s="8"/>
      <c r="G2968" s="8"/>
      <c r="H2968" s="8"/>
      <c r="R2968" t="str">
        <f t="shared" si="829"/>
        <v>vége</v>
      </c>
      <c r="T2968">
        <f t="shared" si="830"/>
        <v>1</v>
      </c>
      <c r="U2968">
        <f t="shared" si="843"/>
        <v>1</v>
      </c>
      <c r="V2968">
        <f t="shared" si="844"/>
        <v>1</v>
      </c>
      <c r="W2968">
        <f t="shared" si="845"/>
        <v>1</v>
      </c>
      <c r="X2968">
        <f t="shared" si="846"/>
        <v>1</v>
      </c>
      <c r="Y2968">
        <f t="shared" si="831"/>
        <v>1</v>
      </c>
      <c r="Z2968">
        <f t="shared" si="832"/>
        <v>1</v>
      </c>
      <c r="AA2968">
        <f t="shared" si="833"/>
        <v>1</v>
      </c>
      <c r="AB2968">
        <f t="shared" si="834"/>
        <v>0</v>
      </c>
      <c r="AC2968" t="str">
        <f t="shared" si="835"/>
        <v/>
      </c>
      <c r="AD2968" t="str">
        <f t="shared" si="836"/>
        <v>;;;;0;;0;0;</v>
      </c>
      <c r="AG2968">
        <f t="shared" si="837"/>
        <v>0</v>
      </c>
      <c r="AH2968">
        <f t="shared" si="838"/>
        <v>0</v>
      </c>
      <c r="AI2968">
        <f t="shared" si="839"/>
        <v>0</v>
      </c>
      <c r="AJ2968">
        <f t="shared" si="840"/>
        <v>0</v>
      </c>
      <c r="AK2968">
        <f t="shared" si="841"/>
        <v>0</v>
      </c>
      <c r="AL2968">
        <f t="shared" si="842"/>
        <v>0</v>
      </c>
    </row>
    <row r="2969" spans="1:38">
      <c r="A2969" s="8"/>
      <c r="B2969" s="8"/>
      <c r="C2969" s="8"/>
      <c r="D2969" s="8"/>
      <c r="E2969" s="8"/>
      <c r="F2969" s="8"/>
      <c r="G2969" s="8"/>
      <c r="H2969" s="8"/>
      <c r="R2969" t="str">
        <f t="shared" si="829"/>
        <v>vége</v>
      </c>
      <c r="T2969">
        <f t="shared" si="830"/>
        <v>1</v>
      </c>
      <c r="U2969">
        <f t="shared" si="843"/>
        <v>1</v>
      </c>
      <c r="V2969">
        <f t="shared" si="844"/>
        <v>1</v>
      </c>
      <c r="W2969">
        <f t="shared" si="845"/>
        <v>1</v>
      </c>
      <c r="X2969">
        <f t="shared" si="846"/>
        <v>1</v>
      </c>
      <c r="Y2969">
        <f t="shared" si="831"/>
        <v>1</v>
      </c>
      <c r="Z2969">
        <f t="shared" si="832"/>
        <v>1</v>
      </c>
      <c r="AA2969">
        <f t="shared" si="833"/>
        <v>1</v>
      </c>
      <c r="AB2969">
        <f t="shared" si="834"/>
        <v>0</v>
      </c>
      <c r="AC2969" t="str">
        <f t="shared" si="835"/>
        <v/>
      </c>
      <c r="AD2969" t="str">
        <f t="shared" si="836"/>
        <v>;;;;0;;0;0;</v>
      </c>
      <c r="AG2969">
        <f t="shared" si="837"/>
        <v>0</v>
      </c>
      <c r="AH2969">
        <f t="shared" si="838"/>
        <v>0</v>
      </c>
      <c r="AI2969">
        <f t="shared" si="839"/>
        <v>0</v>
      </c>
      <c r="AJ2969">
        <f t="shared" si="840"/>
        <v>0</v>
      </c>
      <c r="AK2969">
        <f t="shared" si="841"/>
        <v>0</v>
      </c>
      <c r="AL2969">
        <f t="shared" si="842"/>
        <v>0</v>
      </c>
    </row>
    <row r="2970" spans="1:38">
      <c r="A2970" s="8"/>
      <c r="B2970" s="8"/>
      <c r="C2970" s="8"/>
      <c r="D2970" s="8"/>
      <c r="E2970" s="8"/>
      <c r="F2970" s="8"/>
      <c r="G2970" s="8"/>
      <c r="H2970" s="8"/>
      <c r="R2970" t="str">
        <f t="shared" si="829"/>
        <v>vége</v>
      </c>
      <c r="T2970">
        <f t="shared" si="830"/>
        <v>1</v>
      </c>
      <c r="U2970">
        <f t="shared" si="843"/>
        <v>1</v>
      </c>
      <c r="V2970">
        <f t="shared" si="844"/>
        <v>1</v>
      </c>
      <c r="W2970">
        <f t="shared" si="845"/>
        <v>1</v>
      </c>
      <c r="X2970">
        <f t="shared" si="846"/>
        <v>1</v>
      </c>
      <c r="Y2970">
        <f t="shared" si="831"/>
        <v>1</v>
      </c>
      <c r="Z2970">
        <f t="shared" si="832"/>
        <v>1</v>
      </c>
      <c r="AA2970">
        <f t="shared" si="833"/>
        <v>1</v>
      </c>
      <c r="AB2970">
        <f t="shared" si="834"/>
        <v>0</v>
      </c>
      <c r="AC2970" t="str">
        <f t="shared" si="835"/>
        <v/>
      </c>
      <c r="AD2970" t="str">
        <f t="shared" si="836"/>
        <v>;;;;0;;0;0;</v>
      </c>
      <c r="AG2970">
        <f t="shared" si="837"/>
        <v>0</v>
      </c>
      <c r="AH2970">
        <f t="shared" si="838"/>
        <v>0</v>
      </c>
      <c r="AI2970">
        <f t="shared" si="839"/>
        <v>0</v>
      </c>
      <c r="AJ2970">
        <f t="shared" si="840"/>
        <v>0</v>
      </c>
      <c r="AK2970">
        <f t="shared" si="841"/>
        <v>0</v>
      </c>
      <c r="AL2970">
        <f t="shared" si="842"/>
        <v>0</v>
      </c>
    </row>
    <row r="2971" spans="1:38">
      <c r="A2971" s="8"/>
      <c r="B2971" s="8"/>
      <c r="C2971" s="8"/>
      <c r="D2971" s="8"/>
      <c r="E2971" s="8"/>
      <c r="F2971" s="8"/>
      <c r="G2971" s="8"/>
      <c r="H2971" s="8"/>
      <c r="R2971" t="str">
        <f t="shared" si="829"/>
        <v>vége</v>
      </c>
      <c r="T2971">
        <f t="shared" si="830"/>
        <v>1</v>
      </c>
      <c r="U2971">
        <f t="shared" si="843"/>
        <v>1</v>
      </c>
      <c r="V2971">
        <f t="shared" si="844"/>
        <v>1</v>
      </c>
      <c r="W2971">
        <f t="shared" si="845"/>
        <v>1</v>
      </c>
      <c r="X2971">
        <f t="shared" si="846"/>
        <v>1</v>
      </c>
      <c r="Y2971">
        <f t="shared" si="831"/>
        <v>1</v>
      </c>
      <c r="Z2971">
        <f t="shared" si="832"/>
        <v>1</v>
      </c>
      <c r="AA2971">
        <f t="shared" si="833"/>
        <v>1</v>
      </c>
      <c r="AB2971">
        <f t="shared" si="834"/>
        <v>0</v>
      </c>
      <c r="AC2971" t="str">
        <f t="shared" si="835"/>
        <v/>
      </c>
      <c r="AD2971" t="str">
        <f t="shared" si="836"/>
        <v>;;;;0;;0;0;</v>
      </c>
      <c r="AG2971">
        <f t="shared" si="837"/>
        <v>0</v>
      </c>
      <c r="AH2971">
        <f t="shared" si="838"/>
        <v>0</v>
      </c>
      <c r="AI2971">
        <f t="shared" si="839"/>
        <v>0</v>
      </c>
      <c r="AJ2971">
        <f t="shared" si="840"/>
        <v>0</v>
      </c>
      <c r="AK2971">
        <f t="shared" si="841"/>
        <v>0</v>
      </c>
      <c r="AL2971">
        <f t="shared" si="842"/>
        <v>0</v>
      </c>
    </row>
    <row r="2972" spans="1:38">
      <c r="A2972" s="8"/>
      <c r="B2972" s="8"/>
      <c r="C2972" s="8"/>
      <c r="D2972" s="8"/>
      <c r="E2972" s="8"/>
      <c r="F2972" s="8"/>
      <c r="G2972" s="8"/>
      <c r="H2972" s="8"/>
      <c r="R2972" t="str">
        <f t="shared" si="829"/>
        <v>vége</v>
      </c>
      <c r="T2972">
        <f t="shared" si="830"/>
        <v>1</v>
      </c>
      <c r="U2972">
        <f t="shared" si="843"/>
        <v>1</v>
      </c>
      <c r="V2972">
        <f t="shared" si="844"/>
        <v>1</v>
      </c>
      <c r="W2972">
        <f t="shared" si="845"/>
        <v>1</v>
      </c>
      <c r="X2972">
        <f t="shared" si="846"/>
        <v>1</v>
      </c>
      <c r="Y2972">
        <f t="shared" si="831"/>
        <v>1</v>
      </c>
      <c r="Z2972">
        <f t="shared" si="832"/>
        <v>1</v>
      </c>
      <c r="AA2972">
        <f t="shared" si="833"/>
        <v>1</v>
      </c>
      <c r="AB2972">
        <f t="shared" si="834"/>
        <v>0</v>
      </c>
      <c r="AC2972" t="str">
        <f t="shared" si="835"/>
        <v/>
      </c>
      <c r="AD2972" t="str">
        <f t="shared" si="836"/>
        <v>;;;;0;;0;0;</v>
      </c>
      <c r="AG2972">
        <f t="shared" si="837"/>
        <v>0</v>
      </c>
      <c r="AH2972">
        <f t="shared" si="838"/>
        <v>0</v>
      </c>
      <c r="AI2972">
        <f t="shared" si="839"/>
        <v>0</v>
      </c>
      <c r="AJ2972">
        <f t="shared" si="840"/>
        <v>0</v>
      </c>
      <c r="AK2972">
        <f t="shared" si="841"/>
        <v>0</v>
      </c>
      <c r="AL2972">
        <f t="shared" si="842"/>
        <v>0</v>
      </c>
    </row>
    <row r="2973" spans="1:38">
      <c r="A2973" s="8"/>
      <c r="B2973" s="8"/>
      <c r="C2973" s="8"/>
      <c r="D2973" s="8"/>
      <c r="E2973" s="8"/>
      <c r="F2973" s="8"/>
      <c r="G2973" s="8"/>
      <c r="H2973" s="8"/>
      <c r="R2973" t="str">
        <f t="shared" si="829"/>
        <v>vége</v>
      </c>
      <c r="T2973">
        <f t="shared" si="830"/>
        <v>1</v>
      </c>
      <c r="U2973">
        <f t="shared" si="843"/>
        <v>1</v>
      </c>
      <c r="V2973">
        <f t="shared" si="844"/>
        <v>1</v>
      </c>
      <c r="W2973">
        <f t="shared" si="845"/>
        <v>1</v>
      </c>
      <c r="X2973">
        <f t="shared" si="846"/>
        <v>1</v>
      </c>
      <c r="Y2973">
        <f t="shared" si="831"/>
        <v>1</v>
      </c>
      <c r="Z2973">
        <f t="shared" si="832"/>
        <v>1</v>
      </c>
      <c r="AA2973">
        <f t="shared" si="833"/>
        <v>1</v>
      </c>
      <c r="AB2973">
        <f t="shared" si="834"/>
        <v>0</v>
      </c>
      <c r="AC2973" t="str">
        <f t="shared" si="835"/>
        <v/>
      </c>
      <c r="AD2973" t="str">
        <f t="shared" si="836"/>
        <v>;;;;0;;0;0;</v>
      </c>
      <c r="AG2973">
        <f t="shared" si="837"/>
        <v>0</v>
      </c>
      <c r="AH2973">
        <f t="shared" si="838"/>
        <v>0</v>
      </c>
      <c r="AI2973">
        <f t="shared" si="839"/>
        <v>0</v>
      </c>
      <c r="AJ2973">
        <f t="shared" si="840"/>
        <v>0</v>
      </c>
      <c r="AK2973">
        <f t="shared" si="841"/>
        <v>0</v>
      </c>
      <c r="AL2973">
        <f t="shared" si="842"/>
        <v>0</v>
      </c>
    </row>
    <row r="2974" spans="1:38">
      <c r="A2974" s="8"/>
      <c r="B2974" s="8"/>
      <c r="C2974" s="8"/>
      <c r="D2974" s="8"/>
      <c r="E2974" s="8"/>
      <c r="F2974" s="8"/>
      <c r="G2974" s="8"/>
      <c r="H2974" s="8"/>
      <c r="R2974" t="str">
        <f t="shared" si="829"/>
        <v>vége</v>
      </c>
      <c r="T2974">
        <f t="shared" si="830"/>
        <v>1</v>
      </c>
      <c r="U2974">
        <f t="shared" si="843"/>
        <v>1</v>
      </c>
      <c r="V2974">
        <f t="shared" si="844"/>
        <v>1</v>
      </c>
      <c r="W2974">
        <f t="shared" si="845"/>
        <v>1</v>
      </c>
      <c r="X2974">
        <f t="shared" si="846"/>
        <v>1</v>
      </c>
      <c r="Y2974">
        <f t="shared" si="831"/>
        <v>1</v>
      </c>
      <c r="Z2974">
        <f t="shared" si="832"/>
        <v>1</v>
      </c>
      <c r="AA2974">
        <f t="shared" si="833"/>
        <v>1</v>
      </c>
      <c r="AB2974">
        <f t="shared" si="834"/>
        <v>0</v>
      </c>
      <c r="AC2974" t="str">
        <f t="shared" si="835"/>
        <v/>
      </c>
      <c r="AD2974" t="str">
        <f t="shared" si="836"/>
        <v>;;;;0;;0;0;</v>
      </c>
      <c r="AG2974">
        <f t="shared" si="837"/>
        <v>0</v>
      </c>
      <c r="AH2974">
        <f t="shared" si="838"/>
        <v>0</v>
      </c>
      <c r="AI2974">
        <f t="shared" si="839"/>
        <v>0</v>
      </c>
      <c r="AJ2974">
        <f t="shared" si="840"/>
        <v>0</v>
      </c>
      <c r="AK2974">
        <f t="shared" si="841"/>
        <v>0</v>
      </c>
      <c r="AL2974">
        <f t="shared" si="842"/>
        <v>0</v>
      </c>
    </row>
    <row r="2975" spans="1:38">
      <c r="A2975" s="8"/>
      <c r="B2975" s="8"/>
      <c r="C2975" s="8"/>
      <c r="D2975" s="8"/>
      <c r="E2975" s="8"/>
      <c r="F2975" s="8"/>
      <c r="G2975" s="8"/>
      <c r="H2975" s="8"/>
      <c r="R2975" t="str">
        <f t="shared" si="829"/>
        <v>vége</v>
      </c>
      <c r="T2975">
        <f t="shared" si="830"/>
        <v>1</v>
      </c>
      <c r="U2975">
        <f t="shared" si="843"/>
        <v>1</v>
      </c>
      <c r="V2975">
        <f t="shared" si="844"/>
        <v>1</v>
      </c>
      <c r="W2975">
        <f t="shared" si="845"/>
        <v>1</v>
      </c>
      <c r="X2975">
        <f t="shared" si="846"/>
        <v>1</v>
      </c>
      <c r="Y2975">
        <f t="shared" si="831"/>
        <v>1</v>
      </c>
      <c r="Z2975">
        <f t="shared" si="832"/>
        <v>1</v>
      </c>
      <c r="AA2975">
        <f t="shared" si="833"/>
        <v>1</v>
      </c>
      <c r="AB2975">
        <f t="shared" si="834"/>
        <v>0</v>
      </c>
      <c r="AC2975" t="str">
        <f t="shared" si="835"/>
        <v/>
      </c>
      <c r="AD2975" t="str">
        <f t="shared" si="836"/>
        <v>;;;;0;;0;0;</v>
      </c>
      <c r="AG2975">
        <f t="shared" si="837"/>
        <v>0</v>
      </c>
      <c r="AH2975">
        <f t="shared" si="838"/>
        <v>0</v>
      </c>
      <c r="AI2975">
        <f t="shared" si="839"/>
        <v>0</v>
      </c>
      <c r="AJ2975">
        <f t="shared" si="840"/>
        <v>0</v>
      </c>
      <c r="AK2975">
        <f t="shared" si="841"/>
        <v>0</v>
      </c>
      <c r="AL2975">
        <f t="shared" si="842"/>
        <v>0</v>
      </c>
    </row>
    <row r="2976" spans="1:38">
      <c r="A2976" s="8"/>
      <c r="B2976" s="8"/>
      <c r="C2976" s="8"/>
      <c r="D2976" s="8"/>
      <c r="E2976" s="8"/>
      <c r="F2976" s="8"/>
      <c r="G2976" s="8"/>
      <c r="H2976" s="8"/>
      <c r="R2976" t="str">
        <f t="shared" si="829"/>
        <v>vége</v>
      </c>
      <c r="T2976">
        <f t="shared" si="830"/>
        <v>1</v>
      </c>
      <c r="U2976">
        <f t="shared" si="843"/>
        <v>1</v>
      </c>
      <c r="V2976">
        <f t="shared" si="844"/>
        <v>1</v>
      </c>
      <c r="W2976">
        <f t="shared" si="845"/>
        <v>1</v>
      </c>
      <c r="X2976">
        <f t="shared" si="846"/>
        <v>1</v>
      </c>
      <c r="Y2976">
        <f t="shared" si="831"/>
        <v>1</v>
      </c>
      <c r="Z2976">
        <f t="shared" si="832"/>
        <v>1</v>
      </c>
      <c r="AA2976">
        <f t="shared" si="833"/>
        <v>1</v>
      </c>
      <c r="AB2976">
        <f t="shared" si="834"/>
        <v>0</v>
      </c>
      <c r="AC2976" t="str">
        <f t="shared" si="835"/>
        <v/>
      </c>
      <c r="AD2976" t="str">
        <f t="shared" si="836"/>
        <v>;;;;0;;0;0;</v>
      </c>
      <c r="AG2976">
        <f t="shared" si="837"/>
        <v>0</v>
      </c>
      <c r="AH2976">
        <f t="shared" si="838"/>
        <v>0</v>
      </c>
      <c r="AI2976">
        <f t="shared" si="839"/>
        <v>0</v>
      </c>
      <c r="AJ2976">
        <f t="shared" si="840"/>
        <v>0</v>
      </c>
      <c r="AK2976">
        <f t="shared" si="841"/>
        <v>0</v>
      </c>
      <c r="AL2976">
        <f t="shared" si="842"/>
        <v>0</v>
      </c>
    </row>
    <row r="2977" spans="1:38">
      <c r="A2977" s="8"/>
      <c r="B2977" s="8"/>
      <c r="C2977" s="8"/>
      <c r="D2977" s="8"/>
      <c r="E2977" s="8"/>
      <c r="F2977" s="8"/>
      <c r="G2977" s="8"/>
      <c r="H2977" s="8"/>
      <c r="R2977" t="str">
        <f t="shared" si="829"/>
        <v>vége</v>
      </c>
      <c r="T2977">
        <f t="shared" si="830"/>
        <v>1</v>
      </c>
      <c r="U2977">
        <f t="shared" si="843"/>
        <v>1</v>
      </c>
      <c r="V2977">
        <f t="shared" si="844"/>
        <v>1</v>
      </c>
      <c r="W2977">
        <f t="shared" si="845"/>
        <v>1</v>
      </c>
      <c r="X2977">
        <f t="shared" si="846"/>
        <v>1</v>
      </c>
      <c r="Y2977">
        <f t="shared" si="831"/>
        <v>1</v>
      </c>
      <c r="Z2977">
        <f t="shared" si="832"/>
        <v>1</v>
      </c>
      <c r="AA2977">
        <f t="shared" si="833"/>
        <v>1</v>
      </c>
      <c r="AB2977">
        <f t="shared" si="834"/>
        <v>0</v>
      </c>
      <c r="AC2977" t="str">
        <f t="shared" si="835"/>
        <v/>
      </c>
      <c r="AD2977" t="str">
        <f t="shared" si="836"/>
        <v>;;;;0;;0;0;</v>
      </c>
      <c r="AG2977">
        <f t="shared" si="837"/>
        <v>0</v>
      </c>
      <c r="AH2977">
        <f t="shared" si="838"/>
        <v>0</v>
      </c>
      <c r="AI2977">
        <f t="shared" si="839"/>
        <v>0</v>
      </c>
      <c r="AJ2977">
        <f t="shared" si="840"/>
        <v>0</v>
      </c>
      <c r="AK2977">
        <f t="shared" si="841"/>
        <v>0</v>
      </c>
      <c r="AL2977">
        <f t="shared" si="842"/>
        <v>0</v>
      </c>
    </row>
    <row r="2978" spans="1:38">
      <c r="A2978" s="8"/>
      <c r="B2978" s="8"/>
      <c r="C2978" s="8"/>
      <c r="D2978" s="8"/>
      <c r="E2978" s="8"/>
      <c r="F2978" s="8"/>
      <c r="G2978" s="8"/>
      <c r="H2978" s="8"/>
      <c r="R2978" t="str">
        <f t="shared" si="829"/>
        <v>vége</v>
      </c>
      <c r="T2978">
        <f t="shared" si="830"/>
        <v>1</v>
      </c>
      <c r="U2978">
        <f t="shared" si="843"/>
        <v>1</v>
      </c>
      <c r="V2978">
        <f t="shared" si="844"/>
        <v>1</v>
      </c>
      <c r="W2978">
        <f t="shared" si="845"/>
        <v>1</v>
      </c>
      <c r="X2978">
        <f t="shared" si="846"/>
        <v>1</v>
      </c>
      <c r="Y2978">
        <f t="shared" si="831"/>
        <v>1</v>
      </c>
      <c r="Z2978">
        <f t="shared" si="832"/>
        <v>1</v>
      </c>
      <c r="AA2978">
        <f t="shared" si="833"/>
        <v>1</v>
      </c>
      <c r="AB2978">
        <f t="shared" si="834"/>
        <v>0</v>
      </c>
      <c r="AC2978" t="str">
        <f t="shared" si="835"/>
        <v/>
      </c>
      <c r="AD2978" t="str">
        <f t="shared" si="836"/>
        <v>;;;;0;;0;0;</v>
      </c>
      <c r="AG2978">
        <f t="shared" si="837"/>
        <v>0</v>
      </c>
      <c r="AH2978">
        <f t="shared" si="838"/>
        <v>0</v>
      </c>
      <c r="AI2978">
        <f t="shared" si="839"/>
        <v>0</v>
      </c>
      <c r="AJ2978">
        <f t="shared" si="840"/>
        <v>0</v>
      </c>
      <c r="AK2978">
        <f t="shared" si="841"/>
        <v>0</v>
      </c>
      <c r="AL2978">
        <f t="shared" si="842"/>
        <v>0</v>
      </c>
    </row>
    <row r="2979" spans="1:38">
      <c r="A2979" s="8"/>
      <c r="B2979" s="8"/>
      <c r="C2979" s="8"/>
      <c r="D2979" s="8"/>
      <c r="E2979" s="8"/>
      <c r="F2979" s="8"/>
      <c r="G2979" s="8"/>
      <c r="H2979" s="8"/>
      <c r="R2979" t="str">
        <f t="shared" si="829"/>
        <v>vége</v>
      </c>
      <c r="T2979">
        <f t="shared" si="830"/>
        <v>1</v>
      </c>
      <c r="U2979">
        <f t="shared" si="843"/>
        <v>1</v>
      </c>
      <c r="V2979">
        <f t="shared" si="844"/>
        <v>1</v>
      </c>
      <c r="W2979">
        <f t="shared" si="845"/>
        <v>1</v>
      </c>
      <c r="X2979">
        <f t="shared" si="846"/>
        <v>1</v>
      </c>
      <c r="Y2979">
        <f t="shared" si="831"/>
        <v>1</v>
      </c>
      <c r="Z2979">
        <f t="shared" si="832"/>
        <v>1</v>
      </c>
      <c r="AA2979">
        <f t="shared" si="833"/>
        <v>1</v>
      </c>
      <c r="AB2979">
        <f t="shared" si="834"/>
        <v>0</v>
      </c>
      <c r="AC2979" t="str">
        <f t="shared" si="835"/>
        <v/>
      </c>
      <c r="AD2979" t="str">
        <f t="shared" si="836"/>
        <v>;;;;0;;0;0;</v>
      </c>
      <c r="AG2979">
        <f t="shared" si="837"/>
        <v>0</v>
      </c>
      <c r="AH2979">
        <f t="shared" si="838"/>
        <v>0</v>
      </c>
      <c r="AI2979">
        <f t="shared" si="839"/>
        <v>0</v>
      </c>
      <c r="AJ2979">
        <f t="shared" si="840"/>
        <v>0</v>
      </c>
      <c r="AK2979">
        <f t="shared" si="841"/>
        <v>0</v>
      </c>
      <c r="AL2979">
        <f t="shared" si="842"/>
        <v>0</v>
      </c>
    </row>
    <row r="2980" spans="1:38">
      <c r="A2980" s="8"/>
      <c r="B2980" s="8"/>
      <c r="C2980" s="8"/>
      <c r="D2980" s="8"/>
      <c r="E2980" s="8"/>
      <c r="F2980" s="8"/>
      <c r="G2980" s="8"/>
      <c r="H2980" s="8"/>
      <c r="R2980" t="str">
        <f t="shared" si="829"/>
        <v>vége</v>
      </c>
      <c r="T2980">
        <f t="shared" si="830"/>
        <v>1</v>
      </c>
      <c r="U2980">
        <f t="shared" si="843"/>
        <v>1</v>
      </c>
      <c r="V2980">
        <f t="shared" si="844"/>
        <v>1</v>
      </c>
      <c r="W2980">
        <f t="shared" si="845"/>
        <v>1</v>
      </c>
      <c r="X2980">
        <f t="shared" si="846"/>
        <v>1</v>
      </c>
      <c r="Y2980">
        <f t="shared" si="831"/>
        <v>1</v>
      </c>
      <c r="Z2980">
        <f t="shared" si="832"/>
        <v>1</v>
      </c>
      <c r="AA2980">
        <f t="shared" si="833"/>
        <v>1</v>
      </c>
      <c r="AB2980">
        <f t="shared" si="834"/>
        <v>0</v>
      </c>
      <c r="AC2980" t="str">
        <f t="shared" si="835"/>
        <v/>
      </c>
      <c r="AD2980" t="str">
        <f t="shared" si="836"/>
        <v>;;;;0;;0;0;</v>
      </c>
      <c r="AG2980">
        <f t="shared" si="837"/>
        <v>0</v>
      </c>
      <c r="AH2980">
        <f t="shared" si="838"/>
        <v>0</v>
      </c>
      <c r="AI2980">
        <f t="shared" si="839"/>
        <v>0</v>
      </c>
      <c r="AJ2980">
        <f t="shared" si="840"/>
        <v>0</v>
      </c>
      <c r="AK2980">
        <f t="shared" si="841"/>
        <v>0</v>
      </c>
      <c r="AL2980">
        <f t="shared" si="842"/>
        <v>0</v>
      </c>
    </row>
    <row r="2981" spans="1:38">
      <c r="A2981" s="8"/>
      <c r="B2981" s="8"/>
      <c r="C2981" s="8"/>
      <c r="D2981" s="8"/>
      <c r="E2981" s="8"/>
      <c r="F2981" s="8"/>
      <c r="G2981" s="8"/>
      <c r="H2981" s="8"/>
      <c r="R2981" t="str">
        <f t="shared" si="829"/>
        <v>vége</v>
      </c>
      <c r="T2981">
        <f t="shared" si="830"/>
        <v>1</v>
      </c>
      <c r="U2981">
        <f t="shared" si="843"/>
        <v>1</v>
      </c>
      <c r="V2981">
        <f t="shared" si="844"/>
        <v>1</v>
      </c>
      <c r="W2981">
        <f t="shared" si="845"/>
        <v>1</v>
      </c>
      <c r="X2981">
        <f t="shared" si="846"/>
        <v>1</v>
      </c>
      <c r="Y2981">
        <f t="shared" si="831"/>
        <v>1</v>
      </c>
      <c r="Z2981">
        <f t="shared" si="832"/>
        <v>1</v>
      </c>
      <c r="AA2981">
        <f t="shared" si="833"/>
        <v>1</v>
      </c>
      <c r="AB2981">
        <f t="shared" si="834"/>
        <v>0</v>
      </c>
      <c r="AC2981" t="str">
        <f t="shared" si="835"/>
        <v/>
      </c>
      <c r="AD2981" t="str">
        <f t="shared" si="836"/>
        <v>;;;;0;;0;0;</v>
      </c>
      <c r="AG2981">
        <f t="shared" si="837"/>
        <v>0</v>
      </c>
      <c r="AH2981">
        <f t="shared" si="838"/>
        <v>0</v>
      </c>
      <c r="AI2981">
        <f t="shared" si="839"/>
        <v>0</v>
      </c>
      <c r="AJ2981">
        <f t="shared" si="840"/>
        <v>0</v>
      </c>
      <c r="AK2981">
        <f t="shared" si="841"/>
        <v>0</v>
      </c>
      <c r="AL2981">
        <f t="shared" si="842"/>
        <v>0</v>
      </c>
    </row>
    <row r="2982" spans="1:38">
      <c r="A2982" s="8"/>
      <c r="B2982" s="8"/>
      <c r="C2982" s="8"/>
      <c r="D2982" s="8"/>
      <c r="E2982" s="8"/>
      <c r="F2982" s="8"/>
      <c r="G2982" s="8"/>
      <c r="H2982" s="8"/>
      <c r="R2982" t="str">
        <f t="shared" si="829"/>
        <v>vége</v>
      </c>
      <c r="T2982">
        <f t="shared" si="830"/>
        <v>1</v>
      </c>
      <c r="U2982">
        <f t="shared" si="843"/>
        <v>1</v>
      </c>
      <c r="V2982">
        <f t="shared" si="844"/>
        <v>1</v>
      </c>
      <c r="W2982">
        <f t="shared" si="845"/>
        <v>1</v>
      </c>
      <c r="X2982">
        <f t="shared" si="846"/>
        <v>1</v>
      </c>
      <c r="Y2982">
        <f t="shared" si="831"/>
        <v>1</v>
      </c>
      <c r="Z2982">
        <f t="shared" si="832"/>
        <v>1</v>
      </c>
      <c r="AA2982">
        <f t="shared" si="833"/>
        <v>1</v>
      </c>
      <c r="AB2982">
        <f t="shared" si="834"/>
        <v>0</v>
      </c>
      <c r="AC2982" t="str">
        <f t="shared" si="835"/>
        <v/>
      </c>
      <c r="AD2982" t="str">
        <f t="shared" si="836"/>
        <v>;;;;0;;0;0;</v>
      </c>
      <c r="AG2982">
        <f t="shared" si="837"/>
        <v>0</v>
      </c>
      <c r="AH2982">
        <f t="shared" si="838"/>
        <v>0</v>
      </c>
      <c r="AI2982">
        <f t="shared" si="839"/>
        <v>0</v>
      </c>
      <c r="AJ2982">
        <f t="shared" si="840"/>
        <v>0</v>
      </c>
      <c r="AK2982">
        <f t="shared" si="841"/>
        <v>0</v>
      </c>
      <c r="AL2982">
        <f t="shared" si="842"/>
        <v>0</v>
      </c>
    </row>
    <row r="2983" spans="1:38">
      <c r="A2983" s="8"/>
      <c r="B2983" s="8"/>
      <c r="C2983" s="8"/>
      <c r="D2983" s="8"/>
      <c r="E2983" s="8"/>
      <c r="F2983" s="8"/>
      <c r="G2983" s="8"/>
      <c r="H2983" s="8"/>
      <c r="R2983" t="str">
        <f t="shared" si="829"/>
        <v>vége</v>
      </c>
      <c r="T2983">
        <f t="shared" si="830"/>
        <v>1</v>
      </c>
      <c r="U2983">
        <f t="shared" si="843"/>
        <v>1</v>
      </c>
      <c r="V2983">
        <f t="shared" si="844"/>
        <v>1</v>
      </c>
      <c r="W2983">
        <f t="shared" si="845"/>
        <v>1</v>
      </c>
      <c r="X2983">
        <f t="shared" si="846"/>
        <v>1</v>
      </c>
      <c r="Y2983">
        <f t="shared" si="831"/>
        <v>1</v>
      </c>
      <c r="Z2983">
        <f t="shared" si="832"/>
        <v>1</v>
      </c>
      <c r="AA2983">
        <f t="shared" si="833"/>
        <v>1</v>
      </c>
      <c r="AB2983">
        <f t="shared" si="834"/>
        <v>0</v>
      </c>
      <c r="AC2983" t="str">
        <f t="shared" si="835"/>
        <v/>
      </c>
      <c r="AD2983" t="str">
        <f t="shared" si="836"/>
        <v>;;;;0;;0;0;</v>
      </c>
      <c r="AG2983">
        <f t="shared" si="837"/>
        <v>0</v>
      </c>
      <c r="AH2983">
        <f t="shared" si="838"/>
        <v>0</v>
      </c>
      <c r="AI2983">
        <f t="shared" si="839"/>
        <v>0</v>
      </c>
      <c r="AJ2983">
        <f t="shared" si="840"/>
        <v>0</v>
      </c>
      <c r="AK2983">
        <f t="shared" si="841"/>
        <v>0</v>
      </c>
      <c r="AL2983">
        <f t="shared" si="842"/>
        <v>0</v>
      </c>
    </row>
    <row r="2984" spans="1:38">
      <c r="A2984" s="8"/>
      <c r="B2984" s="8"/>
      <c r="C2984" s="8"/>
      <c r="D2984" s="8"/>
      <c r="E2984" s="8"/>
      <c r="F2984" s="8"/>
      <c r="G2984" s="8"/>
      <c r="H2984" s="8"/>
      <c r="R2984" t="str">
        <f t="shared" si="829"/>
        <v>vége</v>
      </c>
      <c r="T2984">
        <f t="shared" si="830"/>
        <v>1</v>
      </c>
      <c r="U2984">
        <f t="shared" si="843"/>
        <v>1</v>
      </c>
      <c r="V2984">
        <f t="shared" si="844"/>
        <v>1</v>
      </c>
      <c r="W2984">
        <f t="shared" si="845"/>
        <v>1</v>
      </c>
      <c r="X2984">
        <f t="shared" si="846"/>
        <v>1</v>
      </c>
      <c r="Y2984">
        <f t="shared" si="831"/>
        <v>1</v>
      </c>
      <c r="Z2984">
        <f t="shared" si="832"/>
        <v>1</v>
      </c>
      <c r="AA2984">
        <f t="shared" si="833"/>
        <v>1</v>
      </c>
      <c r="AB2984">
        <f t="shared" si="834"/>
        <v>0</v>
      </c>
      <c r="AC2984" t="str">
        <f t="shared" si="835"/>
        <v/>
      </c>
      <c r="AD2984" t="str">
        <f t="shared" si="836"/>
        <v>;;;;0;;0;0;</v>
      </c>
      <c r="AG2984">
        <f t="shared" si="837"/>
        <v>0</v>
      </c>
      <c r="AH2984">
        <f t="shared" si="838"/>
        <v>0</v>
      </c>
      <c r="AI2984">
        <f t="shared" si="839"/>
        <v>0</v>
      </c>
      <c r="AJ2984">
        <f t="shared" si="840"/>
        <v>0</v>
      </c>
      <c r="AK2984">
        <f t="shared" si="841"/>
        <v>0</v>
      </c>
      <c r="AL2984">
        <f t="shared" si="842"/>
        <v>0</v>
      </c>
    </row>
    <row r="2985" spans="1:38">
      <c r="A2985" s="8"/>
      <c r="B2985" s="8"/>
      <c r="C2985" s="8"/>
      <c r="D2985" s="8"/>
      <c r="E2985" s="8"/>
      <c r="F2985" s="8"/>
      <c r="G2985" s="8"/>
      <c r="H2985" s="8"/>
      <c r="R2985" t="str">
        <f t="shared" si="829"/>
        <v>vége</v>
      </c>
      <c r="T2985">
        <f t="shared" si="830"/>
        <v>1</v>
      </c>
      <c r="U2985">
        <f t="shared" si="843"/>
        <v>1</v>
      </c>
      <c r="V2985">
        <f t="shared" si="844"/>
        <v>1</v>
      </c>
      <c r="W2985">
        <f t="shared" si="845"/>
        <v>1</v>
      </c>
      <c r="X2985">
        <f t="shared" si="846"/>
        <v>1</v>
      </c>
      <c r="Y2985">
        <f t="shared" si="831"/>
        <v>1</v>
      </c>
      <c r="Z2985">
        <f t="shared" si="832"/>
        <v>1</v>
      </c>
      <c r="AA2985">
        <f t="shared" si="833"/>
        <v>1</v>
      </c>
      <c r="AB2985">
        <f t="shared" si="834"/>
        <v>0</v>
      </c>
      <c r="AC2985" t="str">
        <f t="shared" si="835"/>
        <v/>
      </c>
      <c r="AD2985" t="str">
        <f t="shared" si="836"/>
        <v>;;;;0;;0;0;</v>
      </c>
      <c r="AG2985">
        <f t="shared" si="837"/>
        <v>0</v>
      </c>
      <c r="AH2985">
        <f t="shared" si="838"/>
        <v>0</v>
      </c>
      <c r="AI2985">
        <f t="shared" si="839"/>
        <v>0</v>
      </c>
      <c r="AJ2985">
        <f t="shared" si="840"/>
        <v>0</v>
      </c>
      <c r="AK2985">
        <f t="shared" si="841"/>
        <v>0</v>
      </c>
      <c r="AL2985">
        <f t="shared" si="842"/>
        <v>0</v>
      </c>
    </row>
    <row r="2986" spans="1:38">
      <c r="A2986" s="8"/>
      <c r="B2986" s="8"/>
      <c r="C2986" s="8"/>
      <c r="D2986" s="8"/>
      <c r="E2986" s="8"/>
      <c r="F2986" s="8"/>
      <c r="G2986" s="8"/>
      <c r="H2986" s="8"/>
      <c r="R2986" t="str">
        <f t="shared" si="829"/>
        <v>vége</v>
      </c>
      <c r="T2986">
        <f t="shared" si="830"/>
        <v>1</v>
      </c>
      <c r="U2986">
        <f t="shared" si="843"/>
        <v>1</v>
      </c>
      <c r="V2986">
        <f t="shared" si="844"/>
        <v>1</v>
      </c>
      <c r="W2986">
        <f t="shared" si="845"/>
        <v>1</v>
      </c>
      <c r="X2986">
        <f t="shared" si="846"/>
        <v>1</v>
      </c>
      <c r="Y2986">
        <f t="shared" si="831"/>
        <v>1</v>
      </c>
      <c r="Z2986">
        <f t="shared" si="832"/>
        <v>1</v>
      </c>
      <c r="AA2986">
        <f t="shared" si="833"/>
        <v>1</v>
      </c>
      <c r="AB2986">
        <f t="shared" si="834"/>
        <v>0</v>
      </c>
      <c r="AC2986" t="str">
        <f t="shared" si="835"/>
        <v/>
      </c>
      <c r="AD2986" t="str">
        <f t="shared" si="836"/>
        <v>;;;;0;;0;0;</v>
      </c>
      <c r="AG2986">
        <f t="shared" si="837"/>
        <v>0</v>
      </c>
      <c r="AH2986">
        <f t="shared" si="838"/>
        <v>0</v>
      </c>
      <c r="AI2986">
        <f t="shared" si="839"/>
        <v>0</v>
      </c>
      <c r="AJ2986">
        <f t="shared" si="840"/>
        <v>0</v>
      </c>
      <c r="AK2986">
        <f t="shared" si="841"/>
        <v>0</v>
      </c>
      <c r="AL2986">
        <f t="shared" si="842"/>
        <v>0</v>
      </c>
    </row>
    <row r="2987" spans="1:38">
      <c r="A2987" s="8"/>
      <c r="B2987" s="8"/>
      <c r="C2987" s="8"/>
      <c r="D2987" s="8"/>
      <c r="E2987" s="8"/>
      <c r="F2987" s="8"/>
      <c r="G2987" s="8"/>
      <c r="H2987" s="8"/>
      <c r="R2987" t="str">
        <f t="shared" si="829"/>
        <v>vége</v>
      </c>
      <c r="T2987">
        <f t="shared" si="830"/>
        <v>1</v>
      </c>
      <c r="U2987">
        <f t="shared" si="843"/>
        <v>1</v>
      </c>
      <c r="V2987">
        <f t="shared" si="844"/>
        <v>1</v>
      </c>
      <c r="W2987">
        <f t="shared" si="845"/>
        <v>1</v>
      </c>
      <c r="X2987">
        <f t="shared" si="846"/>
        <v>1</v>
      </c>
      <c r="Y2987">
        <f t="shared" si="831"/>
        <v>1</v>
      </c>
      <c r="Z2987">
        <f t="shared" si="832"/>
        <v>1</v>
      </c>
      <c r="AA2987">
        <f t="shared" si="833"/>
        <v>1</v>
      </c>
      <c r="AB2987">
        <f t="shared" si="834"/>
        <v>0</v>
      </c>
      <c r="AC2987" t="str">
        <f t="shared" si="835"/>
        <v/>
      </c>
      <c r="AD2987" t="str">
        <f t="shared" si="836"/>
        <v>;;;;0;;0;0;</v>
      </c>
      <c r="AG2987">
        <f t="shared" si="837"/>
        <v>0</v>
      </c>
      <c r="AH2987">
        <f t="shared" si="838"/>
        <v>0</v>
      </c>
      <c r="AI2987">
        <f t="shared" si="839"/>
        <v>0</v>
      </c>
      <c r="AJ2987">
        <f t="shared" si="840"/>
        <v>0</v>
      </c>
      <c r="AK2987">
        <f t="shared" si="841"/>
        <v>0</v>
      </c>
      <c r="AL2987">
        <f t="shared" si="842"/>
        <v>0</v>
      </c>
    </row>
    <row r="2988" spans="1:38">
      <c r="A2988" s="8"/>
      <c r="B2988" s="8"/>
      <c r="C2988" s="8"/>
      <c r="D2988" s="8"/>
      <c r="E2988" s="8"/>
      <c r="F2988" s="8"/>
      <c r="G2988" s="8"/>
      <c r="H2988" s="8"/>
      <c r="R2988" t="str">
        <f t="shared" si="829"/>
        <v>vége</v>
      </c>
      <c r="T2988">
        <f t="shared" si="830"/>
        <v>1</v>
      </c>
      <c r="U2988">
        <f t="shared" si="843"/>
        <v>1</v>
      </c>
      <c r="V2988">
        <f t="shared" si="844"/>
        <v>1</v>
      </c>
      <c r="W2988">
        <f t="shared" si="845"/>
        <v>1</v>
      </c>
      <c r="X2988">
        <f t="shared" si="846"/>
        <v>1</v>
      </c>
      <c r="Y2988">
        <f t="shared" si="831"/>
        <v>1</v>
      </c>
      <c r="Z2988">
        <f t="shared" si="832"/>
        <v>1</v>
      </c>
      <c r="AA2988">
        <f t="shared" si="833"/>
        <v>1</v>
      </c>
      <c r="AB2988">
        <f t="shared" si="834"/>
        <v>0</v>
      </c>
      <c r="AC2988" t="str">
        <f t="shared" si="835"/>
        <v/>
      </c>
      <c r="AD2988" t="str">
        <f t="shared" si="836"/>
        <v>;;;;0;;0;0;</v>
      </c>
      <c r="AG2988">
        <f t="shared" si="837"/>
        <v>0</v>
      </c>
      <c r="AH2988">
        <f t="shared" si="838"/>
        <v>0</v>
      </c>
      <c r="AI2988">
        <f t="shared" si="839"/>
        <v>0</v>
      </c>
      <c r="AJ2988">
        <f t="shared" si="840"/>
        <v>0</v>
      </c>
      <c r="AK2988">
        <f t="shared" si="841"/>
        <v>0</v>
      </c>
      <c r="AL2988">
        <f t="shared" si="842"/>
        <v>0</v>
      </c>
    </row>
    <row r="2989" spans="1:38">
      <c r="A2989" s="8"/>
      <c r="B2989" s="8"/>
      <c r="C2989" s="8"/>
      <c r="D2989" s="8"/>
      <c r="E2989" s="8"/>
      <c r="F2989" s="8"/>
      <c r="G2989" s="8"/>
      <c r="H2989" s="8"/>
      <c r="R2989" t="str">
        <f t="shared" si="829"/>
        <v>vége</v>
      </c>
      <c r="T2989">
        <f t="shared" si="830"/>
        <v>1</v>
      </c>
      <c r="U2989">
        <f t="shared" si="843"/>
        <v>1</v>
      </c>
      <c r="V2989">
        <f t="shared" si="844"/>
        <v>1</v>
      </c>
      <c r="W2989">
        <f t="shared" si="845"/>
        <v>1</v>
      </c>
      <c r="X2989">
        <f t="shared" si="846"/>
        <v>1</v>
      </c>
      <c r="Y2989">
        <f t="shared" si="831"/>
        <v>1</v>
      </c>
      <c r="Z2989">
        <f t="shared" si="832"/>
        <v>1</v>
      </c>
      <c r="AA2989">
        <f t="shared" si="833"/>
        <v>1</v>
      </c>
      <c r="AB2989">
        <f t="shared" si="834"/>
        <v>0</v>
      </c>
      <c r="AC2989" t="str">
        <f t="shared" si="835"/>
        <v/>
      </c>
      <c r="AD2989" t="str">
        <f t="shared" si="836"/>
        <v>;;;;0;;0;0;</v>
      </c>
      <c r="AG2989">
        <f t="shared" si="837"/>
        <v>0</v>
      </c>
      <c r="AH2989">
        <f t="shared" si="838"/>
        <v>0</v>
      </c>
      <c r="AI2989">
        <f t="shared" si="839"/>
        <v>0</v>
      </c>
      <c r="AJ2989">
        <f t="shared" si="840"/>
        <v>0</v>
      </c>
      <c r="AK2989">
        <f t="shared" si="841"/>
        <v>0</v>
      </c>
      <c r="AL2989">
        <f t="shared" si="842"/>
        <v>0</v>
      </c>
    </row>
    <row r="2990" spans="1:38">
      <c r="A2990" s="8"/>
      <c r="B2990" s="8"/>
      <c r="C2990" s="8"/>
      <c r="D2990" s="8"/>
      <c r="E2990" s="8"/>
      <c r="F2990" s="8"/>
      <c r="G2990" s="8"/>
      <c r="H2990" s="8"/>
      <c r="R2990" t="str">
        <f t="shared" si="829"/>
        <v>vége</v>
      </c>
      <c r="T2990">
        <f t="shared" si="830"/>
        <v>1</v>
      </c>
      <c r="U2990">
        <f t="shared" si="843"/>
        <v>1</v>
      </c>
      <c r="V2990">
        <f t="shared" si="844"/>
        <v>1</v>
      </c>
      <c r="W2990">
        <f t="shared" si="845"/>
        <v>1</v>
      </c>
      <c r="X2990">
        <f t="shared" si="846"/>
        <v>1</v>
      </c>
      <c r="Y2990">
        <f t="shared" si="831"/>
        <v>1</v>
      </c>
      <c r="Z2990">
        <f t="shared" si="832"/>
        <v>1</v>
      </c>
      <c r="AA2990">
        <f t="shared" si="833"/>
        <v>1</v>
      </c>
      <c r="AB2990">
        <f t="shared" si="834"/>
        <v>0</v>
      </c>
      <c r="AC2990" t="str">
        <f t="shared" si="835"/>
        <v/>
      </c>
      <c r="AD2990" t="str">
        <f t="shared" si="836"/>
        <v>;;;;0;;0;0;</v>
      </c>
      <c r="AG2990">
        <f t="shared" si="837"/>
        <v>0</v>
      </c>
      <c r="AH2990">
        <f t="shared" si="838"/>
        <v>0</v>
      </c>
      <c r="AI2990">
        <f t="shared" si="839"/>
        <v>0</v>
      </c>
      <c r="AJ2990">
        <f t="shared" si="840"/>
        <v>0</v>
      </c>
      <c r="AK2990">
        <f t="shared" si="841"/>
        <v>0</v>
      </c>
      <c r="AL2990">
        <f t="shared" si="842"/>
        <v>0</v>
      </c>
    </row>
    <row r="2991" spans="1:38">
      <c r="A2991" s="8"/>
      <c r="B2991" s="8"/>
      <c r="C2991" s="8"/>
      <c r="D2991" s="8"/>
      <c r="E2991" s="8"/>
      <c r="F2991" s="8"/>
      <c r="G2991" s="8"/>
      <c r="H2991" s="8"/>
      <c r="R2991" t="str">
        <f t="shared" si="829"/>
        <v>vége</v>
      </c>
      <c r="T2991">
        <f t="shared" si="830"/>
        <v>1</v>
      </c>
      <c r="U2991">
        <f t="shared" si="843"/>
        <v>1</v>
      </c>
      <c r="V2991">
        <f t="shared" si="844"/>
        <v>1</v>
      </c>
      <c r="W2991">
        <f t="shared" si="845"/>
        <v>1</v>
      </c>
      <c r="X2991">
        <f t="shared" si="846"/>
        <v>1</v>
      </c>
      <c r="Y2991">
        <f t="shared" si="831"/>
        <v>1</v>
      </c>
      <c r="Z2991">
        <f t="shared" si="832"/>
        <v>1</v>
      </c>
      <c r="AA2991">
        <f t="shared" si="833"/>
        <v>1</v>
      </c>
      <c r="AB2991">
        <f t="shared" si="834"/>
        <v>0</v>
      </c>
      <c r="AC2991" t="str">
        <f t="shared" si="835"/>
        <v/>
      </c>
      <c r="AD2991" t="str">
        <f t="shared" si="836"/>
        <v>;;;;0;;0;0;</v>
      </c>
      <c r="AG2991">
        <f t="shared" si="837"/>
        <v>0</v>
      </c>
      <c r="AH2991">
        <f t="shared" si="838"/>
        <v>0</v>
      </c>
      <c r="AI2991">
        <f t="shared" si="839"/>
        <v>0</v>
      </c>
      <c r="AJ2991">
        <f t="shared" si="840"/>
        <v>0</v>
      </c>
      <c r="AK2991">
        <f t="shared" si="841"/>
        <v>0</v>
      </c>
      <c r="AL2991">
        <f t="shared" si="842"/>
        <v>0</v>
      </c>
    </row>
    <row r="2992" spans="1:38">
      <c r="A2992" s="8"/>
      <c r="B2992" s="8"/>
      <c r="C2992" s="8"/>
      <c r="D2992" s="8"/>
      <c r="E2992" s="8"/>
      <c r="F2992" s="8"/>
      <c r="G2992" s="8"/>
      <c r="H2992" s="8"/>
      <c r="R2992" t="str">
        <f t="shared" si="829"/>
        <v>vége</v>
      </c>
      <c r="T2992">
        <f t="shared" si="830"/>
        <v>1</v>
      </c>
      <c r="U2992">
        <f t="shared" si="843"/>
        <v>1</v>
      </c>
      <c r="V2992">
        <f t="shared" si="844"/>
        <v>1</v>
      </c>
      <c r="W2992">
        <f t="shared" si="845"/>
        <v>1</v>
      </c>
      <c r="X2992">
        <f t="shared" si="846"/>
        <v>1</v>
      </c>
      <c r="Y2992">
        <f t="shared" si="831"/>
        <v>1</v>
      </c>
      <c r="Z2992">
        <f t="shared" si="832"/>
        <v>1</v>
      </c>
      <c r="AA2992">
        <f t="shared" si="833"/>
        <v>1</v>
      </c>
      <c r="AB2992">
        <f t="shared" si="834"/>
        <v>0</v>
      </c>
      <c r="AC2992" t="str">
        <f t="shared" si="835"/>
        <v/>
      </c>
      <c r="AD2992" t="str">
        <f t="shared" si="836"/>
        <v>;;;;0;;0;0;</v>
      </c>
      <c r="AG2992">
        <f t="shared" si="837"/>
        <v>0</v>
      </c>
      <c r="AH2992">
        <f t="shared" si="838"/>
        <v>0</v>
      </c>
      <c r="AI2992">
        <f t="shared" si="839"/>
        <v>0</v>
      </c>
      <c r="AJ2992">
        <f t="shared" si="840"/>
        <v>0</v>
      </c>
      <c r="AK2992">
        <f t="shared" si="841"/>
        <v>0</v>
      </c>
      <c r="AL2992">
        <f t="shared" si="842"/>
        <v>0</v>
      </c>
    </row>
    <row r="2993" spans="1:38">
      <c r="A2993" s="8"/>
      <c r="B2993" s="8"/>
      <c r="C2993" s="8"/>
      <c r="D2993" s="8"/>
      <c r="E2993" s="8"/>
      <c r="F2993" s="8"/>
      <c r="G2993" s="8"/>
      <c r="H2993" s="8"/>
      <c r="R2993" t="str">
        <f t="shared" si="829"/>
        <v>vége</v>
      </c>
      <c r="T2993">
        <f t="shared" si="830"/>
        <v>1</v>
      </c>
      <c r="U2993">
        <f t="shared" si="843"/>
        <v>1</v>
      </c>
      <c r="V2993">
        <f t="shared" si="844"/>
        <v>1</v>
      </c>
      <c r="W2993">
        <f t="shared" si="845"/>
        <v>1</v>
      </c>
      <c r="X2993">
        <f t="shared" si="846"/>
        <v>1</v>
      </c>
      <c r="Y2993">
        <f t="shared" si="831"/>
        <v>1</v>
      </c>
      <c r="Z2993">
        <f t="shared" si="832"/>
        <v>1</v>
      </c>
      <c r="AA2993">
        <f t="shared" si="833"/>
        <v>1</v>
      </c>
      <c r="AB2993">
        <f t="shared" si="834"/>
        <v>0</v>
      </c>
      <c r="AC2993" t="str">
        <f t="shared" si="835"/>
        <v/>
      </c>
      <c r="AD2993" t="str">
        <f t="shared" si="836"/>
        <v>;;;;0;;0;0;</v>
      </c>
      <c r="AG2993">
        <f t="shared" si="837"/>
        <v>0</v>
      </c>
      <c r="AH2993">
        <f t="shared" si="838"/>
        <v>0</v>
      </c>
      <c r="AI2993">
        <f t="shared" si="839"/>
        <v>0</v>
      </c>
      <c r="AJ2993">
        <f t="shared" si="840"/>
        <v>0</v>
      </c>
      <c r="AK2993">
        <f t="shared" si="841"/>
        <v>0</v>
      </c>
      <c r="AL2993">
        <f t="shared" si="842"/>
        <v>0</v>
      </c>
    </row>
    <row r="2994" spans="1:38">
      <c r="A2994" s="8"/>
      <c r="B2994" s="8"/>
      <c r="C2994" s="8"/>
      <c r="D2994" s="8"/>
      <c r="E2994" s="8"/>
      <c r="F2994" s="8"/>
      <c r="G2994" s="8"/>
      <c r="H2994" s="8"/>
      <c r="R2994" t="str">
        <f t="shared" si="829"/>
        <v>vége</v>
      </c>
      <c r="T2994">
        <f t="shared" si="830"/>
        <v>1</v>
      </c>
      <c r="U2994">
        <f t="shared" si="843"/>
        <v>1</v>
      </c>
      <c r="V2994">
        <f t="shared" si="844"/>
        <v>1</v>
      </c>
      <c r="W2994">
        <f t="shared" si="845"/>
        <v>1</v>
      </c>
      <c r="X2994">
        <f t="shared" si="846"/>
        <v>1</v>
      </c>
      <c r="Y2994">
        <f t="shared" si="831"/>
        <v>1</v>
      </c>
      <c r="Z2994">
        <f t="shared" si="832"/>
        <v>1</v>
      </c>
      <c r="AA2994">
        <f t="shared" si="833"/>
        <v>1</v>
      </c>
      <c r="AB2994">
        <f t="shared" si="834"/>
        <v>0</v>
      </c>
      <c r="AC2994" t="str">
        <f t="shared" si="835"/>
        <v/>
      </c>
      <c r="AD2994" t="str">
        <f t="shared" si="836"/>
        <v>;;;;0;;0;0;</v>
      </c>
      <c r="AG2994">
        <f t="shared" si="837"/>
        <v>0</v>
      </c>
      <c r="AH2994">
        <f t="shared" si="838"/>
        <v>0</v>
      </c>
      <c r="AI2994">
        <f t="shared" si="839"/>
        <v>0</v>
      </c>
      <c r="AJ2994">
        <f t="shared" si="840"/>
        <v>0</v>
      </c>
      <c r="AK2994">
        <f t="shared" si="841"/>
        <v>0</v>
      </c>
      <c r="AL2994">
        <f t="shared" si="842"/>
        <v>0</v>
      </c>
    </row>
    <row r="2995" spans="1:38">
      <c r="A2995" s="8"/>
      <c r="B2995" s="8"/>
      <c r="C2995" s="8"/>
      <c r="D2995" s="8"/>
      <c r="E2995" s="8"/>
      <c r="F2995" s="8"/>
      <c r="G2995" s="8"/>
      <c r="H2995" s="8"/>
      <c r="R2995" t="str">
        <f t="shared" si="829"/>
        <v>vége</v>
      </c>
      <c r="T2995">
        <f t="shared" si="830"/>
        <v>1</v>
      </c>
      <c r="U2995">
        <f t="shared" si="843"/>
        <v>1</v>
      </c>
      <c r="V2995">
        <f t="shared" si="844"/>
        <v>1</v>
      </c>
      <c r="W2995">
        <f t="shared" si="845"/>
        <v>1</v>
      </c>
      <c r="X2995">
        <f t="shared" si="846"/>
        <v>1</v>
      </c>
      <c r="Y2995">
        <f t="shared" si="831"/>
        <v>1</v>
      </c>
      <c r="Z2995">
        <f t="shared" si="832"/>
        <v>1</v>
      </c>
      <c r="AA2995">
        <f t="shared" si="833"/>
        <v>1</v>
      </c>
      <c r="AB2995">
        <f t="shared" si="834"/>
        <v>0</v>
      </c>
      <c r="AC2995" t="str">
        <f t="shared" si="835"/>
        <v/>
      </c>
      <c r="AD2995" t="str">
        <f t="shared" si="836"/>
        <v>;;;;0;;0;0;</v>
      </c>
      <c r="AG2995">
        <f t="shared" si="837"/>
        <v>0</v>
      </c>
      <c r="AH2995">
        <f t="shared" si="838"/>
        <v>0</v>
      </c>
      <c r="AI2995">
        <f t="shared" si="839"/>
        <v>0</v>
      </c>
      <c r="AJ2995">
        <f t="shared" si="840"/>
        <v>0</v>
      </c>
      <c r="AK2995">
        <f t="shared" si="841"/>
        <v>0</v>
      </c>
      <c r="AL2995">
        <f t="shared" si="842"/>
        <v>0</v>
      </c>
    </row>
    <row r="2996" spans="1:38">
      <c r="A2996" s="8"/>
      <c r="B2996" s="8"/>
      <c r="C2996" s="8"/>
      <c r="D2996" s="8"/>
      <c r="E2996" s="8"/>
      <c r="F2996" s="8"/>
      <c r="G2996" s="8"/>
      <c r="H2996" s="8"/>
      <c r="R2996" t="str">
        <f t="shared" si="829"/>
        <v>vége</v>
      </c>
      <c r="T2996">
        <f t="shared" si="830"/>
        <v>1</v>
      </c>
      <c r="U2996">
        <f t="shared" si="843"/>
        <v>1</v>
      </c>
      <c r="V2996">
        <f t="shared" si="844"/>
        <v>1</v>
      </c>
      <c r="W2996">
        <f t="shared" si="845"/>
        <v>1</v>
      </c>
      <c r="X2996">
        <f t="shared" si="846"/>
        <v>1</v>
      </c>
      <c r="Y2996">
        <f t="shared" si="831"/>
        <v>1</v>
      </c>
      <c r="Z2996">
        <f t="shared" si="832"/>
        <v>1</v>
      </c>
      <c r="AA2996">
        <f t="shared" si="833"/>
        <v>1</v>
      </c>
      <c r="AB2996">
        <f t="shared" si="834"/>
        <v>0</v>
      </c>
      <c r="AC2996" t="str">
        <f t="shared" si="835"/>
        <v/>
      </c>
      <c r="AD2996" t="str">
        <f t="shared" si="836"/>
        <v>;;;;0;;0;0;</v>
      </c>
      <c r="AG2996">
        <f t="shared" si="837"/>
        <v>0</v>
      </c>
      <c r="AH2996">
        <f t="shared" si="838"/>
        <v>0</v>
      </c>
      <c r="AI2996">
        <f t="shared" si="839"/>
        <v>0</v>
      </c>
      <c r="AJ2996">
        <f t="shared" si="840"/>
        <v>0</v>
      </c>
      <c r="AK2996">
        <f t="shared" si="841"/>
        <v>0</v>
      </c>
      <c r="AL2996">
        <f t="shared" si="842"/>
        <v>0</v>
      </c>
    </row>
    <row r="2997" spans="1:38">
      <c r="A2997" s="8"/>
      <c r="B2997" s="8"/>
      <c r="C2997" s="8"/>
      <c r="D2997" s="8"/>
      <c r="E2997" s="8"/>
      <c r="F2997" s="8"/>
      <c r="G2997" s="8"/>
      <c r="H2997" s="8"/>
      <c r="R2997" t="str">
        <f t="shared" si="829"/>
        <v>vége</v>
      </c>
      <c r="T2997">
        <f t="shared" si="830"/>
        <v>1</v>
      </c>
      <c r="U2997">
        <f t="shared" si="843"/>
        <v>1</v>
      </c>
      <c r="V2997">
        <f t="shared" si="844"/>
        <v>1</v>
      </c>
      <c r="W2997">
        <f t="shared" si="845"/>
        <v>1</v>
      </c>
      <c r="X2997">
        <f t="shared" si="846"/>
        <v>1</v>
      </c>
      <c r="Y2997">
        <f t="shared" si="831"/>
        <v>1</v>
      </c>
      <c r="Z2997">
        <f t="shared" si="832"/>
        <v>1</v>
      </c>
      <c r="AA2997">
        <f t="shared" si="833"/>
        <v>1</v>
      </c>
      <c r="AB2997">
        <f t="shared" si="834"/>
        <v>0</v>
      </c>
      <c r="AC2997" t="str">
        <f t="shared" si="835"/>
        <v/>
      </c>
      <c r="AD2997" t="str">
        <f t="shared" si="836"/>
        <v>;;;;0;;0;0;</v>
      </c>
      <c r="AG2997">
        <f t="shared" si="837"/>
        <v>0</v>
      </c>
      <c r="AH2997">
        <f t="shared" si="838"/>
        <v>0</v>
      </c>
      <c r="AI2997">
        <f t="shared" si="839"/>
        <v>0</v>
      </c>
      <c r="AJ2997">
        <f t="shared" si="840"/>
        <v>0</v>
      </c>
      <c r="AK2997">
        <f t="shared" si="841"/>
        <v>0</v>
      </c>
      <c r="AL2997">
        <f t="shared" si="842"/>
        <v>0</v>
      </c>
    </row>
    <row r="2998" spans="1:38">
      <c r="A2998" s="8"/>
      <c r="B2998" s="8"/>
      <c r="C2998" s="8"/>
      <c r="D2998" s="8"/>
      <c r="E2998" s="8"/>
      <c r="F2998" s="8"/>
      <c r="G2998" s="8"/>
      <c r="H2998" s="8"/>
      <c r="R2998" t="str">
        <f t="shared" si="829"/>
        <v>vége</v>
      </c>
      <c r="T2998">
        <f t="shared" si="830"/>
        <v>1</v>
      </c>
      <c r="U2998">
        <f t="shared" si="843"/>
        <v>1</v>
      </c>
      <c r="V2998">
        <f t="shared" si="844"/>
        <v>1</v>
      </c>
      <c r="W2998">
        <f t="shared" si="845"/>
        <v>1</v>
      </c>
      <c r="X2998">
        <f t="shared" si="846"/>
        <v>1</v>
      </c>
      <c r="Y2998">
        <f t="shared" si="831"/>
        <v>1</v>
      </c>
      <c r="Z2998">
        <f t="shared" si="832"/>
        <v>1</v>
      </c>
      <c r="AA2998">
        <f t="shared" si="833"/>
        <v>1</v>
      </c>
      <c r="AB2998">
        <f t="shared" si="834"/>
        <v>0</v>
      </c>
      <c r="AC2998" t="str">
        <f t="shared" si="835"/>
        <v/>
      </c>
      <c r="AD2998" t="str">
        <f t="shared" si="836"/>
        <v>;;;;0;;0;0;</v>
      </c>
      <c r="AG2998">
        <f t="shared" si="837"/>
        <v>0</v>
      </c>
      <c r="AH2998">
        <f t="shared" si="838"/>
        <v>0</v>
      </c>
      <c r="AI2998">
        <f t="shared" si="839"/>
        <v>0</v>
      </c>
      <c r="AJ2998">
        <f t="shared" si="840"/>
        <v>0</v>
      </c>
      <c r="AK2998">
        <f t="shared" si="841"/>
        <v>0</v>
      </c>
      <c r="AL2998">
        <f t="shared" si="842"/>
        <v>0</v>
      </c>
    </row>
    <row r="2999" spans="1:38">
      <c r="A2999" s="8"/>
      <c r="B2999" s="8"/>
      <c r="C2999" s="8"/>
      <c r="D2999" s="8"/>
      <c r="E2999" s="8"/>
      <c r="F2999" s="8"/>
      <c r="G2999" s="8"/>
      <c r="H2999" s="8"/>
      <c r="R2999" t="str">
        <f t="shared" si="829"/>
        <v>vége</v>
      </c>
      <c r="T2999">
        <f t="shared" si="830"/>
        <v>1</v>
      </c>
      <c r="U2999">
        <f t="shared" si="843"/>
        <v>1</v>
      </c>
      <c r="V2999">
        <f t="shared" si="844"/>
        <v>1</v>
      </c>
      <c r="W2999">
        <f t="shared" si="845"/>
        <v>1</v>
      </c>
      <c r="X2999">
        <f t="shared" si="846"/>
        <v>1</v>
      </c>
      <c r="Y2999">
        <f t="shared" si="831"/>
        <v>1</v>
      </c>
      <c r="Z2999">
        <f t="shared" si="832"/>
        <v>1</v>
      </c>
      <c r="AA2999">
        <f t="shared" si="833"/>
        <v>1</v>
      </c>
      <c r="AB2999">
        <f t="shared" si="834"/>
        <v>0</v>
      </c>
      <c r="AC2999" t="str">
        <f t="shared" si="835"/>
        <v/>
      </c>
      <c r="AD2999" t="str">
        <f t="shared" si="836"/>
        <v>;;;;0;;0;0;</v>
      </c>
      <c r="AG2999">
        <f t="shared" si="837"/>
        <v>0</v>
      </c>
      <c r="AH2999">
        <f t="shared" si="838"/>
        <v>0</v>
      </c>
      <c r="AI2999">
        <f t="shared" si="839"/>
        <v>0</v>
      </c>
      <c r="AJ2999">
        <f t="shared" si="840"/>
        <v>0</v>
      </c>
      <c r="AK2999">
        <f t="shared" si="841"/>
        <v>0</v>
      </c>
      <c r="AL2999">
        <f t="shared" si="842"/>
        <v>0</v>
      </c>
    </row>
    <row r="3000" spans="1:38">
      <c r="A3000" s="8"/>
      <c r="B3000" s="8"/>
      <c r="C3000" s="8"/>
      <c r="D3000" s="8"/>
      <c r="E3000" s="8"/>
      <c r="F3000" s="8"/>
      <c r="G3000" s="8"/>
      <c r="H3000" s="8"/>
      <c r="R3000" t="str">
        <f t="shared" si="829"/>
        <v>vége</v>
      </c>
      <c r="T3000">
        <f t="shared" si="830"/>
        <v>1</v>
      </c>
      <c r="U3000">
        <f t="shared" si="843"/>
        <v>1</v>
      </c>
      <c r="V3000">
        <f t="shared" si="844"/>
        <v>1</v>
      </c>
      <c r="W3000">
        <f t="shared" si="845"/>
        <v>1</v>
      </c>
      <c r="X3000">
        <f t="shared" si="846"/>
        <v>1</v>
      </c>
      <c r="Y3000">
        <f t="shared" si="831"/>
        <v>1</v>
      </c>
      <c r="Z3000">
        <f t="shared" si="832"/>
        <v>1</v>
      </c>
      <c r="AA3000">
        <f t="shared" si="833"/>
        <v>1</v>
      </c>
      <c r="AB3000">
        <f t="shared" si="834"/>
        <v>0</v>
      </c>
      <c r="AC3000" t="str">
        <f t="shared" si="835"/>
        <v/>
      </c>
      <c r="AD3000" t="str">
        <f t="shared" si="836"/>
        <v>;;;;0;;0;0;</v>
      </c>
      <c r="AG3000">
        <f t="shared" si="837"/>
        <v>0</v>
      </c>
      <c r="AH3000">
        <f t="shared" si="838"/>
        <v>0</v>
      </c>
      <c r="AI3000">
        <f t="shared" si="839"/>
        <v>0</v>
      </c>
      <c r="AJ3000">
        <f t="shared" si="840"/>
        <v>0</v>
      </c>
      <c r="AK3000">
        <f t="shared" si="841"/>
        <v>0</v>
      </c>
      <c r="AL3000">
        <f t="shared" si="842"/>
        <v>0</v>
      </c>
    </row>
    <row r="3001" spans="1:38">
      <c r="A3001" s="8"/>
      <c r="B3001" s="8"/>
      <c r="C3001" s="8"/>
      <c r="D3001" s="8"/>
      <c r="E3001" s="8"/>
      <c r="F3001" s="8"/>
      <c r="G3001" s="8"/>
      <c r="H3001" s="8"/>
      <c r="R3001" t="str">
        <f t="shared" si="829"/>
        <v>vége</v>
      </c>
      <c r="T3001">
        <f t="shared" si="830"/>
        <v>1</v>
      </c>
      <c r="U3001">
        <f t="shared" si="843"/>
        <v>1</v>
      </c>
      <c r="V3001">
        <f t="shared" si="844"/>
        <v>1</v>
      </c>
      <c r="W3001">
        <f t="shared" si="845"/>
        <v>1</v>
      </c>
      <c r="X3001">
        <f t="shared" si="846"/>
        <v>1</v>
      </c>
      <c r="Y3001">
        <f t="shared" si="831"/>
        <v>1</v>
      </c>
      <c r="Z3001">
        <f t="shared" si="832"/>
        <v>1</v>
      </c>
      <c r="AA3001">
        <f t="shared" si="833"/>
        <v>1</v>
      </c>
      <c r="AB3001">
        <f t="shared" si="834"/>
        <v>0</v>
      </c>
      <c r="AC3001" t="str">
        <f t="shared" si="835"/>
        <v/>
      </c>
      <c r="AD3001" t="str">
        <f t="shared" si="836"/>
        <v>;;;;0;;0;0;</v>
      </c>
      <c r="AG3001">
        <f t="shared" si="837"/>
        <v>0</v>
      </c>
      <c r="AH3001">
        <f t="shared" si="838"/>
        <v>0</v>
      </c>
      <c r="AI3001">
        <f t="shared" si="839"/>
        <v>0</v>
      </c>
      <c r="AJ3001">
        <f t="shared" si="840"/>
        <v>0</v>
      </c>
      <c r="AK3001">
        <f t="shared" si="841"/>
        <v>0</v>
      </c>
      <c r="AL3001">
        <f t="shared" si="842"/>
        <v>0</v>
      </c>
    </row>
    <row r="3002" spans="1:38">
      <c r="A3002" s="8"/>
      <c r="B3002" s="8"/>
      <c r="C3002" s="8"/>
      <c r="D3002" s="8"/>
      <c r="E3002" s="8"/>
      <c r="F3002" s="8"/>
      <c r="G3002" s="8"/>
      <c r="H3002" s="8"/>
    </row>
    <row r="3003" spans="1:38">
      <c r="B3003" s="8"/>
      <c r="C3003" s="8"/>
      <c r="D3003" s="8"/>
      <c r="E3003" s="8"/>
      <c r="F3003" s="8"/>
      <c r="G3003" s="8"/>
      <c r="H3003" s="8"/>
    </row>
    <row r="3004" spans="1:38">
      <c r="B3004" s="8"/>
      <c r="C3004" s="8"/>
      <c r="D3004" s="8"/>
      <c r="E3004" s="8"/>
      <c r="F3004" s="8"/>
      <c r="G3004" s="8"/>
      <c r="H3004" s="8"/>
    </row>
    <row r="3005" spans="1:38">
      <c r="B3005" s="8"/>
      <c r="C3005" s="8"/>
      <c r="D3005" s="8"/>
      <c r="E3005" s="8"/>
      <c r="F3005" s="8"/>
      <c r="G3005" s="8"/>
      <c r="H3005" s="8"/>
    </row>
    <row r="3006" spans="1:38">
      <c r="B3006" s="8"/>
      <c r="C3006" s="8"/>
      <c r="D3006" s="8"/>
      <c r="E3006" s="8"/>
      <c r="F3006" s="8"/>
      <c r="G3006" s="8"/>
      <c r="H3006" s="8"/>
    </row>
    <row r="3007" spans="1:38">
      <c r="B3007" s="8"/>
      <c r="C3007" s="8"/>
      <c r="D3007" s="8"/>
      <c r="E3007" s="8"/>
      <c r="F3007" s="8"/>
      <c r="G3007" s="8"/>
      <c r="H3007" s="8"/>
    </row>
    <row r="3008" spans="1:38">
      <c r="B3008" s="8"/>
      <c r="C3008" s="8"/>
      <c r="D3008" s="8"/>
      <c r="E3008" s="8"/>
      <c r="F3008" s="8"/>
      <c r="G3008" s="8"/>
      <c r="H3008" s="8"/>
    </row>
    <row r="3009" spans="2:8">
      <c r="B3009" s="8"/>
      <c r="C3009" s="8"/>
      <c r="D3009" s="8"/>
      <c r="E3009" s="8"/>
      <c r="F3009" s="8"/>
      <c r="G3009" s="8"/>
      <c r="H3009" s="8"/>
    </row>
    <row r="3010" spans="2:8">
      <c r="B3010" s="8"/>
      <c r="C3010" s="8"/>
      <c r="D3010" s="8"/>
      <c r="E3010" s="8"/>
      <c r="F3010" s="8"/>
      <c r="G3010" s="8"/>
      <c r="H3010" s="8"/>
    </row>
    <row r="3011" spans="2:8">
      <c r="B3011" s="8"/>
      <c r="C3011" s="8"/>
      <c r="D3011" s="8"/>
      <c r="E3011" s="8"/>
      <c r="F3011" s="8"/>
      <c r="G3011" s="8"/>
      <c r="H3011" s="8"/>
    </row>
    <row r="3012" spans="2:8">
      <c r="B3012" s="8"/>
      <c r="C3012" s="8"/>
      <c r="D3012" s="8"/>
      <c r="E3012" s="8"/>
      <c r="F3012" s="8"/>
      <c r="G3012" s="8"/>
      <c r="H3012" s="8"/>
    </row>
    <row r="3013" spans="2:8">
      <c r="B3013" s="8"/>
      <c r="C3013" s="8"/>
      <c r="D3013" s="8"/>
      <c r="E3013" s="8"/>
      <c r="F3013" s="8"/>
      <c r="G3013" s="8"/>
      <c r="H3013" s="8"/>
    </row>
    <row r="3014" spans="2:8">
      <c r="B3014" s="8"/>
      <c r="C3014" s="8"/>
      <c r="D3014" s="8"/>
      <c r="E3014" s="8"/>
      <c r="F3014" s="8"/>
      <c r="G3014" s="8"/>
      <c r="H3014" s="8"/>
    </row>
    <row r="3015" spans="2:8">
      <c r="B3015" s="8"/>
      <c r="C3015" s="8"/>
      <c r="D3015" s="8"/>
      <c r="E3015" s="8"/>
      <c r="F3015" s="8"/>
      <c r="G3015" s="8"/>
      <c r="H3015" s="8"/>
    </row>
    <row r="3016" spans="2:8">
      <c r="B3016" s="8"/>
      <c r="C3016" s="8"/>
      <c r="D3016" s="8"/>
      <c r="E3016" s="8"/>
      <c r="F3016" s="8"/>
      <c r="G3016" s="8"/>
      <c r="H3016" s="8"/>
    </row>
  </sheetData>
  <sheetProtection sheet="1" objects="1" scenarios="1"/>
  <mergeCells count="1">
    <mergeCell ref="J5:O61"/>
  </mergeCell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J64"/>
  <sheetViews>
    <sheetView showGridLines="0" workbookViewId="0">
      <selection activeCell="C3" sqref="C3:C52"/>
    </sheetView>
  </sheetViews>
  <sheetFormatPr defaultRowHeight="15"/>
  <cols>
    <col min="3" max="3" width="163.42578125" customWidth="1"/>
  </cols>
  <sheetData>
    <row r="1" spans="1:10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0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>
      <c r="A3" s="10"/>
      <c r="B3" s="10"/>
      <c r="C3" s="50" t="s">
        <v>210</v>
      </c>
      <c r="D3" s="10"/>
      <c r="E3" s="10"/>
      <c r="F3" s="10"/>
      <c r="G3" s="10"/>
      <c r="H3" s="10"/>
      <c r="I3" s="10"/>
      <c r="J3" s="10"/>
    </row>
    <row r="4" spans="1:10">
      <c r="A4" s="10"/>
      <c r="B4" s="10"/>
      <c r="C4" s="51"/>
      <c r="D4" s="10"/>
      <c r="E4" s="10"/>
      <c r="F4" s="10"/>
      <c r="G4" s="10"/>
      <c r="H4" s="10"/>
      <c r="I4" s="10"/>
      <c r="J4" s="10"/>
    </row>
    <row r="5" spans="1:10">
      <c r="A5" s="10"/>
      <c r="B5" s="10"/>
      <c r="C5" s="51"/>
      <c r="D5" s="10"/>
      <c r="E5" s="10"/>
      <c r="F5" s="10"/>
      <c r="G5" s="10"/>
      <c r="H5" s="10"/>
      <c r="I5" s="10"/>
      <c r="J5" s="10"/>
    </row>
    <row r="6" spans="1:10">
      <c r="A6" s="10"/>
      <c r="B6" s="10"/>
      <c r="C6" s="51"/>
      <c r="D6" s="10"/>
      <c r="E6" s="10"/>
      <c r="F6" s="10"/>
      <c r="G6" s="10"/>
      <c r="H6" s="10"/>
      <c r="I6" s="10"/>
      <c r="J6" s="10"/>
    </row>
    <row r="7" spans="1:10">
      <c r="A7" s="10"/>
      <c r="B7" s="10"/>
      <c r="C7" s="51"/>
      <c r="D7" s="10"/>
      <c r="E7" s="10"/>
      <c r="F7" s="10"/>
      <c r="G7" s="10"/>
      <c r="H7" s="10"/>
      <c r="I7" s="10"/>
      <c r="J7" s="10"/>
    </row>
    <row r="8" spans="1:10">
      <c r="A8" s="10"/>
      <c r="B8" s="10"/>
      <c r="C8" s="51"/>
      <c r="D8" s="10"/>
      <c r="E8" s="10"/>
      <c r="F8" s="10"/>
      <c r="G8" s="10"/>
      <c r="H8" s="10"/>
      <c r="I8" s="10"/>
      <c r="J8" s="10"/>
    </row>
    <row r="9" spans="1:10">
      <c r="A9" s="10"/>
      <c r="B9" s="10"/>
      <c r="C9" s="51"/>
      <c r="D9" s="10"/>
      <c r="E9" s="10"/>
      <c r="F9" s="10"/>
      <c r="G9" s="10"/>
      <c r="H9" s="10"/>
      <c r="I9" s="10"/>
      <c r="J9" s="10"/>
    </row>
    <row r="10" spans="1:10">
      <c r="A10" s="10"/>
      <c r="B10" s="10"/>
      <c r="C10" s="51"/>
      <c r="D10" s="10"/>
      <c r="E10" s="10"/>
      <c r="F10" s="10"/>
      <c r="G10" s="10"/>
      <c r="H10" s="10"/>
      <c r="I10" s="10"/>
      <c r="J10" s="10"/>
    </row>
    <row r="11" spans="1:10">
      <c r="A11" s="10"/>
      <c r="B11" s="10"/>
      <c r="C11" s="51"/>
      <c r="D11" s="10"/>
      <c r="E11" s="10"/>
      <c r="F11" s="10"/>
      <c r="G11" s="10"/>
      <c r="H11" s="10"/>
      <c r="I11" s="10"/>
      <c r="J11" s="10"/>
    </row>
    <row r="12" spans="1:10">
      <c r="A12" s="10"/>
      <c r="B12" s="10"/>
      <c r="C12" s="51"/>
      <c r="D12" s="10"/>
      <c r="E12" s="10"/>
      <c r="F12" s="10"/>
      <c r="G12" s="10"/>
      <c r="H12" s="10"/>
      <c r="I12" s="10"/>
      <c r="J12" s="10"/>
    </row>
    <row r="13" spans="1:10">
      <c r="A13" s="10"/>
      <c r="B13" s="10"/>
      <c r="C13" s="51"/>
      <c r="D13" s="10"/>
      <c r="E13" s="10"/>
      <c r="F13" s="10"/>
      <c r="G13" s="10"/>
      <c r="H13" s="10"/>
      <c r="I13" s="10"/>
      <c r="J13" s="10"/>
    </row>
    <row r="14" spans="1:10">
      <c r="A14" s="10"/>
      <c r="B14" s="10"/>
      <c r="C14" s="51"/>
      <c r="D14" s="10"/>
      <c r="E14" s="10"/>
      <c r="F14" s="10"/>
      <c r="G14" s="10"/>
      <c r="H14" s="10"/>
      <c r="I14" s="10"/>
      <c r="J14" s="10"/>
    </row>
    <row r="15" spans="1:10">
      <c r="A15" s="10"/>
      <c r="B15" s="10"/>
      <c r="C15" s="51"/>
      <c r="D15" s="10"/>
      <c r="E15" s="10"/>
      <c r="F15" s="10"/>
      <c r="G15" s="10"/>
      <c r="H15" s="10"/>
      <c r="I15" s="10"/>
      <c r="J15" s="10"/>
    </row>
    <row r="16" spans="1:10">
      <c r="A16" s="10"/>
      <c r="B16" s="10"/>
      <c r="C16" s="51"/>
      <c r="D16" s="10"/>
      <c r="E16" s="10"/>
      <c r="F16" s="10"/>
      <c r="G16" s="10"/>
      <c r="H16" s="10"/>
      <c r="I16" s="10"/>
      <c r="J16" s="10"/>
    </row>
    <row r="17" spans="1:10">
      <c r="A17" s="10"/>
      <c r="B17" s="10"/>
      <c r="C17" s="51"/>
      <c r="D17" s="10"/>
      <c r="E17" s="10"/>
      <c r="F17" s="10"/>
      <c r="G17" s="10"/>
      <c r="H17" s="10"/>
      <c r="I17" s="10"/>
      <c r="J17" s="10"/>
    </row>
    <row r="18" spans="1:10">
      <c r="A18" s="10"/>
      <c r="B18" s="10"/>
      <c r="C18" s="51"/>
      <c r="D18" s="10"/>
      <c r="E18" s="10"/>
      <c r="F18" s="10"/>
      <c r="G18" s="10"/>
      <c r="H18" s="10"/>
      <c r="I18" s="10"/>
      <c r="J18" s="10"/>
    </row>
    <row r="19" spans="1:10">
      <c r="A19" s="10"/>
      <c r="B19" s="10"/>
      <c r="C19" s="51"/>
      <c r="D19" s="10"/>
      <c r="E19" s="10"/>
      <c r="F19" s="10"/>
      <c r="G19" s="10"/>
      <c r="H19" s="10"/>
      <c r="I19" s="10"/>
      <c r="J19" s="10"/>
    </row>
    <row r="20" spans="1:10">
      <c r="A20" s="10"/>
      <c r="B20" s="10"/>
      <c r="C20" s="51"/>
      <c r="D20" s="10"/>
      <c r="E20" s="10"/>
      <c r="F20" s="10"/>
      <c r="G20" s="10"/>
      <c r="H20" s="10"/>
      <c r="I20" s="10"/>
      <c r="J20" s="10"/>
    </row>
    <row r="21" spans="1:10">
      <c r="A21" s="10"/>
      <c r="B21" s="10"/>
      <c r="C21" s="51"/>
      <c r="D21" s="10"/>
      <c r="E21" s="10"/>
      <c r="F21" s="10"/>
      <c r="G21" s="10"/>
      <c r="H21" s="10"/>
      <c r="I21" s="10"/>
      <c r="J21" s="10"/>
    </row>
    <row r="22" spans="1:10">
      <c r="A22" s="10"/>
      <c r="B22" s="10"/>
      <c r="C22" s="51"/>
      <c r="D22" s="10"/>
      <c r="E22" s="10"/>
      <c r="F22" s="10"/>
      <c r="G22" s="10"/>
      <c r="H22" s="10"/>
      <c r="I22" s="10"/>
      <c r="J22" s="10"/>
    </row>
    <row r="23" spans="1:10">
      <c r="A23" s="10"/>
      <c r="B23" s="10"/>
      <c r="C23" s="51"/>
      <c r="D23" s="10"/>
      <c r="E23" s="10"/>
      <c r="F23" s="10"/>
      <c r="G23" s="10"/>
      <c r="H23" s="10"/>
      <c r="I23" s="10"/>
      <c r="J23" s="10"/>
    </row>
    <row r="24" spans="1:10">
      <c r="A24" s="10"/>
      <c r="B24" s="10"/>
      <c r="C24" s="51"/>
      <c r="D24" s="10"/>
      <c r="E24" s="10"/>
      <c r="F24" s="10"/>
      <c r="G24" s="10"/>
      <c r="H24" s="10"/>
      <c r="I24" s="10"/>
      <c r="J24" s="10"/>
    </row>
    <row r="25" spans="1:10">
      <c r="A25" s="10"/>
      <c r="B25" s="10"/>
      <c r="C25" s="51"/>
      <c r="D25" s="10"/>
      <c r="E25" s="10"/>
      <c r="F25" s="10"/>
      <c r="G25" s="10"/>
      <c r="H25" s="10"/>
      <c r="I25" s="10"/>
      <c r="J25" s="10"/>
    </row>
    <row r="26" spans="1:10">
      <c r="A26" s="10"/>
      <c r="B26" s="10"/>
      <c r="C26" s="51"/>
      <c r="D26" s="10"/>
      <c r="E26" s="10"/>
      <c r="F26" s="10"/>
      <c r="G26" s="10"/>
      <c r="H26" s="10"/>
      <c r="I26" s="10"/>
      <c r="J26" s="10"/>
    </row>
    <row r="27" spans="1:10">
      <c r="A27" s="10"/>
      <c r="B27" s="10"/>
      <c r="C27" s="51"/>
      <c r="D27" s="10"/>
      <c r="E27" s="10"/>
      <c r="F27" s="10"/>
      <c r="G27" s="10"/>
      <c r="H27" s="10"/>
      <c r="I27" s="10"/>
      <c r="J27" s="10"/>
    </row>
    <row r="28" spans="1:10">
      <c r="A28" s="10"/>
      <c r="B28" s="10"/>
      <c r="C28" s="51"/>
      <c r="D28" s="10"/>
      <c r="E28" s="10"/>
      <c r="F28" s="10"/>
      <c r="G28" s="10"/>
      <c r="H28" s="10"/>
      <c r="I28" s="10"/>
      <c r="J28" s="10"/>
    </row>
    <row r="29" spans="1:10">
      <c r="A29" s="10"/>
      <c r="B29" s="10"/>
      <c r="C29" s="51"/>
      <c r="D29" s="10"/>
      <c r="E29" s="10"/>
      <c r="F29" s="10"/>
      <c r="G29" s="10"/>
      <c r="H29" s="10"/>
      <c r="I29" s="10"/>
      <c r="J29" s="10"/>
    </row>
    <row r="30" spans="1:10">
      <c r="A30" s="10"/>
      <c r="B30" s="10"/>
      <c r="C30" s="51"/>
      <c r="D30" s="10"/>
      <c r="E30" s="10"/>
      <c r="F30" s="10"/>
      <c r="G30" s="10"/>
      <c r="H30" s="10"/>
      <c r="I30" s="10"/>
      <c r="J30" s="10"/>
    </row>
    <row r="31" spans="1:10">
      <c r="A31" s="10"/>
      <c r="B31" s="10"/>
      <c r="C31" s="51"/>
      <c r="D31" s="10"/>
      <c r="E31" s="10"/>
      <c r="F31" s="10"/>
      <c r="G31" s="10"/>
      <c r="H31" s="10"/>
      <c r="I31" s="10"/>
      <c r="J31" s="10"/>
    </row>
    <row r="32" spans="1:10">
      <c r="A32" s="10"/>
      <c r="B32" s="10"/>
      <c r="C32" s="51"/>
      <c r="D32" s="10"/>
      <c r="E32" s="10"/>
      <c r="F32" s="10"/>
      <c r="G32" s="10"/>
      <c r="H32" s="10"/>
      <c r="I32" s="10"/>
      <c r="J32" s="10"/>
    </row>
    <row r="33" spans="1:10">
      <c r="A33" s="10"/>
      <c r="B33" s="10"/>
      <c r="C33" s="51"/>
      <c r="D33" s="10"/>
      <c r="E33" s="10"/>
      <c r="F33" s="10"/>
      <c r="G33" s="10"/>
      <c r="H33" s="10"/>
      <c r="I33" s="10"/>
      <c r="J33" s="10"/>
    </row>
    <row r="34" spans="1:10">
      <c r="A34" s="10"/>
      <c r="B34" s="10"/>
      <c r="C34" s="51"/>
      <c r="D34" s="10"/>
      <c r="E34" s="10"/>
      <c r="F34" s="10"/>
      <c r="G34" s="10"/>
      <c r="H34" s="10"/>
      <c r="I34" s="10"/>
      <c r="J34" s="10"/>
    </row>
    <row r="35" spans="1:10">
      <c r="A35" s="10"/>
      <c r="B35" s="10"/>
      <c r="C35" s="51"/>
      <c r="D35" s="10"/>
      <c r="E35" s="10"/>
      <c r="F35" s="10"/>
      <c r="G35" s="10"/>
      <c r="H35" s="10"/>
      <c r="I35" s="10"/>
      <c r="J35" s="10"/>
    </row>
    <row r="36" spans="1:10">
      <c r="A36" s="10"/>
      <c r="B36" s="10"/>
      <c r="C36" s="51"/>
      <c r="D36" s="10"/>
      <c r="E36" s="10"/>
      <c r="F36" s="10"/>
      <c r="G36" s="10"/>
      <c r="H36" s="10"/>
      <c r="I36" s="10"/>
      <c r="J36" s="10"/>
    </row>
    <row r="37" spans="1:10">
      <c r="A37" s="10"/>
      <c r="B37" s="10"/>
      <c r="C37" s="51"/>
      <c r="D37" s="10"/>
      <c r="E37" s="10"/>
      <c r="F37" s="10"/>
      <c r="G37" s="10"/>
      <c r="H37" s="10"/>
      <c r="I37" s="10"/>
      <c r="J37" s="10"/>
    </row>
    <row r="38" spans="1:10">
      <c r="A38" s="10"/>
      <c r="B38" s="10"/>
      <c r="C38" s="51"/>
      <c r="D38" s="10"/>
      <c r="E38" s="10"/>
      <c r="F38" s="10"/>
      <c r="G38" s="10"/>
      <c r="H38" s="10"/>
      <c r="I38" s="10"/>
      <c r="J38" s="10"/>
    </row>
    <row r="39" spans="1:10">
      <c r="A39" s="10"/>
      <c r="B39" s="10"/>
      <c r="C39" s="51"/>
      <c r="D39" s="10"/>
      <c r="E39" s="10"/>
      <c r="F39" s="10"/>
      <c r="G39" s="10"/>
      <c r="H39" s="10"/>
      <c r="I39" s="10"/>
      <c r="J39" s="10"/>
    </row>
    <row r="40" spans="1:10">
      <c r="A40" s="10"/>
      <c r="B40" s="10"/>
      <c r="C40" s="51"/>
      <c r="D40" s="10"/>
      <c r="E40" s="10"/>
      <c r="F40" s="10"/>
      <c r="G40" s="10"/>
      <c r="H40" s="10"/>
      <c r="I40" s="10"/>
      <c r="J40" s="10"/>
    </row>
    <row r="41" spans="1:10">
      <c r="A41" s="10"/>
      <c r="B41" s="10"/>
      <c r="C41" s="51"/>
      <c r="D41" s="10"/>
      <c r="E41" s="10"/>
      <c r="F41" s="10"/>
      <c r="G41" s="10"/>
      <c r="H41" s="10"/>
      <c r="I41" s="10"/>
      <c r="J41" s="10"/>
    </row>
    <row r="42" spans="1:10">
      <c r="A42" s="10"/>
      <c r="B42" s="10"/>
      <c r="C42" s="51"/>
      <c r="D42" s="10"/>
      <c r="E42" s="10"/>
      <c r="F42" s="10"/>
      <c r="G42" s="10"/>
      <c r="H42" s="10"/>
      <c r="I42" s="10"/>
      <c r="J42" s="10"/>
    </row>
    <row r="43" spans="1:10">
      <c r="A43" s="10"/>
      <c r="B43" s="10"/>
      <c r="C43" s="51"/>
      <c r="D43" s="10"/>
      <c r="E43" s="10"/>
      <c r="F43" s="10"/>
      <c r="G43" s="10"/>
      <c r="H43" s="10"/>
      <c r="I43" s="10"/>
      <c r="J43" s="10"/>
    </row>
    <row r="44" spans="1:10">
      <c r="A44" s="10"/>
      <c r="B44" s="10"/>
      <c r="C44" s="51"/>
      <c r="D44" s="10"/>
      <c r="E44" s="10"/>
      <c r="F44" s="10"/>
      <c r="G44" s="10"/>
      <c r="H44" s="10"/>
      <c r="I44" s="10"/>
      <c r="J44" s="10"/>
    </row>
    <row r="45" spans="1:10">
      <c r="A45" s="10"/>
      <c r="B45" s="10"/>
      <c r="C45" s="51"/>
      <c r="D45" s="10"/>
      <c r="E45" s="10"/>
      <c r="F45" s="10"/>
      <c r="G45" s="10"/>
      <c r="H45" s="10"/>
      <c r="I45" s="10"/>
      <c r="J45" s="10"/>
    </row>
    <row r="46" spans="1:10">
      <c r="A46" s="10"/>
      <c r="B46" s="10"/>
      <c r="C46" s="51"/>
      <c r="D46" s="10"/>
      <c r="E46" s="10"/>
      <c r="F46" s="10"/>
      <c r="G46" s="10"/>
      <c r="H46" s="10"/>
      <c r="I46" s="10"/>
      <c r="J46" s="10"/>
    </row>
    <row r="47" spans="1:10">
      <c r="A47" s="10"/>
      <c r="B47" s="10"/>
      <c r="C47" s="51"/>
      <c r="D47" s="10"/>
      <c r="E47" s="10"/>
      <c r="F47" s="10"/>
      <c r="G47" s="10"/>
      <c r="H47" s="10"/>
      <c r="I47" s="10"/>
      <c r="J47" s="10"/>
    </row>
    <row r="48" spans="1:10">
      <c r="A48" s="10"/>
      <c r="B48" s="10"/>
      <c r="C48" s="51"/>
      <c r="D48" s="10"/>
      <c r="E48" s="10"/>
      <c r="F48" s="10"/>
      <c r="G48" s="10"/>
      <c r="H48" s="10"/>
      <c r="I48" s="10"/>
      <c r="J48" s="10"/>
    </row>
    <row r="49" spans="1:10">
      <c r="A49" s="10"/>
      <c r="B49" s="10"/>
      <c r="C49" s="51"/>
      <c r="D49" s="10"/>
      <c r="E49" s="10"/>
      <c r="F49" s="10"/>
      <c r="G49" s="10"/>
      <c r="H49" s="10"/>
      <c r="I49" s="10"/>
      <c r="J49" s="10"/>
    </row>
    <row r="50" spans="1:10">
      <c r="A50" s="10"/>
      <c r="B50" s="10"/>
      <c r="C50" s="51"/>
      <c r="D50" s="10"/>
      <c r="E50" s="10"/>
      <c r="F50" s="10"/>
      <c r="G50" s="10"/>
      <c r="H50" s="10"/>
      <c r="I50" s="10"/>
      <c r="J50" s="10"/>
    </row>
    <row r="51" spans="1:10">
      <c r="A51" s="10"/>
      <c r="B51" s="10"/>
      <c r="C51" s="51"/>
      <c r="D51" s="10"/>
      <c r="E51" s="10"/>
      <c r="F51" s="10"/>
      <c r="G51" s="10"/>
      <c r="H51" s="10"/>
      <c r="I51" s="10"/>
      <c r="J51" s="10"/>
    </row>
    <row r="52" spans="1:10">
      <c r="A52" s="10"/>
      <c r="B52" s="10"/>
      <c r="C52" s="52"/>
      <c r="D52" s="10"/>
      <c r="E52" s="10"/>
      <c r="F52" s="10"/>
      <c r="G52" s="10"/>
      <c r="H52" s="10"/>
      <c r="I52" s="10"/>
      <c r="J52" s="10"/>
    </row>
    <row r="53" spans="1:10">
      <c r="A53" s="10"/>
      <c r="B53" s="10"/>
      <c r="C53" s="10"/>
      <c r="D53" s="10"/>
      <c r="E53" s="10"/>
      <c r="F53" s="10"/>
      <c r="G53" s="10"/>
      <c r="H53" s="10"/>
      <c r="I53" s="10"/>
      <c r="J53" s="10"/>
    </row>
    <row r="54" spans="1:10">
      <c r="A54" s="10"/>
      <c r="B54" s="10"/>
      <c r="C54" s="10"/>
      <c r="D54" s="10"/>
      <c r="E54" s="10"/>
      <c r="F54" s="10"/>
      <c r="G54" s="10"/>
      <c r="H54" s="10"/>
      <c r="I54" s="10"/>
      <c r="J54" s="10"/>
    </row>
    <row r="55" spans="1:10">
      <c r="A55" s="10"/>
      <c r="B55" s="10"/>
      <c r="C55" s="10"/>
      <c r="D55" s="10"/>
      <c r="E55" s="10"/>
      <c r="F55" s="10"/>
      <c r="G55" s="10"/>
      <c r="H55" s="10"/>
      <c r="I55" s="10"/>
      <c r="J55" s="10"/>
    </row>
    <row r="56" spans="1:10">
      <c r="A56" s="10"/>
      <c r="B56" s="10"/>
      <c r="C56" s="10"/>
      <c r="D56" s="10"/>
      <c r="E56" s="10"/>
      <c r="F56" s="10"/>
      <c r="G56" s="10"/>
      <c r="H56" s="10"/>
      <c r="I56" s="10"/>
      <c r="J56" s="10"/>
    </row>
    <row r="57" spans="1:10">
      <c r="A57" s="10"/>
      <c r="B57" s="10"/>
      <c r="C57" s="10"/>
      <c r="D57" s="10"/>
      <c r="E57" s="10"/>
      <c r="F57" s="10"/>
      <c r="G57" s="10"/>
      <c r="H57" s="10"/>
      <c r="I57" s="10"/>
      <c r="J57" s="10"/>
    </row>
    <row r="58" spans="1:10">
      <c r="A58" s="10"/>
      <c r="B58" s="10"/>
      <c r="C58" s="10"/>
      <c r="D58" s="10"/>
      <c r="E58" s="10"/>
      <c r="F58" s="10"/>
      <c r="G58" s="10"/>
      <c r="H58" s="10"/>
      <c r="I58" s="10"/>
      <c r="J58" s="10"/>
    </row>
    <row r="59" spans="1:10">
      <c r="A59" s="10"/>
      <c r="B59" s="10"/>
      <c r="C59" s="10"/>
      <c r="D59" s="10"/>
      <c r="E59" s="10"/>
      <c r="F59" s="10"/>
      <c r="G59" s="10"/>
      <c r="H59" s="10"/>
      <c r="I59" s="10"/>
      <c r="J59" s="10"/>
    </row>
    <row r="60" spans="1:10">
      <c r="A60" s="10"/>
      <c r="B60" s="10"/>
      <c r="C60" s="10"/>
      <c r="D60" s="10"/>
      <c r="E60" s="10"/>
      <c r="F60" s="10"/>
      <c r="G60" s="10"/>
      <c r="H60" s="10"/>
      <c r="I60" s="10"/>
      <c r="J60" s="10"/>
    </row>
    <row r="61" spans="1:10">
      <c r="A61" s="10"/>
      <c r="B61" s="10"/>
      <c r="C61" s="10"/>
      <c r="D61" s="10"/>
      <c r="E61" s="10"/>
      <c r="F61" s="10"/>
      <c r="G61" s="10"/>
      <c r="H61" s="10"/>
      <c r="I61" s="10"/>
      <c r="J61" s="10"/>
    </row>
    <row r="62" spans="1:10">
      <c r="A62" s="10"/>
      <c r="B62" s="10"/>
      <c r="C62" s="10"/>
      <c r="D62" s="10"/>
      <c r="E62" s="10"/>
      <c r="F62" s="10"/>
      <c r="G62" s="10"/>
      <c r="H62" s="10"/>
      <c r="I62" s="10"/>
      <c r="J62" s="10"/>
    </row>
    <row r="63" spans="1:10">
      <c r="A63" s="10"/>
      <c r="B63" s="10"/>
      <c r="C63" s="10"/>
      <c r="D63" s="10"/>
      <c r="E63" s="10"/>
      <c r="F63" s="10"/>
      <c r="G63" s="10"/>
      <c r="H63" s="10"/>
      <c r="I63" s="10"/>
      <c r="J63" s="10"/>
    </row>
    <row r="64" spans="1:10">
      <c r="A64" s="10"/>
      <c r="B64" s="10"/>
      <c r="C64" s="10"/>
      <c r="D64" s="10"/>
      <c r="E64" s="10"/>
      <c r="F64" s="10"/>
      <c r="G64" s="10"/>
      <c r="H64" s="10"/>
      <c r="I64" s="10"/>
      <c r="J64" s="10"/>
    </row>
  </sheetData>
  <sheetProtection sheet="1" objects="1" scenarios="1"/>
  <mergeCells count="1">
    <mergeCell ref="C3:C5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sheetPr codeName="Munka3"/>
  <dimension ref="A1:CM203"/>
  <sheetViews>
    <sheetView showGridLines="0" workbookViewId="0">
      <selection activeCell="A4" sqref="A4"/>
    </sheetView>
  </sheetViews>
  <sheetFormatPr defaultRowHeight="15"/>
  <cols>
    <col min="1" max="1" width="15" style="2" customWidth="1"/>
    <col min="2" max="2" width="13.42578125" style="2" customWidth="1"/>
    <col min="3" max="3" width="27.42578125" style="2" customWidth="1"/>
    <col min="4" max="4" width="38.140625" style="2" customWidth="1"/>
    <col min="5" max="5" width="22.140625" style="2" customWidth="1"/>
    <col min="6" max="6" width="17.7109375" style="2" customWidth="1"/>
    <col min="7" max="7" width="39.85546875" style="2" customWidth="1"/>
    <col min="8" max="8" width="21.140625" style="2" customWidth="1"/>
    <col min="9" max="9" width="21.140625" customWidth="1"/>
    <col min="10" max="10" width="23.140625" customWidth="1"/>
    <col min="11" max="11" width="15.7109375" customWidth="1"/>
    <col min="12" max="12" width="19.42578125" customWidth="1"/>
    <col min="13" max="13" width="50.5703125" customWidth="1"/>
    <col min="14" max="14" width="14.140625" customWidth="1"/>
    <col min="15" max="15" width="18.28515625" customWidth="1"/>
    <col min="16" max="16" width="19" customWidth="1"/>
    <col min="17" max="17" width="13.85546875" customWidth="1"/>
    <col min="18" max="18" width="66.42578125" customWidth="1"/>
    <col min="19" max="21" width="9.140625" hidden="1" customWidth="1"/>
    <col min="22" max="22" width="13.42578125" hidden="1" customWidth="1"/>
    <col min="23" max="23" width="27.42578125" hidden="1" customWidth="1"/>
    <col min="24" max="24" width="19.5703125" hidden="1" customWidth="1"/>
    <col min="25" max="25" width="22.140625" hidden="1" customWidth="1"/>
    <col min="26" max="26" width="17.7109375" hidden="1" customWidth="1"/>
    <col min="27" max="27" width="15.85546875" hidden="1" customWidth="1"/>
    <col min="28" max="28" width="21.140625" hidden="1" customWidth="1"/>
    <col min="29" max="29" width="14.28515625" hidden="1" customWidth="1"/>
    <col min="30" max="30" width="38" hidden="1" customWidth="1"/>
    <col min="31" max="31" width="15.7109375" hidden="1" customWidth="1"/>
    <col min="32" max="33" width="19.42578125" hidden="1" customWidth="1"/>
    <col min="34" max="34" width="14.140625" hidden="1" customWidth="1"/>
    <col min="35" max="35" width="18.28515625" hidden="1" customWidth="1"/>
    <col min="36" max="36" width="19" hidden="1" customWidth="1"/>
    <col min="37" max="44" width="9.140625" hidden="1" customWidth="1"/>
    <col min="45" max="45" width="24" hidden="1" customWidth="1"/>
    <col min="46" max="90" width="9.140625" hidden="1" customWidth="1"/>
    <col min="91" max="144" width="9.140625" customWidth="1"/>
  </cols>
  <sheetData>
    <row r="1" spans="1:91" ht="50.1" customHeight="1">
      <c r="A1" s="29"/>
      <c r="B1" s="33" t="str">
        <f>IF(AR3=1,"Azonos beszerzés sorszámot adott meg!","")</f>
        <v/>
      </c>
      <c r="C1" s="29"/>
      <c r="D1" s="29"/>
      <c r="E1" s="29"/>
      <c r="F1" s="29"/>
      <c r="G1" s="29"/>
      <c r="H1" s="29"/>
      <c r="I1" s="30"/>
      <c r="J1" s="30"/>
      <c r="K1" s="30"/>
      <c r="L1" s="30"/>
      <c r="M1" s="30"/>
      <c r="N1" s="30"/>
      <c r="O1" s="30"/>
      <c r="P1" s="3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 t="s">
        <v>79</v>
      </c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53" t="s">
        <v>170</v>
      </c>
      <c r="AY1" s="53"/>
      <c r="AZ1" s="53"/>
      <c r="BA1" s="53"/>
      <c r="BB1" s="53"/>
      <c r="BC1" s="53"/>
      <c r="BD1" s="53"/>
      <c r="BE1" s="53"/>
      <c r="BF1" s="53"/>
      <c r="BG1" s="53"/>
      <c r="BH1" s="53"/>
      <c r="BI1" s="53"/>
      <c r="BJ1" s="53"/>
      <c r="BK1" s="53"/>
      <c r="BL1" s="53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</row>
    <row r="2" spans="1:91" ht="91.5" customHeight="1">
      <c r="A2" s="25" t="s">
        <v>77</v>
      </c>
      <c r="B2" s="25" t="s">
        <v>21</v>
      </c>
      <c r="C2" s="25" t="s">
        <v>22</v>
      </c>
      <c r="D2" s="25" t="s">
        <v>23</v>
      </c>
      <c r="E2" s="25" t="s">
        <v>182</v>
      </c>
      <c r="F2" s="25" t="s">
        <v>25</v>
      </c>
      <c r="G2" s="25" t="s">
        <v>26</v>
      </c>
      <c r="H2" s="25" t="s">
        <v>27</v>
      </c>
      <c r="I2" s="26" t="s">
        <v>28</v>
      </c>
      <c r="J2" s="26" t="s">
        <v>183</v>
      </c>
      <c r="K2" s="26" t="s">
        <v>30</v>
      </c>
      <c r="L2" s="26" t="s">
        <v>31</v>
      </c>
      <c r="M2" s="26" t="s">
        <v>32</v>
      </c>
      <c r="N2" s="26" t="s">
        <v>33</v>
      </c>
      <c r="O2" s="26" t="s">
        <v>34</v>
      </c>
      <c r="P2" s="26" t="s">
        <v>35</v>
      </c>
      <c r="Q2" s="10"/>
      <c r="R2" s="10"/>
      <c r="S2" s="9" t="s">
        <v>60</v>
      </c>
      <c r="T2">
        <f>MATCH("vége",S1:S3001,0)</f>
        <v>3</v>
      </c>
      <c r="U2" s="9" t="s">
        <v>77</v>
      </c>
      <c r="V2" s="9" t="s">
        <v>21</v>
      </c>
      <c r="W2" s="9" t="s">
        <v>22</v>
      </c>
      <c r="X2" s="9" t="s">
        <v>23</v>
      </c>
      <c r="Y2" s="9" t="s">
        <v>24</v>
      </c>
      <c r="Z2" s="9" t="s">
        <v>25</v>
      </c>
      <c r="AA2" s="9" t="s">
        <v>26</v>
      </c>
      <c r="AB2" s="9" t="s">
        <v>27</v>
      </c>
      <c r="AC2" s="9" t="s">
        <v>28</v>
      </c>
      <c r="AD2" s="9" t="s">
        <v>29</v>
      </c>
      <c r="AE2" s="9" t="s">
        <v>30</v>
      </c>
      <c r="AF2" s="9" t="s">
        <v>31</v>
      </c>
      <c r="AG2" s="9" t="s">
        <v>32</v>
      </c>
      <c r="AH2" s="9" t="s">
        <v>33</v>
      </c>
      <c r="AI2" s="9" t="s">
        <v>34</v>
      </c>
      <c r="AJ2" s="9" t="s">
        <v>35</v>
      </c>
      <c r="AK2" s="9" t="s">
        <v>4</v>
      </c>
      <c r="AL2" s="16">
        <f>IF(T2=3,1,SUM(AK3:AK3001))</f>
        <v>1</v>
      </c>
      <c r="AO2" s="9" t="s">
        <v>28</v>
      </c>
      <c r="AP2" s="9" t="s">
        <v>78</v>
      </c>
      <c r="AQ2" s="9" t="s">
        <v>21</v>
      </c>
      <c r="AR2" s="9" t="s">
        <v>80</v>
      </c>
      <c r="AS2" s="9" t="s">
        <v>27</v>
      </c>
      <c r="AT2" s="9" t="s">
        <v>173</v>
      </c>
      <c r="AX2" s="9" t="s">
        <v>21</v>
      </c>
      <c r="AY2" s="9" t="s">
        <v>22</v>
      </c>
      <c r="AZ2" s="9" t="s">
        <v>23</v>
      </c>
      <c r="BA2" s="9" t="s">
        <v>24</v>
      </c>
      <c r="BB2" s="9" t="s">
        <v>25</v>
      </c>
      <c r="BC2" s="9" t="s">
        <v>26</v>
      </c>
      <c r="BD2" s="9" t="s">
        <v>27</v>
      </c>
      <c r="BE2" s="9" t="s">
        <v>28</v>
      </c>
      <c r="BF2" s="9" t="s">
        <v>29</v>
      </c>
      <c r="BG2" s="9" t="s">
        <v>30</v>
      </c>
      <c r="BH2" s="9" t="s">
        <v>31</v>
      </c>
      <c r="BI2" s="9" t="s">
        <v>32</v>
      </c>
      <c r="BJ2" s="9" t="s">
        <v>33</v>
      </c>
      <c r="BK2" s="9" t="s">
        <v>34</v>
      </c>
      <c r="BL2" s="9" t="s">
        <v>35</v>
      </c>
      <c r="CM2" s="10"/>
    </row>
    <row r="3" spans="1:91">
      <c r="A3" s="15" t="s">
        <v>196</v>
      </c>
      <c r="B3" s="15" t="s">
        <v>188</v>
      </c>
      <c r="C3" s="15" t="s">
        <v>185</v>
      </c>
      <c r="D3" s="15" t="s">
        <v>190</v>
      </c>
      <c r="E3" s="15" t="s">
        <v>191</v>
      </c>
      <c r="F3" s="15" t="s">
        <v>192</v>
      </c>
      <c r="G3" s="15" t="s">
        <v>189</v>
      </c>
      <c r="H3" s="15" t="s">
        <v>193</v>
      </c>
      <c r="I3" s="10">
        <v>100000</v>
      </c>
      <c r="J3" s="10" t="s">
        <v>196</v>
      </c>
      <c r="K3" s="10">
        <v>2</v>
      </c>
      <c r="L3" s="10" t="s">
        <v>194</v>
      </c>
      <c r="M3" s="10" t="s">
        <v>195</v>
      </c>
      <c r="N3" s="10" t="s">
        <v>63</v>
      </c>
      <c r="O3" s="10"/>
      <c r="P3" s="10"/>
      <c r="Q3" s="10" t="s">
        <v>59</v>
      </c>
      <c r="R3" s="39"/>
      <c r="S3" t="str">
        <f>IF(AND(ISBLANK(I4),ISBLANK(I5)*ISBLANK(I6)),"vége",0)</f>
        <v>vége</v>
      </c>
      <c r="U3">
        <f>IF(ISBLANK(A4),1,0)</f>
        <v>1</v>
      </c>
      <c r="V3">
        <f>IF(ISBLANK(B4),1,0)</f>
        <v>1</v>
      </c>
      <c r="W3">
        <f t="shared" ref="W3:AD3" si="0">IF(ISBLANK(C4),1,0)</f>
        <v>1</v>
      </c>
      <c r="X3">
        <f t="shared" si="0"/>
        <v>1</v>
      </c>
      <c r="Y3">
        <f t="shared" si="0"/>
        <v>1</v>
      </c>
      <c r="Z3">
        <f t="shared" si="0"/>
        <v>1</v>
      </c>
      <c r="AA3">
        <f t="shared" si="0"/>
        <v>1</v>
      </c>
      <c r="AB3">
        <f t="shared" si="0"/>
        <v>1</v>
      </c>
      <c r="AC3">
        <f t="shared" si="0"/>
        <v>1</v>
      </c>
      <c r="AD3">
        <f t="shared" si="0"/>
        <v>1</v>
      </c>
      <c r="AE3">
        <f>IF(AND(J4="Nem",ISBLANK(K4)),1,0)</f>
        <v>0</v>
      </c>
      <c r="AF3">
        <f>IF(AND(J4="Nem",K4&lt;3,ISBLANK(L4)),1,0)</f>
        <v>0</v>
      </c>
      <c r="AG3">
        <f>IF(AND(J4="Nem",ISBLANK(M4)),1,0)</f>
        <v>0</v>
      </c>
      <c r="AH3">
        <f>IF(ISBLANK(N4),1,0)</f>
        <v>1</v>
      </c>
      <c r="AI3">
        <f>IF(AND(N4="Közbeszerzéssel érintett",ISBLANK(O4)),1,0)</f>
        <v>0</v>
      </c>
      <c r="AJ3">
        <f>IF(AND(N4="Közbeszerzéssel érintett",ISBLANK(P4)),1,0)</f>
        <v>0</v>
      </c>
      <c r="AK3">
        <f>IF(OR(SUM(U3:AJ3)=0,SUM(U3:AJ3)=11),0,1)</f>
        <v>0</v>
      </c>
      <c r="AM3" t="str">
        <f>CONCATENATE(AQ3,";",C4,";",D4,";",E4,";",F4,";",G4,";",H4,";",AP3,";",J4,";",K4,";",L4,";",M4,";",N4,";",O4,";",P4)</f>
        <v>;;;;;;;0;;;;;;;</v>
      </c>
      <c r="AO3">
        <f>IF(ISERROR(SEARCH(",",I4,1)),0,SEARCH(",",I4,1))</f>
        <v>0</v>
      </c>
      <c r="AP3">
        <f>IF(AO3&gt;0,REPLACE(I4,AO3,1,"."),I4)</f>
        <v>0</v>
      </c>
      <c r="AQ3" t="str">
        <f>IF(U3=1,"",IF(A4="Igen",B4,CONCATENATE("X",B4)))</f>
        <v/>
      </c>
      <c r="AR3">
        <f>MAX(AR4:AR202)</f>
        <v>0</v>
      </c>
      <c r="AS3" t="str">
        <f>IF(AND(X3=0,AB3=0),CONCATENATE(D4,"-",H4),"")</f>
        <v/>
      </c>
      <c r="AT3" t="str">
        <f>AQ3</f>
        <v/>
      </c>
      <c r="AX3" t="str">
        <f>AQ3</f>
        <v/>
      </c>
      <c r="AY3">
        <f>C4</f>
        <v>0</v>
      </c>
      <c r="AZ3">
        <f>D4</f>
        <v>0</v>
      </c>
      <c r="BA3">
        <f t="shared" ref="BA3:BJ3" si="1">E4</f>
        <v>0</v>
      </c>
      <c r="BB3">
        <f t="shared" si="1"/>
        <v>0</v>
      </c>
      <c r="BC3">
        <f t="shared" si="1"/>
        <v>0</v>
      </c>
      <c r="BD3">
        <f t="shared" si="1"/>
        <v>0</v>
      </c>
      <c r="BE3">
        <f t="shared" si="1"/>
        <v>0</v>
      </c>
      <c r="BF3">
        <f t="shared" si="1"/>
        <v>0</v>
      </c>
      <c r="BG3" t="str">
        <f>IF(ISBLANK(K4),"",K4)</f>
        <v/>
      </c>
      <c r="BH3" t="str">
        <f>IF(ISBLANK(L4),"",L4)</f>
        <v/>
      </c>
      <c r="BI3" t="str">
        <f>IF(ISBLANK(M4),"",M4)</f>
        <v/>
      </c>
      <c r="BJ3">
        <f t="shared" si="1"/>
        <v>0</v>
      </c>
      <c r="BK3" t="str">
        <f>IF(ISBLANK(O4),"",O4)</f>
        <v/>
      </c>
      <c r="BL3" t="str">
        <f>IF(ISBLANK(P4),"",P4)</f>
        <v/>
      </c>
      <c r="BT3" t="s">
        <v>61</v>
      </c>
      <c r="BU3" t="s">
        <v>64</v>
      </c>
      <c r="BV3" t="s">
        <v>65</v>
      </c>
      <c r="BW3" t="s">
        <v>72</v>
      </c>
      <c r="BX3" t="s">
        <v>184</v>
      </c>
      <c r="CM3" s="10"/>
    </row>
    <row r="4" spans="1:91">
      <c r="A4" s="17"/>
      <c r="B4" s="17"/>
      <c r="C4" s="17"/>
      <c r="D4" s="17"/>
      <c r="E4" s="17"/>
      <c r="F4" s="17"/>
      <c r="G4" s="17"/>
      <c r="H4" s="17"/>
      <c r="I4" s="18"/>
      <c r="J4" s="18"/>
      <c r="K4" s="18"/>
      <c r="L4" s="18"/>
      <c r="M4" s="18"/>
      <c r="N4" s="18"/>
      <c r="O4" s="18"/>
      <c r="P4" s="18"/>
      <c r="Q4" s="10"/>
      <c r="R4" s="54" t="s">
        <v>197</v>
      </c>
      <c r="S4" t="str">
        <f t="shared" ref="S4:S67" si="2">IF(AND(ISBLANK(I5),ISBLANK(I6)*ISBLANK(I7)),"vége",0)</f>
        <v>vége</v>
      </c>
      <c r="U4">
        <f t="shared" ref="U4:U67" si="3">IF(ISBLANK(A5),1,0)</f>
        <v>1</v>
      </c>
      <c r="V4">
        <f>IF(ISBLANK(B5),1,IF(AND(A5="Nem",A4="Nem",B5=B4),1,IF(AND(A5="Igen",A4="Igen",B5=B4),1,0)))</f>
        <v>1</v>
      </c>
      <c r="W4">
        <f t="shared" ref="W4:W67" si="4">IF(ISBLANK(C5),1,0)</f>
        <v>1</v>
      </c>
      <c r="X4">
        <f t="shared" ref="X4:X67" si="5">IF(ISBLANK(D5),1,0)</f>
        <v>1</v>
      </c>
      <c r="Y4">
        <f t="shared" ref="Y4:Y67" si="6">IF(ISBLANK(E5),1,0)</f>
        <v>1</v>
      </c>
      <c r="Z4">
        <f t="shared" ref="Z4:Z67" si="7">IF(ISBLANK(F5),1,0)</f>
        <v>1</v>
      </c>
      <c r="AA4">
        <f t="shared" ref="AA4:AA67" si="8">IF(ISBLANK(G5),1,0)</f>
        <v>1</v>
      </c>
      <c r="AB4">
        <f t="shared" ref="AB4:AB67" si="9">IF(ISBLANK(H5),1,0)</f>
        <v>1</v>
      </c>
      <c r="AC4">
        <f t="shared" ref="AC4:AC67" si="10">IF(ISBLANK(I5),1,0)</f>
        <v>1</v>
      </c>
      <c r="AD4">
        <f t="shared" ref="AD4:AD67" si="11">IF(ISBLANK(J5),1,0)</f>
        <v>1</v>
      </c>
      <c r="AE4">
        <f t="shared" ref="AE4:AE67" si="12">IF(AND(J5="Nem",ISBLANK(K5)),1,0)</f>
        <v>0</v>
      </c>
      <c r="AF4">
        <f t="shared" ref="AF4:AF67" si="13">IF(AND(J5="Nem",K5&lt;3,ISBLANK(L5)),1,0)</f>
        <v>0</v>
      </c>
      <c r="AG4">
        <f t="shared" ref="AG4:AG67" si="14">IF(AND(J5="Nem",ISBLANK(M5)),1,0)</f>
        <v>0</v>
      </c>
      <c r="AH4">
        <f t="shared" ref="AH4:AH67" si="15">IF(ISBLANK(N5),1,0)</f>
        <v>1</v>
      </c>
      <c r="AI4">
        <f t="shared" ref="AI4:AI67" si="16">IF(AND(N5="Közbeszerzéssel érintett",ISBLANK(O5)),1,0)</f>
        <v>0</v>
      </c>
      <c r="AJ4">
        <f t="shared" ref="AJ4:AJ67" si="17">IF(AND(N5="Közbeszerzéssel érintett",ISBLANK(P5)),1,0)</f>
        <v>0</v>
      </c>
      <c r="AK4">
        <f t="shared" ref="AK4:AK67" si="18">IF(OR(SUM(U4:AJ4)=0,SUM(U4:AJ4)=11),0,1)</f>
        <v>0</v>
      </c>
      <c r="AM4" t="str">
        <f>CONCATENATE(AQ4,";",C5,";",D5,";",E5,";",F5,";",G5,";",H5,";",AP4,";",J5,";",K5,";",L5,";",M5,";",N5,";",O5,";",P5)</f>
        <v>;;;;;;;0;;;;;;;</v>
      </c>
      <c r="AO4">
        <f>IF(ISERROR(SEARCH(",",I5,1)),0,SEARCH(",",I5,1))</f>
        <v>0</v>
      </c>
      <c r="AP4">
        <f>IF(AO4&gt;0,REPLACE(I5,AO4,1,"."),I5)</f>
        <v>0</v>
      </c>
      <c r="AQ4" t="str">
        <f>IF(U4=1,"",IF(A5="Igen",B5,CONCATENATE("X",B5)))</f>
        <v/>
      </c>
      <c r="AR4">
        <f>IF(AND(A5="Nem",A4="Nem",B5=B4),1,IF(AND(A5="Igen",A4="Igen",B5=B4),1,0))</f>
        <v>0</v>
      </c>
      <c r="AS4" t="str">
        <f t="shared" ref="AS4:AS67" si="19">IF(AND(X4=0,AB4=0),CONCATENATE(D5,"-",H5),"")</f>
        <v/>
      </c>
      <c r="AT4" t="str">
        <f>AQ4</f>
        <v/>
      </c>
      <c r="AX4" t="str">
        <f t="shared" ref="AX4:AX67" si="20">AQ4</f>
        <v/>
      </c>
      <c r="AY4">
        <f t="shared" ref="AY4:AY67" si="21">C5</f>
        <v>0</v>
      </c>
      <c r="AZ4">
        <f t="shared" ref="AZ4:AZ67" si="22">D5</f>
        <v>0</v>
      </c>
      <c r="BA4">
        <f t="shared" ref="BA4:BA67" si="23">E5</f>
        <v>0</v>
      </c>
      <c r="BB4">
        <f t="shared" ref="BB4:BB67" si="24">F5</f>
        <v>0</v>
      </c>
      <c r="BC4">
        <f t="shared" ref="BC4:BC67" si="25">G5</f>
        <v>0</v>
      </c>
      <c r="BD4">
        <f t="shared" ref="BD4:BD67" si="26">H5</f>
        <v>0</v>
      </c>
      <c r="BE4">
        <f t="shared" ref="BE4:BE67" si="27">I5</f>
        <v>0</v>
      </c>
      <c r="BF4">
        <f t="shared" ref="BF4:BF67" si="28">J5</f>
        <v>0</v>
      </c>
      <c r="BG4" t="str">
        <f t="shared" ref="BG4:BG67" si="29">IF(ISBLANK(K5),"",K5)</f>
        <v/>
      </c>
      <c r="BH4" t="str">
        <f t="shared" ref="BH4:BH67" si="30">IF(ISBLANK(L5),"",L5)</f>
        <v/>
      </c>
      <c r="BI4" t="str">
        <f t="shared" ref="BI4:BI67" si="31">IF(ISBLANK(M5),"",M5)</f>
        <v/>
      </c>
      <c r="BJ4">
        <f t="shared" ref="BJ4:BJ67" si="32">N5</f>
        <v>0</v>
      </c>
      <c r="BK4" t="str">
        <f t="shared" ref="BK4:BK67" si="33">IF(ISBLANK(O5),"",O5)</f>
        <v/>
      </c>
      <c r="BL4" t="str">
        <f t="shared" ref="BL4:BL67" si="34">IF(ISBLANK(P5),"",P5)</f>
        <v/>
      </c>
      <c r="BT4" t="s">
        <v>62</v>
      </c>
      <c r="BU4" t="s">
        <v>63</v>
      </c>
      <c r="BV4" t="s">
        <v>66</v>
      </c>
      <c r="BW4" t="s">
        <v>73</v>
      </c>
      <c r="BX4" t="s">
        <v>185</v>
      </c>
      <c r="CM4" s="10"/>
    </row>
    <row r="5" spans="1:91">
      <c r="A5" s="17"/>
      <c r="B5" s="17"/>
      <c r="C5" s="17"/>
      <c r="D5" s="17"/>
      <c r="E5" s="17"/>
      <c r="F5" s="17"/>
      <c r="G5" s="17"/>
      <c r="H5" s="17"/>
      <c r="I5" s="18"/>
      <c r="J5" s="18"/>
      <c r="K5" s="18"/>
      <c r="L5" s="18"/>
      <c r="M5" s="18"/>
      <c r="N5" s="18"/>
      <c r="O5" s="18"/>
      <c r="P5" s="18"/>
      <c r="Q5" s="10"/>
      <c r="R5" s="54"/>
      <c r="S5" t="str">
        <f t="shared" si="2"/>
        <v>vége</v>
      </c>
      <c r="U5">
        <f t="shared" si="3"/>
        <v>1</v>
      </c>
      <c r="V5">
        <f t="shared" ref="V5:V68" si="35">IF(ISBLANK(B6),1,IF(AND(A6="Nem",A5="Nem",B6=B5),1,IF(AND(A6="Igen",A5="Igen",B6=B5),1,0)))</f>
        <v>1</v>
      </c>
      <c r="W5">
        <f t="shared" si="4"/>
        <v>1</v>
      </c>
      <c r="X5">
        <f t="shared" si="5"/>
        <v>1</v>
      </c>
      <c r="Y5">
        <f t="shared" si="6"/>
        <v>1</v>
      </c>
      <c r="Z5">
        <f t="shared" si="7"/>
        <v>1</v>
      </c>
      <c r="AA5">
        <f t="shared" si="8"/>
        <v>1</v>
      </c>
      <c r="AB5">
        <f t="shared" si="9"/>
        <v>1</v>
      </c>
      <c r="AC5">
        <f t="shared" si="10"/>
        <v>1</v>
      </c>
      <c r="AD5">
        <f t="shared" si="11"/>
        <v>1</v>
      </c>
      <c r="AE5">
        <f t="shared" si="12"/>
        <v>0</v>
      </c>
      <c r="AF5">
        <f t="shared" si="13"/>
        <v>0</v>
      </c>
      <c r="AG5">
        <f t="shared" si="14"/>
        <v>0</v>
      </c>
      <c r="AH5">
        <f t="shared" si="15"/>
        <v>1</v>
      </c>
      <c r="AI5">
        <f t="shared" si="16"/>
        <v>0</v>
      </c>
      <c r="AJ5">
        <f t="shared" si="17"/>
        <v>0</v>
      </c>
      <c r="AK5">
        <f t="shared" si="18"/>
        <v>0</v>
      </c>
      <c r="AM5" t="str">
        <f t="shared" ref="AM5:AM68" si="36">CONCATENATE(AQ5,";",C6,";",D6,";",E6,";",F6,";",G6,";",H6,";",AP5,";",J6,";",K6,";",L6,";",M6,";",N6,";",O6,";",P6)</f>
        <v>;;;;;;;0;;;;;;;</v>
      </c>
      <c r="AO5">
        <f t="shared" ref="AO5:AO68" si="37">IF(ISERROR(SEARCH(",",I6,1)),0,SEARCH(",",I6,1))</f>
        <v>0</v>
      </c>
      <c r="AP5">
        <f t="shared" ref="AP5:AP68" si="38">IF(AO5&gt;0,REPLACE(I6,AO5,1,"."),I6)</f>
        <v>0</v>
      </c>
      <c r="AQ5" t="str">
        <f t="shared" ref="AQ5:AQ68" si="39">IF(U5=1,"",IF(A6="Igen",B6,CONCATENATE("X",B6)))</f>
        <v/>
      </c>
      <c r="AR5">
        <f t="shared" ref="AR5:AR68" si="40">IF(AND(A6="Nem",A5="Nem",B6=B5),1,IF(AND(A6="Igen",A5="Igen",B6=B5),1,0))</f>
        <v>0</v>
      </c>
      <c r="AS5" t="str">
        <f t="shared" si="19"/>
        <v/>
      </c>
      <c r="AT5" t="str">
        <f t="shared" ref="AT5:AT68" si="41">AQ5</f>
        <v/>
      </c>
      <c r="AX5" t="str">
        <f t="shared" si="20"/>
        <v/>
      </c>
      <c r="AY5">
        <f t="shared" si="21"/>
        <v>0</v>
      </c>
      <c r="AZ5">
        <f t="shared" si="22"/>
        <v>0</v>
      </c>
      <c r="BA5">
        <f t="shared" si="23"/>
        <v>0</v>
      </c>
      <c r="BB5">
        <f t="shared" si="24"/>
        <v>0</v>
      </c>
      <c r="BC5">
        <f t="shared" si="25"/>
        <v>0</v>
      </c>
      <c r="BD5">
        <f t="shared" si="26"/>
        <v>0</v>
      </c>
      <c r="BE5">
        <f t="shared" si="27"/>
        <v>0</v>
      </c>
      <c r="BF5">
        <f t="shared" si="28"/>
        <v>0</v>
      </c>
      <c r="BG5" t="str">
        <f t="shared" si="29"/>
        <v/>
      </c>
      <c r="BH5" t="str">
        <f t="shared" si="30"/>
        <v/>
      </c>
      <c r="BI5" t="str">
        <f t="shared" si="31"/>
        <v/>
      </c>
      <c r="BJ5">
        <f t="shared" si="32"/>
        <v>0</v>
      </c>
      <c r="BK5" t="str">
        <f t="shared" si="33"/>
        <v/>
      </c>
      <c r="BL5" t="str">
        <f t="shared" si="34"/>
        <v/>
      </c>
      <c r="BV5" t="s">
        <v>67</v>
      </c>
      <c r="BW5" t="s">
        <v>74</v>
      </c>
      <c r="BX5" t="s">
        <v>186</v>
      </c>
      <c r="CM5" s="10"/>
    </row>
    <row r="6" spans="1:91">
      <c r="A6" s="17"/>
      <c r="B6" s="17"/>
      <c r="C6" s="17"/>
      <c r="D6" s="17"/>
      <c r="E6" s="17"/>
      <c r="F6" s="17"/>
      <c r="G6" s="17"/>
      <c r="H6" s="17"/>
      <c r="I6" s="18"/>
      <c r="J6" s="18"/>
      <c r="K6" s="18"/>
      <c r="L6" s="18"/>
      <c r="M6" s="18"/>
      <c r="N6" s="18"/>
      <c r="O6" s="18"/>
      <c r="P6" s="18"/>
      <c r="Q6" s="10"/>
      <c r="R6" s="54"/>
      <c r="S6" t="str">
        <f t="shared" si="2"/>
        <v>vége</v>
      </c>
      <c r="U6">
        <f t="shared" si="3"/>
        <v>1</v>
      </c>
      <c r="V6">
        <f t="shared" si="35"/>
        <v>1</v>
      </c>
      <c r="W6">
        <f t="shared" si="4"/>
        <v>1</v>
      </c>
      <c r="X6">
        <f t="shared" si="5"/>
        <v>1</v>
      </c>
      <c r="Y6">
        <f t="shared" si="6"/>
        <v>1</v>
      </c>
      <c r="Z6">
        <f t="shared" si="7"/>
        <v>1</v>
      </c>
      <c r="AA6">
        <f t="shared" si="8"/>
        <v>1</v>
      </c>
      <c r="AB6">
        <f t="shared" si="9"/>
        <v>1</v>
      </c>
      <c r="AC6">
        <f t="shared" si="10"/>
        <v>1</v>
      </c>
      <c r="AD6">
        <f t="shared" si="11"/>
        <v>1</v>
      </c>
      <c r="AE6">
        <f t="shared" si="12"/>
        <v>0</v>
      </c>
      <c r="AF6">
        <f t="shared" si="13"/>
        <v>0</v>
      </c>
      <c r="AG6">
        <f t="shared" si="14"/>
        <v>0</v>
      </c>
      <c r="AH6">
        <f t="shared" si="15"/>
        <v>1</v>
      </c>
      <c r="AI6">
        <f t="shared" si="16"/>
        <v>0</v>
      </c>
      <c r="AJ6">
        <f t="shared" si="17"/>
        <v>0</v>
      </c>
      <c r="AK6">
        <f t="shared" si="18"/>
        <v>0</v>
      </c>
      <c r="AM6" t="str">
        <f t="shared" si="36"/>
        <v>;;;;;;;0;;;;;;;</v>
      </c>
      <c r="AO6">
        <f t="shared" si="37"/>
        <v>0</v>
      </c>
      <c r="AP6">
        <f t="shared" si="38"/>
        <v>0</v>
      </c>
      <c r="AQ6" t="str">
        <f t="shared" si="39"/>
        <v/>
      </c>
      <c r="AR6">
        <f t="shared" si="40"/>
        <v>0</v>
      </c>
      <c r="AS6" t="str">
        <f t="shared" si="19"/>
        <v/>
      </c>
      <c r="AT6" t="str">
        <f t="shared" si="41"/>
        <v/>
      </c>
      <c r="AX6" t="str">
        <f t="shared" si="20"/>
        <v/>
      </c>
      <c r="AY6">
        <f t="shared" si="21"/>
        <v>0</v>
      </c>
      <c r="AZ6">
        <f t="shared" si="22"/>
        <v>0</v>
      </c>
      <c r="BA6">
        <f t="shared" si="23"/>
        <v>0</v>
      </c>
      <c r="BB6">
        <f t="shared" si="24"/>
        <v>0</v>
      </c>
      <c r="BC6">
        <f t="shared" si="25"/>
        <v>0</v>
      </c>
      <c r="BD6">
        <f t="shared" si="26"/>
        <v>0</v>
      </c>
      <c r="BE6">
        <f t="shared" si="27"/>
        <v>0</v>
      </c>
      <c r="BF6">
        <f t="shared" si="28"/>
        <v>0</v>
      </c>
      <c r="BG6" t="str">
        <f t="shared" si="29"/>
        <v/>
      </c>
      <c r="BH6" t="str">
        <f t="shared" si="30"/>
        <v/>
      </c>
      <c r="BI6" t="str">
        <f t="shared" si="31"/>
        <v/>
      </c>
      <c r="BJ6">
        <f t="shared" si="32"/>
        <v>0</v>
      </c>
      <c r="BK6" t="str">
        <f t="shared" si="33"/>
        <v/>
      </c>
      <c r="BL6" t="str">
        <f t="shared" si="34"/>
        <v/>
      </c>
      <c r="BV6" t="s">
        <v>68</v>
      </c>
      <c r="BW6" t="s">
        <v>75</v>
      </c>
      <c r="CM6" s="10"/>
    </row>
    <row r="7" spans="1:91">
      <c r="A7" s="17"/>
      <c r="B7" s="17"/>
      <c r="C7" s="17"/>
      <c r="D7" s="17"/>
      <c r="E7" s="17"/>
      <c r="F7" s="17"/>
      <c r="G7" s="17"/>
      <c r="H7" s="17"/>
      <c r="I7" s="18"/>
      <c r="J7" s="18"/>
      <c r="K7" s="18"/>
      <c r="L7" s="18"/>
      <c r="M7" s="18"/>
      <c r="N7" s="18"/>
      <c r="O7" s="18"/>
      <c r="P7" s="18"/>
      <c r="Q7" s="10"/>
      <c r="R7" s="54"/>
      <c r="S7" t="str">
        <f t="shared" si="2"/>
        <v>vége</v>
      </c>
      <c r="U7">
        <f t="shared" si="3"/>
        <v>1</v>
      </c>
      <c r="V7">
        <f t="shared" si="35"/>
        <v>1</v>
      </c>
      <c r="W7">
        <f t="shared" si="4"/>
        <v>1</v>
      </c>
      <c r="X7">
        <f t="shared" si="5"/>
        <v>1</v>
      </c>
      <c r="Y7">
        <f t="shared" si="6"/>
        <v>1</v>
      </c>
      <c r="Z7">
        <f t="shared" si="7"/>
        <v>1</v>
      </c>
      <c r="AA7">
        <f t="shared" si="8"/>
        <v>1</v>
      </c>
      <c r="AB7">
        <f t="shared" si="9"/>
        <v>1</v>
      </c>
      <c r="AC7">
        <f t="shared" si="10"/>
        <v>1</v>
      </c>
      <c r="AD7">
        <f t="shared" si="11"/>
        <v>1</v>
      </c>
      <c r="AE7">
        <f t="shared" si="12"/>
        <v>0</v>
      </c>
      <c r="AF7">
        <f t="shared" si="13"/>
        <v>0</v>
      </c>
      <c r="AG7">
        <f t="shared" si="14"/>
        <v>0</v>
      </c>
      <c r="AH7">
        <f t="shared" si="15"/>
        <v>1</v>
      </c>
      <c r="AI7">
        <f t="shared" si="16"/>
        <v>0</v>
      </c>
      <c r="AJ7">
        <f t="shared" si="17"/>
        <v>0</v>
      </c>
      <c r="AK7">
        <f t="shared" si="18"/>
        <v>0</v>
      </c>
      <c r="AM7" t="str">
        <f t="shared" si="36"/>
        <v>;;;;;;;0;;;;;;;</v>
      </c>
      <c r="AO7">
        <f t="shared" si="37"/>
        <v>0</v>
      </c>
      <c r="AP7">
        <f t="shared" si="38"/>
        <v>0</v>
      </c>
      <c r="AQ7" t="str">
        <f t="shared" si="39"/>
        <v/>
      </c>
      <c r="AR7">
        <f t="shared" si="40"/>
        <v>0</v>
      </c>
      <c r="AS7" t="str">
        <f t="shared" si="19"/>
        <v/>
      </c>
      <c r="AT7" t="str">
        <f t="shared" si="41"/>
        <v/>
      </c>
      <c r="AX7" t="str">
        <f t="shared" si="20"/>
        <v/>
      </c>
      <c r="AY7">
        <f t="shared" si="21"/>
        <v>0</v>
      </c>
      <c r="AZ7">
        <f t="shared" si="22"/>
        <v>0</v>
      </c>
      <c r="BA7">
        <f t="shared" si="23"/>
        <v>0</v>
      </c>
      <c r="BB7">
        <f t="shared" si="24"/>
        <v>0</v>
      </c>
      <c r="BC7">
        <f t="shared" si="25"/>
        <v>0</v>
      </c>
      <c r="BD7">
        <f t="shared" si="26"/>
        <v>0</v>
      </c>
      <c r="BE7">
        <f t="shared" si="27"/>
        <v>0</v>
      </c>
      <c r="BF7">
        <f t="shared" si="28"/>
        <v>0</v>
      </c>
      <c r="BG7" t="str">
        <f t="shared" si="29"/>
        <v/>
      </c>
      <c r="BH7" t="str">
        <f t="shared" si="30"/>
        <v/>
      </c>
      <c r="BI7" t="str">
        <f t="shared" si="31"/>
        <v/>
      </c>
      <c r="BJ7">
        <f t="shared" si="32"/>
        <v>0</v>
      </c>
      <c r="BK7" t="str">
        <f t="shared" si="33"/>
        <v/>
      </c>
      <c r="BL7" t="str">
        <f t="shared" si="34"/>
        <v/>
      </c>
      <c r="BV7" t="s">
        <v>69</v>
      </c>
      <c r="BW7" t="s">
        <v>76</v>
      </c>
      <c r="CM7" s="10"/>
    </row>
    <row r="8" spans="1:91">
      <c r="A8" s="17"/>
      <c r="B8" s="17"/>
      <c r="C8" s="17"/>
      <c r="D8" s="17"/>
      <c r="E8" s="17"/>
      <c r="F8" s="17"/>
      <c r="G8" s="17"/>
      <c r="H8" s="17"/>
      <c r="I8" s="18"/>
      <c r="J8" s="18"/>
      <c r="K8" s="18"/>
      <c r="L8" s="18"/>
      <c r="M8" s="18"/>
      <c r="N8" s="18"/>
      <c r="O8" s="18"/>
      <c r="P8" s="18"/>
      <c r="Q8" s="10"/>
      <c r="R8" s="54"/>
      <c r="S8" t="str">
        <f t="shared" si="2"/>
        <v>vége</v>
      </c>
      <c r="U8">
        <f t="shared" si="3"/>
        <v>1</v>
      </c>
      <c r="V8">
        <f t="shared" si="35"/>
        <v>1</v>
      </c>
      <c r="W8">
        <f t="shared" si="4"/>
        <v>1</v>
      </c>
      <c r="X8">
        <f t="shared" si="5"/>
        <v>1</v>
      </c>
      <c r="Y8">
        <f t="shared" si="6"/>
        <v>1</v>
      </c>
      <c r="Z8">
        <f t="shared" si="7"/>
        <v>1</v>
      </c>
      <c r="AA8">
        <f t="shared" si="8"/>
        <v>1</v>
      </c>
      <c r="AB8">
        <f t="shared" si="9"/>
        <v>1</v>
      </c>
      <c r="AC8">
        <f t="shared" si="10"/>
        <v>1</v>
      </c>
      <c r="AD8">
        <f t="shared" si="11"/>
        <v>1</v>
      </c>
      <c r="AE8">
        <f t="shared" si="12"/>
        <v>0</v>
      </c>
      <c r="AF8">
        <f t="shared" si="13"/>
        <v>0</v>
      </c>
      <c r="AG8">
        <f t="shared" si="14"/>
        <v>0</v>
      </c>
      <c r="AH8">
        <f t="shared" si="15"/>
        <v>1</v>
      </c>
      <c r="AI8">
        <f t="shared" si="16"/>
        <v>0</v>
      </c>
      <c r="AJ8">
        <f t="shared" si="17"/>
        <v>0</v>
      </c>
      <c r="AK8">
        <f t="shared" si="18"/>
        <v>0</v>
      </c>
      <c r="AM8" t="str">
        <f t="shared" si="36"/>
        <v>;;;;;;;0;;;;;;;</v>
      </c>
      <c r="AO8">
        <f t="shared" si="37"/>
        <v>0</v>
      </c>
      <c r="AP8">
        <f t="shared" si="38"/>
        <v>0</v>
      </c>
      <c r="AQ8" t="str">
        <f t="shared" si="39"/>
        <v/>
      </c>
      <c r="AR8">
        <f t="shared" si="40"/>
        <v>0</v>
      </c>
      <c r="AS8" t="str">
        <f t="shared" si="19"/>
        <v/>
      </c>
      <c r="AT8" t="str">
        <f t="shared" si="41"/>
        <v/>
      </c>
      <c r="AX8" t="str">
        <f t="shared" si="20"/>
        <v/>
      </c>
      <c r="AY8">
        <f t="shared" si="21"/>
        <v>0</v>
      </c>
      <c r="AZ8">
        <f t="shared" si="22"/>
        <v>0</v>
      </c>
      <c r="BA8">
        <f t="shared" si="23"/>
        <v>0</v>
      </c>
      <c r="BB8">
        <f t="shared" si="24"/>
        <v>0</v>
      </c>
      <c r="BC8">
        <f t="shared" si="25"/>
        <v>0</v>
      </c>
      <c r="BD8">
        <f t="shared" si="26"/>
        <v>0</v>
      </c>
      <c r="BE8">
        <f t="shared" si="27"/>
        <v>0</v>
      </c>
      <c r="BF8">
        <f t="shared" si="28"/>
        <v>0</v>
      </c>
      <c r="BG8" t="str">
        <f t="shared" si="29"/>
        <v/>
      </c>
      <c r="BH8" t="str">
        <f t="shared" si="30"/>
        <v/>
      </c>
      <c r="BI8" t="str">
        <f t="shared" si="31"/>
        <v/>
      </c>
      <c r="BJ8">
        <f t="shared" si="32"/>
        <v>0</v>
      </c>
      <c r="BK8" t="str">
        <f t="shared" si="33"/>
        <v/>
      </c>
      <c r="BL8" t="str">
        <f t="shared" si="34"/>
        <v/>
      </c>
      <c r="BV8" t="s">
        <v>70</v>
      </c>
      <c r="CM8" s="10"/>
    </row>
    <row r="9" spans="1:91">
      <c r="A9" s="17"/>
      <c r="B9" s="17"/>
      <c r="C9" s="17"/>
      <c r="D9" s="17"/>
      <c r="E9" s="17"/>
      <c r="F9" s="17"/>
      <c r="G9" s="17"/>
      <c r="H9" s="17"/>
      <c r="I9" s="18"/>
      <c r="J9" s="18"/>
      <c r="K9" s="18"/>
      <c r="L9" s="18"/>
      <c r="M9" s="18"/>
      <c r="N9" s="18"/>
      <c r="O9" s="18"/>
      <c r="P9" s="18"/>
      <c r="Q9" s="10"/>
      <c r="R9" s="54"/>
      <c r="S9" t="str">
        <f t="shared" si="2"/>
        <v>vége</v>
      </c>
      <c r="U9">
        <f t="shared" si="3"/>
        <v>1</v>
      </c>
      <c r="V9">
        <f t="shared" si="35"/>
        <v>1</v>
      </c>
      <c r="W9">
        <f t="shared" si="4"/>
        <v>1</v>
      </c>
      <c r="X9">
        <f t="shared" si="5"/>
        <v>1</v>
      </c>
      <c r="Y9">
        <f t="shared" si="6"/>
        <v>1</v>
      </c>
      <c r="Z9">
        <f t="shared" si="7"/>
        <v>1</v>
      </c>
      <c r="AA9">
        <f t="shared" si="8"/>
        <v>1</v>
      </c>
      <c r="AB9">
        <f t="shared" si="9"/>
        <v>1</v>
      </c>
      <c r="AC9">
        <f t="shared" si="10"/>
        <v>1</v>
      </c>
      <c r="AD9">
        <f t="shared" si="11"/>
        <v>1</v>
      </c>
      <c r="AE9">
        <f t="shared" si="12"/>
        <v>0</v>
      </c>
      <c r="AF9">
        <f t="shared" si="13"/>
        <v>0</v>
      </c>
      <c r="AG9">
        <f t="shared" si="14"/>
        <v>0</v>
      </c>
      <c r="AH9">
        <f t="shared" si="15"/>
        <v>1</v>
      </c>
      <c r="AI9">
        <f t="shared" si="16"/>
        <v>0</v>
      </c>
      <c r="AJ9">
        <f t="shared" si="17"/>
        <v>0</v>
      </c>
      <c r="AK9">
        <f t="shared" si="18"/>
        <v>0</v>
      </c>
      <c r="AM9" t="str">
        <f t="shared" si="36"/>
        <v>;;;;;;;0;;;;;;;</v>
      </c>
      <c r="AO9">
        <f t="shared" si="37"/>
        <v>0</v>
      </c>
      <c r="AP9">
        <f t="shared" si="38"/>
        <v>0</v>
      </c>
      <c r="AQ9" t="str">
        <f t="shared" si="39"/>
        <v/>
      </c>
      <c r="AR9">
        <f t="shared" si="40"/>
        <v>0</v>
      </c>
      <c r="AS9" t="str">
        <f t="shared" si="19"/>
        <v/>
      </c>
      <c r="AT9" t="str">
        <f t="shared" si="41"/>
        <v/>
      </c>
      <c r="AX9" t="str">
        <f t="shared" si="20"/>
        <v/>
      </c>
      <c r="AY9">
        <f t="shared" si="21"/>
        <v>0</v>
      </c>
      <c r="AZ9">
        <f t="shared" si="22"/>
        <v>0</v>
      </c>
      <c r="BA9">
        <f t="shared" si="23"/>
        <v>0</v>
      </c>
      <c r="BB9">
        <f t="shared" si="24"/>
        <v>0</v>
      </c>
      <c r="BC9">
        <f t="shared" si="25"/>
        <v>0</v>
      </c>
      <c r="BD9">
        <f t="shared" si="26"/>
        <v>0</v>
      </c>
      <c r="BE9">
        <f t="shared" si="27"/>
        <v>0</v>
      </c>
      <c r="BF9">
        <f t="shared" si="28"/>
        <v>0</v>
      </c>
      <c r="BG9" t="str">
        <f t="shared" si="29"/>
        <v/>
      </c>
      <c r="BH9" t="str">
        <f t="shared" si="30"/>
        <v/>
      </c>
      <c r="BI9" t="str">
        <f t="shared" si="31"/>
        <v/>
      </c>
      <c r="BJ9">
        <f t="shared" si="32"/>
        <v>0</v>
      </c>
      <c r="BK9" t="str">
        <f t="shared" si="33"/>
        <v/>
      </c>
      <c r="BL9" t="str">
        <f t="shared" si="34"/>
        <v/>
      </c>
      <c r="BV9" t="s">
        <v>71</v>
      </c>
      <c r="CM9" s="10"/>
    </row>
    <row r="10" spans="1:91">
      <c r="A10" s="17"/>
      <c r="B10" s="17"/>
      <c r="C10" s="17"/>
      <c r="D10" s="17"/>
      <c r="E10" s="17"/>
      <c r="F10" s="17"/>
      <c r="G10" s="17"/>
      <c r="H10" s="17"/>
      <c r="I10" s="18"/>
      <c r="J10" s="18"/>
      <c r="K10" s="18"/>
      <c r="L10" s="18"/>
      <c r="M10" s="18"/>
      <c r="N10" s="18"/>
      <c r="O10" s="18"/>
      <c r="P10" s="18"/>
      <c r="Q10" s="10"/>
      <c r="R10" s="54"/>
      <c r="S10" t="str">
        <f t="shared" si="2"/>
        <v>vége</v>
      </c>
      <c r="U10">
        <f t="shared" si="3"/>
        <v>1</v>
      </c>
      <c r="V10">
        <f t="shared" si="35"/>
        <v>1</v>
      </c>
      <c r="W10">
        <f t="shared" si="4"/>
        <v>1</v>
      </c>
      <c r="X10">
        <f t="shared" si="5"/>
        <v>1</v>
      </c>
      <c r="Y10">
        <f t="shared" si="6"/>
        <v>1</v>
      </c>
      <c r="Z10">
        <f t="shared" si="7"/>
        <v>1</v>
      </c>
      <c r="AA10">
        <f t="shared" si="8"/>
        <v>1</v>
      </c>
      <c r="AB10">
        <f t="shared" si="9"/>
        <v>1</v>
      </c>
      <c r="AC10">
        <f t="shared" si="10"/>
        <v>1</v>
      </c>
      <c r="AD10">
        <f t="shared" si="11"/>
        <v>1</v>
      </c>
      <c r="AE10">
        <f t="shared" si="12"/>
        <v>0</v>
      </c>
      <c r="AF10">
        <f t="shared" si="13"/>
        <v>0</v>
      </c>
      <c r="AG10">
        <f t="shared" si="14"/>
        <v>0</v>
      </c>
      <c r="AH10">
        <f t="shared" si="15"/>
        <v>1</v>
      </c>
      <c r="AI10">
        <f t="shared" si="16"/>
        <v>0</v>
      </c>
      <c r="AJ10">
        <f t="shared" si="17"/>
        <v>0</v>
      </c>
      <c r="AK10">
        <f t="shared" si="18"/>
        <v>0</v>
      </c>
      <c r="AM10" t="str">
        <f t="shared" si="36"/>
        <v>;;;;;;;0;;;;;;;</v>
      </c>
      <c r="AO10">
        <f t="shared" si="37"/>
        <v>0</v>
      </c>
      <c r="AP10">
        <f t="shared" si="38"/>
        <v>0</v>
      </c>
      <c r="AQ10" t="str">
        <f t="shared" si="39"/>
        <v/>
      </c>
      <c r="AR10">
        <f t="shared" si="40"/>
        <v>0</v>
      </c>
      <c r="AS10" t="str">
        <f t="shared" si="19"/>
        <v/>
      </c>
      <c r="AT10" t="str">
        <f t="shared" si="41"/>
        <v/>
      </c>
      <c r="AX10" t="str">
        <f t="shared" si="20"/>
        <v/>
      </c>
      <c r="AY10">
        <f t="shared" si="21"/>
        <v>0</v>
      </c>
      <c r="AZ10">
        <f t="shared" si="22"/>
        <v>0</v>
      </c>
      <c r="BA10">
        <f t="shared" si="23"/>
        <v>0</v>
      </c>
      <c r="BB10">
        <f t="shared" si="24"/>
        <v>0</v>
      </c>
      <c r="BC10">
        <f t="shared" si="25"/>
        <v>0</v>
      </c>
      <c r="BD10">
        <f t="shared" si="26"/>
        <v>0</v>
      </c>
      <c r="BE10">
        <f t="shared" si="27"/>
        <v>0</v>
      </c>
      <c r="BF10">
        <f t="shared" si="28"/>
        <v>0</v>
      </c>
      <c r="BG10" t="str">
        <f t="shared" si="29"/>
        <v/>
      </c>
      <c r="BH10" t="str">
        <f t="shared" si="30"/>
        <v/>
      </c>
      <c r="BI10" t="str">
        <f t="shared" si="31"/>
        <v/>
      </c>
      <c r="BJ10">
        <f t="shared" si="32"/>
        <v>0</v>
      </c>
      <c r="BK10" t="str">
        <f t="shared" si="33"/>
        <v/>
      </c>
      <c r="BL10" t="str">
        <f t="shared" si="34"/>
        <v/>
      </c>
      <c r="CM10" s="10"/>
    </row>
    <row r="11" spans="1:91">
      <c r="A11" s="17"/>
      <c r="B11" s="17"/>
      <c r="C11" s="17"/>
      <c r="D11" s="17"/>
      <c r="E11" s="17"/>
      <c r="F11" s="17"/>
      <c r="G11" s="17"/>
      <c r="H11" s="17"/>
      <c r="I11" s="18"/>
      <c r="J11" s="18"/>
      <c r="K11" s="18"/>
      <c r="L11" s="18"/>
      <c r="M11" s="18"/>
      <c r="N11" s="18"/>
      <c r="O11" s="18"/>
      <c r="P11" s="18"/>
      <c r="Q11" s="10"/>
      <c r="R11" s="54"/>
      <c r="S11" t="str">
        <f t="shared" si="2"/>
        <v>vége</v>
      </c>
      <c r="U11">
        <f t="shared" si="3"/>
        <v>1</v>
      </c>
      <c r="V11">
        <f t="shared" si="35"/>
        <v>1</v>
      </c>
      <c r="W11">
        <f t="shared" si="4"/>
        <v>1</v>
      </c>
      <c r="X11">
        <f t="shared" si="5"/>
        <v>1</v>
      </c>
      <c r="Y11">
        <f t="shared" si="6"/>
        <v>1</v>
      </c>
      <c r="Z11">
        <f t="shared" si="7"/>
        <v>1</v>
      </c>
      <c r="AA11">
        <f t="shared" si="8"/>
        <v>1</v>
      </c>
      <c r="AB11">
        <f t="shared" si="9"/>
        <v>1</v>
      </c>
      <c r="AC11">
        <f t="shared" si="10"/>
        <v>1</v>
      </c>
      <c r="AD11">
        <f t="shared" si="11"/>
        <v>1</v>
      </c>
      <c r="AE11">
        <f t="shared" si="12"/>
        <v>0</v>
      </c>
      <c r="AF11">
        <f t="shared" si="13"/>
        <v>0</v>
      </c>
      <c r="AG11">
        <f t="shared" si="14"/>
        <v>0</v>
      </c>
      <c r="AH11">
        <f t="shared" si="15"/>
        <v>1</v>
      </c>
      <c r="AI11">
        <f t="shared" si="16"/>
        <v>0</v>
      </c>
      <c r="AJ11">
        <f t="shared" si="17"/>
        <v>0</v>
      </c>
      <c r="AK11">
        <f t="shared" si="18"/>
        <v>0</v>
      </c>
      <c r="AM11" t="str">
        <f t="shared" si="36"/>
        <v>;;;;;;;0;;;;;;;</v>
      </c>
      <c r="AO11">
        <f t="shared" si="37"/>
        <v>0</v>
      </c>
      <c r="AP11">
        <f t="shared" si="38"/>
        <v>0</v>
      </c>
      <c r="AQ11" t="str">
        <f t="shared" si="39"/>
        <v/>
      </c>
      <c r="AR11">
        <f t="shared" si="40"/>
        <v>0</v>
      </c>
      <c r="AS11" t="str">
        <f t="shared" si="19"/>
        <v/>
      </c>
      <c r="AT11" t="str">
        <f t="shared" si="41"/>
        <v/>
      </c>
      <c r="AX11" t="str">
        <f t="shared" si="20"/>
        <v/>
      </c>
      <c r="AY11">
        <f t="shared" si="21"/>
        <v>0</v>
      </c>
      <c r="AZ11">
        <f t="shared" si="22"/>
        <v>0</v>
      </c>
      <c r="BA11">
        <f t="shared" si="23"/>
        <v>0</v>
      </c>
      <c r="BB11">
        <f t="shared" si="24"/>
        <v>0</v>
      </c>
      <c r="BC11">
        <f t="shared" si="25"/>
        <v>0</v>
      </c>
      <c r="BD11">
        <f t="shared" si="26"/>
        <v>0</v>
      </c>
      <c r="BE11">
        <f t="shared" si="27"/>
        <v>0</v>
      </c>
      <c r="BF11">
        <f t="shared" si="28"/>
        <v>0</v>
      </c>
      <c r="BG11" t="str">
        <f t="shared" si="29"/>
        <v/>
      </c>
      <c r="BH11" t="str">
        <f t="shared" si="30"/>
        <v/>
      </c>
      <c r="BI11" t="str">
        <f t="shared" si="31"/>
        <v/>
      </c>
      <c r="BJ11">
        <f t="shared" si="32"/>
        <v>0</v>
      </c>
      <c r="BK11" t="str">
        <f t="shared" si="33"/>
        <v/>
      </c>
      <c r="BL11" t="str">
        <f t="shared" si="34"/>
        <v/>
      </c>
      <c r="CM11" s="10"/>
    </row>
    <row r="12" spans="1:91">
      <c r="A12" s="17"/>
      <c r="B12" s="17"/>
      <c r="C12" s="17"/>
      <c r="D12" s="17"/>
      <c r="E12" s="17"/>
      <c r="F12" s="17"/>
      <c r="G12" s="17"/>
      <c r="H12" s="17"/>
      <c r="I12" s="18"/>
      <c r="J12" s="18"/>
      <c r="K12" s="18"/>
      <c r="L12" s="18"/>
      <c r="M12" s="18"/>
      <c r="N12" s="18"/>
      <c r="O12" s="18"/>
      <c r="P12" s="18"/>
      <c r="Q12" s="10"/>
      <c r="R12" s="54"/>
      <c r="S12" t="str">
        <f t="shared" si="2"/>
        <v>vége</v>
      </c>
      <c r="U12">
        <f t="shared" si="3"/>
        <v>1</v>
      </c>
      <c r="V12">
        <f t="shared" si="35"/>
        <v>1</v>
      </c>
      <c r="W12">
        <f t="shared" si="4"/>
        <v>1</v>
      </c>
      <c r="X12">
        <f t="shared" si="5"/>
        <v>1</v>
      </c>
      <c r="Y12">
        <f t="shared" si="6"/>
        <v>1</v>
      </c>
      <c r="Z12">
        <f t="shared" si="7"/>
        <v>1</v>
      </c>
      <c r="AA12">
        <f t="shared" si="8"/>
        <v>1</v>
      </c>
      <c r="AB12">
        <f t="shared" si="9"/>
        <v>1</v>
      </c>
      <c r="AC12">
        <f t="shared" si="10"/>
        <v>1</v>
      </c>
      <c r="AD12">
        <f t="shared" si="11"/>
        <v>1</v>
      </c>
      <c r="AE12">
        <f t="shared" si="12"/>
        <v>0</v>
      </c>
      <c r="AF12">
        <f t="shared" si="13"/>
        <v>0</v>
      </c>
      <c r="AG12">
        <f t="shared" si="14"/>
        <v>0</v>
      </c>
      <c r="AH12">
        <f t="shared" si="15"/>
        <v>1</v>
      </c>
      <c r="AI12">
        <f t="shared" si="16"/>
        <v>0</v>
      </c>
      <c r="AJ12">
        <f t="shared" si="17"/>
        <v>0</v>
      </c>
      <c r="AK12">
        <f t="shared" si="18"/>
        <v>0</v>
      </c>
      <c r="AM12" t="str">
        <f t="shared" si="36"/>
        <v>;;;;;;;0;;;;;;;</v>
      </c>
      <c r="AO12">
        <f t="shared" si="37"/>
        <v>0</v>
      </c>
      <c r="AP12">
        <f t="shared" si="38"/>
        <v>0</v>
      </c>
      <c r="AQ12" t="str">
        <f t="shared" si="39"/>
        <v/>
      </c>
      <c r="AR12">
        <f t="shared" si="40"/>
        <v>0</v>
      </c>
      <c r="AS12" t="str">
        <f t="shared" si="19"/>
        <v/>
      </c>
      <c r="AT12" t="str">
        <f t="shared" si="41"/>
        <v/>
      </c>
      <c r="AX12" t="str">
        <f t="shared" si="20"/>
        <v/>
      </c>
      <c r="AY12">
        <f t="shared" si="21"/>
        <v>0</v>
      </c>
      <c r="AZ12">
        <f t="shared" si="22"/>
        <v>0</v>
      </c>
      <c r="BA12">
        <f t="shared" si="23"/>
        <v>0</v>
      </c>
      <c r="BB12">
        <f t="shared" si="24"/>
        <v>0</v>
      </c>
      <c r="BC12">
        <f t="shared" si="25"/>
        <v>0</v>
      </c>
      <c r="BD12">
        <f t="shared" si="26"/>
        <v>0</v>
      </c>
      <c r="BE12">
        <f t="shared" si="27"/>
        <v>0</v>
      </c>
      <c r="BF12">
        <f t="shared" si="28"/>
        <v>0</v>
      </c>
      <c r="BG12" t="str">
        <f t="shared" si="29"/>
        <v/>
      </c>
      <c r="BH12" t="str">
        <f t="shared" si="30"/>
        <v/>
      </c>
      <c r="BI12" t="str">
        <f t="shared" si="31"/>
        <v/>
      </c>
      <c r="BJ12">
        <f t="shared" si="32"/>
        <v>0</v>
      </c>
      <c r="BK12" t="str">
        <f t="shared" si="33"/>
        <v/>
      </c>
      <c r="BL12" t="str">
        <f t="shared" si="34"/>
        <v/>
      </c>
      <c r="CM12" s="10"/>
    </row>
    <row r="13" spans="1:91">
      <c r="A13" s="17"/>
      <c r="B13" s="17"/>
      <c r="C13" s="17"/>
      <c r="D13" s="17"/>
      <c r="E13" s="17"/>
      <c r="F13" s="17"/>
      <c r="G13" s="17"/>
      <c r="H13" s="17"/>
      <c r="I13" s="18"/>
      <c r="J13" s="18"/>
      <c r="K13" s="18"/>
      <c r="L13" s="18"/>
      <c r="M13" s="18"/>
      <c r="N13" s="18"/>
      <c r="O13" s="18"/>
      <c r="P13" s="18"/>
      <c r="Q13" s="10"/>
      <c r="R13" s="54"/>
      <c r="S13" t="str">
        <f t="shared" si="2"/>
        <v>vége</v>
      </c>
      <c r="U13">
        <f t="shared" si="3"/>
        <v>1</v>
      </c>
      <c r="V13">
        <f t="shared" si="35"/>
        <v>1</v>
      </c>
      <c r="W13">
        <f t="shared" si="4"/>
        <v>1</v>
      </c>
      <c r="X13">
        <f t="shared" si="5"/>
        <v>1</v>
      </c>
      <c r="Y13">
        <f t="shared" si="6"/>
        <v>1</v>
      </c>
      <c r="Z13">
        <f t="shared" si="7"/>
        <v>1</v>
      </c>
      <c r="AA13">
        <f t="shared" si="8"/>
        <v>1</v>
      </c>
      <c r="AB13">
        <f t="shared" si="9"/>
        <v>1</v>
      </c>
      <c r="AC13">
        <f t="shared" si="10"/>
        <v>1</v>
      </c>
      <c r="AD13">
        <f t="shared" si="11"/>
        <v>1</v>
      </c>
      <c r="AE13">
        <f t="shared" si="12"/>
        <v>0</v>
      </c>
      <c r="AF13">
        <f t="shared" si="13"/>
        <v>0</v>
      </c>
      <c r="AG13">
        <f t="shared" si="14"/>
        <v>0</v>
      </c>
      <c r="AH13">
        <f t="shared" si="15"/>
        <v>1</v>
      </c>
      <c r="AI13">
        <f t="shared" si="16"/>
        <v>0</v>
      </c>
      <c r="AJ13">
        <f t="shared" si="17"/>
        <v>0</v>
      </c>
      <c r="AK13">
        <f t="shared" si="18"/>
        <v>0</v>
      </c>
      <c r="AM13" t="str">
        <f t="shared" si="36"/>
        <v>;;;;;;;0;;;;;;;</v>
      </c>
      <c r="AO13">
        <f t="shared" si="37"/>
        <v>0</v>
      </c>
      <c r="AP13">
        <f t="shared" si="38"/>
        <v>0</v>
      </c>
      <c r="AQ13" t="str">
        <f t="shared" si="39"/>
        <v/>
      </c>
      <c r="AR13">
        <f t="shared" si="40"/>
        <v>0</v>
      </c>
      <c r="AS13" t="str">
        <f t="shared" si="19"/>
        <v/>
      </c>
      <c r="AT13" t="str">
        <f t="shared" si="41"/>
        <v/>
      </c>
      <c r="AX13" t="str">
        <f t="shared" si="20"/>
        <v/>
      </c>
      <c r="AY13">
        <f t="shared" si="21"/>
        <v>0</v>
      </c>
      <c r="AZ13">
        <f t="shared" si="22"/>
        <v>0</v>
      </c>
      <c r="BA13">
        <f t="shared" si="23"/>
        <v>0</v>
      </c>
      <c r="BB13">
        <f t="shared" si="24"/>
        <v>0</v>
      </c>
      <c r="BC13">
        <f t="shared" si="25"/>
        <v>0</v>
      </c>
      <c r="BD13">
        <f t="shared" si="26"/>
        <v>0</v>
      </c>
      <c r="BE13">
        <f t="shared" si="27"/>
        <v>0</v>
      </c>
      <c r="BF13">
        <f t="shared" si="28"/>
        <v>0</v>
      </c>
      <c r="BG13" t="str">
        <f t="shared" si="29"/>
        <v/>
      </c>
      <c r="BH13" t="str">
        <f t="shared" si="30"/>
        <v/>
      </c>
      <c r="BI13" t="str">
        <f t="shared" si="31"/>
        <v/>
      </c>
      <c r="BJ13">
        <f t="shared" si="32"/>
        <v>0</v>
      </c>
      <c r="BK13" t="str">
        <f t="shared" si="33"/>
        <v/>
      </c>
      <c r="BL13" t="str">
        <f t="shared" si="34"/>
        <v/>
      </c>
      <c r="CM13" s="10"/>
    </row>
    <row r="14" spans="1:91">
      <c r="A14" s="17"/>
      <c r="B14" s="17"/>
      <c r="C14" s="17"/>
      <c r="D14" s="17"/>
      <c r="E14" s="17"/>
      <c r="F14" s="17"/>
      <c r="G14" s="17"/>
      <c r="H14" s="17"/>
      <c r="I14" s="18"/>
      <c r="J14" s="18"/>
      <c r="K14" s="18"/>
      <c r="L14" s="18"/>
      <c r="M14" s="18"/>
      <c r="N14" s="18"/>
      <c r="O14" s="18"/>
      <c r="P14" s="18"/>
      <c r="Q14" s="10"/>
      <c r="R14" s="54"/>
      <c r="S14" t="str">
        <f t="shared" si="2"/>
        <v>vége</v>
      </c>
      <c r="U14">
        <f t="shared" si="3"/>
        <v>1</v>
      </c>
      <c r="V14">
        <f t="shared" si="35"/>
        <v>1</v>
      </c>
      <c r="W14">
        <f t="shared" si="4"/>
        <v>1</v>
      </c>
      <c r="X14">
        <f t="shared" si="5"/>
        <v>1</v>
      </c>
      <c r="Y14">
        <f t="shared" si="6"/>
        <v>1</v>
      </c>
      <c r="Z14">
        <f t="shared" si="7"/>
        <v>1</v>
      </c>
      <c r="AA14">
        <f t="shared" si="8"/>
        <v>1</v>
      </c>
      <c r="AB14">
        <f t="shared" si="9"/>
        <v>1</v>
      </c>
      <c r="AC14">
        <f t="shared" si="10"/>
        <v>1</v>
      </c>
      <c r="AD14">
        <f t="shared" si="11"/>
        <v>1</v>
      </c>
      <c r="AE14">
        <f t="shared" si="12"/>
        <v>0</v>
      </c>
      <c r="AF14">
        <f t="shared" si="13"/>
        <v>0</v>
      </c>
      <c r="AG14">
        <f t="shared" si="14"/>
        <v>0</v>
      </c>
      <c r="AH14">
        <f t="shared" si="15"/>
        <v>1</v>
      </c>
      <c r="AI14">
        <f t="shared" si="16"/>
        <v>0</v>
      </c>
      <c r="AJ14">
        <f t="shared" si="17"/>
        <v>0</v>
      </c>
      <c r="AK14">
        <f t="shared" si="18"/>
        <v>0</v>
      </c>
      <c r="AM14" t="str">
        <f t="shared" si="36"/>
        <v>;;;;;;;0;;;;;;;</v>
      </c>
      <c r="AO14">
        <f t="shared" si="37"/>
        <v>0</v>
      </c>
      <c r="AP14">
        <f t="shared" si="38"/>
        <v>0</v>
      </c>
      <c r="AQ14" t="str">
        <f t="shared" si="39"/>
        <v/>
      </c>
      <c r="AR14">
        <f t="shared" si="40"/>
        <v>0</v>
      </c>
      <c r="AS14" t="str">
        <f t="shared" si="19"/>
        <v/>
      </c>
      <c r="AT14" t="str">
        <f t="shared" si="41"/>
        <v/>
      </c>
      <c r="AX14" t="str">
        <f t="shared" si="20"/>
        <v/>
      </c>
      <c r="AY14">
        <f t="shared" si="21"/>
        <v>0</v>
      </c>
      <c r="AZ14">
        <f t="shared" si="22"/>
        <v>0</v>
      </c>
      <c r="BA14">
        <f t="shared" si="23"/>
        <v>0</v>
      </c>
      <c r="BB14">
        <f t="shared" si="24"/>
        <v>0</v>
      </c>
      <c r="BC14">
        <f t="shared" si="25"/>
        <v>0</v>
      </c>
      <c r="BD14">
        <f t="shared" si="26"/>
        <v>0</v>
      </c>
      <c r="BE14">
        <f t="shared" si="27"/>
        <v>0</v>
      </c>
      <c r="BF14">
        <f t="shared" si="28"/>
        <v>0</v>
      </c>
      <c r="BG14" t="str">
        <f t="shared" si="29"/>
        <v/>
      </c>
      <c r="BH14" t="str">
        <f t="shared" si="30"/>
        <v/>
      </c>
      <c r="BI14" t="str">
        <f t="shared" si="31"/>
        <v/>
      </c>
      <c r="BJ14">
        <f t="shared" si="32"/>
        <v>0</v>
      </c>
      <c r="BK14" t="str">
        <f t="shared" si="33"/>
        <v/>
      </c>
      <c r="BL14" t="str">
        <f t="shared" si="34"/>
        <v/>
      </c>
      <c r="CM14" s="10"/>
    </row>
    <row r="15" spans="1:91">
      <c r="A15" s="17"/>
      <c r="B15" s="17"/>
      <c r="C15" s="17"/>
      <c r="D15" s="17"/>
      <c r="E15" s="17"/>
      <c r="F15" s="17"/>
      <c r="G15" s="17"/>
      <c r="H15" s="17"/>
      <c r="I15" s="18"/>
      <c r="J15" s="18"/>
      <c r="K15" s="18"/>
      <c r="L15" s="18"/>
      <c r="M15" s="18"/>
      <c r="N15" s="18"/>
      <c r="O15" s="18"/>
      <c r="P15" s="18"/>
      <c r="Q15" s="10"/>
      <c r="R15" s="54"/>
      <c r="S15" t="str">
        <f t="shared" si="2"/>
        <v>vége</v>
      </c>
      <c r="U15">
        <f t="shared" si="3"/>
        <v>1</v>
      </c>
      <c r="V15">
        <f t="shared" si="35"/>
        <v>1</v>
      </c>
      <c r="W15">
        <f t="shared" si="4"/>
        <v>1</v>
      </c>
      <c r="X15">
        <f t="shared" si="5"/>
        <v>1</v>
      </c>
      <c r="Y15">
        <f t="shared" si="6"/>
        <v>1</v>
      </c>
      <c r="Z15">
        <f t="shared" si="7"/>
        <v>1</v>
      </c>
      <c r="AA15">
        <f t="shared" si="8"/>
        <v>1</v>
      </c>
      <c r="AB15">
        <f t="shared" si="9"/>
        <v>1</v>
      </c>
      <c r="AC15">
        <f t="shared" si="10"/>
        <v>1</v>
      </c>
      <c r="AD15">
        <f t="shared" si="11"/>
        <v>1</v>
      </c>
      <c r="AE15">
        <f t="shared" si="12"/>
        <v>0</v>
      </c>
      <c r="AF15">
        <f t="shared" si="13"/>
        <v>0</v>
      </c>
      <c r="AG15">
        <f t="shared" si="14"/>
        <v>0</v>
      </c>
      <c r="AH15">
        <f t="shared" si="15"/>
        <v>1</v>
      </c>
      <c r="AI15">
        <f t="shared" si="16"/>
        <v>0</v>
      </c>
      <c r="AJ15">
        <f t="shared" si="17"/>
        <v>0</v>
      </c>
      <c r="AK15">
        <f t="shared" si="18"/>
        <v>0</v>
      </c>
      <c r="AM15" t="str">
        <f t="shared" si="36"/>
        <v>;;;;;;;0;;;;;;;</v>
      </c>
      <c r="AO15">
        <f t="shared" si="37"/>
        <v>0</v>
      </c>
      <c r="AP15">
        <f t="shared" si="38"/>
        <v>0</v>
      </c>
      <c r="AQ15" t="str">
        <f t="shared" si="39"/>
        <v/>
      </c>
      <c r="AR15">
        <f t="shared" si="40"/>
        <v>0</v>
      </c>
      <c r="AS15" t="str">
        <f t="shared" si="19"/>
        <v/>
      </c>
      <c r="AT15" t="str">
        <f t="shared" si="41"/>
        <v/>
      </c>
      <c r="AX15" t="str">
        <f t="shared" si="20"/>
        <v/>
      </c>
      <c r="AY15">
        <f t="shared" si="21"/>
        <v>0</v>
      </c>
      <c r="AZ15">
        <f t="shared" si="22"/>
        <v>0</v>
      </c>
      <c r="BA15">
        <f t="shared" si="23"/>
        <v>0</v>
      </c>
      <c r="BB15">
        <f t="shared" si="24"/>
        <v>0</v>
      </c>
      <c r="BC15">
        <f t="shared" si="25"/>
        <v>0</v>
      </c>
      <c r="BD15">
        <f t="shared" si="26"/>
        <v>0</v>
      </c>
      <c r="BE15">
        <f t="shared" si="27"/>
        <v>0</v>
      </c>
      <c r="BF15">
        <f t="shared" si="28"/>
        <v>0</v>
      </c>
      <c r="BG15" t="str">
        <f t="shared" si="29"/>
        <v/>
      </c>
      <c r="BH15" t="str">
        <f t="shared" si="30"/>
        <v/>
      </c>
      <c r="BI15" t="str">
        <f t="shared" si="31"/>
        <v/>
      </c>
      <c r="BJ15">
        <f t="shared" si="32"/>
        <v>0</v>
      </c>
      <c r="BK15" t="str">
        <f t="shared" si="33"/>
        <v/>
      </c>
      <c r="BL15" t="str">
        <f t="shared" si="34"/>
        <v/>
      </c>
      <c r="CM15" s="10"/>
    </row>
    <row r="16" spans="1:91">
      <c r="A16" s="17"/>
      <c r="B16" s="17"/>
      <c r="C16" s="17"/>
      <c r="D16" s="17"/>
      <c r="E16" s="17"/>
      <c r="F16" s="17"/>
      <c r="G16" s="17"/>
      <c r="H16" s="17"/>
      <c r="I16" s="18"/>
      <c r="J16" s="18"/>
      <c r="K16" s="18"/>
      <c r="L16" s="18"/>
      <c r="M16" s="18"/>
      <c r="N16" s="18"/>
      <c r="O16" s="18"/>
      <c r="P16" s="18"/>
      <c r="Q16" s="10"/>
      <c r="R16" s="54"/>
      <c r="S16" t="str">
        <f t="shared" si="2"/>
        <v>vége</v>
      </c>
      <c r="U16">
        <f t="shared" si="3"/>
        <v>1</v>
      </c>
      <c r="V16">
        <f t="shared" si="35"/>
        <v>1</v>
      </c>
      <c r="W16">
        <f t="shared" si="4"/>
        <v>1</v>
      </c>
      <c r="X16">
        <f t="shared" si="5"/>
        <v>1</v>
      </c>
      <c r="Y16">
        <f t="shared" si="6"/>
        <v>1</v>
      </c>
      <c r="Z16">
        <f t="shared" si="7"/>
        <v>1</v>
      </c>
      <c r="AA16">
        <f t="shared" si="8"/>
        <v>1</v>
      </c>
      <c r="AB16">
        <f t="shared" si="9"/>
        <v>1</v>
      </c>
      <c r="AC16">
        <f t="shared" si="10"/>
        <v>1</v>
      </c>
      <c r="AD16">
        <f t="shared" si="11"/>
        <v>1</v>
      </c>
      <c r="AE16">
        <f t="shared" si="12"/>
        <v>0</v>
      </c>
      <c r="AF16">
        <f t="shared" si="13"/>
        <v>0</v>
      </c>
      <c r="AG16">
        <f t="shared" si="14"/>
        <v>0</v>
      </c>
      <c r="AH16">
        <f t="shared" si="15"/>
        <v>1</v>
      </c>
      <c r="AI16">
        <f t="shared" si="16"/>
        <v>0</v>
      </c>
      <c r="AJ16">
        <f t="shared" si="17"/>
        <v>0</v>
      </c>
      <c r="AK16">
        <f t="shared" si="18"/>
        <v>0</v>
      </c>
      <c r="AM16" t="str">
        <f t="shared" si="36"/>
        <v>;;;;;;;0;;;;;;;</v>
      </c>
      <c r="AO16">
        <f t="shared" si="37"/>
        <v>0</v>
      </c>
      <c r="AP16">
        <f t="shared" si="38"/>
        <v>0</v>
      </c>
      <c r="AQ16" t="str">
        <f t="shared" si="39"/>
        <v/>
      </c>
      <c r="AR16">
        <f t="shared" si="40"/>
        <v>0</v>
      </c>
      <c r="AS16" t="str">
        <f t="shared" si="19"/>
        <v/>
      </c>
      <c r="AT16" t="str">
        <f t="shared" si="41"/>
        <v/>
      </c>
      <c r="AX16" t="str">
        <f t="shared" si="20"/>
        <v/>
      </c>
      <c r="AY16">
        <f t="shared" si="21"/>
        <v>0</v>
      </c>
      <c r="AZ16">
        <f t="shared" si="22"/>
        <v>0</v>
      </c>
      <c r="BA16">
        <f t="shared" si="23"/>
        <v>0</v>
      </c>
      <c r="BB16">
        <f t="shared" si="24"/>
        <v>0</v>
      </c>
      <c r="BC16">
        <f t="shared" si="25"/>
        <v>0</v>
      </c>
      <c r="BD16">
        <f t="shared" si="26"/>
        <v>0</v>
      </c>
      <c r="BE16">
        <f t="shared" si="27"/>
        <v>0</v>
      </c>
      <c r="BF16">
        <f t="shared" si="28"/>
        <v>0</v>
      </c>
      <c r="BG16" t="str">
        <f t="shared" si="29"/>
        <v/>
      </c>
      <c r="BH16" t="str">
        <f t="shared" si="30"/>
        <v/>
      </c>
      <c r="BI16" t="str">
        <f t="shared" si="31"/>
        <v/>
      </c>
      <c r="BJ16">
        <f t="shared" si="32"/>
        <v>0</v>
      </c>
      <c r="BK16" t="str">
        <f t="shared" si="33"/>
        <v/>
      </c>
      <c r="BL16" t="str">
        <f t="shared" si="34"/>
        <v/>
      </c>
      <c r="CM16" s="10"/>
    </row>
    <row r="17" spans="1:91">
      <c r="A17" s="17"/>
      <c r="B17" s="17"/>
      <c r="C17" s="17"/>
      <c r="D17" s="17"/>
      <c r="E17" s="17"/>
      <c r="F17" s="17"/>
      <c r="G17" s="17"/>
      <c r="H17" s="17"/>
      <c r="I17" s="18"/>
      <c r="J17" s="18"/>
      <c r="K17" s="18"/>
      <c r="L17" s="18"/>
      <c r="M17" s="18"/>
      <c r="N17" s="18"/>
      <c r="O17" s="18"/>
      <c r="P17" s="18"/>
      <c r="Q17" s="10"/>
      <c r="R17" s="54"/>
      <c r="S17" t="str">
        <f t="shared" si="2"/>
        <v>vége</v>
      </c>
      <c r="U17">
        <f t="shared" si="3"/>
        <v>1</v>
      </c>
      <c r="V17">
        <f t="shared" si="35"/>
        <v>1</v>
      </c>
      <c r="W17">
        <f t="shared" si="4"/>
        <v>1</v>
      </c>
      <c r="X17">
        <f t="shared" si="5"/>
        <v>1</v>
      </c>
      <c r="Y17">
        <f t="shared" si="6"/>
        <v>1</v>
      </c>
      <c r="Z17">
        <f t="shared" si="7"/>
        <v>1</v>
      </c>
      <c r="AA17">
        <f t="shared" si="8"/>
        <v>1</v>
      </c>
      <c r="AB17">
        <f t="shared" si="9"/>
        <v>1</v>
      </c>
      <c r="AC17">
        <f t="shared" si="10"/>
        <v>1</v>
      </c>
      <c r="AD17">
        <f t="shared" si="11"/>
        <v>1</v>
      </c>
      <c r="AE17">
        <f t="shared" si="12"/>
        <v>0</v>
      </c>
      <c r="AF17">
        <f t="shared" si="13"/>
        <v>0</v>
      </c>
      <c r="AG17">
        <f t="shared" si="14"/>
        <v>0</v>
      </c>
      <c r="AH17">
        <f t="shared" si="15"/>
        <v>1</v>
      </c>
      <c r="AI17">
        <f t="shared" si="16"/>
        <v>0</v>
      </c>
      <c r="AJ17">
        <f t="shared" si="17"/>
        <v>0</v>
      </c>
      <c r="AK17">
        <f t="shared" si="18"/>
        <v>0</v>
      </c>
      <c r="AM17" t="str">
        <f t="shared" si="36"/>
        <v>;;;;;;;0;;;;;;;</v>
      </c>
      <c r="AO17">
        <f t="shared" si="37"/>
        <v>0</v>
      </c>
      <c r="AP17">
        <f t="shared" si="38"/>
        <v>0</v>
      </c>
      <c r="AQ17" t="str">
        <f t="shared" si="39"/>
        <v/>
      </c>
      <c r="AR17">
        <f t="shared" si="40"/>
        <v>0</v>
      </c>
      <c r="AS17" t="str">
        <f t="shared" si="19"/>
        <v/>
      </c>
      <c r="AT17" t="str">
        <f t="shared" si="41"/>
        <v/>
      </c>
      <c r="AX17" t="str">
        <f t="shared" si="20"/>
        <v/>
      </c>
      <c r="AY17">
        <f t="shared" si="21"/>
        <v>0</v>
      </c>
      <c r="AZ17">
        <f t="shared" si="22"/>
        <v>0</v>
      </c>
      <c r="BA17">
        <f t="shared" si="23"/>
        <v>0</v>
      </c>
      <c r="BB17">
        <f t="shared" si="24"/>
        <v>0</v>
      </c>
      <c r="BC17">
        <f t="shared" si="25"/>
        <v>0</v>
      </c>
      <c r="BD17">
        <f t="shared" si="26"/>
        <v>0</v>
      </c>
      <c r="BE17">
        <f t="shared" si="27"/>
        <v>0</v>
      </c>
      <c r="BF17">
        <f t="shared" si="28"/>
        <v>0</v>
      </c>
      <c r="BG17" t="str">
        <f t="shared" si="29"/>
        <v/>
      </c>
      <c r="BH17" t="str">
        <f t="shared" si="30"/>
        <v/>
      </c>
      <c r="BI17" t="str">
        <f t="shared" si="31"/>
        <v/>
      </c>
      <c r="BJ17">
        <f t="shared" si="32"/>
        <v>0</v>
      </c>
      <c r="BK17" t="str">
        <f t="shared" si="33"/>
        <v/>
      </c>
      <c r="BL17" t="str">
        <f t="shared" si="34"/>
        <v/>
      </c>
      <c r="CM17" s="10"/>
    </row>
    <row r="18" spans="1:91">
      <c r="A18" s="17"/>
      <c r="B18" s="17"/>
      <c r="C18" s="17"/>
      <c r="D18" s="17"/>
      <c r="E18" s="17"/>
      <c r="F18" s="17"/>
      <c r="G18" s="17"/>
      <c r="H18" s="17"/>
      <c r="I18" s="18"/>
      <c r="J18" s="18"/>
      <c r="K18" s="18"/>
      <c r="L18" s="18"/>
      <c r="M18" s="18"/>
      <c r="N18" s="18"/>
      <c r="O18" s="18"/>
      <c r="P18" s="18"/>
      <c r="Q18" s="10"/>
      <c r="R18" s="54"/>
      <c r="S18" t="str">
        <f t="shared" si="2"/>
        <v>vége</v>
      </c>
      <c r="U18">
        <f t="shared" si="3"/>
        <v>1</v>
      </c>
      <c r="V18">
        <f t="shared" si="35"/>
        <v>1</v>
      </c>
      <c r="W18">
        <f t="shared" si="4"/>
        <v>1</v>
      </c>
      <c r="X18">
        <f t="shared" si="5"/>
        <v>1</v>
      </c>
      <c r="Y18">
        <f t="shared" si="6"/>
        <v>1</v>
      </c>
      <c r="Z18">
        <f t="shared" si="7"/>
        <v>1</v>
      </c>
      <c r="AA18">
        <f t="shared" si="8"/>
        <v>1</v>
      </c>
      <c r="AB18">
        <f t="shared" si="9"/>
        <v>1</v>
      </c>
      <c r="AC18">
        <f t="shared" si="10"/>
        <v>1</v>
      </c>
      <c r="AD18">
        <f t="shared" si="11"/>
        <v>1</v>
      </c>
      <c r="AE18">
        <f t="shared" si="12"/>
        <v>0</v>
      </c>
      <c r="AF18">
        <f t="shared" si="13"/>
        <v>0</v>
      </c>
      <c r="AG18">
        <f t="shared" si="14"/>
        <v>0</v>
      </c>
      <c r="AH18">
        <f t="shared" si="15"/>
        <v>1</v>
      </c>
      <c r="AI18">
        <f t="shared" si="16"/>
        <v>0</v>
      </c>
      <c r="AJ18">
        <f t="shared" si="17"/>
        <v>0</v>
      </c>
      <c r="AK18">
        <f t="shared" si="18"/>
        <v>0</v>
      </c>
      <c r="AM18" t="str">
        <f t="shared" si="36"/>
        <v>;;;;;;;0;;;;;;;</v>
      </c>
      <c r="AO18">
        <f t="shared" si="37"/>
        <v>0</v>
      </c>
      <c r="AP18">
        <f t="shared" si="38"/>
        <v>0</v>
      </c>
      <c r="AQ18" t="str">
        <f t="shared" si="39"/>
        <v/>
      </c>
      <c r="AR18">
        <f t="shared" si="40"/>
        <v>0</v>
      </c>
      <c r="AS18" t="str">
        <f t="shared" si="19"/>
        <v/>
      </c>
      <c r="AT18" t="str">
        <f t="shared" si="41"/>
        <v/>
      </c>
      <c r="AX18" t="str">
        <f t="shared" si="20"/>
        <v/>
      </c>
      <c r="AY18">
        <f t="shared" si="21"/>
        <v>0</v>
      </c>
      <c r="AZ18">
        <f t="shared" si="22"/>
        <v>0</v>
      </c>
      <c r="BA18">
        <f t="shared" si="23"/>
        <v>0</v>
      </c>
      <c r="BB18">
        <f t="shared" si="24"/>
        <v>0</v>
      </c>
      <c r="BC18">
        <f t="shared" si="25"/>
        <v>0</v>
      </c>
      <c r="BD18">
        <f t="shared" si="26"/>
        <v>0</v>
      </c>
      <c r="BE18">
        <f t="shared" si="27"/>
        <v>0</v>
      </c>
      <c r="BF18">
        <f t="shared" si="28"/>
        <v>0</v>
      </c>
      <c r="BG18" t="str">
        <f t="shared" si="29"/>
        <v/>
      </c>
      <c r="BH18" t="str">
        <f t="shared" si="30"/>
        <v/>
      </c>
      <c r="BI18" t="str">
        <f t="shared" si="31"/>
        <v/>
      </c>
      <c r="BJ18">
        <f t="shared" si="32"/>
        <v>0</v>
      </c>
      <c r="BK18" t="str">
        <f t="shared" si="33"/>
        <v/>
      </c>
      <c r="BL18" t="str">
        <f t="shared" si="34"/>
        <v/>
      </c>
      <c r="CM18" s="10"/>
    </row>
    <row r="19" spans="1:91">
      <c r="A19" s="17"/>
      <c r="B19" s="17"/>
      <c r="C19" s="17"/>
      <c r="D19" s="17"/>
      <c r="E19" s="17"/>
      <c r="F19" s="17"/>
      <c r="G19" s="17"/>
      <c r="H19" s="17"/>
      <c r="I19" s="18"/>
      <c r="J19" s="18"/>
      <c r="K19" s="18"/>
      <c r="L19" s="18"/>
      <c r="M19" s="18"/>
      <c r="N19" s="18"/>
      <c r="O19" s="18"/>
      <c r="P19" s="18"/>
      <c r="Q19" s="10"/>
      <c r="R19" s="54"/>
      <c r="S19" t="str">
        <f t="shared" si="2"/>
        <v>vége</v>
      </c>
      <c r="U19">
        <f t="shared" si="3"/>
        <v>1</v>
      </c>
      <c r="V19">
        <f t="shared" si="35"/>
        <v>1</v>
      </c>
      <c r="W19">
        <f t="shared" si="4"/>
        <v>1</v>
      </c>
      <c r="X19">
        <f t="shared" si="5"/>
        <v>1</v>
      </c>
      <c r="Y19">
        <f t="shared" si="6"/>
        <v>1</v>
      </c>
      <c r="Z19">
        <f t="shared" si="7"/>
        <v>1</v>
      </c>
      <c r="AA19">
        <f t="shared" si="8"/>
        <v>1</v>
      </c>
      <c r="AB19">
        <f t="shared" si="9"/>
        <v>1</v>
      </c>
      <c r="AC19">
        <f t="shared" si="10"/>
        <v>1</v>
      </c>
      <c r="AD19">
        <f t="shared" si="11"/>
        <v>1</v>
      </c>
      <c r="AE19">
        <f t="shared" si="12"/>
        <v>0</v>
      </c>
      <c r="AF19">
        <f t="shared" si="13"/>
        <v>0</v>
      </c>
      <c r="AG19">
        <f t="shared" si="14"/>
        <v>0</v>
      </c>
      <c r="AH19">
        <f t="shared" si="15"/>
        <v>1</v>
      </c>
      <c r="AI19">
        <f t="shared" si="16"/>
        <v>0</v>
      </c>
      <c r="AJ19">
        <f t="shared" si="17"/>
        <v>0</v>
      </c>
      <c r="AK19">
        <f t="shared" si="18"/>
        <v>0</v>
      </c>
      <c r="AM19" t="str">
        <f t="shared" si="36"/>
        <v>;;;;;;;0;;;;;;;</v>
      </c>
      <c r="AO19">
        <f t="shared" si="37"/>
        <v>0</v>
      </c>
      <c r="AP19">
        <f t="shared" si="38"/>
        <v>0</v>
      </c>
      <c r="AQ19" t="str">
        <f t="shared" si="39"/>
        <v/>
      </c>
      <c r="AR19">
        <f t="shared" si="40"/>
        <v>0</v>
      </c>
      <c r="AS19" t="str">
        <f t="shared" si="19"/>
        <v/>
      </c>
      <c r="AT19" t="str">
        <f t="shared" si="41"/>
        <v/>
      </c>
      <c r="AX19" t="str">
        <f t="shared" si="20"/>
        <v/>
      </c>
      <c r="AY19">
        <f t="shared" si="21"/>
        <v>0</v>
      </c>
      <c r="AZ19">
        <f t="shared" si="22"/>
        <v>0</v>
      </c>
      <c r="BA19">
        <f t="shared" si="23"/>
        <v>0</v>
      </c>
      <c r="BB19">
        <f t="shared" si="24"/>
        <v>0</v>
      </c>
      <c r="BC19">
        <f t="shared" si="25"/>
        <v>0</v>
      </c>
      <c r="BD19">
        <f t="shared" si="26"/>
        <v>0</v>
      </c>
      <c r="BE19">
        <f t="shared" si="27"/>
        <v>0</v>
      </c>
      <c r="BF19">
        <f t="shared" si="28"/>
        <v>0</v>
      </c>
      <c r="BG19" t="str">
        <f t="shared" si="29"/>
        <v/>
      </c>
      <c r="BH19" t="str">
        <f t="shared" si="30"/>
        <v/>
      </c>
      <c r="BI19" t="str">
        <f t="shared" si="31"/>
        <v/>
      </c>
      <c r="BJ19">
        <f t="shared" si="32"/>
        <v>0</v>
      </c>
      <c r="BK19" t="str">
        <f t="shared" si="33"/>
        <v/>
      </c>
      <c r="BL19" t="str">
        <f t="shared" si="34"/>
        <v/>
      </c>
      <c r="CM19" s="10"/>
    </row>
    <row r="20" spans="1:91">
      <c r="A20" s="17"/>
      <c r="B20" s="17"/>
      <c r="C20" s="17"/>
      <c r="D20" s="17"/>
      <c r="E20" s="17"/>
      <c r="F20" s="17"/>
      <c r="G20" s="17"/>
      <c r="H20" s="17"/>
      <c r="I20" s="18"/>
      <c r="J20" s="18"/>
      <c r="K20" s="18"/>
      <c r="L20" s="18"/>
      <c r="M20" s="18"/>
      <c r="N20" s="18"/>
      <c r="O20" s="18"/>
      <c r="P20" s="18"/>
      <c r="Q20" s="10"/>
      <c r="R20" s="54"/>
      <c r="S20" t="str">
        <f t="shared" si="2"/>
        <v>vége</v>
      </c>
      <c r="U20">
        <f t="shared" si="3"/>
        <v>1</v>
      </c>
      <c r="V20">
        <f t="shared" si="35"/>
        <v>1</v>
      </c>
      <c r="W20">
        <f t="shared" si="4"/>
        <v>1</v>
      </c>
      <c r="X20">
        <f t="shared" si="5"/>
        <v>1</v>
      </c>
      <c r="Y20">
        <f t="shared" si="6"/>
        <v>1</v>
      </c>
      <c r="Z20">
        <f t="shared" si="7"/>
        <v>1</v>
      </c>
      <c r="AA20">
        <f t="shared" si="8"/>
        <v>1</v>
      </c>
      <c r="AB20">
        <f t="shared" si="9"/>
        <v>1</v>
      </c>
      <c r="AC20">
        <f t="shared" si="10"/>
        <v>1</v>
      </c>
      <c r="AD20">
        <f t="shared" si="11"/>
        <v>1</v>
      </c>
      <c r="AE20">
        <f t="shared" si="12"/>
        <v>0</v>
      </c>
      <c r="AF20">
        <f t="shared" si="13"/>
        <v>0</v>
      </c>
      <c r="AG20">
        <f t="shared" si="14"/>
        <v>0</v>
      </c>
      <c r="AH20">
        <f t="shared" si="15"/>
        <v>1</v>
      </c>
      <c r="AI20">
        <f t="shared" si="16"/>
        <v>0</v>
      </c>
      <c r="AJ20">
        <f t="shared" si="17"/>
        <v>0</v>
      </c>
      <c r="AK20">
        <f t="shared" si="18"/>
        <v>0</v>
      </c>
      <c r="AM20" t="str">
        <f t="shared" si="36"/>
        <v>;;;;;;;0;;;;;;;</v>
      </c>
      <c r="AO20">
        <f t="shared" si="37"/>
        <v>0</v>
      </c>
      <c r="AP20">
        <f t="shared" si="38"/>
        <v>0</v>
      </c>
      <c r="AQ20" t="str">
        <f t="shared" si="39"/>
        <v/>
      </c>
      <c r="AR20">
        <f t="shared" si="40"/>
        <v>0</v>
      </c>
      <c r="AS20" t="str">
        <f t="shared" si="19"/>
        <v/>
      </c>
      <c r="AT20" t="str">
        <f t="shared" si="41"/>
        <v/>
      </c>
      <c r="AX20" t="str">
        <f t="shared" si="20"/>
        <v/>
      </c>
      <c r="AY20">
        <f t="shared" si="21"/>
        <v>0</v>
      </c>
      <c r="AZ20">
        <f t="shared" si="22"/>
        <v>0</v>
      </c>
      <c r="BA20">
        <f t="shared" si="23"/>
        <v>0</v>
      </c>
      <c r="BB20">
        <f t="shared" si="24"/>
        <v>0</v>
      </c>
      <c r="BC20">
        <f t="shared" si="25"/>
        <v>0</v>
      </c>
      <c r="BD20">
        <f t="shared" si="26"/>
        <v>0</v>
      </c>
      <c r="BE20">
        <f t="shared" si="27"/>
        <v>0</v>
      </c>
      <c r="BF20">
        <f t="shared" si="28"/>
        <v>0</v>
      </c>
      <c r="BG20" t="str">
        <f t="shared" si="29"/>
        <v/>
      </c>
      <c r="BH20" t="str">
        <f t="shared" si="30"/>
        <v/>
      </c>
      <c r="BI20" t="str">
        <f t="shared" si="31"/>
        <v/>
      </c>
      <c r="BJ20">
        <f t="shared" si="32"/>
        <v>0</v>
      </c>
      <c r="BK20" t="str">
        <f t="shared" si="33"/>
        <v/>
      </c>
      <c r="BL20" t="str">
        <f t="shared" si="34"/>
        <v/>
      </c>
      <c r="CM20" s="10"/>
    </row>
    <row r="21" spans="1:91">
      <c r="A21" s="17"/>
      <c r="B21" s="17"/>
      <c r="C21" s="17"/>
      <c r="D21" s="17"/>
      <c r="E21" s="17"/>
      <c r="F21" s="17"/>
      <c r="G21" s="17"/>
      <c r="H21" s="17"/>
      <c r="I21" s="18"/>
      <c r="J21" s="18"/>
      <c r="K21" s="18"/>
      <c r="L21" s="18"/>
      <c r="M21" s="18"/>
      <c r="N21" s="18"/>
      <c r="O21" s="18"/>
      <c r="P21" s="18"/>
      <c r="Q21" s="10"/>
      <c r="R21" s="54"/>
      <c r="S21" t="str">
        <f t="shared" si="2"/>
        <v>vége</v>
      </c>
      <c r="U21">
        <f t="shared" si="3"/>
        <v>1</v>
      </c>
      <c r="V21">
        <f t="shared" si="35"/>
        <v>1</v>
      </c>
      <c r="W21">
        <f t="shared" si="4"/>
        <v>1</v>
      </c>
      <c r="X21">
        <f t="shared" si="5"/>
        <v>1</v>
      </c>
      <c r="Y21">
        <f t="shared" si="6"/>
        <v>1</v>
      </c>
      <c r="Z21">
        <f t="shared" si="7"/>
        <v>1</v>
      </c>
      <c r="AA21">
        <f t="shared" si="8"/>
        <v>1</v>
      </c>
      <c r="AB21">
        <f t="shared" si="9"/>
        <v>1</v>
      </c>
      <c r="AC21">
        <f t="shared" si="10"/>
        <v>1</v>
      </c>
      <c r="AD21">
        <f t="shared" si="11"/>
        <v>1</v>
      </c>
      <c r="AE21">
        <f t="shared" si="12"/>
        <v>0</v>
      </c>
      <c r="AF21">
        <f t="shared" si="13"/>
        <v>0</v>
      </c>
      <c r="AG21">
        <f t="shared" si="14"/>
        <v>0</v>
      </c>
      <c r="AH21">
        <f t="shared" si="15"/>
        <v>1</v>
      </c>
      <c r="AI21">
        <f t="shared" si="16"/>
        <v>0</v>
      </c>
      <c r="AJ21">
        <f t="shared" si="17"/>
        <v>0</v>
      </c>
      <c r="AK21">
        <f t="shared" si="18"/>
        <v>0</v>
      </c>
      <c r="AM21" t="str">
        <f t="shared" si="36"/>
        <v>;;;;;;;0;;;;;;;</v>
      </c>
      <c r="AO21">
        <f t="shared" si="37"/>
        <v>0</v>
      </c>
      <c r="AP21">
        <f t="shared" si="38"/>
        <v>0</v>
      </c>
      <c r="AQ21" t="str">
        <f t="shared" si="39"/>
        <v/>
      </c>
      <c r="AR21">
        <f t="shared" si="40"/>
        <v>0</v>
      </c>
      <c r="AS21" t="str">
        <f t="shared" si="19"/>
        <v/>
      </c>
      <c r="AT21" t="str">
        <f t="shared" si="41"/>
        <v/>
      </c>
      <c r="AX21" t="str">
        <f t="shared" si="20"/>
        <v/>
      </c>
      <c r="AY21">
        <f t="shared" si="21"/>
        <v>0</v>
      </c>
      <c r="AZ21">
        <f t="shared" si="22"/>
        <v>0</v>
      </c>
      <c r="BA21">
        <f t="shared" si="23"/>
        <v>0</v>
      </c>
      <c r="BB21">
        <f t="shared" si="24"/>
        <v>0</v>
      </c>
      <c r="BC21">
        <f t="shared" si="25"/>
        <v>0</v>
      </c>
      <c r="BD21">
        <f t="shared" si="26"/>
        <v>0</v>
      </c>
      <c r="BE21">
        <f t="shared" si="27"/>
        <v>0</v>
      </c>
      <c r="BF21">
        <f t="shared" si="28"/>
        <v>0</v>
      </c>
      <c r="BG21" t="str">
        <f t="shared" si="29"/>
        <v/>
      </c>
      <c r="BH21" t="str">
        <f t="shared" si="30"/>
        <v/>
      </c>
      <c r="BI21" t="str">
        <f t="shared" si="31"/>
        <v/>
      </c>
      <c r="BJ21">
        <f t="shared" si="32"/>
        <v>0</v>
      </c>
      <c r="BK21" t="str">
        <f t="shared" si="33"/>
        <v/>
      </c>
      <c r="BL21" t="str">
        <f t="shared" si="34"/>
        <v/>
      </c>
      <c r="CM21" s="10"/>
    </row>
    <row r="22" spans="1:91">
      <c r="A22" s="17"/>
      <c r="B22" s="17"/>
      <c r="C22" s="17"/>
      <c r="D22" s="17"/>
      <c r="E22" s="17"/>
      <c r="F22" s="17"/>
      <c r="G22" s="17"/>
      <c r="H22" s="17"/>
      <c r="I22" s="18"/>
      <c r="J22" s="18"/>
      <c r="K22" s="18"/>
      <c r="L22" s="18"/>
      <c r="M22" s="18"/>
      <c r="N22" s="18"/>
      <c r="O22" s="18"/>
      <c r="P22" s="18"/>
      <c r="Q22" s="10"/>
      <c r="R22" s="54"/>
      <c r="S22" t="str">
        <f t="shared" si="2"/>
        <v>vége</v>
      </c>
      <c r="U22">
        <f t="shared" si="3"/>
        <v>1</v>
      </c>
      <c r="V22">
        <f t="shared" si="35"/>
        <v>1</v>
      </c>
      <c r="W22">
        <f t="shared" si="4"/>
        <v>1</v>
      </c>
      <c r="X22">
        <f t="shared" si="5"/>
        <v>1</v>
      </c>
      <c r="Y22">
        <f t="shared" si="6"/>
        <v>1</v>
      </c>
      <c r="Z22">
        <f t="shared" si="7"/>
        <v>1</v>
      </c>
      <c r="AA22">
        <f t="shared" si="8"/>
        <v>1</v>
      </c>
      <c r="AB22">
        <f t="shared" si="9"/>
        <v>1</v>
      </c>
      <c r="AC22">
        <f t="shared" si="10"/>
        <v>1</v>
      </c>
      <c r="AD22">
        <f t="shared" si="11"/>
        <v>1</v>
      </c>
      <c r="AE22">
        <f t="shared" si="12"/>
        <v>0</v>
      </c>
      <c r="AF22">
        <f t="shared" si="13"/>
        <v>0</v>
      </c>
      <c r="AG22">
        <f t="shared" si="14"/>
        <v>0</v>
      </c>
      <c r="AH22">
        <f t="shared" si="15"/>
        <v>1</v>
      </c>
      <c r="AI22">
        <f t="shared" si="16"/>
        <v>0</v>
      </c>
      <c r="AJ22">
        <f t="shared" si="17"/>
        <v>0</v>
      </c>
      <c r="AK22">
        <f t="shared" si="18"/>
        <v>0</v>
      </c>
      <c r="AM22" t="str">
        <f t="shared" si="36"/>
        <v>;;;;;;;0;;;;;;;</v>
      </c>
      <c r="AO22">
        <f t="shared" si="37"/>
        <v>0</v>
      </c>
      <c r="AP22">
        <f t="shared" si="38"/>
        <v>0</v>
      </c>
      <c r="AQ22" t="str">
        <f t="shared" si="39"/>
        <v/>
      </c>
      <c r="AR22">
        <f t="shared" si="40"/>
        <v>0</v>
      </c>
      <c r="AS22" t="str">
        <f t="shared" si="19"/>
        <v/>
      </c>
      <c r="AT22" t="str">
        <f t="shared" si="41"/>
        <v/>
      </c>
      <c r="AX22" t="str">
        <f t="shared" si="20"/>
        <v/>
      </c>
      <c r="AY22">
        <f t="shared" si="21"/>
        <v>0</v>
      </c>
      <c r="AZ22">
        <f t="shared" si="22"/>
        <v>0</v>
      </c>
      <c r="BA22">
        <f t="shared" si="23"/>
        <v>0</v>
      </c>
      <c r="BB22">
        <f t="shared" si="24"/>
        <v>0</v>
      </c>
      <c r="BC22">
        <f t="shared" si="25"/>
        <v>0</v>
      </c>
      <c r="BD22">
        <f t="shared" si="26"/>
        <v>0</v>
      </c>
      <c r="BE22">
        <f t="shared" si="27"/>
        <v>0</v>
      </c>
      <c r="BF22">
        <f t="shared" si="28"/>
        <v>0</v>
      </c>
      <c r="BG22" t="str">
        <f t="shared" si="29"/>
        <v/>
      </c>
      <c r="BH22" t="str">
        <f t="shared" si="30"/>
        <v/>
      </c>
      <c r="BI22" t="str">
        <f t="shared" si="31"/>
        <v/>
      </c>
      <c r="BJ22">
        <f t="shared" si="32"/>
        <v>0</v>
      </c>
      <c r="BK22" t="str">
        <f t="shared" si="33"/>
        <v/>
      </c>
      <c r="BL22" t="str">
        <f t="shared" si="34"/>
        <v/>
      </c>
      <c r="CM22" s="10"/>
    </row>
    <row r="23" spans="1:91">
      <c r="A23" s="17"/>
      <c r="B23" s="17"/>
      <c r="C23" s="17"/>
      <c r="D23" s="17"/>
      <c r="E23" s="17"/>
      <c r="F23" s="17"/>
      <c r="G23" s="17"/>
      <c r="H23" s="17"/>
      <c r="I23" s="18"/>
      <c r="J23" s="18"/>
      <c r="K23" s="18"/>
      <c r="L23" s="18"/>
      <c r="M23" s="18"/>
      <c r="N23" s="18"/>
      <c r="O23" s="18"/>
      <c r="P23" s="18"/>
      <c r="Q23" s="10"/>
      <c r="R23" s="54"/>
      <c r="S23" t="str">
        <f t="shared" si="2"/>
        <v>vége</v>
      </c>
      <c r="U23">
        <f t="shared" si="3"/>
        <v>1</v>
      </c>
      <c r="V23">
        <f t="shared" si="35"/>
        <v>1</v>
      </c>
      <c r="W23">
        <f t="shared" si="4"/>
        <v>1</v>
      </c>
      <c r="X23">
        <f t="shared" si="5"/>
        <v>1</v>
      </c>
      <c r="Y23">
        <f t="shared" si="6"/>
        <v>1</v>
      </c>
      <c r="Z23">
        <f t="shared" si="7"/>
        <v>1</v>
      </c>
      <c r="AA23">
        <f t="shared" si="8"/>
        <v>1</v>
      </c>
      <c r="AB23">
        <f t="shared" si="9"/>
        <v>1</v>
      </c>
      <c r="AC23">
        <f t="shared" si="10"/>
        <v>1</v>
      </c>
      <c r="AD23">
        <f t="shared" si="11"/>
        <v>1</v>
      </c>
      <c r="AE23">
        <f t="shared" si="12"/>
        <v>0</v>
      </c>
      <c r="AF23">
        <f t="shared" si="13"/>
        <v>0</v>
      </c>
      <c r="AG23">
        <f t="shared" si="14"/>
        <v>0</v>
      </c>
      <c r="AH23">
        <f t="shared" si="15"/>
        <v>1</v>
      </c>
      <c r="AI23">
        <f t="shared" si="16"/>
        <v>0</v>
      </c>
      <c r="AJ23">
        <f t="shared" si="17"/>
        <v>0</v>
      </c>
      <c r="AK23">
        <f t="shared" si="18"/>
        <v>0</v>
      </c>
      <c r="AM23" t="str">
        <f t="shared" si="36"/>
        <v>;;;;;;;0;;;;;;;</v>
      </c>
      <c r="AO23">
        <f t="shared" si="37"/>
        <v>0</v>
      </c>
      <c r="AP23">
        <f t="shared" si="38"/>
        <v>0</v>
      </c>
      <c r="AQ23" t="str">
        <f t="shared" si="39"/>
        <v/>
      </c>
      <c r="AR23">
        <f t="shared" si="40"/>
        <v>0</v>
      </c>
      <c r="AS23" t="str">
        <f t="shared" si="19"/>
        <v/>
      </c>
      <c r="AT23" t="str">
        <f t="shared" si="41"/>
        <v/>
      </c>
      <c r="AX23" t="str">
        <f t="shared" si="20"/>
        <v/>
      </c>
      <c r="AY23">
        <f t="shared" si="21"/>
        <v>0</v>
      </c>
      <c r="AZ23">
        <f t="shared" si="22"/>
        <v>0</v>
      </c>
      <c r="BA23">
        <f t="shared" si="23"/>
        <v>0</v>
      </c>
      <c r="BB23">
        <f t="shared" si="24"/>
        <v>0</v>
      </c>
      <c r="BC23">
        <f t="shared" si="25"/>
        <v>0</v>
      </c>
      <c r="BD23">
        <f t="shared" si="26"/>
        <v>0</v>
      </c>
      <c r="BE23">
        <f t="shared" si="27"/>
        <v>0</v>
      </c>
      <c r="BF23">
        <f t="shared" si="28"/>
        <v>0</v>
      </c>
      <c r="BG23" t="str">
        <f t="shared" si="29"/>
        <v/>
      </c>
      <c r="BH23" t="str">
        <f t="shared" si="30"/>
        <v/>
      </c>
      <c r="BI23" t="str">
        <f t="shared" si="31"/>
        <v/>
      </c>
      <c r="BJ23">
        <f t="shared" si="32"/>
        <v>0</v>
      </c>
      <c r="BK23" t="str">
        <f t="shared" si="33"/>
        <v/>
      </c>
      <c r="BL23" t="str">
        <f t="shared" si="34"/>
        <v/>
      </c>
      <c r="CM23" s="10"/>
    </row>
    <row r="24" spans="1:91">
      <c r="A24" s="17"/>
      <c r="B24" s="17"/>
      <c r="C24" s="17"/>
      <c r="D24" s="17"/>
      <c r="E24" s="17"/>
      <c r="F24" s="17"/>
      <c r="G24" s="17"/>
      <c r="H24" s="17"/>
      <c r="I24" s="18"/>
      <c r="J24" s="18"/>
      <c r="K24" s="18"/>
      <c r="L24" s="18"/>
      <c r="M24" s="18"/>
      <c r="N24" s="18"/>
      <c r="O24" s="18"/>
      <c r="P24" s="18"/>
      <c r="Q24" s="10"/>
      <c r="R24" s="54"/>
      <c r="S24" t="str">
        <f t="shared" si="2"/>
        <v>vége</v>
      </c>
      <c r="U24">
        <f t="shared" si="3"/>
        <v>1</v>
      </c>
      <c r="V24">
        <f t="shared" si="35"/>
        <v>1</v>
      </c>
      <c r="W24">
        <f t="shared" si="4"/>
        <v>1</v>
      </c>
      <c r="X24">
        <f t="shared" si="5"/>
        <v>1</v>
      </c>
      <c r="Y24">
        <f t="shared" si="6"/>
        <v>1</v>
      </c>
      <c r="Z24">
        <f t="shared" si="7"/>
        <v>1</v>
      </c>
      <c r="AA24">
        <f t="shared" si="8"/>
        <v>1</v>
      </c>
      <c r="AB24">
        <f t="shared" si="9"/>
        <v>1</v>
      </c>
      <c r="AC24">
        <f t="shared" si="10"/>
        <v>1</v>
      </c>
      <c r="AD24">
        <f t="shared" si="11"/>
        <v>1</v>
      </c>
      <c r="AE24">
        <f t="shared" si="12"/>
        <v>0</v>
      </c>
      <c r="AF24">
        <f t="shared" si="13"/>
        <v>0</v>
      </c>
      <c r="AG24">
        <f t="shared" si="14"/>
        <v>0</v>
      </c>
      <c r="AH24">
        <f t="shared" si="15"/>
        <v>1</v>
      </c>
      <c r="AI24">
        <f t="shared" si="16"/>
        <v>0</v>
      </c>
      <c r="AJ24">
        <f t="shared" si="17"/>
        <v>0</v>
      </c>
      <c r="AK24">
        <f t="shared" si="18"/>
        <v>0</v>
      </c>
      <c r="AM24" t="str">
        <f t="shared" si="36"/>
        <v>;;;;;;;0;;;;;;;</v>
      </c>
      <c r="AO24">
        <f t="shared" si="37"/>
        <v>0</v>
      </c>
      <c r="AP24">
        <f t="shared" si="38"/>
        <v>0</v>
      </c>
      <c r="AQ24" t="str">
        <f t="shared" si="39"/>
        <v/>
      </c>
      <c r="AR24">
        <f t="shared" si="40"/>
        <v>0</v>
      </c>
      <c r="AS24" t="str">
        <f t="shared" si="19"/>
        <v/>
      </c>
      <c r="AT24" t="str">
        <f t="shared" si="41"/>
        <v/>
      </c>
      <c r="AX24" t="str">
        <f t="shared" si="20"/>
        <v/>
      </c>
      <c r="AY24">
        <f t="shared" si="21"/>
        <v>0</v>
      </c>
      <c r="AZ24">
        <f t="shared" si="22"/>
        <v>0</v>
      </c>
      <c r="BA24">
        <f t="shared" si="23"/>
        <v>0</v>
      </c>
      <c r="BB24">
        <f t="shared" si="24"/>
        <v>0</v>
      </c>
      <c r="BC24">
        <f t="shared" si="25"/>
        <v>0</v>
      </c>
      <c r="BD24">
        <f t="shared" si="26"/>
        <v>0</v>
      </c>
      <c r="BE24">
        <f t="shared" si="27"/>
        <v>0</v>
      </c>
      <c r="BF24">
        <f t="shared" si="28"/>
        <v>0</v>
      </c>
      <c r="BG24" t="str">
        <f t="shared" si="29"/>
        <v/>
      </c>
      <c r="BH24" t="str">
        <f t="shared" si="30"/>
        <v/>
      </c>
      <c r="BI24" t="str">
        <f t="shared" si="31"/>
        <v/>
      </c>
      <c r="BJ24">
        <f t="shared" si="32"/>
        <v>0</v>
      </c>
      <c r="BK24" t="str">
        <f t="shared" si="33"/>
        <v/>
      </c>
      <c r="BL24" t="str">
        <f t="shared" si="34"/>
        <v/>
      </c>
      <c r="CM24" s="10"/>
    </row>
    <row r="25" spans="1:91">
      <c r="A25" s="17"/>
      <c r="B25" s="17"/>
      <c r="C25" s="17"/>
      <c r="D25" s="17"/>
      <c r="E25" s="17"/>
      <c r="F25" s="17"/>
      <c r="G25" s="17"/>
      <c r="H25" s="17"/>
      <c r="I25" s="18"/>
      <c r="J25" s="18"/>
      <c r="K25" s="18"/>
      <c r="L25" s="18"/>
      <c r="M25" s="18"/>
      <c r="N25" s="18"/>
      <c r="O25" s="18"/>
      <c r="P25" s="18"/>
      <c r="Q25" s="10"/>
      <c r="R25" s="54"/>
      <c r="S25" t="str">
        <f t="shared" si="2"/>
        <v>vége</v>
      </c>
      <c r="U25">
        <f t="shared" si="3"/>
        <v>1</v>
      </c>
      <c r="V25">
        <f t="shared" si="35"/>
        <v>1</v>
      </c>
      <c r="W25">
        <f t="shared" si="4"/>
        <v>1</v>
      </c>
      <c r="X25">
        <f t="shared" si="5"/>
        <v>1</v>
      </c>
      <c r="Y25">
        <f t="shared" si="6"/>
        <v>1</v>
      </c>
      <c r="Z25">
        <f t="shared" si="7"/>
        <v>1</v>
      </c>
      <c r="AA25">
        <f t="shared" si="8"/>
        <v>1</v>
      </c>
      <c r="AB25">
        <f t="shared" si="9"/>
        <v>1</v>
      </c>
      <c r="AC25">
        <f t="shared" si="10"/>
        <v>1</v>
      </c>
      <c r="AD25">
        <f t="shared" si="11"/>
        <v>1</v>
      </c>
      <c r="AE25">
        <f t="shared" si="12"/>
        <v>0</v>
      </c>
      <c r="AF25">
        <f t="shared" si="13"/>
        <v>0</v>
      </c>
      <c r="AG25">
        <f t="shared" si="14"/>
        <v>0</v>
      </c>
      <c r="AH25">
        <f t="shared" si="15"/>
        <v>1</v>
      </c>
      <c r="AI25">
        <f t="shared" si="16"/>
        <v>0</v>
      </c>
      <c r="AJ25">
        <f t="shared" si="17"/>
        <v>0</v>
      </c>
      <c r="AK25">
        <f t="shared" si="18"/>
        <v>0</v>
      </c>
      <c r="AM25" t="str">
        <f t="shared" si="36"/>
        <v>;;;;;;;0;;;;;;;</v>
      </c>
      <c r="AO25">
        <f t="shared" si="37"/>
        <v>0</v>
      </c>
      <c r="AP25">
        <f t="shared" si="38"/>
        <v>0</v>
      </c>
      <c r="AQ25" t="str">
        <f t="shared" si="39"/>
        <v/>
      </c>
      <c r="AR25">
        <f t="shared" si="40"/>
        <v>0</v>
      </c>
      <c r="AS25" t="str">
        <f t="shared" si="19"/>
        <v/>
      </c>
      <c r="AT25" t="str">
        <f t="shared" si="41"/>
        <v/>
      </c>
      <c r="AX25" t="str">
        <f t="shared" si="20"/>
        <v/>
      </c>
      <c r="AY25">
        <f t="shared" si="21"/>
        <v>0</v>
      </c>
      <c r="AZ25">
        <f t="shared" si="22"/>
        <v>0</v>
      </c>
      <c r="BA25">
        <f t="shared" si="23"/>
        <v>0</v>
      </c>
      <c r="BB25">
        <f t="shared" si="24"/>
        <v>0</v>
      </c>
      <c r="BC25">
        <f t="shared" si="25"/>
        <v>0</v>
      </c>
      <c r="BD25">
        <f t="shared" si="26"/>
        <v>0</v>
      </c>
      <c r="BE25">
        <f t="shared" si="27"/>
        <v>0</v>
      </c>
      <c r="BF25">
        <f t="shared" si="28"/>
        <v>0</v>
      </c>
      <c r="BG25" t="str">
        <f t="shared" si="29"/>
        <v/>
      </c>
      <c r="BH25" t="str">
        <f t="shared" si="30"/>
        <v/>
      </c>
      <c r="BI25" t="str">
        <f t="shared" si="31"/>
        <v/>
      </c>
      <c r="BJ25">
        <f t="shared" si="32"/>
        <v>0</v>
      </c>
      <c r="BK25" t="str">
        <f t="shared" si="33"/>
        <v/>
      </c>
      <c r="BL25" t="str">
        <f t="shared" si="34"/>
        <v/>
      </c>
      <c r="CM25" s="10"/>
    </row>
    <row r="26" spans="1:91">
      <c r="A26" s="17"/>
      <c r="B26" s="17"/>
      <c r="C26" s="17"/>
      <c r="D26" s="17"/>
      <c r="E26" s="17"/>
      <c r="F26" s="17"/>
      <c r="G26" s="17"/>
      <c r="H26" s="17"/>
      <c r="I26" s="18"/>
      <c r="J26" s="18"/>
      <c r="K26" s="18"/>
      <c r="L26" s="18"/>
      <c r="M26" s="18"/>
      <c r="N26" s="18"/>
      <c r="O26" s="18"/>
      <c r="P26" s="18"/>
      <c r="Q26" s="10"/>
      <c r="R26" s="54"/>
      <c r="S26" t="str">
        <f t="shared" si="2"/>
        <v>vége</v>
      </c>
      <c r="U26">
        <f t="shared" si="3"/>
        <v>1</v>
      </c>
      <c r="V26">
        <f t="shared" si="35"/>
        <v>1</v>
      </c>
      <c r="W26">
        <f t="shared" si="4"/>
        <v>1</v>
      </c>
      <c r="X26">
        <f t="shared" si="5"/>
        <v>1</v>
      </c>
      <c r="Y26">
        <f t="shared" si="6"/>
        <v>1</v>
      </c>
      <c r="Z26">
        <f t="shared" si="7"/>
        <v>1</v>
      </c>
      <c r="AA26">
        <f t="shared" si="8"/>
        <v>1</v>
      </c>
      <c r="AB26">
        <f t="shared" si="9"/>
        <v>1</v>
      </c>
      <c r="AC26">
        <f t="shared" si="10"/>
        <v>1</v>
      </c>
      <c r="AD26">
        <f t="shared" si="11"/>
        <v>1</v>
      </c>
      <c r="AE26">
        <f t="shared" si="12"/>
        <v>0</v>
      </c>
      <c r="AF26">
        <f t="shared" si="13"/>
        <v>0</v>
      </c>
      <c r="AG26">
        <f t="shared" si="14"/>
        <v>0</v>
      </c>
      <c r="AH26">
        <f t="shared" si="15"/>
        <v>1</v>
      </c>
      <c r="AI26">
        <f t="shared" si="16"/>
        <v>0</v>
      </c>
      <c r="AJ26">
        <f t="shared" si="17"/>
        <v>0</v>
      </c>
      <c r="AK26">
        <f t="shared" si="18"/>
        <v>0</v>
      </c>
      <c r="AM26" t="str">
        <f t="shared" si="36"/>
        <v>;;;;;;;0;;;;;;;</v>
      </c>
      <c r="AO26">
        <f t="shared" si="37"/>
        <v>0</v>
      </c>
      <c r="AP26">
        <f t="shared" si="38"/>
        <v>0</v>
      </c>
      <c r="AQ26" t="str">
        <f t="shared" si="39"/>
        <v/>
      </c>
      <c r="AR26">
        <f t="shared" si="40"/>
        <v>0</v>
      </c>
      <c r="AS26" t="str">
        <f t="shared" si="19"/>
        <v/>
      </c>
      <c r="AT26" t="str">
        <f t="shared" si="41"/>
        <v/>
      </c>
      <c r="AX26" t="str">
        <f t="shared" si="20"/>
        <v/>
      </c>
      <c r="AY26">
        <f t="shared" si="21"/>
        <v>0</v>
      </c>
      <c r="AZ26">
        <f t="shared" si="22"/>
        <v>0</v>
      </c>
      <c r="BA26">
        <f t="shared" si="23"/>
        <v>0</v>
      </c>
      <c r="BB26">
        <f t="shared" si="24"/>
        <v>0</v>
      </c>
      <c r="BC26">
        <f t="shared" si="25"/>
        <v>0</v>
      </c>
      <c r="BD26">
        <f t="shared" si="26"/>
        <v>0</v>
      </c>
      <c r="BE26">
        <f t="shared" si="27"/>
        <v>0</v>
      </c>
      <c r="BF26">
        <f t="shared" si="28"/>
        <v>0</v>
      </c>
      <c r="BG26" t="str">
        <f t="shared" si="29"/>
        <v/>
      </c>
      <c r="BH26" t="str">
        <f t="shared" si="30"/>
        <v/>
      </c>
      <c r="BI26" t="str">
        <f t="shared" si="31"/>
        <v/>
      </c>
      <c r="BJ26">
        <f t="shared" si="32"/>
        <v>0</v>
      </c>
      <c r="BK26" t="str">
        <f t="shared" si="33"/>
        <v/>
      </c>
      <c r="BL26" t="str">
        <f t="shared" si="34"/>
        <v/>
      </c>
      <c r="CM26" s="10"/>
    </row>
    <row r="27" spans="1:91">
      <c r="A27" s="17"/>
      <c r="B27" s="17"/>
      <c r="C27" s="17"/>
      <c r="D27" s="17"/>
      <c r="E27" s="17"/>
      <c r="F27" s="17"/>
      <c r="G27" s="17"/>
      <c r="H27" s="17"/>
      <c r="I27" s="18"/>
      <c r="J27" s="18"/>
      <c r="K27" s="18"/>
      <c r="L27" s="18"/>
      <c r="M27" s="18"/>
      <c r="N27" s="18"/>
      <c r="O27" s="18"/>
      <c r="P27" s="18"/>
      <c r="Q27" s="10"/>
      <c r="R27" s="54"/>
      <c r="S27" t="str">
        <f t="shared" si="2"/>
        <v>vége</v>
      </c>
      <c r="U27">
        <f t="shared" si="3"/>
        <v>1</v>
      </c>
      <c r="V27">
        <f t="shared" si="35"/>
        <v>1</v>
      </c>
      <c r="W27">
        <f t="shared" si="4"/>
        <v>1</v>
      </c>
      <c r="X27">
        <f t="shared" si="5"/>
        <v>1</v>
      </c>
      <c r="Y27">
        <f t="shared" si="6"/>
        <v>1</v>
      </c>
      <c r="Z27">
        <f t="shared" si="7"/>
        <v>1</v>
      </c>
      <c r="AA27">
        <f t="shared" si="8"/>
        <v>1</v>
      </c>
      <c r="AB27">
        <f t="shared" si="9"/>
        <v>1</v>
      </c>
      <c r="AC27">
        <f t="shared" si="10"/>
        <v>1</v>
      </c>
      <c r="AD27">
        <f t="shared" si="11"/>
        <v>1</v>
      </c>
      <c r="AE27">
        <f t="shared" si="12"/>
        <v>0</v>
      </c>
      <c r="AF27">
        <f t="shared" si="13"/>
        <v>0</v>
      </c>
      <c r="AG27">
        <f t="shared" si="14"/>
        <v>0</v>
      </c>
      <c r="AH27">
        <f t="shared" si="15"/>
        <v>1</v>
      </c>
      <c r="AI27">
        <f t="shared" si="16"/>
        <v>0</v>
      </c>
      <c r="AJ27">
        <f t="shared" si="17"/>
        <v>0</v>
      </c>
      <c r="AK27">
        <f t="shared" si="18"/>
        <v>0</v>
      </c>
      <c r="AM27" t="str">
        <f t="shared" si="36"/>
        <v>;;;;;;;0;;;;;;;</v>
      </c>
      <c r="AO27">
        <f t="shared" si="37"/>
        <v>0</v>
      </c>
      <c r="AP27">
        <f t="shared" si="38"/>
        <v>0</v>
      </c>
      <c r="AQ27" t="str">
        <f t="shared" si="39"/>
        <v/>
      </c>
      <c r="AR27">
        <f t="shared" si="40"/>
        <v>0</v>
      </c>
      <c r="AS27" t="str">
        <f t="shared" si="19"/>
        <v/>
      </c>
      <c r="AT27" t="str">
        <f t="shared" si="41"/>
        <v/>
      </c>
      <c r="AX27" t="str">
        <f t="shared" si="20"/>
        <v/>
      </c>
      <c r="AY27">
        <f t="shared" si="21"/>
        <v>0</v>
      </c>
      <c r="AZ27">
        <f t="shared" si="22"/>
        <v>0</v>
      </c>
      <c r="BA27">
        <f t="shared" si="23"/>
        <v>0</v>
      </c>
      <c r="BB27">
        <f t="shared" si="24"/>
        <v>0</v>
      </c>
      <c r="BC27">
        <f t="shared" si="25"/>
        <v>0</v>
      </c>
      <c r="BD27">
        <f t="shared" si="26"/>
        <v>0</v>
      </c>
      <c r="BE27">
        <f t="shared" si="27"/>
        <v>0</v>
      </c>
      <c r="BF27">
        <f t="shared" si="28"/>
        <v>0</v>
      </c>
      <c r="BG27" t="str">
        <f t="shared" si="29"/>
        <v/>
      </c>
      <c r="BH27" t="str">
        <f t="shared" si="30"/>
        <v/>
      </c>
      <c r="BI27" t="str">
        <f t="shared" si="31"/>
        <v/>
      </c>
      <c r="BJ27">
        <f t="shared" si="32"/>
        <v>0</v>
      </c>
      <c r="BK27" t="str">
        <f t="shared" si="33"/>
        <v/>
      </c>
      <c r="BL27" t="str">
        <f t="shared" si="34"/>
        <v/>
      </c>
      <c r="CM27" s="10"/>
    </row>
    <row r="28" spans="1:91">
      <c r="A28" s="17"/>
      <c r="B28" s="17"/>
      <c r="C28" s="17"/>
      <c r="D28" s="17"/>
      <c r="E28" s="17"/>
      <c r="F28" s="17"/>
      <c r="G28" s="17"/>
      <c r="H28" s="17"/>
      <c r="I28" s="18"/>
      <c r="J28" s="18"/>
      <c r="K28" s="18"/>
      <c r="L28" s="18"/>
      <c r="M28" s="18"/>
      <c r="N28" s="18"/>
      <c r="O28" s="18"/>
      <c r="P28" s="18"/>
      <c r="Q28" s="10"/>
      <c r="R28" s="54"/>
      <c r="S28" t="str">
        <f t="shared" si="2"/>
        <v>vége</v>
      </c>
      <c r="U28">
        <f t="shared" si="3"/>
        <v>1</v>
      </c>
      <c r="V28">
        <f t="shared" si="35"/>
        <v>1</v>
      </c>
      <c r="W28">
        <f t="shared" si="4"/>
        <v>1</v>
      </c>
      <c r="X28">
        <f t="shared" si="5"/>
        <v>1</v>
      </c>
      <c r="Y28">
        <f t="shared" si="6"/>
        <v>1</v>
      </c>
      <c r="Z28">
        <f t="shared" si="7"/>
        <v>1</v>
      </c>
      <c r="AA28">
        <f t="shared" si="8"/>
        <v>1</v>
      </c>
      <c r="AB28">
        <f t="shared" si="9"/>
        <v>1</v>
      </c>
      <c r="AC28">
        <f t="shared" si="10"/>
        <v>1</v>
      </c>
      <c r="AD28">
        <f t="shared" si="11"/>
        <v>1</v>
      </c>
      <c r="AE28">
        <f t="shared" si="12"/>
        <v>0</v>
      </c>
      <c r="AF28">
        <f t="shared" si="13"/>
        <v>0</v>
      </c>
      <c r="AG28">
        <f t="shared" si="14"/>
        <v>0</v>
      </c>
      <c r="AH28">
        <f t="shared" si="15"/>
        <v>1</v>
      </c>
      <c r="AI28">
        <f t="shared" si="16"/>
        <v>0</v>
      </c>
      <c r="AJ28">
        <f t="shared" si="17"/>
        <v>0</v>
      </c>
      <c r="AK28">
        <f t="shared" si="18"/>
        <v>0</v>
      </c>
      <c r="AM28" t="str">
        <f t="shared" si="36"/>
        <v>;;;;;;;0;;;;;;;</v>
      </c>
      <c r="AO28">
        <f t="shared" si="37"/>
        <v>0</v>
      </c>
      <c r="AP28">
        <f t="shared" si="38"/>
        <v>0</v>
      </c>
      <c r="AQ28" t="str">
        <f t="shared" si="39"/>
        <v/>
      </c>
      <c r="AR28">
        <f t="shared" si="40"/>
        <v>0</v>
      </c>
      <c r="AS28" t="str">
        <f t="shared" si="19"/>
        <v/>
      </c>
      <c r="AT28" t="str">
        <f t="shared" si="41"/>
        <v/>
      </c>
      <c r="AX28" t="str">
        <f t="shared" si="20"/>
        <v/>
      </c>
      <c r="AY28">
        <f t="shared" si="21"/>
        <v>0</v>
      </c>
      <c r="AZ28">
        <f t="shared" si="22"/>
        <v>0</v>
      </c>
      <c r="BA28">
        <f t="shared" si="23"/>
        <v>0</v>
      </c>
      <c r="BB28">
        <f t="shared" si="24"/>
        <v>0</v>
      </c>
      <c r="BC28">
        <f t="shared" si="25"/>
        <v>0</v>
      </c>
      <c r="BD28">
        <f t="shared" si="26"/>
        <v>0</v>
      </c>
      <c r="BE28">
        <f t="shared" si="27"/>
        <v>0</v>
      </c>
      <c r="BF28">
        <f t="shared" si="28"/>
        <v>0</v>
      </c>
      <c r="BG28" t="str">
        <f t="shared" si="29"/>
        <v/>
      </c>
      <c r="BH28" t="str">
        <f t="shared" si="30"/>
        <v/>
      </c>
      <c r="BI28" t="str">
        <f t="shared" si="31"/>
        <v/>
      </c>
      <c r="BJ28">
        <f t="shared" si="32"/>
        <v>0</v>
      </c>
      <c r="BK28" t="str">
        <f t="shared" si="33"/>
        <v/>
      </c>
      <c r="BL28" t="str">
        <f t="shared" si="34"/>
        <v/>
      </c>
      <c r="CM28" s="10"/>
    </row>
    <row r="29" spans="1:91">
      <c r="A29" s="17"/>
      <c r="B29" s="17"/>
      <c r="C29" s="17"/>
      <c r="D29" s="17"/>
      <c r="E29" s="17"/>
      <c r="F29" s="17"/>
      <c r="G29" s="17"/>
      <c r="H29" s="17"/>
      <c r="I29" s="18"/>
      <c r="J29" s="18"/>
      <c r="K29" s="18"/>
      <c r="L29" s="18"/>
      <c r="M29" s="18"/>
      <c r="N29" s="18"/>
      <c r="O29" s="18"/>
      <c r="P29" s="18"/>
      <c r="Q29" s="10"/>
      <c r="R29" s="54"/>
      <c r="S29" t="str">
        <f t="shared" si="2"/>
        <v>vége</v>
      </c>
      <c r="U29">
        <f t="shared" si="3"/>
        <v>1</v>
      </c>
      <c r="V29">
        <f t="shared" si="35"/>
        <v>1</v>
      </c>
      <c r="W29">
        <f t="shared" si="4"/>
        <v>1</v>
      </c>
      <c r="X29">
        <f t="shared" si="5"/>
        <v>1</v>
      </c>
      <c r="Y29">
        <f t="shared" si="6"/>
        <v>1</v>
      </c>
      <c r="Z29">
        <f t="shared" si="7"/>
        <v>1</v>
      </c>
      <c r="AA29">
        <f t="shared" si="8"/>
        <v>1</v>
      </c>
      <c r="AB29">
        <f t="shared" si="9"/>
        <v>1</v>
      </c>
      <c r="AC29">
        <f t="shared" si="10"/>
        <v>1</v>
      </c>
      <c r="AD29">
        <f t="shared" si="11"/>
        <v>1</v>
      </c>
      <c r="AE29">
        <f t="shared" si="12"/>
        <v>0</v>
      </c>
      <c r="AF29">
        <f t="shared" si="13"/>
        <v>0</v>
      </c>
      <c r="AG29">
        <f t="shared" si="14"/>
        <v>0</v>
      </c>
      <c r="AH29">
        <f t="shared" si="15"/>
        <v>1</v>
      </c>
      <c r="AI29">
        <f t="shared" si="16"/>
        <v>0</v>
      </c>
      <c r="AJ29">
        <f t="shared" si="17"/>
        <v>0</v>
      </c>
      <c r="AK29">
        <f t="shared" si="18"/>
        <v>0</v>
      </c>
      <c r="AM29" t="str">
        <f t="shared" si="36"/>
        <v>;;;;;;;0;;;;;;;</v>
      </c>
      <c r="AO29">
        <f t="shared" si="37"/>
        <v>0</v>
      </c>
      <c r="AP29">
        <f t="shared" si="38"/>
        <v>0</v>
      </c>
      <c r="AQ29" t="str">
        <f t="shared" si="39"/>
        <v/>
      </c>
      <c r="AR29">
        <f t="shared" si="40"/>
        <v>0</v>
      </c>
      <c r="AS29" t="str">
        <f t="shared" si="19"/>
        <v/>
      </c>
      <c r="AT29" t="str">
        <f t="shared" si="41"/>
        <v/>
      </c>
      <c r="AX29" t="str">
        <f t="shared" si="20"/>
        <v/>
      </c>
      <c r="AY29">
        <f t="shared" si="21"/>
        <v>0</v>
      </c>
      <c r="AZ29">
        <f t="shared" si="22"/>
        <v>0</v>
      </c>
      <c r="BA29">
        <f t="shared" si="23"/>
        <v>0</v>
      </c>
      <c r="BB29">
        <f t="shared" si="24"/>
        <v>0</v>
      </c>
      <c r="BC29">
        <f t="shared" si="25"/>
        <v>0</v>
      </c>
      <c r="BD29">
        <f t="shared" si="26"/>
        <v>0</v>
      </c>
      <c r="BE29">
        <f t="shared" si="27"/>
        <v>0</v>
      </c>
      <c r="BF29">
        <f t="shared" si="28"/>
        <v>0</v>
      </c>
      <c r="BG29" t="str">
        <f t="shared" si="29"/>
        <v/>
      </c>
      <c r="BH29" t="str">
        <f t="shared" si="30"/>
        <v/>
      </c>
      <c r="BI29" t="str">
        <f t="shared" si="31"/>
        <v/>
      </c>
      <c r="BJ29">
        <f t="shared" si="32"/>
        <v>0</v>
      </c>
      <c r="BK29" t="str">
        <f t="shared" si="33"/>
        <v/>
      </c>
      <c r="BL29" t="str">
        <f t="shared" si="34"/>
        <v/>
      </c>
      <c r="CM29" s="10"/>
    </row>
    <row r="30" spans="1:91">
      <c r="A30" s="17"/>
      <c r="B30" s="17"/>
      <c r="C30" s="17"/>
      <c r="D30" s="17"/>
      <c r="E30" s="17"/>
      <c r="F30" s="17"/>
      <c r="G30" s="17"/>
      <c r="H30" s="17"/>
      <c r="I30" s="18"/>
      <c r="J30" s="18"/>
      <c r="K30" s="18"/>
      <c r="L30" s="18"/>
      <c r="M30" s="18"/>
      <c r="N30" s="18"/>
      <c r="O30" s="18"/>
      <c r="P30" s="18"/>
      <c r="Q30" s="10"/>
      <c r="R30" s="54"/>
      <c r="S30" t="str">
        <f t="shared" si="2"/>
        <v>vége</v>
      </c>
      <c r="U30">
        <f t="shared" si="3"/>
        <v>1</v>
      </c>
      <c r="V30">
        <f t="shared" si="35"/>
        <v>1</v>
      </c>
      <c r="W30">
        <f t="shared" si="4"/>
        <v>1</v>
      </c>
      <c r="X30">
        <f t="shared" si="5"/>
        <v>1</v>
      </c>
      <c r="Y30">
        <f t="shared" si="6"/>
        <v>1</v>
      </c>
      <c r="Z30">
        <f t="shared" si="7"/>
        <v>1</v>
      </c>
      <c r="AA30">
        <f t="shared" si="8"/>
        <v>1</v>
      </c>
      <c r="AB30">
        <f t="shared" si="9"/>
        <v>1</v>
      </c>
      <c r="AC30">
        <f t="shared" si="10"/>
        <v>1</v>
      </c>
      <c r="AD30">
        <f t="shared" si="11"/>
        <v>1</v>
      </c>
      <c r="AE30">
        <f t="shared" si="12"/>
        <v>0</v>
      </c>
      <c r="AF30">
        <f t="shared" si="13"/>
        <v>0</v>
      </c>
      <c r="AG30">
        <f t="shared" si="14"/>
        <v>0</v>
      </c>
      <c r="AH30">
        <f t="shared" si="15"/>
        <v>1</v>
      </c>
      <c r="AI30">
        <f t="shared" si="16"/>
        <v>0</v>
      </c>
      <c r="AJ30">
        <f t="shared" si="17"/>
        <v>0</v>
      </c>
      <c r="AK30">
        <f t="shared" si="18"/>
        <v>0</v>
      </c>
      <c r="AM30" t="str">
        <f t="shared" si="36"/>
        <v>;;;;;;;0;;;;;;;</v>
      </c>
      <c r="AO30">
        <f t="shared" si="37"/>
        <v>0</v>
      </c>
      <c r="AP30">
        <f t="shared" si="38"/>
        <v>0</v>
      </c>
      <c r="AQ30" t="str">
        <f t="shared" si="39"/>
        <v/>
      </c>
      <c r="AR30">
        <f t="shared" si="40"/>
        <v>0</v>
      </c>
      <c r="AS30" t="str">
        <f t="shared" si="19"/>
        <v/>
      </c>
      <c r="AT30" t="str">
        <f t="shared" si="41"/>
        <v/>
      </c>
      <c r="AX30" t="str">
        <f t="shared" si="20"/>
        <v/>
      </c>
      <c r="AY30">
        <f t="shared" si="21"/>
        <v>0</v>
      </c>
      <c r="AZ30">
        <f t="shared" si="22"/>
        <v>0</v>
      </c>
      <c r="BA30">
        <f t="shared" si="23"/>
        <v>0</v>
      </c>
      <c r="BB30">
        <f t="shared" si="24"/>
        <v>0</v>
      </c>
      <c r="BC30">
        <f t="shared" si="25"/>
        <v>0</v>
      </c>
      <c r="BD30">
        <f t="shared" si="26"/>
        <v>0</v>
      </c>
      <c r="BE30">
        <f t="shared" si="27"/>
        <v>0</v>
      </c>
      <c r="BF30">
        <f t="shared" si="28"/>
        <v>0</v>
      </c>
      <c r="BG30" t="str">
        <f t="shared" si="29"/>
        <v/>
      </c>
      <c r="BH30" t="str">
        <f t="shared" si="30"/>
        <v/>
      </c>
      <c r="BI30" t="str">
        <f t="shared" si="31"/>
        <v/>
      </c>
      <c r="BJ30">
        <f t="shared" si="32"/>
        <v>0</v>
      </c>
      <c r="BK30" t="str">
        <f t="shared" si="33"/>
        <v/>
      </c>
      <c r="BL30" t="str">
        <f t="shared" si="34"/>
        <v/>
      </c>
      <c r="CM30" s="10"/>
    </row>
    <row r="31" spans="1:91">
      <c r="A31" s="17"/>
      <c r="B31" s="17"/>
      <c r="C31" s="17"/>
      <c r="D31" s="17"/>
      <c r="E31" s="17"/>
      <c r="F31" s="17"/>
      <c r="G31" s="17"/>
      <c r="H31" s="17"/>
      <c r="I31" s="18"/>
      <c r="J31" s="18"/>
      <c r="K31" s="18"/>
      <c r="L31" s="18"/>
      <c r="M31" s="18"/>
      <c r="N31" s="18"/>
      <c r="O31" s="18"/>
      <c r="P31" s="18"/>
      <c r="Q31" s="10"/>
      <c r="R31" s="54"/>
      <c r="S31" t="str">
        <f t="shared" si="2"/>
        <v>vége</v>
      </c>
      <c r="U31">
        <f t="shared" si="3"/>
        <v>1</v>
      </c>
      <c r="V31">
        <f t="shared" si="35"/>
        <v>1</v>
      </c>
      <c r="W31">
        <f t="shared" si="4"/>
        <v>1</v>
      </c>
      <c r="X31">
        <f t="shared" si="5"/>
        <v>1</v>
      </c>
      <c r="Y31">
        <f t="shared" si="6"/>
        <v>1</v>
      </c>
      <c r="Z31">
        <f t="shared" si="7"/>
        <v>1</v>
      </c>
      <c r="AA31">
        <f t="shared" si="8"/>
        <v>1</v>
      </c>
      <c r="AB31">
        <f t="shared" si="9"/>
        <v>1</v>
      </c>
      <c r="AC31">
        <f t="shared" si="10"/>
        <v>1</v>
      </c>
      <c r="AD31">
        <f t="shared" si="11"/>
        <v>1</v>
      </c>
      <c r="AE31">
        <f t="shared" si="12"/>
        <v>0</v>
      </c>
      <c r="AF31">
        <f t="shared" si="13"/>
        <v>0</v>
      </c>
      <c r="AG31">
        <f t="shared" si="14"/>
        <v>0</v>
      </c>
      <c r="AH31">
        <f t="shared" si="15"/>
        <v>1</v>
      </c>
      <c r="AI31">
        <f t="shared" si="16"/>
        <v>0</v>
      </c>
      <c r="AJ31">
        <f t="shared" si="17"/>
        <v>0</v>
      </c>
      <c r="AK31">
        <f t="shared" si="18"/>
        <v>0</v>
      </c>
      <c r="AM31" t="str">
        <f t="shared" si="36"/>
        <v>;;;;;;;0;;;;;;;</v>
      </c>
      <c r="AO31">
        <f t="shared" si="37"/>
        <v>0</v>
      </c>
      <c r="AP31">
        <f t="shared" si="38"/>
        <v>0</v>
      </c>
      <c r="AQ31" t="str">
        <f t="shared" si="39"/>
        <v/>
      </c>
      <c r="AR31">
        <f t="shared" si="40"/>
        <v>0</v>
      </c>
      <c r="AS31" t="str">
        <f t="shared" si="19"/>
        <v/>
      </c>
      <c r="AT31" t="str">
        <f t="shared" si="41"/>
        <v/>
      </c>
      <c r="AX31" t="str">
        <f t="shared" si="20"/>
        <v/>
      </c>
      <c r="AY31">
        <f t="shared" si="21"/>
        <v>0</v>
      </c>
      <c r="AZ31">
        <f t="shared" si="22"/>
        <v>0</v>
      </c>
      <c r="BA31">
        <f t="shared" si="23"/>
        <v>0</v>
      </c>
      <c r="BB31">
        <f t="shared" si="24"/>
        <v>0</v>
      </c>
      <c r="BC31">
        <f t="shared" si="25"/>
        <v>0</v>
      </c>
      <c r="BD31">
        <f t="shared" si="26"/>
        <v>0</v>
      </c>
      <c r="BE31">
        <f t="shared" si="27"/>
        <v>0</v>
      </c>
      <c r="BF31">
        <f t="shared" si="28"/>
        <v>0</v>
      </c>
      <c r="BG31" t="str">
        <f t="shared" si="29"/>
        <v/>
      </c>
      <c r="BH31" t="str">
        <f t="shared" si="30"/>
        <v/>
      </c>
      <c r="BI31" t="str">
        <f t="shared" si="31"/>
        <v/>
      </c>
      <c r="BJ31">
        <f t="shared" si="32"/>
        <v>0</v>
      </c>
      <c r="BK31" t="str">
        <f t="shared" si="33"/>
        <v/>
      </c>
      <c r="BL31" t="str">
        <f t="shared" si="34"/>
        <v/>
      </c>
      <c r="CM31" s="10"/>
    </row>
    <row r="32" spans="1:91">
      <c r="A32" s="17"/>
      <c r="B32" s="17"/>
      <c r="C32" s="17"/>
      <c r="D32" s="17"/>
      <c r="E32" s="17"/>
      <c r="F32" s="17"/>
      <c r="G32" s="17"/>
      <c r="H32" s="17"/>
      <c r="I32" s="18"/>
      <c r="J32" s="18"/>
      <c r="K32" s="18"/>
      <c r="L32" s="18"/>
      <c r="M32" s="18"/>
      <c r="N32" s="18"/>
      <c r="O32" s="18"/>
      <c r="P32" s="18"/>
      <c r="Q32" s="10"/>
      <c r="R32" s="55"/>
      <c r="S32" t="str">
        <f t="shared" si="2"/>
        <v>vége</v>
      </c>
      <c r="U32">
        <f t="shared" si="3"/>
        <v>1</v>
      </c>
      <c r="V32">
        <f t="shared" si="35"/>
        <v>1</v>
      </c>
      <c r="W32">
        <f t="shared" si="4"/>
        <v>1</v>
      </c>
      <c r="X32">
        <f t="shared" si="5"/>
        <v>1</v>
      </c>
      <c r="Y32">
        <f t="shared" si="6"/>
        <v>1</v>
      </c>
      <c r="Z32">
        <f t="shared" si="7"/>
        <v>1</v>
      </c>
      <c r="AA32">
        <f t="shared" si="8"/>
        <v>1</v>
      </c>
      <c r="AB32">
        <f t="shared" si="9"/>
        <v>1</v>
      </c>
      <c r="AC32">
        <f t="shared" si="10"/>
        <v>1</v>
      </c>
      <c r="AD32">
        <f t="shared" si="11"/>
        <v>1</v>
      </c>
      <c r="AE32">
        <f t="shared" si="12"/>
        <v>0</v>
      </c>
      <c r="AF32">
        <f t="shared" si="13"/>
        <v>0</v>
      </c>
      <c r="AG32">
        <f t="shared" si="14"/>
        <v>0</v>
      </c>
      <c r="AH32">
        <f t="shared" si="15"/>
        <v>1</v>
      </c>
      <c r="AI32">
        <f t="shared" si="16"/>
        <v>0</v>
      </c>
      <c r="AJ32">
        <f t="shared" si="17"/>
        <v>0</v>
      </c>
      <c r="AK32">
        <f t="shared" si="18"/>
        <v>0</v>
      </c>
      <c r="AM32" t="str">
        <f t="shared" si="36"/>
        <v>;;;;;;;0;;;;;;;</v>
      </c>
      <c r="AO32">
        <f t="shared" si="37"/>
        <v>0</v>
      </c>
      <c r="AP32">
        <f t="shared" si="38"/>
        <v>0</v>
      </c>
      <c r="AQ32" t="str">
        <f t="shared" si="39"/>
        <v/>
      </c>
      <c r="AR32">
        <f t="shared" si="40"/>
        <v>0</v>
      </c>
      <c r="AS32" t="str">
        <f t="shared" si="19"/>
        <v/>
      </c>
      <c r="AT32" t="str">
        <f t="shared" si="41"/>
        <v/>
      </c>
      <c r="AX32" t="str">
        <f t="shared" si="20"/>
        <v/>
      </c>
      <c r="AY32">
        <f t="shared" si="21"/>
        <v>0</v>
      </c>
      <c r="AZ32">
        <f t="shared" si="22"/>
        <v>0</v>
      </c>
      <c r="BA32">
        <f t="shared" si="23"/>
        <v>0</v>
      </c>
      <c r="BB32">
        <f t="shared" si="24"/>
        <v>0</v>
      </c>
      <c r="BC32">
        <f t="shared" si="25"/>
        <v>0</v>
      </c>
      <c r="BD32">
        <f t="shared" si="26"/>
        <v>0</v>
      </c>
      <c r="BE32">
        <f t="shared" si="27"/>
        <v>0</v>
      </c>
      <c r="BF32">
        <f t="shared" si="28"/>
        <v>0</v>
      </c>
      <c r="BG32" t="str">
        <f t="shared" si="29"/>
        <v/>
      </c>
      <c r="BH32" t="str">
        <f t="shared" si="30"/>
        <v/>
      </c>
      <c r="BI32" t="str">
        <f t="shared" si="31"/>
        <v/>
      </c>
      <c r="BJ32">
        <f t="shared" si="32"/>
        <v>0</v>
      </c>
      <c r="BK32" t="str">
        <f t="shared" si="33"/>
        <v/>
      </c>
      <c r="BL32" t="str">
        <f t="shared" si="34"/>
        <v/>
      </c>
      <c r="CM32" s="10"/>
    </row>
    <row r="33" spans="1:91">
      <c r="A33" s="17"/>
      <c r="B33" s="17"/>
      <c r="C33" s="17"/>
      <c r="D33" s="17"/>
      <c r="E33" s="17"/>
      <c r="F33" s="17"/>
      <c r="G33" s="17"/>
      <c r="H33" s="17"/>
      <c r="I33" s="18"/>
      <c r="J33" s="18"/>
      <c r="K33" s="18"/>
      <c r="L33" s="18"/>
      <c r="M33" s="18"/>
      <c r="N33" s="18"/>
      <c r="O33" s="18"/>
      <c r="P33" s="18"/>
      <c r="Q33" s="10"/>
      <c r="R33" s="10"/>
      <c r="S33" s="10" t="str">
        <f t="shared" si="2"/>
        <v>vége</v>
      </c>
      <c r="T33" s="10"/>
      <c r="U33" s="10">
        <f t="shared" si="3"/>
        <v>1</v>
      </c>
      <c r="V33" s="10">
        <f t="shared" si="35"/>
        <v>1</v>
      </c>
      <c r="W33" s="10">
        <f t="shared" si="4"/>
        <v>1</v>
      </c>
      <c r="X33" s="10">
        <f t="shared" si="5"/>
        <v>1</v>
      </c>
      <c r="Y33" s="10">
        <f t="shared" si="6"/>
        <v>1</v>
      </c>
      <c r="Z33" s="10">
        <f t="shared" si="7"/>
        <v>1</v>
      </c>
      <c r="AA33" s="10">
        <f t="shared" si="8"/>
        <v>1</v>
      </c>
      <c r="AB33" s="10">
        <f t="shared" si="9"/>
        <v>1</v>
      </c>
      <c r="AC33" s="10">
        <f t="shared" si="10"/>
        <v>1</v>
      </c>
      <c r="AD33" s="10">
        <f t="shared" si="11"/>
        <v>1</v>
      </c>
      <c r="AE33" s="10">
        <f t="shared" si="12"/>
        <v>0</v>
      </c>
      <c r="AF33" s="10">
        <f t="shared" si="13"/>
        <v>0</v>
      </c>
      <c r="AG33" s="10">
        <f t="shared" si="14"/>
        <v>0</v>
      </c>
      <c r="AH33" s="10">
        <f t="shared" si="15"/>
        <v>1</v>
      </c>
      <c r="AI33" s="10">
        <f t="shared" si="16"/>
        <v>0</v>
      </c>
      <c r="AJ33" s="10">
        <f t="shared" si="17"/>
        <v>0</v>
      </c>
      <c r="AK33" s="10">
        <f t="shared" si="18"/>
        <v>0</v>
      </c>
      <c r="AL33" s="10"/>
      <c r="AM33" s="10" t="str">
        <f t="shared" si="36"/>
        <v>;;;;;;;0;;;;;;;</v>
      </c>
      <c r="AN33" s="10"/>
      <c r="AO33" s="10">
        <f t="shared" si="37"/>
        <v>0</v>
      </c>
      <c r="AP33" s="10">
        <f t="shared" si="38"/>
        <v>0</v>
      </c>
      <c r="AQ33" s="10" t="str">
        <f t="shared" si="39"/>
        <v/>
      </c>
      <c r="AR33" s="10">
        <f t="shared" si="40"/>
        <v>0</v>
      </c>
      <c r="AS33" s="10" t="str">
        <f t="shared" si="19"/>
        <v/>
      </c>
      <c r="AT33" s="10" t="str">
        <f t="shared" si="41"/>
        <v/>
      </c>
      <c r="AU33" s="10"/>
      <c r="AV33" s="10"/>
      <c r="AW33" s="10"/>
      <c r="AX33" s="10" t="str">
        <f t="shared" si="20"/>
        <v/>
      </c>
      <c r="AY33" s="10">
        <f t="shared" si="21"/>
        <v>0</v>
      </c>
      <c r="AZ33" s="10">
        <f t="shared" si="22"/>
        <v>0</v>
      </c>
      <c r="BA33" s="10">
        <f t="shared" si="23"/>
        <v>0</v>
      </c>
      <c r="BB33" s="10">
        <f t="shared" si="24"/>
        <v>0</v>
      </c>
      <c r="BC33" s="10">
        <f t="shared" si="25"/>
        <v>0</v>
      </c>
      <c r="BD33" s="10">
        <f t="shared" si="26"/>
        <v>0</v>
      </c>
      <c r="BE33" s="10">
        <f t="shared" si="27"/>
        <v>0</v>
      </c>
      <c r="BF33" s="10">
        <f t="shared" si="28"/>
        <v>0</v>
      </c>
      <c r="BG33" s="10" t="str">
        <f t="shared" si="29"/>
        <v/>
      </c>
      <c r="BH33" s="10" t="str">
        <f t="shared" si="30"/>
        <v/>
      </c>
      <c r="BI33" s="10" t="str">
        <f t="shared" si="31"/>
        <v/>
      </c>
      <c r="BJ33" s="10">
        <f t="shared" si="32"/>
        <v>0</v>
      </c>
      <c r="BK33" s="10" t="str">
        <f t="shared" si="33"/>
        <v/>
      </c>
      <c r="BL33" s="10" t="str">
        <f t="shared" si="34"/>
        <v/>
      </c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</row>
    <row r="34" spans="1:91">
      <c r="A34" s="17"/>
      <c r="B34" s="17"/>
      <c r="C34" s="17"/>
      <c r="D34" s="17"/>
      <c r="E34" s="17"/>
      <c r="F34" s="17"/>
      <c r="G34" s="17"/>
      <c r="H34" s="17"/>
      <c r="I34" s="18"/>
      <c r="J34" s="18"/>
      <c r="K34" s="18"/>
      <c r="L34" s="18"/>
      <c r="M34" s="18"/>
      <c r="N34" s="18"/>
      <c r="O34" s="18"/>
      <c r="P34" s="18"/>
      <c r="S34" t="str">
        <f t="shared" si="2"/>
        <v>vége</v>
      </c>
      <c r="U34">
        <f t="shared" si="3"/>
        <v>1</v>
      </c>
      <c r="V34">
        <f t="shared" si="35"/>
        <v>1</v>
      </c>
      <c r="W34">
        <f t="shared" si="4"/>
        <v>1</v>
      </c>
      <c r="X34">
        <f t="shared" si="5"/>
        <v>1</v>
      </c>
      <c r="Y34">
        <f t="shared" si="6"/>
        <v>1</v>
      </c>
      <c r="Z34">
        <f t="shared" si="7"/>
        <v>1</v>
      </c>
      <c r="AA34">
        <f t="shared" si="8"/>
        <v>1</v>
      </c>
      <c r="AB34">
        <f t="shared" si="9"/>
        <v>1</v>
      </c>
      <c r="AC34">
        <f t="shared" si="10"/>
        <v>1</v>
      </c>
      <c r="AD34">
        <f t="shared" si="11"/>
        <v>1</v>
      </c>
      <c r="AE34">
        <f t="shared" si="12"/>
        <v>0</v>
      </c>
      <c r="AF34">
        <f t="shared" si="13"/>
        <v>0</v>
      </c>
      <c r="AG34">
        <f t="shared" si="14"/>
        <v>0</v>
      </c>
      <c r="AH34">
        <f t="shared" si="15"/>
        <v>1</v>
      </c>
      <c r="AI34">
        <f t="shared" si="16"/>
        <v>0</v>
      </c>
      <c r="AJ34">
        <f t="shared" si="17"/>
        <v>0</v>
      </c>
      <c r="AK34">
        <f t="shared" si="18"/>
        <v>0</v>
      </c>
      <c r="AM34" t="str">
        <f t="shared" si="36"/>
        <v>;;;;;;;0;;;;;;;</v>
      </c>
      <c r="AO34">
        <f t="shared" si="37"/>
        <v>0</v>
      </c>
      <c r="AP34">
        <f t="shared" si="38"/>
        <v>0</v>
      </c>
      <c r="AQ34" t="str">
        <f t="shared" si="39"/>
        <v/>
      </c>
      <c r="AR34">
        <f t="shared" si="40"/>
        <v>0</v>
      </c>
      <c r="AS34" t="str">
        <f t="shared" si="19"/>
        <v/>
      </c>
      <c r="AT34" t="str">
        <f t="shared" si="41"/>
        <v/>
      </c>
      <c r="AX34" t="str">
        <f t="shared" si="20"/>
        <v/>
      </c>
      <c r="AY34">
        <f t="shared" si="21"/>
        <v>0</v>
      </c>
      <c r="AZ34">
        <f t="shared" si="22"/>
        <v>0</v>
      </c>
      <c r="BA34">
        <f t="shared" si="23"/>
        <v>0</v>
      </c>
      <c r="BB34">
        <f t="shared" si="24"/>
        <v>0</v>
      </c>
      <c r="BC34">
        <f t="shared" si="25"/>
        <v>0</v>
      </c>
      <c r="BD34">
        <f t="shared" si="26"/>
        <v>0</v>
      </c>
      <c r="BE34">
        <f t="shared" si="27"/>
        <v>0</v>
      </c>
      <c r="BF34">
        <f t="shared" si="28"/>
        <v>0</v>
      </c>
      <c r="BG34" t="str">
        <f t="shared" si="29"/>
        <v/>
      </c>
      <c r="BH34" t="str">
        <f t="shared" si="30"/>
        <v/>
      </c>
      <c r="BI34" t="str">
        <f t="shared" si="31"/>
        <v/>
      </c>
      <c r="BJ34">
        <f t="shared" si="32"/>
        <v>0</v>
      </c>
      <c r="BK34" t="str">
        <f t="shared" si="33"/>
        <v/>
      </c>
      <c r="BL34" t="str">
        <f t="shared" si="34"/>
        <v/>
      </c>
    </row>
    <row r="35" spans="1:91">
      <c r="A35" s="17"/>
      <c r="B35" s="17"/>
      <c r="C35" s="17"/>
      <c r="D35" s="17"/>
      <c r="E35" s="17"/>
      <c r="F35" s="17"/>
      <c r="G35" s="17"/>
      <c r="H35" s="17"/>
      <c r="I35" s="18"/>
      <c r="J35" s="18"/>
      <c r="K35" s="18"/>
      <c r="L35" s="18"/>
      <c r="M35" s="18"/>
      <c r="N35" s="18"/>
      <c r="O35" s="18"/>
      <c r="P35" s="18"/>
      <c r="S35" t="str">
        <f t="shared" si="2"/>
        <v>vége</v>
      </c>
      <c r="U35">
        <f t="shared" si="3"/>
        <v>1</v>
      </c>
      <c r="V35">
        <f t="shared" si="35"/>
        <v>1</v>
      </c>
      <c r="W35">
        <f t="shared" si="4"/>
        <v>1</v>
      </c>
      <c r="X35">
        <f t="shared" si="5"/>
        <v>1</v>
      </c>
      <c r="Y35">
        <f t="shared" si="6"/>
        <v>1</v>
      </c>
      <c r="Z35">
        <f t="shared" si="7"/>
        <v>1</v>
      </c>
      <c r="AA35">
        <f t="shared" si="8"/>
        <v>1</v>
      </c>
      <c r="AB35">
        <f t="shared" si="9"/>
        <v>1</v>
      </c>
      <c r="AC35">
        <f t="shared" si="10"/>
        <v>1</v>
      </c>
      <c r="AD35">
        <f t="shared" si="11"/>
        <v>1</v>
      </c>
      <c r="AE35">
        <f t="shared" si="12"/>
        <v>0</v>
      </c>
      <c r="AF35">
        <f t="shared" si="13"/>
        <v>0</v>
      </c>
      <c r="AG35">
        <f t="shared" si="14"/>
        <v>0</v>
      </c>
      <c r="AH35">
        <f t="shared" si="15"/>
        <v>1</v>
      </c>
      <c r="AI35">
        <f t="shared" si="16"/>
        <v>0</v>
      </c>
      <c r="AJ35">
        <f t="shared" si="17"/>
        <v>0</v>
      </c>
      <c r="AK35">
        <f t="shared" si="18"/>
        <v>0</v>
      </c>
      <c r="AM35" t="str">
        <f t="shared" si="36"/>
        <v>;;;;;;;0;;;;;;;</v>
      </c>
      <c r="AO35">
        <f t="shared" si="37"/>
        <v>0</v>
      </c>
      <c r="AP35">
        <f t="shared" si="38"/>
        <v>0</v>
      </c>
      <c r="AQ35" t="str">
        <f t="shared" si="39"/>
        <v/>
      </c>
      <c r="AR35">
        <f t="shared" si="40"/>
        <v>0</v>
      </c>
      <c r="AS35" t="str">
        <f t="shared" si="19"/>
        <v/>
      </c>
      <c r="AT35" t="str">
        <f t="shared" si="41"/>
        <v/>
      </c>
      <c r="AX35" t="str">
        <f t="shared" si="20"/>
        <v/>
      </c>
      <c r="AY35">
        <f t="shared" si="21"/>
        <v>0</v>
      </c>
      <c r="AZ35">
        <f t="shared" si="22"/>
        <v>0</v>
      </c>
      <c r="BA35">
        <f t="shared" si="23"/>
        <v>0</v>
      </c>
      <c r="BB35">
        <f t="shared" si="24"/>
        <v>0</v>
      </c>
      <c r="BC35">
        <f t="shared" si="25"/>
        <v>0</v>
      </c>
      <c r="BD35">
        <f t="shared" si="26"/>
        <v>0</v>
      </c>
      <c r="BE35">
        <f t="shared" si="27"/>
        <v>0</v>
      </c>
      <c r="BF35">
        <f t="shared" si="28"/>
        <v>0</v>
      </c>
      <c r="BG35" t="str">
        <f t="shared" si="29"/>
        <v/>
      </c>
      <c r="BH35" t="str">
        <f t="shared" si="30"/>
        <v/>
      </c>
      <c r="BI35" t="str">
        <f t="shared" si="31"/>
        <v/>
      </c>
      <c r="BJ35">
        <f t="shared" si="32"/>
        <v>0</v>
      </c>
      <c r="BK35" t="str">
        <f t="shared" si="33"/>
        <v/>
      </c>
      <c r="BL35" t="str">
        <f t="shared" si="34"/>
        <v/>
      </c>
    </row>
    <row r="36" spans="1:91">
      <c r="A36" s="17"/>
      <c r="B36" s="17"/>
      <c r="C36" s="17"/>
      <c r="D36" s="17"/>
      <c r="E36" s="17"/>
      <c r="F36" s="17"/>
      <c r="G36" s="17"/>
      <c r="H36" s="17"/>
      <c r="I36" s="18"/>
      <c r="J36" s="18"/>
      <c r="K36" s="18"/>
      <c r="L36" s="18"/>
      <c r="M36" s="18"/>
      <c r="N36" s="18"/>
      <c r="O36" s="18"/>
      <c r="P36" s="18"/>
      <c r="S36" t="str">
        <f t="shared" si="2"/>
        <v>vége</v>
      </c>
      <c r="U36">
        <f t="shared" si="3"/>
        <v>1</v>
      </c>
      <c r="V36">
        <f t="shared" si="35"/>
        <v>1</v>
      </c>
      <c r="W36">
        <f t="shared" si="4"/>
        <v>1</v>
      </c>
      <c r="X36">
        <f t="shared" si="5"/>
        <v>1</v>
      </c>
      <c r="Y36">
        <f t="shared" si="6"/>
        <v>1</v>
      </c>
      <c r="Z36">
        <f t="shared" si="7"/>
        <v>1</v>
      </c>
      <c r="AA36">
        <f t="shared" si="8"/>
        <v>1</v>
      </c>
      <c r="AB36">
        <f t="shared" si="9"/>
        <v>1</v>
      </c>
      <c r="AC36">
        <f t="shared" si="10"/>
        <v>1</v>
      </c>
      <c r="AD36">
        <f t="shared" si="11"/>
        <v>1</v>
      </c>
      <c r="AE36">
        <f t="shared" si="12"/>
        <v>0</v>
      </c>
      <c r="AF36">
        <f t="shared" si="13"/>
        <v>0</v>
      </c>
      <c r="AG36">
        <f t="shared" si="14"/>
        <v>0</v>
      </c>
      <c r="AH36">
        <f t="shared" si="15"/>
        <v>1</v>
      </c>
      <c r="AI36">
        <f t="shared" si="16"/>
        <v>0</v>
      </c>
      <c r="AJ36">
        <f t="shared" si="17"/>
        <v>0</v>
      </c>
      <c r="AK36">
        <f t="shared" si="18"/>
        <v>0</v>
      </c>
      <c r="AM36" t="str">
        <f t="shared" si="36"/>
        <v>;;;;;;;0;;;;;;;</v>
      </c>
      <c r="AO36">
        <f t="shared" si="37"/>
        <v>0</v>
      </c>
      <c r="AP36">
        <f t="shared" si="38"/>
        <v>0</v>
      </c>
      <c r="AQ36" t="str">
        <f t="shared" si="39"/>
        <v/>
      </c>
      <c r="AR36">
        <f t="shared" si="40"/>
        <v>0</v>
      </c>
      <c r="AS36" t="str">
        <f t="shared" si="19"/>
        <v/>
      </c>
      <c r="AT36" t="str">
        <f t="shared" si="41"/>
        <v/>
      </c>
      <c r="AX36" t="str">
        <f t="shared" si="20"/>
        <v/>
      </c>
      <c r="AY36">
        <f t="shared" si="21"/>
        <v>0</v>
      </c>
      <c r="AZ36">
        <f t="shared" si="22"/>
        <v>0</v>
      </c>
      <c r="BA36">
        <f t="shared" si="23"/>
        <v>0</v>
      </c>
      <c r="BB36">
        <f t="shared" si="24"/>
        <v>0</v>
      </c>
      <c r="BC36">
        <f t="shared" si="25"/>
        <v>0</v>
      </c>
      <c r="BD36">
        <f t="shared" si="26"/>
        <v>0</v>
      </c>
      <c r="BE36">
        <f t="shared" si="27"/>
        <v>0</v>
      </c>
      <c r="BF36">
        <f t="shared" si="28"/>
        <v>0</v>
      </c>
      <c r="BG36" t="str">
        <f t="shared" si="29"/>
        <v/>
      </c>
      <c r="BH36" t="str">
        <f t="shared" si="30"/>
        <v/>
      </c>
      <c r="BI36" t="str">
        <f t="shared" si="31"/>
        <v/>
      </c>
      <c r="BJ36">
        <f t="shared" si="32"/>
        <v>0</v>
      </c>
      <c r="BK36" t="str">
        <f t="shared" si="33"/>
        <v/>
      </c>
      <c r="BL36" t="str">
        <f t="shared" si="34"/>
        <v/>
      </c>
    </row>
    <row r="37" spans="1:91">
      <c r="A37" s="17"/>
      <c r="B37" s="17"/>
      <c r="C37" s="17"/>
      <c r="D37" s="17"/>
      <c r="E37" s="17"/>
      <c r="F37" s="17"/>
      <c r="G37" s="17"/>
      <c r="H37" s="17"/>
      <c r="I37" s="18"/>
      <c r="J37" s="18"/>
      <c r="K37" s="18"/>
      <c r="L37" s="18"/>
      <c r="M37" s="18"/>
      <c r="N37" s="18"/>
      <c r="O37" s="18"/>
      <c r="P37" s="18"/>
      <c r="S37" t="str">
        <f t="shared" si="2"/>
        <v>vége</v>
      </c>
      <c r="U37">
        <f t="shared" si="3"/>
        <v>1</v>
      </c>
      <c r="V37">
        <f t="shared" si="35"/>
        <v>1</v>
      </c>
      <c r="W37">
        <f t="shared" si="4"/>
        <v>1</v>
      </c>
      <c r="X37">
        <f t="shared" si="5"/>
        <v>1</v>
      </c>
      <c r="Y37">
        <f t="shared" si="6"/>
        <v>1</v>
      </c>
      <c r="Z37">
        <f t="shared" si="7"/>
        <v>1</v>
      </c>
      <c r="AA37">
        <f t="shared" si="8"/>
        <v>1</v>
      </c>
      <c r="AB37">
        <f t="shared" si="9"/>
        <v>1</v>
      </c>
      <c r="AC37">
        <f t="shared" si="10"/>
        <v>1</v>
      </c>
      <c r="AD37">
        <f t="shared" si="11"/>
        <v>1</v>
      </c>
      <c r="AE37">
        <f t="shared" si="12"/>
        <v>0</v>
      </c>
      <c r="AF37">
        <f t="shared" si="13"/>
        <v>0</v>
      </c>
      <c r="AG37">
        <f t="shared" si="14"/>
        <v>0</v>
      </c>
      <c r="AH37">
        <f t="shared" si="15"/>
        <v>1</v>
      </c>
      <c r="AI37">
        <f t="shared" si="16"/>
        <v>0</v>
      </c>
      <c r="AJ37">
        <f t="shared" si="17"/>
        <v>0</v>
      </c>
      <c r="AK37">
        <f t="shared" si="18"/>
        <v>0</v>
      </c>
      <c r="AM37" t="str">
        <f t="shared" si="36"/>
        <v>;;;;;;;0;;;;;;;</v>
      </c>
      <c r="AO37">
        <f t="shared" si="37"/>
        <v>0</v>
      </c>
      <c r="AP37">
        <f t="shared" si="38"/>
        <v>0</v>
      </c>
      <c r="AQ37" t="str">
        <f t="shared" si="39"/>
        <v/>
      </c>
      <c r="AR37">
        <f t="shared" si="40"/>
        <v>0</v>
      </c>
      <c r="AS37" t="str">
        <f t="shared" si="19"/>
        <v/>
      </c>
      <c r="AT37" t="str">
        <f t="shared" si="41"/>
        <v/>
      </c>
      <c r="AX37" t="str">
        <f t="shared" si="20"/>
        <v/>
      </c>
      <c r="AY37">
        <f t="shared" si="21"/>
        <v>0</v>
      </c>
      <c r="AZ37">
        <f t="shared" si="22"/>
        <v>0</v>
      </c>
      <c r="BA37">
        <f t="shared" si="23"/>
        <v>0</v>
      </c>
      <c r="BB37">
        <f t="shared" si="24"/>
        <v>0</v>
      </c>
      <c r="BC37">
        <f t="shared" si="25"/>
        <v>0</v>
      </c>
      <c r="BD37">
        <f t="shared" si="26"/>
        <v>0</v>
      </c>
      <c r="BE37">
        <f t="shared" si="27"/>
        <v>0</v>
      </c>
      <c r="BF37">
        <f t="shared" si="28"/>
        <v>0</v>
      </c>
      <c r="BG37" t="str">
        <f t="shared" si="29"/>
        <v/>
      </c>
      <c r="BH37" t="str">
        <f t="shared" si="30"/>
        <v/>
      </c>
      <c r="BI37" t="str">
        <f t="shared" si="31"/>
        <v/>
      </c>
      <c r="BJ37">
        <f t="shared" si="32"/>
        <v>0</v>
      </c>
      <c r="BK37" t="str">
        <f t="shared" si="33"/>
        <v/>
      </c>
      <c r="BL37" t="str">
        <f t="shared" si="34"/>
        <v/>
      </c>
    </row>
    <row r="38" spans="1:91">
      <c r="A38" s="17"/>
      <c r="B38" s="17"/>
      <c r="C38" s="17"/>
      <c r="D38" s="17"/>
      <c r="E38" s="17"/>
      <c r="F38" s="17"/>
      <c r="G38" s="17"/>
      <c r="H38" s="17"/>
      <c r="I38" s="18"/>
      <c r="J38" s="18"/>
      <c r="K38" s="18"/>
      <c r="L38" s="18"/>
      <c r="M38" s="18"/>
      <c r="N38" s="18"/>
      <c r="O38" s="18"/>
      <c r="P38" s="18"/>
      <c r="S38" t="str">
        <f t="shared" si="2"/>
        <v>vége</v>
      </c>
      <c r="U38">
        <f t="shared" si="3"/>
        <v>1</v>
      </c>
      <c r="V38">
        <f t="shared" si="35"/>
        <v>1</v>
      </c>
      <c r="W38">
        <f t="shared" si="4"/>
        <v>1</v>
      </c>
      <c r="X38">
        <f t="shared" si="5"/>
        <v>1</v>
      </c>
      <c r="Y38">
        <f t="shared" si="6"/>
        <v>1</v>
      </c>
      <c r="Z38">
        <f t="shared" si="7"/>
        <v>1</v>
      </c>
      <c r="AA38">
        <f t="shared" si="8"/>
        <v>1</v>
      </c>
      <c r="AB38">
        <f t="shared" si="9"/>
        <v>1</v>
      </c>
      <c r="AC38">
        <f t="shared" si="10"/>
        <v>1</v>
      </c>
      <c r="AD38">
        <f t="shared" si="11"/>
        <v>1</v>
      </c>
      <c r="AE38">
        <f t="shared" si="12"/>
        <v>0</v>
      </c>
      <c r="AF38">
        <f t="shared" si="13"/>
        <v>0</v>
      </c>
      <c r="AG38">
        <f t="shared" si="14"/>
        <v>0</v>
      </c>
      <c r="AH38">
        <f t="shared" si="15"/>
        <v>1</v>
      </c>
      <c r="AI38">
        <f t="shared" si="16"/>
        <v>0</v>
      </c>
      <c r="AJ38">
        <f t="shared" si="17"/>
        <v>0</v>
      </c>
      <c r="AK38">
        <f t="shared" si="18"/>
        <v>0</v>
      </c>
      <c r="AM38" t="str">
        <f t="shared" si="36"/>
        <v>;;;;;;;0;;;;;;;</v>
      </c>
      <c r="AO38">
        <f t="shared" si="37"/>
        <v>0</v>
      </c>
      <c r="AP38">
        <f t="shared" si="38"/>
        <v>0</v>
      </c>
      <c r="AQ38" t="str">
        <f t="shared" si="39"/>
        <v/>
      </c>
      <c r="AR38">
        <f t="shared" si="40"/>
        <v>0</v>
      </c>
      <c r="AS38" t="str">
        <f t="shared" si="19"/>
        <v/>
      </c>
      <c r="AT38" t="str">
        <f t="shared" si="41"/>
        <v/>
      </c>
      <c r="AX38" t="str">
        <f t="shared" si="20"/>
        <v/>
      </c>
      <c r="AY38">
        <f t="shared" si="21"/>
        <v>0</v>
      </c>
      <c r="AZ38">
        <f t="shared" si="22"/>
        <v>0</v>
      </c>
      <c r="BA38">
        <f t="shared" si="23"/>
        <v>0</v>
      </c>
      <c r="BB38">
        <f t="shared" si="24"/>
        <v>0</v>
      </c>
      <c r="BC38">
        <f t="shared" si="25"/>
        <v>0</v>
      </c>
      <c r="BD38">
        <f t="shared" si="26"/>
        <v>0</v>
      </c>
      <c r="BE38">
        <f t="shared" si="27"/>
        <v>0</v>
      </c>
      <c r="BF38">
        <f t="shared" si="28"/>
        <v>0</v>
      </c>
      <c r="BG38" t="str">
        <f t="shared" si="29"/>
        <v/>
      </c>
      <c r="BH38" t="str">
        <f t="shared" si="30"/>
        <v/>
      </c>
      <c r="BI38" t="str">
        <f t="shared" si="31"/>
        <v/>
      </c>
      <c r="BJ38">
        <f t="shared" si="32"/>
        <v>0</v>
      </c>
      <c r="BK38" t="str">
        <f t="shared" si="33"/>
        <v/>
      </c>
      <c r="BL38" t="str">
        <f t="shared" si="34"/>
        <v/>
      </c>
    </row>
    <row r="39" spans="1:91">
      <c r="A39" s="17"/>
      <c r="B39" s="17"/>
      <c r="C39" s="17"/>
      <c r="D39" s="17"/>
      <c r="E39" s="17"/>
      <c r="F39" s="17"/>
      <c r="G39" s="17"/>
      <c r="H39" s="17"/>
      <c r="I39" s="18"/>
      <c r="J39" s="18"/>
      <c r="K39" s="18"/>
      <c r="L39" s="18"/>
      <c r="M39" s="18"/>
      <c r="N39" s="18"/>
      <c r="O39" s="18"/>
      <c r="P39" s="18"/>
      <c r="S39" t="str">
        <f t="shared" si="2"/>
        <v>vége</v>
      </c>
      <c r="U39">
        <f t="shared" si="3"/>
        <v>1</v>
      </c>
      <c r="V39">
        <f t="shared" si="35"/>
        <v>1</v>
      </c>
      <c r="W39">
        <f t="shared" si="4"/>
        <v>1</v>
      </c>
      <c r="X39">
        <f t="shared" si="5"/>
        <v>1</v>
      </c>
      <c r="Y39">
        <f t="shared" si="6"/>
        <v>1</v>
      </c>
      <c r="Z39">
        <f t="shared" si="7"/>
        <v>1</v>
      </c>
      <c r="AA39">
        <f t="shared" si="8"/>
        <v>1</v>
      </c>
      <c r="AB39">
        <f t="shared" si="9"/>
        <v>1</v>
      </c>
      <c r="AC39">
        <f t="shared" si="10"/>
        <v>1</v>
      </c>
      <c r="AD39">
        <f t="shared" si="11"/>
        <v>1</v>
      </c>
      <c r="AE39">
        <f t="shared" si="12"/>
        <v>0</v>
      </c>
      <c r="AF39">
        <f t="shared" si="13"/>
        <v>0</v>
      </c>
      <c r="AG39">
        <f t="shared" si="14"/>
        <v>0</v>
      </c>
      <c r="AH39">
        <f t="shared" si="15"/>
        <v>1</v>
      </c>
      <c r="AI39">
        <f t="shared" si="16"/>
        <v>0</v>
      </c>
      <c r="AJ39">
        <f t="shared" si="17"/>
        <v>0</v>
      </c>
      <c r="AK39">
        <f t="shared" si="18"/>
        <v>0</v>
      </c>
      <c r="AM39" t="str">
        <f t="shared" si="36"/>
        <v>;;;;;;;0;;;;;;;</v>
      </c>
      <c r="AO39">
        <f t="shared" si="37"/>
        <v>0</v>
      </c>
      <c r="AP39">
        <f t="shared" si="38"/>
        <v>0</v>
      </c>
      <c r="AQ39" t="str">
        <f t="shared" si="39"/>
        <v/>
      </c>
      <c r="AR39">
        <f t="shared" si="40"/>
        <v>0</v>
      </c>
      <c r="AS39" t="str">
        <f t="shared" si="19"/>
        <v/>
      </c>
      <c r="AT39" t="str">
        <f t="shared" si="41"/>
        <v/>
      </c>
      <c r="AX39" t="str">
        <f t="shared" si="20"/>
        <v/>
      </c>
      <c r="AY39">
        <f t="shared" si="21"/>
        <v>0</v>
      </c>
      <c r="AZ39">
        <f t="shared" si="22"/>
        <v>0</v>
      </c>
      <c r="BA39">
        <f t="shared" si="23"/>
        <v>0</v>
      </c>
      <c r="BB39">
        <f t="shared" si="24"/>
        <v>0</v>
      </c>
      <c r="BC39">
        <f t="shared" si="25"/>
        <v>0</v>
      </c>
      <c r="BD39">
        <f t="shared" si="26"/>
        <v>0</v>
      </c>
      <c r="BE39">
        <f t="shared" si="27"/>
        <v>0</v>
      </c>
      <c r="BF39">
        <f t="shared" si="28"/>
        <v>0</v>
      </c>
      <c r="BG39" t="str">
        <f t="shared" si="29"/>
        <v/>
      </c>
      <c r="BH39" t="str">
        <f t="shared" si="30"/>
        <v/>
      </c>
      <c r="BI39" t="str">
        <f t="shared" si="31"/>
        <v/>
      </c>
      <c r="BJ39">
        <f t="shared" si="32"/>
        <v>0</v>
      </c>
      <c r="BK39" t="str">
        <f t="shared" si="33"/>
        <v/>
      </c>
      <c r="BL39" t="str">
        <f t="shared" si="34"/>
        <v/>
      </c>
    </row>
    <row r="40" spans="1:91">
      <c r="A40" s="17"/>
      <c r="B40" s="17"/>
      <c r="C40" s="17"/>
      <c r="D40" s="17"/>
      <c r="E40" s="17"/>
      <c r="F40" s="17"/>
      <c r="G40" s="17"/>
      <c r="H40" s="17"/>
      <c r="I40" s="18"/>
      <c r="J40" s="18"/>
      <c r="K40" s="18"/>
      <c r="L40" s="18"/>
      <c r="M40" s="18"/>
      <c r="N40" s="18"/>
      <c r="O40" s="18"/>
      <c r="P40" s="18"/>
      <c r="S40" t="str">
        <f t="shared" si="2"/>
        <v>vége</v>
      </c>
      <c r="U40">
        <f t="shared" si="3"/>
        <v>1</v>
      </c>
      <c r="V40">
        <f t="shared" si="35"/>
        <v>1</v>
      </c>
      <c r="W40">
        <f t="shared" si="4"/>
        <v>1</v>
      </c>
      <c r="X40">
        <f t="shared" si="5"/>
        <v>1</v>
      </c>
      <c r="Y40">
        <f t="shared" si="6"/>
        <v>1</v>
      </c>
      <c r="Z40">
        <f t="shared" si="7"/>
        <v>1</v>
      </c>
      <c r="AA40">
        <f t="shared" si="8"/>
        <v>1</v>
      </c>
      <c r="AB40">
        <f t="shared" si="9"/>
        <v>1</v>
      </c>
      <c r="AC40">
        <f t="shared" si="10"/>
        <v>1</v>
      </c>
      <c r="AD40">
        <f t="shared" si="11"/>
        <v>1</v>
      </c>
      <c r="AE40">
        <f t="shared" si="12"/>
        <v>0</v>
      </c>
      <c r="AF40">
        <f t="shared" si="13"/>
        <v>0</v>
      </c>
      <c r="AG40">
        <f t="shared" si="14"/>
        <v>0</v>
      </c>
      <c r="AH40">
        <f t="shared" si="15"/>
        <v>1</v>
      </c>
      <c r="AI40">
        <f t="shared" si="16"/>
        <v>0</v>
      </c>
      <c r="AJ40">
        <f t="shared" si="17"/>
        <v>0</v>
      </c>
      <c r="AK40">
        <f t="shared" si="18"/>
        <v>0</v>
      </c>
      <c r="AM40" t="str">
        <f t="shared" si="36"/>
        <v>;;;;;;;0;;;;;;;</v>
      </c>
      <c r="AO40">
        <f t="shared" si="37"/>
        <v>0</v>
      </c>
      <c r="AP40">
        <f t="shared" si="38"/>
        <v>0</v>
      </c>
      <c r="AQ40" t="str">
        <f t="shared" si="39"/>
        <v/>
      </c>
      <c r="AR40">
        <f t="shared" si="40"/>
        <v>0</v>
      </c>
      <c r="AS40" t="str">
        <f t="shared" si="19"/>
        <v/>
      </c>
      <c r="AT40" t="str">
        <f t="shared" si="41"/>
        <v/>
      </c>
      <c r="AX40" t="str">
        <f t="shared" si="20"/>
        <v/>
      </c>
      <c r="AY40">
        <f t="shared" si="21"/>
        <v>0</v>
      </c>
      <c r="AZ40">
        <f t="shared" si="22"/>
        <v>0</v>
      </c>
      <c r="BA40">
        <f t="shared" si="23"/>
        <v>0</v>
      </c>
      <c r="BB40">
        <f t="shared" si="24"/>
        <v>0</v>
      </c>
      <c r="BC40">
        <f t="shared" si="25"/>
        <v>0</v>
      </c>
      <c r="BD40">
        <f t="shared" si="26"/>
        <v>0</v>
      </c>
      <c r="BE40">
        <f t="shared" si="27"/>
        <v>0</v>
      </c>
      <c r="BF40">
        <f t="shared" si="28"/>
        <v>0</v>
      </c>
      <c r="BG40" t="str">
        <f t="shared" si="29"/>
        <v/>
      </c>
      <c r="BH40" t="str">
        <f t="shared" si="30"/>
        <v/>
      </c>
      <c r="BI40" t="str">
        <f t="shared" si="31"/>
        <v/>
      </c>
      <c r="BJ40">
        <f t="shared" si="32"/>
        <v>0</v>
      </c>
      <c r="BK40" t="str">
        <f t="shared" si="33"/>
        <v/>
      </c>
      <c r="BL40" t="str">
        <f t="shared" si="34"/>
        <v/>
      </c>
    </row>
    <row r="41" spans="1:91">
      <c r="A41" s="17"/>
      <c r="B41" s="17"/>
      <c r="C41" s="17"/>
      <c r="D41" s="17"/>
      <c r="E41" s="17"/>
      <c r="F41" s="17"/>
      <c r="G41" s="17"/>
      <c r="H41" s="17"/>
      <c r="I41" s="18"/>
      <c r="J41" s="18"/>
      <c r="K41" s="18"/>
      <c r="L41" s="18"/>
      <c r="M41" s="18"/>
      <c r="N41" s="18"/>
      <c r="O41" s="18"/>
      <c r="P41" s="18"/>
      <c r="S41" t="str">
        <f t="shared" si="2"/>
        <v>vége</v>
      </c>
      <c r="U41">
        <f t="shared" si="3"/>
        <v>1</v>
      </c>
      <c r="V41">
        <f t="shared" si="35"/>
        <v>1</v>
      </c>
      <c r="W41">
        <f t="shared" si="4"/>
        <v>1</v>
      </c>
      <c r="X41">
        <f t="shared" si="5"/>
        <v>1</v>
      </c>
      <c r="Y41">
        <f t="shared" si="6"/>
        <v>1</v>
      </c>
      <c r="Z41">
        <f t="shared" si="7"/>
        <v>1</v>
      </c>
      <c r="AA41">
        <f t="shared" si="8"/>
        <v>1</v>
      </c>
      <c r="AB41">
        <f t="shared" si="9"/>
        <v>1</v>
      </c>
      <c r="AC41">
        <f t="shared" si="10"/>
        <v>1</v>
      </c>
      <c r="AD41">
        <f t="shared" si="11"/>
        <v>1</v>
      </c>
      <c r="AE41">
        <f t="shared" si="12"/>
        <v>0</v>
      </c>
      <c r="AF41">
        <f t="shared" si="13"/>
        <v>0</v>
      </c>
      <c r="AG41">
        <f t="shared" si="14"/>
        <v>0</v>
      </c>
      <c r="AH41">
        <f t="shared" si="15"/>
        <v>1</v>
      </c>
      <c r="AI41">
        <f t="shared" si="16"/>
        <v>0</v>
      </c>
      <c r="AJ41">
        <f t="shared" si="17"/>
        <v>0</v>
      </c>
      <c r="AK41">
        <f t="shared" si="18"/>
        <v>0</v>
      </c>
      <c r="AM41" t="str">
        <f t="shared" si="36"/>
        <v>;;;;;;;0;;;;;;;</v>
      </c>
      <c r="AO41">
        <f t="shared" si="37"/>
        <v>0</v>
      </c>
      <c r="AP41">
        <f t="shared" si="38"/>
        <v>0</v>
      </c>
      <c r="AQ41" t="str">
        <f t="shared" si="39"/>
        <v/>
      </c>
      <c r="AR41">
        <f t="shared" si="40"/>
        <v>0</v>
      </c>
      <c r="AS41" t="str">
        <f t="shared" si="19"/>
        <v/>
      </c>
      <c r="AT41" t="str">
        <f t="shared" si="41"/>
        <v/>
      </c>
      <c r="AX41" t="str">
        <f t="shared" si="20"/>
        <v/>
      </c>
      <c r="AY41">
        <f t="shared" si="21"/>
        <v>0</v>
      </c>
      <c r="AZ41">
        <f t="shared" si="22"/>
        <v>0</v>
      </c>
      <c r="BA41">
        <f t="shared" si="23"/>
        <v>0</v>
      </c>
      <c r="BB41">
        <f t="shared" si="24"/>
        <v>0</v>
      </c>
      <c r="BC41">
        <f t="shared" si="25"/>
        <v>0</v>
      </c>
      <c r="BD41">
        <f t="shared" si="26"/>
        <v>0</v>
      </c>
      <c r="BE41">
        <f t="shared" si="27"/>
        <v>0</v>
      </c>
      <c r="BF41">
        <f t="shared" si="28"/>
        <v>0</v>
      </c>
      <c r="BG41" t="str">
        <f t="shared" si="29"/>
        <v/>
      </c>
      <c r="BH41" t="str">
        <f t="shared" si="30"/>
        <v/>
      </c>
      <c r="BI41" t="str">
        <f t="shared" si="31"/>
        <v/>
      </c>
      <c r="BJ41">
        <f t="shared" si="32"/>
        <v>0</v>
      </c>
      <c r="BK41" t="str">
        <f t="shared" si="33"/>
        <v/>
      </c>
      <c r="BL41" t="str">
        <f t="shared" si="34"/>
        <v/>
      </c>
    </row>
    <row r="42" spans="1:91">
      <c r="A42" s="17"/>
      <c r="B42" s="17"/>
      <c r="C42" s="17"/>
      <c r="D42" s="17"/>
      <c r="E42" s="17"/>
      <c r="F42" s="17"/>
      <c r="G42" s="17"/>
      <c r="H42" s="17"/>
      <c r="I42" s="18"/>
      <c r="J42" s="18"/>
      <c r="K42" s="18"/>
      <c r="L42" s="18"/>
      <c r="M42" s="18"/>
      <c r="N42" s="18"/>
      <c r="O42" s="18"/>
      <c r="P42" s="18"/>
      <c r="S42" t="str">
        <f t="shared" si="2"/>
        <v>vége</v>
      </c>
      <c r="U42">
        <f t="shared" si="3"/>
        <v>1</v>
      </c>
      <c r="V42">
        <f t="shared" si="35"/>
        <v>1</v>
      </c>
      <c r="W42">
        <f t="shared" si="4"/>
        <v>1</v>
      </c>
      <c r="X42">
        <f t="shared" si="5"/>
        <v>1</v>
      </c>
      <c r="Y42">
        <f t="shared" si="6"/>
        <v>1</v>
      </c>
      <c r="Z42">
        <f t="shared" si="7"/>
        <v>1</v>
      </c>
      <c r="AA42">
        <f t="shared" si="8"/>
        <v>1</v>
      </c>
      <c r="AB42">
        <f t="shared" si="9"/>
        <v>1</v>
      </c>
      <c r="AC42">
        <f t="shared" si="10"/>
        <v>1</v>
      </c>
      <c r="AD42">
        <f t="shared" si="11"/>
        <v>1</v>
      </c>
      <c r="AE42">
        <f t="shared" si="12"/>
        <v>0</v>
      </c>
      <c r="AF42">
        <f t="shared" si="13"/>
        <v>0</v>
      </c>
      <c r="AG42">
        <f t="shared" si="14"/>
        <v>0</v>
      </c>
      <c r="AH42">
        <f t="shared" si="15"/>
        <v>1</v>
      </c>
      <c r="AI42">
        <f t="shared" si="16"/>
        <v>0</v>
      </c>
      <c r="AJ42">
        <f t="shared" si="17"/>
        <v>0</v>
      </c>
      <c r="AK42">
        <f t="shared" si="18"/>
        <v>0</v>
      </c>
      <c r="AM42" t="str">
        <f t="shared" si="36"/>
        <v>;;;;;;;0;;;;;;;</v>
      </c>
      <c r="AO42">
        <f t="shared" si="37"/>
        <v>0</v>
      </c>
      <c r="AP42">
        <f t="shared" si="38"/>
        <v>0</v>
      </c>
      <c r="AQ42" t="str">
        <f t="shared" si="39"/>
        <v/>
      </c>
      <c r="AR42">
        <f t="shared" si="40"/>
        <v>0</v>
      </c>
      <c r="AS42" t="str">
        <f t="shared" si="19"/>
        <v/>
      </c>
      <c r="AT42" t="str">
        <f t="shared" si="41"/>
        <v/>
      </c>
      <c r="AX42" t="str">
        <f t="shared" si="20"/>
        <v/>
      </c>
      <c r="AY42">
        <f t="shared" si="21"/>
        <v>0</v>
      </c>
      <c r="AZ42">
        <f t="shared" si="22"/>
        <v>0</v>
      </c>
      <c r="BA42">
        <f t="shared" si="23"/>
        <v>0</v>
      </c>
      <c r="BB42">
        <f t="shared" si="24"/>
        <v>0</v>
      </c>
      <c r="BC42">
        <f t="shared" si="25"/>
        <v>0</v>
      </c>
      <c r="BD42">
        <f t="shared" si="26"/>
        <v>0</v>
      </c>
      <c r="BE42">
        <f t="shared" si="27"/>
        <v>0</v>
      </c>
      <c r="BF42">
        <f t="shared" si="28"/>
        <v>0</v>
      </c>
      <c r="BG42" t="str">
        <f t="shared" si="29"/>
        <v/>
      </c>
      <c r="BH42" t="str">
        <f t="shared" si="30"/>
        <v/>
      </c>
      <c r="BI42" t="str">
        <f t="shared" si="31"/>
        <v/>
      </c>
      <c r="BJ42">
        <f t="shared" si="32"/>
        <v>0</v>
      </c>
      <c r="BK42" t="str">
        <f t="shared" si="33"/>
        <v/>
      </c>
      <c r="BL42" t="str">
        <f t="shared" si="34"/>
        <v/>
      </c>
    </row>
    <row r="43" spans="1:91">
      <c r="A43" s="17"/>
      <c r="B43" s="17"/>
      <c r="C43" s="17"/>
      <c r="D43" s="17"/>
      <c r="E43" s="17"/>
      <c r="F43" s="17"/>
      <c r="G43" s="17"/>
      <c r="H43" s="17"/>
      <c r="I43" s="18"/>
      <c r="J43" s="18"/>
      <c r="K43" s="18"/>
      <c r="L43" s="18"/>
      <c r="M43" s="18"/>
      <c r="N43" s="18"/>
      <c r="O43" s="18"/>
      <c r="P43" s="18"/>
      <c r="S43" t="str">
        <f t="shared" si="2"/>
        <v>vége</v>
      </c>
      <c r="U43">
        <f t="shared" si="3"/>
        <v>1</v>
      </c>
      <c r="V43">
        <f t="shared" si="35"/>
        <v>1</v>
      </c>
      <c r="W43">
        <f t="shared" si="4"/>
        <v>1</v>
      </c>
      <c r="X43">
        <f t="shared" si="5"/>
        <v>1</v>
      </c>
      <c r="Y43">
        <f t="shared" si="6"/>
        <v>1</v>
      </c>
      <c r="Z43">
        <f t="shared" si="7"/>
        <v>1</v>
      </c>
      <c r="AA43">
        <f t="shared" si="8"/>
        <v>1</v>
      </c>
      <c r="AB43">
        <f t="shared" si="9"/>
        <v>1</v>
      </c>
      <c r="AC43">
        <f t="shared" si="10"/>
        <v>1</v>
      </c>
      <c r="AD43">
        <f t="shared" si="11"/>
        <v>1</v>
      </c>
      <c r="AE43">
        <f t="shared" si="12"/>
        <v>0</v>
      </c>
      <c r="AF43">
        <f t="shared" si="13"/>
        <v>0</v>
      </c>
      <c r="AG43">
        <f t="shared" si="14"/>
        <v>0</v>
      </c>
      <c r="AH43">
        <f t="shared" si="15"/>
        <v>1</v>
      </c>
      <c r="AI43">
        <f t="shared" si="16"/>
        <v>0</v>
      </c>
      <c r="AJ43">
        <f t="shared" si="17"/>
        <v>0</v>
      </c>
      <c r="AK43">
        <f t="shared" si="18"/>
        <v>0</v>
      </c>
      <c r="AM43" t="str">
        <f t="shared" si="36"/>
        <v>;;;;;;;0;;;;;;;</v>
      </c>
      <c r="AO43">
        <f t="shared" si="37"/>
        <v>0</v>
      </c>
      <c r="AP43">
        <f t="shared" si="38"/>
        <v>0</v>
      </c>
      <c r="AQ43" t="str">
        <f t="shared" si="39"/>
        <v/>
      </c>
      <c r="AR43">
        <f t="shared" si="40"/>
        <v>0</v>
      </c>
      <c r="AS43" t="str">
        <f t="shared" si="19"/>
        <v/>
      </c>
      <c r="AT43" t="str">
        <f t="shared" si="41"/>
        <v/>
      </c>
      <c r="AX43" t="str">
        <f t="shared" si="20"/>
        <v/>
      </c>
      <c r="AY43">
        <f t="shared" si="21"/>
        <v>0</v>
      </c>
      <c r="AZ43">
        <f t="shared" si="22"/>
        <v>0</v>
      </c>
      <c r="BA43">
        <f t="shared" si="23"/>
        <v>0</v>
      </c>
      <c r="BB43">
        <f t="shared" si="24"/>
        <v>0</v>
      </c>
      <c r="BC43">
        <f t="shared" si="25"/>
        <v>0</v>
      </c>
      <c r="BD43">
        <f t="shared" si="26"/>
        <v>0</v>
      </c>
      <c r="BE43">
        <f t="shared" si="27"/>
        <v>0</v>
      </c>
      <c r="BF43">
        <f t="shared" si="28"/>
        <v>0</v>
      </c>
      <c r="BG43" t="str">
        <f t="shared" si="29"/>
        <v/>
      </c>
      <c r="BH43" t="str">
        <f t="shared" si="30"/>
        <v/>
      </c>
      <c r="BI43" t="str">
        <f t="shared" si="31"/>
        <v/>
      </c>
      <c r="BJ43">
        <f t="shared" si="32"/>
        <v>0</v>
      </c>
      <c r="BK43" t="str">
        <f t="shared" si="33"/>
        <v/>
      </c>
      <c r="BL43" t="str">
        <f t="shared" si="34"/>
        <v/>
      </c>
    </row>
    <row r="44" spans="1:91">
      <c r="A44" s="17"/>
      <c r="B44" s="17"/>
      <c r="C44" s="17"/>
      <c r="D44" s="17"/>
      <c r="E44" s="17"/>
      <c r="F44" s="17"/>
      <c r="G44" s="17"/>
      <c r="H44" s="17"/>
      <c r="I44" s="18"/>
      <c r="J44" s="18"/>
      <c r="K44" s="18"/>
      <c r="L44" s="18"/>
      <c r="M44" s="18"/>
      <c r="N44" s="18"/>
      <c r="O44" s="18"/>
      <c r="P44" s="18"/>
      <c r="S44" t="str">
        <f t="shared" si="2"/>
        <v>vége</v>
      </c>
      <c r="U44">
        <f t="shared" si="3"/>
        <v>1</v>
      </c>
      <c r="V44">
        <f t="shared" si="35"/>
        <v>1</v>
      </c>
      <c r="W44">
        <f t="shared" si="4"/>
        <v>1</v>
      </c>
      <c r="X44">
        <f t="shared" si="5"/>
        <v>1</v>
      </c>
      <c r="Y44">
        <f t="shared" si="6"/>
        <v>1</v>
      </c>
      <c r="Z44">
        <f t="shared" si="7"/>
        <v>1</v>
      </c>
      <c r="AA44">
        <f t="shared" si="8"/>
        <v>1</v>
      </c>
      <c r="AB44">
        <f t="shared" si="9"/>
        <v>1</v>
      </c>
      <c r="AC44">
        <f t="shared" si="10"/>
        <v>1</v>
      </c>
      <c r="AD44">
        <f t="shared" si="11"/>
        <v>1</v>
      </c>
      <c r="AE44">
        <f t="shared" si="12"/>
        <v>0</v>
      </c>
      <c r="AF44">
        <f t="shared" si="13"/>
        <v>0</v>
      </c>
      <c r="AG44">
        <f t="shared" si="14"/>
        <v>0</v>
      </c>
      <c r="AH44">
        <f t="shared" si="15"/>
        <v>1</v>
      </c>
      <c r="AI44">
        <f t="shared" si="16"/>
        <v>0</v>
      </c>
      <c r="AJ44">
        <f t="shared" si="17"/>
        <v>0</v>
      </c>
      <c r="AK44">
        <f t="shared" si="18"/>
        <v>0</v>
      </c>
      <c r="AM44" t="str">
        <f t="shared" si="36"/>
        <v>;;;;;;;0;;;;;;;</v>
      </c>
      <c r="AO44">
        <f t="shared" si="37"/>
        <v>0</v>
      </c>
      <c r="AP44">
        <f t="shared" si="38"/>
        <v>0</v>
      </c>
      <c r="AQ44" t="str">
        <f t="shared" si="39"/>
        <v/>
      </c>
      <c r="AR44">
        <f t="shared" si="40"/>
        <v>0</v>
      </c>
      <c r="AS44" t="str">
        <f t="shared" si="19"/>
        <v/>
      </c>
      <c r="AT44" t="str">
        <f t="shared" si="41"/>
        <v/>
      </c>
      <c r="AX44" t="str">
        <f t="shared" si="20"/>
        <v/>
      </c>
      <c r="AY44">
        <f t="shared" si="21"/>
        <v>0</v>
      </c>
      <c r="AZ44">
        <f t="shared" si="22"/>
        <v>0</v>
      </c>
      <c r="BA44">
        <f t="shared" si="23"/>
        <v>0</v>
      </c>
      <c r="BB44">
        <f t="shared" si="24"/>
        <v>0</v>
      </c>
      <c r="BC44">
        <f t="shared" si="25"/>
        <v>0</v>
      </c>
      <c r="BD44">
        <f t="shared" si="26"/>
        <v>0</v>
      </c>
      <c r="BE44">
        <f t="shared" si="27"/>
        <v>0</v>
      </c>
      <c r="BF44">
        <f t="shared" si="28"/>
        <v>0</v>
      </c>
      <c r="BG44" t="str">
        <f t="shared" si="29"/>
        <v/>
      </c>
      <c r="BH44" t="str">
        <f t="shared" si="30"/>
        <v/>
      </c>
      <c r="BI44" t="str">
        <f t="shared" si="31"/>
        <v/>
      </c>
      <c r="BJ44">
        <f t="shared" si="32"/>
        <v>0</v>
      </c>
      <c r="BK44" t="str">
        <f t="shared" si="33"/>
        <v/>
      </c>
      <c r="BL44" t="str">
        <f t="shared" si="34"/>
        <v/>
      </c>
    </row>
    <row r="45" spans="1:91">
      <c r="A45" s="17"/>
      <c r="B45" s="17"/>
      <c r="C45" s="17"/>
      <c r="D45" s="17"/>
      <c r="E45" s="17"/>
      <c r="F45" s="17"/>
      <c r="G45" s="17"/>
      <c r="H45" s="17"/>
      <c r="I45" s="18"/>
      <c r="J45" s="18"/>
      <c r="K45" s="18"/>
      <c r="L45" s="18"/>
      <c r="M45" s="18"/>
      <c r="N45" s="18"/>
      <c r="O45" s="18"/>
      <c r="P45" s="18"/>
      <c r="S45" t="str">
        <f t="shared" si="2"/>
        <v>vége</v>
      </c>
      <c r="U45">
        <f t="shared" si="3"/>
        <v>1</v>
      </c>
      <c r="V45">
        <f t="shared" si="35"/>
        <v>1</v>
      </c>
      <c r="W45">
        <f t="shared" si="4"/>
        <v>1</v>
      </c>
      <c r="X45">
        <f t="shared" si="5"/>
        <v>1</v>
      </c>
      <c r="Y45">
        <f t="shared" si="6"/>
        <v>1</v>
      </c>
      <c r="Z45">
        <f t="shared" si="7"/>
        <v>1</v>
      </c>
      <c r="AA45">
        <f t="shared" si="8"/>
        <v>1</v>
      </c>
      <c r="AB45">
        <f t="shared" si="9"/>
        <v>1</v>
      </c>
      <c r="AC45">
        <f t="shared" si="10"/>
        <v>1</v>
      </c>
      <c r="AD45">
        <f t="shared" si="11"/>
        <v>1</v>
      </c>
      <c r="AE45">
        <f t="shared" si="12"/>
        <v>0</v>
      </c>
      <c r="AF45">
        <f t="shared" si="13"/>
        <v>0</v>
      </c>
      <c r="AG45">
        <f t="shared" si="14"/>
        <v>0</v>
      </c>
      <c r="AH45">
        <f t="shared" si="15"/>
        <v>1</v>
      </c>
      <c r="AI45">
        <f t="shared" si="16"/>
        <v>0</v>
      </c>
      <c r="AJ45">
        <f t="shared" si="17"/>
        <v>0</v>
      </c>
      <c r="AK45">
        <f t="shared" si="18"/>
        <v>0</v>
      </c>
      <c r="AM45" t="str">
        <f t="shared" si="36"/>
        <v>;;;;;;;0;;;;;;;</v>
      </c>
      <c r="AO45">
        <f t="shared" si="37"/>
        <v>0</v>
      </c>
      <c r="AP45">
        <f t="shared" si="38"/>
        <v>0</v>
      </c>
      <c r="AQ45" t="str">
        <f t="shared" si="39"/>
        <v/>
      </c>
      <c r="AR45">
        <f t="shared" si="40"/>
        <v>0</v>
      </c>
      <c r="AS45" t="str">
        <f t="shared" si="19"/>
        <v/>
      </c>
      <c r="AT45" t="str">
        <f t="shared" si="41"/>
        <v/>
      </c>
      <c r="AX45" t="str">
        <f t="shared" si="20"/>
        <v/>
      </c>
      <c r="AY45">
        <f t="shared" si="21"/>
        <v>0</v>
      </c>
      <c r="AZ45">
        <f t="shared" si="22"/>
        <v>0</v>
      </c>
      <c r="BA45">
        <f t="shared" si="23"/>
        <v>0</v>
      </c>
      <c r="BB45">
        <f t="shared" si="24"/>
        <v>0</v>
      </c>
      <c r="BC45">
        <f t="shared" si="25"/>
        <v>0</v>
      </c>
      <c r="BD45">
        <f t="shared" si="26"/>
        <v>0</v>
      </c>
      <c r="BE45">
        <f t="shared" si="27"/>
        <v>0</v>
      </c>
      <c r="BF45">
        <f t="shared" si="28"/>
        <v>0</v>
      </c>
      <c r="BG45" t="str">
        <f t="shared" si="29"/>
        <v/>
      </c>
      <c r="BH45" t="str">
        <f t="shared" si="30"/>
        <v/>
      </c>
      <c r="BI45" t="str">
        <f t="shared" si="31"/>
        <v/>
      </c>
      <c r="BJ45">
        <f t="shared" si="32"/>
        <v>0</v>
      </c>
      <c r="BK45" t="str">
        <f t="shared" si="33"/>
        <v/>
      </c>
      <c r="BL45" t="str">
        <f t="shared" si="34"/>
        <v/>
      </c>
    </row>
    <row r="46" spans="1:91">
      <c r="A46" s="17"/>
      <c r="B46" s="17"/>
      <c r="C46" s="17"/>
      <c r="D46" s="17"/>
      <c r="E46" s="17"/>
      <c r="F46" s="17"/>
      <c r="G46" s="17"/>
      <c r="H46" s="17"/>
      <c r="I46" s="18"/>
      <c r="J46" s="18"/>
      <c r="K46" s="18"/>
      <c r="L46" s="18"/>
      <c r="M46" s="18"/>
      <c r="N46" s="18"/>
      <c r="O46" s="18"/>
      <c r="P46" s="18"/>
      <c r="S46" t="str">
        <f t="shared" si="2"/>
        <v>vége</v>
      </c>
      <c r="U46">
        <f t="shared" si="3"/>
        <v>1</v>
      </c>
      <c r="V46">
        <f t="shared" si="35"/>
        <v>1</v>
      </c>
      <c r="W46">
        <f t="shared" si="4"/>
        <v>1</v>
      </c>
      <c r="X46">
        <f t="shared" si="5"/>
        <v>1</v>
      </c>
      <c r="Y46">
        <f t="shared" si="6"/>
        <v>1</v>
      </c>
      <c r="Z46">
        <f t="shared" si="7"/>
        <v>1</v>
      </c>
      <c r="AA46">
        <f t="shared" si="8"/>
        <v>1</v>
      </c>
      <c r="AB46">
        <f t="shared" si="9"/>
        <v>1</v>
      </c>
      <c r="AC46">
        <f t="shared" si="10"/>
        <v>1</v>
      </c>
      <c r="AD46">
        <f t="shared" si="11"/>
        <v>1</v>
      </c>
      <c r="AE46">
        <f t="shared" si="12"/>
        <v>0</v>
      </c>
      <c r="AF46">
        <f t="shared" si="13"/>
        <v>0</v>
      </c>
      <c r="AG46">
        <f t="shared" si="14"/>
        <v>0</v>
      </c>
      <c r="AH46">
        <f t="shared" si="15"/>
        <v>1</v>
      </c>
      <c r="AI46">
        <f t="shared" si="16"/>
        <v>0</v>
      </c>
      <c r="AJ46">
        <f t="shared" si="17"/>
        <v>0</v>
      </c>
      <c r="AK46">
        <f t="shared" si="18"/>
        <v>0</v>
      </c>
      <c r="AM46" t="str">
        <f t="shared" si="36"/>
        <v>;;;;;;;0;;;;;;;</v>
      </c>
      <c r="AO46">
        <f t="shared" si="37"/>
        <v>0</v>
      </c>
      <c r="AP46">
        <f t="shared" si="38"/>
        <v>0</v>
      </c>
      <c r="AQ46" t="str">
        <f t="shared" si="39"/>
        <v/>
      </c>
      <c r="AR46">
        <f t="shared" si="40"/>
        <v>0</v>
      </c>
      <c r="AS46" t="str">
        <f t="shared" si="19"/>
        <v/>
      </c>
      <c r="AT46" t="str">
        <f t="shared" si="41"/>
        <v/>
      </c>
      <c r="AX46" t="str">
        <f t="shared" si="20"/>
        <v/>
      </c>
      <c r="AY46">
        <f t="shared" si="21"/>
        <v>0</v>
      </c>
      <c r="AZ46">
        <f t="shared" si="22"/>
        <v>0</v>
      </c>
      <c r="BA46">
        <f t="shared" si="23"/>
        <v>0</v>
      </c>
      <c r="BB46">
        <f t="shared" si="24"/>
        <v>0</v>
      </c>
      <c r="BC46">
        <f t="shared" si="25"/>
        <v>0</v>
      </c>
      <c r="BD46">
        <f t="shared" si="26"/>
        <v>0</v>
      </c>
      <c r="BE46">
        <f t="shared" si="27"/>
        <v>0</v>
      </c>
      <c r="BF46">
        <f t="shared" si="28"/>
        <v>0</v>
      </c>
      <c r="BG46" t="str">
        <f t="shared" si="29"/>
        <v/>
      </c>
      <c r="BH46" t="str">
        <f t="shared" si="30"/>
        <v/>
      </c>
      <c r="BI46" t="str">
        <f t="shared" si="31"/>
        <v/>
      </c>
      <c r="BJ46">
        <f t="shared" si="32"/>
        <v>0</v>
      </c>
      <c r="BK46" t="str">
        <f t="shared" si="33"/>
        <v/>
      </c>
      <c r="BL46" t="str">
        <f t="shared" si="34"/>
        <v/>
      </c>
    </row>
    <row r="47" spans="1:91">
      <c r="A47" s="17"/>
      <c r="B47" s="17"/>
      <c r="C47" s="17"/>
      <c r="D47" s="17"/>
      <c r="E47" s="17"/>
      <c r="F47" s="17"/>
      <c r="G47" s="17"/>
      <c r="H47" s="17"/>
      <c r="I47" s="18"/>
      <c r="J47" s="18"/>
      <c r="K47" s="18"/>
      <c r="L47" s="18"/>
      <c r="M47" s="18"/>
      <c r="N47" s="18"/>
      <c r="O47" s="18"/>
      <c r="P47" s="18"/>
      <c r="S47" t="str">
        <f t="shared" si="2"/>
        <v>vége</v>
      </c>
      <c r="U47">
        <f t="shared" si="3"/>
        <v>1</v>
      </c>
      <c r="V47">
        <f t="shared" si="35"/>
        <v>1</v>
      </c>
      <c r="W47">
        <f t="shared" si="4"/>
        <v>1</v>
      </c>
      <c r="X47">
        <f t="shared" si="5"/>
        <v>1</v>
      </c>
      <c r="Y47">
        <f t="shared" si="6"/>
        <v>1</v>
      </c>
      <c r="Z47">
        <f t="shared" si="7"/>
        <v>1</v>
      </c>
      <c r="AA47">
        <f t="shared" si="8"/>
        <v>1</v>
      </c>
      <c r="AB47">
        <f t="shared" si="9"/>
        <v>1</v>
      </c>
      <c r="AC47">
        <f t="shared" si="10"/>
        <v>1</v>
      </c>
      <c r="AD47">
        <f t="shared" si="11"/>
        <v>1</v>
      </c>
      <c r="AE47">
        <f t="shared" si="12"/>
        <v>0</v>
      </c>
      <c r="AF47">
        <f t="shared" si="13"/>
        <v>0</v>
      </c>
      <c r="AG47">
        <f t="shared" si="14"/>
        <v>0</v>
      </c>
      <c r="AH47">
        <f t="shared" si="15"/>
        <v>1</v>
      </c>
      <c r="AI47">
        <f t="shared" si="16"/>
        <v>0</v>
      </c>
      <c r="AJ47">
        <f t="shared" si="17"/>
        <v>0</v>
      </c>
      <c r="AK47">
        <f t="shared" si="18"/>
        <v>0</v>
      </c>
      <c r="AM47" t="str">
        <f t="shared" si="36"/>
        <v>;;;;;;;0;;;;;;;</v>
      </c>
      <c r="AO47">
        <f t="shared" si="37"/>
        <v>0</v>
      </c>
      <c r="AP47">
        <f t="shared" si="38"/>
        <v>0</v>
      </c>
      <c r="AQ47" t="str">
        <f t="shared" si="39"/>
        <v/>
      </c>
      <c r="AR47">
        <f t="shared" si="40"/>
        <v>0</v>
      </c>
      <c r="AS47" t="str">
        <f t="shared" si="19"/>
        <v/>
      </c>
      <c r="AT47" t="str">
        <f t="shared" si="41"/>
        <v/>
      </c>
      <c r="AX47" t="str">
        <f t="shared" si="20"/>
        <v/>
      </c>
      <c r="AY47">
        <f t="shared" si="21"/>
        <v>0</v>
      </c>
      <c r="AZ47">
        <f t="shared" si="22"/>
        <v>0</v>
      </c>
      <c r="BA47">
        <f t="shared" si="23"/>
        <v>0</v>
      </c>
      <c r="BB47">
        <f t="shared" si="24"/>
        <v>0</v>
      </c>
      <c r="BC47">
        <f t="shared" si="25"/>
        <v>0</v>
      </c>
      <c r="BD47">
        <f t="shared" si="26"/>
        <v>0</v>
      </c>
      <c r="BE47">
        <f t="shared" si="27"/>
        <v>0</v>
      </c>
      <c r="BF47">
        <f t="shared" si="28"/>
        <v>0</v>
      </c>
      <c r="BG47" t="str">
        <f t="shared" si="29"/>
        <v/>
      </c>
      <c r="BH47" t="str">
        <f t="shared" si="30"/>
        <v/>
      </c>
      <c r="BI47" t="str">
        <f t="shared" si="31"/>
        <v/>
      </c>
      <c r="BJ47">
        <f t="shared" si="32"/>
        <v>0</v>
      </c>
      <c r="BK47" t="str">
        <f t="shared" si="33"/>
        <v/>
      </c>
      <c r="BL47" t="str">
        <f t="shared" si="34"/>
        <v/>
      </c>
    </row>
    <row r="48" spans="1:91">
      <c r="A48" s="17"/>
      <c r="B48" s="17"/>
      <c r="C48" s="17"/>
      <c r="D48" s="17"/>
      <c r="E48" s="17"/>
      <c r="F48" s="17"/>
      <c r="G48" s="17"/>
      <c r="H48" s="17"/>
      <c r="I48" s="18"/>
      <c r="J48" s="18"/>
      <c r="K48" s="18"/>
      <c r="L48" s="18"/>
      <c r="M48" s="18"/>
      <c r="N48" s="18"/>
      <c r="O48" s="18"/>
      <c r="P48" s="18"/>
      <c r="S48" t="str">
        <f t="shared" si="2"/>
        <v>vége</v>
      </c>
      <c r="U48">
        <f t="shared" si="3"/>
        <v>1</v>
      </c>
      <c r="V48">
        <f t="shared" si="35"/>
        <v>1</v>
      </c>
      <c r="W48">
        <f t="shared" si="4"/>
        <v>1</v>
      </c>
      <c r="X48">
        <f t="shared" si="5"/>
        <v>1</v>
      </c>
      <c r="Y48">
        <f t="shared" si="6"/>
        <v>1</v>
      </c>
      <c r="Z48">
        <f t="shared" si="7"/>
        <v>1</v>
      </c>
      <c r="AA48">
        <f t="shared" si="8"/>
        <v>1</v>
      </c>
      <c r="AB48">
        <f t="shared" si="9"/>
        <v>1</v>
      </c>
      <c r="AC48">
        <f t="shared" si="10"/>
        <v>1</v>
      </c>
      <c r="AD48">
        <f t="shared" si="11"/>
        <v>1</v>
      </c>
      <c r="AE48">
        <f t="shared" si="12"/>
        <v>0</v>
      </c>
      <c r="AF48">
        <f t="shared" si="13"/>
        <v>0</v>
      </c>
      <c r="AG48">
        <f t="shared" si="14"/>
        <v>0</v>
      </c>
      <c r="AH48">
        <f t="shared" si="15"/>
        <v>1</v>
      </c>
      <c r="AI48">
        <f t="shared" si="16"/>
        <v>0</v>
      </c>
      <c r="AJ48">
        <f t="shared" si="17"/>
        <v>0</v>
      </c>
      <c r="AK48">
        <f t="shared" si="18"/>
        <v>0</v>
      </c>
      <c r="AM48" t="str">
        <f t="shared" si="36"/>
        <v>;;;;;;;0;;;;;;;</v>
      </c>
      <c r="AO48">
        <f t="shared" si="37"/>
        <v>0</v>
      </c>
      <c r="AP48">
        <f t="shared" si="38"/>
        <v>0</v>
      </c>
      <c r="AQ48" t="str">
        <f t="shared" si="39"/>
        <v/>
      </c>
      <c r="AR48">
        <f t="shared" si="40"/>
        <v>0</v>
      </c>
      <c r="AS48" t="str">
        <f t="shared" si="19"/>
        <v/>
      </c>
      <c r="AT48" t="str">
        <f t="shared" si="41"/>
        <v/>
      </c>
      <c r="AX48" t="str">
        <f t="shared" si="20"/>
        <v/>
      </c>
      <c r="AY48">
        <f t="shared" si="21"/>
        <v>0</v>
      </c>
      <c r="AZ48">
        <f t="shared" si="22"/>
        <v>0</v>
      </c>
      <c r="BA48">
        <f t="shared" si="23"/>
        <v>0</v>
      </c>
      <c r="BB48">
        <f t="shared" si="24"/>
        <v>0</v>
      </c>
      <c r="BC48">
        <f t="shared" si="25"/>
        <v>0</v>
      </c>
      <c r="BD48">
        <f t="shared" si="26"/>
        <v>0</v>
      </c>
      <c r="BE48">
        <f t="shared" si="27"/>
        <v>0</v>
      </c>
      <c r="BF48">
        <f t="shared" si="28"/>
        <v>0</v>
      </c>
      <c r="BG48" t="str">
        <f t="shared" si="29"/>
        <v/>
      </c>
      <c r="BH48" t="str">
        <f t="shared" si="30"/>
        <v/>
      </c>
      <c r="BI48" t="str">
        <f t="shared" si="31"/>
        <v/>
      </c>
      <c r="BJ48">
        <f t="shared" si="32"/>
        <v>0</v>
      </c>
      <c r="BK48" t="str">
        <f t="shared" si="33"/>
        <v/>
      </c>
      <c r="BL48" t="str">
        <f t="shared" si="34"/>
        <v/>
      </c>
    </row>
    <row r="49" spans="1:64">
      <c r="A49" s="17"/>
      <c r="B49" s="17"/>
      <c r="C49" s="17"/>
      <c r="D49" s="17"/>
      <c r="E49" s="17"/>
      <c r="F49" s="17"/>
      <c r="G49" s="17"/>
      <c r="H49" s="17"/>
      <c r="I49" s="18"/>
      <c r="J49" s="18"/>
      <c r="K49" s="18"/>
      <c r="L49" s="18"/>
      <c r="M49" s="18"/>
      <c r="N49" s="18"/>
      <c r="O49" s="18"/>
      <c r="P49" s="18"/>
      <c r="S49" t="str">
        <f t="shared" si="2"/>
        <v>vége</v>
      </c>
      <c r="U49">
        <f t="shared" si="3"/>
        <v>1</v>
      </c>
      <c r="V49">
        <f t="shared" si="35"/>
        <v>1</v>
      </c>
      <c r="W49">
        <f t="shared" si="4"/>
        <v>1</v>
      </c>
      <c r="X49">
        <f t="shared" si="5"/>
        <v>1</v>
      </c>
      <c r="Y49">
        <f t="shared" si="6"/>
        <v>1</v>
      </c>
      <c r="Z49">
        <f t="shared" si="7"/>
        <v>1</v>
      </c>
      <c r="AA49">
        <f t="shared" si="8"/>
        <v>1</v>
      </c>
      <c r="AB49">
        <f t="shared" si="9"/>
        <v>1</v>
      </c>
      <c r="AC49">
        <f t="shared" si="10"/>
        <v>1</v>
      </c>
      <c r="AD49">
        <f t="shared" si="11"/>
        <v>1</v>
      </c>
      <c r="AE49">
        <f t="shared" si="12"/>
        <v>0</v>
      </c>
      <c r="AF49">
        <f t="shared" si="13"/>
        <v>0</v>
      </c>
      <c r="AG49">
        <f t="shared" si="14"/>
        <v>0</v>
      </c>
      <c r="AH49">
        <f t="shared" si="15"/>
        <v>1</v>
      </c>
      <c r="AI49">
        <f t="shared" si="16"/>
        <v>0</v>
      </c>
      <c r="AJ49">
        <f t="shared" si="17"/>
        <v>0</v>
      </c>
      <c r="AK49">
        <f t="shared" si="18"/>
        <v>0</v>
      </c>
      <c r="AM49" t="str">
        <f t="shared" si="36"/>
        <v>;;;;;;;0;;;;;;;</v>
      </c>
      <c r="AO49">
        <f t="shared" si="37"/>
        <v>0</v>
      </c>
      <c r="AP49">
        <f t="shared" si="38"/>
        <v>0</v>
      </c>
      <c r="AQ49" t="str">
        <f t="shared" si="39"/>
        <v/>
      </c>
      <c r="AR49">
        <f t="shared" si="40"/>
        <v>0</v>
      </c>
      <c r="AS49" t="str">
        <f t="shared" si="19"/>
        <v/>
      </c>
      <c r="AT49" t="str">
        <f t="shared" si="41"/>
        <v/>
      </c>
      <c r="AX49" t="str">
        <f t="shared" si="20"/>
        <v/>
      </c>
      <c r="AY49">
        <f t="shared" si="21"/>
        <v>0</v>
      </c>
      <c r="AZ49">
        <f t="shared" si="22"/>
        <v>0</v>
      </c>
      <c r="BA49">
        <f t="shared" si="23"/>
        <v>0</v>
      </c>
      <c r="BB49">
        <f t="shared" si="24"/>
        <v>0</v>
      </c>
      <c r="BC49">
        <f t="shared" si="25"/>
        <v>0</v>
      </c>
      <c r="BD49">
        <f t="shared" si="26"/>
        <v>0</v>
      </c>
      <c r="BE49">
        <f t="shared" si="27"/>
        <v>0</v>
      </c>
      <c r="BF49">
        <f t="shared" si="28"/>
        <v>0</v>
      </c>
      <c r="BG49" t="str">
        <f t="shared" si="29"/>
        <v/>
      </c>
      <c r="BH49" t="str">
        <f t="shared" si="30"/>
        <v/>
      </c>
      <c r="BI49" t="str">
        <f t="shared" si="31"/>
        <v/>
      </c>
      <c r="BJ49">
        <f t="shared" si="32"/>
        <v>0</v>
      </c>
      <c r="BK49" t="str">
        <f t="shared" si="33"/>
        <v/>
      </c>
      <c r="BL49" t="str">
        <f t="shared" si="34"/>
        <v/>
      </c>
    </row>
    <row r="50" spans="1:64">
      <c r="A50" s="17"/>
      <c r="B50" s="17"/>
      <c r="C50" s="17"/>
      <c r="D50" s="17"/>
      <c r="E50" s="17"/>
      <c r="F50" s="17"/>
      <c r="G50" s="17"/>
      <c r="H50" s="17"/>
      <c r="I50" s="18"/>
      <c r="J50" s="18"/>
      <c r="K50" s="18"/>
      <c r="L50" s="18"/>
      <c r="M50" s="18"/>
      <c r="N50" s="18"/>
      <c r="O50" s="18"/>
      <c r="P50" s="18"/>
      <c r="S50" t="str">
        <f t="shared" si="2"/>
        <v>vége</v>
      </c>
      <c r="U50">
        <f t="shared" si="3"/>
        <v>1</v>
      </c>
      <c r="V50">
        <f t="shared" si="35"/>
        <v>1</v>
      </c>
      <c r="W50">
        <f t="shared" si="4"/>
        <v>1</v>
      </c>
      <c r="X50">
        <f t="shared" si="5"/>
        <v>1</v>
      </c>
      <c r="Y50">
        <f t="shared" si="6"/>
        <v>1</v>
      </c>
      <c r="Z50">
        <f t="shared" si="7"/>
        <v>1</v>
      </c>
      <c r="AA50">
        <f t="shared" si="8"/>
        <v>1</v>
      </c>
      <c r="AB50">
        <f t="shared" si="9"/>
        <v>1</v>
      </c>
      <c r="AC50">
        <f t="shared" si="10"/>
        <v>1</v>
      </c>
      <c r="AD50">
        <f t="shared" si="11"/>
        <v>1</v>
      </c>
      <c r="AE50">
        <f t="shared" si="12"/>
        <v>0</v>
      </c>
      <c r="AF50">
        <f t="shared" si="13"/>
        <v>0</v>
      </c>
      <c r="AG50">
        <f t="shared" si="14"/>
        <v>0</v>
      </c>
      <c r="AH50">
        <f t="shared" si="15"/>
        <v>1</v>
      </c>
      <c r="AI50">
        <f t="shared" si="16"/>
        <v>0</v>
      </c>
      <c r="AJ50">
        <f t="shared" si="17"/>
        <v>0</v>
      </c>
      <c r="AK50">
        <f t="shared" si="18"/>
        <v>0</v>
      </c>
      <c r="AM50" t="str">
        <f t="shared" si="36"/>
        <v>;;;;;;;0;;;;;;;</v>
      </c>
      <c r="AO50">
        <f t="shared" si="37"/>
        <v>0</v>
      </c>
      <c r="AP50">
        <f t="shared" si="38"/>
        <v>0</v>
      </c>
      <c r="AQ50" t="str">
        <f t="shared" si="39"/>
        <v/>
      </c>
      <c r="AR50">
        <f t="shared" si="40"/>
        <v>0</v>
      </c>
      <c r="AS50" t="str">
        <f t="shared" si="19"/>
        <v/>
      </c>
      <c r="AT50" t="str">
        <f t="shared" si="41"/>
        <v/>
      </c>
      <c r="AX50" t="str">
        <f t="shared" si="20"/>
        <v/>
      </c>
      <c r="AY50">
        <f t="shared" si="21"/>
        <v>0</v>
      </c>
      <c r="AZ50">
        <f t="shared" si="22"/>
        <v>0</v>
      </c>
      <c r="BA50">
        <f t="shared" si="23"/>
        <v>0</v>
      </c>
      <c r="BB50">
        <f t="shared" si="24"/>
        <v>0</v>
      </c>
      <c r="BC50">
        <f t="shared" si="25"/>
        <v>0</v>
      </c>
      <c r="BD50">
        <f t="shared" si="26"/>
        <v>0</v>
      </c>
      <c r="BE50">
        <f t="shared" si="27"/>
        <v>0</v>
      </c>
      <c r="BF50">
        <f t="shared" si="28"/>
        <v>0</v>
      </c>
      <c r="BG50" t="str">
        <f t="shared" si="29"/>
        <v/>
      </c>
      <c r="BH50" t="str">
        <f t="shared" si="30"/>
        <v/>
      </c>
      <c r="BI50" t="str">
        <f t="shared" si="31"/>
        <v/>
      </c>
      <c r="BJ50">
        <f t="shared" si="32"/>
        <v>0</v>
      </c>
      <c r="BK50" t="str">
        <f t="shared" si="33"/>
        <v/>
      </c>
      <c r="BL50" t="str">
        <f t="shared" si="34"/>
        <v/>
      </c>
    </row>
    <row r="51" spans="1:64">
      <c r="A51" s="17"/>
      <c r="B51" s="17"/>
      <c r="C51" s="17"/>
      <c r="D51" s="17"/>
      <c r="E51" s="17"/>
      <c r="F51" s="17"/>
      <c r="G51" s="17"/>
      <c r="H51" s="17"/>
      <c r="I51" s="18"/>
      <c r="J51" s="18"/>
      <c r="K51" s="18"/>
      <c r="L51" s="18"/>
      <c r="M51" s="18"/>
      <c r="N51" s="18"/>
      <c r="O51" s="18"/>
      <c r="P51" s="18"/>
      <c r="S51" t="str">
        <f t="shared" si="2"/>
        <v>vége</v>
      </c>
      <c r="U51">
        <f t="shared" si="3"/>
        <v>1</v>
      </c>
      <c r="V51">
        <f t="shared" si="35"/>
        <v>1</v>
      </c>
      <c r="W51">
        <f t="shared" si="4"/>
        <v>1</v>
      </c>
      <c r="X51">
        <f t="shared" si="5"/>
        <v>1</v>
      </c>
      <c r="Y51">
        <f t="shared" si="6"/>
        <v>1</v>
      </c>
      <c r="Z51">
        <f t="shared" si="7"/>
        <v>1</v>
      </c>
      <c r="AA51">
        <f t="shared" si="8"/>
        <v>1</v>
      </c>
      <c r="AB51">
        <f t="shared" si="9"/>
        <v>1</v>
      </c>
      <c r="AC51">
        <f t="shared" si="10"/>
        <v>1</v>
      </c>
      <c r="AD51">
        <f t="shared" si="11"/>
        <v>1</v>
      </c>
      <c r="AE51">
        <f t="shared" si="12"/>
        <v>0</v>
      </c>
      <c r="AF51">
        <f t="shared" si="13"/>
        <v>0</v>
      </c>
      <c r="AG51">
        <f t="shared" si="14"/>
        <v>0</v>
      </c>
      <c r="AH51">
        <f t="shared" si="15"/>
        <v>1</v>
      </c>
      <c r="AI51">
        <f t="shared" si="16"/>
        <v>0</v>
      </c>
      <c r="AJ51">
        <f t="shared" si="17"/>
        <v>0</v>
      </c>
      <c r="AK51">
        <f t="shared" si="18"/>
        <v>0</v>
      </c>
      <c r="AM51" t="str">
        <f t="shared" si="36"/>
        <v>;;;;;;;0;;;;;;;</v>
      </c>
      <c r="AO51">
        <f t="shared" si="37"/>
        <v>0</v>
      </c>
      <c r="AP51">
        <f t="shared" si="38"/>
        <v>0</v>
      </c>
      <c r="AQ51" t="str">
        <f t="shared" si="39"/>
        <v/>
      </c>
      <c r="AR51">
        <f t="shared" si="40"/>
        <v>0</v>
      </c>
      <c r="AS51" t="str">
        <f t="shared" si="19"/>
        <v/>
      </c>
      <c r="AT51" t="str">
        <f t="shared" si="41"/>
        <v/>
      </c>
      <c r="AX51" t="str">
        <f t="shared" si="20"/>
        <v/>
      </c>
      <c r="AY51">
        <f t="shared" si="21"/>
        <v>0</v>
      </c>
      <c r="AZ51">
        <f t="shared" si="22"/>
        <v>0</v>
      </c>
      <c r="BA51">
        <f t="shared" si="23"/>
        <v>0</v>
      </c>
      <c r="BB51">
        <f t="shared" si="24"/>
        <v>0</v>
      </c>
      <c r="BC51">
        <f t="shared" si="25"/>
        <v>0</v>
      </c>
      <c r="BD51">
        <f t="shared" si="26"/>
        <v>0</v>
      </c>
      <c r="BE51">
        <f t="shared" si="27"/>
        <v>0</v>
      </c>
      <c r="BF51">
        <f t="shared" si="28"/>
        <v>0</v>
      </c>
      <c r="BG51" t="str">
        <f t="shared" si="29"/>
        <v/>
      </c>
      <c r="BH51" t="str">
        <f t="shared" si="30"/>
        <v/>
      </c>
      <c r="BI51" t="str">
        <f t="shared" si="31"/>
        <v/>
      </c>
      <c r="BJ51">
        <f t="shared" si="32"/>
        <v>0</v>
      </c>
      <c r="BK51" t="str">
        <f t="shared" si="33"/>
        <v/>
      </c>
      <c r="BL51" t="str">
        <f t="shared" si="34"/>
        <v/>
      </c>
    </row>
    <row r="52" spans="1:64">
      <c r="A52" s="17"/>
      <c r="B52" s="17"/>
      <c r="C52" s="17"/>
      <c r="D52" s="17"/>
      <c r="E52" s="17"/>
      <c r="F52" s="17"/>
      <c r="G52" s="17"/>
      <c r="H52" s="17"/>
      <c r="I52" s="18"/>
      <c r="J52" s="18"/>
      <c r="K52" s="18"/>
      <c r="L52" s="18"/>
      <c r="M52" s="18"/>
      <c r="N52" s="18"/>
      <c r="O52" s="18"/>
      <c r="P52" s="18"/>
      <c r="S52" t="str">
        <f t="shared" si="2"/>
        <v>vége</v>
      </c>
      <c r="U52">
        <f t="shared" si="3"/>
        <v>1</v>
      </c>
      <c r="V52">
        <f t="shared" si="35"/>
        <v>1</v>
      </c>
      <c r="W52">
        <f t="shared" si="4"/>
        <v>1</v>
      </c>
      <c r="X52">
        <f t="shared" si="5"/>
        <v>1</v>
      </c>
      <c r="Y52">
        <f t="shared" si="6"/>
        <v>1</v>
      </c>
      <c r="Z52">
        <f t="shared" si="7"/>
        <v>1</v>
      </c>
      <c r="AA52">
        <f t="shared" si="8"/>
        <v>1</v>
      </c>
      <c r="AB52">
        <f t="shared" si="9"/>
        <v>1</v>
      </c>
      <c r="AC52">
        <f t="shared" si="10"/>
        <v>1</v>
      </c>
      <c r="AD52">
        <f t="shared" si="11"/>
        <v>1</v>
      </c>
      <c r="AE52">
        <f t="shared" si="12"/>
        <v>0</v>
      </c>
      <c r="AF52">
        <f t="shared" si="13"/>
        <v>0</v>
      </c>
      <c r="AG52">
        <f t="shared" si="14"/>
        <v>0</v>
      </c>
      <c r="AH52">
        <f t="shared" si="15"/>
        <v>1</v>
      </c>
      <c r="AI52">
        <f t="shared" si="16"/>
        <v>0</v>
      </c>
      <c r="AJ52">
        <f t="shared" si="17"/>
        <v>0</v>
      </c>
      <c r="AK52">
        <f t="shared" si="18"/>
        <v>0</v>
      </c>
      <c r="AM52" t="str">
        <f t="shared" si="36"/>
        <v>;;;;;;;0;;;;;;;</v>
      </c>
      <c r="AO52">
        <f t="shared" si="37"/>
        <v>0</v>
      </c>
      <c r="AP52">
        <f t="shared" si="38"/>
        <v>0</v>
      </c>
      <c r="AQ52" t="str">
        <f t="shared" si="39"/>
        <v/>
      </c>
      <c r="AR52">
        <f t="shared" si="40"/>
        <v>0</v>
      </c>
      <c r="AS52" t="str">
        <f t="shared" si="19"/>
        <v/>
      </c>
      <c r="AT52" t="str">
        <f t="shared" si="41"/>
        <v/>
      </c>
      <c r="AX52" t="str">
        <f t="shared" si="20"/>
        <v/>
      </c>
      <c r="AY52">
        <f t="shared" si="21"/>
        <v>0</v>
      </c>
      <c r="AZ52">
        <f t="shared" si="22"/>
        <v>0</v>
      </c>
      <c r="BA52">
        <f t="shared" si="23"/>
        <v>0</v>
      </c>
      <c r="BB52">
        <f t="shared" si="24"/>
        <v>0</v>
      </c>
      <c r="BC52">
        <f t="shared" si="25"/>
        <v>0</v>
      </c>
      <c r="BD52">
        <f t="shared" si="26"/>
        <v>0</v>
      </c>
      <c r="BE52">
        <f t="shared" si="27"/>
        <v>0</v>
      </c>
      <c r="BF52">
        <f t="shared" si="28"/>
        <v>0</v>
      </c>
      <c r="BG52" t="str">
        <f t="shared" si="29"/>
        <v/>
      </c>
      <c r="BH52" t="str">
        <f t="shared" si="30"/>
        <v/>
      </c>
      <c r="BI52" t="str">
        <f t="shared" si="31"/>
        <v/>
      </c>
      <c r="BJ52">
        <f t="shared" si="32"/>
        <v>0</v>
      </c>
      <c r="BK52" t="str">
        <f t="shared" si="33"/>
        <v/>
      </c>
      <c r="BL52" t="str">
        <f t="shared" si="34"/>
        <v/>
      </c>
    </row>
    <row r="53" spans="1:64">
      <c r="A53" s="17"/>
      <c r="B53" s="17"/>
      <c r="C53" s="17"/>
      <c r="D53" s="17"/>
      <c r="E53" s="17"/>
      <c r="F53" s="17"/>
      <c r="G53" s="17"/>
      <c r="H53" s="17"/>
      <c r="I53" s="18"/>
      <c r="J53" s="18"/>
      <c r="K53" s="18"/>
      <c r="L53" s="18"/>
      <c r="M53" s="18"/>
      <c r="N53" s="18"/>
      <c r="O53" s="18"/>
      <c r="P53" s="18"/>
      <c r="S53" t="str">
        <f t="shared" si="2"/>
        <v>vége</v>
      </c>
      <c r="U53">
        <f t="shared" si="3"/>
        <v>1</v>
      </c>
      <c r="V53">
        <f t="shared" si="35"/>
        <v>1</v>
      </c>
      <c r="W53">
        <f t="shared" si="4"/>
        <v>1</v>
      </c>
      <c r="X53">
        <f t="shared" si="5"/>
        <v>1</v>
      </c>
      <c r="Y53">
        <f t="shared" si="6"/>
        <v>1</v>
      </c>
      <c r="Z53">
        <f t="shared" si="7"/>
        <v>1</v>
      </c>
      <c r="AA53">
        <f t="shared" si="8"/>
        <v>1</v>
      </c>
      <c r="AB53">
        <f t="shared" si="9"/>
        <v>1</v>
      </c>
      <c r="AC53">
        <f t="shared" si="10"/>
        <v>1</v>
      </c>
      <c r="AD53">
        <f t="shared" si="11"/>
        <v>1</v>
      </c>
      <c r="AE53">
        <f t="shared" si="12"/>
        <v>0</v>
      </c>
      <c r="AF53">
        <f t="shared" si="13"/>
        <v>0</v>
      </c>
      <c r="AG53">
        <f t="shared" si="14"/>
        <v>0</v>
      </c>
      <c r="AH53">
        <f t="shared" si="15"/>
        <v>1</v>
      </c>
      <c r="AI53">
        <f t="shared" si="16"/>
        <v>0</v>
      </c>
      <c r="AJ53">
        <f t="shared" si="17"/>
        <v>0</v>
      </c>
      <c r="AK53">
        <f t="shared" si="18"/>
        <v>0</v>
      </c>
      <c r="AM53" t="str">
        <f t="shared" si="36"/>
        <v>;;;;;;;0;;;;;;;</v>
      </c>
      <c r="AO53">
        <f t="shared" si="37"/>
        <v>0</v>
      </c>
      <c r="AP53">
        <f t="shared" si="38"/>
        <v>0</v>
      </c>
      <c r="AQ53" t="str">
        <f t="shared" si="39"/>
        <v/>
      </c>
      <c r="AR53">
        <f t="shared" si="40"/>
        <v>0</v>
      </c>
      <c r="AS53" t="str">
        <f t="shared" si="19"/>
        <v/>
      </c>
      <c r="AT53" t="str">
        <f t="shared" si="41"/>
        <v/>
      </c>
      <c r="AX53" t="str">
        <f t="shared" si="20"/>
        <v/>
      </c>
      <c r="AY53">
        <f t="shared" si="21"/>
        <v>0</v>
      </c>
      <c r="AZ53">
        <f t="shared" si="22"/>
        <v>0</v>
      </c>
      <c r="BA53">
        <f t="shared" si="23"/>
        <v>0</v>
      </c>
      <c r="BB53">
        <f t="shared" si="24"/>
        <v>0</v>
      </c>
      <c r="BC53">
        <f t="shared" si="25"/>
        <v>0</v>
      </c>
      <c r="BD53">
        <f t="shared" si="26"/>
        <v>0</v>
      </c>
      <c r="BE53">
        <f t="shared" si="27"/>
        <v>0</v>
      </c>
      <c r="BF53">
        <f t="shared" si="28"/>
        <v>0</v>
      </c>
      <c r="BG53" t="str">
        <f t="shared" si="29"/>
        <v/>
      </c>
      <c r="BH53" t="str">
        <f t="shared" si="30"/>
        <v/>
      </c>
      <c r="BI53" t="str">
        <f t="shared" si="31"/>
        <v/>
      </c>
      <c r="BJ53">
        <f t="shared" si="32"/>
        <v>0</v>
      </c>
      <c r="BK53" t="str">
        <f t="shared" si="33"/>
        <v/>
      </c>
      <c r="BL53" t="str">
        <f t="shared" si="34"/>
        <v/>
      </c>
    </row>
    <row r="54" spans="1:64">
      <c r="A54" s="17"/>
      <c r="B54" s="17"/>
      <c r="C54" s="17"/>
      <c r="D54" s="17"/>
      <c r="E54" s="17"/>
      <c r="F54" s="17"/>
      <c r="G54" s="17"/>
      <c r="H54" s="17"/>
      <c r="I54" s="18"/>
      <c r="J54" s="18"/>
      <c r="K54" s="18"/>
      <c r="L54" s="18"/>
      <c r="M54" s="18"/>
      <c r="N54" s="18"/>
      <c r="O54" s="18"/>
      <c r="P54" s="18"/>
      <c r="S54" t="str">
        <f t="shared" si="2"/>
        <v>vége</v>
      </c>
      <c r="U54">
        <f t="shared" si="3"/>
        <v>1</v>
      </c>
      <c r="V54">
        <f t="shared" si="35"/>
        <v>1</v>
      </c>
      <c r="W54">
        <f t="shared" si="4"/>
        <v>1</v>
      </c>
      <c r="X54">
        <f t="shared" si="5"/>
        <v>1</v>
      </c>
      <c r="Y54">
        <f t="shared" si="6"/>
        <v>1</v>
      </c>
      <c r="Z54">
        <f t="shared" si="7"/>
        <v>1</v>
      </c>
      <c r="AA54">
        <f t="shared" si="8"/>
        <v>1</v>
      </c>
      <c r="AB54">
        <f t="shared" si="9"/>
        <v>1</v>
      </c>
      <c r="AC54">
        <f t="shared" si="10"/>
        <v>1</v>
      </c>
      <c r="AD54">
        <f t="shared" si="11"/>
        <v>1</v>
      </c>
      <c r="AE54">
        <f t="shared" si="12"/>
        <v>0</v>
      </c>
      <c r="AF54">
        <f t="shared" si="13"/>
        <v>0</v>
      </c>
      <c r="AG54">
        <f t="shared" si="14"/>
        <v>0</v>
      </c>
      <c r="AH54">
        <f t="shared" si="15"/>
        <v>1</v>
      </c>
      <c r="AI54">
        <f t="shared" si="16"/>
        <v>0</v>
      </c>
      <c r="AJ54">
        <f t="shared" si="17"/>
        <v>0</v>
      </c>
      <c r="AK54">
        <f t="shared" si="18"/>
        <v>0</v>
      </c>
      <c r="AM54" t="str">
        <f t="shared" si="36"/>
        <v>;;;;;;;0;;;;;;;</v>
      </c>
      <c r="AO54">
        <f t="shared" si="37"/>
        <v>0</v>
      </c>
      <c r="AP54">
        <f t="shared" si="38"/>
        <v>0</v>
      </c>
      <c r="AQ54" t="str">
        <f t="shared" si="39"/>
        <v/>
      </c>
      <c r="AR54">
        <f t="shared" si="40"/>
        <v>0</v>
      </c>
      <c r="AS54" t="str">
        <f t="shared" si="19"/>
        <v/>
      </c>
      <c r="AT54" t="str">
        <f t="shared" si="41"/>
        <v/>
      </c>
      <c r="AX54" t="str">
        <f t="shared" si="20"/>
        <v/>
      </c>
      <c r="AY54">
        <f t="shared" si="21"/>
        <v>0</v>
      </c>
      <c r="AZ54">
        <f t="shared" si="22"/>
        <v>0</v>
      </c>
      <c r="BA54">
        <f t="shared" si="23"/>
        <v>0</v>
      </c>
      <c r="BB54">
        <f t="shared" si="24"/>
        <v>0</v>
      </c>
      <c r="BC54">
        <f t="shared" si="25"/>
        <v>0</v>
      </c>
      <c r="BD54">
        <f t="shared" si="26"/>
        <v>0</v>
      </c>
      <c r="BE54">
        <f t="shared" si="27"/>
        <v>0</v>
      </c>
      <c r="BF54">
        <f t="shared" si="28"/>
        <v>0</v>
      </c>
      <c r="BG54" t="str">
        <f t="shared" si="29"/>
        <v/>
      </c>
      <c r="BH54" t="str">
        <f t="shared" si="30"/>
        <v/>
      </c>
      <c r="BI54" t="str">
        <f t="shared" si="31"/>
        <v/>
      </c>
      <c r="BJ54">
        <f t="shared" si="32"/>
        <v>0</v>
      </c>
      <c r="BK54" t="str">
        <f t="shared" si="33"/>
        <v/>
      </c>
      <c r="BL54" t="str">
        <f t="shared" si="34"/>
        <v/>
      </c>
    </row>
    <row r="55" spans="1:64">
      <c r="A55" s="17"/>
      <c r="B55" s="17"/>
      <c r="C55" s="17"/>
      <c r="D55" s="17"/>
      <c r="E55" s="17"/>
      <c r="F55" s="17"/>
      <c r="G55" s="17"/>
      <c r="H55" s="17"/>
      <c r="I55" s="18"/>
      <c r="J55" s="18"/>
      <c r="K55" s="18"/>
      <c r="L55" s="18"/>
      <c r="M55" s="18"/>
      <c r="N55" s="18"/>
      <c r="O55" s="18"/>
      <c r="P55" s="18"/>
      <c r="S55" t="str">
        <f t="shared" si="2"/>
        <v>vége</v>
      </c>
      <c r="U55">
        <f t="shared" si="3"/>
        <v>1</v>
      </c>
      <c r="V55">
        <f t="shared" si="35"/>
        <v>1</v>
      </c>
      <c r="W55">
        <f t="shared" si="4"/>
        <v>1</v>
      </c>
      <c r="X55">
        <f t="shared" si="5"/>
        <v>1</v>
      </c>
      <c r="Y55">
        <f t="shared" si="6"/>
        <v>1</v>
      </c>
      <c r="Z55">
        <f t="shared" si="7"/>
        <v>1</v>
      </c>
      <c r="AA55">
        <f t="shared" si="8"/>
        <v>1</v>
      </c>
      <c r="AB55">
        <f t="shared" si="9"/>
        <v>1</v>
      </c>
      <c r="AC55">
        <f t="shared" si="10"/>
        <v>1</v>
      </c>
      <c r="AD55">
        <f t="shared" si="11"/>
        <v>1</v>
      </c>
      <c r="AE55">
        <f t="shared" si="12"/>
        <v>0</v>
      </c>
      <c r="AF55">
        <f t="shared" si="13"/>
        <v>0</v>
      </c>
      <c r="AG55">
        <f t="shared" si="14"/>
        <v>0</v>
      </c>
      <c r="AH55">
        <f t="shared" si="15"/>
        <v>1</v>
      </c>
      <c r="AI55">
        <f t="shared" si="16"/>
        <v>0</v>
      </c>
      <c r="AJ55">
        <f t="shared" si="17"/>
        <v>0</v>
      </c>
      <c r="AK55">
        <f t="shared" si="18"/>
        <v>0</v>
      </c>
      <c r="AM55" t="str">
        <f t="shared" si="36"/>
        <v>;;;;;;;0;;;;;;;</v>
      </c>
      <c r="AO55">
        <f t="shared" si="37"/>
        <v>0</v>
      </c>
      <c r="AP55">
        <f t="shared" si="38"/>
        <v>0</v>
      </c>
      <c r="AQ55" t="str">
        <f t="shared" si="39"/>
        <v/>
      </c>
      <c r="AR55">
        <f t="shared" si="40"/>
        <v>0</v>
      </c>
      <c r="AS55" t="str">
        <f t="shared" si="19"/>
        <v/>
      </c>
      <c r="AT55" t="str">
        <f t="shared" si="41"/>
        <v/>
      </c>
      <c r="AX55" t="str">
        <f t="shared" si="20"/>
        <v/>
      </c>
      <c r="AY55">
        <f t="shared" si="21"/>
        <v>0</v>
      </c>
      <c r="AZ55">
        <f t="shared" si="22"/>
        <v>0</v>
      </c>
      <c r="BA55">
        <f t="shared" si="23"/>
        <v>0</v>
      </c>
      <c r="BB55">
        <f t="shared" si="24"/>
        <v>0</v>
      </c>
      <c r="BC55">
        <f t="shared" si="25"/>
        <v>0</v>
      </c>
      <c r="BD55">
        <f t="shared" si="26"/>
        <v>0</v>
      </c>
      <c r="BE55">
        <f t="shared" si="27"/>
        <v>0</v>
      </c>
      <c r="BF55">
        <f t="shared" si="28"/>
        <v>0</v>
      </c>
      <c r="BG55" t="str">
        <f t="shared" si="29"/>
        <v/>
      </c>
      <c r="BH55" t="str">
        <f t="shared" si="30"/>
        <v/>
      </c>
      <c r="BI55" t="str">
        <f t="shared" si="31"/>
        <v/>
      </c>
      <c r="BJ55">
        <f t="shared" si="32"/>
        <v>0</v>
      </c>
      <c r="BK55" t="str">
        <f t="shared" si="33"/>
        <v/>
      </c>
      <c r="BL55" t="str">
        <f t="shared" si="34"/>
        <v/>
      </c>
    </row>
    <row r="56" spans="1:64">
      <c r="A56" s="17"/>
      <c r="B56" s="17"/>
      <c r="C56" s="17"/>
      <c r="D56" s="17"/>
      <c r="E56" s="17"/>
      <c r="F56" s="17"/>
      <c r="G56" s="17"/>
      <c r="H56" s="17"/>
      <c r="I56" s="18"/>
      <c r="J56" s="18"/>
      <c r="K56" s="18"/>
      <c r="L56" s="18"/>
      <c r="M56" s="18"/>
      <c r="N56" s="18"/>
      <c r="O56" s="18"/>
      <c r="P56" s="18"/>
      <c r="S56" t="str">
        <f t="shared" si="2"/>
        <v>vége</v>
      </c>
      <c r="U56">
        <f t="shared" si="3"/>
        <v>1</v>
      </c>
      <c r="V56">
        <f t="shared" si="35"/>
        <v>1</v>
      </c>
      <c r="W56">
        <f t="shared" si="4"/>
        <v>1</v>
      </c>
      <c r="X56">
        <f t="shared" si="5"/>
        <v>1</v>
      </c>
      <c r="Y56">
        <f t="shared" si="6"/>
        <v>1</v>
      </c>
      <c r="Z56">
        <f t="shared" si="7"/>
        <v>1</v>
      </c>
      <c r="AA56">
        <f t="shared" si="8"/>
        <v>1</v>
      </c>
      <c r="AB56">
        <f t="shared" si="9"/>
        <v>1</v>
      </c>
      <c r="AC56">
        <f t="shared" si="10"/>
        <v>1</v>
      </c>
      <c r="AD56">
        <f t="shared" si="11"/>
        <v>1</v>
      </c>
      <c r="AE56">
        <f t="shared" si="12"/>
        <v>0</v>
      </c>
      <c r="AF56">
        <f t="shared" si="13"/>
        <v>0</v>
      </c>
      <c r="AG56">
        <f t="shared" si="14"/>
        <v>0</v>
      </c>
      <c r="AH56">
        <f t="shared" si="15"/>
        <v>1</v>
      </c>
      <c r="AI56">
        <f t="shared" si="16"/>
        <v>0</v>
      </c>
      <c r="AJ56">
        <f t="shared" si="17"/>
        <v>0</v>
      </c>
      <c r="AK56">
        <f t="shared" si="18"/>
        <v>0</v>
      </c>
      <c r="AM56" t="str">
        <f t="shared" si="36"/>
        <v>;;;;;;;0;;;;;;;</v>
      </c>
      <c r="AO56">
        <f t="shared" si="37"/>
        <v>0</v>
      </c>
      <c r="AP56">
        <f t="shared" si="38"/>
        <v>0</v>
      </c>
      <c r="AQ56" t="str">
        <f t="shared" si="39"/>
        <v/>
      </c>
      <c r="AR56">
        <f t="shared" si="40"/>
        <v>0</v>
      </c>
      <c r="AS56" t="str">
        <f t="shared" si="19"/>
        <v/>
      </c>
      <c r="AT56" t="str">
        <f t="shared" si="41"/>
        <v/>
      </c>
      <c r="AX56" t="str">
        <f t="shared" si="20"/>
        <v/>
      </c>
      <c r="AY56">
        <f t="shared" si="21"/>
        <v>0</v>
      </c>
      <c r="AZ56">
        <f t="shared" si="22"/>
        <v>0</v>
      </c>
      <c r="BA56">
        <f t="shared" si="23"/>
        <v>0</v>
      </c>
      <c r="BB56">
        <f t="shared" si="24"/>
        <v>0</v>
      </c>
      <c r="BC56">
        <f t="shared" si="25"/>
        <v>0</v>
      </c>
      <c r="BD56">
        <f t="shared" si="26"/>
        <v>0</v>
      </c>
      <c r="BE56">
        <f t="shared" si="27"/>
        <v>0</v>
      </c>
      <c r="BF56">
        <f t="shared" si="28"/>
        <v>0</v>
      </c>
      <c r="BG56" t="str">
        <f t="shared" si="29"/>
        <v/>
      </c>
      <c r="BH56" t="str">
        <f t="shared" si="30"/>
        <v/>
      </c>
      <c r="BI56" t="str">
        <f t="shared" si="31"/>
        <v/>
      </c>
      <c r="BJ56">
        <f t="shared" si="32"/>
        <v>0</v>
      </c>
      <c r="BK56" t="str">
        <f t="shared" si="33"/>
        <v/>
      </c>
      <c r="BL56" t="str">
        <f t="shared" si="34"/>
        <v/>
      </c>
    </row>
    <row r="57" spans="1:64">
      <c r="A57" s="17"/>
      <c r="B57" s="17"/>
      <c r="C57" s="17"/>
      <c r="D57" s="17"/>
      <c r="E57" s="17"/>
      <c r="F57" s="17"/>
      <c r="G57" s="17"/>
      <c r="H57" s="17"/>
      <c r="I57" s="18"/>
      <c r="J57" s="18"/>
      <c r="K57" s="18"/>
      <c r="L57" s="18"/>
      <c r="M57" s="18"/>
      <c r="N57" s="18"/>
      <c r="O57" s="18"/>
      <c r="P57" s="18"/>
      <c r="S57" t="str">
        <f t="shared" si="2"/>
        <v>vége</v>
      </c>
      <c r="U57">
        <f t="shared" si="3"/>
        <v>1</v>
      </c>
      <c r="V57">
        <f t="shared" si="35"/>
        <v>1</v>
      </c>
      <c r="W57">
        <f t="shared" si="4"/>
        <v>1</v>
      </c>
      <c r="X57">
        <f t="shared" si="5"/>
        <v>1</v>
      </c>
      <c r="Y57">
        <f t="shared" si="6"/>
        <v>1</v>
      </c>
      <c r="Z57">
        <f t="shared" si="7"/>
        <v>1</v>
      </c>
      <c r="AA57">
        <f t="shared" si="8"/>
        <v>1</v>
      </c>
      <c r="AB57">
        <f t="shared" si="9"/>
        <v>1</v>
      </c>
      <c r="AC57">
        <f t="shared" si="10"/>
        <v>1</v>
      </c>
      <c r="AD57">
        <f t="shared" si="11"/>
        <v>1</v>
      </c>
      <c r="AE57">
        <f t="shared" si="12"/>
        <v>0</v>
      </c>
      <c r="AF57">
        <f t="shared" si="13"/>
        <v>0</v>
      </c>
      <c r="AG57">
        <f t="shared" si="14"/>
        <v>0</v>
      </c>
      <c r="AH57">
        <f t="shared" si="15"/>
        <v>1</v>
      </c>
      <c r="AI57">
        <f t="shared" si="16"/>
        <v>0</v>
      </c>
      <c r="AJ57">
        <f t="shared" si="17"/>
        <v>0</v>
      </c>
      <c r="AK57">
        <f t="shared" si="18"/>
        <v>0</v>
      </c>
      <c r="AM57" t="str">
        <f t="shared" si="36"/>
        <v>;;;;;;;0;;;;;;;</v>
      </c>
      <c r="AO57">
        <f t="shared" si="37"/>
        <v>0</v>
      </c>
      <c r="AP57">
        <f t="shared" si="38"/>
        <v>0</v>
      </c>
      <c r="AQ57" t="str">
        <f t="shared" si="39"/>
        <v/>
      </c>
      <c r="AR57">
        <f t="shared" si="40"/>
        <v>0</v>
      </c>
      <c r="AS57" t="str">
        <f t="shared" si="19"/>
        <v/>
      </c>
      <c r="AT57" t="str">
        <f t="shared" si="41"/>
        <v/>
      </c>
      <c r="AX57" t="str">
        <f t="shared" si="20"/>
        <v/>
      </c>
      <c r="AY57">
        <f t="shared" si="21"/>
        <v>0</v>
      </c>
      <c r="AZ57">
        <f t="shared" si="22"/>
        <v>0</v>
      </c>
      <c r="BA57">
        <f t="shared" si="23"/>
        <v>0</v>
      </c>
      <c r="BB57">
        <f t="shared" si="24"/>
        <v>0</v>
      </c>
      <c r="BC57">
        <f t="shared" si="25"/>
        <v>0</v>
      </c>
      <c r="BD57">
        <f t="shared" si="26"/>
        <v>0</v>
      </c>
      <c r="BE57">
        <f t="shared" si="27"/>
        <v>0</v>
      </c>
      <c r="BF57">
        <f t="shared" si="28"/>
        <v>0</v>
      </c>
      <c r="BG57" t="str">
        <f t="shared" si="29"/>
        <v/>
      </c>
      <c r="BH57" t="str">
        <f t="shared" si="30"/>
        <v/>
      </c>
      <c r="BI57" t="str">
        <f t="shared" si="31"/>
        <v/>
      </c>
      <c r="BJ57">
        <f t="shared" si="32"/>
        <v>0</v>
      </c>
      <c r="BK57" t="str">
        <f t="shared" si="33"/>
        <v/>
      </c>
      <c r="BL57" t="str">
        <f t="shared" si="34"/>
        <v/>
      </c>
    </row>
    <row r="58" spans="1:64">
      <c r="A58" s="17"/>
      <c r="B58" s="17"/>
      <c r="C58" s="17"/>
      <c r="D58" s="17"/>
      <c r="E58" s="17"/>
      <c r="F58" s="17"/>
      <c r="G58" s="17"/>
      <c r="H58" s="17"/>
      <c r="I58" s="18"/>
      <c r="J58" s="18"/>
      <c r="K58" s="18"/>
      <c r="L58" s="18"/>
      <c r="M58" s="18"/>
      <c r="N58" s="18"/>
      <c r="O58" s="18"/>
      <c r="P58" s="18"/>
      <c r="S58" t="str">
        <f t="shared" si="2"/>
        <v>vége</v>
      </c>
      <c r="U58">
        <f t="shared" si="3"/>
        <v>1</v>
      </c>
      <c r="V58">
        <f t="shared" si="35"/>
        <v>1</v>
      </c>
      <c r="W58">
        <f t="shared" si="4"/>
        <v>1</v>
      </c>
      <c r="X58">
        <f t="shared" si="5"/>
        <v>1</v>
      </c>
      <c r="Y58">
        <f t="shared" si="6"/>
        <v>1</v>
      </c>
      <c r="Z58">
        <f t="shared" si="7"/>
        <v>1</v>
      </c>
      <c r="AA58">
        <f t="shared" si="8"/>
        <v>1</v>
      </c>
      <c r="AB58">
        <f t="shared" si="9"/>
        <v>1</v>
      </c>
      <c r="AC58">
        <f t="shared" si="10"/>
        <v>1</v>
      </c>
      <c r="AD58">
        <f t="shared" si="11"/>
        <v>1</v>
      </c>
      <c r="AE58">
        <f t="shared" si="12"/>
        <v>0</v>
      </c>
      <c r="AF58">
        <f t="shared" si="13"/>
        <v>0</v>
      </c>
      <c r="AG58">
        <f t="shared" si="14"/>
        <v>0</v>
      </c>
      <c r="AH58">
        <f t="shared" si="15"/>
        <v>1</v>
      </c>
      <c r="AI58">
        <f t="shared" si="16"/>
        <v>0</v>
      </c>
      <c r="AJ58">
        <f t="shared" si="17"/>
        <v>0</v>
      </c>
      <c r="AK58">
        <f t="shared" si="18"/>
        <v>0</v>
      </c>
      <c r="AM58" t="str">
        <f t="shared" si="36"/>
        <v>;;;;;;;0;;;;;;;</v>
      </c>
      <c r="AO58">
        <f t="shared" si="37"/>
        <v>0</v>
      </c>
      <c r="AP58">
        <f t="shared" si="38"/>
        <v>0</v>
      </c>
      <c r="AQ58" t="str">
        <f t="shared" si="39"/>
        <v/>
      </c>
      <c r="AR58">
        <f t="shared" si="40"/>
        <v>0</v>
      </c>
      <c r="AS58" t="str">
        <f t="shared" si="19"/>
        <v/>
      </c>
      <c r="AT58" t="str">
        <f t="shared" si="41"/>
        <v/>
      </c>
      <c r="AX58" t="str">
        <f t="shared" si="20"/>
        <v/>
      </c>
      <c r="AY58">
        <f t="shared" si="21"/>
        <v>0</v>
      </c>
      <c r="AZ58">
        <f t="shared" si="22"/>
        <v>0</v>
      </c>
      <c r="BA58">
        <f t="shared" si="23"/>
        <v>0</v>
      </c>
      <c r="BB58">
        <f t="shared" si="24"/>
        <v>0</v>
      </c>
      <c r="BC58">
        <f t="shared" si="25"/>
        <v>0</v>
      </c>
      <c r="BD58">
        <f t="shared" si="26"/>
        <v>0</v>
      </c>
      <c r="BE58">
        <f t="shared" si="27"/>
        <v>0</v>
      </c>
      <c r="BF58">
        <f t="shared" si="28"/>
        <v>0</v>
      </c>
      <c r="BG58" t="str">
        <f t="shared" si="29"/>
        <v/>
      </c>
      <c r="BH58" t="str">
        <f t="shared" si="30"/>
        <v/>
      </c>
      <c r="BI58" t="str">
        <f t="shared" si="31"/>
        <v/>
      </c>
      <c r="BJ58">
        <f t="shared" si="32"/>
        <v>0</v>
      </c>
      <c r="BK58" t="str">
        <f t="shared" si="33"/>
        <v/>
      </c>
      <c r="BL58" t="str">
        <f t="shared" si="34"/>
        <v/>
      </c>
    </row>
    <row r="59" spans="1:64">
      <c r="A59" s="17"/>
      <c r="B59" s="17"/>
      <c r="C59" s="17"/>
      <c r="D59" s="17"/>
      <c r="E59" s="17"/>
      <c r="F59" s="17"/>
      <c r="G59" s="17"/>
      <c r="H59" s="17"/>
      <c r="I59" s="18"/>
      <c r="J59" s="18"/>
      <c r="K59" s="18"/>
      <c r="L59" s="18"/>
      <c r="M59" s="18"/>
      <c r="N59" s="18"/>
      <c r="O59" s="18"/>
      <c r="P59" s="18"/>
      <c r="S59" t="str">
        <f t="shared" si="2"/>
        <v>vége</v>
      </c>
      <c r="U59">
        <f t="shared" si="3"/>
        <v>1</v>
      </c>
      <c r="V59">
        <f t="shared" si="35"/>
        <v>1</v>
      </c>
      <c r="W59">
        <f t="shared" si="4"/>
        <v>1</v>
      </c>
      <c r="X59">
        <f t="shared" si="5"/>
        <v>1</v>
      </c>
      <c r="Y59">
        <f t="shared" si="6"/>
        <v>1</v>
      </c>
      <c r="Z59">
        <f t="shared" si="7"/>
        <v>1</v>
      </c>
      <c r="AA59">
        <f t="shared" si="8"/>
        <v>1</v>
      </c>
      <c r="AB59">
        <f t="shared" si="9"/>
        <v>1</v>
      </c>
      <c r="AC59">
        <f t="shared" si="10"/>
        <v>1</v>
      </c>
      <c r="AD59">
        <f t="shared" si="11"/>
        <v>1</v>
      </c>
      <c r="AE59">
        <f t="shared" si="12"/>
        <v>0</v>
      </c>
      <c r="AF59">
        <f t="shared" si="13"/>
        <v>0</v>
      </c>
      <c r="AG59">
        <f t="shared" si="14"/>
        <v>0</v>
      </c>
      <c r="AH59">
        <f t="shared" si="15"/>
        <v>1</v>
      </c>
      <c r="AI59">
        <f t="shared" si="16"/>
        <v>0</v>
      </c>
      <c r="AJ59">
        <f t="shared" si="17"/>
        <v>0</v>
      </c>
      <c r="AK59">
        <f t="shared" si="18"/>
        <v>0</v>
      </c>
      <c r="AM59" t="str">
        <f t="shared" si="36"/>
        <v>;;;;;;;0;;;;;;;</v>
      </c>
      <c r="AO59">
        <f t="shared" si="37"/>
        <v>0</v>
      </c>
      <c r="AP59">
        <f t="shared" si="38"/>
        <v>0</v>
      </c>
      <c r="AQ59" t="str">
        <f t="shared" si="39"/>
        <v/>
      </c>
      <c r="AR59">
        <f t="shared" si="40"/>
        <v>0</v>
      </c>
      <c r="AS59" t="str">
        <f t="shared" si="19"/>
        <v/>
      </c>
      <c r="AT59" t="str">
        <f t="shared" si="41"/>
        <v/>
      </c>
      <c r="AX59" t="str">
        <f t="shared" si="20"/>
        <v/>
      </c>
      <c r="AY59">
        <f t="shared" si="21"/>
        <v>0</v>
      </c>
      <c r="AZ59">
        <f t="shared" si="22"/>
        <v>0</v>
      </c>
      <c r="BA59">
        <f t="shared" si="23"/>
        <v>0</v>
      </c>
      <c r="BB59">
        <f t="shared" si="24"/>
        <v>0</v>
      </c>
      <c r="BC59">
        <f t="shared" si="25"/>
        <v>0</v>
      </c>
      <c r="BD59">
        <f t="shared" si="26"/>
        <v>0</v>
      </c>
      <c r="BE59">
        <f t="shared" si="27"/>
        <v>0</v>
      </c>
      <c r="BF59">
        <f t="shared" si="28"/>
        <v>0</v>
      </c>
      <c r="BG59" t="str">
        <f t="shared" si="29"/>
        <v/>
      </c>
      <c r="BH59" t="str">
        <f t="shared" si="30"/>
        <v/>
      </c>
      <c r="BI59" t="str">
        <f t="shared" si="31"/>
        <v/>
      </c>
      <c r="BJ59">
        <f t="shared" si="32"/>
        <v>0</v>
      </c>
      <c r="BK59" t="str">
        <f t="shared" si="33"/>
        <v/>
      </c>
      <c r="BL59" t="str">
        <f t="shared" si="34"/>
        <v/>
      </c>
    </row>
    <row r="60" spans="1:64">
      <c r="A60" s="17"/>
      <c r="B60" s="17"/>
      <c r="C60" s="17"/>
      <c r="D60" s="17"/>
      <c r="E60" s="17"/>
      <c r="F60" s="17"/>
      <c r="G60" s="17"/>
      <c r="H60" s="17"/>
      <c r="I60" s="18"/>
      <c r="J60" s="18"/>
      <c r="K60" s="18"/>
      <c r="L60" s="18"/>
      <c r="M60" s="18"/>
      <c r="N60" s="18"/>
      <c r="O60" s="18"/>
      <c r="P60" s="18"/>
      <c r="S60" t="str">
        <f t="shared" si="2"/>
        <v>vége</v>
      </c>
      <c r="U60">
        <f t="shared" si="3"/>
        <v>1</v>
      </c>
      <c r="V60">
        <f t="shared" si="35"/>
        <v>1</v>
      </c>
      <c r="W60">
        <f t="shared" si="4"/>
        <v>1</v>
      </c>
      <c r="X60">
        <f t="shared" si="5"/>
        <v>1</v>
      </c>
      <c r="Y60">
        <f t="shared" si="6"/>
        <v>1</v>
      </c>
      <c r="Z60">
        <f t="shared" si="7"/>
        <v>1</v>
      </c>
      <c r="AA60">
        <f t="shared" si="8"/>
        <v>1</v>
      </c>
      <c r="AB60">
        <f t="shared" si="9"/>
        <v>1</v>
      </c>
      <c r="AC60">
        <f t="shared" si="10"/>
        <v>1</v>
      </c>
      <c r="AD60">
        <f t="shared" si="11"/>
        <v>1</v>
      </c>
      <c r="AE60">
        <f t="shared" si="12"/>
        <v>0</v>
      </c>
      <c r="AF60">
        <f t="shared" si="13"/>
        <v>0</v>
      </c>
      <c r="AG60">
        <f t="shared" si="14"/>
        <v>0</v>
      </c>
      <c r="AH60">
        <f t="shared" si="15"/>
        <v>1</v>
      </c>
      <c r="AI60">
        <f t="shared" si="16"/>
        <v>0</v>
      </c>
      <c r="AJ60">
        <f t="shared" si="17"/>
        <v>0</v>
      </c>
      <c r="AK60">
        <f t="shared" si="18"/>
        <v>0</v>
      </c>
      <c r="AM60" t="str">
        <f t="shared" si="36"/>
        <v>;;;;;;;0;;;;;;;</v>
      </c>
      <c r="AO60">
        <f t="shared" si="37"/>
        <v>0</v>
      </c>
      <c r="AP60">
        <f t="shared" si="38"/>
        <v>0</v>
      </c>
      <c r="AQ60" t="str">
        <f t="shared" si="39"/>
        <v/>
      </c>
      <c r="AR60">
        <f t="shared" si="40"/>
        <v>0</v>
      </c>
      <c r="AS60" t="str">
        <f t="shared" si="19"/>
        <v/>
      </c>
      <c r="AT60" t="str">
        <f t="shared" si="41"/>
        <v/>
      </c>
      <c r="AX60" t="str">
        <f t="shared" si="20"/>
        <v/>
      </c>
      <c r="AY60">
        <f t="shared" si="21"/>
        <v>0</v>
      </c>
      <c r="AZ60">
        <f t="shared" si="22"/>
        <v>0</v>
      </c>
      <c r="BA60">
        <f t="shared" si="23"/>
        <v>0</v>
      </c>
      <c r="BB60">
        <f t="shared" si="24"/>
        <v>0</v>
      </c>
      <c r="BC60">
        <f t="shared" si="25"/>
        <v>0</v>
      </c>
      <c r="BD60">
        <f t="shared" si="26"/>
        <v>0</v>
      </c>
      <c r="BE60">
        <f t="shared" si="27"/>
        <v>0</v>
      </c>
      <c r="BF60">
        <f t="shared" si="28"/>
        <v>0</v>
      </c>
      <c r="BG60" t="str">
        <f t="shared" si="29"/>
        <v/>
      </c>
      <c r="BH60" t="str">
        <f t="shared" si="30"/>
        <v/>
      </c>
      <c r="BI60" t="str">
        <f t="shared" si="31"/>
        <v/>
      </c>
      <c r="BJ60">
        <f t="shared" si="32"/>
        <v>0</v>
      </c>
      <c r="BK60" t="str">
        <f t="shared" si="33"/>
        <v/>
      </c>
      <c r="BL60" t="str">
        <f t="shared" si="34"/>
        <v/>
      </c>
    </row>
    <row r="61" spans="1:64">
      <c r="A61" s="17"/>
      <c r="B61" s="17"/>
      <c r="C61" s="17"/>
      <c r="D61" s="17"/>
      <c r="E61" s="17"/>
      <c r="F61" s="17"/>
      <c r="G61" s="17"/>
      <c r="H61" s="17"/>
      <c r="I61" s="18"/>
      <c r="J61" s="18"/>
      <c r="K61" s="18"/>
      <c r="L61" s="18"/>
      <c r="M61" s="18"/>
      <c r="N61" s="18"/>
      <c r="O61" s="18"/>
      <c r="P61" s="18"/>
      <c r="S61" t="str">
        <f t="shared" si="2"/>
        <v>vége</v>
      </c>
      <c r="U61">
        <f t="shared" si="3"/>
        <v>1</v>
      </c>
      <c r="V61">
        <f t="shared" si="35"/>
        <v>1</v>
      </c>
      <c r="W61">
        <f t="shared" si="4"/>
        <v>1</v>
      </c>
      <c r="X61">
        <f t="shared" si="5"/>
        <v>1</v>
      </c>
      <c r="Y61">
        <f t="shared" si="6"/>
        <v>1</v>
      </c>
      <c r="Z61">
        <f t="shared" si="7"/>
        <v>1</v>
      </c>
      <c r="AA61">
        <f t="shared" si="8"/>
        <v>1</v>
      </c>
      <c r="AB61">
        <f t="shared" si="9"/>
        <v>1</v>
      </c>
      <c r="AC61">
        <f t="shared" si="10"/>
        <v>1</v>
      </c>
      <c r="AD61">
        <f t="shared" si="11"/>
        <v>1</v>
      </c>
      <c r="AE61">
        <f t="shared" si="12"/>
        <v>0</v>
      </c>
      <c r="AF61">
        <f t="shared" si="13"/>
        <v>0</v>
      </c>
      <c r="AG61">
        <f t="shared" si="14"/>
        <v>0</v>
      </c>
      <c r="AH61">
        <f t="shared" si="15"/>
        <v>1</v>
      </c>
      <c r="AI61">
        <f t="shared" si="16"/>
        <v>0</v>
      </c>
      <c r="AJ61">
        <f t="shared" si="17"/>
        <v>0</v>
      </c>
      <c r="AK61">
        <f t="shared" si="18"/>
        <v>0</v>
      </c>
      <c r="AM61" t="str">
        <f t="shared" si="36"/>
        <v>;;;;;;;0;;;;;;;</v>
      </c>
      <c r="AO61">
        <f t="shared" si="37"/>
        <v>0</v>
      </c>
      <c r="AP61">
        <f t="shared" si="38"/>
        <v>0</v>
      </c>
      <c r="AQ61" t="str">
        <f t="shared" si="39"/>
        <v/>
      </c>
      <c r="AR61">
        <f t="shared" si="40"/>
        <v>0</v>
      </c>
      <c r="AS61" t="str">
        <f t="shared" si="19"/>
        <v/>
      </c>
      <c r="AT61" t="str">
        <f t="shared" si="41"/>
        <v/>
      </c>
      <c r="AX61" t="str">
        <f t="shared" si="20"/>
        <v/>
      </c>
      <c r="AY61">
        <f t="shared" si="21"/>
        <v>0</v>
      </c>
      <c r="AZ61">
        <f t="shared" si="22"/>
        <v>0</v>
      </c>
      <c r="BA61">
        <f t="shared" si="23"/>
        <v>0</v>
      </c>
      <c r="BB61">
        <f t="shared" si="24"/>
        <v>0</v>
      </c>
      <c r="BC61">
        <f t="shared" si="25"/>
        <v>0</v>
      </c>
      <c r="BD61">
        <f t="shared" si="26"/>
        <v>0</v>
      </c>
      <c r="BE61">
        <f t="shared" si="27"/>
        <v>0</v>
      </c>
      <c r="BF61">
        <f t="shared" si="28"/>
        <v>0</v>
      </c>
      <c r="BG61" t="str">
        <f t="shared" si="29"/>
        <v/>
      </c>
      <c r="BH61" t="str">
        <f t="shared" si="30"/>
        <v/>
      </c>
      <c r="BI61" t="str">
        <f t="shared" si="31"/>
        <v/>
      </c>
      <c r="BJ61">
        <f t="shared" si="32"/>
        <v>0</v>
      </c>
      <c r="BK61" t="str">
        <f t="shared" si="33"/>
        <v/>
      </c>
      <c r="BL61" t="str">
        <f t="shared" si="34"/>
        <v/>
      </c>
    </row>
    <row r="62" spans="1:64">
      <c r="A62" s="17"/>
      <c r="B62" s="17"/>
      <c r="C62" s="17"/>
      <c r="D62" s="17"/>
      <c r="E62" s="17"/>
      <c r="F62" s="17"/>
      <c r="G62" s="17"/>
      <c r="H62" s="17"/>
      <c r="I62" s="18"/>
      <c r="J62" s="18"/>
      <c r="K62" s="18"/>
      <c r="L62" s="18"/>
      <c r="M62" s="18"/>
      <c r="N62" s="18"/>
      <c r="O62" s="18"/>
      <c r="P62" s="18"/>
      <c r="S62" t="str">
        <f t="shared" si="2"/>
        <v>vége</v>
      </c>
      <c r="U62">
        <f t="shared" si="3"/>
        <v>1</v>
      </c>
      <c r="V62">
        <f t="shared" si="35"/>
        <v>1</v>
      </c>
      <c r="W62">
        <f t="shared" si="4"/>
        <v>1</v>
      </c>
      <c r="X62">
        <f t="shared" si="5"/>
        <v>1</v>
      </c>
      <c r="Y62">
        <f t="shared" si="6"/>
        <v>1</v>
      </c>
      <c r="Z62">
        <f t="shared" si="7"/>
        <v>1</v>
      </c>
      <c r="AA62">
        <f t="shared" si="8"/>
        <v>1</v>
      </c>
      <c r="AB62">
        <f t="shared" si="9"/>
        <v>1</v>
      </c>
      <c r="AC62">
        <f t="shared" si="10"/>
        <v>1</v>
      </c>
      <c r="AD62">
        <f t="shared" si="11"/>
        <v>1</v>
      </c>
      <c r="AE62">
        <f t="shared" si="12"/>
        <v>0</v>
      </c>
      <c r="AF62">
        <f t="shared" si="13"/>
        <v>0</v>
      </c>
      <c r="AG62">
        <f t="shared" si="14"/>
        <v>0</v>
      </c>
      <c r="AH62">
        <f t="shared" si="15"/>
        <v>1</v>
      </c>
      <c r="AI62">
        <f t="shared" si="16"/>
        <v>0</v>
      </c>
      <c r="AJ62">
        <f t="shared" si="17"/>
        <v>0</v>
      </c>
      <c r="AK62">
        <f t="shared" si="18"/>
        <v>0</v>
      </c>
      <c r="AM62" t="str">
        <f t="shared" si="36"/>
        <v>;;;;;;;0;;;;;;;</v>
      </c>
      <c r="AO62">
        <f t="shared" si="37"/>
        <v>0</v>
      </c>
      <c r="AP62">
        <f t="shared" si="38"/>
        <v>0</v>
      </c>
      <c r="AQ62" t="str">
        <f t="shared" si="39"/>
        <v/>
      </c>
      <c r="AR62">
        <f t="shared" si="40"/>
        <v>0</v>
      </c>
      <c r="AS62" t="str">
        <f t="shared" si="19"/>
        <v/>
      </c>
      <c r="AT62" t="str">
        <f t="shared" si="41"/>
        <v/>
      </c>
      <c r="AX62" t="str">
        <f t="shared" si="20"/>
        <v/>
      </c>
      <c r="AY62">
        <f t="shared" si="21"/>
        <v>0</v>
      </c>
      <c r="AZ62">
        <f t="shared" si="22"/>
        <v>0</v>
      </c>
      <c r="BA62">
        <f t="shared" si="23"/>
        <v>0</v>
      </c>
      <c r="BB62">
        <f t="shared" si="24"/>
        <v>0</v>
      </c>
      <c r="BC62">
        <f t="shared" si="25"/>
        <v>0</v>
      </c>
      <c r="BD62">
        <f t="shared" si="26"/>
        <v>0</v>
      </c>
      <c r="BE62">
        <f t="shared" si="27"/>
        <v>0</v>
      </c>
      <c r="BF62">
        <f t="shared" si="28"/>
        <v>0</v>
      </c>
      <c r="BG62" t="str">
        <f t="shared" si="29"/>
        <v/>
      </c>
      <c r="BH62" t="str">
        <f t="shared" si="30"/>
        <v/>
      </c>
      <c r="BI62" t="str">
        <f t="shared" si="31"/>
        <v/>
      </c>
      <c r="BJ62">
        <f t="shared" si="32"/>
        <v>0</v>
      </c>
      <c r="BK62" t="str">
        <f t="shared" si="33"/>
        <v/>
      </c>
      <c r="BL62" t="str">
        <f t="shared" si="34"/>
        <v/>
      </c>
    </row>
    <row r="63" spans="1:64">
      <c r="A63" s="17"/>
      <c r="B63" s="17"/>
      <c r="C63" s="17"/>
      <c r="D63" s="17"/>
      <c r="E63" s="17"/>
      <c r="F63" s="17"/>
      <c r="G63" s="17"/>
      <c r="H63" s="17"/>
      <c r="I63" s="18"/>
      <c r="J63" s="18"/>
      <c r="K63" s="18"/>
      <c r="L63" s="18"/>
      <c r="M63" s="18"/>
      <c r="N63" s="18"/>
      <c r="O63" s="18"/>
      <c r="P63" s="18"/>
      <c r="S63" t="str">
        <f t="shared" si="2"/>
        <v>vége</v>
      </c>
      <c r="U63">
        <f t="shared" si="3"/>
        <v>1</v>
      </c>
      <c r="V63">
        <f t="shared" si="35"/>
        <v>1</v>
      </c>
      <c r="W63">
        <f t="shared" si="4"/>
        <v>1</v>
      </c>
      <c r="X63">
        <f t="shared" si="5"/>
        <v>1</v>
      </c>
      <c r="Y63">
        <f t="shared" si="6"/>
        <v>1</v>
      </c>
      <c r="Z63">
        <f t="shared" si="7"/>
        <v>1</v>
      </c>
      <c r="AA63">
        <f t="shared" si="8"/>
        <v>1</v>
      </c>
      <c r="AB63">
        <f t="shared" si="9"/>
        <v>1</v>
      </c>
      <c r="AC63">
        <f t="shared" si="10"/>
        <v>1</v>
      </c>
      <c r="AD63">
        <f t="shared" si="11"/>
        <v>1</v>
      </c>
      <c r="AE63">
        <f t="shared" si="12"/>
        <v>0</v>
      </c>
      <c r="AF63">
        <f t="shared" si="13"/>
        <v>0</v>
      </c>
      <c r="AG63">
        <f t="shared" si="14"/>
        <v>0</v>
      </c>
      <c r="AH63">
        <f t="shared" si="15"/>
        <v>1</v>
      </c>
      <c r="AI63">
        <f t="shared" si="16"/>
        <v>0</v>
      </c>
      <c r="AJ63">
        <f t="shared" si="17"/>
        <v>0</v>
      </c>
      <c r="AK63">
        <f t="shared" si="18"/>
        <v>0</v>
      </c>
      <c r="AM63" t="str">
        <f t="shared" si="36"/>
        <v>;;;;;;;0;;;;;;;</v>
      </c>
      <c r="AO63">
        <f t="shared" si="37"/>
        <v>0</v>
      </c>
      <c r="AP63">
        <f t="shared" si="38"/>
        <v>0</v>
      </c>
      <c r="AQ63" t="str">
        <f t="shared" si="39"/>
        <v/>
      </c>
      <c r="AR63">
        <f t="shared" si="40"/>
        <v>0</v>
      </c>
      <c r="AS63" t="str">
        <f t="shared" si="19"/>
        <v/>
      </c>
      <c r="AT63" t="str">
        <f t="shared" si="41"/>
        <v/>
      </c>
      <c r="AX63" t="str">
        <f t="shared" si="20"/>
        <v/>
      </c>
      <c r="AY63">
        <f t="shared" si="21"/>
        <v>0</v>
      </c>
      <c r="AZ63">
        <f t="shared" si="22"/>
        <v>0</v>
      </c>
      <c r="BA63">
        <f t="shared" si="23"/>
        <v>0</v>
      </c>
      <c r="BB63">
        <f t="shared" si="24"/>
        <v>0</v>
      </c>
      <c r="BC63">
        <f t="shared" si="25"/>
        <v>0</v>
      </c>
      <c r="BD63">
        <f t="shared" si="26"/>
        <v>0</v>
      </c>
      <c r="BE63">
        <f t="shared" si="27"/>
        <v>0</v>
      </c>
      <c r="BF63">
        <f t="shared" si="28"/>
        <v>0</v>
      </c>
      <c r="BG63" t="str">
        <f t="shared" si="29"/>
        <v/>
      </c>
      <c r="BH63" t="str">
        <f t="shared" si="30"/>
        <v/>
      </c>
      <c r="BI63" t="str">
        <f t="shared" si="31"/>
        <v/>
      </c>
      <c r="BJ63">
        <f t="shared" si="32"/>
        <v>0</v>
      </c>
      <c r="BK63" t="str">
        <f t="shared" si="33"/>
        <v/>
      </c>
      <c r="BL63" t="str">
        <f t="shared" si="34"/>
        <v/>
      </c>
    </row>
    <row r="64" spans="1:64">
      <c r="A64" s="17"/>
      <c r="B64" s="17"/>
      <c r="C64" s="17"/>
      <c r="D64" s="17"/>
      <c r="E64" s="17"/>
      <c r="F64" s="17"/>
      <c r="G64" s="17"/>
      <c r="H64" s="17"/>
      <c r="I64" s="18"/>
      <c r="J64" s="18"/>
      <c r="K64" s="18"/>
      <c r="L64" s="18"/>
      <c r="M64" s="18"/>
      <c r="N64" s="18"/>
      <c r="O64" s="18"/>
      <c r="P64" s="18"/>
      <c r="S64" t="str">
        <f t="shared" si="2"/>
        <v>vége</v>
      </c>
      <c r="U64">
        <f t="shared" si="3"/>
        <v>1</v>
      </c>
      <c r="V64">
        <f t="shared" si="35"/>
        <v>1</v>
      </c>
      <c r="W64">
        <f t="shared" si="4"/>
        <v>1</v>
      </c>
      <c r="X64">
        <f t="shared" si="5"/>
        <v>1</v>
      </c>
      <c r="Y64">
        <f t="shared" si="6"/>
        <v>1</v>
      </c>
      <c r="Z64">
        <f t="shared" si="7"/>
        <v>1</v>
      </c>
      <c r="AA64">
        <f t="shared" si="8"/>
        <v>1</v>
      </c>
      <c r="AB64">
        <f t="shared" si="9"/>
        <v>1</v>
      </c>
      <c r="AC64">
        <f t="shared" si="10"/>
        <v>1</v>
      </c>
      <c r="AD64">
        <f t="shared" si="11"/>
        <v>1</v>
      </c>
      <c r="AE64">
        <f t="shared" si="12"/>
        <v>0</v>
      </c>
      <c r="AF64">
        <f t="shared" si="13"/>
        <v>0</v>
      </c>
      <c r="AG64">
        <f t="shared" si="14"/>
        <v>0</v>
      </c>
      <c r="AH64">
        <f t="shared" si="15"/>
        <v>1</v>
      </c>
      <c r="AI64">
        <f t="shared" si="16"/>
        <v>0</v>
      </c>
      <c r="AJ64">
        <f t="shared" si="17"/>
        <v>0</v>
      </c>
      <c r="AK64">
        <f t="shared" si="18"/>
        <v>0</v>
      </c>
      <c r="AM64" t="str">
        <f t="shared" si="36"/>
        <v>;;;;;;;0;;;;;;;</v>
      </c>
      <c r="AO64">
        <f t="shared" si="37"/>
        <v>0</v>
      </c>
      <c r="AP64">
        <f t="shared" si="38"/>
        <v>0</v>
      </c>
      <c r="AQ64" t="str">
        <f t="shared" si="39"/>
        <v/>
      </c>
      <c r="AR64">
        <f t="shared" si="40"/>
        <v>0</v>
      </c>
      <c r="AS64" t="str">
        <f t="shared" si="19"/>
        <v/>
      </c>
      <c r="AT64" t="str">
        <f t="shared" si="41"/>
        <v/>
      </c>
      <c r="AX64" t="str">
        <f t="shared" si="20"/>
        <v/>
      </c>
      <c r="AY64">
        <f t="shared" si="21"/>
        <v>0</v>
      </c>
      <c r="AZ64">
        <f t="shared" si="22"/>
        <v>0</v>
      </c>
      <c r="BA64">
        <f t="shared" si="23"/>
        <v>0</v>
      </c>
      <c r="BB64">
        <f t="shared" si="24"/>
        <v>0</v>
      </c>
      <c r="BC64">
        <f t="shared" si="25"/>
        <v>0</v>
      </c>
      <c r="BD64">
        <f t="shared" si="26"/>
        <v>0</v>
      </c>
      <c r="BE64">
        <f t="shared" si="27"/>
        <v>0</v>
      </c>
      <c r="BF64">
        <f t="shared" si="28"/>
        <v>0</v>
      </c>
      <c r="BG64" t="str">
        <f t="shared" si="29"/>
        <v/>
      </c>
      <c r="BH64" t="str">
        <f t="shared" si="30"/>
        <v/>
      </c>
      <c r="BI64" t="str">
        <f t="shared" si="31"/>
        <v/>
      </c>
      <c r="BJ64">
        <f t="shared" si="32"/>
        <v>0</v>
      </c>
      <c r="BK64" t="str">
        <f t="shared" si="33"/>
        <v/>
      </c>
      <c r="BL64" t="str">
        <f t="shared" si="34"/>
        <v/>
      </c>
    </row>
    <row r="65" spans="1:64">
      <c r="A65" s="17"/>
      <c r="B65" s="17"/>
      <c r="C65" s="17"/>
      <c r="D65" s="17"/>
      <c r="E65" s="17"/>
      <c r="F65" s="17"/>
      <c r="G65" s="17"/>
      <c r="H65" s="17"/>
      <c r="I65" s="18"/>
      <c r="J65" s="18"/>
      <c r="K65" s="18"/>
      <c r="L65" s="18"/>
      <c r="M65" s="18"/>
      <c r="N65" s="18"/>
      <c r="O65" s="18"/>
      <c r="P65" s="18"/>
      <c r="S65" t="str">
        <f t="shared" si="2"/>
        <v>vége</v>
      </c>
      <c r="U65">
        <f t="shared" si="3"/>
        <v>1</v>
      </c>
      <c r="V65">
        <f t="shared" si="35"/>
        <v>1</v>
      </c>
      <c r="W65">
        <f t="shared" si="4"/>
        <v>1</v>
      </c>
      <c r="X65">
        <f t="shared" si="5"/>
        <v>1</v>
      </c>
      <c r="Y65">
        <f t="shared" si="6"/>
        <v>1</v>
      </c>
      <c r="Z65">
        <f t="shared" si="7"/>
        <v>1</v>
      </c>
      <c r="AA65">
        <f t="shared" si="8"/>
        <v>1</v>
      </c>
      <c r="AB65">
        <f t="shared" si="9"/>
        <v>1</v>
      </c>
      <c r="AC65">
        <f t="shared" si="10"/>
        <v>1</v>
      </c>
      <c r="AD65">
        <f t="shared" si="11"/>
        <v>1</v>
      </c>
      <c r="AE65">
        <f t="shared" si="12"/>
        <v>0</v>
      </c>
      <c r="AF65">
        <f t="shared" si="13"/>
        <v>0</v>
      </c>
      <c r="AG65">
        <f t="shared" si="14"/>
        <v>0</v>
      </c>
      <c r="AH65">
        <f t="shared" si="15"/>
        <v>1</v>
      </c>
      <c r="AI65">
        <f t="shared" si="16"/>
        <v>0</v>
      </c>
      <c r="AJ65">
        <f t="shared" si="17"/>
        <v>0</v>
      </c>
      <c r="AK65">
        <f t="shared" si="18"/>
        <v>0</v>
      </c>
      <c r="AM65" t="str">
        <f t="shared" si="36"/>
        <v>;;;;;;;0;;;;;;;</v>
      </c>
      <c r="AO65">
        <f t="shared" si="37"/>
        <v>0</v>
      </c>
      <c r="AP65">
        <f t="shared" si="38"/>
        <v>0</v>
      </c>
      <c r="AQ65" t="str">
        <f t="shared" si="39"/>
        <v/>
      </c>
      <c r="AR65">
        <f t="shared" si="40"/>
        <v>0</v>
      </c>
      <c r="AS65" t="str">
        <f t="shared" si="19"/>
        <v/>
      </c>
      <c r="AT65" t="str">
        <f t="shared" si="41"/>
        <v/>
      </c>
      <c r="AX65" t="str">
        <f t="shared" si="20"/>
        <v/>
      </c>
      <c r="AY65">
        <f t="shared" si="21"/>
        <v>0</v>
      </c>
      <c r="AZ65">
        <f t="shared" si="22"/>
        <v>0</v>
      </c>
      <c r="BA65">
        <f t="shared" si="23"/>
        <v>0</v>
      </c>
      <c r="BB65">
        <f t="shared" si="24"/>
        <v>0</v>
      </c>
      <c r="BC65">
        <f t="shared" si="25"/>
        <v>0</v>
      </c>
      <c r="BD65">
        <f t="shared" si="26"/>
        <v>0</v>
      </c>
      <c r="BE65">
        <f t="shared" si="27"/>
        <v>0</v>
      </c>
      <c r="BF65">
        <f t="shared" si="28"/>
        <v>0</v>
      </c>
      <c r="BG65" t="str">
        <f t="shared" si="29"/>
        <v/>
      </c>
      <c r="BH65" t="str">
        <f t="shared" si="30"/>
        <v/>
      </c>
      <c r="BI65" t="str">
        <f t="shared" si="31"/>
        <v/>
      </c>
      <c r="BJ65">
        <f t="shared" si="32"/>
        <v>0</v>
      </c>
      <c r="BK65" t="str">
        <f t="shared" si="33"/>
        <v/>
      </c>
      <c r="BL65" t="str">
        <f t="shared" si="34"/>
        <v/>
      </c>
    </row>
    <row r="66" spans="1:64">
      <c r="A66" s="17"/>
      <c r="B66" s="17"/>
      <c r="C66" s="17"/>
      <c r="D66" s="17"/>
      <c r="E66" s="17"/>
      <c r="F66" s="17"/>
      <c r="G66" s="17"/>
      <c r="H66" s="17"/>
      <c r="I66" s="18"/>
      <c r="J66" s="18"/>
      <c r="K66" s="18"/>
      <c r="L66" s="18"/>
      <c r="M66" s="18"/>
      <c r="N66" s="18"/>
      <c r="O66" s="18"/>
      <c r="P66" s="18"/>
      <c r="S66" t="str">
        <f t="shared" si="2"/>
        <v>vége</v>
      </c>
      <c r="U66">
        <f t="shared" si="3"/>
        <v>1</v>
      </c>
      <c r="V66">
        <f t="shared" si="35"/>
        <v>1</v>
      </c>
      <c r="W66">
        <f t="shared" si="4"/>
        <v>1</v>
      </c>
      <c r="X66">
        <f t="shared" si="5"/>
        <v>1</v>
      </c>
      <c r="Y66">
        <f t="shared" si="6"/>
        <v>1</v>
      </c>
      <c r="Z66">
        <f t="shared" si="7"/>
        <v>1</v>
      </c>
      <c r="AA66">
        <f t="shared" si="8"/>
        <v>1</v>
      </c>
      <c r="AB66">
        <f t="shared" si="9"/>
        <v>1</v>
      </c>
      <c r="AC66">
        <f t="shared" si="10"/>
        <v>1</v>
      </c>
      <c r="AD66">
        <f t="shared" si="11"/>
        <v>1</v>
      </c>
      <c r="AE66">
        <f t="shared" si="12"/>
        <v>0</v>
      </c>
      <c r="AF66">
        <f t="shared" si="13"/>
        <v>0</v>
      </c>
      <c r="AG66">
        <f t="shared" si="14"/>
        <v>0</v>
      </c>
      <c r="AH66">
        <f t="shared" si="15"/>
        <v>1</v>
      </c>
      <c r="AI66">
        <f t="shared" si="16"/>
        <v>0</v>
      </c>
      <c r="AJ66">
        <f t="shared" si="17"/>
        <v>0</v>
      </c>
      <c r="AK66">
        <f t="shared" si="18"/>
        <v>0</v>
      </c>
      <c r="AM66" t="str">
        <f t="shared" si="36"/>
        <v>;;;;;;;0;;;;;;;</v>
      </c>
      <c r="AO66">
        <f t="shared" si="37"/>
        <v>0</v>
      </c>
      <c r="AP66">
        <f t="shared" si="38"/>
        <v>0</v>
      </c>
      <c r="AQ66" t="str">
        <f t="shared" si="39"/>
        <v/>
      </c>
      <c r="AR66">
        <f t="shared" si="40"/>
        <v>0</v>
      </c>
      <c r="AS66" t="str">
        <f t="shared" si="19"/>
        <v/>
      </c>
      <c r="AT66" t="str">
        <f t="shared" si="41"/>
        <v/>
      </c>
      <c r="AX66" t="str">
        <f t="shared" si="20"/>
        <v/>
      </c>
      <c r="AY66">
        <f t="shared" si="21"/>
        <v>0</v>
      </c>
      <c r="AZ66">
        <f t="shared" si="22"/>
        <v>0</v>
      </c>
      <c r="BA66">
        <f t="shared" si="23"/>
        <v>0</v>
      </c>
      <c r="BB66">
        <f t="shared" si="24"/>
        <v>0</v>
      </c>
      <c r="BC66">
        <f t="shared" si="25"/>
        <v>0</v>
      </c>
      <c r="BD66">
        <f t="shared" si="26"/>
        <v>0</v>
      </c>
      <c r="BE66">
        <f t="shared" si="27"/>
        <v>0</v>
      </c>
      <c r="BF66">
        <f t="shared" si="28"/>
        <v>0</v>
      </c>
      <c r="BG66" t="str">
        <f t="shared" si="29"/>
        <v/>
      </c>
      <c r="BH66" t="str">
        <f t="shared" si="30"/>
        <v/>
      </c>
      <c r="BI66" t="str">
        <f t="shared" si="31"/>
        <v/>
      </c>
      <c r="BJ66">
        <f t="shared" si="32"/>
        <v>0</v>
      </c>
      <c r="BK66" t="str">
        <f t="shared" si="33"/>
        <v/>
      </c>
      <c r="BL66" t="str">
        <f t="shared" si="34"/>
        <v/>
      </c>
    </row>
    <row r="67" spans="1:64">
      <c r="A67" s="17"/>
      <c r="B67" s="17"/>
      <c r="C67" s="17"/>
      <c r="D67" s="17"/>
      <c r="E67" s="17"/>
      <c r="F67" s="17"/>
      <c r="G67" s="17"/>
      <c r="H67" s="17"/>
      <c r="I67" s="18"/>
      <c r="J67" s="18"/>
      <c r="K67" s="18"/>
      <c r="L67" s="18"/>
      <c r="M67" s="18"/>
      <c r="N67" s="18"/>
      <c r="O67" s="18"/>
      <c r="P67" s="18"/>
      <c r="S67" t="str">
        <f t="shared" si="2"/>
        <v>vége</v>
      </c>
      <c r="U67">
        <f t="shared" si="3"/>
        <v>1</v>
      </c>
      <c r="V67">
        <f t="shared" si="35"/>
        <v>1</v>
      </c>
      <c r="W67">
        <f t="shared" si="4"/>
        <v>1</v>
      </c>
      <c r="X67">
        <f t="shared" si="5"/>
        <v>1</v>
      </c>
      <c r="Y67">
        <f t="shared" si="6"/>
        <v>1</v>
      </c>
      <c r="Z67">
        <f t="shared" si="7"/>
        <v>1</v>
      </c>
      <c r="AA67">
        <f t="shared" si="8"/>
        <v>1</v>
      </c>
      <c r="AB67">
        <f t="shared" si="9"/>
        <v>1</v>
      </c>
      <c r="AC67">
        <f t="shared" si="10"/>
        <v>1</v>
      </c>
      <c r="AD67">
        <f t="shared" si="11"/>
        <v>1</v>
      </c>
      <c r="AE67">
        <f t="shared" si="12"/>
        <v>0</v>
      </c>
      <c r="AF67">
        <f t="shared" si="13"/>
        <v>0</v>
      </c>
      <c r="AG67">
        <f t="shared" si="14"/>
        <v>0</v>
      </c>
      <c r="AH67">
        <f t="shared" si="15"/>
        <v>1</v>
      </c>
      <c r="AI67">
        <f t="shared" si="16"/>
        <v>0</v>
      </c>
      <c r="AJ67">
        <f t="shared" si="17"/>
        <v>0</v>
      </c>
      <c r="AK67">
        <f t="shared" si="18"/>
        <v>0</v>
      </c>
      <c r="AM67" t="str">
        <f t="shared" si="36"/>
        <v>;;;;;;;0;;;;;;;</v>
      </c>
      <c r="AO67">
        <f t="shared" si="37"/>
        <v>0</v>
      </c>
      <c r="AP67">
        <f t="shared" si="38"/>
        <v>0</v>
      </c>
      <c r="AQ67" t="str">
        <f t="shared" si="39"/>
        <v/>
      </c>
      <c r="AR67">
        <f t="shared" si="40"/>
        <v>0</v>
      </c>
      <c r="AS67" t="str">
        <f t="shared" si="19"/>
        <v/>
      </c>
      <c r="AT67" t="str">
        <f t="shared" si="41"/>
        <v/>
      </c>
      <c r="AX67" t="str">
        <f t="shared" si="20"/>
        <v/>
      </c>
      <c r="AY67">
        <f t="shared" si="21"/>
        <v>0</v>
      </c>
      <c r="AZ67">
        <f t="shared" si="22"/>
        <v>0</v>
      </c>
      <c r="BA67">
        <f t="shared" si="23"/>
        <v>0</v>
      </c>
      <c r="BB67">
        <f t="shared" si="24"/>
        <v>0</v>
      </c>
      <c r="BC67">
        <f t="shared" si="25"/>
        <v>0</v>
      </c>
      <c r="BD67">
        <f t="shared" si="26"/>
        <v>0</v>
      </c>
      <c r="BE67">
        <f t="shared" si="27"/>
        <v>0</v>
      </c>
      <c r="BF67">
        <f t="shared" si="28"/>
        <v>0</v>
      </c>
      <c r="BG67" t="str">
        <f t="shared" si="29"/>
        <v/>
      </c>
      <c r="BH67" t="str">
        <f t="shared" si="30"/>
        <v/>
      </c>
      <c r="BI67" t="str">
        <f t="shared" si="31"/>
        <v/>
      </c>
      <c r="BJ67">
        <f t="shared" si="32"/>
        <v>0</v>
      </c>
      <c r="BK67" t="str">
        <f t="shared" si="33"/>
        <v/>
      </c>
      <c r="BL67" t="str">
        <f t="shared" si="34"/>
        <v/>
      </c>
    </row>
    <row r="68" spans="1:64">
      <c r="A68" s="17"/>
      <c r="B68" s="17"/>
      <c r="C68" s="17"/>
      <c r="D68" s="17"/>
      <c r="E68" s="17"/>
      <c r="F68" s="17"/>
      <c r="G68" s="17"/>
      <c r="H68" s="17"/>
      <c r="I68" s="18"/>
      <c r="J68" s="18"/>
      <c r="K68" s="18"/>
      <c r="L68" s="18"/>
      <c r="M68" s="18"/>
      <c r="N68" s="18"/>
      <c r="O68" s="18"/>
      <c r="P68" s="18"/>
      <c r="S68" t="str">
        <f t="shared" ref="S68:S131" si="42">IF(AND(ISBLANK(I69),ISBLANK(I70)*ISBLANK(I71)),"vége",0)</f>
        <v>vége</v>
      </c>
      <c r="U68">
        <f t="shared" ref="U68:U131" si="43">IF(ISBLANK(A69),1,0)</f>
        <v>1</v>
      </c>
      <c r="V68">
        <f t="shared" si="35"/>
        <v>1</v>
      </c>
      <c r="W68">
        <f t="shared" ref="W68:W131" si="44">IF(ISBLANK(C69),1,0)</f>
        <v>1</v>
      </c>
      <c r="X68">
        <f t="shared" ref="X68:X131" si="45">IF(ISBLANK(D69),1,0)</f>
        <v>1</v>
      </c>
      <c r="Y68">
        <f t="shared" ref="Y68:Y131" si="46">IF(ISBLANK(E69),1,0)</f>
        <v>1</v>
      </c>
      <c r="Z68">
        <f t="shared" ref="Z68:Z131" si="47">IF(ISBLANK(F69),1,0)</f>
        <v>1</v>
      </c>
      <c r="AA68">
        <f t="shared" ref="AA68:AA131" si="48">IF(ISBLANK(G69),1,0)</f>
        <v>1</v>
      </c>
      <c r="AB68">
        <f t="shared" ref="AB68:AB131" si="49">IF(ISBLANK(H69),1,0)</f>
        <v>1</v>
      </c>
      <c r="AC68">
        <f t="shared" ref="AC68:AC131" si="50">IF(ISBLANK(I69),1,0)</f>
        <v>1</v>
      </c>
      <c r="AD68">
        <f t="shared" ref="AD68:AD131" si="51">IF(ISBLANK(J69),1,0)</f>
        <v>1</v>
      </c>
      <c r="AE68">
        <f t="shared" ref="AE68:AE131" si="52">IF(AND(J69="Nem",ISBLANK(K69)),1,0)</f>
        <v>0</v>
      </c>
      <c r="AF68">
        <f t="shared" ref="AF68:AF131" si="53">IF(AND(J69="Nem",K69&lt;3,ISBLANK(L69)),1,0)</f>
        <v>0</v>
      </c>
      <c r="AG68">
        <f t="shared" ref="AG68:AG131" si="54">IF(AND(J69="Nem",ISBLANK(M69)),1,0)</f>
        <v>0</v>
      </c>
      <c r="AH68">
        <f t="shared" ref="AH68:AH131" si="55">IF(ISBLANK(N69),1,0)</f>
        <v>1</v>
      </c>
      <c r="AI68">
        <f t="shared" ref="AI68:AI131" si="56">IF(AND(N69="Közbeszerzéssel érintett",ISBLANK(O69)),1,0)</f>
        <v>0</v>
      </c>
      <c r="AJ68">
        <f t="shared" ref="AJ68:AJ131" si="57">IF(AND(N69="Közbeszerzéssel érintett",ISBLANK(P69)),1,0)</f>
        <v>0</v>
      </c>
      <c r="AK68">
        <f t="shared" ref="AK68:AK131" si="58">IF(OR(SUM(U68:AJ68)=0,SUM(U68:AJ68)=11),0,1)</f>
        <v>0</v>
      </c>
      <c r="AM68" t="str">
        <f t="shared" si="36"/>
        <v>;;;;;;;0;;;;;;;</v>
      </c>
      <c r="AO68">
        <f t="shared" si="37"/>
        <v>0</v>
      </c>
      <c r="AP68">
        <f t="shared" si="38"/>
        <v>0</v>
      </c>
      <c r="AQ68" t="str">
        <f t="shared" si="39"/>
        <v/>
      </c>
      <c r="AR68">
        <f t="shared" si="40"/>
        <v>0</v>
      </c>
      <c r="AS68" t="str">
        <f t="shared" ref="AS68:AS131" si="59">IF(AND(X68=0,AB68=0),CONCATENATE(D69,"-",H69),"")</f>
        <v/>
      </c>
      <c r="AT68" t="str">
        <f t="shared" si="41"/>
        <v/>
      </c>
      <c r="AX68" t="str">
        <f t="shared" ref="AX68:AX131" si="60">AQ68</f>
        <v/>
      </c>
      <c r="AY68">
        <f t="shared" ref="AY68:AY131" si="61">C69</f>
        <v>0</v>
      </c>
      <c r="AZ68">
        <f t="shared" ref="AZ68:AZ131" si="62">D69</f>
        <v>0</v>
      </c>
      <c r="BA68">
        <f t="shared" ref="BA68:BA131" si="63">E69</f>
        <v>0</v>
      </c>
      <c r="BB68">
        <f t="shared" ref="BB68:BB131" si="64">F69</f>
        <v>0</v>
      </c>
      <c r="BC68">
        <f t="shared" ref="BC68:BC131" si="65">G69</f>
        <v>0</v>
      </c>
      <c r="BD68">
        <f t="shared" ref="BD68:BD131" si="66">H69</f>
        <v>0</v>
      </c>
      <c r="BE68">
        <f t="shared" ref="BE68:BE131" si="67">I69</f>
        <v>0</v>
      </c>
      <c r="BF68">
        <f t="shared" ref="BF68:BF131" si="68">J69</f>
        <v>0</v>
      </c>
      <c r="BG68" t="str">
        <f t="shared" ref="BG68:BG131" si="69">IF(ISBLANK(K69),"",K69)</f>
        <v/>
      </c>
      <c r="BH68" t="str">
        <f t="shared" ref="BH68:BH131" si="70">IF(ISBLANK(L69),"",L69)</f>
        <v/>
      </c>
      <c r="BI68" t="str">
        <f t="shared" ref="BI68:BI131" si="71">IF(ISBLANK(M69),"",M69)</f>
        <v/>
      </c>
      <c r="BJ68">
        <f t="shared" ref="BJ68:BJ131" si="72">N69</f>
        <v>0</v>
      </c>
      <c r="BK68" t="str">
        <f t="shared" ref="BK68:BK131" si="73">IF(ISBLANK(O69),"",O69)</f>
        <v/>
      </c>
      <c r="BL68" t="str">
        <f t="shared" ref="BL68:BL131" si="74">IF(ISBLANK(P69),"",P69)</f>
        <v/>
      </c>
    </row>
    <row r="69" spans="1:64">
      <c r="A69" s="17"/>
      <c r="B69" s="17"/>
      <c r="C69" s="17"/>
      <c r="D69" s="17"/>
      <c r="E69" s="17"/>
      <c r="F69" s="17"/>
      <c r="G69" s="17"/>
      <c r="H69" s="17"/>
      <c r="I69" s="18"/>
      <c r="J69" s="18"/>
      <c r="K69" s="18"/>
      <c r="L69" s="18"/>
      <c r="M69" s="18"/>
      <c r="N69" s="18"/>
      <c r="O69" s="18"/>
      <c r="P69" s="18"/>
      <c r="S69" t="str">
        <f t="shared" si="42"/>
        <v>vége</v>
      </c>
      <c r="U69">
        <f t="shared" si="43"/>
        <v>1</v>
      </c>
      <c r="V69">
        <f t="shared" ref="V69:V132" si="75">IF(ISBLANK(B70),1,IF(AND(A70="Nem",A69="Nem",B70=B69),1,IF(AND(A70="Igen",A69="Igen",B70=B69),1,0)))</f>
        <v>1</v>
      </c>
      <c r="W69">
        <f t="shared" si="44"/>
        <v>1</v>
      </c>
      <c r="X69">
        <f t="shared" si="45"/>
        <v>1</v>
      </c>
      <c r="Y69">
        <f t="shared" si="46"/>
        <v>1</v>
      </c>
      <c r="Z69">
        <f t="shared" si="47"/>
        <v>1</v>
      </c>
      <c r="AA69">
        <f t="shared" si="48"/>
        <v>1</v>
      </c>
      <c r="AB69">
        <f t="shared" si="49"/>
        <v>1</v>
      </c>
      <c r="AC69">
        <f t="shared" si="50"/>
        <v>1</v>
      </c>
      <c r="AD69">
        <f t="shared" si="51"/>
        <v>1</v>
      </c>
      <c r="AE69">
        <f t="shared" si="52"/>
        <v>0</v>
      </c>
      <c r="AF69">
        <f t="shared" si="53"/>
        <v>0</v>
      </c>
      <c r="AG69">
        <f t="shared" si="54"/>
        <v>0</v>
      </c>
      <c r="AH69">
        <f t="shared" si="55"/>
        <v>1</v>
      </c>
      <c r="AI69">
        <f t="shared" si="56"/>
        <v>0</v>
      </c>
      <c r="AJ69">
        <f t="shared" si="57"/>
        <v>0</v>
      </c>
      <c r="AK69">
        <f t="shared" si="58"/>
        <v>0</v>
      </c>
      <c r="AM69" t="str">
        <f t="shared" ref="AM69:AM132" si="76">CONCATENATE(AQ69,";",C70,";",D70,";",E70,";",F70,";",G70,";",H70,";",AP69,";",J70,";",K70,";",L70,";",M70,";",N70,";",O70,";",P70)</f>
        <v>;;;;;;;0;;;;;;;</v>
      </c>
      <c r="AO69">
        <f t="shared" ref="AO69:AO132" si="77">IF(ISERROR(SEARCH(",",I70,1)),0,SEARCH(",",I70,1))</f>
        <v>0</v>
      </c>
      <c r="AP69">
        <f t="shared" ref="AP69:AP132" si="78">IF(AO69&gt;0,REPLACE(I70,AO69,1,"."),I70)</f>
        <v>0</v>
      </c>
      <c r="AQ69" t="str">
        <f t="shared" ref="AQ69:AQ132" si="79">IF(U69=1,"",IF(A70="Igen",B70,CONCATENATE("X",B70)))</f>
        <v/>
      </c>
      <c r="AR69">
        <f t="shared" ref="AR69:AR132" si="80">IF(AND(A70="Nem",A69="Nem",B70=B69),1,IF(AND(A70="Igen",A69="Igen",B70=B69),1,0))</f>
        <v>0</v>
      </c>
      <c r="AS69" t="str">
        <f t="shared" si="59"/>
        <v/>
      </c>
      <c r="AT69" t="str">
        <f t="shared" ref="AT69:AT132" si="81">AQ69</f>
        <v/>
      </c>
      <c r="AX69" t="str">
        <f t="shared" si="60"/>
        <v/>
      </c>
      <c r="AY69">
        <f t="shared" si="61"/>
        <v>0</v>
      </c>
      <c r="AZ69">
        <f t="shared" si="62"/>
        <v>0</v>
      </c>
      <c r="BA69">
        <f t="shared" si="63"/>
        <v>0</v>
      </c>
      <c r="BB69">
        <f t="shared" si="64"/>
        <v>0</v>
      </c>
      <c r="BC69">
        <f t="shared" si="65"/>
        <v>0</v>
      </c>
      <c r="BD69">
        <f t="shared" si="66"/>
        <v>0</v>
      </c>
      <c r="BE69">
        <f t="shared" si="67"/>
        <v>0</v>
      </c>
      <c r="BF69">
        <f t="shared" si="68"/>
        <v>0</v>
      </c>
      <c r="BG69" t="str">
        <f t="shared" si="69"/>
        <v/>
      </c>
      <c r="BH69" t="str">
        <f t="shared" si="70"/>
        <v/>
      </c>
      <c r="BI69" t="str">
        <f t="shared" si="71"/>
        <v/>
      </c>
      <c r="BJ69">
        <f t="shared" si="72"/>
        <v>0</v>
      </c>
      <c r="BK69" t="str">
        <f t="shared" si="73"/>
        <v/>
      </c>
      <c r="BL69" t="str">
        <f t="shared" si="74"/>
        <v/>
      </c>
    </row>
    <row r="70" spans="1:64">
      <c r="A70" s="17"/>
      <c r="B70" s="17"/>
      <c r="C70" s="17"/>
      <c r="D70" s="17"/>
      <c r="E70" s="17"/>
      <c r="F70" s="17"/>
      <c r="G70" s="17"/>
      <c r="H70" s="17"/>
      <c r="I70" s="18"/>
      <c r="J70" s="18"/>
      <c r="K70" s="18"/>
      <c r="L70" s="18"/>
      <c r="M70" s="18"/>
      <c r="N70" s="18"/>
      <c r="O70" s="18"/>
      <c r="P70" s="18"/>
      <c r="S70" t="str">
        <f t="shared" si="42"/>
        <v>vége</v>
      </c>
      <c r="U70">
        <f t="shared" si="43"/>
        <v>1</v>
      </c>
      <c r="V70">
        <f t="shared" si="75"/>
        <v>1</v>
      </c>
      <c r="W70">
        <f t="shared" si="44"/>
        <v>1</v>
      </c>
      <c r="X70">
        <f t="shared" si="45"/>
        <v>1</v>
      </c>
      <c r="Y70">
        <f t="shared" si="46"/>
        <v>1</v>
      </c>
      <c r="Z70">
        <f t="shared" si="47"/>
        <v>1</v>
      </c>
      <c r="AA70">
        <f t="shared" si="48"/>
        <v>1</v>
      </c>
      <c r="AB70">
        <f t="shared" si="49"/>
        <v>1</v>
      </c>
      <c r="AC70">
        <f t="shared" si="50"/>
        <v>1</v>
      </c>
      <c r="AD70">
        <f t="shared" si="51"/>
        <v>1</v>
      </c>
      <c r="AE70">
        <f t="shared" si="52"/>
        <v>0</v>
      </c>
      <c r="AF70">
        <f t="shared" si="53"/>
        <v>0</v>
      </c>
      <c r="AG70">
        <f t="shared" si="54"/>
        <v>0</v>
      </c>
      <c r="AH70">
        <f t="shared" si="55"/>
        <v>1</v>
      </c>
      <c r="AI70">
        <f t="shared" si="56"/>
        <v>0</v>
      </c>
      <c r="AJ70">
        <f t="shared" si="57"/>
        <v>0</v>
      </c>
      <c r="AK70">
        <f t="shared" si="58"/>
        <v>0</v>
      </c>
      <c r="AM70" t="str">
        <f t="shared" si="76"/>
        <v>;;;;;;;0;;;;;;;</v>
      </c>
      <c r="AO70">
        <f t="shared" si="77"/>
        <v>0</v>
      </c>
      <c r="AP70">
        <f t="shared" si="78"/>
        <v>0</v>
      </c>
      <c r="AQ70" t="str">
        <f t="shared" si="79"/>
        <v/>
      </c>
      <c r="AR70">
        <f t="shared" si="80"/>
        <v>0</v>
      </c>
      <c r="AS70" t="str">
        <f t="shared" si="59"/>
        <v/>
      </c>
      <c r="AT70" t="str">
        <f t="shared" si="81"/>
        <v/>
      </c>
      <c r="AX70" t="str">
        <f t="shared" si="60"/>
        <v/>
      </c>
      <c r="AY70">
        <f t="shared" si="61"/>
        <v>0</v>
      </c>
      <c r="AZ70">
        <f t="shared" si="62"/>
        <v>0</v>
      </c>
      <c r="BA70">
        <f t="shared" si="63"/>
        <v>0</v>
      </c>
      <c r="BB70">
        <f t="shared" si="64"/>
        <v>0</v>
      </c>
      <c r="BC70">
        <f t="shared" si="65"/>
        <v>0</v>
      </c>
      <c r="BD70">
        <f t="shared" si="66"/>
        <v>0</v>
      </c>
      <c r="BE70">
        <f t="shared" si="67"/>
        <v>0</v>
      </c>
      <c r="BF70">
        <f t="shared" si="68"/>
        <v>0</v>
      </c>
      <c r="BG70" t="str">
        <f t="shared" si="69"/>
        <v/>
      </c>
      <c r="BH70" t="str">
        <f t="shared" si="70"/>
        <v/>
      </c>
      <c r="BI70" t="str">
        <f t="shared" si="71"/>
        <v/>
      </c>
      <c r="BJ70">
        <f t="shared" si="72"/>
        <v>0</v>
      </c>
      <c r="BK70" t="str">
        <f t="shared" si="73"/>
        <v/>
      </c>
      <c r="BL70" t="str">
        <f t="shared" si="74"/>
        <v/>
      </c>
    </row>
    <row r="71" spans="1:64">
      <c r="A71" s="17"/>
      <c r="B71" s="17"/>
      <c r="C71" s="17"/>
      <c r="D71" s="17"/>
      <c r="E71" s="17"/>
      <c r="F71" s="17"/>
      <c r="G71" s="17"/>
      <c r="H71" s="17"/>
      <c r="I71" s="18"/>
      <c r="J71" s="18"/>
      <c r="K71" s="18"/>
      <c r="L71" s="18"/>
      <c r="M71" s="18"/>
      <c r="N71" s="18"/>
      <c r="O71" s="18"/>
      <c r="P71" s="18"/>
      <c r="S71" t="str">
        <f t="shared" si="42"/>
        <v>vége</v>
      </c>
      <c r="U71">
        <f t="shared" si="43"/>
        <v>1</v>
      </c>
      <c r="V71">
        <f t="shared" si="75"/>
        <v>1</v>
      </c>
      <c r="W71">
        <f t="shared" si="44"/>
        <v>1</v>
      </c>
      <c r="X71">
        <f t="shared" si="45"/>
        <v>1</v>
      </c>
      <c r="Y71">
        <f t="shared" si="46"/>
        <v>1</v>
      </c>
      <c r="Z71">
        <f t="shared" si="47"/>
        <v>1</v>
      </c>
      <c r="AA71">
        <f t="shared" si="48"/>
        <v>1</v>
      </c>
      <c r="AB71">
        <f t="shared" si="49"/>
        <v>1</v>
      </c>
      <c r="AC71">
        <f t="shared" si="50"/>
        <v>1</v>
      </c>
      <c r="AD71">
        <f t="shared" si="51"/>
        <v>1</v>
      </c>
      <c r="AE71">
        <f t="shared" si="52"/>
        <v>0</v>
      </c>
      <c r="AF71">
        <f t="shared" si="53"/>
        <v>0</v>
      </c>
      <c r="AG71">
        <f t="shared" si="54"/>
        <v>0</v>
      </c>
      <c r="AH71">
        <f t="shared" si="55"/>
        <v>1</v>
      </c>
      <c r="AI71">
        <f t="shared" si="56"/>
        <v>0</v>
      </c>
      <c r="AJ71">
        <f t="shared" si="57"/>
        <v>0</v>
      </c>
      <c r="AK71">
        <f t="shared" si="58"/>
        <v>0</v>
      </c>
      <c r="AM71" t="str">
        <f t="shared" si="76"/>
        <v>;;;;;;;0;;;;;;;</v>
      </c>
      <c r="AO71">
        <f t="shared" si="77"/>
        <v>0</v>
      </c>
      <c r="AP71">
        <f t="shared" si="78"/>
        <v>0</v>
      </c>
      <c r="AQ71" t="str">
        <f t="shared" si="79"/>
        <v/>
      </c>
      <c r="AR71">
        <f t="shared" si="80"/>
        <v>0</v>
      </c>
      <c r="AS71" t="str">
        <f t="shared" si="59"/>
        <v/>
      </c>
      <c r="AT71" t="str">
        <f t="shared" si="81"/>
        <v/>
      </c>
      <c r="AX71" t="str">
        <f t="shared" si="60"/>
        <v/>
      </c>
      <c r="AY71">
        <f t="shared" si="61"/>
        <v>0</v>
      </c>
      <c r="AZ71">
        <f t="shared" si="62"/>
        <v>0</v>
      </c>
      <c r="BA71">
        <f t="shared" si="63"/>
        <v>0</v>
      </c>
      <c r="BB71">
        <f t="shared" si="64"/>
        <v>0</v>
      </c>
      <c r="BC71">
        <f t="shared" si="65"/>
        <v>0</v>
      </c>
      <c r="BD71">
        <f t="shared" si="66"/>
        <v>0</v>
      </c>
      <c r="BE71">
        <f t="shared" si="67"/>
        <v>0</v>
      </c>
      <c r="BF71">
        <f t="shared" si="68"/>
        <v>0</v>
      </c>
      <c r="BG71" t="str">
        <f t="shared" si="69"/>
        <v/>
      </c>
      <c r="BH71" t="str">
        <f t="shared" si="70"/>
        <v/>
      </c>
      <c r="BI71" t="str">
        <f t="shared" si="71"/>
        <v/>
      </c>
      <c r="BJ71">
        <f t="shared" si="72"/>
        <v>0</v>
      </c>
      <c r="BK71" t="str">
        <f t="shared" si="73"/>
        <v/>
      </c>
      <c r="BL71" t="str">
        <f t="shared" si="74"/>
        <v/>
      </c>
    </row>
    <row r="72" spans="1:64">
      <c r="A72" s="17"/>
      <c r="B72" s="17"/>
      <c r="C72" s="17"/>
      <c r="D72" s="17"/>
      <c r="E72" s="17"/>
      <c r="F72" s="17"/>
      <c r="G72" s="17"/>
      <c r="H72" s="17"/>
      <c r="I72" s="18"/>
      <c r="J72" s="18"/>
      <c r="K72" s="18"/>
      <c r="L72" s="18"/>
      <c r="M72" s="18"/>
      <c r="N72" s="18"/>
      <c r="O72" s="18"/>
      <c r="P72" s="18"/>
      <c r="S72" t="str">
        <f t="shared" si="42"/>
        <v>vége</v>
      </c>
      <c r="U72">
        <f t="shared" si="43"/>
        <v>1</v>
      </c>
      <c r="V72">
        <f t="shared" si="75"/>
        <v>1</v>
      </c>
      <c r="W72">
        <f t="shared" si="44"/>
        <v>1</v>
      </c>
      <c r="X72">
        <f t="shared" si="45"/>
        <v>1</v>
      </c>
      <c r="Y72">
        <f t="shared" si="46"/>
        <v>1</v>
      </c>
      <c r="Z72">
        <f t="shared" si="47"/>
        <v>1</v>
      </c>
      <c r="AA72">
        <f t="shared" si="48"/>
        <v>1</v>
      </c>
      <c r="AB72">
        <f t="shared" si="49"/>
        <v>1</v>
      </c>
      <c r="AC72">
        <f t="shared" si="50"/>
        <v>1</v>
      </c>
      <c r="AD72">
        <f t="shared" si="51"/>
        <v>1</v>
      </c>
      <c r="AE72">
        <f t="shared" si="52"/>
        <v>0</v>
      </c>
      <c r="AF72">
        <f t="shared" si="53"/>
        <v>0</v>
      </c>
      <c r="AG72">
        <f t="shared" si="54"/>
        <v>0</v>
      </c>
      <c r="AH72">
        <f t="shared" si="55"/>
        <v>1</v>
      </c>
      <c r="AI72">
        <f t="shared" si="56"/>
        <v>0</v>
      </c>
      <c r="AJ72">
        <f t="shared" si="57"/>
        <v>0</v>
      </c>
      <c r="AK72">
        <f t="shared" si="58"/>
        <v>0</v>
      </c>
      <c r="AM72" t="str">
        <f t="shared" si="76"/>
        <v>;;;;;;;0;;;;;;;</v>
      </c>
      <c r="AO72">
        <f t="shared" si="77"/>
        <v>0</v>
      </c>
      <c r="AP72">
        <f t="shared" si="78"/>
        <v>0</v>
      </c>
      <c r="AQ72" t="str">
        <f t="shared" si="79"/>
        <v/>
      </c>
      <c r="AR72">
        <f t="shared" si="80"/>
        <v>0</v>
      </c>
      <c r="AS72" t="str">
        <f t="shared" si="59"/>
        <v/>
      </c>
      <c r="AT72" t="str">
        <f t="shared" si="81"/>
        <v/>
      </c>
      <c r="AX72" t="str">
        <f t="shared" si="60"/>
        <v/>
      </c>
      <c r="AY72">
        <f t="shared" si="61"/>
        <v>0</v>
      </c>
      <c r="AZ72">
        <f t="shared" si="62"/>
        <v>0</v>
      </c>
      <c r="BA72">
        <f t="shared" si="63"/>
        <v>0</v>
      </c>
      <c r="BB72">
        <f t="shared" si="64"/>
        <v>0</v>
      </c>
      <c r="BC72">
        <f t="shared" si="65"/>
        <v>0</v>
      </c>
      <c r="BD72">
        <f t="shared" si="66"/>
        <v>0</v>
      </c>
      <c r="BE72">
        <f t="shared" si="67"/>
        <v>0</v>
      </c>
      <c r="BF72">
        <f t="shared" si="68"/>
        <v>0</v>
      </c>
      <c r="BG72" t="str">
        <f t="shared" si="69"/>
        <v/>
      </c>
      <c r="BH72" t="str">
        <f t="shared" si="70"/>
        <v/>
      </c>
      <c r="BI72" t="str">
        <f t="shared" si="71"/>
        <v/>
      </c>
      <c r="BJ72">
        <f t="shared" si="72"/>
        <v>0</v>
      </c>
      <c r="BK72" t="str">
        <f t="shared" si="73"/>
        <v/>
      </c>
      <c r="BL72" t="str">
        <f t="shared" si="74"/>
        <v/>
      </c>
    </row>
    <row r="73" spans="1:64">
      <c r="A73" s="17"/>
      <c r="B73" s="17"/>
      <c r="C73" s="17"/>
      <c r="D73" s="17"/>
      <c r="E73" s="17"/>
      <c r="F73" s="17"/>
      <c r="G73" s="17"/>
      <c r="H73" s="17"/>
      <c r="I73" s="18"/>
      <c r="J73" s="18"/>
      <c r="K73" s="18"/>
      <c r="L73" s="18"/>
      <c r="M73" s="18"/>
      <c r="N73" s="18"/>
      <c r="O73" s="18"/>
      <c r="P73" s="18"/>
      <c r="S73" t="str">
        <f t="shared" si="42"/>
        <v>vége</v>
      </c>
      <c r="U73">
        <f t="shared" si="43"/>
        <v>1</v>
      </c>
      <c r="V73">
        <f t="shared" si="75"/>
        <v>1</v>
      </c>
      <c r="W73">
        <f t="shared" si="44"/>
        <v>1</v>
      </c>
      <c r="X73">
        <f t="shared" si="45"/>
        <v>1</v>
      </c>
      <c r="Y73">
        <f t="shared" si="46"/>
        <v>1</v>
      </c>
      <c r="Z73">
        <f t="shared" si="47"/>
        <v>1</v>
      </c>
      <c r="AA73">
        <f t="shared" si="48"/>
        <v>1</v>
      </c>
      <c r="AB73">
        <f t="shared" si="49"/>
        <v>1</v>
      </c>
      <c r="AC73">
        <f t="shared" si="50"/>
        <v>1</v>
      </c>
      <c r="AD73">
        <f t="shared" si="51"/>
        <v>1</v>
      </c>
      <c r="AE73">
        <f t="shared" si="52"/>
        <v>0</v>
      </c>
      <c r="AF73">
        <f t="shared" si="53"/>
        <v>0</v>
      </c>
      <c r="AG73">
        <f t="shared" si="54"/>
        <v>0</v>
      </c>
      <c r="AH73">
        <f t="shared" si="55"/>
        <v>1</v>
      </c>
      <c r="AI73">
        <f t="shared" si="56"/>
        <v>0</v>
      </c>
      <c r="AJ73">
        <f t="shared" si="57"/>
        <v>0</v>
      </c>
      <c r="AK73">
        <f t="shared" si="58"/>
        <v>0</v>
      </c>
      <c r="AM73" t="str">
        <f t="shared" si="76"/>
        <v>;;;;;;;0;;;;;;;</v>
      </c>
      <c r="AO73">
        <f t="shared" si="77"/>
        <v>0</v>
      </c>
      <c r="AP73">
        <f t="shared" si="78"/>
        <v>0</v>
      </c>
      <c r="AQ73" t="str">
        <f t="shared" si="79"/>
        <v/>
      </c>
      <c r="AR73">
        <f t="shared" si="80"/>
        <v>0</v>
      </c>
      <c r="AS73" t="str">
        <f t="shared" si="59"/>
        <v/>
      </c>
      <c r="AT73" t="str">
        <f t="shared" si="81"/>
        <v/>
      </c>
      <c r="AX73" t="str">
        <f t="shared" si="60"/>
        <v/>
      </c>
      <c r="AY73">
        <f t="shared" si="61"/>
        <v>0</v>
      </c>
      <c r="AZ73">
        <f t="shared" si="62"/>
        <v>0</v>
      </c>
      <c r="BA73">
        <f t="shared" si="63"/>
        <v>0</v>
      </c>
      <c r="BB73">
        <f t="shared" si="64"/>
        <v>0</v>
      </c>
      <c r="BC73">
        <f t="shared" si="65"/>
        <v>0</v>
      </c>
      <c r="BD73">
        <f t="shared" si="66"/>
        <v>0</v>
      </c>
      <c r="BE73">
        <f t="shared" si="67"/>
        <v>0</v>
      </c>
      <c r="BF73">
        <f t="shared" si="68"/>
        <v>0</v>
      </c>
      <c r="BG73" t="str">
        <f t="shared" si="69"/>
        <v/>
      </c>
      <c r="BH73" t="str">
        <f t="shared" si="70"/>
        <v/>
      </c>
      <c r="BI73" t="str">
        <f t="shared" si="71"/>
        <v/>
      </c>
      <c r="BJ73">
        <f t="shared" si="72"/>
        <v>0</v>
      </c>
      <c r="BK73" t="str">
        <f t="shared" si="73"/>
        <v/>
      </c>
      <c r="BL73" t="str">
        <f t="shared" si="74"/>
        <v/>
      </c>
    </row>
    <row r="74" spans="1:64">
      <c r="A74" s="17"/>
      <c r="B74" s="17"/>
      <c r="C74" s="17"/>
      <c r="D74" s="17"/>
      <c r="E74" s="17"/>
      <c r="F74" s="17"/>
      <c r="G74" s="17"/>
      <c r="H74" s="17"/>
      <c r="I74" s="18"/>
      <c r="J74" s="18"/>
      <c r="K74" s="18"/>
      <c r="L74" s="18"/>
      <c r="M74" s="18"/>
      <c r="N74" s="18"/>
      <c r="O74" s="18"/>
      <c r="P74" s="18"/>
      <c r="S74" t="str">
        <f t="shared" si="42"/>
        <v>vége</v>
      </c>
      <c r="U74">
        <f t="shared" si="43"/>
        <v>1</v>
      </c>
      <c r="V74">
        <f t="shared" si="75"/>
        <v>1</v>
      </c>
      <c r="W74">
        <f t="shared" si="44"/>
        <v>1</v>
      </c>
      <c r="X74">
        <f t="shared" si="45"/>
        <v>1</v>
      </c>
      <c r="Y74">
        <f t="shared" si="46"/>
        <v>1</v>
      </c>
      <c r="Z74">
        <f t="shared" si="47"/>
        <v>1</v>
      </c>
      <c r="AA74">
        <f t="shared" si="48"/>
        <v>1</v>
      </c>
      <c r="AB74">
        <f t="shared" si="49"/>
        <v>1</v>
      </c>
      <c r="AC74">
        <f t="shared" si="50"/>
        <v>1</v>
      </c>
      <c r="AD74">
        <f t="shared" si="51"/>
        <v>1</v>
      </c>
      <c r="AE74">
        <f t="shared" si="52"/>
        <v>0</v>
      </c>
      <c r="AF74">
        <f t="shared" si="53"/>
        <v>0</v>
      </c>
      <c r="AG74">
        <f t="shared" si="54"/>
        <v>0</v>
      </c>
      <c r="AH74">
        <f t="shared" si="55"/>
        <v>1</v>
      </c>
      <c r="AI74">
        <f t="shared" si="56"/>
        <v>0</v>
      </c>
      <c r="AJ74">
        <f t="shared" si="57"/>
        <v>0</v>
      </c>
      <c r="AK74">
        <f t="shared" si="58"/>
        <v>0</v>
      </c>
      <c r="AM74" t="str">
        <f t="shared" si="76"/>
        <v>;;;;;;;0;;;;;;;</v>
      </c>
      <c r="AO74">
        <f t="shared" si="77"/>
        <v>0</v>
      </c>
      <c r="AP74">
        <f t="shared" si="78"/>
        <v>0</v>
      </c>
      <c r="AQ74" t="str">
        <f t="shared" si="79"/>
        <v/>
      </c>
      <c r="AR74">
        <f t="shared" si="80"/>
        <v>0</v>
      </c>
      <c r="AS74" t="str">
        <f t="shared" si="59"/>
        <v/>
      </c>
      <c r="AT74" t="str">
        <f t="shared" si="81"/>
        <v/>
      </c>
      <c r="AX74" t="str">
        <f t="shared" si="60"/>
        <v/>
      </c>
      <c r="AY74">
        <f t="shared" si="61"/>
        <v>0</v>
      </c>
      <c r="AZ74">
        <f t="shared" si="62"/>
        <v>0</v>
      </c>
      <c r="BA74">
        <f t="shared" si="63"/>
        <v>0</v>
      </c>
      <c r="BB74">
        <f t="shared" si="64"/>
        <v>0</v>
      </c>
      <c r="BC74">
        <f t="shared" si="65"/>
        <v>0</v>
      </c>
      <c r="BD74">
        <f t="shared" si="66"/>
        <v>0</v>
      </c>
      <c r="BE74">
        <f t="shared" si="67"/>
        <v>0</v>
      </c>
      <c r="BF74">
        <f t="shared" si="68"/>
        <v>0</v>
      </c>
      <c r="BG74" t="str">
        <f t="shared" si="69"/>
        <v/>
      </c>
      <c r="BH74" t="str">
        <f t="shared" si="70"/>
        <v/>
      </c>
      <c r="BI74" t="str">
        <f t="shared" si="71"/>
        <v/>
      </c>
      <c r="BJ74">
        <f t="shared" si="72"/>
        <v>0</v>
      </c>
      <c r="BK74" t="str">
        <f t="shared" si="73"/>
        <v/>
      </c>
      <c r="BL74" t="str">
        <f t="shared" si="74"/>
        <v/>
      </c>
    </row>
    <row r="75" spans="1:64">
      <c r="A75" s="17"/>
      <c r="B75" s="17"/>
      <c r="C75" s="17"/>
      <c r="D75" s="17"/>
      <c r="E75" s="17"/>
      <c r="F75" s="17"/>
      <c r="G75" s="17"/>
      <c r="H75" s="17"/>
      <c r="I75" s="18"/>
      <c r="J75" s="18"/>
      <c r="K75" s="18"/>
      <c r="L75" s="18"/>
      <c r="M75" s="18"/>
      <c r="N75" s="18"/>
      <c r="O75" s="18"/>
      <c r="P75" s="18"/>
      <c r="S75" t="str">
        <f t="shared" si="42"/>
        <v>vége</v>
      </c>
      <c r="U75">
        <f t="shared" si="43"/>
        <v>1</v>
      </c>
      <c r="V75">
        <f t="shared" si="75"/>
        <v>1</v>
      </c>
      <c r="W75">
        <f t="shared" si="44"/>
        <v>1</v>
      </c>
      <c r="X75">
        <f t="shared" si="45"/>
        <v>1</v>
      </c>
      <c r="Y75">
        <f t="shared" si="46"/>
        <v>1</v>
      </c>
      <c r="Z75">
        <f t="shared" si="47"/>
        <v>1</v>
      </c>
      <c r="AA75">
        <f t="shared" si="48"/>
        <v>1</v>
      </c>
      <c r="AB75">
        <f t="shared" si="49"/>
        <v>1</v>
      </c>
      <c r="AC75">
        <f t="shared" si="50"/>
        <v>1</v>
      </c>
      <c r="AD75">
        <f t="shared" si="51"/>
        <v>1</v>
      </c>
      <c r="AE75">
        <f t="shared" si="52"/>
        <v>0</v>
      </c>
      <c r="AF75">
        <f t="shared" si="53"/>
        <v>0</v>
      </c>
      <c r="AG75">
        <f t="shared" si="54"/>
        <v>0</v>
      </c>
      <c r="AH75">
        <f t="shared" si="55"/>
        <v>1</v>
      </c>
      <c r="AI75">
        <f t="shared" si="56"/>
        <v>0</v>
      </c>
      <c r="AJ75">
        <f t="shared" si="57"/>
        <v>0</v>
      </c>
      <c r="AK75">
        <f t="shared" si="58"/>
        <v>0</v>
      </c>
      <c r="AM75" t="str">
        <f t="shared" si="76"/>
        <v>;;;;;;;0;;;;;;;</v>
      </c>
      <c r="AO75">
        <f t="shared" si="77"/>
        <v>0</v>
      </c>
      <c r="AP75">
        <f t="shared" si="78"/>
        <v>0</v>
      </c>
      <c r="AQ75" t="str">
        <f t="shared" si="79"/>
        <v/>
      </c>
      <c r="AR75">
        <f t="shared" si="80"/>
        <v>0</v>
      </c>
      <c r="AS75" t="str">
        <f t="shared" si="59"/>
        <v/>
      </c>
      <c r="AT75" t="str">
        <f t="shared" si="81"/>
        <v/>
      </c>
      <c r="AX75" t="str">
        <f t="shared" si="60"/>
        <v/>
      </c>
      <c r="AY75">
        <f t="shared" si="61"/>
        <v>0</v>
      </c>
      <c r="AZ75">
        <f t="shared" si="62"/>
        <v>0</v>
      </c>
      <c r="BA75">
        <f t="shared" si="63"/>
        <v>0</v>
      </c>
      <c r="BB75">
        <f t="shared" si="64"/>
        <v>0</v>
      </c>
      <c r="BC75">
        <f t="shared" si="65"/>
        <v>0</v>
      </c>
      <c r="BD75">
        <f t="shared" si="66"/>
        <v>0</v>
      </c>
      <c r="BE75">
        <f t="shared" si="67"/>
        <v>0</v>
      </c>
      <c r="BF75">
        <f t="shared" si="68"/>
        <v>0</v>
      </c>
      <c r="BG75" t="str">
        <f t="shared" si="69"/>
        <v/>
      </c>
      <c r="BH75" t="str">
        <f t="shared" si="70"/>
        <v/>
      </c>
      <c r="BI75" t="str">
        <f t="shared" si="71"/>
        <v/>
      </c>
      <c r="BJ75">
        <f t="shared" si="72"/>
        <v>0</v>
      </c>
      <c r="BK75" t="str">
        <f t="shared" si="73"/>
        <v/>
      </c>
      <c r="BL75" t="str">
        <f t="shared" si="74"/>
        <v/>
      </c>
    </row>
    <row r="76" spans="1:64">
      <c r="A76" s="17"/>
      <c r="B76" s="17"/>
      <c r="C76" s="17"/>
      <c r="D76" s="17"/>
      <c r="E76" s="17"/>
      <c r="F76" s="17"/>
      <c r="G76" s="17"/>
      <c r="H76" s="17"/>
      <c r="I76" s="18"/>
      <c r="J76" s="18"/>
      <c r="K76" s="18"/>
      <c r="L76" s="18"/>
      <c r="M76" s="18"/>
      <c r="N76" s="18"/>
      <c r="O76" s="18"/>
      <c r="P76" s="18"/>
      <c r="S76" t="str">
        <f t="shared" si="42"/>
        <v>vége</v>
      </c>
      <c r="U76">
        <f t="shared" si="43"/>
        <v>1</v>
      </c>
      <c r="V76">
        <f t="shared" si="75"/>
        <v>1</v>
      </c>
      <c r="W76">
        <f t="shared" si="44"/>
        <v>1</v>
      </c>
      <c r="X76">
        <f t="shared" si="45"/>
        <v>1</v>
      </c>
      <c r="Y76">
        <f t="shared" si="46"/>
        <v>1</v>
      </c>
      <c r="Z76">
        <f t="shared" si="47"/>
        <v>1</v>
      </c>
      <c r="AA76">
        <f t="shared" si="48"/>
        <v>1</v>
      </c>
      <c r="AB76">
        <f t="shared" si="49"/>
        <v>1</v>
      </c>
      <c r="AC76">
        <f t="shared" si="50"/>
        <v>1</v>
      </c>
      <c r="AD76">
        <f t="shared" si="51"/>
        <v>1</v>
      </c>
      <c r="AE76">
        <f t="shared" si="52"/>
        <v>0</v>
      </c>
      <c r="AF76">
        <f t="shared" si="53"/>
        <v>0</v>
      </c>
      <c r="AG76">
        <f t="shared" si="54"/>
        <v>0</v>
      </c>
      <c r="AH76">
        <f t="shared" si="55"/>
        <v>1</v>
      </c>
      <c r="AI76">
        <f t="shared" si="56"/>
        <v>0</v>
      </c>
      <c r="AJ76">
        <f t="shared" si="57"/>
        <v>0</v>
      </c>
      <c r="AK76">
        <f t="shared" si="58"/>
        <v>0</v>
      </c>
      <c r="AM76" t="str">
        <f t="shared" si="76"/>
        <v>;;;;;;;0;;;;;;;</v>
      </c>
      <c r="AO76">
        <f t="shared" si="77"/>
        <v>0</v>
      </c>
      <c r="AP76">
        <f t="shared" si="78"/>
        <v>0</v>
      </c>
      <c r="AQ76" t="str">
        <f t="shared" si="79"/>
        <v/>
      </c>
      <c r="AR76">
        <f t="shared" si="80"/>
        <v>0</v>
      </c>
      <c r="AS76" t="str">
        <f t="shared" si="59"/>
        <v/>
      </c>
      <c r="AT76" t="str">
        <f t="shared" si="81"/>
        <v/>
      </c>
      <c r="AX76" t="str">
        <f t="shared" si="60"/>
        <v/>
      </c>
      <c r="AY76">
        <f t="shared" si="61"/>
        <v>0</v>
      </c>
      <c r="AZ76">
        <f t="shared" si="62"/>
        <v>0</v>
      </c>
      <c r="BA76">
        <f t="shared" si="63"/>
        <v>0</v>
      </c>
      <c r="BB76">
        <f t="shared" si="64"/>
        <v>0</v>
      </c>
      <c r="BC76">
        <f t="shared" si="65"/>
        <v>0</v>
      </c>
      <c r="BD76">
        <f t="shared" si="66"/>
        <v>0</v>
      </c>
      <c r="BE76">
        <f t="shared" si="67"/>
        <v>0</v>
      </c>
      <c r="BF76">
        <f t="shared" si="68"/>
        <v>0</v>
      </c>
      <c r="BG76" t="str">
        <f t="shared" si="69"/>
        <v/>
      </c>
      <c r="BH76" t="str">
        <f t="shared" si="70"/>
        <v/>
      </c>
      <c r="BI76" t="str">
        <f t="shared" si="71"/>
        <v/>
      </c>
      <c r="BJ76">
        <f t="shared" si="72"/>
        <v>0</v>
      </c>
      <c r="BK76" t="str">
        <f t="shared" si="73"/>
        <v/>
      </c>
      <c r="BL76" t="str">
        <f t="shared" si="74"/>
        <v/>
      </c>
    </row>
    <row r="77" spans="1:64">
      <c r="A77" s="17"/>
      <c r="B77" s="17"/>
      <c r="C77" s="17"/>
      <c r="D77" s="17"/>
      <c r="E77" s="17"/>
      <c r="F77" s="17"/>
      <c r="G77" s="17"/>
      <c r="H77" s="17"/>
      <c r="I77" s="18"/>
      <c r="J77" s="18"/>
      <c r="K77" s="18"/>
      <c r="L77" s="18"/>
      <c r="M77" s="18"/>
      <c r="N77" s="18"/>
      <c r="O77" s="18"/>
      <c r="P77" s="18"/>
      <c r="S77" t="str">
        <f t="shared" si="42"/>
        <v>vége</v>
      </c>
      <c r="U77">
        <f t="shared" si="43"/>
        <v>1</v>
      </c>
      <c r="V77">
        <f t="shared" si="75"/>
        <v>1</v>
      </c>
      <c r="W77">
        <f t="shared" si="44"/>
        <v>1</v>
      </c>
      <c r="X77">
        <f t="shared" si="45"/>
        <v>1</v>
      </c>
      <c r="Y77">
        <f t="shared" si="46"/>
        <v>1</v>
      </c>
      <c r="Z77">
        <f t="shared" si="47"/>
        <v>1</v>
      </c>
      <c r="AA77">
        <f t="shared" si="48"/>
        <v>1</v>
      </c>
      <c r="AB77">
        <f t="shared" si="49"/>
        <v>1</v>
      </c>
      <c r="AC77">
        <f t="shared" si="50"/>
        <v>1</v>
      </c>
      <c r="AD77">
        <f t="shared" si="51"/>
        <v>1</v>
      </c>
      <c r="AE77">
        <f t="shared" si="52"/>
        <v>0</v>
      </c>
      <c r="AF77">
        <f t="shared" si="53"/>
        <v>0</v>
      </c>
      <c r="AG77">
        <f t="shared" si="54"/>
        <v>0</v>
      </c>
      <c r="AH77">
        <f t="shared" si="55"/>
        <v>1</v>
      </c>
      <c r="AI77">
        <f t="shared" si="56"/>
        <v>0</v>
      </c>
      <c r="AJ77">
        <f t="shared" si="57"/>
        <v>0</v>
      </c>
      <c r="AK77">
        <f t="shared" si="58"/>
        <v>0</v>
      </c>
      <c r="AM77" t="str">
        <f t="shared" si="76"/>
        <v>;;;;;;;0;;;;;;;</v>
      </c>
      <c r="AO77">
        <f t="shared" si="77"/>
        <v>0</v>
      </c>
      <c r="AP77">
        <f t="shared" si="78"/>
        <v>0</v>
      </c>
      <c r="AQ77" t="str">
        <f t="shared" si="79"/>
        <v/>
      </c>
      <c r="AR77">
        <f t="shared" si="80"/>
        <v>0</v>
      </c>
      <c r="AS77" t="str">
        <f t="shared" si="59"/>
        <v/>
      </c>
      <c r="AT77" t="str">
        <f t="shared" si="81"/>
        <v/>
      </c>
      <c r="AX77" t="str">
        <f t="shared" si="60"/>
        <v/>
      </c>
      <c r="AY77">
        <f t="shared" si="61"/>
        <v>0</v>
      </c>
      <c r="AZ77">
        <f t="shared" si="62"/>
        <v>0</v>
      </c>
      <c r="BA77">
        <f t="shared" si="63"/>
        <v>0</v>
      </c>
      <c r="BB77">
        <f t="shared" si="64"/>
        <v>0</v>
      </c>
      <c r="BC77">
        <f t="shared" si="65"/>
        <v>0</v>
      </c>
      <c r="BD77">
        <f t="shared" si="66"/>
        <v>0</v>
      </c>
      <c r="BE77">
        <f t="shared" si="67"/>
        <v>0</v>
      </c>
      <c r="BF77">
        <f t="shared" si="68"/>
        <v>0</v>
      </c>
      <c r="BG77" t="str">
        <f t="shared" si="69"/>
        <v/>
      </c>
      <c r="BH77" t="str">
        <f t="shared" si="70"/>
        <v/>
      </c>
      <c r="BI77" t="str">
        <f t="shared" si="71"/>
        <v/>
      </c>
      <c r="BJ77">
        <f t="shared" si="72"/>
        <v>0</v>
      </c>
      <c r="BK77" t="str">
        <f t="shared" si="73"/>
        <v/>
      </c>
      <c r="BL77" t="str">
        <f t="shared" si="74"/>
        <v/>
      </c>
    </row>
    <row r="78" spans="1:64">
      <c r="A78" s="17"/>
      <c r="B78" s="17"/>
      <c r="C78" s="17"/>
      <c r="D78" s="17"/>
      <c r="E78" s="17"/>
      <c r="F78" s="17"/>
      <c r="G78" s="17"/>
      <c r="H78" s="17"/>
      <c r="I78" s="18"/>
      <c r="J78" s="18"/>
      <c r="K78" s="18"/>
      <c r="L78" s="18"/>
      <c r="M78" s="18"/>
      <c r="N78" s="18"/>
      <c r="O78" s="18"/>
      <c r="P78" s="18"/>
      <c r="S78" t="str">
        <f t="shared" si="42"/>
        <v>vége</v>
      </c>
      <c r="U78">
        <f t="shared" si="43"/>
        <v>1</v>
      </c>
      <c r="V78">
        <f t="shared" si="75"/>
        <v>1</v>
      </c>
      <c r="W78">
        <f t="shared" si="44"/>
        <v>1</v>
      </c>
      <c r="X78">
        <f t="shared" si="45"/>
        <v>1</v>
      </c>
      <c r="Y78">
        <f t="shared" si="46"/>
        <v>1</v>
      </c>
      <c r="Z78">
        <f t="shared" si="47"/>
        <v>1</v>
      </c>
      <c r="AA78">
        <f t="shared" si="48"/>
        <v>1</v>
      </c>
      <c r="AB78">
        <f t="shared" si="49"/>
        <v>1</v>
      </c>
      <c r="AC78">
        <f t="shared" si="50"/>
        <v>1</v>
      </c>
      <c r="AD78">
        <f t="shared" si="51"/>
        <v>1</v>
      </c>
      <c r="AE78">
        <f t="shared" si="52"/>
        <v>0</v>
      </c>
      <c r="AF78">
        <f t="shared" si="53"/>
        <v>0</v>
      </c>
      <c r="AG78">
        <f t="shared" si="54"/>
        <v>0</v>
      </c>
      <c r="AH78">
        <f t="shared" si="55"/>
        <v>1</v>
      </c>
      <c r="AI78">
        <f t="shared" si="56"/>
        <v>0</v>
      </c>
      <c r="AJ78">
        <f t="shared" si="57"/>
        <v>0</v>
      </c>
      <c r="AK78">
        <f t="shared" si="58"/>
        <v>0</v>
      </c>
      <c r="AM78" t="str">
        <f t="shared" si="76"/>
        <v>;;;;;;;0;;;;;;;</v>
      </c>
      <c r="AO78">
        <f t="shared" si="77"/>
        <v>0</v>
      </c>
      <c r="AP78">
        <f t="shared" si="78"/>
        <v>0</v>
      </c>
      <c r="AQ78" t="str">
        <f t="shared" si="79"/>
        <v/>
      </c>
      <c r="AR78">
        <f t="shared" si="80"/>
        <v>0</v>
      </c>
      <c r="AS78" t="str">
        <f t="shared" si="59"/>
        <v/>
      </c>
      <c r="AT78" t="str">
        <f t="shared" si="81"/>
        <v/>
      </c>
      <c r="AX78" t="str">
        <f t="shared" si="60"/>
        <v/>
      </c>
      <c r="AY78">
        <f t="shared" si="61"/>
        <v>0</v>
      </c>
      <c r="AZ78">
        <f t="shared" si="62"/>
        <v>0</v>
      </c>
      <c r="BA78">
        <f t="shared" si="63"/>
        <v>0</v>
      </c>
      <c r="BB78">
        <f t="shared" si="64"/>
        <v>0</v>
      </c>
      <c r="BC78">
        <f t="shared" si="65"/>
        <v>0</v>
      </c>
      <c r="BD78">
        <f t="shared" si="66"/>
        <v>0</v>
      </c>
      <c r="BE78">
        <f t="shared" si="67"/>
        <v>0</v>
      </c>
      <c r="BF78">
        <f t="shared" si="68"/>
        <v>0</v>
      </c>
      <c r="BG78" t="str">
        <f t="shared" si="69"/>
        <v/>
      </c>
      <c r="BH78" t="str">
        <f t="shared" si="70"/>
        <v/>
      </c>
      <c r="BI78" t="str">
        <f t="shared" si="71"/>
        <v/>
      </c>
      <c r="BJ78">
        <f t="shared" si="72"/>
        <v>0</v>
      </c>
      <c r="BK78" t="str">
        <f t="shared" si="73"/>
        <v/>
      </c>
      <c r="BL78" t="str">
        <f t="shared" si="74"/>
        <v/>
      </c>
    </row>
    <row r="79" spans="1:64">
      <c r="A79" s="17"/>
      <c r="B79" s="17"/>
      <c r="C79" s="17"/>
      <c r="D79" s="17"/>
      <c r="E79" s="17"/>
      <c r="F79" s="17"/>
      <c r="G79" s="17"/>
      <c r="H79" s="17"/>
      <c r="I79" s="18"/>
      <c r="J79" s="18"/>
      <c r="K79" s="18"/>
      <c r="L79" s="18"/>
      <c r="M79" s="18"/>
      <c r="N79" s="18"/>
      <c r="O79" s="18"/>
      <c r="P79" s="18"/>
      <c r="S79" t="str">
        <f t="shared" si="42"/>
        <v>vége</v>
      </c>
      <c r="U79">
        <f t="shared" si="43"/>
        <v>1</v>
      </c>
      <c r="V79">
        <f t="shared" si="75"/>
        <v>1</v>
      </c>
      <c r="W79">
        <f t="shared" si="44"/>
        <v>1</v>
      </c>
      <c r="X79">
        <f t="shared" si="45"/>
        <v>1</v>
      </c>
      <c r="Y79">
        <f t="shared" si="46"/>
        <v>1</v>
      </c>
      <c r="Z79">
        <f t="shared" si="47"/>
        <v>1</v>
      </c>
      <c r="AA79">
        <f t="shared" si="48"/>
        <v>1</v>
      </c>
      <c r="AB79">
        <f t="shared" si="49"/>
        <v>1</v>
      </c>
      <c r="AC79">
        <f t="shared" si="50"/>
        <v>1</v>
      </c>
      <c r="AD79">
        <f t="shared" si="51"/>
        <v>1</v>
      </c>
      <c r="AE79">
        <f t="shared" si="52"/>
        <v>0</v>
      </c>
      <c r="AF79">
        <f t="shared" si="53"/>
        <v>0</v>
      </c>
      <c r="AG79">
        <f t="shared" si="54"/>
        <v>0</v>
      </c>
      <c r="AH79">
        <f t="shared" si="55"/>
        <v>1</v>
      </c>
      <c r="AI79">
        <f t="shared" si="56"/>
        <v>0</v>
      </c>
      <c r="AJ79">
        <f t="shared" si="57"/>
        <v>0</v>
      </c>
      <c r="AK79">
        <f t="shared" si="58"/>
        <v>0</v>
      </c>
      <c r="AM79" t="str">
        <f t="shared" si="76"/>
        <v>;;;;;;;0;;;;;;;</v>
      </c>
      <c r="AO79">
        <f t="shared" si="77"/>
        <v>0</v>
      </c>
      <c r="AP79">
        <f t="shared" si="78"/>
        <v>0</v>
      </c>
      <c r="AQ79" t="str">
        <f t="shared" si="79"/>
        <v/>
      </c>
      <c r="AR79">
        <f t="shared" si="80"/>
        <v>0</v>
      </c>
      <c r="AS79" t="str">
        <f t="shared" si="59"/>
        <v/>
      </c>
      <c r="AT79" t="str">
        <f t="shared" si="81"/>
        <v/>
      </c>
      <c r="AX79" t="str">
        <f t="shared" si="60"/>
        <v/>
      </c>
      <c r="AY79">
        <f t="shared" si="61"/>
        <v>0</v>
      </c>
      <c r="AZ79">
        <f t="shared" si="62"/>
        <v>0</v>
      </c>
      <c r="BA79">
        <f t="shared" si="63"/>
        <v>0</v>
      </c>
      <c r="BB79">
        <f t="shared" si="64"/>
        <v>0</v>
      </c>
      <c r="BC79">
        <f t="shared" si="65"/>
        <v>0</v>
      </c>
      <c r="BD79">
        <f t="shared" si="66"/>
        <v>0</v>
      </c>
      <c r="BE79">
        <f t="shared" si="67"/>
        <v>0</v>
      </c>
      <c r="BF79">
        <f t="shared" si="68"/>
        <v>0</v>
      </c>
      <c r="BG79" t="str">
        <f t="shared" si="69"/>
        <v/>
      </c>
      <c r="BH79" t="str">
        <f t="shared" si="70"/>
        <v/>
      </c>
      <c r="BI79" t="str">
        <f t="shared" si="71"/>
        <v/>
      </c>
      <c r="BJ79">
        <f t="shared" si="72"/>
        <v>0</v>
      </c>
      <c r="BK79" t="str">
        <f t="shared" si="73"/>
        <v/>
      </c>
      <c r="BL79" t="str">
        <f t="shared" si="74"/>
        <v/>
      </c>
    </row>
    <row r="80" spans="1:64">
      <c r="A80" s="17"/>
      <c r="B80" s="17"/>
      <c r="C80" s="17"/>
      <c r="D80" s="17"/>
      <c r="E80" s="17"/>
      <c r="F80" s="17"/>
      <c r="G80" s="17"/>
      <c r="H80" s="17"/>
      <c r="I80" s="18"/>
      <c r="J80" s="18"/>
      <c r="K80" s="18"/>
      <c r="L80" s="18"/>
      <c r="M80" s="18"/>
      <c r="N80" s="18"/>
      <c r="O80" s="18"/>
      <c r="P80" s="18"/>
      <c r="S80" t="str">
        <f t="shared" si="42"/>
        <v>vége</v>
      </c>
      <c r="U80">
        <f t="shared" si="43"/>
        <v>1</v>
      </c>
      <c r="V80">
        <f t="shared" si="75"/>
        <v>1</v>
      </c>
      <c r="W80">
        <f t="shared" si="44"/>
        <v>1</v>
      </c>
      <c r="X80">
        <f t="shared" si="45"/>
        <v>1</v>
      </c>
      <c r="Y80">
        <f t="shared" si="46"/>
        <v>1</v>
      </c>
      <c r="Z80">
        <f t="shared" si="47"/>
        <v>1</v>
      </c>
      <c r="AA80">
        <f t="shared" si="48"/>
        <v>1</v>
      </c>
      <c r="AB80">
        <f t="shared" si="49"/>
        <v>1</v>
      </c>
      <c r="AC80">
        <f t="shared" si="50"/>
        <v>1</v>
      </c>
      <c r="AD80">
        <f t="shared" si="51"/>
        <v>1</v>
      </c>
      <c r="AE80">
        <f t="shared" si="52"/>
        <v>0</v>
      </c>
      <c r="AF80">
        <f t="shared" si="53"/>
        <v>0</v>
      </c>
      <c r="AG80">
        <f t="shared" si="54"/>
        <v>0</v>
      </c>
      <c r="AH80">
        <f t="shared" si="55"/>
        <v>1</v>
      </c>
      <c r="AI80">
        <f t="shared" si="56"/>
        <v>0</v>
      </c>
      <c r="AJ80">
        <f t="shared" si="57"/>
        <v>0</v>
      </c>
      <c r="AK80">
        <f t="shared" si="58"/>
        <v>0</v>
      </c>
      <c r="AM80" t="str">
        <f t="shared" si="76"/>
        <v>;;;;;;;0;;;;;;;</v>
      </c>
      <c r="AO80">
        <f t="shared" si="77"/>
        <v>0</v>
      </c>
      <c r="AP80">
        <f t="shared" si="78"/>
        <v>0</v>
      </c>
      <c r="AQ80" t="str">
        <f t="shared" si="79"/>
        <v/>
      </c>
      <c r="AR80">
        <f t="shared" si="80"/>
        <v>0</v>
      </c>
      <c r="AS80" t="str">
        <f t="shared" si="59"/>
        <v/>
      </c>
      <c r="AT80" t="str">
        <f t="shared" si="81"/>
        <v/>
      </c>
      <c r="AX80" t="str">
        <f t="shared" si="60"/>
        <v/>
      </c>
      <c r="AY80">
        <f t="shared" si="61"/>
        <v>0</v>
      </c>
      <c r="AZ80">
        <f t="shared" si="62"/>
        <v>0</v>
      </c>
      <c r="BA80">
        <f t="shared" si="63"/>
        <v>0</v>
      </c>
      <c r="BB80">
        <f t="shared" si="64"/>
        <v>0</v>
      </c>
      <c r="BC80">
        <f t="shared" si="65"/>
        <v>0</v>
      </c>
      <c r="BD80">
        <f t="shared" si="66"/>
        <v>0</v>
      </c>
      <c r="BE80">
        <f t="shared" si="67"/>
        <v>0</v>
      </c>
      <c r="BF80">
        <f t="shared" si="68"/>
        <v>0</v>
      </c>
      <c r="BG80" t="str">
        <f t="shared" si="69"/>
        <v/>
      </c>
      <c r="BH80" t="str">
        <f t="shared" si="70"/>
        <v/>
      </c>
      <c r="BI80" t="str">
        <f t="shared" si="71"/>
        <v/>
      </c>
      <c r="BJ80">
        <f t="shared" si="72"/>
        <v>0</v>
      </c>
      <c r="BK80" t="str">
        <f t="shared" si="73"/>
        <v/>
      </c>
      <c r="BL80" t="str">
        <f t="shared" si="74"/>
        <v/>
      </c>
    </row>
    <row r="81" spans="1:64">
      <c r="A81" s="17"/>
      <c r="B81" s="17"/>
      <c r="C81" s="17"/>
      <c r="D81" s="17"/>
      <c r="E81" s="17"/>
      <c r="F81" s="17"/>
      <c r="G81" s="17"/>
      <c r="H81" s="17"/>
      <c r="I81" s="18"/>
      <c r="J81" s="18"/>
      <c r="K81" s="18"/>
      <c r="L81" s="18"/>
      <c r="M81" s="18"/>
      <c r="N81" s="18"/>
      <c r="O81" s="18"/>
      <c r="P81" s="18"/>
      <c r="S81" t="str">
        <f t="shared" si="42"/>
        <v>vége</v>
      </c>
      <c r="U81">
        <f t="shared" si="43"/>
        <v>1</v>
      </c>
      <c r="V81">
        <f t="shared" si="75"/>
        <v>1</v>
      </c>
      <c r="W81">
        <f t="shared" si="44"/>
        <v>1</v>
      </c>
      <c r="X81">
        <f t="shared" si="45"/>
        <v>1</v>
      </c>
      <c r="Y81">
        <f t="shared" si="46"/>
        <v>1</v>
      </c>
      <c r="Z81">
        <f t="shared" si="47"/>
        <v>1</v>
      </c>
      <c r="AA81">
        <f t="shared" si="48"/>
        <v>1</v>
      </c>
      <c r="AB81">
        <f t="shared" si="49"/>
        <v>1</v>
      </c>
      <c r="AC81">
        <f t="shared" si="50"/>
        <v>1</v>
      </c>
      <c r="AD81">
        <f t="shared" si="51"/>
        <v>1</v>
      </c>
      <c r="AE81">
        <f t="shared" si="52"/>
        <v>0</v>
      </c>
      <c r="AF81">
        <f t="shared" si="53"/>
        <v>0</v>
      </c>
      <c r="AG81">
        <f t="shared" si="54"/>
        <v>0</v>
      </c>
      <c r="AH81">
        <f t="shared" si="55"/>
        <v>1</v>
      </c>
      <c r="AI81">
        <f t="shared" si="56"/>
        <v>0</v>
      </c>
      <c r="AJ81">
        <f t="shared" si="57"/>
        <v>0</v>
      </c>
      <c r="AK81">
        <f t="shared" si="58"/>
        <v>0</v>
      </c>
      <c r="AM81" t="str">
        <f t="shared" si="76"/>
        <v>;;;;;;;0;;;;;;;</v>
      </c>
      <c r="AO81">
        <f t="shared" si="77"/>
        <v>0</v>
      </c>
      <c r="AP81">
        <f t="shared" si="78"/>
        <v>0</v>
      </c>
      <c r="AQ81" t="str">
        <f t="shared" si="79"/>
        <v/>
      </c>
      <c r="AR81">
        <f t="shared" si="80"/>
        <v>0</v>
      </c>
      <c r="AS81" t="str">
        <f t="shared" si="59"/>
        <v/>
      </c>
      <c r="AT81" t="str">
        <f t="shared" si="81"/>
        <v/>
      </c>
      <c r="AX81" t="str">
        <f t="shared" si="60"/>
        <v/>
      </c>
      <c r="AY81">
        <f t="shared" si="61"/>
        <v>0</v>
      </c>
      <c r="AZ81">
        <f t="shared" si="62"/>
        <v>0</v>
      </c>
      <c r="BA81">
        <f t="shared" si="63"/>
        <v>0</v>
      </c>
      <c r="BB81">
        <f t="shared" si="64"/>
        <v>0</v>
      </c>
      <c r="BC81">
        <f t="shared" si="65"/>
        <v>0</v>
      </c>
      <c r="BD81">
        <f t="shared" si="66"/>
        <v>0</v>
      </c>
      <c r="BE81">
        <f t="shared" si="67"/>
        <v>0</v>
      </c>
      <c r="BF81">
        <f t="shared" si="68"/>
        <v>0</v>
      </c>
      <c r="BG81" t="str">
        <f t="shared" si="69"/>
        <v/>
      </c>
      <c r="BH81" t="str">
        <f t="shared" si="70"/>
        <v/>
      </c>
      <c r="BI81" t="str">
        <f t="shared" si="71"/>
        <v/>
      </c>
      <c r="BJ81">
        <f t="shared" si="72"/>
        <v>0</v>
      </c>
      <c r="BK81" t="str">
        <f t="shared" si="73"/>
        <v/>
      </c>
      <c r="BL81" t="str">
        <f t="shared" si="74"/>
        <v/>
      </c>
    </row>
    <row r="82" spans="1:64">
      <c r="A82" s="17"/>
      <c r="B82" s="17"/>
      <c r="C82" s="17"/>
      <c r="D82" s="17"/>
      <c r="E82" s="17"/>
      <c r="F82" s="17"/>
      <c r="G82" s="17"/>
      <c r="H82" s="17"/>
      <c r="I82" s="18"/>
      <c r="J82" s="18"/>
      <c r="K82" s="18"/>
      <c r="L82" s="18"/>
      <c r="M82" s="18"/>
      <c r="N82" s="18"/>
      <c r="O82" s="18"/>
      <c r="P82" s="18"/>
      <c r="S82" t="str">
        <f t="shared" si="42"/>
        <v>vége</v>
      </c>
      <c r="U82">
        <f t="shared" si="43"/>
        <v>1</v>
      </c>
      <c r="V82">
        <f t="shared" si="75"/>
        <v>1</v>
      </c>
      <c r="W82">
        <f t="shared" si="44"/>
        <v>1</v>
      </c>
      <c r="X82">
        <f t="shared" si="45"/>
        <v>1</v>
      </c>
      <c r="Y82">
        <f t="shared" si="46"/>
        <v>1</v>
      </c>
      <c r="Z82">
        <f t="shared" si="47"/>
        <v>1</v>
      </c>
      <c r="AA82">
        <f t="shared" si="48"/>
        <v>1</v>
      </c>
      <c r="AB82">
        <f t="shared" si="49"/>
        <v>1</v>
      </c>
      <c r="AC82">
        <f t="shared" si="50"/>
        <v>1</v>
      </c>
      <c r="AD82">
        <f t="shared" si="51"/>
        <v>1</v>
      </c>
      <c r="AE82">
        <f t="shared" si="52"/>
        <v>0</v>
      </c>
      <c r="AF82">
        <f t="shared" si="53"/>
        <v>0</v>
      </c>
      <c r="AG82">
        <f t="shared" si="54"/>
        <v>0</v>
      </c>
      <c r="AH82">
        <f t="shared" si="55"/>
        <v>1</v>
      </c>
      <c r="AI82">
        <f t="shared" si="56"/>
        <v>0</v>
      </c>
      <c r="AJ82">
        <f t="shared" si="57"/>
        <v>0</v>
      </c>
      <c r="AK82">
        <f t="shared" si="58"/>
        <v>0</v>
      </c>
      <c r="AM82" t="str">
        <f t="shared" si="76"/>
        <v>;;;;;;;0;;;;;;;</v>
      </c>
      <c r="AO82">
        <f t="shared" si="77"/>
        <v>0</v>
      </c>
      <c r="AP82">
        <f t="shared" si="78"/>
        <v>0</v>
      </c>
      <c r="AQ82" t="str">
        <f t="shared" si="79"/>
        <v/>
      </c>
      <c r="AR82">
        <f t="shared" si="80"/>
        <v>0</v>
      </c>
      <c r="AS82" t="str">
        <f t="shared" si="59"/>
        <v/>
      </c>
      <c r="AT82" t="str">
        <f t="shared" si="81"/>
        <v/>
      </c>
      <c r="AX82" t="str">
        <f t="shared" si="60"/>
        <v/>
      </c>
      <c r="AY82">
        <f t="shared" si="61"/>
        <v>0</v>
      </c>
      <c r="AZ82">
        <f t="shared" si="62"/>
        <v>0</v>
      </c>
      <c r="BA82">
        <f t="shared" si="63"/>
        <v>0</v>
      </c>
      <c r="BB82">
        <f t="shared" si="64"/>
        <v>0</v>
      </c>
      <c r="BC82">
        <f t="shared" si="65"/>
        <v>0</v>
      </c>
      <c r="BD82">
        <f t="shared" si="66"/>
        <v>0</v>
      </c>
      <c r="BE82">
        <f t="shared" si="67"/>
        <v>0</v>
      </c>
      <c r="BF82">
        <f t="shared" si="68"/>
        <v>0</v>
      </c>
      <c r="BG82" t="str">
        <f t="shared" si="69"/>
        <v/>
      </c>
      <c r="BH82" t="str">
        <f t="shared" si="70"/>
        <v/>
      </c>
      <c r="BI82" t="str">
        <f t="shared" si="71"/>
        <v/>
      </c>
      <c r="BJ82">
        <f t="shared" si="72"/>
        <v>0</v>
      </c>
      <c r="BK82" t="str">
        <f t="shared" si="73"/>
        <v/>
      </c>
      <c r="BL82" t="str">
        <f t="shared" si="74"/>
        <v/>
      </c>
    </row>
    <row r="83" spans="1:64">
      <c r="A83" s="17"/>
      <c r="B83" s="17"/>
      <c r="C83" s="17"/>
      <c r="D83" s="17"/>
      <c r="E83" s="17"/>
      <c r="F83" s="17"/>
      <c r="G83" s="17"/>
      <c r="H83" s="17"/>
      <c r="I83" s="18"/>
      <c r="J83" s="18"/>
      <c r="K83" s="18"/>
      <c r="L83" s="18"/>
      <c r="M83" s="18"/>
      <c r="N83" s="18"/>
      <c r="O83" s="18"/>
      <c r="P83" s="18"/>
      <c r="S83" t="str">
        <f t="shared" si="42"/>
        <v>vége</v>
      </c>
      <c r="U83">
        <f t="shared" si="43"/>
        <v>1</v>
      </c>
      <c r="V83">
        <f t="shared" si="75"/>
        <v>1</v>
      </c>
      <c r="W83">
        <f t="shared" si="44"/>
        <v>1</v>
      </c>
      <c r="X83">
        <f t="shared" si="45"/>
        <v>1</v>
      </c>
      <c r="Y83">
        <f t="shared" si="46"/>
        <v>1</v>
      </c>
      <c r="Z83">
        <f t="shared" si="47"/>
        <v>1</v>
      </c>
      <c r="AA83">
        <f t="shared" si="48"/>
        <v>1</v>
      </c>
      <c r="AB83">
        <f t="shared" si="49"/>
        <v>1</v>
      </c>
      <c r="AC83">
        <f t="shared" si="50"/>
        <v>1</v>
      </c>
      <c r="AD83">
        <f t="shared" si="51"/>
        <v>1</v>
      </c>
      <c r="AE83">
        <f t="shared" si="52"/>
        <v>0</v>
      </c>
      <c r="AF83">
        <f t="shared" si="53"/>
        <v>0</v>
      </c>
      <c r="AG83">
        <f t="shared" si="54"/>
        <v>0</v>
      </c>
      <c r="AH83">
        <f t="shared" si="55"/>
        <v>1</v>
      </c>
      <c r="AI83">
        <f t="shared" si="56"/>
        <v>0</v>
      </c>
      <c r="AJ83">
        <f t="shared" si="57"/>
        <v>0</v>
      </c>
      <c r="AK83">
        <f t="shared" si="58"/>
        <v>0</v>
      </c>
      <c r="AM83" t="str">
        <f t="shared" si="76"/>
        <v>;;;;;;;0;;;;;;;</v>
      </c>
      <c r="AO83">
        <f t="shared" si="77"/>
        <v>0</v>
      </c>
      <c r="AP83">
        <f t="shared" si="78"/>
        <v>0</v>
      </c>
      <c r="AQ83" t="str">
        <f t="shared" si="79"/>
        <v/>
      </c>
      <c r="AR83">
        <f t="shared" si="80"/>
        <v>0</v>
      </c>
      <c r="AS83" t="str">
        <f t="shared" si="59"/>
        <v/>
      </c>
      <c r="AT83" t="str">
        <f t="shared" si="81"/>
        <v/>
      </c>
      <c r="AX83" t="str">
        <f t="shared" si="60"/>
        <v/>
      </c>
      <c r="AY83">
        <f t="shared" si="61"/>
        <v>0</v>
      </c>
      <c r="AZ83">
        <f t="shared" si="62"/>
        <v>0</v>
      </c>
      <c r="BA83">
        <f t="shared" si="63"/>
        <v>0</v>
      </c>
      <c r="BB83">
        <f t="shared" si="64"/>
        <v>0</v>
      </c>
      <c r="BC83">
        <f t="shared" si="65"/>
        <v>0</v>
      </c>
      <c r="BD83">
        <f t="shared" si="66"/>
        <v>0</v>
      </c>
      <c r="BE83">
        <f t="shared" si="67"/>
        <v>0</v>
      </c>
      <c r="BF83">
        <f t="shared" si="68"/>
        <v>0</v>
      </c>
      <c r="BG83" t="str">
        <f t="shared" si="69"/>
        <v/>
      </c>
      <c r="BH83" t="str">
        <f t="shared" si="70"/>
        <v/>
      </c>
      <c r="BI83" t="str">
        <f t="shared" si="71"/>
        <v/>
      </c>
      <c r="BJ83">
        <f t="shared" si="72"/>
        <v>0</v>
      </c>
      <c r="BK83" t="str">
        <f t="shared" si="73"/>
        <v/>
      </c>
      <c r="BL83" t="str">
        <f t="shared" si="74"/>
        <v/>
      </c>
    </row>
    <row r="84" spans="1:64">
      <c r="A84" s="17"/>
      <c r="B84" s="17"/>
      <c r="C84" s="17"/>
      <c r="D84" s="17"/>
      <c r="E84" s="17"/>
      <c r="F84" s="17"/>
      <c r="G84" s="17"/>
      <c r="H84" s="17"/>
      <c r="I84" s="18"/>
      <c r="J84" s="18"/>
      <c r="K84" s="18"/>
      <c r="L84" s="18"/>
      <c r="M84" s="18"/>
      <c r="N84" s="18"/>
      <c r="O84" s="18"/>
      <c r="P84" s="18"/>
      <c r="S84" t="str">
        <f t="shared" si="42"/>
        <v>vége</v>
      </c>
      <c r="U84">
        <f t="shared" si="43"/>
        <v>1</v>
      </c>
      <c r="V84">
        <f t="shared" si="75"/>
        <v>1</v>
      </c>
      <c r="W84">
        <f t="shared" si="44"/>
        <v>1</v>
      </c>
      <c r="X84">
        <f t="shared" si="45"/>
        <v>1</v>
      </c>
      <c r="Y84">
        <f t="shared" si="46"/>
        <v>1</v>
      </c>
      <c r="Z84">
        <f t="shared" si="47"/>
        <v>1</v>
      </c>
      <c r="AA84">
        <f t="shared" si="48"/>
        <v>1</v>
      </c>
      <c r="AB84">
        <f t="shared" si="49"/>
        <v>1</v>
      </c>
      <c r="AC84">
        <f t="shared" si="50"/>
        <v>1</v>
      </c>
      <c r="AD84">
        <f t="shared" si="51"/>
        <v>1</v>
      </c>
      <c r="AE84">
        <f t="shared" si="52"/>
        <v>0</v>
      </c>
      <c r="AF84">
        <f t="shared" si="53"/>
        <v>0</v>
      </c>
      <c r="AG84">
        <f t="shared" si="54"/>
        <v>0</v>
      </c>
      <c r="AH84">
        <f t="shared" si="55"/>
        <v>1</v>
      </c>
      <c r="AI84">
        <f t="shared" si="56"/>
        <v>0</v>
      </c>
      <c r="AJ84">
        <f t="shared" si="57"/>
        <v>0</v>
      </c>
      <c r="AK84">
        <f t="shared" si="58"/>
        <v>0</v>
      </c>
      <c r="AM84" t="str">
        <f t="shared" si="76"/>
        <v>;;;;;;;0;;;;;;;</v>
      </c>
      <c r="AO84">
        <f t="shared" si="77"/>
        <v>0</v>
      </c>
      <c r="AP84">
        <f t="shared" si="78"/>
        <v>0</v>
      </c>
      <c r="AQ84" t="str">
        <f t="shared" si="79"/>
        <v/>
      </c>
      <c r="AR84">
        <f t="shared" si="80"/>
        <v>0</v>
      </c>
      <c r="AS84" t="str">
        <f t="shared" si="59"/>
        <v/>
      </c>
      <c r="AT84" t="str">
        <f t="shared" si="81"/>
        <v/>
      </c>
      <c r="AX84" t="str">
        <f t="shared" si="60"/>
        <v/>
      </c>
      <c r="AY84">
        <f t="shared" si="61"/>
        <v>0</v>
      </c>
      <c r="AZ84">
        <f t="shared" si="62"/>
        <v>0</v>
      </c>
      <c r="BA84">
        <f t="shared" si="63"/>
        <v>0</v>
      </c>
      <c r="BB84">
        <f t="shared" si="64"/>
        <v>0</v>
      </c>
      <c r="BC84">
        <f t="shared" si="65"/>
        <v>0</v>
      </c>
      <c r="BD84">
        <f t="shared" si="66"/>
        <v>0</v>
      </c>
      <c r="BE84">
        <f t="shared" si="67"/>
        <v>0</v>
      </c>
      <c r="BF84">
        <f t="shared" si="68"/>
        <v>0</v>
      </c>
      <c r="BG84" t="str">
        <f t="shared" si="69"/>
        <v/>
      </c>
      <c r="BH84" t="str">
        <f t="shared" si="70"/>
        <v/>
      </c>
      <c r="BI84" t="str">
        <f t="shared" si="71"/>
        <v/>
      </c>
      <c r="BJ84">
        <f t="shared" si="72"/>
        <v>0</v>
      </c>
      <c r="BK84" t="str">
        <f t="shared" si="73"/>
        <v/>
      </c>
      <c r="BL84" t="str">
        <f t="shared" si="74"/>
        <v/>
      </c>
    </row>
    <row r="85" spans="1:64">
      <c r="A85" s="17"/>
      <c r="B85" s="17"/>
      <c r="C85" s="17"/>
      <c r="D85" s="17"/>
      <c r="E85" s="17"/>
      <c r="F85" s="17"/>
      <c r="G85" s="17"/>
      <c r="H85" s="17"/>
      <c r="I85" s="18"/>
      <c r="J85" s="18"/>
      <c r="K85" s="18"/>
      <c r="L85" s="18"/>
      <c r="M85" s="18"/>
      <c r="N85" s="18"/>
      <c r="O85" s="18"/>
      <c r="P85" s="18"/>
      <c r="S85" t="str">
        <f t="shared" si="42"/>
        <v>vége</v>
      </c>
      <c r="U85">
        <f t="shared" si="43"/>
        <v>1</v>
      </c>
      <c r="V85">
        <f t="shared" si="75"/>
        <v>1</v>
      </c>
      <c r="W85">
        <f t="shared" si="44"/>
        <v>1</v>
      </c>
      <c r="X85">
        <f t="shared" si="45"/>
        <v>1</v>
      </c>
      <c r="Y85">
        <f t="shared" si="46"/>
        <v>1</v>
      </c>
      <c r="Z85">
        <f t="shared" si="47"/>
        <v>1</v>
      </c>
      <c r="AA85">
        <f t="shared" si="48"/>
        <v>1</v>
      </c>
      <c r="AB85">
        <f t="shared" si="49"/>
        <v>1</v>
      </c>
      <c r="AC85">
        <f t="shared" si="50"/>
        <v>1</v>
      </c>
      <c r="AD85">
        <f t="shared" si="51"/>
        <v>1</v>
      </c>
      <c r="AE85">
        <f t="shared" si="52"/>
        <v>0</v>
      </c>
      <c r="AF85">
        <f t="shared" si="53"/>
        <v>0</v>
      </c>
      <c r="AG85">
        <f t="shared" si="54"/>
        <v>0</v>
      </c>
      <c r="AH85">
        <f t="shared" si="55"/>
        <v>1</v>
      </c>
      <c r="AI85">
        <f t="shared" si="56"/>
        <v>0</v>
      </c>
      <c r="AJ85">
        <f t="shared" si="57"/>
        <v>0</v>
      </c>
      <c r="AK85">
        <f t="shared" si="58"/>
        <v>0</v>
      </c>
      <c r="AM85" t="str">
        <f t="shared" si="76"/>
        <v>;;;;;;;0;;;;;;;</v>
      </c>
      <c r="AO85">
        <f t="shared" si="77"/>
        <v>0</v>
      </c>
      <c r="AP85">
        <f t="shared" si="78"/>
        <v>0</v>
      </c>
      <c r="AQ85" t="str">
        <f t="shared" si="79"/>
        <v/>
      </c>
      <c r="AR85">
        <f t="shared" si="80"/>
        <v>0</v>
      </c>
      <c r="AS85" t="str">
        <f t="shared" si="59"/>
        <v/>
      </c>
      <c r="AT85" t="str">
        <f t="shared" si="81"/>
        <v/>
      </c>
      <c r="AX85" t="str">
        <f t="shared" si="60"/>
        <v/>
      </c>
      <c r="AY85">
        <f t="shared" si="61"/>
        <v>0</v>
      </c>
      <c r="AZ85">
        <f t="shared" si="62"/>
        <v>0</v>
      </c>
      <c r="BA85">
        <f t="shared" si="63"/>
        <v>0</v>
      </c>
      <c r="BB85">
        <f t="shared" si="64"/>
        <v>0</v>
      </c>
      <c r="BC85">
        <f t="shared" si="65"/>
        <v>0</v>
      </c>
      <c r="BD85">
        <f t="shared" si="66"/>
        <v>0</v>
      </c>
      <c r="BE85">
        <f t="shared" si="67"/>
        <v>0</v>
      </c>
      <c r="BF85">
        <f t="shared" si="68"/>
        <v>0</v>
      </c>
      <c r="BG85" t="str">
        <f t="shared" si="69"/>
        <v/>
      </c>
      <c r="BH85" t="str">
        <f t="shared" si="70"/>
        <v/>
      </c>
      <c r="BI85" t="str">
        <f t="shared" si="71"/>
        <v/>
      </c>
      <c r="BJ85">
        <f t="shared" si="72"/>
        <v>0</v>
      </c>
      <c r="BK85" t="str">
        <f t="shared" si="73"/>
        <v/>
      </c>
      <c r="BL85" t="str">
        <f t="shared" si="74"/>
        <v/>
      </c>
    </row>
    <row r="86" spans="1:64">
      <c r="A86" s="17"/>
      <c r="B86" s="17"/>
      <c r="C86" s="17"/>
      <c r="D86" s="17"/>
      <c r="E86" s="17"/>
      <c r="F86" s="17"/>
      <c r="G86" s="17"/>
      <c r="H86" s="17"/>
      <c r="I86" s="18"/>
      <c r="J86" s="18"/>
      <c r="K86" s="18"/>
      <c r="L86" s="18"/>
      <c r="M86" s="18"/>
      <c r="N86" s="18"/>
      <c r="O86" s="18"/>
      <c r="P86" s="18"/>
      <c r="S86" t="str">
        <f t="shared" si="42"/>
        <v>vége</v>
      </c>
      <c r="U86">
        <f t="shared" si="43"/>
        <v>1</v>
      </c>
      <c r="V86">
        <f t="shared" si="75"/>
        <v>1</v>
      </c>
      <c r="W86">
        <f t="shared" si="44"/>
        <v>1</v>
      </c>
      <c r="X86">
        <f t="shared" si="45"/>
        <v>1</v>
      </c>
      <c r="Y86">
        <f t="shared" si="46"/>
        <v>1</v>
      </c>
      <c r="Z86">
        <f t="shared" si="47"/>
        <v>1</v>
      </c>
      <c r="AA86">
        <f t="shared" si="48"/>
        <v>1</v>
      </c>
      <c r="AB86">
        <f t="shared" si="49"/>
        <v>1</v>
      </c>
      <c r="AC86">
        <f t="shared" si="50"/>
        <v>1</v>
      </c>
      <c r="AD86">
        <f t="shared" si="51"/>
        <v>1</v>
      </c>
      <c r="AE86">
        <f t="shared" si="52"/>
        <v>0</v>
      </c>
      <c r="AF86">
        <f t="shared" si="53"/>
        <v>0</v>
      </c>
      <c r="AG86">
        <f t="shared" si="54"/>
        <v>0</v>
      </c>
      <c r="AH86">
        <f t="shared" si="55"/>
        <v>1</v>
      </c>
      <c r="AI86">
        <f t="shared" si="56"/>
        <v>0</v>
      </c>
      <c r="AJ86">
        <f t="shared" si="57"/>
        <v>0</v>
      </c>
      <c r="AK86">
        <f t="shared" si="58"/>
        <v>0</v>
      </c>
      <c r="AM86" t="str">
        <f t="shared" si="76"/>
        <v>;;;;;;;0;;;;;;;</v>
      </c>
      <c r="AO86">
        <f t="shared" si="77"/>
        <v>0</v>
      </c>
      <c r="AP86">
        <f t="shared" si="78"/>
        <v>0</v>
      </c>
      <c r="AQ86" t="str">
        <f t="shared" si="79"/>
        <v/>
      </c>
      <c r="AR86">
        <f t="shared" si="80"/>
        <v>0</v>
      </c>
      <c r="AS86" t="str">
        <f t="shared" si="59"/>
        <v/>
      </c>
      <c r="AT86" t="str">
        <f t="shared" si="81"/>
        <v/>
      </c>
      <c r="AX86" t="str">
        <f t="shared" si="60"/>
        <v/>
      </c>
      <c r="AY86">
        <f t="shared" si="61"/>
        <v>0</v>
      </c>
      <c r="AZ86">
        <f t="shared" si="62"/>
        <v>0</v>
      </c>
      <c r="BA86">
        <f t="shared" si="63"/>
        <v>0</v>
      </c>
      <c r="BB86">
        <f t="shared" si="64"/>
        <v>0</v>
      </c>
      <c r="BC86">
        <f t="shared" si="65"/>
        <v>0</v>
      </c>
      <c r="BD86">
        <f t="shared" si="66"/>
        <v>0</v>
      </c>
      <c r="BE86">
        <f t="shared" si="67"/>
        <v>0</v>
      </c>
      <c r="BF86">
        <f t="shared" si="68"/>
        <v>0</v>
      </c>
      <c r="BG86" t="str">
        <f t="shared" si="69"/>
        <v/>
      </c>
      <c r="BH86" t="str">
        <f t="shared" si="70"/>
        <v/>
      </c>
      <c r="BI86" t="str">
        <f t="shared" si="71"/>
        <v/>
      </c>
      <c r="BJ86">
        <f t="shared" si="72"/>
        <v>0</v>
      </c>
      <c r="BK86" t="str">
        <f t="shared" si="73"/>
        <v/>
      </c>
      <c r="BL86" t="str">
        <f t="shared" si="74"/>
        <v/>
      </c>
    </row>
    <row r="87" spans="1:64">
      <c r="A87" s="17"/>
      <c r="B87" s="17"/>
      <c r="C87" s="17"/>
      <c r="D87" s="17"/>
      <c r="E87" s="17"/>
      <c r="F87" s="17"/>
      <c r="G87" s="17"/>
      <c r="H87" s="17"/>
      <c r="I87" s="18"/>
      <c r="J87" s="18"/>
      <c r="K87" s="18"/>
      <c r="L87" s="18"/>
      <c r="M87" s="18"/>
      <c r="N87" s="18"/>
      <c r="O87" s="18"/>
      <c r="P87" s="18"/>
      <c r="S87" t="str">
        <f t="shared" si="42"/>
        <v>vége</v>
      </c>
      <c r="U87">
        <f t="shared" si="43"/>
        <v>1</v>
      </c>
      <c r="V87">
        <f t="shared" si="75"/>
        <v>1</v>
      </c>
      <c r="W87">
        <f t="shared" si="44"/>
        <v>1</v>
      </c>
      <c r="X87">
        <f t="shared" si="45"/>
        <v>1</v>
      </c>
      <c r="Y87">
        <f t="shared" si="46"/>
        <v>1</v>
      </c>
      <c r="Z87">
        <f t="shared" si="47"/>
        <v>1</v>
      </c>
      <c r="AA87">
        <f t="shared" si="48"/>
        <v>1</v>
      </c>
      <c r="AB87">
        <f t="shared" si="49"/>
        <v>1</v>
      </c>
      <c r="AC87">
        <f t="shared" si="50"/>
        <v>1</v>
      </c>
      <c r="AD87">
        <f t="shared" si="51"/>
        <v>1</v>
      </c>
      <c r="AE87">
        <f t="shared" si="52"/>
        <v>0</v>
      </c>
      <c r="AF87">
        <f t="shared" si="53"/>
        <v>0</v>
      </c>
      <c r="AG87">
        <f t="shared" si="54"/>
        <v>0</v>
      </c>
      <c r="AH87">
        <f t="shared" si="55"/>
        <v>1</v>
      </c>
      <c r="AI87">
        <f t="shared" si="56"/>
        <v>0</v>
      </c>
      <c r="AJ87">
        <f t="shared" si="57"/>
        <v>0</v>
      </c>
      <c r="AK87">
        <f t="shared" si="58"/>
        <v>0</v>
      </c>
      <c r="AM87" t="str">
        <f t="shared" si="76"/>
        <v>;;;;;;;0;;;;;;;</v>
      </c>
      <c r="AO87">
        <f t="shared" si="77"/>
        <v>0</v>
      </c>
      <c r="AP87">
        <f t="shared" si="78"/>
        <v>0</v>
      </c>
      <c r="AQ87" t="str">
        <f t="shared" si="79"/>
        <v/>
      </c>
      <c r="AR87">
        <f t="shared" si="80"/>
        <v>0</v>
      </c>
      <c r="AS87" t="str">
        <f t="shared" si="59"/>
        <v/>
      </c>
      <c r="AT87" t="str">
        <f t="shared" si="81"/>
        <v/>
      </c>
      <c r="AX87" t="str">
        <f t="shared" si="60"/>
        <v/>
      </c>
      <c r="AY87">
        <f t="shared" si="61"/>
        <v>0</v>
      </c>
      <c r="AZ87">
        <f t="shared" si="62"/>
        <v>0</v>
      </c>
      <c r="BA87">
        <f t="shared" si="63"/>
        <v>0</v>
      </c>
      <c r="BB87">
        <f t="shared" si="64"/>
        <v>0</v>
      </c>
      <c r="BC87">
        <f t="shared" si="65"/>
        <v>0</v>
      </c>
      <c r="BD87">
        <f t="shared" si="66"/>
        <v>0</v>
      </c>
      <c r="BE87">
        <f t="shared" si="67"/>
        <v>0</v>
      </c>
      <c r="BF87">
        <f t="shared" si="68"/>
        <v>0</v>
      </c>
      <c r="BG87" t="str">
        <f t="shared" si="69"/>
        <v/>
      </c>
      <c r="BH87" t="str">
        <f t="shared" si="70"/>
        <v/>
      </c>
      <c r="BI87" t="str">
        <f t="shared" si="71"/>
        <v/>
      </c>
      <c r="BJ87">
        <f t="shared" si="72"/>
        <v>0</v>
      </c>
      <c r="BK87" t="str">
        <f t="shared" si="73"/>
        <v/>
      </c>
      <c r="BL87" t="str">
        <f t="shared" si="74"/>
        <v/>
      </c>
    </row>
    <row r="88" spans="1:64">
      <c r="A88" s="17"/>
      <c r="B88" s="17"/>
      <c r="C88" s="17"/>
      <c r="D88" s="17"/>
      <c r="E88" s="17"/>
      <c r="F88" s="17"/>
      <c r="G88" s="17"/>
      <c r="H88" s="17"/>
      <c r="I88" s="18"/>
      <c r="J88" s="18"/>
      <c r="K88" s="18"/>
      <c r="L88" s="18"/>
      <c r="M88" s="18"/>
      <c r="N88" s="18"/>
      <c r="O88" s="18"/>
      <c r="P88" s="18"/>
      <c r="S88" t="str">
        <f t="shared" si="42"/>
        <v>vége</v>
      </c>
      <c r="U88">
        <f t="shared" si="43"/>
        <v>1</v>
      </c>
      <c r="V88">
        <f t="shared" si="75"/>
        <v>1</v>
      </c>
      <c r="W88">
        <f t="shared" si="44"/>
        <v>1</v>
      </c>
      <c r="X88">
        <f t="shared" si="45"/>
        <v>1</v>
      </c>
      <c r="Y88">
        <f t="shared" si="46"/>
        <v>1</v>
      </c>
      <c r="Z88">
        <f t="shared" si="47"/>
        <v>1</v>
      </c>
      <c r="AA88">
        <f t="shared" si="48"/>
        <v>1</v>
      </c>
      <c r="AB88">
        <f t="shared" si="49"/>
        <v>1</v>
      </c>
      <c r="AC88">
        <f t="shared" si="50"/>
        <v>1</v>
      </c>
      <c r="AD88">
        <f t="shared" si="51"/>
        <v>1</v>
      </c>
      <c r="AE88">
        <f t="shared" si="52"/>
        <v>0</v>
      </c>
      <c r="AF88">
        <f t="shared" si="53"/>
        <v>0</v>
      </c>
      <c r="AG88">
        <f t="shared" si="54"/>
        <v>0</v>
      </c>
      <c r="AH88">
        <f t="shared" si="55"/>
        <v>1</v>
      </c>
      <c r="AI88">
        <f t="shared" si="56"/>
        <v>0</v>
      </c>
      <c r="AJ88">
        <f t="shared" si="57"/>
        <v>0</v>
      </c>
      <c r="AK88">
        <f t="shared" si="58"/>
        <v>0</v>
      </c>
      <c r="AM88" t="str">
        <f t="shared" si="76"/>
        <v>;;;;;;;0;;;;;;;</v>
      </c>
      <c r="AO88">
        <f t="shared" si="77"/>
        <v>0</v>
      </c>
      <c r="AP88">
        <f t="shared" si="78"/>
        <v>0</v>
      </c>
      <c r="AQ88" t="str">
        <f t="shared" si="79"/>
        <v/>
      </c>
      <c r="AR88">
        <f t="shared" si="80"/>
        <v>0</v>
      </c>
      <c r="AS88" t="str">
        <f t="shared" si="59"/>
        <v/>
      </c>
      <c r="AT88" t="str">
        <f t="shared" si="81"/>
        <v/>
      </c>
      <c r="AX88" t="str">
        <f t="shared" si="60"/>
        <v/>
      </c>
      <c r="AY88">
        <f t="shared" si="61"/>
        <v>0</v>
      </c>
      <c r="AZ88">
        <f t="shared" si="62"/>
        <v>0</v>
      </c>
      <c r="BA88">
        <f t="shared" si="63"/>
        <v>0</v>
      </c>
      <c r="BB88">
        <f t="shared" si="64"/>
        <v>0</v>
      </c>
      <c r="BC88">
        <f t="shared" si="65"/>
        <v>0</v>
      </c>
      <c r="BD88">
        <f t="shared" si="66"/>
        <v>0</v>
      </c>
      <c r="BE88">
        <f t="shared" si="67"/>
        <v>0</v>
      </c>
      <c r="BF88">
        <f t="shared" si="68"/>
        <v>0</v>
      </c>
      <c r="BG88" t="str">
        <f t="shared" si="69"/>
        <v/>
      </c>
      <c r="BH88" t="str">
        <f t="shared" si="70"/>
        <v/>
      </c>
      <c r="BI88" t="str">
        <f t="shared" si="71"/>
        <v/>
      </c>
      <c r="BJ88">
        <f t="shared" si="72"/>
        <v>0</v>
      </c>
      <c r="BK88" t="str">
        <f t="shared" si="73"/>
        <v/>
      </c>
      <c r="BL88" t="str">
        <f t="shared" si="74"/>
        <v/>
      </c>
    </row>
    <row r="89" spans="1:64">
      <c r="A89" s="17"/>
      <c r="B89" s="17"/>
      <c r="C89" s="17"/>
      <c r="D89" s="17"/>
      <c r="E89" s="17"/>
      <c r="F89" s="17"/>
      <c r="G89" s="17"/>
      <c r="H89" s="17"/>
      <c r="I89" s="18"/>
      <c r="J89" s="18"/>
      <c r="K89" s="18"/>
      <c r="L89" s="18"/>
      <c r="M89" s="18"/>
      <c r="N89" s="18"/>
      <c r="O89" s="18"/>
      <c r="P89" s="18"/>
      <c r="S89" t="str">
        <f t="shared" si="42"/>
        <v>vége</v>
      </c>
      <c r="U89">
        <f t="shared" si="43"/>
        <v>1</v>
      </c>
      <c r="V89">
        <f t="shared" si="75"/>
        <v>1</v>
      </c>
      <c r="W89">
        <f t="shared" si="44"/>
        <v>1</v>
      </c>
      <c r="X89">
        <f t="shared" si="45"/>
        <v>1</v>
      </c>
      <c r="Y89">
        <f t="shared" si="46"/>
        <v>1</v>
      </c>
      <c r="Z89">
        <f t="shared" si="47"/>
        <v>1</v>
      </c>
      <c r="AA89">
        <f t="shared" si="48"/>
        <v>1</v>
      </c>
      <c r="AB89">
        <f t="shared" si="49"/>
        <v>1</v>
      </c>
      <c r="AC89">
        <f t="shared" si="50"/>
        <v>1</v>
      </c>
      <c r="AD89">
        <f t="shared" si="51"/>
        <v>1</v>
      </c>
      <c r="AE89">
        <f t="shared" si="52"/>
        <v>0</v>
      </c>
      <c r="AF89">
        <f t="shared" si="53"/>
        <v>0</v>
      </c>
      <c r="AG89">
        <f t="shared" si="54"/>
        <v>0</v>
      </c>
      <c r="AH89">
        <f t="shared" si="55"/>
        <v>1</v>
      </c>
      <c r="AI89">
        <f t="shared" si="56"/>
        <v>0</v>
      </c>
      <c r="AJ89">
        <f t="shared" si="57"/>
        <v>0</v>
      </c>
      <c r="AK89">
        <f t="shared" si="58"/>
        <v>0</v>
      </c>
      <c r="AM89" t="str">
        <f t="shared" si="76"/>
        <v>;;;;;;;0;;;;;;;</v>
      </c>
      <c r="AO89">
        <f t="shared" si="77"/>
        <v>0</v>
      </c>
      <c r="AP89">
        <f t="shared" si="78"/>
        <v>0</v>
      </c>
      <c r="AQ89" t="str">
        <f t="shared" si="79"/>
        <v/>
      </c>
      <c r="AR89">
        <f t="shared" si="80"/>
        <v>0</v>
      </c>
      <c r="AS89" t="str">
        <f t="shared" si="59"/>
        <v/>
      </c>
      <c r="AT89" t="str">
        <f t="shared" si="81"/>
        <v/>
      </c>
      <c r="AX89" t="str">
        <f t="shared" si="60"/>
        <v/>
      </c>
      <c r="AY89">
        <f t="shared" si="61"/>
        <v>0</v>
      </c>
      <c r="AZ89">
        <f t="shared" si="62"/>
        <v>0</v>
      </c>
      <c r="BA89">
        <f t="shared" si="63"/>
        <v>0</v>
      </c>
      <c r="BB89">
        <f t="shared" si="64"/>
        <v>0</v>
      </c>
      <c r="BC89">
        <f t="shared" si="65"/>
        <v>0</v>
      </c>
      <c r="BD89">
        <f t="shared" si="66"/>
        <v>0</v>
      </c>
      <c r="BE89">
        <f t="shared" si="67"/>
        <v>0</v>
      </c>
      <c r="BF89">
        <f t="shared" si="68"/>
        <v>0</v>
      </c>
      <c r="BG89" t="str">
        <f t="shared" si="69"/>
        <v/>
      </c>
      <c r="BH89" t="str">
        <f t="shared" si="70"/>
        <v/>
      </c>
      <c r="BI89" t="str">
        <f t="shared" si="71"/>
        <v/>
      </c>
      <c r="BJ89">
        <f t="shared" si="72"/>
        <v>0</v>
      </c>
      <c r="BK89" t="str">
        <f t="shared" si="73"/>
        <v/>
      </c>
      <c r="BL89" t="str">
        <f t="shared" si="74"/>
        <v/>
      </c>
    </row>
    <row r="90" spans="1:64">
      <c r="A90" s="17"/>
      <c r="B90" s="17"/>
      <c r="C90" s="17"/>
      <c r="D90" s="17"/>
      <c r="E90" s="17"/>
      <c r="F90" s="17"/>
      <c r="G90" s="17"/>
      <c r="H90" s="17"/>
      <c r="I90" s="18"/>
      <c r="J90" s="18"/>
      <c r="K90" s="18"/>
      <c r="L90" s="18"/>
      <c r="M90" s="18"/>
      <c r="N90" s="18"/>
      <c r="O90" s="18"/>
      <c r="P90" s="18"/>
      <c r="S90" t="str">
        <f t="shared" si="42"/>
        <v>vége</v>
      </c>
      <c r="U90">
        <f t="shared" si="43"/>
        <v>1</v>
      </c>
      <c r="V90">
        <f t="shared" si="75"/>
        <v>1</v>
      </c>
      <c r="W90">
        <f t="shared" si="44"/>
        <v>1</v>
      </c>
      <c r="X90">
        <f t="shared" si="45"/>
        <v>1</v>
      </c>
      <c r="Y90">
        <f t="shared" si="46"/>
        <v>1</v>
      </c>
      <c r="Z90">
        <f t="shared" si="47"/>
        <v>1</v>
      </c>
      <c r="AA90">
        <f t="shared" si="48"/>
        <v>1</v>
      </c>
      <c r="AB90">
        <f t="shared" si="49"/>
        <v>1</v>
      </c>
      <c r="AC90">
        <f t="shared" si="50"/>
        <v>1</v>
      </c>
      <c r="AD90">
        <f t="shared" si="51"/>
        <v>1</v>
      </c>
      <c r="AE90">
        <f t="shared" si="52"/>
        <v>0</v>
      </c>
      <c r="AF90">
        <f t="shared" si="53"/>
        <v>0</v>
      </c>
      <c r="AG90">
        <f t="shared" si="54"/>
        <v>0</v>
      </c>
      <c r="AH90">
        <f t="shared" si="55"/>
        <v>1</v>
      </c>
      <c r="AI90">
        <f t="shared" si="56"/>
        <v>0</v>
      </c>
      <c r="AJ90">
        <f t="shared" si="57"/>
        <v>0</v>
      </c>
      <c r="AK90">
        <f t="shared" si="58"/>
        <v>0</v>
      </c>
      <c r="AM90" t="str">
        <f t="shared" si="76"/>
        <v>;;;;;;;0;;;;;;;</v>
      </c>
      <c r="AO90">
        <f t="shared" si="77"/>
        <v>0</v>
      </c>
      <c r="AP90">
        <f t="shared" si="78"/>
        <v>0</v>
      </c>
      <c r="AQ90" t="str">
        <f t="shared" si="79"/>
        <v/>
      </c>
      <c r="AR90">
        <f t="shared" si="80"/>
        <v>0</v>
      </c>
      <c r="AS90" t="str">
        <f t="shared" si="59"/>
        <v/>
      </c>
      <c r="AT90" t="str">
        <f t="shared" si="81"/>
        <v/>
      </c>
      <c r="AX90" t="str">
        <f t="shared" si="60"/>
        <v/>
      </c>
      <c r="AY90">
        <f t="shared" si="61"/>
        <v>0</v>
      </c>
      <c r="AZ90">
        <f t="shared" si="62"/>
        <v>0</v>
      </c>
      <c r="BA90">
        <f t="shared" si="63"/>
        <v>0</v>
      </c>
      <c r="BB90">
        <f t="shared" si="64"/>
        <v>0</v>
      </c>
      <c r="BC90">
        <f t="shared" si="65"/>
        <v>0</v>
      </c>
      <c r="BD90">
        <f t="shared" si="66"/>
        <v>0</v>
      </c>
      <c r="BE90">
        <f t="shared" si="67"/>
        <v>0</v>
      </c>
      <c r="BF90">
        <f t="shared" si="68"/>
        <v>0</v>
      </c>
      <c r="BG90" t="str">
        <f t="shared" si="69"/>
        <v/>
      </c>
      <c r="BH90" t="str">
        <f t="shared" si="70"/>
        <v/>
      </c>
      <c r="BI90" t="str">
        <f t="shared" si="71"/>
        <v/>
      </c>
      <c r="BJ90">
        <f t="shared" si="72"/>
        <v>0</v>
      </c>
      <c r="BK90" t="str">
        <f t="shared" si="73"/>
        <v/>
      </c>
      <c r="BL90" t="str">
        <f t="shared" si="74"/>
        <v/>
      </c>
    </row>
    <row r="91" spans="1:64">
      <c r="A91" s="17"/>
      <c r="B91" s="17"/>
      <c r="C91" s="17"/>
      <c r="D91" s="17"/>
      <c r="E91" s="17"/>
      <c r="F91" s="17"/>
      <c r="G91" s="17"/>
      <c r="H91" s="17"/>
      <c r="I91" s="18"/>
      <c r="J91" s="18"/>
      <c r="K91" s="18"/>
      <c r="L91" s="18"/>
      <c r="M91" s="18"/>
      <c r="N91" s="18"/>
      <c r="O91" s="18"/>
      <c r="P91" s="18"/>
      <c r="S91" t="str">
        <f t="shared" si="42"/>
        <v>vége</v>
      </c>
      <c r="U91">
        <f t="shared" si="43"/>
        <v>1</v>
      </c>
      <c r="V91">
        <f t="shared" si="75"/>
        <v>1</v>
      </c>
      <c r="W91">
        <f t="shared" si="44"/>
        <v>1</v>
      </c>
      <c r="X91">
        <f t="shared" si="45"/>
        <v>1</v>
      </c>
      <c r="Y91">
        <f t="shared" si="46"/>
        <v>1</v>
      </c>
      <c r="Z91">
        <f t="shared" si="47"/>
        <v>1</v>
      </c>
      <c r="AA91">
        <f t="shared" si="48"/>
        <v>1</v>
      </c>
      <c r="AB91">
        <f t="shared" si="49"/>
        <v>1</v>
      </c>
      <c r="AC91">
        <f t="shared" si="50"/>
        <v>1</v>
      </c>
      <c r="AD91">
        <f t="shared" si="51"/>
        <v>1</v>
      </c>
      <c r="AE91">
        <f t="shared" si="52"/>
        <v>0</v>
      </c>
      <c r="AF91">
        <f t="shared" si="53"/>
        <v>0</v>
      </c>
      <c r="AG91">
        <f t="shared" si="54"/>
        <v>0</v>
      </c>
      <c r="AH91">
        <f t="shared" si="55"/>
        <v>1</v>
      </c>
      <c r="AI91">
        <f t="shared" si="56"/>
        <v>0</v>
      </c>
      <c r="AJ91">
        <f t="shared" si="57"/>
        <v>0</v>
      </c>
      <c r="AK91">
        <f t="shared" si="58"/>
        <v>0</v>
      </c>
      <c r="AM91" t="str">
        <f t="shared" si="76"/>
        <v>;;;;;;;0;;;;;;;</v>
      </c>
      <c r="AO91">
        <f t="shared" si="77"/>
        <v>0</v>
      </c>
      <c r="AP91">
        <f t="shared" si="78"/>
        <v>0</v>
      </c>
      <c r="AQ91" t="str">
        <f t="shared" si="79"/>
        <v/>
      </c>
      <c r="AR91">
        <f t="shared" si="80"/>
        <v>0</v>
      </c>
      <c r="AS91" t="str">
        <f t="shared" si="59"/>
        <v/>
      </c>
      <c r="AT91" t="str">
        <f t="shared" si="81"/>
        <v/>
      </c>
      <c r="AX91" t="str">
        <f t="shared" si="60"/>
        <v/>
      </c>
      <c r="AY91">
        <f t="shared" si="61"/>
        <v>0</v>
      </c>
      <c r="AZ91">
        <f t="shared" si="62"/>
        <v>0</v>
      </c>
      <c r="BA91">
        <f t="shared" si="63"/>
        <v>0</v>
      </c>
      <c r="BB91">
        <f t="shared" si="64"/>
        <v>0</v>
      </c>
      <c r="BC91">
        <f t="shared" si="65"/>
        <v>0</v>
      </c>
      <c r="BD91">
        <f t="shared" si="66"/>
        <v>0</v>
      </c>
      <c r="BE91">
        <f t="shared" si="67"/>
        <v>0</v>
      </c>
      <c r="BF91">
        <f t="shared" si="68"/>
        <v>0</v>
      </c>
      <c r="BG91" t="str">
        <f t="shared" si="69"/>
        <v/>
      </c>
      <c r="BH91" t="str">
        <f t="shared" si="70"/>
        <v/>
      </c>
      <c r="BI91" t="str">
        <f t="shared" si="71"/>
        <v/>
      </c>
      <c r="BJ91">
        <f t="shared" si="72"/>
        <v>0</v>
      </c>
      <c r="BK91" t="str">
        <f t="shared" si="73"/>
        <v/>
      </c>
      <c r="BL91" t="str">
        <f t="shared" si="74"/>
        <v/>
      </c>
    </row>
    <row r="92" spans="1:64">
      <c r="A92" s="17"/>
      <c r="B92" s="17"/>
      <c r="C92" s="17"/>
      <c r="D92" s="17"/>
      <c r="E92" s="17"/>
      <c r="F92" s="17"/>
      <c r="G92" s="17"/>
      <c r="H92" s="17"/>
      <c r="I92" s="18"/>
      <c r="J92" s="18"/>
      <c r="K92" s="18"/>
      <c r="L92" s="18"/>
      <c r="M92" s="18"/>
      <c r="N92" s="18"/>
      <c r="O92" s="18"/>
      <c r="P92" s="18"/>
      <c r="S92" t="str">
        <f t="shared" si="42"/>
        <v>vége</v>
      </c>
      <c r="U92">
        <f t="shared" si="43"/>
        <v>1</v>
      </c>
      <c r="V92">
        <f t="shared" si="75"/>
        <v>1</v>
      </c>
      <c r="W92">
        <f t="shared" si="44"/>
        <v>1</v>
      </c>
      <c r="X92">
        <f t="shared" si="45"/>
        <v>1</v>
      </c>
      <c r="Y92">
        <f t="shared" si="46"/>
        <v>1</v>
      </c>
      <c r="Z92">
        <f t="shared" si="47"/>
        <v>1</v>
      </c>
      <c r="AA92">
        <f t="shared" si="48"/>
        <v>1</v>
      </c>
      <c r="AB92">
        <f t="shared" si="49"/>
        <v>1</v>
      </c>
      <c r="AC92">
        <f t="shared" si="50"/>
        <v>1</v>
      </c>
      <c r="AD92">
        <f t="shared" si="51"/>
        <v>1</v>
      </c>
      <c r="AE92">
        <f t="shared" si="52"/>
        <v>0</v>
      </c>
      <c r="AF92">
        <f t="shared" si="53"/>
        <v>0</v>
      </c>
      <c r="AG92">
        <f t="shared" si="54"/>
        <v>0</v>
      </c>
      <c r="AH92">
        <f t="shared" si="55"/>
        <v>1</v>
      </c>
      <c r="AI92">
        <f t="shared" si="56"/>
        <v>0</v>
      </c>
      <c r="AJ92">
        <f t="shared" si="57"/>
        <v>0</v>
      </c>
      <c r="AK92">
        <f t="shared" si="58"/>
        <v>0</v>
      </c>
      <c r="AM92" t="str">
        <f t="shared" si="76"/>
        <v>;;;;;;;0;;;;;;;</v>
      </c>
      <c r="AO92">
        <f t="shared" si="77"/>
        <v>0</v>
      </c>
      <c r="AP92">
        <f t="shared" si="78"/>
        <v>0</v>
      </c>
      <c r="AQ92" t="str">
        <f t="shared" si="79"/>
        <v/>
      </c>
      <c r="AR92">
        <f t="shared" si="80"/>
        <v>0</v>
      </c>
      <c r="AS92" t="str">
        <f t="shared" si="59"/>
        <v/>
      </c>
      <c r="AT92" t="str">
        <f t="shared" si="81"/>
        <v/>
      </c>
      <c r="AX92" t="str">
        <f t="shared" si="60"/>
        <v/>
      </c>
      <c r="AY92">
        <f t="shared" si="61"/>
        <v>0</v>
      </c>
      <c r="AZ92">
        <f t="shared" si="62"/>
        <v>0</v>
      </c>
      <c r="BA92">
        <f t="shared" si="63"/>
        <v>0</v>
      </c>
      <c r="BB92">
        <f t="shared" si="64"/>
        <v>0</v>
      </c>
      <c r="BC92">
        <f t="shared" si="65"/>
        <v>0</v>
      </c>
      <c r="BD92">
        <f t="shared" si="66"/>
        <v>0</v>
      </c>
      <c r="BE92">
        <f t="shared" si="67"/>
        <v>0</v>
      </c>
      <c r="BF92">
        <f t="shared" si="68"/>
        <v>0</v>
      </c>
      <c r="BG92" t="str">
        <f t="shared" si="69"/>
        <v/>
      </c>
      <c r="BH92" t="str">
        <f t="shared" si="70"/>
        <v/>
      </c>
      <c r="BI92" t="str">
        <f t="shared" si="71"/>
        <v/>
      </c>
      <c r="BJ92">
        <f t="shared" si="72"/>
        <v>0</v>
      </c>
      <c r="BK92" t="str">
        <f t="shared" si="73"/>
        <v/>
      </c>
      <c r="BL92" t="str">
        <f t="shared" si="74"/>
        <v/>
      </c>
    </row>
    <row r="93" spans="1:64">
      <c r="A93" s="17"/>
      <c r="B93" s="17"/>
      <c r="C93" s="17"/>
      <c r="D93" s="17"/>
      <c r="E93" s="17"/>
      <c r="F93" s="17"/>
      <c r="G93" s="17"/>
      <c r="H93" s="17"/>
      <c r="I93" s="18"/>
      <c r="J93" s="18"/>
      <c r="K93" s="18"/>
      <c r="L93" s="18"/>
      <c r="M93" s="18"/>
      <c r="N93" s="18"/>
      <c r="O93" s="18"/>
      <c r="P93" s="18"/>
      <c r="S93" t="str">
        <f t="shared" si="42"/>
        <v>vége</v>
      </c>
      <c r="U93">
        <f t="shared" si="43"/>
        <v>1</v>
      </c>
      <c r="V93">
        <f t="shared" si="75"/>
        <v>1</v>
      </c>
      <c r="W93">
        <f t="shared" si="44"/>
        <v>1</v>
      </c>
      <c r="X93">
        <f t="shared" si="45"/>
        <v>1</v>
      </c>
      <c r="Y93">
        <f t="shared" si="46"/>
        <v>1</v>
      </c>
      <c r="Z93">
        <f t="shared" si="47"/>
        <v>1</v>
      </c>
      <c r="AA93">
        <f t="shared" si="48"/>
        <v>1</v>
      </c>
      <c r="AB93">
        <f t="shared" si="49"/>
        <v>1</v>
      </c>
      <c r="AC93">
        <f t="shared" si="50"/>
        <v>1</v>
      </c>
      <c r="AD93">
        <f t="shared" si="51"/>
        <v>1</v>
      </c>
      <c r="AE93">
        <f t="shared" si="52"/>
        <v>0</v>
      </c>
      <c r="AF93">
        <f t="shared" si="53"/>
        <v>0</v>
      </c>
      <c r="AG93">
        <f t="shared" si="54"/>
        <v>0</v>
      </c>
      <c r="AH93">
        <f t="shared" si="55"/>
        <v>1</v>
      </c>
      <c r="AI93">
        <f t="shared" si="56"/>
        <v>0</v>
      </c>
      <c r="AJ93">
        <f t="shared" si="57"/>
        <v>0</v>
      </c>
      <c r="AK93">
        <f t="shared" si="58"/>
        <v>0</v>
      </c>
      <c r="AM93" t="str">
        <f t="shared" si="76"/>
        <v>;;;;;;;0;;;;;;;</v>
      </c>
      <c r="AO93">
        <f t="shared" si="77"/>
        <v>0</v>
      </c>
      <c r="AP93">
        <f t="shared" si="78"/>
        <v>0</v>
      </c>
      <c r="AQ93" t="str">
        <f t="shared" si="79"/>
        <v/>
      </c>
      <c r="AR93">
        <f t="shared" si="80"/>
        <v>0</v>
      </c>
      <c r="AS93" t="str">
        <f t="shared" si="59"/>
        <v/>
      </c>
      <c r="AT93" t="str">
        <f t="shared" si="81"/>
        <v/>
      </c>
      <c r="AX93" t="str">
        <f t="shared" si="60"/>
        <v/>
      </c>
      <c r="AY93">
        <f t="shared" si="61"/>
        <v>0</v>
      </c>
      <c r="AZ93">
        <f t="shared" si="62"/>
        <v>0</v>
      </c>
      <c r="BA93">
        <f t="shared" si="63"/>
        <v>0</v>
      </c>
      <c r="BB93">
        <f t="shared" si="64"/>
        <v>0</v>
      </c>
      <c r="BC93">
        <f t="shared" si="65"/>
        <v>0</v>
      </c>
      <c r="BD93">
        <f t="shared" si="66"/>
        <v>0</v>
      </c>
      <c r="BE93">
        <f t="shared" si="67"/>
        <v>0</v>
      </c>
      <c r="BF93">
        <f t="shared" si="68"/>
        <v>0</v>
      </c>
      <c r="BG93" t="str">
        <f t="shared" si="69"/>
        <v/>
      </c>
      <c r="BH93" t="str">
        <f t="shared" si="70"/>
        <v/>
      </c>
      <c r="BI93" t="str">
        <f t="shared" si="71"/>
        <v/>
      </c>
      <c r="BJ93">
        <f t="shared" si="72"/>
        <v>0</v>
      </c>
      <c r="BK93" t="str">
        <f t="shared" si="73"/>
        <v/>
      </c>
      <c r="BL93" t="str">
        <f t="shared" si="74"/>
        <v/>
      </c>
    </row>
    <row r="94" spans="1:64">
      <c r="A94" s="17"/>
      <c r="B94" s="17"/>
      <c r="C94" s="17"/>
      <c r="D94" s="17"/>
      <c r="E94" s="17"/>
      <c r="F94" s="17"/>
      <c r="G94" s="17"/>
      <c r="H94" s="17"/>
      <c r="I94" s="18"/>
      <c r="J94" s="18"/>
      <c r="K94" s="18"/>
      <c r="L94" s="18"/>
      <c r="M94" s="18"/>
      <c r="N94" s="18"/>
      <c r="O94" s="18"/>
      <c r="P94" s="18"/>
      <c r="S94" t="str">
        <f t="shared" si="42"/>
        <v>vége</v>
      </c>
      <c r="U94">
        <f t="shared" si="43"/>
        <v>1</v>
      </c>
      <c r="V94">
        <f t="shared" si="75"/>
        <v>1</v>
      </c>
      <c r="W94">
        <f t="shared" si="44"/>
        <v>1</v>
      </c>
      <c r="X94">
        <f t="shared" si="45"/>
        <v>1</v>
      </c>
      <c r="Y94">
        <f t="shared" si="46"/>
        <v>1</v>
      </c>
      <c r="Z94">
        <f t="shared" si="47"/>
        <v>1</v>
      </c>
      <c r="AA94">
        <f t="shared" si="48"/>
        <v>1</v>
      </c>
      <c r="AB94">
        <f t="shared" si="49"/>
        <v>1</v>
      </c>
      <c r="AC94">
        <f t="shared" si="50"/>
        <v>1</v>
      </c>
      <c r="AD94">
        <f t="shared" si="51"/>
        <v>1</v>
      </c>
      <c r="AE94">
        <f t="shared" si="52"/>
        <v>0</v>
      </c>
      <c r="AF94">
        <f t="shared" si="53"/>
        <v>0</v>
      </c>
      <c r="AG94">
        <f t="shared" si="54"/>
        <v>0</v>
      </c>
      <c r="AH94">
        <f t="shared" si="55"/>
        <v>1</v>
      </c>
      <c r="AI94">
        <f t="shared" si="56"/>
        <v>0</v>
      </c>
      <c r="AJ94">
        <f t="shared" si="57"/>
        <v>0</v>
      </c>
      <c r="AK94">
        <f t="shared" si="58"/>
        <v>0</v>
      </c>
      <c r="AM94" t="str">
        <f t="shared" si="76"/>
        <v>;;;;;;;0;;;;;;;</v>
      </c>
      <c r="AO94">
        <f t="shared" si="77"/>
        <v>0</v>
      </c>
      <c r="AP94">
        <f t="shared" si="78"/>
        <v>0</v>
      </c>
      <c r="AQ94" t="str">
        <f t="shared" si="79"/>
        <v/>
      </c>
      <c r="AR94">
        <f t="shared" si="80"/>
        <v>0</v>
      </c>
      <c r="AS94" t="str">
        <f t="shared" si="59"/>
        <v/>
      </c>
      <c r="AT94" t="str">
        <f t="shared" si="81"/>
        <v/>
      </c>
      <c r="AX94" t="str">
        <f t="shared" si="60"/>
        <v/>
      </c>
      <c r="AY94">
        <f t="shared" si="61"/>
        <v>0</v>
      </c>
      <c r="AZ94">
        <f t="shared" si="62"/>
        <v>0</v>
      </c>
      <c r="BA94">
        <f t="shared" si="63"/>
        <v>0</v>
      </c>
      <c r="BB94">
        <f t="shared" si="64"/>
        <v>0</v>
      </c>
      <c r="BC94">
        <f t="shared" si="65"/>
        <v>0</v>
      </c>
      <c r="BD94">
        <f t="shared" si="66"/>
        <v>0</v>
      </c>
      <c r="BE94">
        <f t="shared" si="67"/>
        <v>0</v>
      </c>
      <c r="BF94">
        <f t="shared" si="68"/>
        <v>0</v>
      </c>
      <c r="BG94" t="str">
        <f t="shared" si="69"/>
        <v/>
      </c>
      <c r="BH94" t="str">
        <f t="shared" si="70"/>
        <v/>
      </c>
      <c r="BI94" t="str">
        <f t="shared" si="71"/>
        <v/>
      </c>
      <c r="BJ94">
        <f t="shared" si="72"/>
        <v>0</v>
      </c>
      <c r="BK94" t="str">
        <f t="shared" si="73"/>
        <v/>
      </c>
      <c r="BL94" t="str">
        <f t="shared" si="74"/>
        <v/>
      </c>
    </row>
    <row r="95" spans="1:64">
      <c r="A95" s="17"/>
      <c r="B95" s="17"/>
      <c r="C95" s="17"/>
      <c r="D95" s="17"/>
      <c r="E95" s="17"/>
      <c r="F95" s="17"/>
      <c r="G95" s="17"/>
      <c r="H95" s="17"/>
      <c r="I95" s="18"/>
      <c r="J95" s="18"/>
      <c r="K95" s="18"/>
      <c r="L95" s="18"/>
      <c r="M95" s="18"/>
      <c r="N95" s="18"/>
      <c r="O95" s="18"/>
      <c r="P95" s="18"/>
      <c r="S95" t="str">
        <f t="shared" si="42"/>
        <v>vége</v>
      </c>
      <c r="U95">
        <f t="shared" si="43"/>
        <v>1</v>
      </c>
      <c r="V95">
        <f t="shared" si="75"/>
        <v>1</v>
      </c>
      <c r="W95">
        <f t="shared" si="44"/>
        <v>1</v>
      </c>
      <c r="X95">
        <f t="shared" si="45"/>
        <v>1</v>
      </c>
      <c r="Y95">
        <f t="shared" si="46"/>
        <v>1</v>
      </c>
      <c r="Z95">
        <f t="shared" si="47"/>
        <v>1</v>
      </c>
      <c r="AA95">
        <f t="shared" si="48"/>
        <v>1</v>
      </c>
      <c r="AB95">
        <f t="shared" si="49"/>
        <v>1</v>
      </c>
      <c r="AC95">
        <f t="shared" si="50"/>
        <v>1</v>
      </c>
      <c r="AD95">
        <f t="shared" si="51"/>
        <v>1</v>
      </c>
      <c r="AE95">
        <f t="shared" si="52"/>
        <v>0</v>
      </c>
      <c r="AF95">
        <f t="shared" si="53"/>
        <v>0</v>
      </c>
      <c r="AG95">
        <f t="shared" si="54"/>
        <v>0</v>
      </c>
      <c r="AH95">
        <f t="shared" si="55"/>
        <v>1</v>
      </c>
      <c r="AI95">
        <f t="shared" si="56"/>
        <v>0</v>
      </c>
      <c r="AJ95">
        <f t="shared" si="57"/>
        <v>0</v>
      </c>
      <c r="AK95">
        <f t="shared" si="58"/>
        <v>0</v>
      </c>
      <c r="AM95" t="str">
        <f t="shared" si="76"/>
        <v>;;;;;;;0;;;;;;;</v>
      </c>
      <c r="AO95">
        <f t="shared" si="77"/>
        <v>0</v>
      </c>
      <c r="AP95">
        <f t="shared" si="78"/>
        <v>0</v>
      </c>
      <c r="AQ95" t="str">
        <f t="shared" si="79"/>
        <v/>
      </c>
      <c r="AR95">
        <f t="shared" si="80"/>
        <v>0</v>
      </c>
      <c r="AS95" t="str">
        <f t="shared" si="59"/>
        <v/>
      </c>
      <c r="AT95" t="str">
        <f t="shared" si="81"/>
        <v/>
      </c>
      <c r="AX95" t="str">
        <f t="shared" si="60"/>
        <v/>
      </c>
      <c r="AY95">
        <f t="shared" si="61"/>
        <v>0</v>
      </c>
      <c r="AZ95">
        <f t="shared" si="62"/>
        <v>0</v>
      </c>
      <c r="BA95">
        <f t="shared" si="63"/>
        <v>0</v>
      </c>
      <c r="BB95">
        <f t="shared" si="64"/>
        <v>0</v>
      </c>
      <c r="BC95">
        <f t="shared" si="65"/>
        <v>0</v>
      </c>
      <c r="BD95">
        <f t="shared" si="66"/>
        <v>0</v>
      </c>
      <c r="BE95">
        <f t="shared" si="67"/>
        <v>0</v>
      </c>
      <c r="BF95">
        <f t="shared" si="68"/>
        <v>0</v>
      </c>
      <c r="BG95" t="str">
        <f t="shared" si="69"/>
        <v/>
      </c>
      <c r="BH95" t="str">
        <f t="shared" si="70"/>
        <v/>
      </c>
      <c r="BI95" t="str">
        <f t="shared" si="71"/>
        <v/>
      </c>
      <c r="BJ95">
        <f t="shared" si="72"/>
        <v>0</v>
      </c>
      <c r="BK95" t="str">
        <f t="shared" si="73"/>
        <v/>
      </c>
      <c r="BL95" t="str">
        <f t="shared" si="74"/>
        <v/>
      </c>
    </row>
    <row r="96" spans="1:64">
      <c r="A96" s="17"/>
      <c r="B96" s="17"/>
      <c r="C96" s="17"/>
      <c r="D96" s="17"/>
      <c r="E96" s="17"/>
      <c r="F96" s="17"/>
      <c r="G96" s="17"/>
      <c r="H96" s="17"/>
      <c r="I96" s="18"/>
      <c r="J96" s="18"/>
      <c r="K96" s="18"/>
      <c r="L96" s="18"/>
      <c r="M96" s="18"/>
      <c r="N96" s="18"/>
      <c r="O96" s="18"/>
      <c r="P96" s="18"/>
      <c r="S96" t="str">
        <f t="shared" si="42"/>
        <v>vége</v>
      </c>
      <c r="U96">
        <f t="shared" si="43"/>
        <v>1</v>
      </c>
      <c r="V96">
        <f t="shared" si="75"/>
        <v>1</v>
      </c>
      <c r="W96">
        <f t="shared" si="44"/>
        <v>1</v>
      </c>
      <c r="X96">
        <f t="shared" si="45"/>
        <v>1</v>
      </c>
      <c r="Y96">
        <f t="shared" si="46"/>
        <v>1</v>
      </c>
      <c r="Z96">
        <f t="shared" si="47"/>
        <v>1</v>
      </c>
      <c r="AA96">
        <f t="shared" si="48"/>
        <v>1</v>
      </c>
      <c r="AB96">
        <f t="shared" si="49"/>
        <v>1</v>
      </c>
      <c r="AC96">
        <f t="shared" si="50"/>
        <v>1</v>
      </c>
      <c r="AD96">
        <f t="shared" si="51"/>
        <v>1</v>
      </c>
      <c r="AE96">
        <f t="shared" si="52"/>
        <v>0</v>
      </c>
      <c r="AF96">
        <f t="shared" si="53"/>
        <v>0</v>
      </c>
      <c r="AG96">
        <f t="shared" si="54"/>
        <v>0</v>
      </c>
      <c r="AH96">
        <f t="shared" si="55"/>
        <v>1</v>
      </c>
      <c r="AI96">
        <f t="shared" si="56"/>
        <v>0</v>
      </c>
      <c r="AJ96">
        <f t="shared" si="57"/>
        <v>0</v>
      </c>
      <c r="AK96">
        <f t="shared" si="58"/>
        <v>0</v>
      </c>
      <c r="AM96" t="str">
        <f t="shared" si="76"/>
        <v>;;;;;;;0;;;;;;;</v>
      </c>
      <c r="AO96">
        <f t="shared" si="77"/>
        <v>0</v>
      </c>
      <c r="AP96">
        <f t="shared" si="78"/>
        <v>0</v>
      </c>
      <c r="AQ96" t="str">
        <f t="shared" si="79"/>
        <v/>
      </c>
      <c r="AR96">
        <f t="shared" si="80"/>
        <v>0</v>
      </c>
      <c r="AS96" t="str">
        <f t="shared" si="59"/>
        <v/>
      </c>
      <c r="AT96" t="str">
        <f t="shared" si="81"/>
        <v/>
      </c>
      <c r="AX96" t="str">
        <f t="shared" si="60"/>
        <v/>
      </c>
      <c r="AY96">
        <f t="shared" si="61"/>
        <v>0</v>
      </c>
      <c r="AZ96">
        <f t="shared" si="62"/>
        <v>0</v>
      </c>
      <c r="BA96">
        <f t="shared" si="63"/>
        <v>0</v>
      </c>
      <c r="BB96">
        <f t="shared" si="64"/>
        <v>0</v>
      </c>
      <c r="BC96">
        <f t="shared" si="65"/>
        <v>0</v>
      </c>
      <c r="BD96">
        <f t="shared" si="66"/>
        <v>0</v>
      </c>
      <c r="BE96">
        <f t="shared" si="67"/>
        <v>0</v>
      </c>
      <c r="BF96">
        <f t="shared" si="68"/>
        <v>0</v>
      </c>
      <c r="BG96" t="str">
        <f t="shared" si="69"/>
        <v/>
      </c>
      <c r="BH96" t="str">
        <f t="shared" si="70"/>
        <v/>
      </c>
      <c r="BI96" t="str">
        <f t="shared" si="71"/>
        <v/>
      </c>
      <c r="BJ96">
        <f t="shared" si="72"/>
        <v>0</v>
      </c>
      <c r="BK96" t="str">
        <f t="shared" si="73"/>
        <v/>
      </c>
      <c r="BL96" t="str">
        <f t="shared" si="74"/>
        <v/>
      </c>
    </row>
    <row r="97" spans="1:64">
      <c r="A97" s="17"/>
      <c r="B97" s="17"/>
      <c r="C97" s="17"/>
      <c r="D97" s="17"/>
      <c r="E97" s="17"/>
      <c r="F97" s="17"/>
      <c r="G97" s="17"/>
      <c r="H97" s="17"/>
      <c r="I97" s="18"/>
      <c r="J97" s="18"/>
      <c r="K97" s="18"/>
      <c r="L97" s="18"/>
      <c r="M97" s="18"/>
      <c r="N97" s="18"/>
      <c r="O97" s="18"/>
      <c r="P97" s="18"/>
      <c r="S97" t="str">
        <f t="shared" si="42"/>
        <v>vége</v>
      </c>
      <c r="U97">
        <f t="shared" si="43"/>
        <v>1</v>
      </c>
      <c r="V97">
        <f t="shared" si="75"/>
        <v>1</v>
      </c>
      <c r="W97">
        <f t="shared" si="44"/>
        <v>1</v>
      </c>
      <c r="X97">
        <f t="shared" si="45"/>
        <v>1</v>
      </c>
      <c r="Y97">
        <f t="shared" si="46"/>
        <v>1</v>
      </c>
      <c r="Z97">
        <f t="shared" si="47"/>
        <v>1</v>
      </c>
      <c r="AA97">
        <f t="shared" si="48"/>
        <v>1</v>
      </c>
      <c r="AB97">
        <f t="shared" si="49"/>
        <v>1</v>
      </c>
      <c r="AC97">
        <f t="shared" si="50"/>
        <v>1</v>
      </c>
      <c r="AD97">
        <f t="shared" si="51"/>
        <v>1</v>
      </c>
      <c r="AE97">
        <f t="shared" si="52"/>
        <v>0</v>
      </c>
      <c r="AF97">
        <f t="shared" si="53"/>
        <v>0</v>
      </c>
      <c r="AG97">
        <f t="shared" si="54"/>
        <v>0</v>
      </c>
      <c r="AH97">
        <f t="shared" si="55"/>
        <v>1</v>
      </c>
      <c r="AI97">
        <f t="shared" si="56"/>
        <v>0</v>
      </c>
      <c r="AJ97">
        <f t="shared" si="57"/>
        <v>0</v>
      </c>
      <c r="AK97">
        <f t="shared" si="58"/>
        <v>0</v>
      </c>
      <c r="AM97" t="str">
        <f t="shared" si="76"/>
        <v>;;;;;;;0;;;;;;;</v>
      </c>
      <c r="AO97">
        <f t="shared" si="77"/>
        <v>0</v>
      </c>
      <c r="AP97">
        <f t="shared" si="78"/>
        <v>0</v>
      </c>
      <c r="AQ97" t="str">
        <f t="shared" si="79"/>
        <v/>
      </c>
      <c r="AR97">
        <f t="shared" si="80"/>
        <v>0</v>
      </c>
      <c r="AS97" t="str">
        <f t="shared" si="59"/>
        <v/>
      </c>
      <c r="AT97" t="str">
        <f t="shared" si="81"/>
        <v/>
      </c>
      <c r="AX97" t="str">
        <f t="shared" si="60"/>
        <v/>
      </c>
      <c r="AY97">
        <f t="shared" si="61"/>
        <v>0</v>
      </c>
      <c r="AZ97">
        <f t="shared" si="62"/>
        <v>0</v>
      </c>
      <c r="BA97">
        <f t="shared" si="63"/>
        <v>0</v>
      </c>
      <c r="BB97">
        <f t="shared" si="64"/>
        <v>0</v>
      </c>
      <c r="BC97">
        <f t="shared" si="65"/>
        <v>0</v>
      </c>
      <c r="BD97">
        <f t="shared" si="66"/>
        <v>0</v>
      </c>
      <c r="BE97">
        <f t="shared" si="67"/>
        <v>0</v>
      </c>
      <c r="BF97">
        <f t="shared" si="68"/>
        <v>0</v>
      </c>
      <c r="BG97" t="str">
        <f t="shared" si="69"/>
        <v/>
      </c>
      <c r="BH97" t="str">
        <f t="shared" si="70"/>
        <v/>
      </c>
      <c r="BI97" t="str">
        <f t="shared" si="71"/>
        <v/>
      </c>
      <c r="BJ97">
        <f t="shared" si="72"/>
        <v>0</v>
      </c>
      <c r="BK97" t="str">
        <f t="shared" si="73"/>
        <v/>
      </c>
      <c r="BL97" t="str">
        <f t="shared" si="74"/>
        <v/>
      </c>
    </row>
    <row r="98" spans="1:64">
      <c r="A98" s="17"/>
      <c r="B98" s="17"/>
      <c r="C98" s="17"/>
      <c r="D98" s="17"/>
      <c r="E98" s="17"/>
      <c r="F98" s="17"/>
      <c r="G98" s="17"/>
      <c r="H98" s="17"/>
      <c r="I98" s="18"/>
      <c r="J98" s="18"/>
      <c r="K98" s="18"/>
      <c r="L98" s="18"/>
      <c r="M98" s="18"/>
      <c r="N98" s="18"/>
      <c r="O98" s="18"/>
      <c r="P98" s="18"/>
      <c r="S98" t="str">
        <f t="shared" si="42"/>
        <v>vége</v>
      </c>
      <c r="U98">
        <f t="shared" si="43"/>
        <v>1</v>
      </c>
      <c r="V98">
        <f t="shared" si="75"/>
        <v>1</v>
      </c>
      <c r="W98">
        <f t="shared" si="44"/>
        <v>1</v>
      </c>
      <c r="X98">
        <f t="shared" si="45"/>
        <v>1</v>
      </c>
      <c r="Y98">
        <f t="shared" si="46"/>
        <v>1</v>
      </c>
      <c r="Z98">
        <f t="shared" si="47"/>
        <v>1</v>
      </c>
      <c r="AA98">
        <f t="shared" si="48"/>
        <v>1</v>
      </c>
      <c r="AB98">
        <f t="shared" si="49"/>
        <v>1</v>
      </c>
      <c r="AC98">
        <f t="shared" si="50"/>
        <v>1</v>
      </c>
      <c r="AD98">
        <f t="shared" si="51"/>
        <v>1</v>
      </c>
      <c r="AE98">
        <f t="shared" si="52"/>
        <v>0</v>
      </c>
      <c r="AF98">
        <f t="shared" si="53"/>
        <v>0</v>
      </c>
      <c r="AG98">
        <f t="shared" si="54"/>
        <v>0</v>
      </c>
      <c r="AH98">
        <f t="shared" si="55"/>
        <v>1</v>
      </c>
      <c r="AI98">
        <f t="shared" si="56"/>
        <v>0</v>
      </c>
      <c r="AJ98">
        <f t="shared" si="57"/>
        <v>0</v>
      </c>
      <c r="AK98">
        <f t="shared" si="58"/>
        <v>0</v>
      </c>
      <c r="AM98" t="str">
        <f t="shared" si="76"/>
        <v>;;;;;;;0;;;;;;;</v>
      </c>
      <c r="AO98">
        <f t="shared" si="77"/>
        <v>0</v>
      </c>
      <c r="AP98">
        <f t="shared" si="78"/>
        <v>0</v>
      </c>
      <c r="AQ98" t="str">
        <f t="shared" si="79"/>
        <v/>
      </c>
      <c r="AR98">
        <f t="shared" si="80"/>
        <v>0</v>
      </c>
      <c r="AS98" t="str">
        <f t="shared" si="59"/>
        <v/>
      </c>
      <c r="AT98" t="str">
        <f t="shared" si="81"/>
        <v/>
      </c>
      <c r="AX98" t="str">
        <f t="shared" si="60"/>
        <v/>
      </c>
      <c r="AY98">
        <f t="shared" si="61"/>
        <v>0</v>
      </c>
      <c r="AZ98">
        <f t="shared" si="62"/>
        <v>0</v>
      </c>
      <c r="BA98">
        <f t="shared" si="63"/>
        <v>0</v>
      </c>
      <c r="BB98">
        <f t="shared" si="64"/>
        <v>0</v>
      </c>
      <c r="BC98">
        <f t="shared" si="65"/>
        <v>0</v>
      </c>
      <c r="BD98">
        <f t="shared" si="66"/>
        <v>0</v>
      </c>
      <c r="BE98">
        <f t="shared" si="67"/>
        <v>0</v>
      </c>
      <c r="BF98">
        <f t="shared" si="68"/>
        <v>0</v>
      </c>
      <c r="BG98" t="str">
        <f t="shared" si="69"/>
        <v/>
      </c>
      <c r="BH98" t="str">
        <f t="shared" si="70"/>
        <v/>
      </c>
      <c r="BI98" t="str">
        <f t="shared" si="71"/>
        <v/>
      </c>
      <c r="BJ98">
        <f t="shared" si="72"/>
        <v>0</v>
      </c>
      <c r="BK98" t="str">
        <f t="shared" si="73"/>
        <v/>
      </c>
      <c r="BL98" t="str">
        <f t="shared" si="74"/>
        <v/>
      </c>
    </row>
    <row r="99" spans="1:64">
      <c r="A99" s="17"/>
      <c r="B99" s="17"/>
      <c r="C99" s="17"/>
      <c r="D99" s="17"/>
      <c r="E99" s="17"/>
      <c r="F99" s="17"/>
      <c r="G99" s="17"/>
      <c r="H99" s="17"/>
      <c r="I99" s="18"/>
      <c r="J99" s="18"/>
      <c r="K99" s="18"/>
      <c r="L99" s="18"/>
      <c r="M99" s="18"/>
      <c r="N99" s="18"/>
      <c r="O99" s="18"/>
      <c r="P99" s="18"/>
      <c r="S99" t="str">
        <f t="shared" si="42"/>
        <v>vége</v>
      </c>
      <c r="U99">
        <f t="shared" si="43"/>
        <v>1</v>
      </c>
      <c r="V99">
        <f t="shared" si="75"/>
        <v>1</v>
      </c>
      <c r="W99">
        <f t="shared" si="44"/>
        <v>1</v>
      </c>
      <c r="X99">
        <f t="shared" si="45"/>
        <v>1</v>
      </c>
      <c r="Y99">
        <f t="shared" si="46"/>
        <v>1</v>
      </c>
      <c r="Z99">
        <f t="shared" si="47"/>
        <v>1</v>
      </c>
      <c r="AA99">
        <f t="shared" si="48"/>
        <v>1</v>
      </c>
      <c r="AB99">
        <f t="shared" si="49"/>
        <v>1</v>
      </c>
      <c r="AC99">
        <f t="shared" si="50"/>
        <v>1</v>
      </c>
      <c r="AD99">
        <f t="shared" si="51"/>
        <v>1</v>
      </c>
      <c r="AE99">
        <f t="shared" si="52"/>
        <v>0</v>
      </c>
      <c r="AF99">
        <f t="shared" si="53"/>
        <v>0</v>
      </c>
      <c r="AG99">
        <f t="shared" si="54"/>
        <v>0</v>
      </c>
      <c r="AH99">
        <f t="shared" si="55"/>
        <v>1</v>
      </c>
      <c r="AI99">
        <f t="shared" si="56"/>
        <v>0</v>
      </c>
      <c r="AJ99">
        <f t="shared" si="57"/>
        <v>0</v>
      </c>
      <c r="AK99">
        <f t="shared" si="58"/>
        <v>0</v>
      </c>
      <c r="AM99" t="str">
        <f t="shared" si="76"/>
        <v>;;;;;;;0;;;;;;;</v>
      </c>
      <c r="AO99">
        <f t="shared" si="77"/>
        <v>0</v>
      </c>
      <c r="AP99">
        <f t="shared" si="78"/>
        <v>0</v>
      </c>
      <c r="AQ99" t="str">
        <f t="shared" si="79"/>
        <v/>
      </c>
      <c r="AR99">
        <f t="shared" si="80"/>
        <v>0</v>
      </c>
      <c r="AS99" t="str">
        <f t="shared" si="59"/>
        <v/>
      </c>
      <c r="AT99" t="str">
        <f t="shared" si="81"/>
        <v/>
      </c>
      <c r="AX99" t="str">
        <f t="shared" si="60"/>
        <v/>
      </c>
      <c r="AY99">
        <f t="shared" si="61"/>
        <v>0</v>
      </c>
      <c r="AZ99">
        <f t="shared" si="62"/>
        <v>0</v>
      </c>
      <c r="BA99">
        <f t="shared" si="63"/>
        <v>0</v>
      </c>
      <c r="BB99">
        <f t="shared" si="64"/>
        <v>0</v>
      </c>
      <c r="BC99">
        <f t="shared" si="65"/>
        <v>0</v>
      </c>
      <c r="BD99">
        <f t="shared" si="66"/>
        <v>0</v>
      </c>
      <c r="BE99">
        <f t="shared" si="67"/>
        <v>0</v>
      </c>
      <c r="BF99">
        <f t="shared" si="68"/>
        <v>0</v>
      </c>
      <c r="BG99" t="str">
        <f t="shared" si="69"/>
        <v/>
      </c>
      <c r="BH99" t="str">
        <f t="shared" si="70"/>
        <v/>
      </c>
      <c r="BI99" t="str">
        <f t="shared" si="71"/>
        <v/>
      </c>
      <c r="BJ99">
        <f t="shared" si="72"/>
        <v>0</v>
      </c>
      <c r="BK99" t="str">
        <f t="shared" si="73"/>
        <v/>
      </c>
      <c r="BL99" t="str">
        <f t="shared" si="74"/>
        <v/>
      </c>
    </row>
    <row r="100" spans="1:64">
      <c r="A100" s="17"/>
      <c r="B100" s="17"/>
      <c r="C100" s="17"/>
      <c r="D100" s="17"/>
      <c r="E100" s="17"/>
      <c r="F100" s="17"/>
      <c r="G100" s="17"/>
      <c r="H100" s="17"/>
      <c r="I100" s="18"/>
      <c r="J100" s="18"/>
      <c r="K100" s="18"/>
      <c r="L100" s="18"/>
      <c r="M100" s="18"/>
      <c r="N100" s="18"/>
      <c r="O100" s="18"/>
      <c r="P100" s="18"/>
      <c r="S100" t="str">
        <f t="shared" si="42"/>
        <v>vége</v>
      </c>
      <c r="U100">
        <f t="shared" si="43"/>
        <v>1</v>
      </c>
      <c r="V100">
        <f t="shared" si="75"/>
        <v>1</v>
      </c>
      <c r="W100">
        <f t="shared" si="44"/>
        <v>1</v>
      </c>
      <c r="X100">
        <f t="shared" si="45"/>
        <v>1</v>
      </c>
      <c r="Y100">
        <f t="shared" si="46"/>
        <v>1</v>
      </c>
      <c r="Z100">
        <f t="shared" si="47"/>
        <v>1</v>
      </c>
      <c r="AA100">
        <f t="shared" si="48"/>
        <v>1</v>
      </c>
      <c r="AB100">
        <f t="shared" si="49"/>
        <v>1</v>
      </c>
      <c r="AC100">
        <f t="shared" si="50"/>
        <v>1</v>
      </c>
      <c r="AD100">
        <f t="shared" si="51"/>
        <v>1</v>
      </c>
      <c r="AE100">
        <f t="shared" si="52"/>
        <v>0</v>
      </c>
      <c r="AF100">
        <f t="shared" si="53"/>
        <v>0</v>
      </c>
      <c r="AG100">
        <f t="shared" si="54"/>
        <v>0</v>
      </c>
      <c r="AH100">
        <f t="shared" si="55"/>
        <v>1</v>
      </c>
      <c r="AI100">
        <f t="shared" si="56"/>
        <v>0</v>
      </c>
      <c r="AJ100">
        <f t="shared" si="57"/>
        <v>0</v>
      </c>
      <c r="AK100">
        <f t="shared" si="58"/>
        <v>0</v>
      </c>
      <c r="AM100" t="str">
        <f t="shared" si="76"/>
        <v>;;;;;;;0;;;;;;;</v>
      </c>
      <c r="AO100">
        <f t="shared" si="77"/>
        <v>0</v>
      </c>
      <c r="AP100">
        <f t="shared" si="78"/>
        <v>0</v>
      </c>
      <c r="AQ100" t="str">
        <f t="shared" si="79"/>
        <v/>
      </c>
      <c r="AR100">
        <f t="shared" si="80"/>
        <v>0</v>
      </c>
      <c r="AS100" t="str">
        <f t="shared" si="59"/>
        <v/>
      </c>
      <c r="AT100" t="str">
        <f t="shared" si="81"/>
        <v/>
      </c>
      <c r="AX100" t="str">
        <f t="shared" si="60"/>
        <v/>
      </c>
      <c r="AY100">
        <f t="shared" si="61"/>
        <v>0</v>
      </c>
      <c r="AZ100">
        <f t="shared" si="62"/>
        <v>0</v>
      </c>
      <c r="BA100">
        <f t="shared" si="63"/>
        <v>0</v>
      </c>
      <c r="BB100">
        <f t="shared" si="64"/>
        <v>0</v>
      </c>
      <c r="BC100">
        <f t="shared" si="65"/>
        <v>0</v>
      </c>
      <c r="BD100">
        <f t="shared" si="66"/>
        <v>0</v>
      </c>
      <c r="BE100">
        <f t="shared" si="67"/>
        <v>0</v>
      </c>
      <c r="BF100">
        <f t="shared" si="68"/>
        <v>0</v>
      </c>
      <c r="BG100" t="str">
        <f t="shared" si="69"/>
        <v/>
      </c>
      <c r="BH100" t="str">
        <f t="shared" si="70"/>
        <v/>
      </c>
      <c r="BI100" t="str">
        <f t="shared" si="71"/>
        <v/>
      </c>
      <c r="BJ100">
        <f t="shared" si="72"/>
        <v>0</v>
      </c>
      <c r="BK100" t="str">
        <f t="shared" si="73"/>
        <v/>
      </c>
      <c r="BL100" t="str">
        <f t="shared" si="74"/>
        <v/>
      </c>
    </row>
    <row r="101" spans="1:64">
      <c r="A101" s="17"/>
      <c r="B101" s="17"/>
      <c r="C101" s="17"/>
      <c r="D101" s="17"/>
      <c r="E101" s="17"/>
      <c r="F101" s="17"/>
      <c r="G101" s="17"/>
      <c r="H101" s="17"/>
      <c r="I101" s="18"/>
      <c r="J101" s="18"/>
      <c r="K101" s="18"/>
      <c r="L101" s="18"/>
      <c r="M101" s="18"/>
      <c r="N101" s="18"/>
      <c r="O101" s="18"/>
      <c r="P101" s="18"/>
      <c r="S101" t="str">
        <f t="shared" si="42"/>
        <v>vége</v>
      </c>
      <c r="U101">
        <f t="shared" si="43"/>
        <v>1</v>
      </c>
      <c r="V101">
        <f t="shared" si="75"/>
        <v>1</v>
      </c>
      <c r="W101">
        <f t="shared" si="44"/>
        <v>1</v>
      </c>
      <c r="X101">
        <f t="shared" si="45"/>
        <v>1</v>
      </c>
      <c r="Y101">
        <f t="shared" si="46"/>
        <v>1</v>
      </c>
      <c r="Z101">
        <f t="shared" si="47"/>
        <v>1</v>
      </c>
      <c r="AA101">
        <f t="shared" si="48"/>
        <v>1</v>
      </c>
      <c r="AB101">
        <f t="shared" si="49"/>
        <v>1</v>
      </c>
      <c r="AC101">
        <f t="shared" si="50"/>
        <v>1</v>
      </c>
      <c r="AD101">
        <f t="shared" si="51"/>
        <v>1</v>
      </c>
      <c r="AE101">
        <f t="shared" si="52"/>
        <v>0</v>
      </c>
      <c r="AF101">
        <f t="shared" si="53"/>
        <v>0</v>
      </c>
      <c r="AG101">
        <f t="shared" si="54"/>
        <v>0</v>
      </c>
      <c r="AH101">
        <f t="shared" si="55"/>
        <v>1</v>
      </c>
      <c r="AI101">
        <f t="shared" si="56"/>
        <v>0</v>
      </c>
      <c r="AJ101">
        <f t="shared" si="57"/>
        <v>0</v>
      </c>
      <c r="AK101">
        <f t="shared" si="58"/>
        <v>0</v>
      </c>
      <c r="AM101" t="str">
        <f t="shared" si="76"/>
        <v>;;;;;;;0;;;;;;;</v>
      </c>
      <c r="AO101">
        <f t="shared" si="77"/>
        <v>0</v>
      </c>
      <c r="AP101">
        <f t="shared" si="78"/>
        <v>0</v>
      </c>
      <c r="AQ101" t="str">
        <f t="shared" si="79"/>
        <v/>
      </c>
      <c r="AR101">
        <f t="shared" si="80"/>
        <v>0</v>
      </c>
      <c r="AS101" t="str">
        <f t="shared" si="59"/>
        <v/>
      </c>
      <c r="AT101" t="str">
        <f t="shared" si="81"/>
        <v/>
      </c>
      <c r="AX101" t="str">
        <f t="shared" si="60"/>
        <v/>
      </c>
      <c r="AY101">
        <f t="shared" si="61"/>
        <v>0</v>
      </c>
      <c r="AZ101">
        <f t="shared" si="62"/>
        <v>0</v>
      </c>
      <c r="BA101">
        <f t="shared" si="63"/>
        <v>0</v>
      </c>
      <c r="BB101">
        <f t="shared" si="64"/>
        <v>0</v>
      </c>
      <c r="BC101">
        <f t="shared" si="65"/>
        <v>0</v>
      </c>
      <c r="BD101">
        <f t="shared" si="66"/>
        <v>0</v>
      </c>
      <c r="BE101">
        <f t="shared" si="67"/>
        <v>0</v>
      </c>
      <c r="BF101">
        <f t="shared" si="68"/>
        <v>0</v>
      </c>
      <c r="BG101" t="str">
        <f t="shared" si="69"/>
        <v/>
      </c>
      <c r="BH101" t="str">
        <f t="shared" si="70"/>
        <v/>
      </c>
      <c r="BI101" t="str">
        <f t="shared" si="71"/>
        <v/>
      </c>
      <c r="BJ101">
        <f t="shared" si="72"/>
        <v>0</v>
      </c>
      <c r="BK101" t="str">
        <f t="shared" si="73"/>
        <v/>
      </c>
      <c r="BL101" t="str">
        <f t="shared" si="74"/>
        <v/>
      </c>
    </row>
    <row r="102" spans="1:64">
      <c r="A102" s="17"/>
      <c r="B102" s="17"/>
      <c r="C102" s="17"/>
      <c r="D102" s="17"/>
      <c r="E102" s="17"/>
      <c r="F102" s="17"/>
      <c r="G102" s="17"/>
      <c r="H102" s="17"/>
      <c r="I102" s="18"/>
      <c r="J102" s="18"/>
      <c r="K102" s="18"/>
      <c r="L102" s="18"/>
      <c r="M102" s="18"/>
      <c r="N102" s="18"/>
      <c r="O102" s="18"/>
      <c r="P102" s="18"/>
      <c r="S102" t="str">
        <f t="shared" si="42"/>
        <v>vége</v>
      </c>
      <c r="U102">
        <f t="shared" si="43"/>
        <v>1</v>
      </c>
      <c r="V102">
        <f t="shared" si="75"/>
        <v>1</v>
      </c>
      <c r="W102">
        <f t="shared" si="44"/>
        <v>1</v>
      </c>
      <c r="X102">
        <f t="shared" si="45"/>
        <v>1</v>
      </c>
      <c r="Y102">
        <f t="shared" si="46"/>
        <v>1</v>
      </c>
      <c r="Z102">
        <f t="shared" si="47"/>
        <v>1</v>
      </c>
      <c r="AA102">
        <f t="shared" si="48"/>
        <v>1</v>
      </c>
      <c r="AB102">
        <f t="shared" si="49"/>
        <v>1</v>
      </c>
      <c r="AC102">
        <f t="shared" si="50"/>
        <v>1</v>
      </c>
      <c r="AD102">
        <f t="shared" si="51"/>
        <v>1</v>
      </c>
      <c r="AE102">
        <f t="shared" si="52"/>
        <v>0</v>
      </c>
      <c r="AF102">
        <f t="shared" si="53"/>
        <v>0</v>
      </c>
      <c r="AG102">
        <f t="shared" si="54"/>
        <v>0</v>
      </c>
      <c r="AH102">
        <f t="shared" si="55"/>
        <v>1</v>
      </c>
      <c r="AI102">
        <f t="shared" si="56"/>
        <v>0</v>
      </c>
      <c r="AJ102">
        <f t="shared" si="57"/>
        <v>0</v>
      </c>
      <c r="AK102">
        <f t="shared" si="58"/>
        <v>0</v>
      </c>
      <c r="AM102" t="str">
        <f t="shared" si="76"/>
        <v>;;;;;;;0;;;;;;;</v>
      </c>
      <c r="AO102">
        <f t="shared" si="77"/>
        <v>0</v>
      </c>
      <c r="AP102">
        <f t="shared" si="78"/>
        <v>0</v>
      </c>
      <c r="AQ102" t="str">
        <f t="shared" si="79"/>
        <v/>
      </c>
      <c r="AR102">
        <f t="shared" si="80"/>
        <v>0</v>
      </c>
      <c r="AS102" t="str">
        <f t="shared" si="59"/>
        <v/>
      </c>
      <c r="AT102" t="str">
        <f t="shared" si="81"/>
        <v/>
      </c>
      <c r="AX102" t="str">
        <f t="shared" si="60"/>
        <v/>
      </c>
      <c r="AY102">
        <f t="shared" si="61"/>
        <v>0</v>
      </c>
      <c r="AZ102">
        <f t="shared" si="62"/>
        <v>0</v>
      </c>
      <c r="BA102">
        <f t="shared" si="63"/>
        <v>0</v>
      </c>
      <c r="BB102">
        <f t="shared" si="64"/>
        <v>0</v>
      </c>
      <c r="BC102">
        <f t="shared" si="65"/>
        <v>0</v>
      </c>
      <c r="BD102">
        <f t="shared" si="66"/>
        <v>0</v>
      </c>
      <c r="BE102">
        <f t="shared" si="67"/>
        <v>0</v>
      </c>
      <c r="BF102">
        <f t="shared" si="68"/>
        <v>0</v>
      </c>
      <c r="BG102" t="str">
        <f t="shared" si="69"/>
        <v/>
      </c>
      <c r="BH102" t="str">
        <f t="shared" si="70"/>
        <v/>
      </c>
      <c r="BI102" t="str">
        <f t="shared" si="71"/>
        <v/>
      </c>
      <c r="BJ102">
        <f t="shared" si="72"/>
        <v>0</v>
      </c>
      <c r="BK102" t="str">
        <f t="shared" si="73"/>
        <v/>
      </c>
      <c r="BL102" t="str">
        <f t="shared" si="74"/>
        <v/>
      </c>
    </row>
    <row r="103" spans="1:64">
      <c r="A103" s="17"/>
      <c r="B103" s="17"/>
      <c r="C103" s="17"/>
      <c r="D103" s="17"/>
      <c r="E103" s="17"/>
      <c r="F103" s="17"/>
      <c r="G103" s="17"/>
      <c r="H103" s="17"/>
      <c r="I103" s="18"/>
      <c r="J103" s="18"/>
      <c r="K103" s="18"/>
      <c r="L103" s="18"/>
      <c r="M103" s="18"/>
      <c r="N103" s="18"/>
      <c r="O103" s="18"/>
      <c r="P103" s="18"/>
      <c r="S103" t="str">
        <f t="shared" si="42"/>
        <v>vége</v>
      </c>
      <c r="U103">
        <f t="shared" si="43"/>
        <v>1</v>
      </c>
      <c r="V103">
        <f t="shared" si="75"/>
        <v>1</v>
      </c>
      <c r="W103">
        <f t="shared" si="44"/>
        <v>1</v>
      </c>
      <c r="X103">
        <f t="shared" si="45"/>
        <v>1</v>
      </c>
      <c r="Y103">
        <f t="shared" si="46"/>
        <v>1</v>
      </c>
      <c r="Z103">
        <f t="shared" si="47"/>
        <v>1</v>
      </c>
      <c r="AA103">
        <f t="shared" si="48"/>
        <v>1</v>
      </c>
      <c r="AB103">
        <f t="shared" si="49"/>
        <v>1</v>
      </c>
      <c r="AC103">
        <f t="shared" si="50"/>
        <v>1</v>
      </c>
      <c r="AD103">
        <f t="shared" si="51"/>
        <v>1</v>
      </c>
      <c r="AE103">
        <f t="shared" si="52"/>
        <v>0</v>
      </c>
      <c r="AF103">
        <f t="shared" si="53"/>
        <v>0</v>
      </c>
      <c r="AG103">
        <f t="shared" si="54"/>
        <v>0</v>
      </c>
      <c r="AH103">
        <f t="shared" si="55"/>
        <v>1</v>
      </c>
      <c r="AI103">
        <f t="shared" si="56"/>
        <v>0</v>
      </c>
      <c r="AJ103">
        <f t="shared" si="57"/>
        <v>0</v>
      </c>
      <c r="AK103">
        <f t="shared" si="58"/>
        <v>0</v>
      </c>
      <c r="AM103" t="str">
        <f t="shared" si="76"/>
        <v>;;;;;;;0;;;;;;;</v>
      </c>
      <c r="AO103">
        <f t="shared" si="77"/>
        <v>0</v>
      </c>
      <c r="AP103">
        <f t="shared" si="78"/>
        <v>0</v>
      </c>
      <c r="AQ103" t="str">
        <f t="shared" si="79"/>
        <v/>
      </c>
      <c r="AR103">
        <f t="shared" si="80"/>
        <v>0</v>
      </c>
      <c r="AS103" t="str">
        <f t="shared" si="59"/>
        <v/>
      </c>
      <c r="AT103" t="str">
        <f t="shared" si="81"/>
        <v/>
      </c>
      <c r="AX103" t="str">
        <f t="shared" si="60"/>
        <v/>
      </c>
      <c r="AY103">
        <f t="shared" si="61"/>
        <v>0</v>
      </c>
      <c r="AZ103">
        <f t="shared" si="62"/>
        <v>0</v>
      </c>
      <c r="BA103">
        <f t="shared" si="63"/>
        <v>0</v>
      </c>
      <c r="BB103">
        <f t="shared" si="64"/>
        <v>0</v>
      </c>
      <c r="BC103">
        <f t="shared" si="65"/>
        <v>0</v>
      </c>
      <c r="BD103">
        <f t="shared" si="66"/>
        <v>0</v>
      </c>
      <c r="BE103">
        <f t="shared" si="67"/>
        <v>0</v>
      </c>
      <c r="BF103">
        <f t="shared" si="68"/>
        <v>0</v>
      </c>
      <c r="BG103" t="str">
        <f t="shared" si="69"/>
        <v/>
      </c>
      <c r="BH103" t="str">
        <f t="shared" si="70"/>
        <v/>
      </c>
      <c r="BI103" t="str">
        <f t="shared" si="71"/>
        <v/>
      </c>
      <c r="BJ103">
        <f t="shared" si="72"/>
        <v>0</v>
      </c>
      <c r="BK103" t="str">
        <f t="shared" si="73"/>
        <v/>
      </c>
      <c r="BL103" t="str">
        <f t="shared" si="74"/>
        <v/>
      </c>
    </row>
    <row r="104" spans="1:64">
      <c r="A104" s="17"/>
      <c r="B104" s="17"/>
      <c r="C104" s="17"/>
      <c r="D104" s="17"/>
      <c r="E104" s="17"/>
      <c r="F104" s="17"/>
      <c r="G104" s="17"/>
      <c r="H104" s="17"/>
      <c r="I104" s="18"/>
      <c r="J104" s="18"/>
      <c r="K104" s="18"/>
      <c r="L104" s="18"/>
      <c r="M104" s="18"/>
      <c r="N104" s="18"/>
      <c r="O104" s="18"/>
      <c r="P104" s="18"/>
      <c r="S104" t="str">
        <f t="shared" si="42"/>
        <v>vége</v>
      </c>
      <c r="U104">
        <f t="shared" si="43"/>
        <v>1</v>
      </c>
      <c r="V104">
        <f t="shared" si="75"/>
        <v>1</v>
      </c>
      <c r="W104">
        <f t="shared" si="44"/>
        <v>1</v>
      </c>
      <c r="X104">
        <f t="shared" si="45"/>
        <v>1</v>
      </c>
      <c r="Y104">
        <f t="shared" si="46"/>
        <v>1</v>
      </c>
      <c r="Z104">
        <f t="shared" si="47"/>
        <v>1</v>
      </c>
      <c r="AA104">
        <f t="shared" si="48"/>
        <v>1</v>
      </c>
      <c r="AB104">
        <f t="shared" si="49"/>
        <v>1</v>
      </c>
      <c r="AC104">
        <f t="shared" si="50"/>
        <v>1</v>
      </c>
      <c r="AD104">
        <f t="shared" si="51"/>
        <v>1</v>
      </c>
      <c r="AE104">
        <f t="shared" si="52"/>
        <v>0</v>
      </c>
      <c r="AF104">
        <f t="shared" si="53"/>
        <v>0</v>
      </c>
      <c r="AG104">
        <f t="shared" si="54"/>
        <v>0</v>
      </c>
      <c r="AH104">
        <f t="shared" si="55"/>
        <v>1</v>
      </c>
      <c r="AI104">
        <f t="shared" si="56"/>
        <v>0</v>
      </c>
      <c r="AJ104">
        <f t="shared" si="57"/>
        <v>0</v>
      </c>
      <c r="AK104">
        <f t="shared" si="58"/>
        <v>0</v>
      </c>
      <c r="AM104" t="str">
        <f t="shared" si="76"/>
        <v>;;;;;;;0;;;;;;;</v>
      </c>
      <c r="AO104">
        <f t="shared" si="77"/>
        <v>0</v>
      </c>
      <c r="AP104">
        <f t="shared" si="78"/>
        <v>0</v>
      </c>
      <c r="AQ104" t="str">
        <f t="shared" si="79"/>
        <v/>
      </c>
      <c r="AR104">
        <f t="shared" si="80"/>
        <v>0</v>
      </c>
      <c r="AS104" t="str">
        <f t="shared" si="59"/>
        <v/>
      </c>
      <c r="AT104" t="str">
        <f t="shared" si="81"/>
        <v/>
      </c>
      <c r="AX104" t="str">
        <f t="shared" si="60"/>
        <v/>
      </c>
      <c r="AY104">
        <f t="shared" si="61"/>
        <v>0</v>
      </c>
      <c r="AZ104">
        <f t="shared" si="62"/>
        <v>0</v>
      </c>
      <c r="BA104">
        <f t="shared" si="63"/>
        <v>0</v>
      </c>
      <c r="BB104">
        <f t="shared" si="64"/>
        <v>0</v>
      </c>
      <c r="BC104">
        <f t="shared" si="65"/>
        <v>0</v>
      </c>
      <c r="BD104">
        <f t="shared" si="66"/>
        <v>0</v>
      </c>
      <c r="BE104">
        <f t="shared" si="67"/>
        <v>0</v>
      </c>
      <c r="BF104">
        <f t="shared" si="68"/>
        <v>0</v>
      </c>
      <c r="BG104" t="str">
        <f t="shared" si="69"/>
        <v/>
      </c>
      <c r="BH104" t="str">
        <f t="shared" si="70"/>
        <v/>
      </c>
      <c r="BI104" t="str">
        <f t="shared" si="71"/>
        <v/>
      </c>
      <c r="BJ104">
        <f t="shared" si="72"/>
        <v>0</v>
      </c>
      <c r="BK104" t="str">
        <f t="shared" si="73"/>
        <v/>
      </c>
      <c r="BL104" t="str">
        <f t="shared" si="74"/>
        <v/>
      </c>
    </row>
    <row r="105" spans="1:64">
      <c r="A105" s="17"/>
      <c r="B105" s="17"/>
      <c r="C105" s="17"/>
      <c r="D105" s="17"/>
      <c r="E105" s="17"/>
      <c r="F105" s="17"/>
      <c r="G105" s="17"/>
      <c r="H105" s="17"/>
      <c r="I105" s="18"/>
      <c r="J105" s="18"/>
      <c r="K105" s="18"/>
      <c r="L105" s="18"/>
      <c r="M105" s="18"/>
      <c r="N105" s="18"/>
      <c r="O105" s="18"/>
      <c r="P105" s="18"/>
      <c r="S105" t="str">
        <f t="shared" si="42"/>
        <v>vége</v>
      </c>
      <c r="U105">
        <f t="shared" si="43"/>
        <v>1</v>
      </c>
      <c r="V105">
        <f t="shared" si="75"/>
        <v>1</v>
      </c>
      <c r="W105">
        <f t="shared" si="44"/>
        <v>1</v>
      </c>
      <c r="X105">
        <f t="shared" si="45"/>
        <v>1</v>
      </c>
      <c r="Y105">
        <f t="shared" si="46"/>
        <v>1</v>
      </c>
      <c r="Z105">
        <f t="shared" si="47"/>
        <v>1</v>
      </c>
      <c r="AA105">
        <f t="shared" si="48"/>
        <v>1</v>
      </c>
      <c r="AB105">
        <f t="shared" si="49"/>
        <v>1</v>
      </c>
      <c r="AC105">
        <f t="shared" si="50"/>
        <v>1</v>
      </c>
      <c r="AD105">
        <f t="shared" si="51"/>
        <v>1</v>
      </c>
      <c r="AE105">
        <f t="shared" si="52"/>
        <v>0</v>
      </c>
      <c r="AF105">
        <f t="shared" si="53"/>
        <v>0</v>
      </c>
      <c r="AG105">
        <f t="shared" si="54"/>
        <v>0</v>
      </c>
      <c r="AH105">
        <f t="shared" si="55"/>
        <v>1</v>
      </c>
      <c r="AI105">
        <f t="shared" si="56"/>
        <v>0</v>
      </c>
      <c r="AJ105">
        <f t="shared" si="57"/>
        <v>0</v>
      </c>
      <c r="AK105">
        <f t="shared" si="58"/>
        <v>0</v>
      </c>
      <c r="AM105" t="str">
        <f t="shared" si="76"/>
        <v>;;;;;;;0;;;;;;;</v>
      </c>
      <c r="AO105">
        <f t="shared" si="77"/>
        <v>0</v>
      </c>
      <c r="AP105">
        <f t="shared" si="78"/>
        <v>0</v>
      </c>
      <c r="AQ105" t="str">
        <f t="shared" si="79"/>
        <v/>
      </c>
      <c r="AR105">
        <f t="shared" si="80"/>
        <v>0</v>
      </c>
      <c r="AS105" t="str">
        <f t="shared" si="59"/>
        <v/>
      </c>
      <c r="AT105" t="str">
        <f t="shared" si="81"/>
        <v/>
      </c>
      <c r="AX105" t="str">
        <f t="shared" si="60"/>
        <v/>
      </c>
      <c r="AY105">
        <f t="shared" si="61"/>
        <v>0</v>
      </c>
      <c r="AZ105">
        <f t="shared" si="62"/>
        <v>0</v>
      </c>
      <c r="BA105">
        <f t="shared" si="63"/>
        <v>0</v>
      </c>
      <c r="BB105">
        <f t="shared" si="64"/>
        <v>0</v>
      </c>
      <c r="BC105">
        <f t="shared" si="65"/>
        <v>0</v>
      </c>
      <c r="BD105">
        <f t="shared" si="66"/>
        <v>0</v>
      </c>
      <c r="BE105">
        <f t="shared" si="67"/>
        <v>0</v>
      </c>
      <c r="BF105">
        <f t="shared" si="68"/>
        <v>0</v>
      </c>
      <c r="BG105" t="str">
        <f t="shared" si="69"/>
        <v/>
      </c>
      <c r="BH105" t="str">
        <f t="shared" si="70"/>
        <v/>
      </c>
      <c r="BI105" t="str">
        <f t="shared" si="71"/>
        <v/>
      </c>
      <c r="BJ105">
        <f t="shared" si="72"/>
        <v>0</v>
      </c>
      <c r="BK105" t="str">
        <f t="shared" si="73"/>
        <v/>
      </c>
      <c r="BL105" t="str">
        <f t="shared" si="74"/>
        <v/>
      </c>
    </row>
    <row r="106" spans="1:64">
      <c r="A106" s="17"/>
      <c r="B106" s="17"/>
      <c r="C106" s="17"/>
      <c r="D106" s="17"/>
      <c r="E106" s="17"/>
      <c r="F106" s="17"/>
      <c r="G106" s="17"/>
      <c r="H106" s="17"/>
      <c r="I106" s="18"/>
      <c r="J106" s="18"/>
      <c r="K106" s="18"/>
      <c r="L106" s="18"/>
      <c r="M106" s="18"/>
      <c r="N106" s="18"/>
      <c r="O106" s="18"/>
      <c r="P106" s="18"/>
      <c r="S106" t="str">
        <f t="shared" si="42"/>
        <v>vége</v>
      </c>
      <c r="U106">
        <f t="shared" si="43"/>
        <v>1</v>
      </c>
      <c r="V106">
        <f t="shared" si="75"/>
        <v>1</v>
      </c>
      <c r="W106">
        <f t="shared" si="44"/>
        <v>1</v>
      </c>
      <c r="X106">
        <f t="shared" si="45"/>
        <v>1</v>
      </c>
      <c r="Y106">
        <f t="shared" si="46"/>
        <v>1</v>
      </c>
      <c r="Z106">
        <f t="shared" si="47"/>
        <v>1</v>
      </c>
      <c r="AA106">
        <f t="shared" si="48"/>
        <v>1</v>
      </c>
      <c r="AB106">
        <f t="shared" si="49"/>
        <v>1</v>
      </c>
      <c r="AC106">
        <f t="shared" si="50"/>
        <v>1</v>
      </c>
      <c r="AD106">
        <f t="shared" si="51"/>
        <v>1</v>
      </c>
      <c r="AE106">
        <f t="shared" si="52"/>
        <v>0</v>
      </c>
      <c r="AF106">
        <f t="shared" si="53"/>
        <v>0</v>
      </c>
      <c r="AG106">
        <f t="shared" si="54"/>
        <v>0</v>
      </c>
      <c r="AH106">
        <f t="shared" si="55"/>
        <v>1</v>
      </c>
      <c r="AI106">
        <f t="shared" si="56"/>
        <v>0</v>
      </c>
      <c r="AJ106">
        <f t="shared" si="57"/>
        <v>0</v>
      </c>
      <c r="AK106">
        <f t="shared" si="58"/>
        <v>0</v>
      </c>
      <c r="AM106" t="str">
        <f t="shared" si="76"/>
        <v>;;;;;;;0;;;;;;;</v>
      </c>
      <c r="AO106">
        <f t="shared" si="77"/>
        <v>0</v>
      </c>
      <c r="AP106">
        <f t="shared" si="78"/>
        <v>0</v>
      </c>
      <c r="AQ106" t="str">
        <f t="shared" si="79"/>
        <v/>
      </c>
      <c r="AR106">
        <f t="shared" si="80"/>
        <v>0</v>
      </c>
      <c r="AS106" t="str">
        <f t="shared" si="59"/>
        <v/>
      </c>
      <c r="AT106" t="str">
        <f t="shared" si="81"/>
        <v/>
      </c>
      <c r="AX106" t="str">
        <f t="shared" si="60"/>
        <v/>
      </c>
      <c r="AY106">
        <f t="shared" si="61"/>
        <v>0</v>
      </c>
      <c r="AZ106">
        <f t="shared" si="62"/>
        <v>0</v>
      </c>
      <c r="BA106">
        <f t="shared" si="63"/>
        <v>0</v>
      </c>
      <c r="BB106">
        <f t="shared" si="64"/>
        <v>0</v>
      </c>
      <c r="BC106">
        <f t="shared" si="65"/>
        <v>0</v>
      </c>
      <c r="BD106">
        <f t="shared" si="66"/>
        <v>0</v>
      </c>
      <c r="BE106">
        <f t="shared" si="67"/>
        <v>0</v>
      </c>
      <c r="BF106">
        <f t="shared" si="68"/>
        <v>0</v>
      </c>
      <c r="BG106" t="str">
        <f t="shared" si="69"/>
        <v/>
      </c>
      <c r="BH106" t="str">
        <f t="shared" si="70"/>
        <v/>
      </c>
      <c r="BI106" t="str">
        <f t="shared" si="71"/>
        <v/>
      </c>
      <c r="BJ106">
        <f t="shared" si="72"/>
        <v>0</v>
      </c>
      <c r="BK106" t="str">
        <f t="shared" si="73"/>
        <v/>
      </c>
      <c r="BL106" t="str">
        <f t="shared" si="74"/>
        <v/>
      </c>
    </row>
    <row r="107" spans="1:64">
      <c r="A107" s="17"/>
      <c r="B107" s="17"/>
      <c r="C107" s="17"/>
      <c r="D107" s="17"/>
      <c r="E107" s="17"/>
      <c r="F107" s="17"/>
      <c r="G107" s="17"/>
      <c r="H107" s="17"/>
      <c r="I107" s="18"/>
      <c r="J107" s="18"/>
      <c r="K107" s="18"/>
      <c r="L107" s="18"/>
      <c r="M107" s="18"/>
      <c r="N107" s="18"/>
      <c r="O107" s="18"/>
      <c r="P107" s="18"/>
      <c r="S107" t="str">
        <f t="shared" si="42"/>
        <v>vége</v>
      </c>
      <c r="U107">
        <f t="shared" si="43"/>
        <v>1</v>
      </c>
      <c r="V107">
        <f t="shared" si="75"/>
        <v>1</v>
      </c>
      <c r="W107">
        <f t="shared" si="44"/>
        <v>1</v>
      </c>
      <c r="X107">
        <f t="shared" si="45"/>
        <v>1</v>
      </c>
      <c r="Y107">
        <f t="shared" si="46"/>
        <v>1</v>
      </c>
      <c r="Z107">
        <f t="shared" si="47"/>
        <v>1</v>
      </c>
      <c r="AA107">
        <f t="shared" si="48"/>
        <v>1</v>
      </c>
      <c r="AB107">
        <f t="shared" si="49"/>
        <v>1</v>
      </c>
      <c r="AC107">
        <f t="shared" si="50"/>
        <v>1</v>
      </c>
      <c r="AD107">
        <f t="shared" si="51"/>
        <v>1</v>
      </c>
      <c r="AE107">
        <f t="shared" si="52"/>
        <v>0</v>
      </c>
      <c r="AF107">
        <f t="shared" si="53"/>
        <v>0</v>
      </c>
      <c r="AG107">
        <f t="shared" si="54"/>
        <v>0</v>
      </c>
      <c r="AH107">
        <f t="shared" si="55"/>
        <v>1</v>
      </c>
      <c r="AI107">
        <f t="shared" si="56"/>
        <v>0</v>
      </c>
      <c r="AJ107">
        <f t="shared" si="57"/>
        <v>0</v>
      </c>
      <c r="AK107">
        <f t="shared" si="58"/>
        <v>0</v>
      </c>
      <c r="AM107" t="str">
        <f t="shared" si="76"/>
        <v>;;;;;;;0;;;;;;;</v>
      </c>
      <c r="AO107">
        <f t="shared" si="77"/>
        <v>0</v>
      </c>
      <c r="AP107">
        <f t="shared" si="78"/>
        <v>0</v>
      </c>
      <c r="AQ107" t="str">
        <f t="shared" si="79"/>
        <v/>
      </c>
      <c r="AR107">
        <f t="shared" si="80"/>
        <v>0</v>
      </c>
      <c r="AS107" t="str">
        <f t="shared" si="59"/>
        <v/>
      </c>
      <c r="AT107" t="str">
        <f t="shared" si="81"/>
        <v/>
      </c>
      <c r="AX107" t="str">
        <f t="shared" si="60"/>
        <v/>
      </c>
      <c r="AY107">
        <f t="shared" si="61"/>
        <v>0</v>
      </c>
      <c r="AZ107">
        <f t="shared" si="62"/>
        <v>0</v>
      </c>
      <c r="BA107">
        <f t="shared" si="63"/>
        <v>0</v>
      </c>
      <c r="BB107">
        <f t="shared" si="64"/>
        <v>0</v>
      </c>
      <c r="BC107">
        <f t="shared" si="65"/>
        <v>0</v>
      </c>
      <c r="BD107">
        <f t="shared" si="66"/>
        <v>0</v>
      </c>
      <c r="BE107">
        <f t="shared" si="67"/>
        <v>0</v>
      </c>
      <c r="BF107">
        <f t="shared" si="68"/>
        <v>0</v>
      </c>
      <c r="BG107" t="str">
        <f t="shared" si="69"/>
        <v/>
      </c>
      <c r="BH107" t="str">
        <f t="shared" si="70"/>
        <v/>
      </c>
      <c r="BI107" t="str">
        <f t="shared" si="71"/>
        <v/>
      </c>
      <c r="BJ107">
        <f t="shared" si="72"/>
        <v>0</v>
      </c>
      <c r="BK107" t="str">
        <f t="shared" si="73"/>
        <v/>
      </c>
      <c r="BL107" t="str">
        <f t="shared" si="74"/>
        <v/>
      </c>
    </row>
    <row r="108" spans="1:64">
      <c r="A108" s="17"/>
      <c r="B108" s="17"/>
      <c r="C108" s="17"/>
      <c r="D108" s="17"/>
      <c r="E108" s="17"/>
      <c r="F108" s="17"/>
      <c r="G108" s="17"/>
      <c r="H108" s="17"/>
      <c r="I108" s="18"/>
      <c r="J108" s="18"/>
      <c r="K108" s="18"/>
      <c r="L108" s="18"/>
      <c r="M108" s="18"/>
      <c r="N108" s="18"/>
      <c r="O108" s="18"/>
      <c r="P108" s="18"/>
      <c r="S108" t="str">
        <f t="shared" si="42"/>
        <v>vége</v>
      </c>
      <c r="U108">
        <f t="shared" si="43"/>
        <v>1</v>
      </c>
      <c r="V108">
        <f t="shared" si="75"/>
        <v>1</v>
      </c>
      <c r="W108">
        <f t="shared" si="44"/>
        <v>1</v>
      </c>
      <c r="X108">
        <f t="shared" si="45"/>
        <v>1</v>
      </c>
      <c r="Y108">
        <f t="shared" si="46"/>
        <v>1</v>
      </c>
      <c r="Z108">
        <f t="shared" si="47"/>
        <v>1</v>
      </c>
      <c r="AA108">
        <f t="shared" si="48"/>
        <v>1</v>
      </c>
      <c r="AB108">
        <f t="shared" si="49"/>
        <v>1</v>
      </c>
      <c r="AC108">
        <f t="shared" si="50"/>
        <v>1</v>
      </c>
      <c r="AD108">
        <f t="shared" si="51"/>
        <v>1</v>
      </c>
      <c r="AE108">
        <f t="shared" si="52"/>
        <v>0</v>
      </c>
      <c r="AF108">
        <f t="shared" si="53"/>
        <v>0</v>
      </c>
      <c r="AG108">
        <f t="shared" si="54"/>
        <v>0</v>
      </c>
      <c r="AH108">
        <f t="shared" si="55"/>
        <v>1</v>
      </c>
      <c r="AI108">
        <f t="shared" si="56"/>
        <v>0</v>
      </c>
      <c r="AJ108">
        <f t="shared" si="57"/>
        <v>0</v>
      </c>
      <c r="AK108">
        <f t="shared" si="58"/>
        <v>0</v>
      </c>
      <c r="AM108" t="str">
        <f t="shared" si="76"/>
        <v>;;;;;;;0;;;;;;;</v>
      </c>
      <c r="AO108">
        <f t="shared" si="77"/>
        <v>0</v>
      </c>
      <c r="AP108">
        <f t="shared" si="78"/>
        <v>0</v>
      </c>
      <c r="AQ108" t="str">
        <f t="shared" si="79"/>
        <v/>
      </c>
      <c r="AR108">
        <f t="shared" si="80"/>
        <v>0</v>
      </c>
      <c r="AS108" t="str">
        <f t="shared" si="59"/>
        <v/>
      </c>
      <c r="AT108" t="str">
        <f t="shared" si="81"/>
        <v/>
      </c>
      <c r="AX108" t="str">
        <f t="shared" si="60"/>
        <v/>
      </c>
      <c r="AY108">
        <f t="shared" si="61"/>
        <v>0</v>
      </c>
      <c r="AZ108">
        <f t="shared" si="62"/>
        <v>0</v>
      </c>
      <c r="BA108">
        <f t="shared" si="63"/>
        <v>0</v>
      </c>
      <c r="BB108">
        <f t="shared" si="64"/>
        <v>0</v>
      </c>
      <c r="BC108">
        <f t="shared" si="65"/>
        <v>0</v>
      </c>
      <c r="BD108">
        <f t="shared" si="66"/>
        <v>0</v>
      </c>
      <c r="BE108">
        <f t="shared" si="67"/>
        <v>0</v>
      </c>
      <c r="BF108">
        <f t="shared" si="68"/>
        <v>0</v>
      </c>
      <c r="BG108" t="str">
        <f t="shared" si="69"/>
        <v/>
      </c>
      <c r="BH108" t="str">
        <f t="shared" si="70"/>
        <v/>
      </c>
      <c r="BI108" t="str">
        <f t="shared" si="71"/>
        <v/>
      </c>
      <c r="BJ108">
        <f t="shared" si="72"/>
        <v>0</v>
      </c>
      <c r="BK108" t="str">
        <f t="shared" si="73"/>
        <v/>
      </c>
      <c r="BL108" t="str">
        <f t="shared" si="74"/>
        <v/>
      </c>
    </row>
    <row r="109" spans="1:64">
      <c r="A109" s="17"/>
      <c r="B109" s="17"/>
      <c r="C109" s="17"/>
      <c r="D109" s="17"/>
      <c r="E109" s="17"/>
      <c r="F109" s="17"/>
      <c r="G109" s="17"/>
      <c r="H109" s="17"/>
      <c r="I109" s="18"/>
      <c r="J109" s="18"/>
      <c r="K109" s="18"/>
      <c r="L109" s="18"/>
      <c r="M109" s="18"/>
      <c r="N109" s="18"/>
      <c r="O109" s="18"/>
      <c r="P109" s="18"/>
      <c r="S109" t="str">
        <f t="shared" si="42"/>
        <v>vége</v>
      </c>
      <c r="U109">
        <f t="shared" si="43"/>
        <v>1</v>
      </c>
      <c r="V109">
        <f t="shared" si="75"/>
        <v>1</v>
      </c>
      <c r="W109">
        <f t="shared" si="44"/>
        <v>1</v>
      </c>
      <c r="X109">
        <f t="shared" si="45"/>
        <v>1</v>
      </c>
      <c r="Y109">
        <f t="shared" si="46"/>
        <v>1</v>
      </c>
      <c r="Z109">
        <f t="shared" si="47"/>
        <v>1</v>
      </c>
      <c r="AA109">
        <f t="shared" si="48"/>
        <v>1</v>
      </c>
      <c r="AB109">
        <f t="shared" si="49"/>
        <v>1</v>
      </c>
      <c r="AC109">
        <f t="shared" si="50"/>
        <v>1</v>
      </c>
      <c r="AD109">
        <f t="shared" si="51"/>
        <v>1</v>
      </c>
      <c r="AE109">
        <f t="shared" si="52"/>
        <v>0</v>
      </c>
      <c r="AF109">
        <f t="shared" si="53"/>
        <v>0</v>
      </c>
      <c r="AG109">
        <f t="shared" si="54"/>
        <v>0</v>
      </c>
      <c r="AH109">
        <f t="shared" si="55"/>
        <v>1</v>
      </c>
      <c r="AI109">
        <f t="shared" si="56"/>
        <v>0</v>
      </c>
      <c r="AJ109">
        <f t="shared" si="57"/>
        <v>0</v>
      </c>
      <c r="AK109">
        <f t="shared" si="58"/>
        <v>0</v>
      </c>
      <c r="AM109" t="str">
        <f t="shared" si="76"/>
        <v>;;;;;;;0;;;;;;;</v>
      </c>
      <c r="AO109">
        <f t="shared" si="77"/>
        <v>0</v>
      </c>
      <c r="AP109">
        <f t="shared" si="78"/>
        <v>0</v>
      </c>
      <c r="AQ109" t="str">
        <f t="shared" si="79"/>
        <v/>
      </c>
      <c r="AR109">
        <f t="shared" si="80"/>
        <v>0</v>
      </c>
      <c r="AS109" t="str">
        <f t="shared" si="59"/>
        <v/>
      </c>
      <c r="AT109" t="str">
        <f t="shared" si="81"/>
        <v/>
      </c>
      <c r="AX109" t="str">
        <f t="shared" si="60"/>
        <v/>
      </c>
      <c r="AY109">
        <f t="shared" si="61"/>
        <v>0</v>
      </c>
      <c r="AZ109">
        <f t="shared" si="62"/>
        <v>0</v>
      </c>
      <c r="BA109">
        <f t="shared" si="63"/>
        <v>0</v>
      </c>
      <c r="BB109">
        <f t="shared" si="64"/>
        <v>0</v>
      </c>
      <c r="BC109">
        <f t="shared" si="65"/>
        <v>0</v>
      </c>
      <c r="BD109">
        <f t="shared" si="66"/>
        <v>0</v>
      </c>
      <c r="BE109">
        <f t="shared" si="67"/>
        <v>0</v>
      </c>
      <c r="BF109">
        <f t="shared" si="68"/>
        <v>0</v>
      </c>
      <c r="BG109" t="str">
        <f t="shared" si="69"/>
        <v/>
      </c>
      <c r="BH109" t="str">
        <f t="shared" si="70"/>
        <v/>
      </c>
      <c r="BI109" t="str">
        <f t="shared" si="71"/>
        <v/>
      </c>
      <c r="BJ109">
        <f t="shared" si="72"/>
        <v>0</v>
      </c>
      <c r="BK109" t="str">
        <f t="shared" si="73"/>
        <v/>
      </c>
      <c r="BL109" t="str">
        <f t="shared" si="74"/>
        <v/>
      </c>
    </row>
    <row r="110" spans="1:64">
      <c r="A110" s="17"/>
      <c r="B110" s="17"/>
      <c r="C110" s="17"/>
      <c r="D110" s="17"/>
      <c r="E110" s="17"/>
      <c r="F110" s="17"/>
      <c r="G110" s="17"/>
      <c r="H110" s="17"/>
      <c r="I110" s="18"/>
      <c r="J110" s="18"/>
      <c r="K110" s="18"/>
      <c r="L110" s="18"/>
      <c r="M110" s="18"/>
      <c r="N110" s="18"/>
      <c r="O110" s="18"/>
      <c r="P110" s="18"/>
      <c r="S110" t="str">
        <f t="shared" si="42"/>
        <v>vége</v>
      </c>
      <c r="U110">
        <f t="shared" si="43"/>
        <v>1</v>
      </c>
      <c r="V110">
        <f t="shared" si="75"/>
        <v>1</v>
      </c>
      <c r="W110">
        <f t="shared" si="44"/>
        <v>1</v>
      </c>
      <c r="X110">
        <f t="shared" si="45"/>
        <v>1</v>
      </c>
      <c r="Y110">
        <f t="shared" si="46"/>
        <v>1</v>
      </c>
      <c r="Z110">
        <f t="shared" si="47"/>
        <v>1</v>
      </c>
      <c r="AA110">
        <f t="shared" si="48"/>
        <v>1</v>
      </c>
      <c r="AB110">
        <f t="shared" si="49"/>
        <v>1</v>
      </c>
      <c r="AC110">
        <f t="shared" si="50"/>
        <v>1</v>
      </c>
      <c r="AD110">
        <f t="shared" si="51"/>
        <v>1</v>
      </c>
      <c r="AE110">
        <f t="shared" si="52"/>
        <v>0</v>
      </c>
      <c r="AF110">
        <f t="shared" si="53"/>
        <v>0</v>
      </c>
      <c r="AG110">
        <f t="shared" si="54"/>
        <v>0</v>
      </c>
      <c r="AH110">
        <f t="shared" si="55"/>
        <v>1</v>
      </c>
      <c r="AI110">
        <f t="shared" si="56"/>
        <v>0</v>
      </c>
      <c r="AJ110">
        <f t="shared" si="57"/>
        <v>0</v>
      </c>
      <c r="AK110">
        <f t="shared" si="58"/>
        <v>0</v>
      </c>
      <c r="AM110" t="str">
        <f t="shared" si="76"/>
        <v>;;;;;;;0;;;;;;;</v>
      </c>
      <c r="AO110">
        <f t="shared" si="77"/>
        <v>0</v>
      </c>
      <c r="AP110">
        <f t="shared" si="78"/>
        <v>0</v>
      </c>
      <c r="AQ110" t="str">
        <f t="shared" si="79"/>
        <v/>
      </c>
      <c r="AR110">
        <f t="shared" si="80"/>
        <v>0</v>
      </c>
      <c r="AS110" t="str">
        <f t="shared" si="59"/>
        <v/>
      </c>
      <c r="AT110" t="str">
        <f t="shared" si="81"/>
        <v/>
      </c>
      <c r="AX110" t="str">
        <f t="shared" si="60"/>
        <v/>
      </c>
      <c r="AY110">
        <f t="shared" si="61"/>
        <v>0</v>
      </c>
      <c r="AZ110">
        <f t="shared" si="62"/>
        <v>0</v>
      </c>
      <c r="BA110">
        <f t="shared" si="63"/>
        <v>0</v>
      </c>
      <c r="BB110">
        <f t="shared" si="64"/>
        <v>0</v>
      </c>
      <c r="BC110">
        <f t="shared" si="65"/>
        <v>0</v>
      </c>
      <c r="BD110">
        <f t="shared" si="66"/>
        <v>0</v>
      </c>
      <c r="BE110">
        <f t="shared" si="67"/>
        <v>0</v>
      </c>
      <c r="BF110">
        <f t="shared" si="68"/>
        <v>0</v>
      </c>
      <c r="BG110" t="str">
        <f t="shared" si="69"/>
        <v/>
      </c>
      <c r="BH110" t="str">
        <f t="shared" si="70"/>
        <v/>
      </c>
      <c r="BI110" t="str">
        <f t="shared" si="71"/>
        <v/>
      </c>
      <c r="BJ110">
        <f t="shared" si="72"/>
        <v>0</v>
      </c>
      <c r="BK110" t="str">
        <f t="shared" si="73"/>
        <v/>
      </c>
      <c r="BL110" t="str">
        <f t="shared" si="74"/>
        <v/>
      </c>
    </row>
    <row r="111" spans="1:64">
      <c r="A111" s="17"/>
      <c r="B111" s="17"/>
      <c r="C111" s="17"/>
      <c r="D111" s="17"/>
      <c r="E111" s="17"/>
      <c r="F111" s="17"/>
      <c r="G111" s="17"/>
      <c r="H111" s="17"/>
      <c r="I111" s="18"/>
      <c r="J111" s="18"/>
      <c r="K111" s="18"/>
      <c r="L111" s="18"/>
      <c r="M111" s="18"/>
      <c r="N111" s="18"/>
      <c r="O111" s="18"/>
      <c r="P111" s="18"/>
      <c r="S111" t="str">
        <f t="shared" si="42"/>
        <v>vége</v>
      </c>
      <c r="U111">
        <f t="shared" si="43"/>
        <v>1</v>
      </c>
      <c r="V111">
        <f t="shared" si="75"/>
        <v>1</v>
      </c>
      <c r="W111">
        <f t="shared" si="44"/>
        <v>1</v>
      </c>
      <c r="X111">
        <f t="shared" si="45"/>
        <v>1</v>
      </c>
      <c r="Y111">
        <f t="shared" si="46"/>
        <v>1</v>
      </c>
      <c r="Z111">
        <f t="shared" si="47"/>
        <v>1</v>
      </c>
      <c r="AA111">
        <f t="shared" si="48"/>
        <v>1</v>
      </c>
      <c r="AB111">
        <f t="shared" si="49"/>
        <v>1</v>
      </c>
      <c r="AC111">
        <f t="shared" si="50"/>
        <v>1</v>
      </c>
      <c r="AD111">
        <f t="shared" si="51"/>
        <v>1</v>
      </c>
      <c r="AE111">
        <f t="shared" si="52"/>
        <v>0</v>
      </c>
      <c r="AF111">
        <f t="shared" si="53"/>
        <v>0</v>
      </c>
      <c r="AG111">
        <f t="shared" si="54"/>
        <v>0</v>
      </c>
      <c r="AH111">
        <f t="shared" si="55"/>
        <v>1</v>
      </c>
      <c r="AI111">
        <f t="shared" si="56"/>
        <v>0</v>
      </c>
      <c r="AJ111">
        <f t="shared" si="57"/>
        <v>0</v>
      </c>
      <c r="AK111">
        <f t="shared" si="58"/>
        <v>0</v>
      </c>
      <c r="AM111" t="str">
        <f t="shared" si="76"/>
        <v>;;;;;;;0;;;;;;;</v>
      </c>
      <c r="AO111">
        <f t="shared" si="77"/>
        <v>0</v>
      </c>
      <c r="AP111">
        <f t="shared" si="78"/>
        <v>0</v>
      </c>
      <c r="AQ111" t="str">
        <f t="shared" si="79"/>
        <v/>
      </c>
      <c r="AR111">
        <f t="shared" si="80"/>
        <v>0</v>
      </c>
      <c r="AS111" t="str">
        <f t="shared" si="59"/>
        <v/>
      </c>
      <c r="AT111" t="str">
        <f t="shared" si="81"/>
        <v/>
      </c>
      <c r="AX111" t="str">
        <f t="shared" si="60"/>
        <v/>
      </c>
      <c r="AY111">
        <f t="shared" si="61"/>
        <v>0</v>
      </c>
      <c r="AZ111">
        <f t="shared" si="62"/>
        <v>0</v>
      </c>
      <c r="BA111">
        <f t="shared" si="63"/>
        <v>0</v>
      </c>
      <c r="BB111">
        <f t="shared" si="64"/>
        <v>0</v>
      </c>
      <c r="BC111">
        <f t="shared" si="65"/>
        <v>0</v>
      </c>
      <c r="BD111">
        <f t="shared" si="66"/>
        <v>0</v>
      </c>
      <c r="BE111">
        <f t="shared" si="67"/>
        <v>0</v>
      </c>
      <c r="BF111">
        <f t="shared" si="68"/>
        <v>0</v>
      </c>
      <c r="BG111" t="str">
        <f t="shared" si="69"/>
        <v/>
      </c>
      <c r="BH111" t="str">
        <f t="shared" si="70"/>
        <v/>
      </c>
      <c r="BI111" t="str">
        <f t="shared" si="71"/>
        <v/>
      </c>
      <c r="BJ111">
        <f t="shared" si="72"/>
        <v>0</v>
      </c>
      <c r="BK111" t="str">
        <f t="shared" si="73"/>
        <v/>
      </c>
      <c r="BL111" t="str">
        <f t="shared" si="74"/>
        <v/>
      </c>
    </row>
    <row r="112" spans="1:64">
      <c r="A112" s="17"/>
      <c r="B112" s="17"/>
      <c r="C112" s="17"/>
      <c r="D112" s="17"/>
      <c r="E112" s="17"/>
      <c r="F112" s="17"/>
      <c r="G112" s="17"/>
      <c r="H112" s="17"/>
      <c r="I112" s="18"/>
      <c r="J112" s="18"/>
      <c r="K112" s="18"/>
      <c r="L112" s="18"/>
      <c r="M112" s="18"/>
      <c r="N112" s="18"/>
      <c r="O112" s="18"/>
      <c r="P112" s="18"/>
      <c r="S112" t="str">
        <f t="shared" si="42"/>
        <v>vége</v>
      </c>
      <c r="U112">
        <f t="shared" si="43"/>
        <v>1</v>
      </c>
      <c r="V112">
        <f t="shared" si="75"/>
        <v>1</v>
      </c>
      <c r="W112">
        <f t="shared" si="44"/>
        <v>1</v>
      </c>
      <c r="X112">
        <f t="shared" si="45"/>
        <v>1</v>
      </c>
      <c r="Y112">
        <f t="shared" si="46"/>
        <v>1</v>
      </c>
      <c r="Z112">
        <f t="shared" si="47"/>
        <v>1</v>
      </c>
      <c r="AA112">
        <f t="shared" si="48"/>
        <v>1</v>
      </c>
      <c r="AB112">
        <f t="shared" si="49"/>
        <v>1</v>
      </c>
      <c r="AC112">
        <f t="shared" si="50"/>
        <v>1</v>
      </c>
      <c r="AD112">
        <f t="shared" si="51"/>
        <v>1</v>
      </c>
      <c r="AE112">
        <f t="shared" si="52"/>
        <v>0</v>
      </c>
      <c r="AF112">
        <f t="shared" si="53"/>
        <v>0</v>
      </c>
      <c r="AG112">
        <f t="shared" si="54"/>
        <v>0</v>
      </c>
      <c r="AH112">
        <f t="shared" si="55"/>
        <v>1</v>
      </c>
      <c r="AI112">
        <f t="shared" si="56"/>
        <v>0</v>
      </c>
      <c r="AJ112">
        <f t="shared" si="57"/>
        <v>0</v>
      </c>
      <c r="AK112">
        <f t="shared" si="58"/>
        <v>0</v>
      </c>
      <c r="AM112" t="str">
        <f t="shared" si="76"/>
        <v>;;;;;;;0;;;;;;;</v>
      </c>
      <c r="AO112">
        <f t="shared" si="77"/>
        <v>0</v>
      </c>
      <c r="AP112">
        <f t="shared" si="78"/>
        <v>0</v>
      </c>
      <c r="AQ112" t="str">
        <f t="shared" si="79"/>
        <v/>
      </c>
      <c r="AR112">
        <f t="shared" si="80"/>
        <v>0</v>
      </c>
      <c r="AS112" t="str">
        <f t="shared" si="59"/>
        <v/>
      </c>
      <c r="AT112" t="str">
        <f t="shared" si="81"/>
        <v/>
      </c>
      <c r="AX112" t="str">
        <f t="shared" si="60"/>
        <v/>
      </c>
      <c r="AY112">
        <f t="shared" si="61"/>
        <v>0</v>
      </c>
      <c r="AZ112">
        <f t="shared" si="62"/>
        <v>0</v>
      </c>
      <c r="BA112">
        <f t="shared" si="63"/>
        <v>0</v>
      </c>
      <c r="BB112">
        <f t="shared" si="64"/>
        <v>0</v>
      </c>
      <c r="BC112">
        <f t="shared" si="65"/>
        <v>0</v>
      </c>
      <c r="BD112">
        <f t="shared" si="66"/>
        <v>0</v>
      </c>
      <c r="BE112">
        <f t="shared" si="67"/>
        <v>0</v>
      </c>
      <c r="BF112">
        <f t="shared" si="68"/>
        <v>0</v>
      </c>
      <c r="BG112" t="str">
        <f t="shared" si="69"/>
        <v/>
      </c>
      <c r="BH112" t="str">
        <f t="shared" si="70"/>
        <v/>
      </c>
      <c r="BI112" t="str">
        <f t="shared" si="71"/>
        <v/>
      </c>
      <c r="BJ112">
        <f t="shared" si="72"/>
        <v>0</v>
      </c>
      <c r="BK112" t="str">
        <f t="shared" si="73"/>
        <v/>
      </c>
      <c r="BL112" t="str">
        <f t="shared" si="74"/>
        <v/>
      </c>
    </row>
    <row r="113" spans="1:64">
      <c r="A113" s="17"/>
      <c r="B113" s="17"/>
      <c r="C113" s="17"/>
      <c r="D113" s="17"/>
      <c r="E113" s="17"/>
      <c r="F113" s="17"/>
      <c r="G113" s="17"/>
      <c r="H113" s="17"/>
      <c r="I113" s="18"/>
      <c r="J113" s="18"/>
      <c r="K113" s="18"/>
      <c r="L113" s="18"/>
      <c r="M113" s="18"/>
      <c r="N113" s="18"/>
      <c r="O113" s="18"/>
      <c r="P113" s="18"/>
      <c r="S113" t="str">
        <f t="shared" si="42"/>
        <v>vége</v>
      </c>
      <c r="U113">
        <f t="shared" si="43"/>
        <v>1</v>
      </c>
      <c r="V113">
        <f t="shared" si="75"/>
        <v>1</v>
      </c>
      <c r="W113">
        <f t="shared" si="44"/>
        <v>1</v>
      </c>
      <c r="X113">
        <f t="shared" si="45"/>
        <v>1</v>
      </c>
      <c r="Y113">
        <f t="shared" si="46"/>
        <v>1</v>
      </c>
      <c r="Z113">
        <f t="shared" si="47"/>
        <v>1</v>
      </c>
      <c r="AA113">
        <f t="shared" si="48"/>
        <v>1</v>
      </c>
      <c r="AB113">
        <f t="shared" si="49"/>
        <v>1</v>
      </c>
      <c r="AC113">
        <f t="shared" si="50"/>
        <v>1</v>
      </c>
      <c r="AD113">
        <f t="shared" si="51"/>
        <v>1</v>
      </c>
      <c r="AE113">
        <f t="shared" si="52"/>
        <v>0</v>
      </c>
      <c r="AF113">
        <f t="shared" si="53"/>
        <v>0</v>
      </c>
      <c r="AG113">
        <f t="shared" si="54"/>
        <v>0</v>
      </c>
      <c r="AH113">
        <f t="shared" si="55"/>
        <v>1</v>
      </c>
      <c r="AI113">
        <f t="shared" si="56"/>
        <v>0</v>
      </c>
      <c r="AJ113">
        <f t="shared" si="57"/>
        <v>0</v>
      </c>
      <c r="AK113">
        <f t="shared" si="58"/>
        <v>0</v>
      </c>
      <c r="AM113" t="str">
        <f t="shared" si="76"/>
        <v>;;;;;;;0;;;;;;;</v>
      </c>
      <c r="AO113">
        <f t="shared" si="77"/>
        <v>0</v>
      </c>
      <c r="AP113">
        <f t="shared" si="78"/>
        <v>0</v>
      </c>
      <c r="AQ113" t="str">
        <f t="shared" si="79"/>
        <v/>
      </c>
      <c r="AR113">
        <f t="shared" si="80"/>
        <v>0</v>
      </c>
      <c r="AS113" t="str">
        <f t="shared" si="59"/>
        <v/>
      </c>
      <c r="AT113" t="str">
        <f t="shared" si="81"/>
        <v/>
      </c>
      <c r="AX113" t="str">
        <f t="shared" si="60"/>
        <v/>
      </c>
      <c r="AY113">
        <f t="shared" si="61"/>
        <v>0</v>
      </c>
      <c r="AZ113">
        <f t="shared" si="62"/>
        <v>0</v>
      </c>
      <c r="BA113">
        <f t="shared" si="63"/>
        <v>0</v>
      </c>
      <c r="BB113">
        <f t="shared" si="64"/>
        <v>0</v>
      </c>
      <c r="BC113">
        <f t="shared" si="65"/>
        <v>0</v>
      </c>
      <c r="BD113">
        <f t="shared" si="66"/>
        <v>0</v>
      </c>
      <c r="BE113">
        <f t="shared" si="67"/>
        <v>0</v>
      </c>
      <c r="BF113">
        <f t="shared" si="68"/>
        <v>0</v>
      </c>
      <c r="BG113" t="str">
        <f t="shared" si="69"/>
        <v/>
      </c>
      <c r="BH113" t="str">
        <f t="shared" si="70"/>
        <v/>
      </c>
      <c r="BI113" t="str">
        <f t="shared" si="71"/>
        <v/>
      </c>
      <c r="BJ113">
        <f t="shared" si="72"/>
        <v>0</v>
      </c>
      <c r="BK113" t="str">
        <f t="shared" si="73"/>
        <v/>
      </c>
      <c r="BL113" t="str">
        <f t="shared" si="74"/>
        <v/>
      </c>
    </row>
    <row r="114" spans="1:64">
      <c r="A114" s="17"/>
      <c r="B114" s="17"/>
      <c r="C114" s="17"/>
      <c r="D114" s="17"/>
      <c r="E114" s="17"/>
      <c r="F114" s="17"/>
      <c r="G114" s="17"/>
      <c r="H114" s="17"/>
      <c r="I114" s="18"/>
      <c r="J114" s="18"/>
      <c r="K114" s="18"/>
      <c r="L114" s="18"/>
      <c r="M114" s="18"/>
      <c r="N114" s="18"/>
      <c r="O114" s="18"/>
      <c r="P114" s="18"/>
      <c r="S114" t="str">
        <f t="shared" si="42"/>
        <v>vége</v>
      </c>
      <c r="U114">
        <f t="shared" si="43"/>
        <v>1</v>
      </c>
      <c r="V114">
        <f t="shared" si="75"/>
        <v>1</v>
      </c>
      <c r="W114">
        <f t="shared" si="44"/>
        <v>1</v>
      </c>
      <c r="X114">
        <f t="shared" si="45"/>
        <v>1</v>
      </c>
      <c r="Y114">
        <f t="shared" si="46"/>
        <v>1</v>
      </c>
      <c r="Z114">
        <f t="shared" si="47"/>
        <v>1</v>
      </c>
      <c r="AA114">
        <f t="shared" si="48"/>
        <v>1</v>
      </c>
      <c r="AB114">
        <f t="shared" si="49"/>
        <v>1</v>
      </c>
      <c r="AC114">
        <f t="shared" si="50"/>
        <v>1</v>
      </c>
      <c r="AD114">
        <f t="shared" si="51"/>
        <v>1</v>
      </c>
      <c r="AE114">
        <f t="shared" si="52"/>
        <v>0</v>
      </c>
      <c r="AF114">
        <f t="shared" si="53"/>
        <v>0</v>
      </c>
      <c r="AG114">
        <f t="shared" si="54"/>
        <v>0</v>
      </c>
      <c r="AH114">
        <f t="shared" si="55"/>
        <v>1</v>
      </c>
      <c r="AI114">
        <f t="shared" si="56"/>
        <v>0</v>
      </c>
      <c r="AJ114">
        <f t="shared" si="57"/>
        <v>0</v>
      </c>
      <c r="AK114">
        <f t="shared" si="58"/>
        <v>0</v>
      </c>
      <c r="AM114" t="str">
        <f t="shared" si="76"/>
        <v>;;;;;;;0;;;;;;;</v>
      </c>
      <c r="AO114">
        <f t="shared" si="77"/>
        <v>0</v>
      </c>
      <c r="AP114">
        <f t="shared" si="78"/>
        <v>0</v>
      </c>
      <c r="AQ114" t="str">
        <f t="shared" si="79"/>
        <v/>
      </c>
      <c r="AR114">
        <f t="shared" si="80"/>
        <v>0</v>
      </c>
      <c r="AS114" t="str">
        <f t="shared" si="59"/>
        <v/>
      </c>
      <c r="AT114" t="str">
        <f t="shared" si="81"/>
        <v/>
      </c>
      <c r="AX114" t="str">
        <f t="shared" si="60"/>
        <v/>
      </c>
      <c r="AY114">
        <f t="shared" si="61"/>
        <v>0</v>
      </c>
      <c r="AZ114">
        <f t="shared" si="62"/>
        <v>0</v>
      </c>
      <c r="BA114">
        <f t="shared" si="63"/>
        <v>0</v>
      </c>
      <c r="BB114">
        <f t="shared" si="64"/>
        <v>0</v>
      </c>
      <c r="BC114">
        <f t="shared" si="65"/>
        <v>0</v>
      </c>
      <c r="BD114">
        <f t="shared" si="66"/>
        <v>0</v>
      </c>
      <c r="BE114">
        <f t="shared" si="67"/>
        <v>0</v>
      </c>
      <c r="BF114">
        <f t="shared" si="68"/>
        <v>0</v>
      </c>
      <c r="BG114" t="str">
        <f t="shared" si="69"/>
        <v/>
      </c>
      <c r="BH114" t="str">
        <f t="shared" si="70"/>
        <v/>
      </c>
      <c r="BI114" t="str">
        <f t="shared" si="71"/>
        <v/>
      </c>
      <c r="BJ114">
        <f t="shared" si="72"/>
        <v>0</v>
      </c>
      <c r="BK114" t="str">
        <f t="shared" si="73"/>
        <v/>
      </c>
      <c r="BL114" t="str">
        <f t="shared" si="74"/>
        <v/>
      </c>
    </row>
    <row r="115" spans="1:64">
      <c r="A115" s="17"/>
      <c r="B115" s="17"/>
      <c r="C115" s="17"/>
      <c r="D115" s="17"/>
      <c r="E115" s="17"/>
      <c r="F115" s="17"/>
      <c r="G115" s="17"/>
      <c r="H115" s="17"/>
      <c r="I115" s="18"/>
      <c r="J115" s="18"/>
      <c r="K115" s="18"/>
      <c r="L115" s="18"/>
      <c r="M115" s="18"/>
      <c r="N115" s="18"/>
      <c r="O115" s="18"/>
      <c r="P115" s="18"/>
      <c r="S115" t="str">
        <f t="shared" si="42"/>
        <v>vége</v>
      </c>
      <c r="U115">
        <f t="shared" si="43"/>
        <v>1</v>
      </c>
      <c r="V115">
        <f t="shared" si="75"/>
        <v>1</v>
      </c>
      <c r="W115">
        <f t="shared" si="44"/>
        <v>1</v>
      </c>
      <c r="X115">
        <f t="shared" si="45"/>
        <v>1</v>
      </c>
      <c r="Y115">
        <f t="shared" si="46"/>
        <v>1</v>
      </c>
      <c r="Z115">
        <f t="shared" si="47"/>
        <v>1</v>
      </c>
      <c r="AA115">
        <f t="shared" si="48"/>
        <v>1</v>
      </c>
      <c r="AB115">
        <f t="shared" si="49"/>
        <v>1</v>
      </c>
      <c r="AC115">
        <f t="shared" si="50"/>
        <v>1</v>
      </c>
      <c r="AD115">
        <f t="shared" si="51"/>
        <v>1</v>
      </c>
      <c r="AE115">
        <f t="shared" si="52"/>
        <v>0</v>
      </c>
      <c r="AF115">
        <f t="shared" si="53"/>
        <v>0</v>
      </c>
      <c r="AG115">
        <f t="shared" si="54"/>
        <v>0</v>
      </c>
      <c r="AH115">
        <f t="shared" si="55"/>
        <v>1</v>
      </c>
      <c r="AI115">
        <f t="shared" si="56"/>
        <v>0</v>
      </c>
      <c r="AJ115">
        <f t="shared" si="57"/>
        <v>0</v>
      </c>
      <c r="AK115">
        <f t="shared" si="58"/>
        <v>0</v>
      </c>
      <c r="AM115" t="str">
        <f t="shared" si="76"/>
        <v>;;;;;;;0;;;;;;;</v>
      </c>
      <c r="AO115">
        <f t="shared" si="77"/>
        <v>0</v>
      </c>
      <c r="AP115">
        <f t="shared" si="78"/>
        <v>0</v>
      </c>
      <c r="AQ115" t="str">
        <f t="shared" si="79"/>
        <v/>
      </c>
      <c r="AR115">
        <f t="shared" si="80"/>
        <v>0</v>
      </c>
      <c r="AS115" t="str">
        <f t="shared" si="59"/>
        <v/>
      </c>
      <c r="AT115" t="str">
        <f t="shared" si="81"/>
        <v/>
      </c>
      <c r="AX115" t="str">
        <f t="shared" si="60"/>
        <v/>
      </c>
      <c r="AY115">
        <f t="shared" si="61"/>
        <v>0</v>
      </c>
      <c r="AZ115">
        <f t="shared" si="62"/>
        <v>0</v>
      </c>
      <c r="BA115">
        <f t="shared" si="63"/>
        <v>0</v>
      </c>
      <c r="BB115">
        <f t="shared" si="64"/>
        <v>0</v>
      </c>
      <c r="BC115">
        <f t="shared" si="65"/>
        <v>0</v>
      </c>
      <c r="BD115">
        <f t="shared" si="66"/>
        <v>0</v>
      </c>
      <c r="BE115">
        <f t="shared" si="67"/>
        <v>0</v>
      </c>
      <c r="BF115">
        <f t="shared" si="68"/>
        <v>0</v>
      </c>
      <c r="BG115" t="str">
        <f t="shared" si="69"/>
        <v/>
      </c>
      <c r="BH115" t="str">
        <f t="shared" si="70"/>
        <v/>
      </c>
      <c r="BI115" t="str">
        <f t="shared" si="71"/>
        <v/>
      </c>
      <c r="BJ115">
        <f t="shared" si="72"/>
        <v>0</v>
      </c>
      <c r="BK115" t="str">
        <f t="shared" si="73"/>
        <v/>
      </c>
      <c r="BL115" t="str">
        <f t="shared" si="74"/>
        <v/>
      </c>
    </row>
    <row r="116" spans="1:64">
      <c r="A116" s="17"/>
      <c r="B116" s="17"/>
      <c r="C116" s="17"/>
      <c r="D116" s="17"/>
      <c r="E116" s="17"/>
      <c r="F116" s="17"/>
      <c r="G116" s="17"/>
      <c r="H116" s="17"/>
      <c r="I116" s="18"/>
      <c r="J116" s="18"/>
      <c r="K116" s="18"/>
      <c r="L116" s="18"/>
      <c r="M116" s="18"/>
      <c r="N116" s="18"/>
      <c r="O116" s="18"/>
      <c r="P116" s="18"/>
      <c r="S116" t="str">
        <f t="shared" si="42"/>
        <v>vége</v>
      </c>
      <c r="U116">
        <f t="shared" si="43"/>
        <v>1</v>
      </c>
      <c r="V116">
        <f t="shared" si="75"/>
        <v>1</v>
      </c>
      <c r="W116">
        <f t="shared" si="44"/>
        <v>1</v>
      </c>
      <c r="X116">
        <f t="shared" si="45"/>
        <v>1</v>
      </c>
      <c r="Y116">
        <f t="shared" si="46"/>
        <v>1</v>
      </c>
      <c r="Z116">
        <f t="shared" si="47"/>
        <v>1</v>
      </c>
      <c r="AA116">
        <f t="shared" si="48"/>
        <v>1</v>
      </c>
      <c r="AB116">
        <f t="shared" si="49"/>
        <v>1</v>
      </c>
      <c r="AC116">
        <f t="shared" si="50"/>
        <v>1</v>
      </c>
      <c r="AD116">
        <f t="shared" si="51"/>
        <v>1</v>
      </c>
      <c r="AE116">
        <f t="shared" si="52"/>
        <v>0</v>
      </c>
      <c r="AF116">
        <f t="shared" si="53"/>
        <v>0</v>
      </c>
      <c r="AG116">
        <f t="shared" si="54"/>
        <v>0</v>
      </c>
      <c r="AH116">
        <f t="shared" si="55"/>
        <v>1</v>
      </c>
      <c r="AI116">
        <f t="shared" si="56"/>
        <v>0</v>
      </c>
      <c r="AJ116">
        <f t="shared" si="57"/>
        <v>0</v>
      </c>
      <c r="AK116">
        <f t="shared" si="58"/>
        <v>0</v>
      </c>
      <c r="AM116" t="str">
        <f t="shared" si="76"/>
        <v>;;;;;;;0;;;;;;;</v>
      </c>
      <c r="AO116">
        <f t="shared" si="77"/>
        <v>0</v>
      </c>
      <c r="AP116">
        <f t="shared" si="78"/>
        <v>0</v>
      </c>
      <c r="AQ116" t="str">
        <f t="shared" si="79"/>
        <v/>
      </c>
      <c r="AR116">
        <f t="shared" si="80"/>
        <v>0</v>
      </c>
      <c r="AS116" t="str">
        <f t="shared" si="59"/>
        <v/>
      </c>
      <c r="AT116" t="str">
        <f t="shared" si="81"/>
        <v/>
      </c>
      <c r="AX116" t="str">
        <f t="shared" si="60"/>
        <v/>
      </c>
      <c r="AY116">
        <f t="shared" si="61"/>
        <v>0</v>
      </c>
      <c r="AZ116">
        <f t="shared" si="62"/>
        <v>0</v>
      </c>
      <c r="BA116">
        <f t="shared" si="63"/>
        <v>0</v>
      </c>
      <c r="BB116">
        <f t="shared" si="64"/>
        <v>0</v>
      </c>
      <c r="BC116">
        <f t="shared" si="65"/>
        <v>0</v>
      </c>
      <c r="BD116">
        <f t="shared" si="66"/>
        <v>0</v>
      </c>
      <c r="BE116">
        <f t="shared" si="67"/>
        <v>0</v>
      </c>
      <c r="BF116">
        <f t="shared" si="68"/>
        <v>0</v>
      </c>
      <c r="BG116" t="str">
        <f t="shared" si="69"/>
        <v/>
      </c>
      <c r="BH116" t="str">
        <f t="shared" si="70"/>
        <v/>
      </c>
      <c r="BI116" t="str">
        <f t="shared" si="71"/>
        <v/>
      </c>
      <c r="BJ116">
        <f t="shared" si="72"/>
        <v>0</v>
      </c>
      <c r="BK116" t="str">
        <f t="shared" si="73"/>
        <v/>
      </c>
      <c r="BL116" t="str">
        <f t="shared" si="74"/>
        <v/>
      </c>
    </row>
    <row r="117" spans="1:64">
      <c r="A117" s="17"/>
      <c r="B117" s="17"/>
      <c r="C117" s="17"/>
      <c r="D117" s="17"/>
      <c r="E117" s="17"/>
      <c r="F117" s="17"/>
      <c r="G117" s="17"/>
      <c r="H117" s="17"/>
      <c r="I117" s="18"/>
      <c r="J117" s="18"/>
      <c r="K117" s="18"/>
      <c r="L117" s="18"/>
      <c r="M117" s="18"/>
      <c r="N117" s="18"/>
      <c r="O117" s="18"/>
      <c r="P117" s="18"/>
      <c r="S117" t="str">
        <f t="shared" si="42"/>
        <v>vége</v>
      </c>
      <c r="U117">
        <f t="shared" si="43"/>
        <v>1</v>
      </c>
      <c r="V117">
        <f t="shared" si="75"/>
        <v>1</v>
      </c>
      <c r="W117">
        <f t="shared" si="44"/>
        <v>1</v>
      </c>
      <c r="X117">
        <f t="shared" si="45"/>
        <v>1</v>
      </c>
      <c r="Y117">
        <f t="shared" si="46"/>
        <v>1</v>
      </c>
      <c r="Z117">
        <f t="shared" si="47"/>
        <v>1</v>
      </c>
      <c r="AA117">
        <f t="shared" si="48"/>
        <v>1</v>
      </c>
      <c r="AB117">
        <f t="shared" si="49"/>
        <v>1</v>
      </c>
      <c r="AC117">
        <f t="shared" si="50"/>
        <v>1</v>
      </c>
      <c r="AD117">
        <f t="shared" si="51"/>
        <v>1</v>
      </c>
      <c r="AE117">
        <f t="shared" si="52"/>
        <v>0</v>
      </c>
      <c r="AF117">
        <f t="shared" si="53"/>
        <v>0</v>
      </c>
      <c r="AG117">
        <f t="shared" si="54"/>
        <v>0</v>
      </c>
      <c r="AH117">
        <f t="shared" si="55"/>
        <v>1</v>
      </c>
      <c r="AI117">
        <f t="shared" si="56"/>
        <v>0</v>
      </c>
      <c r="AJ117">
        <f t="shared" si="57"/>
        <v>0</v>
      </c>
      <c r="AK117">
        <f t="shared" si="58"/>
        <v>0</v>
      </c>
      <c r="AM117" t="str">
        <f t="shared" si="76"/>
        <v>;;;;;;;0;;;;;;;</v>
      </c>
      <c r="AO117">
        <f t="shared" si="77"/>
        <v>0</v>
      </c>
      <c r="AP117">
        <f t="shared" si="78"/>
        <v>0</v>
      </c>
      <c r="AQ117" t="str">
        <f t="shared" si="79"/>
        <v/>
      </c>
      <c r="AR117">
        <f t="shared" si="80"/>
        <v>0</v>
      </c>
      <c r="AS117" t="str">
        <f t="shared" si="59"/>
        <v/>
      </c>
      <c r="AT117" t="str">
        <f t="shared" si="81"/>
        <v/>
      </c>
      <c r="AX117" t="str">
        <f t="shared" si="60"/>
        <v/>
      </c>
      <c r="AY117">
        <f t="shared" si="61"/>
        <v>0</v>
      </c>
      <c r="AZ117">
        <f t="shared" si="62"/>
        <v>0</v>
      </c>
      <c r="BA117">
        <f t="shared" si="63"/>
        <v>0</v>
      </c>
      <c r="BB117">
        <f t="shared" si="64"/>
        <v>0</v>
      </c>
      <c r="BC117">
        <f t="shared" si="65"/>
        <v>0</v>
      </c>
      <c r="BD117">
        <f t="shared" si="66"/>
        <v>0</v>
      </c>
      <c r="BE117">
        <f t="shared" si="67"/>
        <v>0</v>
      </c>
      <c r="BF117">
        <f t="shared" si="68"/>
        <v>0</v>
      </c>
      <c r="BG117" t="str">
        <f t="shared" si="69"/>
        <v/>
      </c>
      <c r="BH117" t="str">
        <f t="shared" si="70"/>
        <v/>
      </c>
      <c r="BI117" t="str">
        <f t="shared" si="71"/>
        <v/>
      </c>
      <c r="BJ117">
        <f t="shared" si="72"/>
        <v>0</v>
      </c>
      <c r="BK117" t="str">
        <f t="shared" si="73"/>
        <v/>
      </c>
      <c r="BL117" t="str">
        <f t="shared" si="74"/>
        <v/>
      </c>
    </row>
    <row r="118" spans="1:64">
      <c r="A118" s="17"/>
      <c r="B118" s="17"/>
      <c r="C118" s="17"/>
      <c r="D118" s="17"/>
      <c r="E118" s="17"/>
      <c r="F118" s="17"/>
      <c r="G118" s="17"/>
      <c r="H118" s="17"/>
      <c r="I118" s="18"/>
      <c r="J118" s="18"/>
      <c r="K118" s="18"/>
      <c r="L118" s="18"/>
      <c r="M118" s="18"/>
      <c r="N118" s="18"/>
      <c r="O118" s="18"/>
      <c r="P118" s="18"/>
      <c r="S118" t="str">
        <f t="shared" si="42"/>
        <v>vége</v>
      </c>
      <c r="U118">
        <f t="shared" si="43"/>
        <v>1</v>
      </c>
      <c r="V118">
        <f t="shared" si="75"/>
        <v>1</v>
      </c>
      <c r="W118">
        <f t="shared" si="44"/>
        <v>1</v>
      </c>
      <c r="X118">
        <f t="shared" si="45"/>
        <v>1</v>
      </c>
      <c r="Y118">
        <f t="shared" si="46"/>
        <v>1</v>
      </c>
      <c r="Z118">
        <f t="shared" si="47"/>
        <v>1</v>
      </c>
      <c r="AA118">
        <f t="shared" si="48"/>
        <v>1</v>
      </c>
      <c r="AB118">
        <f t="shared" si="49"/>
        <v>1</v>
      </c>
      <c r="AC118">
        <f t="shared" si="50"/>
        <v>1</v>
      </c>
      <c r="AD118">
        <f t="shared" si="51"/>
        <v>1</v>
      </c>
      <c r="AE118">
        <f t="shared" si="52"/>
        <v>0</v>
      </c>
      <c r="AF118">
        <f t="shared" si="53"/>
        <v>0</v>
      </c>
      <c r="AG118">
        <f t="shared" si="54"/>
        <v>0</v>
      </c>
      <c r="AH118">
        <f t="shared" si="55"/>
        <v>1</v>
      </c>
      <c r="AI118">
        <f t="shared" si="56"/>
        <v>0</v>
      </c>
      <c r="AJ118">
        <f t="shared" si="57"/>
        <v>0</v>
      </c>
      <c r="AK118">
        <f t="shared" si="58"/>
        <v>0</v>
      </c>
      <c r="AM118" t="str">
        <f t="shared" si="76"/>
        <v>;;;;;;;0;;;;;;;</v>
      </c>
      <c r="AO118">
        <f t="shared" si="77"/>
        <v>0</v>
      </c>
      <c r="AP118">
        <f t="shared" si="78"/>
        <v>0</v>
      </c>
      <c r="AQ118" t="str">
        <f t="shared" si="79"/>
        <v/>
      </c>
      <c r="AR118">
        <f t="shared" si="80"/>
        <v>0</v>
      </c>
      <c r="AS118" t="str">
        <f t="shared" si="59"/>
        <v/>
      </c>
      <c r="AT118" t="str">
        <f t="shared" si="81"/>
        <v/>
      </c>
      <c r="AX118" t="str">
        <f t="shared" si="60"/>
        <v/>
      </c>
      <c r="AY118">
        <f t="shared" si="61"/>
        <v>0</v>
      </c>
      <c r="AZ118">
        <f t="shared" si="62"/>
        <v>0</v>
      </c>
      <c r="BA118">
        <f t="shared" si="63"/>
        <v>0</v>
      </c>
      <c r="BB118">
        <f t="shared" si="64"/>
        <v>0</v>
      </c>
      <c r="BC118">
        <f t="shared" si="65"/>
        <v>0</v>
      </c>
      <c r="BD118">
        <f t="shared" si="66"/>
        <v>0</v>
      </c>
      <c r="BE118">
        <f t="shared" si="67"/>
        <v>0</v>
      </c>
      <c r="BF118">
        <f t="shared" si="68"/>
        <v>0</v>
      </c>
      <c r="BG118" t="str">
        <f t="shared" si="69"/>
        <v/>
      </c>
      <c r="BH118" t="str">
        <f t="shared" si="70"/>
        <v/>
      </c>
      <c r="BI118" t="str">
        <f t="shared" si="71"/>
        <v/>
      </c>
      <c r="BJ118">
        <f t="shared" si="72"/>
        <v>0</v>
      </c>
      <c r="BK118" t="str">
        <f t="shared" si="73"/>
        <v/>
      </c>
      <c r="BL118" t="str">
        <f t="shared" si="74"/>
        <v/>
      </c>
    </row>
    <row r="119" spans="1:64">
      <c r="A119" s="17"/>
      <c r="B119" s="17"/>
      <c r="C119" s="17"/>
      <c r="D119" s="17"/>
      <c r="E119" s="17"/>
      <c r="F119" s="17"/>
      <c r="G119" s="17"/>
      <c r="H119" s="17"/>
      <c r="I119" s="18"/>
      <c r="J119" s="18"/>
      <c r="K119" s="18"/>
      <c r="L119" s="18"/>
      <c r="M119" s="18"/>
      <c r="N119" s="18"/>
      <c r="O119" s="18"/>
      <c r="P119" s="18"/>
      <c r="S119" t="str">
        <f t="shared" si="42"/>
        <v>vége</v>
      </c>
      <c r="U119">
        <f t="shared" si="43"/>
        <v>1</v>
      </c>
      <c r="V119">
        <f t="shared" si="75"/>
        <v>1</v>
      </c>
      <c r="W119">
        <f t="shared" si="44"/>
        <v>1</v>
      </c>
      <c r="X119">
        <f t="shared" si="45"/>
        <v>1</v>
      </c>
      <c r="Y119">
        <f t="shared" si="46"/>
        <v>1</v>
      </c>
      <c r="Z119">
        <f t="shared" si="47"/>
        <v>1</v>
      </c>
      <c r="AA119">
        <f t="shared" si="48"/>
        <v>1</v>
      </c>
      <c r="AB119">
        <f t="shared" si="49"/>
        <v>1</v>
      </c>
      <c r="AC119">
        <f t="shared" si="50"/>
        <v>1</v>
      </c>
      <c r="AD119">
        <f t="shared" si="51"/>
        <v>1</v>
      </c>
      <c r="AE119">
        <f t="shared" si="52"/>
        <v>0</v>
      </c>
      <c r="AF119">
        <f t="shared" si="53"/>
        <v>0</v>
      </c>
      <c r="AG119">
        <f t="shared" si="54"/>
        <v>0</v>
      </c>
      <c r="AH119">
        <f t="shared" si="55"/>
        <v>1</v>
      </c>
      <c r="AI119">
        <f t="shared" si="56"/>
        <v>0</v>
      </c>
      <c r="AJ119">
        <f t="shared" si="57"/>
        <v>0</v>
      </c>
      <c r="AK119">
        <f t="shared" si="58"/>
        <v>0</v>
      </c>
      <c r="AM119" t="str">
        <f t="shared" si="76"/>
        <v>;;;;;;;0;;;;;;;</v>
      </c>
      <c r="AO119">
        <f t="shared" si="77"/>
        <v>0</v>
      </c>
      <c r="AP119">
        <f t="shared" si="78"/>
        <v>0</v>
      </c>
      <c r="AQ119" t="str">
        <f t="shared" si="79"/>
        <v/>
      </c>
      <c r="AR119">
        <f t="shared" si="80"/>
        <v>0</v>
      </c>
      <c r="AS119" t="str">
        <f t="shared" si="59"/>
        <v/>
      </c>
      <c r="AT119" t="str">
        <f t="shared" si="81"/>
        <v/>
      </c>
      <c r="AX119" t="str">
        <f t="shared" si="60"/>
        <v/>
      </c>
      <c r="AY119">
        <f t="shared" si="61"/>
        <v>0</v>
      </c>
      <c r="AZ119">
        <f t="shared" si="62"/>
        <v>0</v>
      </c>
      <c r="BA119">
        <f t="shared" si="63"/>
        <v>0</v>
      </c>
      <c r="BB119">
        <f t="shared" si="64"/>
        <v>0</v>
      </c>
      <c r="BC119">
        <f t="shared" si="65"/>
        <v>0</v>
      </c>
      <c r="BD119">
        <f t="shared" si="66"/>
        <v>0</v>
      </c>
      <c r="BE119">
        <f t="shared" si="67"/>
        <v>0</v>
      </c>
      <c r="BF119">
        <f t="shared" si="68"/>
        <v>0</v>
      </c>
      <c r="BG119" t="str">
        <f t="shared" si="69"/>
        <v/>
      </c>
      <c r="BH119" t="str">
        <f t="shared" si="70"/>
        <v/>
      </c>
      <c r="BI119" t="str">
        <f t="shared" si="71"/>
        <v/>
      </c>
      <c r="BJ119">
        <f t="shared" si="72"/>
        <v>0</v>
      </c>
      <c r="BK119" t="str">
        <f t="shared" si="73"/>
        <v/>
      </c>
      <c r="BL119" t="str">
        <f t="shared" si="74"/>
        <v/>
      </c>
    </row>
    <row r="120" spans="1:64">
      <c r="A120" s="17"/>
      <c r="B120" s="17"/>
      <c r="C120" s="17"/>
      <c r="D120" s="17"/>
      <c r="E120" s="17"/>
      <c r="F120" s="17"/>
      <c r="G120" s="17"/>
      <c r="H120" s="17"/>
      <c r="I120" s="18"/>
      <c r="J120" s="18"/>
      <c r="K120" s="18"/>
      <c r="L120" s="18"/>
      <c r="M120" s="18"/>
      <c r="N120" s="18"/>
      <c r="O120" s="18"/>
      <c r="P120" s="18"/>
      <c r="S120" t="str">
        <f t="shared" si="42"/>
        <v>vége</v>
      </c>
      <c r="U120">
        <f t="shared" si="43"/>
        <v>1</v>
      </c>
      <c r="V120">
        <f t="shared" si="75"/>
        <v>1</v>
      </c>
      <c r="W120">
        <f t="shared" si="44"/>
        <v>1</v>
      </c>
      <c r="X120">
        <f t="shared" si="45"/>
        <v>1</v>
      </c>
      <c r="Y120">
        <f t="shared" si="46"/>
        <v>1</v>
      </c>
      <c r="Z120">
        <f t="shared" si="47"/>
        <v>1</v>
      </c>
      <c r="AA120">
        <f t="shared" si="48"/>
        <v>1</v>
      </c>
      <c r="AB120">
        <f t="shared" si="49"/>
        <v>1</v>
      </c>
      <c r="AC120">
        <f t="shared" si="50"/>
        <v>1</v>
      </c>
      <c r="AD120">
        <f t="shared" si="51"/>
        <v>1</v>
      </c>
      <c r="AE120">
        <f t="shared" si="52"/>
        <v>0</v>
      </c>
      <c r="AF120">
        <f t="shared" si="53"/>
        <v>0</v>
      </c>
      <c r="AG120">
        <f t="shared" si="54"/>
        <v>0</v>
      </c>
      <c r="AH120">
        <f t="shared" si="55"/>
        <v>1</v>
      </c>
      <c r="AI120">
        <f t="shared" si="56"/>
        <v>0</v>
      </c>
      <c r="AJ120">
        <f t="shared" si="57"/>
        <v>0</v>
      </c>
      <c r="AK120">
        <f t="shared" si="58"/>
        <v>0</v>
      </c>
      <c r="AM120" t="str">
        <f t="shared" si="76"/>
        <v>;;;;;;;0;;;;;;;</v>
      </c>
      <c r="AO120">
        <f t="shared" si="77"/>
        <v>0</v>
      </c>
      <c r="AP120">
        <f t="shared" si="78"/>
        <v>0</v>
      </c>
      <c r="AQ120" t="str">
        <f t="shared" si="79"/>
        <v/>
      </c>
      <c r="AR120">
        <f t="shared" si="80"/>
        <v>0</v>
      </c>
      <c r="AS120" t="str">
        <f t="shared" si="59"/>
        <v/>
      </c>
      <c r="AT120" t="str">
        <f t="shared" si="81"/>
        <v/>
      </c>
      <c r="AX120" t="str">
        <f t="shared" si="60"/>
        <v/>
      </c>
      <c r="AY120">
        <f t="shared" si="61"/>
        <v>0</v>
      </c>
      <c r="AZ120">
        <f t="shared" si="62"/>
        <v>0</v>
      </c>
      <c r="BA120">
        <f t="shared" si="63"/>
        <v>0</v>
      </c>
      <c r="BB120">
        <f t="shared" si="64"/>
        <v>0</v>
      </c>
      <c r="BC120">
        <f t="shared" si="65"/>
        <v>0</v>
      </c>
      <c r="BD120">
        <f t="shared" si="66"/>
        <v>0</v>
      </c>
      <c r="BE120">
        <f t="shared" si="67"/>
        <v>0</v>
      </c>
      <c r="BF120">
        <f t="shared" si="68"/>
        <v>0</v>
      </c>
      <c r="BG120" t="str">
        <f t="shared" si="69"/>
        <v/>
      </c>
      <c r="BH120" t="str">
        <f t="shared" si="70"/>
        <v/>
      </c>
      <c r="BI120" t="str">
        <f t="shared" si="71"/>
        <v/>
      </c>
      <c r="BJ120">
        <f t="shared" si="72"/>
        <v>0</v>
      </c>
      <c r="BK120" t="str">
        <f t="shared" si="73"/>
        <v/>
      </c>
      <c r="BL120" t="str">
        <f t="shared" si="74"/>
        <v/>
      </c>
    </row>
    <row r="121" spans="1:64">
      <c r="A121" s="17"/>
      <c r="B121" s="17"/>
      <c r="C121" s="17"/>
      <c r="D121" s="17"/>
      <c r="E121" s="17"/>
      <c r="F121" s="17"/>
      <c r="G121" s="17"/>
      <c r="H121" s="17"/>
      <c r="I121" s="18"/>
      <c r="J121" s="18"/>
      <c r="K121" s="18"/>
      <c r="L121" s="18"/>
      <c r="M121" s="18"/>
      <c r="N121" s="18"/>
      <c r="O121" s="18"/>
      <c r="P121" s="18"/>
      <c r="S121" t="str">
        <f t="shared" si="42"/>
        <v>vége</v>
      </c>
      <c r="U121">
        <f t="shared" si="43"/>
        <v>1</v>
      </c>
      <c r="V121">
        <f t="shared" si="75"/>
        <v>1</v>
      </c>
      <c r="W121">
        <f t="shared" si="44"/>
        <v>1</v>
      </c>
      <c r="X121">
        <f t="shared" si="45"/>
        <v>1</v>
      </c>
      <c r="Y121">
        <f t="shared" si="46"/>
        <v>1</v>
      </c>
      <c r="Z121">
        <f t="shared" si="47"/>
        <v>1</v>
      </c>
      <c r="AA121">
        <f t="shared" si="48"/>
        <v>1</v>
      </c>
      <c r="AB121">
        <f t="shared" si="49"/>
        <v>1</v>
      </c>
      <c r="AC121">
        <f t="shared" si="50"/>
        <v>1</v>
      </c>
      <c r="AD121">
        <f t="shared" si="51"/>
        <v>1</v>
      </c>
      <c r="AE121">
        <f t="shared" si="52"/>
        <v>0</v>
      </c>
      <c r="AF121">
        <f t="shared" si="53"/>
        <v>0</v>
      </c>
      <c r="AG121">
        <f t="shared" si="54"/>
        <v>0</v>
      </c>
      <c r="AH121">
        <f t="shared" si="55"/>
        <v>1</v>
      </c>
      <c r="AI121">
        <f t="shared" si="56"/>
        <v>0</v>
      </c>
      <c r="AJ121">
        <f t="shared" si="57"/>
        <v>0</v>
      </c>
      <c r="AK121">
        <f t="shared" si="58"/>
        <v>0</v>
      </c>
      <c r="AM121" t="str">
        <f t="shared" si="76"/>
        <v>;;;;;;;0;;;;;;;</v>
      </c>
      <c r="AO121">
        <f t="shared" si="77"/>
        <v>0</v>
      </c>
      <c r="AP121">
        <f t="shared" si="78"/>
        <v>0</v>
      </c>
      <c r="AQ121" t="str">
        <f t="shared" si="79"/>
        <v/>
      </c>
      <c r="AR121">
        <f t="shared" si="80"/>
        <v>0</v>
      </c>
      <c r="AS121" t="str">
        <f t="shared" si="59"/>
        <v/>
      </c>
      <c r="AT121" t="str">
        <f t="shared" si="81"/>
        <v/>
      </c>
      <c r="AX121" t="str">
        <f t="shared" si="60"/>
        <v/>
      </c>
      <c r="AY121">
        <f t="shared" si="61"/>
        <v>0</v>
      </c>
      <c r="AZ121">
        <f t="shared" si="62"/>
        <v>0</v>
      </c>
      <c r="BA121">
        <f t="shared" si="63"/>
        <v>0</v>
      </c>
      <c r="BB121">
        <f t="shared" si="64"/>
        <v>0</v>
      </c>
      <c r="BC121">
        <f t="shared" si="65"/>
        <v>0</v>
      </c>
      <c r="BD121">
        <f t="shared" si="66"/>
        <v>0</v>
      </c>
      <c r="BE121">
        <f t="shared" si="67"/>
        <v>0</v>
      </c>
      <c r="BF121">
        <f t="shared" si="68"/>
        <v>0</v>
      </c>
      <c r="BG121" t="str">
        <f t="shared" si="69"/>
        <v/>
      </c>
      <c r="BH121" t="str">
        <f t="shared" si="70"/>
        <v/>
      </c>
      <c r="BI121" t="str">
        <f t="shared" si="71"/>
        <v/>
      </c>
      <c r="BJ121">
        <f t="shared" si="72"/>
        <v>0</v>
      </c>
      <c r="BK121" t="str">
        <f t="shared" si="73"/>
        <v/>
      </c>
      <c r="BL121" t="str">
        <f t="shared" si="74"/>
        <v/>
      </c>
    </row>
    <row r="122" spans="1:64">
      <c r="A122" s="17"/>
      <c r="B122" s="17"/>
      <c r="C122" s="17"/>
      <c r="D122" s="17"/>
      <c r="E122" s="17"/>
      <c r="F122" s="17"/>
      <c r="G122" s="17"/>
      <c r="H122" s="17"/>
      <c r="I122" s="18"/>
      <c r="J122" s="18"/>
      <c r="K122" s="18"/>
      <c r="L122" s="18"/>
      <c r="M122" s="18"/>
      <c r="N122" s="18"/>
      <c r="O122" s="18"/>
      <c r="P122" s="18"/>
      <c r="S122" t="str">
        <f t="shared" si="42"/>
        <v>vége</v>
      </c>
      <c r="U122">
        <f t="shared" si="43"/>
        <v>1</v>
      </c>
      <c r="V122">
        <f t="shared" si="75"/>
        <v>1</v>
      </c>
      <c r="W122">
        <f t="shared" si="44"/>
        <v>1</v>
      </c>
      <c r="X122">
        <f t="shared" si="45"/>
        <v>1</v>
      </c>
      <c r="Y122">
        <f t="shared" si="46"/>
        <v>1</v>
      </c>
      <c r="Z122">
        <f t="shared" si="47"/>
        <v>1</v>
      </c>
      <c r="AA122">
        <f t="shared" si="48"/>
        <v>1</v>
      </c>
      <c r="AB122">
        <f t="shared" si="49"/>
        <v>1</v>
      </c>
      <c r="AC122">
        <f t="shared" si="50"/>
        <v>1</v>
      </c>
      <c r="AD122">
        <f t="shared" si="51"/>
        <v>1</v>
      </c>
      <c r="AE122">
        <f t="shared" si="52"/>
        <v>0</v>
      </c>
      <c r="AF122">
        <f t="shared" si="53"/>
        <v>0</v>
      </c>
      <c r="AG122">
        <f t="shared" si="54"/>
        <v>0</v>
      </c>
      <c r="AH122">
        <f t="shared" si="55"/>
        <v>1</v>
      </c>
      <c r="AI122">
        <f t="shared" si="56"/>
        <v>0</v>
      </c>
      <c r="AJ122">
        <f t="shared" si="57"/>
        <v>0</v>
      </c>
      <c r="AK122">
        <f t="shared" si="58"/>
        <v>0</v>
      </c>
      <c r="AM122" t="str">
        <f t="shared" si="76"/>
        <v>;;;;;;;0;;;;;;;</v>
      </c>
      <c r="AO122">
        <f t="shared" si="77"/>
        <v>0</v>
      </c>
      <c r="AP122">
        <f t="shared" si="78"/>
        <v>0</v>
      </c>
      <c r="AQ122" t="str">
        <f t="shared" si="79"/>
        <v/>
      </c>
      <c r="AR122">
        <f t="shared" si="80"/>
        <v>0</v>
      </c>
      <c r="AS122" t="str">
        <f t="shared" si="59"/>
        <v/>
      </c>
      <c r="AT122" t="str">
        <f t="shared" si="81"/>
        <v/>
      </c>
      <c r="AX122" t="str">
        <f t="shared" si="60"/>
        <v/>
      </c>
      <c r="AY122">
        <f t="shared" si="61"/>
        <v>0</v>
      </c>
      <c r="AZ122">
        <f t="shared" si="62"/>
        <v>0</v>
      </c>
      <c r="BA122">
        <f t="shared" si="63"/>
        <v>0</v>
      </c>
      <c r="BB122">
        <f t="shared" si="64"/>
        <v>0</v>
      </c>
      <c r="BC122">
        <f t="shared" si="65"/>
        <v>0</v>
      </c>
      <c r="BD122">
        <f t="shared" si="66"/>
        <v>0</v>
      </c>
      <c r="BE122">
        <f t="shared" si="67"/>
        <v>0</v>
      </c>
      <c r="BF122">
        <f t="shared" si="68"/>
        <v>0</v>
      </c>
      <c r="BG122" t="str">
        <f t="shared" si="69"/>
        <v/>
      </c>
      <c r="BH122" t="str">
        <f t="shared" si="70"/>
        <v/>
      </c>
      <c r="BI122" t="str">
        <f t="shared" si="71"/>
        <v/>
      </c>
      <c r="BJ122">
        <f t="shared" si="72"/>
        <v>0</v>
      </c>
      <c r="BK122" t="str">
        <f t="shared" si="73"/>
        <v/>
      </c>
      <c r="BL122" t="str">
        <f t="shared" si="74"/>
        <v/>
      </c>
    </row>
    <row r="123" spans="1:64">
      <c r="A123" s="17"/>
      <c r="B123" s="17"/>
      <c r="C123" s="17"/>
      <c r="D123" s="17"/>
      <c r="E123" s="17"/>
      <c r="F123" s="17"/>
      <c r="G123" s="17"/>
      <c r="H123" s="17"/>
      <c r="I123" s="18"/>
      <c r="J123" s="18"/>
      <c r="K123" s="18"/>
      <c r="L123" s="18"/>
      <c r="M123" s="18"/>
      <c r="N123" s="18"/>
      <c r="O123" s="18"/>
      <c r="P123" s="18"/>
      <c r="S123" t="str">
        <f t="shared" si="42"/>
        <v>vége</v>
      </c>
      <c r="U123">
        <f t="shared" si="43"/>
        <v>1</v>
      </c>
      <c r="V123">
        <f t="shared" si="75"/>
        <v>1</v>
      </c>
      <c r="W123">
        <f t="shared" si="44"/>
        <v>1</v>
      </c>
      <c r="X123">
        <f t="shared" si="45"/>
        <v>1</v>
      </c>
      <c r="Y123">
        <f t="shared" si="46"/>
        <v>1</v>
      </c>
      <c r="Z123">
        <f t="shared" si="47"/>
        <v>1</v>
      </c>
      <c r="AA123">
        <f t="shared" si="48"/>
        <v>1</v>
      </c>
      <c r="AB123">
        <f t="shared" si="49"/>
        <v>1</v>
      </c>
      <c r="AC123">
        <f t="shared" si="50"/>
        <v>1</v>
      </c>
      <c r="AD123">
        <f t="shared" si="51"/>
        <v>1</v>
      </c>
      <c r="AE123">
        <f t="shared" si="52"/>
        <v>0</v>
      </c>
      <c r="AF123">
        <f t="shared" si="53"/>
        <v>0</v>
      </c>
      <c r="AG123">
        <f t="shared" si="54"/>
        <v>0</v>
      </c>
      <c r="AH123">
        <f t="shared" si="55"/>
        <v>1</v>
      </c>
      <c r="AI123">
        <f t="shared" si="56"/>
        <v>0</v>
      </c>
      <c r="AJ123">
        <f t="shared" si="57"/>
        <v>0</v>
      </c>
      <c r="AK123">
        <f t="shared" si="58"/>
        <v>0</v>
      </c>
      <c r="AM123" t="str">
        <f t="shared" si="76"/>
        <v>;;;;;;;0;;;;;;;</v>
      </c>
      <c r="AO123">
        <f t="shared" si="77"/>
        <v>0</v>
      </c>
      <c r="AP123">
        <f t="shared" si="78"/>
        <v>0</v>
      </c>
      <c r="AQ123" t="str">
        <f t="shared" si="79"/>
        <v/>
      </c>
      <c r="AR123">
        <f t="shared" si="80"/>
        <v>0</v>
      </c>
      <c r="AS123" t="str">
        <f t="shared" si="59"/>
        <v/>
      </c>
      <c r="AT123" t="str">
        <f t="shared" si="81"/>
        <v/>
      </c>
      <c r="AX123" t="str">
        <f t="shared" si="60"/>
        <v/>
      </c>
      <c r="AY123">
        <f t="shared" si="61"/>
        <v>0</v>
      </c>
      <c r="AZ123">
        <f t="shared" si="62"/>
        <v>0</v>
      </c>
      <c r="BA123">
        <f t="shared" si="63"/>
        <v>0</v>
      </c>
      <c r="BB123">
        <f t="shared" si="64"/>
        <v>0</v>
      </c>
      <c r="BC123">
        <f t="shared" si="65"/>
        <v>0</v>
      </c>
      <c r="BD123">
        <f t="shared" si="66"/>
        <v>0</v>
      </c>
      <c r="BE123">
        <f t="shared" si="67"/>
        <v>0</v>
      </c>
      <c r="BF123">
        <f t="shared" si="68"/>
        <v>0</v>
      </c>
      <c r="BG123" t="str">
        <f t="shared" si="69"/>
        <v/>
      </c>
      <c r="BH123" t="str">
        <f t="shared" si="70"/>
        <v/>
      </c>
      <c r="BI123" t="str">
        <f t="shared" si="71"/>
        <v/>
      </c>
      <c r="BJ123">
        <f t="shared" si="72"/>
        <v>0</v>
      </c>
      <c r="BK123" t="str">
        <f t="shared" si="73"/>
        <v/>
      </c>
      <c r="BL123" t="str">
        <f t="shared" si="74"/>
        <v/>
      </c>
    </row>
    <row r="124" spans="1:64">
      <c r="A124" s="17"/>
      <c r="B124" s="17"/>
      <c r="C124" s="17"/>
      <c r="D124" s="17"/>
      <c r="E124" s="17"/>
      <c r="F124" s="17"/>
      <c r="G124" s="17"/>
      <c r="H124" s="17"/>
      <c r="I124" s="18"/>
      <c r="J124" s="18"/>
      <c r="K124" s="18"/>
      <c r="L124" s="18"/>
      <c r="M124" s="18"/>
      <c r="N124" s="18"/>
      <c r="O124" s="18"/>
      <c r="P124" s="18"/>
      <c r="S124" t="str">
        <f t="shared" si="42"/>
        <v>vége</v>
      </c>
      <c r="U124">
        <f t="shared" si="43"/>
        <v>1</v>
      </c>
      <c r="V124">
        <f t="shared" si="75"/>
        <v>1</v>
      </c>
      <c r="W124">
        <f t="shared" si="44"/>
        <v>1</v>
      </c>
      <c r="X124">
        <f t="shared" si="45"/>
        <v>1</v>
      </c>
      <c r="Y124">
        <f t="shared" si="46"/>
        <v>1</v>
      </c>
      <c r="Z124">
        <f t="shared" si="47"/>
        <v>1</v>
      </c>
      <c r="AA124">
        <f t="shared" si="48"/>
        <v>1</v>
      </c>
      <c r="AB124">
        <f t="shared" si="49"/>
        <v>1</v>
      </c>
      <c r="AC124">
        <f t="shared" si="50"/>
        <v>1</v>
      </c>
      <c r="AD124">
        <f t="shared" si="51"/>
        <v>1</v>
      </c>
      <c r="AE124">
        <f t="shared" si="52"/>
        <v>0</v>
      </c>
      <c r="AF124">
        <f t="shared" si="53"/>
        <v>0</v>
      </c>
      <c r="AG124">
        <f t="shared" si="54"/>
        <v>0</v>
      </c>
      <c r="AH124">
        <f t="shared" si="55"/>
        <v>1</v>
      </c>
      <c r="AI124">
        <f t="shared" si="56"/>
        <v>0</v>
      </c>
      <c r="AJ124">
        <f t="shared" si="57"/>
        <v>0</v>
      </c>
      <c r="AK124">
        <f t="shared" si="58"/>
        <v>0</v>
      </c>
      <c r="AM124" t="str">
        <f t="shared" si="76"/>
        <v>;;;;;;;0;;;;;;;</v>
      </c>
      <c r="AO124">
        <f t="shared" si="77"/>
        <v>0</v>
      </c>
      <c r="AP124">
        <f t="shared" si="78"/>
        <v>0</v>
      </c>
      <c r="AQ124" t="str">
        <f t="shared" si="79"/>
        <v/>
      </c>
      <c r="AR124">
        <f t="shared" si="80"/>
        <v>0</v>
      </c>
      <c r="AS124" t="str">
        <f t="shared" si="59"/>
        <v/>
      </c>
      <c r="AT124" t="str">
        <f t="shared" si="81"/>
        <v/>
      </c>
      <c r="AX124" t="str">
        <f t="shared" si="60"/>
        <v/>
      </c>
      <c r="AY124">
        <f t="shared" si="61"/>
        <v>0</v>
      </c>
      <c r="AZ124">
        <f t="shared" si="62"/>
        <v>0</v>
      </c>
      <c r="BA124">
        <f t="shared" si="63"/>
        <v>0</v>
      </c>
      <c r="BB124">
        <f t="shared" si="64"/>
        <v>0</v>
      </c>
      <c r="BC124">
        <f t="shared" si="65"/>
        <v>0</v>
      </c>
      <c r="BD124">
        <f t="shared" si="66"/>
        <v>0</v>
      </c>
      <c r="BE124">
        <f t="shared" si="67"/>
        <v>0</v>
      </c>
      <c r="BF124">
        <f t="shared" si="68"/>
        <v>0</v>
      </c>
      <c r="BG124" t="str">
        <f t="shared" si="69"/>
        <v/>
      </c>
      <c r="BH124" t="str">
        <f t="shared" si="70"/>
        <v/>
      </c>
      <c r="BI124" t="str">
        <f t="shared" si="71"/>
        <v/>
      </c>
      <c r="BJ124">
        <f t="shared" si="72"/>
        <v>0</v>
      </c>
      <c r="BK124" t="str">
        <f t="shared" si="73"/>
        <v/>
      </c>
      <c r="BL124" t="str">
        <f t="shared" si="74"/>
        <v/>
      </c>
    </row>
    <row r="125" spans="1:64">
      <c r="A125" s="17"/>
      <c r="B125" s="17"/>
      <c r="C125" s="17"/>
      <c r="D125" s="17"/>
      <c r="E125" s="17"/>
      <c r="F125" s="17"/>
      <c r="G125" s="17"/>
      <c r="H125" s="17"/>
      <c r="I125" s="18"/>
      <c r="J125" s="18"/>
      <c r="K125" s="18"/>
      <c r="L125" s="18"/>
      <c r="M125" s="18"/>
      <c r="N125" s="18"/>
      <c r="O125" s="18"/>
      <c r="P125" s="18"/>
      <c r="S125" t="str">
        <f t="shared" si="42"/>
        <v>vége</v>
      </c>
      <c r="U125">
        <f t="shared" si="43"/>
        <v>1</v>
      </c>
      <c r="V125">
        <f t="shared" si="75"/>
        <v>1</v>
      </c>
      <c r="W125">
        <f t="shared" si="44"/>
        <v>1</v>
      </c>
      <c r="X125">
        <f t="shared" si="45"/>
        <v>1</v>
      </c>
      <c r="Y125">
        <f t="shared" si="46"/>
        <v>1</v>
      </c>
      <c r="Z125">
        <f t="shared" si="47"/>
        <v>1</v>
      </c>
      <c r="AA125">
        <f t="shared" si="48"/>
        <v>1</v>
      </c>
      <c r="AB125">
        <f t="shared" si="49"/>
        <v>1</v>
      </c>
      <c r="AC125">
        <f t="shared" si="50"/>
        <v>1</v>
      </c>
      <c r="AD125">
        <f t="shared" si="51"/>
        <v>1</v>
      </c>
      <c r="AE125">
        <f t="shared" si="52"/>
        <v>0</v>
      </c>
      <c r="AF125">
        <f t="shared" si="53"/>
        <v>0</v>
      </c>
      <c r="AG125">
        <f t="shared" si="54"/>
        <v>0</v>
      </c>
      <c r="AH125">
        <f t="shared" si="55"/>
        <v>1</v>
      </c>
      <c r="AI125">
        <f t="shared" si="56"/>
        <v>0</v>
      </c>
      <c r="AJ125">
        <f t="shared" si="57"/>
        <v>0</v>
      </c>
      <c r="AK125">
        <f t="shared" si="58"/>
        <v>0</v>
      </c>
      <c r="AM125" t="str">
        <f t="shared" si="76"/>
        <v>;;;;;;;0;;;;;;;</v>
      </c>
      <c r="AO125">
        <f t="shared" si="77"/>
        <v>0</v>
      </c>
      <c r="AP125">
        <f t="shared" si="78"/>
        <v>0</v>
      </c>
      <c r="AQ125" t="str">
        <f t="shared" si="79"/>
        <v/>
      </c>
      <c r="AR125">
        <f t="shared" si="80"/>
        <v>0</v>
      </c>
      <c r="AS125" t="str">
        <f t="shared" si="59"/>
        <v/>
      </c>
      <c r="AT125" t="str">
        <f t="shared" si="81"/>
        <v/>
      </c>
      <c r="AX125" t="str">
        <f t="shared" si="60"/>
        <v/>
      </c>
      <c r="AY125">
        <f t="shared" si="61"/>
        <v>0</v>
      </c>
      <c r="AZ125">
        <f t="shared" si="62"/>
        <v>0</v>
      </c>
      <c r="BA125">
        <f t="shared" si="63"/>
        <v>0</v>
      </c>
      <c r="BB125">
        <f t="shared" si="64"/>
        <v>0</v>
      </c>
      <c r="BC125">
        <f t="shared" si="65"/>
        <v>0</v>
      </c>
      <c r="BD125">
        <f t="shared" si="66"/>
        <v>0</v>
      </c>
      <c r="BE125">
        <f t="shared" si="67"/>
        <v>0</v>
      </c>
      <c r="BF125">
        <f t="shared" si="68"/>
        <v>0</v>
      </c>
      <c r="BG125" t="str">
        <f t="shared" si="69"/>
        <v/>
      </c>
      <c r="BH125" t="str">
        <f t="shared" si="70"/>
        <v/>
      </c>
      <c r="BI125" t="str">
        <f t="shared" si="71"/>
        <v/>
      </c>
      <c r="BJ125">
        <f t="shared" si="72"/>
        <v>0</v>
      </c>
      <c r="BK125" t="str">
        <f t="shared" si="73"/>
        <v/>
      </c>
      <c r="BL125" t="str">
        <f t="shared" si="74"/>
        <v/>
      </c>
    </row>
    <row r="126" spans="1:64">
      <c r="A126" s="17"/>
      <c r="B126" s="17"/>
      <c r="C126" s="17"/>
      <c r="D126" s="17"/>
      <c r="E126" s="17"/>
      <c r="F126" s="17"/>
      <c r="G126" s="17"/>
      <c r="H126" s="17"/>
      <c r="I126" s="18"/>
      <c r="J126" s="18"/>
      <c r="K126" s="18"/>
      <c r="L126" s="18"/>
      <c r="M126" s="18"/>
      <c r="N126" s="18"/>
      <c r="O126" s="18"/>
      <c r="P126" s="18"/>
      <c r="S126" t="str">
        <f t="shared" si="42"/>
        <v>vége</v>
      </c>
      <c r="U126">
        <f t="shared" si="43"/>
        <v>1</v>
      </c>
      <c r="V126">
        <f t="shared" si="75"/>
        <v>1</v>
      </c>
      <c r="W126">
        <f t="shared" si="44"/>
        <v>1</v>
      </c>
      <c r="X126">
        <f t="shared" si="45"/>
        <v>1</v>
      </c>
      <c r="Y126">
        <f t="shared" si="46"/>
        <v>1</v>
      </c>
      <c r="Z126">
        <f t="shared" si="47"/>
        <v>1</v>
      </c>
      <c r="AA126">
        <f t="shared" si="48"/>
        <v>1</v>
      </c>
      <c r="AB126">
        <f t="shared" si="49"/>
        <v>1</v>
      </c>
      <c r="AC126">
        <f t="shared" si="50"/>
        <v>1</v>
      </c>
      <c r="AD126">
        <f t="shared" si="51"/>
        <v>1</v>
      </c>
      <c r="AE126">
        <f t="shared" si="52"/>
        <v>0</v>
      </c>
      <c r="AF126">
        <f t="shared" si="53"/>
        <v>0</v>
      </c>
      <c r="AG126">
        <f t="shared" si="54"/>
        <v>0</v>
      </c>
      <c r="AH126">
        <f t="shared" si="55"/>
        <v>1</v>
      </c>
      <c r="AI126">
        <f t="shared" si="56"/>
        <v>0</v>
      </c>
      <c r="AJ126">
        <f t="shared" si="57"/>
        <v>0</v>
      </c>
      <c r="AK126">
        <f t="shared" si="58"/>
        <v>0</v>
      </c>
      <c r="AM126" t="str">
        <f t="shared" si="76"/>
        <v>;;;;;;;0;;;;;;;</v>
      </c>
      <c r="AO126">
        <f t="shared" si="77"/>
        <v>0</v>
      </c>
      <c r="AP126">
        <f t="shared" si="78"/>
        <v>0</v>
      </c>
      <c r="AQ126" t="str">
        <f t="shared" si="79"/>
        <v/>
      </c>
      <c r="AR126">
        <f t="shared" si="80"/>
        <v>0</v>
      </c>
      <c r="AS126" t="str">
        <f t="shared" si="59"/>
        <v/>
      </c>
      <c r="AT126" t="str">
        <f t="shared" si="81"/>
        <v/>
      </c>
      <c r="AX126" t="str">
        <f t="shared" si="60"/>
        <v/>
      </c>
      <c r="AY126">
        <f t="shared" si="61"/>
        <v>0</v>
      </c>
      <c r="AZ126">
        <f t="shared" si="62"/>
        <v>0</v>
      </c>
      <c r="BA126">
        <f t="shared" si="63"/>
        <v>0</v>
      </c>
      <c r="BB126">
        <f t="shared" si="64"/>
        <v>0</v>
      </c>
      <c r="BC126">
        <f t="shared" si="65"/>
        <v>0</v>
      </c>
      <c r="BD126">
        <f t="shared" si="66"/>
        <v>0</v>
      </c>
      <c r="BE126">
        <f t="shared" si="67"/>
        <v>0</v>
      </c>
      <c r="BF126">
        <f t="shared" si="68"/>
        <v>0</v>
      </c>
      <c r="BG126" t="str">
        <f t="shared" si="69"/>
        <v/>
      </c>
      <c r="BH126" t="str">
        <f t="shared" si="70"/>
        <v/>
      </c>
      <c r="BI126" t="str">
        <f t="shared" si="71"/>
        <v/>
      </c>
      <c r="BJ126">
        <f t="shared" si="72"/>
        <v>0</v>
      </c>
      <c r="BK126" t="str">
        <f t="shared" si="73"/>
        <v/>
      </c>
      <c r="BL126" t="str">
        <f t="shared" si="74"/>
        <v/>
      </c>
    </row>
    <row r="127" spans="1:64">
      <c r="A127" s="17"/>
      <c r="B127" s="17"/>
      <c r="C127" s="17"/>
      <c r="D127" s="17"/>
      <c r="E127" s="17"/>
      <c r="F127" s="17"/>
      <c r="G127" s="17"/>
      <c r="H127" s="17"/>
      <c r="I127" s="18"/>
      <c r="J127" s="18"/>
      <c r="K127" s="18"/>
      <c r="L127" s="18"/>
      <c r="M127" s="18"/>
      <c r="N127" s="18"/>
      <c r="O127" s="18"/>
      <c r="P127" s="18"/>
      <c r="S127" t="str">
        <f t="shared" si="42"/>
        <v>vége</v>
      </c>
      <c r="U127">
        <f t="shared" si="43"/>
        <v>1</v>
      </c>
      <c r="V127">
        <f t="shared" si="75"/>
        <v>1</v>
      </c>
      <c r="W127">
        <f t="shared" si="44"/>
        <v>1</v>
      </c>
      <c r="X127">
        <f t="shared" si="45"/>
        <v>1</v>
      </c>
      <c r="Y127">
        <f t="shared" si="46"/>
        <v>1</v>
      </c>
      <c r="Z127">
        <f t="shared" si="47"/>
        <v>1</v>
      </c>
      <c r="AA127">
        <f t="shared" si="48"/>
        <v>1</v>
      </c>
      <c r="AB127">
        <f t="shared" si="49"/>
        <v>1</v>
      </c>
      <c r="AC127">
        <f t="shared" si="50"/>
        <v>1</v>
      </c>
      <c r="AD127">
        <f t="shared" si="51"/>
        <v>1</v>
      </c>
      <c r="AE127">
        <f t="shared" si="52"/>
        <v>0</v>
      </c>
      <c r="AF127">
        <f t="shared" si="53"/>
        <v>0</v>
      </c>
      <c r="AG127">
        <f t="shared" si="54"/>
        <v>0</v>
      </c>
      <c r="AH127">
        <f t="shared" si="55"/>
        <v>1</v>
      </c>
      <c r="AI127">
        <f t="shared" si="56"/>
        <v>0</v>
      </c>
      <c r="AJ127">
        <f t="shared" si="57"/>
        <v>0</v>
      </c>
      <c r="AK127">
        <f t="shared" si="58"/>
        <v>0</v>
      </c>
      <c r="AM127" t="str">
        <f t="shared" si="76"/>
        <v>;;;;;;;0;;;;;;;</v>
      </c>
      <c r="AO127">
        <f t="shared" si="77"/>
        <v>0</v>
      </c>
      <c r="AP127">
        <f t="shared" si="78"/>
        <v>0</v>
      </c>
      <c r="AQ127" t="str">
        <f t="shared" si="79"/>
        <v/>
      </c>
      <c r="AR127">
        <f t="shared" si="80"/>
        <v>0</v>
      </c>
      <c r="AS127" t="str">
        <f t="shared" si="59"/>
        <v/>
      </c>
      <c r="AT127" t="str">
        <f t="shared" si="81"/>
        <v/>
      </c>
      <c r="AX127" t="str">
        <f t="shared" si="60"/>
        <v/>
      </c>
      <c r="AY127">
        <f t="shared" si="61"/>
        <v>0</v>
      </c>
      <c r="AZ127">
        <f t="shared" si="62"/>
        <v>0</v>
      </c>
      <c r="BA127">
        <f t="shared" si="63"/>
        <v>0</v>
      </c>
      <c r="BB127">
        <f t="shared" si="64"/>
        <v>0</v>
      </c>
      <c r="BC127">
        <f t="shared" si="65"/>
        <v>0</v>
      </c>
      <c r="BD127">
        <f t="shared" si="66"/>
        <v>0</v>
      </c>
      <c r="BE127">
        <f t="shared" si="67"/>
        <v>0</v>
      </c>
      <c r="BF127">
        <f t="shared" si="68"/>
        <v>0</v>
      </c>
      <c r="BG127" t="str">
        <f t="shared" si="69"/>
        <v/>
      </c>
      <c r="BH127" t="str">
        <f t="shared" si="70"/>
        <v/>
      </c>
      <c r="BI127" t="str">
        <f t="shared" si="71"/>
        <v/>
      </c>
      <c r="BJ127">
        <f t="shared" si="72"/>
        <v>0</v>
      </c>
      <c r="BK127" t="str">
        <f t="shared" si="73"/>
        <v/>
      </c>
      <c r="BL127" t="str">
        <f t="shared" si="74"/>
        <v/>
      </c>
    </row>
    <row r="128" spans="1:64">
      <c r="A128" s="17"/>
      <c r="B128" s="17"/>
      <c r="C128" s="17"/>
      <c r="D128" s="17"/>
      <c r="E128" s="17"/>
      <c r="F128" s="17"/>
      <c r="G128" s="17"/>
      <c r="H128" s="17"/>
      <c r="I128" s="18"/>
      <c r="J128" s="18"/>
      <c r="K128" s="18"/>
      <c r="L128" s="18"/>
      <c r="M128" s="18"/>
      <c r="N128" s="18"/>
      <c r="O128" s="18"/>
      <c r="P128" s="18"/>
      <c r="S128" t="str">
        <f t="shared" si="42"/>
        <v>vége</v>
      </c>
      <c r="U128">
        <f t="shared" si="43"/>
        <v>1</v>
      </c>
      <c r="V128">
        <f t="shared" si="75"/>
        <v>1</v>
      </c>
      <c r="W128">
        <f t="shared" si="44"/>
        <v>1</v>
      </c>
      <c r="X128">
        <f t="shared" si="45"/>
        <v>1</v>
      </c>
      <c r="Y128">
        <f t="shared" si="46"/>
        <v>1</v>
      </c>
      <c r="Z128">
        <f t="shared" si="47"/>
        <v>1</v>
      </c>
      <c r="AA128">
        <f t="shared" si="48"/>
        <v>1</v>
      </c>
      <c r="AB128">
        <f t="shared" si="49"/>
        <v>1</v>
      </c>
      <c r="AC128">
        <f t="shared" si="50"/>
        <v>1</v>
      </c>
      <c r="AD128">
        <f t="shared" si="51"/>
        <v>1</v>
      </c>
      <c r="AE128">
        <f t="shared" si="52"/>
        <v>0</v>
      </c>
      <c r="AF128">
        <f t="shared" si="53"/>
        <v>0</v>
      </c>
      <c r="AG128">
        <f t="shared" si="54"/>
        <v>0</v>
      </c>
      <c r="AH128">
        <f t="shared" si="55"/>
        <v>1</v>
      </c>
      <c r="AI128">
        <f t="shared" si="56"/>
        <v>0</v>
      </c>
      <c r="AJ128">
        <f t="shared" si="57"/>
        <v>0</v>
      </c>
      <c r="AK128">
        <f t="shared" si="58"/>
        <v>0</v>
      </c>
      <c r="AM128" t="str">
        <f t="shared" si="76"/>
        <v>;;;;;;;0;;;;;;;</v>
      </c>
      <c r="AO128">
        <f t="shared" si="77"/>
        <v>0</v>
      </c>
      <c r="AP128">
        <f t="shared" si="78"/>
        <v>0</v>
      </c>
      <c r="AQ128" t="str">
        <f t="shared" si="79"/>
        <v/>
      </c>
      <c r="AR128">
        <f t="shared" si="80"/>
        <v>0</v>
      </c>
      <c r="AS128" t="str">
        <f t="shared" si="59"/>
        <v/>
      </c>
      <c r="AT128" t="str">
        <f t="shared" si="81"/>
        <v/>
      </c>
      <c r="AX128" t="str">
        <f t="shared" si="60"/>
        <v/>
      </c>
      <c r="AY128">
        <f t="shared" si="61"/>
        <v>0</v>
      </c>
      <c r="AZ128">
        <f t="shared" si="62"/>
        <v>0</v>
      </c>
      <c r="BA128">
        <f t="shared" si="63"/>
        <v>0</v>
      </c>
      <c r="BB128">
        <f t="shared" si="64"/>
        <v>0</v>
      </c>
      <c r="BC128">
        <f t="shared" si="65"/>
        <v>0</v>
      </c>
      <c r="BD128">
        <f t="shared" si="66"/>
        <v>0</v>
      </c>
      <c r="BE128">
        <f t="shared" si="67"/>
        <v>0</v>
      </c>
      <c r="BF128">
        <f t="shared" si="68"/>
        <v>0</v>
      </c>
      <c r="BG128" t="str">
        <f t="shared" si="69"/>
        <v/>
      </c>
      <c r="BH128" t="str">
        <f t="shared" si="70"/>
        <v/>
      </c>
      <c r="BI128" t="str">
        <f t="shared" si="71"/>
        <v/>
      </c>
      <c r="BJ128">
        <f t="shared" si="72"/>
        <v>0</v>
      </c>
      <c r="BK128" t="str">
        <f t="shared" si="73"/>
        <v/>
      </c>
      <c r="BL128" t="str">
        <f t="shared" si="74"/>
        <v/>
      </c>
    </row>
    <row r="129" spans="1:64">
      <c r="A129" s="17"/>
      <c r="B129" s="17"/>
      <c r="C129" s="17"/>
      <c r="D129" s="17"/>
      <c r="E129" s="17"/>
      <c r="F129" s="17"/>
      <c r="G129" s="17"/>
      <c r="H129" s="17"/>
      <c r="I129" s="18"/>
      <c r="J129" s="18"/>
      <c r="K129" s="18"/>
      <c r="L129" s="18"/>
      <c r="M129" s="18"/>
      <c r="N129" s="18"/>
      <c r="O129" s="18"/>
      <c r="P129" s="18"/>
      <c r="S129" t="str">
        <f t="shared" si="42"/>
        <v>vége</v>
      </c>
      <c r="U129">
        <f t="shared" si="43"/>
        <v>1</v>
      </c>
      <c r="V129">
        <f t="shared" si="75"/>
        <v>1</v>
      </c>
      <c r="W129">
        <f t="shared" si="44"/>
        <v>1</v>
      </c>
      <c r="X129">
        <f t="shared" si="45"/>
        <v>1</v>
      </c>
      <c r="Y129">
        <f t="shared" si="46"/>
        <v>1</v>
      </c>
      <c r="Z129">
        <f t="shared" si="47"/>
        <v>1</v>
      </c>
      <c r="AA129">
        <f t="shared" si="48"/>
        <v>1</v>
      </c>
      <c r="AB129">
        <f t="shared" si="49"/>
        <v>1</v>
      </c>
      <c r="AC129">
        <f t="shared" si="50"/>
        <v>1</v>
      </c>
      <c r="AD129">
        <f t="shared" si="51"/>
        <v>1</v>
      </c>
      <c r="AE129">
        <f t="shared" si="52"/>
        <v>0</v>
      </c>
      <c r="AF129">
        <f t="shared" si="53"/>
        <v>0</v>
      </c>
      <c r="AG129">
        <f t="shared" si="54"/>
        <v>0</v>
      </c>
      <c r="AH129">
        <f t="shared" si="55"/>
        <v>1</v>
      </c>
      <c r="AI129">
        <f t="shared" si="56"/>
        <v>0</v>
      </c>
      <c r="AJ129">
        <f t="shared" si="57"/>
        <v>0</v>
      </c>
      <c r="AK129">
        <f t="shared" si="58"/>
        <v>0</v>
      </c>
      <c r="AM129" t="str">
        <f t="shared" si="76"/>
        <v>;;;;;;;0;;;;;;;</v>
      </c>
      <c r="AO129">
        <f t="shared" si="77"/>
        <v>0</v>
      </c>
      <c r="AP129">
        <f t="shared" si="78"/>
        <v>0</v>
      </c>
      <c r="AQ129" t="str">
        <f t="shared" si="79"/>
        <v/>
      </c>
      <c r="AR129">
        <f t="shared" si="80"/>
        <v>0</v>
      </c>
      <c r="AS129" t="str">
        <f t="shared" si="59"/>
        <v/>
      </c>
      <c r="AT129" t="str">
        <f t="shared" si="81"/>
        <v/>
      </c>
      <c r="AX129" t="str">
        <f t="shared" si="60"/>
        <v/>
      </c>
      <c r="AY129">
        <f t="shared" si="61"/>
        <v>0</v>
      </c>
      <c r="AZ129">
        <f t="shared" si="62"/>
        <v>0</v>
      </c>
      <c r="BA129">
        <f t="shared" si="63"/>
        <v>0</v>
      </c>
      <c r="BB129">
        <f t="shared" si="64"/>
        <v>0</v>
      </c>
      <c r="BC129">
        <f t="shared" si="65"/>
        <v>0</v>
      </c>
      <c r="BD129">
        <f t="shared" si="66"/>
        <v>0</v>
      </c>
      <c r="BE129">
        <f t="shared" si="67"/>
        <v>0</v>
      </c>
      <c r="BF129">
        <f t="shared" si="68"/>
        <v>0</v>
      </c>
      <c r="BG129" t="str">
        <f t="shared" si="69"/>
        <v/>
      </c>
      <c r="BH129" t="str">
        <f t="shared" si="70"/>
        <v/>
      </c>
      <c r="BI129" t="str">
        <f t="shared" si="71"/>
        <v/>
      </c>
      <c r="BJ129">
        <f t="shared" si="72"/>
        <v>0</v>
      </c>
      <c r="BK129" t="str">
        <f t="shared" si="73"/>
        <v/>
      </c>
      <c r="BL129" t="str">
        <f t="shared" si="74"/>
        <v/>
      </c>
    </row>
    <row r="130" spans="1:64">
      <c r="A130" s="17"/>
      <c r="B130" s="17"/>
      <c r="C130" s="17"/>
      <c r="D130" s="17"/>
      <c r="E130" s="17"/>
      <c r="F130" s="17"/>
      <c r="G130" s="17"/>
      <c r="H130" s="17"/>
      <c r="I130" s="18"/>
      <c r="J130" s="18"/>
      <c r="K130" s="18"/>
      <c r="L130" s="18"/>
      <c r="M130" s="18"/>
      <c r="N130" s="18"/>
      <c r="O130" s="18"/>
      <c r="P130" s="18"/>
      <c r="S130" t="str">
        <f t="shared" si="42"/>
        <v>vége</v>
      </c>
      <c r="U130">
        <f t="shared" si="43"/>
        <v>1</v>
      </c>
      <c r="V130">
        <f t="shared" si="75"/>
        <v>1</v>
      </c>
      <c r="W130">
        <f t="shared" si="44"/>
        <v>1</v>
      </c>
      <c r="X130">
        <f t="shared" si="45"/>
        <v>1</v>
      </c>
      <c r="Y130">
        <f t="shared" si="46"/>
        <v>1</v>
      </c>
      <c r="Z130">
        <f t="shared" si="47"/>
        <v>1</v>
      </c>
      <c r="AA130">
        <f t="shared" si="48"/>
        <v>1</v>
      </c>
      <c r="AB130">
        <f t="shared" si="49"/>
        <v>1</v>
      </c>
      <c r="AC130">
        <f t="shared" si="50"/>
        <v>1</v>
      </c>
      <c r="AD130">
        <f t="shared" si="51"/>
        <v>1</v>
      </c>
      <c r="AE130">
        <f t="shared" si="52"/>
        <v>0</v>
      </c>
      <c r="AF130">
        <f t="shared" si="53"/>
        <v>0</v>
      </c>
      <c r="AG130">
        <f t="shared" si="54"/>
        <v>0</v>
      </c>
      <c r="AH130">
        <f t="shared" si="55"/>
        <v>1</v>
      </c>
      <c r="AI130">
        <f t="shared" si="56"/>
        <v>0</v>
      </c>
      <c r="AJ130">
        <f t="shared" si="57"/>
        <v>0</v>
      </c>
      <c r="AK130">
        <f t="shared" si="58"/>
        <v>0</v>
      </c>
      <c r="AM130" t="str">
        <f t="shared" si="76"/>
        <v>;;;;;;;0;;;;;;;</v>
      </c>
      <c r="AO130">
        <f t="shared" si="77"/>
        <v>0</v>
      </c>
      <c r="AP130">
        <f t="shared" si="78"/>
        <v>0</v>
      </c>
      <c r="AQ130" t="str">
        <f t="shared" si="79"/>
        <v/>
      </c>
      <c r="AR130">
        <f t="shared" si="80"/>
        <v>0</v>
      </c>
      <c r="AS130" t="str">
        <f t="shared" si="59"/>
        <v/>
      </c>
      <c r="AT130" t="str">
        <f t="shared" si="81"/>
        <v/>
      </c>
      <c r="AX130" t="str">
        <f t="shared" si="60"/>
        <v/>
      </c>
      <c r="AY130">
        <f t="shared" si="61"/>
        <v>0</v>
      </c>
      <c r="AZ130">
        <f t="shared" si="62"/>
        <v>0</v>
      </c>
      <c r="BA130">
        <f t="shared" si="63"/>
        <v>0</v>
      </c>
      <c r="BB130">
        <f t="shared" si="64"/>
        <v>0</v>
      </c>
      <c r="BC130">
        <f t="shared" si="65"/>
        <v>0</v>
      </c>
      <c r="BD130">
        <f t="shared" si="66"/>
        <v>0</v>
      </c>
      <c r="BE130">
        <f t="shared" si="67"/>
        <v>0</v>
      </c>
      <c r="BF130">
        <f t="shared" si="68"/>
        <v>0</v>
      </c>
      <c r="BG130" t="str">
        <f t="shared" si="69"/>
        <v/>
      </c>
      <c r="BH130" t="str">
        <f t="shared" si="70"/>
        <v/>
      </c>
      <c r="BI130" t="str">
        <f t="shared" si="71"/>
        <v/>
      </c>
      <c r="BJ130">
        <f t="shared" si="72"/>
        <v>0</v>
      </c>
      <c r="BK130" t="str">
        <f t="shared" si="73"/>
        <v/>
      </c>
      <c r="BL130" t="str">
        <f t="shared" si="74"/>
        <v/>
      </c>
    </row>
    <row r="131" spans="1:64">
      <c r="A131" s="17"/>
      <c r="B131" s="17"/>
      <c r="C131" s="17"/>
      <c r="D131" s="17"/>
      <c r="E131" s="17"/>
      <c r="F131" s="17"/>
      <c r="G131" s="17"/>
      <c r="H131" s="17"/>
      <c r="I131" s="18"/>
      <c r="J131" s="18"/>
      <c r="K131" s="18"/>
      <c r="L131" s="18"/>
      <c r="M131" s="18"/>
      <c r="N131" s="18"/>
      <c r="O131" s="18"/>
      <c r="P131" s="18"/>
      <c r="S131" t="str">
        <f t="shared" si="42"/>
        <v>vége</v>
      </c>
      <c r="U131">
        <f t="shared" si="43"/>
        <v>1</v>
      </c>
      <c r="V131">
        <f t="shared" si="75"/>
        <v>1</v>
      </c>
      <c r="W131">
        <f t="shared" si="44"/>
        <v>1</v>
      </c>
      <c r="X131">
        <f t="shared" si="45"/>
        <v>1</v>
      </c>
      <c r="Y131">
        <f t="shared" si="46"/>
        <v>1</v>
      </c>
      <c r="Z131">
        <f t="shared" si="47"/>
        <v>1</v>
      </c>
      <c r="AA131">
        <f t="shared" si="48"/>
        <v>1</v>
      </c>
      <c r="AB131">
        <f t="shared" si="49"/>
        <v>1</v>
      </c>
      <c r="AC131">
        <f t="shared" si="50"/>
        <v>1</v>
      </c>
      <c r="AD131">
        <f t="shared" si="51"/>
        <v>1</v>
      </c>
      <c r="AE131">
        <f t="shared" si="52"/>
        <v>0</v>
      </c>
      <c r="AF131">
        <f t="shared" si="53"/>
        <v>0</v>
      </c>
      <c r="AG131">
        <f t="shared" si="54"/>
        <v>0</v>
      </c>
      <c r="AH131">
        <f t="shared" si="55"/>
        <v>1</v>
      </c>
      <c r="AI131">
        <f t="shared" si="56"/>
        <v>0</v>
      </c>
      <c r="AJ131">
        <f t="shared" si="57"/>
        <v>0</v>
      </c>
      <c r="AK131">
        <f t="shared" si="58"/>
        <v>0</v>
      </c>
      <c r="AM131" t="str">
        <f t="shared" si="76"/>
        <v>;;;;;;;0;;;;;;;</v>
      </c>
      <c r="AO131">
        <f t="shared" si="77"/>
        <v>0</v>
      </c>
      <c r="AP131">
        <f t="shared" si="78"/>
        <v>0</v>
      </c>
      <c r="AQ131" t="str">
        <f t="shared" si="79"/>
        <v/>
      </c>
      <c r="AR131">
        <f t="shared" si="80"/>
        <v>0</v>
      </c>
      <c r="AS131" t="str">
        <f t="shared" si="59"/>
        <v/>
      </c>
      <c r="AT131" t="str">
        <f t="shared" si="81"/>
        <v/>
      </c>
      <c r="AX131" t="str">
        <f t="shared" si="60"/>
        <v/>
      </c>
      <c r="AY131">
        <f t="shared" si="61"/>
        <v>0</v>
      </c>
      <c r="AZ131">
        <f t="shared" si="62"/>
        <v>0</v>
      </c>
      <c r="BA131">
        <f t="shared" si="63"/>
        <v>0</v>
      </c>
      <c r="BB131">
        <f t="shared" si="64"/>
        <v>0</v>
      </c>
      <c r="BC131">
        <f t="shared" si="65"/>
        <v>0</v>
      </c>
      <c r="BD131">
        <f t="shared" si="66"/>
        <v>0</v>
      </c>
      <c r="BE131">
        <f t="shared" si="67"/>
        <v>0</v>
      </c>
      <c r="BF131">
        <f t="shared" si="68"/>
        <v>0</v>
      </c>
      <c r="BG131" t="str">
        <f t="shared" si="69"/>
        <v/>
      </c>
      <c r="BH131" t="str">
        <f t="shared" si="70"/>
        <v/>
      </c>
      <c r="BI131" t="str">
        <f t="shared" si="71"/>
        <v/>
      </c>
      <c r="BJ131">
        <f t="shared" si="72"/>
        <v>0</v>
      </c>
      <c r="BK131" t="str">
        <f t="shared" si="73"/>
        <v/>
      </c>
      <c r="BL131" t="str">
        <f t="shared" si="74"/>
        <v/>
      </c>
    </row>
    <row r="132" spans="1:64">
      <c r="A132" s="17"/>
      <c r="B132" s="17"/>
      <c r="C132" s="17"/>
      <c r="D132" s="17"/>
      <c r="E132" s="17"/>
      <c r="F132" s="17"/>
      <c r="G132" s="17"/>
      <c r="H132" s="17"/>
      <c r="I132" s="18"/>
      <c r="J132" s="18"/>
      <c r="K132" s="18"/>
      <c r="L132" s="18"/>
      <c r="M132" s="18"/>
      <c r="N132" s="18"/>
      <c r="O132" s="18"/>
      <c r="P132" s="18"/>
      <c r="S132" t="str">
        <f t="shared" ref="S132:S195" si="82">IF(AND(ISBLANK(I133),ISBLANK(I134)*ISBLANK(I135)),"vége",0)</f>
        <v>vége</v>
      </c>
      <c r="U132">
        <f t="shared" ref="U132:U195" si="83">IF(ISBLANK(A133),1,0)</f>
        <v>1</v>
      </c>
      <c r="V132">
        <f t="shared" si="75"/>
        <v>1</v>
      </c>
      <c r="W132">
        <f t="shared" ref="W132:W195" si="84">IF(ISBLANK(C133),1,0)</f>
        <v>1</v>
      </c>
      <c r="X132">
        <f t="shared" ref="X132:X195" si="85">IF(ISBLANK(D133),1,0)</f>
        <v>1</v>
      </c>
      <c r="Y132">
        <f t="shared" ref="Y132:Y195" si="86">IF(ISBLANK(E133),1,0)</f>
        <v>1</v>
      </c>
      <c r="Z132">
        <f t="shared" ref="Z132:Z195" si="87">IF(ISBLANK(F133),1,0)</f>
        <v>1</v>
      </c>
      <c r="AA132">
        <f t="shared" ref="AA132:AA195" si="88">IF(ISBLANK(G133),1,0)</f>
        <v>1</v>
      </c>
      <c r="AB132">
        <f t="shared" ref="AB132:AB195" si="89">IF(ISBLANK(H133),1,0)</f>
        <v>1</v>
      </c>
      <c r="AC132">
        <f t="shared" ref="AC132:AC195" si="90">IF(ISBLANK(I133),1,0)</f>
        <v>1</v>
      </c>
      <c r="AD132">
        <f t="shared" ref="AD132:AD195" si="91">IF(ISBLANK(J133),1,0)</f>
        <v>1</v>
      </c>
      <c r="AE132">
        <f t="shared" ref="AE132:AE195" si="92">IF(AND(J133="Nem",ISBLANK(K133)),1,0)</f>
        <v>0</v>
      </c>
      <c r="AF132">
        <f t="shared" ref="AF132:AF195" si="93">IF(AND(J133="Nem",K133&lt;3,ISBLANK(L133)),1,0)</f>
        <v>0</v>
      </c>
      <c r="AG132">
        <f t="shared" ref="AG132:AG195" si="94">IF(AND(J133="Nem",ISBLANK(M133)),1,0)</f>
        <v>0</v>
      </c>
      <c r="AH132">
        <f t="shared" ref="AH132:AH195" si="95">IF(ISBLANK(N133),1,0)</f>
        <v>1</v>
      </c>
      <c r="AI132">
        <f t="shared" ref="AI132:AI195" si="96">IF(AND(N133="Közbeszerzéssel érintett",ISBLANK(O133)),1,0)</f>
        <v>0</v>
      </c>
      <c r="AJ132">
        <f t="shared" ref="AJ132:AJ195" si="97">IF(AND(N133="Közbeszerzéssel érintett",ISBLANK(P133)),1,0)</f>
        <v>0</v>
      </c>
      <c r="AK132">
        <f t="shared" ref="AK132:AK195" si="98">IF(OR(SUM(U132:AJ132)=0,SUM(U132:AJ132)=11),0,1)</f>
        <v>0</v>
      </c>
      <c r="AM132" t="str">
        <f t="shared" si="76"/>
        <v>;;;;;;;0;;;;;;;</v>
      </c>
      <c r="AO132">
        <f t="shared" si="77"/>
        <v>0</v>
      </c>
      <c r="AP132">
        <f t="shared" si="78"/>
        <v>0</v>
      </c>
      <c r="AQ132" t="str">
        <f t="shared" si="79"/>
        <v/>
      </c>
      <c r="AR132">
        <f t="shared" si="80"/>
        <v>0</v>
      </c>
      <c r="AS132" t="str">
        <f t="shared" ref="AS132:AS195" si="99">IF(AND(X132=0,AB132=0),CONCATENATE(D133,"-",H133),"")</f>
        <v/>
      </c>
      <c r="AT132" t="str">
        <f t="shared" si="81"/>
        <v/>
      </c>
      <c r="AX132" t="str">
        <f t="shared" ref="AX132:AX195" si="100">AQ132</f>
        <v/>
      </c>
      <c r="AY132">
        <f t="shared" ref="AY132:AY195" si="101">C133</f>
        <v>0</v>
      </c>
      <c r="AZ132">
        <f t="shared" ref="AZ132:AZ195" si="102">D133</f>
        <v>0</v>
      </c>
      <c r="BA132">
        <f t="shared" ref="BA132:BA195" si="103">E133</f>
        <v>0</v>
      </c>
      <c r="BB132">
        <f t="shared" ref="BB132:BB195" si="104">F133</f>
        <v>0</v>
      </c>
      <c r="BC132">
        <f t="shared" ref="BC132:BC195" si="105">G133</f>
        <v>0</v>
      </c>
      <c r="BD132">
        <f t="shared" ref="BD132:BD195" si="106">H133</f>
        <v>0</v>
      </c>
      <c r="BE132">
        <f t="shared" ref="BE132:BE195" si="107">I133</f>
        <v>0</v>
      </c>
      <c r="BF132">
        <f t="shared" ref="BF132:BF195" si="108">J133</f>
        <v>0</v>
      </c>
      <c r="BG132" t="str">
        <f t="shared" ref="BG132:BG195" si="109">IF(ISBLANK(K133),"",K133)</f>
        <v/>
      </c>
      <c r="BH132" t="str">
        <f t="shared" ref="BH132:BH195" si="110">IF(ISBLANK(L133),"",L133)</f>
        <v/>
      </c>
      <c r="BI132" t="str">
        <f t="shared" ref="BI132:BI195" si="111">IF(ISBLANK(M133),"",M133)</f>
        <v/>
      </c>
      <c r="BJ132">
        <f t="shared" ref="BJ132:BJ195" si="112">N133</f>
        <v>0</v>
      </c>
      <c r="BK132" t="str">
        <f t="shared" ref="BK132:BK195" si="113">IF(ISBLANK(O133),"",O133)</f>
        <v/>
      </c>
      <c r="BL132" t="str">
        <f t="shared" ref="BL132:BL195" si="114">IF(ISBLANK(P133),"",P133)</f>
        <v/>
      </c>
    </row>
    <row r="133" spans="1:64">
      <c r="A133" s="17"/>
      <c r="B133" s="17"/>
      <c r="C133" s="17"/>
      <c r="D133" s="17"/>
      <c r="E133" s="17"/>
      <c r="F133" s="17"/>
      <c r="G133" s="17"/>
      <c r="H133" s="17"/>
      <c r="I133" s="18"/>
      <c r="J133" s="18"/>
      <c r="K133" s="18"/>
      <c r="L133" s="18"/>
      <c r="M133" s="18"/>
      <c r="N133" s="18"/>
      <c r="O133" s="18"/>
      <c r="P133" s="18"/>
      <c r="S133" t="str">
        <f t="shared" si="82"/>
        <v>vége</v>
      </c>
      <c r="U133">
        <f t="shared" si="83"/>
        <v>1</v>
      </c>
      <c r="V133">
        <f t="shared" ref="V133:V196" si="115">IF(ISBLANK(B134),1,IF(AND(A134="Nem",A133="Nem",B134=B133),1,IF(AND(A134="Igen",A133="Igen",B134=B133),1,0)))</f>
        <v>1</v>
      </c>
      <c r="W133">
        <f t="shared" si="84"/>
        <v>1</v>
      </c>
      <c r="X133">
        <f t="shared" si="85"/>
        <v>1</v>
      </c>
      <c r="Y133">
        <f t="shared" si="86"/>
        <v>1</v>
      </c>
      <c r="Z133">
        <f t="shared" si="87"/>
        <v>1</v>
      </c>
      <c r="AA133">
        <f t="shared" si="88"/>
        <v>1</v>
      </c>
      <c r="AB133">
        <f t="shared" si="89"/>
        <v>1</v>
      </c>
      <c r="AC133">
        <f t="shared" si="90"/>
        <v>1</v>
      </c>
      <c r="AD133">
        <f t="shared" si="91"/>
        <v>1</v>
      </c>
      <c r="AE133">
        <f t="shared" si="92"/>
        <v>0</v>
      </c>
      <c r="AF133">
        <f t="shared" si="93"/>
        <v>0</v>
      </c>
      <c r="AG133">
        <f t="shared" si="94"/>
        <v>0</v>
      </c>
      <c r="AH133">
        <f t="shared" si="95"/>
        <v>1</v>
      </c>
      <c r="AI133">
        <f t="shared" si="96"/>
        <v>0</v>
      </c>
      <c r="AJ133">
        <f t="shared" si="97"/>
        <v>0</v>
      </c>
      <c r="AK133">
        <f t="shared" si="98"/>
        <v>0</v>
      </c>
      <c r="AM133" t="str">
        <f t="shared" ref="AM133:AM196" si="116">CONCATENATE(AQ133,";",C134,";",D134,";",E134,";",F134,";",G134,";",H134,";",AP133,";",J134,";",K134,";",L134,";",M134,";",N134,";",O134,";",P134)</f>
        <v>;;;;;;;0;;;;;;;</v>
      </c>
      <c r="AO133">
        <f t="shared" ref="AO133:AO196" si="117">IF(ISERROR(SEARCH(",",I134,1)),0,SEARCH(",",I134,1))</f>
        <v>0</v>
      </c>
      <c r="AP133">
        <f t="shared" ref="AP133:AP196" si="118">IF(AO133&gt;0,REPLACE(I134,AO133,1,"."),I134)</f>
        <v>0</v>
      </c>
      <c r="AQ133" t="str">
        <f t="shared" ref="AQ133:AQ196" si="119">IF(U133=1,"",IF(A134="Igen",B134,CONCATENATE("X",B134)))</f>
        <v/>
      </c>
      <c r="AR133">
        <f t="shared" ref="AR133:AR196" si="120">IF(AND(A134="Nem",A133="Nem",B134=B133),1,IF(AND(A134="Igen",A133="Igen",B134=B133),1,0))</f>
        <v>0</v>
      </c>
      <c r="AS133" t="str">
        <f t="shared" si="99"/>
        <v/>
      </c>
      <c r="AT133" t="str">
        <f t="shared" ref="AT133:AT196" si="121">AQ133</f>
        <v/>
      </c>
      <c r="AX133" t="str">
        <f t="shared" si="100"/>
        <v/>
      </c>
      <c r="AY133">
        <f t="shared" si="101"/>
        <v>0</v>
      </c>
      <c r="AZ133">
        <f t="shared" si="102"/>
        <v>0</v>
      </c>
      <c r="BA133">
        <f t="shared" si="103"/>
        <v>0</v>
      </c>
      <c r="BB133">
        <f t="shared" si="104"/>
        <v>0</v>
      </c>
      <c r="BC133">
        <f t="shared" si="105"/>
        <v>0</v>
      </c>
      <c r="BD133">
        <f t="shared" si="106"/>
        <v>0</v>
      </c>
      <c r="BE133">
        <f t="shared" si="107"/>
        <v>0</v>
      </c>
      <c r="BF133">
        <f t="shared" si="108"/>
        <v>0</v>
      </c>
      <c r="BG133" t="str">
        <f t="shared" si="109"/>
        <v/>
      </c>
      <c r="BH133" t="str">
        <f t="shared" si="110"/>
        <v/>
      </c>
      <c r="BI133" t="str">
        <f t="shared" si="111"/>
        <v/>
      </c>
      <c r="BJ133">
        <f t="shared" si="112"/>
        <v>0</v>
      </c>
      <c r="BK133" t="str">
        <f t="shared" si="113"/>
        <v/>
      </c>
      <c r="BL133" t="str">
        <f t="shared" si="114"/>
        <v/>
      </c>
    </row>
    <row r="134" spans="1:64">
      <c r="A134" s="17"/>
      <c r="B134" s="17"/>
      <c r="C134" s="17"/>
      <c r="D134" s="17"/>
      <c r="E134" s="17"/>
      <c r="F134" s="17"/>
      <c r="G134" s="17"/>
      <c r="H134" s="17"/>
      <c r="I134" s="18"/>
      <c r="J134" s="18"/>
      <c r="K134" s="18"/>
      <c r="L134" s="18"/>
      <c r="M134" s="18"/>
      <c r="N134" s="18"/>
      <c r="O134" s="18"/>
      <c r="P134" s="18"/>
      <c r="S134" t="str">
        <f t="shared" si="82"/>
        <v>vége</v>
      </c>
      <c r="U134">
        <f t="shared" si="83"/>
        <v>1</v>
      </c>
      <c r="V134">
        <f t="shared" si="115"/>
        <v>1</v>
      </c>
      <c r="W134">
        <f t="shared" si="84"/>
        <v>1</v>
      </c>
      <c r="X134">
        <f t="shared" si="85"/>
        <v>1</v>
      </c>
      <c r="Y134">
        <f t="shared" si="86"/>
        <v>1</v>
      </c>
      <c r="Z134">
        <f t="shared" si="87"/>
        <v>1</v>
      </c>
      <c r="AA134">
        <f t="shared" si="88"/>
        <v>1</v>
      </c>
      <c r="AB134">
        <f t="shared" si="89"/>
        <v>1</v>
      </c>
      <c r="AC134">
        <f t="shared" si="90"/>
        <v>1</v>
      </c>
      <c r="AD134">
        <f t="shared" si="91"/>
        <v>1</v>
      </c>
      <c r="AE134">
        <f t="shared" si="92"/>
        <v>0</v>
      </c>
      <c r="AF134">
        <f t="shared" si="93"/>
        <v>0</v>
      </c>
      <c r="AG134">
        <f t="shared" si="94"/>
        <v>0</v>
      </c>
      <c r="AH134">
        <f t="shared" si="95"/>
        <v>1</v>
      </c>
      <c r="AI134">
        <f t="shared" si="96"/>
        <v>0</v>
      </c>
      <c r="AJ134">
        <f t="shared" si="97"/>
        <v>0</v>
      </c>
      <c r="AK134">
        <f t="shared" si="98"/>
        <v>0</v>
      </c>
      <c r="AM134" t="str">
        <f t="shared" si="116"/>
        <v>;;;;;;;0;;;;;;;</v>
      </c>
      <c r="AO134">
        <f t="shared" si="117"/>
        <v>0</v>
      </c>
      <c r="AP134">
        <f t="shared" si="118"/>
        <v>0</v>
      </c>
      <c r="AQ134" t="str">
        <f t="shared" si="119"/>
        <v/>
      </c>
      <c r="AR134">
        <f t="shared" si="120"/>
        <v>0</v>
      </c>
      <c r="AS134" t="str">
        <f t="shared" si="99"/>
        <v/>
      </c>
      <c r="AT134" t="str">
        <f t="shared" si="121"/>
        <v/>
      </c>
      <c r="AX134" t="str">
        <f t="shared" si="100"/>
        <v/>
      </c>
      <c r="AY134">
        <f t="shared" si="101"/>
        <v>0</v>
      </c>
      <c r="AZ134">
        <f t="shared" si="102"/>
        <v>0</v>
      </c>
      <c r="BA134">
        <f t="shared" si="103"/>
        <v>0</v>
      </c>
      <c r="BB134">
        <f t="shared" si="104"/>
        <v>0</v>
      </c>
      <c r="BC134">
        <f t="shared" si="105"/>
        <v>0</v>
      </c>
      <c r="BD134">
        <f t="shared" si="106"/>
        <v>0</v>
      </c>
      <c r="BE134">
        <f t="shared" si="107"/>
        <v>0</v>
      </c>
      <c r="BF134">
        <f t="shared" si="108"/>
        <v>0</v>
      </c>
      <c r="BG134" t="str">
        <f t="shared" si="109"/>
        <v/>
      </c>
      <c r="BH134" t="str">
        <f t="shared" si="110"/>
        <v/>
      </c>
      <c r="BI134" t="str">
        <f t="shared" si="111"/>
        <v/>
      </c>
      <c r="BJ134">
        <f t="shared" si="112"/>
        <v>0</v>
      </c>
      <c r="BK134" t="str">
        <f t="shared" si="113"/>
        <v/>
      </c>
      <c r="BL134" t="str">
        <f t="shared" si="114"/>
        <v/>
      </c>
    </row>
    <row r="135" spans="1:64">
      <c r="A135" s="17"/>
      <c r="B135" s="17"/>
      <c r="C135" s="17"/>
      <c r="D135" s="17"/>
      <c r="E135" s="17"/>
      <c r="F135" s="17"/>
      <c r="G135" s="17"/>
      <c r="H135" s="17"/>
      <c r="I135" s="18"/>
      <c r="J135" s="18"/>
      <c r="K135" s="18"/>
      <c r="L135" s="18"/>
      <c r="M135" s="18"/>
      <c r="N135" s="18"/>
      <c r="O135" s="18"/>
      <c r="P135" s="18"/>
      <c r="S135" t="str">
        <f t="shared" si="82"/>
        <v>vége</v>
      </c>
      <c r="U135">
        <f t="shared" si="83"/>
        <v>1</v>
      </c>
      <c r="V135">
        <f t="shared" si="115"/>
        <v>1</v>
      </c>
      <c r="W135">
        <f t="shared" si="84"/>
        <v>1</v>
      </c>
      <c r="X135">
        <f t="shared" si="85"/>
        <v>1</v>
      </c>
      <c r="Y135">
        <f t="shared" si="86"/>
        <v>1</v>
      </c>
      <c r="Z135">
        <f t="shared" si="87"/>
        <v>1</v>
      </c>
      <c r="AA135">
        <f t="shared" si="88"/>
        <v>1</v>
      </c>
      <c r="AB135">
        <f t="shared" si="89"/>
        <v>1</v>
      </c>
      <c r="AC135">
        <f t="shared" si="90"/>
        <v>1</v>
      </c>
      <c r="AD135">
        <f t="shared" si="91"/>
        <v>1</v>
      </c>
      <c r="AE135">
        <f t="shared" si="92"/>
        <v>0</v>
      </c>
      <c r="AF135">
        <f t="shared" si="93"/>
        <v>0</v>
      </c>
      <c r="AG135">
        <f t="shared" si="94"/>
        <v>0</v>
      </c>
      <c r="AH135">
        <f t="shared" si="95"/>
        <v>1</v>
      </c>
      <c r="AI135">
        <f t="shared" si="96"/>
        <v>0</v>
      </c>
      <c r="AJ135">
        <f t="shared" si="97"/>
        <v>0</v>
      </c>
      <c r="AK135">
        <f t="shared" si="98"/>
        <v>0</v>
      </c>
      <c r="AM135" t="str">
        <f t="shared" si="116"/>
        <v>;;;;;;;0;;;;;;;</v>
      </c>
      <c r="AO135">
        <f t="shared" si="117"/>
        <v>0</v>
      </c>
      <c r="AP135">
        <f t="shared" si="118"/>
        <v>0</v>
      </c>
      <c r="AQ135" t="str">
        <f t="shared" si="119"/>
        <v/>
      </c>
      <c r="AR135">
        <f t="shared" si="120"/>
        <v>0</v>
      </c>
      <c r="AS135" t="str">
        <f t="shared" si="99"/>
        <v/>
      </c>
      <c r="AT135" t="str">
        <f t="shared" si="121"/>
        <v/>
      </c>
      <c r="AX135" t="str">
        <f t="shared" si="100"/>
        <v/>
      </c>
      <c r="AY135">
        <f t="shared" si="101"/>
        <v>0</v>
      </c>
      <c r="AZ135">
        <f t="shared" si="102"/>
        <v>0</v>
      </c>
      <c r="BA135">
        <f t="shared" si="103"/>
        <v>0</v>
      </c>
      <c r="BB135">
        <f t="shared" si="104"/>
        <v>0</v>
      </c>
      <c r="BC135">
        <f t="shared" si="105"/>
        <v>0</v>
      </c>
      <c r="BD135">
        <f t="shared" si="106"/>
        <v>0</v>
      </c>
      <c r="BE135">
        <f t="shared" si="107"/>
        <v>0</v>
      </c>
      <c r="BF135">
        <f t="shared" si="108"/>
        <v>0</v>
      </c>
      <c r="BG135" t="str">
        <f t="shared" si="109"/>
        <v/>
      </c>
      <c r="BH135" t="str">
        <f t="shared" si="110"/>
        <v/>
      </c>
      <c r="BI135" t="str">
        <f t="shared" si="111"/>
        <v/>
      </c>
      <c r="BJ135">
        <f t="shared" si="112"/>
        <v>0</v>
      </c>
      <c r="BK135" t="str">
        <f t="shared" si="113"/>
        <v/>
      </c>
      <c r="BL135" t="str">
        <f t="shared" si="114"/>
        <v/>
      </c>
    </row>
    <row r="136" spans="1:64">
      <c r="A136" s="17"/>
      <c r="B136" s="17"/>
      <c r="C136" s="17"/>
      <c r="D136" s="17"/>
      <c r="E136" s="17"/>
      <c r="F136" s="17"/>
      <c r="G136" s="17"/>
      <c r="H136" s="17"/>
      <c r="I136" s="18"/>
      <c r="J136" s="18"/>
      <c r="K136" s="18"/>
      <c r="L136" s="18"/>
      <c r="M136" s="18"/>
      <c r="N136" s="18"/>
      <c r="O136" s="18"/>
      <c r="P136" s="18"/>
      <c r="S136" t="str">
        <f t="shared" si="82"/>
        <v>vége</v>
      </c>
      <c r="U136">
        <f t="shared" si="83"/>
        <v>1</v>
      </c>
      <c r="V136">
        <f t="shared" si="115"/>
        <v>1</v>
      </c>
      <c r="W136">
        <f t="shared" si="84"/>
        <v>1</v>
      </c>
      <c r="X136">
        <f t="shared" si="85"/>
        <v>1</v>
      </c>
      <c r="Y136">
        <f t="shared" si="86"/>
        <v>1</v>
      </c>
      <c r="Z136">
        <f t="shared" si="87"/>
        <v>1</v>
      </c>
      <c r="AA136">
        <f t="shared" si="88"/>
        <v>1</v>
      </c>
      <c r="AB136">
        <f t="shared" si="89"/>
        <v>1</v>
      </c>
      <c r="AC136">
        <f t="shared" si="90"/>
        <v>1</v>
      </c>
      <c r="AD136">
        <f t="shared" si="91"/>
        <v>1</v>
      </c>
      <c r="AE136">
        <f t="shared" si="92"/>
        <v>0</v>
      </c>
      <c r="AF136">
        <f t="shared" si="93"/>
        <v>0</v>
      </c>
      <c r="AG136">
        <f t="shared" si="94"/>
        <v>0</v>
      </c>
      <c r="AH136">
        <f t="shared" si="95"/>
        <v>1</v>
      </c>
      <c r="AI136">
        <f t="shared" si="96"/>
        <v>0</v>
      </c>
      <c r="AJ136">
        <f t="shared" si="97"/>
        <v>0</v>
      </c>
      <c r="AK136">
        <f t="shared" si="98"/>
        <v>0</v>
      </c>
      <c r="AM136" t="str">
        <f t="shared" si="116"/>
        <v>;;;;;;;0;;;;;;;</v>
      </c>
      <c r="AO136">
        <f t="shared" si="117"/>
        <v>0</v>
      </c>
      <c r="AP136">
        <f t="shared" si="118"/>
        <v>0</v>
      </c>
      <c r="AQ136" t="str">
        <f t="shared" si="119"/>
        <v/>
      </c>
      <c r="AR136">
        <f t="shared" si="120"/>
        <v>0</v>
      </c>
      <c r="AS136" t="str">
        <f t="shared" si="99"/>
        <v/>
      </c>
      <c r="AT136" t="str">
        <f t="shared" si="121"/>
        <v/>
      </c>
      <c r="AX136" t="str">
        <f t="shared" si="100"/>
        <v/>
      </c>
      <c r="AY136">
        <f t="shared" si="101"/>
        <v>0</v>
      </c>
      <c r="AZ136">
        <f t="shared" si="102"/>
        <v>0</v>
      </c>
      <c r="BA136">
        <f t="shared" si="103"/>
        <v>0</v>
      </c>
      <c r="BB136">
        <f t="shared" si="104"/>
        <v>0</v>
      </c>
      <c r="BC136">
        <f t="shared" si="105"/>
        <v>0</v>
      </c>
      <c r="BD136">
        <f t="shared" si="106"/>
        <v>0</v>
      </c>
      <c r="BE136">
        <f t="shared" si="107"/>
        <v>0</v>
      </c>
      <c r="BF136">
        <f t="shared" si="108"/>
        <v>0</v>
      </c>
      <c r="BG136" t="str">
        <f t="shared" si="109"/>
        <v/>
      </c>
      <c r="BH136" t="str">
        <f t="shared" si="110"/>
        <v/>
      </c>
      <c r="BI136" t="str">
        <f t="shared" si="111"/>
        <v/>
      </c>
      <c r="BJ136">
        <f t="shared" si="112"/>
        <v>0</v>
      </c>
      <c r="BK136" t="str">
        <f t="shared" si="113"/>
        <v/>
      </c>
      <c r="BL136" t="str">
        <f t="shared" si="114"/>
        <v/>
      </c>
    </row>
    <row r="137" spans="1:64">
      <c r="A137" s="17"/>
      <c r="B137" s="17"/>
      <c r="C137" s="17"/>
      <c r="D137" s="17"/>
      <c r="E137" s="17"/>
      <c r="F137" s="17"/>
      <c r="G137" s="17"/>
      <c r="H137" s="17"/>
      <c r="I137" s="18"/>
      <c r="J137" s="18"/>
      <c r="K137" s="18"/>
      <c r="L137" s="18"/>
      <c r="M137" s="18"/>
      <c r="N137" s="18"/>
      <c r="O137" s="18"/>
      <c r="P137" s="18"/>
      <c r="S137" t="str">
        <f t="shared" si="82"/>
        <v>vége</v>
      </c>
      <c r="U137">
        <f t="shared" si="83"/>
        <v>1</v>
      </c>
      <c r="V137">
        <f t="shared" si="115"/>
        <v>1</v>
      </c>
      <c r="W137">
        <f t="shared" si="84"/>
        <v>1</v>
      </c>
      <c r="X137">
        <f t="shared" si="85"/>
        <v>1</v>
      </c>
      <c r="Y137">
        <f t="shared" si="86"/>
        <v>1</v>
      </c>
      <c r="Z137">
        <f t="shared" si="87"/>
        <v>1</v>
      </c>
      <c r="AA137">
        <f t="shared" si="88"/>
        <v>1</v>
      </c>
      <c r="AB137">
        <f t="shared" si="89"/>
        <v>1</v>
      </c>
      <c r="AC137">
        <f t="shared" si="90"/>
        <v>1</v>
      </c>
      <c r="AD137">
        <f t="shared" si="91"/>
        <v>1</v>
      </c>
      <c r="AE137">
        <f t="shared" si="92"/>
        <v>0</v>
      </c>
      <c r="AF137">
        <f t="shared" si="93"/>
        <v>0</v>
      </c>
      <c r="AG137">
        <f t="shared" si="94"/>
        <v>0</v>
      </c>
      <c r="AH137">
        <f t="shared" si="95"/>
        <v>1</v>
      </c>
      <c r="AI137">
        <f t="shared" si="96"/>
        <v>0</v>
      </c>
      <c r="AJ137">
        <f t="shared" si="97"/>
        <v>0</v>
      </c>
      <c r="AK137">
        <f t="shared" si="98"/>
        <v>0</v>
      </c>
      <c r="AM137" t="str">
        <f t="shared" si="116"/>
        <v>;;;;;;;0;;;;;;;</v>
      </c>
      <c r="AO137">
        <f t="shared" si="117"/>
        <v>0</v>
      </c>
      <c r="AP137">
        <f t="shared" si="118"/>
        <v>0</v>
      </c>
      <c r="AQ137" t="str">
        <f t="shared" si="119"/>
        <v/>
      </c>
      <c r="AR137">
        <f t="shared" si="120"/>
        <v>0</v>
      </c>
      <c r="AS137" t="str">
        <f t="shared" si="99"/>
        <v/>
      </c>
      <c r="AT137" t="str">
        <f t="shared" si="121"/>
        <v/>
      </c>
      <c r="AX137" t="str">
        <f t="shared" si="100"/>
        <v/>
      </c>
      <c r="AY137">
        <f t="shared" si="101"/>
        <v>0</v>
      </c>
      <c r="AZ137">
        <f t="shared" si="102"/>
        <v>0</v>
      </c>
      <c r="BA137">
        <f t="shared" si="103"/>
        <v>0</v>
      </c>
      <c r="BB137">
        <f t="shared" si="104"/>
        <v>0</v>
      </c>
      <c r="BC137">
        <f t="shared" si="105"/>
        <v>0</v>
      </c>
      <c r="BD137">
        <f t="shared" si="106"/>
        <v>0</v>
      </c>
      <c r="BE137">
        <f t="shared" si="107"/>
        <v>0</v>
      </c>
      <c r="BF137">
        <f t="shared" si="108"/>
        <v>0</v>
      </c>
      <c r="BG137" t="str">
        <f t="shared" si="109"/>
        <v/>
      </c>
      <c r="BH137" t="str">
        <f t="shared" si="110"/>
        <v/>
      </c>
      <c r="BI137" t="str">
        <f t="shared" si="111"/>
        <v/>
      </c>
      <c r="BJ137">
        <f t="shared" si="112"/>
        <v>0</v>
      </c>
      <c r="BK137" t="str">
        <f t="shared" si="113"/>
        <v/>
      </c>
      <c r="BL137" t="str">
        <f t="shared" si="114"/>
        <v/>
      </c>
    </row>
    <row r="138" spans="1:64">
      <c r="A138" s="17"/>
      <c r="B138" s="17"/>
      <c r="C138" s="17"/>
      <c r="D138" s="17"/>
      <c r="E138" s="17"/>
      <c r="F138" s="17"/>
      <c r="G138" s="17"/>
      <c r="H138" s="17"/>
      <c r="I138" s="18"/>
      <c r="J138" s="18"/>
      <c r="K138" s="18"/>
      <c r="L138" s="18"/>
      <c r="M138" s="18"/>
      <c r="N138" s="18"/>
      <c r="O138" s="18"/>
      <c r="P138" s="18"/>
      <c r="S138" t="str">
        <f t="shared" si="82"/>
        <v>vége</v>
      </c>
      <c r="U138">
        <f t="shared" si="83"/>
        <v>1</v>
      </c>
      <c r="V138">
        <f t="shared" si="115"/>
        <v>1</v>
      </c>
      <c r="W138">
        <f t="shared" si="84"/>
        <v>1</v>
      </c>
      <c r="X138">
        <f t="shared" si="85"/>
        <v>1</v>
      </c>
      <c r="Y138">
        <f t="shared" si="86"/>
        <v>1</v>
      </c>
      <c r="Z138">
        <f t="shared" si="87"/>
        <v>1</v>
      </c>
      <c r="AA138">
        <f t="shared" si="88"/>
        <v>1</v>
      </c>
      <c r="AB138">
        <f t="shared" si="89"/>
        <v>1</v>
      </c>
      <c r="AC138">
        <f t="shared" si="90"/>
        <v>1</v>
      </c>
      <c r="AD138">
        <f t="shared" si="91"/>
        <v>1</v>
      </c>
      <c r="AE138">
        <f t="shared" si="92"/>
        <v>0</v>
      </c>
      <c r="AF138">
        <f t="shared" si="93"/>
        <v>0</v>
      </c>
      <c r="AG138">
        <f t="shared" si="94"/>
        <v>0</v>
      </c>
      <c r="AH138">
        <f t="shared" si="95"/>
        <v>1</v>
      </c>
      <c r="AI138">
        <f t="shared" si="96"/>
        <v>0</v>
      </c>
      <c r="AJ138">
        <f t="shared" si="97"/>
        <v>0</v>
      </c>
      <c r="AK138">
        <f t="shared" si="98"/>
        <v>0</v>
      </c>
      <c r="AM138" t="str">
        <f t="shared" si="116"/>
        <v>;;;;;;;0;;;;;;;</v>
      </c>
      <c r="AO138">
        <f t="shared" si="117"/>
        <v>0</v>
      </c>
      <c r="AP138">
        <f t="shared" si="118"/>
        <v>0</v>
      </c>
      <c r="AQ138" t="str">
        <f t="shared" si="119"/>
        <v/>
      </c>
      <c r="AR138">
        <f t="shared" si="120"/>
        <v>0</v>
      </c>
      <c r="AS138" t="str">
        <f t="shared" si="99"/>
        <v/>
      </c>
      <c r="AT138" t="str">
        <f t="shared" si="121"/>
        <v/>
      </c>
      <c r="AX138" t="str">
        <f t="shared" si="100"/>
        <v/>
      </c>
      <c r="AY138">
        <f t="shared" si="101"/>
        <v>0</v>
      </c>
      <c r="AZ138">
        <f t="shared" si="102"/>
        <v>0</v>
      </c>
      <c r="BA138">
        <f t="shared" si="103"/>
        <v>0</v>
      </c>
      <c r="BB138">
        <f t="shared" si="104"/>
        <v>0</v>
      </c>
      <c r="BC138">
        <f t="shared" si="105"/>
        <v>0</v>
      </c>
      <c r="BD138">
        <f t="shared" si="106"/>
        <v>0</v>
      </c>
      <c r="BE138">
        <f t="shared" si="107"/>
        <v>0</v>
      </c>
      <c r="BF138">
        <f t="shared" si="108"/>
        <v>0</v>
      </c>
      <c r="BG138" t="str">
        <f t="shared" si="109"/>
        <v/>
      </c>
      <c r="BH138" t="str">
        <f t="shared" si="110"/>
        <v/>
      </c>
      <c r="BI138" t="str">
        <f t="shared" si="111"/>
        <v/>
      </c>
      <c r="BJ138">
        <f t="shared" si="112"/>
        <v>0</v>
      </c>
      <c r="BK138" t="str">
        <f t="shared" si="113"/>
        <v/>
      </c>
      <c r="BL138" t="str">
        <f t="shared" si="114"/>
        <v/>
      </c>
    </row>
    <row r="139" spans="1:64">
      <c r="A139" s="17"/>
      <c r="B139" s="17"/>
      <c r="C139" s="17"/>
      <c r="D139" s="17"/>
      <c r="E139" s="17"/>
      <c r="F139" s="17"/>
      <c r="G139" s="17"/>
      <c r="H139" s="17"/>
      <c r="I139" s="18"/>
      <c r="J139" s="18"/>
      <c r="K139" s="18"/>
      <c r="L139" s="18"/>
      <c r="M139" s="18"/>
      <c r="N139" s="18"/>
      <c r="O139" s="18"/>
      <c r="P139" s="18"/>
      <c r="S139" t="str">
        <f t="shared" si="82"/>
        <v>vége</v>
      </c>
      <c r="U139">
        <f t="shared" si="83"/>
        <v>1</v>
      </c>
      <c r="V139">
        <f t="shared" si="115"/>
        <v>1</v>
      </c>
      <c r="W139">
        <f t="shared" si="84"/>
        <v>1</v>
      </c>
      <c r="X139">
        <f t="shared" si="85"/>
        <v>1</v>
      </c>
      <c r="Y139">
        <f t="shared" si="86"/>
        <v>1</v>
      </c>
      <c r="Z139">
        <f t="shared" si="87"/>
        <v>1</v>
      </c>
      <c r="AA139">
        <f t="shared" si="88"/>
        <v>1</v>
      </c>
      <c r="AB139">
        <f t="shared" si="89"/>
        <v>1</v>
      </c>
      <c r="AC139">
        <f t="shared" si="90"/>
        <v>1</v>
      </c>
      <c r="AD139">
        <f t="shared" si="91"/>
        <v>1</v>
      </c>
      <c r="AE139">
        <f t="shared" si="92"/>
        <v>0</v>
      </c>
      <c r="AF139">
        <f t="shared" si="93"/>
        <v>0</v>
      </c>
      <c r="AG139">
        <f t="shared" si="94"/>
        <v>0</v>
      </c>
      <c r="AH139">
        <f t="shared" si="95"/>
        <v>1</v>
      </c>
      <c r="AI139">
        <f t="shared" si="96"/>
        <v>0</v>
      </c>
      <c r="AJ139">
        <f t="shared" si="97"/>
        <v>0</v>
      </c>
      <c r="AK139">
        <f t="shared" si="98"/>
        <v>0</v>
      </c>
      <c r="AM139" t="str">
        <f t="shared" si="116"/>
        <v>;;;;;;;0;;;;;;;</v>
      </c>
      <c r="AO139">
        <f t="shared" si="117"/>
        <v>0</v>
      </c>
      <c r="AP139">
        <f t="shared" si="118"/>
        <v>0</v>
      </c>
      <c r="AQ139" t="str">
        <f t="shared" si="119"/>
        <v/>
      </c>
      <c r="AR139">
        <f t="shared" si="120"/>
        <v>0</v>
      </c>
      <c r="AS139" t="str">
        <f t="shared" si="99"/>
        <v/>
      </c>
      <c r="AT139" t="str">
        <f t="shared" si="121"/>
        <v/>
      </c>
      <c r="AX139" t="str">
        <f t="shared" si="100"/>
        <v/>
      </c>
      <c r="AY139">
        <f t="shared" si="101"/>
        <v>0</v>
      </c>
      <c r="AZ139">
        <f t="shared" si="102"/>
        <v>0</v>
      </c>
      <c r="BA139">
        <f t="shared" si="103"/>
        <v>0</v>
      </c>
      <c r="BB139">
        <f t="shared" si="104"/>
        <v>0</v>
      </c>
      <c r="BC139">
        <f t="shared" si="105"/>
        <v>0</v>
      </c>
      <c r="BD139">
        <f t="shared" si="106"/>
        <v>0</v>
      </c>
      <c r="BE139">
        <f t="shared" si="107"/>
        <v>0</v>
      </c>
      <c r="BF139">
        <f t="shared" si="108"/>
        <v>0</v>
      </c>
      <c r="BG139" t="str">
        <f t="shared" si="109"/>
        <v/>
      </c>
      <c r="BH139" t="str">
        <f t="shared" si="110"/>
        <v/>
      </c>
      <c r="BI139" t="str">
        <f t="shared" si="111"/>
        <v/>
      </c>
      <c r="BJ139">
        <f t="shared" si="112"/>
        <v>0</v>
      </c>
      <c r="BK139" t="str">
        <f t="shared" si="113"/>
        <v/>
      </c>
      <c r="BL139" t="str">
        <f t="shared" si="114"/>
        <v/>
      </c>
    </row>
    <row r="140" spans="1:64">
      <c r="A140" s="17"/>
      <c r="B140" s="17"/>
      <c r="C140" s="17"/>
      <c r="D140" s="17"/>
      <c r="E140" s="17"/>
      <c r="F140" s="17"/>
      <c r="G140" s="17"/>
      <c r="H140" s="17"/>
      <c r="I140" s="18"/>
      <c r="J140" s="18"/>
      <c r="K140" s="18"/>
      <c r="L140" s="18"/>
      <c r="M140" s="18"/>
      <c r="N140" s="18"/>
      <c r="O140" s="18"/>
      <c r="P140" s="18"/>
      <c r="S140" t="str">
        <f t="shared" si="82"/>
        <v>vége</v>
      </c>
      <c r="U140">
        <f t="shared" si="83"/>
        <v>1</v>
      </c>
      <c r="V140">
        <f t="shared" si="115"/>
        <v>1</v>
      </c>
      <c r="W140">
        <f t="shared" si="84"/>
        <v>1</v>
      </c>
      <c r="X140">
        <f t="shared" si="85"/>
        <v>1</v>
      </c>
      <c r="Y140">
        <f t="shared" si="86"/>
        <v>1</v>
      </c>
      <c r="Z140">
        <f t="shared" si="87"/>
        <v>1</v>
      </c>
      <c r="AA140">
        <f t="shared" si="88"/>
        <v>1</v>
      </c>
      <c r="AB140">
        <f t="shared" si="89"/>
        <v>1</v>
      </c>
      <c r="AC140">
        <f t="shared" si="90"/>
        <v>1</v>
      </c>
      <c r="AD140">
        <f t="shared" si="91"/>
        <v>1</v>
      </c>
      <c r="AE140">
        <f t="shared" si="92"/>
        <v>0</v>
      </c>
      <c r="AF140">
        <f t="shared" si="93"/>
        <v>0</v>
      </c>
      <c r="AG140">
        <f t="shared" si="94"/>
        <v>0</v>
      </c>
      <c r="AH140">
        <f t="shared" si="95"/>
        <v>1</v>
      </c>
      <c r="AI140">
        <f t="shared" si="96"/>
        <v>0</v>
      </c>
      <c r="AJ140">
        <f t="shared" si="97"/>
        <v>0</v>
      </c>
      <c r="AK140">
        <f t="shared" si="98"/>
        <v>0</v>
      </c>
      <c r="AM140" t="str">
        <f t="shared" si="116"/>
        <v>;;;;;;;0;;;;;;;</v>
      </c>
      <c r="AO140">
        <f t="shared" si="117"/>
        <v>0</v>
      </c>
      <c r="AP140">
        <f t="shared" si="118"/>
        <v>0</v>
      </c>
      <c r="AQ140" t="str">
        <f t="shared" si="119"/>
        <v/>
      </c>
      <c r="AR140">
        <f t="shared" si="120"/>
        <v>0</v>
      </c>
      <c r="AS140" t="str">
        <f t="shared" si="99"/>
        <v/>
      </c>
      <c r="AT140" t="str">
        <f t="shared" si="121"/>
        <v/>
      </c>
      <c r="AX140" t="str">
        <f t="shared" si="100"/>
        <v/>
      </c>
      <c r="AY140">
        <f t="shared" si="101"/>
        <v>0</v>
      </c>
      <c r="AZ140">
        <f t="shared" si="102"/>
        <v>0</v>
      </c>
      <c r="BA140">
        <f t="shared" si="103"/>
        <v>0</v>
      </c>
      <c r="BB140">
        <f t="shared" si="104"/>
        <v>0</v>
      </c>
      <c r="BC140">
        <f t="shared" si="105"/>
        <v>0</v>
      </c>
      <c r="BD140">
        <f t="shared" si="106"/>
        <v>0</v>
      </c>
      <c r="BE140">
        <f t="shared" si="107"/>
        <v>0</v>
      </c>
      <c r="BF140">
        <f t="shared" si="108"/>
        <v>0</v>
      </c>
      <c r="BG140" t="str">
        <f t="shared" si="109"/>
        <v/>
      </c>
      <c r="BH140" t="str">
        <f t="shared" si="110"/>
        <v/>
      </c>
      <c r="BI140" t="str">
        <f t="shared" si="111"/>
        <v/>
      </c>
      <c r="BJ140">
        <f t="shared" si="112"/>
        <v>0</v>
      </c>
      <c r="BK140" t="str">
        <f t="shared" si="113"/>
        <v/>
      </c>
      <c r="BL140" t="str">
        <f t="shared" si="114"/>
        <v/>
      </c>
    </row>
    <row r="141" spans="1:64">
      <c r="A141" s="17"/>
      <c r="B141" s="17"/>
      <c r="C141" s="17"/>
      <c r="D141" s="17"/>
      <c r="E141" s="17"/>
      <c r="F141" s="17"/>
      <c r="G141" s="17"/>
      <c r="H141" s="17"/>
      <c r="I141" s="18"/>
      <c r="J141" s="18"/>
      <c r="K141" s="18"/>
      <c r="L141" s="18"/>
      <c r="M141" s="18"/>
      <c r="N141" s="18"/>
      <c r="O141" s="18"/>
      <c r="P141" s="18"/>
      <c r="S141" t="str">
        <f t="shared" si="82"/>
        <v>vége</v>
      </c>
      <c r="U141">
        <f t="shared" si="83"/>
        <v>1</v>
      </c>
      <c r="V141">
        <f t="shared" si="115"/>
        <v>1</v>
      </c>
      <c r="W141">
        <f t="shared" si="84"/>
        <v>1</v>
      </c>
      <c r="X141">
        <f t="shared" si="85"/>
        <v>1</v>
      </c>
      <c r="Y141">
        <f t="shared" si="86"/>
        <v>1</v>
      </c>
      <c r="Z141">
        <f t="shared" si="87"/>
        <v>1</v>
      </c>
      <c r="AA141">
        <f t="shared" si="88"/>
        <v>1</v>
      </c>
      <c r="AB141">
        <f t="shared" si="89"/>
        <v>1</v>
      </c>
      <c r="AC141">
        <f t="shared" si="90"/>
        <v>1</v>
      </c>
      <c r="AD141">
        <f t="shared" si="91"/>
        <v>1</v>
      </c>
      <c r="AE141">
        <f t="shared" si="92"/>
        <v>0</v>
      </c>
      <c r="AF141">
        <f t="shared" si="93"/>
        <v>0</v>
      </c>
      <c r="AG141">
        <f t="shared" si="94"/>
        <v>0</v>
      </c>
      <c r="AH141">
        <f t="shared" si="95"/>
        <v>1</v>
      </c>
      <c r="AI141">
        <f t="shared" si="96"/>
        <v>0</v>
      </c>
      <c r="AJ141">
        <f t="shared" si="97"/>
        <v>0</v>
      </c>
      <c r="AK141">
        <f t="shared" si="98"/>
        <v>0</v>
      </c>
      <c r="AM141" t="str">
        <f t="shared" si="116"/>
        <v>;;;;;;;0;;;;;;;</v>
      </c>
      <c r="AO141">
        <f t="shared" si="117"/>
        <v>0</v>
      </c>
      <c r="AP141">
        <f t="shared" si="118"/>
        <v>0</v>
      </c>
      <c r="AQ141" t="str">
        <f t="shared" si="119"/>
        <v/>
      </c>
      <c r="AR141">
        <f t="shared" si="120"/>
        <v>0</v>
      </c>
      <c r="AS141" t="str">
        <f t="shared" si="99"/>
        <v/>
      </c>
      <c r="AT141" t="str">
        <f t="shared" si="121"/>
        <v/>
      </c>
      <c r="AX141" t="str">
        <f t="shared" si="100"/>
        <v/>
      </c>
      <c r="AY141">
        <f t="shared" si="101"/>
        <v>0</v>
      </c>
      <c r="AZ141">
        <f t="shared" si="102"/>
        <v>0</v>
      </c>
      <c r="BA141">
        <f t="shared" si="103"/>
        <v>0</v>
      </c>
      <c r="BB141">
        <f t="shared" si="104"/>
        <v>0</v>
      </c>
      <c r="BC141">
        <f t="shared" si="105"/>
        <v>0</v>
      </c>
      <c r="BD141">
        <f t="shared" si="106"/>
        <v>0</v>
      </c>
      <c r="BE141">
        <f t="shared" si="107"/>
        <v>0</v>
      </c>
      <c r="BF141">
        <f t="shared" si="108"/>
        <v>0</v>
      </c>
      <c r="BG141" t="str">
        <f t="shared" si="109"/>
        <v/>
      </c>
      <c r="BH141" t="str">
        <f t="shared" si="110"/>
        <v/>
      </c>
      <c r="BI141" t="str">
        <f t="shared" si="111"/>
        <v/>
      </c>
      <c r="BJ141">
        <f t="shared" si="112"/>
        <v>0</v>
      </c>
      <c r="BK141" t="str">
        <f t="shared" si="113"/>
        <v/>
      </c>
      <c r="BL141" t="str">
        <f t="shared" si="114"/>
        <v/>
      </c>
    </row>
    <row r="142" spans="1:64">
      <c r="A142" s="17"/>
      <c r="B142" s="17"/>
      <c r="C142" s="17"/>
      <c r="D142" s="17"/>
      <c r="E142" s="17"/>
      <c r="F142" s="17"/>
      <c r="G142" s="17"/>
      <c r="H142" s="17"/>
      <c r="I142" s="18"/>
      <c r="J142" s="18"/>
      <c r="K142" s="18"/>
      <c r="L142" s="18"/>
      <c r="M142" s="18"/>
      <c r="N142" s="18"/>
      <c r="O142" s="18"/>
      <c r="P142" s="18"/>
      <c r="S142" t="str">
        <f t="shared" si="82"/>
        <v>vége</v>
      </c>
      <c r="U142">
        <f t="shared" si="83"/>
        <v>1</v>
      </c>
      <c r="V142">
        <f t="shared" si="115"/>
        <v>1</v>
      </c>
      <c r="W142">
        <f t="shared" si="84"/>
        <v>1</v>
      </c>
      <c r="X142">
        <f t="shared" si="85"/>
        <v>1</v>
      </c>
      <c r="Y142">
        <f t="shared" si="86"/>
        <v>1</v>
      </c>
      <c r="Z142">
        <f t="shared" si="87"/>
        <v>1</v>
      </c>
      <c r="AA142">
        <f t="shared" si="88"/>
        <v>1</v>
      </c>
      <c r="AB142">
        <f t="shared" si="89"/>
        <v>1</v>
      </c>
      <c r="AC142">
        <f t="shared" si="90"/>
        <v>1</v>
      </c>
      <c r="AD142">
        <f t="shared" si="91"/>
        <v>1</v>
      </c>
      <c r="AE142">
        <f t="shared" si="92"/>
        <v>0</v>
      </c>
      <c r="AF142">
        <f t="shared" si="93"/>
        <v>0</v>
      </c>
      <c r="AG142">
        <f t="shared" si="94"/>
        <v>0</v>
      </c>
      <c r="AH142">
        <f t="shared" si="95"/>
        <v>1</v>
      </c>
      <c r="AI142">
        <f t="shared" si="96"/>
        <v>0</v>
      </c>
      <c r="AJ142">
        <f t="shared" si="97"/>
        <v>0</v>
      </c>
      <c r="AK142">
        <f t="shared" si="98"/>
        <v>0</v>
      </c>
      <c r="AM142" t="str">
        <f t="shared" si="116"/>
        <v>;;;;;;;0;;;;;;;</v>
      </c>
      <c r="AO142">
        <f t="shared" si="117"/>
        <v>0</v>
      </c>
      <c r="AP142">
        <f t="shared" si="118"/>
        <v>0</v>
      </c>
      <c r="AQ142" t="str">
        <f t="shared" si="119"/>
        <v/>
      </c>
      <c r="AR142">
        <f t="shared" si="120"/>
        <v>0</v>
      </c>
      <c r="AS142" t="str">
        <f t="shared" si="99"/>
        <v/>
      </c>
      <c r="AT142" t="str">
        <f t="shared" si="121"/>
        <v/>
      </c>
      <c r="AX142" t="str">
        <f t="shared" si="100"/>
        <v/>
      </c>
      <c r="AY142">
        <f t="shared" si="101"/>
        <v>0</v>
      </c>
      <c r="AZ142">
        <f t="shared" si="102"/>
        <v>0</v>
      </c>
      <c r="BA142">
        <f t="shared" si="103"/>
        <v>0</v>
      </c>
      <c r="BB142">
        <f t="shared" si="104"/>
        <v>0</v>
      </c>
      <c r="BC142">
        <f t="shared" si="105"/>
        <v>0</v>
      </c>
      <c r="BD142">
        <f t="shared" si="106"/>
        <v>0</v>
      </c>
      <c r="BE142">
        <f t="shared" si="107"/>
        <v>0</v>
      </c>
      <c r="BF142">
        <f t="shared" si="108"/>
        <v>0</v>
      </c>
      <c r="BG142" t="str">
        <f t="shared" si="109"/>
        <v/>
      </c>
      <c r="BH142" t="str">
        <f t="shared" si="110"/>
        <v/>
      </c>
      <c r="BI142" t="str">
        <f t="shared" si="111"/>
        <v/>
      </c>
      <c r="BJ142">
        <f t="shared" si="112"/>
        <v>0</v>
      </c>
      <c r="BK142" t="str">
        <f t="shared" si="113"/>
        <v/>
      </c>
      <c r="BL142" t="str">
        <f t="shared" si="114"/>
        <v/>
      </c>
    </row>
    <row r="143" spans="1:64">
      <c r="A143" s="17"/>
      <c r="B143" s="17"/>
      <c r="C143" s="17"/>
      <c r="D143" s="17"/>
      <c r="E143" s="17"/>
      <c r="F143" s="17"/>
      <c r="G143" s="17"/>
      <c r="H143" s="17"/>
      <c r="I143" s="18"/>
      <c r="J143" s="18"/>
      <c r="K143" s="18"/>
      <c r="L143" s="18"/>
      <c r="M143" s="18"/>
      <c r="N143" s="18"/>
      <c r="O143" s="18"/>
      <c r="P143" s="18"/>
      <c r="S143" t="str">
        <f t="shared" si="82"/>
        <v>vége</v>
      </c>
      <c r="U143">
        <f t="shared" si="83"/>
        <v>1</v>
      </c>
      <c r="V143">
        <f t="shared" si="115"/>
        <v>1</v>
      </c>
      <c r="W143">
        <f t="shared" si="84"/>
        <v>1</v>
      </c>
      <c r="X143">
        <f t="shared" si="85"/>
        <v>1</v>
      </c>
      <c r="Y143">
        <f t="shared" si="86"/>
        <v>1</v>
      </c>
      <c r="Z143">
        <f t="shared" si="87"/>
        <v>1</v>
      </c>
      <c r="AA143">
        <f t="shared" si="88"/>
        <v>1</v>
      </c>
      <c r="AB143">
        <f t="shared" si="89"/>
        <v>1</v>
      </c>
      <c r="AC143">
        <f t="shared" si="90"/>
        <v>1</v>
      </c>
      <c r="AD143">
        <f t="shared" si="91"/>
        <v>1</v>
      </c>
      <c r="AE143">
        <f t="shared" si="92"/>
        <v>0</v>
      </c>
      <c r="AF143">
        <f t="shared" si="93"/>
        <v>0</v>
      </c>
      <c r="AG143">
        <f t="shared" si="94"/>
        <v>0</v>
      </c>
      <c r="AH143">
        <f t="shared" si="95"/>
        <v>1</v>
      </c>
      <c r="AI143">
        <f t="shared" si="96"/>
        <v>0</v>
      </c>
      <c r="AJ143">
        <f t="shared" si="97"/>
        <v>0</v>
      </c>
      <c r="AK143">
        <f t="shared" si="98"/>
        <v>0</v>
      </c>
      <c r="AM143" t="str">
        <f t="shared" si="116"/>
        <v>;;;;;;;0;;;;;;;</v>
      </c>
      <c r="AO143">
        <f t="shared" si="117"/>
        <v>0</v>
      </c>
      <c r="AP143">
        <f t="shared" si="118"/>
        <v>0</v>
      </c>
      <c r="AQ143" t="str">
        <f t="shared" si="119"/>
        <v/>
      </c>
      <c r="AR143">
        <f t="shared" si="120"/>
        <v>0</v>
      </c>
      <c r="AS143" t="str">
        <f t="shared" si="99"/>
        <v/>
      </c>
      <c r="AT143" t="str">
        <f t="shared" si="121"/>
        <v/>
      </c>
      <c r="AX143" t="str">
        <f t="shared" si="100"/>
        <v/>
      </c>
      <c r="AY143">
        <f t="shared" si="101"/>
        <v>0</v>
      </c>
      <c r="AZ143">
        <f t="shared" si="102"/>
        <v>0</v>
      </c>
      <c r="BA143">
        <f t="shared" si="103"/>
        <v>0</v>
      </c>
      <c r="BB143">
        <f t="shared" si="104"/>
        <v>0</v>
      </c>
      <c r="BC143">
        <f t="shared" si="105"/>
        <v>0</v>
      </c>
      <c r="BD143">
        <f t="shared" si="106"/>
        <v>0</v>
      </c>
      <c r="BE143">
        <f t="shared" si="107"/>
        <v>0</v>
      </c>
      <c r="BF143">
        <f t="shared" si="108"/>
        <v>0</v>
      </c>
      <c r="BG143" t="str">
        <f t="shared" si="109"/>
        <v/>
      </c>
      <c r="BH143" t="str">
        <f t="shared" si="110"/>
        <v/>
      </c>
      <c r="BI143" t="str">
        <f t="shared" si="111"/>
        <v/>
      </c>
      <c r="BJ143">
        <f t="shared" si="112"/>
        <v>0</v>
      </c>
      <c r="BK143" t="str">
        <f t="shared" si="113"/>
        <v/>
      </c>
      <c r="BL143" t="str">
        <f t="shared" si="114"/>
        <v/>
      </c>
    </row>
    <row r="144" spans="1:64">
      <c r="A144" s="17"/>
      <c r="B144" s="17"/>
      <c r="C144" s="17"/>
      <c r="D144" s="17"/>
      <c r="E144" s="17"/>
      <c r="F144" s="17"/>
      <c r="G144" s="17"/>
      <c r="H144" s="17"/>
      <c r="I144" s="18"/>
      <c r="J144" s="18"/>
      <c r="K144" s="18"/>
      <c r="L144" s="18"/>
      <c r="M144" s="18"/>
      <c r="N144" s="18"/>
      <c r="O144" s="18"/>
      <c r="P144" s="18"/>
      <c r="S144" t="str">
        <f t="shared" si="82"/>
        <v>vége</v>
      </c>
      <c r="U144">
        <f t="shared" si="83"/>
        <v>1</v>
      </c>
      <c r="V144">
        <f t="shared" si="115"/>
        <v>1</v>
      </c>
      <c r="W144">
        <f t="shared" si="84"/>
        <v>1</v>
      </c>
      <c r="X144">
        <f t="shared" si="85"/>
        <v>1</v>
      </c>
      <c r="Y144">
        <f t="shared" si="86"/>
        <v>1</v>
      </c>
      <c r="Z144">
        <f t="shared" si="87"/>
        <v>1</v>
      </c>
      <c r="AA144">
        <f t="shared" si="88"/>
        <v>1</v>
      </c>
      <c r="AB144">
        <f t="shared" si="89"/>
        <v>1</v>
      </c>
      <c r="AC144">
        <f t="shared" si="90"/>
        <v>1</v>
      </c>
      <c r="AD144">
        <f t="shared" si="91"/>
        <v>1</v>
      </c>
      <c r="AE144">
        <f t="shared" si="92"/>
        <v>0</v>
      </c>
      <c r="AF144">
        <f t="shared" si="93"/>
        <v>0</v>
      </c>
      <c r="AG144">
        <f t="shared" si="94"/>
        <v>0</v>
      </c>
      <c r="AH144">
        <f t="shared" si="95"/>
        <v>1</v>
      </c>
      <c r="AI144">
        <f t="shared" si="96"/>
        <v>0</v>
      </c>
      <c r="AJ144">
        <f t="shared" si="97"/>
        <v>0</v>
      </c>
      <c r="AK144">
        <f t="shared" si="98"/>
        <v>0</v>
      </c>
      <c r="AM144" t="str">
        <f t="shared" si="116"/>
        <v>;;;;;;;0;;;;;;;</v>
      </c>
      <c r="AO144">
        <f t="shared" si="117"/>
        <v>0</v>
      </c>
      <c r="AP144">
        <f t="shared" si="118"/>
        <v>0</v>
      </c>
      <c r="AQ144" t="str">
        <f t="shared" si="119"/>
        <v/>
      </c>
      <c r="AR144">
        <f t="shared" si="120"/>
        <v>0</v>
      </c>
      <c r="AS144" t="str">
        <f t="shared" si="99"/>
        <v/>
      </c>
      <c r="AT144" t="str">
        <f t="shared" si="121"/>
        <v/>
      </c>
      <c r="AX144" t="str">
        <f t="shared" si="100"/>
        <v/>
      </c>
      <c r="AY144">
        <f t="shared" si="101"/>
        <v>0</v>
      </c>
      <c r="AZ144">
        <f t="shared" si="102"/>
        <v>0</v>
      </c>
      <c r="BA144">
        <f t="shared" si="103"/>
        <v>0</v>
      </c>
      <c r="BB144">
        <f t="shared" si="104"/>
        <v>0</v>
      </c>
      <c r="BC144">
        <f t="shared" si="105"/>
        <v>0</v>
      </c>
      <c r="BD144">
        <f t="shared" si="106"/>
        <v>0</v>
      </c>
      <c r="BE144">
        <f t="shared" si="107"/>
        <v>0</v>
      </c>
      <c r="BF144">
        <f t="shared" si="108"/>
        <v>0</v>
      </c>
      <c r="BG144" t="str">
        <f t="shared" si="109"/>
        <v/>
      </c>
      <c r="BH144" t="str">
        <f t="shared" si="110"/>
        <v/>
      </c>
      <c r="BI144" t="str">
        <f t="shared" si="111"/>
        <v/>
      </c>
      <c r="BJ144">
        <f t="shared" si="112"/>
        <v>0</v>
      </c>
      <c r="BK144" t="str">
        <f t="shared" si="113"/>
        <v/>
      </c>
      <c r="BL144" t="str">
        <f t="shared" si="114"/>
        <v/>
      </c>
    </row>
    <row r="145" spans="1:64">
      <c r="A145" s="17"/>
      <c r="B145" s="17"/>
      <c r="C145" s="17"/>
      <c r="D145" s="17"/>
      <c r="E145" s="17"/>
      <c r="F145" s="17"/>
      <c r="G145" s="17"/>
      <c r="H145" s="17"/>
      <c r="I145" s="18"/>
      <c r="J145" s="18"/>
      <c r="K145" s="18"/>
      <c r="L145" s="18"/>
      <c r="M145" s="18"/>
      <c r="N145" s="18"/>
      <c r="O145" s="18"/>
      <c r="P145" s="18"/>
      <c r="S145" t="str">
        <f t="shared" si="82"/>
        <v>vége</v>
      </c>
      <c r="U145">
        <f t="shared" si="83"/>
        <v>1</v>
      </c>
      <c r="V145">
        <f t="shared" si="115"/>
        <v>1</v>
      </c>
      <c r="W145">
        <f t="shared" si="84"/>
        <v>1</v>
      </c>
      <c r="X145">
        <f t="shared" si="85"/>
        <v>1</v>
      </c>
      <c r="Y145">
        <f t="shared" si="86"/>
        <v>1</v>
      </c>
      <c r="Z145">
        <f t="shared" si="87"/>
        <v>1</v>
      </c>
      <c r="AA145">
        <f t="shared" si="88"/>
        <v>1</v>
      </c>
      <c r="AB145">
        <f t="shared" si="89"/>
        <v>1</v>
      </c>
      <c r="AC145">
        <f t="shared" si="90"/>
        <v>1</v>
      </c>
      <c r="AD145">
        <f t="shared" si="91"/>
        <v>1</v>
      </c>
      <c r="AE145">
        <f t="shared" si="92"/>
        <v>0</v>
      </c>
      <c r="AF145">
        <f t="shared" si="93"/>
        <v>0</v>
      </c>
      <c r="AG145">
        <f t="shared" si="94"/>
        <v>0</v>
      </c>
      <c r="AH145">
        <f t="shared" si="95"/>
        <v>1</v>
      </c>
      <c r="AI145">
        <f t="shared" si="96"/>
        <v>0</v>
      </c>
      <c r="AJ145">
        <f t="shared" si="97"/>
        <v>0</v>
      </c>
      <c r="AK145">
        <f t="shared" si="98"/>
        <v>0</v>
      </c>
      <c r="AM145" t="str">
        <f t="shared" si="116"/>
        <v>;;;;;;;0;;;;;;;</v>
      </c>
      <c r="AO145">
        <f t="shared" si="117"/>
        <v>0</v>
      </c>
      <c r="AP145">
        <f t="shared" si="118"/>
        <v>0</v>
      </c>
      <c r="AQ145" t="str">
        <f t="shared" si="119"/>
        <v/>
      </c>
      <c r="AR145">
        <f t="shared" si="120"/>
        <v>0</v>
      </c>
      <c r="AS145" t="str">
        <f t="shared" si="99"/>
        <v/>
      </c>
      <c r="AT145" t="str">
        <f t="shared" si="121"/>
        <v/>
      </c>
      <c r="AX145" t="str">
        <f t="shared" si="100"/>
        <v/>
      </c>
      <c r="AY145">
        <f t="shared" si="101"/>
        <v>0</v>
      </c>
      <c r="AZ145">
        <f t="shared" si="102"/>
        <v>0</v>
      </c>
      <c r="BA145">
        <f t="shared" si="103"/>
        <v>0</v>
      </c>
      <c r="BB145">
        <f t="shared" si="104"/>
        <v>0</v>
      </c>
      <c r="BC145">
        <f t="shared" si="105"/>
        <v>0</v>
      </c>
      <c r="BD145">
        <f t="shared" si="106"/>
        <v>0</v>
      </c>
      <c r="BE145">
        <f t="shared" si="107"/>
        <v>0</v>
      </c>
      <c r="BF145">
        <f t="shared" si="108"/>
        <v>0</v>
      </c>
      <c r="BG145" t="str">
        <f t="shared" si="109"/>
        <v/>
      </c>
      <c r="BH145" t="str">
        <f t="shared" si="110"/>
        <v/>
      </c>
      <c r="BI145" t="str">
        <f t="shared" si="111"/>
        <v/>
      </c>
      <c r="BJ145">
        <f t="shared" si="112"/>
        <v>0</v>
      </c>
      <c r="BK145" t="str">
        <f t="shared" si="113"/>
        <v/>
      </c>
      <c r="BL145" t="str">
        <f t="shared" si="114"/>
        <v/>
      </c>
    </row>
    <row r="146" spans="1:64">
      <c r="A146" s="17"/>
      <c r="B146" s="17"/>
      <c r="C146" s="17"/>
      <c r="D146" s="17"/>
      <c r="E146" s="17"/>
      <c r="F146" s="17"/>
      <c r="G146" s="17"/>
      <c r="H146" s="17"/>
      <c r="I146" s="18"/>
      <c r="J146" s="18"/>
      <c r="K146" s="18"/>
      <c r="L146" s="18"/>
      <c r="M146" s="18"/>
      <c r="N146" s="18"/>
      <c r="O146" s="18"/>
      <c r="P146" s="18"/>
      <c r="S146" t="str">
        <f t="shared" si="82"/>
        <v>vége</v>
      </c>
      <c r="U146">
        <f t="shared" si="83"/>
        <v>1</v>
      </c>
      <c r="V146">
        <f t="shared" si="115"/>
        <v>1</v>
      </c>
      <c r="W146">
        <f t="shared" si="84"/>
        <v>1</v>
      </c>
      <c r="X146">
        <f t="shared" si="85"/>
        <v>1</v>
      </c>
      <c r="Y146">
        <f t="shared" si="86"/>
        <v>1</v>
      </c>
      <c r="Z146">
        <f t="shared" si="87"/>
        <v>1</v>
      </c>
      <c r="AA146">
        <f t="shared" si="88"/>
        <v>1</v>
      </c>
      <c r="AB146">
        <f t="shared" si="89"/>
        <v>1</v>
      </c>
      <c r="AC146">
        <f t="shared" si="90"/>
        <v>1</v>
      </c>
      <c r="AD146">
        <f t="shared" si="91"/>
        <v>1</v>
      </c>
      <c r="AE146">
        <f t="shared" si="92"/>
        <v>0</v>
      </c>
      <c r="AF146">
        <f t="shared" si="93"/>
        <v>0</v>
      </c>
      <c r="AG146">
        <f t="shared" si="94"/>
        <v>0</v>
      </c>
      <c r="AH146">
        <f t="shared" si="95"/>
        <v>1</v>
      </c>
      <c r="AI146">
        <f t="shared" si="96"/>
        <v>0</v>
      </c>
      <c r="AJ146">
        <f t="shared" si="97"/>
        <v>0</v>
      </c>
      <c r="AK146">
        <f t="shared" si="98"/>
        <v>0</v>
      </c>
      <c r="AM146" t="str">
        <f t="shared" si="116"/>
        <v>;;;;;;;0;;;;;;;</v>
      </c>
      <c r="AO146">
        <f t="shared" si="117"/>
        <v>0</v>
      </c>
      <c r="AP146">
        <f t="shared" si="118"/>
        <v>0</v>
      </c>
      <c r="AQ146" t="str">
        <f t="shared" si="119"/>
        <v/>
      </c>
      <c r="AR146">
        <f t="shared" si="120"/>
        <v>0</v>
      </c>
      <c r="AS146" t="str">
        <f t="shared" si="99"/>
        <v/>
      </c>
      <c r="AT146" t="str">
        <f t="shared" si="121"/>
        <v/>
      </c>
      <c r="AX146" t="str">
        <f t="shared" si="100"/>
        <v/>
      </c>
      <c r="AY146">
        <f t="shared" si="101"/>
        <v>0</v>
      </c>
      <c r="AZ146">
        <f t="shared" si="102"/>
        <v>0</v>
      </c>
      <c r="BA146">
        <f t="shared" si="103"/>
        <v>0</v>
      </c>
      <c r="BB146">
        <f t="shared" si="104"/>
        <v>0</v>
      </c>
      <c r="BC146">
        <f t="shared" si="105"/>
        <v>0</v>
      </c>
      <c r="BD146">
        <f t="shared" si="106"/>
        <v>0</v>
      </c>
      <c r="BE146">
        <f t="shared" si="107"/>
        <v>0</v>
      </c>
      <c r="BF146">
        <f t="shared" si="108"/>
        <v>0</v>
      </c>
      <c r="BG146" t="str">
        <f t="shared" si="109"/>
        <v/>
      </c>
      <c r="BH146" t="str">
        <f t="shared" si="110"/>
        <v/>
      </c>
      <c r="BI146" t="str">
        <f t="shared" si="111"/>
        <v/>
      </c>
      <c r="BJ146">
        <f t="shared" si="112"/>
        <v>0</v>
      </c>
      <c r="BK146" t="str">
        <f t="shared" si="113"/>
        <v/>
      </c>
      <c r="BL146" t="str">
        <f t="shared" si="114"/>
        <v/>
      </c>
    </row>
    <row r="147" spans="1:64">
      <c r="A147" s="17"/>
      <c r="B147" s="17"/>
      <c r="C147" s="17"/>
      <c r="D147" s="17"/>
      <c r="E147" s="17"/>
      <c r="F147" s="17"/>
      <c r="G147" s="17"/>
      <c r="H147" s="17"/>
      <c r="I147" s="18"/>
      <c r="J147" s="18"/>
      <c r="K147" s="18"/>
      <c r="L147" s="18"/>
      <c r="M147" s="18"/>
      <c r="N147" s="18"/>
      <c r="O147" s="18"/>
      <c r="P147" s="18"/>
      <c r="S147" t="str">
        <f t="shared" si="82"/>
        <v>vége</v>
      </c>
      <c r="U147">
        <f t="shared" si="83"/>
        <v>1</v>
      </c>
      <c r="V147">
        <f t="shared" si="115"/>
        <v>1</v>
      </c>
      <c r="W147">
        <f t="shared" si="84"/>
        <v>1</v>
      </c>
      <c r="X147">
        <f t="shared" si="85"/>
        <v>1</v>
      </c>
      <c r="Y147">
        <f t="shared" si="86"/>
        <v>1</v>
      </c>
      <c r="Z147">
        <f t="shared" si="87"/>
        <v>1</v>
      </c>
      <c r="AA147">
        <f t="shared" si="88"/>
        <v>1</v>
      </c>
      <c r="AB147">
        <f t="shared" si="89"/>
        <v>1</v>
      </c>
      <c r="AC147">
        <f t="shared" si="90"/>
        <v>1</v>
      </c>
      <c r="AD147">
        <f t="shared" si="91"/>
        <v>1</v>
      </c>
      <c r="AE147">
        <f t="shared" si="92"/>
        <v>0</v>
      </c>
      <c r="AF147">
        <f t="shared" si="93"/>
        <v>0</v>
      </c>
      <c r="AG147">
        <f t="shared" si="94"/>
        <v>0</v>
      </c>
      <c r="AH147">
        <f t="shared" si="95"/>
        <v>1</v>
      </c>
      <c r="AI147">
        <f t="shared" si="96"/>
        <v>0</v>
      </c>
      <c r="AJ147">
        <f t="shared" si="97"/>
        <v>0</v>
      </c>
      <c r="AK147">
        <f t="shared" si="98"/>
        <v>0</v>
      </c>
      <c r="AM147" t="str">
        <f t="shared" si="116"/>
        <v>;;;;;;;0;;;;;;;</v>
      </c>
      <c r="AO147">
        <f t="shared" si="117"/>
        <v>0</v>
      </c>
      <c r="AP147">
        <f t="shared" si="118"/>
        <v>0</v>
      </c>
      <c r="AQ147" t="str">
        <f t="shared" si="119"/>
        <v/>
      </c>
      <c r="AR147">
        <f t="shared" si="120"/>
        <v>0</v>
      </c>
      <c r="AS147" t="str">
        <f t="shared" si="99"/>
        <v/>
      </c>
      <c r="AT147" t="str">
        <f t="shared" si="121"/>
        <v/>
      </c>
      <c r="AX147" t="str">
        <f t="shared" si="100"/>
        <v/>
      </c>
      <c r="AY147">
        <f t="shared" si="101"/>
        <v>0</v>
      </c>
      <c r="AZ147">
        <f t="shared" si="102"/>
        <v>0</v>
      </c>
      <c r="BA147">
        <f t="shared" si="103"/>
        <v>0</v>
      </c>
      <c r="BB147">
        <f t="shared" si="104"/>
        <v>0</v>
      </c>
      <c r="BC147">
        <f t="shared" si="105"/>
        <v>0</v>
      </c>
      <c r="BD147">
        <f t="shared" si="106"/>
        <v>0</v>
      </c>
      <c r="BE147">
        <f t="shared" si="107"/>
        <v>0</v>
      </c>
      <c r="BF147">
        <f t="shared" si="108"/>
        <v>0</v>
      </c>
      <c r="BG147" t="str">
        <f t="shared" si="109"/>
        <v/>
      </c>
      <c r="BH147" t="str">
        <f t="shared" si="110"/>
        <v/>
      </c>
      <c r="BI147" t="str">
        <f t="shared" si="111"/>
        <v/>
      </c>
      <c r="BJ147">
        <f t="shared" si="112"/>
        <v>0</v>
      </c>
      <c r="BK147" t="str">
        <f t="shared" si="113"/>
        <v/>
      </c>
      <c r="BL147" t="str">
        <f t="shared" si="114"/>
        <v/>
      </c>
    </row>
    <row r="148" spans="1:64">
      <c r="A148" s="17"/>
      <c r="B148" s="17"/>
      <c r="C148" s="17"/>
      <c r="D148" s="17"/>
      <c r="E148" s="17"/>
      <c r="F148" s="17"/>
      <c r="G148" s="17"/>
      <c r="H148" s="17"/>
      <c r="I148" s="18"/>
      <c r="J148" s="18"/>
      <c r="K148" s="18"/>
      <c r="L148" s="18"/>
      <c r="M148" s="18"/>
      <c r="N148" s="18"/>
      <c r="O148" s="18"/>
      <c r="P148" s="18"/>
      <c r="S148" t="str">
        <f t="shared" si="82"/>
        <v>vége</v>
      </c>
      <c r="U148">
        <f t="shared" si="83"/>
        <v>1</v>
      </c>
      <c r="V148">
        <f t="shared" si="115"/>
        <v>1</v>
      </c>
      <c r="W148">
        <f t="shared" si="84"/>
        <v>1</v>
      </c>
      <c r="X148">
        <f t="shared" si="85"/>
        <v>1</v>
      </c>
      <c r="Y148">
        <f t="shared" si="86"/>
        <v>1</v>
      </c>
      <c r="Z148">
        <f t="shared" si="87"/>
        <v>1</v>
      </c>
      <c r="AA148">
        <f t="shared" si="88"/>
        <v>1</v>
      </c>
      <c r="AB148">
        <f t="shared" si="89"/>
        <v>1</v>
      </c>
      <c r="AC148">
        <f t="shared" si="90"/>
        <v>1</v>
      </c>
      <c r="AD148">
        <f t="shared" si="91"/>
        <v>1</v>
      </c>
      <c r="AE148">
        <f t="shared" si="92"/>
        <v>0</v>
      </c>
      <c r="AF148">
        <f t="shared" si="93"/>
        <v>0</v>
      </c>
      <c r="AG148">
        <f t="shared" si="94"/>
        <v>0</v>
      </c>
      <c r="AH148">
        <f t="shared" si="95"/>
        <v>1</v>
      </c>
      <c r="AI148">
        <f t="shared" si="96"/>
        <v>0</v>
      </c>
      <c r="AJ148">
        <f t="shared" si="97"/>
        <v>0</v>
      </c>
      <c r="AK148">
        <f t="shared" si="98"/>
        <v>0</v>
      </c>
      <c r="AM148" t="str">
        <f t="shared" si="116"/>
        <v>;;;;;;;0;;;;;;;</v>
      </c>
      <c r="AO148">
        <f t="shared" si="117"/>
        <v>0</v>
      </c>
      <c r="AP148">
        <f t="shared" si="118"/>
        <v>0</v>
      </c>
      <c r="AQ148" t="str">
        <f t="shared" si="119"/>
        <v/>
      </c>
      <c r="AR148">
        <f t="shared" si="120"/>
        <v>0</v>
      </c>
      <c r="AS148" t="str">
        <f t="shared" si="99"/>
        <v/>
      </c>
      <c r="AT148" t="str">
        <f t="shared" si="121"/>
        <v/>
      </c>
      <c r="AX148" t="str">
        <f t="shared" si="100"/>
        <v/>
      </c>
      <c r="AY148">
        <f t="shared" si="101"/>
        <v>0</v>
      </c>
      <c r="AZ148">
        <f t="shared" si="102"/>
        <v>0</v>
      </c>
      <c r="BA148">
        <f t="shared" si="103"/>
        <v>0</v>
      </c>
      <c r="BB148">
        <f t="shared" si="104"/>
        <v>0</v>
      </c>
      <c r="BC148">
        <f t="shared" si="105"/>
        <v>0</v>
      </c>
      <c r="BD148">
        <f t="shared" si="106"/>
        <v>0</v>
      </c>
      <c r="BE148">
        <f t="shared" si="107"/>
        <v>0</v>
      </c>
      <c r="BF148">
        <f t="shared" si="108"/>
        <v>0</v>
      </c>
      <c r="BG148" t="str">
        <f t="shared" si="109"/>
        <v/>
      </c>
      <c r="BH148" t="str">
        <f t="shared" si="110"/>
        <v/>
      </c>
      <c r="BI148" t="str">
        <f t="shared" si="111"/>
        <v/>
      </c>
      <c r="BJ148">
        <f t="shared" si="112"/>
        <v>0</v>
      </c>
      <c r="BK148" t="str">
        <f t="shared" si="113"/>
        <v/>
      </c>
      <c r="BL148" t="str">
        <f t="shared" si="114"/>
        <v/>
      </c>
    </row>
    <row r="149" spans="1:64">
      <c r="A149" s="17"/>
      <c r="B149" s="17"/>
      <c r="C149" s="17"/>
      <c r="D149" s="17"/>
      <c r="E149" s="17"/>
      <c r="F149" s="17"/>
      <c r="G149" s="17"/>
      <c r="H149" s="17"/>
      <c r="I149" s="18"/>
      <c r="J149" s="18"/>
      <c r="K149" s="18"/>
      <c r="L149" s="18"/>
      <c r="M149" s="18"/>
      <c r="N149" s="18"/>
      <c r="O149" s="18"/>
      <c r="P149" s="18"/>
      <c r="S149" t="str">
        <f t="shared" si="82"/>
        <v>vége</v>
      </c>
      <c r="U149">
        <f t="shared" si="83"/>
        <v>1</v>
      </c>
      <c r="V149">
        <f t="shared" si="115"/>
        <v>1</v>
      </c>
      <c r="W149">
        <f t="shared" si="84"/>
        <v>1</v>
      </c>
      <c r="X149">
        <f t="shared" si="85"/>
        <v>1</v>
      </c>
      <c r="Y149">
        <f t="shared" si="86"/>
        <v>1</v>
      </c>
      <c r="Z149">
        <f t="shared" si="87"/>
        <v>1</v>
      </c>
      <c r="AA149">
        <f t="shared" si="88"/>
        <v>1</v>
      </c>
      <c r="AB149">
        <f t="shared" si="89"/>
        <v>1</v>
      </c>
      <c r="AC149">
        <f t="shared" si="90"/>
        <v>1</v>
      </c>
      <c r="AD149">
        <f t="shared" si="91"/>
        <v>1</v>
      </c>
      <c r="AE149">
        <f t="shared" si="92"/>
        <v>0</v>
      </c>
      <c r="AF149">
        <f t="shared" si="93"/>
        <v>0</v>
      </c>
      <c r="AG149">
        <f t="shared" si="94"/>
        <v>0</v>
      </c>
      <c r="AH149">
        <f t="shared" si="95"/>
        <v>1</v>
      </c>
      <c r="AI149">
        <f t="shared" si="96"/>
        <v>0</v>
      </c>
      <c r="AJ149">
        <f t="shared" si="97"/>
        <v>0</v>
      </c>
      <c r="AK149">
        <f t="shared" si="98"/>
        <v>0</v>
      </c>
      <c r="AM149" t="str">
        <f t="shared" si="116"/>
        <v>;;;;;;;0;;;;;;;</v>
      </c>
      <c r="AO149">
        <f t="shared" si="117"/>
        <v>0</v>
      </c>
      <c r="AP149">
        <f t="shared" si="118"/>
        <v>0</v>
      </c>
      <c r="AQ149" t="str">
        <f t="shared" si="119"/>
        <v/>
      </c>
      <c r="AR149">
        <f t="shared" si="120"/>
        <v>0</v>
      </c>
      <c r="AS149" t="str">
        <f t="shared" si="99"/>
        <v/>
      </c>
      <c r="AT149" t="str">
        <f t="shared" si="121"/>
        <v/>
      </c>
      <c r="AX149" t="str">
        <f t="shared" si="100"/>
        <v/>
      </c>
      <c r="AY149">
        <f t="shared" si="101"/>
        <v>0</v>
      </c>
      <c r="AZ149">
        <f t="shared" si="102"/>
        <v>0</v>
      </c>
      <c r="BA149">
        <f t="shared" si="103"/>
        <v>0</v>
      </c>
      <c r="BB149">
        <f t="shared" si="104"/>
        <v>0</v>
      </c>
      <c r="BC149">
        <f t="shared" si="105"/>
        <v>0</v>
      </c>
      <c r="BD149">
        <f t="shared" si="106"/>
        <v>0</v>
      </c>
      <c r="BE149">
        <f t="shared" si="107"/>
        <v>0</v>
      </c>
      <c r="BF149">
        <f t="shared" si="108"/>
        <v>0</v>
      </c>
      <c r="BG149" t="str">
        <f t="shared" si="109"/>
        <v/>
      </c>
      <c r="BH149" t="str">
        <f t="shared" si="110"/>
        <v/>
      </c>
      <c r="BI149" t="str">
        <f t="shared" si="111"/>
        <v/>
      </c>
      <c r="BJ149">
        <f t="shared" si="112"/>
        <v>0</v>
      </c>
      <c r="BK149" t="str">
        <f t="shared" si="113"/>
        <v/>
      </c>
      <c r="BL149" t="str">
        <f t="shared" si="114"/>
        <v/>
      </c>
    </row>
    <row r="150" spans="1:64">
      <c r="A150" s="17"/>
      <c r="B150" s="17"/>
      <c r="C150" s="17"/>
      <c r="D150" s="17"/>
      <c r="E150" s="17"/>
      <c r="F150" s="17"/>
      <c r="G150" s="17"/>
      <c r="H150" s="17"/>
      <c r="I150" s="18"/>
      <c r="J150" s="18"/>
      <c r="K150" s="18"/>
      <c r="L150" s="18"/>
      <c r="M150" s="18"/>
      <c r="N150" s="18"/>
      <c r="O150" s="18"/>
      <c r="P150" s="18"/>
      <c r="S150" t="str">
        <f t="shared" si="82"/>
        <v>vége</v>
      </c>
      <c r="U150">
        <f t="shared" si="83"/>
        <v>1</v>
      </c>
      <c r="V150">
        <f t="shared" si="115"/>
        <v>1</v>
      </c>
      <c r="W150">
        <f t="shared" si="84"/>
        <v>1</v>
      </c>
      <c r="X150">
        <f t="shared" si="85"/>
        <v>1</v>
      </c>
      <c r="Y150">
        <f t="shared" si="86"/>
        <v>1</v>
      </c>
      <c r="Z150">
        <f t="shared" si="87"/>
        <v>1</v>
      </c>
      <c r="AA150">
        <f t="shared" si="88"/>
        <v>1</v>
      </c>
      <c r="AB150">
        <f t="shared" si="89"/>
        <v>1</v>
      </c>
      <c r="AC150">
        <f t="shared" si="90"/>
        <v>1</v>
      </c>
      <c r="AD150">
        <f t="shared" si="91"/>
        <v>1</v>
      </c>
      <c r="AE150">
        <f t="shared" si="92"/>
        <v>0</v>
      </c>
      <c r="AF150">
        <f t="shared" si="93"/>
        <v>0</v>
      </c>
      <c r="AG150">
        <f t="shared" si="94"/>
        <v>0</v>
      </c>
      <c r="AH150">
        <f t="shared" si="95"/>
        <v>1</v>
      </c>
      <c r="AI150">
        <f t="shared" si="96"/>
        <v>0</v>
      </c>
      <c r="AJ150">
        <f t="shared" si="97"/>
        <v>0</v>
      </c>
      <c r="AK150">
        <f t="shared" si="98"/>
        <v>0</v>
      </c>
      <c r="AM150" t="str">
        <f t="shared" si="116"/>
        <v>;;;;;;;0;;;;;;;</v>
      </c>
      <c r="AO150">
        <f t="shared" si="117"/>
        <v>0</v>
      </c>
      <c r="AP150">
        <f t="shared" si="118"/>
        <v>0</v>
      </c>
      <c r="AQ150" t="str">
        <f t="shared" si="119"/>
        <v/>
      </c>
      <c r="AR150">
        <f t="shared" si="120"/>
        <v>0</v>
      </c>
      <c r="AS150" t="str">
        <f t="shared" si="99"/>
        <v/>
      </c>
      <c r="AT150" t="str">
        <f t="shared" si="121"/>
        <v/>
      </c>
      <c r="AX150" t="str">
        <f t="shared" si="100"/>
        <v/>
      </c>
      <c r="AY150">
        <f t="shared" si="101"/>
        <v>0</v>
      </c>
      <c r="AZ150">
        <f t="shared" si="102"/>
        <v>0</v>
      </c>
      <c r="BA150">
        <f t="shared" si="103"/>
        <v>0</v>
      </c>
      <c r="BB150">
        <f t="shared" si="104"/>
        <v>0</v>
      </c>
      <c r="BC150">
        <f t="shared" si="105"/>
        <v>0</v>
      </c>
      <c r="BD150">
        <f t="shared" si="106"/>
        <v>0</v>
      </c>
      <c r="BE150">
        <f t="shared" si="107"/>
        <v>0</v>
      </c>
      <c r="BF150">
        <f t="shared" si="108"/>
        <v>0</v>
      </c>
      <c r="BG150" t="str">
        <f t="shared" si="109"/>
        <v/>
      </c>
      <c r="BH150" t="str">
        <f t="shared" si="110"/>
        <v/>
      </c>
      <c r="BI150" t="str">
        <f t="shared" si="111"/>
        <v/>
      </c>
      <c r="BJ150">
        <f t="shared" si="112"/>
        <v>0</v>
      </c>
      <c r="BK150" t="str">
        <f t="shared" si="113"/>
        <v/>
      </c>
      <c r="BL150" t="str">
        <f t="shared" si="114"/>
        <v/>
      </c>
    </row>
    <row r="151" spans="1:64">
      <c r="A151" s="17"/>
      <c r="B151" s="17"/>
      <c r="C151" s="17"/>
      <c r="D151" s="17"/>
      <c r="E151" s="17"/>
      <c r="F151" s="17"/>
      <c r="G151" s="17"/>
      <c r="H151" s="17"/>
      <c r="I151" s="18"/>
      <c r="J151" s="18"/>
      <c r="K151" s="18"/>
      <c r="L151" s="18"/>
      <c r="M151" s="18"/>
      <c r="N151" s="18"/>
      <c r="O151" s="18"/>
      <c r="P151" s="18"/>
      <c r="S151" t="str">
        <f t="shared" si="82"/>
        <v>vége</v>
      </c>
      <c r="U151">
        <f t="shared" si="83"/>
        <v>1</v>
      </c>
      <c r="V151">
        <f t="shared" si="115"/>
        <v>1</v>
      </c>
      <c r="W151">
        <f t="shared" si="84"/>
        <v>1</v>
      </c>
      <c r="X151">
        <f t="shared" si="85"/>
        <v>1</v>
      </c>
      <c r="Y151">
        <f t="shared" si="86"/>
        <v>1</v>
      </c>
      <c r="Z151">
        <f t="shared" si="87"/>
        <v>1</v>
      </c>
      <c r="AA151">
        <f t="shared" si="88"/>
        <v>1</v>
      </c>
      <c r="AB151">
        <f t="shared" si="89"/>
        <v>1</v>
      </c>
      <c r="AC151">
        <f t="shared" si="90"/>
        <v>1</v>
      </c>
      <c r="AD151">
        <f t="shared" si="91"/>
        <v>1</v>
      </c>
      <c r="AE151">
        <f t="shared" si="92"/>
        <v>0</v>
      </c>
      <c r="AF151">
        <f t="shared" si="93"/>
        <v>0</v>
      </c>
      <c r="AG151">
        <f t="shared" si="94"/>
        <v>0</v>
      </c>
      <c r="AH151">
        <f t="shared" si="95"/>
        <v>1</v>
      </c>
      <c r="AI151">
        <f t="shared" si="96"/>
        <v>0</v>
      </c>
      <c r="AJ151">
        <f t="shared" si="97"/>
        <v>0</v>
      </c>
      <c r="AK151">
        <f t="shared" si="98"/>
        <v>0</v>
      </c>
      <c r="AM151" t="str">
        <f t="shared" si="116"/>
        <v>;;;;;;;0;;;;;;;</v>
      </c>
      <c r="AO151">
        <f t="shared" si="117"/>
        <v>0</v>
      </c>
      <c r="AP151">
        <f t="shared" si="118"/>
        <v>0</v>
      </c>
      <c r="AQ151" t="str">
        <f t="shared" si="119"/>
        <v/>
      </c>
      <c r="AR151">
        <f t="shared" si="120"/>
        <v>0</v>
      </c>
      <c r="AS151" t="str">
        <f t="shared" si="99"/>
        <v/>
      </c>
      <c r="AT151" t="str">
        <f t="shared" si="121"/>
        <v/>
      </c>
      <c r="AX151" t="str">
        <f t="shared" si="100"/>
        <v/>
      </c>
      <c r="AY151">
        <f t="shared" si="101"/>
        <v>0</v>
      </c>
      <c r="AZ151">
        <f t="shared" si="102"/>
        <v>0</v>
      </c>
      <c r="BA151">
        <f t="shared" si="103"/>
        <v>0</v>
      </c>
      <c r="BB151">
        <f t="shared" si="104"/>
        <v>0</v>
      </c>
      <c r="BC151">
        <f t="shared" si="105"/>
        <v>0</v>
      </c>
      <c r="BD151">
        <f t="shared" si="106"/>
        <v>0</v>
      </c>
      <c r="BE151">
        <f t="shared" si="107"/>
        <v>0</v>
      </c>
      <c r="BF151">
        <f t="shared" si="108"/>
        <v>0</v>
      </c>
      <c r="BG151" t="str">
        <f t="shared" si="109"/>
        <v/>
      </c>
      <c r="BH151" t="str">
        <f t="shared" si="110"/>
        <v/>
      </c>
      <c r="BI151" t="str">
        <f t="shared" si="111"/>
        <v/>
      </c>
      <c r="BJ151">
        <f t="shared" si="112"/>
        <v>0</v>
      </c>
      <c r="BK151" t="str">
        <f t="shared" si="113"/>
        <v/>
      </c>
      <c r="BL151" t="str">
        <f t="shared" si="114"/>
        <v/>
      </c>
    </row>
    <row r="152" spans="1:64">
      <c r="A152" s="17"/>
      <c r="B152" s="17"/>
      <c r="C152" s="17"/>
      <c r="D152" s="17"/>
      <c r="E152" s="17"/>
      <c r="F152" s="17"/>
      <c r="G152" s="17"/>
      <c r="H152" s="17"/>
      <c r="I152" s="18"/>
      <c r="J152" s="18"/>
      <c r="K152" s="18"/>
      <c r="L152" s="18"/>
      <c r="M152" s="18"/>
      <c r="N152" s="18"/>
      <c r="O152" s="18"/>
      <c r="P152" s="18"/>
      <c r="S152" t="str">
        <f t="shared" si="82"/>
        <v>vége</v>
      </c>
      <c r="U152">
        <f t="shared" si="83"/>
        <v>1</v>
      </c>
      <c r="V152">
        <f t="shared" si="115"/>
        <v>1</v>
      </c>
      <c r="W152">
        <f t="shared" si="84"/>
        <v>1</v>
      </c>
      <c r="X152">
        <f t="shared" si="85"/>
        <v>1</v>
      </c>
      <c r="Y152">
        <f t="shared" si="86"/>
        <v>1</v>
      </c>
      <c r="Z152">
        <f t="shared" si="87"/>
        <v>1</v>
      </c>
      <c r="AA152">
        <f t="shared" si="88"/>
        <v>1</v>
      </c>
      <c r="AB152">
        <f t="shared" si="89"/>
        <v>1</v>
      </c>
      <c r="AC152">
        <f t="shared" si="90"/>
        <v>1</v>
      </c>
      <c r="AD152">
        <f t="shared" si="91"/>
        <v>1</v>
      </c>
      <c r="AE152">
        <f t="shared" si="92"/>
        <v>0</v>
      </c>
      <c r="AF152">
        <f t="shared" si="93"/>
        <v>0</v>
      </c>
      <c r="AG152">
        <f t="shared" si="94"/>
        <v>0</v>
      </c>
      <c r="AH152">
        <f t="shared" si="95"/>
        <v>1</v>
      </c>
      <c r="AI152">
        <f t="shared" si="96"/>
        <v>0</v>
      </c>
      <c r="AJ152">
        <f t="shared" si="97"/>
        <v>0</v>
      </c>
      <c r="AK152">
        <f t="shared" si="98"/>
        <v>0</v>
      </c>
      <c r="AM152" t="str">
        <f t="shared" si="116"/>
        <v>;;;;;;;0;;;;;;;</v>
      </c>
      <c r="AO152">
        <f t="shared" si="117"/>
        <v>0</v>
      </c>
      <c r="AP152">
        <f t="shared" si="118"/>
        <v>0</v>
      </c>
      <c r="AQ152" t="str">
        <f t="shared" si="119"/>
        <v/>
      </c>
      <c r="AR152">
        <f t="shared" si="120"/>
        <v>0</v>
      </c>
      <c r="AS152" t="str">
        <f t="shared" si="99"/>
        <v/>
      </c>
      <c r="AT152" t="str">
        <f t="shared" si="121"/>
        <v/>
      </c>
      <c r="AX152" t="str">
        <f t="shared" si="100"/>
        <v/>
      </c>
      <c r="AY152">
        <f t="shared" si="101"/>
        <v>0</v>
      </c>
      <c r="AZ152">
        <f t="shared" si="102"/>
        <v>0</v>
      </c>
      <c r="BA152">
        <f t="shared" si="103"/>
        <v>0</v>
      </c>
      <c r="BB152">
        <f t="shared" si="104"/>
        <v>0</v>
      </c>
      <c r="BC152">
        <f t="shared" si="105"/>
        <v>0</v>
      </c>
      <c r="BD152">
        <f t="shared" si="106"/>
        <v>0</v>
      </c>
      <c r="BE152">
        <f t="shared" si="107"/>
        <v>0</v>
      </c>
      <c r="BF152">
        <f t="shared" si="108"/>
        <v>0</v>
      </c>
      <c r="BG152" t="str">
        <f t="shared" si="109"/>
        <v/>
      </c>
      <c r="BH152" t="str">
        <f t="shared" si="110"/>
        <v/>
      </c>
      <c r="BI152" t="str">
        <f t="shared" si="111"/>
        <v/>
      </c>
      <c r="BJ152">
        <f t="shared" si="112"/>
        <v>0</v>
      </c>
      <c r="BK152" t="str">
        <f t="shared" si="113"/>
        <v/>
      </c>
      <c r="BL152" t="str">
        <f t="shared" si="114"/>
        <v/>
      </c>
    </row>
    <row r="153" spans="1:64">
      <c r="A153" s="17"/>
      <c r="B153" s="17"/>
      <c r="C153" s="17"/>
      <c r="D153" s="17"/>
      <c r="E153" s="17"/>
      <c r="F153" s="17"/>
      <c r="G153" s="17"/>
      <c r="H153" s="17"/>
      <c r="I153" s="18"/>
      <c r="J153" s="18"/>
      <c r="K153" s="18"/>
      <c r="L153" s="18"/>
      <c r="M153" s="18"/>
      <c r="N153" s="18"/>
      <c r="O153" s="18"/>
      <c r="P153" s="18"/>
      <c r="S153" t="str">
        <f t="shared" si="82"/>
        <v>vége</v>
      </c>
      <c r="U153">
        <f t="shared" si="83"/>
        <v>1</v>
      </c>
      <c r="V153">
        <f t="shared" si="115"/>
        <v>1</v>
      </c>
      <c r="W153">
        <f t="shared" si="84"/>
        <v>1</v>
      </c>
      <c r="X153">
        <f t="shared" si="85"/>
        <v>1</v>
      </c>
      <c r="Y153">
        <f t="shared" si="86"/>
        <v>1</v>
      </c>
      <c r="Z153">
        <f t="shared" si="87"/>
        <v>1</v>
      </c>
      <c r="AA153">
        <f t="shared" si="88"/>
        <v>1</v>
      </c>
      <c r="AB153">
        <f t="shared" si="89"/>
        <v>1</v>
      </c>
      <c r="AC153">
        <f t="shared" si="90"/>
        <v>1</v>
      </c>
      <c r="AD153">
        <f t="shared" si="91"/>
        <v>1</v>
      </c>
      <c r="AE153">
        <f t="shared" si="92"/>
        <v>0</v>
      </c>
      <c r="AF153">
        <f t="shared" si="93"/>
        <v>0</v>
      </c>
      <c r="AG153">
        <f t="shared" si="94"/>
        <v>0</v>
      </c>
      <c r="AH153">
        <f t="shared" si="95"/>
        <v>1</v>
      </c>
      <c r="AI153">
        <f t="shared" si="96"/>
        <v>0</v>
      </c>
      <c r="AJ153">
        <f t="shared" si="97"/>
        <v>0</v>
      </c>
      <c r="AK153">
        <f t="shared" si="98"/>
        <v>0</v>
      </c>
      <c r="AM153" t="str">
        <f t="shared" si="116"/>
        <v>;;;;;;;0;;;;;;;</v>
      </c>
      <c r="AO153">
        <f t="shared" si="117"/>
        <v>0</v>
      </c>
      <c r="AP153">
        <f t="shared" si="118"/>
        <v>0</v>
      </c>
      <c r="AQ153" t="str">
        <f t="shared" si="119"/>
        <v/>
      </c>
      <c r="AR153">
        <f t="shared" si="120"/>
        <v>0</v>
      </c>
      <c r="AS153" t="str">
        <f t="shared" si="99"/>
        <v/>
      </c>
      <c r="AT153" t="str">
        <f t="shared" si="121"/>
        <v/>
      </c>
      <c r="AX153" t="str">
        <f t="shared" si="100"/>
        <v/>
      </c>
      <c r="AY153">
        <f t="shared" si="101"/>
        <v>0</v>
      </c>
      <c r="AZ153">
        <f t="shared" si="102"/>
        <v>0</v>
      </c>
      <c r="BA153">
        <f t="shared" si="103"/>
        <v>0</v>
      </c>
      <c r="BB153">
        <f t="shared" si="104"/>
        <v>0</v>
      </c>
      <c r="BC153">
        <f t="shared" si="105"/>
        <v>0</v>
      </c>
      <c r="BD153">
        <f t="shared" si="106"/>
        <v>0</v>
      </c>
      <c r="BE153">
        <f t="shared" si="107"/>
        <v>0</v>
      </c>
      <c r="BF153">
        <f t="shared" si="108"/>
        <v>0</v>
      </c>
      <c r="BG153" t="str">
        <f t="shared" si="109"/>
        <v/>
      </c>
      <c r="BH153" t="str">
        <f t="shared" si="110"/>
        <v/>
      </c>
      <c r="BI153" t="str">
        <f t="shared" si="111"/>
        <v/>
      </c>
      <c r="BJ153">
        <f t="shared" si="112"/>
        <v>0</v>
      </c>
      <c r="BK153" t="str">
        <f t="shared" si="113"/>
        <v/>
      </c>
      <c r="BL153" t="str">
        <f t="shared" si="114"/>
        <v/>
      </c>
    </row>
    <row r="154" spans="1:64">
      <c r="A154" s="17"/>
      <c r="B154" s="17"/>
      <c r="C154" s="17"/>
      <c r="D154" s="17"/>
      <c r="E154" s="17"/>
      <c r="F154" s="17"/>
      <c r="G154" s="17"/>
      <c r="H154" s="17"/>
      <c r="I154" s="18"/>
      <c r="J154" s="18"/>
      <c r="K154" s="18"/>
      <c r="L154" s="18"/>
      <c r="M154" s="18"/>
      <c r="N154" s="18"/>
      <c r="O154" s="18"/>
      <c r="P154" s="18"/>
      <c r="S154" t="str">
        <f t="shared" si="82"/>
        <v>vége</v>
      </c>
      <c r="U154">
        <f t="shared" si="83"/>
        <v>1</v>
      </c>
      <c r="V154">
        <f t="shared" si="115"/>
        <v>1</v>
      </c>
      <c r="W154">
        <f t="shared" si="84"/>
        <v>1</v>
      </c>
      <c r="X154">
        <f t="shared" si="85"/>
        <v>1</v>
      </c>
      <c r="Y154">
        <f t="shared" si="86"/>
        <v>1</v>
      </c>
      <c r="Z154">
        <f t="shared" si="87"/>
        <v>1</v>
      </c>
      <c r="AA154">
        <f t="shared" si="88"/>
        <v>1</v>
      </c>
      <c r="AB154">
        <f t="shared" si="89"/>
        <v>1</v>
      </c>
      <c r="AC154">
        <f t="shared" si="90"/>
        <v>1</v>
      </c>
      <c r="AD154">
        <f t="shared" si="91"/>
        <v>1</v>
      </c>
      <c r="AE154">
        <f t="shared" si="92"/>
        <v>0</v>
      </c>
      <c r="AF154">
        <f t="shared" si="93"/>
        <v>0</v>
      </c>
      <c r="AG154">
        <f t="shared" si="94"/>
        <v>0</v>
      </c>
      <c r="AH154">
        <f t="shared" si="95"/>
        <v>1</v>
      </c>
      <c r="AI154">
        <f t="shared" si="96"/>
        <v>0</v>
      </c>
      <c r="AJ154">
        <f t="shared" si="97"/>
        <v>0</v>
      </c>
      <c r="AK154">
        <f t="shared" si="98"/>
        <v>0</v>
      </c>
      <c r="AM154" t="str">
        <f t="shared" si="116"/>
        <v>;;;;;;;0;;;;;;;</v>
      </c>
      <c r="AO154">
        <f t="shared" si="117"/>
        <v>0</v>
      </c>
      <c r="AP154">
        <f t="shared" si="118"/>
        <v>0</v>
      </c>
      <c r="AQ154" t="str">
        <f t="shared" si="119"/>
        <v/>
      </c>
      <c r="AR154">
        <f t="shared" si="120"/>
        <v>0</v>
      </c>
      <c r="AS154" t="str">
        <f t="shared" si="99"/>
        <v/>
      </c>
      <c r="AT154" t="str">
        <f t="shared" si="121"/>
        <v/>
      </c>
      <c r="AX154" t="str">
        <f t="shared" si="100"/>
        <v/>
      </c>
      <c r="AY154">
        <f t="shared" si="101"/>
        <v>0</v>
      </c>
      <c r="AZ154">
        <f t="shared" si="102"/>
        <v>0</v>
      </c>
      <c r="BA154">
        <f t="shared" si="103"/>
        <v>0</v>
      </c>
      <c r="BB154">
        <f t="shared" si="104"/>
        <v>0</v>
      </c>
      <c r="BC154">
        <f t="shared" si="105"/>
        <v>0</v>
      </c>
      <c r="BD154">
        <f t="shared" si="106"/>
        <v>0</v>
      </c>
      <c r="BE154">
        <f t="shared" si="107"/>
        <v>0</v>
      </c>
      <c r="BF154">
        <f t="shared" si="108"/>
        <v>0</v>
      </c>
      <c r="BG154" t="str">
        <f t="shared" si="109"/>
        <v/>
      </c>
      <c r="BH154" t="str">
        <f t="shared" si="110"/>
        <v/>
      </c>
      <c r="BI154" t="str">
        <f t="shared" si="111"/>
        <v/>
      </c>
      <c r="BJ154">
        <f t="shared" si="112"/>
        <v>0</v>
      </c>
      <c r="BK154" t="str">
        <f t="shared" si="113"/>
        <v/>
      </c>
      <c r="BL154" t="str">
        <f t="shared" si="114"/>
        <v/>
      </c>
    </row>
    <row r="155" spans="1:64">
      <c r="A155" s="17"/>
      <c r="B155" s="17"/>
      <c r="C155" s="17"/>
      <c r="D155" s="17"/>
      <c r="E155" s="17"/>
      <c r="F155" s="17"/>
      <c r="G155" s="17"/>
      <c r="H155" s="17"/>
      <c r="I155" s="18"/>
      <c r="J155" s="18"/>
      <c r="K155" s="18"/>
      <c r="L155" s="18"/>
      <c r="M155" s="18"/>
      <c r="N155" s="18"/>
      <c r="O155" s="18"/>
      <c r="P155" s="18"/>
      <c r="S155" t="str">
        <f t="shared" si="82"/>
        <v>vége</v>
      </c>
      <c r="U155">
        <f t="shared" si="83"/>
        <v>1</v>
      </c>
      <c r="V155">
        <f t="shared" si="115"/>
        <v>1</v>
      </c>
      <c r="W155">
        <f t="shared" si="84"/>
        <v>1</v>
      </c>
      <c r="X155">
        <f t="shared" si="85"/>
        <v>1</v>
      </c>
      <c r="Y155">
        <f t="shared" si="86"/>
        <v>1</v>
      </c>
      <c r="Z155">
        <f t="shared" si="87"/>
        <v>1</v>
      </c>
      <c r="AA155">
        <f t="shared" si="88"/>
        <v>1</v>
      </c>
      <c r="AB155">
        <f t="shared" si="89"/>
        <v>1</v>
      </c>
      <c r="AC155">
        <f t="shared" si="90"/>
        <v>1</v>
      </c>
      <c r="AD155">
        <f t="shared" si="91"/>
        <v>1</v>
      </c>
      <c r="AE155">
        <f t="shared" si="92"/>
        <v>0</v>
      </c>
      <c r="AF155">
        <f t="shared" si="93"/>
        <v>0</v>
      </c>
      <c r="AG155">
        <f t="shared" si="94"/>
        <v>0</v>
      </c>
      <c r="AH155">
        <f t="shared" si="95"/>
        <v>1</v>
      </c>
      <c r="AI155">
        <f t="shared" si="96"/>
        <v>0</v>
      </c>
      <c r="AJ155">
        <f t="shared" si="97"/>
        <v>0</v>
      </c>
      <c r="AK155">
        <f t="shared" si="98"/>
        <v>0</v>
      </c>
      <c r="AM155" t="str">
        <f t="shared" si="116"/>
        <v>;;;;;;;0;;;;;;;</v>
      </c>
      <c r="AO155">
        <f t="shared" si="117"/>
        <v>0</v>
      </c>
      <c r="AP155">
        <f t="shared" si="118"/>
        <v>0</v>
      </c>
      <c r="AQ155" t="str">
        <f t="shared" si="119"/>
        <v/>
      </c>
      <c r="AR155">
        <f t="shared" si="120"/>
        <v>0</v>
      </c>
      <c r="AS155" t="str">
        <f t="shared" si="99"/>
        <v/>
      </c>
      <c r="AT155" t="str">
        <f t="shared" si="121"/>
        <v/>
      </c>
      <c r="AX155" t="str">
        <f t="shared" si="100"/>
        <v/>
      </c>
      <c r="AY155">
        <f t="shared" si="101"/>
        <v>0</v>
      </c>
      <c r="AZ155">
        <f t="shared" si="102"/>
        <v>0</v>
      </c>
      <c r="BA155">
        <f t="shared" si="103"/>
        <v>0</v>
      </c>
      <c r="BB155">
        <f t="shared" si="104"/>
        <v>0</v>
      </c>
      <c r="BC155">
        <f t="shared" si="105"/>
        <v>0</v>
      </c>
      <c r="BD155">
        <f t="shared" si="106"/>
        <v>0</v>
      </c>
      <c r="BE155">
        <f t="shared" si="107"/>
        <v>0</v>
      </c>
      <c r="BF155">
        <f t="shared" si="108"/>
        <v>0</v>
      </c>
      <c r="BG155" t="str">
        <f t="shared" si="109"/>
        <v/>
      </c>
      <c r="BH155" t="str">
        <f t="shared" si="110"/>
        <v/>
      </c>
      <c r="BI155" t="str">
        <f t="shared" si="111"/>
        <v/>
      </c>
      <c r="BJ155">
        <f t="shared" si="112"/>
        <v>0</v>
      </c>
      <c r="BK155" t="str">
        <f t="shared" si="113"/>
        <v/>
      </c>
      <c r="BL155" t="str">
        <f t="shared" si="114"/>
        <v/>
      </c>
    </row>
    <row r="156" spans="1:64">
      <c r="A156" s="17"/>
      <c r="B156" s="17"/>
      <c r="C156" s="17"/>
      <c r="D156" s="17"/>
      <c r="E156" s="17"/>
      <c r="F156" s="17"/>
      <c r="G156" s="17"/>
      <c r="H156" s="17"/>
      <c r="I156" s="18"/>
      <c r="J156" s="18"/>
      <c r="K156" s="18"/>
      <c r="L156" s="18"/>
      <c r="M156" s="18"/>
      <c r="N156" s="18"/>
      <c r="O156" s="18"/>
      <c r="P156" s="18"/>
      <c r="S156" t="str">
        <f t="shared" si="82"/>
        <v>vége</v>
      </c>
      <c r="U156">
        <f t="shared" si="83"/>
        <v>1</v>
      </c>
      <c r="V156">
        <f t="shared" si="115"/>
        <v>1</v>
      </c>
      <c r="W156">
        <f t="shared" si="84"/>
        <v>1</v>
      </c>
      <c r="X156">
        <f t="shared" si="85"/>
        <v>1</v>
      </c>
      <c r="Y156">
        <f t="shared" si="86"/>
        <v>1</v>
      </c>
      <c r="Z156">
        <f t="shared" si="87"/>
        <v>1</v>
      </c>
      <c r="AA156">
        <f t="shared" si="88"/>
        <v>1</v>
      </c>
      <c r="AB156">
        <f t="shared" si="89"/>
        <v>1</v>
      </c>
      <c r="AC156">
        <f t="shared" si="90"/>
        <v>1</v>
      </c>
      <c r="AD156">
        <f t="shared" si="91"/>
        <v>1</v>
      </c>
      <c r="AE156">
        <f t="shared" si="92"/>
        <v>0</v>
      </c>
      <c r="AF156">
        <f t="shared" si="93"/>
        <v>0</v>
      </c>
      <c r="AG156">
        <f t="shared" si="94"/>
        <v>0</v>
      </c>
      <c r="AH156">
        <f t="shared" si="95"/>
        <v>1</v>
      </c>
      <c r="AI156">
        <f t="shared" si="96"/>
        <v>0</v>
      </c>
      <c r="AJ156">
        <f t="shared" si="97"/>
        <v>0</v>
      </c>
      <c r="AK156">
        <f t="shared" si="98"/>
        <v>0</v>
      </c>
      <c r="AM156" t="str">
        <f t="shared" si="116"/>
        <v>;;;;;;;0;;;;;;;</v>
      </c>
      <c r="AO156">
        <f t="shared" si="117"/>
        <v>0</v>
      </c>
      <c r="AP156">
        <f t="shared" si="118"/>
        <v>0</v>
      </c>
      <c r="AQ156" t="str">
        <f t="shared" si="119"/>
        <v/>
      </c>
      <c r="AR156">
        <f t="shared" si="120"/>
        <v>0</v>
      </c>
      <c r="AS156" t="str">
        <f t="shared" si="99"/>
        <v/>
      </c>
      <c r="AT156" t="str">
        <f t="shared" si="121"/>
        <v/>
      </c>
      <c r="AX156" t="str">
        <f t="shared" si="100"/>
        <v/>
      </c>
      <c r="AY156">
        <f t="shared" si="101"/>
        <v>0</v>
      </c>
      <c r="AZ156">
        <f t="shared" si="102"/>
        <v>0</v>
      </c>
      <c r="BA156">
        <f t="shared" si="103"/>
        <v>0</v>
      </c>
      <c r="BB156">
        <f t="shared" si="104"/>
        <v>0</v>
      </c>
      <c r="BC156">
        <f t="shared" si="105"/>
        <v>0</v>
      </c>
      <c r="BD156">
        <f t="shared" si="106"/>
        <v>0</v>
      </c>
      <c r="BE156">
        <f t="shared" si="107"/>
        <v>0</v>
      </c>
      <c r="BF156">
        <f t="shared" si="108"/>
        <v>0</v>
      </c>
      <c r="BG156" t="str">
        <f t="shared" si="109"/>
        <v/>
      </c>
      <c r="BH156" t="str">
        <f t="shared" si="110"/>
        <v/>
      </c>
      <c r="BI156" t="str">
        <f t="shared" si="111"/>
        <v/>
      </c>
      <c r="BJ156">
        <f t="shared" si="112"/>
        <v>0</v>
      </c>
      <c r="BK156" t="str">
        <f t="shared" si="113"/>
        <v/>
      </c>
      <c r="BL156" t="str">
        <f t="shared" si="114"/>
        <v/>
      </c>
    </row>
    <row r="157" spans="1:64">
      <c r="A157" s="17"/>
      <c r="B157" s="17"/>
      <c r="C157" s="17"/>
      <c r="D157" s="17"/>
      <c r="E157" s="17"/>
      <c r="F157" s="17"/>
      <c r="G157" s="17"/>
      <c r="H157" s="17"/>
      <c r="I157" s="18"/>
      <c r="J157" s="18"/>
      <c r="K157" s="18"/>
      <c r="L157" s="18"/>
      <c r="M157" s="18"/>
      <c r="N157" s="18"/>
      <c r="O157" s="18"/>
      <c r="P157" s="18"/>
      <c r="S157" t="str">
        <f t="shared" si="82"/>
        <v>vége</v>
      </c>
      <c r="U157">
        <f t="shared" si="83"/>
        <v>1</v>
      </c>
      <c r="V157">
        <f t="shared" si="115"/>
        <v>1</v>
      </c>
      <c r="W157">
        <f t="shared" si="84"/>
        <v>1</v>
      </c>
      <c r="X157">
        <f t="shared" si="85"/>
        <v>1</v>
      </c>
      <c r="Y157">
        <f t="shared" si="86"/>
        <v>1</v>
      </c>
      <c r="Z157">
        <f t="shared" si="87"/>
        <v>1</v>
      </c>
      <c r="AA157">
        <f t="shared" si="88"/>
        <v>1</v>
      </c>
      <c r="AB157">
        <f t="shared" si="89"/>
        <v>1</v>
      </c>
      <c r="AC157">
        <f t="shared" si="90"/>
        <v>1</v>
      </c>
      <c r="AD157">
        <f t="shared" si="91"/>
        <v>1</v>
      </c>
      <c r="AE157">
        <f t="shared" si="92"/>
        <v>0</v>
      </c>
      <c r="AF157">
        <f t="shared" si="93"/>
        <v>0</v>
      </c>
      <c r="AG157">
        <f t="shared" si="94"/>
        <v>0</v>
      </c>
      <c r="AH157">
        <f t="shared" si="95"/>
        <v>1</v>
      </c>
      <c r="AI157">
        <f t="shared" si="96"/>
        <v>0</v>
      </c>
      <c r="AJ157">
        <f t="shared" si="97"/>
        <v>0</v>
      </c>
      <c r="AK157">
        <f t="shared" si="98"/>
        <v>0</v>
      </c>
      <c r="AM157" t="str">
        <f t="shared" si="116"/>
        <v>;;;;;;;0;;;;;;;</v>
      </c>
      <c r="AO157">
        <f t="shared" si="117"/>
        <v>0</v>
      </c>
      <c r="AP157">
        <f t="shared" si="118"/>
        <v>0</v>
      </c>
      <c r="AQ157" t="str">
        <f t="shared" si="119"/>
        <v/>
      </c>
      <c r="AR157">
        <f t="shared" si="120"/>
        <v>0</v>
      </c>
      <c r="AS157" t="str">
        <f t="shared" si="99"/>
        <v/>
      </c>
      <c r="AT157" t="str">
        <f t="shared" si="121"/>
        <v/>
      </c>
      <c r="AX157" t="str">
        <f t="shared" si="100"/>
        <v/>
      </c>
      <c r="AY157">
        <f t="shared" si="101"/>
        <v>0</v>
      </c>
      <c r="AZ157">
        <f t="shared" si="102"/>
        <v>0</v>
      </c>
      <c r="BA157">
        <f t="shared" si="103"/>
        <v>0</v>
      </c>
      <c r="BB157">
        <f t="shared" si="104"/>
        <v>0</v>
      </c>
      <c r="BC157">
        <f t="shared" si="105"/>
        <v>0</v>
      </c>
      <c r="BD157">
        <f t="shared" si="106"/>
        <v>0</v>
      </c>
      <c r="BE157">
        <f t="shared" si="107"/>
        <v>0</v>
      </c>
      <c r="BF157">
        <f t="shared" si="108"/>
        <v>0</v>
      </c>
      <c r="BG157" t="str">
        <f t="shared" si="109"/>
        <v/>
      </c>
      <c r="BH157" t="str">
        <f t="shared" si="110"/>
        <v/>
      </c>
      <c r="BI157" t="str">
        <f t="shared" si="111"/>
        <v/>
      </c>
      <c r="BJ157">
        <f t="shared" si="112"/>
        <v>0</v>
      </c>
      <c r="BK157" t="str">
        <f t="shared" si="113"/>
        <v/>
      </c>
      <c r="BL157" t="str">
        <f t="shared" si="114"/>
        <v/>
      </c>
    </row>
    <row r="158" spans="1:64">
      <c r="A158" s="17"/>
      <c r="B158" s="17"/>
      <c r="C158" s="17"/>
      <c r="D158" s="17"/>
      <c r="E158" s="17"/>
      <c r="F158" s="17"/>
      <c r="G158" s="17"/>
      <c r="H158" s="17"/>
      <c r="I158" s="18"/>
      <c r="J158" s="18"/>
      <c r="K158" s="18"/>
      <c r="L158" s="18"/>
      <c r="M158" s="18"/>
      <c r="N158" s="18"/>
      <c r="O158" s="18"/>
      <c r="P158" s="18"/>
      <c r="S158" t="str">
        <f t="shared" si="82"/>
        <v>vége</v>
      </c>
      <c r="U158">
        <f t="shared" si="83"/>
        <v>1</v>
      </c>
      <c r="V158">
        <f t="shared" si="115"/>
        <v>1</v>
      </c>
      <c r="W158">
        <f t="shared" si="84"/>
        <v>1</v>
      </c>
      <c r="X158">
        <f t="shared" si="85"/>
        <v>1</v>
      </c>
      <c r="Y158">
        <f t="shared" si="86"/>
        <v>1</v>
      </c>
      <c r="Z158">
        <f t="shared" si="87"/>
        <v>1</v>
      </c>
      <c r="AA158">
        <f t="shared" si="88"/>
        <v>1</v>
      </c>
      <c r="AB158">
        <f t="shared" si="89"/>
        <v>1</v>
      </c>
      <c r="AC158">
        <f t="shared" si="90"/>
        <v>1</v>
      </c>
      <c r="AD158">
        <f t="shared" si="91"/>
        <v>1</v>
      </c>
      <c r="AE158">
        <f t="shared" si="92"/>
        <v>0</v>
      </c>
      <c r="AF158">
        <f t="shared" si="93"/>
        <v>0</v>
      </c>
      <c r="AG158">
        <f t="shared" si="94"/>
        <v>0</v>
      </c>
      <c r="AH158">
        <f t="shared" si="95"/>
        <v>1</v>
      </c>
      <c r="AI158">
        <f t="shared" si="96"/>
        <v>0</v>
      </c>
      <c r="AJ158">
        <f t="shared" si="97"/>
        <v>0</v>
      </c>
      <c r="AK158">
        <f t="shared" si="98"/>
        <v>0</v>
      </c>
      <c r="AM158" t="str">
        <f t="shared" si="116"/>
        <v>;;;;;;;0;;;;;;;</v>
      </c>
      <c r="AO158">
        <f t="shared" si="117"/>
        <v>0</v>
      </c>
      <c r="AP158">
        <f t="shared" si="118"/>
        <v>0</v>
      </c>
      <c r="AQ158" t="str">
        <f t="shared" si="119"/>
        <v/>
      </c>
      <c r="AR158">
        <f t="shared" si="120"/>
        <v>0</v>
      </c>
      <c r="AS158" t="str">
        <f t="shared" si="99"/>
        <v/>
      </c>
      <c r="AT158" t="str">
        <f t="shared" si="121"/>
        <v/>
      </c>
      <c r="AX158" t="str">
        <f t="shared" si="100"/>
        <v/>
      </c>
      <c r="AY158">
        <f t="shared" si="101"/>
        <v>0</v>
      </c>
      <c r="AZ158">
        <f t="shared" si="102"/>
        <v>0</v>
      </c>
      <c r="BA158">
        <f t="shared" si="103"/>
        <v>0</v>
      </c>
      <c r="BB158">
        <f t="shared" si="104"/>
        <v>0</v>
      </c>
      <c r="BC158">
        <f t="shared" si="105"/>
        <v>0</v>
      </c>
      <c r="BD158">
        <f t="shared" si="106"/>
        <v>0</v>
      </c>
      <c r="BE158">
        <f t="shared" si="107"/>
        <v>0</v>
      </c>
      <c r="BF158">
        <f t="shared" si="108"/>
        <v>0</v>
      </c>
      <c r="BG158" t="str">
        <f t="shared" si="109"/>
        <v/>
      </c>
      <c r="BH158" t="str">
        <f t="shared" si="110"/>
        <v/>
      </c>
      <c r="BI158" t="str">
        <f t="shared" si="111"/>
        <v/>
      </c>
      <c r="BJ158">
        <f t="shared" si="112"/>
        <v>0</v>
      </c>
      <c r="BK158" t="str">
        <f t="shared" si="113"/>
        <v/>
      </c>
      <c r="BL158" t="str">
        <f t="shared" si="114"/>
        <v/>
      </c>
    </row>
    <row r="159" spans="1:64">
      <c r="A159" s="17"/>
      <c r="B159" s="17"/>
      <c r="C159" s="17"/>
      <c r="D159" s="17"/>
      <c r="E159" s="17"/>
      <c r="F159" s="17"/>
      <c r="G159" s="17"/>
      <c r="H159" s="17"/>
      <c r="I159" s="18"/>
      <c r="J159" s="18"/>
      <c r="K159" s="18"/>
      <c r="L159" s="18"/>
      <c r="M159" s="18"/>
      <c r="N159" s="18"/>
      <c r="O159" s="18"/>
      <c r="P159" s="18"/>
      <c r="S159" t="str">
        <f t="shared" si="82"/>
        <v>vége</v>
      </c>
      <c r="U159">
        <f t="shared" si="83"/>
        <v>1</v>
      </c>
      <c r="V159">
        <f t="shared" si="115"/>
        <v>1</v>
      </c>
      <c r="W159">
        <f t="shared" si="84"/>
        <v>1</v>
      </c>
      <c r="X159">
        <f t="shared" si="85"/>
        <v>1</v>
      </c>
      <c r="Y159">
        <f t="shared" si="86"/>
        <v>1</v>
      </c>
      <c r="Z159">
        <f t="shared" si="87"/>
        <v>1</v>
      </c>
      <c r="AA159">
        <f t="shared" si="88"/>
        <v>1</v>
      </c>
      <c r="AB159">
        <f t="shared" si="89"/>
        <v>1</v>
      </c>
      <c r="AC159">
        <f t="shared" si="90"/>
        <v>1</v>
      </c>
      <c r="AD159">
        <f t="shared" si="91"/>
        <v>1</v>
      </c>
      <c r="AE159">
        <f t="shared" si="92"/>
        <v>0</v>
      </c>
      <c r="AF159">
        <f t="shared" si="93"/>
        <v>0</v>
      </c>
      <c r="AG159">
        <f t="shared" si="94"/>
        <v>0</v>
      </c>
      <c r="AH159">
        <f t="shared" si="95"/>
        <v>1</v>
      </c>
      <c r="AI159">
        <f t="shared" si="96"/>
        <v>0</v>
      </c>
      <c r="AJ159">
        <f t="shared" si="97"/>
        <v>0</v>
      </c>
      <c r="AK159">
        <f t="shared" si="98"/>
        <v>0</v>
      </c>
      <c r="AM159" t="str">
        <f t="shared" si="116"/>
        <v>;;;;;;;0;;;;;;;</v>
      </c>
      <c r="AO159">
        <f t="shared" si="117"/>
        <v>0</v>
      </c>
      <c r="AP159">
        <f t="shared" si="118"/>
        <v>0</v>
      </c>
      <c r="AQ159" t="str">
        <f t="shared" si="119"/>
        <v/>
      </c>
      <c r="AR159">
        <f t="shared" si="120"/>
        <v>0</v>
      </c>
      <c r="AS159" t="str">
        <f t="shared" si="99"/>
        <v/>
      </c>
      <c r="AT159" t="str">
        <f t="shared" si="121"/>
        <v/>
      </c>
      <c r="AX159" t="str">
        <f t="shared" si="100"/>
        <v/>
      </c>
      <c r="AY159">
        <f t="shared" si="101"/>
        <v>0</v>
      </c>
      <c r="AZ159">
        <f t="shared" si="102"/>
        <v>0</v>
      </c>
      <c r="BA159">
        <f t="shared" si="103"/>
        <v>0</v>
      </c>
      <c r="BB159">
        <f t="shared" si="104"/>
        <v>0</v>
      </c>
      <c r="BC159">
        <f t="shared" si="105"/>
        <v>0</v>
      </c>
      <c r="BD159">
        <f t="shared" si="106"/>
        <v>0</v>
      </c>
      <c r="BE159">
        <f t="shared" si="107"/>
        <v>0</v>
      </c>
      <c r="BF159">
        <f t="shared" si="108"/>
        <v>0</v>
      </c>
      <c r="BG159" t="str">
        <f t="shared" si="109"/>
        <v/>
      </c>
      <c r="BH159" t="str">
        <f t="shared" si="110"/>
        <v/>
      </c>
      <c r="BI159" t="str">
        <f t="shared" si="111"/>
        <v/>
      </c>
      <c r="BJ159">
        <f t="shared" si="112"/>
        <v>0</v>
      </c>
      <c r="BK159" t="str">
        <f t="shared" si="113"/>
        <v/>
      </c>
      <c r="BL159" t="str">
        <f t="shared" si="114"/>
        <v/>
      </c>
    </row>
    <row r="160" spans="1:64">
      <c r="A160" s="17"/>
      <c r="B160" s="17"/>
      <c r="C160" s="17"/>
      <c r="D160" s="17"/>
      <c r="E160" s="17"/>
      <c r="F160" s="17"/>
      <c r="G160" s="17"/>
      <c r="H160" s="17"/>
      <c r="I160" s="18"/>
      <c r="J160" s="18"/>
      <c r="K160" s="18"/>
      <c r="L160" s="18"/>
      <c r="M160" s="18"/>
      <c r="N160" s="18"/>
      <c r="O160" s="18"/>
      <c r="P160" s="18"/>
      <c r="S160" t="str">
        <f t="shared" si="82"/>
        <v>vége</v>
      </c>
      <c r="U160">
        <f t="shared" si="83"/>
        <v>1</v>
      </c>
      <c r="V160">
        <f t="shared" si="115"/>
        <v>1</v>
      </c>
      <c r="W160">
        <f t="shared" si="84"/>
        <v>1</v>
      </c>
      <c r="X160">
        <f t="shared" si="85"/>
        <v>1</v>
      </c>
      <c r="Y160">
        <f t="shared" si="86"/>
        <v>1</v>
      </c>
      <c r="Z160">
        <f t="shared" si="87"/>
        <v>1</v>
      </c>
      <c r="AA160">
        <f t="shared" si="88"/>
        <v>1</v>
      </c>
      <c r="AB160">
        <f t="shared" si="89"/>
        <v>1</v>
      </c>
      <c r="AC160">
        <f t="shared" si="90"/>
        <v>1</v>
      </c>
      <c r="AD160">
        <f t="shared" si="91"/>
        <v>1</v>
      </c>
      <c r="AE160">
        <f t="shared" si="92"/>
        <v>0</v>
      </c>
      <c r="AF160">
        <f t="shared" si="93"/>
        <v>0</v>
      </c>
      <c r="AG160">
        <f t="shared" si="94"/>
        <v>0</v>
      </c>
      <c r="AH160">
        <f t="shared" si="95"/>
        <v>1</v>
      </c>
      <c r="AI160">
        <f t="shared" si="96"/>
        <v>0</v>
      </c>
      <c r="AJ160">
        <f t="shared" si="97"/>
        <v>0</v>
      </c>
      <c r="AK160">
        <f t="shared" si="98"/>
        <v>0</v>
      </c>
      <c r="AM160" t="str">
        <f t="shared" si="116"/>
        <v>;;;;;;;0;;;;;;;</v>
      </c>
      <c r="AO160">
        <f t="shared" si="117"/>
        <v>0</v>
      </c>
      <c r="AP160">
        <f t="shared" si="118"/>
        <v>0</v>
      </c>
      <c r="AQ160" t="str">
        <f t="shared" si="119"/>
        <v/>
      </c>
      <c r="AR160">
        <f t="shared" si="120"/>
        <v>0</v>
      </c>
      <c r="AS160" t="str">
        <f t="shared" si="99"/>
        <v/>
      </c>
      <c r="AT160" t="str">
        <f t="shared" si="121"/>
        <v/>
      </c>
      <c r="AX160" t="str">
        <f t="shared" si="100"/>
        <v/>
      </c>
      <c r="AY160">
        <f t="shared" si="101"/>
        <v>0</v>
      </c>
      <c r="AZ160">
        <f t="shared" si="102"/>
        <v>0</v>
      </c>
      <c r="BA160">
        <f t="shared" si="103"/>
        <v>0</v>
      </c>
      <c r="BB160">
        <f t="shared" si="104"/>
        <v>0</v>
      </c>
      <c r="BC160">
        <f t="shared" si="105"/>
        <v>0</v>
      </c>
      <c r="BD160">
        <f t="shared" si="106"/>
        <v>0</v>
      </c>
      <c r="BE160">
        <f t="shared" si="107"/>
        <v>0</v>
      </c>
      <c r="BF160">
        <f t="shared" si="108"/>
        <v>0</v>
      </c>
      <c r="BG160" t="str">
        <f t="shared" si="109"/>
        <v/>
      </c>
      <c r="BH160" t="str">
        <f t="shared" si="110"/>
        <v/>
      </c>
      <c r="BI160" t="str">
        <f t="shared" si="111"/>
        <v/>
      </c>
      <c r="BJ160">
        <f t="shared" si="112"/>
        <v>0</v>
      </c>
      <c r="BK160" t="str">
        <f t="shared" si="113"/>
        <v/>
      </c>
      <c r="BL160" t="str">
        <f t="shared" si="114"/>
        <v/>
      </c>
    </row>
    <row r="161" spans="1:64">
      <c r="A161" s="17"/>
      <c r="B161" s="17"/>
      <c r="C161" s="17"/>
      <c r="D161" s="17"/>
      <c r="E161" s="17"/>
      <c r="F161" s="17"/>
      <c r="G161" s="17"/>
      <c r="H161" s="17"/>
      <c r="I161" s="18"/>
      <c r="J161" s="18"/>
      <c r="K161" s="18"/>
      <c r="L161" s="18"/>
      <c r="M161" s="18"/>
      <c r="N161" s="18"/>
      <c r="O161" s="18"/>
      <c r="P161" s="18"/>
      <c r="S161" t="str">
        <f t="shared" si="82"/>
        <v>vége</v>
      </c>
      <c r="U161">
        <f t="shared" si="83"/>
        <v>1</v>
      </c>
      <c r="V161">
        <f t="shared" si="115"/>
        <v>1</v>
      </c>
      <c r="W161">
        <f t="shared" si="84"/>
        <v>1</v>
      </c>
      <c r="X161">
        <f t="shared" si="85"/>
        <v>1</v>
      </c>
      <c r="Y161">
        <f t="shared" si="86"/>
        <v>1</v>
      </c>
      <c r="Z161">
        <f t="shared" si="87"/>
        <v>1</v>
      </c>
      <c r="AA161">
        <f t="shared" si="88"/>
        <v>1</v>
      </c>
      <c r="AB161">
        <f t="shared" si="89"/>
        <v>1</v>
      </c>
      <c r="AC161">
        <f t="shared" si="90"/>
        <v>1</v>
      </c>
      <c r="AD161">
        <f t="shared" si="91"/>
        <v>1</v>
      </c>
      <c r="AE161">
        <f t="shared" si="92"/>
        <v>0</v>
      </c>
      <c r="AF161">
        <f t="shared" si="93"/>
        <v>0</v>
      </c>
      <c r="AG161">
        <f t="shared" si="94"/>
        <v>0</v>
      </c>
      <c r="AH161">
        <f t="shared" si="95"/>
        <v>1</v>
      </c>
      <c r="AI161">
        <f t="shared" si="96"/>
        <v>0</v>
      </c>
      <c r="AJ161">
        <f t="shared" si="97"/>
        <v>0</v>
      </c>
      <c r="AK161">
        <f t="shared" si="98"/>
        <v>0</v>
      </c>
      <c r="AM161" t="str">
        <f t="shared" si="116"/>
        <v>;;;;;;;0;;;;;;;</v>
      </c>
      <c r="AO161">
        <f t="shared" si="117"/>
        <v>0</v>
      </c>
      <c r="AP161">
        <f t="shared" si="118"/>
        <v>0</v>
      </c>
      <c r="AQ161" t="str">
        <f t="shared" si="119"/>
        <v/>
      </c>
      <c r="AR161">
        <f t="shared" si="120"/>
        <v>0</v>
      </c>
      <c r="AS161" t="str">
        <f t="shared" si="99"/>
        <v/>
      </c>
      <c r="AT161" t="str">
        <f t="shared" si="121"/>
        <v/>
      </c>
      <c r="AX161" t="str">
        <f t="shared" si="100"/>
        <v/>
      </c>
      <c r="AY161">
        <f t="shared" si="101"/>
        <v>0</v>
      </c>
      <c r="AZ161">
        <f t="shared" si="102"/>
        <v>0</v>
      </c>
      <c r="BA161">
        <f t="shared" si="103"/>
        <v>0</v>
      </c>
      <c r="BB161">
        <f t="shared" si="104"/>
        <v>0</v>
      </c>
      <c r="BC161">
        <f t="shared" si="105"/>
        <v>0</v>
      </c>
      <c r="BD161">
        <f t="shared" si="106"/>
        <v>0</v>
      </c>
      <c r="BE161">
        <f t="shared" si="107"/>
        <v>0</v>
      </c>
      <c r="BF161">
        <f t="shared" si="108"/>
        <v>0</v>
      </c>
      <c r="BG161" t="str">
        <f t="shared" si="109"/>
        <v/>
      </c>
      <c r="BH161" t="str">
        <f t="shared" si="110"/>
        <v/>
      </c>
      <c r="BI161" t="str">
        <f t="shared" si="111"/>
        <v/>
      </c>
      <c r="BJ161">
        <f t="shared" si="112"/>
        <v>0</v>
      </c>
      <c r="BK161" t="str">
        <f t="shared" si="113"/>
        <v/>
      </c>
      <c r="BL161" t="str">
        <f t="shared" si="114"/>
        <v/>
      </c>
    </row>
    <row r="162" spans="1:64">
      <c r="A162" s="17"/>
      <c r="B162" s="17"/>
      <c r="C162" s="17"/>
      <c r="D162" s="17"/>
      <c r="E162" s="17"/>
      <c r="F162" s="17"/>
      <c r="G162" s="17"/>
      <c r="H162" s="17"/>
      <c r="I162" s="18"/>
      <c r="J162" s="18"/>
      <c r="K162" s="18"/>
      <c r="L162" s="18"/>
      <c r="M162" s="18"/>
      <c r="N162" s="18"/>
      <c r="O162" s="18"/>
      <c r="P162" s="18"/>
      <c r="S162" t="str">
        <f t="shared" si="82"/>
        <v>vége</v>
      </c>
      <c r="U162">
        <f t="shared" si="83"/>
        <v>1</v>
      </c>
      <c r="V162">
        <f t="shared" si="115"/>
        <v>1</v>
      </c>
      <c r="W162">
        <f t="shared" si="84"/>
        <v>1</v>
      </c>
      <c r="X162">
        <f t="shared" si="85"/>
        <v>1</v>
      </c>
      <c r="Y162">
        <f t="shared" si="86"/>
        <v>1</v>
      </c>
      <c r="Z162">
        <f t="shared" si="87"/>
        <v>1</v>
      </c>
      <c r="AA162">
        <f t="shared" si="88"/>
        <v>1</v>
      </c>
      <c r="AB162">
        <f t="shared" si="89"/>
        <v>1</v>
      </c>
      <c r="AC162">
        <f t="shared" si="90"/>
        <v>1</v>
      </c>
      <c r="AD162">
        <f t="shared" si="91"/>
        <v>1</v>
      </c>
      <c r="AE162">
        <f t="shared" si="92"/>
        <v>0</v>
      </c>
      <c r="AF162">
        <f t="shared" si="93"/>
        <v>0</v>
      </c>
      <c r="AG162">
        <f t="shared" si="94"/>
        <v>0</v>
      </c>
      <c r="AH162">
        <f t="shared" si="95"/>
        <v>1</v>
      </c>
      <c r="AI162">
        <f t="shared" si="96"/>
        <v>0</v>
      </c>
      <c r="AJ162">
        <f t="shared" si="97"/>
        <v>0</v>
      </c>
      <c r="AK162">
        <f t="shared" si="98"/>
        <v>0</v>
      </c>
      <c r="AM162" t="str">
        <f t="shared" si="116"/>
        <v>;;;;;;;0;;;;;;;</v>
      </c>
      <c r="AO162">
        <f t="shared" si="117"/>
        <v>0</v>
      </c>
      <c r="AP162">
        <f t="shared" si="118"/>
        <v>0</v>
      </c>
      <c r="AQ162" t="str">
        <f t="shared" si="119"/>
        <v/>
      </c>
      <c r="AR162">
        <f t="shared" si="120"/>
        <v>0</v>
      </c>
      <c r="AS162" t="str">
        <f t="shared" si="99"/>
        <v/>
      </c>
      <c r="AT162" t="str">
        <f t="shared" si="121"/>
        <v/>
      </c>
      <c r="AX162" t="str">
        <f t="shared" si="100"/>
        <v/>
      </c>
      <c r="AY162">
        <f t="shared" si="101"/>
        <v>0</v>
      </c>
      <c r="AZ162">
        <f t="shared" si="102"/>
        <v>0</v>
      </c>
      <c r="BA162">
        <f t="shared" si="103"/>
        <v>0</v>
      </c>
      <c r="BB162">
        <f t="shared" si="104"/>
        <v>0</v>
      </c>
      <c r="BC162">
        <f t="shared" si="105"/>
        <v>0</v>
      </c>
      <c r="BD162">
        <f t="shared" si="106"/>
        <v>0</v>
      </c>
      <c r="BE162">
        <f t="shared" si="107"/>
        <v>0</v>
      </c>
      <c r="BF162">
        <f t="shared" si="108"/>
        <v>0</v>
      </c>
      <c r="BG162" t="str">
        <f t="shared" si="109"/>
        <v/>
      </c>
      <c r="BH162" t="str">
        <f t="shared" si="110"/>
        <v/>
      </c>
      <c r="BI162" t="str">
        <f t="shared" si="111"/>
        <v/>
      </c>
      <c r="BJ162">
        <f t="shared" si="112"/>
        <v>0</v>
      </c>
      <c r="BK162" t="str">
        <f t="shared" si="113"/>
        <v/>
      </c>
      <c r="BL162" t="str">
        <f t="shared" si="114"/>
        <v/>
      </c>
    </row>
    <row r="163" spans="1:64">
      <c r="A163" s="17"/>
      <c r="B163" s="17"/>
      <c r="C163" s="17"/>
      <c r="D163" s="17"/>
      <c r="E163" s="17"/>
      <c r="F163" s="17"/>
      <c r="G163" s="17"/>
      <c r="H163" s="17"/>
      <c r="I163" s="18"/>
      <c r="J163" s="18"/>
      <c r="K163" s="18"/>
      <c r="L163" s="18"/>
      <c r="M163" s="18"/>
      <c r="N163" s="18"/>
      <c r="O163" s="18"/>
      <c r="P163" s="18"/>
      <c r="S163" t="str">
        <f t="shared" si="82"/>
        <v>vége</v>
      </c>
      <c r="U163">
        <f t="shared" si="83"/>
        <v>1</v>
      </c>
      <c r="V163">
        <f t="shared" si="115"/>
        <v>1</v>
      </c>
      <c r="W163">
        <f t="shared" si="84"/>
        <v>1</v>
      </c>
      <c r="X163">
        <f t="shared" si="85"/>
        <v>1</v>
      </c>
      <c r="Y163">
        <f t="shared" si="86"/>
        <v>1</v>
      </c>
      <c r="Z163">
        <f t="shared" si="87"/>
        <v>1</v>
      </c>
      <c r="AA163">
        <f t="shared" si="88"/>
        <v>1</v>
      </c>
      <c r="AB163">
        <f t="shared" si="89"/>
        <v>1</v>
      </c>
      <c r="AC163">
        <f t="shared" si="90"/>
        <v>1</v>
      </c>
      <c r="AD163">
        <f t="shared" si="91"/>
        <v>1</v>
      </c>
      <c r="AE163">
        <f t="shared" si="92"/>
        <v>0</v>
      </c>
      <c r="AF163">
        <f t="shared" si="93"/>
        <v>0</v>
      </c>
      <c r="AG163">
        <f t="shared" si="94"/>
        <v>0</v>
      </c>
      <c r="AH163">
        <f t="shared" si="95"/>
        <v>1</v>
      </c>
      <c r="AI163">
        <f t="shared" si="96"/>
        <v>0</v>
      </c>
      <c r="AJ163">
        <f t="shared" si="97"/>
        <v>0</v>
      </c>
      <c r="AK163">
        <f t="shared" si="98"/>
        <v>0</v>
      </c>
      <c r="AM163" t="str">
        <f t="shared" si="116"/>
        <v>;;;;;;;0;;;;;;;</v>
      </c>
      <c r="AO163">
        <f t="shared" si="117"/>
        <v>0</v>
      </c>
      <c r="AP163">
        <f t="shared" si="118"/>
        <v>0</v>
      </c>
      <c r="AQ163" t="str">
        <f t="shared" si="119"/>
        <v/>
      </c>
      <c r="AR163">
        <f t="shared" si="120"/>
        <v>0</v>
      </c>
      <c r="AS163" t="str">
        <f t="shared" si="99"/>
        <v/>
      </c>
      <c r="AT163" t="str">
        <f t="shared" si="121"/>
        <v/>
      </c>
      <c r="AX163" t="str">
        <f t="shared" si="100"/>
        <v/>
      </c>
      <c r="AY163">
        <f t="shared" si="101"/>
        <v>0</v>
      </c>
      <c r="AZ163">
        <f t="shared" si="102"/>
        <v>0</v>
      </c>
      <c r="BA163">
        <f t="shared" si="103"/>
        <v>0</v>
      </c>
      <c r="BB163">
        <f t="shared" si="104"/>
        <v>0</v>
      </c>
      <c r="BC163">
        <f t="shared" si="105"/>
        <v>0</v>
      </c>
      <c r="BD163">
        <f t="shared" si="106"/>
        <v>0</v>
      </c>
      <c r="BE163">
        <f t="shared" si="107"/>
        <v>0</v>
      </c>
      <c r="BF163">
        <f t="shared" si="108"/>
        <v>0</v>
      </c>
      <c r="BG163" t="str">
        <f t="shared" si="109"/>
        <v/>
      </c>
      <c r="BH163" t="str">
        <f t="shared" si="110"/>
        <v/>
      </c>
      <c r="BI163" t="str">
        <f t="shared" si="111"/>
        <v/>
      </c>
      <c r="BJ163">
        <f t="shared" si="112"/>
        <v>0</v>
      </c>
      <c r="BK163" t="str">
        <f t="shared" si="113"/>
        <v/>
      </c>
      <c r="BL163" t="str">
        <f t="shared" si="114"/>
        <v/>
      </c>
    </row>
    <row r="164" spans="1:64">
      <c r="A164" s="17"/>
      <c r="B164" s="17"/>
      <c r="C164" s="17"/>
      <c r="D164" s="17"/>
      <c r="E164" s="17"/>
      <c r="F164" s="17"/>
      <c r="G164" s="17"/>
      <c r="H164" s="17"/>
      <c r="I164" s="18"/>
      <c r="J164" s="18"/>
      <c r="K164" s="18"/>
      <c r="L164" s="18"/>
      <c r="M164" s="18"/>
      <c r="N164" s="18"/>
      <c r="O164" s="18"/>
      <c r="P164" s="18"/>
      <c r="S164" t="str">
        <f t="shared" si="82"/>
        <v>vége</v>
      </c>
      <c r="U164">
        <f t="shared" si="83"/>
        <v>1</v>
      </c>
      <c r="V164">
        <f t="shared" si="115"/>
        <v>1</v>
      </c>
      <c r="W164">
        <f t="shared" si="84"/>
        <v>1</v>
      </c>
      <c r="X164">
        <f t="shared" si="85"/>
        <v>1</v>
      </c>
      <c r="Y164">
        <f t="shared" si="86"/>
        <v>1</v>
      </c>
      <c r="Z164">
        <f t="shared" si="87"/>
        <v>1</v>
      </c>
      <c r="AA164">
        <f t="shared" si="88"/>
        <v>1</v>
      </c>
      <c r="AB164">
        <f t="shared" si="89"/>
        <v>1</v>
      </c>
      <c r="AC164">
        <f t="shared" si="90"/>
        <v>1</v>
      </c>
      <c r="AD164">
        <f t="shared" si="91"/>
        <v>1</v>
      </c>
      <c r="AE164">
        <f t="shared" si="92"/>
        <v>0</v>
      </c>
      <c r="AF164">
        <f t="shared" si="93"/>
        <v>0</v>
      </c>
      <c r="AG164">
        <f t="shared" si="94"/>
        <v>0</v>
      </c>
      <c r="AH164">
        <f t="shared" si="95"/>
        <v>1</v>
      </c>
      <c r="AI164">
        <f t="shared" si="96"/>
        <v>0</v>
      </c>
      <c r="AJ164">
        <f t="shared" si="97"/>
        <v>0</v>
      </c>
      <c r="AK164">
        <f t="shared" si="98"/>
        <v>0</v>
      </c>
      <c r="AM164" t="str">
        <f t="shared" si="116"/>
        <v>;;;;;;;0;;;;;;;</v>
      </c>
      <c r="AO164">
        <f t="shared" si="117"/>
        <v>0</v>
      </c>
      <c r="AP164">
        <f t="shared" si="118"/>
        <v>0</v>
      </c>
      <c r="AQ164" t="str">
        <f t="shared" si="119"/>
        <v/>
      </c>
      <c r="AR164">
        <f t="shared" si="120"/>
        <v>0</v>
      </c>
      <c r="AS164" t="str">
        <f t="shared" si="99"/>
        <v/>
      </c>
      <c r="AT164" t="str">
        <f t="shared" si="121"/>
        <v/>
      </c>
      <c r="AX164" t="str">
        <f t="shared" si="100"/>
        <v/>
      </c>
      <c r="AY164">
        <f t="shared" si="101"/>
        <v>0</v>
      </c>
      <c r="AZ164">
        <f t="shared" si="102"/>
        <v>0</v>
      </c>
      <c r="BA164">
        <f t="shared" si="103"/>
        <v>0</v>
      </c>
      <c r="BB164">
        <f t="shared" si="104"/>
        <v>0</v>
      </c>
      <c r="BC164">
        <f t="shared" si="105"/>
        <v>0</v>
      </c>
      <c r="BD164">
        <f t="shared" si="106"/>
        <v>0</v>
      </c>
      <c r="BE164">
        <f t="shared" si="107"/>
        <v>0</v>
      </c>
      <c r="BF164">
        <f t="shared" si="108"/>
        <v>0</v>
      </c>
      <c r="BG164" t="str">
        <f t="shared" si="109"/>
        <v/>
      </c>
      <c r="BH164" t="str">
        <f t="shared" si="110"/>
        <v/>
      </c>
      <c r="BI164" t="str">
        <f t="shared" si="111"/>
        <v/>
      </c>
      <c r="BJ164">
        <f t="shared" si="112"/>
        <v>0</v>
      </c>
      <c r="BK164" t="str">
        <f t="shared" si="113"/>
        <v/>
      </c>
      <c r="BL164" t="str">
        <f t="shared" si="114"/>
        <v/>
      </c>
    </row>
    <row r="165" spans="1:64">
      <c r="A165" s="17"/>
      <c r="B165" s="17"/>
      <c r="C165" s="17"/>
      <c r="D165" s="17"/>
      <c r="E165" s="17"/>
      <c r="F165" s="17"/>
      <c r="G165" s="17"/>
      <c r="H165" s="17"/>
      <c r="I165" s="18"/>
      <c r="J165" s="18"/>
      <c r="K165" s="18"/>
      <c r="L165" s="18"/>
      <c r="M165" s="18"/>
      <c r="N165" s="18"/>
      <c r="O165" s="18"/>
      <c r="P165" s="18"/>
      <c r="S165" t="str">
        <f t="shared" si="82"/>
        <v>vége</v>
      </c>
      <c r="U165">
        <f t="shared" si="83"/>
        <v>1</v>
      </c>
      <c r="V165">
        <f t="shared" si="115"/>
        <v>1</v>
      </c>
      <c r="W165">
        <f t="shared" si="84"/>
        <v>1</v>
      </c>
      <c r="X165">
        <f t="shared" si="85"/>
        <v>1</v>
      </c>
      <c r="Y165">
        <f t="shared" si="86"/>
        <v>1</v>
      </c>
      <c r="Z165">
        <f t="shared" si="87"/>
        <v>1</v>
      </c>
      <c r="AA165">
        <f t="shared" si="88"/>
        <v>1</v>
      </c>
      <c r="AB165">
        <f t="shared" si="89"/>
        <v>1</v>
      </c>
      <c r="AC165">
        <f t="shared" si="90"/>
        <v>1</v>
      </c>
      <c r="AD165">
        <f t="shared" si="91"/>
        <v>1</v>
      </c>
      <c r="AE165">
        <f t="shared" si="92"/>
        <v>0</v>
      </c>
      <c r="AF165">
        <f t="shared" si="93"/>
        <v>0</v>
      </c>
      <c r="AG165">
        <f t="shared" si="94"/>
        <v>0</v>
      </c>
      <c r="AH165">
        <f t="shared" si="95"/>
        <v>1</v>
      </c>
      <c r="AI165">
        <f t="shared" si="96"/>
        <v>0</v>
      </c>
      <c r="AJ165">
        <f t="shared" si="97"/>
        <v>0</v>
      </c>
      <c r="AK165">
        <f t="shared" si="98"/>
        <v>0</v>
      </c>
      <c r="AM165" t="str">
        <f t="shared" si="116"/>
        <v>;;;;;;;0;;;;;;;</v>
      </c>
      <c r="AO165">
        <f t="shared" si="117"/>
        <v>0</v>
      </c>
      <c r="AP165">
        <f t="shared" si="118"/>
        <v>0</v>
      </c>
      <c r="AQ165" t="str">
        <f t="shared" si="119"/>
        <v/>
      </c>
      <c r="AR165">
        <f t="shared" si="120"/>
        <v>0</v>
      </c>
      <c r="AS165" t="str">
        <f t="shared" si="99"/>
        <v/>
      </c>
      <c r="AT165" t="str">
        <f t="shared" si="121"/>
        <v/>
      </c>
      <c r="AX165" t="str">
        <f t="shared" si="100"/>
        <v/>
      </c>
      <c r="AY165">
        <f t="shared" si="101"/>
        <v>0</v>
      </c>
      <c r="AZ165">
        <f t="shared" si="102"/>
        <v>0</v>
      </c>
      <c r="BA165">
        <f t="shared" si="103"/>
        <v>0</v>
      </c>
      <c r="BB165">
        <f t="shared" si="104"/>
        <v>0</v>
      </c>
      <c r="BC165">
        <f t="shared" si="105"/>
        <v>0</v>
      </c>
      <c r="BD165">
        <f t="shared" si="106"/>
        <v>0</v>
      </c>
      <c r="BE165">
        <f t="shared" si="107"/>
        <v>0</v>
      </c>
      <c r="BF165">
        <f t="shared" si="108"/>
        <v>0</v>
      </c>
      <c r="BG165" t="str">
        <f t="shared" si="109"/>
        <v/>
      </c>
      <c r="BH165" t="str">
        <f t="shared" si="110"/>
        <v/>
      </c>
      <c r="BI165" t="str">
        <f t="shared" si="111"/>
        <v/>
      </c>
      <c r="BJ165">
        <f t="shared" si="112"/>
        <v>0</v>
      </c>
      <c r="BK165" t="str">
        <f t="shared" si="113"/>
        <v/>
      </c>
      <c r="BL165" t="str">
        <f t="shared" si="114"/>
        <v/>
      </c>
    </row>
    <row r="166" spans="1:64">
      <c r="A166" s="17"/>
      <c r="B166" s="17"/>
      <c r="C166" s="17"/>
      <c r="D166" s="17"/>
      <c r="E166" s="17"/>
      <c r="F166" s="17"/>
      <c r="G166" s="17"/>
      <c r="H166" s="17"/>
      <c r="I166" s="18"/>
      <c r="J166" s="18"/>
      <c r="K166" s="18"/>
      <c r="L166" s="18"/>
      <c r="M166" s="18"/>
      <c r="N166" s="18"/>
      <c r="O166" s="18"/>
      <c r="P166" s="18"/>
      <c r="S166" t="str">
        <f t="shared" si="82"/>
        <v>vége</v>
      </c>
      <c r="U166">
        <f t="shared" si="83"/>
        <v>1</v>
      </c>
      <c r="V166">
        <f t="shared" si="115"/>
        <v>1</v>
      </c>
      <c r="W166">
        <f t="shared" si="84"/>
        <v>1</v>
      </c>
      <c r="X166">
        <f t="shared" si="85"/>
        <v>1</v>
      </c>
      <c r="Y166">
        <f t="shared" si="86"/>
        <v>1</v>
      </c>
      <c r="Z166">
        <f t="shared" si="87"/>
        <v>1</v>
      </c>
      <c r="AA166">
        <f t="shared" si="88"/>
        <v>1</v>
      </c>
      <c r="AB166">
        <f t="shared" si="89"/>
        <v>1</v>
      </c>
      <c r="AC166">
        <f t="shared" si="90"/>
        <v>1</v>
      </c>
      <c r="AD166">
        <f t="shared" si="91"/>
        <v>1</v>
      </c>
      <c r="AE166">
        <f t="shared" si="92"/>
        <v>0</v>
      </c>
      <c r="AF166">
        <f t="shared" si="93"/>
        <v>0</v>
      </c>
      <c r="AG166">
        <f t="shared" si="94"/>
        <v>0</v>
      </c>
      <c r="AH166">
        <f t="shared" si="95"/>
        <v>1</v>
      </c>
      <c r="AI166">
        <f t="shared" si="96"/>
        <v>0</v>
      </c>
      <c r="AJ166">
        <f t="shared" si="97"/>
        <v>0</v>
      </c>
      <c r="AK166">
        <f t="shared" si="98"/>
        <v>0</v>
      </c>
      <c r="AM166" t="str">
        <f t="shared" si="116"/>
        <v>;;;;;;;0;;;;;;;</v>
      </c>
      <c r="AO166">
        <f t="shared" si="117"/>
        <v>0</v>
      </c>
      <c r="AP166">
        <f t="shared" si="118"/>
        <v>0</v>
      </c>
      <c r="AQ166" t="str">
        <f t="shared" si="119"/>
        <v/>
      </c>
      <c r="AR166">
        <f t="shared" si="120"/>
        <v>0</v>
      </c>
      <c r="AS166" t="str">
        <f t="shared" si="99"/>
        <v/>
      </c>
      <c r="AT166" t="str">
        <f t="shared" si="121"/>
        <v/>
      </c>
      <c r="AX166" t="str">
        <f t="shared" si="100"/>
        <v/>
      </c>
      <c r="AY166">
        <f t="shared" si="101"/>
        <v>0</v>
      </c>
      <c r="AZ166">
        <f t="shared" si="102"/>
        <v>0</v>
      </c>
      <c r="BA166">
        <f t="shared" si="103"/>
        <v>0</v>
      </c>
      <c r="BB166">
        <f t="shared" si="104"/>
        <v>0</v>
      </c>
      <c r="BC166">
        <f t="shared" si="105"/>
        <v>0</v>
      </c>
      <c r="BD166">
        <f t="shared" si="106"/>
        <v>0</v>
      </c>
      <c r="BE166">
        <f t="shared" si="107"/>
        <v>0</v>
      </c>
      <c r="BF166">
        <f t="shared" si="108"/>
        <v>0</v>
      </c>
      <c r="BG166" t="str">
        <f t="shared" si="109"/>
        <v/>
      </c>
      <c r="BH166" t="str">
        <f t="shared" si="110"/>
        <v/>
      </c>
      <c r="BI166" t="str">
        <f t="shared" si="111"/>
        <v/>
      </c>
      <c r="BJ166">
        <f t="shared" si="112"/>
        <v>0</v>
      </c>
      <c r="BK166" t="str">
        <f t="shared" si="113"/>
        <v/>
      </c>
      <c r="BL166" t="str">
        <f t="shared" si="114"/>
        <v/>
      </c>
    </row>
    <row r="167" spans="1:64">
      <c r="A167" s="17"/>
      <c r="B167" s="17"/>
      <c r="C167" s="17"/>
      <c r="D167" s="17"/>
      <c r="E167" s="17"/>
      <c r="F167" s="17"/>
      <c r="G167" s="17"/>
      <c r="H167" s="17"/>
      <c r="I167" s="18"/>
      <c r="J167" s="18"/>
      <c r="K167" s="18"/>
      <c r="L167" s="18"/>
      <c r="M167" s="18"/>
      <c r="N167" s="18"/>
      <c r="O167" s="18"/>
      <c r="P167" s="18"/>
      <c r="S167" t="str">
        <f t="shared" si="82"/>
        <v>vége</v>
      </c>
      <c r="U167">
        <f t="shared" si="83"/>
        <v>1</v>
      </c>
      <c r="V167">
        <f t="shared" si="115"/>
        <v>1</v>
      </c>
      <c r="W167">
        <f t="shared" si="84"/>
        <v>1</v>
      </c>
      <c r="X167">
        <f t="shared" si="85"/>
        <v>1</v>
      </c>
      <c r="Y167">
        <f t="shared" si="86"/>
        <v>1</v>
      </c>
      <c r="Z167">
        <f t="shared" si="87"/>
        <v>1</v>
      </c>
      <c r="AA167">
        <f t="shared" si="88"/>
        <v>1</v>
      </c>
      <c r="AB167">
        <f t="shared" si="89"/>
        <v>1</v>
      </c>
      <c r="AC167">
        <f t="shared" si="90"/>
        <v>1</v>
      </c>
      <c r="AD167">
        <f t="shared" si="91"/>
        <v>1</v>
      </c>
      <c r="AE167">
        <f t="shared" si="92"/>
        <v>0</v>
      </c>
      <c r="AF167">
        <f t="shared" si="93"/>
        <v>0</v>
      </c>
      <c r="AG167">
        <f t="shared" si="94"/>
        <v>0</v>
      </c>
      <c r="AH167">
        <f t="shared" si="95"/>
        <v>1</v>
      </c>
      <c r="AI167">
        <f t="shared" si="96"/>
        <v>0</v>
      </c>
      <c r="AJ167">
        <f t="shared" si="97"/>
        <v>0</v>
      </c>
      <c r="AK167">
        <f t="shared" si="98"/>
        <v>0</v>
      </c>
      <c r="AM167" t="str">
        <f t="shared" si="116"/>
        <v>;;;;;;;0;;;;;;;</v>
      </c>
      <c r="AO167">
        <f t="shared" si="117"/>
        <v>0</v>
      </c>
      <c r="AP167">
        <f t="shared" si="118"/>
        <v>0</v>
      </c>
      <c r="AQ167" t="str">
        <f t="shared" si="119"/>
        <v/>
      </c>
      <c r="AR167">
        <f t="shared" si="120"/>
        <v>0</v>
      </c>
      <c r="AS167" t="str">
        <f t="shared" si="99"/>
        <v/>
      </c>
      <c r="AT167" t="str">
        <f t="shared" si="121"/>
        <v/>
      </c>
      <c r="AX167" t="str">
        <f t="shared" si="100"/>
        <v/>
      </c>
      <c r="AY167">
        <f t="shared" si="101"/>
        <v>0</v>
      </c>
      <c r="AZ167">
        <f t="shared" si="102"/>
        <v>0</v>
      </c>
      <c r="BA167">
        <f t="shared" si="103"/>
        <v>0</v>
      </c>
      <c r="BB167">
        <f t="shared" si="104"/>
        <v>0</v>
      </c>
      <c r="BC167">
        <f t="shared" si="105"/>
        <v>0</v>
      </c>
      <c r="BD167">
        <f t="shared" si="106"/>
        <v>0</v>
      </c>
      <c r="BE167">
        <f t="shared" si="107"/>
        <v>0</v>
      </c>
      <c r="BF167">
        <f t="shared" si="108"/>
        <v>0</v>
      </c>
      <c r="BG167" t="str">
        <f t="shared" si="109"/>
        <v/>
      </c>
      <c r="BH167" t="str">
        <f t="shared" si="110"/>
        <v/>
      </c>
      <c r="BI167" t="str">
        <f t="shared" si="111"/>
        <v/>
      </c>
      <c r="BJ167">
        <f t="shared" si="112"/>
        <v>0</v>
      </c>
      <c r="BK167" t="str">
        <f t="shared" si="113"/>
        <v/>
      </c>
      <c r="BL167" t="str">
        <f t="shared" si="114"/>
        <v/>
      </c>
    </row>
    <row r="168" spans="1:64">
      <c r="A168" s="17"/>
      <c r="B168" s="17"/>
      <c r="C168" s="17"/>
      <c r="D168" s="17"/>
      <c r="E168" s="17"/>
      <c r="F168" s="17"/>
      <c r="G168" s="17"/>
      <c r="H168" s="17"/>
      <c r="I168" s="18"/>
      <c r="J168" s="18"/>
      <c r="K168" s="18"/>
      <c r="L168" s="18"/>
      <c r="M168" s="18"/>
      <c r="N168" s="18"/>
      <c r="O168" s="18"/>
      <c r="P168" s="18"/>
      <c r="S168" t="str">
        <f t="shared" si="82"/>
        <v>vége</v>
      </c>
      <c r="U168">
        <f t="shared" si="83"/>
        <v>1</v>
      </c>
      <c r="V168">
        <f t="shared" si="115"/>
        <v>1</v>
      </c>
      <c r="W168">
        <f t="shared" si="84"/>
        <v>1</v>
      </c>
      <c r="X168">
        <f t="shared" si="85"/>
        <v>1</v>
      </c>
      <c r="Y168">
        <f t="shared" si="86"/>
        <v>1</v>
      </c>
      <c r="Z168">
        <f t="shared" si="87"/>
        <v>1</v>
      </c>
      <c r="AA168">
        <f t="shared" si="88"/>
        <v>1</v>
      </c>
      <c r="AB168">
        <f t="shared" si="89"/>
        <v>1</v>
      </c>
      <c r="AC168">
        <f t="shared" si="90"/>
        <v>1</v>
      </c>
      <c r="AD168">
        <f t="shared" si="91"/>
        <v>1</v>
      </c>
      <c r="AE168">
        <f t="shared" si="92"/>
        <v>0</v>
      </c>
      <c r="AF168">
        <f t="shared" si="93"/>
        <v>0</v>
      </c>
      <c r="AG168">
        <f t="shared" si="94"/>
        <v>0</v>
      </c>
      <c r="AH168">
        <f t="shared" si="95"/>
        <v>1</v>
      </c>
      <c r="AI168">
        <f t="shared" si="96"/>
        <v>0</v>
      </c>
      <c r="AJ168">
        <f t="shared" si="97"/>
        <v>0</v>
      </c>
      <c r="AK168">
        <f t="shared" si="98"/>
        <v>0</v>
      </c>
      <c r="AM168" t="str">
        <f t="shared" si="116"/>
        <v>;;;;;;;0;;;;;;;</v>
      </c>
      <c r="AO168">
        <f t="shared" si="117"/>
        <v>0</v>
      </c>
      <c r="AP168">
        <f t="shared" si="118"/>
        <v>0</v>
      </c>
      <c r="AQ168" t="str">
        <f t="shared" si="119"/>
        <v/>
      </c>
      <c r="AR168">
        <f t="shared" si="120"/>
        <v>0</v>
      </c>
      <c r="AS168" t="str">
        <f t="shared" si="99"/>
        <v/>
      </c>
      <c r="AT168" t="str">
        <f t="shared" si="121"/>
        <v/>
      </c>
      <c r="AX168" t="str">
        <f t="shared" si="100"/>
        <v/>
      </c>
      <c r="AY168">
        <f t="shared" si="101"/>
        <v>0</v>
      </c>
      <c r="AZ168">
        <f t="shared" si="102"/>
        <v>0</v>
      </c>
      <c r="BA168">
        <f t="shared" si="103"/>
        <v>0</v>
      </c>
      <c r="BB168">
        <f t="shared" si="104"/>
        <v>0</v>
      </c>
      <c r="BC168">
        <f t="shared" si="105"/>
        <v>0</v>
      </c>
      <c r="BD168">
        <f t="shared" si="106"/>
        <v>0</v>
      </c>
      <c r="BE168">
        <f t="shared" si="107"/>
        <v>0</v>
      </c>
      <c r="BF168">
        <f t="shared" si="108"/>
        <v>0</v>
      </c>
      <c r="BG168" t="str">
        <f t="shared" si="109"/>
        <v/>
      </c>
      <c r="BH168" t="str">
        <f t="shared" si="110"/>
        <v/>
      </c>
      <c r="BI168" t="str">
        <f t="shared" si="111"/>
        <v/>
      </c>
      <c r="BJ168">
        <f t="shared" si="112"/>
        <v>0</v>
      </c>
      <c r="BK168" t="str">
        <f t="shared" si="113"/>
        <v/>
      </c>
      <c r="BL168" t="str">
        <f t="shared" si="114"/>
        <v/>
      </c>
    </row>
    <row r="169" spans="1:64">
      <c r="A169" s="17"/>
      <c r="B169" s="17"/>
      <c r="C169" s="17"/>
      <c r="D169" s="17"/>
      <c r="E169" s="17"/>
      <c r="F169" s="17"/>
      <c r="G169" s="17"/>
      <c r="H169" s="17"/>
      <c r="I169" s="18"/>
      <c r="J169" s="18"/>
      <c r="K169" s="18"/>
      <c r="L169" s="18"/>
      <c r="M169" s="18"/>
      <c r="N169" s="18"/>
      <c r="O169" s="18"/>
      <c r="P169" s="18"/>
      <c r="S169" t="str">
        <f t="shared" si="82"/>
        <v>vége</v>
      </c>
      <c r="U169">
        <f t="shared" si="83"/>
        <v>1</v>
      </c>
      <c r="V169">
        <f t="shared" si="115"/>
        <v>1</v>
      </c>
      <c r="W169">
        <f t="shared" si="84"/>
        <v>1</v>
      </c>
      <c r="X169">
        <f t="shared" si="85"/>
        <v>1</v>
      </c>
      <c r="Y169">
        <f t="shared" si="86"/>
        <v>1</v>
      </c>
      <c r="Z169">
        <f t="shared" si="87"/>
        <v>1</v>
      </c>
      <c r="AA169">
        <f t="shared" si="88"/>
        <v>1</v>
      </c>
      <c r="AB169">
        <f t="shared" si="89"/>
        <v>1</v>
      </c>
      <c r="AC169">
        <f t="shared" si="90"/>
        <v>1</v>
      </c>
      <c r="AD169">
        <f t="shared" si="91"/>
        <v>1</v>
      </c>
      <c r="AE169">
        <f t="shared" si="92"/>
        <v>0</v>
      </c>
      <c r="AF169">
        <f t="shared" si="93"/>
        <v>0</v>
      </c>
      <c r="AG169">
        <f t="shared" si="94"/>
        <v>0</v>
      </c>
      <c r="AH169">
        <f t="shared" si="95"/>
        <v>1</v>
      </c>
      <c r="AI169">
        <f t="shared" si="96"/>
        <v>0</v>
      </c>
      <c r="AJ169">
        <f t="shared" si="97"/>
        <v>0</v>
      </c>
      <c r="AK169">
        <f t="shared" si="98"/>
        <v>0</v>
      </c>
      <c r="AM169" t="str">
        <f t="shared" si="116"/>
        <v>;;;;;;;0;;;;;;;</v>
      </c>
      <c r="AO169">
        <f t="shared" si="117"/>
        <v>0</v>
      </c>
      <c r="AP169">
        <f t="shared" si="118"/>
        <v>0</v>
      </c>
      <c r="AQ169" t="str">
        <f t="shared" si="119"/>
        <v/>
      </c>
      <c r="AR169">
        <f t="shared" si="120"/>
        <v>0</v>
      </c>
      <c r="AS169" t="str">
        <f t="shared" si="99"/>
        <v/>
      </c>
      <c r="AT169" t="str">
        <f t="shared" si="121"/>
        <v/>
      </c>
      <c r="AX169" t="str">
        <f t="shared" si="100"/>
        <v/>
      </c>
      <c r="AY169">
        <f t="shared" si="101"/>
        <v>0</v>
      </c>
      <c r="AZ169">
        <f t="shared" si="102"/>
        <v>0</v>
      </c>
      <c r="BA169">
        <f t="shared" si="103"/>
        <v>0</v>
      </c>
      <c r="BB169">
        <f t="shared" si="104"/>
        <v>0</v>
      </c>
      <c r="BC169">
        <f t="shared" si="105"/>
        <v>0</v>
      </c>
      <c r="BD169">
        <f t="shared" si="106"/>
        <v>0</v>
      </c>
      <c r="BE169">
        <f t="shared" si="107"/>
        <v>0</v>
      </c>
      <c r="BF169">
        <f t="shared" si="108"/>
        <v>0</v>
      </c>
      <c r="BG169" t="str">
        <f t="shared" si="109"/>
        <v/>
      </c>
      <c r="BH169" t="str">
        <f t="shared" si="110"/>
        <v/>
      </c>
      <c r="BI169" t="str">
        <f t="shared" si="111"/>
        <v/>
      </c>
      <c r="BJ169">
        <f t="shared" si="112"/>
        <v>0</v>
      </c>
      <c r="BK169" t="str">
        <f t="shared" si="113"/>
        <v/>
      </c>
      <c r="BL169" t="str">
        <f t="shared" si="114"/>
        <v/>
      </c>
    </row>
    <row r="170" spans="1:64">
      <c r="A170" s="17"/>
      <c r="B170" s="17"/>
      <c r="C170" s="17"/>
      <c r="D170" s="17"/>
      <c r="E170" s="17"/>
      <c r="F170" s="17"/>
      <c r="G170" s="17"/>
      <c r="H170" s="17"/>
      <c r="I170" s="18"/>
      <c r="J170" s="18"/>
      <c r="K170" s="18"/>
      <c r="L170" s="18"/>
      <c r="M170" s="18"/>
      <c r="N170" s="18"/>
      <c r="O170" s="18"/>
      <c r="P170" s="18"/>
      <c r="S170" t="str">
        <f t="shared" si="82"/>
        <v>vége</v>
      </c>
      <c r="U170">
        <f t="shared" si="83"/>
        <v>1</v>
      </c>
      <c r="V170">
        <f t="shared" si="115"/>
        <v>1</v>
      </c>
      <c r="W170">
        <f t="shared" si="84"/>
        <v>1</v>
      </c>
      <c r="X170">
        <f t="shared" si="85"/>
        <v>1</v>
      </c>
      <c r="Y170">
        <f t="shared" si="86"/>
        <v>1</v>
      </c>
      <c r="Z170">
        <f t="shared" si="87"/>
        <v>1</v>
      </c>
      <c r="AA170">
        <f t="shared" si="88"/>
        <v>1</v>
      </c>
      <c r="AB170">
        <f t="shared" si="89"/>
        <v>1</v>
      </c>
      <c r="AC170">
        <f t="shared" si="90"/>
        <v>1</v>
      </c>
      <c r="AD170">
        <f t="shared" si="91"/>
        <v>1</v>
      </c>
      <c r="AE170">
        <f t="shared" si="92"/>
        <v>0</v>
      </c>
      <c r="AF170">
        <f t="shared" si="93"/>
        <v>0</v>
      </c>
      <c r="AG170">
        <f t="shared" si="94"/>
        <v>0</v>
      </c>
      <c r="AH170">
        <f t="shared" si="95"/>
        <v>1</v>
      </c>
      <c r="AI170">
        <f t="shared" si="96"/>
        <v>0</v>
      </c>
      <c r="AJ170">
        <f t="shared" si="97"/>
        <v>0</v>
      </c>
      <c r="AK170">
        <f t="shared" si="98"/>
        <v>0</v>
      </c>
      <c r="AM170" t="str">
        <f t="shared" si="116"/>
        <v>;;;;;;;0;;;;;;;</v>
      </c>
      <c r="AO170">
        <f t="shared" si="117"/>
        <v>0</v>
      </c>
      <c r="AP170">
        <f t="shared" si="118"/>
        <v>0</v>
      </c>
      <c r="AQ170" t="str">
        <f t="shared" si="119"/>
        <v/>
      </c>
      <c r="AR170">
        <f t="shared" si="120"/>
        <v>0</v>
      </c>
      <c r="AS170" t="str">
        <f t="shared" si="99"/>
        <v/>
      </c>
      <c r="AT170" t="str">
        <f t="shared" si="121"/>
        <v/>
      </c>
      <c r="AX170" t="str">
        <f t="shared" si="100"/>
        <v/>
      </c>
      <c r="AY170">
        <f t="shared" si="101"/>
        <v>0</v>
      </c>
      <c r="AZ170">
        <f t="shared" si="102"/>
        <v>0</v>
      </c>
      <c r="BA170">
        <f t="shared" si="103"/>
        <v>0</v>
      </c>
      <c r="BB170">
        <f t="shared" si="104"/>
        <v>0</v>
      </c>
      <c r="BC170">
        <f t="shared" si="105"/>
        <v>0</v>
      </c>
      <c r="BD170">
        <f t="shared" si="106"/>
        <v>0</v>
      </c>
      <c r="BE170">
        <f t="shared" si="107"/>
        <v>0</v>
      </c>
      <c r="BF170">
        <f t="shared" si="108"/>
        <v>0</v>
      </c>
      <c r="BG170" t="str">
        <f t="shared" si="109"/>
        <v/>
      </c>
      <c r="BH170" t="str">
        <f t="shared" si="110"/>
        <v/>
      </c>
      <c r="BI170" t="str">
        <f t="shared" si="111"/>
        <v/>
      </c>
      <c r="BJ170">
        <f t="shared" si="112"/>
        <v>0</v>
      </c>
      <c r="BK170" t="str">
        <f t="shared" si="113"/>
        <v/>
      </c>
      <c r="BL170" t="str">
        <f t="shared" si="114"/>
        <v/>
      </c>
    </row>
    <row r="171" spans="1:64">
      <c r="A171" s="17"/>
      <c r="B171" s="17"/>
      <c r="C171" s="17"/>
      <c r="D171" s="17"/>
      <c r="E171" s="17"/>
      <c r="F171" s="17"/>
      <c r="G171" s="17"/>
      <c r="H171" s="17"/>
      <c r="I171" s="18"/>
      <c r="J171" s="18"/>
      <c r="K171" s="18"/>
      <c r="L171" s="18"/>
      <c r="M171" s="18"/>
      <c r="N171" s="18"/>
      <c r="O171" s="18"/>
      <c r="P171" s="18"/>
      <c r="S171" t="str">
        <f t="shared" si="82"/>
        <v>vége</v>
      </c>
      <c r="U171">
        <f t="shared" si="83"/>
        <v>1</v>
      </c>
      <c r="V171">
        <f t="shared" si="115"/>
        <v>1</v>
      </c>
      <c r="W171">
        <f t="shared" si="84"/>
        <v>1</v>
      </c>
      <c r="X171">
        <f t="shared" si="85"/>
        <v>1</v>
      </c>
      <c r="Y171">
        <f t="shared" si="86"/>
        <v>1</v>
      </c>
      <c r="Z171">
        <f t="shared" si="87"/>
        <v>1</v>
      </c>
      <c r="AA171">
        <f t="shared" si="88"/>
        <v>1</v>
      </c>
      <c r="AB171">
        <f t="shared" si="89"/>
        <v>1</v>
      </c>
      <c r="AC171">
        <f t="shared" si="90"/>
        <v>1</v>
      </c>
      <c r="AD171">
        <f t="shared" si="91"/>
        <v>1</v>
      </c>
      <c r="AE171">
        <f t="shared" si="92"/>
        <v>0</v>
      </c>
      <c r="AF171">
        <f t="shared" si="93"/>
        <v>0</v>
      </c>
      <c r="AG171">
        <f t="shared" si="94"/>
        <v>0</v>
      </c>
      <c r="AH171">
        <f t="shared" si="95"/>
        <v>1</v>
      </c>
      <c r="AI171">
        <f t="shared" si="96"/>
        <v>0</v>
      </c>
      <c r="AJ171">
        <f t="shared" si="97"/>
        <v>0</v>
      </c>
      <c r="AK171">
        <f t="shared" si="98"/>
        <v>0</v>
      </c>
      <c r="AM171" t="str">
        <f t="shared" si="116"/>
        <v>;;;;;;;0;;;;;;;</v>
      </c>
      <c r="AO171">
        <f t="shared" si="117"/>
        <v>0</v>
      </c>
      <c r="AP171">
        <f t="shared" si="118"/>
        <v>0</v>
      </c>
      <c r="AQ171" t="str">
        <f t="shared" si="119"/>
        <v/>
      </c>
      <c r="AR171">
        <f t="shared" si="120"/>
        <v>0</v>
      </c>
      <c r="AS171" t="str">
        <f t="shared" si="99"/>
        <v/>
      </c>
      <c r="AT171" t="str">
        <f t="shared" si="121"/>
        <v/>
      </c>
      <c r="AX171" t="str">
        <f t="shared" si="100"/>
        <v/>
      </c>
      <c r="AY171">
        <f t="shared" si="101"/>
        <v>0</v>
      </c>
      <c r="AZ171">
        <f t="shared" si="102"/>
        <v>0</v>
      </c>
      <c r="BA171">
        <f t="shared" si="103"/>
        <v>0</v>
      </c>
      <c r="BB171">
        <f t="shared" si="104"/>
        <v>0</v>
      </c>
      <c r="BC171">
        <f t="shared" si="105"/>
        <v>0</v>
      </c>
      <c r="BD171">
        <f t="shared" si="106"/>
        <v>0</v>
      </c>
      <c r="BE171">
        <f t="shared" si="107"/>
        <v>0</v>
      </c>
      <c r="BF171">
        <f t="shared" si="108"/>
        <v>0</v>
      </c>
      <c r="BG171" t="str">
        <f t="shared" si="109"/>
        <v/>
      </c>
      <c r="BH171" t="str">
        <f t="shared" si="110"/>
        <v/>
      </c>
      <c r="BI171" t="str">
        <f t="shared" si="111"/>
        <v/>
      </c>
      <c r="BJ171">
        <f t="shared" si="112"/>
        <v>0</v>
      </c>
      <c r="BK171" t="str">
        <f t="shared" si="113"/>
        <v/>
      </c>
      <c r="BL171" t="str">
        <f t="shared" si="114"/>
        <v/>
      </c>
    </row>
    <row r="172" spans="1:64">
      <c r="A172" s="17"/>
      <c r="B172" s="17"/>
      <c r="C172" s="17"/>
      <c r="D172" s="17"/>
      <c r="E172" s="17"/>
      <c r="F172" s="17"/>
      <c r="G172" s="17"/>
      <c r="H172" s="17"/>
      <c r="I172" s="18"/>
      <c r="J172" s="18"/>
      <c r="K172" s="18"/>
      <c r="L172" s="18"/>
      <c r="M172" s="18"/>
      <c r="N172" s="18"/>
      <c r="O172" s="18"/>
      <c r="P172" s="18"/>
      <c r="S172" t="str">
        <f t="shared" si="82"/>
        <v>vége</v>
      </c>
      <c r="U172">
        <f t="shared" si="83"/>
        <v>1</v>
      </c>
      <c r="V172">
        <f t="shared" si="115"/>
        <v>1</v>
      </c>
      <c r="W172">
        <f t="shared" si="84"/>
        <v>1</v>
      </c>
      <c r="X172">
        <f t="shared" si="85"/>
        <v>1</v>
      </c>
      <c r="Y172">
        <f t="shared" si="86"/>
        <v>1</v>
      </c>
      <c r="Z172">
        <f t="shared" si="87"/>
        <v>1</v>
      </c>
      <c r="AA172">
        <f t="shared" si="88"/>
        <v>1</v>
      </c>
      <c r="AB172">
        <f t="shared" si="89"/>
        <v>1</v>
      </c>
      <c r="AC172">
        <f t="shared" si="90"/>
        <v>1</v>
      </c>
      <c r="AD172">
        <f t="shared" si="91"/>
        <v>1</v>
      </c>
      <c r="AE172">
        <f t="shared" si="92"/>
        <v>0</v>
      </c>
      <c r="AF172">
        <f t="shared" si="93"/>
        <v>0</v>
      </c>
      <c r="AG172">
        <f t="shared" si="94"/>
        <v>0</v>
      </c>
      <c r="AH172">
        <f t="shared" si="95"/>
        <v>1</v>
      </c>
      <c r="AI172">
        <f t="shared" si="96"/>
        <v>0</v>
      </c>
      <c r="AJ172">
        <f t="shared" si="97"/>
        <v>0</v>
      </c>
      <c r="AK172">
        <f t="shared" si="98"/>
        <v>0</v>
      </c>
      <c r="AM172" t="str">
        <f t="shared" si="116"/>
        <v>;;;;;;;0;;;;;;;</v>
      </c>
      <c r="AO172">
        <f t="shared" si="117"/>
        <v>0</v>
      </c>
      <c r="AP172">
        <f t="shared" si="118"/>
        <v>0</v>
      </c>
      <c r="AQ172" t="str">
        <f t="shared" si="119"/>
        <v/>
      </c>
      <c r="AR172">
        <f t="shared" si="120"/>
        <v>0</v>
      </c>
      <c r="AS172" t="str">
        <f t="shared" si="99"/>
        <v/>
      </c>
      <c r="AT172" t="str">
        <f t="shared" si="121"/>
        <v/>
      </c>
      <c r="AX172" t="str">
        <f t="shared" si="100"/>
        <v/>
      </c>
      <c r="AY172">
        <f t="shared" si="101"/>
        <v>0</v>
      </c>
      <c r="AZ172">
        <f t="shared" si="102"/>
        <v>0</v>
      </c>
      <c r="BA172">
        <f t="shared" si="103"/>
        <v>0</v>
      </c>
      <c r="BB172">
        <f t="shared" si="104"/>
        <v>0</v>
      </c>
      <c r="BC172">
        <f t="shared" si="105"/>
        <v>0</v>
      </c>
      <c r="BD172">
        <f t="shared" si="106"/>
        <v>0</v>
      </c>
      <c r="BE172">
        <f t="shared" si="107"/>
        <v>0</v>
      </c>
      <c r="BF172">
        <f t="shared" si="108"/>
        <v>0</v>
      </c>
      <c r="BG172" t="str">
        <f t="shared" si="109"/>
        <v/>
      </c>
      <c r="BH172" t="str">
        <f t="shared" si="110"/>
        <v/>
      </c>
      <c r="BI172" t="str">
        <f t="shared" si="111"/>
        <v/>
      </c>
      <c r="BJ172">
        <f t="shared" si="112"/>
        <v>0</v>
      </c>
      <c r="BK172" t="str">
        <f t="shared" si="113"/>
        <v/>
      </c>
      <c r="BL172" t="str">
        <f t="shared" si="114"/>
        <v/>
      </c>
    </row>
    <row r="173" spans="1:64">
      <c r="A173" s="17"/>
      <c r="B173" s="17"/>
      <c r="C173" s="17"/>
      <c r="D173" s="17"/>
      <c r="E173" s="17"/>
      <c r="F173" s="17"/>
      <c r="G173" s="17"/>
      <c r="H173" s="17"/>
      <c r="I173" s="18"/>
      <c r="J173" s="18"/>
      <c r="K173" s="18"/>
      <c r="L173" s="18"/>
      <c r="M173" s="18"/>
      <c r="N173" s="18"/>
      <c r="O173" s="18"/>
      <c r="P173" s="18"/>
      <c r="S173" t="str">
        <f t="shared" si="82"/>
        <v>vége</v>
      </c>
      <c r="U173">
        <f t="shared" si="83"/>
        <v>1</v>
      </c>
      <c r="V173">
        <f t="shared" si="115"/>
        <v>1</v>
      </c>
      <c r="W173">
        <f t="shared" si="84"/>
        <v>1</v>
      </c>
      <c r="X173">
        <f t="shared" si="85"/>
        <v>1</v>
      </c>
      <c r="Y173">
        <f t="shared" si="86"/>
        <v>1</v>
      </c>
      <c r="Z173">
        <f t="shared" si="87"/>
        <v>1</v>
      </c>
      <c r="AA173">
        <f t="shared" si="88"/>
        <v>1</v>
      </c>
      <c r="AB173">
        <f t="shared" si="89"/>
        <v>1</v>
      </c>
      <c r="AC173">
        <f t="shared" si="90"/>
        <v>1</v>
      </c>
      <c r="AD173">
        <f t="shared" si="91"/>
        <v>1</v>
      </c>
      <c r="AE173">
        <f t="shared" si="92"/>
        <v>0</v>
      </c>
      <c r="AF173">
        <f t="shared" si="93"/>
        <v>0</v>
      </c>
      <c r="AG173">
        <f t="shared" si="94"/>
        <v>0</v>
      </c>
      <c r="AH173">
        <f t="shared" si="95"/>
        <v>1</v>
      </c>
      <c r="AI173">
        <f t="shared" si="96"/>
        <v>0</v>
      </c>
      <c r="AJ173">
        <f t="shared" si="97"/>
        <v>0</v>
      </c>
      <c r="AK173">
        <f t="shared" si="98"/>
        <v>0</v>
      </c>
      <c r="AM173" t="str">
        <f t="shared" si="116"/>
        <v>;;;;;;;0;;;;;;;</v>
      </c>
      <c r="AO173">
        <f t="shared" si="117"/>
        <v>0</v>
      </c>
      <c r="AP173">
        <f t="shared" si="118"/>
        <v>0</v>
      </c>
      <c r="AQ173" t="str">
        <f t="shared" si="119"/>
        <v/>
      </c>
      <c r="AR173">
        <f t="shared" si="120"/>
        <v>0</v>
      </c>
      <c r="AS173" t="str">
        <f t="shared" si="99"/>
        <v/>
      </c>
      <c r="AT173" t="str">
        <f t="shared" si="121"/>
        <v/>
      </c>
      <c r="AX173" t="str">
        <f t="shared" si="100"/>
        <v/>
      </c>
      <c r="AY173">
        <f t="shared" si="101"/>
        <v>0</v>
      </c>
      <c r="AZ173">
        <f t="shared" si="102"/>
        <v>0</v>
      </c>
      <c r="BA173">
        <f t="shared" si="103"/>
        <v>0</v>
      </c>
      <c r="BB173">
        <f t="shared" si="104"/>
        <v>0</v>
      </c>
      <c r="BC173">
        <f t="shared" si="105"/>
        <v>0</v>
      </c>
      <c r="BD173">
        <f t="shared" si="106"/>
        <v>0</v>
      </c>
      <c r="BE173">
        <f t="shared" si="107"/>
        <v>0</v>
      </c>
      <c r="BF173">
        <f t="shared" si="108"/>
        <v>0</v>
      </c>
      <c r="BG173" t="str">
        <f t="shared" si="109"/>
        <v/>
      </c>
      <c r="BH173" t="str">
        <f t="shared" si="110"/>
        <v/>
      </c>
      <c r="BI173" t="str">
        <f t="shared" si="111"/>
        <v/>
      </c>
      <c r="BJ173">
        <f t="shared" si="112"/>
        <v>0</v>
      </c>
      <c r="BK173" t="str">
        <f t="shared" si="113"/>
        <v/>
      </c>
      <c r="BL173" t="str">
        <f t="shared" si="114"/>
        <v/>
      </c>
    </row>
    <row r="174" spans="1:64">
      <c r="A174" s="17"/>
      <c r="B174" s="17"/>
      <c r="C174" s="17"/>
      <c r="D174" s="17"/>
      <c r="E174" s="17"/>
      <c r="F174" s="17"/>
      <c r="G174" s="17"/>
      <c r="H174" s="17"/>
      <c r="I174" s="18"/>
      <c r="J174" s="18"/>
      <c r="K174" s="18"/>
      <c r="L174" s="18"/>
      <c r="M174" s="18"/>
      <c r="N174" s="18"/>
      <c r="O174" s="18"/>
      <c r="P174" s="18"/>
      <c r="S174" t="str">
        <f t="shared" si="82"/>
        <v>vége</v>
      </c>
      <c r="U174">
        <f t="shared" si="83"/>
        <v>1</v>
      </c>
      <c r="V174">
        <f t="shared" si="115"/>
        <v>1</v>
      </c>
      <c r="W174">
        <f t="shared" si="84"/>
        <v>1</v>
      </c>
      <c r="X174">
        <f t="shared" si="85"/>
        <v>1</v>
      </c>
      <c r="Y174">
        <f t="shared" si="86"/>
        <v>1</v>
      </c>
      <c r="Z174">
        <f t="shared" si="87"/>
        <v>1</v>
      </c>
      <c r="AA174">
        <f t="shared" si="88"/>
        <v>1</v>
      </c>
      <c r="AB174">
        <f t="shared" si="89"/>
        <v>1</v>
      </c>
      <c r="AC174">
        <f t="shared" si="90"/>
        <v>1</v>
      </c>
      <c r="AD174">
        <f t="shared" si="91"/>
        <v>1</v>
      </c>
      <c r="AE174">
        <f t="shared" si="92"/>
        <v>0</v>
      </c>
      <c r="AF174">
        <f t="shared" si="93"/>
        <v>0</v>
      </c>
      <c r="AG174">
        <f t="shared" si="94"/>
        <v>0</v>
      </c>
      <c r="AH174">
        <f t="shared" si="95"/>
        <v>1</v>
      </c>
      <c r="AI174">
        <f t="shared" si="96"/>
        <v>0</v>
      </c>
      <c r="AJ174">
        <f t="shared" si="97"/>
        <v>0</v>
      </c>
      <c r="AK174">
        <f t="shared" si="98"/>
        <v>0</v>
      </c>
      <c r="AM174" t="str">
        <f t="shared" si="116"/>
        <v>;;;;;;;0;;;;;;;</v>
      </c>
      <c r="AO174">
        <f t="shared" si="117"/>
        <v>0</v>
      </c>
      <c r="AP174">
        <f t="shared" si="118"/>
        <v>0</v>
      </c>
      <c r="AQ174" t="str">
        <f t="shared" si="119"/>
        <v/>
      </c>
      <c r="AR174">
        <f t="shared" si="120"/>
        <v>0</v>
      </c>
      <c r="AS174" t="str">
        <f t="shared" si="99"/>
        <v/>
      </c>
      <c r="AT174" t="str">
        <f t="shared" si="121"/>
        <v/>
      </c>
      <c r="AX174" t="str">
        <f t="shared" si="100"/>
        <v/>
      </c>
      <c r="AY174">
        <f t="shared" si="101"/>
        <v>0</v>
      </c>
      <c r="AZ174">
        <f t="shared" si="102"/>
        <v>0</v>
      </c>
      <c r="BA174">
        <f t="shared" si="103"/>
        <v>0</v>
      </c>
      <c r="BB174">
        <f t="shared" si="104"/>
        <v>0</v>
      </c>
      <c r="BC174">
        <f t="shared" si="105"/>
        <v>0</v>
      </c>
      <c r="BD174">
        <f t="shared" si="106"/>
        <v>0</v>
      </c>
      <c r="BE174">
        <f t="shared" si="107"/>
        <v>0</v>
      </c>
      <c r="BF174">
        <f t="shared" si="108"/>
        <v>0</v>
      </c>
      <c r="BG174" t="str">
        <f t="shared" si="109"/>
        <v/>
      </c>
      <c r="BH174" t="str">
        <f t="shared" si="110"/>
        <v/>
      </c>
      <c r="BI174" t="str">
        <f t="shared" si="111"/>
        <v/>
      </c>
      <c r="BJ174">
        <f t="shared" si="112"/>
        <v>0</v>
      </c>
      <c r="BK174" t="str">
        <f t="shared" si="113"/>
        <v/>
      </c>
      <c r="BL174" t="str">
        <f t="shared" si="114"/>
        <v/>
      </c>
    </row>
    <row r="175" spans="1:64">
      <c r="A175" s="17"/>
      <c r="B175" s="17"/>
      <c r="C175" s="17"/>
      <c r="D175" s="17"/>
      <c r="E175" s="17"/>
      <c r="F175" s="17"/>
      <c r="G175" s="17"/>
      <c r="H175" s="17"/>
      <c r="I175" s="18"/>
      <c r="J175" s="18"/>
      <c r="K175" s="18"/>
      <c r="L175" s="18"/>
      <c r="M175" s="18"/>
      <c r="N175" s="18"/>
      <c r="O175" s="18"/>
      <c r="P175" s="18"/>
      <c r="S175" t="str">
        <f t="shared" si="82"/>
        <v>vége</v>
      </c>
      <c r="U175">
        <f t="shared" si="83"/>
        <v>1</v>
      </c>
      <c r="V175">
        <f t="shared" si="115"/>
        <v>1</v>
      </c>
      <c r="W175">
        <f t="shared" si="84"/>
        <v>1</v>
      </c>
      <c r="X175">
        <f t="shared" si="85"/>
        <v>1</v>
      </c>
      <c r="Y175">
        <f t="shared" si="86"/>
        <v>1</v>
      </c>
      <c r="Z175">
        <f t="shared" si="87"/>
        <v>1</v>
      </c>
      <c r="AA175">
        <f t="shared" si="88"/>
        <v>1</v>
      </c>
      <c r="AB175">
        <f t="shared" si="89"/>
        <v>1</v>
      </c>
      <c r="AC175">
        <f t="shared" si="90"/>
        <v>1</v>
      </c>
      <c r="AD175">
        <f t="shared" si="91"/>
        <v>1</v>
      </c>
      <c r="AE175">
        <f t="shared" si="92"/>
        <v>0</v>
      </c>
      <c r="AF175">
        <f t="shared" si="93"/>
        <v>0</v>
      </c>
      <c r="AG175">
        <f t="shared" si="94"/>
        <v>0</v>
      </c>
      <c r="AH175">
        <f t="shared" si="95"/>
        <v>1</v>
      </c>
      <c r="AI175">
        <f t="shared" si="96"/>
        <v>0</v>
      </c>
      <c r="AJ175">
        <f t="shared" si="97"/>
        <v>0</v>
      </c>
      <c r="AK175">
        <f t="shared" si="98"/>
        <v>0</v>
      </c>
      <c r="AM175" t="str">
        <f t="shared" si="116"/>
        <v>;;;;;;;0;;;;;;;</v>
      </c>
      <c r="AO175">
        <f t="shared" si="117"/>
        <v>0</v>
      </c>
      <c r="AP175">
        <f t="shared" si="118"/>
        <v>0</v>
      </c>
      <c r="AQ175" t="str">
        <f t="shared" si="119"/>
        <v/>
      </c>
      <c r="AR175">
        <f t="shared" si="120"/>
        <v>0</v>
      </c>
      <c r="AS175" t="str">
        <f t="shared" si="99"/>
        <v/>
      </c>
      <c r="AT175" t="str">
        <f t="shared" si="121"/>
        <v/>
      </c>
      <c r="AX175" t="str">
        <f t="shared" si="100"/>
        <v/>
      </c>
      <c r="AY175">
        <f t="shared" si="101"/>
        <v>0</v>
      </c>
      <c r="AZ175">
        <f t="shared" si="102"/>
        <v>0</v>
      </c>
      <c r="BA175">
        <f t="shared" si="103"/>
        <v>0</v>
      </c>
      <c r="BB175">
        <f t="shared" si="104"/>
        <v>0</v>
      </c>
      <c r="BC175">
        <f t="shared" si="105"/>
        <v>0</v>
      </c>
      <c r="BD175">
        <f t="shared" si="106"/>
        <v>0</v>
      </c>
      <c r="BE175">
        <f t="shared" si="107"/>
        <v>0</v>
      </c>
      <c r="BF175">
        <f t="shared" si="108"/>
        <v>0</v>
      </c>
      <c r="BG175" t="str">
        <f t="shared" si="109"/>
        <v/>
      </c>
      <c r="BH175" t="str">
        <f t="shared" si="110"/>
        <v/>
      </c>
      <c r="BI175" t="str">
        <f t="shared" si="111"/>
        <v/>
      </c>
      <c r="BJ175">
        <f t="shared" si="112"/>
        <v>0</v>
      </c>
      <c r="BK175" t="str">
        <f t="shared" si="113"/>
        <v/>
      </c>
      <c r="BL175" t="str">
        <f t="shared" si="114"/>
        <v/>
      </c>
    </row>
    <row r="176" spans="1:64">
      <c r="A176" s="17"/>
      <c r="B176" s="17"/>
      <c r="C176" s="17"/>
      <c r="D176" s="17"/>
      <c r="E176" s="17"/>
      <c r="F176" s="17"/>
      <c r="G176" s="17"/>
      <c r="H176" s="17"/>
      <c r="I176" s="18"/>
      <c r="J176" s="18"/>
      <c r="K176" s="18"/>
      <c r="L176" s="18"/>
      <c r="M176" s="18"/>
      <c r="N176" s="18"/>
      <c r="O176" s="18"/>
      <c r="P176" s="18"/>
      <c r="S176" t="str">
        <f t="shared" si="82"/>
        <v>vége</v>
      </c>
      <c r="U176">
        <f t="shared" si="83"/>
        <v>1</v>
      </c>
      <c r="V176">
        <f t="shared" si="115"/>
        <v>1</v>
      </c>
      <c r="W176">
        <f t="shared" si="84"/>
        <v>1</v>
      </c>
      <c r="X176">
        <f t="shared" si="85"/>
        <v>1</v>
      </c>
      <c r="Y176">
        <f t="shared" si="86"/>
        <v>1</v>
      </c>
      <c r="Z176">
        <f t="shared" si="87"/>
        <v>1</v>
      </c>
      <c r="AA176">
        <f t="shared" si="88"/>
        <v>1</v>
      </c>
      <c r="AB176">
        <f t="shared" si="89"/>
        <v>1</v>
      </c>
      <c r="AC176">
        <f t="shared" si="90"/>
        <v>1</v>
      </c>
      <c r="AD176">
        <f t="shared" si="91"/>
        <v>1</v>
      </c>
      <c r="AE176">
        <f t="shared" si="92"/>
        <v>0</v>
      </c>
      <c r="AF176">
        <f t="shared" si="93"/>
        <v>0</v>
      </c>
      <c r="AG176">
        <f t="shared" si="94"/>
        <v>0</v>
      </c>
      <c r="AH176">
        <f t="shared" si="95"/>
        <v>1</v>
      </c>
      <c r="AI176">
        <f t="shared" si="96"/>
        <v>0</v>
      </c>
      <c r="AJ176">
        <f t="shared" si="97"/>
        <v>0</v>
      </c>
      <c r="AK176">
        <f t="shared" si="98"/>
        <v>0</v>
      </c>
      <c r="AM176" t="str">
        <f t="shared" si="116"/>
        <v>;;;;;;;0;;;;;;;</v>
      </c>
      <c r="AO176">
        <f t="shared" si="117"/>
        <v>0</v>
      </c>
      <c r="AP176">
        <f t="shared" si="118"/>
        <v>0</v>
      </c>
      <c r="AQ176" t="str">
        <f t="shared" si="119"/>
        <v/>
      </c>
      <c r="AR176">
        <f t="shared" si="120"/>
        <v>0</v>
      </c>
      <c r="AS176" t="str">
        <f t="shared" si="99"/>
        <v/>
      </c>
      <c r="AT176" t="str">
        <f t="shared" si="121"/>
        <v/>
      </c>
      <c r="AX176" t="str">
        <f t="shared" si="100"/>
        <v/>
      </c>
      <c r="AY176">
        <f t="shared" si="101"/>
        <v>0</v>
      </c>
      <c r="AZ176">
        <f t="shared" si="102"/>
        <v>0</v>
      </c>
      <c r="BA176">
        <f t="shared" si="103"/>
        <v>0</v>
      </c>
      <c r="BB176">
        <f t="shared" si="104"/>
        <v>0</v>
      </c>
      <c r="BC176">
        <f t="shared" si="105"/>
        <v>0</v>
      </c>
      <c r="BD176">
        <f t="shared" si="106"/>
        <v>0</v>
      </c>
      <c r="BE176">
        <f t="shared" si="107"/>
        <v>0</v>
      </c>
      <c r="BF176">
        <f t="shared" si="108"/>
        <v>0</v>
      </c>
      <c r="BG176" t="str">
        <f t="shared" si="109"/>
        <v/>
      </c>
      <c r="BH176" t="str">
        <f t="shared" si="110"/>
        <v/>
      </c>
      <c r="BI176" t="str">
        <f t="shared" si="111"/>
        <v/>
      </c>
      <c r="BJ176">
        <f t="shared" si="112"/>
        <v>0</v>
      </c>
      <c r="BK176" t="str">
        <f t="shared" si="113"/>
        <v/>
      </c>
      <c r="BL176" t="str">
        <f t="shared" si="114"/>
        <v/>
      </c>
    </row>
    <row r="177" spans="1:64">
      <c r="A177" s="17"/>
      <c r="B177" s="17"/>
      <c r="C177" s="17"/>
      <c r="D177" s="17"/>
      <c r="E177" s="17"/>
      <c r="F177" s="17"/>
      <c r="G177" s="17"/>
      <c r="H177" s="17"/>
      <c r="I177" s="18"/>
      <c r="J177" s="18"/>
      <c r="K177" s="18"/>
      <c r="L177" s="18"/>
      <c r="M177" s="18"/>
      <c r="N177" s="18"/>
      <c r="O177" s="18"/>
      <c r="P177" s="18"/>
      <c r="S177" t="str">
        <f t="shared" si="82"/>
        <v>vége</v>
      </c>
      <c r="U177">
        <f t="shared" si="83"/>
        <v>1</v>
      </c>
      <c r="V177">
        <f t="shared" si="115"/>
        <v>1</v>
      </c>
      <c r="W177">
        <f t="shared" si="84"/>
        <v>1</v>
      </c>
      <c r="X177">
        <f t="shared" si="85"/>
        <v>1</v>
      </c>
      <c r="Y177">
        <f t="shared" si="86"/>
        <v>1</v>
      </c>
      <c r="Z177">
        <f t="shared" si="87"/>
        <v>1</v>
      </c>
      <c r="AA177">
        <f t="shared" si="88"/>
        <v>1</v>
      </c>
      <c r="AB177">
        <f t="shared" si="89"/>
        <v>1</v>
      </c>
      <c r="AC177">
        <f t="shared" si="90"/>
        <v>1</v>
      </c>
      <c r="AD177">
        <f t="shared" si="91"/>
        <v>1</v>
      </c>
      <c r="AE177">
        <f t="shared" si="92"/>
        <v>0</v>
      </c>
      <c r="AF177">
        <f t="shared" si="93"/>
        <v>0</v>
      </c>
      <c r="AG177">
        <f t="shared" si="94"/>
        <v>0</v>
      </c>
      <c r="AH177">
        <f t="shared" si="95"/>
        <v>1</v>
      </c>
      <c r="AI177">
        <f t="shared" si="96"/>
        <v>0</v>
      </c>
      <c r="AJ177">
        <f t="shared" si="97"/>
        <v>0</v>
      </c>
      <c r="AK177">
        <f t="shared" si="98"/>
        <v>0</v>
      </c>
      <c r="AM177" t="str">
        <f t="shared" si="116"/>
        <v>;;;;;;;0;;;;;;;</v>
      </c>
      <c r="AO177">
        <f t="shared" si="117"/>
        <v>0</v>
      </c>
      <c r="AP177">
        <f t="shared" si="118"/>
        <v>0</v>
      </c>
      <c r="AQ177" t="str">
        <f t="shared" si="119"/>
        <v/>
      </c>
      <c r="AR177">
        <f t="shared" si="120"/>
        <v>0</v>
      </c>
      <c r="AS177" t="str">
        <f t="shared" si="99"/>
        <v/>
      </c>
      <c r="AT177" t="str">
        <f t="shared" si="121"/>
        <v/>
      </c>
      <c r="AX177" t="str">
        <f t="shared" si="100"/>
        <v/>
      </c>
      <c r="AY177">
        <f t="shared" si="101"/>
        <v>0</v>
      </c>
      <c r="AZ177">
        <f t="shared" si="102"/>
        <v>0</v>
      </c>
      <c r="BA177">
        <f t="shared" si="103"/>
        <v>0</v>
      </c>
      <c r="BB177">
        <f t="shared" si="104"/>
        <v>0</v>
      </c>
      <c r="BC177">
        <f t="shared" si="105"/>
        <v>0</v>
      </c>
      <c r="BD177">
        <f t="shared" si="106"/>
        <v>0</v>
      </c>
      <c r="BE177">
        <f t="shared" si="107"/>
        <v>0</v>
      </c>
      <c r="BF177">
        <f t="shared" si="108"/>
        <v>0</v>
      </c>
      <c r="BG177" t="str">
        <f t="shared" si="109"/>
        <v/>
      </c>
      <c r="BH177" t="str">
        <f t="shared" si="110"/>
        <v/>
      </c>
      <c r="BI177" t="str">
        <f t="shared" si="111"/>
        <v/>
      </c>
      <c r="BJ177">
        <f t="shared" si="112"/>
        <v>0</v>
      </c>
      <c r="BK177" t="str">
        <f t="shared" si="113"/>
        <v/>
      </c>
      <c r="BL177" t="str">
        <f t="shared" si="114"/>
        <v/>
      </c>
    </row>
    <row r="178" spans="1:64">
      <c r="A178" s="17"/>
      <c r="B178" s="17"/>
      <c r="C178" s="17"/>
      <c r="D178" s="17"/>
      <c r="E178" s="17"/>
      <c r="F178" s="17"/>
      <c r="G178" s="17"/>
      <c r="H178" s="17"/>
      <c r="I178" s="18"/>
      <c r="J178" s="18"/>
      <c r="K178" s="18"/>
      <c r="L178" s="18"/>
      <c r="M178" s="18"/>
      <c r="N178" s="18"/>
      <c r="O178" s="18"/>
      <c r="P178" s="18"/>
      <c r="S178" t="str">
        <f t="shared" si="82"/>
        <v>vége</v>
      </c>
      <c r="U178">
        <f t="shared" si="83"/>
        <v>1</v>
      </c>
      <c r="V178">
        <f t="shared" si="115"/>
        <v>1</v>
      </c>
      <c r="W178">
        <f t="shared" si="84"/>
        <v>1</v>
      </c>
      <c r="X178">
        <f t="shared" si="85"/>
        <v>1</v>
      </c>
      <c r="Y178">
        <f t="shared" si="86"/>
        <v>1</v>
      </c>
      <c r="Z178">
        <f t="shared" si="87"/>
        <v>1</v>
      </c>
      <c r="AA178">
        <f t="shared" si="88"/>
        <v>1</v>
      </c>
      <c r="AB178">
        <f t="shared" si="89"/>
        <v>1</v>
      </c>
      <c r="AC178">
        <f t="shared" si="90"/>
        <v>1</v>
      </c>
      <c r="AD178">
        <f t="shared" si="91"/>
        <v>1</v>
      </c>
      <c r="AE178">
        <f t="shared" si="92"/>
        <v>0</v>
      </c>
      <c r="AF178">
        <f t="shared" si="93"/>
        <v>0</v>
      </c>
      <c r="AG178">
        <f t="shared" si="94"/>
        <v>0</v>
      </c>
      <c r="AH178">
        <f t="shared" si="95"/>
        <v>1</v>
      </c>
      <c r="AI178">
        <f t="shared" si="96"/>
        <v>0</v>
      </c>
      <c r="AJ178">
        <f t="shared" si="97"/>
        <v>0</v>
      </c>
      <c r="AK178">
        <f t="shared" si="98"/>
        <v>0</v>
      </c>
      <c r="AM178" t="str">
        <f t="shared" si="116"/>
        <v>;;;;;;;0;;;;;;;</v>
      </c>
      <c r="AO178">
        <f t="shared" si="117"/>
        <v>0</v>
      </c>
      <c r="AP178">
        <f t="shared" si="118"/>
        <v>0</v>
      </c>
      <c r="AQ178" t="str">
        <f t="shared" si="119"/>
        <v/>
      </c>
      <c r="AR178">
        <f t="shared" si="120"/>
        <v>0</v>
      </c>
      <c r="AS178" t="str">
        <f t="shared" si="99"/>
        <v/>
      </c>
      <c r="AT178" t="str">
        <f t="shared" si="121"/>
        <v/>
      </c>
      <c r="AX178" t="str">
        <f t="shared" si="100"/>
        <v/>
      </c>
      <c r="AY178">
        <f t="shared" si="101"/>
        <v>0</v>
      </c>
      <c r="AZ178">
        <f t="shared" si="102"/>
        <v>0</v>
      </c>
      <c r="BA178">
        <f t="shared" si="103"/>
        <v>0</v>
      </c>
      <c r="BB178">
        <f t="shared" si="104"/>
        <v>0</v>
      </c>
      <c r="BC178">
        <f t="shared" si="105"/>
        <v>0</v>
      </c>
      <c r="BD178">
        <f t="shared" si="106"/>
        <v>0</v>
      </c>
      <c r="BE178">
        <f t="shared" si="107"/>
        <v>0</v>
      </c>
      <c r="BF178">
        <f t="shared" si="108"/>
        <v>0</v>
      </c>
      <c r="BG178" t="str">
        <f t="shared" si="109"/>
        <v/>
      </c>
      <c r="BH178" t="str">
        <f t="shared" si="110"/>
        <v/>
      </c>
      <c r="BI178" t="str">
        <f t="shared" si="111"/>
        <v/>
      </c>
      <c r="BJ178">
        <f t="shared" si="112"/>
        <v>0</v>
      </c>
      <c r="BK178" t="str">
        <f t="shared" si="113"/>
        <v/>
      </c>
      <c r="BL178" t="str">
        <f t="shared" si="114"/>
        <v/>
      </c>
    </row>
    <row r="179" spans="1:64">
      <c r="A179" s="17"/>
      <c r="B179" s="17"/>
      <c r="C179" s="17"/>
      <c r="D179" s="17"/>
      <c r="E179" s="17"/>
      <c r="F179" s="17"/>
      <c r="G179" s="17"/>
      <c r="H179" s="17"/>
      <c r="I179" s="18"/>
      <c r="J179" s="18"/>
      <c r="K179" s="18"/>
      <c r="L179" s="18"/>
      <c r="M179" s="18"/>
      <c r="N179" s="18"/>
      <c r="O179" s="18"/>
      <c r="P179" s="18"/>
      <c r="S179" t="str">
        <f t="shared" si="82"/>
        <v>vége</v>
      </c>
      <c r="U179">
        <f t="shared" si="83"/>
        <v>1</v>
      </c>
      <c r="V179">
        <f t="shared" si="115"/>
        <v>1</v>
      </c>
      <c r="W179">
        <f t="shared" si="84"/>
        <v>1</v>
      </c>
      <c r="X179">
        <f t="shared" si="85"/>
        <v>1</v>
      </c>
      <c r="Y179">
        <f t="shared" si="86"/>
        <v>1</v>
      </c>
      <c r="Z179">
        <f t="shared" si="87"/>
        <v>1</v>
      </c>
      <c r="AA179">
        <f t="shared" si="88"/>
        <v>1</v>
      </c>
      <c r="AB179">
        <f t="shared" si="89"/>
        <v>1</v>
      </c>
      <c r="AC179">
        <f t="shared" si="90"/>
        <v>1</v>
      </c>
      <c r="AD179">
        <f t="shared" si="91"/>
        <v>1</v>
      </c>
      <c r="AE179">
        <f t="shared" si="92"/>
        <v>0</v>
      </c>
      <c r="AF179">
        <f t="shared" si="93"/>
        <v>0</v>
      </c>
      <c r="AG179">
        <f t="shared" si="94"/>
        <v>0</v>
      </c>
      <c r="AH179">
        <f t="shared" si="95"/>
        <v>1</v>
      </c>
      <c r="AI179">
        <f t="shared" si="96"/>
        <v>0</v>
      </c>
      <c r="AJ179">
        <f t="shared" si="97"/>
        <v>0</v>
      </c>
      <c r="AK179">
        <f t="shared" si="98"/>
        <v>0</v>
      </c>
      <c r="AM179" t="str">
        <f t="shared" si="116"/>
        <v>;;;;;;;0;;;;;;;</v>
      </c>
      <c r="AO179">
        <f t="shared" si="117"/>
        <v>0</v>
      </c>
      <c r="AP179">
        <f t="shared" si="118"/>
        <v>0</v>
      </c>
      <c r="AQ179" t="str">
        <f t="shared" si="119"/>
        <v/>
      </c>
      <c r="AR179">
        <f t="shared" si="120"/>
        <v>0</v>
      </c>
      <c r="AS179" t="str">
        <f t="shared" si="99"/>
        <v/>
      </c>
      <c r="AT179" t="str">
        <f t="shared" si="121"/>
        <v/>
      </c>
      <c r="AX179" t="str">
        <f t="shared" si="100"/>
        <v/>
      </c>
      <c r="AY179">
        <f t="shared" si="101"/>
        <v>0</v>
      </c>
      <c r="AZ179">
        <f t="shared" si="102"/>
        <v>0</v>
      </c>
      <c r="BA179">
        <f t="shared" si="103"/>
        <v>0</v>
      </c>
      <c r="BB179">
        <f t="shared" si="104"/>
        <v>0</v>
      </c>
      <c r="BC179">
        <f t="shared" si="105"/>
        <v>0</v>
      </c>
      <c r="BD179">
        <f t="shared" si="106"/>
        <v>0</v>
      </c>
      <c r="BE179">
        <f t="shared" si="107"/>
        <v>0</v>
      </c>
      <c r="BF179">
        <f t="shared" si="108"/>
        <v>0</v>
      </c>
      <c r="BG179" t="str">
        <f t="shared" si="109"/>
        <v/>
      </c>
      <c r="BH179" t="str">
        <f t="shared" si="110"/>
        <v/>
      </c>
      <c r="BI179" t="str">
        <f t="shared" si="111"/>
        <v/>
      </c>
      <c r="BJ179">
        <f t="shared" si="112"/>
        <v>0</v>
      </c>
      <c r="BK179" t="str">
        <f t="shared" si="113"/>
        <v/>
      </c>
      <c r="BL179" t="str">
        <f t="shared" si="114"/>
        <v/>
      </c>
    </row>
    <row r="180" spans="1:64">
      <c r="A180" s="17"/>
      <c r="B180" s="17"/>
      <c r="C180" s="17"/>
      <c r="D180" s="17"/>
      <c r="E180" s="17"/>
      <c r="F180" s="17"/>
      <c r="G180" s="17"/>
      <c r="H180" s="17"/>
      <c r="I180" s="18"/>
      <c r="J180" s="18"/>
      <c r="K180" s="18"/>
      <c r="L180" s="18"/>
      <c r="M180" s="18"/>
      <c r="N180" s="18"/>
      <c r="O180" s="18"/>
      <c r="P180" s="18"/>
      <c r="S180" t="str">
        <f t="shared" si="82"/>
        <v>vége</v>
      </c>
      <c r="U180">
        <f t="shared" si="83"/>
        <v>1</v>
      </c>
      <c r="V180">
        <f t="shared" si="115"/>
        <v>1</v>
      </c>
      <c r="W180">
        <f t="shared" si="84"/>
        <v>1</v>
      </c>
      <c r="X180">
        <f t="shared" si="85"/>
        <v>1</v>
      </c>
      <c r="Y180">
        <f t="shared" si="86"/>
        <v>1</v>
      </c>
      <c r="Z180">
        <f t="shared" si="87"/>
        <v>1</v>
      </c>
      <c r="AA180">
        <f t="shared" si="88"/>
        <v>1</v>
      </c>
      <c r="AB180">
        <f t="shared" si="89"/>
        <v>1</v>
      </c>
      <c r="AC180">
        <f t="shared" si="90"/>
        <v>1</v>
      </c>
      <c r="AD180">
        <f t="shared" si="91"/>
        <v>1</v>
      </c>
      <c r="AE180">
        <f t="shared" si="92"/>
        <v>0</v>
      </c>
      <c r="AF180">
        <f t="shared" si="93"/>
        <v>0</v>
      </c>
      <c r="AG180">
        <f t="shared" si="94"/>
        <v>0</v>
      </c>
      <c r="AH180">
        <f t="shared" si="95"/>
        <v>1</v>
      </c>
      <c r="AI180">
        <f t="shared" si="96"/>
        <v>0</v>
      </c>
      <c r="AJ180">
        <f t="shared" si="97"/>
        <v>0</v>
      </c>
      <c r="AK180">
        <f t="shared" si="98"/>
        <v>0</v>
      </c>
      <c r="AM180" t="str">
        <f t="shared" si="116"/>
        <v>;;;;;;;0;;;;;;;</v>
      </c>
      <c r="AO180">
        <f t="shared" si="117"/>
        <v>0</v>
      </c>
      <c r="AP180">
        <f t="shared" si="118"/>
        <v>0</v>
      </c>
      <c r="AQ180" t="str">
        <f t="shared" si="119"/>
        <v/>
      </c>
      <c r="AR180">
        <f t="shared" si="120"/>
        <v>0</v>
      </c>
      <c r="AS180" t="str">
        <f t="shared" si="99"/>
        <v/>
      </c>
      <c r="AT180" t="str">
        <f t="shared" si="121"/>
        <v/>
      </c>
      <c r="AX180" t="str">
        <f t="shared" si="100"/>
        <v/>
      </c>
      <c r="AY180">
        <f t="shared" si="101"/>
        <v>0</v>
      </c>
      <c r="AZ180">
        <f t="shared" si="102"/>
        <v>0</v>
      </c>
      <c r="BA180">
        <f t="shared" si="103"/>
        <v>0</v>
      </c>
      <c r="BB180">
        <f t="shared" si="104"/>
        <v>0</v>
      </c>
      <c r="BC180">
        <f t="shared" si="105"/>
        <v>0</v>
      </c>
      <c r="BD180">
        <f t="shared" si="106"/>
        <v>0</v>
      </c>
      <c r="BE180">
        <f t="shared" si="107"/>
        <v>0</v>
      </c>
      <c r="BF180">
        <f t="shared" si="108"/>
        <v>0</v>
      </c>
      <c r="BG180" t="str">
        <f t="shared" si="109"/>
        <v/>
      </c>
      <c r="BH180" t="str">
        <f t="shared" si="110"/>
        <v/>
      </c>
      <c r="BI180" t="str">
        <f t="shared" si="111"/>
        <v/>
      </c>
      <c r="BJ180">
        <f t="shared" si="112"/>
        <v>0</v>
      </c>
      <c r="BK180" t="str">
        <f t="shared" si="113"/>
        <v/>
      </c>
      <c r="BL180" t="str">
        <f t="shared" si="114"/>
        <v/>
      </c>
    </row>
    <row r="181" spans="1:64">
      <c r="A181" s="17"/>
      <c r="B181" s="17"/>
      <c r="C181" s="17"/>
      <c r="D181" s="17"/>
      <c r="E181" s="17"/>
      <c r="F181" s="17"/>
      <c r="G181" s="17"/>
      <c r="H181" s="17"/>
      <c r="I181" s="18"/>
      <c r="J181" s="18"/>
      <c r="K181" s="18"/>
      <c r="L181" s="18"/>
      <c r="M181" s="18"/>
      <c r="N181" s="18"/>
      <c r="O181" s="18"/>
      <c r="P181" s="18"/>
      <c r="S181" t="str">
        <f t="shared" si="82"/>
        <v>vége</v>
      </c>
      <c r="U181">
        <f t="shared" si="83"/>
        <v>1</v>
      </c>
      <c r="V181">
        <f t="shared" si="115"/>
        <v>1</v>
      </c>
      <c r="W181">
        <f t="shared" si="84"/>
        <v>1</v>
      </c>
      <c r="X181">
        <f t="shared" si="85"/>
        <v>1</v>
      </c>
      <c r="Y181">
        <f t="shared" si="86"/>
        <v>1</v>
      </c>
      <c r="Z181">
        <f t="shared" si="87"/>
        <v>1</v>
      </c>
      <c r="AA181">
        <f t="shared" si="88"/>
        <v>1</v>
      </c>
      <c r="AB181">
        <f t="shared" si="89"/>
        <v>1</v>
      </c>
      <c r="AC181">
        <f t="shared" si="90"/>
        <v>1</v>
      </c>
      <c r="AD181">
        <f t="shared" si="91"/>
        <v>1</v>
      </c>
      <c r="AE181">
        <f t="shared" si="92"/>
        <v>0</v>
      </c>
      <c r="AF181">
        <f t="shared" si="93"/>
        <v>0</v>
      </c>
      <c r="AG181">
        <f t="shared" si="94"/>
        <v>0</v>
      </c>
      <c r="AH181">
        <f t="shared" si="95"/>
        <v>1</v>
      </c>
      <c r="AI181">
        <f t="shared" si="96"/>
        <v>0</v>
      </c>
      <c r="AJ181">
        <f t="shared" si="97"/>
        <v>0</v>
      </c>
      <c r="AK181">
        <f t="shared" si="98"/>
        <v>0</v>
      </c>
      <c r="AM181" t="str">
        <f t="shared" si="116"/>
        <v>;;;;;;;0;;;;;;;</v>
      </c>
      <c r="AO181">
        <f t="shared" si="117"/>
        <v>0</v>
      </c>
      <c r="AP181">
        <f t="shared" si="118"/>
        <v>0</v>
      </c>
      <c r="AQ181" t="str">
        <f t="shared" si="119"/>
        <v/>
      </c>
      <c r="AR181">
        <f t="shared" si="120"/>
        <v>0</v>
      </c>
      <c r="AS181" t="str">
        <f t="shared" si="99"/>
        <v/>
      </c>
      <c r="AT181" t="str">
        <f t="shared" si="121"/>
        <v/>
      </c>
      <c r="AX181" t="str">
        <f t="shared" si="100"/>
        <v/>
      </c>
      <c r="AY181">
        <f t="shared" si="101"/>
        <v>0</v>
      </c>
      <c r="AZ181">
        <f t="shared" si="102"/>
        <v>0</v>
      </c>
      <c r="BA181">
        <f t="shared" si="103"/>
        <v>0</v>
      </c>
      <c r="BB181">
        <f t="shared" si="104"/>
        <v>0</v>
      </c>
      <c r="BC181">
        <f t="shared" si="105"/>
        <v>0</v>
      </c>
      <c r="BD181">
        <f t="shared" si="106"/>
        <v>0</v>
      </c>
      <c r="BE181">
        <f t="shared" si="107"/>
        <v>0</v>
      </c>
      <c r="BF181">
        <f t="shared" si="108"/>
        <v>0</v>
      </c>
      <c r="BG181" t="str">
        <f t="shared" si="109"/>
        <v/>
      </c>
      <c r="BH181" t="str">
        <f t="shared" si="110"/>
        <v/>
      </c>
      <c r="BI181" t="str">
        <f t="shared" si="111"/>
        <v/>
      </c>
      <c r="BJ181">
        <f t="shared" si="112"/>
        <v>0</v>
      </c>
      <c r="BK181" t="str">
        <f t="shared" si="113"/>
        <v/>
      </c>
      <c r="BL181" t="str">
        <f t="shared" si="114"/>
        <v/>
      </c>
    </row>
    <row r="182" spans="1:64">
      <c r="A182" s="17"/>
      <c r="B182" s="17"/>
      <c r="C182" s="17"/>
      <c r="D182" s="17"/>
      <c r="E182" s="17"/>
      <c r="F182" s="17"/>
      <c r="G182" s="17"/>
      <c r="H182" s="17"/>
      <c r="I182" s="18"/>
      <c r="J182" s="18"/>
      <c r="K182" s="18"/>
      <c r="L182" s="18"/>
      <c r="M182" s="18"/>
      <c r="N182" s="18"/>
      <c r="O182" s="18"/>
      <c r="P182" s="18"/>
      <c r="S182" t="str">
        <f t="shared" si="82"/>
        <v>vége</v>
      </c>
      <c r="U182">
        <f t="shared" si="83"/>
        <v>1</v>
      </c>
      <c r="V182">
        <f t="shared" si="115"/>
        <v>1</v>
      </c>
      <c r="W182">
        <f t="shared" si="84"/>
        <v>1</v>
      </c>
      <c r="X182">
        <f t="shared" si="85"/>
        <v>1</v>
      </c>
      <c r="Y182">
        <f t="shared" si="86"/>
        <v>1</v>
      </c>
      <c r="Z182">
        <f t="shared" si="87"/>
        <v>1</v>
      </c>
      <c r="AA182">
        <f t="shared" si="88"/>
        <v>1</v>
      </c>
      <c r="AB182">
        <f t="shared" si="89"/>
        <v>1</v>
      </c>
      <c r="AC182">
        <f t="shared" si="90"/>
        <v>1</v>
      </c>
      <c r="AD182">
        <f t="shared" si="91"/>
        <v>1</v>
      </c>
      <c r="AE182">
        <f t="shared" si="92"/>
        <v>0</v>
      </c>
      <c r="AF182">
        <f t="shared" si="93"/>
        <v>0</v>
      </c>
      <c r="AG182">
        <f t="shared" si="94"/>
        <v>0</v>
      </c>
      <c r="AH182">
        <f t="shared" si="95"/>
        <v>1</v>
      </c>
      <c r="AI182">
        <f t="shared" si="96"/>
        <v>0</v>
      </c>
      <c r="AJ182">
        <f t="shared" si="97"/>
        <v>0</v>
      </c>
      <c r="AK182">
        <f t="shared" si="98"/>
        <v>0</v>
      </c>
      <c r="AM182" t="str">
        <f t="shared" si="116"/>
        <v>;;;;;;;0;;;;;;;</v>
      </c>
      <c r="AO182">
        <f t="shared" si="117"/>
        <v>0</v>
      </c>
      <c r="AP182">
        <f t="shared" si="118"/>
        <v>0</v>
      </c>
      <c r="AQ182" t="str">
        <f t="shared" si="119"/>
        <v/>
      </c>
      <c r="AR182">
        <f t="shared" si="120"/>
        <v>0</v>
      </c>
      <c r="AS182" t="str">
        <f t="shared" si="99"/>
        <v/>
      </c>
      <c r="AT182" t="str">
        <f t="shared" si="121"/>
        <v/>
      </c>
      <c r="AX182" t="str">
        <f t="shared" si="100"/>
        <v/>
      </c>
      <c r="AY182">
        <f t="shared" si="101"/>
        <v>0</v>
      </c>
      <c r="AZ182">
        <f t="shared" si="102"/>
        <v>0</v>
      </c>
      <c r="BA182">
        <f t="shared" si="103"/>
        <v>0</v>
      </c>
      <c r="BB182">
        <f t="shared" si="104"/>
        <v>0</v>
      </c>
      <c r="BC182">
        <f t="shared" si="105"/>
        <v>0</v>
      </c>
      <c r="BD182">
        <f t="shared" si="106"/>
        <v>0</v>
      </c>
      <c r="BE182">
        <f t="shared" si="107"/>
        <v>0</v>
      </c>
      <c r="BF182">
        <f t="shared" si="108"/>
        <v>0</v>
      </c>
      <c r="BG182" t="str">
        <f t="shared" si="109"/>
        <v/>
      </c>
      <c r="BH182" t="str">
        <f t="shared" si="110"/>
        <v/>
      </c>
      <c r="BI182" t="str">
        <f t="shared" si="111"/>
        <v/>
      </c>
      <c r="BJ182">
        <f t="shared" si="112"/>
        <v>0</v>
      </c>
      <c r="BK182" t="str">
        <f t="shared" si="113"/>
        <v/>
      </c>
      <c r="BL182" t="str">
        <f t="shared" si="114"/>
        <v/>
      </c>
    </row>
    <row r="183" spans="1:64">
      <c r="A183" s="17"/>
      <c r="B183" s="17"/>
      <c r="C183" s="17"/>
      <c r="D183" s="17"/>
      <c r="E183" s="17"/>
      <c r="F183" s="17"/>
      <c r="G183" s="17"/>
      <c r="H183" s="17"/>
      <c r="I183" s="18"/>
      <c r="J183" s="18"/>
      <c r="K183" s="18"/>
      <c r="L183" s="18"/>
      <c r="M183" s="18"/>
      <c r="N183" s="18"/>
      <c r="O183" s="18"/>
      <c r="P183" s="18"/>
      <c r="S183" t="str">
        <f t="shared" si="82"/>
        <v>vége</v>
      </c>
      <c r="U183">
        <f t="shared" si="83"/>
        <v>1</v>
      </c>
      <c r="V183">
        <f t="shared" si="115"/>
        <v>1</v>
      </c>
      <c r="W183">
        <f t="shared" si="84"/>
        <v>1</v>
      </c>
      <c r="X183">
        <f t="shared" si="85"/>
        <v>1</v>
      </c>
      <c r="Y183">
        <f t="shared" si="86"/>
        <v>1</v>
      </c>
      <c r="Z183">
        <f t="shared" si="87"/>
        <v>1</v>
      </c>
      <c r="AA183">
        <f t="shared" si="88"/>
        <v>1</v>
      </c>
      <c r="AB183">
        <f t="shared" si="89"/>
        <v>1</v>
      </c>
      <c r="AC183">
        <f t="shared" si="90"/>
        <v>1</v>
      </c>
      <c r="AD183">
        <f t="shared" si="91"/>
        <v>1</v>
      </c>
      <c r="AE183">
        <f t="shared" si="92"/>
        <v>0</v>
      </c>
      <c r="AF183">
        <f t="shared" si="93"/>
        <v>0</v>
      </c>
      <c r="AG183">
        <f t="shared" si="94"/>
        <v>0</v>
      </c>
      <c r="AH183">
        <f t="shared" si="95"/>
        <v>1</v>
      </c>
      <c r="AI183">
        <f t="shared" si="96"/>
        <v>0</v>
      </c>
      <c r="AJ183">
        <f t="shared" si="97"/>
        <v>0</v>
      </c>
      <c r="AK183">
        <f t="shared" si="98"/>
        <v>0</v>
      </c>
      <c r="AM183" t="str">
        <f t="shared" si="116"/>
        <v>;;;;;;;0;;;;;;;</v>
      </c>
      <c r="AO183">
        <f t="shared" si="117"/>
        <v>0</v>
      </c>
      <c r="AP183">
        <f t="shared" si="118"/>
        <v>0</v>
      </c>
      <c r="AQ183" t="str">
        <f t="shared" si="119"/>
        <v/>
      </c>
      <c r="AR183">
        <f t="shared" si="120"/>
        <v>0</v>
      </c>
      <c r="AS183" t="str">
        <f t="shared" si="99"/>
        <v/>
      </c>
      <c r="AT183" t="str">
        <f t="shared" si="121"/>
        <v/>
      </c>
      <c r="AX183" t="str">
        <f t="shared" si="100"/>
        <v/>
      </c>
      <c r="AY183">
        <f t="shared" si="101"/>
        <v>0</v>
      </c>
      <c r="AZ183">
        <f t="shared" si="102"/>
        <v>0</v>
      </c>
      <c r="BA183">
        <f t="shared" si="103"/>
        <v>0</v>
      </c>
      <c r="BB183">
        <f t="shared" si="104"/>
        <v>0</v>
      </c>
      <c r="BC183">
        <f t="shared" si="105"/>
        <v>0</v>
      </c>
      <c r="BD183">
        <f t="shared" si="106"/>
        <v>0</v>
      </c>
      <c r="BE183">
        <f t="shared" si="107"/>
        <v>0</v>
      </c>
      <c r="BF183">
        <f t="shared" si="108"/>
        <v>0</v>
      </c>
      <c r="BG183" t="str">
        <f t="shared" si="109"/>
        <v/>
      </c>
      <c r="BH183" t="str">
        <f t="shared" si="110"/>
        <v/>
      </c>
      <c r="BI183" t="str">
        <f t="shared" si="111"/>
        <v/>
      </c>
      <c r="BJ183">
        <f t="shared" si="112"/>
        <v>0</v>
      </c>
      <c r="BK183" t="str">
        <f t="shared" si="113"/>
        <v/>
      </c>
      <c r="BL183" t="str">
        <f t="shared" si="114"/>
        <v/>
      </c>
    </row>
    <row r="184" spans="1:64">
      <c r="A184" s="17"/>
      <c r="B184" s="17"/>
      <c r="C184" s="17"/>
      <c r="D184" s="17"/>
      <c r="E184" s="17"/>
      <c r="F184" s="17"/>
      <c r="G184" s="17"/>
      <c r="H184" s="17"/>
      <c r="I184" s="18"/>
      <c r="J184" s="18"/>
      <c r="K184" s="18"/>
      <c r="L184" s="18"/>
      <c r="M184" s="18"/>
      <c r="N184" s="18"/>
      <c r="O184" s="18"/>
      <c r="P184" s="18"/>
      <c r="S184" t="str">
        <f t="shared" si="82"/>
        <v>vége</v>
      </c>
      <c r="U184">
        <f t="shared" si="83"/>
        <v>1</v>
      </c>
      <c r="V184">
        <f t="shared" si="115"/>
        <v>1</v>
      </c>
      <c r="W184">
        <f t="shared" si="84"/>
        <v>1</v>
      </c>
      <c r="X184">
        <f t="shared" si="85"/>
        <v>1</v>
      </c>
      <c r="Y184">
        <f t="shared" si="86"/>
        <v>1</v>
      </c>
      <c r="Z184">
        <f t="shared" si="87"/>
        <v>1</v>
      </c>
      <c r="AA184">
        <f t="shared" si="88"/>
        <v>1</v>
      </c>
      <c r="AB184">
        <f t="shared" si="89"/>
        <v>1</v>
      </c>
      <c r="AC184">
        <f t="shared" si="90"/>
        <v>1</v>
      </c>
      <c r="AD184">
        <f t="shared" si="91"/>
        <v>1</v>
      </c>
      <c r="AE184">
        <f t="shared" si="92"/>
        <v>0</v>
      </c>
      <c r="AF184">
        <f t="shared" si="93"/>
        <v>0</v>
      </c>
      <c r="AG184">
        <f t="shared" si="94"/>
        <v>0</v>
      </c>
      <c r="AH184">
        <f t="shared" si="95"/>
        <v>1</v>
      </c>
      <c r="AI184">
        <f t="shared" si="96"/>
        <v>0</v>
      </c>
      <c r="AJ184">
        <f t="shared" si="97"/>
        <v>0</v>
      </c>
      <c r="AK184">
        <f t="shared" si="98"/>
        <v>0</v>
      </c>
      <c r="AM184" t="str">
        <f t="shared" si="116"/>
        <v>;;;;;;;0;;;;;;;</v>
      </c>
      <c r="AO184">
        <f t="shared" si="117"/>
        <v>0</v>
      </c>
      <c r="AP184">
        <f t="shared" si="118"/>
        <v>0</v>
      </c>
      <c r="AQ184" t="str">
        <f t="shared" si="119"/>
        <v/>
      </c>
      <c r="AR184">
        <f t="shared" si="120"/>
        <v>0</v>
      </c>
      <c r="AS184" t="str">
        <f t="shared" si="99"/>
        <v/>
      </c>
      <c r="AT184" t="str">
        <f t="shared" si="121"/>
        <v/>
      </c>
      <c r="AX184" t="str">
        <f t="shared" si="100"/>
        <v/>
      </c>
      <c r="AY184">
        <f t="shared" si="101"/>
        <v>0</v>
      </c>
      <c r="AZ184">
        <f t="shared" si="102"/>
        <v>0</v>
      </c>
      <c r="BA184">
        <f t="shared" si="103"/>
        <v>0</v>
      </c>
      <c r="BB184">
        <f t="shared" si="104"/>
        <v>0</v>
      </c>
      <c r="BC184">
        <f t="shared" si="105"/>
        <v>0</v>
      </c>
      <c r="BD184">
        <f t="shared" si="106"/>
        <v>0</v>
      </c>
      <c r="BE184">
        <f t="shared" si="107"/>
        <v>0</v>
      </c>
      <c r="BF184">
        <f t="shared" si="108"/>
        <v>0</v>
      </c>
      <c r="BG184" t="str">
        <f t="shared" si="109"/>
        <v/>
      </c>
      <c r="BH184" t="str">
        <f t="shared" si="110"/>
        <v/>
      </c>
      <c r="BI184" t="str">
        <f t="shared" si="111"/>
        <v/>
      </c>
      <c r="BJ184">
        <f t="shared" si="112"/>
        <v>0</v>
      </c>
      <c r="BK184" t="str">
        <f t="shared" si="113"/>
        <v/>
      </c>
      <c r="BL184" t="str">
        <f t="shared" si="114"/>
        <v/>
      </c>
    </row>
    <row r="185" spans="1:64">
      <c r="A185" s="17"/>
      <c r="B185" s="17"/>
      <c r="C185" s="17"/>
      <c r="D185" s="17"/>
      <c r="E185" s="17"/>
      <c r="F185" s="17"/>
      <c r="G185" s="17"/>
      <c r="H185" s="17"/>
      <c r="I185" s="18"/>
      <c r="J185" s="18"/>
      <c r="K185" s="18"/>
      <c r="L185" s="18"/>
      <c r="M185" s="18"/>
      <c r="N185" s="18"/>
      <c r="O185" s="18"/>
      <c r="P185" s="18"/>
      <c r="S185" t="str">
        <f t="shared" si="82"/>
        <v>vége</v>
      </c>
      <c r="U185">
        <f t="shared" si="83"/>
        <v>1</v>
      </c>
      <c r="V185">
        <f t="shared" si="115"/>
        <v>1</v>
      </c>
      <c r="W185">
        <f t="shared" si="84"/>
        <v>1</v>
      </c>
      <c r="X185">
        <f t="shared" si="85"/>
        <v>1</v>
      </c>
      <c r="Y185">
        <f t="shared" si="86"/>
        <v>1</v>
      </c>
      <c r="Z185">
        <f t="shared" si="87"/>
        <v>1</v>
      </c>
      <c r="AA185">
        <f t="shared" si="88"/>
        <v>1</v>
      </c>
      <c r="AB185">
        <f t="shared" si="89"/>
        <v>1</v>
      </c>
      <c r="AC185">
        <f t="shared" si="90"/>
        <v>1</v>
      </c>
      <c r="AD185">
        <f t="shared" si="91"/>
        <v>1</v>
      </c>
      <c r="AE185">
        <f t="shared" si="92"/>
        <v>0</v>
      </c>
      <c r="AF185">
        <f t="shared" si="93"/>
        <v>0</v>
      </c>
      <c r="AG185">
        <f t="shared" si="94"/>
        <v>0</v>
      </c>
      <c r="AH185">
        <f t="shared" si="95"/>
        <v>1</v>
      </c>
      <c r="AI185">
        <f t="shared" si="96"/>
        <v>0</v>
      </c>
      <c r="AJ185">
        <f t="shared" si="97"/>
        <v>0</v>
      </c>
      <c r="AK185">
        <f t="shared" si="98"/>
        <v>0</v>
      </c>
      <c r="AM185" t="str">
        <f t="shared" si="116"/>
        <v>;;;;;;;0;;;;;;;</v>
      </c>
      <c r="AO185">
        <f t="shared" si="117"/>
        <v>0</v>
      </c>
      <c r="AP185">
        <f t="shared" si="118"/>
        <v>0</v>
      </c>
      <c r="AQ185" t="str">
        <f t="shared" si="119"/>
        <v/>
      </c>
      <c r="AR185">
        <f t="shared" si="120"/>
        <v>0</v>
      </c>
      <c r="AS185" t="str">
        <f t="shared" si="99"/>
        <v/>
      </c>
      <c r="AT185" t="str">
        <f t="shared" si="121"/>
        <v/>
      </c>
      <c r="AX185" t="str">
        <f t="shared" si="100"/>
        <v/>
      </c>
      <c r="AY185">
        <f t="shared" si="101"/>
        <v>0</v>
      </c>
      <c r="AZ185">
        <f t="shared" si="102"/>
        <v>0</v>
      </c>
      <c r="BA185">
        <f t="shared" si="103"/>
        <v>0</v>
      </c>
      <c r="BB185">
        <f t="shared" si="104"/>
        <v>0</v>
      </c>
      <c r="BC185">
        <f t="shared" si="105"/>
        <v>0</v>
      </c>
      <c r="BD185">
        <f t="shared" si="106"/>
        <v>0</v>
      </c>
      <c r="BE185">
        <f t="shared" si="107"/>
        <v>0</v>
      </c>
      <c r="BF185">
        <f t="shared" si="108"/>
        <v>0</v>
      </c>
      <c r="BG185" t="str">
        <f t="shared" si="109"/>
        <v/>
      </c>
      <c r="BH185" t="str">
        <f t="shared" si="110"/>
        <v/>
      </c>
      <c r="BI185" t="str">
        <f t="shared" si="111"/>
        <v/>
      </c>
      <c r="BJ185">
        <f t="shared" si="112"/>
        <v>0</v>
      </c>
      <c r="BK185" t="str">
        <f t="shared" si="113"/>
        <v/>
      </c>
      <c r="BL185" t="str">
        <f t="shared" si="114"/>
        <v/>
      </c>
    </row>
    <row r="186" spans="1:64">
      <c r="A186" s="17"/>
      <c r="B186" s="17"/>
      <c r="C186" s="17"/>
      <c r="D186" s="17"/>
      <c r="E186" s="17"/>
      <c r="F186" s="17"/>
      <c r="G186" s="17"/>
      <c r="H186" s="17"/>
      <c r="I186" s="18"/>
      <c r="J186" s="18"/>
      <c r="K186" s="18"/>
      <c r="L186" s="18"/>
      <c r="M186" s="18"/>
      <c r="N186" s="18"/>
      <c r="O186" s="18"/>
      <c r="P186" s="18"/>
      <c r="S186" t="str">
        <f t="shared" si="82"/>
        <v>vége</v>
      </c>
      <c r="U186">
        <f t="shared" si="83"/>
        <v>1</v>
      </c>
      <c r="V186">
        <f t="shared" si="115"/>
        <v>1</v>
      </c>
      <c r="W186">
        <f t="shared" si="84"/>
        <v>1</v>
      </c>
      <c r="X186">
        <f t="shared" si="85"/>
        <v>1</v>
      </c>
      <c r="Y186">
        <f t="shared" si="86"/>
        <v>1</v>
      </c>
      <c r="Z186">
        <f t="shared" si="87"/>
        <v>1</v>
      </c>
      <c r="AA186">
        <f t="shared" si="88"/>
        <v>1</v>
      </c>
      <c r="AB186">
        <f t="shared" si="89"/>
        <v>1</v>
      </c>
      <c r="AC186">
        <f t="shared" si="90"/>
        <v>1</v>
      </c>
      <c r="AD186">
        <f t="shared" si="91"/>
        <v>1</v>
      </c>
      <c r="AE186">
        <f t="shared" si="92"/>
        <v>0</v>
      </c>
      <c r="AF186">
        <f t="shared" si="93"/>
        <v>0</v>
      </c>
      <c r="AG186">
        <f t="shared" si="94"/>
        <v>0</v>
      </c>
      <c r="AH186">
        <f t="shared" si="95"/>
        <v>1</v>
      </c>
      <c r="AI186">
        <f t="shared" si="96"/>
        <v>0</v>
      </c>
      <c r="AJ186">
        <f t="shared" si="97"/>
        <v>0</v>
      </c>
      <c r="AK186">
        <f t="shared" si="98"/>
        <v>0</v>
      </c>
      <c r="AM186" t="str">
        <f t="shared" si="116"/>
        <v>;;;;;;;0;;;;;;;</v>
      </c>
      <c r="AO186">
        <f t="shared" si="117"/>
        <v>0</v>
      </c>
      <c r="AP186">
        <f t="shared" si="118"/>
        <v>0</v>
      </c>
      <c r="AQ186" t="str">
        <f t="shared" si="119"/>
        <v/>
      </c>
      <c r="AR186">
        <f t="shared" si="120"/>
        <v>0</v>
      </c>
      <c r="AS186" t="str">
        <f t="shared" si="99"/>
        <v/>
      </c>
      <c r="AT186" t="str">
        <f t="shared" si="121"/>
        <v/>
      </c>
      <c r="AX186" t="str">
        <f t="shared" si="100"/>
        <v/>
      </c>
      <c r="AY186">
        <f t="shared" si="101"/>
        <v>0</v>
      </c>
      <c r="AZ186">
        <f t="shared" si="102"/>
        <v>0</v>
      </c>
      <c r="BA186">
        <f t="shared" si="103"/>
        <v>0</v>
      </c>
      <c r="BB186">
        <f t="shared" si="104"/>
        <v>0</v>
      </c>
      <c r="BC186">
        <f t="shared" si="105"/>
        <v>0</v>
      </c>
      <c r="BD186">
        <f t="shared" si="106"/>
        <v>0</v>
      </c>
      <c r="BE186">
        <f t="shared" si="107"/>
        <v>0</v>
      </c>
      <c r="BF186">
        <f t="shared" si="108"/>
        <v>0</v>
      </c>
      <c r="BG186" t="str">
        <f t="shared" si="109"/>
        <v/>
      </c>
      <c r="BH186" t="str">
        <f t="shared" si="110"/>
        <v/>
      </c>
      <c r="BI186" t="str">
        <f t="shared" si="111"/>
        <v/>
      </c>
      <c r="BJ186">
        <f t="shared" si="112"/>
        <v>0</v>
      </c>
      <c r="BK186" t="str">
        <f t="shared" si="113"/>
        <v/>
      </c>
      <c r="BL186" t="str">
        <f t="shared" si="114"/>
        <v/>
      </c>
    </row>
    <row r="187" spans="1:64">
      <c r="A187" s="17"/>
      <c r="B187" s="17"/>
      <c r="C187" s="17"/>
      <c r="D187" s="17"/>
      <c r="E187" s="17"/>
      <c r="F187" s="17"/>
      <c r="G187" s="17"/>
      <c r="H187" s="17"/>
      <c r="I187" s="18"/>
      <c r="J187" s="18"/>
      <c r="K187" s="18"/>
      <c r="L187" s="18"/>
      <c r="M187" s="18"/>
      <c r="N187" s="18"/>
      <c r="O187" s="18"/>
      <c r="P187" s="18"/>
      <c r="S187" t="str">
        <f t="shared" si="82"/>
        <v>vége</v>
      </c>
      <c r="U187">
        <f t="shared" si="83"/>
        <v>1</v>
      </c>
      <c r="V187">
        <f t="shared" si="115"/>
        <v>1</v>
      </c>
      <c r="W187">
        <f t="shared" si="84"/>
        <v>1</v>
      </c>
      <c r="X187">
        <f t="shared" si="85"/>
        <v>1</v>
      </c>
      <c r="Y187">
        <f t="shared" si="86"/>
        <v>1</v>
      </c>
      <c r="Z187">
        <f t="shared" si="87"/>
        <v>1</v>
      </c>
      <c r="AA187">
        <f t="shared" si="88"/>
        <v>1</v>
      </c>
      <c r="AB187">
        <f t="shared" si="89"/>
        <v>1</v>
      </c>
      <c r="AC187">
        <f t="shared" si="90"/>
        <v>1</v>
      </c>
      <c r="AD187">
        <f t="shared" si="91"/>
        <v>1</v>
      </c>
      <c r="AE187">
        <f t="shared" si="92"/>
        <v>0</v>
      </c>
      <c r="AF187">
        <f t="shared" si="93"/>
        <v>0</v>
      </c>
      <c r="AG187">
        <f t="shared" si="94"/>
        <v>0</v>
      </c>
      <c r="AH187">
        <f t="shared" si="95"/>
        <v>1</v>
      </c>
      <c r="AI187">
        <f t="shared" si="96"/>
        <v>0</v>
      </c>
      <c r="AJ187">
        <f t="shared" si="97"/>
        <v>0</v>
      </c>
      <c r="AK187">
        <f t="shared" si="98"/>
        <v>0</v>
      </c>
      <c r="AM187" t="str">
        <f t="shared" si="116"/>
        <v>;;;;;;;0;;;;;;;</v>
      </c>
      <c r="AO187">
        <f t="shared" si="117"/>
        <v>0</v>
      </c>
      <c r="AP187">
        <f t="shared" si="118"/>
        <v>0</v>
      </c>
      <c r="AQ187" t="str">
        <f t="shared" si="119"/>
        <v/>
      </c>
      <c r="AR187">
        <f t="shared" si="120"/>
        <v>0</v>
      </c>
      <c r="AS187" t="str">
        <f t="shared" si="99"/>
        <v/>
      </c>
      <c r="AT187" t="str">
        <f t="shared" si="121"/>
        <v/>
      </c>
      <c r="AX187" t="str">
        <f t="shared" si="100"/>
        <v/>
      </c>
      <c r="AY187">
        <f t="shared" si="101"/>
        <v>0</v>
      </c>
      <c r="AZ187">
        <f t="shared" si="102"/>
        <v>0</v>
      </c>
      <c r="BA187">
        <f t="shared" si="103"/>
        <v>0</v>
      </c>
      <c r="BB187">
        <f t="shared" si="104"/>
        <v>0</v>
      </c>
      <c r="BC187">
        <f t="shared" si="105"/>
        <v>0</v>
      </c>
      <c r="BD187">
        <f t="shared" si="106"/>
        <v>0</v>
      </c>
      <c r="BE187">
        <f t="shared" si="107"/>
        <v>0</v>
      </c>
      <c r="BF187">
        <f t="shared" si="108"/>
        <v>0</v>
      </c>
      <c r="BG187" t="str">
        <f t="shared" si="109"/>
        <v/>
      </c>
      <c r="BH187" t="str">
        <f t="shared" si="110"/>
        <v/>
      </c>
      <c r="BI187" t="str">
        <f t="shared" si="111"/>
        <v/>
      </c>
      <c r="BJ187">
        <f t="shared" si="112"/>
        <v>0</v>
      </c>
      <c r="BK187" t="str">
        <f t="shared" si="113"/>
        <v/>
      </c>
      <c r="BL187" t="str">
        <f t="shared" si="114"/>
        <v/>
      </c>
    </row>
    <row r="188" spans="1:64">
      <c r="A188" s="17"/>
      <c r="B188" s="17"/>
      <c r="C188" s="17"/>
      <c r="D188" s="17"/>
      <c r="E188" s="17"/>
      <c r="F188" s="17"/>
      <c r="G188" s="17"/>
      <c r="H188" s="17"/>
      <c r="I188" s="18"/>
      <c r="J188" s="18"/>
      <c r="K188" s="18"/>
      <c r="L188" s="18"/>
      <c r="M188" s="18"/>
      <c r="N188" s="18"/>
      <c r="O188" s="18"/>
      <c r="P188" s="18"/>
      <c r="S188" t="str">
        <f t="shared" si="82"/>
        <v>vége</v>
      </c>
      <c r="U188">
        <f t="shared" si="83"/>
        <v>1</v>
      </c>
      <c r="V188">
        <f t="shared" si="115"/>
        <v>1</v>
      </c>
      <c r="W188">
        <f t="shared" si="84"/>
        <v>1</v>
      </c>
      <c r="X188">
        <f t="shared" si="85"/>
        <v>1</v>
      </c>
      <c r="Y188">
        <f t="shared" si="86"/>
        <v>1</v>
      </c>
      <c r="Z188">
        <f t="shared" si="87"/>
        <v>1</v>
      </c>
      <c r="AA188">
        <f t="shared" si="88"/>
        <v>1</v>
      </c>
      <c r="AB188">
        <f t="shared" si="89"/>
        <v>1</v>
      </c>
      <c r="AC188">
        <f t="shared" si="90"/>
        <v>1</v>
      </c>
      <c r="AD188">
        <f t="shared" si="91"/>
        <v>1</v>
      </c>
      <c r="AE188">
        <f t="shared" si="92"/>
        <v>0</v>
      </c>
      <c r="AF188">
        <f t="shared" si="93"/>
        <v>0</v>
      </c>
      <c r="AG188">
        <f t="shared" si="94"/>
        <v>0</v>
      </c>
      <c r="AH188">
        <f t="shared" si="95"/>
        <v>1</v>
      </c>
      <c r="AI188">
        <f t="shared" si="96"/>
        <v>0</v>
      </c>
      <c r="AJ188">
        <f t="shared" si="97"/>
        <v>0</v>
      </c>
      <c r="AK188">
        <f t="shared" si="98"/>
        <v>0</v>
      </c>
      <c r="AM188" t="str">
        <f t="shared" si="116"/>
        <v>;;;;;;;0;;;;;;;</v>
      </c>
      <c r="AO188">
        <f t="shared" si="117"/>
        <v>0</v>
      </c>
      <c r="AP188">
        <f t="shared" si="118"/>
        <v>0</v>
      </c>
      <c r="AQ188" t="str">
        <f t="shared" si="119"/>
        <v/>
      </c>
      <c r="AR188">
        <f t="shared" si="120"/>
        <v>0</v>
      </c>
      <c r="AS188" t="str">
        <f t="shared" si="99"/>
        <v/>
      </c>
      <c r="AT188" t="str">
        <f t="shared" si="121"/>
        <v/>
      </c>
      <c r="AX188" t="str">
        <f t="shared" si="100"/>
        <v/>
      </c>
      <c r="AY188">
        <f t="shared" si="101"/>
        <v>0</v>
      </c>
      <c r="AZ188">
        <f t="shared" si="102"/>
        <v>0</v>
      </c>
      <c r="BA188">
        <f t="shared" si="103"/>
        <v>0</v>
      </c>
      <c r="BB188">
        <f t="shared" si="104"/>
        <v>0</v>
      </c>
      <c r="BC188">
        <f t="shared" si="105"/>
        <v>0</v>
      </c>
      <c r="BD188">
        <f t="shared" si="106"/>
        <v>0</v>
      </c>
      <c r="BE188">
        <f t="shared" si="107"/>
        <v>0</v>
      </c>
      <c r="BF188">
        <f t="shared" si="108"/>
        <v>0</v>
      </c>
      <c r="BG188" t="str">
        <f t="shared" si="109"/>
        <v/>
      </c>
      <c r="BH188" t="str">
        <f t="shared" si="110"/>
        <v/>
      </c>
      <c r="BI188" t="str">
        <f t="shared" si="111"/>
        <v/>
      </c>
      <c r="BJ188">
        <f t="shared" si="112"/>
        <v>0</v>
      </c>
      <c r="BK188" t="str">
        <f t="shared" si="113"/>
        <v/>
      </c>
      <c r="BL188" t="str">
        <f t="shared" si="114"/>
        <v/>
      </c>
    </row>
    <row r="189" spans="1:64">
      <c r="A189" s="17"/>
      <c r="B189" s="17"/>
      <c r="C189" s="17"/>
      <c r="D189" s="17"/>
      <c r="E189" s="17"/>
      <c r="F189" s="17"/>
      <c r="G189" s="17"/>
      <c r="H189" s="17"/>
      <c r="I189" s="18"/>
      <c r="J189" s="18"/>
      <c r="K189" s="18"/>
      <c r="L189" s="18"/>
      <c r="M189" s="18"/>
      <c r="N189" s="18"/>
      <c r="O189" s="18"/>
      <c r="P189" s="18"/>
      <c r="S189" t="str">
        <f t="shared" si="82"/>
        <v>vége</v>
      </c>
      <c r="U189">
        <f t="shared" si="83"/>
        <v>1</v>
      </c>
      <c r="V189">
        <f t="shared" si="115"/>
        <v>1</v>
      </c>
      <c r="W189">
        <f t="shared" si="84"/>
        <v>1</v>
      </c>
      <c r="X189">
        <f t="shared" si="85"/>
        <v>1</v>
      </c>
      <c r="Y189">
        <f t="shared" si="86"/>
        <v>1</v>
      </c>
      <c r="Z189">
        <f t="shared" si="87"/>
        <v>1</v>
      </c>
      <c r="AA189">
        <f t="shared" si="88"/>
        <v>1</v>
      </c>
      <c r="AB189">
        <f t="shared" si="89"/>
        <v>1</v>
      </c>
      <c r="AC189">
        <f t="shared" si="90"/>
        <v>1</v>
      </c>
      <c r="AD189">
        <f t="shared" si="91"/>
        <v>1</v>
      </c>
      <c r="AE189">
        <f t="shared" si="92"/>
        <v>0</v>
      </c>
      <c r="AF189">
        <f t="shared" si="93"/>
        <v>0</v>
      </c>
      <c r="AG189">
        <f t="shared" si="94"/>
        <v>0</v>
      </c>
      <c r="AH189">
        <f t="shared" si="95"/>
        <v>1</v>
      </c>
      <c r="AI189">
        <f t="shared" si="96"/>
        <v>0</v>
      </c>
      <c r="AJ189">
        <f t="shared" si="97"/>
        <v>0</v>
      </c>
      <c r="AK189">
        <f t="shared" si="98"/>
        <v>0</v>
      </c>
      <c r="AM189" t="str">
        <f t="shared" si="116"/>
        <v>;;;;;;;0;;;;;;;</v>
      </c>
      <c r="AO189">
        <f t="shared" si="117"/>
        <v>0</v>
      </c>
      <c r="AP189">
        <f t="shared" si="118"/>
        <v>0</v>
      </c>
      <c r="AQ189" t="str">
        <f t="shared" si="119"/>
        <v/>
      </c>
      <c r="AR189">
        <f t="shared" si="120"/>
        <v>0</v>
      </c>
      <c r="AS189" t="str">
        <f t="shared" si="99"/>
        <v/>
      </c>
      <c r="AT189" t="str">
        <f t="shared" si="121"/>
        <v/>
      </c>
      <c r="AX189" t="str">
        <f t="shared" si="100"/>
        <v/>
      </c>
      <c r="AY189">
        <f t="shared" si="101"/>
        <v>0</v>
      </c>
      <c r="AZ189">
        <f t="shared" si="102"/>
        <v>0</v>
      </c>
      <c r="BA189">
        <f t="shared" si="103"/>
        <v>0</v>
      </c>
      <c r="BB189">
        <f t="shared" si="104"/>
        <v>0</v>
      </c>
      <c r="BC189">
        <f t="shared" si="105"/>
        <v>0</v>
      </c>
      <c r="BD189">
        <f t="shared" si="106"/>
        <v>0</v>
      </c>
      <c r="BE189">
        <f t="shared" si="107"/>
        <v>0</v>
      </c>
      <c r="BF189">
        <f t="shared" si="108"/>
        <v>0</v>
      </c>
      <c r="BG189" t="str">
        <f t="shared" si="109"/>
        <v/>
      </c>
      <c r="BH189" t="str">
        <f t="shared" si="110"/>
        <v/>
      </c>
      <c r="BI189" t="str">
        <f t="shared" si="111"/>
        <v/>
      </c>
      <c r="BJ189">
        <f t="shared" si="112"/>
        <v>0</v>
      </c>
      <c r="BK189" t="str">
        <f t="shared" si="113"/>
        <v/>
      </c>
      <c r="BL189" t="str">
        <f t="shared" si="114"/>
        <v/>
      </c>
    </row>
    <row r="190" spans="1:64">
      <c r="A190" s="17"/>
      <c r="B190" s="17"/>
      <c r="C190" s="17"/>
      <c r="D190" s="17"/>
      <c r="E190" s="17"/>
      <c r="F190" s="17"/>
      <c r="G190" s="17"/>
      <c r="H190" s="17"/>
      <c r="I190" s="18"/>
      <c r="J190" s="18"/>
      <c r="K190" s="18"/>
      <c r="L190" s="18"/>
      <c r="M190" s="18"/>
      <c r="N190" s="18"/>
      <c r="O190" s="18"/>
      <c r="P190" s="18"/>
      <c r="S190" t="str">
        <f t="shared" si="82"/>
        <v>vége</v>
      </c>
      <c r="U190">
        <f t="shared" si="83"/>
        <v>1</v>
      </c>
      <c r="V190">
        <f t="shared" si="115"/>
        <v>1</v>
      </c>
      <c r="W190">
        <f t="shared" si="84"/>
        <v>1</v>
      </c>
      <c r="X190">
        <f t="shared" si="85"/>
        <v>1</v>
      </c>
      <c r="Y190">
        <f t="shared" si="86"/>
        <v>1</v>
      </c>
      <c r="Z190">
        <f t="shared" si="87"/>
        <v>1</v>
      </c>
      <c r="AA190">
        <f t="shared" si="88"/>
        <v>1</v>
      </c>
      <c r="AB190">
        <f t="shared" si="89"/>
        <v>1</v>
      </c>
      <c r="AC190">
        <f t="shared" si="90"/>
        <v>1</v>
      </c>
      <c r="AD190">
        <f t="shared" si="91"/>
        <v>1</v>
      </c>
      <c r="AE190">
        <f t="shared" si="92"/>
        <v>0</v>
      </c>
      <c r="AF190">
        <f t="shared" si="93"/>
        <v>0</v>
      </c>
      <c r="AG190">
        <f t="shared" si="94"/>
        <v>0</v>
      </c>
      <c r="AH190">
        <f t="shared" si="95"/>
        <v>1</v>
      </c>
      <c r="AI190">
        <f t="shared" si="96"/>
        <v>0</v>
      </c>
      <c r="AJ190">
        <f t="shared" si="97"/>
        <v>0</v>
      </c>
      <c r="AK190">
        <f t="shared" si="98"/>
        <v>0</v>
      </c>
      <c r="AM190" t="str">
        <f t="shared" si="116"/>
        <v>;;;;;;;0;;;;;;;</v>
      </c>
      <c r="AO190">
        <f t="shared" si="117"/>
        <v>0</v>
      </c>
      <c r="AP190">
        <f t="shared" si="118"/>
        <v>0</v>
      </c>
      <c r="AQ190" t="str">
        <f t="shared" si="119"/>
        <v/>
      </c>
      <c r="AR190">
        <f t="shared" si="120"/>
        <v>0</v>
      </c>
      <c r="AS190" t="str">
        <f t="shared" si="99"/>
        <v/>
      </c>
      <c r="AT190" t="str">
        <f t="shared" si="121"/>
        <v/>
      </c>
      <c r="AX190" t="str">
        <f t="shared" si="100"/>
        <v/>
      </c>
      <c r="AY190">
        <f t="shared" si="101"/>
        <v>0</v>
      </c>
      <c r="AZ190">
        <f t="shared" si="102"/>
        <v>0</v>
      </c>
      <c r="BA190">
        <f t="shared" si="103"/>
        <v>0</v>
      </c>
      <c r="BB190">
        <f t="shared" si="104"/>
        <v>0</v>
      </c>
      <c r="BC190">
        <f t="shared" si="105"/>
        <v>0</v>
      </c>
      <c r="BD190">
        <f t="shared" si="106"/>
        <v>0</v>
      </c>
      <c r="BE190">
        <f t="shared" si="107"/>
        <v>0</v>
      </c>
      <c r="BF190">
        <f t="shared" si="108"/>
        <v>0</v>
      </c>
      <c r="BG190" t="str">
        <f t="shared" si="109"/>
        <v/>
      </c>
      <c r="BH190" t="str">
        <f t="shared" si="110"/>
        <v/>
      </c>
      <c r="BI190" t="str">
        <f t="shared" si="111"/>
        <v/>
      </c>
      <c r="BJ190">
        <f t="shared" si="112"/>
        <v>0</v>
      </c>
      <c r="BK190" t="str">
        <f t="shared" si="113"/>
        <v/>
      </c>
      <c r="BL190" t="str">
        <f t="shared" si="114"/>
        <v/>
      </c>
    </row>
    <row r="191" spans="1:64">
      <c r="A191" s="17"/>
      <c r="B191" s="17"/>
      <c r="C191" s="17"/>
      <c r="D191" s="17"/>
      <c r="E191" s="17"/>
      <c r="F191" s="17"/>
      <c r="G191" s="17"/>
      <c r="H191" s="17"/>
      <c r="I191" s="18"/>
      <c r="J191" s="18"/>
      <c r="K191" s="18"/>
      <c r="L191" s="18"/>
      <c r="M191" s="18"/>
      <c r="N191" s="18"/>
      <c r="O191" s="18"/>
      <c r="P191" s="18"/>
      <c r="S191" t="str">
        <f t="shared" si="82"/>
        <v>vége</v>
      </c>
      <c r="U191">
        <f t="shared" si="83"/>
        <v>1</v>
      </c>
      <c r="V191">
        <f t="shared" si="115"/>
        <v>1</v>
      </c>
      <c r="W191">
        <f t="shared" si="84"/>
        <v>1</v>
      </c>
      <c r="X191">
        <f t="shared" si="85"/>
        <v>1</v>
      </c>
      <c r="Y191">
        <f t="shared" si="86"/>
        <v>1</v>
      </c>
      <c r="Z191">
        <f t="shared" si="87"/>
        <v>1</v>
      </c>
      <c r="AA191">
        <f t="shared" si="88"/>
        <v>1</v>
      </c>
      <c r="AB191">
        <f t="shared" si="89"/>
        <v>1</v>
      </c>
      <c r="AC191">
        <f t="shared" si="90"/>
        <v>1</v>
      </c>
      <c r="AD191">
        <f t="shared" si="91"/>
        <v>1</v>
      </c>
      <c r="AE191">
        <f t="shared" si="92"/>
        <v>0</v>
      </c>
      <c r="AF191">
        <f t="shared" si="93"/>
        <v>0</v>
      </c>
      <c r="AG191">
        <f t="shared" si="94"/>
        <v>0</v>
      </c>
      <c r="AH191">
        <f t="shared" si="95"/>
        <v>1</v>
      </c>
      <c r="AI191">
        <f t="shared" si="96"/>
        <v>0</v>
      </c>
      <c r="AJ191">
        <f t="shared" si="97"/>
        <v>0</v>
      </c>
      <c r="AK191">
        <f t="shared" si="98"/>
        <v>0</v>
      </c>
      <c r="AM191" t="str">
        <f t="shared" si="116"/>
        <v>;;;;;;;0;;;;;;;</v>
      </c>
      <c r="AO191">
        <f t="shared" si="117"/>
        <v>0</v>
      </c>
      <c r="AP191">
        <f t="shared" si="118"/>
        <v>0</v>
      </c>
      <c r="AQ191" t="str">
        <f t="shared" si="119"/>
        <v/>
      </c>
      <c r="AR191">
        <f t="shared" si="120"/>
        <v>0</v>
      </c>
      <c r="AS191" t="str">
        <f t="shared" si="99"/>
        <v/>
      </c>
      <c r="AT191" t="str">
        <f t="shared" si="121"/>
        <v/>
      </c>
      <c r="AX191" t="str">
        <f t="shared" si="100"/>
        <v/>
      </c>
      <c r="AY191">
        <f t="shared" si="101"/>
        <v>0</v>
      </c>
      <c r="AZ191">
        <f t="shared" si="102"/>
        <v>0</v>
      </c>
      <c r="BA191">
        <f t="shared" si="103"/>
        <v>0</v>
      </c>
      <c r="BB191">
        <f t="shared" si="104"/>
        <v>0</v>
      </c>
      <c r="BC191">
        <f t="shared" si="105"/>
        <v>0</v>
      </c>
      <c r="BD191">
        <f t="shared" si="106"/>
        <v>0</v>
      </c>
      <c r="BE191">
        <f t="shared" si="107"/>
        <v>0</v>
      </c>
      <c r="BF191">
        <f t="shared" si="108"/>
        <v>0</v>
      </c>
      <c r="BG191" t="str">
        <f t="shared" si="109"/>
        <v/>
      </c>
      <c r="BH191" t="str">
        <f t="shared" si="110"/>
        <v/>
      </c>
      <c r="BI191" t="str">
        <f t="shared" si="111"/>
        <v/>
      </c>
      <c r="BJ191">
        <f t="shared" si="112"/>
        <v>0</v>
      </c>
      <c r="BK191" t="str">
        <f t="shared" si="113"/>
        <v/>
      </c>
      <c r="BL191" t="str">
        <f t="shared" si="114"/>
        <v/>
      </c>
    </row>
    <row r="192" spans="1:64">
      <c r="A192" s="17"/>
      <c r="B192" s="17"/>
      <c r="C192" s="17"/>
      <c r="D192" s="17"/>
      <c r="E192" s="17"/>
      <c r="F192" s="17"/>
      <c r="G192" s="17"/>
      <c r="H192" s="17"/>
      <c r="I192" s="18"/>
      <c r="J192" s="18"/>
      <c r="K192" s="18"/>
      <c r="L192" s="18"/>
      <c r="M192" s="18"/>
      <c r="N192" s="18"/>
      <c r="O192" s="18"/>
      <c r="P192" s="18"/>
      <c r="S192" t="str">
        <f t="shared" si="82"/>
        <v>vége</v>
      </c>
      <c r="U192">
        <f t="shared" si="83"/>
        <v>1</v>
      </c>
      <c r="V192">
        <f t="shared" si="115"/>
        <v>1</v>
      </c>
      <c r="W192">
        <f t="shared" si="84"/>
        <v>1</v>
      </c>
      <c r="X192">
        <f t="shared" si="85"/>
        <v>1</v>
      </c>
      <c r="Y192">
        <f t="shared" si="86"/>
        <v>1</v>
      </c>
      <c r="Z192">
        <f t="shared" si="87"/>
        <v>1</v>
      </c>
      <c r="AA192">
        <f t="shared" si="88"/>
        <v>1</v>
      </c>
      <c r="AB192">
        <f t="shared" si="89"/>
        <v>1</v>
      </c>
      <c r="AC192">
        <f t="shared" si="90"/>
        <v>1</v>
      </c>
      <c r="AD192">
        <f t="shared" si="91"/>
        <v>1</v>
      </c>
      <c r="AE192">
        <f t="shared" si="92"/>
        <v>0</v>
      </c>
      <c r="AF192">
        <f t="shared" si="93"/>
        <v>0</v>
      </c>
      <c r="AG192">
        <f t="shared" si="94"/>
        <v>0</v>
      </c>
      <c r="AH192">
        <f t="shared" si="95"/>
        <v>1</v>
      </c>
      <c r="AI192">
        <f t="shared" si="96"/>
        <v>0</v>
      </c>
      <c r="AJ192">
        <f t="shared" si="97"/>
        <v>0</v>
      </c>
      <c r="AK192">
        <f t="shared" si="98"/>
        <v>0</v>
      </c>
      <c r="AM192" t="str">
        <f t="shared" si="116"/>
        <v>;;;;;;;0;;;;;;;</v>
      </c>
      <c r="AO192">
        <f t="shared" si="117"/>
        <v>0</v>
      </c>
      <c r="AP192">
        <f t="shared" si="118"/>
        <v>0</v>
      </c>
      <c r="AQ192" t="str">
        <f t="shared" si="119"/>
        <v/>
      </c>
      <c r="AR192">
        <f t="shared" si="120"/>
        <v>0</v>
      </c>
      <c r="AS192" t="str">
        <f t="shared" si="99"/>
        <v/>
      </c>
      <c r="AT192" t="str">
        <f t="shared" si="121"/>
        <v/>
      </c>
      <c r="AX192" t="str">
        <f t="shared" si="100"/>
        <v/>
      </c>
      <c r="AY192">
        <f t="shared" si="101"/>
        <v>0</v>
      </c>
      <c r="AZ192">
        <f t="shared" si="102"/>
        <v>0</v>
      </c>
      <c r="BA192">
        <f t="shared" si="103"/>
        <v>0</v>
      </c>
      <c r="BB192">
        <f t="shared" si="104"/>
        <v>0</v>
      </c>
      <c r="BC192">
        <f t="shared" si="105"/>
        <v>0</v>
      </c>
      <c r="BD192">
        <f t="shared" si="106"/>
        <v>0</v>
      </c>
      <c r="BE192">
        <f t="shared" si="107"/>
        <v>0</v>
      </c>
      <c r="BF192">
        <f t="shared" si="108"/>
        <v>0</v>
      </c>
      <c r="BG192" t="str">
        <f t="shared" si="109"/>
        <v/>
      </c>
      <c r="BH192" t="str">
        <f t="shared" si="110"/>
        <v/>
      </c>
      <c r="BI192" t="str">
        <f t="shared" si="111"/>
        <v/>
      </c>
      <c r="BJ192">
        <f t="shared" si="112"/>
        <v>0</v>
      </c>
      <c r="BK192" t="str">
        <f t="shared" si="113"/>
        <v/>
      </c>
      <c r="BL192" t="str">
        <f t="shared" si="114"/>
        <v/>
      </c>
    </row>
    <row r="193" spans="1:64">
      <c r="A193" s="17"/>
      <c r="B193" s="17"/>
      <c r="C193" s="17"/>
      <c r="D193" s="17"/>
      <c r="E193" s="17"/>
      <c r="F193" s="17"/>
      <c r="G193" s="17"/>
      <c r="H193" s="17"/>
      <c r="I193" s="18"/>
      <c r="J193" s="18"/>
      <c r="K193" s="18"/>
      <c r="L193" s="18"/>
      <c r="M193" s="18"/>
      <c r="N193" s="18"/>
      <c r="O193" s="18"/>
      <c r="P193" s="18"/>
      <c r="S193" t="str">
        <f t="shared" si="82"/>
        <v>vége</v>
      </c>
      <c r="U193">
        <f t="shared" si="83"/>
        <v>1</v>
      </c>
      <c r="V193">
        <f t="shared" si="115"/>
        <v>1</v>
      </c>
      <c r="W193">
        <f t="shared" si="84"/>
        <v>1</v>
      </c>
      <c r="X193">
        <f t="shared" si="85"/>
        <v>1</v>
      </c>
      <c r="Y193">
        <f t="shared" si="86"/>
        <v>1</v>
      </c>
      <c r="Z193">
        <f t="shared" si="87"/>
        <v>1</v>
      </c>
      <c r="AA193">
        <f t="shared" si="88"/>
        <v>1</v>
      </c>
      <c r="AB193">
        <f t="shared" si="89"/>
        <v>1</v>
      </c>
      <c r="AC193">
        <f t="shared" si="90"/>
        <v>1</v>
      </c>
      <c r="AD193">
        <f t="shared" si="91"/>
        <v>1</v>
      </c>
      <c r="AE193">
        <f t="shared" si="92"/>
        <v>0</v>
      </c>
      <c r="AF193">
        <f t="shared" si="93"/>
        <v>0</v>
      </c>
      <c r="AG193">
        <f t="shared" si="94"/>
        <v>0</v>
      </c>
      <c r="AH193">
        <f t="shared" si="95"/>
        <v>1</v>
      </c>
      <c r="AI193">
        <f t="shared" si="96"/>
        <v>0</v>
      </c>
      <c r="AJ193">
        <f t="shared" si="97"/>
        <v>0</v>
      </c>
      <c r="AK193">
        <f t="shared" si="98"/>
        <v>0</v>
      </c>
      <c r="AM193" t="str">
        <f t="shared" si="116"/>
        <v>;;;;;;;0;;;;;;;</v>
      </c>
      <c r="AO193">
        <f t="shared" si="117"/>
        <v>0</v>
      </c>
      <c r="AP193">
        <f t="shared" si="118"/>
        <v>0</v>
      </c>
      <c r="AQ193" t="str">
        <f t="shared" si="119"/>
        <v/>
      </c>
      <c r="AR193">
        <f t="shared" si="120"/>
        <v>0</v>
      </c>
      <c r="AS193" t="str">
        <f t="shared" si="99"/>
        <v/>
      </c>
      <c r="AT193" t="str">
        <f t="shared" si="121"/>
        <v/>
      </c>
      <c r="AX193" t="str">
        <f t="shared" si="100"/>
        <v/>
      </c>
      <c r="AY193">
        <f t="shared" si="101"/>
        <v>0</v>
      </c>
      <c r="AZ193">
        <f t="shared" si="102"/>
        <v>0</v>
      </c>
      <c r="BA193">
        <f t="shared" si="103"/>
        <v>0</v>
      </c>
      <c r="BB193">
        <f t="shared" si="104"/>
        <v>0</v>
      </c>
      <c r="BC193">
        <f t="shared" si="105"/>
        <v>0</v>
      </c>
      <c r="BD193">
        <f t="shared" si="106"/>
        <v>0</v>
      </c>
      <c r="BE193">
        <f t="shared" si="107"/>
        <v>0</v>
      </c>
      <c r="BF193">
        <f t="shared" si="108"/>
        <v>0</v>
      </c>
      <c r="BG193" t="str">
        <f t="shared" si="109"/>
        <v/>
      </c>
      <c r="BH193" t="str">
        <f t="shared" si="110"/>
        <v/>
      </c>
      <c r="BI193" t="str">
        <f t="shared" si="111"/>
        <v/>
      </c>
      <c r="BJ193">
        <f t="shared" si="112"/>
        <v>0</v>
      </c>
      <c r="BK193" t="str">
        <f t="shared" si="113"/>
        <v/>
      </c>
      <c r="BL193" t="str">
        <f t="shared" si="114"/>
        <v/>
      </c>
    </row>
    <row r="194" spans="1:64">
      <c r="A194" s="17"/>
      <c r="B194" s="17"/>
      <c r="C194" s="17"/>
      <c r="D194" s="17"/>
      <c r="E194" s="17"/>
      <c r="F194" s="17"/>
      <c r="G194" s="17"/>
      <c r="H194" s="17"/>
      <c r="I194" s="18"/>
      <c r="J194" s="18"/>
      <c r="K194" s="18"/>
      <c r="L194" s="18"/>
      <c r="M194" s="18"/>
      <c r="N194" s="18"/>
      <c r="O194" s="18"/>
      <c r="P194" s="18"/>
      <c r="S194" t="str">
        <f t="shared" si="82"/>
        <v>vége</v>
      </c>
      <c r="U194">
        <f t="shared" si="83"/>
        <v>1</v>
      </c>
      <c r="V194">
        <f t="shared" si="115"/>
        <v>1</v>
      </c>
      <c r="W194">
        <f t="shared" si="84"/>
        <v>1</v>
      </c>
      <c r="X194">
        <f t="shared" si="85"/>
        <v>1</v>
      </c>
      <c r="Y194">
        <f t="shared" si="86"/>
        <v>1</v>
      </c>
      <c r="Z194">
        <f t="shared" si="87"/>
        <v>1</v>
      </c>
      <c r="AA194">
        <f t="shared" si="88"/>
        <v>1</v>
      </c>
      <c r="AB194">
        <f t="shared" si="89"/>
        <v>1</v>
      </c>
      <c r="AC194">
        <f t="shared" si="90"/>
        <v>1</v>
      </c>
      <c r="AD194">
        <f t="shared" si="91"/>
        <v>1</v>
      </c>
      <c r="AE194">
        <f t="shared" si="92"/>
        <v>0</v>
      </c>
      <c r="AF194">
        <f t="shared" si="93"/>
        <v>0</v>
      </c>
      <c r="AG194">
        <f t="shared" si="94"/>
        <v>0</v>
      </c>
      <c r="AH194">
        <f t="shared" si="95"/>
        <v>1</v>
      </c>
      <c r="AI194">
        <f t="shared" si="96"/>
        <v>0</v>
      </c>
      <c r="AJ194">
        <f t="shared" si="97"/>
        <v>0</v>
      </c>
      <c r="AK194">
        <f t="shared" si="98"/>
        <v>0</v>
      </c>
      <c r="AM194" t="str">
        <f t="shared" si="116"/>
        <v>;;;;;;;0;;;;;;;</v>
      </c>
      <c r="AO194">
        <f t="shared" si="117"/>
        <v>0</v>
      </c>
      <c r="AP194">
        <f t="shared" si="118"/>
        <v>0</v>
      </c>
      <c r="AQ194" t="str">
        <f t="shared" si="119"/>
        <v/>
      </c>
      <c r="AR194">
        <f t="shared" si="120"/>
        <v>0</v>
      </c>
      <c r="AS194" t="str">
        <f t="shared" si="99"/>
        <v/>
      </c>
      <c r="AT194" t="str">
        <f t="shared" si="121"/>
        <v/>
      </c>
      <c r="AX194" t="str">
        <f t="shared" si="100"/>
        <v/>
      </c>
      <c r="AY194">
        <f t="shared" si="101"/>
        <v>0</v>
      </c>
      <c r="AZ194">
        <f t="shared" si="102"/>
        <v>0</v>
      </c>
      <c r="BA194">
        <f t="shared" si="103"/>
        <v>0</v>
      </c>
      <c r="BB194">
        <f t="shared" si="104"/>
        <v>0</v>
      </c>
      <c r="BC194">
        <f t="shared" si="105"/>
        <v>0</v>
      </c>
      <c r="BD194">
        <f t="shared" si="106"/>
        <v>0</v>
      </c>
      <c r="BE194">
        <f t="shared" si="107"/>
        <v>0</v>
      </c>
      <c r="BF194">
        <f t="shared" si="108"/>
        <v>0</v>
      </c>
      <c r="BG194" t="str">
        <f t="shared" si="109"/>
        <v/>
      </c>
      <c r="BH194" t="str">
        <f t="shared" si="110"/>
        <v/>
      </c>
      <c r="BI194" t="str">
        <f t="shared" si="111"/>
        <v/>
      </c>
      <c r="BJ194">
        <f t="shared" si="112"/>
        <v>0</v>
      </c>
      <c r="BK194" t="str">
        <f t="shared" si="113"/>
        <v/>
      </c>
      <c r="BL194" t="str">
        <f t="shared" si="114"/>
        <v/>
      </c>
    </row>
    <row r="195" spans="1:64">
      <c r="A195" s="17"/>
      <c r="B195" s="17"/>
      <c r="C195" s="17"/>
      <c r="D195" s="17"/>
      <c r="E195" s="17"/>
      <c r="F195" s="17"/>
      <c r="G195" s="17"/>
      <c r="H195" s="17"/>
      <c r="I195" s="18"/>
      <c r="J195" s="18"/>
      <c r="K195" s="18"/>
      <c r="L195" s="18"/>
      <c r="M195" s="18"/>
      <c r="N195" s="18"/>
      <c r="O195" s="18"/>
      <c r="P195" s="18"/>
      <c r="S195" t="str">
        <f t="shared" si="82"/>
        <v>vége</v>
      </c>
      <c r="U195">
        <f t="shared" si="83"/>
        <v>1</v>
      </c>
      <c r="V195">
        <f t="shared" si="115"/>
        <v>1</v>
      </c>
      <c r="W195">
        <f t="shared" si="84"/>
        <v>1</v>
      </c>
      <c r="X195">
        <f t="shared" si="85"/>
        <v>1</v>
      </c>
      <c r="Y195">
        <f t="shared" si="86"/>
        <v>1</v>
      </c>
      <c r="Z195">
        <f t="shared" si="87"/>
        <v>1</v>
      </c>
      <c r="AA195">
        <f t="shared" si="88"/>
        <v>1</v>
      </c>
      <c r="AB195">
        <f t="shared" si="89"/>
        <v>1</v>
      </c>
      <c r="AC195">
        <f t="shared" si="90"/>
        <v>1</v>
      </c>
      <c r="AD195">
        <f t="shared" si="91"/>
        <v>1</v>
      </c>
      <c r="AE195">
        <f t="shared" si="92"/>
        <v>0</v>
      </c>
      <c r="AF195">
        <f t="shared" si="93"/>
        <v>0</v>
      </c>
      <c r="AG195">
        <f t="shared" si="94"/>
        <v>0</v>
      </c>
      <c r="AH195">
        <f t="shared" si="95"/>
        <v>1</v>
      </c>
      <c r="AI195">
        <f t="shared" si="96"/>
        <v>0</v>
      </c>
      <c r="AJ195">
        <f t="shared" si="97"/>
        <v>0</v>
      </c>
      <c r="AK195">
        <f t="shared" si="98"/>
        <v>0</v>
      </c>
      <c r="AM195" t="str">
        <f t="shared" si="116"/>
        <v>;;;;;;;0;;;;;;;</v>
      </c>
      <c r="AO195">
        <f t="shared" si="117"/>
        <v>0</v>
      </c>
      <c r="AP195">
        <f t="shared" si="118"/>
        <v>0</v>
      </c>
      <c r="AQ195" t="str">
        <f t="shared" si="119"/>
        <v/>
      </c>
      <c r="AR195">
        <f t="shared" si="120"/>
        <v>0</v>
      </c>
      <c r="AS195" t="str">
        <f t="shared" si="99"/>
        <v/>
      </c>
      <c r="AT195" t="str">
        <f t="shared" si="121"/>
        <v/>
      </c>
      <c r="AX195" t="str">
        <f t="shared" si="100"/>
        <v/>
      </c>
      <c r="AY195">
        <f t="shared" si="101"/>
        <v>0</v>
      </c>
      <c r="AZ195">
        <f t="shared" si="102"/>
        <v>0</v>
      </c>
      <c r="BA195">
        <f t="shared" si="103"/>
        <v>0</v>
      </c>
      <c r="BB195">
        <f t="shared" si="104"/>
        <v>0</v>
      </c>
      <c r="BC195">
        <f t="shared" si="105"/>
        <v>0</v>
      </c>
      <c r="BD195">
        <f t="shared" si="106"/>
        <v>0</v>
      </c>
      <c r="BE195">
        <f t="shared" si="107"/>
        <v>0</v>
      </c>
      <c r="BF195">
        <f t="shared" si="108"/>
        <v>0</v>
      </c>
      <c r="BG195" t="str">
        <f t="shared" si="109"/>
        <v/>
      </c>
      <c r="BH195" t="str">
        <f t="shared" si="110"/>
        <v/>
      </c>
      <c r="BI195" t="str">
        <f t="shared" si="111"/>
        <v/>
      </c>
      <c r="BJ195">
        <f t="shared" si="112"/>
        <v>0</v>
      </c>
      <c r="BK195" t="str">
        <f t="shared" si="113"/>
        <v/>
      </c>
      <c r="BL195" t="str">
        <f t="shared" si="114"/>
        <v/>
      </c>
    </row>
    <row r="196" spans="1:64">
      <c r="A196" s="17"/>
      <c r="B196" s="17"/>
      <c r="C196" s="17"/>
      <c r="D196" s="17"/>
      <c r="E196" s="17"/>
      <c r="F196" s="17"/>
      <c r="G196" s="17"/>
      <c r="H196" s="17"/>
      <c r="I196" s="18"/>
      <c r="J196" s="18"/>
      <c r="K196" s="18"/>
      <c r="L196" s="18"/>
      <c r="M196" s="18"/>
      <c r="N196" s="18"/>
      <c r="O196" s="18"/>
      <c r="P196" s="18"/>
      <c r="S196" t="str">
        <f t="shared" ref="S196:S202" si="122">IF(AND(ISBLANK(I197),ISBLANK(I198)*ISBLANK(I199)),"vége",0)</f>
        <v>vége</v>
      </c>
      <c r="U196">
        <f t="shared" ref="U196:U202" si="123">IF(ISBLANK(A197),1,0)</f>
        <v>1</v>
      </c>
      <c r="V196">
        <f t="shared" si="115"/>
        <v>1</v>
      </c>
      <c r="W196">
        <f t="shared" ref="W196:W202" si="124">IF(ISBLANK(C197),1,0)</f>
        <v>1</v>
      </c>
      <c r="X196">
        <f t="shared" ref="X196:X202" si="125">IF(ISBLANK(D197),1,0)</f>
        <v>1</v>
      </c>
      <c r="Y196">
        <f t="shared" ref="Y196:Y202" si="126">IF(ISBLANK(E197),1,0)</f>
        <v>1</v>
      </c>
      <c r="Z196">
        <f t="shared" ref="Z196:Z202" si="127">IF(ISBLANK(F197),1,0)</f>
        <v>1</v>
      </c>
      <c r="AA196">
        <f t="shared" ref="AA196:AA202" si="128">IF(ISBLANK(G197),1,0)</f>
        <v>1</v>
      </c>
      <c r="AB196">
        <f t="shared" ref="AB196:AB202" si="129">IF(ISBLANK(H197),1,0)</f>
        <v>1</v>
      </c>
      <c r="AC196">
        <f t="shared" ref="AC196:AC202" si="130">IF(ISBLANK(I197),1,0)</f>
        <v>1</v>
      </c>
      <c r="AD196">
        <f t="shared" ref="AD196:AD202" si="131">IF(ISBLANK(J197),1,0)</f>
        <v>1</v>
      </c>
      <c r="AE196">
        <f t="shared" ref="AE196:AE202" si="132">IF(AND(J197="Nem",ISBLANK(K197)),1,0)</f>
        <v>0</v>
      </c>
      <c r="AF196">
        <f t="shared" ref="AF196:AF202" si="133">IF(AND(J197="Nem",K197&lt;3,ISBLANK(L197)),1,0)</f>
        <v>0</v>
      </c>
      <c r="AG196">
        <f t="shared" ref="AG196:AG202" si="134">IF(AND(J197="Nem",ISBLANK(M197)),1,0)</f>
        <v>0</v>
      </c>
      <c r="AH196">
        <f t="shared" ref="AH196:AH202" si="135">IF(ISBLANK(N197),1,0)</f>
        <v>1</v>
      </c>
      <c r="AI196">
        <f t="shared" ref="AI196:AI202" si="136">IF(AND(N197="Közbeszerzéssel érintett",ISBLANK(O197)),1,0)</f>
        <v>0</v>
      </c>
      <c r="AJ196">
        <f t="shared" ref="AJ196:AJ202" si="137">IF(AND(N197="Közbeszerzéssel érintett",ISBLANK(P197)),1,0)</f>
        <v>0</v>
      </c>
      <c r="AK196">
        <f t="shared" ref="AK196:AK202" si="138">IF(OR(SUM(U196:AJ196)=0,SUM(U196:AJ196)=11),0,1)</f>
        <v>0</v>
      </c>
      <c r="AM196" t="str">
        <f t="shared" si="116"/>
        <v>;;;;;;;0;;;;;;;</v>
      </c>
      <c r="AO196">
        <f t="shared" si="117"/>
        <v>0</v>
      </c>
      <c r="AP196">
        <f t="shared" si="118"/>
        <v>0</v>
      </c>
      <c r="AQ196" t="str">
        <f t="shared" si="119"/>
        <v/>
      </c>
      <c r="AR196">
        <f t="shared" si="120"/>
        <v>0</v>
      </c>
      <c r="AS196" t="str">
        <f t="shared" ref="AS196:AS202" si="139">IF(AND(X196=0,AB196=0),CONCATENATE(D197,"-",H197),"")</f>
        <v/>
      </c>
      <c r="AT196" t="str">
        <f t="shared" si="121"/>
        <v/>
      </c>
      <c r="AX196" t="str">
        <f t="shared" ref="AX196:AX203" si="140">AQ196</f>
        <v/>
      </c>
      <c r="AY196">
        <f t="shared" ref="AY196:AY203" si="141">C197</f>
        <v>0</v>
      </c>
      <c r="AZ196">
        <f t="shared" ref="AZ196:AZ203" si="142">D197</f>
        <v>0</v>
      </c>
      <c r="BA196">
        <f t="shared" ref="BA196:BA203" si="143">E197</f>
        <v>0</v>
      </c>
      <c r="BB196">
        <f t="shared" ref="BB196:BB203" si="144">F197</f>
        <v>0</v>
      </c>
      <c r="BC196">
        <f t="shared" ref="BC196:BC203" si="145">G197</f>
        <v>0</v>
      </c>
      <c r="BD196">
        <f t="shared" ref="BD196:BD203" si="146">H197</f>
        <v>0</v>
      </c>
      <c r="BE196">
        <f t="shared" ref="BE196:BE203" si="147">I197</f>
        <v>0</v>
      </c>
      <c r="BF196">
        <f t="shared" ref="BF196:BF203" si="148">J197</f>
        <v>0</v>
      </c>
      <c r="BG196" t="str">
        <f t="shared" ref="BG196:BG203" si="149">IF(ISBLANK(K197),"",K197)</f>
        <v/>
      </c>
      <c r="BH196" t="str">
        <f t="shared" ref="BH196:BH203" si="150">IF(ISBLANK(L197),"",L197)</f>
        <v/>
      </c>
      <c r="BI196" t="str">
        <f t="shared" ref="BI196:BI203" si="151">IF(ISBLANK(M197),"",M197)</f>
        <v/>
      </c>
      <c r="BJ196">
        <f t="shared" ref="BJ196:BJ203" si="152">N197</f>
        <v>0</v>
      </c>
      <c r="BK196" t="str">
        <f t="shared" ref="BK196:BK203" si="153">IF(ISBLANK(O197),"",O197)</f>
        <v/>
      </c>
      <c r="BL196" t="str">
        <f t="shared" ref="BL196:BL203" si="154">IF(ISBLANK(P197),"",P197)</f>
        <v/>
      </c>
    </row>
    <row r="197" spans="1:64">
      <c r="A197" s="17"/>
      <c r="B197" s="17"/>
      <c r="C197" s="17"/>
      <c r="D197" s="17"/>
      <c r="E197" s="17"/>
      <c r="F197" s="17"/>
      <c r="G197" s="17"/>
      <c r="H197" s="17"/>
      <c r="I197" s="18"/>
      <c r="J197" s="18"/>
      <c r="K197" s="18"/>
      <c r="L197" s="18"/>
      <c r="M197" s="18"/>
      <c r="N197" s="18"/>
      <c r="O197" s="18"/>
      <c r="P197" s="18"/>
      <c r="S197" t="str">
        <f t="shared" si="122"/>
        <v>vége</v>
      </c>
      <c r="U197">
        <f t="shared" si="123"/>
        <v>1</v>
      </c>
      <c r="V197">
        <f t="shared" ref="V197:V202" si="155">IF(ISBLANK(B198),1,IF(AND(A198="Nem",A197="Nem",B198=B197),1,IF(AND(A198="Igen",A197="Igen",B198=B197),1,0)))</f>
        <v>1</v>
      </c>
      <c r="W197">
        <f t="shared" si="124"/>
        <v>1</v>
      </c>
      <c r="X197">
        <f t="shared" si="125"/>
        <v>1</v>
      </c>
      <c r="Y197">
        <f t="shared" si="126"/>
        <v>1</v>
      </c>
      <c r="Z197">
        <f t="shared" si="127"/>
        <v>1</v>
      </c>
      <c r="AA197">
        <f t="shared" si="128"/>
        <v>1</v>
      </c>
      <c r="AB197">
        <f t="shared" si="129"/>
        <v>1</v>
      </c>
      <c r="AC197">
        <f t="shared" si="130"/>
        <v>1</v>
      </c>
      <c r="AD197">
        <f t="shared" si="131"/>
        <v>1</v>
      </c>
      <c r="AE197">
        <f t="shared" si="132"/>
        <v>0</v>
      </c>
      <c r="AF197">
        <f t="shared" si="133"/>
        <v>0</v>
      </c>
      <c r="AG197">
        <f t="shared" si="134"/>
        <v>0</v>
      </c>
      <c r="AH197">
        <f t="shared" si="135"/>
        <v>1</v>
      </c>
      <c r="AI197">
        <f t="shared" si="136"/>
        <v>0</v>
      </c>
      <c r="AJ197">
        <f t="shared" si="137"/>
        <v>0</v>
      </c>
      <c r="AK197">
        <f t="shared" si="138"/>
        <v>0</v>
      </c>
      <c r="AM197" t="str">
        <f t="shared" ref="AM197:AM202" si="156">CONCATENATE(AQ197,";",C198,";",D198,";",E198,";",F198,";",G198,";",H198,";",AP197,";",J198,";",K198,";",L198,";",M198,";",N198,";",O198,";",P198)</f>
        <v>;;;;;;;0;;;;;;;</v>
      </c>
      <c r="AO197">
        <f t="shared" ref="AO197:AO202" si="157">IF(ISERROR(SEARCH(",",I198,1)),0,SEARCH(",",I198,1))</f>
        <v>0</v>
      </c>
      <c r="AP197">
        <f t="shared" ref="AP197:AP202" si="158">IF(AO197&gt;0,REPLACE(I198,AO197,1,"."),I198)</f>
        <v>0</v>
      </c>
      <c r="AQ197" t="str">
        <f t="shared" ref="AQ197:AQ202" si="159">IF(U197=1,"",IF(A198="Igen",B198,CONCATENATE("X",B198)))</f>
        <v/>
      </c>
      <c r="AR197">
        <f t="shared" ref="AR197:AR202" si="160">IF(AND(A198="Nem",A197="Nem",B198=B197),1,IF(AND(A198="Igen",A197="Igen",B198=B197),1,0))</f>
        <v>0</v>
      </c>
      <c r="AS197" t="str">
        <f t="shared" si="139"/>
        <v/>
      </c>
      <c r="AT197" t="str">
        <f t="shared" ref="AT197:AT202" si="161">AQ197</f>
        <v/>
      </c>
      <c r="AX197" t="str">
        <f t="shared" si="140"/>
        <v/>
      </c>
      <c r="AY197">
        <f t="shared" si="141"/>
        <v>0</v>
      </c>
      <c r="AZ197">
        <f t="shared" si="142"/>
        <v>0</v>
      </c>
      <c r="BA197">
        <f t="shared" si="143"/>
        <v>0</v>
      </c>
      <c r="BB197">
        <f t="shared" si="144"/>
        <v>0</v>
      </c>
      <c r="BC197">
        <f t="shared" si="145"/>
        <v>0</v>
      </c>
      <c r="BD197">
        <f t="shared" si="146"/>
        <v>0</v>
      </c>
      <c r="BE197">
        <f t="shared" si="147"/>
        <v>0</v>
      </c>
      <c r="BF197">
        <f t="shared" si="148"/>
        <v>0</v>
      </c>
      <c r="BG197" t="str">
        <f t="shared" si="149"/>
        <v/>
      </c>
      <c r="BH197" t="str">
        <f t="shared" si="150"/>
        <v/>
      </c>
      <c r="BI197" t="str">
        <f t="shared" si="151"/>
        <v/>
      </c>
      <c r="BJ197">
        <f t="shared" si="152"/>
        <v>0</v>
      </c>
      <c r="BK197" t="str">
        <f t="shared" si="153"/>
        <v/>
      </c>
      <c r="BL197" t="str">
        <f t="shared" si="154"/>
        <v/>
      </c>
    </row>
    <row r="198" spans="1:64">
      <c r="A198" s="17"/>
      <c r="B198" s="17"/>
      <c r="C198" s="17"/>
      <c r="D198" s="17"/>
      <c r="E198" s="17"/>
      <c r="F198" s="17"/>
      <c r="G198" s="17"/>
      <c r="H198" s="17"/>
      <c r="I198" s="18"/>
      <c r="J198" s="18"/>
      <c r="K198" s="18"/>
      <c r="L198" s="18"/>
      <c r="M198" s="18"/>
      <c r="N198" s="18"/>
      <c r="O198" s="18"/>
      <c r="P198" s="18"/>
      <c r="S198" t="str">
        <f t="shared" si="122"/>
        <v>vége</v>
      </c>
      <c r="U198">
        <f t="shared" si="123"/>
        <v>1</v>
      </c>
      <c r="V198">
        <f t="shared" si="155"/>
        <v>1</v>
      </c>
      <c r="W198">
        <f t="shared" si="124"/>
        <v>1</v>
      </c>
      <c r="X198">
        <f t="shared" si="125"/>
        <v>1</v>
      </c>
      <c r="Y198">
        <f t="shared" si="126"/>
        <v>1</v>
      </c>
      <c r="Z198">
        <f t="shared" si="127"/>
        <v>1</v>
      </c>
      <c r="AA198">
        <f t="shared" si="128"/>
        <v>1</v>
      </c>
      <c r="AB198">
        <f t="shared" si="129"/>
        <v>1</v>
      </c>
      <c r="AC198">
        <f t="shared" si="130"/>
        <v>1</v>
      </c>
      <c r="AD198">
        <f t="shared" si="131"/>
        <v>1</v>
      </c>
      <c r="AE198">
        <f t="shared" si="132"/>
        <v>0</v>
      </c>
      <c r="AF198">
        <f t="shared" si="133"/>
        <v>0</v>
      </c>
      <c r="AG198">
        <f t="shared" si="134"/>
        <v>0</v>
      </c>
      <c r="AH198">
        <f t="shared" si="135"/>
        <v>1</v>
      </c>
      <c r="AI198">
        <f t="shared" si="136"/>
        <v>0</v>
      </c>
      <c r="AJ198">
        <f t="shared" si="137"/>
        <v>0</v>
      </c>
      <c r="AK198">
        <f t="shared" si="138"/>
        <v>0</v>
      </c>
      <c r="AM198" t="str">
        <f t="shared" si="156"/>
        <v>;;;;;;;0;;;;;;;</v>
      </c>
      <c r="AO198">
        <f t="shared" si="157"/>
        <v>0</v>
      </c>
      <c r="AP198">
        <f t="shared" si="158"/>
        <v>0</v>
      </c>
      <c r="AQ198" t="str">
        <f t="shared" si="159"/>
        <v/>
      </c>
      <c r="AR198">
        <f t="shared" si="160"/>
        <v>0</v>
      </c>
      <c r="AS198" t="str">
        <f t="shared" si="139"/>
        <v/>
      </c>
      <c r="AT198" t="str">
        <f t="shared" si="161"/>
        <v/>
      </c>
      <c r="AX198" t="str">
        <f t="shared" si="140"/>
        <v/>
      </c>
      <c r="AY198">
        <f t="shared" si="141"/>
        <v>0</v>
      </c>
      <c r="AZ198">
        <f t="shared" si="142"/>
        <v>0</v>
      </c>
      <c r="BA198">
        <f t="shared" si="143"/>
        <v>0</v>
      </c>
      <c r="BB198">
        <f t="shared" si="144"/>
        <v>0</v>
      </c>
      <c r="BC198">
        <f t="shared" si="145"/>
        <v>0</v>
      </c>
      <c r="BD198">
        <f t="shared" si="146"/>
        <v>0</v>
      </c>
      <c r="BE198">
        <f t="shared" si="147"/>
        <v>0</v>
      </c>
      <c r="BF198">
        <f t="shared" si="148"/>
        <v>0</v>
      </c>
      <c r="BG198" t="str">
        <f t="shared" si="149"/>
        <v/>
      </c>
      <c r="BH198" t="str">
        <f t="shared" si="150"/>
        <v/>
      </c>
      <c r="BI198" t="str">
        <f t="shared" si="151"/>
        <v/>
      </c>
      <c r="BJ198">
        <f t="shared" si="152"/>
        <v>0</v>
      </c>
      <c r="BK198" t="str">
        <f t="shared" si="153"/>
        <v/>
      </c>
      <c r="BL198" t="str">
        <f t="shared" si="154"/>
        <v/>
      </c>
    </row>
    <row r="199" spans="1:64">
      <c r="A199" s="17"/>
      <c r="B199" s="17"/>
      <c r="C199" s="17"/>
      <c r="D199" s="17"/>
      <c r="E199" s="17"/>
      <c r="F199" s="17"/>
      <c r="G199" s="17"/>
      <c r="H199" s="17"/>
      <c r="I199" s="18"/>
      <c r="J199" s="18"/>
      <c r="K199" s="18"/>
      <c r="L199" s="18"/>
      <c r="M199" s="18"/>
      <c r="N199" s="18"/>
      <c r="O199" s="18"/>
      <c r="P199" s="18"/>
      <c r="S199" t="str">
        <f t="shared" si="122"/>
        <v>vége</v>
      </c>
      <c r="U199">
        <f t="shared" si="123"/>
        <v>1</v>
      </c>
      <c r="V199">
        <f t="shared" si="155"/>
        <v>1</v>
      </c>
      <c r="W199">
        <f t="shared" si="124"/>
        <v>1</v>
      </c>
      <c r="X199">
        <f t="shared" si="125"/>
        <v>1</v>
      </c>
      <c r="Y199">
        <f t="shared" si="126"/>
        <v>1</v>
      </c>
      <c r="Z199">
        <f t="shared" si="127"/>
        <v>1</v>
      </c>
      <c r="AA199">
        <f t="shared" si="128"/>
        <v>1</v>
      </c>
      <c r="AB199">
        <f t="shared" si="129"/>
        <v>1</v>
      </c>
      <c r="AC199">
        <f t="shared" si="130"/>
        <v>1</v>
      </c>
      <c r="AD199">
        <f t="shared" si="131"/>
        <v>1</v>
      </c>
      <c r="AE199">
        <f t="shared" si="132"/>
        <v>0</v>
      </c>
      <c r="AF199">
        <f t="shared" si="133"/>
        <v>0</v>
      </c>
      <c r="AG199">
        <f t="shared" si="134"/>
        <v>0</v>
      </c>
      <c r="AH199">
        <f t="shared" si="135"/>
        <v>1</v>
      </c>
      <c r="AI199">
        <f t="shared" si="136"/>
        <v>0</v>
      </c>
      <c r="AJ199">
        <f t="shared" si="137"/>
        <v>0</v>
      </c>
      <c r="AK199">
        <f t="shared" si="138"/>
        <v>0</v>
      </c>
      <c r="AM199" t="str">
        <f t="shared" si="156"/>
        <v>;;;;;;;0;;;;;;;</v>
      </c>
      <c r="AO199">
        <f t="shared" si="157"/>
        <v>0</v>
      </c>
      <c r="AP199">
        <f t="shared" si="158"/>
        <v>0</v>
      </c>
      <c r="AQ199" t="str">
        <f t="shared" si="159"/>
        <v/>
      </c>
      <c r="AR199">
        <f t="shared" si="160"/>
        <v>0</v>
      </c>
      <c r="AS199" t="str">
        <f t="shared" si="139"/>
        <v/>
      </c>
      <c r="AT199" t="str">
        <f t="shared" si="161"/>
        <v/>
      </c>
      <c r="AX199" t="str">
        <f t="shared" si="140"/>
        <v/>
      </c>
      <c r="AY199">
        <f t="shared" si="141"/>
        <v>0</v>
      </c>
      <c r="AZ199">
        <f t="shared" si="142"/>
        <v>0</v>
      </c>
      <c r="BA199">
        <f t="shared" si="143"/>
        <v>0</v>
      </c>
      <c r="BB199">
        <f t="shared" si="144"/>
        <v>0</v>
      </c>
      <c r="BC199">
        <f t="shared" si="145"/>
        <v>0</v>
      </c>
      <c r="BD199">
        <f t="shared" si="146"/>
        <v>0</v>
      </c>
      <c r="BE199">
        <f t="shared" si="147"/>
        <v>0</v>
      </c>
      <c r="BF199">
        <f t="shared" si="148"/>
        <v>0</v>
      </c>
      <c r="BG199" t="str">
        <f t="shared" si="149"/>
        <v/>
      </c>
      <c r="BH199" t="str">
        <f t="shared" si="150"/>
        <v/>
      </c>
      <c r="BI199" t="str">
        <f t="shared" si="151"/>
        <v/>
      </c>
      <c r="BJ199">
        <f t="shared" si="152"/>
        <v>0</v>
      </c>
      <c r="BK199" t="str">
        <f t="shared" si="153"/>
        <v/>
      </c>
      <c r="BL199" t="str">
        <f t="shared" si="154"/>
        <v/>
      </c>
    </row>
    <row r="200" spans="1:64">
      <c r="A200" s="17"/>
      <c r="B200" s="17"/>
      <c r="C200" s="17"/>
      <c r="D200" s="17"/>
      <c r="E200" s="17"/>
      <c r="F200" s="17"/>
      <c r="G200" s="17"/>
      <c r="H200" s="17"/>
      <c r="I200" s="18"/>
      <c r="J200" s="18"/>
      <c r="K200" s="18"/>
      <c r="L200" s="18"/>
      <c r="M200" s="18"/>
      <c r="N200" s="18"/>
      <c r="O200" s="18"/>
      <c r="P200" s="18"/>
      <c r="S200" t="str">
        <f t="shared" si="122"/>
        <v>vége</v>
      </c>
      <c r="U200">
        <f t="shared" si="123"/>
        <v>1</v>
      </c>
      <c r="V200">
        <f t="shared" si="155"/>
        <v>1</v>
      </c>
      <c r="W200">
        <f t="shared" si="124"/>
        <v>1</v>
      </c>
      <c r="X200">
        <f t="shared" si="125"/>
        <v>1</v>
      </c>
      <c r="Y200">
        <f t="shared" si="126"/>
        <v>1</v>
      </c>
      <c r="Z200">
        <f t="shared" si="127"/>
        <v>1</v>
      </c>
      <c r="AA200">
        <f t="shared" si="128"/>
        <v>1</v>
      </c>
      <c r="AB200">
        <f t="shared" si="129"/>
        <v>1</v>
      </c>
      <c r="AC200">
        <f t="shared" si="130"/>
        <v>1</v>
      </c>
      <c r="AD200">
        <f t="shared" si="131"/>
        <v>1</v>
      </c>
      <c r="AE200">
        <f t="shared" si="132"/>
        <v>0</v>
      </c>
      <c r="AF200">
        <f t="shared" si="133"/>
        <v>0</v>
      </c>
      <c r="AG200">
        <f t="shared" si="134"/>
        <v>0</v>
      </c>
      <c r="AH200">
        <f t="shared" si="135"/>
        <v>1</v>
      </c>
      <c r="AI200">
        <f t="shared" si="136"/>
        <v>0</v>
      </c>
      <c r="AJ200">
        <f t="shared" si="137"/>
        <v>0</v>
      </c>
      <c r="AK200">
        <f t="shared" si="138"/>
        <v>0</v>
      </c>
      <c r="AM200" t="str">
        <f t="shared" si="156"/>
        <v>;;;;;;;0;;;;;;;</v>
      </c>
      <c r="AO200">
        <f t="shared" si="157"/>
        <v>0</v>
      </c>
      <c r="AP200">
        <f t="shared" si="158"/>
        <v>0</v>
      </c>
      <c r="AQ200" t="str">
        <f t="shared" si="159"/>
        <v/>
      </c>
      <c r="AR200">
        <f t="shared" si="160"/>
        <v>0</v>
      </c>
      <c r="AS200" t="str">
        <f t="shared" si="139"/>
        <v/>
      </c>
      <c r="AT200" t="str">
        <f t="shared" si="161"/>
        <v/>
      </c>
      <c r="AX200" t="str">
        <f t="shared" si="140"/>
        <v/>
      </c>
      <c r="AY200">
        <f t="shared" si="141"/>
        <v>0</v>
      </c>
      <c r="AZ200">
        <f t="shared" si="142"/>
        <v>0</v>
      </c>
      <c r="BA200">
        <f t="shared" si="143"/>
        <v>0</v>
      </c>
      <c r="BB200">
        <f t="shared" si="144"/>
        <v>0</v>
      </c>
      <c r="BC200">
        <f t="shared" si="145"/>
        <v>0</v>
      </c>
      <c r="BD200">
        <f t="shared" si="146"/>
        <v>0</v>
      </c>
      <c r="BE200">
        <f t="shared" si="147"/>
        <v>0</v>
      </c>
      <c r="BF200">
        <f t="shared" si="148"/>
        <v>0</v>
      </c>
      <c r="BG200" t="str">
        <f t="shared" si="149"/>
        <v/>
      </c>
      <c r="BH200" t="str">
        <f t="shared" si="150"/>
        <v/>
      </c>
      <c r="BI200" t="str">
        <f t="shared" si="151"/>
        <v/>
      </c>
      <c r="BJ200">
        <f t="shared" si="152"/>
        <v>0</v>
      </c>
      <c r="BK200" t="str">
        <f t="shared" si="153"/>
        <v/>
      </c>
      <c r="BL200" t="str">
        <f t="shared" si="154"/>
        <v/>
      </c>
    </row>
    <row r="201" spans="1:64">
      <c r="A201" s="17"/>
      <c r="B201" s="17"/>
      <c r="C201" s="17"/>
      <c r="D201" s="17"/>
      <c r="E201" s="17"/>
      <c r="F201" s="17"/>
      <c r="G201" s="17"/>
      <c r="H201" s="17"/>
      <c r="I201" s="18"/>
      <c r="J201" s="18"/>
      <c r="K201" s="18"/>
      <c r="L201" s="18"/>
      <c r="M201" s="18"/>
      <c r="N201" s="18"/>
      <c r="O201" s="18"/>
      <c r="P201" s="18"/>
      <c r="S201" t="str">
        <f t="shared" si="122"/>
        <v>vége</v>
      </c>
      <c r="U201">
        <f t="shared" si="123"/>
        <v>1</v>
      </c>
      <c r="V201">
        <f t="shared" si="155"/>
        <v>1</v>
      </c>
      <c r="W201">
        <f t="shared" si="124"/>
        <v>1</v>
      </c>
      <c r="X201">
        <f t="shared" si="125"/>
        <v>1</v>
      </c>
      <c r="Y201">
        <f t="shared" si="126"/>
        <v>1</v>
      </c>
      <c r="Z201">
        <f t="shared" si="127"/>
        <v>1</v>
      </c>
      <c r="AA201">
        <f t="shared" si="128"/>
        <v>1</v>
      </c>
      <c r="AB201">
        <f t="shared" si="129"/>
        <v>1</v>
      </c>
      <c r="AC201">
        <f t="shared" si="130"/>
        <v>1</v>
      </c>
      <c r="AD201">
        <f t="shared" si="131"/>
        <v>1</v>
      </c>
      <c r="AE201">
        <f t="shared" si="132"/>
        <v>0</v>
      </c>
      <c r="AF201">
        <f t="shared" si="133"/>
        <v>0</v>
      </c>
      <c r="AG201">
        <f t="shared" si="134"/>
        <v>0</v>
      </c>
      <c r="AH201">
        <f t="shared" si="135"/>
        <v>1</v>
      </c>
      <c r="AI201">
        <f t="shared" si="136"/>
        <v>0</v>
      </c>
      <c r="AJ201">
        <f t="shared" si="137"/>
        <v>0</v>
      </c>
      <c r="AK201">
        <f t="shared" si="138"/>
        <v>0</v>
      </c>
      <c r="AM201" t="str">
        <f t="shared" si="156"/>
        <v>;;;;;;;0;;;;;;;</v>
      </c>
      <c r="AO201">
        <f t="shared" si="157"/>
        <v>0</v>
      </c>
      <c r="AP201">
        <f t="shared" si="158"/>
        <v>0</v>
      </c>
      <c r="AQ201" t="str">
        <f t="shared" si="159"/>
        <v/>
      </c>
      <c r="AR201">
        <f t="shared" si="160"/>
        <v>0</v>
      </c>
      <c r="AS201" t="str">
        <f t="shared" si="139"/>
        <v/>
      </c>
      <c r="AT201" t="str">
        <f t="shared" si="161"/>
        <v/>
      </c>
      <c r="AX201" t="str">
        <f t="shared" si="140"/>
        <v/>
      </c>
      <c r="AY201">
        <f t="shared" si="141"/>
        <v>0</v>
      </c>
      <c r="AZ201">
        <f t="shared" si="142"/>
        <v>0</v>
      </c>
      <c r="BA201">
        <f t="shared" si="143"/>
        <v>0</v>
      </c>
      <c r="BB201">
        <f t="shared" si="144"/>
        <v>0</v>
      </c>
      <c r="BC201">
        <f t="shared" si="145"/>
        <v>0</v>
      </c>
      <c r="BD201">
        <f t="shared" si="146"/>
        <v>0</v>
      </c>
      <c r="BE201">
        <f t="shared" si="147"/>
        <v>0</v>
      </c>
      <c r="BF201">
        <f t="shared" si="148"/>
        <v>0</v>
      </c>
      <c r="BG201" t="str">
        <f t="shared" si="149"/>
        <v/>
      </c>
      <c r="BH201" t="str">
        <f t="shared" si="150"/>
        <v/>
      </c>
      <c r="BI201" t="str">
        <f t="shared" si="151"/>
        <v/>
      </c>
      <c r="BJ201">
        <f t="shared" si="152"/>
        <v>0</v>
      </c>
      <c r="BK201" t="str">
        <f t="shared" si="153"/>
        <v/>
      </c>
      <c r="BL201" t="str">
        <f t="shared" si="154"/>
        <v/>
      </c>
    </row>
    <row r="202" spans="1:64">
      <c r="A202" s="17"/>
      <c r="B202" s="17"/>
      <c r="C202" s="17"/>
      <c r="D202" s="17"/>
      <c r="E202" s="17"/>
      <c r="F202" s="17"/>
      <c r="G202" s="17"/>
      <c r="H202" s="17"/>
      <c r="I202" s="18"/>
      <c r="J202" s="18"/>
      <c r="K202" s="18"/>
      <c r="L202" s="18"/>
      <c r="M202" s="18"/>
      <c r="N202" s="18"/>
      <c r="O202" s="18"/>
      <c r="P202" s="18"/>
      <c r="S202" t="str">
        <f t="shared" si="122"/>
        <v>vége</v>
      </c>
      <c r="U202">
        <f t="shared" si="123"/>
        <v>1</v>
      </c>
      <c r="V202">
        <f t="shared" si="155"/>
        <v>1</v>
      </c>
      <c r="W202">
        <f t="shared" si="124"/>
        <v>1</v>
      </c>
      <c r="X202">
        <f t="shared" si="125"/>
        <v>1</v>
      </c>
      <c r="Y202">
        <f t="shared" si="126"/>
        <v>1</v>
      </c>
      <c r="Z202">
        <f t="shared" si="127"/>
        <v>1</v>
      </c>
      <c r="AA202">
        <f t="shared" si="128"/>
        <v>1</v>
      </c>
      <c r="AB202">
        <f t="shared" si="129"/>
        <v>1</v>
      </c>
      <c r="AC202">
        <f t="shared" si="130"/>
        <v>1</v>
      </c>
      <c r="AD202">
        <f t="shared" si="131"/>
        <v>1</v>
      </c>
      <c r="AE202">
        <f t="shared" si="132"/>
        <v>0</v>
      </c>
      <c r="AF202">
        <f t="shared" si="133"/>
        <v>0</v>
      </c>
      <c r="AG202">
        <f t="shared" si="134"/>
        <v>0</v>
      </c>
      <c r="AH202">
        <f t="shared" si="135"/>
        <v>1</v>
      </c>
      <c r="AI202">
        <f t="shared" si="136"/>
        <v>0</v>
      </c>
      <c r="AJ202">
        <f t="shared" si="137"/>
        <v>0</v>
      </c>
      <c r="AK202">
        <f t="shared" si="138"/>
        <v>0</v>
      </c>
      <c r="AM202" t="str">
        <f t="shared" si="156"/>
        <v>;;;;;;;0;;;;;;;</v>
      </c>
      <c r="AO202">
        <f t="shared" si="157"/>
        <v>0</v>
      </c>
      <c r="AP202">
        <f t="shared" si="158"/>
        <v>0</v>
      </c>
      <c r="AQ202" t="str">
        <f t="shared" si="159"/>
        <v/>
      </c>
      <c r="AR202">
        <f t="shared" si="160"/>
        <v>0</v>
      </c>
      <c r="AS202" t="str">
        <f t="shared" si="139"/>
        <v/>
      </c>
      <c r="AT202" t="str">
        <f t="shared" si="161"/>
        <v/>
      </c>
      <c r="AX202" t="str">
        <f t="shared" si="140"/>
        <v/>
      </c>
      <c r="AY202">
        <f t="shared" si="141"/>
        <v>0</v>
      </c>
      <c r="AZ202">
        <f t="shared" si="142"/>
        <v>0</v>
      </c>
      <c r="BA202">
        <f t="shared" si="143"/>
        <v>0</v>
      </c>
      <c r="BB202">
        <f t="shared" si="144"/>
        <v>0</v>
      </c>
      <c r="BC202">
        <f t="shared" si="145"/>
        <v>0</v>
      </c>
      <c r="BD202">
        <f t="shared" si="146"/>
        <v>0</v>
      </c>
      <c r="BE202">
        <f t="shared" si="147"/>
        <v>0</v>
      </c>
      <c r="BF202">
        <f t="shared" si="148"/>
        <v>0</v>
      </c>
      <c r="BG202" t="str">
        <f t="shared" si="149"/>
        <v/>
      </c>
      <c r="BH202" t="str">
        <f t="shared" si="150"/>
        <v/>
      </c>
      <c r="BI202" t="str">
        <f t="shared" si="151"/>
        <v/>
      </c>
      <c r="BJ202">
        <f t="shared" si="152"/>
        <v>0</v>
      </c>
      <c r="BK202" t="str">
        <f t="shared" si="153"/>
        <v/>
      </c>
      <c r="BL202" t="str">
        <f t="shared" si="154"/>
        <v/>
      </c>
    </row>
    <row r="203" spans="1:64">
      <c r="A203" s="17"/>
      <c r="B203" s="17"/>
      <c r="C203" s="17"/>
      <c r="D203" s="17"/>
      <c r="E203" s="17"/>
      <c r="F203" s="17"/>
      <c r="G203" s="17"/>
      <c r="H203" s="17"/>
      <c r="I203" s="18"/>
      <c r="J203" s="18"/>
      <c r="K203" s="18"/>
      <c r="L203" s="18"/>
      <c r="M203" s="18"/>
      <c r="N203" s="18"/>
      <c r="O203" s="18"/>
      <c r="P203" s="18"/>
      <c r="AX203">
        <f t="shared" si="140"/>
        <v>0</v>
      </c>
      <c r="AY203">
        <f t="shared" si="141"/>
        <v>0</v>
      </c>
      <c r="AZ203">
        <f t="shared" si="142"/>
        <v>0</v>
      </c>
      <c r="BA203">
        <f t="shared" si="143"/>
        <v>0</v>
      </c>
      <c r="BB203">
        <f t="shared" si="144"/>
        <v>0</v>
      </c>
      <c r="BC203">
        <f t="shared" si="145"/>
        <v>0</v>
      </c>
      <c r="BD203">
        <f t="shared" si="146"/>
        <v>0</v>
      </c>
      <c r="BE203">
        <f t="shared" si="147"/>
        <v>0</v>
      </c>
      <c r="BF203">
        <f t="shared" si="148"/>
        <v>0</v>
      </c>
      <c r="BG203" t="str">
        <f t="shared" si="149"/>
        <v/>
      </c>
      <c r="BH203" t="str">
        <f t="shared" si="150"/>
        <v/>
      </c>
      <c r="BI203" t="str">
        <f t="shared" si="151"/>
        <v/>
      </c>
      <c r="BJ203">
        <f t="shared" si="152"/>
        <v>0</v>
      </c>
      <c r="BK203" t="str">
        <f t="shared" si="153"/>
        <v/>
      </c>
      <c r="BL203" t="str">
        <f t="shared" si="154"/>
        <v/>
      </c>
    </row>
  </sheetData>
  <sheetProtection sheet="1" objects="1" scenarios="1"/>
  <mergeCells count="2">
    <mergeCell ref="AX1:BL1"/>
    <mergeCell ref="R4:R32"/>
  </mergeCells>
  <conditionalFormatting sqref="B4">
    <cfRule type="expression" dxfId="344" priority="111">
      <formula>AND($V3=1,$AK3=1)</formula>
    </cfRule>
  </conditionalFormatting>
  <conditionalFormatting sqref="B5">
    <cfRule type="expression" dxfId="343" priority="110">
      <formula>AND($V4=1,$AK4=1)</formula>
    </cfRule>
  </conditionalFormatting>
  <conditionalFormatting sqref="C4">
    <cfRule type="expression" dxfId="342" priority="109">
      <formula>AND($W3=1,$AK3=1)</formula>
    </cfRule>
  </conditionalFormatting>
  <conditionalFormatting sqref="D4">
    <cfRule type="expression" dxfId="341" priority="108">
      <formula>AND($X3=1,$AK3=1)</formula>
    </cfRule>
  </conditionalFormatting>
  <conditionalFormatting sqref="E4">
    <cfRule type="expression" dxfId="340" priority="107">
      <formula>AND($Y3=1,$AK3=1)</formula>
    </cfRule>
  </conditionalFormatting>
  <conditionalFormatting sqref="F4">
    <cfRule type="expression" dxfId="339" priority="106">
      <formula>AND($Z3=1,$AK3=1)</formula>
    </cfRule>
  </conditionalFormatting>
  <conditionalFormatting sqref="G4">
    <cfRule type="expression" dxfId="338" priority="105">
      <formula>AND($AA3=1,$AK3=1)</formula>
    </cfRule>
  </conditionalFormatting>
  <conditionalFormatting sqref="H4">
    <cfRule type="expression" dxfId="337" priority="104">
      <formula>AND($AB3=1,$AK3=1)</formula>
    </cfRule>
  </conditionalFormatting>
  <conditionalFormatting sqref="I4">
    <cfRule type="expression" dxfId="336" priority="103">
      <formula>AND($AC3=1,$AK3=1)</formula>
    </cfRule>
  </conditionalFormatting>
  <conditionalFormatting sqref="J4">
    <cfRule type="expression" dxfId="335" priority="102">
      <formula>AND($AD3=1,$AK3=1)</formula>
    </cfRule>
  </conditionalFormatting>
  <conditionalFormatting sqref="K4">
    <cfRule type="expression" dxfId="334" priority="101">
      <formula>AND($AE3=1,$AK3=1)</formula>
    </cfRule>
  </conditionalFormatting>
  <conditionalFormatting sqref="L4">
    <cfRule type="expression" dxfId="333" priority="100">
      <formula>AND($AF3=1,$AK3=1)</formula>
    </cfRule>
  </conditionalFormatting>
  <conditionalFormatting sqref="M4">
    <cfRule type="expression" dxfId="332" priority="99">
      <formula>AND($AG3=1,$AK3=1)</formula>
    </cfRule>
  </conditionalFormatting>
  <conditionalFormatting sqref="N4">
    <cfRule type="expression" dxfId="331" priority="98">
      <formula>AND($AH3=1,$AK3=1)</formula>
    </cfRule>
  </conditionalFormatting>
  <conditionalFormatting sqref="O4">
    <cfRule type="expression" dxfId="330" priority="97">
      <formula>AND($AI3=1,$AK3=1)</formula>
    </cfRule>
  </conditionalFormatting>
  <conditionalFormatting sqref="P4">
    <cfRule type="expression" dxfId="329" priority="96">
      <formula>AND($AJ3=1,$AK3=1)</formula>
    </cfRule>
  </conditionalFormatting>
  <conditionalFormatting sqref="A4">
    <cfRule type="expression" dxfId="328" priority="95">
      <formula>AND($U3=1,$AK3=1)</formula>
    </cfRule>
  </conditionalFormatting>
  <conditionalFormatting sqref="B5:B203">
    <cfRule type="expression" dxfId="327" priority="94">
      <formula>AND($V4=1,$AK4=1)</formula>
    </cfRule>
  </conditionalFormatting>
  <conditionalFormatting sqref="C5:C203">
    <cfRule type="expression" dxfId="326" priority="93">
      <formula>AND($W4=1,$AK4=1)</formula>
    </cfRule>
  </conditionalFormatting>
  <conditionalFormatting sqref="D5:D203">
    <cfRule type="expression" dxfId="325" priority="92">
      <formula>AND($X4=1,$AK4=1)</formula>
    </cfRule>
  </conditionalFormatting>
  <conditionalFormatting sqref="E5:E203">
    <cfRule type="expression" dxfId="324" priority="91">
      <formula>AND($Y4=1,$AK4=1)</formula>
    </cfRule>
  </conditionalFormatting>
  <conditionalFormatting sqref="F5:F203">
    <cfRule type="expression" dxfId="323" priority="90">
      <formula>AND($Z4=1,$AK4=1)</formula>
    </cfRule>
  </conditionalFormatting>
  <conditionalFormatting sqref="G5:G203">
    <cfRule type="expression" dxfId="322" priority="89">
      <formula>AND($AA4=1,$AK4=1)</formula>
    </cfRule>
  </conditionalFormatting>
  <conditionalFormatting sqref="H5:H203">
    <cfRule type="expression" dxfId="321" priority="88">
      <formula>AND($AB4=1,$AK4=1)</formula>
    </cfRule>
  </conditionalFormatting>
  <conditionalFormatting sqref="I5:I203">
    <cfRule type="expression" dxfId="320" priority="87">
      <formula>AND($AC4=1,$AK4=1)</formula>
    </cfRule>
  </conditionalFormatting>
  <conditionalFormatting sqref="J5:J203">
    <cfRule type="expression" dxfId="319" priority="86">
      <formula>AND($AD4=1,$AK4=1)</formula>
    </cfRule>
  </conditionalFormatting>
  <conditionalFormatting sqref="K5:K203">
    <cfRule type="expression" dxfId="318" priority="85">
      <formula>AND($AE4=1,$AK4=1)</formula>
    </cfRule>
  </conditionalFormatting>
  <conditionalFormatting sqref="L5:L203">
    <cfRule type="expression" dxfId="317" priority="84">
      <formula>AND($AF4=1,$AK4=1)</formula>
    </cfRule>
  </conditionalFormatting>
  <conditionalFormatting sqref="M5:M203">
    <cfRule type="expression" dxfId="316" priority="83">
      <formula>AND($AG4=1,$AK4=1)</formula>
    </cfRule>
  </conditionalFormatting>
  <conditionalFormatting sqref="N5:N203">
    <cfRule type="expression" dxfId="315" priority="82">
      <formula>AND($AH4=1,$AK4=1)</formula>
    </cfRule>
  </conditionalFormatting>
  <conditionalFormatting sqref="O5:O203">
    <cfRule type="expression" dxfId="314" priority="81">
      <formula>AND($AI4=1,$AK4=1)</formula>
    </cfRule>
  </conditionalFormatting>
  <conditionalFormatting sqref="P5:P203">
    <cfRule type="expression" dxfId="313" priority="80">
      <formula>AND($AJ4=1,$AK4=1)</formula>
    </cfRule>
  </conditionalFormatting>
  <conditionalFormatting sqref="A5:A203">
    <cfRule type="expression" dxfId="312" priority="79">
      <formula>AND($U4=1,$AK4=1)</formula>
    </cfRule>
  </conditionalFormatting>
  <conditionalFormatting sqref="E5">
    <cfRule type="expression" dxfId="311" priority="78">
      <formula>AND($Y4=1,$AK4=1)</formula>
    </cfRule>
  </conditionalFormatting>
  <conditionalFormatting sqref="F5">
    <cfRule type="expression" dxfId="310" priority="77">
      <formula>AND($Z4=1,$AK4=1)</formula>
    </cfRule>
  </conditionalFormatting>
  <conditionalFormatting sqref="B4">
    <cfRule type="expression" dxfId="309" priority="76">
      <formula>AND($V3=1,$AK3=1)</formula>
    </cfRule>
  </conditionalFormatting>
  <conditionalFormatting sqref="B5">
    <cfRule type="expression" dxfId="308" priority="75">
      <formula>AND($V4=1,$AK4=1)</formula>
    </cfRule>
  </conditionalFormatting>
  <conditionalFormatting sqref="C4">
    <cfRule type="expression" dxfId="307" priority="74">
      <formula>AND($W3=1,$AK3=1)</formula>
    </cfRule>
  </conditionalFormatting>
  <conditionalFormatting sqref="D4">
    <cfRule type="expression" dxfId="306" priority="73">
      <formula>AND($X3=1,$AK3=1)</formula>
    </cfRule>
  </conditionalFormatting>
  <conditionalFormatting sqref="E4">
    <cfRule type="expression" dxfId="305" priority="72">
      <formula>AND($Y3=1,$AK3=1)</formula>
    </cfRule>
  </conditionalFormatting>
  <conditionalFormatting sqref="F4">
    <cfRule type="expression" dxfId="304" priority="71">
      <formula>AND($Z3=1,$AK3=1)</formula>
    </cfRule>
  </conditionalFormatting>
  <conditionalFormatting sqref="G4">
    <cfRule type="expression" dxfId="303" priority="70">
      <formula>AND($AA3=1,$AK3=1)</formula>
    </cfRule>
  </conditionalFormatting>
  <conditionalFormatting sqref="H4">
    <cfRule type="expression" dxfId="302" priority="69">
      <formula>AND($AB3=1,$AK3=1)</formula>
    </cfRule>
  </conditionalFormatting>
  <conditionalFormatting sqref="I4">
    <cfRule type="expression" dxfId="301" priority="68">
      <formula>AND($AC3=1,$AK3=1)</formula>
    </cfRule>
  </conditionalFormatting>
  <conditionalFormatting sqref="J4">
    <cfRule type="expression" dxfId="300" priority="67">
      <formula>AND($AD3=1,$AK3=1)</formula>
    </cfRule>
  </conditionalFormatting>
  <conditionalFormatting sqref="K4">
    <cfRule type="expression" dxfId="299" priority="66">
      <formula>AND($AE3=1,$AK3=1)</formula>
    </cfRule>
  </conditionalFormatting>
  <conditionalFormatting sqref="L4">
    <cfRule type="expression" dxfId="298" priority="65">
      <formula>AND($AF3=1,$AK3=1)</formula>
    </cfRule>
  </conditionalFormatting>
  <conditionalFormatting sqref="M4">
    <cfRule type="expression" dxfId="297" priority="64">
      <formula>AND($AG3=1,$AK3=1)</formula>
    </cfRule>
  </conditionalFormatting>
  <conditionalFormatting sqref="N4">
    <cfRule type="expression" dxfId="296" priority="63">
      <formula>AND($AH3=1,$AK3=1)</formula>
    </cfRule>
  </conditionalFormatting>
  <conditionalFormatting sqref="O4">
    <cfRule type="expression" dxfId="295" priority="62">
      <formula>AND($AI3=1,$AK3=1)</formula>
    </cfRule>
  </conditionalFormatting>
  <conditionalFormatting sqref="P4">
    <cfRule type="expression" dxfId="294" priority="61">
      <formula>AND($AJ3=1,$AK3=1)</formula>
    </cfRule>
  </conditionalFormatting>
  <conditionalFormatting sqref="A4">
    <cfRule type="expression" dxfId="293" priority="60">
      <formula>AND($U3=1,$AK3=1)</formula>
    </cfRule>
  </conditionalFormatting>
  <conditionalFormatting sqref="B5:B7">
    <cfRule type="expression" dxfId="292" priority="59">
      <formula>AND($V4=1,$AK4=1)</formula>
    </cfRule>
  </conditionalFormatting>
  <conditionalFormatting sqref="C5:C7">
    <cfRule type="expression" dxfId="291" priority="58">
      <formula>AND($W4=1,$AK4=1)</formula>
    </cfRule>
  </conditionalFormatting>
  <conditionalFormatting sqref="D5:D7">
    <cfRule type="expression" dxfId="290" priority="57">
      <formula>AND($X4=1,$AK4=1)</formula>
    </cfRule>
  </conditionalFormatting>
  <conditionalFormatting sqref="E5:E7">
    <cfRule type="expression" dxfId="289" priority="56">
      <formula>AND($Y4=1,$AK4=1)</formula>
    </cfRule>
  </conditionalFormatting>
  <conditionalFormatting sqref="F5:F7">
    <cfRule type="expression" dxfId="288" priority="55">
      <formula>AND($Z4=1,$AK4=1)</formula>
    </cfRule>
  </conditionalFormatting>
  <conditionalFormatting sqref="G5:G7">
    <cfRule type="expression" dxfId="287" priority="54">
      <formula>AND($AA4=1,$AK4=1)</formula>
    </cfRule>
  </conditionalFormatting>
  <conditionalFormatting sqref="H5:H7">
    <cfRule type="expression" dxfId="286" priority="53">
      <formula>AND($AB4=1,$AK4=1)</formula>
    </cfRule>
  </conditionalFormatting>
  <conditionalFormatting sqref="I5:I7">
    <cfRule type="expression" dxfId="285" priority="52">
      <formula>AND($AC4=1,$AK4=1)</formula>
    </cfRule>
  </conditionalFormatting>
  <conditionalFormatting sqref="J5:J7">
    <cfRule type="expression" dxfId="284" priority="51">
      <formula>AND($AD4=1,$AK4=1)</formula>
    </cfRule>
  </conditionalFormatting>
  <conditionalFormatting sqref="K5:K7">
    <cfRule type="expression" dxfId="283" priority="50">
      <formula>AND($AE4=1,$AK4=1)</formula>
    </cfRule>
  </conditionalFormatting>
  <conditionalFormatting sqref="L5:L7">
    <cfRule type="expression" dxfId="282" priority="49">
      <formula>AND($AF4=1,$AK4=1)</formula>
    </cfRule>
  </conditionalFormatting>
  <conditionalFormatting sqref="M5:M7">
    <cfRule type="expression" dxfId="281" priority="48">
      <formula>AND($AG4=1,$AK4=1)</formula>
    </cfRule>
  </conditionalFormatting>
  <conditionalFormatting sqref="N5:N7">
    <cfRule type="expression" dxfId="280" priority="47">
      <formula>AND($AH4=1,$AK4=1)</formula>
    </cfRule>
  </conditionalFormatting>
  <conditionalFormatting sqref="O5:O7">
    <cfRule type="expression" dxfId="279" priority="46">
      <formula>AND($AI4=1,$AK4=1)</formula>
    </cfRule>
  </conditionalFormatting>
  <conditionalFormatting sqref="P5:P7">
    <cfRule type="expression" dxfId="278" priority="45">
      <formula>AND($AJ4=1,$AK4=1)</formula>
    </cfRule>
  </conditionalFormatting>
  <conditionalFormatting sqref="A5:A7">
    <cfRule type="expression" dxfId="277" priority="44">
      <formula>AND($U4=1,$AK4=1)</formula>
    </cfRule>
  </conditionalFormatting>
  <conditionalFormatting sqref="E5">
    <cfRule type="expression" dxfId="276" priority="43">
      <formula>AND($Y4=1,$AK4=1)</formula>
    </cfRule>
  </conditionalFormatting>
  <conditionalFormatting sqref="F5">
    <cfRule type="expression" dxfId="275" priority="42">
      <formula>AND($Z4=1,$AK4=1)</formula>
    </cfRule>
  </conditionalFormatting>
  <conditionalFormatting sqref="B4">
    <cfRule type="expression" dxfId="274" priority="41">
      <formula>AND($V3=1,$AK3=1)</formula>
    </cfRule>
  </conditionalFormatting>
  <conditionalFormatting sqref="B5">
    <cfRule type="expression" dxfId="273" priority="40">
      <formula>AND($V4=1,$AK4=1)</formula>
    </cfRule>
  </conditionalFormatting>
  <conditionalFormatting sqref="C4">
    <cfRule type="expression" dxfId="272" priority="39">
      <formula>AND($W3=1,$AK3=1)</formula>
    </cfRule>
  </conditionalFormatting>
  <conditionalFormatting sqref="D4">
    <cfRule type="expression" dxfId="271" priority="38">
      <formula>AND($X3=1,$AK3=1)</formula>
    </cfRule>
  </conditionalFormatting>
  <conditionalFormatting sqref="E4">
    <cfRule type="expression" dxfId="270" priority="37">
      <formula>AND($Y3=1,$AK3=1)</formula>
    </cfRule>
  </conditionalFormatting>
  <conditionalFormatting sqref="F4">
    <cfRule type="expression" dxfId="269" priority="36">
      <formula>AND($Z3=1,$AK3=1)</formula>
    </cfRule>
  </conditionalFormatting>
  <conditionalFormatting sqref="G4">
    <cfRule type="expression" dxfId="268" priority="35">
      <formula>AND($AA3=1,$AK3=1)</formula>
    </cfRule>
  </conditionalFormatting>
  <conditionalFormatting sqref="H4">
    <cfRule type="expression" dxfId="267" priority="34">
      <formula>AND($AB3=1,$AK3=1)</formula>
    </cfRule>
  </conditionalFormatting>
  <conditionalFormatting sqref="I4">
    <cfRule type="expression" dxfId="266" priority="33">
      <formula>AND($AC3=1,$AK3=1)</formula>
    </cfRule>
  </conditionalFormatting>
  <conditionalFormatting sqref="J4">
    <cfRule type="expression" dxfId="265" priority="32">
      <formula>AND($AD3=1,$AK3=1)</formula>
    </cfRule>
  </conditionalFormatting>
  <conditionalFormatting sqref="K4">
    <cfRule type="expression" dxfId="264" priority="31">
      <formula>AND($AE3=1,$AK3=1)</formula>
    </cfRule>
  </conditionalFormatting>
  <conditionalFormatting sqref="L4">
    <cfRule type="expression" dxfId="263" priority="30">
      <formula>AND($AF3=1,$AK3=1)</formula>
    </cfRule>
  </conditionalFormatting>
  <conditionalFormatting sqref="M4">
    <cfRule type="expression" dxfId="262" priority="29">
      <formula>AND($AG3=1,$AK3=1)</formula>
    </cfRule>
  </conditionalFormatting>
  <conditionalFormatting sqref="N4">
    <cfRule type="expression" dxfId="261" priority="28">
      <formula>AND($AH3=1,$AK3=1)</formula>
    </cfRule>
  </conditionalFormatting>
  <conditionalFormatting sqref="O4">
    <cfRule type="expression" dxfId="260" priority="27">
      <formula>AND($AI3=1,$AK3=1)</formula>
    </cfRule>
  </conditionalFormatting>
  <conditionalFormatting sqref="P4">
    <cfRule type="expression" dxfId="259" priority="26">
      <formula>AND($AJ3=1,$AK3=1)</formula>
    </cfRule>
  </conditionalFormatting>
  <conditionalFormatting sqref="A4">
    <cfRule type="expression" dxfId="258" priority="25">
      <formula>AND($U3=1,$AK3=1)</formula>
    </cfRule>
  </conditionalFormatting>
  <conditionalFormatting sqref="B5:B7">
    <cfRule type="expression" dxfId="257" priority="24">
      <formula>AND($V4=1,$AK4=1)</formula>
    </cfRule>
  </conditionalFormatting>
  <conditionalFormatting sqref="C5:C7">
    <cfRule type="expression" dxfId="256" priority="23">
      <formula>AND($W4=1,$AK4=1)</formula>
    </cfRule>
  </conditionalFormatting>
  <conditionalFormatting sqref="D5:D7">
    <cfRule type="expression" dxfId="255" priority="22">
      <formula>AND($X4=1,$AK4=1)</formula>
    </cfRule>
  </conditionalFormatting>
  <conditionalFormatting sqref="E5:E7">
    <cfRule type="expression" dxfId="254" priority="21">
      <formula>AND($Y4=1,$AK4=1)</formula>
    </cfRule>
  </conditionalFormatting>
  <conditionalFormatting sqref="F5:F7">
    <cfRule type="expression" dxfId="253" priority="20">
      <formula>AND($Z4=1,$AK4=1)</formula>
    </cfRule>
  </conditionalFormatting>
  <conditionalFormatting sqref="G5:G7">
    <cfRule type="expression" dxfId="252" priority="19">
      <formula>AND($AA4=1,$AK4=1)</formula>
    </cfRule>
  </conditionalFormatting>
  <conditionalFormatting sqref="H5:H7">
    <cfRule type="expression" dxfId="251" priority="18">
      <formula>AND($AB4=1,$AK4=1)</formula>
    </cfRule>
  </conditionalFormatting>
  <conditionalFormatting sqref="I5:I7">
    <cfRule type="expression" dxfId="250" priority="17">
      <formula>AND($AC4=1,$AK4=1)</formula>
    </cfRule>
  </conditionalFormatting>
  <conditionalFormatting sqref="J5:J7">
    <cfRule type="expression" dxfId="249" priority="16">
      <formula>AND($AD4=1,$AK4=1)</formula>
    </cfRule>
  </conditionalFormatting>
  <conditionalFormatting sqref="K5:K7">
    <cfRule type="expression" dxfId="248" priority="15">
      <formula>AND($AE4=1,$AK4=1)</formula>
    </cfRule>
  </conditionalFormatting>
  <conditionalFormatting sqref="L5:L7">
    <cfRule type="expression" dxfId="247" priority="14">
      <formula>AND($AF4=1,$AK4=1)</formula>
    </cfRule>
  </conditionalFormatting>
  <conditionalFormatting sqref="M5:M7">
    <cfRule type="expression" dxfId="246" priority="13">
      <formula>AND($AG4=1,$AK4=1)</formula>
    </cfRule>
  </conditionalFormatting>
  <conditionalFormatting sqref="N5:N7">
    <cfRule type="expression" dxfId="245" priority="12">
      <formula>AND($AH4=1,$AK4=1)</formula>
    </cfRule>
  </conditionalFormatting>
  <conditionalFormatting sqref="O5:O7">
    <cfRule type="expression" dxfId="244" priority="11">
      <formula>AND($AI4=1,$AK4=1)</formula>
    </cfRule>
  </conditionalFormatting>
  <conditionalFormatting sqref="P5:P7">
    <cfRule type="expression" dxfId="243" priority="10">
      <formula>AND($AJ4=1,$AK4=1)</formula>
    </cfRule>
  </conditionalFormatting>
  <conditionalFormatting sqref="A5:A7">
    <cfRule type="expression" dxfId="242" priority="9">
      <formula>AND($U4=1,$AK4=1)</formula>
    </cfRule>
  </conditionalFormatting>
  <conditionalFormatting sqref="E5">
    <cfRule type="expression" dxfId="241" priority="8">
      <formula>AND($Y4=1,$AK4=1)</formula>
    </cfRule>
  </conditionalFormatting>
  <conditionalFormatting sqref="F5">
    <cfRule type="expression" dxfId="240" priority="7">
      <formula>AND($Z4=1,$AK4=1)</formula>
    </cfRule>
  </conditionalFormatting>
  <conditionalFormatting sqref="E5">
    <cfRule type="expression" dxfId="239" priority="6">
      <formula>AND($Y4=1,$AK4=1)</formula>
    </cfRule>
  </conditionalFormatting>
  <conditionalFormatting sqref="E5">
    <cfRule type="expression" dxfId="238" priority="5">
      <formula>AND($Y4=1,$AK4=1)</formula>
    </cfRule>
  </conditionalFormatting>
  <conditionalFormatting sqref="E5">
    <cfRule type="expression" dxfId="237" priority="4">
      <formula>AND($Y4=1,$AK4=1)</formula>
    </cfRule>
  </conditionalFormatting>
  <conditionalFormatting sqref="F5">
    <cfRule type="expression" dxfId="236" priority="3">
      <formula>AND($Z4=1,$AK4=1)</formula>
    </cfRule>
  </conditionalFormatting>
  <conditionalFormatting sqref="F5">
    <cfRule type="expression" dxfId="235" priority="2">
      <formula>AND($Z4=1,$AK4=1)</formula>
    </cfRule>
  </conditionalFormatting>
  <conditionalFormatting sqref="F5">
    <cfRule type="expression" dxfId="234" priority="1">
      <formula>AND($Z4=1,$AK4=1)</formula>
    </cfRule>
  </conditionalFormatting>
  <dataValidations count="5">
    <dataValidation type="list" allowBlank="1" showInputMessage="1" showErrorMessage="1" sqref="A4:A203 J4:J203">
      <formula1>$BT$2:$BT$4</formula1>
    </dataValidation>
    <dataValidation type="list" allowBlank="1" showInputMessage="1" showErrorMessage="1" sqref="N4:N203">
      <formula1>$BU$2:$BU$4</formula1>
    </dataValidation>
    <dataValidation type="list" allowBlank="1" showInputMessage="1" showErrorMessage="1" sqref="O4:O203">
      <formula1>$BV$2:$BV$9</formula1>
    </dataValidation>
    <dataValidation type="list" allowBlank="1" showInputMessage="1" showErrorMessage="1" sqref="P4:P203">
      <formula1>$BW$2:$BW$9</formula1>
    </dataValidation>
    <dataValidation type="list" allowBlank="1" showInputMessage="1" showErrorMessage="1" sqref="C4:C203">
      <formula1>$BX$2:$BX$5</formula1>
    </dataValidation>
  </dataValidations>
  <pageMargins left="0.7" right="0.7" top="0.75" bottom="0.75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Munka4"/>
  <dimension ref="A1:FN303"/>
  <sheetViews>
    <sheetView showGridLines="0" workbookViewId="0">
      <selection activeCell="A7" sqref="A7"/>
    </sheetView>
  </sheetViews>
  <sheetFormatPr defaultRowHeight="15"/>
  <cols>
    <col min="1" max="1" width="11.85546875" style="13" customWidth="1"/>
    <col min="2" max="2" width="11.85546875" customWidth="1"/>
    <col min="3" max="3" width="16" customWidth="1"/>
    <col min="4" max="4" width="21" customWidth="1"/>
    <col min="5" max="5" width="20.7109375" customWidth="1"/>
    <col min="6" max="6" width="16.42578125" customWidth="1"/>
    <col min="7" max="7" width="13.140625" customWidth="1"/>
    <col min="8" max="8" width="25.42578125" customWidth="1"/>
    <col min="9" max="9" width="20" customWidth="1"/>
    <col min="10" max="10" width="19.5703125" customWidth="1"/>
    <col min="11" max="11" width="9.28515625" bestFit="1" customWidth="1"/>
    <col min="12" max="12" width="17.7109375" customWidth="1"/>
    <col min="13" max="13" width="20.140625" bestFit="1" customWidth="1"/>
    <col min="14" max="14" width="18" bestFit="1" customWidth="1"/>
    <col min="16" max="16" width="79" customWidth="1"/>
    <col min="17" max="17" width="10.140625" hidden="1" customWidth="1"/>
    <col min="18" max="18" width="10.28515625" hidden="1" customWidth="1"/>
    <col min="19" max="50" width="9.140625" hidden="1" customWidth="1"/>
    <col min="51" max="51" width="12.7109375" hidden="1" customWidth="1"/>
    <col min="52" max="53" width="9.140625" hidden="1" customWidth="1"/>
    <col min="54" max="54" width="9.5703125" hidden="1" customWidth="1"/>
    <col min="55" max="57" width="9.140625" hidden="1" customWidth="1"/>
    <col min="58" max="59" width="10.140625" hidden="1" customWidth="1"/>
    <col min="60" max="75" width="9.140625" hidden="1" customWidth="1"/>
    <col min="76" max="76" width="17.42578125" hidden="1" customWidth="1"/>
    <col min="77" max="77" width="18" hidden="1" customWidth="1"/>
    <col min="78" max="78" width="10.85546875" hidden="1" customWidth="1"/>
    <col min="79" max="168" width="9.140625" hidden="1" customWidth="1"/>
    <col min="169" max="169" width="43.5703125" hidden="1" customWidth="1"/>
    <col min="170" max="198" width="9.140625" customWidth="1"/>
  </cols>
  <sheetData>
    <row r="1" spans="1:170" ht="50.1" customHeight="1">
      <c r="A1" s="31"/>
      <c r="B1" s="32"/>
      <c r="C1" s="32"/>
      <c r="D1" s="32"/>
      <c r="E1" s="32"/>
      <c r="F1" s="32"/>
      <c r="G1" s="32"/>
      <c r="H1" s="45" t="str">
        <f ca="1">IF(AS1=1,"A Teljesítés időpontja későbbi, mint az aktuális dátum!","")</f>
        <v/>
      </c>
      <c r="I1" s="32" t="str">
        <f ca="1">IF(AT1=1,"A Pénzügyi teljesítés időpontja későbbi, mint az aktuális dátum!","")</f>
        <v/>
      </c>
      <c r="J1" s="32"/>
      <c r="K1" s="32"/>
      <c r="L1" s="60" t="str">
        <f ca="1">IF(CA1=0,""," Az egyik bizonylat fizetendő bruttó értéke nagyobb, mint a kapcsolódó beszerzés teljes bruttó összege!")</f>
        <v/>
      </c>
      <c r="M1" s="60"/>
      <c r="N1" s="60"/>
      <c r="O1" s="10"/>
      <c r="P1" s="10"/>
      <c r="Q1" s="35">
        <f ca="1">TODAY()</f>
        <v>44735</v>
      </c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 t="s">
        <v>79</v>
      </c>
      <c r="AJ1" s="10"/>
      <c r="AK1" s="10"/>
      <c r="AL1" s="10"/>
      <c r="AM1" s="10"/>
      <c r="AN1" s="10"/>
      <c r="AO1" s="10"/>
      <c r="AP1" s="10"/>
      <c r="AQ1" s="10"/>
      <c r="AR1" s="10"/>
      <c r="AS1" s="10">
        <f ca="1">MAX(AS3:AS302)</f>
        <v>0</v>
      </c>
      <c r="AT1" s="10">
        <f ca="1">MAX(AT3:AT302)</f>
        <v>0</v>
      </c>
      <c r="AU1" s="10"/>
      <c r="AV1" s="10"/>
      <c r="AW1" s="10"/>
      <c r="AX1" s="10"/>
      <c r="AY1" s="44"/>
      <c r="AZ1" s="56" t="s">
        <v>175</v>
      </c>
      <c r="BA1" s="56"/>
      <c r="BB1" s="56"/>
      <c r="BC1" s="56"/>
      <c r="BD1" s="56"/>
      <c r="BE1" s="56"/>
      <c r="BF1" s="56"/>
      <c r="BG1" s="56"/>
      <c r="BH1" s="56"/>
      <c r="BI1" s="56"/>
      <c r="BJ1" s="56"/>
      <c r="BK1" s="56"/>
      <c r="BL1" s="56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>
        <f ca="1">SUM(CA3:CA202)</f>
        <v>0</v>
      </c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  <c r="EE1" s="10"/>
      <c r="EF1" s="10"/>
      <c r="EG1" s="10"/>
      <c r="EH1" s="10"/>
      <c r="EI1" s="10"/>
      <c r="EJ1" s="10"/>
      <c r="EK1" s="10"/>
      <c r="EL1" s="10"/>
      <c r="EM1" s="10"/>
      <c r="EN1" s="10"/>
      <c r="EO1" s="10"/>
      <c r="EP1" s="10"/>
      <c r="EQ1" s="10"/>
      <c r="ER1" s="10"/>
      <c r="ES1" s="10"/>
      <c r="ET1" s="10"/>
      <c r="EU1" s="10"/>
      <c r="EV1" s="10"/>
      <c r="EW1" s="10"/>
      <c r="EX1" s="10"/>
      <c r="EY1" s="10"/>
      <c r="EZ1" s="10"/>
      <c r="FA1" s="10"/>
      <c r="FB1" s="10"/>
      <c r="FC1" s="10"/>
      <c r="FD1" s="10"/>
      <c r="FE1" s="10"/>
      <c r="FF1" s="10"/>
      <c r="FG1" s="10"/>
      <c r="FH1" s="10"/>
      <c r="FI1" s="10"/>
      <c r="FJ1" s="10"/>
      <c r="FK1" s="10"/>
      <c r="FL1" s="10"/>
      <c r="FM1" s="10"/>
      <c r="FN1" s="10"/>
    </row>
    <row r="2" spans="1:170" ht="150">
      <c r="A2" s="26" t="s">
        <v>36</v>
      </c>
      <c r="B2" s="26" t="s">
        <v>117</v>
      </c>
      <c r="C2" s="26" t="s">
        <v>37</v>
      </c>
      <c r="D2" s="26" t="s">
        <v>123</v>
      </c>
      <c r="E2" s="26" t="s">
        <v>38</v>
      </c>
      <c r="F2" s="26" t="s">
        <v>39</v>
      </c>
      <c r="G2" s="26" t="s">
        <v>40</v>
      </c>
      <c r="H2" s="26" t="s">
        <v>41</v>
      </c>
      <c r="I2" s="26" t="s">
        <v>42</v>
      </c>
      <c r="J2" s="26" t="s">
        <v>43</v>
      </c>
      <c r="K2" s="26" t="s">
        <v>44</v>
      </c>
      <c r="L2" s="26" t="s">
        <v>45</v>
      </c>
      <c r="M2" s="26" t="s">
        <v>46</v>
      </c>
      <c r="N2" s="26" t="s">
        <v>47</v>
      </c>
      <c r="O2" s="10"/>
      <c r="P2" s="10"/>
      <c r="Q2" s="36" t="s">
        <v>60</v>
      </c>
      <c r="R2" s="10">
        <f ca="1">MATCH("vége",Q1:Q3001,0)</f>
        <v>3</v>
      </c>
      <c r="S2" s="10"/>
      <c r="T2" s="36" t="s">
        <v>117</v>
      </c>
      <c r="U2" s="36" t="s">
        <v>37</v>
      </c>
      <c r="V2" s="36" t="s">
        <v>27</v>
      </c>
      <c r="W2" s="36" t="s">
        <v>38</v>
      </c>
      <c r="X2" s="36" t="s">
        <v>39</v>
      </c>
      <c r="Y2" s="36" t="s">
        <v>40</v>
      </c>
      <c r="Z2" s="36" t="s">
        <v>41</v>
      </c>
      <c r="AA2" s="36" t="s">
        <v>42</v>
      </c>
      <c r="AB2" s="36" t="s">
        <v>43</v>
      </c>
      <c r="AC2" s="36" t="s">
        <v>44</v>
      </c>
      <c r="AD2" s="36" t="s">
        <v>45</v>
      </c>
      <c r="AE2" s="36" t="s">
        <v>46</v>
      </c>
      <c r="AF2" s="36" t="s">
        <v>47</v>
      </c>
      <c r="AG2" s="36" t="s">
        <v>4</v>
      </c>
      <c r="AH2" s="37">
        <f ca="1">IF(R2=3,1,SUM(AG3:AG3001))</f>
        <v>1</v>
      </c>
      <c r="AI2" s="10"/>
      <c r="AJ2" s="10"/>
      <c r="AK2" s="10"/>
      <c r="AL2" s="36" t="s">
        <v>45</v>
      </c>
      <c r="AM2" s="10"/>
      <c r="AN2" s="36" t="s">
        <v>46</v>
      </c>
      <c r="AO2" s="10"/>
      <c r="AP2" s="36" t="s">
        <v>47</v>
      </c>
      <c r="AQ2" s="10"/>
      <c r="AR2" s="10" t="s">
        <v>120</v>
      </c>
      <c r="AS2" s="36" t="s">
        <v>121</v>
      </c>
      <c r="AT2" s="36" t="s">
        <v>122</v>
      </c>
      <c r="AU2" s="36" t="s">
        <v>36</v>
      </c>
      <c r="AV2" s="10"/>
      <c r="AW2" s="10"/>
      <c r="AX2" s="36" t="s">
        <v>123</v>
      </c>
      <c r="AY2" s="36" t="s">
        <v>172</v>
      </c>
      <c r="AZ2" s="36" t="s">
        <v>36</v>
      </c>
      <c r="BA2" s="36" t="s">
        <v>37</v>
      </c>
      <c r="BB2" s="36" t="s">
        <v>123</v>
      </c>
      <c r="BC2" s="36" t="s">
        <v>38</v>
      </c>
      <c r="BD2" s="36" t="s">
        <v>39</v>
      </c>
      <c r="BE2" s="36" t="s">
        <v>40</v>
      </c>
      <c r="BF2" s="36" t="s">
        <v>41</v>
      </c>
      <c r="BG2" s="36" t="s">
        <v>42</v>
      </c>
      <c r="BH2" s="36" t="s">
        <v>43</v>
      </c>
      <c r="BI2" s="36" t="s">
        <v>44</v>
      </c>
      <c r="BJ2" s="36" t="s">
        <v>45</v>
      </c>
      <c r="BK2" s="36" t="s">
        <v>46</v>
      </c>
      <c r="BL2" s="36" t="s">
        <v>47</v>
      </c>
      <c r="BM2" s="10"/>
      <c r="BN2" s="10"/>
      <c r="BO2" s="10"/>
      <c r="BP2" s="10"/>
      <c r="BQ2" s="10"/>
      <c r="BR2" s="10" t="s">
        <v>81</v>
      </c>
      <c r="BS2" s="10"/>
      <c r="BT2" s="10" t="s">
        <v>61</v>
      </c>
      <c r="BU2" s="10" t="s">
        <v>86</v>
      </c>
      <c r="BV2" s="38" t="s">
        <v>89</v>
      </c>
      <c r="BW2" s="10" t="s">
        <v>118</v>
      </c>
      <c r="BX2" s="10" t="s">
        <v>178</v>
      </c>
      <c r="BY2" s="10" t="s">
        <v>211</v>
      </c>
      <c r="BZ2" s="10" t="s">
        <v>212</v>
      </c>
      <c r="CA2" s="10" t="s">
        <v>213</v>
      </c>
      <c r="CB2" s="10"/>
      <c r="CC2" s="10"/>
      <c r="CD2" s="10"/>
      <c r="CE2" s="10"/>
      <c r="CF2" s="10"/>
      <c r="CG2" s="10"/>
      <c r="CH2" s="10"/>
      <c r="CI2" s="10"/>
      <c r="CJ2" s="10"/>
      <c r="CK2" s="10"/>
      <c r="CL2" s="10"/>
      <c r="CM2" s="10"/>
      <c r="CN2" s="10"/>
      <c r="CO2" s="10"/>
      <c r="CP2" s="10"/>
      <c r="CQ2" s="10"/>
      <c r="CR2" s="10"/>
      <c r="CS2" s="10"/>
      <c r="CT2" s="10"/>
      <c r="CU2" s="10"/>
      <c r="CV2" s="10"/>
      <c r="CW2" s="10"/>
      <c r="CX2" s="10"/>
      <c r="CY2" s="10"/>
      <c r="CZ2" s="10"/>
      <c r="DA2" s="10"/>
      <c r="DB2" s="10"/>
      <c r="DC2" s="10"/>
      <c r="DD2" s="10"/>
      <c r="DE2" s="10"/>
      <c r="DF2" s="10"/>
      <c r="DG2" s="10"/>
      <c r="DH2" s="10"/>
      <c r="DI2" s="10"/>
      <c r="DJ2" s="10"/>
      <c r="DK2" s="10"/>
      <c r="DL2" s="10"/>
      <c r="DM2" s="10"/>
      <c r="DN2" s="10"/>
      <c r="DO2" s="10"/>
      <c r="DP2" s="10"/>
      <c r="DQ2" s="10"/>
      <c r="DR2" s="10"/>
      <c r="DS2" s="10"/>
      <c r="DT2" s="10"/>
      <c r="DU2" s="10"/>
      <c r="DV2" s="10"/>
      <c r="DW2" s="10"/>
      <c r="DX2" s="10"/>
      <c r="DY2" s="10"/>
      <c r="DZ2" s="10"/>
      <c r="EA2" s="10"/>
      <c r="EB2" s="10"/>
      <c r="EC2" s="10"/>
      <c r="ED2" s="10"/>
      <c r="EE2" s="10"/>
      <c r="EF2" s="10"/>
      <c r="EG2" s="10"/>
      <c r="EH2" s="10"/>
      <c r="EI2" s="10"/>
      <c r="EJ2" s="10"/>
      <c r="EK2" s="10"/>
      <c r="EL2" s="10"/>
      <c r="EM2" s="10"/>
      <c r="EN2" s="10"/>
      <c r="EO2" s="10"/>
      <c r="EP2" s="10"/>
      <c r="EQ2" s="10"/>
      <c r="ER2" s="10"/>
      <c r="ES2" s="10"/>
      <c r="ET2" s="10"/>
      <c r="EU2" s="10"/>
      <c r="EV2" s="10"/>
      <c r="EW2" s="10"/>
      <c r="EX2" s="10"/>
      <c r="EY2" s="10"/>
      <c r="EZ2" s="10"/>
      <c r="FA2" s="10"/>
      <c r="FB2" s="10"/>
      <c r="FC2" s="10"/>
      <c r="FD2" s="10"/>
      <c r="FE2" s="10"/>
      <c r="FF2" s="10"/>
      <c r="FG2" s="10"/>
      <c r="FH2" s="10"/>
      <c r="FI2" s="10"/>
      <c r="FJ2" s="10"/>
      <c r="FK2" s="10"/>
      <c r="FL2" s="10"/>
      <c r="FM2" s="10"/>
      <c r="FN2" s="10"/>
    </row>
    <row r="3" spans="1:170">
      <c r="A3" s="21"/>
      <c r="B3" s="10" t="s">
        <v>198</v>
      </c>
      <c r="C3" s="10" t="s">
        <v>199</v>
      </c>
      <c r="D3" s="10" t="s">
        <v>200</v>
      </c>
      <c r="E3" s="10" t="s">
        <v>83</v>
      </c>
      <c r="F3" s="10" t="s">
        <v>196</v>
      </c>
      <c r="G3" s="10" t="s">
        <v>86</v>
      </c>
      <c r="H3" s="35">
        <v>44348</v>
      </c>
      <c r="I3" s="35">
        <v>44359</v>
      </c>
      <c r="J3" s="10" t="s">
        <v>201</v>
      </c>
      <c r="K3" s="10" t="s">
        <v>89</v>
      </c>
      <c r="L3" s="10">
        <v>1270000</v>
      </c>
      <c r="M3" s="10">
        <v>1000000</v>
      </c>
      <c r="N3" s="10">
        <v>270000</v>
      </c>
      <c r="O3" s="10" t="s">
        <v>59</v>
      </c>
      <c r="P3" s="57" t="s">
        <v>202</v>
      </c>
      <c r="Q3" t="str">
        <f>IF(AND(ISBLANK(N4),ISBLANK(N5)*ISBLANK(N6)),"vége",0)</f>
        <v>vége</v>
      </c>
      <c r="T3">
        <f>IF(ISBLANK(B4),1,0)</f>
        <v>1</v>
      </c>
      <c r="U3">
        <f>IF(ISBLANK(C4),1,0)</f>
        <v>1</v>
      </c>
      <c r="V3">
        <f>IF(ISBLANK(D4),1,0)</f>
        <v>1</v>
      </c>
      <c r="W3">
        <f t="shared" ref="W3:AE3" si="0">IF(ISBLANK(E4),1,0)</f>
        <v>1</v>
      </c>
      <c r="X3">
        <f t="shared" si="0"/>
        <v>1</v>
      </c>
      <c r="Y3">
        <f t="shared" si="0"/>
        <v>1</v>
      </c>
      <c r="Z3">
        <f>IF(ISBLANK(H4),1,IF(AS3=1,1,0))</f>
        <v>1</v>
      </c>
      <c r="AA3">
        <f>IF(ISBLANK(I4),1,IF(AT3=1,1,0))</f>
        <v>1</v>
      </c>
      <c r="AB3">
        <f t="shared" si="0"/>
        <v>1</v>
      </c>
      <c r="AC3">
        <f t="shared" si="0"/>
        <v>1</v>
      </c>
      <c r="AD3">
        <f t="shared" si="0"/>
        <v>1</v>
      </c>
      <c r="AE3">
        <f t="shared" si="0"/>
        <v>1</v>
      </c>
      <c r="AF3">
        <f>IF(ISBLANK(N4),1,0)</f>
        <v>1</v>
      </c>
      <c r="AG3">
        <f>IF(OR(SUM(T3:AF3)=0,SUM(T3:AF3)=13),0,1)</f>
        <v>0</v>
      </c>
      <c r="AI3" t="str">
        <f>CONCATENATE(AR3,";",C4,";",D4,";",E4,";",F4,";",G4,";",H4,";",I4,";",J4,";",K4,";",AM3,";",AO3,";",AQ3)</f>
        <v>;;;;;;;;;;0;0;0</v>
      </c>
      <c r="AL3">
        <f>IF(ISERROR(SEARCH(",",L4,1)),0,SEARCH(",",L4,1))</f>
        <v>0</v>
      </c>
      <c r="AM3">
        <f>IF(AL3&gt;0,REPLACE(L4,AL3,1,"."),L4)</f>
        <v>0</v>
      </c>
      <c r="AN3">
        <f>IF(ISERROR(SEARCH(",",M4,1)),0,SEARCH(",",M4,1))</f>
        <v>0</v>
      </c>
      <c r="AO3">
        <f t="shared" ref="AO3:AO66" si="1">IF(AN3&gt;0,REPLACE(M4,AN3,1,"."),M4)</f>
        <v>0</v>
      </c>
      <c r="AP3">
        <f>IF(ISERROR(SEARCH(",",N4,1)),0,SEARCH(",",N4,1))</f>
        <v>0</v>
      </c>
      <c r="AQ3">
        <f t="shared" ref="AQ3:AQ66" si="2">IF(AP3&gt;0,REPLACE(N4,AP3,1,"."),N4)</f>
        <v>0</v>
      </c>
      <c r="AR3" t="str">
        <f>IF(AG3=1,"",IF(B4="Új",CONCATENATE("X",A4),A4))</f>
        <v/>
      </c>
      <c r="AS3">
        <f ca="1">IF(H4&gt;$Q$1,1,0)</f>
        <v>0</v>
      </c>
      <c r="AT3">
        <f ca="1">IF(I4&gt;$Q$1,1,0)</f>
        <v>0</v>
      </c>
      <c r="AU3" t="str">
        <f>CONCATENATE(A4,"-",C4)</f>
        <v>-</v>
      </c>
      <c r="AX3">
        <f t="shared" ref="AX3:AX66" si="3">D4</f>
        <v>0</v>
      </c>
      <c r="AZ3" t="str">
        <f>AR3</f>
        <v/>
      </c>
      <c r="BA3">
        <f t="shared" ref="BA3:BL3" si="4">C4</f>
        <v>0</v>
      </c>
      <c r="BB3" t="str">
        <f>IF(AX3=0,"",IF(AX3="Nincs kapcsolód beszerzés",0,IF(ISERROR(VLOOKUP(AX3,Beszerzés!AS:AT,2,FALSE)),AX3,VLOOKUP(AX3,Beszerzés!AS:AT,2,FALSE))))</f>
        <v/>
      </c>
      <c r="BC3">
        <f t="shared" si="4"/>
        <v>0</v>
      </c>
      <c r="BD3">
        <f t="shared" si="4"/>
        <v>0</v>
      </c>
      <c r="BE3">
        <f t="shared" si="4"/>
        <v>0</v>
      </c>
      <c r="BF3" s="12" t="str">
        <f>TEXT(H4,"éééé.hh.nn")</f>
        <v>1900.01.00</v>
      </c>
      <c r="BG3" s="12" t="str">
        <f>TEXT(I4,"éééé.hh.nn")</f>
        <v>1900.01.00</v>
      </c>
      <c r="BH3">
        <f t="shared" si="4"/>
        <v>0</v>
      </c>
      <c r="BI3">
        <f t="shared" si="4"/>
        <v>0</v>
      </c>
      <c r="BJ3">
        <f t="shared" si="4"/>
        <v>0</v>
      </c>
      <c r="BK3">
        <f t="shared" si="4"/>
        <v>0</v>
      </c>
      <c r="BL3">
        <f t="shared" si="4"/>
        <v>0</v>
      </c>
      <c r="BR3" t="s">
        <v>82</v>
      </c>
      <c r="BT3" t="s">
        <v>62</v>
      </c>
      <c r="BU3" t="s">
        <v>87</v>
      </c>
      <c r="BV3" s="11" t="s">
        <v>90</v>
      </c>
      <c r="BW3" t="s">
        <v>119</v>
      </c>
      <c r="BX3" t="str">
        <f>IF(AND(Beszerzés!V3=0,Beszerzés!AK3=0),Beszerzés!AS3,"")</f>
        <v/>
      </c>
      <c r="BY3">
        <f ca="1">IF($AH$2&lt;&gt;0,0,VLOOKUP(BX3,Beszerzés!$AS$3:$BE$202,13,FALSE))</f>
        <v>0</v>
      </c>
      <c r="BZ3">
        <f ca="1">SUMIF($AX$3:$BL$303,D4,$BJ$3:$BJ$303)</f>
        <v>0</v>
      </c>
      <c r="CA3">
        <f ca="1">IF($AH$2&lt;&gt;0,0,IF(BX3&lt;&gt;D4,0,IF(BZ3&gt;BY3,1,0)))</f>
        <v>0</v>
      </c>
      <c r="FN3" s="10"/>
    </row>
    <row r="4" spans="1:170">
      <c r="A4" s="22" t="str">
        <f>IF(U3=0,1,"")</f>
        <v/>
      </c>
      <c r="B4" s="18"/>
      <c r="C4" s="20"/>
      <c r="D4" s="18"/>
      <c r="E4" s="18"/>
      <c r="F4" s="18"/>
      <c r="G4" s="18"/>
      <c r="H4" s="19"/>
      <c r="I4" s="19"/>
      <c r="J4" s="18"/>
      <c r="K4" s="18"/>
      <c r="L4" s="18"/>
      <c r="M4" s="20"/>
      <c r="N4" s="18"/>
      <c r="O4" s="10"/>
      <c r="P4" s="58"/>
      <c r="Q4" t="str">
        <f t="shared" ref="Q4:Q67" si="5">IF(AND(ISBLANK(N5),ISBLANK(N6)*ISBLANK(N7)),"vége",0)</f>
        <v>vége</v>
      </c>
      <c r="T4">
        <f t="shared" ref="T4:T67" si="6">IF(ISBLANK(B5),1,0)</f>
        <v>1</v>
      </c>
      <c r="U4">
        <f t="shared" ref="U4:U67" si="7">IF(ISBLANK(C5),1,0)</f>
        <v>1</v>
      </c>
      <c r="V4">
        <f t="shared" ref="V4:V67" si="8">IF(ISBLANK(D5),1,0)</f>
        <v>1</v>
      </c>
      <c r="W4">
        <f t="shared" ref="W4:W67" si="9">IF(ISBLANK(E5),1,0)</f>
        <v>1</v>
      </c>
      <c r="X4">
        <f t="shared" ref="X4:X67" si="10">IF(ISBLANK(F5),1,0)</f>
        <v>1</v>
      </c>
      <c r="Y4">
        <f t="shared" ref="Y4:Y67" si="11">IF(ISBLANK(G5),1,0)</f>
        <v>1</v>
      </c>
      <c r="Z4">
        <f t="shared" ref="Z4:Z67" si="12">IF(ISBLANK(H5),1,IF(AS4=1,1,0))</f>
        <v>1</v>
      </c>
      <c r="AA4">
        <f t="shared" ref="AA4:AA67" si="13">IF(ISBLANK(I5),1,IF(AT4=1,1,0))</f>
        <v>1</v>
      </c>
      <c r="AB4">
        <f t="shared" ref="AB4:AB67" si="14">IF(ISBLANK(J5),1,0)</f>
        <v>1</v>
      </c>
      <c r="AC4">
        <f t="shared" ref="AC4:AC67" si="15">IF(ISBLANK(K5),1,0)</f>
        <v>1</v>
      </c>
      <c r="AD4">
        <f t="shared" ref="AD4:AD67" si="16">IF(ISBLANK(L5),1,0)</f>
        <v>1</v>
      </c>
      <c r="AE4">
        <f t="shared" ref="AE4:AE67" si="17">IF(ISBLANK(M5),1,0)</f>
        <v>1</v>
      </c>
      <c r="AF4">
        <f t="shared" ref="AF4:AF67" si="18">IF(ISBLANK(N5),1,0)</f>
        <v>1</v>
      </c>
      <c r="AG4">
        <f t="shared" ref="AG4:AG67" si="19">IF(OR(SUM(T4:AF4)=0,SUM(T4:AF4)=13),0,1)</f>
        <v>0</v>
      </c>
      <c r="AI4" t="str">
        <f t="shared" ref="AI4:AI67" si="20">CONCATENATE(AR4,";",C5,";",D5,";",E5,";",F5,";",G5,";",H5,";",I5,";",J5,";",K5,";",AM4,";",AO4,";",AQ4)</f>
        <v>;;;;;;;;;;0;0;0</v>
      </c>
      <c r="AL4">
        <f t="shared" ref="AL4:AL67" si="21">IF(ISERROR(SEARCH(",",L5,1)),0,SEARCH(",",L5,1))</f>
        <v>0</v>
      </c>
      <c r="AM4">
        <f t="shared" ref="AM4:AM66" si="22">IF(AL4&gt;0,REPLACE(L5,AL4,1,"."),L5)</f>
        <v>0</v>
      </c>
      <c r="AN4">
        <f t="shared" ref="AN4:AN67" si="23">IF(ISERROR(SEARCH(",",M5,1)),0,SEARCH(",",M5,1))</f>
        <v>0</v>
      </c>
      <c r="AO4">
        <f t="shared" si="1"/>
        <v>0</v>
      </c>
      <c r="AP4">
        <f t="shared" ref="AP4:AP67" si="24">IF(ISERROR(SEARCH(",",N5,1)),0,SEARCH(",",N5,1))</f>
        <v>0</v>
      </c>
      <c r="AQ4">
        <f t="shared" si="2"/>
        <v>0</v>
      </c>
      <c r="AR4" t="str">
        <f t="shared" ref="AR4:AR67" si="25">IF(AG4=1,"",IF(B5="Új",CONCATENATE("X",A5),A5))</f>
        <v/>
      </c>
      <c r="AS4">
        <f t="shared" ref="AS4:AS67" ca="1" si="26">IF(H5&gt;$Q$1,1,0)</f>
        <v>0</v>
      </c>
      <c r="AT4">
        <f t="shared" ref="AT4:AT67" ca="1" si="27">IF(I5&gt;$Q$1,1,0)</f>
        <v>0</v>
      </c>
      <c r="AU4" t="str">
        <f t="shared" ref="AU4:AU67" si="28">CONCATENATE(A5,"-",C5)</f>
        <v>-</v>
      </c>
      <c r="AX4">
        <f t="shared" si="3"/>
        <v>0</v>
      </c>
      <c r="AZ4" t="str">
        <f t="shared" ref="AZ4:AZ67" si="29">AR4</f>
        <v/>
      </c>
      <c r="BA4">
        <f t="shared" ref="BA4:BA67" si="30">C5</f>
        <v>0</v>
      </c>
      <c r="BB4" t="str">
        <f>IF(AX4=0,"",IF(AX4="Nincs kapcsolód beszerzés",0,IF(ISERROR(VLOOKUP(AX4,Beszerzés!AS:AT,2,FALSE)),AX4,VLOOKUP(AX4,Beszerzés!AS:AT,2,FALSE))))</f>
        <v/>
      </c>
      <c r="BC4">
        <f t="shared" ref="BC4:BC67" si="31">E5</f>
        <v>0</v>
      </c>
      <c r="BD4">
        <f t="shared" ref="BD4:BD67" si="32">F5</f>
        <v>0</v>
      </c>
      <c r="BE4">
        <f t="shared" ref="BE4:BE67" si="33">G5</f>
        <v>0</v>
      </c>
      <c r="BF4" s="12" t="str">
        <f t="shared" ref="BF4:BF67" si="34">TEXT(H5,"éééé.hh.nn")</f>
        <v>1900.01.00</v>
      </c>
      <c r="BG4" s="12" t="str">
        <f t="shared" ref="BG4:BG67" si="35">TEXT(I5,"éééé.hh.nn")</f>
        <v>1900.01.00</v>
      </c>
      <c r="BH4">
        <f t="shared" ref="BH4:BH67" si="36">J5</f>
        <v>0</v>
      </c>
      <c r="BI4">
        <f t="shared" ref="BI4:BI67" si="37">K5</f>
        <v>0</v>
      </c>
      <c r="BJ4">
        <f t="shared" ref="BJ4:BJ67" si="38">L5</f>
        <v>0</v>
      </c>
      <c r="BK4">
        <f t="shared" ref="BK4:BK67" si="39">M5</f>
        <v>0</v>
      </c>
      <c r="BL4">
        <f t="shared" ref="BL4:BL67" si="40">N5</f>
        <v>0</v>
      </c>
      <c r="BR4" t="s">
        <v>83</v>
      </c>
      <c r="BU4" t="s">
        <v>88</v>
      </c>
      <c r="BV4" s="11" t="s">
        <v>91</v>
      </c>
      <c r="BX4" t="str">
        <f>IF(AND(Beszerzés!V4=0,Beszerzés!AK4=0),Beszerzés!AS4,"")</f>
        <v/>
      </c>
      <c r="BY4">
        <f ca="1">IF($AH$2&lt;&gt;0,0,VLOOKUP(BX4,Beszerzés!$AS$3:$BE$202,13,FALSE))</f>
        <v>0</v>
      </c>
      <c r="BZ4">
        <f t="shared" ref="BZ4:BZ67" ca="1" si="41">SUMIF($AX$3:$BL$303,D5,$BJ$3:$BJ$303)</f>
        <v>0</v>
      </c>
      <c r="CA4">
        <f t="shared" ref="CA4:CA67" ca="1" si="42">IF($AH$2&lt;&gt;0,0,IF(BX4&lt;&gt;D5,0,IF(BZ4&gt;BY4,1,0)))</f>
        <v>0</v>
      </c>
      <c r="FN4" s="10"/>
    </row>
    <row r="5" spans="1:170">
      <c r="A5" s="22" t="str">
        <f>IF(U4=0,A4+1,"")</f>
        <v/>
      </c>
      <c r="B5" s="18"/>
      <c r="C5" s="20"/>
      <c r="D5" s="18"/>
      <c r="E5" s="18"/>
      <c r="F5" s="18"/>
      <c r="G5" s="18"/>
      <c r="H5" s="19"/>
      <c r="I5" s="19"/>
      <c r="J5" s="18"/>
      <c r="K5" s="18"/>
      <c r="L5" s="18"/>
      <c r="M5" s="20"/>
      <c r="N5" s="18"/>
      <c r="O5" s="10"/>
      <c r="P5" s="58"/>
      <c r="Q5" t="str">
        <f t="shared" si="5"/>
        <v>vége</v>
      </c>
      <c r="T5">
        <f t="shared" si="6"/>
        <v>1</v>
      </c>
      <c r="U5">
        <f t="shared" si="7"/>
        <v>1</v>
      </c>
      <c r="V5">
        <f t="shared" si="8"/>
        <v>1</v>
      </c>
      <c r="W5">
        <f t="shared" si="9"/>
        <v>1</v>
      </c>
      <c r="X5">
        <f t="shared" si="10"/>
        <v>1</v>
      </c>
      <c r="Y5">
        <f t="shared" si="11"/>
        <v>1</v>
      </c>
      <c r="Z5">
        <f t="shared" si="12"/>
        <v>1</v>
      </c>
      <c r="AA5">
        <f t="shared" si="13"/>
        <v>1</v>
      </c>
      <c r="AB5">
        <f t="shared" si="14"/>
        <v>1</v>
      </c>
      <c r="AC5">
        <f t="shared" si="15"/>
        <v>1</v>
      </c>
      <c r="AD5">
        <f t="shared" si="16"/>
        <v>1</v>
      </c>
      <c r="AE5">
        <f t="shared" si="17"/>
        <v>1</v>
      </c>
      <c r="AF5">
        <f t="shared" si="18"/>
        <v>1</v>
      </c>
      <c r="AG5">
        <f t="shared" si="19"/>
        <v>0</v>
      </c>
      <c r="AI5" t="str">
        <f t="shared" si="20"/>
        <v>;;;;;;;;;;0;0;0</v>
      </c>
      <c r="AL5">
        <f t="shared" si="21"/>
        <v>0</v>
      </c>
      <c r="AM5">
        <f t="shared" si="22"/>
        <v>0</v>
      </c>
      <c r="AN5">
        <f t="shared" si="23"/>
        <v>0</v>
      </c>
      <c r="AO5">
        <f t="shared" si="1"/>
        <v>0</v>
      </c>
      <c r="AP5">
        <f t="shared" si="24"/>
        <v>0</v>
      </c>
      <c r="AQ5">
        <f t="shared" si="2"/>
        <v>0</v>
      </c>
      <c r="AR5" t="str">
        <f t="shared" si="25"/>
        <v/>
      </c>
      <c r="AS5">
        <f t="shared" ca="1" si="26"/>
        <v>0</v>
      </c>
      <c r="AT5">
        <f t="shared" ca="1" si="27"/>
        <v>0</v>
      </c>
      <c r="AU5" t="str">
        <f t="shared" si="28"/>
        <v>-</v>
      </c>
      <c r="AX5">
        <f t="shared" si="3"/>
        <v>0</v>
      </c>
      <c r="AZ5" t="str">
        <f t="shared" si="29"/>
        <v/>
      </c>
      <c r="BA5">
        <f t="shared" si="30"/>
        <v>0</v>
      </c>
      <c r="BB5" t="str">
        <f>IF(AX5=0,"",IF(AX5="Nincs kapcsolód beszerzés",0,IF(ISERROR(VLOOKUP(AX5,Beszerzés!AS:AT,2,FALSE)),AX5,VLOOKUP(AX5,Beszerzés!AS:AT,2,FALSE))))</f>
        <v/>
      </c>
      <c r="BC5">
        <f t="shared" si="31"/>
        <v>0</v>
      </c>
      <c r="BD5">
        <f t="shared" si="32"/>
        <v>0</v>
      </c>
      <c r="BE5">
        <f t="shared" si="33"/>
        <v>0</v>
      </c>
      <c r="BF5" s="12" t="str">
        <f t="shared" si="34"/>
        <v>1900.01.00</v>
      </c>
      <c r="BG5" s="12" t="str">
        <f t="shared" si="35"/>
        <v>1900.01.00</v>
      </c>
      <c r="BH5">
        <f t="shared" si="36"/>
        <v>0</v>
      </c>
      <c r="BI5">
        <f t="shared" si="37"/>
        <v>0</v>
      </c>
      <c r="BJ5">
        <f t="shared" si="38"/>
        <v>0</v>
      </c>
      <c r="BK5">
        <f t="shared" si="39"/>
        <v>0</v>
      </c>
      <c r="BL5">
        <f t="shared" si="40"/>
        <v>0</v>
      </c>
      <c r="BR5" t="s">
        <v>84</v>
      </c>
      <c r="BV5" s="11" t="s">
        <v>92</v>
      </c>
      <c r="BX5" t="str">
        <f>IF(AND(Beszerzés!V5=0,Beszerzés!AK5=0),Beszerzés!AS5,"")</f>
        <v/>
      </c>
      <c r="BY5">
        <f ca="1">IF($AH$2&lt;&gt;0,0,VLOOKUP(BX5,Beszerzés!$AS$3:$BE$202,13,FALSE))</f>
        <v>0</v>
      </c>
      <c r="BZ5">
        <f t="shared" ca="1" si="41"/>
        <v>0</v>
      </c>
      <c r="CA5">
        <f t="shared" ca="1" si="42"/>
        <v>0</v>
      </c>
      <c r="FN5" s="10"/>
    </row>
    <row r="6" spans="1:170">
      <c r="A6" s="22" t="str">
        <f t="shared" ref="A6:A69" si="43">IF(U5=0,A5+1,"")</f>
        <v/>
      </c>
      <c r="B6" s="18"/>
      <c r="C6" s="20"/>
      <c r="D6" s="18"/>
      <c r="E6" s="18"/>
      <c r="F6" s="18"/>
      <c r="G6" s="18"/>
      <c r="H6" s="19"/>
      <c r="I6" s="19"/>
      <c r="J6" s="18"/>
      <c r="K6" s="18"/>
      <c r="L6" s="18"/>
      <c r="M6" s="20"/>
      <c r="N6" s="18"/>
      <c r="O6" s="10"/>
      <c r="P6" s="58"/>
      <c r="Q6" t="str">
        <f t="shared" si="5"/>
        <v>vége</v>
      </c>
      <c r="T6">
        <f t="shared" si="6"/>
        <v>1</v>
      </c>
      <c r="U6">
        <f t="shared" si="7"/>
        <v>1</v>
      </c>
      <c r="V6">
        <f t="shared" si="8"/>
        <v>1</v>
      </c>
      <c r="W6">
        <f t="shared" si="9"/>
        <v>1</v>
      </c>
      <c r="X6">
        <f t="shared" si="10"/>
        <v>1</v>
      </c>
      <c r="Y6">
        <f t="shared" si="11"/>
        <v>1</v>
      </c>
      <c r="Z6">
        <f t="shared" si="12"/>
        <v>1</v>
      </c>
      <c r="AA6">
        <f t="shared" si="13"/>
        <v>1</v>
      </c>
      <c r="AB6">
        <f t="shared" si="14"/>
        <v>1</v>
      </c>
      <c r="AC6">
        <f t="shared" si="15"/>
        <v>1</v>
      </c>
      <c r="AD6">
        <f t="shared" si="16"/>
        <v>1</v>
      </c>
      <c r="AE6">
        <f t="shared" si="17"/>
        <v>1</v>
      </c>
      <c r="AF6">
        <f t="shared" si="18"/>
        <v>1</v>
      </c>
      <c r="AG6">
        <f t="shared" si="19"/>
        <v>0</v>
      </c>
      <c r="AI6" t="str">
        <f t="shared" si="20"/>
        <v>;;;;;;;;;;0;0;0</v>
      </c>
      <c r="AL6">
        <f t="shared" si="21"/>
        <v>0</v>
      </c>
      <c r="AM6">
        <f t="shared" si="22"/>
        <v>0</v>
      </c>
      <c r="AN6">
        <f t="shared" si="23"/>
        <v>0</v>
      </c>
      <c r="AO6">
        <f t="shared" si="1"/>
        <v>0</v>
      </c>
      <c r="AP6">
        <f t="shared" si="24"/>
        <v>0</v>
      </c>
      <c r="AQ6">
        <f t="shared" si="2"/>
        <v>0</v>
      </c>
      <c r="AR6" t="str">
        <f t="shared" si="25"/>
        <v/>
      </c>
      <c r="AS6">
        <f t="shared" ca="1" si="26"/>
        <v>0</v>
      </c>
      <c r="AT6">
        <f t="shared" ca="1" si="27"/>
        <v>0</v>
      </c>
      <c r="AU6" t="str">
        <f t="shared" si="28"/>
        <v>-</v>
      </c>
      <c r="AX6">
        <f t="shared" si="3"/>
        <v>0</v>
      </c>
      <c r="AZ6" t="str">
        <f t="shared" si="29"/>
        <v/>
      </c>
      <c r="BA6">
        <f t="shared" si="30"/>
        <v>0</v>
      </c>
      <c r="BB6" t="str">
        <f>IF(AX6=0,"",IF(AX6="Nincs kapcsolód beszerzés",0,IF(ISERROR(VLOOKUP(AX6,Beszerzés!AS:AT,2,FALSE)),AX6,VLOOKUP(AX6,Beszerzés!AS:AT,2,FALSE))))</f>
        <v/>
      </c>
      <c r="BC6">
        <f t="shared" si="31"/>
        <v>0</v>
      </c>
      <c r="BD6">
        <f t="shared" si="32"/>
        <v>0</v>
      </c>
      <c r="BE6">
        <f t="shared" si="33"/>
        <v>0</v>
      </c>
      <c r="BF6" s="12" t="str">
        <f t="shared" si="34"/>
        <v>1900.01.00</v>
      </c>
      <c r="BG6" s="12" t="str">
        <f t="shared" si="35"/>
        <v>1900.01.00</v>
      </c>
      <c r="BH6">
        <f t="shared" si="36"/>
        <v>0</v>
      </c>
      <c r="BI6">
        <f t="shared" si="37"/>
        <v>0</v>
      </c>
      <c r="BJ6">
        <f t="shared" si="38"/>
        <v>0</v>
      </c>
      <c r="BK6">
        <f t="shared" si="39"/>
        <v>0</v>
      </c>
      <c r="BL6">
        <f t="shared" si="40"/>
        <v>0</v>
      </c>
      <c r="BR6" t="s">
        <v>85</v>
      </c>
      <c r="BV6" s="11" t="s">
        <v>93</v>
      </c>
      <c r="BX6" t="str">
        <f>IF(AND(Beszerzés!V6=0,Beszerzés!AK6=0),Beszerzés!AS6,"")</f>
        <v/>
      </c>
      <c r="BY6">
        <f ca="1">IF($AH$2&lt;&gt;0,0,VLOOKUP(BX6,Beszerzés!$AS$3:$BE$202,13,FALSE))</f>
        <v>0</v>
      </c>
      <c r="BZ6">
        <f t="shared" ca="1" si="41"/>
        <v>0</v>
      </c>
      <c r="CA6">
        <f t="shared" ca="1" si="42"/>
        <v>0</v>
      </c>
      <c r="FN6" s="10"/>
    </row>
    <row r="7" spans="1:170">
      <c r="A7" s="22" t="str">
        <f t="shared" si="43"/>
        <v/>
      </c>
      <c r="B7" s="18"/>
      <c r="C7" s="20"/>
      <c r="D7" s="18"/>
      <c r="E7" s="18"/>
      <c r="F7" s="18"/>
      <c r="G7" s="18"/>
      <c r="H7" s="19"/>
      <c r="I7" s="19"/>
      <c r="J7" s="18"/>
      <c r="K7" s="18"/>
      <c r="L7" s="18"/>
      <c r="M7" s="20"/>
      <c r="N7" s="18"/>
      <c r="O7" s="10"/>
      <c r="P7" s="58"/>
      <c r="Q7" t="str">
        <f t="shared" si="5"/>
        <v>vége</v>
      </c>
      <c r="T7">
        <f t="shared" si="6"/>
        <v>1</v>
      </c>
      <c r="U7">
        <f t="shared" si="7"/>
        <v>1</v>
      </c>
      <c r="V7">
        <f t="shared" si="8"/>
        <v>1</v>
      </c>
      <c r="W7">
        <f t="shared" si="9"/>
        <v>1</v>
      </c>
      <c r="X7">
        <f t="shared" si="10"/>
        <v>1</v>
      </c>
      <c r="Y7">
        <f t="shared" si="11"/>
        <v>1</v>
      </c>
      <c r="Z7">
        <f t="shared" si="12"/>
        <v>1</v>
      </c>
      <c r="AA7">
        <f t="shared" si="13"/>
        <v>1</v>
      </c>
      <c r="AB7">
        <f t="shared" si="14"/>
        <v>1</v>
      </c>
      <c r="AC7">
        <f t="shared" si="15"/>
        <v>1</v>
      </c>
      <c r="AD7">
        <f t="shared" si="16"/>
        <v>1</v>
      </c>
      <c r="AE7">
        <f t="shared" si="17"/>
        <v>1</v>
      </c>
      <c r="AF7">
        <f t="shared" si="18"/>
        <v>1</v>
      </c>
      <c r="AG7">
        <f t="shared" si="19"/>
        <v>0</v>
      </c>
      <c r="AI7" t="str">
        <f t="shared" si="20"/>
        <v>;;;;;;;;;;0;0;0</v>
      </c>
      <c r="AL7">
        <f t="shared" si="21"/>
        <v>0</v>
      </c>
      <c r="AM7">
        <f t="shared" si="22"/>
        <v>0</v>
      </c>
      <c r="AN7">
        <f t="shared" si="23"/>
        <v>0</v>
      </c>
      <c r="AO7">
        <f t="shared" si="1"/>
        <v>0</v>
      </c>
      <c r="AP7">
        <f t="shared" si="24"/>
        <v>0</v>
      </c>
      <c r="AQ7">
        <f t="shared" si="2"/>
        <v>0</v>
      </c>
      <c r="AR7" t="str">
        <f t="shared" si="25"/>
        <v/>
      </c>
      <c r="AS7">
        <f t="shared" ca="1" si="26"/>
        <v>0</v>
      </c>
      <c r="AT7">
        <f t="shared" ca="1" si="27"/>
        <v>0</v>
      </c>
      <c r="AU7" t="str">
        <f t="shared" si="28"/>
        <v>-</v>
      </c>
      <c r="AX7">
        <f t="shared" si="3"/>
        <v>0</v>
      </c>
      <c r="AZ7" t="str">
        <f t="shared" si="29"/>
        <v/>
      </c>
      <c r="BA7">
        <f t="shared" si="30"/>
        <v>0</v>
      </c>
      <c r="BB7" t="str">
        <f>IF(AX7=0,"",IF(AX7="Nincs kapcsolód beszerzés",0,IF(ISERROR(VLOOKUP(AX7,Beszerzés!AS:AT,2,FALSE)),AX7,VLOOKUP(AX7,Beszerzés!AS:AT,2,FALSE))))</f>
        <v/>
      </c>
      <c r="BC7">
        <f t="shared" si="31"/>
        <v>0</v>
      </c>
      <c r="BD7">
        <f t="shared" si="32"/>
        <v>0</v>
      </c>
      <c r="BE7">
        <f t="shared" si="33"/>
        <v>0</v>
      </c>
      <c r="BF7" s="12" t="str">
        <f t="shared" si="34"/>
        <v>1900.01.00</v>
      </c>
      <c r="BG7" s="12" t="str">
        <f t="shared" si="35"/>
        <v>1900.01.00</v>
      </c>
      <c r="BH7">
        <f t="shared" si="36"/>
        <v>0</v>
      </c>
      <c r="BI7">
        <f t="shared" si="37"/>
        <v>0</v>
      </c>
      <c r="BJ7">
        <f t="shared" si="38"/>
        <v>0</v>
      </c>
      <c r="BK7">
        <f t="shared" si="39"/>
        <v>0</v>
      </c>
      <c r="BL7">
        <f t="shared" si="40"/>
        <v>0</v>
      </c>
      <c r="BV7" s="11" t="s">
        <v>94</v>
      </c>
      <c r="BX7" t="str">
        <f>IF(AND(Beszerzés!V7=0,Beszerzés!AK7=0),Beszerzés!AS7,"")</f>
        <v/>
      </c>
      <c r="BY7">
        <f ca="1">IF($AH$2&lt;&gt;0,0,VLOOKUP(BX7,Beszerzés!$AS$3:$BE$202,13,FALSE))</f>
        <v>0</v>
      </c>
      <c r="BZ7">
        <f t="shared" ca="1" si="41"/>
        <v>0</v>
      </c>
      <c r="CA7">
        <f t="shared" ca="1" si="42"/>
        <v>0</v>
      </c>
      <c r="FN7" s="10"/>
    </row>
    <row r="8" spans="1:170">
      <c r="A8" s="22" t="str">
        <f t="shared" si="43"/>
        <v/>
      </c>
      <c r="B8" s="18"/>
      <c r="C8" s="20"/>
      <c r="D8" s="18"/>
      <c r="E8" s="18"/>
      <c r="F8" s="18"/>
      <c r="G8" s="18"/>
      <c r="H8" s="19"/>
      <c r="I8" s="19"/>
      <c r="J8" s="18"/>
      <c r="K8" s="18"/>
      <c r="L8" s="18"/>
      <c r="M8" s="20"/>
      <c r="N8" s="18"/>
      <c r="O8" s="10"/>
      <c r="P8" s="58"/>
      <c r="Q8" t="str">
        <f t="shared" si="5"/>
        <v>vége</v>
      </c>
      <c r="T8">
        <f t="shared" si="6"/>
        <v>1</v>
      </c>
      <c r="U8">
        <f t="shared" si="7"/>
        <v>1</v>
      </c>
      <c r="V8">
        <f t="shared" si="8"/>
        <v>1</v>
      </c>
      <c r="W8">
        <f t="shared" si="9"/>
        <v>1</v>
      </c>
      <c r="X8">
        <f t="shared" si="10"/>
        <v>1</v>
      </c>
      <c r="Y8">
        <f t="shared" si="11"/>
        <v>1</v>
      </c>
      <c r="Z8">
        <f t="shared" si="12"/>
        <v>1</v>
      </c>
      <c r="AA8">
        <f t="shared" si="13"/>
        <v>1</v>
      </c>
      <c r="AB8">
        <f t="shared" si="14"/>
        <v>1</v>
      </c>
      <c r="AC8">
        <f t="shared" si="15"/>
        <v>1</v>
      </c>
      <c r="AD8">
        <f t="shared" si="16"/>
        <v>1</v>
      </c>
      <c r="AE8">
        <f t="shared" si="17"/>
        <v>1</v>
      </c>
      <c r="AF8">
        <f t="shared" si="18"/>
        <v>1</v>
      </c>
      <c r="AG8">
        <f t="shared" si="19"/>
        <v>0</v>
      </c>
      <c r="AI8" t="str">
        <f t="shared" si="20"/>
        <v>;;;;;;;;;;0;0;0</v>
      </c>
      <c r="AL8">
        <f t="shared" si="21"/>
        <v>0</v>
      </c>
      <c r="AM8">
        <f t="shared" si="22"/>
        <v>0</v>
      </c>
      <c r="AN8">
        <f t="shared" si="23"/>
        <v>0</v>
      </c>
      <c r="AO8">
        <f t="shared" si="1"/>
        <v>0</v>
      </c>
      <c r="AP8">
        <f t="shared" si="24"/>
        <v>0</v>
      </c>
      <c r="AQ8">
        <f t="shared" si="2"/>
        <v>0</v>
      </c>
      <c r="AR8" t="str">
        <f t="shared" si="25"/>
        <v/>
      </c>
      <c r="AS8">
        <f t="shared" ca="1" si="26"/>
        <v>0</v>
      </c>
      <c r="AT8">
        <f t="shared" ca="1" si="27"/>
        <v>0</v>
      </c>
      <c r="AU8" t="str">
        <f t="shared" si="28"/>
        <v>-</v>
      </c>
      <c r="AX8">
        <f t="shared" si="3"/>
        <v>0</v>
      </c>
      <c r="AZ8" t="str">
        <f t="shared" si="29"/>
        <v/>
      </c>
      <c r="BA8">
        <f t="shared" si="30"/>
        <v>0</v>
      </c>
      <c r="BB8" t="str">
        <f>IF(AX8=0,"",IF(AX8="Nincs kapcsolód beszerzés",0,IF(ISERROR(VLOOKUP(AX8,Beszerzés!AS:AT,2,FALSE)),AX8,VLOOKUP(AX8,Beszerzés!AS:AT,2,FALSE))))</f>
        <v/>
      </c>
      <c r="BC8">
        <f t="shared" si="31"/>
        <v>0</v>
      </c>
      <c r="BD8">
        <f t="shared" si="32"/>
        <v>0</v>
      </c>
      <c r="BE8">
        <f t="shared" si="33"/>
        <v>0</v>
      </c>
      <c r="BF8" s="12" t="str">
        <f t="shared" si="34"/>
        <v>1900.01.00</v>
      </c>
      <c r="BG8" s="12" t="str">
        <f t="shared" si="35"/>
        <v>1900.01.00</v>
      </c>
      <c r="BH8">
        <f t="shared" si="36"/>
        <v>0</v>
      </c>
      <c r="BI8">
        <f t="shared" si="37"/>
        <v>0</v>
      </c>
      <c r="BJ8">
        <f t="shared" si="38"/>
        <v>0</v>
      </c>
      <c r="BK8">
        <f t="shared" si="39"/>
        <v>0</v>
      </c>
      <c r="BL8">
        <f t="shared" si="40"/>
        <v>0</v>
      </c>
      <c r="BV8" s="11" t="s">
        <v>95</v>
      </c>
      <c r="BX8" t="str">
        <f>IF(AND(Beszerzés!V8=0,Beszerzés!AK8=0),Beszerzés!AS8,"")</f>
        <v/>
      </c>
      <c r="BY8">
        <f ca="1">IF($AH$2&lt;&gt;0,0,VLOOKUP(BX8,Beszerzés!$AS$3:$BE$202,13,FALSE))</f>
        <v>0</v>
      </c>
      <c r="BZ8">
        <f t="shared" ca="1" si="41"/>
        <v>0</v>
      </c>
      <c r="CA8">
        <f t="shared" ca="1" si="42"/>
        <v>0</v>
      </c>
      <c r="FN8" s="10"/>
    </row>
    <row r="9" spans="1:170">
      <c r="A9" s="22" t="str">
        <f t="shared" si="43"/>
        <v/>
      </c>
      <c r="B9" s="18"/>
      <c r="C9" s="20"/>
      <c r="D9" s="18"/>
      <c r="E9" s="18"/>
      <c r="F9" s="18"/>
      <c r="G9" s="18"/>
      <c r="H9" s="19"/>
      <c r="I9" s="19"/>
      <c r="J9" s="18"/>
      <c r="K9" s="18"/>
      <c r="L9" s="18"/>
      <c r="M9" s="20"/>
      <c r="N9" s="18"/>
      <c r="O9" s="10"/>
      <c r="P9" s="58"/>
      <c r="Q9" t="str">
        <f t="shared" si="5"/>
        <v>vége</v>
      </c>
      <c r="T9">
        <f t="shared" si="6"/>
        <v>1</v>
      </c>
      <c r="U9">
        <f t="shared" si="7"/>
        <v>1</v>
      </c>
      <c r="V9">
        <f t="shared" si="8"/>
        <v>1</v>
      </c>
      <c r="W9">
        <f t="shared" si="9"/>
        <v>1</v>
      </c>
      <c r="X9">
        <f t="shared" si="10"/>
        <v>1</v>
      </c>
      <c r="Y9">
        <f t="shared" si="11"/>
        <v>1</v>
      </c>
      <c r="Z9">
        <f t="shared" si="12"/>
        <v>1</v>
      </c>
      <c r="AA9">
        <f t="shared" si="13"/>
        <v>1</v>
      </c>
      <c r="AB9">
        <f t="shared" si="14"/>
        <v>1</v>
      </c>
      <c r="AC9">
        <f t="shared" si="15"/>
        <v>1</v>
      </c>
      <c r="AD9">
        <f t="shared" si="16"/>
        <v>1</v>
      </c>
      <c r="AE9">
        <f t="shared" si="17"/>
        <v>1</v>
      </c>
      <c r="AF9">
        <f t="shared" si="18"/>
        <v>1</v>
      </c>
      <c r="AG9">
        <f t="shared" si="19"/>
        <v>0</v>
      </c>
      <c r="AI9" t="str">
        <f t="shared" si="20"/>
        <v>;;;;;;;;;;0;0;0</v>
      </c>
      <c r="AL9">
        <f t="shared" si="21"/>
        <v>0</v>
      </c>
      <c r="AM9">
        <f t="shared" si="22"/>
        <v>0</v>
      </c>
      <c r="AN9">
        <f t="shared" si="23"/>
        <v>0</v>
      </c>
      <c r="AO9">
        <f t="shared" si="1"/>
        <v>0</v>
      </c>
      <c r="AP9">
        <f t="shared" si="24"/>
        <v>0</v>
      </c>
      <c r="AQ9">
        <f t="shared" si="2"/>
        <v>0</v>
      </c>
      <c r="AR9" t="str">
        <f t="shared" si="25"/>
        <v/>
      </c>
      <c r="AS9">
        <f t="shared" ca="1" si="26"/>
        <v>0</v>
      </c>
      <c r="AT9">
        <f t="shared" ca="1" si="27"/>
        <v>0</v>
      </c>
      <c r="AU9" t="str">
        <f t="shared" si="28"/>
        <v>-</v>
      </c>
      <c r="AX9">
        <f t="shared" si="3"/>
        <v>0</v>
      </c>
      <c r="AZ9" t="str">
        <f t="shared" si="29"/>
        <v/>
      </c>
      <c r="BA9">
        <f t="shared" si="30"/>
        <v>0</v>
      </c>
      <c r="BB9" t="str">
        <f>IF(AX9=0,"",IF(AX9="Nincs kapcsolód beszerzés",0,IF(ISERROR(VLOOKUP(AX9,Beszerzés!AS:AT,2,FALSE)),AX9,VLOOKUP(AX9,Beszerzés!AS:AT,2,FALSE))))</f>
        <v/>
      </c>
      <c r="BC9">
        <f t="shared" si="31"/>
        <v>0</v>
      </c>
      <c r="BD9">
        <f t="shared" si="32"/>
        <v>0</v>
      </c>
      <c r="BE9">
        <f t="shared" si="33"/>
        <v>0</v>
      </c>
      <c r="BF9" s="12" t="str">
        <f t="shared" si="34"/>
        <v>1900.01.00</v>
      </c>
      <c r="BG9" s="12" t="str">
        <f t="shared" si="35"/>
        <v>1900.01.00</v>
      </c>
      <c r="BH9">
        <f t="shared" si="36"/>
        <v>0</v>
      </c>
      <c r="BI9">
        <f t="shared" si="37"/>
        <v>0</v>
      </c>
      <c r="BJ9">
        <f t="shared" si="38"/>
        <v>0</v>
      </c>
      <c r="BK9">
        <f t="shared" si="39"/>
        <v>0</v>
      </c>
      <c r="BL9">
        <f t="shared" si="40"/>
        <v>0</v>
      </c>
      <c r="BV9" s="11" t="s">
        <v>96</v>
      </c>
      <c r="BX9" t="str">
        <f>IF(AND(Beszerzés!V9=0,Beszerzés!AK9=0),Beszerzés!AS9,"")</f>
        <v/>
      </c>
      <c r="BY9">
        <f ca="1">IF($AH$2&lt;&gt;0,0,VLOOKUP(BX9,Beszerzés!$AS$3:$BE$202,13,FALSE))</f>
        <v>0</v>
      </c>
      <c r="BZ9">
        <f t="shared" ca="1" si="41"/>
        <v>0</v>
      </c>
      <c r="CA9">
        <f t="shared" ca="1" si="42"/>
        <v>0</v>
      </c>
      <c r="FN9" s="10"/>
    </row>
    <row r="10" spans="1:170">
      <c r="A10" s="22" t="str">
        <f t="shared" si="43"/>
        <v/>
      </c>
      <c r="B10" s="18"/>
      <c r="C10" s="20"/>
      <c r="D10" s="18"/>
      <c r="E10" s="18"/>
      <c r="F10" s="18"/>
      <c r="G10" s="18"/>
      <c r="H10" s="19"/>
      <c r="I10" s="19"/>
      <c r="J10" s="18"/>
      <c r="K10" s="18"/>
      <c r="L10" s="18"/>
      <c r="M10" s="20"/>
      <c r="N10" s="18"/>
      <c r="O10" s="10"/>
      <c r="P10" s="58"/>
      <c r="Q10" t="str">
        <f t="shared" si="5"/>
        <v>vége</v>
      </c>
      <c r="T10">
        <f t="shared" si="6"/>
        <v>1</v>
      </c>
      <c r="U10">
        <f t="shared" si="7"/>
        <v>1</v>
      </c>
      <c r="V10">
        <f t="shared" si="8"/>
        <v>1</v>
      </c>
      <c r="W10">
        <f t="shared" si="9"/>
        <v>1</v>
      </c>
      <c r="X10">
        <f t="shared" si="10"/>
        <v>1</v>
      </c>
      <c r="Y10">
        <f t="shared" si="11"/>
        <v>1</v>
      </c>
      <c r="Z10">
        <f t="shared" si="12"/>
        <v>1</v>
      </c>
      <c r="AA10">
        <f t="shared" si="13"/>
        <v>1</v>
      </c>
      <c r="AB10">
        <f t="shared" si="14"/>
        <v>1</v>
      </c>
      <c r="AC10">
        <f t="shared" si="15"/>
        <v>1</v>
      </c>
      <c r="AD10">
        <f t="shared" si="16"/>
        <v>1</v>
      </c>
      <c r="AE10">
        <f t="shared" si="17"/>
        <v>1</v>
      </c>
      <c r="AF10">
        <f t="shared" si="18"/>
        <v>1</v>
      </c>
      <c r="AG10">
        <f t="shared" si="19"/>
        <v>0</v>
      </c>
      <c r="AI10" t="str">
        <f t="shared" si="20"/>
        <v>;;;;;;;;;;0;0;0</v>
      </c>
      <c r="AL10">
        <f t="shared" si="21"/>
        <v>0</v>
      </c>
      <c r="AM10">
        <f t="shared" si="22"/>
        <v>0</v>
      </c>
      <c r="AN10">
        <f t="shared" si="23"/>
        <v>0</v>
      </c>
      <c r="AO10">
        <f t="shared" si="1"/>
        <v>0</v>
      </c>
      <c r="AP10">
        <f t="shared" si="24"/>
        <v>0</v>
      </c>
      <c r="AQ10">
        <f t="shared" si="2"/>
        <v>0</v>
      </c>
      <c r="AR10" t="str">
        <f t="shared" si="25"/>
        <v/>
      </c>
      <c r="AS10">
        <f t="shared" ca="1" si="26"/>
        <v>0</v>
      </c>
      <c r="AT10">
        <f t="shared" ca="1" si="27"/>
        <v>0</v>
      </c>
      <c r="AU10" t="str">
        <f t="shared" si="28"/>
        <v>-</v>
      </c>
      <c r="AX10">
        <f t="shared" si="3"/>
        <v>0</v>
      </c>
      <c r="AZ10" t="str">
        <f t="shared" si="29"/>
        <v/>
      </c>
      <c r="BA10">
        <f t="shared" si="30"/>
        <v>0</v>
      </c>
      <c r="BB10" t="str">
        <f>IF(AX10=0,"",IF(AX10="Nincs kapcsolód beszerzés",0,IF(ISERROR(VLOOKUP(AX10,Beszerzés!AS:AT,2,FALSE)),AX10,VLOOKUP(AX10,Beszerzés!AS:AT,2,FALSE))))</f>
        <v/>
      </c>
      <c r="BC10">
        <f t="shared" si="31"/>
        <v>0</v>
      </c>
      <c r="BD10">
        <f t="shared" si="32"/>
        <v>0</v>
      </c>
      <c r="BE10">
        <f t="shared" si="33"/>
        <v>0</v>
      </c>
      <c r="BF10" s="12" t="str">
        <f t="shared" si="34"/>
        <v>1900.01.00</v>
      </c>
      <c r="BG10" s="12" t="str">
        <f t="shared" si="35"/>
        <v>1900.01.00</v>
      </c>
      <c r="BH10">
        <f t="shared" si="36"/>
        <v>0</v>
      </c>
      <c r="BI10">
        <f t="shared" si="37"/>
        <v>0</v>
      </c>
      <c r="BJ10">
        <f t="shared" si="38"/>
        <v>0</v>
      </c>
      <c r="BK10">
        <f t="shared" si="39"/>
        <v>0</v>
      </c>
      <c r="BL10">
        <f t="shared" si="40"/>
        <v>0</v>
      </c>
      <c r="BV10" s="11" t="s">
        <v>97</v>
      </c>
      <c r="BX10" t="str">
        <f>IF(AND(Beszerzés!V10=0,Beszerzés!AK10=0),Beszerzés!AS10,"")</f>
        <v/>
      </c>
      <c r="BY10">
        <f ca="1">IF($AH$2&lt;&gt;0,0,VLOOKUP(BX10,Beszerzés!$AS$3:$BE$202,13,FALSE))</f>
        <v>0</v>
      </c>
      <c r="BZ10">
        <f t="shared" ca="1" si="41"/>
        <v>0</v>
      </c>
      <c r="CA10">
        <f t="shared" ca="1" si="42"/>
        <v>0</v>
      </c>
      <c r="FN10" s="10"/>
    </row>
    <row r="11" spans="1:170">
      <c r="A11" s="22" t="str">
        <f t="shared" si="43"/>
        <v/>
      </c>
      <c r="B11" s="18"/>
      <c r="C11" s="20"/>
      <c r="D11" s="18"/>
      <c r="E11" s="18"/>
      <c r="F11" s="18"/>
      <c r="G11" s="18"/>
      <c r="H11" s="19"/>
      <c r="I11" s="19"/>
      <c r="J11" s="18"/>
      <c r="K11" s="18"/>
      <c r="L11" s="18"/>
      <c r="M11" s="20"/>
      <c r="N11" s="18"/>
      <c r="O11" s="10"/>
      <c r="P11" s="58"/>
      <c r="Q11" t="str">
        <f t="shared" si="5"/>
        <v>vége</v>
      </c>
      <c r="T11">
        <f t="shared" si="6"/>
        <v>1</v>
      </c>
      <c r="U11">
        <f t="shared" si="7"/>
        <v>1</v>
      </c>
      <c r="V11">
        <f t="shared" si="8"/>
        <v>1</v>
      </c>
      <c r="W11">
        <f t="shared" si="9"/>
        <v>1</v>
      </c>
      <c r="X11">
        <f t="shared" si="10"/>
        <v>1</v>
      </c>
      <c r="Y11">
        <f t="shared" si="11"/>
        <v>1</v>
      </c>
      <c r="Z11">
        <f t="shared" si="12"/>
        <v>1</v>
      </c>
      <c r="AA11">
        <f t="shared" si="13"/>
        <v>1</v>
      </c>
      <c r="AB11">
        <f t="shared" si="14"/>
        <v>1</v>
      </c>
      <c r="AC11">
        <f t="shared" si="15"/>
        <v>1</v>
      </c>
      <c r="AD11">
        <f t="shared" si="16"/>
        <v>1</v>
      </c>
      <c r="AE11">
        <f t="shared" si="17"/>
        <v>1</v>
      </c>
      <c r="AF11">
        <f t="shared" si="18"/>
        <v>1</v>
      </c>
      <c r="AG11">
        <f t="shared" si="19"/>
        <v>0</v>
      </c>
      <c r="AI11" t="str">
        <f t="shared" si="20"/>
        <v>;;;;;;;;;;0;0;0</v>
      </c>
      <c r="AL11">
        <f t="shared" si="21"/>
        <v>0</v>
      </c>
      <c r="AM11">
        <f t="shared" si="22"/>
        <v>0</v>
      </c>
      <c r="AN11">
        <f t="shared" si="23"/>
        <v>0</v>
      </c>
      <c r="AO11">
        <f t="shared" si="1"/>
        <v>0</v>
      </c>
      <c r="AP11">
        <f t="shared" si="24"/>
        <v>0</v>
      </c>
      <c r="AQ11">
        <f t="shared" si="2"/>
        <v>0</v>
      </c>
      <c r="AR11" t="str">
        <f t="shared" si="25"/>
        <v/>
      </c>
      <c r="AS11">
        <f t="shared" ca="1" si="26"/>
        <v>0</v>
      </c>
      <c r="AT11">
        <f t="shared" ca="1" si="27"/>
        <v>0</v>
      </c>
      <c r="AU11" t="str">
        <f t="shared" si="28"/>
        <v>-</v>
      </c>
      <c r="AX11">
        <f t="shared" si="3"/>
        <v>0</v>
      </c>
      <c r="AZ11" t="str">
        <f t="shared" si="29"/>
        <v/>
      </c>
      <c r="BA11">
        <f t="shared" si="30"/>
        <v>0</v>
      </c>
      <c r="BB11" t="str">
        <f>IF(AX11=0,"",IF(AX11="Nincs kapcsolód beszerzés",0,IF(ISERROR(VLOOKUP(AX11,Beszerzés!AS:AT,2,FALSE)),AX11,VLOOKUP(AX11,Beszerzés!AS:AT,2,FALSE))))</f>
        <v/>
      </c>
      <c r="BC11">
        <f t="shared" si="31"/>
        <v>0</v>
      </c>
      <c r="BD11">
        <f t="shared" si="32"/>
        <v>0</v>
      </c>
      <c r="BE11">
        <f t="shared" si="33"/>
        <v>0</v>
      </c>
      <c r="BF11" s="12" t="str">
        <f t="shared" si="34"/>
        <v>1900.01.00</v>
      </c>
      <c r="BG11" s="12" t="str">
        <f t="shared" si="35"/>
        <v>1900.01.00</v>
      </c>
      <c r="BH11">
        <f t="shared" si="36"/>
        <v>0</v>
      </c>
      <c r="BI11">
        <f t="shared" si="37"/>
        <v>0</v>
      </c>
      <c r="BJ11">
        <f t="shared" si="38"/>
        <v>0</v>
      </c>
      <c r="BK11">
        <f t="shared" si="39"/>
        <v>0</v>
      </c>
      <c r="BL11">
        <f t="shared" si="40"/>
        <v>0</v>
      </c>
      <c r="BV11" s="11" t="s">
        <v>98</v>
      </c>
      <c r="BX11" t="str">
        <f>IF(AND(Beszerzés!V11=0,Beszerzés!AK11=0),Beszerzés!AS11,"")</f>
        <v/>
      </c>
      <c r="BY11">
        <f ca="1">IF($AH$2&lt;&gt;0,0,VLOOKUP(BX11,Beszerzés!$AS$3:$BE$202,13,FALSE))</f>
        <v>0</v>
      </c>
      <c r="BZ11">
        <f t="shared" ca="1" si="41"/>
        <v>0</v>
      </c>
      <c r="CA11">
        <f t="shared" ca="1" si="42"/>
        <v>0</v>
      </c>
      <c r="FN11" s="10"/>
    </row>
    <row r="12" spans="1:170">
      <c r="A12" s="22" t="str">
        <f t="shared" si="43"/>
        <v/>
      </c>
      <c r="B12" s="18"/>
      <c r="C12" s="20"/>
      <c r="D12" s="18"/>
      <c r="E12" s="18"/>
      <c r="F12" s="18"/>
      <c r="G12" s="18"/>
      <c r="H12" s="19"/>
      <c r="I12" s="19"/>
      <c r="J12" s="18"/>
      <c r="K12" s="18"/>
      <c r="L12" s="18"/>
      <c r="M12" s="20"/>
      <c r="N12" s="18"/>
      <c r="O12" s="10"/>
      <c r="P12" s="58"/>
      <c r="Q12" t="str">
        <f t="shared" si="5"/>
        <v>vége</v>
      </c>
      <c r="T12">
        <f t="shared" si="6"/>
        <v>1</v>
      </c>
      <c r="U12">
        <f t="shared" si="7"/>
        <v>1</v>
      </c>
      <c r="V12">
        <f t="shared" si="8"/>
        <v>1</v>
      </c>
      <c r="W12">
        <f t="shared" si="9"/>
        <v>1</v>
      </c>
      <c r="X12">
        <f t="shared" si="10"/>
        <v>1</v>
      </c>
      <c r="Y12">
        <f t="shared" si="11"/>
        <v>1</v>
      </c>
      <c r="Z12">
        <f t="shared" si="12"/>
        <v>1</v>
      </c>
      <c r="AA12">
        <f t="shared" si="13"/>
        <v>1</v>
      </c>
      <c r="AB12">
        <f t="shared" si="14"/>
        <v>1</v>
      </c>
      <c r="AC12">
        <f t="shared" si="15"/>
        <v>1</v>
      </c>
      <c r="AD12">
        <f t="shared" si="16"/>
        <v>1</v>
      </c>
      <c r="AE12">
        <f t="shared" si="17"/>
        <v>1</v>
      </c>
      <c r="AF12">
        <f t="shared" si="18"/>
        <v>1</v>
      </c>
      <c r="AG12">
        <f t="shared" si="19"/>
        <v>0</v>
      </c>
      <c r="AI12" t="str">
        <f t="shared" si="20"/>
        <v>;;;;;;;;;;0;0;0</v>
      </c>
      <c r="AL12">
        <f t="shared" si="21"/>
        <v>0</v>
      </c>
      <c r="AM12">
        <f t="shared" si="22"/>
        <v>0</v>
      </c>
      <c r="AN12">
        <f t="shared" si="23"/>
        <v>0</v>
      </c>
      <c r="AO12">
        <f t="shared" si="1"/>
        <v>0</v>
      </c>
      <c r="AP12">
        <f t="shared" si="24"/>
        <v>0</v>
      </c>
      <c r="AQ12">
        <f t="shared" si="2"/>
        <v>0</v>
      </c>
      <c r="AR12" t="str">
        <f t="shared" si="25"/>
        <v/>
      </c>
      <c r="AS12">
        <f t="shared" ca="1" si="26"/>
        <v>0</v>
      </c>
      <c r="AT12">
        <f t="shared" ca="1" si="27"/>
        <v>0</v>
      </c>
      <c r="AU12" t="str">
        <f t="shared" si="28"/>
        <v>-</v>
      </c>
      <c r="AX12">
        <f t="shared" si="3"/>
        <v>0</v>
      </c>
      <c r="AZ12" t="str">
        <f t="shared" si="29"/>
        <v/>
      </c>
      <c r="BA12">
        <f t="shared" si="30"/>
        <v>0</v>
      </c>
      <c r="BB12" t="str">
        <f>IF(AX12=0,"",IF(AX12="Nincs kapcsolód beszerzés",0,IF(ISERROR(VLOOKUP(AX12,Beszerzés!AS:AT,2,FALSE)),AX12,VLOOKUP(AX12,Beszerzés!AS:AT,2,FALSE))))</f>
        <v/>
      </c>
      <c r="BC12">
        <f t="shared" si="31"/>
        <v>0</v>
      </c>
      <c r="BD12">
        <f t="shared" si="32"/>
        <v>0</v>
      </c>
      <c r="BE12">
        <f t="shared" si="33"/>
        <v>0</v>
      </c>
      <c r="BF12" s="12" t="str">
        <f t="shared" si="34"/>
        <v>1900.01.00</v>
      </c>
      <c r="BG12" s="12" t="str">
        <f t="shared" si="35"/>
        <v>1900.01.00</v>
      </c>
      <c r="BH12">
        <f t="shared" si="36"/>
        <v>0</v>
      </c>
      <c r="BI12">
        <f t="shared" si="37"/>
        <v>0</v>
      </c>
      <c r="BJ12">
        <f t="shared" si="38"/>
        <v>0</v>
      </c>
      <c r="BK12">
        <f t="shared" si="39"/>
        <v>0</v>
      </c>
      <c r="BL12">
        <f t="shared" si="40"/>
        <v>0</v>
      </c>
      <c r="BV12" s="11" t="s">
        <v>99</v>
      </c>
      <c r="BX12" t="str">
        <f>IF(AND(Beszerzés!V12=0,Beszerzés!AK12=0),Beszerzés!AS12,"")</f>
        <v/>
      </c>
      <c r="BY12">
        <f ca="1">IF($AH$2&lt;&gt;0,0,VLOOKUP(BX12,Beszerzés!$AS$3:$BE$202,13,FALSE))</f>
        <v>0</v>
      </c>
      <c r="BZ12">
        <f t="shared" ca="1" si="41"/>
        <v>0</v>
      </c>
      <c r="CA12">
        <f t="shared" ca="1" si="42"/>
        <v>0</v>
      </c>
      <c r="FN12" s="10"/>
    </row>
    <row r="13" spans="1:170">
      <c r="A13" s="22" t="str">
        <f t="shared" si="43"/>
        <v/>
      </c>
      <c r="B13" s="18"/>
      <c r="C13" s="20"/>
      <c r="D13" s="18"/>
      <c r="E13" s="18"/>
      <c r="F13" s="18"/>
      <c r="G13" s="18"/>
      <c r="H13" s="19"/>
      <c r="I13" s="19"/>
      <c r="J13" s="18"/>
      <c r="K13" s="18"/>
      <c r="L13" s="18"/>
      <c r="M13" s="20"/>
      <c r="N13" s="18"/>
      <c r="O13" s="10"/>
      <c r="P13" s="58"/>
      <c r="Q13" t="str">
        <f t="shared" si="5"/>
        <v>vége</v>
      </c>
      <c r="T13">
        <f t="shared" si="6"/>
        <v>1</v>
      </c>
      <c r="U13">
        <f t="shared" si="7"/>
        <v>1</v>
      </c>
      <c r="V13">
        <f t="shared" si="8"/>
        <v>1</v>
      </c>
      <c r="W13">
        <f t="shared" si="9"/>
        <v>1</v>
      </c>
      <c r="X13">
        <f t="shared" si="10"/>
        <v>1</v>
      </c>
      <c r="Y13">
        <f t="shared" si="11"/>
        <v>1</v>
      </c>
      <c r="Z13">
        <f t="shared" si="12"/>
        <v>1</v>
      </c>
      <c r="AA13">
        <f t="shared" si="13"/>
        <v>1</v>
      </c>
      <c r="AB13">
        <f t="shared" si="14"/>
        <v>1</v>
      </c>
      <c r="AC13">
        <f t="shared" si="15"/>
        <v>1</v>
      </c>
      <c r="AD13">
        <f t="shared" si="16"/>
        <v>1</v>
      </c>
      <c r="AE13">
        <f t="shared" si="17"/>
        <v>1</v>
      </c>
      <c r="AF13">
        <f t="shared" si="18"/>
        <v>1</v>
      </c>
      <c r="AG13">
        <f t="shared" si="19"/>
        <v>0</v>
      </c>
      <c r="AI13" t="str">
        <f t="shared" si="20"/>
        <v>;;;;;;;;;;0;0;0</v>
      </c>
      <c r="AL13">
        <f t="shared" si="21"/>
        <v>0</v>
      </c>
      <c r="AM13">
        <f t="shared" si="22"/>
        <v>0</v>
      </c>
      <c r="AN13">
        <f t="shared" si="23"/>
        <v>0</v>
      </c>
      <c r="AO13">
        <f t="shared" si="1"/>
        <v>0</v>
      </c>
      <c r="AP13">
        <f t="shared" si="24"/>
        <v>0</v>
      </c>
      <c r="AQ13">
        <f t="shared" si="2"/>
        <v>0</v>
      </c>
      <c r="AR13" t="str">
        <f t="shared" si="25"/>
        <v/>
      </c>
      <c r="AS13">
        <f t="shared" ca="1" si="26"/>
        <v>0</v>
      </c>
      <c r="AT13">
        <f t="shared" ca="1" si="27"/>
        <v>0</v>
      </c>
      <c r="AU13" t="str">
        <f t="shared" si="28"/>
        <v>-</v>
      </c>
      <c r="AX13">
        <f t="shared" si="3"/>
        <v>0</v>
      </c>
      <c r="AZ13" t="str">
        <f t="shared" si="29"/>
        <v/>
      </c>
      <c r="BA13">
        <f t="shared" si="30"/>
        <v>0</v>
      </c>
      <c r="BB13" t="str">
        <f>IF(AX13=0,"",IF(AX13="Nincs kapcsolód beszerzés",0,IF(ISERROR(VLOOKUP(AX13,Beszerzés!AS:AT,2,FALSE)),AX13,VLOOKUP(AX13,Beszerzés!AS:AT,2,FALSE))))</f>
        <v/>
      </c>
      <c r="BC13">
        <f t="shared" si="31"/>
        <v>0</v>
      </c>
      <c r="BD13">
        <f t="shared" si="32"/>
        <v>0</v>
      </c>
      <c r="BE13">
        <f t="shared" si="33"/>
        <v>0</v>
      </c>
      <c r="BF13" s="12" t="str">
        <f t="shared" si="34"/>
        <v>1900.01.00</v>
      </c>
      <c r="BG13" s="12" t="str">
        <f t="shared" si="35"/>
        <v>1900.01.00</v>
      </c>
      <c r="BH13">
        <f t="shared" si="36"/>
        <v>0</v>
      </c>
      <c r="BI13">
        <f t="shared" si="37"/>
        <v>0</v>
      </c>
      <c r="BJ13">
        <f t="shared" si="38"/>
        <v>0</v>
      </c>
      <c r="BK13">
        <f t="shared" si="39"/>
        <v>0</v>
      </c>
      <c r="BL13">
        <f t="shared" si="40"/>
        <v>0</v>
      </c>
      <c r="BV13" s="11" t="s">
        <v>100</v>
      </c>
      <c r="BX13" t="str">
        <f>IF(AND(Beszerzés!V13=0,Beszerzés!AK13=0),Beszerzés!AS13,"")</f>
        <v/>
      </c>
      <c r="BY13">
        <f ca="1">IF($AH$2&lt;&gt;0,0,VLOOKUP(BX13,Beszerzés!$AS$3:$BE$202,13,FALSE))</f>
        <v>0</v>
      </c>
      <c r="BZ13">
        <f t="shared" ca="1" si="41"/>
        <v>0</v>
      </c>
      <c r="CA13">
        <f t="shared" ca="1" si="42"/>
        <v>0</v>
      </c>
      <c r="FN13" s="10"/>
    </row>
    <row r="14" spans="1:170">
      <c r="A14" s="22" t="str">
        <f t="shared" si="43"/>
        <v/>
      </c>
      <c r="B14" s="18"/>
      <c r="C14" s="20"/>
      <c r="D14" s="18"/>
      <c r="E14" s="18"/>
      <c r="F14" s="18"/>
      <c r="G14" s="18"/>
      <c r="H14" s="19"/>
      <c r="I14" s="19"/>
      <c r="J14" s="18"/>
      <c r="K14" s="18"/>
      <c r="L14" s="18"/>
      <c r="M14" s="20"/>
      <c r="N14" s="18"/>
      <c r="O14" s="10"/>
      <c r="P14" s="58"/>
      <c r="Q14" t="str">
        <f t="shared" si="5"/>
        <v>vége</v>
      </c>
      <c r="T14">
        <f t="shared" si="6"/>
        <v>1</v>
      </c>
      <c r="U14">
        <f t="shared" si="7"/>
        <v>1</v>
      </c>
      <c r="V14">
        <f t="shared" si="8"/>
        <v>1</v>
      </c>
      <c r="W14">
        <f t="shared" si="9"/>
        <v>1</v>
      </c>
      <c r="X14">
        <f t="shared" si="10"/>
        <v>1</v>
      </c>
      <c r="Y14">
        <f t="shared" si="11"/>
        <v>1</v>
      </c>
      <c r="Z14">
        <f t="shared" si="12"/>
        <v>1</v>
      </c>
      <c r="AA14">
        <f t="shared" si="13"/>
        <v>1</v>
      </c>
      <c r="AB14">
        <f t="shared" si="14"/>
        <v>1</v>
      </c>
      <c r="AC14">
        <f t="shared" si="15"/>
        <v>1</v>
      </c>
      <c r="AD14">
        <f t="shared" si="16"/>
        <v>1</v>
      </c>
      <c r="AE14">
        <f t="shared" si="17"/>
        <v>1</v>
      </c>
      <c r="AF14">
        <f t="shared" si="18"/>
        <v>1</v>
      </c>
      <c r="AG14">
        <f t="shared" si="19"/>
        <v>0</v>
      </c>
      <c r="AI14" t="str">
        <f t="shared" si="20"/>
        <v>;;;;;;;;;;0;0;0</v>
      </c>
      <c r="AL14">
        <f t="shared" si="21"/>
        <v>0</v>
      </c>
      <c r="AM14">
        <f t="shared" si="22"/>
        <v>0</v>
      </c>
      <c r="AN14">
        <f t="shared" si="23"/>
        <v>0</v>
      </c>
      <c r="AO14">
        <f t="shared" si="1"/>
        <v>0</v>
      </c>
      <c r="AP14">
        <f t="shared" si="24"/>
        <v>0</v>
      </c>
      <c r="AQ14">
        <f t="shared" si="2"/>
        <v>0</v>
      </c>
      <c r="AR14" t="str">
        <f t="shared" si="25"/>
        <v/>
      </c>
      <c r="AS14">
        <f t="shared" ca="1" si="26"/>
        <v>0</v>
      </c>
      <c r="AT14">
        <f t="shared" ca="1" si="27"/>
        <v>0</v>
      </c>
      <c r="AU14" t="str">
        <f t="shared" si="28"/>
        <v>-</v>
      </c>
      <c r="AX14">
        <f t="shared" si="3"/>
        <v>0</v>
      </c>
      <c r="AZ14" t="str">
        <f t="shared" si="29"/>
        <v/>
      </c>
      <c r="BA14">
        <f t="shared" si="30"/>
        <v>0</v>
      </c>
      <c r="BB14" t="str">
        <f>IF(AX14=0,"",IF(AX14="Nincs kapcsolód beszerzés",0,IF(ISERROR(VLOOKUP(AX14,Beszerzés!AS:AT,2,FALSE)),AX14,VLOOKUP(AX14,Beszerzés!AS:AT,2,FALSE))))</f>
        <v/>
      </c>
      <c r="BC14">
        <f t="shared" si="31"/>
        <v>0</v>
      </c>
      <c r="BD14">
        <f t="shared" si="32"/>
        <v>0</v>
      </c>
      <c r="BE14">
        <f t="shared" si="33"/>
        <v>0</v>
      </c>
      <c r="BF14" s="12" t="str">
        <f t="shared" si="34"/>
        <v>1900.01.00</v>
      </c>
      <c r="BG14" s="12" t="str">
        <f t="shared" si="35"/>
        <v>1900.01.00</v>
      </c>
      <c r="BH14">
        <f t="shared" si="36"/>
        <v>0</v>
      </c>
      <c r="BI14">
        <f t="shared" si="37"/>
        <v>0</v>
      </c>
      <c r="BJ14">
        <f t="shared" si="38"/>
        <v>0</v>
      </c>
      <c r="BK14">
        <f t="shared" si="39"/>
        <v>0</v>
      </c>
      <c r="BL14">
        <f t="shared" si="40"/>
        <v>0</v>
      </c>
      <c r="BV14" s="11" t="s">
        <v>101</v>
      </c>
      <c r="BX14" t="str">
        <f>IF(AND(Beszerzés!V14=0,Beszerzés!AK14=0),Beszerzés!AS14,"")</f>
        <v/>
      </c>
      <c r="BY14">
        <f ca="1">IF($AH$2&lt;&gt;0,0,VLOOKUP(BX14,Beszerzés!$AS$3:$BE$202,13,FALSE))</f>
        <v>0</v>
      </c>
      <c r="BZ14">
        <f t="shared" ca="1" si="41"/>
        <v>0</v>
      </c>
      <c r="CA14">
        <f t="shared" ca="1" si="42"/>
        <v>0</v>
      </c>
      <c r="FN14" s="10"/>
    </row>
    <row r="15" spans="1:170">
      <c r="A15" s="22" t="str">
        <f t="shared" si="43"/>
        <v/>
      </c>
      <c r="B15" s="18"/>
      <c r="C15" s="20"/>
      <c r="D15" s="18"/>
      <c r="E15" s="18"/>
      <c r="F15" s="18"/>
      <c r="G15" s="18"/>
      <c r="H15" s="19"/>
      <c r="I15" s="19"/>
      <c r="J15" s="18"/>
      <c r="K15" s="18"/>
      <c r="L15" s="18"/>
      <c r="M15" s="20"/>
      <c r="N15" s="18"/>
      <c r="O15" s="10"/>
      <c r="P15" s="58"/>
      <c r="Q15" t="str">
        <f t="shared" si="5"/>
        <v>vége</v>
      </c>
      <c r="T15">
        <f t="shared" si="6"/>
        <v>1</v>
      </c>
      <c r="U15">
        <f t="shared" si="7"/>
        <v>1</v>
      </c>
      <c r="V15">
        <f t="shared" si="8"/>
        <v>1</v>
      </c>
      <c r="W15">
        <f t="shared" si="9"/>
        <v>1</v>
      </c>
      <c r="X15">
        <f t="shared" si="10"/>
        <v>1</v>
      </c>
      <c r="Y15">
        <f t="shared" si="11"/>
        <v>1</v>
      </c>
      <c r="Z15">
        <f t="shared" si="12"/>
        <v>1</v>
      </c>
      <c r="AA15">
        <f t="shared" si="13"/>
        <v>1</v>
      </c>
      <c r="AB15">
        <f t="shared" si="14"/>
        <v>1</v>
      </c>
      <c r="AC15">
        <f t="shared" si="15"/>
        <v>1</v>
      </c>
      <c r="AD15">
        <f t="shared" si="16"/>
        <v>1</v>
      </c>
      <c r="AE15">
        <f t="shared" si="17"/>
        <v>1</v>
      </c>
      <c r="AF15">
        <f t="shared" si="18"/>
        <v>1</v>
      </c>
      <c r="AG15">
        <f t="shared" si="19"/>
        <v>0</v>
      </c>
      <c r="AI15" t="str">
        <f t="shared" si="20"/>
        <v>;;;;;;;;;;0;0;0</v>
      </c>
      <c r="AL15">
        <f t="shared" si="21"/>
        <v>0</v>
      </c>
      <c r="AM15">
        <f t="shared" si="22"/>
        <v>0</v>
      </c>
      <c r="AN15">
        <f t="shared" si="23"/>
        <v>0</v>
      </c>
      <c r="AO15">
        <f t="shared" si="1"/>
        <v>0</v>
      </c>
      <c r="AP15">
        <f t="shared" si="24"/>
        <v>0</v>
      </c>
      <c r="AQ15">
        <f t="shared" si="2"/>
        <v>0</v>
      </c>
      <c r="AR15" t="str">
        <f t="shared" si="25"/>
        <v/>
      </c>
      <c r="AS15">
        <f t="shared" ca="1" si="26"/>
        <v>0</v>
      </c>
      <c r="AT15">
        <f t="shared" ca="1" si="27"/>
        <v>0</v>
      </c>
      <c r="AU15" t="str">
        <f t="shared" si="28"/>
        <v>-</v>
      </c>
      <c r="AX15">
        <f t="shared" si="3"/>
        <v>0</v>
      </c>
      <c r="AZ15" t="str">
        <f t="shared" si="29"/>
        <v/>
      </c>
      <c r="BA15">
        <f t="shared" si="30"/>
        <v>0</v>
      </c>
      <c r="BB15" t="str">
        <f>IF(AX15=0,"",IF(AX15="Nincs kapcsolód beszerzés",0,IF(ISERROR(VLOOKUP(AX15,Beszerzés!AS:AT,2,FALSE)),AX15,VLOOKUP(AX15,Beszerzés!AS:AT,2,FALSE))))</f>
        <v/>
      </c>
      <c r="BC15">
        <f t="shared" si="31"/>
        <v>0</v>
      </c>
      <c r="BD15">
        <f t="shared" si="32"/>
        <v>0</v>
      </c>
      <c r="BE15">
        <f t="shared" si="33"/>
        <v>0</v>
      </c>
      <c r="BF15" s="12" t="str">
        <f t="shared" si="34"/>
        <v>1900.01.00</v>
      </c>
      <c r="BG15" s="12" t="str">
        <f t="shared" si="35"/>
        <v>1900.01.00</v>
      </c>
      <c r="BH15">
        <f t="shared" si="36"/>
        <v>0</v>
      </c>
      <c r="BI15">
        <f t="shared" si="37"/>
        <v>0</v>
      </c>
      <c r="BJ15">
        <f t="shared" si="38"/>
        <v>0</v>
      </c>
      <c r="BK15">
        <f t="shared" si="39"/>
        <v>0</v>
      </c>
      <c r="BL15">
        <f t="shared" si="40"/>
        <v>0</v>
      </c>
      <c r="BV15" s="11" t="s">
        <v>102</v>
      </c>
      <c r="BX15" t="str">
        <f>IF(AND(Beszerzés!V15=0,Beszerzés!AK15=0),Beszerzés!AS15,"")</f>
        <v/>
      </c>
      <c r="BY15">
        <f ca="1">IF($AH$2&lt;&gt;0,0,VLOOKUP(BX15,Beszerzés!$AS$3:$BE$202,13,FALSE))</f>
        <v>0</v>
      </c>
      <c r="BZ15">
        <f t="shared" ca="1" si="41"/>
        <v>0</v>
      </c>
      <c r="CA15">
        <f t="shared" ca="1" si="42"/>
        <v>0</v>
      </c>
      <c r="FN15" s="10"/>
    </row>
    <row r="16" spans="1:170">
      <c r="A16" s="22" t="str">
        <f t="shared" si="43"/>
        <v/>
      </c>
      <c r="B16" s="18"/>
      <c r="C16" s="20"/>
      <c r="D16" s="18"/>
      <c r="E16" s="18"/>
      <c r="F16" s="18"/>
      <c r="G16" s="18"/>
      <c r="H16" s="19"/>
      <c r="I16" s="19"/>
      <c r="J16" s="18"/>
      <c r="K16" s="18"/>
      <c r="L16" s="18"/>
      <c r="M16" s="20"/>
      <c r="N16" s="18"/>
      <c r="O16" s="10"/>
      <c r="P16" s="58"/>
      <c r="Q16" t="str">
        <f t="shared" si="5"/>
        <v>vége</v>
      </c>
      <c r="T16">
        <f t="shared" si="6"/>
        <v>1</v>
      </c>
      <c r="U16">
        <f t="shared" si="7"/>
        <v>1</v>
      </c>
      <c r="V16">
        <f t="shared" si="8"/>
        <v>1</v>
      </c>
      <c r="W16">
        <f t="shared" si="9"/>
        <v>1</v>
      </c>
      <c r="X16">
        <f t="shared" si="10"/>
        <v>1</v>
      </c>
      <c r="Y16">
        <f t="shared" si="11"/>
        <v>1</v>
      </c>
      <c r="Z16">
        <f t="shared" si="12"/>
        <v>1</v>
      </c>
      <c r="AA16">
        <f t="shared" si="13"/>
        <v>1</v>
      </c>
      <c r="AB16">
        <f t="shared" si="14"/>
        <v>1</v>
      </c>
      <c r="AC16">
        <f t="shared" si="15"/>
        <v>1</v>
      </c>
      <c r="AD16">
        <f t="shared" si="16"/>
        <v>1</v>
      </c>
      <c r="AE16">
        <f t="shared" si="17"/>
        <v>1</v>
      </c>
      <c r="AF16">
        <f t="shared" si="18"/>
        <v>1</v>
      </c>
      <c r="AG16">
        <f t="shared" si="19"/>
        <v>0</v>
      </c>
      <c r="AI16" t="str">
        <f t="shared" si="20"/>
        <v>;;;;;;;;;;0;0;0</v>
      </c>
      <c r="AL16">
        <f t="shared" si="21"/>
        <v>0</v>
      </c>
      <c r="AM16">
        <f t="shared" si="22"/>
        <v>0</v>
      </c>
      <c r="AN16">
        <f t="shared" si="23"/>
        <v>0</v>
      </c>
      <c r="AO16">
        <f t="shared" si="1"/>
        <v>0</v>
      </c>
      <c r="AP16">
        <f t="shared" si="24"/>
        <v>0</v>
      </c>
      <c r="AQ16">
        <f t="shared" si="2"/>
        <v>0</v>
      </c>
      <c r="AR16" t="str">
        <f t="shared" si="25"/>
        <v/>
      </c>
      <c r="AS16">
        <f t="shared" ca="1" si="26"/>
        <v>0</v>
      </c>
      <c r="AT16">
        <f t="shared" ca="1" si="27"/>
        <v>0</v>
      </c>
      <c r="AU16" t="str">
        <f t="shared" si="28"/>
        <v>-</v>
      </c>
      <c r="AX16">
        <f t="shared" si="3"/>
        <v>0</v>
      </c>
      <c r="AZ16" t="str">
        <f t="shared" si="29"/>
        <v/>
      </c>
      <c r="BA16">
        <f t="shared" si="30"/>
        <v>0</v>
      </c>
      <c r="BB16" t="str">
        <f>IF(AX16=0,"",IF(AX16="Nincs kapcsolód beszerzés",0,IF(ISERROR(VLOOKUP(AX16,Beszerzés!AS:AT,2,FALSE)),AX16,VLOOKUP(AX16,Beszerzés!AS:AT,2,FALSE))))</f>
        <v/>
      </c>
      <c r="BC16">
        <f t="shared" si="31"/>
        <v>0</v>
      </c>
      <c r="BD16">
        <f t="shared" si="32"/>
        <v>0</v>
      </c>
      <c r="BE16">
        <f t="shared" si="33"/>
        <v>0</v>
      </c>
      <c r="BF16" s="12" t="str">
        <f t="shared" si="34"/>
        <v>1900.01.00</v>
      </c>
      <c r="BG16" s="12" t="str">
        <f t="shared" si="35"/>
        <v>1900.01.00</v>
      </c>
      <c r="BH16">
        <f t="shared" si="36"/>
        <v>0</v>
      </c>
      <c r="BI16">
        <f t="shared" si="37"/>
        <v>0</v>
      </c>
      <c r="BJ16">
        <f t="shared" si="38"/>
        <v>0</v>
      </c>
      <c r="BK16">
        <f t="shared" si="39"/>
        <v>0</v>
      </c>
      <c r="BL16">
        <f t="shared" si="40"/>
        <v>0</v>
      </c>
      <c r="BV16" s="11" t="s">
        <v>103</v>
      </c>
      <c r="BX16" t="str">
        <f>IF(AND(Beszerzés!V16=0,Beszerzés!AK16=0),Beszerzés!AS16,"")</f>
        <v/>
      </c>
      <c r="BY16">
        <f ca="1">IF($AH$2&lt;&gt;0,0,VLOOKUP(BX16,Beszerzés!$AS$3:$BE$202,13,FALSE))</f>
        <v>0</v>
      </c>
      <c r="BZ16">
        <f t="shared" ca="1" si="41"/>
        <v>0</v>
      </c>
      <c r="CA16">
        <f t="shared" ca="1" si="42"/>
        <v>0</v>
      </c>
      <c r="FN16" s="10"/>
    </row>
    <row r="17" spans="1:170">
      <c r="A17" s="22" t="str">
        <f t="shared" si="43"/>
        <v/>
      </c>
      <c r="B17" s="18"/>
      <c r="C17" s="20"/>
      <c r="D17" s="18"/>
      <c r="E17" s="18"/>
      <c r="F17" s="18"/>
      <c r="G17" s="18"/>
      <c r="H17" s="19"/>
      <c r="I17" s="19"/>
      <c r="J17" s="18"/>
      <c r="K17" s="18"/>
      <c r="L17" s="18"/>
      <c r="M17" s="20"/>
      <c r="N17" s="18"/>
      <c r="O17" s="10"/>
      <c r="P17" s="58"/>
      <c r="Q17" t="str">
        <f t="shared" si="5"/>
        <v>vége</v>
      </c>
      <c r="T17">
        <f t="shared" si="6"/>
        <v>1</v>
      </c>
      <c r="U17">
        <f t="shared" si="7"/>
        <v>1</v>
      </c>
      <c r="V17">
        <f t="shared" si="8"/>
        <v>1</v>
      </c>
      <c r="W17">
        <f t="shared" si="9"/>
        <v>1</v>
      </c>
      <c r="X17">
        <f t="shared" si="10"/>
        <v>1</v>
      </c>
      <c r="Y17">
        <f t="shared" si="11"/>
        <v>1</v>
      </c>
      <c r="Z17">
        <f t="shared" si="12"/>
        <v>1</v>
      </c>
      <c r="AA17">
        <f t="shared" si="13"/>
        <v>1</v>
      </c>
      <c r="AB17">
        <f t="shared" si="14"/>
        <v>1</v>
      </c>
      <c r="AC17">
        <f t="shared" si="15"/>
        <v>1</v>
      </c>
      <c r="AD17">
        <f t="shared" si="16"/>
        <v>1</v>
      </c>
      <c r="AE17">
        <f t="shared" si="17"/>
        <v>1</v>
      </c>
      <c r="AF17">
        <f t="shared" si="18"/>
        <v>1</v>
      </c>
      <c r="AG17">
        <f t="shared" si="19"/>
        <v>0</v>
      </c>
      <c r="AI17" t="str">
        <f t="shared" si="20"/>
        <v>;;;;;;;;;;0;0;0</v>
      </c>
      <c r="AL17">
        <f t="shared" si="21"/>
        <v>0</v>
      </c>
      <c r="AM17">
        <f t="shared" si="22"/>
        <v>0</v>
      </c>
      <c r="AN17">
        <f t="shared" si="23"/>
        <v>0</v>
      </c>
      <c r="AO17">
        <f t="shared" si="1"/>
        <v>0</v>
      </c>
      <c r="AP17">
        <f t="shared" si="24"/>
        <v>0</v>
      </c>
      <c r="AQ17">
        <f t="shared" si="2"/>
        <v>0</v>
      </c>
      <c r="AR17" t="str">
        <f t="shared" si="25"/>
        <v/>
      </c>
      <c r="AS17">
        <f t="shared" ca="1" si="26"/>
        <v>0</v>
      </c>
      <c r="AT17">
        <f t="shared" ca="1" si="27"/>
        <v>0</v>
      </c>
      <c r="AU17" t="str">
        <f t="shared" si="28"/>
        <v>-</v>
      </c>
      <c r="AX17">
        <f t="shared" si="3"/>
        <v>0</v>
      </c>
      <c r="AZ17" t="str">
        <f t="shared" si="29"/>
        <v/>
      </c>
      <c r="BA17">
        <f t="shared" si="30"/>
        <v>0</v>
      </c>
      <c r="BB17" t="str">
        <f>IF(AX17=0,"",IF(AX17="Nincs kapcsolód beszerzés",0,IF(ISERROR(VLOOKUP(AX17,Beszerzés!AS:AT,2,FALSE)),AX17,VLOOKUP(AX17,Beszerzés!AS:AT,2,FALSE))))</f>
        <v/>
      </c>
      <c r="BC17">
        <f t="shared" si="31"/>
        <v>0</v>
      </c>
      <c r="BD17">
        <f t="shared" si="32"/>
        <v>0</v>
      </c>
      <c r="BE17">
        <f t="shared" si="33"/>
        <v>0</v>
      </c>
      <c r="BF17" s="12" t="str">
        <f t="shared" si="34"/>
        <v>1900.01.00</v>
      </c>
      <c r="BG17" s="12" t="str">
        <f t="shared" si="35"/>
        <v>1900.01.00</v>
      </c>
      <c r="BH17">
        <f t="shared" si="36"/>
        <v>0</v>
      </c>
      <c r="BI17">
        <f t="shared" si="37"/>
        <v>0</v>
      </c>
      <c r="BJ17">
        <f t="shared" si="38"/>
        <v>0</v>
      </c>
      <c r="BK17">
        <f t="shared" si="39"/>
        <v>0</v>
      </c>
      <c r="BL17">
        <f t="shared" si="40"/>
        <v>0</v>
      </c>
      <c r="BV17" s="11" t="s">
        <v>104</v>
      </c>
      <c r="BX17" t="str">
        <f>IF(AND(Beszerzés!V17=0,Beszerzés!AK17=0),Beszerzés!AS17,"")</f>
        <v/>
      </c>
      <c r="BY17">
        <f ca="1">IF($AH$2&lt;&gt;0,0,VLOOKUP(BX17,Beszerzés!$AS$3:$BE$202,13,FALSE))</f>
        <v>0</v>
      </c>
      <c r="BZ17">
        <f t="shared" ca="1" si="41"/>
        <v>0</v>
      </c>
      <c r="CA17">
        <f t="shared" ca="1" si="42"/>
        <v>0</v>
      </c>
      <c r="FN17" s="10"/>
    </row>
    <row r="18" spans="1:170">
      <c r="A18" s="22" t="str">
        <f t="shared" si="43"/>
        <v/>
      </c>
      <c r="B18" s="18"/>
      <c r="C18" s="20"/>
      <c r="D18" s="18"/>
      <c r="E18" s="18"/>
      <c r="F18" s="18"/>
      <c r="G18" s="18"/>
      <c r="H18" s="19"/>
      <c r="I18" s="19"/>
      <c r="J18" s="18"/>
      <c r="K18" s="18"/>
      <c r="L18" s="18"/>
      <c r="M18" s="20"/>
      <c r="N18" s="18"/>
      <c r="O18" s="10"/>
      <c r="P18" s="58"/>
      <c r="Q18" t="str">
        <f t="shared" si="5"/>
        <v>vége</v>
      </c>
      <c r="T18">
        <f t="shared" si="6"/>
        <v>1</v>
      </c>
      <c r="U18">
        <f t="shared" si="7"/>
        <v>1</v>
      </c>
      <c r="V18">
        <f t="shared" si="8"/>
        <v>1</v>
      </c>
      <c r="W18">
        <f t="shared" si="9"/>
        <v>1</v>
      </c>
      <c r="X18">
        <f t="shared" si="10"/>
        <v>1</v>
      </c>
      <c r="Y18">
        <f t="shared" si="11"/>
        <v>1</v>
      </c>
      <c r="Z18">
        <f t="shared" si="12"/>
        <v>1</v>
      </c>
      <c r="AA18">
        <f t="shared" si="13"/>
        <v>1</v>
      </c>
      <c r="AB18">
        <f t="shared" si="14"/>
        <v>1</v>
      </c>
      <c r="AC18">
        <f t="shared" si="15"/>
        <v>1</v>
      </c>
      <c r="AD18">
        <f t="shared" si="16"/>
        <v>1</v>
      </c>
      <c r="AE18">
        <f t="shared" si="17"/>
        <v>1</v>
      </c>
      <c r="AF18">
        <f t="shared" si="18"/>
        <v>1</v>
      </c>
      <c r="AG18">
        <f t="shared" si="19"/>
        <v>0</v>
      </c>
      <c r="AI18" t="str">
        <f t="shared" si="20"/>
        <v>;;;;;;;;;;0;0;0</v>
      </c>
      <c r="AL18">
        <f t="shared" si="21"/>
        <v>0</v>
      </c>
      <c r="AM18">
        <f t="shared" si="22"/>
        <v>0</v>
      </c>
      <c r="AN18">
        <f t="shared" si="23"/>
        <v>0</v>
      </c>
      <c r="AO18">
        <f t="shared" si="1"/>
        <v>0</v>
      </c>
      <c r="AP18">
        <f t="shared" si="24"/>
        <v>0</v>
      </c>
      <c r="AQ18">
        <f t="shared" si="2"/>
        <v>0</v>
      </c>
      <c r="AR18" t="str">
        <f t="shared" si="25"/>
        <v/>
      </c>
      <c r="AS18">
        <f t="shared" ca="1" si="26"/>
        <v>0</v>
      </c>
      <c r="AT18">
        <f t="shared" ca="1" si="27"/>
        <v>0</v>
      </c>
      <c r="AU18" t="str">
        <f t="shared" si="28"/>
        <v>-</v>
      </c>
      <c r="AX18">
        <f t="shared" si="3"/>
        <v>0</v>
      </c>
      <c r="AZ18" t="str">
        <f t="shared" si="29"/>
        <v/>
      </c>
      <c r="BA18">
        <f t="shared" si="30"/>
        <v>0</v>
      </c>
      <c r="BB18" t="str">
        <f>IF(AX18=0,"",IF(AX18="Nincs kapcsolód beszerzés",0,IF(ISERROR(VLOOKUP(AX18,Beszerzés!AS:AT,2,FALSE)),AX18,VLOOKUP(AX18,Beszerzés!AS:AT,2,FALSE))))</f>
        <v/>
      </c>
      <c r="BC18">
        <f t="shared" si="31"/>
        <v>0</v>
      </c>
      <c r="BD18">
        <f t="shared" si="32"/>
        <v>0</v>
      </c>
      <c r="BE18">
        <f t="shared" si="33"/>
        <v>0</v>
      </c>
      <c r="BF18" s="12" t="str">
        <f t="shared" si="34"/>
        <v>1900.01.00</v>
      </c>
      <c r="BG18" s="12" t="str">
        <f t="shared" si="35"/>
        <v>1900.01.00</v>
      </c>
      <c r="BH18">
        <f t="shared" si="36"/>
        <v>0</v>
      </c>
      <c r="BI18">
        <f t="shared" si="37"/>
        <v>0</v>
      </c>
      <c r="BJ18">
        <f t="shared" si="38"/>
        <v>0</v>
      </c>
      <c r="BK18">
        <f t="shared" si="39"/>
        <v>0</v>
      </c>
      <c r="BL18">
        <f t="shared" si="40"/>
        <v>0</v>
      </c>
      <c r="BV18" s="11" t="s">
        <v>105</v>
      </c>
      <c r="BX18" t="str">
        <f>IF(AND(Beszerzés!V18=0,Beszerzés!AK18=0),Beszerzés!AS18,"")</f>
        <v/>
      </c>
      <c r="BY18">
        <f ca="1">IF($AH$2&lt;&gt;0,0,VLOOKUP(BX18,Beszerzés!$AS$3:$BE$202,13,FALSE))</f>
        <v>0</v>
      </c>
      <c r="BZ18">
        <f t="shared" ca="1" si="41"/>
        <v>0</v>
      </c>
      <c r="CA18">
        <f t="shared" ca="1" si="42"/>
        <v>0</v>
      </c>
      <c r="FN18" s="10"/>
    </row>
    <row r="19" spans="1:170">
      <c r="A19" s="22" t="str">
        <f t="shared" si="43"/>
        <v/>
      </c>
      <c r="B19" s="18"/>
      <c r="C19" s="20"/>
      <c r="D19" s="18"/>
      <c r="E19" s="18"/>
      <c r="F19" s="18"/>
      <c r="G19" s="18"/>
      <c r="H19" s="19"/>
      <c r="I19" s="19"/>
      <c r="J19" s="18"/>
      <c r="K19" s="18"/>
      <c r="L19" s="18"/>
      <c r="M19" s="20"/>
      <c r="N19" s="18"/>
      <c r="O19" s="10"/>
      <c r="P19" s="58"/>
      <c r="Q19" t="str">
        <f t="shared" si="5"/>
        <v>vége</v>
      </c>
      <c r="T19">
        <f t="shared" si="6"/>
        <v>1</v>
      </c>
      <c r="U19">
        <f t="shared" si="7"/>
        <v>1</v>
      </c>
      <c r="V19">
        <f t="shared" si="8"/>
        <v>1</v>
      </c>
      <c r="W19">
        <f t="shared" si="9"/>
        <v>1</v>
      </c>
      <c r="X19">
        <f t="shared" si="10"/>
        <v>1</v>
      </c>
      <c r="Y19">
        <f t="shared" si="11"/>
        <v>1</v>
      </c>
      <c r="Z19">
        <f t="shared" si="12"/>
        <v>1</v>
      </c>
      <c r="AA19">
        <f t="shared" si="13"/>
        <v>1</v>
      </c>
      <c r="AB19">
        <f t="shared" si="14"/>
        <v>1</v>
      </c>
      <c r="AC19">
        <f t="shared" si="15"/>
        <v>1</v>
      </c>
      <c r="AD19">
        <f t="shared" si="16"/>
        <v>1</v>
      </c>
      <c r="AE19">
        <f t="shared" si="17"/>
        <v>1</v>
      </c>
      <c r="AF19">
        <f t="shared" si="18"/>
        <v>1</v>
      </c>
      <c r="AG19">
        <f t="shared" si="19"/>
        <v>0</v>
      </c>
      <c r="AI19" t="str">
        <f t="shared" si="20"/>
        <v>;;;;;;;;;;0;0;0</v>
      </c>
      <c r="AL19">
        <f t="shared" si="21"/>
        <v>0</v>
      </c>
      <c r="AM19">
        <f t="shared" si="22"/>
        <v>0</v>
      </c>
      <c r="AN19">
        <f t="shared" si="23"/>
        <v>0</v>
      </c>
      <c r="AO19">
        <f t="shared" si="1"/>
        <v>0</v>
      </c>
      <c r="AP19">
        <f t="shared" si="24"/>
        <v>0</v>
      </c>
      <c r="AQ19">
        <f t="shared" si="2"/>
        <v>0</v>
      </c>
      <c r="AR19" t="str">
        <f t="shared" si="25"/>
        <v/>
      </c>
      <c r="AS19">
        <f t="shared" ca="1" si="26"/>
        <v>0</v>
      </c>
      <c r="AT19">
        <f t="shared" ca="1" si="27"/>
        <v>0</v>
      </c>
      <c r="AU19" t="str">
        <f t="shared" si="28"/>
        <v>-</v>
      </c>
      <c r="AX19">
        <f t="shared" si="3"/>
        <v>0</v>
      </c>
      <c r="AZ19" t="str">
        <f t="shared" si="29"/>
        <v/>
      </c>
      <c r="BA19">
        <f t="shared" si="30"/>
        <v>0</v>
      </c>
      <c r="BB19" t="str">
        <f>IF(AX19=0,"",IF(AX19="Nincs kapcsolód beszerzés",0,IF(ISERROR(VLOOKUP(AX19,Beszerzés!AS:AT,2,FALSE)),AX19,VLOOKUP(AX19,Beszerzés!AS:AT,2,FALSE))))</f>
        <v/>
      </c>
      <c r="BC19">
        <f t="shared" si="31"/>
        <v>0</v>
      </c>
      <c r="BD19">
        <f t="shared" si="32"/>
        <v>0</v>
      </c>
      <c r="BE19">
        <f t="shared" si="33"/>
        <v>0</v>
      </c>
      <c r="BF19" s="12" t="str">
        <f t="shared" si="34"/>
        <v>1900.01.00</v>
      </c>
      <c r="BG19" s="12" t="str">
        <f t="shared" si="35"/>
        <v>1900.01.00</v>
      </c>
      <c r="BH19">
        <f t="shared" si="36"/>
        <v>0</v>
      </c>
      <c r="BI19">
        <f t="shared" si="37"/>
        <v>0</v>
      </c>
      <c r="BJ19">
        <f t="shared" si="38"/>
        <v>0</v>
      </c>
      <c r="BK19">
        <f t="shared" si="39"/>
        <v>0</v>
      </c>
      <c r="BL19">
        <f t="shared" si="40"/>
        <v>0</v>
      </c>
      <c r="BV19" s="11" t="s">
        <v>106</v>
      </c>
      <c r="BX19" t="str">
        <f>IF(AND(Beszerzés!V19=0,Beszerzés!AK19=0),Beszerzés!AS19,"")</f>
        <v/>
      </c>
      <c r="BY19">
        <f ca="1">IF($AH$2&lt;&gt;0,0,VLOOKUP(BX19,Beszerzés!$AS$3:$BE$202,13,FALSE))</f>
        <v>0</v>
      </c>
      <c r="BZ19">
        <f t="shared" ca="1" si="41"/>
        <v>0</v>
      </c>
      <c r="CA19">
        <f t="shared" ca="1" si="42"/>
        <v>0</v>
      </c>
      <c r="FN19" s="10"/>
    </row>
    <row r="20" spans="1:170">
      <c r="A20" s="22" t="str">
        <f t="shared" si="43"/>
        <v/>
      </c>
      <c r="B20" s="18"/>
      <c r="C20" s="20"/>
      <c r="D20" s="18"/>
      <c r="E20" s="18"/>
      <c r="F20" s="18"/>
      <c r="G20" s="18"/>
      <c r="H20" s="19"/>
      <c r="I20" s="19"/>
      <c r="J20" s="18"/>
      <c r="K20" s="18"/>
      <c r="L20" s="18"/>
      <c r="M20" s="20"/>
      <c r="N20" s="18"/>
      <c r="O20" s="10"/>
      <c r="P20" s="58"/>
      <c r="Q20" t="str">
        <f t="shared" si="5"/>
        <v>vége</v>
      </c>
      <c r="T20">
        <f t="shared" si="6"/>
        <v>1</v>
      </c>
      <c r="U20">
        <f t="shared" si="7"/>
        <v>1</v>
      </c>
      <c r="V20">
        <f t="shared" si="8"/>
        <v>1</v>
      </c>
      <c r="W20">
        <f t="shared" si="9"/>
        <v>1</v>
      </c>
      <c r="X20">
        <f t="shared" si="10"/>
        <v>1</v>
      </c>
      <c r="Y20">
        <f t="shared" si="11"/>
        <v>1</v>
      </c>
      <c r="Z20">
        <f t="shared" si="12"/>
        <v>1</v>
      </c>
      <c r="AA20">
        <f t="shared" si="13"/>
        <v>1</v>
      </c>
      <c r="AB20">
        <f t="shared" si="14"/>
        <v>1</v>
      </c>
      <c r="AC20">
        <f t="shared" si="15"/>
        <v>1</v>
      </c>
      <c r="AD20">
        <f t="shared" si="16"/>
        <v>1</v>
      </c>
      <c r="AE20">
        <f t="shared" si="17"/>
        <v>1</v>
      </c>
      <c r="AF20">
        <f t="shared" si="18"/>
        <v>1</v>
      </c>
      <c r="AG20">
        <f t="shared" si="19"/>
        <v>0</v>
      </c>
      <c r="AI20" t="str">
        <f t="shared" si="20"/>
        <v>;;;;;;;;;;0;0;0</v>
      </c>
      <c r="AL20">
        <f t="shared" si="21"/>
        <v>0</v>
      </c>
      <c r="AM20">
        <f t="shared" si="22"/>
        <v>0</v>
      </c>
      <c r="AN20">
        <f t="shared" si="23"/>
        <v>0</v>
      </c>
      <c r="AO20">
        <f t="shared" si="1"/>
        <v>0</v>
      </c>
      <c r="AP20">
        <f t="shared" si="24"/>
        <v>0</v>
      </c>
      <c r="AQ20">
        <f t="shared" si="2"/>
        <v>0</v>
      </c>
      <c r="AR20" t="str">
        <f t="shared" si="25"/>
        <v/>
      </c>
      <c r="AS20">
        <f t="shared" ca="1" si="26"/>
        <v>0</v>
      </c>
      <c r="AT20">
        <f t="shared" ca="1" si="27"/>
        <v>0</v>
      </c>
      <c r="AU20" t="str">
        <f t="shared" si="28"/>
        <v>-</v>
      </c>
      <c r="AX20">
        <f t="shared" si="3"/>
        <v>0</v>
      </c>
      <c r="AZ20" t="str">
        <f t="shared" si="29"/>
        <v/>
      </c>
      <c r="BA20">
        <f t="shared" si="30"/>
        <v>0</v>
      </c>
      <c r="BB20" t="str">
        <f>IF(AX20=0,"",IF(AX20="Nincs kapcsolód beszerzés",0,IF(ISERROR(VLOOKUP(AX20,Beszerzés!AS:AT,2,FALSE)),AX20,VLOOKUP(AX20,Beszerzés!AS:AT,2,FALSE))))</f>
        <v/>
      </c>
      <c r="BC20">
        <f t="shared" si="31"/>
        <v>0</v>
      </c>
      <c r="BD20">
        <f t="shared" si="32"/>
        <v>0</v>
      </c>
      <c r="BE20">
        <f t="shared" si="33"/>
        <v>0</v>
      </c>
      <c r="BF20" s="12" t="str">
        <f t="shared" si="34"/>
        <v>1900.01.00</v>
      </c>
      <c r="BG20" s="12" t="str">
        <f t="shared" si="35"/>
        <v>1900.01.00</v>
      </c>
      <c r="BH20">
        <f t="shared" si="36"/>
        <v>0</v>
      </c>
      <c r="BI20">
        <f t="shared" si="37"/>
        <v>0</v>
      </c>
      <c r="BJ20">
        <f t="shared" si="38"/>
        <v>0</v>
      </c>
      <c r="BK20">
        <f t="shared" si="39"/>
        <v>0</v>
      </c>
      <c r="BL20">
        <f t="shared" si="40"/>
        <v>0</v>
      </c>
      <c r="BV20" s="11" t="s">
        <v>107</v>
      </c>
      <c r="BX20" t="str">
        <f>IF(AND(Beszerzés!V20=0,Beszerzés!AK20=0),Beszerzés!AS20,"")</f>
        <v/>
      </c>
      <c r="BY20">
        <f ca="1">IF($AH$2&lt;&gt;0,0,VLOOKUP(BX20,Beszerzés!$AS$3:$BE$202,13,FALSE))</f>
        <v>0</v>
      </c>
      <c r="BZ20">
        <f t="shared" ca="1" si="41"/>
        <v>0</v>
      </c>
      <c r="CA20">
        <f t="shared" ca="1" si="42"/>
        <v>0</v>
      </c>
      <c r="FN20" s="10"/>
    </row>
    <row r="21" spans="1:170">
      <c r="A21" s="22" t="str">
        <f t="shared" si="43"/>
        <v/>
      </c>
      <c r="B21" s="18"/>
      <c r="C21" s="20"/>
      <c r="D21" s="18"/>
      <c r="E21" s="18"/>
      <c r="F21" s="18"/>
      <c r="G21" s="18"/>
      <c r="H21" s="19"/>
      <c r="I21" s="19"/>
      <c r="J21" s="18"/>
      <c r="K21" s="18"/>
      <c r="L21" s="18"/>
      <c r="M21" s="20"/>
      <c r="N21" s="18"/>
      <c r="O21" s="10"/>
      <c r="P21" s="58"/>
      <c r="Q21" t="str">
        <f t="shared" si="5"/>
        <v>vége</v>
      </c>
      <c r="T21">
        <f t="shared" si="6"/>
        <v>1</v>
      </c>
      <c r="U21">
        <f t="shared" si="7"/>
        <v>1</v>
      </c>
      <c r="V21">
        <f t="shared" si="8"/>
        <v>1</v>
      </c>
      <c r="W21">
        <f t="shared" si="9"/>
        <v>1</v>
      </c>
      <c r="X21">
        <f t="shared" si="10"/>
        <v>1</v>
      </c>
      <c r="Y21">
        <f t="shared" si="11"/>
        <v>1</v>
      </c>
      <c r="Z21">
        <f t="shared" si="12"/>
        <v>1</v>
      </c>
      <c r="AA21">
        <f t="shared" si="13"/>
        <v>1</v>
      </c>
      <c r="AB21">
        <f t="shared" si="14"/>
        <v>1</v>
      </c>
      <c r="AC21">
        <f t="shared" si="15"/>
        <v>1</v>
      </c>
      <c r="AD21">
        <f t="shared" si="16"/>
        <v>1</v>
      </c>
      <c r="AE21">
        <f t="shared" si="17"/>
        <v>1</v>
      </c>
      <c r="AF21">
        <f t="shared" si="18"/>
        <v>1</v>
      </c>
      <c r="AG21">
        <f t="shared" si="19"/>
        <v>0</v>
      </c>
      <c r="AI21" t="str">
        <f t="shared" si="20"/>
        <v>;;;;;;;;;;0;0;0</v>
      </c>
      <c r="AL21">
        <f t="shared" si="21"/>
        <v>0</v>
      </c>
      <c r="AM21">
        <f t="shared" si="22"/>
        <v>0</v>
      </c>
      <c r="AN21">
        <f t="shared" si="23"/>
        <v>0</v>
      </c>
      <c r="AO21">
        <f t="shared" si="1"/>
        <v>0</v>
      </c>
      <c r="AP21">
        <f t="shared" si="24"/>
        <v>0</v>
      </c>
      <c r="AQ21">
        <f t="shared" si="2"/>
        <v>0</v>
      </c>
      <c r="AR21" t="str">
        <f t="shared" si="25"/>
        <v/>
      </c>
      <c r="AS21">
        <f t="shared" ca="1" si="26"/>
        <v>0</v>
      </c>
      <c r="AT21">
        <f t="shared" ca="1" si="27"/>
        <v>0</v>
      </c>
      <c r="AU21" t="str">
        <f t="shared" si="28"/>
        <v>-</v>
      </c>
      <c r="AX21">
        <f t="shared" si="3"/>
        <v>0</v>
      </c>
      <c r="AZ21" t="str">
        <f t="shared" si="29"/>
        <v/>
      </c>
      <c r="BA21">
        <f t="shared" si="30"/>
        <v>0</v>
      </c>
      <c r="BB21" t="str">
        <f>IF(AX21=0,"",IF(AX21="Nincs kapcsolód beszerzés",0,IF(ISERROR(VLOOKUP(AX21,Beszerzés!AS:AT,2,FALSE)),AX21,VLOOKUP(AX21,Beszerzés!AS:AT,2,FALSE))))</f>
        <v/>
      </c>
      <c r="BC21">
        <f t="shared" si="31"/>
        <v>0</v>
      </c>
      <c r="BD21">
        <f t="shared" si="32"/>
        <v>0</v>
      </c>
      <c r="BE21">
        <f t="shared" si="33"/>
        <v>0</v>
      </c>
      <c r="BF21" s="12" t="str">
        <f t="shared" si="34"/>
        <v>1900.01.00</v>
      </c>
      <c r="BG21" s="12" t="str">
        <f t="shared" si="35"/>
        <v>1900.01.00</v>
      </c>
      <c r="BH21">
        <f t="shared" si="36"/>
        <v>0</v>
      </c>
      <c r="BI21">
        <f t="shared" si="37"/>
        <v>0</v>
      </c>
      <c r="BJ21">
        <f t="shared" si="38"/>
        <v>0</v>
      </c>
      <c r="BK21">
        <f t="shared" si="39"/>
        <v>0</v>
      </c>
      <c r="BL21">
        <f t="shared" si="40"/>
        <v>0</v>
      </c>
      <c r="BV21" s="11" t="s">
        <v>108</v>
      </c>
      <c r="BX21" t="str">
        <f>IF(AND(Beszerzés!V21=0,Beszerzés!AK21=0),Beszerzés!AS21,"")</f>
        <v/>
      </c>
      <c r="BY21">
        <f ca="1">IF($AH$2&lt;&gt;0,0,VLOOKUP(BX21,Beszerzés!$AS$3:$BE$202,13,FALSE))</f>
        <v>0</v>
      </c>
      <c r="BZ21">
        <f t="shared" ca="1" si="41"/>
        <v>0</v>
      </c>
      <c r="CA21">
        <f t="shared" ca="1" si="42"/>
        <v>0</v>
      </c>
      <c r="FN21" s="10"/>
    </row>
    <row r="22" spans="1:170">
      <c r="A22" s="22" t="str">
        <f t="shared" si="43"/>
        <v/>
      </c>
      <c r="B22" s="18"/>
      <c r="C22" s="20"/>
      <c r="D22" s="18"/>
      <c r="E22" s="18"/>
      <c r="F22" s="18"/>
      <c r="G22" s="18"/>
      <c r="H22" s="19"/>
      <c r="I22" s="19"/>
      <c r="J22" s="18"/>
      <c r="K22" s="18"/>
      <c r="L22" s="18"/>
      <c r="M22" s="20"/>
      <c r="N22" s="18"/>
      <c r="O22" s="10"/>
      <c r="P22" s="58"/>
      <c r="Q22" t="str">
        <f t="shared" si="5"/>
        <v>vége</v>
      </c>
      <c r="T22">
        <f t="shared" si="6"/>
        <v>1</v>
      </c>
      <c r="U22">
        <f t="shared" si="7"/>
        <v>1</v>
      </c>
      <c r="V22">
        <f t="shared" si="8"/>
        <v>1</v>
      </c>
      <c r="W22">
        <f t="shared" si="9"/>
        <v>1</v>
      </c>
      <c r="X22">
        <f t="shared" si="10"/>
        <v>1</v>
      </c>
      <c r="Y22">
        <f t="shared" si="11"/>
        <v>1</v>
      </c>
      <c r="Z22">
        <f t="shared" si="12"/>
        <v>1</v>
      </c>
      <c r="AA22">
        <f t="shared" si="13"/>
        <v>1</v>
      </c>
      <c r="AB22">
        <f t="shared" si="14"/>
        <v>1</v>
      </c>
      <c r="AC22">
        <f t="shared" si="15"/>
        <v>1</v>
      </c>
      <c r="AD22">
        <f t="shared" si="16"/>
        <v>1</v>
      </c>
      <c r="AE22">
        <f t="shared" si="17"/>
        <v>1</v>
      </c>
      <c r="AF22">
        <f t="shared" si="18"/>
        <v>1</v>
      </c>
      <c r="AG22">
        <f t="shared" si="19"/>
        <v>0</v>
      </c>
      <c r="AI22" t="str">
        <f t="shared" si="20"/>
        <v>;;;;;;;;;;0;0;0</v>
      </c>
      <c r="AL22">
        <f t="shared" si="21"/>
        <v>0</v>
      </c>
      <c r="AM22">
        <f t="shared" si="22"/>
        <v>0</v>
      </c>
      <c r="AN22">
        <f t="shared" si="23"/>
        <v>0</v>
      </c>
      <c r="AO22">
        <f t="shared" si="1"/>
        <v>0</v>
      </c>
      <c r="AP22">
        <f t="shared" si="24"/>
        <v>0</v>
      </c>
      <c r="AQ22">
        <f t="shared" si="2"/>
        <v>0</v>
      </c>
      <c r="AR22" t="str">
        <f t="shared" si="25"/>
        <v/>
      </c>
      <c r="AS22">
        <f t="shared" ca="1" si="26"/>
        <v>0</v>
      </c>
      <c r="AT22">
        <f t="shared" ca="1" si="27"/>
        <v>0</v>
      </c>
      <c r="AU22" t="str">
        <f t="shared" si="28"/>
        <v>-</v>
      </c>
      <c r="AX22">
        <f t="shared" si="3"/>
        <v>0</v>
      </c>
      <c r="AZ22" t="str">
        <f t="shared" si="29"/>
        <v/>
      </c>
      <c r="BA22">
        <f t="shared" si="30"/>
        <v>0</v>
      </c>
      <c r="BB22" t="str">
        <f>IF(AX22=0,"",IF(AX22="Nincs kapcsolód beszerzés",0,IF(ISERROR(VLOOKUP(AX22,Beszerzés!AS:AT,2,FALSE)),AX22,VLOOKUP(AX22,Beszerzés!AS:AT,2,FALSE))))</f>
        <v/>
      </c>
      <c r="BC22">
        <f t="shared" si="31"/>
        <v>0</v>
      </c>
      <c r="BD22">
        <f t="shared" si="32"/>
        <v>0</v>
      </c>
      <c r="BE22">
        <f t="shared" si="33"/>
        <v>0</v>
      </c>
      <c r="BF22" s="12" t="str">
        <f t="shared" si="34"/>
        <v>1900.01.00</v>
      </c>
      <c r="BG22" s="12" t="str">
        <f t="shared" si="35"/>
        <v>1900.01.00</v>
      </c>
      <c r="BH22">
        <f t="shared" si="36"/>
        <v>0</v>
      </c>
      <c r="BI22">
        <f t="shared" si="37"/>
        <v>0</v>
      </c>
      <c r="BJ22">
        <f t="shared" si="38"/>
        <v>0</v>
      </c>
      <c r="BK22">
        <f t="shared" si="39"/>
        <v>0</v>
      </c>
      <c r="BL22">
        <f t="shared" si="40"/>
        <v>0</v>
      </c>
      <c r="BV22" s="11" t="s">
        <v>109</v>
      </c>
      <c r="BX22" t="str">
        <f>IF(AND(Beszerzés!V22=0,Beszerzés!AK22=0),Beszerzés!AS22,"")</f>
        <v/>
      </c>
      <c r="BY22">
        <f ca="1">IF($AH$2&lt;&gt;0,0,VLOOKUP(BX22,Beszerzés!$AS$3:$BE$202,13,FALSE))</f>
        <v>0</v>
      </c>
      <c r="BZ22">
        <f t="shared" ca="1" si="41"/>
        <v>0</v>
      </c>
      <c r="CA22">
        <f t="shared" ca="1" si="42"/>
        <v>0</v>
      </c>
      <c r="FN22" s="10"/>
    </row>
    <row r="23" spans="1:170">
      <c r="A23" s="22" t="str">
        <f t="shared" si="43"/>
        <v/>
      </c>
      <c r="B23" s="18"/>
      <c r="C23" s="20"/>
      <c r="D23" s="18"/>
      <c r="E23" s="18"/>
      <c r="F23" s="18"/>
      <c r="G23" s="18"/>
      <c r="H23" s="19"/>
      <c r="I23" s="19"/>
      <c r="J23" s="18"/>
      <c r="K23" s="18"/>
      <c r="L23" s="18"/>
      <c r="M23" s="20"/>
      <c r="N23" s="18"/>
      <c r="O23" s="10"/>
      <c r="P23" s="58"/>
      <c r="Q23" t="str">
        <f t="shared" si="5"/>
        <v>vége</v>
      </c>
      <c r="T23">
        <f t="shared" si="6"/>
        <v>1</v>
      </c>
      <c r="U23">
        <f t="shared" si="7"/>
        <v>1</v>
      </c>
      <c r="V23">
        <f t="shared" si="8"/>
        <v>1</v>
      </c>
      <c r="W23">
        <f t="shared" si="9"/>
        <v>1</v>
      </c>
      <c r="X23">
        <f t="shared" si="10"/>
        <v>1</v>
      </c>
      <c r="Y23">
        <f t="shared" si="11"/>
        <v>1</v>
      </c>
      <c r="Z23">
        <f t="shared" si="12"/>
        <v>1</v>
      </c>
      <c r="AA23">
        <f t="shared" si="13"/>
        <v>1</v>
      </c>
      <c r="AB23">
        <f t="shared" si="14"/>
        <v>1</v>
      </c>
      <c r="AC23">
        <f t="shared" si="15"/>
        <v>1</v>
      </c>
      <c r="AD23">
        <f t="shared" si="16"/>
        <v>1</v>
      </c>
      <c r="AE23">
        <f t="shared" si="17"/>
        <v>1</v>
      </c>
      <c r="AF23">
        <f t="shared" si="18"/>
        <v>1</v>
      </c>
      <c r="AG23">
        <f t="shared" si="19"/>
        <v>0</v>
      </c>
      <c r="AI23" t="str">
        <f t="shared" si="20"/>
        <v>;;;;;;;;;;0;0;0</v>
      </c>
      <c r="AL23">
        <f t="shared" si="21"/>
        <v>0</v>
      </c>
      <c r="AM23">
        <f t="shared" si="22"/>
        <v>0</v>
      </c>
      <c r="AN23">
        <f t="shared" si="23"/>
        <v>0</v>
      </c>
      <c r="AO23">
        <f t="shared" si="1"/>
        <v>0</v>
      </c>
      <c r="AP23">
        <f t="shared" si="24"/>
        <v>0</v>
      </c>
      <c r="AQ23">
        <f t="shared" si="2"/>
        <v>0</v>
      </c>
      <c r="AR23" t="str">
        <f t="shared" si="25"/>
        <v/>
      </c>
      <c r="AS23">
        <f t="shared" ca="1" si="26"/>
        <v>0</v>
      </c>
      <c r="AT23">
        <f t="shared" ca="1" si="27"/>
        <v>0</v>
      </c>
      <c r="AU23" t="str">
        <f t="shared" si="28"/>
        <v>-</v>
      </c>
      <c r="AX23">
        <f t="shared" si="3"/>
        <v>0</v>
      </c>
      <c r="AZ23" t="str">
        <f t="shared" si="29"/>
        <v/>
      </c>
      <c r="BA23">
        <f t="shared" si="30"/>
        <v>0</v>
      </c>
      <c r="BB23" t="str">
        <f>IF(AX23=0,"",IF(AX23="Nincs kapcsolód beszerzés",0,IF(ISERROR(VLOOKUP(AX23,Beszerzés!AS:AT,2,FALSE)),AX23,VLOOKUP(AX23,Beszerzés!AS:AT,2,FALSE))))</f>
        <v/>
      </c>
      <c r="BC23">
        <f t="shared" si="31"/>
        <v>0</v>
      </c>
      <c r="BD23">
        <f t="shared" si="32"/>
        <v>0</v>
      </c>
      <c r="BE23">
        <f t="shared" si="33"/>
        <v>0</v>
      </c>
      <c r="BF23" s="12" t="str">
        <f t="shared" si="34"/>
        <v>1900.01.00</v>
      </c>
      <c r="BG23" s="12" t="str">
        <f t="shared" si="35"/>
        <v>1900.01.00</v>
      </c>
      <c r="BH23">
        <f t="shared" si="36"/>
        <v>0</v>
      </c>
      <c r="BI23">
        <f t="shared" si="37"/>
        <v>0</v>
      </c>
      <c r="BJ23">
        <f t="shared" si="38"/>
        <v>0</v>
      </c>
      <c r="BK23">
        <f t="shared" si="39"/>
        <v>0</v>
      </c>
      <c r="BL23">
        <f t="shared" si="40"/>
        <v>0</v>
      </c>
      <c r="BV23" s="11" t="s">
        <v>110</v>
      </c>
      <c r="BX23" t="str">
        <f>IF(AND(Beszerzés!V23=0,Beszerzés!AK23=0),Beszerzés!AS23,"")</f>
        <v/>
      </c>
      <c r="BY23">
        <f ca="1">IF($AH$2&lt;&gt;0,0,VLOOKUP(BX23,Beszerzés!$AS$3:$BE$202,13,FALSE))</f>
        <v>0</v>
      </c>
      <c r="BZ23">
        <f t="shared" ca="1" si="41"/>
        <v>0</v>
      </c>
      <c r="CA23">
        <f t="shared" ca="1" si="42"/>
        <v>0</v>
      </c>
      <c r="FN23" s="10"/>
    </row>
    <row r="24" spans="1:170">
      <c r="A24" s="22" t="str">
        <f t="shared" si="43"/>
        <v/>
      </c>
      <c r="B24" s="18"/>
      <c r="C24" s="20"/>
      <c r="D24" s="18"/>
      <c r="E24" s="18"/>
      <c r="F24" s="18"/>
      <c r="G24" s="18"/>
      <c r="H24" s="19"/>
      <c r="I24" s="19"/>
      <c r="J24" s="18"/>
      <c r="K24" s="18"/>
      <c r="L24" s="18"/>
      <c r="M24" s="20"/>
      <c r="N24" s="18"/>
      <c r="O24" s="10"/>
      <c r="P24" s="58"/>
      <c r="Q24" t="str">
        <f t="shared" si="5"/>
        <v>vége</v>
      </c>
      <c r="T24">
        <f t="shared" si="6"/>
        <v>1</v>
      </c>
      <c r="U24">
        <f t="shared" si="7"/>
        <v>1</v>
      </c>
      <c r="V24">
        <f t="shared" si="8"/>
        <v>1</v>
      </c>
      <c r="W24">
        <f t="shared" si="9"/>
        <v>1</v>
      </c>
      <c r="X24">
        <f t="shared" si="10"/>
        <v>1</v>
      </c>
      <c r="Y24">
        <f t="shared" si="11"/>
        <v>1</v>
      </c>
      <c r="Z24">
        <f t="shared" si="12"/>
        <v>1</v>
      </c>
      <c r="AA24">
        <f t="shared" si="13"/>
        <v>1</v>
      </c>
      <c r="AB24">
        <f t="shared" si="14"/>
        <v>1</v>
      </c>
      <c r="AC24">
        <f t="shared" si="15"/>
        <v>1</v>
      </c>
      <c r="AD24">
        <f t="shared" si="16"/>
        <v>1</v>
      </c>
      <c r="AE24">
        <f t="shared" si="17"/>
        <v>1</v>
      </c>
      <c r="AF24">
        <f t="shared" si="18"/>
        <v>1</v>
      </c>
      <c r="AG24">
        <f t="shared" si="19"/>
        <v>0</v>
      </c>
      <c r="AI24" t="str">
        <f t="shared" si="20"/>
        <v>;;;;;;;;;;0;0;0</v>
      </c>
      <c r="AL24">
        <f t="shared" si="21"/>
        <v>0</v>
      </c>
      <c r="AM24">
        <f t="shared" si="22"/>
        <v>0</v>
      </c>
      <c r="AN24">
        <f t="shared" si="23"/>
        <v>0</v>
      </c>
      <c r="AO24">
        <f t="shared" si="1"/>
        <v>0</v>
      </c>
      <c r="AP24">
        <f t="shared" si="24"/>
        <v>0</v>
      </c>
      <c r="AQ24">
        <f t="shared" si="2"/>
        <v>0</v>
      </c>
      <c r="AR24" t="str">
        <f t="shared" si="25"/>
        <v/>
      </c>
      <c r="AS24">
        <f t="shared" ca="1" si="26"/>
        <v>0</v>
      </c>
      <c r="AT24">
        <f t="shared" ca="1" si="27"/>
        <v>0</v>
      </c>
      <c r="AU24" t="str">
        <f t="shared" si="28"/>
        <v>-</v>
      </c>
      <c r="AX24">
        <f t="shared" si="3"/>
        <v>0</v>
      </c>
      <c r="AZ24" t="str">
        <f t="shared" si="29"/>
        <v/>
      </c>
      <c r="BA24">
        <f t="shared" si="30"/>
        <v>0</v>
      </c>
      <c r="BB24" t="str">
        <f>IF(AX24=0,"",IF(AX24="Nincs kapcsolód beszerzés",0,IF(ISERROR(VLOOKUP(AX24,Beszerzés!AS:AT,2,FALSE)),AX24,VLOOKUP(AX24,Beszerzés!AS:AT,2,FALSE))))</f>
        <v/>
      </c>
      <c r="BC24">
        <f t="shared" si="31"/>
        <v>0</v>
      </c>
      <c r="BD24">
        <f t="shared" si="32"/>
        <v>0</v>
      </c>
      <c r="BE24">
        <f t="shared" si="33"/>
        <v>0</v>
      </c>
      <c r="BF24" s="12" t="str">
        <f t="shared" si="34"/>
        <v>1900.01.00</v>
      </c>
      <c r="BG24" s="12" t="str">
        <f t="shared" si="35"/>
        <v>1900.01.00</v>
      </c>
      <c r="BH24">
        <f t="shared" si="36"/>
        <v>0</v>
      </c>
      <c r="BI24">
        <f t="shared" si="37"/>
        <v>0</v>
      </c>
      <c r="BJ24">
        <f t="shared" si="38"/>
        <v>0</v>
      </c>
      <c r="BK24">
        <f t="shared" si="39"/>
        <v>0</v>
      </c>
      <c r="BL24">
        <f t="shared" si="40"/>
        <v>0</v>
      </c>
      <c r="BV24" s="11" t="s">
        <v>111</v>
      </c>
      <c r="BX24" t="str">
        <f>IF(AND(Beszerzés!V24=0,Beszerzés!AK24=0),Beszerzés!AS24,"")</f>
        <v/>
      </c>
      <c r="BY24">
        <f ca="1">IF($AH$2&lt;&gt;0,0,VLOOKUP(BX24,Beszerzés!$AS$3:$BE$202,13,FALSE))</f>
        <v>0</v>
      </c>
      <c r="BZ24">
        <f t="shared" ca="1" si="41"/>
        <v>0</v>
      </c>
      <c r="CA24">
        <f t="shared" ca="1" si="42"/>
        <v>0</v>
      </c>
      <c r="FN24" s="10"/>
    </row>
    <row r="25" spans="1:170">
      <c r="A25" s="22" t="str">
        <f t="shared" si="43"/>
        <v/>
      </c>
      <c r="B25" s="18"/>
      <c r="C25" s="20"/>
      <c r="D25" s="18"/>
      <c r="E25" s="18"/>
      <c r="F25" s="18"/>
      <c r="G25" s="18"/>
      <c r="H25" s="19"/>
      <c r="I25" s="19"/>
      <c r="J25" s="18"/>
      <c r="K25" s="18"/>
      <c r="L25" s="18"/>
      <c r="M25" s="20"/>
      <c r="N25" s="18"/>
      <c r="O25" s="10"/>
      <c r="P25" s="58"/>
      <c r="Q25" t="str">
        <f t="shared" si="5"/>
        <v>vége</v>
      </c>
      <c r="T25">
        <f t="shared" si="6"/>
        <v>1</v>
      </c>
      <c r="U25">
        <f t="shared" si="7"/>
        <v>1</v>
      </c>
      <c r="V25">
        <f t="shared" si="8"/>
        <v>1</v>
      </c>
      <c r="W25">
        <f t="shared" si="9"/>
        <v>1</v>
      </c>
      <c r="X25">
        <f t="shared" si="10"/>
        <v>1</v>
      </c>
      <c r="Y25">
        <f t="shared" si="11"/>
        <v>1</v>
      </c>
      <c r="Z25">
        <f t="shared" si="12"/>
        <v>1</v>
      </c>
      <c r="AA25">
        <f t="shared" si="13"/>
        <v>1</v>
      </c>
      <c r="AB25">
        <f t="shared" si="14"/>
        <v>1</v>
      </c>
      <c r="AC25">
        <f t="shared" si="15"/>
        <v>1</v>
      </c>
      <c r="AD25">
        <f t="shared" si="16"/>
        <v>1</v>
      </c>
      <c r="AE25">
        <f t="shared" si="17"/>
        <v>1</v>
      </c>
      <c r="AF25">
        <f t="shared" si="18"/>
        <v>1</v>
      </c>
      <c r="AG25">
        <f t="shared" si="19"/>
        <v>0</v>
      </c>
      <c r="AI25" t="str">
        <f t="shared" si="20"/>
        <v>;;;;;;;;;;0;0;0</v>
      </c>
      <c r="AL25">
        <f t="shared" si="21"/>
        <v>0</v>
      </c>
      <c r="AM25">
        <f t="shared" si="22"/>
        <v>0</v>
      </c>
      <c r="AN25">
        <f t="shared" si="23"/>
        <v>0</v>
      </c>
      <c r="AO25">
        <f t="shared" si="1"/>
        <v>0</v>
      </c>
      <c r="AP25">
        <f t="shared" si="24"/>
        <v>0</v>
      </c>
      <c r="AQ25">
        <f t="shared" si="2"/>
        <v>0</v>
      </c>
      <c r="AR25" t="str">
        <f t="shared" si="25"/>
        <v/>
      </c>
      <c r="AS25">
        <f t="shared" ca="1" si="26"/>
        <v>0</v>
      </c>
      <c r="AT25">
        <f t="shared" ca="1" si="27"/>
        <v>0</v>
      </c>
      <c r="AU25" t="str">
        <f t="shared" si="28"/>
        <v>-</v>
      </c>
      <c r="AX25">
        <f t="shared" si="3"/>
        <v>0</v>
      </c>
      <c r="AZ25" t="str">
        <f t="shared" si="29"/>
        <v/>
      </c>
      <c r="BA25">
        <f t="shared" si="30"/>
        <v>0</v>
      </c>
      <c r="BB25" t="str">
        <f>IF(AX25=0,"",IF(AX25="Nincs kapcsolód beszerzés",0,IF(ISERROR(VLOOKUP(AX25,Beszerzés!AS:AT,2,FALSE)),AX25,VLOOKUP(AX25,Beszerzés!AS:AT,2,FALSE))))</f>
        <v/>
      </c>
      <c r="BC25">
        <f t="shared" si="31"/>
        <v>0</v>
      </c>
      <c r="BD25">
        <f t="shared" si="32"/>
        <v>0</v>
      </c>
      <c r="BE25">
        <f t="shared" si="33"/>
        <v>0</v>
      </c>
      <c r="BF25" s="12" t="str">
        <f t="shared" si="34"/>
        <v>1900.01.00</v>
      </c>
      <c r="BG25" s="12" t="str">
        <f t="shared" si="35"/>
        <v>1900.01.00</v>
      </c>
      <c r="BH25">
        <f t="shared" si="36"/>
        <v>0</v>
      </c>
      <c r="BI25">
        <f t="shared" si="37"/>
        <v>0</v>
      </c>
      <c r="BJ25">
        <f t="shared" si="38"/>
        <v>0</v>
      </c>
      <c r="BK25">
        <f t="shared" si="39"/>
        <v>0</v>
      </c>
      <c r="BL25">
        <f t="shared" si="40"/>
        <v>0</v>
      </c>
      <c r="BV25" s="11" t="s">
        <v>112</v>
      </c>
      <c r="BX25" t="str">
        <f>IF(AND(Beszerzés!V25=0,Beszerzés!AK25=0),Beszerzés!AS25,"")</f>
        <v/>
      </c>
      <c r="BY25">
        <f ca="1">IF($AH$2&lt;&gt;0,0,VLOOKUP(BX25,Beszerzés!$AS$3:$BE$202,13,FALSE))</f>
        <v>0</v>
      </c>
      <c r="BZ25">
        <f t="shared" ca="1" si="41"/>
        <v>0</v>
      </c>
      <c r="CA25">
        <f t="shared" ca="1" si="42"/>
        <v>0</v>
      </c>
      <c r="FN25" s="10"/>
    </row>
    <row r="26" spans="1:170">
      <c r="A26" s="22" t="str">
        <f t="shared" si="43"/>
        <v/>
      </c>
      <c r="B26" s="18"/>
      <c r="C26" s="20"/>
      <c r="D26" s="18"/>
      <c r="E26" s="18"/>
      <c r="F26" s="18"/>
      <c r="G26" s="18"/>
      <c r="H26" s="19"/>
      <c r="I26" s="19"/>
      <c r="J26" s="18"/>
      <c r="K26" s="18"/>
      <c r="L26" s="18"/>
      <c r="M26" s="20"/>
      <c r="N26" s="18"/>
      <c r="O26" s="10"/>
      <c r="P26" s="59"/>
      <c r="Q26" t="str">
        <f t="shared" si="5"/>
        <v>vége</v>
      </c>
      <c r="T26">
        <f t="shared" si="6"/>
        <v>1</v>
      </c>
      <c r="U26">
        <f t="shared" si="7"/>
        <v>1</v>
      </c>
      <c r="V26">
        <f t="shared" si="8"/>
        <v>1</v>
      </c>
      <c r="W26">
        <f t="shared" si="9"/>
        <v>1</v>
      </c>
      <c r="X26">
        <f t="shared" si="10"/>
        <v>1</v>
      </c>
      <c r="Y26">
        <f t="shared" si="11"/>
        <v>1</v>
      </c>
      <c r="Z26">
        <f t="shared" si="12"/>
        <v>1</v>
      </c>
      <c r="AA26">
        <f t="shared" si="13"/>
        <v>1</v>
      </c>
      <c r="AB26">
        <f t="shared" si="14"/>
        <v>1</v>
      </c>
      <c r="AC26">
        <f t="shared" si="15"/>
        <v>1</v>
      </c>
      <c r="AD26">
        <f t="shared" si="16"/>
        <v>1</v>
      </c>
      <c r="AE26">
        <f t="shared" si="17"/>
        <v>1</v>
      </c>
      <c r="AF26">
        <f t="shared" si="18"/>
        <v>1</v>
      </c>
      <c r="AG26">
        <f t="shared" si="19"/>
        <v>0</v>
      </c>
      <c r="AI26" t="str">
        <f t="shared" si="20"/>
        <v>;;;;;;;;;;0;0;0</v>
      </c>
      <c r="AL26">
        <f t="shared" si="21"/>
        <v>0</v>
      </c>
      <c r="AM26">
        <f t="shared" si="22"/>
        <v>0</v>
      </c>
      <c r="AN26">
        <f t="shared" si="23"/>
        <v>0</v>
      </c>
      <c r="AO26">
        <f t="shared" si="1"/>
        <v>0</v>
      </c>
      <c r="AP26">
        <f t="shared" si="24"/>
        <v>0</v>
      </c>
      <c r="AQ26">
        <f t="shared" si="2"/>
        <v>0</v>
      </c>
      <c r="AR26" t="str">
        <f t="shared" si="25"/>
        <v/>
      </c>
      <c r="AS26">
        <f t="shared" ca="1" si="26"/>
        <v>0</v>
      </c>
      <c r="AT26">
        <f t="shared" ca="1" si="27"/>
        <v>0</v>
      </c>
      <c r="AU26" t="str">
        <f t="shared" si="28"/>
        <v>-</v>
      </c>
      <c r="AX26">
        <f t="shared" si="3"/>
        <v>0</v>
      </c>
      <c r="AZ26" t="str">
        <f t="shared" si="29"/>
        <v/>
      </c>
      <c r="BA26">
        <f t="shared" si="30"/>
        <v>0</v>
      </c>
      <c r="BB26" t="str">
        <f>IF(AX26=0,"",IF(AX26="Nincs kapcsolód beszerzés",0,IF(ISERROR(VLOOKUP(AX26,Beszerzés!AS:AT,2,FALSE)),AX26,VLOOKUP(AX26,Beszerzés!AS:AT,2,FALSE))))</f>
        <v/>
      </c>
      <c r="BC26">
        <f t="shared" si="31"/>
        <v>0</v>
      </c>
      <c r="BD26">
        <f t="shared" si="32"/>
        <v>0</v>
      </c>
      <c r="BE26">
        <f t="shared" si="33"/>
        <v>0</v>
      </c>
      <c r="BF26" s="12" t="str">
        <f t="shared" si="34"/>
        <v>1900.01.00</v>
      </c>
      <c r="BG26" s="12" t="str">
        <f t="shared" si="35"/>
        <v>1900.01.00</v>
      </c>
      <c r="BH26">
        <f t="shared" si="36"/>
        <v>0</v>
      </c>
      <c r="BI26">
        <f t="shared" si="37"/>
        <v>0</v>
      </c>
      <c r="BJ26">
        <f t="shared" si="38"/>
        <v>0</v>
      </c>
      <c r="BK26">
        <f t="shared" si="39"/>
        <v>0</v>
      </c>
      <c r="BL26">
        <f t="shared" si="40"/>
        <v>0</v>
      </c>
      <c r="BV26" s="11" t="s">
        <v>113</v>
      </c>
      <c r="BX26" t="str">
        <f>IF(AND(Beszerzés!V26=0,Beszerzés!AK26=0),Beszerzés!AS26,"")</f>
        <v/>
      </c>
      <c r="BY26">
        <f ca="1">IF($AH$2&lt;&gt;0,0,VLOOKUP(BX26,Beszerzés!$AS$3:$BE$202,13,FALSE))</f>
        <v>0</v>
      </c>
      <c r="BZ26">
        <f t="shared" ca="1" si="41"/>
        <v>0</v>
      </c>
      <c r="CA26">
        <f t="shared" ca="1" si="42"/>
        <v>0</v>
      </c>
      <c r="FN26" s="10"/>
    </row>
    <row r="27" spans="1:170">
      <c r="A27" s="22" t="str">
        <f t="shared" si="43"/>
        <v/>
      </c>
      <c r="B27" s="18"/>
      <c r="C27" s="20"/>
      <c r="D27" s="18"/>
      <c r="E27" s="18"/>
      <c r="F27" s="18"/>
      <c r="G27" s="18"/>
      <c r="H27" s="19"/>
      <c r="I27" s="19"/>
      <c r="J27" s="18"/>
      <c r="K27" s="18"/>
      <c r="L27" s="18"/>
      <c r="M27" s="20"/>
      <c r="N27" s="18"/>
      <c r="O27" s="10"/>
      <c r="P27" s="10"/>
      <c r="Q27" t="str">
        <f t="shared" si="5"/>
        <v>vége</v>
      </c>
      <c r="T27">
        <f t="shared" si="6"/>
        <v>1</v>
      </c>
      <c r="U27">
        <f t="shared" si="7"/>
        <v>1</v>
      </c>
      <c r="V27">
        <f t="shared" si="8"/>
        <v>1</v>
      </c>
      <c r="W27">
        <f t="shared" si="9"/>
        <v>1</v>
      </c>
      <c r="X27">
        <f t="shared" si="10"/>
        <v>1</v>
      </c>
      <c r="Y27">
        <f t="shared" si="11"/>
        <v>1</v>
      </c>
      <c r="Z27">
        <f t="shared" si="12"/>
        <v>1</v>
      </c>
      <c r="AA27">
        <f t="shared" si="13"/>
        <v>1</v>
      </c>
      <c r="AB27">
        <f t="shared" si="14"/>
        <v>1</v>
      </c>
      <c r="AC27">
        <f t="shared" si="15"/>
        <v>1</v>
      </c>
      <c r="AD27">
        <f t="shared" si="16"/>
        <v>1</v>
      </c>
      <c r="AE27">
        <f t="shared" si="17"/>
        <v>1</v>
      </c>
      <c r="AF27">
        <f t="shared" si="18"/>
        <v>1</v>
      </c>
      <c r="AG27">
        <f t="shared" si="19"/>
        <v>0</v>
      </c>
      <c r="AI27" t="str">
        <f t="shared" si="20"/>
        <v>;;;;;;;;;;0;0;0</v>
      </c>
      <c r="AL27">
        <f t="shared" si="21"/>
        <v>0</v>
      </c>
      <c r="AM27">
        <f t="shared" si="22"/>
        <v>0</v>
      </c>
      <c r="AN27">
        <f t="shared" si="23"/>
        <v>0</v>
      </c>
      <c r="AO27">
        <f t="shared" si="1"/>
        <v>0</v>
      </c>
      <c r="AP27">
        <f t="shared" si="24"/>
        <v>0</v>
      </c>
      <c r="AQ27">
        <f t="shared" si="2"/>
        <v>0</v>
      </c>
      <c r="AR27" t="str">
        <f t="shared" si="25"/>
        <v/>
      </c>
      <c r="AS27">
        <f t="shared" ca="1" si="26"/>
        <v>0</v>
      </c>
      <c r="AT27">
        <f t="shared" ca="1" si="27"/>
        <v>0</v>
      </c>
      <c r="AU27" t="str">
        <f t="shared" si="28"/>
        <v>-</v>
      </c>
      <c r="AX27">
        <f t="shared" si="3"/>
        <v>0</v>
      </c>
      <c r="AZ27" t="str">
        <f t="shared" si="29"/>
        <v/>
      </c>
      <c r="BA27">
        <f t="shared" si="30"/>
        <v>0</v>
      </c>
      <c r="BB27" t="str">
        <f>IF(AX27=0,"",IF(AX27="Nincs kapcsolód beszerzés",0,IF(ISERROR(VLOOKUP(AX27,Beszerzés!AS:AT,2,FALSE)),AX27,VLOOKUP(AX27,Beszerzés!AS:AT,2,FALSE))))</f>
        <v/>
      </c>
      <c r="BC27">
        <f t="shared" si="31"/>
        <v>0</v>
      </c>
      <c r="BD27">
        <f t="shared" si="32"/>
        <v>0</v>
      </c>
      <c r="BE27">
        <f t="shared" si="33"/>
        <v>0</v>
      </c>
      <c r="BF27" s="12" t="str">
        <f t="shared" si="34"/>
        <v>1900.01.00</v>
      </c>
      <c r="BG27" s="12" t="str">
        <f t="shared" si="35"/>
        <v>1900.01.00</v>
      </c>
      <c r="BH27">
        <f t="shared" si="36"/>
        <v>0</v>
      </c>
      <c r="BI27">
        <f t="shared" si="37"/>
        <v>0</v>
      </c>
      <c r="BJ27">
        <f t="shared" si="38"/>
        <v>0</v>
      </c>
      <c r="BK27">
        <f t="shared" si="39"/>
        <v>0</v>
      </c>
      <c r="BL27">
        <f t="shared" si="40"/>
        <v>0</v>
      </c>
      <c r="BV27" s="11" t="s">
        <v>114</v>
      </c>
      <c r="BX27" t="str">
        <f>IF(AND(Beszerzés!V27=0,Beszerzés!AK27=0),Beszerzés!AS27,"")</f>
        <v/>
      </c>
      <c r="BY27">
        <f ca="1">IF($AH$2&lt;&gt;0,0,VLOOKUP(BX27,Beszerzés!$AS$3:$BE$202,13,FALSE))</f>
        <v>0</v>
      </c>
      <c r="BZ27">
        <f t="shared" ca="1" si="41"/>
        <v>0</v>
      </c>
      <c r="CA27">
        <f t="shared" ca="1" si="42"/>
        <v>0</v>
      </c>
      <c r="FN27" s="10"/>
    </row>
    <row r="28" spans="1:170">
      <c r="A28" s="22" t="str">
        <f t="shared" si="43"/>
        <v/>
      </c>
      <c r="B28" s="18"/>
      <c r="C28" s="20"/>
      <c r="D28" s="18"/>
      <c r="E28" s="18"/>
      <c r="F28" s="18"/>
      <c r="G28" s="18"/>
      <c r="H28" s="19"/>
      <c r="I28" s="19"/>
      <c r="J28" s="18"/>
      <c r="K28" s="18"/>
      <c r="L28" s="18"/>
      <c r="M28" s="20"/>
      <c r="N28" s="18"/>
      <c r="O28" s="10"/>
      <c r="P28" s="10"/>
      <c r="Q28" t="str">
        <f t="shared" si="5"/>
        <v>vége</v>
      </c>
      <c r="T28">
        <f t="shared" si="6"/>
        <v>1</v>
      </c>
      <c r="U28">
        <f t="shared" si="7"/>
        <v>1</v>
      </c>
      <c r="V28">
        <f t="shared" si="8"/>
        <v>1</v>
      </c>
      <c r="W28">
        <f t="shared" si="9"/>
        <v>1</v>
      </c>
      <c r="X28">
        <f t="shared" si="10"/>
        <v>1</v>
      </c>
      <c r="Y28">
        <f t="shared" si="11"/>
        <v>1</v>
      </c>
      <c r="Z28">
        <f t="shared" si="12"/>
        <v>1</v>
      </c>
      <c r="AA28">
        <f t="shared" si="13"/>
        <v>1</v>
      </c>
      <c r="AB28">
        <f t="shared" si="14"/>
        <v>1</v>
      </c>
      <c r="AC28">
        <f t="shared" si="15"/>
        <v>1</v>
      </c>
      <c r="AD28">
        <f t="shared" si="16"/>
        <v>1</v>
      </c>
      <c r="AE28">
        <f t="shared" si="17"/>
        <v>1</v>
      </c>
      <c r="AF28">
        <f t="shared" si="18"/>
        <v>1</v>
      </c>
      <c r="AG28">
        <f t="shared" si="19"/>
        <v>0</v>
      </c>
      <c r="AI28" t="str">
        <f t="shared" si="20"/>
        <v>;;;;;;;;;;0;0;0</v>
      </c>
      <c r="AL28">
        <f t="shared" si="21"/>
        <v>0</v>
      </c>
      <c r="AM28">
        <f t="shared" si="22"/>
        <v>0</v>
      </c>
      <c r="AN28">
        <f t="shared" si="23"/>
        <v>0</v>
      </c>
      <c r="AO28">
        <f t="shared" si="1"/>
        <v>0</v>
      </c>
      <c r="AP28">
        <f t="shared" si="24"/>
        <v>0</v>
      </c>
      <c r="AQ28">
        <f t="shared" si="2"/>
        <v>0</v>
      </c>
      <c r="AR28" t="str">
        <f t="shared" si="25"/>
        <v/>
      </c>
      <c r="AS28">
        <f t="shared" ca="1" si="26"/>
        <v>0</v>
      </c>
      <c r="AT28">
        <f t="shared" ca="1" si="27"/>
        <v>0</v>
      </c>
      <c r="AU28" t="str">
        <f t="shared" si="28"/>
        <v>-</v>
      </c>
      <c r="AX28">
        <f t="shared" si="3"/>
        <v>0</v>
      </c>
      <c r="AZ28" t="str">
        <f t="shared" si="29"/>
        <v/>
      </c>
      <c r="BA28">
        <f t="shared" si="30"/>
        <v>0</v>
      </c>
      <c r="BB28" t="str">
        <f>IF(AX28=0,"",IF(AX28="Nincs kapcsolód beszerzés",0,IF(ISERROR(VLOOKUP(AX28,Beszerzés!AS:AT,2,FALSE)),AX28,VLOOKUP(AX28,Beszerzés!AS:AT,2,FALSE))))</f>
        <v/>
      </c>
      <c r="BC28">
        <f t="shared" si="31"/>
        <v>0</v>
      </c>
      <c r="BD28">
        <f t="shared" si="32"/>
        <v>0</v>
      </c>
      <c r="BE28">
        <f t="shared" si="33"/>
        <v>0</v>
      </c>
      <c r="BF28" s="12" t="str">
        <f t="shared" si="34"/>
        <v>1900.01.00</v>
      </c>
      <c r="BG28" s="12" t="str">
        <f t="shared" si="35"/>
        <v>1900.01.00</v>
      </c>
      <c r="BH28">
        <f t="shared" si="36"/>
        <v>0</v>
      </c>
      <c r="BI28">
        <f t="shared" si="37"/>
        <v>0</v>
      </c>
      <c r="BJ28">
        <f t="shared" si="38"/>
        <v>0</v>
      </c>
      <c r="BK28">
        <f t="shared" si="39"/>
        <v>0</v>
      </c>
      <c r="BL28">
        <f t="shared" si="40"/>
        <v>0</v>
      </c>
      <c r="BV28" s="11" t="s">
        <v>115</v>
      </c>
      <c r="BX28" t="str">
        <f>IF(AND(Beszerzés!V28=0,Beszerzés!AK28=0),Beszerzés!AS28,"")</f>
        <v/>
      </c>
      <c r="BY28">
        <f ca="1">IF($AH$2&lt;&gt;0,0,VLOOKUP(BX28,Beszerzés!$AS$3:$BE$202,13,FALSE))</f>
        <v>0</v>
      </c>
      <c r="BZ28">
        <f t="shared" ca="1" si="41"/>
        <v>0</v>
      </c>
      <c r="CA28">
        <f t="shared" ca="1" si="42"/>
        <v>0</v>
      </c>
      <c r="FN28" s="10"/>
    </row>
    <row r="29" spans="1:170">
      <c r="A29" s="22" t="str">
        <f t="shared" si="43"/>
        <v/>
      </c>
      <c r="B29" s="18"/>
      <c r="C29" s="20"/>
      <c r="D29" s="18"/>
      <c r="E29" s="18"/>
      <c r="F29" s="18"/>
      <c r="G29" s="18"/>
      <c r="H29" s="19"/>
      <c r="I29" s="19"/>
      <c r="J29" s="18"/>
      <c r="K29" s="18"/>
      <c r="L29" s="18"/>
      <c r="M29" s="20"/>
      <c r="N29" s="18"/>
      <c r="Q29" t="str">
        <f t="shared" si="5"/>
        <v>vége</v>
      </c>
      <c r="T29">
        <f t="shared" si="6"/>
        <v>1</v>
      </c>
      <c r="U29">
        <f t="shared" si="7"/>
        <v>1</v>
      </c>
      <c r="V29">
        <f t="shared" si="8"/>
        <v>1</v>
      </c>
      <c r="W29">
        <f t="shared" si="9"/>
        <v>1</v>
      </c>
      <c r="X29">
        <f t="shared" si="10"/>
        <v>1</v>
      </c>
      <c r="Y29">
        <f t="shared" si="11"/>
        <v>1</v>
      </c>
      <c r="Z29">
        <f t="shared" si="12"/>
        <v>1</v>
      </c>
      <c r="AA29">
        <f t="shared" si="13"/>
        <v>1</v>
      </c>
      <c r="AB29">
        <f t="shared" si="14"/>
        <v>1</v>
      </c>
      <c r="AC29">
        <f t="shared" si="15"/>
        <v>1</v>
      </c>
      <c r="AD29">
        <f t="shared" si="16"/>
        <v>1</v>
      </c>
      <c r="AE29">
        <f t="shared" si="17"/>
        <v>1</v>
      </c>
      <c r="AF29">
        <f t="shared" si="18"/>
        <v>1</v>
      </c>
      <c r="AG29">
        <f t="shared" si="19"/>
        <v>0</v>
      </c>
      <c r="AI29" t="str">
        <f t="shared" si="20"/>
        <v>;;;;;;;;;;0;0;0</v>
      </c>
      <c r="AL29">
        <f t="shared" si="21"/>
        <v>0</v>
      </c>
      <c r="AM29">
        <f t="shared" si="22"/>
        <v>0</v>
      </c>
      <c r="AN29">
        <f t="shared" si="23"/>
        <v>0</v>
      </c>
      <c r="AO29">
        <f t="shared" si="1"/>
        <v>0</v>
      </c>
      <c r="AP29">
        <f t="shared" si="24"/>
        <v>0</v>
      </c>
      <c r="AQ29">
        <f t="shared" si="2"/>
        <v>0</v>
      </c>
      <c r="AR29" t="str">
        <f t="shared" si="25"/>
        <v/>
      </c>
      <c r="AS29">
        <f t="shared" ca="1" si="26"/>
        <v>0</v>
      </c>
      <c r="AT29">
        <f t="shared" ca="1" si="27"/>
        <v>0</v>
      </c>
      <c r="AU29" t="str">
        <f t="shared" si="28"/>
        <v>-</v>
      </c>
      <c r="AX29">
        <f t="shared" si="3"/>
        <v>0</v>
      </c>
      <c r="AZ29" t="str">
        <f t="shared" si="29"/>
        <v/>
      </c>
      <c r="BA29">
        <f t="shared" si="30"/>
        <v>0</v>
      </c>
      <c r="BB29" t="str">
        <f>IF(AX29=0,"",IF(AX29="Nincs kapcsolód beszerzés",0,IF(ISERROR(VLOOKUP(AX29,Beszerzés!AS:AT,2,FALSE)),AX29,VLOOKUP(AX29,Beszerzés!AS:AT,2,FALSE))))</f>
        <v/>
      </c>
      <c r="BC29">
        <f t="shared" si="31"/>
        <v>0</v>
      </c>
      <c r="BD29">
        <f t="shared" si="32"/>
        <v>0</v>
      </c>
      <c r="BE29">
        <f t="shared" si="33"/>
        <v>0</v>
      </c>
      <c r="BF29" s="12" t="str">
        <f t="shared" si="34"/>
        <v>1900.01.00</v>
      </c>
      <c r="BG29" s="12" t="str">
        <f t="shared" si="35"/>
        <v>1900.01.00</v>
      </c>
      <c r="BH29">
        <f t="shared" si="36"/>
        <v>0</v>
      </c>
      <c r="BI29">
        <f t="shared" si="37"/>
        <v>0</v>
      </c>
      <c r="BJ29">
        <f t="shared" si="38"/>
        <v>0</v>
      </c>
      <c r="BK29">
        <f t="shared" si="39"/>
        <v>0</v>
      </c>
      <c r="BL29">
        <f t="shared" si="40"/>
        <v>0</v>
      </c>
      <c r="BV29" s="11" t="s">
        <v>116</v>
      </c>
      <c r="BX29" t="str">
        <f>IF(AND(Beszerzés!V29=0,Beszerzés!AK29=0),Beszerzés!AS29,"")</f>
        <v/>
      </c>
      <c r="BY29">
        <f ca="1">IF($AH$2&lt;&gt;0,0,VLOOKUP(BX29,Beszerzés!$AS$3:$BE$202,13,FALSE))</f>
        <v>0</v>
      </c>
      <c r="BZ29">
        <f t="shared" ca="1" si="41"/>
        <v>0</v>
      </c>
      <c r="CA29">
        <f t="shared" ca="1" si="42"/>
        <v>0</v>
      </c>
    </row>
    <row r="30" spans="1:170">
      <c r="A30" s="22" t="str">
        <f t="shared" si="43"/>
        <v/>
      </c>
      <c r="B30" s="18"/>
      <c r="C30" s="20"/>
      <c r="D30" s="18"/>
      <c r="E30" s="18"/>
      <c r="F30" s="18"/>
      <c r="G30" s="18"/>
      <c r="H30" s="19"/>
      <c r="I30" s="19"/>
      <c r="J30" s="18"/>
      <c r="K30" s="18"/>
      <c r="L30" s="18"/>
      <c r="M30" s="20"/>
      <c r="N30" s="18"/>
      <c r="Q30" t="str">
        <f t="shared" si="5"/>
        <v>vége</v>
      </c>
      <c r="T30">
        <f t="shared" si="6"/>
        <v>1</v>
      </c>
      <c r="U30">
        <f t="shared" si="7"/>
        <v>1</v>
      </c>
      <c r="V30">
        <f t="shared" si="8"/>
        <v>1</v>
      </c>
      <c r="W30">
        <f t="shared" si="9"/>
        <v>1</v>
      </c>
      <c r="X30">
        <f t="shared" si="10"/>
        <v>1</v>
      </c>
      <c r="Y30">
        <f t="shared" si="11"/>
        <v>1</v>
      </c>
      <c r="Z30">
        <f t="shared" si="12"/>
        <v>1</v>
      </c>
      <c r="AA30">
        <f t="shared" si="13"/>
        <v>1</v>
      </c>
      <c r="AB30">
        <f t="shared" si="14"/>
        <v>1</v>
      </c>
      <c r="AC30">
        <f t="shared" si="15"/>
        <v>1</v>
      </c>
      <c r="AD30">
        <f t="shared" si="16"/>
        <v>1</v>
      </c>
      <c r="AE30">
        <f t="shared" si="17"/>
        <v>1</v>
      </c>
      <c r="AF30">
        <f t="shared" si="18"/>
        <v>1</v>
      </c>
      <c r="AG30">
        <f t="shared" si="19"/>
        <v>0</v>
      </c>
      <c r="AI30" t="str">
        <f t="shared" si="20"/>
        <v>;;;;;;;;;;0;0;0</v>
      </c>
      <c r="AL30">
        <f t="shared" si="21"/>
        <v>0</v>
      </c>
      <c r="AM30">
        <f t="shared" si="22"/>
        <v>0</v>
      </c>
      <c r="AN30">
        <f t="shared" si="23"/>
        <v>0</v>
      </c>
      <c r="AO30">
        <f t="shared" si="1"/>
        <v>0</v>
      </c>
      <c r="AP30">
        <f t="shared" si="24"/>
        <v>0</v>
      </c>
      <c r="AQ30">
        <f t="shared" si="2"/>
        <v>0</v>
      </c>
      <c r="AR30" t="str">
        <f t="shared" si="25"/>
        <v/>
      </c>
      <c r="AS30">
        <f t="shared" ca="1" si="26"/>
        <v>0</v>
      </c>
      <c r="AT30">
        <f t="shared" ca="1" si="27"/>
        <v>0</v>
      </c>
      <c r="AU30" t="str">
        <f t="shared" si="28"/>
        <v>-</v>
      </c>
      <c r="AX30">
        <f t="shared" si="3"/>
        <v>0</v>
      </c>
      <c r="AZ30" t="str">
        <f t="shared" si="29"/>
        <v/>
      </c>
      <c r="BA30">
        <f t="shared" si="30"/>
        <v>0</v>
      </c>
      <c r="BB30" t="str">
        <f>IF(AX30=0,"",IF(AX30="Nincs kapcsolód beszerzés",0,IF(ISERROR(VLOOKUP(AX30,Beszerzés!AS:AT,2,FALSE)),AX30,VLOOKUP(AX30,Beszerzés!AS:AT,2,FALSE))))</f>
        <v/>
      </c>
      <c r="BC30">
        <f t="shared" si="31"/>
        <v>0</v>
      </c>
      <c r="BD30">
        <f t="shared" si="32"/>
        <v>0</v>
      </c>
      <c r="BE30">
        <f t="shared" si="33"/>
        <v>0</v>
      </c>
      <c r="BF30" s="12" t="str">
        <f t="shared" si="34"/>
        <v>1900.01.00</v>
      </c>
      <c r="BG30" s="12" t="str">
        <f t="shared" si="35"/>
        <v>1900.01.00</v>
      </c>
      <c r="BH30">
        <f t="shared" si="36"/>
        <v>0</v>
      </c>
      <c r="BI30">
        <f t="shared" si="37"/>
        <v>0</v>
      </c>
      <c r="BJ30">
        <f t="shared" si="38"/>
        <v>0</v>
      </c>
      <c r="BK30">
        <f t="shared" si="39"/>
        <v>0</v>
      </c>
      <c r="BL30">
        <f t="shared" si="40"/>
        <v>0</v>
      </c>
      <c r="BX30" t="str">
        <f>IF(AND(Beszerzés!V30=0,Beszerzés!AK30=0),Beszerzés!AS30,"")</f>
        <v/>
      </c>
      <c r="BY30">
        <f ca="1">IF($AH$2&lt;&gt;0,0,VLOOKUP(BX30,Beszerzés!$AS$3:$BE$202,13,FALSE))</f>
        <v>0</v>
      </c>
      <c r="BZ30">
        <f t="shared" ca="1" si="41"/>
        <v>0</v>
      </c>
      <c r="CA30">
        <f t="shared" ca="1" si="42"/>
        <v>0</v>
      </c>
    </row>
    <row r="31" spans="1:170">
      <c r="A31" s="22" t="str">
        <f t="shared" si="43"/>
        <v/>
      </c>
      <c r="B31" s="18"/>
      <c r="C31" s="20"/>
      <c r="D31" s="18"/>
      <c r="E31" s="18"/>
      <c r="F31" s="18"/>
      <c r="G31" s="18"/>
      <c r="H31" s="19"/>
      <c r="I31" s="19"/>
      <c r="J31" s="18"/>
      <c r="K31" s="18"/>
      <c r="L31" s="18"/>
      <c r="M31" s="20"/>
      <c r="N31" s="18"/>
      <c r="Q31" t="str">
        <f t="shared" si="5"/>
        <v>vége</v>
      </c>
      <c r="T31">
        <f t="shared" si="6"/>
        <v>1</v>
      </c>
      <c r="U31">
        <f t="shared" si="7"/>
        <v>1</v>
      </c>
      <c r="V31">
        <f t="shared" si="8"/>
        <v>1</v>
      </c>
      <c r="W31">
        <f t="shared" si="9"/>
        <v>1</v>
      </c>
      <c r="X31">
        <f t="shared" si="10"/>
        <v>1</v>
      </c>
      <c r="Y31">
        <f t="shared" si="11"/>
        <v>1</v>
      </c>
      <c r="Z31">
        <f t="shared" si="12"/>
        <v>1</v>
      </c>
      <c r="AA31">
        <f t="shared" si="13"/>
        <v>1</v>
      </c>
      <c r="AB31">
        <f t="shared" si="14"/>
        <v>1</v>
      </c>
      <c r="AC31">
        <f t="shared" si="15"/>
        <v>1</v>
      </c>
      <c r="AD31">
        <f t="shared" si="16"/>
        <v>1</v>
      </c>
      <c r="AE31">
        <f t="shared" si="17"/>
        <v>1</v>
      </c>
      <c r="AF31">
        <f t="shared" si="18"/>
        <v>1</v>
      </c>
      <c r="AG31">
        <f t="shared" si="19"/>
        <v>0</v>
      </c>
      <c r="AI31" t="str">
        <f t="shared" si="20"/>
        <v>;;;;;;;;;;0;0;0</v>
      </c>
      <c r="AL31">
        <f t="shared" si="21"/>
        <v>0</v>
      </c>
      <c r="AM31">
        <f t="shared" si="22"/>
        <v>0</v>
      </c>
      <c r="AN31">
        <f t="shared" si="23"/>
        <v>0</v>
      </c>
      <c r="AO31">
        <f t="shared" si="1"/>
        <v>0</v>
      </c>
      <c r="AP31">
        <f t="shared" si="24"/>
        <v>0</v>
      </c>
      <c r="AQ31">
        <f t="shared" si="2"/>
        <v>0</v>
      </c>
      <c r="AR31" t="str">
        <f t="shared" si="25"/>
        <v/>
      </c>
      <c r="AS31">
        <f t="shared" ca="1" si="26"/>
        <v>0</v>
      </c>
      <c r="AT31">
        <f t="shared" ca="1" si="27"/>
        <v>0</v>
      </c>
      <c r="AU31" t="str">
        <f t="shared" si="28"/>
        <v>-</v>
      </c>
      <c r="AX31">
        <f t="shared" si="3"/>
        <v>0</v>
      </c>
      <c r="AZ31" t="str">
        <f t="shared" si="29"/>
        <v/>
      </c>
      <c r="BA31">
        <f t="shared" si="30"/>
        <v>0</v>
      </c>
      <c r="BB31" t="str">
        <f>IF(AX31=0,"",IF(AX31="Nincs kapcsolód beszerzés",0,IF(ISERROR(VLOOKUP(AX31,Beszerzés!AS:AT,2,FALSE)),AX31,VLOOKUP(AX31,Beszerzés!AS:AT,2,FALSE))))</f>
        <v/>
      </c>
      <c r="BC31">
        <f t="shared" si="31"/>
        <v>0</v>
      </c>
      <c r="BD31">
        <f t="shared" si="32"/>
        <v>0</v>
      </c>
      <c r="BE31">
        <f t="shared" si="33"/>
        <v>0</v>
      </c>
      <c r="BF31" s="12" t="str">
        <f t="shared" si="34"/>
        <v>1900.01.00</v>
      </c>
      <c r="BG31" s="12" t="str">
        <f t="shared" si="35"/>
        <v>1900.01.00</v>
      </c>
      <c r="BH31">
        <f t="shared" si="36"/>
        <v>0</v>
      </c>
      <c r="BI31">
        <f t="shared" si="37"/>
        <v>0</v>
      </c>
      <c r="BJ31">
        <f t="shared" si="38"/>
        <v>0</v>
      </c>
      <c r="BK31">
        <f t="shared" si="39"/>
        <v>0</v>
      </c>
      <c r="BL31">
        <f t="shared" si="40"/>
        <v>0</v>
      </c>
      <c r="BX31" t="str">
        <f>IF(AND(Beszerzés!V31=0,Beszerzés!AK31=0),Beszerzés!AS31,"")</f>
        <v/>
      </c>
      <c r="BY31">
        <f ca="1">IF($AH$2&lt;&gt;0,0,VLOOKUP(BX31,Beszerzés!$AS$3:$BE$202,13,FALSE))</f>
        <v>0</v>
      </c>
      <c r="BZ31">
        <f t="shared" ca="1" si="41"/>
        <v>0</v>
      </c>
      <c r="CA31">
        <f t="shared" ca="1" si="42"/>
        <v>0</v>
      </c>
    </row>
    <row r="32" spans="1:170">
      <c r="A32" s="22" t="str">
        <f t="shared" si="43"/>
        <v/>
      </c>
      <c r="B32" s="18"/>
      <c r="C32" s="20"/>
      <c r="D32" s="18"/>
      <c r="E32" s="18"/>
      <c r="F32" s="18"/>
      <c r="G32" s="18"/>
      <c r="H32" s="19"/>
      <c r="I32" s="19"/>
      <c r="J32" s="18"/>
      <c r="K32" s="18"/>
      <c r="L32" s="18"/>
      <c r="M32" s="20"/>
      <c r="N32" s="18"/>
      <c r="Q32" t="str">
        <f t="shared" si="5"/>
        <v>vége</v>
      </c>
      <c r="T32">
        <f t="shared" si="6"/>
        <v>1</v>
      </c>
      <c r="U32">
        <f t="shared" si="7"/>
        <v>1</v>
      </c>
      <c r="V32">
        <f t="shared" si="8"/>
        <v>1</v>
      </c>
      <c r="W32">
        <f t="shared" si="9"/>
        <v>1</v>
      </c>
      <c r="X32">
        <f t="shared" si="10"/>
        <v>1</v>
      </c>
      <c r="Y32">
        <f t="shared" si="11"/>
        <v>1</v>
      </c>
      <c r="Z32">
        <f t="shared" si="12"/>
        <v>1</v>
      </c>
      <c r="AA32">
        <f t="shared" si="13"/>
        <v>1</v>
      </c>
      <c r="AB32">
        <f t="shared" si="14"/>
        <v>1</v>
      </c>
      <c r="AC32">
        <f t="shared" si="15"/>
        <v>1</v>
      </c>
      <c r="AD32">
        <f t="shared" si="16"/>
        <v>1</v>
      </c>
      <c r="AE32">
        <f t="shared" si="17"/>
        <v>1</v>
      </c>
      <c r="AF32">
        <f t="shared" si="18"/>
        <v>1</v>
      </c>
      <c r="AG32">
        <f t="shared" si="19"/>
        <v>0</v>
      </c>
      <c r="AI32" t="str">
        <f t="shared" si="20"/>
        <v>;;;;;;;;;;0;0;0</v>
      </c>
      <c r="AL32">
        <f t="shared" si="21"/>
        <v>0</v>
      </c>
      <c r="AM32">
        <f t="shared" si="22"/>
        <v>0</v>
      </c>
      <c r="AN32">
        <f t="shared" si="23"/>
        <v>0</v>
      </c>
      <c r="AO32">
        <f t="shared" si="1"/>
        <v>0</v>
      </c>
      <c r="AP32">
        <f t="shared" si="24"/>
        <v>0</v>
      </c>
      <c r="AQ32">
        <f t="shared" si="2"/>
        <v>0</v>
      </c>
      <c r="AR32" t="str">
        <f t="shared" si="25"/>
        <v/>
      </c>
      <c r="AS32">
        <f t="shared" ca="1" si="26"/>
        <v>0</v>
      </c>
      <c r="AT32">
        <f t="shared" ca="1" si="27"/>
        <v>0</v>
      </c>
      <c r="AU32" t="str">
        <f t="shared" si="28"/>
        <v>-</v>
      </c>
      <c r="AX32">
        <f t="shared" si="3"/>
        <v>0</v>
      </c>
      <c r="AZ32" t="str">
        <f t="shared" si="29"/>
        <v/>
      </c>
      <c r="BA32">
        <f t="shared" si="30"/>
        <v>0</v>
      </c>
      <c r="BB32" t="str">
        <f>IF(AX32=0,"",IF(AX32="Nincs kapcsolód beszerzés",0,IF(ISERROR(VLOOKUP(AX32,Beszerzés!AS:AT,2,FALSE)),AX32,VLOOKUP(AX32,Beszerzés!AS:AT,2,FALSE))))</f>
        <v/>
      </c>
      <c r="BC32">
        <f t="shared" si="31"/>
        <v>0</v>
      </c>
      <c r="BD32">
        <f t="shared" si="32"/>
        <v>0</v>
      </c>
      <c r="BE32">
        <f t="shared" si="33"/>
        <v>0</v>
      </c>
      <c r="BF32" s="12" t="str">
        <f t="shared" si="34"/>
        <v>1900.01.00</v>
      </c>
      <c r="BG32" s="12" t="str">
        <f t="shared" si="35"/>
        <v>1900.01.00</v>
      </c>
      <c r="BH32">
        <f t="shared" si="36"/>
        <v>0</v>
      </c>
      <c r="BI32">
        <f t="shared" si="37"/>
        <v>0</v>
      </c>
      <c r="BJ32">
        <f t="shared" si="38"/>
        <v>0</v>
      </c>
      <c r="BK32">
        <f t="shared" si="39"/>
        <v>0</v>
      </c>
      <c r="BL32">
        <f t="shared" si="40"/>
        <v>0</v>
      </c>
      <c r="BX32" t="str">
        <f>IF(AND(Beszerzés!V32=0,Beszerzés!AK32=0),Beszerzés!AS32,"")</f>
        <v/>
      </c>
      <c r="BY32">
        <f ca="1">IF($AH$2&lt;&gt;0,0,VLOOKUP(BX32,Beszerzés!$AS$3:$BE$202,13,FALSE))</f>
        <v>0</v>
      </c>
      <c r="BZ32">
        <f t="shared" ca="1" si="41"/>
        <v>0</v>
      </c>
      <c r="CA32">
        <f t="shared" ca="1" si="42"/>
        <v>0</v>
      </c>
    </row>
    <row r="33" spans="1:79">
      <c r="A33" s="22" t="str">
        <f t="shared" si="43"/>
        <v/>
      </c>
      <c r="B33" s="18"/>
      <c r="C33" s="20"/>
      <c r="D33" s="18"/>
      <c r="E33" s="18"/>
      <c r="F33" s="18"/>
      <c r="G33" s="18"/>
      <c r="H33" s="19"/>
      <c r="I33" s="19"/>
      <c r="J33" s="18"/>
      <c r="K33" s="18"/>
      <c r="L33" s="18"/>
      <c r="M33" s="20"/>
      <c r="N33" s="18"/>
      <c r="Q33" t="str">
        <f t="shared" si="5"/>
        <v>vége</v>
      </c>
      <c r="T33">
        <f t="shared" si="6"/>
        <v>1</v>
      </c>
      <c r="U33">
        <f t="shared" si="7"/>
        <v>1</v>
      </c>
      <c r="V33">
        <f t="shared" si="8"/>
        <v>1</v>
      </c>
      <c r="W33">
        <f t="shared" si="9"/>
        <v>1</v>
      </c>
      <c r="X33">
        <f t="shared" si="10"/>
        <v>1</v>
      </c>
      <c r="Y33">
        <f t="shared" si="11"/>
        <v>1</v>
      </c>
      <c r="Z33">
        <f t="shared" si="12"/>
        <v>1</v>
      </c>
      <c r="AA33">
        <f t="shared" si="13"/>
        <v>1</v>
      </c>
      <c r="AB33">
        <f t="shared" si="14"/>
        <v>1</v>
      </c>
      <c r="AC33">
        <f t="shared" si="15"/>
        <v>1</v>
      </c>
      <c r="AD33">
        <f t="shared" si="16"/>
        <v>1</v>
      </c>
      <c r="AE33">
        <f t="shared" si="17"/>
        <v>1</v>
      </c>
      <c r="AF33">
        <f t="shared" si="18"/>
        <v>1</v>
      </c>
      <c r="AG33">
        <f t="shared" si="19"/>
        <v>0</v>
      </c>
      <c r="AI33" t="str">
        <f t="shared" si="20"/>
        <v>;;;;;;;;;;0;0;0</v>
      </c>
      <c r="AL33">
        <f t="shared" si="21"/>
        <v>0</v>
      </c>
      <c r="AM33">
        <f t="shared" si="22"/>
        <v>0</v>
      </c>
      <c r="AN33">
        <f t="shared" si="23"/>
        <v>0</v>
      </c>
      <c r="AO33">
        <f t="shared" si="1"/>
        <v>0</v>
      </c>
      <c r="AP33">
        <f t="shared" si="24"/>
        <v>0</v>
      </c>
      <c r="AQ33">
        <f t="shared" si="2"/>
        <v>0</v>
      </c>
      <c r="AR33" t="str">
        <f t="shared" si="25"/>
        <v/>
      </c>
      <c r="AS33">
        <f t="shared" ca="1" si="26"/>
        <v>0</v>
      </c>
      <c r="AT33">
        <f t="shared" ca="1" si="27"/>
        <v>0</v>
      </c>
      <c r="AU33" t="str">
        <f t="shared" si="28"/>
        <v>-</v>
      </c>
      <c r="AX33">
        <f t="shared" si="3"/>
        <v>0</v>
      </c>
      <c r="AZ33" t="str">
        <f t="shared" si="29"/>
        <v/>
      </c>
      <c r="BA33">
        <f t="shared" si="30"/>
        <v>0</v>
      </c>
      <c r="BB33" t="str">
        <f>IF(AX33=0,"",IF(AX33="Nincs kapcsolód beszerzés",0,IF(ISERROR(VLOOKUP(AX33,Beszerzés!AS:AT,2,FALSE)),AX33,VLOOKUP(AX33,Beszerzés!AS:AT,2,FALSE))))</f>
        <v/>
      </c>
      <c r="BC33">
        <f t="shared" si="31"/>
        <v>0</v>
      </c>
      <c r="BD33">
        <f t="shared" si="32"/>
        <v>0</v>
      </c>
      <c r="BE33">
        <f t="shared" si="33"/>
        <v>0</v>
      </c>
      <c r="BF33" s="12" t="str">
        <f t="shared" si="34"/>
        <v>1900.01.00</v>
      </c>
      <c r="BG33" s="12" t="str">
        <f t="shared" si="35"/>
        <v>1900.01.00</v>
      </c>
      <c r="BH33">
        <f t="shared" si="36"/>
        <v>0</v>
      </c>
      <c r="BI33">
        <f t="shared" si="37"/>
        <v>0</v>
      </c>
      <c r="BJ33">
        <f t="shared" si="38"/>
        <v>0</v>
      </c>
      <c r="BK33">
        <f t="shared" si="39"/>
        <v>0</v>
      </c>
      <c r="BL33">
        <f t="shared" si="40"/>
        <v>0</v>
      </c>
      <c r="BX33" t="str">
        <f>IF(AND(Beszerzés!V33=0,Beszerzés!AK33=0),Beszerzés!AS33,"")</f>
        <v/>
      </c>
      <c r="BY33">
        <f ca="1">IF($AH$2&lt;&gt;0,0,VLOOKUP(BX33,Beszerzés!$AS$3:$BE$202,13,FALSE))</f>
        <v>0</v>
      </c>
      <c r="BZ33">
        <f t="shared" ca="1" si="41"/>
        <v>0</v>
      </c>
      <c r="CA33">
        <f t="shared" ca="1" si="42"/>
        <v>0</v>
      </c>
    </row>
    <row r="34" spans="1:79">
      <c r="A34" s="22" t="str">
        <f t="shared" si="43"/>
        <v/>
      </c>
      <c r="B34" s="18"/>
      <c r="C34" s="20"/>
      <c r="D34" s="18"/>
      <c r="E34" s="18"/>
      <c r="F34" s="18"/>
      <c r="G34" s="18"/>
      <c r="H34" s="19"/>
      <c r="I34" s="19"/>
      <c r="J34" s="18"/>
      <c r="K34" s="18"/>
      <c r="L34" s="18"/>
      <c r="M34" s="20"/>
      <c r="N34" s="18"/>
      <c r="Q34" t="str">
        <f t="shared" si="5"/>
        <v>vége</v>
      </c>
      <c r="T34">
        <f t="shared" si="6"/>
        <v>1</v>
      </c>
      <c r="U34">
        <f t="shared" si="7"/>
        <v>1</v>
      </c>
      <c r="V34">
        <f t="shared" si="8"/>
        <v>1</v>
      </c>
      <c r="W34">
        <f t="shared" si="9"/>
        <v>1</v>
      </c>
      <c r="X34">
        <f t="shared" si="10"/>
        <v>1</v>
      </c>
      <c r="Y34">
        <f t="shared" si="11"/>
        <v>1</v>
      </c>
      <c r="Z34">
        <f t="shared" si="12"/>
        <v>1</v>
      </c>
      <c r="AA34">
        <f t="shared" si="13"/>
        <v>1</v>
      </c>
      <c r="AB34">
        <f t="shared" si="14"/>
        <v>1</v>
      </c>
      <c r="AC34">
        <f t="shared" si="15"/>
        <v>1</v>
      </c>
      <c r="AD34">
        <f t="shared" si="16"/>
        <v>1</v>
      </c>
      <c r="AE34">
        <f t="shared" si="17"/>
        <v>1</v>
      </c>
      <c r="AF34">
        <f t="shared" si="18"/>
        <v>1</v>
      </c>
      <c r="AG34">
        <f t="shared" si="19"/>
        <v>0</v>
      </c>
      <c r="AI34" t="str">
        <f t="shared" si="20"/>
        <v>;;;;;;;;;;0;0;0</v>
      </c>
      <c r="AL34">
        <f t="shared" si="21"/>
        <v>0</v>
      </c>
      <c r="AM34">
        <f t="shared" si="22"/>
        <v>0</v>
      </c>
      <c r="AN34">
        <f t="shared" si="23"/>
        <v>0</v>
      </c>
      <c r="AO34">
        <f t="shared" si="1"/>
        <v>0</v>
      </c>
      <c r="AP34">
        <f t="shared" si="24"/>
        <v>0</v>
      </c>
      <c r="AQ34">
        <f t="shared" si="2"/>
        <v>0</v>
      </c>
      <c r="AR34" t="str">
        <f t="shared" si="25"/>
        <v/>
      </c>
      <c r="AS34">
        <f t="shared" ca="1" si="26"/>
        <v>0</v>
      </c>
      <c r="AT34">
        <f t="shared" ca="1" si="27"/>
        <v>0</v>
      </c>
      <c r="AU34" t="str">
        <f t="shared" si="28"/>
        <v>-</v>
      </c>
      <c r="AX34">
        <f t="shared" si="3"/>
        <v>0</v>
      </c>
      <c r="AZ34" t="str">
        <f t="shared" si="29"/>
        <v/>
      </c>
      <c r="BA34">
        <f t="shared" si="30"/>
        <v>0</v>
      </c>
      <c r="BB34" t="str">
        <f>IF(AX34=0,"",IF(AX34="Nincs kapcsolód beszerzés",0,IF(ISERROR(VLOOKUP(AX34,Beszerzés!AS:AT,2,FALSE)),AX34,VLOOKUP(AX34,Beszerzés!AS:AT,2,FALSE))))</f>
        <v/>
      </c>
      <c r="BC34">
        <f t="shared" si="31"/>
        <v>0</v>
      </c>
      <c r="BD34">
        <f t="shared" si="32"/>
        <v>0</v>
      </c>
      <c r="BE34">
        <f t="shared" si="33"/>
        <v>0</v>
      </c>
      <c r="BF34" s="12" t="str">
        <f t="shared" si="34"/>
        <v>1900.01.00</v>
      </c>
      <c r="BG34" s="12" t="str">
        <f t="shared" si="35"/>
        <v>1900.01.00</v>
      </c>
      <c r="BH34">
        <f t="shared" si="36"/>
        <v>0</v>
      </c>
      <c r="BI34">
        <f t="shared" si="37"/>
        <v>0</v>
      </c>
      <c r="BJ34">
        <f t="shared" si="38"/>
        <v>0</v>
      </c>
      <c r="BK34">
        <f t="shared" si="39"/>
        <v>0</v>
      </c>
      <c r="BL34">
        <f t="shared" si="40"/>
        <v>0</v>
      </c>
      <c r="BX34" t="str">
        <f>IF(AND(Beszerzés!V34=0,Beszerzés!AK34=0),Beszerzés!AS34,"")</f>
        <v/>
      </c>
      <c r="BY34">
        <f ca="1">IF($AH$2&lt;&gt;0,0,VLOOKUP(BX34,Beszerzés!$AS$3:$BE$202,13,FALSE))</f>
        <v>0</v>
      </c>
      <c r="BZ34">
        <f t="shared" ca="1" si="41"/>
        <v>0</v>
      </c>
      <c r="CA34">
        <f t="shared" ca="1" si="42"/>
        <v>0</v>
      </c>
    </row>
    <row r="35" spans="1:79">
      <c r="A35" s="22" t="str">
        <f t="shared" si="43"/>
        <v/>
      </c>
      <c r="B35" s="18"/>
      <c r="C35" s="20"/>
      <c r="D35" s="18"/>
      <c r="E35" s="18"/>
      <c r="F35" s="18"/>
      <c r="G35" s="18"/>
      <c r="H35" s="19"/>
      <c r="I35" s="19"/>
      <c r="J35" s="18"/>
      <c r="K35" s="18"/>
      <c r="L35" s="18"/>
      <c r="M35" s="20"/>
      <c r="N35" s="18"/>
      <c r="Q35" t="str">
        <f t="shared" si="5"/>
        <v>vége</v>
      </c>
      <c r="T35">
        <f t="shared" si="6"/>
        <v>1</v>
      </c>
      <c r="U35">
        <f t="shared" si="7"/>
        <v>1</v>
      </c>
      <c r="V35">
        <f t="shared" si="8"/>
        <v>1</v>
      </c>
      <c r="W35">
        <f t="shared" si="9"/>
        <v>1</v>
      </c>
      <c r="X35">
        <f t="shared" si="10"/>
        <v>1</v>
      </c>
      <c r="Y35">
        <f t="shared" si="11"/>
        <v>1</v>
      </c>
      <c r="Z35">
        <f t="shared" si="12"/>
        <v>1</v>
      </c>
      <c r="AA35">
        <f t="shared" si="13"/>
        <v>1</v>
      </c>
      <c r="AB35">
        <f t="shared" si="14"/>
        <v>1</v>
      </c>
      <c r="AC35">
        <f t="shared" si="15"/>
        <v>1</v>
      </c>
      <c r="AD35">
        <f t="shared" si="16"/>
        <v>1</v>
      </c>
      <c r="AE35">
        <f t="shared" si="17"/>
        <v>1</v>
      </c>
      <c r="AF35">
        <f t="shared" si="18"/>
        <v>1</v>
      </c>
      <c r="AG35">
        <f t="shared" si="19"/>
        <v>0</v>
      </c>
      <c r="AI35" t="str">
        <f t="shared" si="20"/>
        <v>;;;;;;;;;;0;0;0</v>
      </c>
      <c r="AL35">
        <f t="shared" si="21"/>
        <v>0</v>
      </c>
      <c r="AM35">
        <f t="shared" si="22"/>
        <v>0</v>
      </c>
      <c r="AN35">
        <f t="shared" si="23"/>
        <v>0</v>
      </c>
      <c r="AO35">
        <f t="shared" si="1"/>
        <v>0</v>
      </c>
      <c r="AP35">
        <f t="shared" si="24"/>
        <v>0</v>
      </c>
      <c r="AQ35">
        <f t="shared" si="2"/>
        <v>0</v>
      </c>
      <c r="AR35" t="str">
        <f t="shared" si="25"/>
        <v/>
      </c>
      <c r="AS35">
        <f t="shared" ca="1" si="26"/>
        <v>0</v>
      </c>
      <c r="AT35">
        <f t="shared" ca="1" si="27"/>
        <v>0</v>
      </c>
      <c r="AU35" t="str">
        <f t="shared" si="28"/>
        <v>-</v>
      </c>
      <c r="AX35">
        <f t="shared" si="3"/>
        <v>0</v>
      </c>
      <c r="AZ35" t="str">
        <f t="shared" si="29"/>
        <v/>
      </c>
      <c r="BA35">
        <f t="shared" si="30"/>
        <v>0</v>
      </c>
      <c r="BB35" t="str">
        <f>IF(AX35=0,"",IF(AX35="Nincs kapcsolód beszerzés",0,IF(ISERROR(VLOOKUP(AX35,Beszerzés!AS:AT,2,FALSE)),AX35,VLOOKUP(AX35,Beszerzés!AS:AT,2,FALSE))))</f>
        <v/>
      </c>
      <c r="BC35">
        <f t="shared" si="31"/>
        <v>0</v>
      </c>
      <c r="BD35">
        <f t="shared" si="32"/>
        <v>0</v>
      </c>
      <c r="BE35">
        <f t="shared" si="33"/>
        <v>0</v>
      </c>
      <c r="BF35" s="12" t="str">
        <f t="shared" si="34"/>
        <v>1900.01.00</v>
      </c>
      <c r="BG35" s="12" t="str">
        <f t="shared" si="35"/>
        <v>1900.01.00</v>
      </c>
      <c r="BH35">
        <f t="shared" si="36"/>
        <v>0</v>
      </c>
      <c r="BI35">
        <f t="shared" si="37"/>
        <v>0</v>
      </c>
      <c r="BJ35">
        <f t="shared" si="38"/>
        <v>0</v>
      </c>
      <c r="BK35">
        <f t="shared" si="39"/>
        <v>0</v>
      </c>
      <c r="BL35">
        <f t="shared" si="40"/>
        <v>0</v>
      </c>
      <c r="BX35" t="str">
        <f>IF(AND(Beszerzés!V35=0,Beszerzés!AK35=0),Beszerzés!AS35,"")</f>
        <v/>
      </c>
      <c r="BY35">
        <f ca="1">IF($AH$2&lt;&gt;0,0,VLOOKUP(BX35,Beszerzés!$AS$3:$BE$202,13,FALSE))</f>
        <v>0</v>
      </c>
      <c r="BZ35">
        <f t="shared" ca="1" si="41"/>
        <v>0</v>
      </c>
      <c r="CA35">
        <f t="shared" ca="1" si="42"/>
        <v>0</v>
      </c>
    </row>
    <row r="36" spans="1:79">
      <c r="A36" s="22" t="str">
        <f t="shared" si="43"/>
        <v/>
      </c>
      <c r="B36" s="18"/>
      <c r="C36" s="20"/>
      <c r="D36" s="18"/>
      <c r="E36" s="18"/>
      <c r="F36" s="18"/>
      <c r="G36" s="18"/>
      <c r="H36" s="19"/>
      <c r="I36" s="19"/>
      <c r="J36" s="18"/>
      <c r="K36" s="18"/>
      <c r="L36" s="18"/>
      <c r="M36" s="20"/>
      <c r="N36" s="18"/>
      <c r="Q36" t="str">
        <f t="shared" si="5"/>
        <v>vége</v>
      </c>
      <c r="T36">
        <f t="shared" si="6"/>
        <v>1</v>
      </c>
      <c r="U36">
        <f t="shared" si="7"/>
        <v>1</v>
      </c>
      <c r="V36">
        <f t="shared" si="8"/>
        <v>1</v>
      </c>
      <c r="W36">
        <f t="shared" si="9"/>
        <v>1</v>
      </c>
      <c r="X36">
        <f t="shared" si="10"/>
        <v>1</v>
      </c>
      <c r="Y36">
        <f t="shared" si="11"/>
        <v>1</v>
      </c>
      <c r="Z36">
        <f t="shared" si="12"/>
        <v>1</v>
      </c>
      <c r="AA36">
        <f t="shared" si="13"/>
        <v>1</v>
      </c>
      <c r="AB36">
        <f t="shared" si="14"/>
        <v>1</v>
      </c>
      <c r="AC36">
        <f t="shared" si="15"/>
        <v>1</v>
      </c>
      <c r="AD36">
        <f t="shared" si="16"/>
        <v>1</v>
      </c>
      <c r="AE36">
        <f t="shared" si="17"/>
        <v>1</v>
      </c>
      <c r="AF36">
        <f t="shared" si="18"/>
        <v>1</v>
      </c>
      <c r="AG36">
        <f t="shared" si="19"/>
        <v>0</v>
      </c>
      <c r="AI36" t="str">
        <f t="shared" si="20"/>
        <v>;;;;;;;;;;0;0;0</v>
      </c>
      <c r="AL36">
        <f t="shared" si="21"/>
        <v>0</v>
      </c>
      <c r="AM36">
        <f t="shared" si="22"/>
        <v>0</v>
      </c>
      <c r="AN36">
        <f t="shared" si="23"/>
        <v>0</v>
      </c>
      <c r="AO36">
        <f t="shared" si="1"/>
        <v>0</v>
      </c>
      <c r="AP36">
        <f t="shared" si="24"/>
        <v>0</v>
      </c>
      <c r="AQ36">
        <f t="shared" si="2"/>
        <v>0</v>
      </c>
      <c r="AR36" t="str">
        <f t="shared" si="25"/>
        <v/>
      </c>
      <c r="AS36">
        <f t="shared" ca="1" si="26"/>
        <v>0</v>
      </c>
      <c r="AT36">
        <f t="shared" ca="1" si="27"/>
        <v>0</v>
      </c>
      <c r="AU36" t="str">
        <f t="shared" si="28"/>
        <v>-</v>
      </c>
      <c r="AX36">
        <f t="shared" si="3"/>
        <v>0</v>
      </c>
      <c r="AZ36" t="str">
        <f t="shared" si="29"/>
        <v/>
      </c>
      <c r="BA36">
        <f t="shared" si="30"/>
        <v>0</v>
      </c>
      <c r="BB36" t="str">
        <f>IF(AX36=0,"",IF(AX36="Nincs kapcsolód beszerzés",0,IF(ISERROR(VLOOKUP(AX36,Beszerzés!AS:AT,2,FALSE)),AX36,VLOOKUP(AX36,Beszerzés!AS:AT,2,FALSE))))</f>
        <v/>
      </c>
      <c r="BC36">
        <f t="shared" si="31"/>
        <v>0</v>
      </c>
      <c r="BD36">
        <f t="shared" si="32"/>
        <v>0</v>
      </c>
      <c r="BE36">
        <f t="shared" si="33"/>
        <v>0</v>
      </c>
      <c r="BF36" s="12" t="str">
        <f t="shared" si="34"/>
        <v>1900.01.00</v>
      </c>
      <c r="BG36" s="12" t="str">
        <f t="shared" si="35"/>
        <v>1900.01.00</v>
      </c>
      <c r="BH36">
        <f t="shared" si="36"/>
        <v>0</v>
      </c>
      <c r="BI36">
        <f t="shared" si="37"/>
        <v>0</v>
      </c>
      <c r="BJ36">
        <f t="shared" si="38"/>
        <v>0</v>
      </c>
      <c r="BK36">
        <f t="shared" si="39"/>
        <v>0</v>
      </c>
      <c r="BL36">
        <f t="shared" si="40"/>
        <v>0</v>
      </c>
      <c r="BX36" t="str">
        <f>IF(AND(Beszerzés!V36=0,Beszerzés!AK36=0),Beszerzés!AS36,"")</f>
        <v/>
      </c>
      <c r="BY36">
        <f ca="1">IF($AH$2&lt;&gt;0,0,VLOOKUP(BX36,Beszerzés!$AS$3:$BE$202,13,FALSE))</f>
        <v>0</v>
      </c>
      <c r="BZ36">
        <f t="shared" ca="1" si="41"/>
        <v>0</v>
      </c>
      <c r="CA36">
        <f t="shared" ca="1" si="42"/>
        <v>0</v>
      </c>
    </row>
    <row r="37" spans="1:79">
      <c r="A37" s="22" t="str">
        <f t="shared" si="43"/>
        <v/>
      </c>
      <c r="B37" s="18"/>
      <c r="C37" s="20"/>
      <c r="D37" s="18"/>
      <c r="E37" s="18"/>
      <c r="F37" s="18"/>
      <c r="G37" s="18"/>
      <c r="H37" s="19"/>
      <c r="I37" s="19"/>
      <c r="J37" s="18"/>
      <c r="K37" s="18"/>
      <c r="L37" s="18"/>
      <c r="M37" s="20"/>
      <c r="N37" s="18"/>
      <c r="Q37" t="str">
        <f t="shared" si="5"/>
        <v>vége</v>
      </c>
      <c r="T37">
        <f t="shared" si="6"/>
        <v>1</v>
      </c>
      <c r="U37">
        <f t="shared" si="7"/>
        <v>1</v>
      </c>
      <c r="V37">
        <f t="shared" si="8"/>
        <v>1</v>
      </c>
      <c r="W37">
        <f t="shared" si="9"/>
        <v>1</v>
      </c>
      <c r="X37">
        <f t="shared" si="10"/>
        <v>1</v>
      </c>
      <c r="Y37">
        <f t="shared" si="11"/>
        <v>1</v>
      </c>
      <c r="Z37">
        <f t="shared" si="12"/>
        <v>1</v>
      </c>
      <c r="AA37">
        <f t="shared" si="13"/>
        <v>1</v>
      </c>
      <c r="AB37">
        <f t="shared" si="14"/>
        <v>1</v>
      </c>
      <c r="AC37">
        <f t="shared" si="15"/>
        <v>1</v>
      </c>
      <c r="AD37">
        <f t="shared" si="16"/>
        <v>1</v>
      </c>
      <c r="AE37">
        <f t="shared" si="17"/>
        <v>1</v>
      </c>
      <c r="AF37">
        <f t="shared" si="18"/>
        <v>1</v>
      </c>
      <c r="AG37">
        <f t="shared" si="19"/>
        <v>0</v>
      </c>
      <c r="AI37" t="str">
        <f t="shared" si="20"/>
        <v>;;;;;;;;;;0;0;0</v>
      </c>
      <c r="AL37">
        <f t="shared" si="21"/>
        <v>0</v>
      </c>
      <c r="AM37">
        <f t="shared" si="22"/>
        <v>0</v>
      </c>
      <c r="AN37">
        <f t="shared" si="23"/>
        <v>0</v>
      </c>
      <c r="AO37">
        <f t="shared" si="1"/>
        <v>0</v>
      </c>
      <c r="AP37">
        <f t="shared" si="24"/>
        <v>0</v>
      </c>
      <c r="AQ37">
        <f t="shared" si="2"/>
        <v>0</v>
      </c>
      <c r="AR37" t="str">
        <f t="shared" si="25"/>
        <v/>
      </c>
      <c r="AS37">
        <f t="shared" ca="1" si="26"/>
        <v>0</v>
      </c>
      <c r="AT37">
        <f t="shared" ca="1" si="27"/>
        <v>0</v>
      </c>
      <c r="AU37" t="str">
        <f t="shared" si="28"/>
        <v>-</v>
      </c>
      <c r="AX37">
        <f t="shared" si="3"/>
        <v>0</v>
      </c>
      <c r="AZ37" t="str">
        <f t="shared" si="29"/>
        <v/>
      </c>
      <c r="BA37">
        <f t="shared" si="30"/>
        <v>0</v>
      </c>
      <c r="BB37" t="str">
        <f>IF(AX37=0,"",IF(AX37="Nincs kapcsolód beszerzés",0,IF(ISERROR(VLOOKUP(AX37,Beszerzés!AS:AT,2,FALSE)),AX37,VLOOKUP(AX37,Beszerzés!AS:AT,2,FALSE))))</f>
        <v/>
      </c>
      <c r="BC37">
        <f t="shared" si="31"/>
        <v>0</v>
      </c>
      <c r="BD37">
        <f t="shared" si="32"/>
        <v>0</v>
      </c>
      <c r="BE37">
        <f t="shared" si="33"/>
        <v>0</v>
      </c>
      <c r="BF37" s="12" t="str">
        <f t="shared" si="34"/>
        <v>1900.01.00</v>
      </c>
      <c r="BG37" s="12" t="str">
        <f t="shared" si="35"/>
        <v>1900.01.00</v>
      </c>
      <c r="BH37">
        <f t="shared" si="36"/>
        <v>0</v>
      </c>
      <c r="BI37">
        <f t="shared" si="37"/>
        <v>0</v>
      </c>
      <c r="BJ37">
        <f t="shared" si="38"/>
        <v>0</v>
      </c>
      <c r="BK37">
        <f t="shared" si="39"/>
        <v>0</v>
      </c>
      <c r="BL37">
        <f t="shared" si="40"/>
        <v>0</v>
      </c>
      <c r="BX37" t="str">
        <f>IF(AND(Beszerzés!V37=0,Beszerzés!AK37=0),Beszerzés!AS37,"")</f>
        <v/>
      </c>
      <c r="BY37">
        <f ca="1">IF($AH$2&lt;&gt;0,0,VLOOKUP(BX37,Beszerzés!$AS$3:$BE$202,13,FALSE))</f>
        <v>0</v>
      </c>
      <c r="BZ37">
        <f t="shared" ca="1" si="41"/>
        <v>0</v>
      </c>
      <c r="CA37">
        <f t="shared" ca="1" si="42"/>
        <v>0</v>
      </c>
    </row>
    <row r="38" spans="1:79">
      <c r="A38" s="22" t="str">
        <f t="shared" si="43"/>
        <v/>
      </c>
      <c r="B38" s="18"/>
      <c r="C38" s="20"/>
      <c r="D38" s="18"/>
      <c r="E38" s="18"/>
      <c r="F38" s="18"/>
      <c r="G38" s="18"/>
      <c r="H38" s="19"/>
      <c r="I38" s="19"/>
      <c r="J38" s="18"/>
      <c r="K38" s="18"/>
      <c r="L38" s="18"/>
      <c r="M38" s="20"/>
      <c r="N38" s="18"/>
      <c r="Q38" t="str">
        <f t="shared" si="5"/>
        <v>vége</v>
      </c>
      <c r="T38">
        <f t="shared" si="6"/>
        <v>1</v>
      </c>
      <c r="U38">
        <f t="shared" si="7"/>
        <v>1</v>
      </c>
      <c r="V38">
        <f t="shared" si="8"/>
        <v>1</v>
      </c>
      <c r="W38">
        <f t="shared" si="9"/>
        <v>1</v>
      </c>
      <c r="X38">
        <f t="shared" si="10"/>
        <v>1</v>
      </c>
      <c r="Y38">
        <f t="shared" si="11"/>
        <v>1</v>
      </c>
      <c r="Z38">
        <f t="shared" si="12"/>
        <v>1</v>
      </c>
      <c r="AA38">
        <f t="shared" si="13"/>
        <v>1</v>
      </c>
      <c r="AB38">
        <f t="shared" si="14"/>
        <v>1</v>
      </c>
      <c r="AC38">
        <f t="shared" si="15"/>
        <v>1</v>
      </c>
      <c r="AD38">
        <f t="shared" si="16"/>
        <v>1</v>
      </c>
      <c r="AE38">
        <f t="shared" si="17"/>
        <v>1</v>
      </c>
      <c r="AF38">
        <f t="shared" si="18"/>
        <v>1</v>
      </c>
      <c r="AG38">
        <f t="shared" si="19"/>
        <v>0</v>
      </c>
      <c r="AI38" t="str">
        <f t="shared" si="20"/>
        <v>;;;;;;;;;;0;0;0</v>
      </c>
      <c r="AL38">
        <f t="shared" si="21"/>
        <v>0</v>
      </c>
      <c r="AM38">
        <f t="shared" si="22"/>
        <v>0</v>
      </c>
      <c r="AN38">
        <f t="shared" si="23"/>
        <v>0</v>
      </c>
      <c r="AO38">
        <f t="shared" si="1"/>
        <v>0</v>
      </c>
      <c r="AP38">
        <f t="shared" si="24"/>
        <v>0</v>
      </c>
      <c r="AQ38">
        <f t="shared" si="2"/>
        <v>0</v>
      </c>
      <c r="AR38" t="str">
        <f t="shared" si="25"/>
        <v/>
      </c>
      <c r="AS38">
        <f t="shared" ca="1" si="26"/>
        <v>0</v>
      </c>
      <c r="AT38">
        <f t="shared" ca="1" si="27"/>
        <v>0</v>
      </c>
      <c r="AU38" t="str">
        <f t="shared" si="28"/>
        <v>-</v>
      </c>
      <c r="AX38">
        <f t="shared" si="3"/>
        <v>0</v>
      </c>
      <c r="AZ38" t="str">
        <f t="shared" si="29"/>
        <v/>
      </c>
      <c r="BA38">
        <f t="shared" si="30"/>
        <v>0</v>
      </c>
      <c r="BB38" t="str">
        <f>IF(AX38=0,"",IF(AX38="Nincs kapcsolód beszerzés",0,IF(ISERROR(VLOOKUP(AX38,Beszerzés!AS:AT,2,FALSE)),AX38,VLOOKUP(AX38,Beszerzés!AS:AT,2,FALSE))))</f>
        <v/>
      </c>
      <c r="BC38">
        <f t="shared" si="31"/>
        <v>0</v>
      </c>
      <c r="BD38">
        <f t="shared" si="32"/>
        <v>0</v>
      </c>
      <c r="BE38">
        <f t="shared" si="33"/>
        <v>0</v>
      </c>
      <c r="BF38" s="12" t="str">
        <f t="shared" si="34"/>
        <v>1900.01.00</v>
      </c>
      <c r="BG38" s="12" t="str">
        <f t="shared" si="35"/>
        <v>1900.01.00</v>
      </c>
      <c r="BH38">
        <f t="shared" si="36"/>
        <v>0</v>
      </c>
      <c r="BI38">
        <f t="shared" si="37"/>
        <v>0</v>
      </c>
      <c r="BJ38">
        <f t="shared" si="38"/>
        <v>0</v>
      </c>
      <c r="BK38">
        <f t="shared" si="39"/>
        <v>0</v>
      </c>
      <c r="BL38">
        <f t="shared" si="40"/>
        <v>0</v>
      </c>
      <c r="BX38" t="str">
        <f>IF(AND(Beszerzés!V38=0,Beszerzés!AK38=0),Beszerzés!AS38,"")</f>
        <v/>
      </c>
      <c r="BY38">
        <f ca="1">IF($AH$2&lt;&gt;0,0,VLOOKUP(BX38,Beszerzés!$AS$3:$BE$202,13,FALSE))</f>
        <v>0</v>
      </c>
      <c r="BZ38">
        <f t="shared" ca="1" si="41"/>
        <v>0</v>
      </c>
      <c r="CA38">
        <f t="shared" ca="1" si="42"/>
        <v>0</v>
      </c>
    </row>
    <row r="39" spans="1:79">
      <c r="A39" s="22" t="str">
        <f t="shared" si="43"/>
        <v/>
      </c>
      <c r="B39" s="18"/>
      <c r="C39" s="20"/>
      <c r="D39" s="18"/>
      <c r="E39" s="18"/>
      <c r="F39" s="18"/>
      <c r="G39" s="18"/>
      <c r="H39" s="19"/>
      <c r="I39" s="19"/>
      <c r="J39" s="18"/>
      <c r="K39" s="18"/>
      <c r="L39" s="18"/>
      <c r="M39" s="20"/>
      <c r="N39" s="18"/>
      <c r="Q39" t="str">
        <f t="shared" si="5"/>
        <v>vége</v>
      </c>
      <c r="T39">
        <f t="shared" si="6"/>
        <v>1</v>
      </c>
      <c r="U39">
        <f t="shared" si="7"/>
        <v>1</v>
      </c>
      <c r="V39">
        <f t="shared" si="8"/>
        <v>1</v>
      </c>
      <c r="W39">
        <f t="shared" si="9"/>
        <v>1</v>
      </c>
      <c r="X39">
        <f t="shared" si="10"/>
        <v>1</v>
      </c>
      <c r="Y39">
        <f t="shared" si="11"/>
        <v>1</v>
      </c>
      <c r="Z39">
        <f t="shared" si="12"/>
        <v>1</v>
      </c>
      <c r="AA39">
        <f t="shared" si="13"/>
        <v>1</v>
      </c>
      <c r="AB39">
        <f t="shared" si="14"/>
        <v>1</v>
      </c>
      <c r="AC39">
        <f t="shared" si="15"/>
        <v>1</v>
      </c>
      <c r="AD39">
        <f t="shared" si="16"/>
        <v>1</v>
      </c>
      <c r="AE39">
        <f t="shared" si="17"/>
        <v>1</v>
      </c>
      <c r="AF39">
        <f t="shared" si="18"/>
        <v>1</v>
      </c>
      <c r="AG39">
        <f t="shared" si="19"/>
        <v>0</v>
      </c>
      <c r="AI39" t="str">
        <f t="shared" si="20"/>
        <v>;;;;;;;;;;0;0;0</v>
      </c>
      <c r="AL39">
        <f t="shared" si="21"/>
        <v>0</v>
      </c>
      <c r="AM39">
        <f t="shared" si="22"/>
        <v>0</v>
      </c>
      <c r="AN39">
        <f t="shared" si="23"/>
        <v>0</v>
      </c>
      <c r="AO39">
        <f t="shared" si="1"/>
        <v>0</v>
      </c>
      <c r="AP39">
        <f t="shared" si="24"/>
        <v>0</v>
      </c>
      <c r="AQ39">
        <f t="shared" si="2"/>
        <v>0</v>
      </c>
      <c r="AR39" t="str">
        <f t="shared" si="25"/>
        <v/>
      </c>
      <c r="AS39">
        <f t="shared" ca="1" si="26"/>
        <v>0</v>
      </c>
      <c r="AT39">
        <f t="shared" ca="1" si="27"/>
        <v>0</v>
      </c>
      <c r="AU39" t="str">
        <f t="shared" si="28"/>
        <v>-</v>
      </c>
      <c r="AX39">
        <f t="shared" si="3"/>
        <v>0</v>
      </c>
      <c r="AZ39" t="str">
        <f t="shared" si="29"/>
        <v/>
      </c>
      <c r="BA39">
        <f t="shared" si="30"/>
        <v>0</v>
      </c>
      <c r="BB39" t="str">
        <f>IF(AX39=0,"",IF(AX39="Nincs kapcsolód beszerzés",0,IF(ISERROR(VLOOKUP(AX39,Beszerzés!AS:AT,2,FALSE)),AX39,VLOOKUP(AX39,Beszerzés!AS:AT,2,FALSE))))</f>
        <v/>
      </c>
      <c r="BC39">
        <f t="shared" si="31"/>
        <v>0</v>
      </c>
      <c r="BD39">
        <f t="shared" si="32"/>
        <v>0</v>
      </c>
      <c r="BE39">
        <f t="shared" si="33"/>
        <v>0</v>
      </c>
      <c r="BF39" s="12" t="str">
        <f t="shared" si="34"/>
        <v>1900.01.00</v>
      </c>
      <c r="BG39" s="12" t="str">
        <f t="shared" si="35"/>
        <v>1900.01.00</v>
      </c>
      <c r="BH39">
        <f t="shared" si="36"/>
        <v>0</v>
      </c>
      <c r="BI39">
        <f t="shared" si="37"/>
        <v>0</v>
      </c>
      <c r="BJ39">
        <f t="shared" si="38"/>
        <v>0</v>
      </c>
      <c r="BK39">
        <f t="shared" si="39"/>
        <v>0</v>
      </c>
      <c r="BL39">
        <f t="shared" si="40"/>
        <v>0</v>
      </c>
      <c r="BX39" t="str">
        <f>IF(AND(Beszerzés!V39=0,Beszerzés!AK39=0),Beszerzés!AS39,"")</f>
        <v/>
      </c>
      <c r="BY39">
        <f ca="1">IF($AH$2&lt;&gt;0,0,VLOOKUP(BX39,Beszerzés!$AS$3:$BE$202,13,FALSE))</f>
        <v>0</v>
      </c>
      <c r="BZ39">
        <f t="shared" ca="1" si="41"/>
        <v>0</v>
      </c>
      <c r="CA39">
        <f t="shared" ca="1" si="42"/>
        <v>0</v>
      </c>
    </row>
    <row r="40" spans="1:79">
      <c r="A40" s="22" t="str">
        <f t="shared" si="43"/>
        <v/>
      </c>
      <c r="B40" s="18"/>
      <c r="C40" s="20"/>
      <c r="D40" s="18"/>
      <c r="E40" s="18"/>
      <c r="F40" s="18"/>
      <c r="G40" s="18"/>
      <c r="H40" s="19"/>
      <c r="I40" s="19"/>
      <c r="J40" s="18"/>
      <c r="K40" s="18"/>
      <c r="L40" s="18"/>
      <c r="M40" s="20"/>
      <c r="N40" s="18"/>
      <c r="Q40" t="str">
        <f t="shared" si="5"/>
        <v>vége</v>
      </c>
      <c r="T40">
        <f t="shared" si="6"/>
        <v>1</v>
      </c>
      <c r="U40">
        <f t="shared" si="7"/>
        <v>1</v>
      </c>
      <c r="V40">
        <f t="shared" si="8"/>
        <v>1</v>
      </c>
      <c r="W40">
        <f t="shared" si="9"/>
        <v>1</v>
      </c>
      <c r="X40">
        <f t="shared" si="10"/>
        <v>1</v>
      </c>
      <c r="Y40">
        <f t="shared" si="11"/>
        <v>1</v>
      </c>
      <c r="Z40">
        <f t="shared" si="12"/>
        <v>1</v>
      </c>
      <c r="AA40">
        <f t="shared" si="13"/>
        <v>1</v>
      </c>
      <c r="AB40">
        <f t="shared" si="14"/>
        <v>1</v>
      </c>
      <c r="AC40">
        <f t="shared" si="15"/>
        <v>1</v>
      </c>
      <c r="AD40">
        <f t="shared" si="16"/>
        <v>1</v>
      </c>
      <c r="AE40">
        <f t="shared" si="17"/>
        <v>1</v>
      </c>
      <c r="AF40">
        <f t="shared" si="18"/>
        <v>1</v>
      </c>
      <c r="AG40">
        <f t="shared" si="19"/>
        <v>0</v>
      </c>
      <c r="AI40" t="str">
        <f t="shared" si="20"/>
        <v>;;;;;;;;;;0;0;0</v>
      </c>
      <c r="AL40">
        <f t="shared" si="21"/>
        <v>0</v>
      </c>
      <c r="AM40">
        <f t="shared" si="22"/>
        <v>0</v>
      </c>
      <c r="AN40">
        <f t="shared" si="23"/>
        <v>0</v>
      </c>
      <c r="AO40">
        <f t="shared" si="1"/>
        <v>0</v>
      </c>
      <c r="AP40">
        <f t="shared" si="24"/>
        <v>0</v>
      </c>
      <c r="AQ40">
        <f t="shared" si="2"/>
        <v>0</v>
      </c>
      <c r="AR40" t="str">
        <f t="shared" si="25"/>
        <v/>
      </c>
      <c r="AS40">
        <f t="shared" ca="1" si="26"/>
        <v>0</v>
      </c>
      <c r="AT40">
        <f t="shared" ca="1" si="27"/>
        <v>0</v>
      </c>
      <c r="AU40" t="str">
        <f t="shared" si="28"/>
        <v>-</v>
      </c>
      <c r="AX40">
        <f t="shared" si="3"/>
        <v>0</v>
      </c>
      <c r="AZ40" t="str">
        <f t="shared" si="29"/>
        <v/>
      </c>
      <c r="BA40">
        <f t="shared" si="30"/>
        <v>0</v>
      </c>
      <c r="BB40" t="str">
        <f>IF(AX40=0,"",IF(AX40="Nincs kapcsolód beszerzés",0,IF(ISERROR(VLOOKUP(AX40,Beszerzés!AS:AT,2,FALSE)),AX40,VLOOKUP(AX40,Beszerzés!AS:AT,2,FALSE))))</f>
        <v/>
      </c>
      <c r="BC40">
        <f t="shared" si="31"/>
        <v>0</v>
      </c>
      <c r="BD40">
        <f t="shared" si="32"/>
        <v>0</v>
      </c>
      <c r="BE40">
        <f t="shared" si="33"/>
        <v>0</v>
      </c>
      <c r="BF40" s="12" t="str">
        <f t="shared" si="34"/>
        <v>1900.01.00</v>
      </c>
      <c r="BG40" s="12" t="str">
        <f t="shared" si="35"/>
        <v>1900.01.00</v>
      </c>
      <c r="BH40">
        <f t="shared" si="36"/>
        <v>0</v>
      </c>
      <c r="BI40">
        <f t="shared" si="37"/>
        <v>0</v>
      </c>
      <c r="BJ40">
        <f t="shared" si="38"/>
        <v>0</v>
      </c>
      <c r="BK40">
        <f t="shared" si="39"/>
        <v>0</v>
      </c>
      <c r="BL40">
        <f t="shared" si="40"/>
        <v>0</v>
      </c>
      <c r="BX40" t="str">
        <f>IF(AND(Beszerzés!V40=0,Beszerzés!AK40=0),Beszerzés!AS40,"")</f>
        <v/>
      </c>
      <c r="BY40">
        <f ca="1">IF($AH$2&lt;&gt;0,0,VLOOKUP(BX40,Beszerzés!$AS$3:$BE$202,13,FALSE))</f>
        <v>0</v>
      </c>
      <c r="BZ40">
        <f t="shared" ca="1" si="41"/>
        <v>0</v>
      </c>
      <c r="CA40">
        <f t="shared" ca="1" si="42"/>
        <v>0</v>
      </c>
    </row>
    <row r="41" spans="1:79">
      <c r="A41" s="22" t="str">
        <f t="shared" si="43"/>
        <v/>
      </c>
      <c r="B41" s="18"/>
      <c r="C41" s="20"/>
      <c r="D41" s="18"/>
      <c r="E41" s="18"/>
      <c r="F41" s="18"/>
      <c r="G41" s="18"/>
      <c r="H41" s="19"/>
      <c r="I41" s="19"/>
      <c r="J41" s="18"/>
      <c r="K41" s="18"/>
      <c r="L41" s="18"/>
      <c r="M41" s="20"/>
      <c r="N41" s="18"/>
      <c r="Q41" t="str">
        <f t="shared" si="5"/>
        <v>vége</v>
      </c>
      <c r="T41">
        <f t="shared" si="6"/>
        <v>1</v>
      </c>
      <c r="U41">
        <f t="shared" si="7"/>
        <v>1</v>
      </c>
      <c r="V41">
        <f t="shared" si="8"/>
        <v>1</v>
      </c>
      <c r="W41">
        <f t="shared" si="9"/>
        <v>1</v>
      </c>
      <c r="X41">
        <f t="shared" si="10"/>
        <v>1</v>
      </c>
      <c r="Y41">
        <f t="shared" si="11"/>
        <v>1</v>
      </c>
      <c r="Z41">
        <f t="shared" si="12"/>
        <v>1</v>
      </c>
      <c r="AA41">
        <f t="shared" si="13"/>
        <v>1</v>
      </c>
      <c r="AB41">
        <f t="shared" si="14"/>
        <v>1</v>
      </c>
      <c r="AC41">
        <f t="shared" si="15"/>
        <v>1</v>
      </c>
      <c r="AD41">
        <f t="shared" si="16"/>
        <v>1</v>
      </c>
      <c r="AE41">
        <f t="shared" si="17"/>
        <v>1</v>
      </c>
      <c r="AF41">
        <f t="shared" si="18"/>
        <v>1</v>
      </c>
      <c r="AG41">
        <f t="shared" si="19"/>
        <v>0</v>
      </c>
      <c r="AI41" t="str">
        <f t="shared" si="20"/>
        <v>;;;;;;;;;;0;0;0</v>
      </c>
      <c r="AL41">
        <f t="shared" si="21"/>
        <v>0</v>
      </c>
      <c r="AM41">
        <f t="shared" si="22"/>
        <v>0</v>
      </c>
      <c r="AN41">
        <f t="shared" si="23"/>
        <v>0</v>
      </c>
      <c r="AO41">
        <f t="shared" si="1"/>
        <v>0</v>
      </c>
      <c r="AP41">
        <f t="shared" si="24"/>
        <v>0</v>
      </c>
      <c r="AQ41">
        <f t="shared" si="2"/>
        <v>0</v>
      </c>
      <c r="AR41" t="str">
        <f t="shared" si="25"/>
        <v/>
      </c>
      <c r="AS41">
        <f t="shared" ca="1" si="26"/>
        <v>0</v>
      </c>
      <c r="AT41">
        <f t="shared" ca="1" si="27"/>
        <v>0</v>
      </c>
      <c r="AU41" t="str">
        <f t="shared" si="28"/>
        <v>-</v>
      </c>
      <c r="AX41">
        <f t="shared" si="3"/>
        <v>0</v>
      </c>
      <c r="AZ41" t="str">
        <f t="shared" si="29"/>
        <v/>
      </c>
      <c r="BA41">
        <f t="shared" si="30"/>
        <v>0</v>
      </c>
      <c r="BB41" t="str">
        <f>IF(AX41=0,"",IF(AX41="Nincs kapcsolód beszerzés",0,IF(ISERROR(VLOOKUP(AX41,Beszerzés!AS:AT,2,FALSE)),AX41,VLOOKUP(AX41,Beszerzés!AS:AT,2,FALSE))))</f>
        <v/>
      </c>
      <c r="BC41">
        <f t="shared" si="31"/>
        <v>0</v>
      </c>
      <c r="BD41">
        <f t="shared" si="32"/>
        <v>0</v>
      </c>
      <c r="BE41">
        <f t="shared" si="33"/>
        <v>0</v>
      </c>
      <c r="BF41" s="12" t="str">
        <f t="shared" si="34"/>
        <v>1900.01.00</v>
      </c>
      <c r="BG41" s="12" t="str">
        <f t="shared" si="35"/>
        <v>1900.01.00</v>
      </c>
      <c r="BH41">
        <f t="shared" si="36"/>
        <v>0</v>
      </c>
      <c r="BI41">
        <f t="shared" si="37"/>
        <v>0</v>
      </c>
      <c r="BJ41">
        <f t="shared" si="38"/>
        <v>0</v>
      </c>
      <c r="BK41">
        <f t="shared" si="39"/>
        <v>0</v>
      </c>
      <c r="BL41">
        <f t="shared" si="40"/>
        <v>0</v>
      </c>
      <c r="BX41" t="str">
        <f>IF(AND(Beszerzés!V41=0,Beszerzés!AK41=0),Beszerzés!AS41,"")</f>
        <v/>
      </c>
      <c r="BY41">
        <f ca="1">IF($AH$2&lt;&gt;0,0,VLOOKUP(BX41,Beszerzés!$AS$3:$BE$202,13,FALSE))</f>
        <v>0</v>
      </c>
      <c r="BZ41">
        <f t="shared" ca="1" si="41"/>
        <v>0</v>
      </c>
      <c r="CA41">
        <f t="shared" ca="1" si="42"/>
        <v>0</v>
      </c>
    </row>
    <row r="42" spans="1:79">
      <c r="A42" s="22" t="str">
        <f t="shared" si="43"/>
        <v/>
      </c>
      <c r="B42" s="18"/>
      <c r="C42" s="20"/>
      <c r="D42" s="18"/>
      <c r="E42" s="18"/>
      <c r="F42" s="18"/>
      <c r="G42" s="18"/>
      <c r="H42" s="19"/>
      <c r="I42" s="19"/>
      <c r="J42" s="18"/>
      <c r="K42" s="18"/>
      <c r="L42" s="18"/>
      <c r="M42" s="20"/>
      <c r="N42" s="18"/>
      <c r="Q42" t="str">
        <f t="shared" si="5"/>
        <v>vége</v>
      </c>
      <c r="T42">
        <f t="shared" si="6"/>
        <v>1</v>
      </c>
      <c r="U42">
        <f t="shared" si="7"/>
        <v>1</v>
      </c>
      <c r="V42">
        <f t="shared" si="8"/>
        <v>1</v>
      </c>
      <c r="W42">
        <f t="shared" si="9"/>
        <v>1</v>
      </c>
      <c r="X42">
        <f t="shared" si="10"/>
        <v>1</v>
      </c>
      <c r="Y42">
        <f t="shared" si="11"/>
        <v>1</v>
      </c>
      <c r="Z42">
        <f t="shared" si="12"/>
        <v>1</v>
      </c>
      <c r="AA42">
        <f t="shared" si="13"/>
        <v>1</v>
      </c>
      <c r="AB42">
        <f t="shared" si="14"/>
        <v>1</v>
      </c>
      <c r="AC42">
        <f t="shared" si="15"/>
        <v>1</v>
      </c>
      <c r="AD42">
        <f t="shared" si="16"/>
        <v>1</v>
      </c>
      <c r="AE42">
        <f t="shared" si="17"/>
        <v>1</v>
      </c>
      <c r="AF42">
        <f t="shared" si="18"/>
        <v>1</v>
      </c>
      <c r="AG42">
        <f t="shared" si="19"/>
        <v>0</v>
      </c>
      <c r="AI42" t="str">
        <f t="shared" si="20"/>
        <v>;;;;;;;;;;0;0;0</v>
      </c>
      <c r="AL42">
        <f t="shared" si="21"/>
        <v>0</v>
      </c>
      <c r="AM42">
        <f t="shared" si="22"/>
        <v>0</v>
      </c>
      <c r="AN42">
        <f t="shared" si="23"/>
        <v>0</v>
      </c>
      <c r="AO42">
        <f t="shared" si="1"/>
        <v>0</v>
      </c>
      <c r="AP42">
        <f t="shared" si="24"/>
        <v>0</v>
      </c>
      <c r="AQ42">
        <f t="shared" si="2"/>
        <v>0</v>
      </c>
      <c r="AR42" t="str">
        <f t="shared" si="25"/>
        <v/>
      </c>
      <c r="AS42">
        <f t="shared" ca="1" si="26"/>
        <v>0</v>
      </c>
      <c r="AT42">
        <f t="shared" ca="1" si="27"/>
        <v>0</v>
      </c>
      <c r="AU42" t="str">
        <f t="shared" si="28"/>
        <v>-</v>
      </c>
      <c r="AX42">
        <f t="shared" si="3"/>
        <v>0</v>
      </c>
      <c r="AZ42" t="str">
        <f t="shared" si="29"/>
        <v/>
      </c>
      <c r="BA42">
        <f t="shared" si="30"/>
        <v>0</v>
      </c>
      <c r="BB42" t="str">
        <f>IF(AX42=0,"",IF(AX42="Nincs kapcsolód beszerzés",0,IF(ISERROR(VLOOKUP(AX42,Beszerzés!AS:AT,2,FALSE)),AX42,VLOOKUP(AX42,Beszerzés!AS:AT,2,FALSE))))</f>
        <v/>
      </c>
      <c r="BC42">
        <f t="shared" si="31"/>
        <v>0</v>
      </c>
      <c r="BD42">
        <f t="shared" si="32"/>
        <v>0</v>
      </c>
      <c r="BE42">
        <f t="shared" si="33"/>
        <v>0</v>
      </c>
      <c r="BF42" s="12" t="str">
        <f t="shared" si="34"/>
        <v>1900.01.00</v>
      </c>
      <c r="BG42" s="12" t="str">
        <f t="shared" si="35"/>
        <v>1900.01.00</v>
      </c>
      <c r="BH42">
        <f t="shared" si="36"/>
        <v>0</v>
      </c>
      <c r="BI42">
        <f t="shared" si="37"/>
        <v>0</v>
      </c>
      <c r="BJ42">
        <f t="shared" si="38"/>
        <v>0</v>
      </c>
      <c r="BK42">
        <f t="shared" si="39"/>
        <v>0</v>
      </c>
      <c r="BL42">
        <f t="shared" si="40"/>
        <v>0</v>
      </c>
      <c r="BX42" t="str">
        <f>IF(AND(Beszerzés!V42=0,Beszerzés!AK42=0),Beszerzés!AS42,"")</f>
        <v/>
      </c>
      <c r="BY42">
        <f ca="1">IF($AH$2&lt;&gt;0,0,VLOOKUP(BX42,Beszerzés!$AS$3:$BE$202,13,FALSE))</f>
        <v>0</v>
      </c>
      <c r="BZ42">
        <f t="shared" ca="1" si="41"/>
        <v>0</v>
      </c>
      <c r="CA42">
        <f t="shared" ca="1" si="42"/>
        <v>0</v>
      </c>
    </row>
    <row r="43" spans="1:79">
      <c r="A43" s="22" t="str">
        <f t="shared" si="43"/>
        <v/>
      </c>
      <c r="B43" s="18"/>
      <c r="C43" s="20"/>
      <c r="D43" s="18"/>
      <c r="E43" s="18"/>
      <c r="F43" s="18"/>
      <c r="G43" s="18"/>
      <c r="H43" s="19"/>
      <c r="I43" s="19"/>
      <c r="J43" s="18"/>
      <c r="K43" s="18"/>
      <c r="L43" s="18"/>
      <c r="M43" s="20"/>
      <c r="N43" s="18"/>
      <c r="Q43" t="str">
        <f t="shared" si="5"/>
        <v>vége</v>
      </c>
      <c r="T43">
        <f t="shared" si="6"/>
        <v>1</v>
      </c>
      <c r="U43">
        <f t="shared" si="7"/>
        <v>1</v>
      </c>
      <c r="V43">
        <f t="shared" si="8"/>
        <v>1</v>
      </c>
      <c r="W43">
        <f t="shared" si="9"/>
        <v>1</v>
      </c>
      <c r="X43">
        <f t="shared" si="10"/>
        <v>1</v>
      </c>
      <c r="Y43">
        <f t="shared" si="11"/>
        <v>1</v>
      </c>
      <c r="Z43">
        <f t="shared" si="12"/>
        <v>1</v>
      </c>
      <c r="AA43">
        <f t="shared" si="13"/>
        <v>1</v>
      </c>
      <c r="AB43">
        <f t="shared" si="14"/>
        <v>1</v>
      </c>
      <c r="AC43">
        <f t="shared" si="15"/>
        <v>1</v>
      </c>
      <c r="AD43">
        <f t="shared" si="16"/>
        <v>1</v>
      </c>
      <c r="AE43">
        <f t="shared" si="17"/>
        <v>1</v>
      </c>
      <c r="AF43">
        <f t="shared" si="18"/>
        <v>1</v>
      </c>
      <c r="AG43">
        <f t="shared" si="19"/>
        <v>0</v>
      </c>
      <c r="AI43" t="str">
        <f t="shared" si="20"/>
        <v>;;;;;;;;;;0;0;0</v>
      </c>
      <c r="AL43">
        <f t="shared" si="21"/>
        <v>0</v>
      </c>
      <c r="AM43">
        <f t="shared" si="22"/>
        <v>0</v>
      </c>
      <c r="AN43">
        <f t="shared" si="23"/>
        <v>0</v>
      </c>
      <c r="AO43">
        <f t="shared" si="1"/>
        <v>0</v>
      </c>
      <c r="AP43">
        <f t="shared" si="24"/>
        <v>0</v>
      </c>
      <c r="AQ43">
        <f t="shared" si="2"/>
        <v>0</v>
      </c>
      <c r="AR43" t="str">
        <f t="shared" si="25"/>
        <v/>
      </c>
      <c r="AS43">
        <f t="shared" ca="1" si="26"/>
        <v>0</v>
      </c>
      <c r="AT43">
        <f t="shared" ca="1" si="27"/>
        <v>0</v>
      </c>
      <c r="AU43" t="str">
        <f t="shared" si="28"/>
        <v>-</v>
      </c>
      <c r="AX43">
        <f t="shared" si="3"/>
        <v>0</v>
      </c>
      <c r="AZ43" t="str">
        <f t="shared" si="29"/>
        <v/>
      </c>
      <c r="BA43">
        <f t="shared" si="30"/>
        <v>0</v>
      </c>
      <c r="BB43" t="str">
        <f>IF(AX43=0,"",IF(AX43="Nincs kapcsolód beszerzés",0,IF(ISERROR(VLOOKUP(AX43,Beszerzés!AS:AT,2,FALSE)),AX43,VLOOKUP(AX43,Beszerzés!AS:AT,2,FALSE))))</f>
        <v/>
      </c>
      <c r="BC43">
        <f t="shared" si="31"/>
        <v>0</v>
      </c>
      <c r="BD43">
        <f t="shared" si="32"/>
        <v>0</v>
      </c>
      <c r="BE43">
        <f t="shared" si="33"/>
        <v>0</v>
      </c>
      <c r="BF43" s="12" t="str">
        <f t="shared" si="34"/>
        <v>1900.01.00</v>
      </c>
      <c r="BG43" s="12" t="str">
        <f t="shared" si="35"/>
        <v>1900.01.00</v>
      </c>
      <c r="BH43">
        <f t="shared" si="36"/>
        <v>0</v>
      </c>
      <c r="BI43">
        <f t="shared" si="37"/>
        <v>0</v>
      </c>
      <c r="BJ43">
        <f t="shared" si="38"/>
        <v>0</v>
      </c>
      <c r="BK43">
        <f t="shared" si="39"/>
        <v>0</v>
      </c>
      <c r="BL43">
        <f t="shared" si="40"/>
        <v>0</v>
      </c>
      <c r="BX43" t="str">
        <f>IF(AND(Beszerzés!V43=0,Beszerzés!AK43=0),Beszerzés!AS43,"")</f>
        <v/>
      </c>
      <c r="BY43">
        <f ca="1">IF($AH$2&lt;&gt;0,0,VLOOKUP(BX43,Beszerzés!$AS$3:$BE$202,13,FALSE))</f>
        <v>0</v>
      </c>
      <c r="BZ43">
        <f t="shared" ca="1" si="41"/>
        <v>0</v>
      </c>
      <c r="CA43">
        <f t="shared" ca="1" si="42"/>
        <v>0</v>
      </c>
    </row>
    <row r="44" spans="1:79">
      <c r="A44" s="22" t="str">
        <f t="shared" si="43"/>
        <v/>
      </c>
      <c r="B44" s="18"/>
      <c r="C44" s="20"/>
      <c r="D44" s="18"/>
      <c r="E44" s="18"/>
      <c r="F44" s="18"/>
      <c r="G44" s="18"/>
      <c r="H44" s="19"/>
      <c r="I44" s="19"/>
      <c r="J44" s="18"/>
      <c r="K44" s="18"/>
      <c r="L44" s="18"/>
      <c r="M44" s="20"/>
      <c r="N44" s="18"/>
      <c r="Q44" t="str">
        <f t="shared" si="5"/>
        <v>vége</v>
      </c>
      <c r="T44">
        <f t="shared" si="6"/>
        <v>1</v>
      </c>
      <c r="U44">
        <f t="shared" si="7"/>
        <v>1</v>
      </c>
      <c r="V44">
        <f t="shared" si="8"/>
        <v>1</v>
      </c>
      <c r="W44">
        <f t="shared" si="9"/>
        <v>1</v>
      </c>
      <c r="X44">
        <f t="shared" si="10"/>
        <v>1</v>
      </c>
      <c r="Y44">
        <f t="shared" si="11"/>
        <v>1</v>
      </c>
      <c r="Z44">
        <f t="shared" si="12"/>
        <v>1</v>
      </c>
      <c r="AA44">
        <f t="shared" si="13"/>
        <v>1</v>
      </c>
      <c r="AB44">
        <f t="shared" si="14"/>
        <v>1</v>
      </c>
      <c r="AC44">
        <f t="shared" si="15"/>
        <v>1</v>
      </c>
      <c r="AD44">
        <f t="shared" si="16"/>
        <v>1</v>
      </c>
      <c r="AE44">
        <f t="shared" si="17"/>
        <v>1</v>
      </c>
      <c r="AF44">
        <f t="shared" si="18"/>
        <v>1</v>
      </c>
      <c r="AG44">
        <f t="shared" si="19"/>
        <v>0</v>
      </c>
      <c r="AI44" t="str">
        <f t="shared" si="20"/>
        <v>;;;;;;;;;;0;0;0</v>
      </c>
      <c r="AL44">
        <f t="shared" si="21"/>
        <v>0</v>
      </c>
      <c r="AM44">
        <f t="shared" si="22"/>
        <v>0</v>
      </c>
      <c r="AN44">
        <f t="shared" si="23"/>
        <v>0</v>
      </c>
      <c r="AO44">
        <f t="shared" si="1"/>
        <v>0</v>
      </c>
      <c r="AP44">
        <f t="shared" si="24"/>
        <v>0</v>
      </c>
      <c r="AQ44">
        <f t="shared" si="2"/>
        <v>0</v>
      </c>
      <c r="AR44" t="str">
        <f t="shared" si="25"/>
        <v/>
      </c>
      <c r="AS44">
        <f t="shared" ca="1" si="26"/>
        <v>0</v>
      </c>
      <c r="AT44">
        <f t="shared" ca="1" si="27"/>
        <v>0</v>
      </c>
      <c r="AU44" t="str">
        <f t="shared" si="28"/>
        <v>-</v>
      </c>
      <c r="AX44">
        <f t="shared" si="3"/>
        <v>0</v>
      </c>
      <c r="AZ44" t="str">
        <f t="shared" si="29"/>
        <v/>
      </c>
      <c r="BA44">
        <f t="shared" si="30"/>
        <v>0</v>
      </c>
      <c r="BB44" t="str">
        <f>IF(AX44=0,"",IF(AX44="Nincs kapcsolód beszerzés",0,IF(ISERROR(VLOOKUP(AX44,Beszerzés!AS:AT,2,FALSE)),AX44,VLOOKUP(AX44,Beszerzés!AS:AT,2,FALSE))))</f>
        <v/>
      </c>
      <c r="BC44">
        <f t="shared" si="31"/>
        <v>0</v>
      </c>
      <c r="BD44">
        <f t="shared" si="32"/>
        <v>0</v>
      </c>
      <c r="BE44">
        <f t="shared" si="33"/>
        <v>0</v>
      </c>
      <c r="BF44" s="12" t="str">
        <f t="shared" si="34"/>
        <v>1900.01.00</v>
      </c>
      <c r="BG44" s="12" t="str">
        <f t="shared" si="35"/>
        <v>1900.01.00</v>
      </c>
      <c r="BH44">
        <f t="shared" si="36"/>
        <v>0</v>
      </c>
      <c r="BI44">
        <f t="shared" si="37"/>
        <v>0</v>
      </c>
      <c r="BJ44">
        <f t="shared" si="38"/>
        <v>0</v>
      </c>
      <c r="BK44">
        <f t="shared" si="39"/>
        <v>0</v>
      </c>
      <c r="BL44">
        <f t="shared" si="40"/>
        <v>0</v>
      </c>
      <c r="BX44" t="str">
        <f>IF(AND(Beszerzés!V44=0,Beszerzés!AK44=0),Beszerzés!AS44,"")</f>
        <v/>
      </c>
      <c r="BY44">
        <f ca="1">IF($AH$2&lt;&gt;0,0,VLOOKUP(BX44,Beszerzés!$AS$3:$BE$202,13,FALSE))</f>
        <v>0</v>
      </c>
      <c r="BZ44">
        <f t="shared" ca="1" si="41"/>
        <v>0</v>
      </c>
      <c r="CA44">
        <f t="shared" ca="1" si="42"/>
        <v>0</v>
      </c>
    </row>
    <row r="45" spans="1:79">
      <c r="A45" s="22" t="str">
        <f t="shared" si="43"/>
        <v/>
      </c>
      <c r="B45" s="18"/>
      <c r="C45" s="20"/>
      <c r="D45" s="18"/>
      <c r="E45" s="18"/>
      <c r="F45" s="18"/>
      <c r="G45" s="18"/>
      <c r="H45" s="19"/>
      <c r="I45" s="19"/>
      <c r="J45" s="18"/>
      <c r="K45" s="18"/>
      <c r="L45" s="18"/>
      <c r="M45" s="20"/>
      <c r="N45" s="18"/>
      <c r="Q45" t="str">
        <f t="shared" si="5"/>
        <v>vége</v>
      </c>
      <c r="T45">
        <f t="shared" si="6"/>
        <v>1</v>
      </c>
      <c r="U45">
        <f t="shared" si="7"/>
        <v>1</v>
      </c>
      <c r="V45">
        <f t="shared" si="8"/>
        <v>1</v>
      </c>
      <c r="W45">
        <f t="shared" si="9"/>
        <v>1</v>
      </c>
      <c r="X45">
        <f t="shared" si="10"/>
        <v>1</v>
      </c>
      <c r="Y45">
        <f t="shared" si="11"/>
        <v>1</v>
      </c>
      <c r="Z45">
        <f t="shared" si="12"/>
        <v>1</v>
      </c>
      <c r="AA45">
        <f t="shared" si="13"/>
        <v>1</v>
      </c>
      <c r="AB45">
        <f t="shared" si="14"/>
        <v>1</v>
      </c>
      <c r="AC45">
        <f t="shared" si="15"/>
        <v>1</v>
      </c>
      <c r="AD45">
        <f t="shared" si="16"/>
        <v>1</v>
      </c>
      <c r="AE45">
        <f t="shared" si="17"/>
        <v>1</v>
      </c>
      <c r="AF45">
        <f t="shared" si="18"/>
        <v>1</v>
      </c>
      <c r="AG45">
        <f t="shared" si="19"/>
        <v>0</v>
      </c>
      <c r="AI45" t="str">
        <f t="shared" si="20"/>
        <v>;;;;;;;;;;0;0;0</v>
      </c>
      <c r="AL45">
        <f t="shared" si="21"/>
        <v>0</v>
      </c>
      <c r="AM45">
        <f t="shared" si="22"/>
        <v>0</v>
      </c>
      <c r="AN45">
        <f t="shared" si="23"/>
        <v>0</v>
      </c>
      <c r="AO45">
        <f t="shared" si="1"/>
        <v>0</v>
      </c>
      <c r="AP45">
        <f t="shared" si="24"/>
        <v>0</v>
      </c>
      <c r="AQ45">
        <f t="shared" si="2"/>
        <v>0</v>
      </c>
      <c r="AR45" t="str">
        <f t="shared" si="25"/>
        <v/>
      </c>
      <c r="AS45">
        <f t="shared" ca="1" si="26"/>
        <v>0</v>
      </c>
      <c r="AT45">
        <f t="shared" ca="1" si="27"/>
        <v>0</v>
      </c>
      <c r="AU45" t="str">
        <f t="shared" si="28"/>
        <v>-</v>
      </c>
      <c r="AX45">
        <f t="shared" si="3"/>
        <v>0</v>
      </c>
      <c r="AZ45" t="str">
        <f t="shared" si="29"/>
        <v/>
      </c>
      <c r="BA45">
        <f t="shared" si="30"/>
        <v>0</v>
      </c>
      <c r="BB45" t="str">
        <f>IF(AX45=0,"",IF(AX45="Nincs kapcsolód beszerzés",0,IF(ISERROR(VLOOKUP(AX45,Beszerzés!AS:AT,2,FALSE)),AX45,VLOOKUP(AX45,Beszerzés!AS:AT,2,FALSE))))</f>
        <v/>
      </c>
      <c r="BC45">
        <f t="shared" si="31"/>
        <v>0</v>
      </c>
      <c r="BD45">
        <f t="shared" si="32"/>
        <v>0</v>
      </c>
      <c r="BE45">
        <f t="shared" si="33"/>
        <v>0</v>
      </c>
      <c r="BF45" s="12" t="str">
        <f t="shared" si="34"/>
        <v>1900.01.00</v>
      </c>
      <c r="BG45" s="12" t="str">
        <f t="shared" si="35"/>
        <v>1900.01.00</v>
      </c>
      <c r="BH45">
        <f t="shared" si="36"/>
        <v>0</v>
      </c>
      <c r="BI45">
        <f t="shared" si="37"/>
        <v>0</v>
      </c>
      <c r="BJ45">
        <f t="shared" si="38"/>
        <v>0</v>
      </c>
      <c r="BK45">
        <f t="shared" si="39"/>
        <v>0</v>
      </c>
      <c r="BL45">
        <f t="shared" si="40"/>
        <v>0</v>
      </c>
      <c r="BX45" t="str">
        <f>IF(AND(Beszerzés!V45=0,Beszerzés!AK45=0),Beszerzés!AS45,"")</f>
        <v/>
      </c>
      <c r="BY45">
        <f ca="1">IF($AH$2&lt;&gt;0,0,VLOOKUP(BX45,Beszerzés!$AS$3:$BE$202,13,FALSE))</f>
        <v>0</v>
      </c>
      <c r="BZ45">
        <f t="shared" ca="1" si="41"/>
        <v>0</v>
      </c>
      <c r="CA45">
        <f t="shared" ca="1" si="42"/>
        <v>0</v>
      </c>
    </row>
    <row r="46" spans="1:79">
      <c r="A46" s="22" t="str">
        <f t="shared" si="43"/>
        <v/>
      </c>
      <c r="B46" s="18"/>
      <c r="C46" s="20"/>
      <c r="D46" s="18"/>
      <c r="E46" s="18"/>
      <c r="F46" s="18"/>
      <c r="G46" s="18"/>
      <c r="H46" s="19"/>
      <c r="I46" s="19"/>
      <c r="J46" s="18"/>
      <c r="K46" s="18"/>
      <c r="L46" s="18"/>
      <c r="M46" s="20"/>
      <c r="N46" s="18"/>
      <c r="Q46" t="str">
        <f t="shared" si="5"/>
        <v>vége</v>
      </c>
      <c r="T46">
        <f t="shared" si="6"/>
        <v>1</v>
      </c>
      <c r="U46">
        <f t="shared" si="7"/>
        <v>1</v>
      </c>
      <c r="V46">
        <f t="shared" si="8"/>
        <v>1</v>
      </c>
      <c r="W46">
        <f t="shared" si="9"/>
        <v>1</v>
      </c>
      <c r="X46">
        <f t="shared" si="10"/>
        <v>1</v>
      </c>
      <c r="Y46">
        <f t="shared" si="11"/>
        <v>1</v>
      </c>
      <c r="Z46">
        <f t="shared" si="12"/>
        <v>1</v>
      </c>
      <c r="AA46">
        <f t="shared" si="13"/>
        <v>1</v>
      </c>
      <c r="AB46">
        <f t="shared" si="14"/>
        <v>1</v>
      </c>
      <c r="AC46">
        <f t="shared" si="15"/>
        <v>1</v>
      </c>
      <c r="AD46">
        <f t="shared" si="16"/>
        <v>1</v>
      </c>
      <c r="AE46">
        <f t="shared" si="17"/>
        <v>1</v>
      </c>
      <c r="AF46">
        <f t="shared" si="18"/>
        <v>1</v>
      </c>
      <c r="AG46">
        <f t="shared" si="19"/>
        <v>0</v>
      </c>
      <c r="AI46" t="str">
        <f t="shared" si="20"/>
        <v>;;;;;;;;;;0;0;0</v>
      </c>
      <c r="AL46">
        <f t="shared" si="21"/>
        <v>0</v>
      </c>
      <c r="AM46">
        <f t="shared" si="22"/>
        <v>0</v>
      </c>
      <c r="AN46">
        <f t="shared" si="23"/>
        <v>0</v>
      </c>
      <c r="AO46">
        <f t="shared" si="1"/>
        <v>0</v>
      </c>
      <c r="AP46">
        <f t="shared" si="24"/>
        <v>0</v>
      </c>
      <c r="AQ46">
        <f t="shared" si="2"/>
        <v>0</v>
      </c>
      <c r="AR46" t="str">
        <f t="shared" si="25"/>
        <v/>
      </c>
      <c r="AS46">
        <f t="shared" ca="1" si="26"/>
        <v>0</v>
      </c>
      <c r="AT46">
        <f t="shared" ca="1" si="27"/>
        <v>0</v>
      </c>
      <c r="AU46" t="str">
        <f t="shared" si="28"/>
        <v>-</v>
      </c>
      <c r="AX46">
        <f t="shared" si="3"/>
        <v>0</v>
      </c>
      <c r="AZ46" t="str">
        <f t="shared" si="29"/>
        <v/>
      </c>
      <c r="BA46">
        <f t="shared" si="30"/>
        <v>0</v>
      </c>
      <c r="BB46" t="str">
        <f>IF(AX46=0,"",IF(AX46="Nincs kapcsolód beszerzés",0,IF(ISERROR(VLOOKUP(AX46,Beszerzés!AS:AT,2,FALSE)),AX46,VLOOKUP(AX46,Beszerzés!AS:AT,2,FALSE))))</f>
        <v/>
      </c>
      <c r="BC46">
        <f t="shared" si="31"/>
        <v>0</v>
      </c>
      <c r="BD46">
        <f t="shared" si="32"/>
        <v>0</v>
      </c>
      <c r="BE46">
        <f t="shared" si="33"/>
        <v>0</v>
      </c>
      <c r="BF46" s="12" t="str">
        <f t="shared" si="34"/>
        <v>1900.01.00</v>
      </c>
      <c r="BG46" s="12" t="str">
        <f t="shared" si="35"/>
        <v>1900.01.00</v>
      </c>
      <c r="BH46">
        <f t="shared" si="36"/>
        <v>0</v>
      </c>
      <c r="BI46">
        <f t="shared" si="37"/>
        <v>0</v>
      </c>
      <c r="BJ46">
        <f t="shared" si="38"/>
        <v>0</v>
      </c>
      <c r="BK46">
        <f t="shared" si="39"/>
        <v>0</v>
      </c>
      <c r="BL46">
        <f t="shared" si="40"/>
        <v>0</v>
      </c>
      <c r="BX46" t="str">
        <f>IF(AND(Beszerzés!V46=0,Beszerzés!AK46=0),Beszerzés!AS46,"")</f>
        <v/>
      </c>
      <c r="BY46">
        <f ca="1">IF($AH$2&lt;&gt;0,0,VLOOKUP(BX46,Beszerzés!$AS$3:$BE$202,13,FALSE))</f>
        <v>0</v>
      </c>
      <c r="BZ46">
        <f t="shared" ca="1" si="41"/>
        <v>0</v>
      </c>
      <c r="CA46">
        <f t="shared" ca="1" si="42"/>
        <v>0</v>
      </c>
    </row>
    <row r="47" spans="1:79">
      <c r="A47" s="22" t="str">
        <f t="shared" si="43"/>
        <v/>
      </c>
      <c r="B47" s="18"/>
      <c r="C47" s="20"/>
      <c r="D47" s="18"/>
      <c r="E47" s="18"/>
      <c r="F47" s="18"/>
      <c r="G47" s="18"/>
      <c r="H47" s="19"/>
      <c r="I47" s="19"/>
      <c r="J47" s="18"/>
      <c r="K47" s="18"/>
      <c r="L47" s="18"/>
      <c r="M47" s="20"/>
      <c r="N47" s="18"/>
      <c r="Q47" t="str">
        <f t="shared" si="5"/>
        <v>vége</v>
      </c>
      <c r="T47">
        <f t="shared" si="6"/>
        <v>1</v>
      </c>
      <c r="U47">
        <f t="shared" si="7"/>
        <v>1</v>
      </c>
      <c r="V47">
        <f t="shared" si="8"/>
        <v>1</v>
      </c>
      <c r="W47">
        <f t="shared" si="9"/>
        <v>1</v>
      </c>
      <c r="X47">
        <f t="shared" si="10"/>
        <v>1</v>
      </c>
      <c r="Y47">
        <f t="shared" si="11"/>
        <v>1</v>
      </c>
      <c r="Z47">
        <f t="shared" si="12"/>
        <v>1</v>
      </c>
      <c r="AA47">
        <f t="shared" si="13"/>
        <v>1</v>
      </c>
      <c r="AB47">
        <f t="shared" si="14"/>
        <v>1</v>
      </c>
      <c r="AC47">
        <f t="shared" si="15"/>
        <v>1</v>
      </c>
      <c r="AD47">
        <f t="shared" si="16"/>
        <v>1</v>
      </c>
      <c r="AE47">
        <f t="shared" si="17"/>
        <v>1</v>
      </c>
      <c r="AF47">
        <f t="shared" si="18"/>
        <v>1</v>
      </c>
      <c r="AG47">
        <f t="shared" si="19"/>
        <v>0</v>
      </c>
      <c r="AI47" t="str">
        <f t="shared" si="20"/>
        <v>;;;;;;;;;;0;0;0</v>
      </c>
      <c r="AL47">
        <f t="shared" si="21"/>
        <v>0</v>
      </c>
      <c r="AM47">
        <f t="shared" si="22"/>
        <v>0</v>
      </c>
      <c r="AN47">
        <f t="shared" si="23"/>
        <v>0</v>
      </c>
      <c r="AO47">
        <f t="shared" si="1"/>
        <v>0</v>
      </c>
      <c r="AP47">
        <f t="shared" si="24"/>
        <v>0</v>
      </c>
      <c r="AQ47">
        <f t="shared" si="2"/>
        <v>0</v>
      </c>
      <c r="AR47" t="str">
        <f t="shared" si="25"/>
        <v/>
      </c>
      <c r="AS47">
        <f t="shared" ca="1" si="26"/>
        <v>0</v>
      </c>
      <c r="AT47">
        <f t="shared" ca="1" si="27"/>
        <v>0</v>
      </c>
      <c r="AU47" t="str">
        <f t="shared" si="28"/>
        <v>-</v>
      </c>
      <c r="AX47">
        <f t="shared" si="3"/>
        <v>0</v>
      </c>
      <c r="AZ47" t="str">
        <f t="shared" si="29"/>
        <v/>
      </c>
      <c r="BA47">
        <f t="shared" si="30"/>
        <v>0</v>
      </c>
      <c r="BB47" t="str">
        <f>IF(AX47=0,"",IF(AX47="Nincs kapcsolód beszerzés",0,IF(ISERROR(VLOOKUP(AX47,Beszerzés!AS:AT,2,FALSE)),AX47,VLOOKUP(AX47,Beszerzés!AS:AT,2,FALSE))))</f>
        <v/>
      </c>
      <c r="BC47">
        <f t="shared" si="31"/>
        <v>0</v>
      </c>
      <c r="BD47">
        <f t="shared" si="32"/>
        <v>0</v>
      </c>
      <c r="BE47">
        <f t="shared" si="33"/>
        <v>0</v>
      </c>
      <c r="BF47" s="12" t="str">
        <f t="shared" si="34"/>
        <v>1900.01.00</v>
      </c>
      <c r="BG47" s="12" t="str">
        <f t="shared" si="35"/>
        <v>1900.01.00</v>
      </c>
      <c r="BH47">
        <f t="shared" si="36"/>
        <v>0</v>
      </c>
      <c r="BI47">
        <f t="shared" si="37"/>
        <v>0</v>
      </c>
      <c r="BJ47">
        <f t="shared" si="38"/>
        <v>0</v>
      </c>
      <c r="BK47">
        <f t="shared" si="39"/>
        <v>0</v>
      </c>
      <c r="BL47">
        <f t="shared" si="40"/>
        <v>0</v>
      </c>
      <c r="BX47" t="str">
        <f>IF(AND(Beszerzés!V47=0,Beszerzés!AK47=0),Beszerzés!AS47,"")</f>
        <v/>
      </c>
      <c r="BY47">
        <f ca="1">IF($AH$2&lt;&gt;0,0,VLOOKUP(BX47,Beszerzés!$AS$3:$BE$202,13,FALSE))</f>
        <v>0</v>
      </c>
      <c r="BZ47">
        <f t="shared" ca="1" si="41"/>
        <v>0</v>
      </c>
      <c r="CA47">
        <f t="shared" ca="1" si="42"/>
        <v>0</v>
      </c>
    </row>
    <row r="48" spans="1:79">
      <c r="A48" s="22" t="str">
        <f t="shared" si="43"/>
        <v/>
      </c>
      <c r="B48" s="18"/>
      <c r="C48" s="20"/>
      <c r="D48" s="18"/>
      <c r="E48" s="18"/>
      <c r="F48" s="18"/>
      <c r="G48" s="18"/>
      <c r="H48" s="19"/>
      <c r="I48" s="19"/>
      <c r="J48" s="18"/>
      <c r="K48" s="18"/>
      <c r="L48" s="18"/>
      <c r="M48" s="20"/>
      <c r="N48" s="18"/>
      <c r="Q48" t="str">
        <f t="shared" si="5"/>
        <v>vége</v>
      </c>
      <c r="T48">
        <f t="shared" si="6"/>
        <v>1</v>
      </c>
      <c r="U48">
        <f t="shared" si="7"/>
        <v>1</v>
      </c>
      <c r="V48">
        <f t="shared" si="8"/>
        <v>1</v>
      </c>
      <c r="W48">
        <f t="shared" si="9"/>
        <v>1</v>
      </c>
      <c r="X48">
        <f t="shared" si="10"/>
        <v>1</v>
      </c>
      <c r="Y48">
        <f t="shared" si="11"/>
        <v>1</v>
      </c>
      <c r="Z48">
        <f t="shared" si="12"/>
        <v>1</v>
      </c>
      <c r="AA48">
        <f t="shared" si="13"/>
        <v>1</v>
      </c>
      <c r="AB48">
        <f t="shared" si="14"/>
        <v>1</v>
      </c>
      <c r="AC48">
        <f t="shared" si="15"/>
        <v>1</v>
      </c>
      <c r="AD48">
        <f t="shared" si="16"/>
        <v>1</v>
      </c>
      <c r="AE48">
        <f t="shared" si="17"/>
        <v>1</v>
      </c>
      <c r="AF48">
        <f t="shared" si="18"/>
        <v>1</v>
      </c>
      <c r="AG48">
        <f t="shared" si="19"/>
        <v>0</v>
      </c>
      <c r="AI48" t="str">
        <f t="shared" si="20"/>
        <v>;;;;;;;;;;0;0;0</v>
      </c>
      <c r="AL48">
        <f t="shared" si="21"/>
        <v>0</v>
      </c>
      <c r="AM48">
        <f t="shared" si="22"/>
        <v>0</v>
      </c>
      <c r="AN48">
        <f t="shared" si="23"/>
        <v>0</v>
      </c>
      <c r="AO48">
        <f t="shared" si="1"/>
        <v>0</v>
      </c>
      <c r="AP48">
        <f t="shared" si="24"/>
        <v>0</v>
      </c>
      <c r="AQ48">
        <f t="shared" si="2"/>
        <v>0</v>
      </c>
      <c r="AR48" t="str">
        <f t="shared" si="25"/>
        <v/>
      </c>
      <c r="AS48">
        <f t="shared" ca="1" si="26"/>
        <v>0</v>
      </c>
      <c r="AT48">
        <f t="shared" ca="1" si="27"/>
        <v>0</v>
      </c>
      <c r="AU48" t="str">
        <f t="shared" si="28"/>
        <v>-</v>
      </c>
      <c r="AX48">
        <f t="shared" si="3"/>
        <v>0</v>
      </c>
      <c r="AZ48" t="str">
        <f t="shared" si="29"/>
        <v/>
      </c>
      <c r="BA48">
        <f t="shared" si="30"/>
        <v>0</v>
      </c>
      <c r="BB48" t="str">
        <f>IF(AX48=0,"",IF(AX48="Nincs kapcsolód beszerzés",0,IF(ISERROR(VLOOKUP(AX48,Beszerzés!AS:AT,2,FALSE)),AX48,VLOOKUP(AX48,Beszerzés!AS:AT,2,FALSE))))</f>
        <v/>
      </c>
      <c r="BC48">
        <f t="shared" si="31"/>
        <v>0</v>
      </c>
      <c r="BD48">
        <f t="shared" si="32"/>
        <v>0</v>
      </c>
      <c r="BE48">
        <f t="shared" si="33"/>
        <v>0</v>
      </c>
      <c r="BF48" s="12" t="str">
        <f t="shared" si="34"/>
        <v>1900.01.00</v>
      </c>
      <c r="BG48" s="12" t="str">
        <f t="shared" si="35"/>
        <v>1900.01.00</v>
      </c>
      <c r="BH48">
        <f t="shared" si="36"/>
        <v>0</v>
      </c>
      <c r="BI48">
        <f t="shared" si="37"/>
        <v>0</v>
      </c>
      <c r="BJ48">
        <f t="shared" si="38"/>
        <v>0</v>
      </c>
      <c r="BK48">
        <f t="shared" si="39"/>
        <v>0</v>
      </c>
      <c r="BL48">
        <f t="shared" si="40"/>
        <v>0</v>
      </c>
      <c r="BX48" t="str">
        <f>IF(AND(Beszerzés!V48=0,Beszerzés!AK48=0),Beszerzés!AS48,"")</f>
        <v/>
      </c>
      <c r="BY48">
        <f ca="1">IF($AH$2&lt;&gt;0,0,VLOOKUP(BX48,Beszerzés!$AS$3:$BE$202,13,FALSE))</f>
        <v>0</v>
      </c>
      <c r="BZ48">
        <f t="shared" ca="1" si="41"/>
        <v>0</v>
      </c>
      <c r="CA48">
        <f t="shared" ca="1" si="42"/>
        <v>0</v>
      </c>
    </row>
    <row r="49" spans="1:79">
      <c r="A49" s="22" t="str">
        <f t="shared" si="43"/>
        <v/>
      </c>
      <c r="B49" s="18"/>
      <c r="C49" s="20"/>
      <c r="D49" s="18"/>
      <c r="E49" s="18"/>
      <c r="F49" s="18"/>
      <c r="G49" s="18"/>
      <c r="H49" s="19"/>
      <c r="I49" s="19"/>
      <c r="J49" s="18"/>
      <c r="K49" s="18"/>
      <c r="L49" s="18"/>
      <c r="M49" s="20"/>
      <c r="N49" s="18"/>
      <c r="Q49" t="str">
        <f t="shared" si="5"/>
        <v>vége</v>
      </c>
      <c r="T49">
        <f t="shared" si="6"/>
        <v>1</v>
      </c>
      <c r="U49">
        <f t="shared" si="7"/>
        <v>1</v>
      </c>
      <c r="V49">
        <f t="shared" si="8"/>
        <v>1</v>
      </c>
      <c r="W49">
        <f t="shared" si="9"/>
        <v>1</v>
      </c>
      <c r="X49">
        <f t="shared" si="10"/>
        <v>1</v>
      </c>
      <c r="Y49">
        <f t="shared" si="11"/>
        <v>1</v>
      </c>
      <c r="Z49">
        <f t="shared" si="12"/>
        <v>1</v>
      </c>
      <c r="AA49">
        <f t="shared" si="13"/>
        <v>1</v>
      </c>
      <c r="AB49">
        <f t="shared" si="14"/>
        <v>1</v>
      </c>
      <c r="AC49">
        <f t="shared" si="15"/>
        <v>1</v>
      </c>
      <c r="AD49">
        <f t="shared" si="16"/>
        <v>1</v>
      </c>
      <c r="AE49">
        <f t="shared" si="17"/>
        <v>1</v>
      </c>
      <c r="AF49">
        <f t="shared" si="18"/>
        <v>1</v>
      </c>
      <c r="AG49">
        <f t="shared" si="19"/>
        <v>0</v>
      </c>
      <c r="AI49" t="str">
        <f t="shared" si="20"/>
        <v>;;;;;;;;;;0;0;0</v>
      </c>
      <c r="AL49">
        <f t="shared" si="21"/>
        <v>0</v>
      </c>
      <c r="AM49">
        <f t="shared" si="22"/>
        <v>0</v>
      </c>
      <c r="AN49">
        <f t="shared" si="23"/>
        <v>0</v>
      </c>
      <c r="AO49">
        <f t="shared" si="1"/>
        <v>0</v>
      </c>
      <c r="AP49">
        <f t="shared" si="24"/>
        <v>0</v>
      </c>
      <c r="AQ49">
        <f t="shared" si="2"/>
        <v>0</v>
      </c>
      <c r="AR49" t="str">
        <f t="shared" si="25"/>
        <v/>
      </c>
      <c r="AS49">
        <f t="shared" ca="1" si="26"/>
        <v>0</v>
      </c>
      <c r="AT49">
        <f t="shared" ca="1" si="27"/>
        <v>0</v>
      </c>
      <c r="AU49" t="str">
        <f t="shared" si="28"/>
        <v>-</v>
      </c>
      <c r="AX49">
        <f t="shared" si="3"/>
        <v>0</v>
      </c>
      <c r="AZ49" t="str">
        <f t="shared" si="29"/>
        <v/>
      </c>
      <c r="BA49">
        <f t="shared" si="30"/>
        <v>0</v>
      </c>
      <c r="BB49" t="str">
        <f>IF(AX49=0,"",IF(AX49="Nincs kapcsolód beszerzés",0,IF(ISERROR(VLOOKUP(AX49,Beszerzés!AS:AT,2,FALSE)),AX49,VLOOKUP(AX49,Beszerzés!AS:AT,2,FALSE))))</f>
        <v/>
      </c>
      <c r="BC49">
        <f t="shared" si="31"/>
        <v>0</v>
      </c>
      <c r="BD49">
        <f t="shared" si="32"/>
        <v>0</v>
      </c>
      <c r="BE49">
        <f t="shared" si="33"/>
        <v>0</v>
      </c>
      <c r="BF49" s="12" t="str">
        <f t="shared" si="34"/>
        <v>1900.01.00</v>
      </c>
      <c r="BG49" s="12" t="str">
        <f t="shared" si="35"/>
        <v>1900.01.00</v>
      </c>
      <c r="BH49">
        <f t="shared" si="36"/>
        <v>0</v>
      </c>
      <c r="BI49">
        <f t="shared" si="37"/>
        <v>0</v>
      </c>
      <c r="BJ49">
        <f t="shared" si="38"/>
        <v>0</v>
      </c>
      <c r="BK49">
        <f t="shared" si="39"/>
        <v>0</v>
      </c>
      <c r="BL49">
        <f t="shared" si="40"/>
        <v>0</v>
      </c>
      <c r="BX49" t="str">
        <f>IF(AND(Beszerzés!V49=0,Beszerzés!AK49=0),Beszerzés!AS49,"")</f>
        <v/>
      </c>
      <c r="BY49">
        <f ca="1">IF($AH$2&lt;&gt;0,0,VLOOKUP(BX49,Beszerzés!$AS$3:$BE$202,13,FALSE))</f>
        <v>0</v>
      </c>
      <c r="BZ49">
        <f t="shared" ca="1" si="41"/>
        <v>0</v>
      </c>
      <c r="CA49">
        <f t="shared" ca="1" si="42"/>
        <v>0</v>
      </c>
    </row>
    <row r="50" spans="1:79">
      <c r="A50" s="22" t="str">
        <f t="shared" si="43"/>
        <v/>
      </c>
      <c r="B50" s="18"/>
      <c r="C50" s="20"/>
      <c r="D50" s="18"/>
      <c r="E50" s="18"/>
      <c r="F50" s="18"/>
      <c r="G50" s="18"/>
      <c r="H50" s="19"/>
      <c r="I50" s="19"/>
      <c r="J50" s="18"/>
      <c r="K50" s="18"/>
      <c r="L50" s="18"/>
      <c r="M50" s="20"/>
      <c r="N50" s="18"/>
      <c r="Q50" t="str">
        <f t="shared" si="5"/>
        <v>vége</v>
      </c>
      <c r="T50">
        <f t="shared" si="6"/>
        <v>1</v>
      </c>
      <c r="U50">
        <f t="shared" si="7"/>
        <v>1</v>
      </c>
      <c r="V50">
        <f t="shared" si="8"/>
        <v>1</v>
      </c>
      <c r="W50">
        <f t="shared" si="9"/>
        <v>1</v>
      </c>
      <c r="X50">
        <f t="shared" si="10"/>
        <v>1</v>
      </c>
      <c r="Y50">
        <f t="shared" si="11"/>
        <v>1</v>
      </c>
      <c r="Z50">
        <f t="shared" si="12"/>
        <v>1</v>
      </c>
      <c r="AA50">
        <f t="shared" si="13"/>
        <v>1</v>
      </c>
      <c r="AB50">
        <f t="shared" si="14"/>
        <v>1</v>
      </c>
      <c r="AC50">
        <f t="shared" si="15"/>
        <v>1</v>
      </c>
      <c r="AD50">
        <f t="shared" si="16"/>
        <v>1</v>
      </c>
      <c r="AE50">
        <f t="shared" si="17"/>
        <v>1</v>
      </c>
      <c r="AF50">
        <f t="shared" si="18"/>
        <v>1</v>
      </c>
      <c r="AG50">
        <f t="shared" si="19"/>
        <v>0</v>
      </c>
      <c r="AI50" t="str">
        <f t="shared" si="20"/>
        <v>;;;;;;;;;;0;0;0</v>
      </c>
      <c r="AL50">
        <f t="shared" si="21"/>
        <v>0</v>
      </c>
      <c r="AM50">
        <f t="shared" si="22"/>
        <v>0</v>
      </c>
      <c r="AN50">
        <f t="shared" si="23"/>
        <v>0</v>
      </c>
      <c r="AO50">
        <f t="shared" si="1"/>
        <v>0</v>
      </c>
      <c r="AP50">
        <f t="shared" si="24"/>
        <v>0</v>
      </c>
      <c r="AQ50">
        <f t="shared" si="2"/>
        <v>0</v>
      </c>
      <c r="AR50" t="str">
        <f t="shared" si="25"/>
        <v/>
      </c>
      <c r="AS50">
        <f t="shared" ca="1" si="26"/>
        <v>0</v>
      </c>
      <c r="AT50">
        <f t="shared" ca="1" si="27"/>
        <v>0</v>
      </c>
      <c r="AU50" t="str">
        <f t="shared" si="28"/>
        <v>-</v>
      </c>
      <c r="AX50">
        <f t="shared" si="3"/>
        <v>0</v>
      </c>
      <c r="AZ50" t="str">
        <f t="shared" si="29"/>
        <v/>
      </c>
      <c r="BA50">
        <f t="shared" si="30"/>
        <v>0</v>
      </c>
      <c r="BB50" t="str">
        <f>IF(AX50=0,"",IF(AX50="Nincs kapcsolód beszerzés",0,IF(ISERROR(VLOOKUP(AX50,Beszerzés!AS:AT,2,FALSE)),AX50,VLOOKUP(AX50,Beszerzés!AS:AT,2,FALSE))))</f>
        <v/>
      </c>
      <c r="BC50">
        <f t="shared" si="31"/>
        <v>0</v>
      </c>
      <c r="BD50">
        <f t="shared" si="32"/>
        <v>0</v>
      </c>
      <c r="BE50">
        <f t="shared" si="33"/>
        <v>0</v>
      </c>
      <c r="BF50" s="12" t="str">
        <f t="shared" si="34"/>
        <v>1900.01.00</v>
      </c>
      <c r="BG50" s="12" t="str">
        <f t="shared" si="35"/>
        <v>1900.01.00</v>
      </c>
      <c r="BH50">
        <f t="shared" si="36"/>
        <v>0</v>
      </c>
      <c r="BI50">
        <f t="shared" si="37"/>
        <v>0</v>
      </c>
      <c r="BJ50">
        <f t="shared" si="38"/>
        <v>0</v>
      </c>
      <c r="BK50">
        <f t="shared" si="39"/>
        <v>0</v>
      </c>
      <c r="BL50">
        <f t="shared" si="40"/>
        <v>0</v>
      </c>
      <c r="BX50" t="str">
        <f>IF(AND(Beszerzés!V50=0,Beszerzés!AK50=0),Beszerzés!AS50,"")</f>
        <v/>
      </c>
      <c r="BY50">
        <f ca="1">IF($AH$2&lt;&gt;0,0,VLOOKUP(BX50,Beszerzés!$AS$3:$BE$202,13,FALSE))</f>
        <v>0</v>
      </c>
      <c r="BZ50">
        <f t="shared" ca="1" si="41"/>
        <v>0</v>
      </c>
      <c r="CA50">
        <f t="shared" ca="1" si="42"/>
        <v>0</v>
      </c>
    </row>
    <row r="51" spans="1:79">
      <c r="A51" s="22" t="str">
        <f t="shared" si="43"/>
        <v/>
      </c>
      <c r="B51" s="18"/>
      <c r="C51" s="20"/>
      <c r="D51" s="18"/>
      <c r="E51" s="18"/>
      <c r="F51" s="18"/>
      <c r="G51" s="18"/>
      <c r="H51" s="19"/>
      <c r="I51" s="19"/>
      <c r="J51" s="18"/>
      <c r="K51" s="18"/>
      <c r="L51" s="18"/>
      <c r="M51" s="20"/>
      <c r="N51" s="18"/>
      <c r="Q51" t="str">
        <f t="shared" si="5"/>
        <v>vége</v>
      </c>
      <c r="T51">
        <f t="shared" si="6"/>
        <v>1</v>
      </c>
      <c r="U51">
        <f t="shared" si="7"/>
        <v>1</v>
      </c>
      <c r="V51">
        <f t="shared" si="8"/>
        <v>1</v>
      </c>
      <c r="W51">
        <f t="shared" si="9"/>
        <v>1</v>
      </c>
      <c r="X51">
        <f t="shared" si="10"/>
        <v>1</v>
      </c>
      <c r="Y51">
        <f t="shared" si="11"/>
        <v>1</v>
      </c>
      <c r="Z51">
        <f t="shared" si="12"/>
        <v>1</v>
      </c>
      <c r="AA51">
        <f t="shared" si="13"/>
        <v>1</v>
      </c>
      <c r="AB51">
        <f t="shared" si="14"/>
        <v>1</v>
      </c>
      <c r="AC51">
        <f t="shared" si="15"/>
        <v>1</v>
      </c>
      <c r="AD51">
        <f t="shared" si="16"/>
        <v>1</v>
      </c>
      <c r="AE51">
        <f t="shared" si="17"/>
        <v>1</v>
      </c>
      <c r="AF51">
        <f t="shared" si="18"/>
        <v>1</v>
      </c>
      <c r="AG51">
        <f t="shared" si="19"/>
        <v>0</v>
      </c>
      <c r="AI51" t="str">
        <f t="shared" si="20"/>
        <v>;;;;;;;;;;0;0;0</v>
      </c>
      <c r="AL51">
        <f t="shared" si="21"/>
        <v>0</v>
      </c>
      <c r="AM51">
        <f t="shared" si="22"/>
        <v>0</v>
      </c>
      <c r="AN51">
        <f t="shared" si="23"/>
        <v>0</v>
      </c>
      <c r="AO51">
        <f t="shared" si="1"/>
        <v>0</v>
      </c>
      <c r="AP51">
        <f t="shared" si="24"/>
        <v>0</v>
      </c>
      <c r="AQ51">
        <f t="shared" si="2"/>
        <v>0</v>
      </c>
      <c r="AR51" t="str">
        <f t="shared" si="25"/>
        <v/>
      </c>
      <c r="AS51">
        <f t="shared" ca="1" si="26"/>
        <v>0</v>
      </c>
      <c r="AT51">
        <f t="shared" ca="1" si="27"/>
        <v>0</v>
      </c>
      <c r="AU51" t="str">
        <f t="shared" si="28"/>
        <v>-</v>
      </c>
      <c r="AX51">
        <f t="shared" si="3"/>
        <v>0</v>
      </c>
      <c r="AZ51" t="str">
        <f t="shared" si="29"/>
        <v/>
      </c>
      <c r="BA51">
        <f t="shared" si="30"/>
        <v>0</v>
      </c>
      <c r="BB51" t="str">
        <f>IF(AX51=0,"",IF(AX51="Nincs kapcsolód beszerzés",0,IF(ISERROR(VLOOKUP(AX51,Beszerzés!AS:AT,2,FALSE)),AX51,VLOOKUP(AX51,Beszerzés!AS:AT,2,FALSE))))</f>
        <v/>
      </c>
      <c r="BC51">
        <f t="shared" si="31"/>
        <v>0</v>
      </c>
      <c r="BD51">
        <f t="shared" si="32"/>
        <v>0</v>
      </c>
      <c r="BE51">
        <f t="shared" si="33"/>
        <v>0</v>
      </c>
      <c r="BF51" s="12" t="str">
        <f t="shared" si="34"/>
        <v>1900.01.00</v>
      </c>
      <c r="BG51" s="12" t="str">
        <f t="shared" si="35"/>
        <v>1900.01.00</v>
      </c>
      <c r="BH51">
        <f t="shared" si="36"/>
        <v>0</v>
      </c>
      <c r="BI51">
        <f t="shared" si="37"/>
        <v>0</v>
      </c>
      <c r="BJ51">
        <f t="shared" si="38"/>
        <v>0</v>
      </c>
      <c r="BK51">
        <f t="shared" si="39"/>
        <v>0</v>
      </c>
      <c r="BL51">
        <f t="shared" si="40"/>
        <v>0</v>
      </c>
      <c r="BX51" t="str">
        <f>IF(AND(Beszerzés!V51=0,Beszerzés!AK51=0),Beszerzés!AS51,"")</f>
        <v/>
      </c>
      <c r="BY51">
        <f ca="1">IF($AH$2&lt;&gt;0,0,VLOOKUP(BX51,Beszerzés!$AS$3:$BE$202,13,FALSE))</f>
        <v>0</v>
      </c>
      <c r="BZ51">
        <f t="shared" ca="1" si="41"/>
        <v>0</v>
      </c>
      <c r="CA51">
        <f t="shared" ca="1" si="42"/>
        <v>0</v>
      </c>
    </row>
    <row r="52" spans="1:79">
      <c r="A52" s="22" t="str">
        <f t="shared" si="43"/>
        <v/>
      </c>
      <c r="B52" s="18"/>
      <c r="C52" s="20"/>
      <c r="D52" s="18"/>
      <c r="E52" s="18"/>
      <c r="F52" s="18"/>
      <c r="G52" s="18"/>
      <c r="H52" s="19"/>
      <c r="I52" s="19"/>
      <c r="J52" s="18"/>
      <c r="K52" s="18"/>
      <c r="L52" s="18"/>
      <c r="M52" s="20"/>
      <c r="N52" s="18"/>
      <c r="Q52" t="str">
        <f t="shared" si="5"/>
        <v>vége</v>
      </c>
      <c r="T52">
        <f t="shared" si="6"/>
        <v>1</v>
      </c>
      <c r="U52">
        <f t="shared" si="7"/>
        <v>1</v>
      </c>
      <c r="V52">
        <f t="shared" si="8"/>
        <v>1</v>
      </c>
      <c r="W52">
        <f t="shared" si="9"/>
        <v>1</v>
      </c>
      <c r="X52">
        <f t="shared" si="10"/>
        <v>1</v>
      </c>
      <c r="Y52">
        <f t="shared" si="11"/>
        <v>1</v>
      </c>
      <c r="Z52">
        <f t="shared" si="12"/>
        <v>1</v>
      </c>
      <c r="AA52">
        <f t="shared" si="13"/>
        <v>1</v>
      </c>
      <c r="AB52">
        <f t="shared" si="14"/>
        <v>1</v>
      </c>
      <c r="AC52">
        <f t="shared" si="15"/>
        <v>1</v>
      </c>
      <c r="AD52">
        <f t="shared" si="16"/>
        <v>1</v>
      </c>
      <c r="AE52">
        <f t="shared" si="17"/>
        <v>1</v>
      </c>
      <c r="AF52">
        <f t="shared" si="18"/>
        <v>1</v>
      </c>
      <c r="AG52">
        <f t="shared" si="19"/>
        <v>0</v>
      </c>
      <c r="AI52" t="str">
        <f t="shared" si="20"/>
        <v>;;;;;;;;;;0;0;0</v>
      </c>
      <c r="AL52">
        <f t="shared" si="21"/>
        <v>0</v>
      </c>
      <c r="AM52">
        <f t="shared" si="22"/>
        <v>0</v>
      </c>
      <c r="AN52">
        <f t="shared" si="23"/>
        <v>0</v>
      </c>
      <c r="AO52">
        <f t="shared" si="1"/>
        <v>0</v>
      </c>
      <c r="AP52">
        <f t="shared" si="24"/>
        <v>0</v>
      </c>
      <c r="AQ52">
        <f t="shared" si="2"/>
        <v>0</v>
      </c>
      <c r="AR52" t="str">
        <f t="shared" si="25"/>
        <v/>
      </c>
      <c r="AS52">
        <f t="shared" ca="1" si="26"/>
        <v>0</v>
      </c>
      <c r="AT52">
        <f t="shared" ca="1" si="27"/>
        <v>0</v>
      </c>
      <c r="AU52" t="str">
        <f t="shared" si="28"/>
        <v>-</v>
      </c>
      <c r="AX52">
        <f t="shared" si="3"/>
        <v>0</v>
      </c>
      <c r="AZ52" t="str">
        <f t="shared" si="29"/>
        <v/>
      </c>
      <c r="BA52">
        <f t="shared" si="30"/>
        <v>0</v>
      </c>
      <c r="BB52" t="str">
        <f>IF(AX52=0,"",IF(AX52="Nincs kapcsolód beszerzés",0,IF(ISERROR(VLOOKUP(AX52,Beszerzés!AS:AT,2,FALSE)),AX52,VLOOKUP(AX52,Beszerzés!AS:AT,2,FALSE))))</f>
        <v/>
      </c>
      <c r="BC52">
        <f t="shared" si="31"/>
        <v>0</v>
      </c>
      <c r="BD52">
        <f t="shared" si="32"/>
        <v>0</v>
      </c>
      <c r="BE52">
        <f t="shared" si="33"/>
        <v>0</v>
      </c>
      <c r="BF52" s="12" t="str">
        <f t="shared" si="34"/>
        <v>1900.01.00</v>
      </c>
      <c r="BG52" s="12" t="str">
        <f t="shared" si="35"/>
        <v>1900.01.00</v>
      </c>
      <c r="BH52">
        <f t="shared" si="36"/>
        <v>0</v>
      </c>
      <c r="BI52">
        <f t="shared" si="37"/>
        <v>0</v>
      </c>
      <c r="BJ52">
        <f t="shared" si="38"/>
        <v>0</v>
      </c>
      <c r="BK52">
        <f t="shared" si="39"/>
        <v>0</v>
      </c>
      <c r="BL52">
        <f t="shared" si="40"/>
        <v>0</v>
      </c>
      <c r="BX52" t="str">
        <f>IF(AND(Beszerzés!V52=0,Beszerzés!AK52=0),Beszerzés!AS52,"")</f>
        <v/>
      </c>
      <c r="BY52">
        <f ca="1">IF($AH$2&lt;&gt;0,0,VLOOKUP(BX52,Beszerzés!$AS$3:$BE$202,13,FALSE))</f>
        <v>0</v>
      </c>
      <c r="BZ52">
        <f t="shared" ca="1" si="41"/>
        <v>0</v>
      </c>
      <c r="CA52">
        <f t="shared" ca="1" si="42"/>
        <v>0</v>
      </c>
    </row>
    <row r="53" spans="1:79">
      <c r="A53" s="22" t="str">
        <f t="shared" si="43"/>
        <v/>
      </c>
      <c r="B53" s="18"/>
      <c r="C53" s="20"/>
      <c r="D53" s="18"/>
      <c r="E53" s="18"/>
      <c r="F53" s="18"/>
      <c r="G53" s="18"/>
      <c r="H53" s="19"/>
      <c r="I53" s="19"/>
      <c r="J53" s="18"/>
      <c r="K53" s="18"/>
      <c r="L53" s="18"/>
      <c r="M53" s="20"/>
      <c r="N53" s="18"/>
      <c r="Q53" t="str">
        <f t="shared" si="5"/>
        <v>vége</v>
      </c>
      <c r="T53">
        <f t="shared" si="6"/>
        <v>1</v>
      </c>
      <c r="U53">
        <f t="shared" si="7"/>
        <v>1</v>
      </c>
      <c r="V53">
        <f t="shared" si="8"/>
        <v>1</v>
      </c>
      <c r="W53">
        <f t="shared" si="9"/>
        <v>1</v>
      </c>
      <c r="X53">
        <f t="shared" si="10"/>
        <v>1</v>
      </c>
      <c r="Y53">
        <f t="shared" si="11"/>
        <v>1</v>
      </c>
      <c r="Z53">
        <f t="shared" si="12"/>
        <v>1</v>
      </c>
      <c r="AA53">
        <f t="shared" si="13"/>
        <v>1</v>
      </c>
      <c r="AB53">
        <f t="shared" si="14"/>
        <v>1</v>
      </c>
      <c r="AC53">
        <f t="shared" si="15"/>
        <v>1</v>
      </c>
      <c r="AD53">
        <f t="shared" si="16"/>
        <v>1</v>
      </c>
      <c r="AE53">
        <f t="shared" si="17"/>
        <v>1</v>
      </c>
      <c r="AF53">
        <f t="shared" si="18"/>
        <v>1</v>
      </c>
      <c r="AG53">
        <f t="shared" si="19"/>
        <v>0</v>
      </c>
      <c r="AI53" t="str">
        <f t="shared" si="20"/>
        <v>;;;;;;;;;;0;0;0</v>
      </c>
      <c r="AL53">
        <f t="shared" si="21"/>
        <v>0</v>
      </c>
      <c r="AM53">
        <f t="shared" si="22"/>
        <v>0</v>
      </c>
      <c r="AN53">
        <f t="shared" si="23"/>
        <v>0</v>
      </c>
      <c r="AO53">
        <f t="shared" si="1"/>
        <v>0</v>
      </c>
      <c r="AP53">
        <f t="shared" si="24"/>
        <v>0</v>
      </c>
      <c r="AQ53">
        <f t="shared" si="2"/>
        <v>0</v>
      </c>
      <c r="AR53" t="str">
        <f t="shared" si="25"/>
        <v/>
      </c>
      <c r="AS53">
        <f t="shared" ca="1" si="26"/>
        <v>0</v>
      </c>
      <c r="AT53">
        <f t="shared" ca="1" si="27"/>
        <v>0</v>
      </c>
      <c r="AU53" t="str">
        <f t="shared" si="28"/>
        <v>-</v>
      </c>
      <c r="AX53">
        <f t="shared" si="3"/>
        <v>0</v>
      </c>
      <c r="AZ53" t="str">
        <f t="shared" si="29"/>
        <v/>
      </c>
      <c r="BA53">
        <f t="shared" si="30"/>
        <v>0</v>
      </c>
      <c r="BB53" t="str">
        <f>IF(AX53=0,"",IF(AX53="Nincs kapcsolód beszerzés",0,IF(ISERROR(VLOOKUP(AX53,Beszerzés!AS:AT,2,FALSE)),AX53,VLOOKUP(AX53,Beszerzés!AS:AT,2,FALSE))))</f>
        <v/>
      </c>
      <c r="BC53">
        <f t="shared" si="31"/>
        <v>0</v>
      </c>
      <c r="BD53">
        <f t="shared" si="32"/>
        <v>0</v>
      </c>
      <c r="BE53">
        <f t="shared" si="33"/>
        <v>0</v>
      </c>
      <c r="BF53" s="12" t="str">
        <f t="shared" si="34"/>
        <v>1900.01.00</v>
      </c>
      <c r="BG53" s="12" t="str">
        <f t="shared" si="35"/>
        <v>1900.01.00</v>
      </c>
      <c r="BH53">
        <f t="shared" si="36"/>
        <v>0</v>
      </c>
      <c r="BI53">
        <f t="shared" si="37"/>
        <v>0</v>
      </c>
      <c r="BJ53">
        <f t="shared" si="38"/>
        <v>0</v>
      </c>
      <c r="BK53">
        <f t="shared" si="39"/>
        <v>0</v>
      </c>
      <c r="BL53">
        <f t="shared" si="40"/>
        <v>0</v>
      </c>
      <c r="BX53" t="str">
        <f>IF(AND(Beszerzés!V53=0,Beszerzés!AK53=0),Beszerzés!AS53,"")</f>
        <v/>
      </c>
      <c r="BY53">
        <f ca="1">IF($AH$2&lt;&gt;0,0,VLOOKUP(BX53,Beszerzés!$AS$3:$BE$202,13,FALSE))</f>
        <v>0</v>
      </c>
      <c r="BZ53">
        <f t="shared" ca="1" si="41"/>
        <v>0</v>
      </c>
      <c r="CA53">
        <f t="shared" ca="1" si="42"/>
        <v>0</v>
      </c>
    </row>
    <row r="54" spans="1:79">
      <c r="A54" s="22" t="str">
        <f t="shared" si="43"/>
        <v/>
      </c>
      <c r="B54" s="18"/>
      <c r="C54" s="20"/>
      <c r="D54" s="18"/>
      <c r="E54" s="18"/>
      <c r="F54" s="18"/>
      <c r="G54" s="18"/>
      <c r="H54" s="19"/>
      <c r="I54" s="19"/>
      <c r="J54" s="18"/>
      <c r="K54" s="18"/>
      <c r="L54" s="18"/>
      <c r="M54" s="20"/>
      <c r="N54" s="18"/>
      <c r="Q54" t="str">
        <f t="shared" si="5"/>
        <v>vége</v>
      </c>
      <c r="T54">
        <f t="shared" si="6"/>
        <v>1</v>
      </c>
      <c r="U54">
        <f t="shared" si="7"/>
        <v>1</v>
      </c>
      <c r="V54">
        <f t="shared" si="8"/>
        <v>1</v>
      </c>
      <c r="W54">
        <f t="shared" si="9"/>
        <v>1</v>
      </c>
      <c r="X54">
        <f t="shared" si="10"/>
        <v>1</v>
      </c>
      <c r="Y54">
        <f t="shared" si="11"/>
        <v>1</v>
      </c>
      <c r="Z54">
        <f t="shared" si="12"/>
        <v>1</v>
      </c>
      <c r="AA54">
        <f t="shared" si="13"/>
        <v>1</v>
      </c>
      <c r="AB54">
        <f t="shared" si="14"/>
        <v>1</v>
      </c>
      <c r="AC54">
        <f t="shared" si="15"/>
        <v>1</v>
      </c>
      <c r="AD54">
        <f t="shared" si="16"/>
        <v>1</v>
      </c>
      <c r="AE54">
        <f t="shared" si="17"/>
        <v>1</v>
      </c>
      <c r="AF54">
        <f t="shared" si="18"/>
        <v>1</v>
      </c>
      <c r="AG54">
        <f t="shared" si="19"/>
        <v>0</v>
      </c>
      <c r="AI54" t="str">
        <f t="shared" si="20"/>
        <v>;;;;;;;;;;0;0;0</v>
      </c>
      <c r="AL54">
        <f t="shared" si="21"/>
        <v>0</v>
      </c>
      <c r="AM54">
        <f t="shared" si="22"/>
        <v>0</v>
      </c>
      <c r="AN54">
        <f t="shared" si="23"/>
        <v>0</v>
      </c>
      <c r="AO54">
        <f t="shared" si="1"/>
        <v>0</v>
      </c>
      <c r="AP54">
        <f t="shared" si="24"/>
        <v>0</v>
      </c>
      <c r="AQ54">
        <f t="shared" si="2"/>
        <v>0</v>
      </c>
      <c r="AR54" t="str">
        <f t="shared" si="25"/>
        <v/>
      </c>
      <c r="AS54">
        <f t="shared" ca="1" si="26"/>
        <v>0</v>
      </c>
      <c r="AT54">
        <f t="shared" ca="1" si="27"/>
        <v>0</v>
      </c>
      <c r="AU54" t="str">
        <f t="shared" si="28"/>
        <v>-</v>
      </c>
      <c r="AX54">
        <f t="shared" si="3"/>
        <v>0</v>
      </c>
      <c r="AZ54" t="str">
        <f t="shared" si="29"/>
        <v/>
      </c>
      <c r="BA54">
        <f t="shared" si="30"/>
        <v>0</v>
      </c>
      <c r="BB54" t="str">
        <f>IF(AX54=0,"",IF(AX54="Nincs kapcsolód beszerzés",0,IF(ISERROR(VLOOKUP(AX54,Beszerzés!AS:AT,2,FALSE)),AX54,VLOOKUP(AX54,Beszerzés!AS:AT,2,FALSE))))</f>
        <v/>
      </c>
      <c r="BC54">
        <f t="shared" si="31"/>
        <v>0</v>
      </c>
      <c r="BD54">
        <f t="shared" si="32"/>
        <v>0</v>
      </c>
      <c r="BE54">
        <f t="shared" si="33"/>
        <v>0</v>
      </c>
      <c r="BF54" s="12" t="str">
        <f t="shared" si="34"/>
        <v>1900.01.00</v>
      </c>
      <c r="BG54" s="12" t="str">
        <f t="shared" si="35"/>
        <v>1900.01.00</v>
      </c>
      <c r="BH54">
        <f t="shared" si="36"/>
        <v>0</v>
      </c>
      <c r="BI54">
        <f t="shared" si="37"/>
        <v>0</v>
      </c>
      <c r="BJ54">
        <f t="shared" si="38"/>
        <v>0</v>
      </c>
      <c r="BK54">
        <f t="shared" si="39"/>
        <v>0</v>
      </c>
      <c r="BL54">
        <f t="shared" si="40"/>
        <v>0</v>
      </c>
      <c r="BX54" t="str">
        <f>IF(AND(Beszerzés!V54=0,Beszerzés!AK54=0),Beszerzés!AS54,"")</f>
        <v/>
      </c>
      <c r="BY54">
        <f ca="1">IF($AH$2&lt;&gt;0,0,VLOOKUP(BX54,Beszerzés!$AS$3:$BE$202,13,FALSE))</f>
        <v>0</v>
      </c>
      <c r="BZ54">
        <f t="shared" ca="1" si="41"/>
        <v>0</v>
      </c>
      <c r="CA54">
        <f t="shared" ca="1" si="42"/>
        <v>0</v>
      </c>
    </row>
    <row r="55" spans="1:79">
      <c r="A55" s="22" t="str">
        <f t="shared" si="43"/>
        <v/>
      </c>
      <c r="B55" s="18"/>
      <c r="C55" s="20"/>
      <c r="D55" s="18"/>
      <c r="E55" s="18"/>
      <c r="F55" s="18"/>
      <c r="G55" s="18"/>
      <c r="H55" s="19"/>
      <c r="I55" s="19"/>
      <c r="J55" s="18"/>
      <c r="K55" s="18"/>
      <c r="L55" s="18"/>
      <c r="M55" s="20"/>
      <c r="N55" s="18"/>
      <c r="Q55" t="str">
        <f t="shared" si="5"/>
        <v>vége</v>
      </c>
      <c r="T55">
        <f t="shared" si="6"/>
        <v>1</v>
      </c>
      <c r="U55">
        <f t="shared" si="7"/>
        <v>1</v>
      </c>
      <c r="V55">
        <f t="shared" si="8"/>
        <v>1</v>
      </c>
      <c r="W55">
        <f t="shared" si="9"/>
        <v>1</v>
      </c>
      <c r="X55">
        <f t="shared" si="10"/>
        <v>1</v>
      </c>
      <c r="Y55">
        <f t="shared" si="11"/>
        <v>1</v>
      </c>
      <c r="Z55">
        <f t="shared" si="12"/>
        <v>1</v>
      </c>
      <c r="AA55">
        <f t="shared" si="13"/>
        <v>1</v>
      </c>
      <c r="AB55">
        <f t="shared" si="14"/>
        <v>1</v>
      </c>
      <c r="AC55">
        <f t="shared" si="15"/>
        <v>1</v>
      </c>
      <c r="AD55">
        <f t="shared" si="16"/>
        <v>1</v>
      </c>
      <c r="AE55">
        <f t="shared" si="17"/>
        <v>1</v>
      </c>
      <c r="AF55">
        <f t="shared" si="18"/>
        <v>1</v>
      </c>
      <c r="AG55">
        <f t="shared" si="19"/>
        <v>0</v>
      </c>
      <c r="AI55" t="str">
        <f t="shared" si="20"/>
        <v>;;;;;;;;;;0;0;0</v>
      </c>
      <c r="AL55">
        <f t="shared" si="21"/>
        <v>0</v>
      </c>
      <c r="AM55">
        <f t="shared" si="22"/>
        <v>0</v>
      </c>
      <c r="AN55">
        <f t="shared" si="23"/>
        <v>0</v>
      </c>
      <c r="AO55">
        <f t="shared" si="1"/>
        <v>0</v>
      </c>
      <c r="AP55">
        <f t="shared" si="24"/>
        <v>0</v>
      </c>
      <c r="AQ55">
        <f t="shared" si="2"/>
        <v>0</v>
      </c>
      <c r="AR55" t="str">
        <f t="shared" si="25"/>
        <v/>
      </c>
      <c r="AS55">
        <f t="shared" ca="1" si="26"/>
        <v>0</v>
      </c>
      <c r="AT55">
        <f t="shared" ca="1" si="27"/>
        <v>0</v>
      </c>
      <c r="AU55" t="str">
        <f t="shared" si="28"/>
        <v>-</v>
      </c>
      <c r="AX55">
        <f t="shared" si="3"/>
        <v>0</v>
      </c>
      <c r="AZ55" t="str">
        <f t="shared" si="29"/>
        <v/>
      </c>
      <c r="BA55">
        <f t="shared" si="30"/>
        <v>0</v>
      </c>
      <c r="BB55" t="str">
        <f>IF(AX55=0,"",IF(AX55="Nincs kapcsolód beszerzés",0,IF(ISERROR(VLOOKUP(AX55,Beszerzés!AS:AT,2,FALSE)),AX55,VLOOKUP(AX55,Beszerzés!AS:AT,2,FALSE))))</f>
        <v/>
      </c>
      <c r="BC55">
        <f t="shared" si="31"/>
        <v>0</v>
      </c>
      <c r="BD55">
        <f t="shared" si="32"/>
        <v>0</v>
      </c>
      <c r="BE55">
        <f t="shared" si="33"/>
        <v>0</v>
      </c>
      <c r="BF55" s="12" t="str">
        <f t="shared" si="34"/>
        <v>1900.01.00</v>
      </c>
      <c r="BG55" s="12" t="str">
        <f t="shared" si="35"/>
        <v>1900.01.00</v>
      </c>
      <c r="BH55">
        <f t="shared" si="36"/>
        <v>0</v>
      </c>
      <c r="BI55">
        <f t="shared" si="37"/>
        <v>0</v>
      </c>
      <c r="BJ55">
        <f t="shared" si="38"/>
        <v>0</v>
      </c>
      <c r="BK55">
        <f t="shared" si="39"/>
        <v>0</v>
      </c>
      <c r="BL55">
        <f t="shared" si="40"/>
        <v>0</v>
      </c>
      <c r="BX55" t="str">
        <f>IF(AND(Beszerzés!V55=0,Beszerzés!AK55=0),Beszerzés!AS55,"")</f>
        <v/>
      </c>
      <c r="BY55">
        <f ca="1">IF($AH$2&lt;&gt;0,0,VLOOKUP(BX55,Beszerzés!$AS$3:$BE$202,13,FALSE))</f>
        <v>0</v>
      </c>
      <c r="BZ55">
        <f t="shared" ca="1" si="41"/>
        <v>0</v>
      </c>
      <c r="CA55">
        <f t="shared" ca="1" si="42"/>
        <v>0</v>
      </c>
    </row>
    <row r="56" spans="1:79">
      <c r="A56" s="22" t="str">
        <f t="shared" si="43"/>
        <v/>
      </c>
      <c r="B56" s="18"/>
      <c r="C56" s="20"/>
      <c r="D56" s="18"/>
      <c r="E56" s="18"/>
      <c r="F56" s="18"/>
      <c r="G56" s="18"/>
      <c r="H56" s="19"/>
      <c r="I56" s="19"/>
      <c r="J56" s="18"/>
      <c r="K56" s="18"/>
      <c r="L56" s="18"/>
      <c r="M56" s="20"/>
      <c r="N56" s="18"/>
      <c r="Q56" t="str">
        <f t="shared" si="5"/>
        <v>vége</v>
      </c>
      <c r="T56">
        <f t="shared" si="6"/>
        <v>1</v>
      </c>
      <c r="U56">
        <f t="shared" si="7"/>
        <v>1</v>
      </c>
      <c r="V56">
        <f t="shared" si="8"/>
        <v>1</v>
      </c>
      <c r="W56">
        <f t="shared" si="9"/>
        <v>1</v>
      </c>
      <c r="X56">
        <f t="shared" si="10"/>
        <v>1</v>
      </c>
      <c r="Y56">
        <f t="shared" si="11"/>
        <v>1</v>
      </c>
      <c r="Z56">
        <f t="shared" si="12"/>
        <v>1</v>
      </c>
      <c r="AA56">
        <f t="shared" si="13"/>
        <v>1</v>
      </c>
      <c r="AB56">
        <f t="shared" si="14"/>
        <v>1</v>
      </c>
      <c r="AC56">
        <f t="shared" si="15"/>
        <v>1</v>
      </c>
      <c r="AD56">
        <f t="shared" si="16"/>
        <v>1</v>
      </c>
      <c r="AE56">
        <f t="shared" si="17"/>
        <v>1</v>
      </c>
      <c r="AF56">
        <f t="shared" si="18"/>
        <v>1</v>
      </c>
      <c r="AG56">
        <f t="shared" si="19"/>
        <v>0</v>
      </c>
      <c r="AI56" t="str">
        <f t="shared" si="20"/>
        <v>;;;;;;;;;;0;0;0</v>
      </c>
      <c r="AL56">
        <f t="shared" si="21"/>
        <v>0</v>
      </c>
      <c r="AM56">
        <f t="shared" si="22"/>
        <v>0</v>
      </c>
      <c r="AN56">
        <f t="shared" si="23"/>
        <v>0</v>
      </c>
      <c r="AO56">
        <f t="shared" si="1"/>
        <v>0</v>
      </c>
      <c r="AP56">
        <f t="shared" si="24"/>
        <v>0</v>
      </c>
      <c r="AQ56">
        <f t="shared" si="2"/>
        <v>0</v>
      </c>
      <c r="AR56" t="str">
        <f t="shared" si="25"/>
        <v/>
      </c>
      <c r="AS56">
        <f t="shared" ca="1" si="26"/>
        <v>0</v>
      </c>
      <c r="AT56">
        <f t="shared" ca="1" si="27"/>
        <v>0</v>
      </c>
      <c r="AU56" t="str">
        <f t="shared" si="28"/>
        <v>-</v>
      </c>
      <c r="AX56">
        <f t="shared" si="3"/>
        <v>0</v>
      </c>
      <c r="AZ56" t="str">
        <f t="shared" si="29"/>
        <v/>
      </c>
      <c r="BA56">
        <f t="shared" si="30"/>
        <v>0</v>
      </c>
      <c r="BB56" t="str">
        <f>IF(AX56=0,"",IF(AX56="Nincs kapcsolód beszerzés",0,IF(ISERROR(VLOOKUP(AX56,Beszerzés!AS:AT,2,FALSE)),AX56,VLOOKUP(AX56,Beszerzés!AS:AT,2,FALSE))))</f>
        <v/>
      </c>
      <c r="BC56">
        <f t="shared" si="31"/>
        <v>0</v>
      </c>
      <c r="BD56">
        <f t="shared" si="32"/>
        <v>0</v>
      </c>
      <c r="BE56">
        <f t="shared" si="33"/>
        <v>0</v>
      </c>
      <c r="BF56" s="12" t="str">
        <f t="shared" si="34"/>
        <v>1900.01.00</v>
      </c>
      <c r="BG56" s="12" t="str">
        <f t="shared" si="35"/>
        <v>1900.01.00</v>
      </c>
      <c r="BH56">
        <f t="shared" si="36"/>
        <v>0</v>
      </c>
      <c r="BI56">
        <f t="shared" si="37"/>
        <v>0</v>
      </c>
      <c r="BJ56">
        <f t="shared" si="38"/>
        <v>0</v>
      </c>
      <c r="BK56">
        <f t="shared" si="39"/>
        <v>0</v>
      </c>
      <c r="BL56">
        <f t="shared" si="40"/>
        <v>0</v>
      </c>
      <c r="BX56" t="str">
        <f>IF(AND(Beszerzés!V56=0,Beszerzés!AK56=0),Beszerzés!AS56,"")</f>
        <v/>
      </c>
      <c r="BY56">
        <f ca="1">IF($AH$2&lt;&gt;0,0,VLOOKUP(BX56,Beszerzés!$AS$3:$BE$202,13,FALSE))</f>
        <v>0</v>
      </c>
      <c r="BZ56">
        <f t="shared" ca="1" si="41"/>
        <v>0</v>
      </c>
      <c r="CA56">
        <f t="shared" ca="1" si="42"/>
        <v>0</v>
      </c>
    </row>
    <row r="57" spans="1:79">
      <c r="A57" s="22" t="str">
        <f t="shared" si="43"/>
        <v/>
      </c>
      <c r="B57" s="18"/>
      <c r="C57" s="20"/>
      <c r="D57" s="18"/>
      <c r="E57" s="18"/>
      <c r="F57" s="18"/>
      <c r="G57" s="18"/>
      <c r="H57" s="19"/>
      <c r="I57" s="19"/>
      <c r="J57" s="18"/>
      <c r="K57" s="18"/>
      <c r="L57" s="18"/>
      <c r="M57" s="20"/>
      <c r="N57" s="18"/>
      <c r="Q57" t="str">
        <f t="shared" si="5"/>
        <v>vége</v>
      </c>
      <c r="T57">
        <f t="shared" si="6"/>
        <v>1</v>
      </c>
      <c r="U57">
        <f t="shared" si="7"/>
        <v>1</v>
      </c>
      <c r="V57">
        <f t="shared" si="8"/>
        <v>1</v>
      </c>
      <c r="W57">
        <f t="shared" si="9"/>
        <v>1</v>
      </c>
      <c r="X57">
        <f t="shared" si="10"/>
        <v>1</v>
      </c>
      <c r="Y57">
        <f t="shared" si="11"/>
        <v>1</v>
      </c>
      <c r="Z57">
        <f t="shared" si="12"/>
        <v>1</v>
      </c>
      <c r="AA57">
        <f t="shared" si="13"/>
        <v>1</v>
      </c>
      <c r="AB57">
        <f t="shared" si="14"/>
        <v>1</v>
      </c>
      <c r="AC57">
        <f t="shared" si="15"/>
        <v>1</v>
      </c>
      <c r="AD57">
        <f t="shared" si="16"/>
        <v>1</v>
      </c>
      <c r="AE57">
        <f t="shared" si="17"/>
        <v>1</v>
      </c>
      <c r="AF57">
        <f t="shared" si="18"/>
        <v>1</v>
      </c>
      <c r="AG57">
        <f t="shared" si="19"/>
        <v>0</v>
      </c>
      <c r="AI57" t="str">
        <f t="shared" si="20"/>
        <v>;;;;;;;;;;0;0;0</v>
      </c>
      <c r="AL57">
        <f t="shared" si="21"/>
        <v>0</v>
      </c>
      <c r="AM57">
        <f t="shared" si="22"/>
        <v>0</v>
      </c>
      <c r="AN57">
        <f t="shared" si="23"/>
        <v>0</v>
      </c>
      <c r="AO57">
        <f t="shared" si="1"/>
        <v>0</v>
      </c>
      <c r="AP57">
        <f t="shared" si="24"/>
        <v>0</v>
      </c>
      <c r="AQ57">
        <f t="shared" si="2"/>
        <v>0</v>
      </c>
      <c r="AR57" t="str">
        <f t="shared" si="25"/>
        <v/>
      </c>
      <c r="AS57">
        <f t="shared" ca="1" si="26"/>
        <v>0</v>
      </c>
      <c r="AT57">
        <f t="shared" ca="1" si="27"/>
        <v>0</v>
      </c>
      <c r="AU57" t="str">
        <f t="shared" si="28"/>
        <v>-</v>
      </c>
      <c r="AX57">
        <f t="shared" si="3"/>
        <v>0</v>
      </c>
      <c r="AZ57" t="str">
        <f t="shared" si="29"/>
        <v/>
      </c>
      <c r="BA57">
        <f t="shared" si="30"/>
        <v>0</v>
      </c>
      <c r="BB57" t="str">
        <f>IF(AX57=0,"",IF(AX57="Nincs kapcsolód beszerzés",0,IF(ISERROR(VLOOKUP(AX57,Beszerzés!AS:AT,2,FALSE)),AX57,VLOOKUP(AX57,Beszerzés!AS:AT,2,FALSE))))</f>
        <v/>
      </c>
      <c r="BC57">
        <f t="shared" si="31"/>
        <v>0</v>
      </c>
      <c r="BD57">
        <f t="shared" si="32"/>
        <v>0</v>
      </c>
      <c r="BE57">
        <f t="shared" si="33"/>
        <v>0</v>
      </c>
      <c r="BF57" s="12" t="str">
        <f t="shared" si="34"/>
        <v>1900.01.00</v>
      </c>
      <c r="BG57" s="12" t="str">
        <f t="shared" si="35"/>
        <v>1900.01.00</v>
      </c>
      <c r="BH57">
        <f t="shared" si="36"/>
        <v>0</v>
      </c>
      <c r="BI57">
        <f t="shared" si="37"/>
        <v>0</v>
      </c>
      <c r="BJ57">
        <f t="shared" si="38"/>
        <v>0</v>
      </c>
      <c r="BK57">
        <f t="shared" si="39"/>
        <v>0</v>
      </c>
      <c r="BL57">
        <f t="shared" si="40"/>
        <v>0</v>
      </c>
      <c r="BX57" t="str">
        <f>IF(AND(Beszerzés!V57=0,Beszerzés!AK57=0),Beszerzés!AS57,"")</f>
        <v/>
      </c>
      <c r="BY57">
        <f ca="1">IF($AH$2&lt;&gt;0,0,VLOOKUP(BX57,Beszerzés!$AS$3:$BE$202,13,FALSE))</f>
        <v>0</v>
      </c>
      <c r="BZ57">
        <f t="shared" ca="1" si="41"/>
        <v>0</v>
      </c>
      <c r="CA57">
        <f t="shared" ca="1" si="42"/>
        <v>0</v>
      </c>
    </row>
    <row r="58" spans="1:79">
      <c r="A58" s="22" t="str">
        <f t="shared" si="43"/>
        <v/>
      </c>
      <c r="B58" s="18"/>
      <c r="C58" s="20"/>
      <c r="D58" s="18"/>
      <c r="E58" s="18"/>
      <c r="F58" s="18"/>
      <c r="G58" s="18"/>
      <c r="H58" s="19"/>
      <c r="I58" s="19"/>
      <c r="J58" s="18"/>
      <c r="K58" s="18"/>
      <c r="L58" s="18"/>
      <c r="M58" s="20"/>
      <c r="N58" s="18"/>
      <c r="Q58" t="str">
        <f t="shared" si="5"/>
        <v>vége</v>
      </c>
      <c r="T58">
        <f t="shared" si="6"/>
        <v>1</v>
      </c>
      <c r="U58">
        <f t="shared" si="7"/>
        <v>1</v>
      </c>
      <c r="V58">
        <f t="shared" si="8"/>
        <v>1</v>
      </c>
      <c r="W58">
        <f t="shared" si="9"/>
        <v>1</v>
      </c>
      <c r="X58">
        <f t="shared" si="10"/>
        <v>1</v>
      </c>
      <c r="Y58">
        <f t="shared" si="11"/>
        <v>1</v>
      </c>
      <c r="Z58">
        <f t="shared" si="12"/>
        <v>1</v>
      </c>
      <c r="AA58">
        <f t="shared" si="13"/>
        <v>1</v>
      </c>
      <c r="AB58">
        <f t="shared" si="14"/>
        <v>1</v>
      </c>
      <c r="AC58">
        <f t="shared" si="15"/>
        <v>1</v>
      </c>
      <c r="AD58">
        <f t="shared" si="16"/>
        <v>1</v>
      </c>
      <c r="AE58">
        <f t="shared" si="17"/>
        <v>1</v>
      </c>
      <c r="AF58">
        <f t="shared" si="18"/>
        <v>1</v>
      </c>
      <c r="AG58">
        <f t="shared" si="19"/>
        <v>0</v>
      </c>
      <c r="AI58" t="str">
        <f t="shared" si="20"/>
        <v>;;;;;;;;;;0;0;0</v>
      </c>
      <c r="AL58">
        <f t="shared" si="21"/>
        <v>0</v>
      </c>
      <c r="AM58">
        <f t="shared" si="22"/>
        <v>0</v>
      </c>
      <c r="AN58">
        <f t="shared" si="23"/>
        <v>0</v>
      </c>
      <c r="AO58">
        <f t="shared" si="1"/>
        <v>0</v>
      </c>
      <c r="AP58">
        <f t="shared" si="24"/>
        <v>0</v>
      </c>
      <c r="AQ58">
        <f t="shared" si="2"/>
        <v>0</v>
      </c>
      <c r="AR58" t="str">
        <f t="shared" si="25"/>
        <v/>
      </c>
      <c r="AS58">
        <f t="shared" ca="1" si="26"/>
        <v>0</v>
      </c>
      <c r="AT58">
        <f t="shared" ca="1" si="27"/>
        <v>0</v>
      </c>
      <c r="AU58" t="str">
        <f t="shared" si="28"/>
        <v>-</v>
      </c>
      <c r="AX58">
        <f t="shared" si="3"/>
        <v>0</v>
      </c>
      <c r="AZ58" t="str">
        <f t="shared" si="29"/>
        <v/>
      </c>
      <c r="BA58">
        <f t="shared" si="30"/>
        <v>0</v>
      </c>
      <c r="BB58" t="str">
        <f>IF(AX58=0,"",IF(AX58="Nincs kapcsolód beszerzés",0,IF(ISERROR(VLOOKUP(AX58,Beszerzés!AS:AT,2,FALSE)),AX58,VLOOKUP(AX58,Beszerzés!AS:AT,2,FALSE))))</f>
        <v/>
      </c>
      <c r="BC58">
        <f t="shared" si="31"/>
        <v>0</v>
      </c>
      <c r="BD58">
        <f t="shared" si="32"/>
        <v>0</v>
      </c>
      <c r="BE58">
        <f t="shared" si="33"/>
        <v>0</v>
      </c>
      <c r="BF58" s="12" t="str">
        <f t="shared" si="34"/>
        <v>1900.01.00</v>
      </c>
      <c r="BG58" s="12" t="str">
        <f t="shared" si="35"/>
        <v>1900.01.00</v>
      </c>
      <c r="BH58">
        <f t="shared" si="36"/>
        <v>0</v>
      </c>
      <c r="BI58">
        <f t="shared" si="37"/>
        <v>0</v>
      </c>
      <c r="BJ58">
        <f t="shared" si="38"/>
        <v>0</v>
      </c>
      <c r="BK58">
        <f t="shared" si="39"/>
        <v>0</v>
      </c>
      <c r="BL58">
        <f t="shared" si="40"/>
        <v>0</v>
      </c>
      <c r="BX58" t="str">
        <f>IF(AND(Beszerzés!V58=0,Beszerzés!AK58=0),Beszerzés!AS58,"")</f>
        <v/>
      </c>
      <c r="BY58">
        <f ca="1">IF($AH$2&lt;&gt;0,0,VLOOKUP(BX58,Beszerzés!$AS$3:$BE$202,13,FALSE))</f>
        <v>0</v>
      </c>
      <c r="BZ58">
        <f t="shared" ca="1" si="41"/>
        <v>0</v>
      </c>
      <c r="CA58">
        <f t="shared" ca="1" si="42"/>
        <v>0</v>
      </c>
    </row>
    <row r="59" spans="1:79">
      <c r="A59" s="22" t="str">
        <f t="shared" si="43"/>
        <v/>
      </c>
      <c r="B59" s="18"/>
      <c r="C59" s="20"/>
      <c r="D59" s="18"/>
      <c r="E59" s="18"/>
      <c r="F59" s="18"/>
      <c r="G59" s="18"/>
      <c r="H59" s="19"/>
      <c r="I59" s="19"/>
      <c r="J59" s="18"/>
      <c r="K59" s="18"/>
      <c r="L59" s="18"/>
      <c r="M59" s="20"/>
      <c r="N59" s="18"/>
      <c r="Q59" t="str">
        <f t="shared" si="5"/>
        <v>vége</v>
      </c>
      <c r="T59">
        <f t="shared" si="6"/>
        <v>1</v>
      </c>
      <c r="U59">
        <f t="shared" si="7"/>
        <v>1</v>
      </c>
      <c r="V59">
        <f t="shared" si="8"/>
        <v>1</v>
      </c>
      <c r="W59">
        <f t="shared" si="9"/>
        <v>1</v>
      </c>
      <c r="X59">
        <f t="shared" si="10"/>
        <v>1</v>
      </c>
      <c r="Y59">
        <f t="shared" si="11"/>
        <v>1</v>
      </c>
      <c r="Z59">
        <f t="shared" si="12"/>
        <v>1</v>
      </c>
      <c r="AA59">
        <f t="shared" si="13"/>
        <v>1</v>
      </c>
      <c r="AB59">
        <f t="shared" si="14"/>
        <v>1</v>
      </c>
      <c r="AC59">
        <f t="shared" si="15"/>
        <v>1</v>
      </c>
      <c r="AD59">
        <f t="shared" si="16"/>
        <v>1</v>
      </c>
      <c r="AE59">
        <f t="shared" si="17"/>
        <v>1</v>
      </c>
      <c r="AF59">
        <f t="shared" si="18"/>
        <v>1</v>
      </c>
      <c r="AG59">
        <f t="shared" si="19"/>
        <v>0</v>
      </c>
      <c r="AI59" t="str">
        <f t="shared" si="20"/>
        <v>;;;;;;;;;;0;0;0</v>
      </c>
      <c r="AL59">
        <f t="shared" si="21"/>
        <v>0</v>
      </c>
      <c r="AM59">
        <f t="shared" si="22"/>
        <v>0</v>
      </c>
      <c r="AN59">
        <f t="shared" si="23"/>
        <v>0</v>
      </c>
      <c r="AO59">
        <f t="shared" si="1"/>
        <v>0</v>
      </c>
      <c r="AP59">
        <f t="shared" si="24"/>
        <v>0</v>
      </c>
      <c r="AQ59">
        <f t="shared" si="2"/>
        <v>0</v>
      </c>
      <c r="AR59" t="str">
        <f t="shared" si="25"/>
        <v/>
      </c>
      <c r="AS59">
        <f t="shared" ca="1" si="26"/>
        <v>0</v>
      </c>
      <c r="AT59">
        <f t="shared" ca="1" si="27"/>
        <v>0</v>
      </c>
      <c r="AU59" t="str">
        <f t="shared" si="28"/>
        <v>-</v>
      </c>
      <c r="AX59">
        <f t="shared" si="3"/>
        <v>0</v>
      </c>
      <c r="AZ59" t="str">
        <f t="shared" si="29"/>
        <v/>
      </c>
      <c r="BA59">
        <f t="shared" si="30"/>
        <v>0</v>
      </c>
      <c r="BB59" t="str">
        <f>IF(AX59=0,"",IF(AX59="Nincs kapcsolód beszerzés",0,IF(ISERROR(VLOOKUP(AX59,Beszerzés!AS:AT,2,FALSE)),AX59,VLOOKUP(AX59,Beszerzés!AS:AT,2,FALSE))))</f>
        <v/>
      </c>
      <c r="BC59">
        <f t="shared" si="31"/>
        <v>0</v>
      </c>
      <c r="BD59">
        <f t="shared" si="32"/>
        <v>0</v>
      </c>
      <c r="BE59">
        <f t="shared" si="33"/>
        <v>0</v>
      </c>
      <c r="BF59" s="12" t="str">
        <f t="shared" si="34"/>
        <v>1900.01.00</v>
      </c>
      <c r="BG59" s="12" t="str">
        <f t="shared" si="35"/>
        <v>1900.01.00</v>
      </c>
      <c r="BH59">
        <f t="shared" si="36"/>
        <v>0</v>
      </c>
      <c r="BI59">
        <f t="shared" si="37"/>
        <v>0</v>
      </c>
      <c r="BJ59">
        <f t="shared" si="38"/>
        <v>0</v>
      </c>
      <c r="BK59">
        <f t="shared" si="39"/>
        <v>0</v>
      </c>
      <c r="BL59">
        <f t="shared" si="40"/>
        <v>0</v>
      </c>
      <c r="BX59" t="str">
        <f>IF(AND(Beszerzés!V59=0,Beszerzés!AK59=0),Beszerzés!AS59,"")</f>
        <v/>
      </c>
      <c r="BY59">
        <f ca="1">IF($AH$2&lt;&gt;0,0,VLOOKUP(BX59,Beszerzés!$AS$3:$BE$202,13,FALSE))</f>
        <v>0</v>
      </c>
      <c r="BZ59">
        <f t="shared" ca="1" si="41"/>
        <v>0</v>
      </c>
      <c r="CA59">
        <f t="shared" ca="1" si="42"/>
        <v>0</v>
      </c>
    </row>
    <row r="60" spans="1:79">
      <c r="A60" s="22" t="str">
        <f t="shared" si="43"/>
        <v/>
      </c>
      <c r="B60" s="18"/>
      <c r="C60" s="20"/>
      <c r="D60" s="18"/>
      <c r="E60" s="18"/>
      <c r="F60" s="18"/>
      <c r="G60" s="18"/>
      <c r="H60" s="19"/>
      <c r="I60" s="19"/>
      <c r="J60" s="18"/>
      <c r="K60" s="18"/>
      <c r="L60" s="18"/>
      <c r="M60" s="20"/>
      <c r="N60" s="18"/>
      <c r="Q60" t="str">
        <f t="shared" si="5"/>
        <v>vége</v>
      </c>
      <c r="T60">
        <f t="shared" si="6"/>
        <v>1</v>
      </c>
      <c r="U60">
        <f t="shared" si="7"/>
        <v>1</v>
      </c>
      <c r="V60">
        <f t="shared" si="8"/>
        <v>1</v>
      </c>
      <c r="W60">
        <f t="shared" si="9"/>
        <v>1</v>
      </c>
      <c r="X60">
        <f t="shared" si="10"/>
        <v>1</v>
      </c>
      <c r="Y60">
        <f t="shared" si="11"/>
        <v>1</v>
      </c>
      <c r="Z60">
        <f t="shared" si="12"/>
        <v>1</v>
      </c>
      <c r="AA60">
        <f t="shared" si="13"/>
        <v>1</v>
      </c>
      <c r="AB60">
        <f t="shared" si="14"/>
        <v>1</v>
      </c>
      <c r="AC60">
        <f t="shared" si="15"/>
        <v>1</v>
      </c>
      <c r="AD60">
        <f t="shared" si="16"/>
        <v>1</v>
      </c>
      <c r="AE60">
        <f t="shared" si="17"/>
        <v>1</v>
      </c>
      <c r="AF60">
        <f t="shared" si="18"/>
        <v>1</v>
      </c>
      <c r="AG60">
        <f t="shared" si="19"/>
        <v>0</v>
      </c>
      <c r="AI60" t="str">
        <f t="shared" si="20"/>
        <v>;;;;;;;;;;0;0;0</v>
      </c>
      <c r="AL60">
        <f t="shared" si="21"/>
        <v>0</v>
      </c>
      <c r="AM60">
        <f t="shared" si="22"/>
        <v>0</v>
      </c>
      <c r="AN60">
        <f t="shared" si="23"/>
        <v>0</v>
      </c>
      <c r="AO60">
        <f t="shared" si="1"/>
        <v>0</v>
      </c>
      <c r="AP60">
        <f t="shared" si="24"/>
        <v>0</v>
      </c>
      <c r="AQ60">
        <f t="shared" si="2"/>
        <v>0</v>
      </c>
      <c r="AR60" t="str">
        <f t="shared" si="25"/>
        <v/>
      </c>
      <c r="AS60">
        <f t="shared" ca="1" si="26"/>
        <v>0</v>
      </c>
      <c r="AT60">
        <f t="shared" ca="1" si="27"/>
        <v>0</v>
      </c>
      <c r="AU60" t="str">
        <f t="shared" si="28"/>
        <v>-</v>
      </c>
      <c r="AX60">
        <f t="shared" si="3"/>
        <v>0</v>
      </c>
      <c r="AZ60" t="str">
        <f t="shared" si="29"/>
        <v/>
      </c>
      <c r="BA60">
        <f t="shared" si="30"/>
        <v>0</v>
      </c>
      <c r="BB60" t="str">
        <f>IF(AX60=0,"",IF(AX60="Nincs kapcsolód beszerzés",0,IF(ISERROR(VLOOKUP(AX60,Beszerzés!AS:AT,2,FALSE)),AX60,VLOOKUP(AX60,Beszerzés!AS:AT,2,FALSE))))</f>
        <v/>
      </c>
      <c r="BC60">
        <f t="shared" si="31"/>
        <v>0</v>
      </c>
      <c r="BD60">
        <f t="shared" si="32"/>
        <v>0</v>
      </c>
      <c r="BE60">
        <f t="shared" si="33"/>
        <v>0</v>
      </c>
      <c r="BF60" s="12" t="str">
        <f t="shared" si="34"/>
        <v>1900.01.00</v>
      </c>
      <c r="BG60" s="12" t="str">
        <f t="shared" si="35"/>
        <v>1900.01.00</v>
      </c>
      <c r="BH60">
        <f t="shared" si="36"/>
        <v>0</v>
      </c>
      <c r="BI60">
        <f t="shared" si="37"/>
        <v>0</v>
      </c>
      <c r="BJ60">
        <f t="shared" si="38"/>
        <v>0</v>
      </c>
      <c r="BK60">
        <f t="shared" si="39"/>
        <v>0</v>
      </c>
      <c r="BL60">
        <f t="shared" si="40"/>
        <v>0</v>
      </c>
      <c r="BX60" t="str">
        <f>IF(AND(Beszerzés!V60=0,Beszerzés!AK60=0),Beszerzés!AS60,"")</f>
        <v/>
      </c>
      <c r="BY60">
        <f ca="1">IF($AH$2&lt;&gt;0,0,VLOOKUP(BX60,Beszerzés!$AS$3:$BE$202,13,FALSE))</f>
        <v>0</v>
      </c>
      <c r="BZ60">
        <f t="shared" ca="1" si="41"/>
        <v>0</v>
      </c>
      <c r="CA60">
        <f t="shared" ca="1" si="42"/>
        <v>0</v>
      </c>
    </row>
    <row r="61" spans="1:79">
      <c r="A61" s="22" t="str">
        <f t="shared" si="43"/>
        <v/>
      </c>
      <c r="B61" s="18"/>
      <c r="C61" s="20"/>
      <c r="D61" s="18"/>
      <c r="E61" s="18"/>
      <c r="F61" s="18"/>
      <c r="G61" s="18"/>
      <c r="H61" s="19"/>
      <c r="I61" s="19"/>
      <c r="J61" s="18"/>
      <c r="K61" s="18"/>
      <c r="L61" s="18"/>
      <c r="M61" s="20"/>
      <c r="N61" s="18"/>
      <c r="Q61" t="str">
        <f t="shared" si="5"/>
        <v>vége</v>
      </c>
      <c r="T61">
        <f t="shared" si="6"/>
        <v>1</v>
      </c>
      <c r="U61">
        <f t="shared" si="7"/>
        <v>1</v>
      </c>
      <c r="V61">
        <f t="shared" si="8"/>
        <v>1</v>
      </c>
      <c r="W61">
        <f t="shared" si="9"/>
        <v>1</v>
      </c>
      <c r="X61">
        <f t="shared" si="10"/>
        <v>1</v>
      </c>
      <c r="Y61">
        <f t="shared" si="11"/>
        <v>1</v>
      </c>
      <c r="Z61">
        <f t="shared" si="12"/>
        <v>1</v>
      </c>
      <c r="AA61">
        <f t="shared" si="13"/>
        <v>1</v>
      </c>
      <c r="AB61">
        <f t="shared" si="14"/>
        <v>1</v>
      </c>
      <c r="AC61">
        <f t="shared" si="15"/>
        <v>1</v>
      </c>
      <c r="AD61">
        <f t="shared" si="16"/>
        <v>1</v>
      </c>
      <c r="AE61">
        <f t="shared" si="17"/>
        <v>1</v>
      </c>
      <c r="AF61">
        <f t="shared" si="18"/>
        <v>1</v>
      </c>
      <c r="AG61">
        <f t="shared" si="19"/>
        <v>0</v>
      </c>
      <c r="AI61" t="str">
        <f t="shared" si="20"/>
        <v>;;;;;;;;;;0;0;0</v>
      </c>
      <c r="AL61">
        <f t="shared" si="21"/>
        <v>0</v>
      </c>
      <c r="AM61">
        <f t="shared" si="22"/>
        <v>0</v>
      </c>
      <c r="AN61">
        <f t="shared" si="23"/>
        <v>0</v>
      </c>
      <c r="AO61">
        <f t="shared" si="1"/>
        <v>0</v>
      </c>
      <c r="AP61">
        <f t="shared" si="24"/>
        <v>0</v>
      </c>
      <c r="AQ61">
        <f t="shared" si="2"/>
        <v>0</v>
      </c>
      <c r="AR61" t="str">
        <f t="shared" si="25"/>
        <v/>
      </c>
      <c r="AS61">
        <f t="shared" ca="1" si="26"/>
        <v>0</v>
      </c>
      <c r="AT61">
        <f t="shared" ca="1" si="27"/>
        <v>0</v>
      </c>
      <c r="AU61" t="str">
        <f t="shared" si="28"/>
        <v>-</v>
      </c>
      <c r="AX61">
        <f t="shared" si="3"/>
        <v>0</v>
      </c>
      <c r="AZ61" t="str">
        <f t="shared" si="29"/>
        <v/>
      </c>
      <c r="BA61">
        <f t="shared" si="30"/>
        <v>0</v>
      </c>
      <c r="BB61" t="str">
        <f>IF(AX61=0,"",IF(AX61="Nincs kapcsolód beszerzés",0,IF(ISERROR(VLOOKUP(AX61,Beszerzés!AS:AT,2,FALSE)),AX61,VLOOKUP(AX61,Beszerzés!AS:AT,2,FALSE))))</f>
        <v/>
      </c>
      <c r="BC61">
        <f t="shared" si="31"/>
        <v>0</v>
      </c>
      <c r="BD61">
        <f t="shared" si="32"/>
        <v>0</v>
      </c>
      <c r="BE61">
        <f t="shared" si="33"/>
        <v>0</v>
      </c>
      <c r="BF61" s="12" t="str">
        <f t="shared" si="34"/>
        <v>1900.01.00</v>
      </c>
      <c r="BG61" s="12" t="str">
        <f t="shared" si="35"/>
        <v>1900.01.00</v>
      </c>
      <c r="BH61">
        <f t="shared" si="36"/>
        <v>0</v>
      </c>
      <c r="BI61">
        <f t="shared" si="37"/>
        <v>0</v>
      </c>
      <c r="BJ61">
        <f t="shared" si="38"/>
        <v>0</v>
      </c>
      <c r="BK61">
        <f t="shared" si="39"/>
        <v>0</v>
      </c>
      <c r="BL61">
        <f t="shared" si="40"/>
        <v>0</v>
      </c>
      <c r="BX61" t="str">
        <f>IF(AND(Beszerzés!V61=0,Beszerzés!AK61=0),Beszerzés!AS61,"")</f>
        <v/>
      </c>
      <c r="BY61">
        <f ca="1">IF($AH$2&lt;&gt;0,0,VLOOKUP(BX61,Beszerzés!$AS$3:$BE$202,13,FALSE))</f>
        <v>0</v>
      </c>
      <c r="BZ61">
        <f t="shared" ca="1" si="41"/>
        <v>0</v>
      </c>
      <c r="CA61">
        <f t="shared" ca="1" si="42"/>
        <v>0</v>
      </c>
    </row>
    <row r="62" spans="1:79">
      <c r="A62" s="22" t="str">
        <f t="shared" si="43"/>
        <v/>
      </c>
      <c r="B62" s="18"/>
      <c r="C62" s="20"/>
      <c r="D62" s="18"/>
      <c r="E62" s="18"/>
      <c r="F62" s="18"/>
      <c r="G62" s="18"/>
      <c r="H62" s="19"/>
      <c r="I62" s="19"/>
      <c r="J62" s="18"/>
      <c r="K62" s="18"/>
      <c r="L62" s="18"/>
      <c r="M62" s="20"/>
      <c r="N62" s="18"/>
      <c r="Q62" t="str">
        <f t="shared" si="5"/>
        <v>vége</v>
      </c>
      <c r="T62">
        <f t="shared" si="6"/>
        <v>1</v>
      </c>
      <c r="U62">
        <f t="shared" si="7"/>
        <v>1</v>
      </c>
      <c r="V62">
        <f t="shared" si="8"/>
        <v>1</v>
      </c>
      <c r="W62">
        <f t="shared" si="9"/>
        <v>1</v>
      </c>
      <c r="X62">
        <f t="shared" si="10"/>
        <v>1</v>
      </c>
      <c r="Y62">
        <f t="shared" si="11"/>
        <v>1</v>
      </c>
      <c r="Z62">
        <f t="shared" si="12"/>
        <v>1</v>
      </c>
      <c r="AA62">
        <f t="shared" si="13"/>
        <v>1</v>
      </c>
      <c r="AB62">
        <f t="shared" si="14"/>
        <v>1</v>
      </c>
      <c r="AC62">
        <f t="shared" si="15"/>
        <v>1</v>
      </c>
      <c r="AD62">
        <f t="shared" si="16"/>
        <v>1</v>
      </c>
      <c r="AE62">
        <f t="shared" si="17"/>
        <v>1</v>
      </c>
      <c r="AF62">
        <f t="shared" si="18"/>
        <v>1</v>
      </c>
      <c r="AG62">
        <f t="shared" si="19"/>
        <v>0</v>
      </c>
      <c r="AI62" t="str">
        <f t="shared" si="20"/>
        <v>;;;;;;;;;;0;0;0</v>
      </c>
      <c r="AL62">
        <f t="shared" si="21"/>
        <v>0</v>
      </c>
      <c r="AM62">
        <f t="shared" si="22"/>
        <v>0</v>
      </c>
      <c r="AN62">
        <f t="shared" si="23"/>
        <v>0</v>
      </c>
      <c r="AO62">
        <f t="shared" si="1"/>
        <v>0</v>
      </c>
      <c r="AP62">
        <f t="shared" si="24"/>
        <v>0</v>
      </c>
      <c r="AQ62">
        <f t="shared" si="2"/>
        <v>0</v>
      </c>
      <c r="AR62" t="str">
        <f t="shared" si="25"/>
        <v/>
      </c>
      <c r="AS62">
        <f t="shared" ca="1" si="26"/>
        <v>0</v>
      </c>
      <c r="AT62">
        <f t="shared" ca="1" si="27"/>
        <v>0</v>
      </c>
      <c r="AU62" t="str">
        <f t="shared" si="28"/>
        <v>-</v>
      </c>
      <c r="AX62">
        <f t="shared" si="3"/>
        <v>0</v>
      </c>
      <c r="AZ62" t="str">
        <f t="shared" si="29"/>
        <v/>
      </c>
      <c r="BA62">
        <f t="shared" si="30"/>
        <v>0</v>
      </c>
      <c r="BB62" t="str">
        <f>IF(AX62=0,"",IF(AX62="Nincs kapcsolód beszerzés",0,IF(ISERROR(VLOOKUP(AX62,Beszerzés!AS:AT,2,FALSE)),AX62,VLOOKUP(AX62,Beszerzés!AS:AT,2,FALSE))))</f>
        <v/>
      </c>
      <c r="BC62">
        <f t="shared" si="31"/>
        <v>0</v>
      </c>
      <c r="BD62">
        <f t="shared" si="32"/>
        <v>0</v>
      </c>
      <c r="BE62">
        <f t="shared" si="33"/>
        <v>0</v>
      </c>
      <c r="BF62" s="12" t="str">
        <f t="shared" si="34"/>
        <v>1900.01.00</v>
      </c>
      <c r="BG62" s="12" t="str">
        <f t="shared" si="35"/>
        <v>1900.01.00</v>
      </c>
      <c r="BH62">
        <f t="shared" si="36"/>
        <v>0</v>
      </c>
      <c r="BI62">
        <f t="shared" si="37"/>
        <v>0</v>
      </c>
      <c r="BJ62">
        <f t="shared" si="38"/>
        <v>0</v>
      </c>
      <c r="BK62">
        <f t="shared" si="39"/>
        <v>0</v>
      </c>
      <c r="BL62">
        <f t="shared" si="40"/>
        <v>0</v>
      </c>
      <c r="BX62" t="str">
        <f>IF(AND(Beszerzés!V62=0,Beszerzés!AK62=0),Beszerzés!AS62,"")</f>
        <v/>
      </c>
      <c r="BY62">
        <f ca="1">IF($AH$2&lt;&gt;0,0,VLOOKUP(BX62,Beszerzés!$AS$3:$BE$202,13,FALSE))</f>
        <v>0</v>
      </c>
      <c r="BZ62">
        <f t="shared" ca="1" si="41"/>
        <v>0</v>
      </c>
      <c r="CA62">
        <f t="shared" ca="1" si="42"/>
        <v>0</v>
      </c>
    </row>
    <row r="63" spans="1:79">
      <c r="A63" s="22" t="str">
        <f t="shared" si="43"/>
        <v/>
      </c>
      <c r="B63" s="18"/>
      <c r="C63" s="20"/>
      <c r="D63" s="18"/>
      <c r="E63" s="18"/>
      <c r="F63" s="18"/>
      <c r="G63" s="18"/>
      <c r="H63" s="19"/>
      <c r="I63" s="19"/>
      <c r="J63" s="18"/>
      <c r="K63" s="18"/>
      <c r="L63" s="18"/>
      <c r="M63" s="20"/>
      <c r="N63" s="18"/>
      <c r="Q63" t="str">
        <f t="shared" si="5"/>
        <v>vége</v>
      </c>
      <c r="T63">
        <f t="shared" si="6"/>
        <v>1</v>
      </c>
      <c r="U63">
        <f t="shared" si="7"/>
        <v>1</v>
      </c>
      <c r="V63">
        <f t="shared" si="8"/>
        <v>1</v>
      </c>
      <c r="W63">
        <f t="shared" si="9"/>
        <v>1</v>
      </c>
      <c r="X63">
        <f t="shared" si="10"/>
        <v>1</v>
      </c>
      <c r="Y63">
        <f t="shared" si="11"/>
        <v>1</v>
      </c>
      <c r="Z63">
        <f t="shared" si="12"/>
        <v>1</v>
      </c>
      <c r="AA63">
        <f t="shared" si="13"/>
        <v>1</v>
      </c>
      <c r="AB63">
        <f t="shared" si="14"/>
        <v>1</v>
      </c>
      <c r="AC63">
        <f t="shared" si="15"/>
        <v>1</v>
      </c>
      <c r="AD63">
        <f t="shared" si="16"/>
        <v>1</v>
      </c>
      <c r="AE63">
        <f t="shared" si="17"/>
        <v>1</v>
      </c>
      <c r="AF63">
        <f t="shared" si="18"/>
        <v>1</v>
      </c>
      <c r="AG63">
        <f t="shared" si="19"/>
        <v>0</v>
      </c>
      <c r="AI63" t="str">
        <f t="shared" si="20"/>
        <v>;;;;;;;;;;0;0;0</v>
      </c>
      <c r="AL63">
        <f t="shared" si="21"/>
        <v>0</v>
      </c>
      <c r="AM63">
        <f t="shared" si="22"/>
        <v>0</v>
      </c>
      <c r="AN63">
        <f t="shared" si="23"/>
        <v>0</v>
      </c>
      <c r="AO63">
        <f t="shared" si="1"/>
        <v>0</v>
      </c>
      <c r="AP63">
        <f t="shared" si="24"/>
        <v>0</v>
      </c>
      <c r="AQ63">
        <f t="shared" si="2"/>
        <v>0</v>
      </c>
      <c r="AR63" t="str">
        <f t="shared" si="25"/>
        <v/>
      </c>
      <c r="AS63">
        <f t="shared" ca="1" si="26"/>
        <v>0</v>
      </c>
      <c r="AT63">
        <f t="shared" ca="1" si="27"/>
        <v>0</v>
      </c>
      <c r="AU63" t="str">
        <f t="shared" si="28"/>
        <v>-</v>
      </c>
      <c r="AX63">
        <f t="shared" si="3"/>
        <v>0</v>
      </c>
      <c r="AZ63" t="str">
        <f t="shared" si="29"/>
        <v/>
      </c>
      <c r="BA63">
        <f t="shared" si="30"/>
        <v>0</v>
      </c>
      <c r="BB63" t="str">
        <f>IF(AX63=0,"",IF(AX63="Nincs kapcsolód beszerzés",0,IF(ISERROR(VLOOKUP(AX63,Beszerzés!AS:AT,2,FALSE)),AX63,VLOOKUP(AX63,Beszerzés!AS:AT,2,FALSE))))</f>
        <v/>
      </c>
      <c r="BC63">
        <f t="shared" si="31"/>
        <v>0</v>
      </c>
      <c r="BD63">
        <f t="shared" si="32"/>
        <v>0</v>
      </c>
      <c r="BE63">
        <f t="shared" si="33"/>
        <v>0</v>
      </c>
      <c r="BF63" s="12" t="str">
        <f t="shared" si="34"/>
        <v>1900.01.00</v>
      </c>
      <c r="BG63" s="12" t="str">
        <f t="shared" si="35"/>
        <v>1900.01.00</v>
      </c>
      <c r="BH63">
        <f t="shared" si="36"/>
        <v>0</v>
      </c>
      <c r="BI63">
        <f t="shared" si="37"/>
        <v>0</v>
      </c>
      <c r="BJ63">
        <f t="shared" si="38"/>
        <v>0</v>
      </c>
      <c r="BK63">
        <f t="shared" si="39"/>
        <v>0</v>
      </c>
      <c r="BL63">
        <f t="shared" si="40"/>
        <v>0</v>
      </c>
      <c r="BX63" t="str">
        <f>IF(AND(Beszerzés!V63=0,Beszerzés!AK63=0),Beszerzés!AS63,"")</f>
        <v/>
      </c>
      <c r="BY63">
        <f ca="1">IF($AH$2&lt;&gt;0,0,VLOOKUP(BX63,Beszerzés!$AS$3:$BE$202,13,FALSE))</f>
        <v>0</v>
      </c>
      <c r="BZ63">
        <f t="shared" ca="1" si="41"/>
        <v>0</v>
      </c>
      <c r="CA63">
        <f t="shared" ca="1" si="42"/>
        <v>0</v>
      </c>
    </row>
    <row r="64" spans="1:79">
      <c r="A64" s="22" t="str">
        <f t="shared" si="43"/>
        <v/>
      </c>
      <c r="B64" s="18"/>
      <c r="C64" s="20"/>
      <c r="D64" s="18"/>
      <c r="E64" s="18"/>
      <c r="F64" s="18"/>
      <c r="G64" s="18"/>
      <c r="H64" s="19"/>
      <c r="I64" s="19"/>
      <c r="J64" s="18"/>
      <c r="K64" s="18"/>
      <c r="L64" s="18"/>
      <c r="M64" s="20"/>
      <c r="N64" s="18"/>
      <c r="Q64" t="str">
        <f t="shared" si="5"/>
        <v>vége</v>
      </c>
      <c r="T64">
        <f t="shared" si="6"/>
        <v>1</v>
      </c>
      <c r="U64">
        <f t="shared" si="7"/>
        <v>1</v>
      </c>
      <c r="V64">
        <f t="shared" si="8"/>
        <v>1</v>
      </c>
      <c r="W64">
        <f t="shared" si="9"/>
        <v>1</v>
      </c>
      <c r="X64">
        <f t="shared" si="10"/>
        <v>1</v>
      </c>
      <c r="Y64">
        <f t="shared" si="11"/>
        <v>1</v>
      </c>
      <c r="Z64">
        <f t="shared" si="12"/>
        <v>1</v>
      </c>
      <c r="AA64">
        <f t="shared" si="13"/>
        <v>1</v>
      </c>
      <c r="AB64">
        <f t="shared" si="14"/>
        <v>1</v>
      </c>
      <c r="AC64">
        <f t="shared" si="15"/>
        <v>1</v>
      </c>
      <c r="AD64">
        <f t="shared" si="16"/>
        <v>1</v>
      </c>
      <c r="AE64">
        <f t="shared" si="17"/>
        <v>1</v>
      </c>
      <c r="AF64">
        <f t="shared" si="18"/>
        <v>1</v>
      </c>
      <c r="AG64">
        <f t="shared" si="19"/>
        <v>0</v>
      </c>
      <c r="AI64" t="str">
        <f t="shared" si="20"/>
        <v>;;;;;;;;;;0;0;0</v>
      </c>
      <c r="AL64">
        <f t="shared" si="21"/>
        <v>0</v>
      </c>
      <c r="AM64">
        <f t="shared" si="22"/>
        <v>0</v>
      </c>
      <c r="AN64">
        <f t="shared" si="23"/>
        <v>0</v>
      </c>
      <c r="AO64">
        <f t="shared" si="1"/>
        <v>0</v>
      </c>
      <c r="AP64">
        <f t="shared" si="24"/>
        <v>0</v>
      </c>
      <c r="AQ64">
        <f t="shared" si="2"/>
        <v>0</v>
      </c>
      <c r="AR64" t="str">
        <f t="shared" si="25"/>
        <v/>
      </c>
      <c r="AS64">
        <f t="shared" ca="1" si="26"/>
        <v>0</v>
      </c>
      <c r="AT64">
        <f t="shared" ca="1" si="27"/>
        <v>0</v>
      </c>
      <c r="AU64" t="str">
        <f t="shared" si="28"/>
        <v>-</v>
      </c>
      <c r="AX64">
        <f t="shared" si="3"/>
        <v>0</v>
      </c>
      <c r="AZ64" t="str">
        <f t="shared" si="29"/>
        <v/>
      </c>
      <c r="BA64">
        <f t="shared" si="30"/>
        <v>0</v>
      </c>
      <c r="BB64" t="str">
        <f>IF(AX64=0,"",IF(AX64="Nincs kapcsolód beszerzés",0,IF(ISERROR(VLOOKUP(AX64,Beszerzés!AS:AT,2,FALSE)),AX64,VLOOKUP(AX64,Beszerzés!AS:AT,2,FALSE))))</f>
        <v/>
      </c>
      <c r="BC64">
        <f t="shared" si="31"/>
        <v>0</v>
      </c>
      <c r="BD64">
        <f t="shared" si="32"/>
        <v>0</v>
      </c>
      <c r="BE64">
        <f t="shared" si="33"/>
        <v>0</v>
      </c>
      <c r="BF64" s="12" t="str">
        <f t="shared" si="34"/>
        <v>1900.01.00</v>
      </c>
      <c r="BG64" s="12" t="str">
        <f t="shared" si="35"/>
        <v>1900.01.00</v>
      </c>
      <c r="BH64">
        <f t="shared" si="36"/>
        <v>0</v>
      </c>
      <c r="BI64">
        <f t="shared" si="37"/>
        <v>0</v>
      </c>
      <c r="BJ64">
        <f t="shared" si="38"/>
        <v>0</v>
      </c>
      <c r="BK64">
        <f t="shared" si="39"/>
        <v>0</v>
      </c>
      <c r="BL64">
        <f t="shared" si="40"/>
        <v>0</v>
      </c>
      <c r="BX64" t="str">
        <f>IF(AND(Beszerzés!V64=0,Beszerzés!AK64=0),Beszerzés!AS64,"")</f>
        <v/>
      </c>
      <c r="BY64">
        <f ca="1">IF($AH$2&lt;&gt;0,0,VLOOKUP(BX64,Beszerzés!$AS$3:$BE$202,13,FALSE))</f>
        <v>0</v>
      </c>
      <c r="BZ64">
        <f t="shared" ca="1" si="41"/>
        <v>0</v>
      </c>
      <c r="CA64">
        <f t="shared" ca="1" si="42"/>
        <v>0</v>
      </c>
    </row>
    <row r="65" spans="1:79">
      <c r="A65" s="22" t="str">
        <f t="shared" si="43"/>
        <v/>
      </c>
      <c r="B65" s="18"/>
      <c r="C65" s="20"/>
      <c r="D65" s="18"/>
      <c r="E65" s="18"/>
      <c r="F65" s="18"/>
      <c r="G65" s="18"/>
      <c r="H65" s="19"/>
      <c r="I65" s="19"/>
      <c r="J65" s="18"/>
      <c r="K65" s="18"/>
      <c r="L65" s="18"/>
      <c r="M65" s="20"/>
      <c r="N65" s="18"/>
      <c r="Q65" t="str">
        <f t="shared" si="5"/>
        <v>vége</v>
      </c>
      <c r="T65">
        <f t="shared" si="6"/>
        <v>1</v>
      </c>
      <c r="U65">
        <f t="shared" si="7"/>
        <v>1</v>
      </c>
      <c r="V65">
        <f t="shared" si="8"/>
        <v>1</v>
      </c>
      <c r="W65">
        <f t="shared" si="9"/>
        <v>1</v>
      </c>
      <c r="X65">
        <f t="shared" si="10"/>
        <v>1</v>
      </c>
      <c r="Y65">
        <f t="shared" si="11"/>
        <v>1</v>
      </c>
      <c r="Z65">
        <f t="shared" si="12"/>
        <v>1</v>
      </c>
      <c r="AA65">
        <f t="shared" si="13"/>
        <v>1</v>
      </c>
      <c r="AB65">
        <f t="shared" si="14"/>
        <v>1</v>
      </c>
      <c r="AC65">
        <f t="shared" si="15"/>
        <v>1</v>
      </c>
      <c r="AD65">
        <f t="shared" si="16"/>
        <v>1</v>
      </c>
      <c r="AE65">
        <f t="shared" si="17"/>
        <v>1</v>
      </c>
      <c r="AF65">
        <f t="shared" si="18"/>
        <v>1</v>
      </c>
      <c r="AG65">
        <f t="shared" si="19"/>
        <v>0</v>
      </c>
      <c r="AI65" t="str">
        <f t="shared" si="20"/>
        <v>;;;;;;;;;;0;0;0</v>
      </c>
      <c r="AL65">
        <f t="shared" si="21"/>
        <v>0</v>
      </c>
      <c r="AM65">
        <f t="shared" si="22"/>
        <v>0</v>
      </c>
      <c r="AN65">
        <f t="shared" si="23"/>
        <v>0</v>
      </c>
      <c r="AO65">
        <f t="shared" si="1"/>
        <v>0</v>
      </c>
      <c r="AP65">
        <f t="shared" si="24"/>
        <v>0</v>
      </c>
      <c r="AQ65">
        <f t="shared" si="2"/>
        <v>0</v>
      </c>
      <c r="AR65" t="str">
        <f t="shared" si="25"/>
        <v/>
      </c>
      <c r="AS65">
        <f t="shared" ca="1" si="26"/>
        <v>0</v>
      </c>
      <c r="AT65">
        <f t="shared" ca="1" si="27"/>
        <v>0</v>
      </c>
      <c r="AU65" t="str">
        <f t="shared" si="28"/>
        <v>-</v>
      </c>
      <c r="AX65">
        <f t="shared" si="3"/>
        <v>0</v>
      </c>
      <c r="AZ65" t="str">
        <f t="shared" si="29"/>
        <v/>
      </c>
      <c r="BA65">
        <f t="shared" si="30"/>
        <v>0</v>
      </c>
      <c r="BB65" t="str">
        <f>IF(AX65=0,"",IF(AX65="Nincs kapcsolód beszerzés",0,IF(ISERROR(VLOOKUP(AX65,Beszerzés!AS:AT,2,FALSE)),AX65,VLOOKUP(AX65,Beszerzés!AS:AT,2,FALSE))))</f>
        <v/>
      </c>
      <c r="BC65">
        <f t="shared" si="31"/>
        <v>0</v>
      </c>
      <c r="BD65">
        <f t="shared" si="32"/>
        <v>0</v>
      </c>
      <c r="BE65">
        <f t="shared" si="33"/>
        <v>0</v>
      </c>
      <c r="BF65" s="12" t="str">
        <f t="shared" si="34"/>
        <v>1900.01.00</v>
      </c>
      <c r="BG65" s="12" t="str">
        <f t="shared" si="35"/>
        <v>1900.01.00</v>
      </c>
      <c r="BH65">
        <f t="shared" si="36"/>
        <v>0</v>
      </c>
      <c r="BI65">
        <f t="shared" si="37"/>
        <v>0</v>
      </c>
      <c r="BJ65">
        <f t="shared" si="38"/>
        <v>0</v>
      </c>
      <c r="BK65">
        <f t="shared" si="39"/>
        <v>0</v>
      </c>
      <c r="BL65">
        <f t="shared" si="40"/>
        <v>0</v>
      </c>
      <c r="BX65" t="str">
        <f>IF(AND(Beszerzés!V65=0,Beszerzés!AK65=0),Beszerzés!AS65,"")</f>
        <v/>
      </c>
      <c r="BY65">
        <f ca="1">IF($AH$2&lt;&gt;0,0,VLOOKUP(BX65,Beszerzés!$AS$3:$BE$202,13,FALSE))</f>
        <v>0</v>
      </c>
      <c r="BZ65">
        <f t="shared" ca="1" si="41"/>
        <v>0</v>
      </c>
      <c r="CA65">
        <f t="shared" ca="1" si="42"/>
        <v>0</v>
      </c>
    </row>
    <row r="66" spans="1:79">
      <c r="A66" s="22" t="str">
        <f t="shared" si="43"/>
        <v/>
      </c>
      <c r="B66" s="18"/>
      <c r="C66" s="20"/>
      <c r="D66" s="18"/>
      <c r="E66" s="18"/>
      <c r="F66" s="18"/>
      <c r="G66" s="18"/>
      <c r="H66" s="19"/>
      <c r="I66" s="19"/>
      <c r="J66" s="18"/>
      <c r="K66" s="18"/>
      <c r="L66" s="18"/>
      <c r="M66" s="20"/>
      <c r="N66" s="18"/>
      <c r="Q66" t="str">
        <f t="shared" si="5"/>
        <v>vége</v>
      </c>
      <c r="T66">
        <f t="shared" si="6"/>
        <v>1</v>
      </c>
      <c r="U66">
        <f t="shared" si="7"/>
        <v>1</v>
      </c>
      <c r="V66">
        <f t="shared" si="8"/>
        <v>1</v>
      </c>
      <c r="W66">
        <f t="shared" si="9"/>
        <v>1</v>
      </c>
      <c r="X66">
        <f t="shared" si="10"/>
        <v>1</v>
      </c>
      <c r="Y66">
        <f t="shared" si="11"/>
        <v>1</v>
      </c>
      <c r="Z66">
        <f t="shared" si="12"/>
        <v>1</v>
      </c>
      <c r="AA66">
        <f t="shared" si="13"/>
        <v>1</v>
      </c>
      <c r="AB66">
        <f t="shared" si="14"/>
        <v>1</v>
      </c>
      <c r="AC66">
        <f t="shared" si="15"/>
        <v>1</v>
      </c>
      <c r="AD66">
        <f t="shared" si="16"/>
        <v>1</v>
      </c>
      <c r="AE66">
        <f t="shared" si="17"/>
        <v>1</v>
      </c>
      <c r="AF66">
        <f t="shared" si="18"/>
        <v>1</v>
      </c>
      <c r="AG66">
        <f t="shared" si="19"/>
        <v>0</v>
      </c>
      <c r="AI66" t="str">
        <f t="shared" si="20"/>
        <v>;;;;;;;;;;0;0;0</v>
      </c>
      <c r="AL66">
        <f t="shared" si="21"/>
        <v>0</v>
      </c>
      <c r="AM66">
        <f t="shared" si="22"/>
        <v>0</v>
      </c>
      <c r="AN66">
        <f t="shared" si="23"/>
        <v>0</v>
      </c>
      <c r="AO66">
        <f t="shared" si="1"/>
        <v>0</v>
      </c>
      <c r="AP66">
        <f t="shared" si="24"/>
        <v>0</v>
      </c>
      <c r="AQ66">
        <f t="shared" si="2"/>
        <v>0</v>
      </c>
      <c r="AR66" t="str">
        <f t="shared" si="25"/>
        <v/>
      </c>
      <c r="AS66">
        <f t="shared" ca="1" si="26"/>
        <v>0</v>
      </c>
      <c r="AT66">
        <f t="shared" ca="1" si="27"/>
        <v>0</v>
      </c>
      <c r="AU66" t="str">
        <f t="shared" si="28"/>
        <v>-</v>
      </c>
      <c r="AX66">
        <f t="shared" si="3"/>
        <v>0</v>
      </c>
      <c r="AZ66" t="str">
        <f t="shared" si="29"/>
        <v/>
      </c>
      <c r="BA66">
        <f t="shared" si="30"/>
        <v>0</v>
      </c>
      <c r="BB66" t="str">
        <f>IF(AX66=0,"",IF(AX66="Nincs kapcsolód beszerzés",0,IF(ISERROR(VLOOKUP(AX66,Beszerzés!AS:AT,2,FALSE)),AX66,VLOOKUP(AX66,Beszerzés!AS:AT,2,FALSE))))</f>
        <v/>
      </c>
      <c r="BC66">
        <f t="shared" si="31"/>
        <v>0</v>
      </c>
      <c r="BD66">
        <f t="shared" si="32"/>
        <v>0</v>
      </c>
      <c r="BE66">
        <f t="shared" si="33"/>
        <v>0</v>
      </c>
      <c r="BF66" s="12" t="str">
        <f t="shared" si="34"/>
        <v>1900.01.00</v>
      </c>
      <c r="BG66" s="12" t="str">
        <f t="shared" si="35"/>
        <v>1900.01.00</v>
      </c>
      <c r="BH66">
        <f t="shared" si="36"/>
        <v>0</v>
      </c>
      <c r="BI66">
        <f t="shared" si="37"/>
        <v>0</v>
      </c>
      <c r="BJ66">
        <f t="shared" si="38"/>
        <v>0</v>
      </c>
      <c r="BK66">
        <f t="shared" si="39"/>
        <v>0</v>
      </c>
      <c r="BL66">
        <f t="shared" si="40"/>
        <v>0</v>
      </c>
      <c r="BX66" t="str">
        <f>IF(AND(Beszerzés!V66=0,Beszerzés!AK66=0),Beszerzés!AS66,"")</f>
        <v/>
      </c>
      <c r="BY66">
        <f ca="1">IF($AH$2&lt;&gt;0,0,VLOOKUP(BX66,Beszerzés!$AS$3:$BE$202,13,FALSE))</f>
        <v>0</v>
      </c>
      <c r="BZ66">
        <f t="shared" ca="1" si="41"/>
        <v>0</v>
      </c>
      <c r="CA66">
        <f t="shared" ca="1" si="42"/>
        <v>0</v>
      </c>
    </row>
    <row r="67" spans="1:79">
      <c r="A67" s="22" t="str">
        <f t="shared" si="43"/>
        <v/>
      </c>
      <c r="B67" s="18"/>
      <c r="C67" s="20"/>
      <c r="D67" s="18"/>
      <c r="E67" s="18"/>
      <c r="F67" s="18"/>
      <c r="G67" s="18"/>
      <c r="H67" s="19"/>
      <c r="I67" s="19"/>
      <c r="J67" s="18"/>
      <c r="K67" s="18"/>
      <c r="L67" s="18"/>
      <c r="M67" s="20"/>
      <c r="N67" s="18"/>
      <c r="Q67" t="str">
        <f t="shared" si="5"/>
        <v>vége</v>
      </c>
      <c r="T67">
        <f t="shared" si="6"/>
        <v>1</v>
      </c>
      <c r="U67">
        <f t="shared" si="7"/>
        <v>1</v>
      </c>
      <c r="V67">
        <f t="shared" si="8"/>
        <v>1</v>
      </c>
      <c r="W67">
        <f t="shared" si="9"/>
        <v>1</v>
      </c>
      <c r="X67">
        <f t="shared" si="10"/>
        <v>1</v>
      </c>
      <c r="Y67">
        <f t="shared" si="11"/>
        <v>1</v>
      </c>
      <c r="Z67">
        <f t="shared" si="12"/>
        <v>1</v>
      </c>
      <c r="AA67">
        <f t="shared" si="13"/>
        <v>1</v>
      </c>
      <c r="AB67">
        <f t="shared" si="14"/>
        <v>1</v>
      </c>
      <c r="AC67">
        <f t="shared" si="15"/>
        <v>1</v>
      </c>
      <c r="AD67">
        <f t="shared" si="16"/>
        <v>1</v>
      </c>
      <c r="AE67">
        <f t="shared" si="17"/>
        <v>1</v>
      </c>
      <c r="AF67">
        <f t="shared" si="18"/>
        <v>1</v>
      </c>
      <c r="AG67">
        <f t="shared" si="19"/>
        <v>0</v>
      </c>
      <c r="AI67" t="str">
        <f t="shared" si="20"/>
        <v>;;;;;;;;;;0;0;0</v>
      </c>
      <c r="AL67">
        <f t="shared" si="21"/>
        <v>0</v>
      </c>
      <c r="AM67">
        <f t="shared" ref="AM67:AM130" si="44">IF(AL67&gt;0,REPLACE(L68,AL67,1,"."),L68)</f>
        <v>0</v>
      </c>
      <c r="AN67">
        <f t="shared" si="23"/>
        <v>0</v>
      </c>
      <c r="AO67">
        <f t="shared" ref="AO67:AO130" si="45">IF(AN67&gt;0,REPLACE(M68,AN67,1,"."),M68)</f>
        <v>0</v>
      </c>
      <c r="AP67">
        <f t="shared" si="24"/>
        <v>0</v>
      </c>
      <c r="AQ67">
        <f t="shared" ref="AQ67:AQ130" si="46">IF(AP67&gt;0,REPLACE(N68,AP67,1,"."),N68)</f>
        <v>0</v>
      </c>
      <c r="AR67" t="str">
        <f t="shared" si="25"/>
        <v/>
      </c>
      <c r="AS67">
        <f t="shared" ca="1" si="26"/>
        <v>0</v>
      </c>
      <c r="AT67">
        <f t="shared" ca="1" si="27"/>
        <v>0</v>
      </c>
      <c r="AU67" t="str">
        <f t="shared" si="28"/>
        <v>-</v>
      </c>
      <c r="AX67">
        <f t="shared" ref="AX67:AX130" si="47">D68</f>
        <v>0</v>
      </c>
      <c r="AZ67" t="str">
        <f t="shared" si="29"/>
        <v/>
      </c>
      <c r="BA67">
        <f t="shared" si="30"/>
        <v>0</v>
      </c>
      <c r="BB67" t="str">
        <f>IF(AX67=0,"",IF(AX67="Nincs kapcsolód beszerzés",0,IF(ISERROR(VLOOKUP(AX67,Beszerzés!AS:AT,2,FALSE)),AX67,VLOOKUP(AX67,Beszerzés!AS:AT,2,FALSE))))</f>
        <v/>
      </c>
      <c r="BC67">
        <f t="shared" si="31"/>
        <v>0</v>
      </c>
      <c r="BD67">
        <f t="shared" si="32"/>
        <v>0</v>
      </c>
      <c r="BE67">
        <f t="shared" si="33"/>
        <v>0</v>
      </c>
      <c r="BF67" s="12" t="str">
        <f t="shared" si="34"/>
        <v>1900.01.00</v>
      </c>
      <c r="BG67" s="12" t="str">
        <f t="shared" si="35"/>
        <v>1900.01.00</v>
      </c>
      <c r="BH67">
        <f t="shared" si="36"/>
        <v>0</v>
      </c>
      <c r="BI67">
        <f t="shared" si="37"/>
        <v>0</v>
      </c>
      <c r="BJ67">
        <f t="shared" si="38"/>
        <v>0</v>
      </c>
      <c r="BK67">
        <f t="shared" si="39"/>
        <v>0</v>
      </c>
      <c r="BL67">
        <f t="shared" si="40"/>
        <v>0</v>
      </c>
      <c r="BX67" t="str">
        <f>IF(AND(Beszerzés!V67=0,Beszerzés!AK67=0),Beszerzés!AS67,"")</f>
        <v/>
      </c>
      <c r="BY67">
        <f ca="1">IF($AH$2&lt;&gt;0,0,VLOOKUP(BX67,Beszerzés!$AS$3:$BE$202,13,FALSE))</f>
        <v>0</v>
      </c>
      <c r="BZ67">
        <f t="shared" ca="1" si="41"/>
        <v>0</v>
      </c>
      <c r="CA67">
        <f t="shared" ca="1" si="42"/>
        <v>0</v>
      </c>
    </row>
    <row r="68" spans="1:79">
      <c r="A68" s="22" t="str">
        <f t="shared" si="43"/>
        <v/>
      </c>
      <c r="B68" s="18"/>
      <c r="C68" s="20"/>
      <c r="D68" s="18"/>
      <c r="E68" s="18"/>
      <c r="F68" s="18"/>
      <c r="G68" s="18"/>
      <c r="H68" s="19"/>
      <c r="I68" s="19"/>
      <c r="J68" s="18"/>
      <c r="K68" s="18"/>
      <c r="L68" s="18"/>
      <c r="M68" s="20"/>
      <c r="N68" s="18"/>
      <c r="Q68" t="str">
        <f t="shared" ref="Q68:Q131" si="48">IF(AND(ISBLANK(N69),ISBLANK(N70)*ISBLANK(N71)),"vége",0)</f>
        <v>vége</v>
      </c>
      <c r="T68">
        <f t="shared" ref="T68:T131" si="49">IF(ISBLANK(B69),1,0)</f>
        <v>1</v>
      </c>
      <c r="U68">
        <f t="shared" ref="U68:U131" si="50">IF(ISBLANK(C69),1,0)</f>
        <v>1</v>
      </c>
      <c r="V68">
        <f t="shared" ref="V68:V131" si="51">IF(ISBLANK(D69),1,0)</f>
        <v>1</v>
      </c>
      <c r="W68">
        <f t="shared" ref="W68:W131" si="52">IF(ISBLANK(E69),1,0)</f>
        <v>1</v>
      </c>
      <c r="X68">
        <f t="shared" ref="X68:X131" si="53">IF(ISBLANK(F69),1,0)</f>
        <v>1</v>
      </c>
      <c r="Y68">
        <f t="shared" ref="Y68:Y131" si="54">IF(ISBLANK(G69),1,0)</f>
        <v>1</v>
      </c>
      <c r="Z68">
        <f t="shared" ref="Z68:Z131" si="55">IF(ISBLANK(H69),1,IF(AS68=1,1,0))</f>
        <v>1</v>
      </c>
      <c r="AA68">
        <f t="shared" ref="AA68:AA131" si="56">IF(ISBLANK(I69),1,IF(AT68=1,1,0))</f>
        <v>1</v>
      </c>
      <c r="AB68">
        <f t="shared" ref="AB68:AB131" si="57">IF(ISBLANK(J69),1,0)</f>
        <v>1</v>
      </c>
      <c r="AC68">
        <f t="shared" ref="AC68:AC131" si="58">IF(ISBLANK(K69),1,0)</f>
        <v>1</v>
      </c>
      <c r="AD68">
        <f t="shared" ref="AD68:AD131" si="59">IF(ISBLANK(L69),1,0)</f>
        <v>1</v>
      </c>
      <c r="AE68">
        <f t="shared" ref="AE68:AE131" si="60">IF(ISBLANK(M69),1,0)</f>
        <v>1</v>
      </c>
      <c r="AF68">
        <f t="shared" ref="AF68:AF131" si="61">IF(ISBLANK(N69),1,0)</f>
        <v>1</v>
      </c>
      <c r="AG68">
        <f t="shared" ref="AG68:AG131" si="62">IF(OR(SUM(T68:AF68)=0,SUM(T68:AF68)=13),0,1)</f>
        <v>0</v>
      </c>
      <c r="AI68" t="str">
        <f t="shared" ref="AI68:AI131" si="63">CONCATENATE(AR68,";",C69,";",D69,";",E69,";",F69,";",G69,";",H69,";",I69,";",J69,";",K69,";",AM68,";",AO68,";",AQ68)</f>
        <v>;;;;;;;;;;0;0;0</v>
      </c>
      <c r="AL68">
        <f t="shared" ref="AL68:AL131" si="64">IF(ISERROR(SEARCH(",",L69,1)),0,SEARCH(",",L69,1))</f>
        <v>0</v>
      </c>
      <c r="AM68">
        <f t="shared" si="44"/>
        <v>0</v>
      </c>
      <c r="AN68">
        <f t="shared" ref="AN68:AN131" si="65">IF(ISERROR(SEARCH(",",M69,1)),0,SEARCH(",",M69,1))</f>
        <v>0</v>
      </c>
      <c r="AO68">
        <f t="shared" si="45"/>
        <v>0</v>
      </c>
      <c r="AP68">
        <f t="shared" ref="AP68:AP131" si="66">IF(ISERROR(SEARCH(",",N69,1)),0,SEARCH(",",N69,1))</f>
        <v>0</v>
      </c>
      <c r="AQ68">
        <f t="shared" si="46"/>
        <v>0</v>
      </c>
      <c r="AR68" t="str">
        <f t="shared" ref="AR68:AR131" si="67">IF(AG68=1,"",IF(B69="Új",CONCATENATE("X",A69),A69))</f>
        <v/>
      </c>
      <c r="AS68">
        <f t="shared" ref="AS68:AS131" ca="1" si="68">IF(H69&gt;$Q$1,1,0)</f>
        <v>0</v>
      </c>
      <c r="AT68">
        <f t="shared" ref="AT68:AT131" ca="1" si="69">IF(I69&gt;$Q$1,1,0)</f>
        <v>0</v>
      </c>
      <c r="AU68" t="str">
        <f t="shared" ref="AU68:AU131" si="70">CONCATENATE(A69,"-",C69)</f>
        <v>-</v>
      </c>
      <c r="AX68">
        <f t="shared" si="47"/>
        <v>0</v>
      </c>
      <c r="AZ68" t="str">
        <f t="shared" ref="AZ68:AZ131" si="71">AR68</f>
        <v/>
      </c>
      <c r="BA68">
        <f t="shared" ref="BA68:BA131" si="72">C69</f>
        <v>0</v>
      </c>
      <c r="BB68" t="str">
        <f>IF(AX68=0,"",IF(AX68="Nincs kapcsolód beszerzés",0,IF(ISERROR(VLOOKUP(AX68,Beszerzés!AS:AT,2,FALSE)),AX68,VLOOKUP(AX68,Beszerzés!AS:AT,2,FALSE))))</f>
        <v/>
      </c>
      <c r="BC68">
        <f t="shared" ref="BC68:BC131" si="73">E69</f>
        <v>0</v>
      </c>
      <c r="BD68">
        <f t="shared" ref="BD68:BD131" si="74">F69</f>
        <v>0</v>
      </c>
      <c r="BE68">
        <f t="shared" ref="BE68:BE131" si="75">G69</f>
        <v>0</v>
      </c>
      <c r="BF68" s="12" t="str">
        <f t="shared" ref="BF68:BF131" si="76">TEXT(H69,"éééé.hh.nn")</f>
        <v>1900.01.00</v>
      </c>
      <c r="BG68" s="12" t="str">
        <f t="shared" ref="BG68:BG131" si="77">TEXT(I69,"éééé.hh.nn")</f>
        <v>1900.01.00</v>
      </c>
      <c r="BH68">
        <f t="shared" ref="BH68:BH131" si="78">J69</f>
        <v>0</v>
      </c>
      <c r="BI68">
        <f t="shared" ref="BI68:BI131" si="79">K69</f>
        <v>0</v>
      </c>
      <c r="BJ68">
        <f t="shared" ref="BJ68:BJ131" si="80">L69</f>
        <v>0</v>
      </c>
      <c r="BK68">
        <f t="shared" ref="BK68:BK131" si="81">M69</f>
        <v>0</v>
      </c>
      <c r="BL68">
        <f t="shared" ref="BL68:BL131" si="82">N69</f>
        <v>0</v>
      </c>
      <c r="BX68" t="str">
        <f>IF(AND(Beszerzés!V68=0,Beszerzés!AK68=0),Beszerzés!AS68,"")</f>
        <v/>
      </c>
      <c r="BY68">
        <f ca="1">IF($AH$2&lt;&gt;0,0,VLOOKUP(BX68,Beszerzés!$AS$3:$BE$202,13,FALSE))</f>
        <v>0</v>
      </c>
      <c r="BZ68">
        <f t="shared" ref="BZ68:BZ131" ca="1" si="83">SUMIF($AX$3:$BL$303,D69,$BJ$3:$BJ$303)</f>
        <v>0</v>
      </c>
      <c r="CA68">
        <f t="shared" ref="CA68:CA131" ca="1" si="84">IF($AH$2&lt;&gt;0,0,IF(BX68&lt;&gt;D69,0,IF(BZ68&gt;BY68,1,0)))</f>
        <v>0</v>
      </c>
    </row>
    <row r="69" spans="1:79">
      <c r="A69" s="22" t="str">
        <f t="shared" si="43"/>
        <v/>
      </c>
      <c r="B69" s="18"/>
      <c r="C69" s="20"/>
      <c r="D69" s="18"/>
      <c r="E69" s="18"/>
      <c r="F69" s="18"/>
      <c r="G69" s="18"/>
      <c r="H69" s="19"/>
      <c r="I69" s="19"/>
      <c r="J69" s="18"/>
      <c r="K69" s="18"/>
      <c r="L69" s="18"/>
      <c r="M69" s="20"/>
      <c r="N69" s="18"/>
      <c r="Q69" t="str">
        <f t="shared" si="48"/>
        <v>vége</v>
      </c>
      <c r="T69">
        <f t="shared" si="49"/>
        <v>1</v>
      </c>
      <c r="U69">
        <f t="shared" si="50"/>
        <v>1</v>
      </c>
      <c r="V69">
        <f t="shared" si="51"/>
        <v>1</v>
      </c>
      <c r="W69">
        <f t="shared" si="52"/>
        <v>1</v>
      </c>
      <c r="X69">
        <f t="shared" si="53"/>
        <v>1</v>
      </c>
      <c r="Y69">
        <f t="shared" si="54"/>
        <v>1</v>
      </c>
      <c r="Z69">
        <f t="shared" si="55"/>
        <v>1</v>
      </c>
      <c r="AA69">
        <f t="shared" si="56"/>
        <v>1</v>
      </c>
      <c r="AB69">
        <f t="shared" si="57"/>
        <v>1</v>
      </c>
      <c r="AC69">
        <f t="shared" si="58"/>
        <v>1</v>
      </c>
      <c r="AD69">
        <f t="shared" si="59"/>
        <v>1</v>
      </c>
      <c r="AE69">
        <f t="shared" si="60"/>
        <v>1</v>
      </c>
      <c r="AF69">
        <f t="shared" si="61"/>
        <v>1</v>
      </c>
      <c r="AG69">
        <f t="shared" si="62"/>
        <v>0</v>
      </c>
      <c r="AI69" t="str">
        <f t="shared" si="63"/>
        <v>;;;;;;;;;;0;0;0</v>
      </c>
      <c r="AL69">
        <f t="shared" si="64"/>
        <v>0</v>
      </c>
      <c r="AM69">
        <f t="shared" si="44"/>
        <v>0</v>
      </c>
      <c r="AN69">
        <f t="shared" si="65"/>
        <v>0</v>
      </c>
      <c r="AO69">
        <f t="shared" si="45"/>
        <v>0</v>
      </c>
      <c r="AP69">
        <f t="shared" si="66"/>
        <v>0</v>
      </c>
      <c r="AQ69">
        <f t="shared" si="46"/>
        <v>0</v>
      </c>
      <c r="AR69" t="str">
        <f t="shared" si="67"/>
        <v/>
      </c>
      <c r="AS69">
        <f t="shared" ca="1" si="68"/>
        <v>0</v>
      </c>
      <c r="AT69">
        <f t="shared" ca="1" si="69"/>
        <v>0</v>
      </c>
      <c r="AU69" t="str">
        <f t="shared" si="70"/>
        <v>-</v>
      </c>
      <c r="AX69">
        <f t="shared" si="47"/>
        <v>0</v>
      </c>
      <c r="AZ69" t="str">
        <f t="shared" si="71"/>
        <v/>
      </c>
      <c r="BA69">
        <f t="shared" si="72"/>
        <v>0</v>
      </c>
      <c r="BB69" t="str">
        <f>IF(AX69=0,"",IF(AX69="Nincs kapcsolód beszerzés",0,IF(ISERROR(VLOOKUP(AX69,Beszerzés!AS:AT,2,FALSE)),AX69,VLOOKUP(AX69,Beszerzés!AS:AT,2,FALSE))))</f>
        <v/>
      </c>
      <c r="BC69">
        <f t="shared" si="73"/>
        <v>0</v>
      </c>
      <c r="BD69">
        <f t="shared" si="74"/>
        <v>0</v>
      </c>
      <c r="BE69">
        <f t="shared" si="75"/>
        <v>0</v>
      </c>
      <c r="BF69" s="12" t="str">
        <f t="shared" si="76"/>
        <v>1900.01.00</v>
      </c>
      <c r="BG69" s="12" t="str">
        <f t="shared" si="77"/>
        <v>1900.01.00</v>
      </c>
      <c r="BH69">
        <f t="shared" si="78"/>
        <v>0</v>
      </c>
      <c r="BI69">
        <f t="shared" si="79"/>
        <v>0</v>
      </c>
      <c r="BJ69">
        <f t="shared" si="80"/>
        <v>0</v>
      </c>
      <c r="BK69">
        <f t="shared" si="81"/>
        <v>0</v>
      </c>
      <c r="BL69">
        <f t="shared" si="82"/>
        <v>0</v>
      </c>
      <c r="BX69" t="str">
        <f>IF(AND(Beszerzés!V69=0,Beszerzés!AK69=0),Beszerzés!AS69,"")</f>
        <v/>
      </c>
      <c r="BY69">
        <f ca="1">IF($AH$2&lt;&gt;0,0,VLOOKUP(BX69,Beszerzés!$AS$3:$BE$202,13,FALSE))</f>
        <v>0</v>
      </c>
      <c r="BZ69">
        <f t="shared" ca="1" si="83"/>
        <v>0</v>
      </c>
      <c r="CA69">
        <f t="shared" ca="1" si="84"/>
        <v>0</v>
      </c>
    </row>
    <row r="70" spans="1:79">
      <c r="A70" s="22" t="str">
        <f t="shared" ref="A70:A133" si="85">IF(U69=0,A69+1,"")</f>
        <v/>
      </c>
      <c r="B70" s="18"/>
      <c r="C70" s="20"/>
      <c r="D70" s="18"/>
      <c r="E70" s="18"/>
      <c r="F70" s="18"/>
      <c r="G70" s="18"/>
      <c r="H70" s="19"/>
      <c r="I70" s="19"/>
      <c r="J70" s="18"/>
      <c r="K70" s="18"/>
      <c r="L70" s="18"/>
      <c r="M70" s="20"/>
      <c r="N70" s="18"/>
      <c r="Q70" t="str">
        <f t="shared" si="48"/>
        <v>vége</v>
      </c>
      <c r="T70">
        <f t="shared" si="49"/>
        <v>1</v>
      </c>
      <c r="U70">
        <f t="shared" si="50"/>
        <v>1</v>
      </c>
      <c r="V70">
        <f t="shared" si="51"/>
        <v>1</v>
      </c>
      <c r="W70">
        <f t="shared" si="52"/>
        <v>1</v>
      </c>
      <c r="X70">
        <f t="shared" si="53"/>
        <v>1</v>
      </c>
      <c r="Y70">
        <f t="shared" si="54"/>
        <v>1</v>
      </c>
      <c r="Z70">
        <f t="shared" si="55"/>
        <v>1</v>
      </c>
      <c r="AA70">
        <f t="shared" si="56"/>
        <v>1</v>
      </c>
      <c r="AB70">
        <f t="shared" si="57"/>
        <v>1</v>
      </c>
      <c r="AC70">
        <f t="shared" si="58"/>
        <v>1</v>
      </c>
      <c r="AD70">
        <f t="shared" si="59"/>
        <v>1</v>
      </c>
      <c r="AE70">
        <f t="shared" si="60"/>
        <v>1</v>
      </c>
      <c r="AF70">
        <f t="shared" si="61"/>
        <v>1</v>
      </c>
      <c r="AG70">
        <f t="shared" si="62"/>
        <v>0</v>
      </c>
      <c r="AI70" t="str">
        <f t="shared" si="63"/>
        <v>;;;;;;;;;;0;0;0</v>
      </c>
      <c r="AL70">
        <f t="shared" si="64"/>
        <v>0</v>
      </c>
      <c r="AM70">
        <f t="shared" si="44"/>
        <v>0</v>
      </c>
      <c r="AN70">
        <f t="shared" si="65"/>
        <v>0</v>
      </c>
      <c r="AO70">
        <f t="shared" si="45"/>
        <v>0</v>
      </c>
      <c r="AP70">
        <f t="shared" si="66"/>
        <v>0</v>
      </c>
      <c r="AQ70">
        <f t="shared" si="46"/>
        <v>0</v>
      </c>
      <c r="AR70" t="str">
        <f t="shared" si="67"/>
        <v/>
      </c>
      <c r="AS70">
        <f t="shared" ca="1" si="68"/>
        <v>0</v>
      </c>
      <c r="AT70">
        <f t="shared" ca="1" si="69"/>
        <v>0</v>
      </c>
      <c r="AU70" t="str">
        <f t="shared" si="70"/>
        <v>-</v>
      </c>
      <c r="AX70">
        <f t="shared" si="47"/>
        <v>0</v>
      </c>
      <c r="AZ70" t="str">
        <f t="shared" si="71"/>
        <v/>
      </c>
      <c r="BA70">
        <f t="shared" si="72"/>
        <v>0</v>
      </c>
      <c r="BB70" t="str">
        <f>IF(AX70=0,"",IF(AX70="Nincs kapcsolód beszerzés",0,IF(ISERROR(VLOOKUP(AX70,Beszerzés!AS:AT,2,FALSE)),AX70,VLOOKUP(AX70,Beszerzés!AS:AT,2,FALSE))))</f>
        <v/>
      </c>
      <c r="BC70">
        <f t="shared" si="73"/>
        <v>0</v>
      </c>
      <c r="BD70">
        <f t="shared" si="74"/>
        <v>0</v>
      </c>
      <c r="BE70">
        <f t="shared" si="75"/>
        <v>0</v>
      </c>
      <c r="BF70" s="12" t="str">
        <f t="shared" si="76"/>
        <v>1900.01.00</v>
      </c>
      <c r="BG70" s="12" t="str">
        <f t="shared" si="77"/>
        <v>1900.01.00</v>
      </c>
      <c r="BH70">
        <f t="shared" si="78"/>
        <v>0</v>
      </c>
      <c r="BI70">
        <f t="shared" si="79"/>
        <v>0</v>
      </c>
      <c r="BJ70">
        <f t="shared" si="80"/>
        <v>0</v>
      </c>
      <c r="BK70">
        <f t="shared" si="81"/>
        <v>0</v>
      </c>
      <c r="BL70">
        <f t="shared" si="82"/>
        <v>0</v>
      </c>
      <c r="BX70" t="str">
        <f>IF(AND(Beszerzés!V70=0,Beszerzés!AK70=0),Beszerzés!AS70,"")</f>
        <v/>
      </c>
      <c r="BY70">
        <f ca="1">IF($AH$2&lt;&gt;0,0,VLOOKUP(BX70,Beszerzés!$AS$3:$BE$202,13,FALSE))</f>
        <v>0</v>
      </c>
      <c r="BZ70">
        <f t="shared" ca="1" si="83"/>
        <v>0</v>
      </c>
      <c r="CA70">
        <f t="shared" ca="1" si="84"/>
        <v>0</v>
      </c>
    </row>
    <row r="71" spans="1:79">
      <c r="A71" s="22" t="str">
        <f t="shared" si="85"/>
        <v/>
      </c>
      <c r="B71" s="18"/>
      <c r="C71" s="20"/>
      <c r="D71" s="18"/>
      <c r="E71" s="18"/>
      <c r="F71" s="18"/>
      <c r="G71" s="18"/>
      <c r="H71" s="19"/>
      <c r="I71" s="19"/>
      <c r="J71" s="18"/>
      <c r="K71" s="18"/>
      <c r="L71" s="18"/>
      <c r="M71" s="20"/>
      <c r="N71" s="18"/>
      <c r="Q71" t="str">
        <f t="shared" si="48"/>
        <v>vége</v>
      </c>
      <c r="T71">
        <f t="shared" si="49"/>
        <v>1</v>
      </c>
      <c r="U71">
        <f t="shared" si="50"/>
        <v>1</v>
      </c>
      <c r="V71">
        <f t="shared" si="51"/>
        <v>1</v>
      </c>
      <c r="W71">
        <f t="shared" si="52"/>
        <v>1</v>
      </c>
      <c r="X71">
        <f t="shared" si="53"/>
        <v>1</v>
      </c>
      <c r="Y71">
        <f t="shared" si="54"/>
        <v>1</v>
      </c>
      <c r="Z71">
        <f t="shared" si="55"/>
        <v>1</v>
      </c>
      <c r="AA71">
        <f t="shared" si="56"/>
        <v>1</v>
      </c>
      <c r="AB71">
        <f t="shared" si="57"/>
        <v>1</v>
      </c>
      <c r="AC71">
        <f t="shared" si="58"/>
        <v>1</v>
      </c>
      <c r="AD71">
        <f t="shared" si="59"/>
        <v>1</v>
      </c>
      <c r="AE71">
        <f t="shared" si="60"/>
        <v>1</v>
      </c>
      <c r="AF71">
        <f t="shared" si="61"/>
        <v>1</v>
      </c>
      <c r="AG71">
        <f t="shared" si="62"/>
        <v>0</v>
      </c>
      <c r="AI71" t="str">
        <f t="shared" si="63"/>
        <v>;;;;;;;;;;0;0;0</v>
      </c>
      <c r="AL71">
        <f t="shared" si="64"/>
        <v>0</v>
      </c>
      <c r="AM71">
        <f t="shared" si="44"/>
        <v>0</v>
      </c>
      <c r="AN71">
        <f t="shared" si="65"/>
        <v>0</v>
      </c>
      <c r="AO71">
        <f t="shared" si="45"/>
        <v>0</v>
      </c>
      <c r="AP71">
        <f t="shared" si="66"/>
        <v>0</v>
      </c>
      <c r="AQ71">
        <f t="shared" si="46"/>
        <v>0</v>
      </c>
      <c r="AR71" t="str">
        <f t="shared" si="67"/>
        <v/>
      </c>
      <c r="AS71">
        <f t="shared" ca="1" si="68"/>
        <v>0</v>
      </c>
      <c r="AT71">
        <f t="shared" ca="1" si="69"/>
        <v>0</v>
      </c>
      <c r="AU71" t="str">
        <f t="shared" si="70"/>
        <v>-</v>
      </c>
      <c r="AX71">
        <f t="shared" si="47"/>
        <v>0</v>
      </c>
      <c r="AZ71" t="str">
        <f t="shared" si="71"/>
        <v/>
      </c>
      <c r="BA71">
        <f t="shared" si="72"/>
        <v>0</v>
      </c>
      <c r="BB71" t="str">
        <f>IF(AX71=0,"",IF(AX71="Nincs kapcsolód beszerzés",0,IF(ISERROR(VLOOKUP(AX71,Beszerzés!AS:AT,2,FALSE)),AX71,VLOOKUP(AX71,Beszerzés!AS:AT,2,FALSE))))</f>
        <v/>
      </c>
      <c r="BC71">
        <f t="shared" si="73"/>
        <v>0</v>
      </c>
      <c r="BD71">
        <f t="shared" si="74"/>
        <v>0</v>
      </c>
      <c r="BE71">
        <f t="shared" si="75"/>
        <v>0</v>
      </c>
      <c r="BF71" s="12" t="str">
        <f t="shared" si="76"/>
        <v>1900.01.00</v>
      </c>
      <c r="BG71" s="12" t="str">
        <f t="shared" si="77"/>
        <v>1900.01.00</v>
      </c>
      <c r="BH71">
        <f t="shared" si="78"/>
        <v>0</v>
      </c>
      <c r="BI71">
        <f t="shared" si="79"/>
        <v>0</v>
      </c>
      <c r="BJ71">
        <f t="shared" si="80"/>
        <v>0</v>
      </c>
      <c r="BK71">
        <f t="shared" si="81"/>
        <v>0</v>
      </c>
      <c r="BL71">
        <f t="shared" si="82"/>
        <v>0</v>
      </c>
      <c r="BX71" t="str">
        <f>IF(AND(Beszerzés!V71=0,Beszerzés!AK71=0),Beszerzés!AS71,"")</f>
        <v/>
      </c>
      <c r="BY71">
        <f ca="1">IF($AH$2&lt;&gt;0,0,VLOOKUP(BX71,Beszerzés!$AS$3:$BE$202,13,FALSE))</f>
        <v>0</v>
      </c>
      <c r="BZ71">
        <f t="shared" ca="1" si="83"/>
        <v>0</v>
      </c>
      <c r="CA71">
        <f t="shared" ca="1" si="84"/>
        <v>0</v>
      </c>
    </row>
    <row r="72" spans="1:79">
      <c r="A72" s="22" t="str">
        <f t="shared" si="85"/>
        <v/>
      </c>
      <c r="B72" s="18"/>
      <c r="C72" s="20"/>
      <c r="D72" s="18"/>
      <c r="E72" s="18"/>
      <c r="F72" s="18"/>
      <c r="G72" s="18"/>
      <c r="H72" s="19"/>
      <c r="I72" s="19"/>
      <c r="J72" s="18"/>
      <c r="K72" s="18"/>
      <c r="L72" s="18"/>
      <c r="M72" s="20"/>
      <c r="N72" s="18"/>
      <c r="Q72" t="str">
        <f t="shared" si="48"/>
        <v>vége</v>
      </c>
      <c r="T72">
        <f t="shared" si="49"/>
        <v>1</v>
      </c>
      <c r="U72">
        <f t="shared" si="50"/>
        <v>1</v>
      </c>
      <c r="V72">
        <f t="shared" si="51"/>
        <v>1</v>
      </c>
      <c r="W72">
        <f t="shared" si="52"/>
        <v>1</v>
      </c>
      <c r="X72">
        <f t="shared" si="53"/>
        <v>1</v>
      </c>
      <c r="Y72">
        <f t="shared" si="54"/>
        <v>1</v>
      </c>
      <c r="Z72">
        <f t="shared" si="55"/>
        <v>1</v>
      </c>
      <c r="AA72">
        <f t="shared" si="56"/>
        <v>1</v>
      </c>
      <c r="AB72">
        <f t="shared" si="57"/>
        <v>1</v>
      </c>
      <c r="AC72">
        <f t="shared" si="58"/>
        <v>1</v>
      </c>
      <c r="AD72">
        <f t="shared" si="59"/>
        <v>1</v>
      </c>
      <c r="AE72">
        <f t="shared" si="60"/>
        <v>1</v>
      </c>
      <c r="AF72">
        <f t="shared" si="61"/>
        <v>1</v>
      </c>
      <c r="AG72">
        <f t="shared" si="62"/>
        <v>0</v>
      </c>
      <c r="AI72" t="str">
        <f t="shared" si="63"/>
        <v>;;;;;;;;;;0;0;0</v>
      </c>
      <c r="AL72">
        <f t="shared" si="64"/>
        <v>0</v>
      </c>
      <c r="AM72">
        <f t="shared" si="44"/>
        <v>0</v>
      </c>
      <c r="AN72">
        <f t="shared" si="65"/>
        <v>0</v>
      </c>
      <c r="AO72">
        <f t="shared" si="45"/>
        <v>0</v>
      </c>
      <c r="AP72">
        <f t="shared" si="66"/>
        <v>0</v>
      </c>
      <c r="AQ72">
        <f t="shared" si="46"/>
        <v>0</v>
      </c>
      <c r="AR72" t="str">
        <f t="shared" si="67"/>
        <v/>
      </c>
      <c r="AS72">
        <f t="shared" ca="1" si="68"/>
        <v>0</v>
      </c>
      <c r="AT72">
        <f t="shared" ca="1" si="69"/>
        <v>0</v>
      </c>
      <c r="AU72" t="str">
        <f t="shared" si="70"/>
        <v>-</v>
      </c>
      <c r="AX72">
        <f t="shared" si="47"/>
        <v>0</v>
      </c>
      <c r="AZ72" t="str">
        <f t="shared" si="71"/>
        <v/>
      </c>
      <c r="BA72">
        <f t="shared" si="72"/>
        <v>0</v>
      </c>
      <c r="BB72" t="str">
        <f>IF(AX72=0,"",IF(AX72="Nincs kapcsolód beszerzés",0,IF(ISERROR(VLOOKUP(AX72,Beszerzés!AS:AT,2,FALSE)),AX72,VLOOKUP(AX72,Beszerzés!AS:AT,2,FALSE))))</f>
        <v/>
      </c>
      <c r="BC72">
        <f t="shared" si="73"/>
        <v>0</v>
      </c>
      <c r="BD72">
        <f t="shared" si="74"/>
        <v>0</v>
      </c>
      <c r="BE72">
        <f t="shared" si="75"/>
        <v>0</v>
      </c>
      <c r="BF72" s="12" t="str">
        <f t="shared" si="76"/>
        <v>1900.01.00</v>
      </c>
      <c r="BG72" s="12" t="str">
        <f t="shared" si="77"/>
        <v>1900.01.00</v>
      </c>
      <c r="BH72">
        <f t="shared" si="78"/>
        <v>0</v>
      </c>
      <c r="BI72">
        <f t="shared" si="79"/>
        <v>0</v>
      </c>
      <c r="BJ72">
        <f t="shared" si="80"/>
        <v>0</v>
      </c>
      <c r="BK72">
        <f t="shared" si="81"/>
        <v>0</v>
      </c>
      <c r="BL72">
        <f t="shared" si="82"/>
        <v>0</v>
      </c>
      <c r="BX72" t="str">
        <f>IF(AND(Beszerzés!V72=0,Beszerzés!AK72=0),Beszerzés!AS72,"")</f>
        <v/>
      </c>
      <c r="BY72">
        <f ca="1">IF($AH$2&lt;&gt;0,0,VLOOKUP(BX72,Beszerzés!$AS$3:$BE$202,13,FALSE))</f>
        <v>0</v>
      </c>
      <c r="BZ72">
        <f t="shared" ca="1" si="83"/>
        <v>0</v>
      </c>
      <c r="CA72">
        <f t="shared" ca="1" si="84"/>
        <v>0</v>
      </c>
    </row>
    <row r="73" spans="1:79">
      <c r="A73" s="22" t="str">
        <f t="shared" si="85"/>
        <v/>
      </c>
      <c r="B73" s="18"/>
      <c r="C73" s="20"/>
      <c r="D73" s="18"/>
      <c r="E73" s="18"/>
      <c r="F73" s="18"/>
      <c r="G73" s="18"/>
      <c r="H73" s="19"/>
      <c r="I73" s="19"/>
      <c r="J73" s="18"/>
      <c r="K73" s="18"/>
      <c r="L73" s="18"/>
      <c r="M73" s="20"/>
      <c r="N73" s="18"/>
      <c r="Q73" t="str">
        <f t="shared" si="48"/>
        <v>vége</v>
      </c>
      <c r="T73">
        <f t="shared" si="49"/>
        <v>1</v>
      </c>
      <c r="U73">
        <f t="shared" si="50"/>
        <v>1</v>
      </c>
      <c r="V73">
        <f t="shared" si="51"/>
        <v>1</v>
      </c>
      <c r="W73">
        <f t="shared" si="52"/>
        <v>1</v>
      </c>
      <c r="X73">
        <f t="shared" si="53"/>
        <v>1</v>
      </c>
      <c r="Y73">
        <f t="shared" si="54"/>
        <v>1</v>
      </c>
      <c r="Z73">
        <f t="shared" si="55"/>
        <v>1</v>
      </c>
      <c r="AA73">
        <f t="shared" si="56"/>
        <v>1</v>
      </c>
      <c r="AB73">
        <f t="shared" si="57"/>
        <v>1</v>
      </c>
      <c r="AC73">
        <f t="shared" si="58"/>
        <v>1</v>
      </c>
      <c r="AD73">
        <f t="shared" si="59"/>
        <v>1</v>
      </c>
      <c r="AE73">
        <f t="shared" si="60"/>
        <v>1</v>
      </c>
      <c r="AF73">
        <f t="shared" si="61"/>
        <v>1</v>
      </c>
      <c r="AG73">
        <f t="shared" si="62"/>
        <v>0</v>
      </c>
      <c r="AI73" t="str">
        <f t="shared" si="63"/>
        <v>;;;;;;;;;;0;0;0</v>
      </c>
      <c r="AL73">
        <f t="shared" si="64"/>
        <v>0</v>
      </c>
      <c r="AM73">
        <f t="shared" si="44"/>
        <v>0</v>
      </c>
      <c r="AN73">
        <f t="shared" si="65"/>
        <v>0</v>
      </c>
      <c r="AO73">
        <f t="shared" si="45"/>
        <v>0</v>
      </c>
      <c r="AP73">
        <f t="shared" si="66"/>
        <v>0</v>
      </c>
      <c r="AQ73">
        <f t="shared" si="46"/>
        <v>0</v>
      </c>
      <c r="AR73" t="str">
        <f t="shared" si="67"/>
        <v/>
      </c>
      <c r="AS73">
        <f t="shared" ca="1" si="68"/>
        <v>0</v>
      </c>
      <c r="AT73">
        <f t="shared" ca="1" si="69"/>
        <v>0</v>
      </c>
      <c r="AU73" t="str">
        <f t="shared" si="70"/>
        <v>-</v>
      </c>
      <c r="AX73">
        <f t="shared" si="47"/>
        <v>0</v>
      </c>
      <c r="AZ73" t="str">
        <f t="shared" si="71"/>
        <v/>
      </c>
      <c r="BA73">
        <f t="shared" si="72"/>
        <v>0</v>
      </c>
      <c r="BB73" t="str">
        <f>IF(AX73=0,"",IF(AX73="Nincs kapcsolód beszerzés",0,IF(ISERROR(VLOOKUP(AX73,Beszerzés!AS:AT,2,FALSE)),AX73,VLOOKUP(AX73,Beszerzés!AS:AT,2,FALSE))))</f>
        <v/>
      </c>
      <c r="BC73">
        <f t="shared" si="73"/>
        <v>0</v>
      </c>
      <c r="BD73">
        <f t="shared" si="74"/>
        <v>0</v>
      </c>
      <c r="BE73">
        <f t="shared" si="75"/>
        <v>0</v>
      </c>
      <c r="BF73" s="12" t="str">
        <f t="shared" si="76"/>
        <v>1900.01.00</v>
      </c>
      <c r="BG73" s="12" t="str">
        <f t="shared" si="77"/>
        <v>1900.01.00</v>
      </c>
      <c r="BH73">
        <f t="shared" si="78"/>
        <v>0</v>
      </c>
      <c r="BI73">
        <f t="shared" si="79"/>
        <v>0</v>
      </c>
      <c r="BJ73">
        <f t="shared" si="80"/>
        <v>0</v>
      </c>
      <c r="BK73">
        <f t="shared" si="81"/>
        <v>0</v>
      </c>
      <c r="BL73">
        <f t="shared" si="82"/>
        <v>0</v>
      </c>
      <c r="BX73" t="str">
        <f>IF(AND(Beszerzés!V73=0,Beszerzés!AK73=0),Beszerzés!AS73,"")</f>
        <v/>
      </c>
      <c r="BY73">
        <f ca="1">IF($AH$2&lt;&gt;0,0,VLOOKUP(BX73,Beszerzés!$AS$3:$BE$202,13,FALSE))</f>
        <v>0</v>
      </c>
      <c r="BZ73">
        <f t="shared" ca="1" si="83"/>
        <v>0</v>
      </c>
      <c r="CA73">
        <f t="shared" ca="1" si="84"/>
        <v>0</v>
      </c>
    </row>
    <row r="74" spans="1:79">
      <c r="A74" s="22" t="str">
        <f t="shared" si="85"/>
        <v/>
      </c>
      <c r="B74" s="18"/>
      <c r="C74" s="20"/>
      <c r="D74" s="18"/>
      <c r="E74" s="18"/>
      <c r="F74" s="18"/>
      <c r="G74" s="18"/>
      <c r="H74" s="19"/>
      <c r="I74" s="19"/>
      <c r="J74" s="18"/>
      <c r="K74" s="18"/>
      <c r="L74" s="18"/>
      <c r="M74" s="20"/>
      <c r="N74" s="18"/>
      <c r="Q74" t="str">
        <f t="shared" si="48"/>
        <v>vége</v>
      </c>
      <c r="T74">
        <f t="shared" si="49"/>
        <v>1</v>
      </c>
      <c r="U74">
        <f t="shared" si="50"/>
        <v>1</v>
      </c>
      <c r="V74">
        <f t="shared" si="51"/>
        <v>1</v>
      </c>
      <c r="W74">
        <f t="shared" si="52"/>
        <v>1</v>
      </c>
      <c r="X74">
        <f t="shared" si="53"/>
        <v>1</v>
      </c>
      <c r="Y74">
        <f t="shared" si="54"/>
        <v>1</v>
      </c>
      <c r="Z74">
        <f t="shared" si="55"/>
        <v>1</v>
      </c>
      <c r="AA74">
        <f t="shared" si="56"/>
        <v>1</v>
      </c>
      <c r="AB74">
        <f t="shared" si="57"/>
        <v>1</v>
      </c>
      <c r="AC74">
        <f t="shared" si="58"/>
        <v>1</v>
      </c>
      <c r="AD74">
        <f t="shared" si="59"/>
        <v>1</v>
      </c>
      <c r="AE74">
        <f t="shared" si="60"/>
        <v>1</v>
      </c>
      <c r="AF74">
        <f t="shared" si="61"/>
        <v>1</v>
      </c>
      <c r="AG74">
        <f t="shared" si="62"/>
        <v>0</v>
      </c>
      <c r="AI74" t="str">
        <f t="shared" si="63"/>
        <v>;;;;;;;;;;0;0;0</v>
      </c>
      <c r="AL74">
        <f t="shared" si="64"/>
        <v>0</v>
      </c>
      <c r="AM74">
        <f t="shared" si="44"/>
        <v>0</v>
      </c>
      <c r="AN74">
        <f t="shared" si="65"/>
        <v>0</v>
      </c>
      <c r="AO74">
        <f t="shared" si="45"/>
        <v>0</v>
      </c>
      <c r="AP74">
        <f t="shared" si="66"/>
        <v>0</v>
      </c>
      <c r="AQ74">
        <f t="shared" si="46"/>
        <v>0</v>
      </c>
      <c r="AR74" t="str">
        <f t="shared" si="67"/>
        <v/>
      </c>
      <c r="AS74">
        <f t="shared" ca="1" si="68"/>
        <v>0</v>
      </c>
      <c r="AT74">
        <f t="shared" ca="1" si="69"/>
        <v>0</v>
      </c>
      <c r="AU74" t="str">
        <f t="shared" si="70"/>
        <v>-</v>
      </c>
      <c r="AX74">
        <f t="shared" si="47"/>
        <v>0</v>
      </c>
      <c r="AZ74" t="str">
        <f t="shared" si="71"/>
        <v/>
      </c>
      <c r="BA74">
        <f t="shared" si="72"/>
        <v>0</v>
      </c>
      <c r="BB74" t="str">
        <f>IF(AX74=0,"",IF(AX74="Nincs kapcsolód beszerzés",0,IF(ISERROR(VLOOKUP(AX74,Beszerzés!AS:AT,2,FALSE)),AX74,VLOOKUP(AX74,Beszerzés!AS:AT,2,FALSE))))</f>
        <v/>
      </c>
      <c r="BC74">
        <f t="shared" si="73"/>
        <v>0</v>
      </c>
      <c r="BD74">
        <f t="shared" si="74"/>
        <v>0</v>
      </c>
      <c r="BE74">
        <f t="shared" si="75"/>
        <v>0</v>
      </c>
      <c r="BF74" s="12" t="str">
        <f t="shared" si="76"/>
        <v>1900.01.00</v>
      </c>
      <c r="BG74" s="12" t="str">
        <f t="shared" si="77"/>
        <v>1900.01.00</v>
      </c>
      <c r="BH74">
        <f t="shared" si="78"/>
        <v>0</v>
      </c>
      <c r="BI74">
        <f t="shared" si="79"/>
        <v>0</v>
      </c>
      <c r="BJ74">
        <f t="shared" si="80"/>
        <v>0</v>
      </c>
      <c r="BK74">
        <f t="shared" si="81"/>
        <v>0</v>
      </c>
      <c r="BL74">
        <f t="shared" si="82"/>
        <v>0</v>
      </c>
      <c r="BX74" t="str">
        <f>IF(AND(Beszerzés!V74=0,Beszerzés!AK74=0),Beszerzés!AS74,"")</f>
        <v/>
      </c>
      <c r="BY74">
        <f ca="1">IF($AH$2&lt;&gt;0,0,VLOOKUP(BX74,Beszerzés!$AS$3:$BE$202,13,FALSE))</f>
        <v>0</v>
      </c>
      <c r="BZ74">
        <f t="shared" ca="1" si="83"/>
        <v>0</v>
      </c>
      <c r="CA74">
        <f t="shared" ca="1" si="84"/>
        <v>0</v>
      </c>
    </row>
    <row r="75" spans="1:79">
      <c r="A75" s="22" t="str">
        <f t="shared" si="85"/>
        <v/>
      </c>
      <c r="B75" s="18"/>
      <c r="C75" s="20"/>
      <c r="D75" s="18"/>
      <c r="E75" s="18"/>
      <c r="F75" s="18"/>
      <c r="G75" s="18"/>
      <c r="H75" s="19"/>
      <c r="I75" s="19"/>
      <c r="J75" s="18"/>
      <c r="K75" s="18"/>
      <c r="L75" s="18"/>
      <c r="M75" s="20"/>
      <c r="N75" s="18"/>
      <c r="Q75" t="str">
        <f t="shared" si="48"/>
        <v>vége</v>
      </c>
      <c r="T75">
        <f t="shared" si="49"/>
        <v>1</v>
      </c>
      <c r="U75">
        <f t="shared" si="50"/>
        <v>1</v>
      </c>
      <c r="V75">
        <f t="shared" si="51"/>
        <v>1</v>
      </c>
      <c r="W75">
        <f t="shared" si="52"/>
        <v>1</v>
      </c>
      <c r="X75">
        <f t="shared" si="53"/>
        <v>1</v>
      </c>
      <c r="Y75">
        <f t="shared" si="54"/>
        <v>1</v>
      </c>
      <c r="Z75">
        <f t="shared" si="55"/>
        <v>1</v>
      </c>
      <c r="AA75">
        <f t="shared" si="56"/>
        <v>1</v>
      </c>
      <c r="AB75">
        <f t="shared" si="57"/>
        <v>1</v>
      </c>
      <c r="AC75">
        <f t="shared" si="58"/>
        <v>1</v>
      </c>
      <c r="AD75">
        <f t="shared" si="59"/>
        <v>1</v>
      </c>
      <c r="AE75">
        <f t="shared" si="60"/>
        <v>1</v>
      </c>
      <c r="AF75">
        <f t="shared" si="61"/>
        <v>1</v>
      </c>
      <c r="AG75">
        <f t="shared" si="62"/>
        <v>0</v>
      </c>
      <c r="AI75" t="str">
        <f t="shared" si="63"/>
        <v>;;;;;;;;;;0;0;0</v>
      </c>
      <c r="AL75">
        <f t="shared" si="64"/>
        <v>0</v>
      </c>
      <c r="AM75">
        <f t="shared" si="44"/>
        <v>0</v>
      </c>
      <c r="AN75">
        <f t="shared" si="65"/>
        <v>0</v>
      </c>
      <c r="AO75">
        <f t="shared" si="45"/>
        <v>0</v>
      </c>
      <c r="AP75">
        <f t="shared" si="66"/>
        <v>0</v>
      </c>
      <c r="AQ75">
        <f t="shared" si="46"/>
        <v>0</v>
      </c>
      <c r="AR75" t="str">
        <f t="shared" si="67"/>
        <v/>
      </c>
      <c r="AS75">
        <f t="shared" ca="1" si="68"/>
        <v>0</v>
      </c>
      <c r="AT75">
        <f t="shared" ca="1" si="69"/>
        <v>0</v>
      </c>
      <c r="AU75" t="str">
        <f t="shared" si="70"/>
        <v>-</v>
      </c>
      <c r="AX75">
        <f t="shared" si="47"/>
        <v>0</v>
      </c>
      <c r="AZ75" t="str">
        <f t="shared" si="71"/>
        <v/>
      </c>
      <c r="BA75">
        <f t="shared" si="72"/>
        <v>0</v>
      </c>
      <c r="BB75" t="str">
        <f>IF(AX75=0,"",IF(AX75="Nincs kapcsolód beszerzés",0,IF(ISERROR(VLOOKUP(AX75,Beszerzés!AS:AT,2,FALSE)),AX75,VLOOKUP(AX75,Beszerzés!AS:AT,2,FALSE))))</f>
        <v/>
      </c>
      <c r="BC75">
        <f t="shared" si="73"/>
        <v>0</v>
      </c>
      <c r="BD75">
        <f t="shared" si="74"/>
        <v>0</v>
      </c>
      <c r="BE75">
        <f t="shared" si="75"/>
        <v>0</v>
      </c>
      <c r="BF75" s="12" t="str">
        <f t="shared" si="76"/>
        <v>1900.01.00</v>
      </c>
      <c r="BG75" s="12" t="str">
        <f t="shared" si="77"/>
        <v>1900.01.00</v>
      </c>
      <c r="BH75">
        <f t="shared" si="78"/>
        <v>0</v>
      </c>
      <c r="BI75">
        <f t="shared" si="79"/>
        <v>0</v>
      </c>
      <c r="BJ75">
        <f t="shared" si="80"/>
        <v>0</v>
      </c>
      <c r="BK75">
        <f t="shared" si="81"/>
        <v>0</v>
      </c>
      <c r="BL75">
        <f t="shared" si="82"/>
        <v>0</v>
      </c>
      <c r="BX75" t="str">
        <f>IF(AND(Beszerzés!V75=0,Beszerzés!AK75=0),Beszerzés!AS75,"")</f>
        <v/>
      </c>
      <c r="BY75">
        <f ca="1">IF($AH$2&lt;&gt;0,0,VLOOKUP(BX75,Beszerzés!$AS$3:$BE$202,13,FALSE))</f>
        <v>0</v>
      </c>
      <c r="BZ75">
        <f t="shared" ca="1" si="83"/>
        <v>0</v>
      </c>
      <c r="CA75">
        <f t="shared" ca="1" si="84"/>
        <v>0</v>
      </c>
    </row>
    <row r="76" spans="1:79">
      <c r="A76" s="22" t="str">
        <f t="shared" si="85"/>
        <v/>
      </c>
      <c r="B76" s="18"/>
      <c r="C76" s="20"/>
      <c r="D76" s="18"/>
      <c r="E76" s="18"/>
      <c r="F76" s="18"/>
      <c r="G76" s="18"/>
      <c r="H76" s="19"/>
      <c r="I76" s="19"/>
      <c r="J76" s="18"/>
      <c r="K76" s="18"/>
      <c r="L76" s="18"/>
      <c r="M76" s="20"/>
      <c r="N76" s="18"/>
      <c r="Q76" t="str">
        <f t="shared" si="48"/>
        <v>vége</v>
      </c>
      <c r="T76">
        <f t="shared" si="49"/>
        <v>1</v>
      </c>
      <c r="U76">
        <f t="shared" si="50"/>
        <v>1</v>
      </c>
      <c r="V76">
        <f t="shared" si="51"/>
        <v>1</v>
      </c>
      <c r="W76">
        <f t="shared" si="52"/>
        <v>1</v>
      </c>
      <c r="X76">
        <f t="shared" si="53"/>
        <v>1</v>
      </c>
      <c r="Y76">
        <f t="shared" si="54"/>
        <v>1</v>
      </c>
      <c r="Z76">
        <f t="shared" si="55"/>
        <v>1</v>
      </c>
      <c r="AA76">
        <f t="shared" si="56"/>
        <v>1</v>
      </c>
      <c r="AB76">
        <f t="shared" si="57"/>
        <v>1</v>
      </c>
      <c r="AC76">
        <f t="shared" si="58"/>
        <v>1</v>
      </c>
      <c r="AD76">
        <f t="shared" si="59"/>
        <v>1</v>
      </c>
      <c r="AE76">
        <f t="shared" si="60"/>
        <v>1</v>
      </c>
      <c r="AF76">
        <f t="shared" si="61"/>
        <v>1</v>
      </c>
      <c r="AG76">
        <f t="shared" si="62"/>
        <v>0</v>
      </c>
      <c r="AI76" t="str">
        <f t="shared" si="63"/>
        <v>;;;;;;;;;;0;0;0</v>
      </c>
      <c r="AL76">
        <f t="shared" si="64"/>
        <v>0</v>
      </c>
      <c r="AM76">
        <f t="shared" si="44"/>
        <v>0</v>
      </c>
      <c r="AN76">
        <f t="shared" si="65"/>
        <v>0</v>
      </c>
      <c r="AO76">
        <f t="shared" si="45"/>
        <v>0</v>
      </c>
      <c r="AP76">
        <f t="shared" si="66"/>
        <v>0</v>
      </c>
      <c r="AQ76">
        <f t="shared" si="46"/>
        <v>0</v>
      </c>
      <c r="AR76" t="str">
        <f t="shared" si="67"/>
        <v/>
      </c>
      <c r="AS76">
        <f t="shared" ca="1" si="68"/>
        <v>0</v>
      </c>
      <c r="AT76">
        <f t="shared" ca="1" si="69"/>
        <v>0</v>
      </c>
      <c r="AU76" t="str">
        <f t="shared" si="70"/>
        <v>-</v>
      </c>
      <c r="AX76">
        <f t="shared" si="47"/>
        <v>0</v>
      </c>
      <c r="AZ76" t="str">
        <f t="shared" si="71"/>
        <v/>
      </c>
      <c r="BA76">
        <f t="shared" si="72"/>
        <v>0</v>
      </c>
      <c r="BB76" t="str">
        <f>IF(AX76=0,"",IF(AX76="Nincs kapcsolód beszerzés",0,IF(ISERROR(VLOOKUP(AX76,Beszerzés!AS:AT,2,FALSE)),AX76,VLOOKUP(AX76,Beszerzés!AS:AT,2,FALSE))))</f>
        <v/>
      </c>
      <c r="BC76">
        <f t="shared" si="73"/>
        <v>0</v>
      </c>
      <c r="BD76">
        <f t="shared" si="74"/>
        <v>0</v>
      </c>
      <c r="BE76">
        <f t="shared" si="75"/>
        <v>0</v>
      </c>
      <c r="BF76" s="12" t="str">
        <f t="shared" si="76"/>
        <v>1900.01.00</v>
      </c>
      <c r="BG76" s="12" t="str">
        <f t="shared" si="77"/>
        <v>1900.01.00</v>
      </c>
      <c r="BH76">
        <f t="shared" si="78"/>
        <v>0</v>
      </c>
      <c r="BI76">
        <f t="shared" si="79"/>
        <v>0</v>
      </c>
      <c r="BJ76">
        <f t="shared" si="80"/>
        <v>0</v>
      </c>
      <c r="BK76">
        <f t="shared" si="81"/>
        <v>0</v>
      </c>
      <c r="BL76">
        <f t="shared" si="82"/>
        <v>0</v>
      </c>
      <c r="BX76" t="str">
        <f>IF(AND(Beszerzés!V76=0,Beszerzés!AK76=0),Beszerzés!AS76,"")</f>
        <v/>
      </c>
      <c r="BY76">
        <f ca="1">IF($AH$2&lt;&gt;0,0,VLOOKUP(BX76,Beszerzés!$AS$3:$BE$202,13,FALSE))</f>
        <v>0</v>
      </c>
      <c r="BZ76">
        <f t="shared" ca="1" si="83"/>
        <v>0</v>
      </c>
      <c r="CA76">
        <f t="shared" ca="1" si="84"/>
        <v>0</v>
      </c>
    </row>
    <row r="77" spans="1:79">
      <c r="A77" s="22" t="str">
        <f t="shared" si="85"/>
        <v/>
      </c>
      <c r="B77" s="18"/>
      <c r="C77" s="20"/>
      <c r="D77" s="18"/>
      <c r="E77" s="18"/>
      <c r="F77" s="18"/>
      <c r="G77" s="18"/>
      <c r="H77" s="19"/>
      <c r="I77" s="19"/>
      <c r="J77" s="18"/>
      <c r="K77" s="18"/>
      <c r="L77" s="18"/>
      <c r="M77" s="20"/>
      <c r="N77" s="18"/>
      <c r="Q77" t="str">
        <f t="shared" si="48"/>
        <v>vége</v>
      </c>
      <c r="T77">
        <f t="shared" si="49"/>
        <v>1</v>
      </c>
      <c r="U77">
        <f t="shared" si="50"/>
        <v>1</v>
      </c>
      <c r="V77">
        <f t="shared" si="51"/>
        <v>1</v>
      </c>
      <c r="W77">
        <f t="shared" si="52"/>
        <v>1</v>
      </c>
      <c r="X77">
        <f t="shared" si="53"/>
        <v>1</v>
      </c>
      <c r="Y77">
        <f t="shared" si="54"/>
        <v>1</v>
      </c>
      <c r="Z77">
        <f t="shared" si="55"/>
        <v>1</v>
      </c>
      <c r="AA77">
        <f t="shared" si="56"/>
        <v>1</v>
      </c>
      <c r="AB77">
        <f t="shared" si="57"/>
        <v>1</v>
      </c>
      <c r="AC77">
        <f t="shared" si="58"/>
        <v>1</v>
      </c>
      <c r="AD77">
        <f t="shared" si="59"/>
        <v>1</v>
      </c>
      <c r="AE77">
        <f t="shared" si="60"/>
        <v>1</v>
      </c>
      <c r="AF77">
        <f t="shared" si="61"/>
        <v>1</v>
      </c>
      <c r="AG77">
        <f t="shared" si="62"/>
        <v>0</v>
      </c>
      <c r="AI77" t="str">
        <f t="shared" si="63"/>
        <v>;;;;;;;;;;0;0;0</v>
      </c>
      <c r="AL77">
        <f t="shared" si="64"/>
        <v>0</v>
      </c>
      <c r="AM77">
        <f t="shared" si="44"/>
        <v>0</v>
      </c>
      <c r="AN77">
        <f t="shared" si="65"/>
        <v>0</v>
      </c>
      <c r="AO77">
        <f t="shared" si="45"/>
        <v>0</v>
      </c>
      <c r="AP77">
        <f t="shared" si="66"/>
        <v>0</v>
      </c>
      <c r="AQ77">
        <f t="shared" si="46"/>
        <v>0</v>
      </c>
      <c r="AR77" t="str">
        <f t="shared" si="67"/>
        <v/>
      </c>
      <c r="AS77">
        <f t="shared" ca="1" si="68"/>
        <v>0</v>
      </c>
      <c r="AT77">
        <f t="shared" ca="1" si="69"/>
        <v>0</v>
      </c>
      <c r="AU77" t="str">
        <f t="shared" si="70"/>
        <v>-</v>
      </c>
      <c r="AX77">
        <f t="shared" si="47"/>
        <v>0</v>
      </c>
      <c r="AZ77" t="str">
        <f t="shared" si="71"/>
        <v/>
      </c>
      <c r="BA77">
        <f t="shared" si="72"/>
        <v>0</v>
      </c>
      <c r="BB77" t="str">
        <f>IF(AX77=0,"",IF(AX77="Nincs kapcsolód beszerzés",0,IF(ISERROR(VLOOKUP(AX77,Beszerzés!AS:AT,2,FALSE)),AX77,VLOOKUP(AX77,Beszerzés!AS:AT,2,FALSE))))</f>
        <v/>
      </c>
      <c r="BC77">
        <f t="shared" si="73"/>
        <v>0</v>
      </c>
      <c r="BD77">
        <f t="shared" si="74"/>
        <v>0</v>
      </c>
      <c r="BE77">
        <f t="shared" si="75"/>
        <v>0</v>
      </c>
      <c r="BF77" s="12" t="str">
        <f t="shared" si="76"/>
        <v>1900.01.00</v>
      </c>
      <c r="BG77" s="12" t="str">
        <f t="shared" si="77"/>
        <v>1900.01.00</v>
      </c>
      <c r="BH77">
        <f t="shared" si="78"/>
        <v>0</v>
      </c>
      <c r="BI77">
        <f t="shared" si="79"/>
        <v>0</v>
      </c>
      <c r="BJ77">
        <f t="shared" si="80"/>
        <v>0</v>
      </c>
      <c r="BK77">
        <f t="shared" si="81"/>
        <v>0</v>
      </c>
      <c r="BL77">
        <f t="shared" si="82"/>
        <v>0</v>
      </c>
      <c r="BX77" t="str">
        <f>IF(AND(Beszerzés!V77=0,Beszerzés!AK77=0),Beszerzés!AS77,"")</f>
        <v/>
      </c>
      <c r="BY77">
        <f ca="1">IF($AH$2&lt;&gt;0,0,VLOOKUP(BX77,Beszerzés!$AS$3:$BE$202,13,FALSE))</f>
        <v>0</v>
      </c>
      <c r="BZ77">
        <f t="shared" ca="1" si="83"/>
        <v>0</v>
      </c>
      <c r="CA77">
        <f t="shared" ca="1" si="84"/>
        <v>0</v>
      </c>
    </row>
    <row r="78" spans="1:79">
      <c r="A78" s="22" t="str">
        <f t="shared" si="85"/>
        <v/>
      </c>
      <c r="B78" s="18"/>
      <c r="C78" s="20"/>
      <c r="D78" s="18"/>
      <c r="E78" s="18"/>
      <c r="F78" s="18"/>
      <c r="G78" s="18"/>
      <c r="H78" s="19"/>
      <c r="I78" s="19"/>
      <c r="J78" s="18"/>
      <c r="K78" s="18"/>
      <c r="L78" s="18"/>
      <c r="M78" s="20"/>
      <c r="N78" s="18"/>
      <c r="Q78" t="str">
        <f t="shared" si="48"/>
        <v>vége</v>
      </c>
      <c r="T78">
        <f t="shared" si="49"/>
        <v>1</v>
      </c>
      <c r="U78">
        <f t="shared" si="50"/>
        <v>1</v>
      </c>
      <c r="V78">
        <f t="shared" si="51"/>
        <v>1</v>
      </c>
      <c r="W78">
        <f t="shared" si="52"/>
        <v>1</v>
      </c>
      <c r="X78">
        <f t="shared" si="53"/>
        <v>1</v>
      </c>
      <c r="Y78">
        <f t="shared" si="54"/>
        <v>1</v>
      </c>
      <c r="Z78">
        <f t="shared" si="55"/>
        <v>1</v>
      </c>
      <c r="AA78">
        <f t="shared" si="56"/>
        <v>1</v>
      </c>
      <c r="AB78">
        <f t="shared" si="57"/>
        <v>1</v>
      </c>
      <c r="AC78">
        <f t="shared" si="58"/>
        <v>1</v>
      </c>
      <c r="AD78">
        <f t="shared" si="59"/>
        <v>1</v>
      </c>
      <c r="AE78">
        <f t="shared" si="60"/>
        <v>1</v>
      </c>
      <c r="AF78">
        <f t="shared" si="61"/>
        <v>1</v>
      </c>
      <c r="AG78">
        <f t="shared" si="62"/>
        <v>0</v>
      </c>
      <c r="AI78" t="str">
        <f t="shared" si="63"/>
        <v>;;;;;;;;;;0;0;0</v>
      </c>
      <c r="AL78">
        <f t="shared" si="64"/>
        <v>0</v>
      </c>
      <c r="AM78">
        <f t="shared" si="44"/>
        <v>0</v>
      </c>
      <c r="AN78">
        <f t="shared" si="65"/>
        <v>0</v>
      </c>
      <c r="AO78">
        <f t="shared" si="45"/>
        <v>0</v>
      </c>
      <c r="AP78">
        <f t="shared" si="66"/>
        <v>0</v>
      </c>
      <c r="AQ78">
        <f t="shared" si="46"/>
        <v>0</v>
      </c>
      <c r="AR78" t="str">
        <f t="shared" si="67"/>
        <v/>
      </c>
      <c r="AS78">
        <f t="shared" ca="1" si="68"/>
        <v>0</v>
      </c>
      <c r="AT78">
        <f t="shared" ca="1" si="69"/>
        <v>0</v>
      </c>
      <c r="AU78" t="str">
        <f t="shared" si="70"/>
        <v>-</v>
      </c>
      <c r="AX78">
        <f t="shared" si="47"/>
        <v>0</v>
      </c>
      <c r="AZ78" t="str">
        <f t="shared" si="71"/>
        <v/>
      </c>
      <c r="BA78">
        <f t="shared" si="72"/>
        <v>0</v>
      </c>
      <c r="BB78" t="str">
        <f>IF(AX78=0,"",IF(AX78="Nincs kapcsolód beszerzés",0,IF(ISERROR(VLOOKUP(AX78,Beszerzés!AS:AT,2,FALSE)),AX78,VLOOKUP(AX78,Beszerzés!AS:AT,2,FALSE))))</f>
        <v/>
      </c>
      <c r="BC78">
        <f t="shared" si="73"/>
        <v>0</v>
      </c>
      <c r="BD78">
        <f t="shared" si="74"/>
        <v>0</v>
      </c>
      <c r="BE78">
        <f t="shared" si="75"/>
        <v>0</v>
      </c>
      <c r="BF78" s="12" t="str">
        <f t="shared" si="76"/>
        <v>1900.01.00</v>
      </c>
      <c r="BG78" s="12" t="str">
        <f t="shared" si="77"/>
        <v>1900.01.00</v>
      </c>
      <c r="BH78">
        <f t="shared" si="78"/>
        <v>0</v>
      </c>
      <c r="BI78">
        <f t="shared" si="79"/>
        <v>0</v>
      </c>
      <c r="BJ78">
        <f t="shared" si="80"/>
        <v>0</v>
      </c>
      <c r="BK78">
        <f t="shared" si="81"/>
        <v>0</v>
      </c>
      <c r="BL78">
        <f t="shared" si="82"/>
        <v>0</v>
      </c>
      <c r="BX78" t="str">
        <f>IF(AND(Beszerzés!V78=0,Beszerzés!AK78=0),Beszerzés!AS78,"")</f>
        <v/>
      </c>
      <c r="BY78">
        <f ca="1">IF($AH$2&lt;&gt;0,0,VLOOKUP(BX78,Beszerzés!$AS$3:$BE$202,13,FALSE))</f>
        <v>0</v>
      </c>
      <c r="BZ78">
        <f t="shared" ca="1" si="83"/>
        <v>0</v>
      </c>
      <c r="CA78">
        <f t="shared" ca="1" si="84"/>
        <v>0</v>
      </c>
    </row>
    <row r="79" spans="1:79">
      <c r="A79" s="22" t="str">
        <f t="shared" si="85"/>
        <v/>
      </c>
      <c r="B79" s="18"/>
      <c r="C79" s="20"/>
      <c r="D79" s="18"/>
      <c r="E79" s="18"/>
      <c r="F79" s="18"/>
      <c r="G79" s="18"/>
      <c r="H79" s="19"/>
      <c r="I79" s="19"/>
      <c r="J79" s="18"/>
      <c r="K79" s="18"/>
      <c r="L79" s="18"/>
      <c r="M79" s="20"/>
      <c r="N79" s="18"/>
      <c r="Q79" t="str">
        <f t="shared" si="48"/>
        <v>vége</v>
      </c>
      <c r="T79">
        <f t="shared" si="49"/>
        <v>1</v>
      </c>
      <c r="U79">
        <f t="shared" si="50"/>
        <v>1</v>
      </c>
      <c r="V79">
        <f t="shared" si="51"/>
        <v>1</v>
      </c>
      <c r="W79">
        <f t="shared" si="52"/>
        <v>1</v>
      </c>
      <c r="X79">
        <f t="shared" si="53"/>
        <v>1</v>
      </c>
      <c r="Y79">
        <f t="shared" si="54"/>
        <v>1</v>
      </c>
      <c r="Z79">
        <f t="shared" si="55"/>
        <v>1</v>
      </c>
      <c r="AA79">
        <f t="shared" si="56"/>
        <v>1</v>
      </c>
      <c r="AB79">
        <f t="shared" si="57"/>
        <v>1</v>
      </c>
      <c r="AC79">
        <f t="shared" si="58"/>
        <v>1</v>
      </c>
      <c r="AD79">
        <f t="shared" si="59"/>
        <v>1</v>
      </c>
      <c r="AE79">
        <f t="shared" si="60"/>
        <v>1</v>
      </c>
      <c r="AF79">
        <f t="shared" si="61"/>
        <v>1</v>
      </c>
      <c r="AG79">
        <f t="shared" si="62"/>
        <v>0</v>
      </c>
      <c r="AI79" t="str">
        <f t="shared" si="63"/>
        <v>;;;;;;;;;;0;0;0</v>
      </c>
      <c r="AL79">
        <f t="shared" si="64"/>
        <v>0</v>
      </c>
      <c r="AM79">
        <f t="shared" si="44"/>
        <v>0</v>
      </c>
      <c r="AN79">
        <f t="shared" si="65"/>
        <v>0</v>
      </c>
      <c r="AO79">
        <f t="shared" si="45"/>
        <v>0</v>
      </c>
      <c r="AP79">
        <f t="shared" si="66"/>
        <v>0</v>
      </c>
      <c r="AQ79">
        <f t="shared" si="46"/>
        <v>0</v>
      </c>
      <c r="AR79" t="str">
        <f t="shared" si="67"/>
        <v/>
      </c>
      <c r="AS79">
        <f t="shared" ca="1" si="68"/>
        <v>0</v>
      </c>
      <c r="AT79">
        <f t="shared" ca="1" si="69"/>
        <v>0</v>
      </c>
      <c r="AU79" t="str">
        <f t="shared" si="70"/>
        <v>-</v>
      </c>
      <c r="AX79">
        <f t="shared" si="47"/>
        <v>0</v>
      </c>
      <c r="AZ79" t="str">
        <f t="shared" si="71"/>
        <v/>
      </c>
      <c r="BA79">
        <f t="shared" si="72"/>
        <v>0</v>
      </c>
      <c r="BB79" t="str">
        <f>IF(AX79=0,"",IF(AX79="Nincs kapcsolód beszerzés",0,IF(ISERROR(VLOOKUP(AX79,Beszerzés!AS:AT,2,FALSE)),AX79,VLOOKUP(AX79,Beszerzés!AS:AT,2,FALSE))))</f>
        <v/>
      </c>
      <c r="BC79">
        <f t="shared" si="73"/>
        <v>0</v>
      </c>
      <c r="BD79">
        <f t="shared" si="74"/>
        <v>0</v>
      </c>
      <c r="BE79">
        <f t="shared" si="75"/>
        <v>0</v>
      </c>
      <c r="BF79" s="12" t="str">
        <f t="shared" si="76"/>
        <v>1900.01.00</v>
      </c>
      <c r="BG79" s="12" t="str">
        <f t="shared" si="77"/>
        <v>1900.01.00</v>
      </c>
      <c r="BH79">
        <f t="shared" si="78"/>
        <v>0</v>
      </c>
      <c r="BI79">
        <f t="shared" si="79"/>
        <v>0</v>
      </c>
      <c r="BJ79">
        <f t="shared" si="80"/>
        <v>0</v>
      </c>
      <c r="BK79">
        <f t="shared" si="81"/>
        <v>0</v>
      </c>
      <c r="BL79">
        <f t="shared" si="82"/>
        <v>0</v>
      </c>
      <c r="BX79" t="str">
        <f>IF(AND(Beszerzés!V79=0,Beszerzés!AK79=0),Beszerzés!AS79,"")</f>
        <v/>
      </c>
      <c r="BY79">
        <f ca="1">IF($AH$2&lt;&gt;0,0,VLOOKUP(BX79,Beszerzés!$AS$3:$BE$202,13,FALSE))</f>
        <v>0</v>
      </c>
      <c r="BZ79">
        <f t="shared" ca="1" si="83"/>
        <v>0</v>
      </c>
      <c r="CA79">
        <f t="shared" ca="1" si="84"/>
        <v>0</v>
      </c>
    </row>
    <row r="80" spans="1:79">
      <c r="A80" s="22" t="str">
        <f t="shared" si="85"/>
        <v/>
      </c>
      <c r="B80" s="18"/>
      <c r="C80" s="20"/>
      <c r="D80" s="18"/>
      <c r="E80" s="18"/>
      <c r="F80" s="18"/>
      <c r="G80" s="18"/>
      <c r="H80" s="19"/>
      <c r="I80" s="19"/>
      <c r="J80" s="18"/>
      <c r="K80" s="18"/>
      <c r="L80" s="18"/>
      <c r="M80" s="20"/>
      <c r="N80" s="18"/>
      <c r="Q80" t="str">
        <f t="shared" si="48"/>
        <v>vége</v>
      </c>
      <c r="T80">
        <f t="shared" si="49"/>
        <v>1</v>
      </c>
      <c r="U80">
        <f t="shared" si="50"/>
        <v>1</v>
      </c>
      <c r="V80">
        <f t="shared" si="51"/>
        <v>1</v>
      </c>
      <c r="W80">
        <f t="shared" si="52"/>
        <v>1</v>
      </c>
      <c r="X80">
        <f t="shared" si="53"/>
        <v>1</v>
      </c>
      <c r="Y80">
        <f t="shared" si="54"/>
        <v>1</v>
      </c>
      <c r="Z80">
        <f t="shared" si="55"/>
        <v>1</v>
      </c>
      <c r="AA80">
        <f t="shared" si="56"/>
        <v>1</v>
      </c>
      <c r="AB80">
        <f t="shared" si="57"/>
        <v>1</v>
      </c>
      <c r="AC80">
        <f t="shared" si="58"/>
        <v>1</v>
      </c>
      <c r="AD80">
        <f t="shared" si="59"/>
        <v>1</v>
      </c>
      <c r="AE80">
        <f t="shared" si="60"/>
        <v>1</v>
      </c>
      <c r="AF80">
        <f t="shared" si="61"/>
        <v>1</v>
      </c>
      <c r="AG80">
        <f t="shared" si="62"/>
        <v>0</v>
      </c>
      <c r="AI80" t="str">
        <f t="shared" si="63"/>
        <v>;;;;;;;;;;0;0;0</v>
      </c>
      <c r="AL80">
        <f t="shared" si="64"/>
        <v>0</v>
      </c>
      <c r="AM80">
        <f t="shared" si="44"/>
        <v>0</v>
      </c>
      <c r="AN80">
        <f t="shared" si="65"/>
        <v>0</v>
      </c>
      <c r="AO80">
        <f t="shared" si="45"/>
        <v>0</v>
      </c>
      <c r="AP80">
        <f t="shared" si="66"/>
        <v>0</v>
      </c>
      <c r="AQ80">
        <f t="shared" si="46"/>
        <v>0</v>
      </c>
      <c r="AR80" t="str">
        <f t="shared" si="67"/>
        <v/>
      </c>
      <c r="AS80">
        <f t="shared" ca="1" si="68"/>
        <v>0</v>
      </c>
      <c r="AT80">
        <f t="shared" ca="1" si="69"/>
        <v>0</v>
      </c>
      <c r="AU80" t="str">
        <f t="shared" si="70"/>
        <v>-</v>
      </c>
      <c r="AX80">
        <f t="shared" si="47"/>
        <v>0</v>
      </c>
      <c r="AZ80" t="str">
        <f t="shared" si="71"/>
        <v/>
      </c>
      <c r="BA80">
        <f t="shared" si="72"/>
        <v>0</v>
      </c>
      <c r="BB80" t="str">
        <f>IF(AX80=0,"",IF(AX80="Nincs kapcsolód beszerzés",0,IF(ISERROR(VLOOKUP(AX80,Beszerzés!AS:AT,2,FALSE)),AX80,VLOOKUP(AX80,Beszerzés!AS:AT,2,FALSE))))</f>
        <v/>
      </c>
      <c r="BC80">
        <f t="shared" si="73"/>
        <v>0</v>
      </c>
      <c r="BD80">
        <f t="shared" si="74"/>
        <v>0</v>
      </c>
      <c r="BE80">
        <f t="shared" si="75"/>
        <v>0</v>
      </c>
      <c r="BF80" s="12" t="str">
        <f t="shared" si="76"/>
        <v>1900.01.00</v>
      </c>
      <c r="BG80" s="12" t="str">
        <f t="shared" si="77"/>
        <v>1900.01.00</v>
      </c>
      <c r="BH80">
        <f t="shared" si="78"/>
        <v>0</v>
      </c>
      <c r="BI80">
        <f t="shared" si="79"/>
        <v>0</v>
      </c>
      <c r="BJ80">
        <f t="shared" si="80"/>
        <v>0</v>
      </c>
      <c r="BK80">
        <f t="shared" si="81"/>
        <v>0</v>
      </c>
      <c r="BL80">
        <f t="shared" si="82"/>
        <v>0</v>
      </c>
      <c r="BX80" t="str">
        <f>IF(AND(Beszerzés!V80=0,Beszerzés!AK80=0),Beszerzés!AS80,"")</f>
        <v/>
      </c>
      <c r="BY80">
        <f ca="1">IF($AH$2&lt;&gt;0,0,VLOOKUP(BX80,Beszerzés!$AS$3:$BE$202,13,FALSE))</f>
        <v>0</v>
      </c>
      <c r="BZ80">
        <f t="shared" ca="1" si="83"/>
        <v>0</v>
      </c>
      <c r="CA80">
        <f t="shared" ca="1" si="84"/>
        <v>0</v>
      </c>
    </row>
    <row r="81" spans="1:79">
      <c r="A81" s="22" t="str">
        <f t="shared" si="85"/>
        <v/>
      </c>
      <c r="B81" s="18"/>
      <c r="C81" s="20"/>
      <c r="D81" s="18"/>
      <c r="E81" s="18"/>
      <c r="F81" s="18"/>
      <c r="G81" s="18"/>
      <c r="H81" s="19"/>
      <c r="I81" s="19"/>
      <c r="J81" s="18"/>
      <c r="K81" s="18"/>
      <c r="L81" s="18"/>
      <c r="M81" s="20"/>
      <c r="N81" s="18"/>
      <c r="Q81" t="str">
        <f t="shared" si="48"/>
        <v>vége</v>
      </c>
      <c r="T81">
        <f t="shared" si="49"/>
        <v>1</v>
      </c>
      <c r="U81">
        <f t="shared" si="50"/>
        <v>1</v>
      </c>
      <c r="V81">
        <f t="shared" si="51"/>
        <v>1</v>
      </c>
      <c r="W81">
        <f t="shared" si="52"/>
        <v>1</v>
      </c>
      <c r="X81">
        <f t="shared" si="53"/>
        <v>1</v>
      </c>
      <c r="Y81">
        <f t="shared" si="54"/>
        <v>1</v>
      </c>
      <c r="Z81">
        <f t="shared" si="55"/>
        <v>1</v>
      </c>
      <c r="AA81">
        <f t="shared" si="56"/>
        <v>1</v>
      </c>
      <c r="AB81">
        <f t="shared" si="57"/>
        <v>1</v>
      </c>
      <c r="AC81">
        <f t="shared" si="58"/>
        <v>1</v>
      </c>
      <c r="AD81">
        <f t="shared" si="59"/>
        <v>1</v>
      </c>
      <c r="AE81">
        <f t="shared" si="60"/>
        <v>1</v>
      </c>
      <c r="AF81">
        <f t="shared" si="61"/>
        <v>1</v>
      </c>
      <c r="AG81">
        <f t="shared" si="62"/>
        <v>0</v>
      </c>
      <c r="AI81" t="str">
        <f t="shared" si="63"/>
        <v>;;;;;;;;;;0;0;0</v>
      </c>
      <c r="AL81">
        <f t="shared" si="64"/>
        <v>0</v>
      </c>
      <c r="AM81">
        <f t="shared" si="44"/>
        <v>0</v>
      </c>
      <c r="AN81">
        <f t="shared" si="65"/>
        <v>0</v>
      </c>
      <c r="AO81">
        <f t="shared" si="45"/>
        <v>0</v>
      </c>
      <c r="AP81">
        <f t="shared" si="66"/>
        <v>0</v>
      </c>
      <c r="AQ81">
        <f t="shared" si="46"/>
        <v>0</v>
      </c>
      <c r="AR81" t="str">
        <f t="shared" si="67"/>
        <v/>
      </c>
      <c r="AS81">
        <f t="shared" ca="1" si="68"/>
        <v>0</v>
      </c>
      <c r="AT81">
        <f t="shared" ca="1" si="69"/>
        <v>0</v>
      </c>
      <c r="AU81" t="str">
        <f t="shared" si="70"/>
        <v>-</v>
      </c>
      <c r="AX81">
        <f t="shared" si="47"/>
        <v>0</v>
      </c>
      <c r="AZ81" t="str">
        <f t="shared" si="71"/>
        <v/>
      </c>
      <c r="BA81">
        <f t="shared" si="72"/>
        <v>0</v>
      </c>
      <c r="BB81" t="str">
        <f>IF(AX81=0,"",IF(AX81="Nincs kapcsolód beszerzés",0,IF(ISERROR(VLOOKUP(AX81,Beszerzés!AS:AT,2,FALSE)),AX81,VLOOKUP(AX81,Beszerzés!AS:AT,2,FALSE))))</f>
        <v/>
      </c>
      <c r="BC81">
        <f t="shared" si="73"/>
        <v>0</v>
      </c>
      <c r="BD81">
        <f t="shared" si="74"/>
        <v>0</v>
      </c>
      <c r="BE81">
        <f t="shared" si="75"/>
        <v>0</v>
      </c>
      <c r="BF81" s="12" t="str">
        <f t="shared" si="76"/>
        <v>1900.01.00</v>
      </c>
      <c r="BG81" s="12" t="str">
        <f t="shared" si="77"/>
        <v>1900.01.00</v>
      </c>
      <c r="BH81">
        <f t="shared" si="78"/>
        <v>0</v>
      </c>
      <c r="BI81">
        <f t="shared" si="79"/>
        <v>0</v>
      </c>
      <c r="BJ81">
        <f t="shared" si="80"/>
        <v>0</v>
      </c>
      <c r="BK81">
        <f t="shared" si="81"/>
        <v>0</v>
      </c>
      <c r="BL81">
        <f t="shared" si="82"/>
        <v>0</v>
      </c>
      <c r="BX81" t="str">
        <f>IF(AND(Beszerzés!V81=0,Beszerzés!AK81=0),Beszerzés!AS81,"")</f>
        <v/>
      </c>
      <c r="BY81">
        <f ca="1">IF($AH$2&lt;&gt;0,0,VLOOKUP(BX81,Beszerzés!$AS$3:$BE$202,13,FALSE))</f>
        <v>0</v>
      </c>
      <c r="BZ81">
        <f t="shared" ca="1" si="83"/>
        <v>0</v>
      </c>
      <c r="CA81">
        <f t="shared" ca="1" si="84"/>
        <v>0</v>
      </c>
    </row>
    <row r="82" spans="1:79">
      <c r="A82" s="22" t="str">
        <f t="shared" si="85"/>
        <v/>
      </c>
      <c r="B82" s="18"/>
      <c r="C82" s="20"/>
      <c r="D82" s="18"/>
      <c r="E82" s="18"/>
      <c r="F82" s="18"/>
      <c r="G82" s="18"/>
      <c r="H82" s="19"/>
      <c r="I82" s="19"/>
      <c r="J82" s="18"/>
      <c r="K82" s="18"/>
      <c r="L82" s="18"/>
      <c r="M82" s="20"/>
      <c r="N82" s="18"/>
      <c r="Q82" t="str">
        <f t="shared" si="48"/>
        <v>vége</v>
      </c>
      <c r="T82">
        <f t="shared" si="49"/>
        <v>1</v>
      </c>
      <c r="U82">
        <f t="shared" si="50"/>
        <v>1</v>
      </c>
      <c r="V82">
        <f t="shared" si="51"/>
        <v>1</v>
      </c>
      <c r="W82">
        <f t="shared" si="52"/>
        <v>1</v>
      </c>
      <c r="X82">
        <f t="shared" si="53"/>
        <v>1</v>
      </c>
      <c r="Y82">
        <f t="shared" si="54"/>
        <v>1</v>
      </c>
      <c r="Z82">
        <f t="shared" si="55"/>
        <v>1</v>
      </c>
      <c r="AA82">
        <f t="shared" si="56"/>
        <v>1</v>
      </c>
      <c r="AB82">
        <f t="shared" si="57"/>
        <v>1</v>
      </c>
      <c r="AC82">
        <f t="shared" si="58"/>
        <v>1</v>
      </c>
      <c r="AD82">
        <f t="shared" si="59"/>
        <v>1</v>
      </c>
      <c r="AE82">
        <f t="shared" si="60"/>
        <v>1</v>
      </c>
      <c r="AF82">
        <f t="shared" si="61"/>
        <v>1</v>
      </c>
      <c r="AG82">
        <f t="shared" si="62"/>
        <v>0</v>
      </c>
      <c r="AI82" t="str">
        <f t="shared" si="63"/>
        <v>;;;;;;;;;;0;0;0</v>
      </c>
      <c r="AL82">
        <f t="shared" si="64"/>
        <v>0</v>
      </c>
      <c r="AM82">
        <f t="shared" si="44"/>
        <v>0</v>
      </c>
      <c r="AN82">
        <f t="shared" si="65"/>
        <v>0</v>
      </c>
      <c r="AO82">
        <f t="shared" si="45"/>
        <v>0</v>
      </c>
      <c r="AP82">
        <f t="shared" si="66"/>
        <v>0</v>
      </c>
      <c r="AQ82">
        <f t="shared" si="46"/>
        <v>0</v>
      </c>
      <c r="AR82" t="str">
        <f t="shared" si="67"/>
        <v/>
      </c>
      <c r="AS82">
        <f t="shared" ca="1" si="68"/>
        <v>0</v>
      </c>
      <c r="AT82">
        <f t="shared" ca="1" si="69"/>
        <v>0</v>
      </c>
      <c r="AU82" t="str">
        <f t="shared" si="70"/>
        <v>-</v>
      </c>
      <c r="AX82">
        <f t="shared" si="47"/>
        <v>0</v>
      </c>
      <c r="AZ82" t="str">
        <f t="shared" si="71"/>
        <v/>
      </c>
      <c r="BA82">
        <f t="shared" si="72"/>
        <v>0</v>
      </c>
      <c r="BB82" t="str">
        <f>IF(AX82=0,"",IF(AX82="Nincs kapcsolód beszerzés",0,IF(ISERROR(VLOOKUP(AX82,Beszerzés!AS:AT,2,FALSE)),AX82,VLOOKUP(AX82,Beszerzés!AS:AT,2,FALSE))))</f>
        <v/>
      </c>
      <c r="BC82">
        <f t="shared" si="73"/>
        <v>0</v>
      </c>
      <c r="BD82">
        <f t="shared" si="74"/>
        <v>0</v>
      </c>
      <c r="BE82">
        <f t="shared" si="75"/>
        <v>0</v>
      </c>
      <c r="BF82" s="12" t="str">
        <f t="shared" si="76"/>
        <v>1900.01.00</v>
      </c>
      <c r="BG82" s="12" t="str">
        <f t="shared" si="77"/>
        <v>1900.01.00</v>
      </c>
      <c r="BH82">
        <f t="shared" si="78"/>
        <v>0</v>
      </c>
      <c r="BI82">
        <f t="shared" si="79"/>
        <v>0</v>
      </c>
      <c r="BJ82">
        <f t="shared" si="80"/>
        <v>0</v>
      </c>
      <c r="BK82">
        <f t="shared" si="81"/>
        <v>0</v>
      </c>
      <c r="BL82">
        <f t="shared" si="82"/>
        <v>0</v>
      </c>
      <c r="BX82" t="str">
        <f>IF(AND(Beszerzés!V82=0,Beszerzés!AK82=0),Beszerzés!AS82,"")</f>
        <v/>
      </c>
      <c r="BY82">
        <f ca="1">IF($AH$2&lt;&gt;0,0,VLOOKUP(BX82,Beszerzés!$AS$3:$BE$202,13,FALSE))</f>
        <v>0</v>
      </c>
      <c r="BZ82">
        <f t="shared" ca="1" si="83"/>
        <v>0</v>
      </c>
      <c r="CA82">
        <f t="shared" ca="1" si="84"/>
        <v>0</v>
      </c>
    </row>
    <row r="83" spans="1:79">
      <c r="A83" s="22" t="str">
        <f t="shared" si="85"/>
        <v/>
      </c>
      <c r="B83" s="18"/>
      <c r="C83" s="20"/>
      <c r="D83" s="18"/>
      <c r="E83" s="18"/>
      <c r="F83" s="18"/>
      <c r="G83" s="18"/>
      <c r="H83" s="19"/>
      <c r="I83" s="19"/>
      <c r="J83" s="18"/>
      <c r="K83" s="18"/>
      <c r="L83" s="18"/>
      <c r="M83" s="20"/>
      <c r="N83" s="18"/>
      <c r="Q83" t="str">
        <f t="shared" si="48"/>
        <v>vége</v>
      </c>
      <c r="T83">
        <f t="shared" si="49"/>
        <v>1</v>
      </c>
      <c r="U83">
        <f t="shared" si="50"/>
        <v>1</v>
      </c>
      <c r="V83">
        <f t="shared" si="51"/>
        <v>1</v>
      </c>
      <c r="W83">
        <f t="shared" si="52"/>
        <v>1</v>
      </c>
      <c r="X83">
        <f t="shared" si="53"/>
        <v>1</v>
      </c>
      <c r="Y83">
        <f t="shared" si="54"/>
        <v>1</v>
      </c>
      <c r="Z83">
        <f t="shared" si="55"/>
        <v>1</v>
      </c>
      <c r="AA83">
        <f t="shared" si="56"/>
        <v>1</v>
      </c>
      <c r="AB83">
        <f t="shared" si="57"/>
        <v>1</v>
      </c>
      <c r="AC83">
        <f t="shared" si="58"/>
        <v>1</v>
      </c>
      <c r="AD83">
        <f t="shared" si="59"/>
        <v>1</v>
      </c>
      <c r="AE83">
        <f t="shared" si="60"/>
        <v>1</v>
      </c>
      <c r="AF83">
        <f t="shared" si="61"/>
        <v>1</v>
      </c>
      <c r="AG83">
        <f t="shared" si="62"/>
        <v>0</v>
      </c>
      <c r="AI83" t="str">
        <f t="shared" si="63"/>
        <v>;;;;;;;;;;0;0;0</v>
      </c>
      <c r="AL83">
        <f t="shared" si="64"/>
        <v>0</v>
      </c>
      <c r="AM83">
        <f t="shared" si="44"/>
        <v>0</v>
      </c>
      <c r="AN83">
        <f t="shared" si="65"/>
        <v>0</v>
      </c>
      <c r="AO83">
        <f t="shared" si="45"/>
        <v>0</v>
      </c>
      <c r="AP83">
        <f t="shared" si="66"/>
        <v>0</v>
      </c>
      <c r="AQ83">
        <f t="shared" si="46"/>
        <v>0</v>
      </c>
      <c r="AR83" t="str">
        <f t="shared" si="67"/>
        <v/>
      </c>
      <c r="AS83">
        <f t="shared" ca="1" si="68"/>
        <v>0</v>
      </c>
      <c r="AT83">
        <f t="shared" ca="1" si="69"/>
        <v>0</v>
      </c>
      <c r="AU83" t="str">
        <f t="shared" si="70"/>
        <v>-</v>
      </c>
      <c r="AX83">
        <f t="shared" si="47"/>
        <v>0</v>
      </c>
      <c r="AZ83" t="str">
        <f t="shared" si="71"/>
        <v/>
      </c>
      <c r="BA83">
        <f t="shared" si="72"/>
        <v>0</v>
      </c>
      <c r="BB83" t="str">
        <f>IF(AX83=0,"",IF(AX83="Nincs kapcsolód beszerzés",0,IF(ISERROR(VLOOKUP(AX83,Beszerzés!AS:AT,2,FALSE)),AX83,VLOOKUP(AX83,Beszerzés!AS:AT,2,FALSE))))</f>
        <v/>
      </c>
      <c r="BC83">
        <f t="shared" si="73"/>
        <v>0</v>
      </c>
      <c r="BD83">
        <f t="shared" si="74"/>
        <v>0</v>
      </c>
      <c r="BE83">
        <f t="shared" si="75"/>
        <v>0</v>
      </c>
      <c r="BF83" s="12" t="str">
        <f t="shared" si="76"/>
        <v>1900.01.00</v>
      </c>
      <c r="BG83" s="12" t="str">
        <f t="shared" si="77"/>
        <v>1900.01.00</v>
      </c>
      <c r="BH83">
        <f t="shared" si="78"/>
        <v>0</v>
      </c>
      <c r="BI83">
        <f t="shared" si="79"/>
        <v>0</v>
      </c>
      <c r="BJ83">
        <f t="shared" si="80"/>
        <v>0</v>
      </c>
      <c r="BK83">
        <f t="shared" si="81"/>
        <v>0</v>
      </c>
      <c r="BL83">
        <f t="shared" si="82"/>
        <v>0</v>
      </c>
      <c r="BX83" t="str">
        <f>IF(AND(Beszerzés!V83=0,Beszerzés!AK83=0),Beszerzés!AS83,"")</f>
        <v/>
      </c>
      <c r="BY83">
        <f ca="1">IF($AH$2&lt;&gt;0,0,VLOOKUP(BX83,Beszerzés!$AS$3:$BE$202,13,FALSE))</f>
        <v>0</v>
      </c>
      <c r="BZ83">
        <f t="shared" ca="1" si="83"/>
        <v>0</v>
      </c>
      <c r="CA83">
        <f t="shared" ca="1" si="84"/>
        <v>0</v>
      </c>
    </row>
    <row r="84" spans="1:79">
      <c r="A84" s="22" t="str">
        <f t="shared" si="85"/>
        <v/>
      </c>
      <c r="B84" s="18"/>
      <c r="C84" s="20"/>
      <c r="D84" s="18"/>
      <c r="E84" s="18"/>
      <c r="F84" s="18"/>
      <c r="G84" s="18"/>
      <c r="H84" s="19"/>
      <c r="I84" s="19"/>
      <c r="J84" s="18"/>
      <c r="K84" s="18"/>
      <c r="L84" s="18"/>
      <c r="M84" s="20"/>
      <c r="N84" s="18"/>
      <c r="Q84" t="str">
        <f t="shared" si="48"/>
        <v>vége</v>
      </c>
      <c r="T84">
        <f t="shared" si="49"/>
        <v>1</v>
      </c>
      <c r="U84">
        <f t="shared" si="50"/>
        <v>1</v>
      </c>
      <c r="V84">
        <f t="shared" si="51"/>
        <v>1</v>
      </c>
      <c r="W84">
        <f t="shared" si="52"/>
        <v>1</v>
      </c>
      <c r="X84">
        <f t="shared" si="53"/>
        <v>1</v>
      </c>
      <c r="Y84">
        <f t="shared" si="54"/>
        <v>1</v>
      </c>
      <c r="Z84">
        <f t="shared" si="55"/>
        <v>1</v>
      </c>
      <c r="AA84">
        <f t="shared" si="56"/>
        <v>1</v>
      </c>
      <c r="AB84">
        <f t="shared" si="57"/>
        <v>1</v>
      </c>
      <c r="AC84">
        <f t="shared" si="58"/>
        <v>1</v>
      </c>
      <c r="AD84">
        <f t="shared" si="59"/>
        <v>1</v>
      </c>
      <c r="AE84">
        <f t="shared" si="60"/>
        <v>1</v>
      </c>
      <c r="AF84">
        <f t="shared" si="61"/>
        <v>1</v>
      </c>
      <c r="AG84">
        <f t="shared" si="62"/>
        <v>0</v>
      </c>
      <c r="AI84" t="str">
        <f t="shared" si="63"/>
        <v>;;;;;;;;;;0;0;0</v>
      </c>
      <c r="AL84">
        <f t="shared" si="64"/>
        <v>0</v>
      </c>
      <c r="AM84">
        <f t="shared" si="44"/>
        <v>0</v>
      </c>
      <c r="AN84">
        <f t="shared" si="65"/>
        <v>0</v>
      </c>
      <c r="AO84">
        <f t="shared" si="45"/>
        <v>0</v>
      </c>
      <c r="AP84">
        <f t="shared" si="66"/>
        <v>0</v>
      </c>
      <c r="AQ84">
        <f t="shared" si="46"/>
        <v>0</v>
      </c>
      <c r="AR84" t="str">
        <f t="shared" si="67"/>
        <v/>
      </c>
      <c r="AS84">
        <f t="shared" ca="1" si="68"/>
        <v>0</v>
      </c>
      <c r="AT84">
        <f t="shared" ca="1" si="69"/>
        <v>0</v>
      </c>
      <c r="AU84" t="str">
        <f t="shared" si="70"/>
        <v>-</v>
      </c>
      <c r="AX84">
        <f t="shared" si="47"/>
        <v>0</v>
      </c>
      <c r="AZ84" t="str">
        <f t="shared" si="71"/>
        <v/>
      </c>
      <c r="BA84">
        <f t="shared" si="72"/>
        <v>0</v>
      </c>
      <c r="BB84" t="str">
        <f>IF(AX84=0,"",IF(AX84="Nincs kapcsolód beszerzés",0,IF(ISERROR(VLOOKUP(AX84,Beszerzés!AS:AT,2,FALSE)),AX84,VLOOKUP(AX84,Beszerzés!AS:AT,2,FALSE))))</f>
        <v/>
      </c>
      <c r="BC84">
        <f t="shared" si="73"/>
        <v>0</v>
      </c>
      <c r="BD84">
        <f t="shared" si="74"/>
        <v>0</v>
      </c>
      <c r="BE84">
        <f t="shared" si="75"/>
        <v>0</v>
      </c>
      <c r="BF84" s="12" t="str">
        <f t="shared" si="76"/>
        <v>1900.01.00</v>
      </c>
      <c r="BG84" s="12" t="str">
        <f t="shared" si="77"/>
        <v>1900.01.00</v>
      </c>
      <c r="BH84">
        <f t="shared" si="78"/>
        <v>0</v>
      </c>
      <c r="BI84">
        <f t="shared" si="79"/>
        <v>0</v>
      </c>
      <c r="BJ84">
        <f t="shared" si="80"/>
        <v>0</v>
      </c>
      <c r="BK84">
        <f t="shared" si="81"/>
        <v>0</v>
      </c>
      <c r="BL84">
        <f t="shared" si="82"/>
        <v>0</v>
      </c>
      <c r="BX84" t="str">
        <f>IF(AND(Beszerzés!V84=0,Beszerzés!AK84=0),Beszerzés!AS84,"")</f>
        <v/>
      </c>
      <c r="BY84">
        <f ca="1">IF($AH$2&lt;&gt;0,0,VLOOKUP(BX84,Beszerzés!$AS$3:$BE$202,13,FALSE))</f>
        <v>0</v>
      </c>
      <c r="BZ84">
        <f t="shared" ca="1" si="83"/>
        <v>0</v>
      </c>
      <c r="CA84">
        <f t="shared" ca="1" si="84"/>
        <v>0</v>
      </c>
    </row>
    <row r="85" spans="1:79">
      <c r="A85" s="22" t="str">
        <f t="shared" si="85"/>
        <v/>
      </c>
      <c r="B85" s="18"/>
      <c r="C85" s="20"/>
      <c r="D85" s="18"/>
      <c r="E85" s="18"/>
      <c r="F85" s="18"/>
      <c r="G85" s="18"/>
      <c r="H85" s="19"/>
      <c r="I85" s="19"/>
      <c r="J85" s="18"/>
      <c r="K85" s="18"/>
      <c r="L85" s="18"/>
      <c r="M85" s="20"/>
      <c r="N85" s="18"/>
      <c r="Q85" t="str">
        <f t="shared" si="48"/>
        <v>vége</v>
      </c>
      <c r="T85">
        <f t="shared" si="49"/>
        <v>1</v>
      </c>
      <c r="U85">
        <f t="shared" si="50"/>
        <v>1</v>
      </c>
      <c r="V85">
        <f t="shared" si="51"/>
        <v>1</v>
      </c>
      <c r="W85">
        <f t="shared" si="52"/>
        <v>1</v>
      </c>
      <c r="X85">
        <f t="shared" si="53"/>
        <v>1</v>
      </c>
      <c r="Y85">
        <f t="shared" si="54"/>
        <v>1</v>
      </c>
      <c r="Z85">
        <f t="shared" si="55"/>
        <v>1</v>
      </c>
      <c r="AA85">
        <f t="shared" si="56"/>
        <v>1</v>
      </c>
      <c r="AB85">
        <f t="shared" si="57"/>
        <v>1</v>
      </c>
      <c r="AC85">
        <f t="shared" si="58"/>
        <v>1</v>
      </c>
      <c r="AD85">
        <f t="shared" si="59"/>
        <v>1</v>
      </c>
      <c r="AE85">
        <f t="shared" si="60"/>
        <v>1</v>
      </c>
      <c r="AF85">
        <f t="shared" si="61"/>
        <v>1</v>
      </c>
      <c r="AG85">
        <f t="shared" si="62"/>
        <v>0</v>
      </c>
      <c r="AI85" t="str">
        <f t="shared" si="63"/>
        <v>;;;;;;;;;;0;0;0</v>
      </c>
      <c r="AL85">
        <f t="shared" si="64"/>
        <v>0</v>
      </c>
      <c r="AM85">
        <f t="shared" si="44"/>
        <v>0</v>
      </c>
      <c r="AN85">
        <f t="shared" si="65"/>
        <v>0</v>
      </c>
      <c r="AO85">
        <f t="shared" si="45"/>
        <v>0</v>
      </c>
      <c r="AP85">
        <f t="shared" si="66"/>
        <v>0</v>
      </c>
      <c r="AQ85">
        <f t="shared" si="46"/>
        <v>0</v>
      </c>
      <c r="AR85" t="str">
        <f t="shared" si="67"/>
        <v/>
      </c>
      <c r="AS85">
        <f t="shared" ca="1" si="68"/>
        <v>0</v>
      </c>
      <c r="AT85">
        <f t="shared" ca="1" si="69"/>
        <v>0</v>
      </c>
      <c r="AU85" t="str">
        <f t="shared" si="70"/>
        <v>-</v>
      </c>
      <c r="AX85">
        <f t="shared" si="47"/>
        <v>0</v>
      </c>
      <c r="AZ85" t="str">
        <f t="shared" si="71"/>
        <v/>
      </c>
      <c r="BA85">
        <f t="shared" si="72"/>
        <v>0</v>
      </c>
      <c r="BB85" t="str">
        <f>IF(AX85=0,"",IF(AX85="Nincs kapcsolód beszerzés",0,IF(ISERROR(VLOOKUP(AX85,Beszerzés!AS:AT,2,FALSE)),AX85,VLOOKUP(AX85,Beszerzés!AS:AT,2,FALSE))))</f>
        <v/>
      </c>
      <c r="BC85">
        <f t="shared" si="73"/>
        <v>0</v>
      </c>
      <c r="BD85">
        <f t="shared" si="74"/>
        <v>0</v>
      </c>
      <c r="BE85">
        <f t="shared" si="75"/>
        <v>0</v>
      </c>
      <c r="BF85" s="12" t="str">
        <f t="shared" si="76"/>
        <v>1900.01.00</v>
      </c>
      <c r="BG85" s="12" t="str">
        <f t="shared" si="77"/>
        <v>1900.01.00</v>
      </c>
      <c r="BH85">
        <f t="shared" si="78"/>
        <v>0</v>
      </c>
      <c r="BI85">
        <f t="shared" si="79"/>
        <v>0</v>
      </c>
      <c r="BJ85">
        <f t="shared" si="80"/>
        <v>0</v>
      </c>
      <c r="BK85">
        <f t="shared" si="81"/>
        <v>0</v>
      </c>
      <c r="BL85">
        <f t="shared" si="82"/>
        <v>0</v>
      </c>
      <c r="BX85" t="str">
        <f>IF(AND(Beszerzés!V85=0,Beszerzés!AK85=0),Beszerzés!AS85,"")</f>
        <v/>
      </c>
      <c r="BY85">
        <f ca="1">IF($AH$2&lt;&gt;0,0,VLOOKUP(BX85,Beszerzés!$AS$3:$BE$202,13,FALSE))</f>
        <v>0</v>
      </c>
      <c r="BZ85">
        <f t="shared" ca="1" si="83"/>
        <v>0</v>
      </c>
      <c r="CA85">
        <f t="shared" ca="1" si="84"/>
        <v>0</v>
      </c>
    </row>
    <row r="86" spans="1:79">
      <c r="A86" s="22" t="str">
        <f t="shared" si="85"/>
        <v/>
      </c>
      <c r="B86" s="18"/>
      <c r="C86" s="20"/>
      <c r="D86" s="18"/>
      <c r="E86" s="18"/>
      <c r="F86" s="18"/>
      <c r="G86" s="18"/>
      <c r="H86" s="19"/>
      <c r="I86" s="19"/>
      <c r="J86" s="18"/>
      <c r="K86" s="18"/>
      <c r="L86" s="18"/>
      <c r="M86" s="20"/>
      <c r="N86" s="18"/>
      <c r="Q86" t="str">
        <f t="shared" si="48"/>
        <v>vége</v>
      </c>
      <c r="T86">
        <f t="shared" si="49"/>
        <v>1</v>
      </c>
      <c r="U86">
        <f t="shared" si="50"/>
        <v>1</v>
      </c>
      <c r="V86">
        <f t="shared" si="51"/>
        <v>1</v>
      </c>
      <c r="W86">
        <f t="shared" si="52"/>
        <v>1</v>
      </c>
      <c r="X86">
        <f t="shared" si="53"/>
        <v>1</v>
      </c>
      <c r="Y86">
        <f t="shared" si="54"/>
        <v>1</v>
      </c>
      <c r="Z86">
        <f t="shared" si="55"/>
        <v>1</v>
      </c>
      <c r="AA86">
        <f t="shared" si="56"/>
        <v>1</v>
      </c>
      <c r="AB86">
        <f t="shared" si="57"/>
        <v>1</v>
      </c>
      <c r="AC86">
        <f t="shared" si="58"/>
        <v>1</v>
      </c>
      <c r="AD86">
        <f t="shared" si="59"/>
        <v>1</v>
      </c>
      <c r="AE86">
        <f t="shared" si="60"/>
        <v>1</v>
      </c>
      <c r="AF86">
        <f t="shared" si="61"/>
        <v>1</v>
      </c>
      <c r="AG86">
        <f t="shared" si="62"/>
        <v>0</v>
      </c>
      <c r="AI86" t="str">
        <f t="shared" si="63"/>
        <v>;;;;;;;;;;0;0;0</v>
      </c>
      <c r="AL86">
        <f t="shared" si="64"/>
        <v>0</v>
      </c>
      <c r="AM86">
        <f t="shared" si="44"/>
        <v>0</v>
      </c>
      <c r="AN86">
        <f t="shared" si="65"/>
        <v>0</v>
      </c>
      <c r="AO86">
        <f t="shared" si="45"/>
        <v>0</v>
      </c>
      <c r="AP86">
        <f t="shared" si="66"/>
        <v>0</v>
      </c>
      <c r="AQ86">
        <f t="shared" si="46"/>
        <v>0</v>
      </c>
      <c r="AR86" t="str">
        <f t="shared" si="67"/>
        <v/>
      </c>
      <c r="AS86">
        <f t="shared" ca="1" si="68"/>
        <v>0</v>
      </c>
      <c r="AT86">
        <f t="shared" ca="1" si="69"/>
        <v>0</v>
      </c>
      <c r="AU86" t="str">
        <f t="shared" si="70"/>
        <v>-</v>
      </c>
      <c r="AX86">
        <f t="shared" si="47"/>
        <v>0</v>
      </c>
      <c r="AZ86" t="str">
        <f t="shared" si="71"/>
        <v/>
      </c>
      <c r="BA86">
        <f t="shared" si="72"/>
        <v>0</v>
      </c>
      <c r="BB86" t="str">
        <f>IF(AX86=0,"",IF(AX86="Nincs kapcsolód beszerzés",0,IF(ISERROR(VLOOKUP(AX86,Beszerzés!AS:AT,2,FALSE)),AX86,VLOOKUP(AX86,Beszerzés!AS:AT,2,FALSE))))</f>
        <v/>
      </c>
      <c r="BC86">
        <f t="shared" si="73"/>
        <v>0</v>
      </c>
      <c r="BD86">
        <f t="shared" si="74"/>
        <v>0</v>
      </c>
      <c r="BE86">
        <f t="shared" si="75"/>
        <v>0</v>
      </c>
      <c r="BF86" s="12" t="str">
        <f t="shared" si="76"/>
        <v>1900.01.00</v>
      </c>
      <c r="BG86" s="12" t="str">
        <f t="shared" si="77"/>
        <v>1900.01.00</v>
      </c>
      <c r="BH86">
        <f t="shared" si="78"/>
        <v>0</v>
      </c>
      <c r="BI86">
        <f t="shared" si="79"/>
        <v>0</v>
      </c>
      <c r="BJ86">
        <f t="shared" si="80"/>
        <v>0</v>
      </c>
      <c r="BK86">
        <f t="shared" si="81"/>
        <v>0</v>
      </c>
      <c r="BL86">
        <f t="shared" si="82"/>
        <v>0</v>
      </c>
      <c r="BX86" t="str">
        <f>IF(AND(Beszerzés!V86=0,Beszerzés!AK86=0),Beszerzés!AS86,"")</f>
        <v/>
      </c>
      <c r="BY86">
        <f ca="1">IF($AH$2&lt;&gt;0,0,VLOOKUP(BX86,Beszerzés!$AS$3:$BE$202,13,FALSE))</f>
        <v>0</v>
      </c>
      <c r="BZ86">
        <f t="shared" ca="1" si="83"/>
        <v>0</v>
      </c>
      <c r="CA86">
        <f t="shared" ca="1" si="84"/>
        <v>0</v>
      </c>
    </row>
    <row r="87" spans="1:79">
      <c r="A87" s="22" t="str">
        <f t="shared" si="85"/>
        <v/>
      </c>
      <c r="B87" s="18"/>
      <c r="C87" s="20"/>
      <c r="D87" s="18"/>
      <c r="E87" s="18"/>
      <c r="F87" s="18"/>
      <c r="G87" s="18"/>
      <c r="H87" s="19"/>
      <c r="I87" s="19"/>
      <c r="J87" s="18"/>
      <c r="K87" s="18"/>
      <c r="L87" s="18"/>
      <c r="M87" s="20"/>
      <c r="N87" s="18"/>
      <c r="Q87" t="str">
        <f t="shared" si="48"/>
        <v>vége</v>
      </c>
      <c r="T87">
        <f t="shared" si="49"/>
        <v>1</v>
      </c>
      <c r="U87">
        <f t="shared" si="50"/>
        <v>1</v>
      </c>
      <c r="V87">
        <f t="shared" si="51"/>
        <v>1</v>
      </c>
      <c r="W87">
        <f t="shared" si="52"/>
        <v>1</v>
      </c>
      <c r="X87">
        <f t="shared" si="53"/>
        <v>1</v>
      </c>
      <c r="Y87">
        <f t="shared" si="54"/>
        <v>1</v>
      </c>
      <c r="Z87">
        <f t="shared" si="55"/>
        <v>1</v>
      </c>
      <c r="AA87">
        <f t="shared" si="56"/>
        <v>1</v>
      </c>
      <c r="AB87">
        <f t="shared" si="57"/>
        <v>1</v>
      </c>
      <c r="AC87">
        <f t="shared" si="58"/>
        <v>1</v>
      </c>
      <c r="AD87">
        <f t="shared" si="59"/>
        <v>1</v>
      </c>
      <c r="AE87">
        <f t="shared" si="60"/>
        <v>1</v>
      </c>
      <c r="AF87">
        <f t="shared" si="61"/>
        <v>1</v>
      </c>
      <c r="AG87">
        <f t="shared" si="62"/>
        <v>0</v>
      </c>
      <c r="AI87" t="str">
        <f t="shared" si="63"/>
        <v>;;;;;;;;;;0;0;0</v>
      </c>
      <c r="AL87">
        <f t="shared" si="64"/>
        <v>0</v>
      </c>
      <c r="AM87">
        <f t="shared" si="44"/>
        <v>0</v>
      </c>
      <c r="AN87">
        <f t="shared" si="65"/>
        <v>0</v>
      </c>
      <c r="AO87">
        <f t="shared" si="45"/>
        <v>0</v>
      </c>
      <c r="AP87">
        <f t="shared" si="66"/>
        <v>0</v>
      </c>
      <c r="AQ87">
        <f t="shared" si="46"/>
        <v>0</v>
      </c>
      <c r="AR87" t="str">
        <f t="shared" si="67"/>
        <v/>
      </c>
      <c r="AS87">
        <f t="shared" ca="1" si="68"/>
        <v>0</v>
      </c>
      <c r="AT87">
        <f t="shared" ca="1" si="69"/>
        <v>0</v>
      </c>
      <c r="AU87" t="str">
        <f t="shared" si="70"/>
        <v>-</v>
      </c>
      <c r="AX87">
        <f t="shared" si="47"/>
        <v>0</v>
      </c>
      <c r="AZ87" t="str">
        <f t="shared" si="71"/>
        <v/>
      </c>
      <c r="BA87">
        <f t="shared" si="72"/>
        <v>0</v>
      </c>
      <c r="BB87" t="str">
        <f>IF(AX87=0,"",IF(AX87="Nincs kapcsolód beszerzés",0,IF(ISERROR(VLOOKUP(AX87,Beszerzés!AS:AT,2,FALSE)),AX87,VLOOKUP(AX87,Beszerzés!AS:AT,2,FALSE))))</f>
        <v/>
      </c>
      <c r="BC87">
        <f t="shared" si="73"/>
        <v>0</v>
      </c>
      <c r="BD87">
        <f t="shared" si="74"/>
        <v>0</v>
      </c>
      <c r="BE87">
        <f t="shared" si="75"/>
        <v>0</v>
      </c>
      <c r="BF87" s="12" t="str">
        <f t="shared" si="76"/>
        <v>1900.01.00</v>
      </c>
      <c r="BG87" s="12" t="str">
        <f t="shared" si="77"/>
        <v>1900.01.00</v>
      </c>
      <c r="BH87">
        <f t="shared" si="78"/>
        <v>0</v>
      </c>
      <c r="BI87">
        <f t="shared" si="79"/>
        <v>0</v>
      </c>
      <c r="BJ87">
        <f t="shared" si="80"/>
        <v>0</v>
      </c>
      <c r="BK87">
        <f t="shared" si="81"/>
        <v>0</v>
      </c>
      <c r="BL87">
        <f t="shared" si="82"/>
        <v>0</v>
      </c>
      <c r="BX87" t="str">
        <f>IF(AND(Beszerzés!V87=0,Beszerzés!AK87=0),Beszerzés!AS87,"")</f>
        <v/>
      </c>
      <c r="BY87">
        <f ca="1">IF($AH$2&lt;&gt;0,0,VLOOKUP(BX87,Beszerzés!$AS$3:$BE$202,13,FALSE))</f>
        <v>0</v>
      </c>
      <c r="BZ87">
        <f t="shared" ca="1" si="83"/>
        <v>0</v>
      </c>
      <c r="CA87">
        <f t="shared" ca="1" si="84"/>
        <v>0</v>
      </c>
    </row>
    <row r="88" spans="1:79">
      <c r="A88" s="22" t="str">
        <f t="shared" si="85"/>
        <v/>
      </c>
      <c r="B88" s="18"/>
      <c r="C88" s="20"/>
      <c r="D88" s="18"/>
      <c r="E88" s="18"/>
      <c r="F88" s="18"/>
      <c r="G88" s="18"/>
      <c r="H88" s="19"/>
      <c r="I88" s="19"/>
      <c r="J88" s="18"/>
      <c r="K88" s="18"/>
      <c r="L88" s="18"/>
      <c r="M88" s="20"/>
      <c r="N88" s="18"/>
      <c r="Q88" t="str">
        <f t="shared" si="48"/>
        <v>vége</v>
      </c>
      <c r="T88">
        <f t="shared" si="49"/>
        <v>1</v>
      </c>
      <c r="U88">
        <f t="shared" si="50"/>
        <v>1</v>
      </c>
      <c r="V88">
        <f t="shared" si="51"/>
        <v>1</v>
      </c>
      <c r="W88">
        <f t="shared" si="52"/>
        <v>1</v>
      </c>
      <c r="X88">
        <f t="shared" si="53"/>
        <v>1</v>
      </c>
      <c r="Y88">
        <f t="shared" si="54"/>
        <v>1</v>
      </c>
      <c r="Z88">
        <f t="shared" si="55"/>
        <v>1</v>
      </c>
      <c r="AA88">
        <f t="shared" si="56"/>
        <v>1</v>
      </c>
      <c r="AB88">
        <f t="shared" si="57"/>
        <v>1</v>
      </c>
      <c r="AC88">
        <f t="shared" si="58"/>
        <v>1</v>
      </c>
      <c r="AD88">
        <f t="shared" si="59"/>
        <v>1</v>
      </c>
      <c r="AE88">
        <f t="shared" si="60"/>
        <v>1</v>
      </c>
      <c r="AF88">
        <f t="shared" si="61"/>
        <v>1</v>
      </c>
      <c r="AG88">
        <f t="shared" si="62"/>
        <v>0</v>
      </c>
      <c r="AI88" t="str">
        <f t="shared" si="63"/>
        <v>;;;;;;;;;;0;0;0</v>
      </c>
      <c r="AL88">
        <f t="shared" si="64"/>
        <v>0</v>
      </c>
      <c r="AM88">
        <f t="shared" si="44"/>
        <v>0</v>
      </c>
      <c r="AN88">
        <f t="shared" si="65"/>
        <v>0</v>
      </c>
      <c r="AO88">
        <f t="shared" si="45"/>
        <v>0</v>
      </c>
      <c r="AP88">
        <f t="shared" si="66"/>
        <v>0</v>
      </c>
      <c r="AQ88">
        <f t="shared" si="46"/>
        <v>0</v>
      </c>
      <c r="AR88" t="str">
        <f t="shared" si="67"/>
        <v/>
      </c>
      <c r="AS88">
        <f t="shared" ca="1" si="68"/>
        <v>0</v>
      </c>
      <c r="AT88">
        <f t="shared" ca="1" si="69"/>
        <v>0</v>
      </c>
      <c r="AU88" t="str">
        <f t="shared" si="70"/>
        <v>-</v>
      </c>
      <c r="AX88">
        <f t="shared" si="47"/>
        <v>0</v>
      </c>
      <c r="AZ88" t="str">
        <f t="shared" si="71"/>
        <v/>
      </c>
      <c r="BA88">
        <f t="shared" si="72"/>
        <v>0</v>
      </c>
      <c r="BB88" t="str">
        <f>IF(AX88=0,"",IF(AX88="Nincs kapcsolód beszerzés",0,IF(ISERROR(VLOOKUP(AX88,Beszerzés!AS:AT,2,FALSE)),AX88,VLOOKUP(AX88,Beszerzés!AS:AT,2,FALSE))))</f>
        <v/>
      </c>
      <c r="BC88">
        <f t="shared" si="73"/>
        <v>0</v>
      </c>
      <c r="BD88">
        <f t="shared" si="74"/>
        <v>0</v>
      </c>
      <c r="BE88">
        <f t="shared" si="75"/>
        <v>0</v>
      </c>
      <c r="BF88" s="12" t="str">
        <f t="shared" si="76"/>
        <v>1900.01.00</v>
      </c>
      <c r="BG88" s="12" t="str">
        <f t="shared" si="77"/>
        <v>1900.01.00</v>
      </c>
      <c r="BH88">
        <f t="shared" si="78"/>
        <v>0</v>
      </c>
      <c r="BI88">
        <f t="shared" si="79"/>
        <v>0</v>
      </c>
      <c r="BJ88">
        <f t="shared" si="80"/>
        <v>0</v>
      </c>
      <c r="BK88">
        <f t="shared" si="81"/>
        <v>0</v>
      </c>
      <c r="BL88">
        <f t="shared" si="82"/>
        <v>0</v>
      </c>
      <c r="BX88" t="str">
        <f>IF(AND(Beszerzés!V88=0,Beszerzés!AK88=0),Beszerzés!AS88,"")</f>
        <v/>
      </c>
      <c r="BY88">
        <f ca="1">IF($AH$2&lt;&gt;0,0,VLOOKUP(BX88,Beszerzés!$AS$3:$BE$202,13,FALSE))</f>
        <v>0</v>
      </c>
      <c r="BZ88">
        <f t="shared" ca="1" si="83"/>
        <v>0</v>
      </c>
      <c r="CA88">
        <f t="shared" ca="1" si="84"/>
        <v>0</v>
      </c>
    </row>
    <row r="89" spans="1:79">
      <c r="A89" s="22" t="str">
        <f t="shared" si="85"/>
        <v/>
      </c>
      <c r="B89" s="18"/>
      <c r="C89" s="20"/>
      <c r="D89" s="18"/>
      <c r="E89" s="18"/>
      <c r="F89" s="18"/>
      <c r="G89" s="18"/>
      <c r="H89" s="19"/>
      <c r="I89" s="19"/>
      <c r="J89" s="18"/>
      <c r="K89" s="18"/>
      <c r="L89" s="18"/>
      <c r="M89" s="20"/>
      <c r="N89" s="18"/>
      <c r="Q89" t="str">
        <f t="shared" si="48"/>
        <v>vége</v>
      </c>
      <c r="T89">
        <f t="shared" si="49"/>
        <v>1</v>
      </c>
      <c r="U89">
        <f t="shared" si="50"/>
        <v>1</v>
      </c>
      <c r="V89">
        <f t="shared" si="51"/>
        <v>1</v>
      </c>
      <c r="W89">
        <f t="shared" si="52"/>
        <v>1</v>
      </c>
      <c r="X89">
        <f t="shared" si="53"/>
        <v>1</v>
      </c>
      <c r="Y89">
        <f t="shared" si="54"/>
        <v>1</v>
      </c>
      <c r="Z89">
        <f t="shared" si="55"/>
        <v>1</v>
      </c>
      <c r="AA89">
        <f t="shared" si="56"/>
        <v>1</v>
      </c>
      <c r="AB89">
        <f t="shared" si="57"/>
        <v>1</v>
      </c>
      <c r="AC89">
        <f t="shared" si="58"/>
        <v>1</v>
      </c>
      <c r="AD89">
        <f t="shared" si="59"/>
        <v>1</v>
      </c>
      <c r="AE89">
        <f t="shared" si="60"/>
        <v>1</v>
      </c>
      <c r="AF89">
        <f t="shared" si="61"/>
        <v>1</v>
      </c>
      <c r="AG89">
        <f t="shared" si="62"/>
        <v>0</v>
      </c>
      <c r="AI89" t="str">
        <f t="shared" si="63"/>
        <v>;;;;;;;;;;0;0;0</v>
      </c>
      <c r="AL89">
        <f t="shared" si="64"/>
        <v>0</v>
      </c>
      <c r="AM89">
        <f t="shared" si="44"/>
        <v>0</v>
      </c>
      <c r="AN89">
        <f t="shared" si="65"/>
        <v>0</v>
      </c>
      <c r="AO89">
        <f t="shared" si="45"/>
        <v>0</v>
      </c>
      <c r="AP89">
        <f t="shared" si="66"/>
        <v>0</v>
      </c>
      <c r="AQ89">
        <f t="shared" si="46"/>
        <v>0</v>
      </c>
      <c r="AR89" t="str">
        <f t="shared" si="67"/>
        <v/>
      </c>
      <c r="AS89">
        <f t="shared" ca="1" si="68"/>
        <v>0</v>
      </c>
      <c r="AT89">
        <f t="shared" ca="1" si="69"/>
        <v>0</v>
      </c>
      <c r="AU89" t="str">
        <f t="shared" si="70"/>
        <v>-</v>
      </c>
      <c r="AX89">
        <f t="shared" si="47"/>
        <v>0</v>
      </c>
      <c r="AZ89" t="str">
        <f t="shared" si="71"/>
        <v/>
      </c>
      <c r="BA89">
        <f t="shared" si="72"/>
        <v>0</v>
      </c>
      <c r="BB89" t="str">
        <f>IF(AX89=0,"",IF(AX89="Nincs kapcsolód beszerzés",0,IF(ISERROR(VLOOKUP(AX89,Beszerzés!AS:AT,2,FALSE)),AX89,VLOOKUP(AX89,Beszerzés!AS:AT,2,FALSE))))</f>
        <v/>
      </c>
      <c r="BC89">
        <f t="shared" si="73"/>
        <v>0</v>
      </c>
      <c r="BD89">
        <f t="shared" si="74"/>
        <v>0</v>
      </c>
      <c r="BE89">
        <f t="shared" si="75"/>
        <v>0</v>
      </c>
      <c r="BF89" s="12" t="str">
        <f t="shared" si="76"/>
        <v>1900.01.00</v>
      </c>
      <c r="BG89" s="12" t="str">
        <f t="shared" si="77"/>
        <v>1900.01.00</v>
      </c>
      <c r="BH89">
        <f t="shared" si="78"/>
        <v>0</v>
      </c>
      <c r="BI89">
        <f t="shared" si="79"/>
        <v>0</v>
      </c>
      <c r="BJ89">
        <f t="shared" si="80"/>
        <v>0</v>
      </c>
      <c r="BK89">
        <f t="shared" si="81"/>
        <v>0</v>
      </c>
      <c r="BL89">
        <f t="shared" si="82"/>
        <v>0</v>
      </c>
      <c r="BX89" t="str">
        <f>IF(AND(Beszerzés!V89=0,Beszerzés!AK89=0),Beszerzés!AS89,"")</f>
        <v/>
      </c>
      <c r="BY89">
        <f ca="1">IF($AH$2&lt;&gt;0,0,VLOOKUP(BX89,Beszerzés!$AS$3:$BE$202,13,FALSE))</f>
        <v>0</v>
      </c>
      <c r="BZ89">
        <f t="shared" ca="1" si="83"/>
        <v>0</v>
      </c>
      <c r="CA89">
        <f t="shared" ca="1" si="84"/>
        <v>0</v>
      </c>
    </row>
    <row r="90" spans="1:79">
      <c r="A90" s="22" t="str">
        <f t="shared" si="85"/>
        <v/>
      </c>
      <c r="B90" s="18"/>
      <c r="C90" s="20"/>
      <c r="D90" s="18"/>
      <c r="E90" s="18"/>
      <c r="F90" s="18"/>
      <c r="G90" s="18"/>
      <c r="H90" s="19"/>
      <c r="I90" s="19"/>
      <c r="J90" s="18"/>
      <c r="K90" s="18"/>
      <c r="L90" s="18"/>
      <c r="M90" s="20"/>
      <c r="N90" s="18"/>
      <c r="Q90" t="str">
        <f t="shared" si="48"/>
        <v>vége</v>
      </c>
      <c r="T90">
        <f t="shared" si="49"/>
        <v>1</v>
      </c>
      <c r="U90">
        <f t="shared" si="50"/>
        <v>1</v>
      </c>
      <c r="V90">
        <f t="shared" si="51"/>
        <v>1</v>
      </c>
      <c r="W90">
        <f t="shared" si="52"/>
        <v>1</v>
      </c>
      <c r="X90">
        <f t="shared" si="53"/>
        <v>1</v>
      </c>
      <c r="Y90">
        <f t="shared" si="54"/>
        <v>1</v>
      </c>
      <c r="Z90">
        <f t="shared" si="55"/>
        <v>1</v>
      </c>
      <c r="AA90">
        <f t="shared" si="56"/>
        <v>1</v>
      </c>
      <c r="AB90">
        <f t="shared" si="57"/>
        <v>1</v>
      </c>
      <c r="AC90">
        <f t="shared" si="58"/>
        <v>1</v>
      </c>
      <c r="AD90">
        <f t="shared" si="59"/>
        <v>1</v>
      </c>
      <c r="AE90">
        <f t="shared" si="60"/>
        <v>1</v>
      </c>
      <c r="AF90">
        <f t="shared" si="61"/>
        <v>1</v>
      </c>
      <c r="AG90">
        <f t="shared" si="62"/>
        <v>0</v>
      </c>
      <c r="AI90" t="str">
        <f t="shared" si="63"/>
        <v>;;;;;;;;;;0;0;0</v>
      </c>
      <c r="AL90">
        <f t="shared" si="64"/>
        <v>0</v>
      </c>
      <c r="AM90">
        <f t="shared" si="44"/>
        <v>0</v>
      </c>
      <c r="AN90">
        <f t="shared" si="65"/>
        <v>0</v>
      </c>
      <c r="AO90">
        <f t="shared" si="45"/>
        <v>0</v>
      </c>
      <c r="AP90">
        <f t="shared" si="66"/>
        <v>0</v>
      </c>
      <c r="AQ90">
        <f t="shared" si="46"/>
        <v>0</v>
      </c>
      <c r="AR90" t="str">
        <f t="shared" si="67"/>
        <v/>
      </c>
      <c r="AS90">
        <f t="shared" ca="1" si="68"/>
        <v>0</v>
      </c>
      <c r="AT90">
        <f t="shared" ca="1" si="69"/>
        <v>0</v>
      </c>
      <c r="AU90" t="str">
        <f t="shared" si="70"/>
        <v>-</v>
      </c>
      <c r="AX90">
        <f t="shared" si="47"/>
        <v>0</v>
      </c>
      <c r="AZ90" t="str">
        <f t="shared" si="71"/>
        <v/>
      </c>
      <c r="BA90">
        <f t="shared" si="72"/>
        <v>0</v>
      </c>
      <c r="BB90" t="str">
        <f>IF(AX90=0,"",IF(AX90="Nincs kapcsolód beszerzés",0,IF(ISERROR(VLOOKUP(AX90,Beszerzés!AS:AT,2,FALSE)),AX90,VLOOKUP(AX90,Beszerzés!AS:AT,2,FALSE))))</f>
        <v/>
      </c>
      <c r="BC90">
        <f t="shared" si="73"/>
        <v>0</v>
      </c>
      <c r="BD90">
        <f t="shared" si="74"/>
        <v>0</v>
      </c>
      <c r="BE90">
        <f t="shared" si="75"/>
        <v>0</v>
      </c>
      <c r="BF90" s="12" t="str">
        <f t="shared" si="76"/>
        <v>1900.01.00</v>
      </c>
      <c r="BG90" s="12" t="str">
        <f t="shared" si="77"/>
        <v>1900.01.00</v>
      </c>
      <c r="BH90">
        <f t="shared" si="78"/>
        <v>0</v>
      </c>
      <c r="BI90">
        <f t="shared" si="79"/>
        <v>0</v>
      </c>
      <c r="BJ90">
        <f t="shared" si="80"/>
        <v>0</v>
      </c>
      <c r="BK90">
        <f t="shared" si="81"/>
        <v>0</v>
      </c>
      <c r="BL90">
        <f t="shared" si="82"/>
        <v>0</v>
      </c>
      <c r="BX90" t="str">
        <f>IF(AND(Beszerzés!V90=0,Beszerzés!AK90=0),Beszerzés!AS90,"")</f>
        <v/>
      </c>
      <c r="BY90">
        <f ca="1">IF($AH$2&lt;&gt;0,0,VLOOKUP(BX90,Beszerzés!$AS$3:$BE$202,13,FALSE))</f>
        <v>0</v>
      </c>
      <c r="BZ90">
        <f t="shared" ca="1" si="83"/>
        <v>0</v>
      </c>
      <c r="CA90">
        <f t="shared" ca="1" si="84"/>
        <v>0</v>
      </c>
    </row>
    <row r="91" spans="1:79">
      <c r="A91" s="22" t="str">
        <f t="shared" si="85"/>
        <v/>
      </c>
      <c r="B91" s="18"/>
      <c r="C91" s="20"/>
      <c r="D91" s="18"/>
      <c r="E91" s="18"/>
      <c r="F91" s="18"/>
      <c r="G91" s="18"/>
      <c r="H91" s="19"/>
      <c r="I91" s="19"/>
      <c r="J91" s="18"/>
      <c r="K91" s="18"/>
      <c r="L91" s="18"/>
      <c r="M91" s="20"/>
      <c r="N91" s="18"/>
      <c r="Q91" t="str">
        <f t="shared" si="48"/>
        <v>vége</v>
      </c>
      <c r="T91">
        <f t="shared" si="49"/>
        <v>1</v>
      </c>
      <c r="U91">
        <f t="shared" si="50"/>
        <v>1</v>
      </c>
      <c r="V91">
        <f t="shared" si="51"/>
        <v>1</v>
      </c>
      <c r="W91">
        <f t="shared" si="52"/>
        <v>1</v>
      </c>
      <c r="X91">
        <f t="shared" si="53"/>
        <v>1</v>
      </c>
      <c r="Y91">
        <f t="shared" si="54"/>
        <v>1</v>
      </c>
      <c r="Z91">
        <f t="shared" si="55"/>
        <v>1</v>
      </c>
      <c r="AA91">
        <f t="shared" si="56"/>
        <v>1</v>
      </c>
      <c r="AB91">
        <f t="shared" si="57"/>
        <v>1</v>
      </c>
      <c r="AC91">
        <f t="shared" si="58"/>
        <v>1</v>
      </c>
      <c r="AD91">
        <f t="shared" si="59"/>
        <v>1</v>
      </c>
      <c r="AE91">
        <f t="shared" si="60"/>
        <v>1</v>
      </c>
      <c r="AF91">
        <f t="shared" si="61"/>
        <v>1</v>
      </c>
      <c r="AG91">
        <f t="shared" si="62"/>
        <v>0</v>
      </c>
      <c r="AI91" t="str">
        <f t="shared" si="63"/>
        <v>;;;;;;;;;;0;0;0</v>
      </c>
      <c r="AL91">
        <f t="shared" si="64"/>
        <v>0</v>
      </c>
      <c r="AM91">
        <f t="shared" si="44"/>
        <v>0</v>
      </c>
      <c r="AN91">
        <f t="shared" si="65"/>
        <v>0</v>
      </c>
      <c r="AO91">
        <f t="shared" si="45"/>
        <v>0</v>
      </c>
      <c r="AP91">
        <f t="shared" si="66"/>
        <v>0</v>
      </c>
      <c r="AQ91">
        <f t="shared" si="46"/>
        <v>0</v>
      </c>
      <c r="AR91" t="str">
        <f t="shared" si="67"/>
        <v/>
      </c>
      <c r="AS91">
        <f t="shared" ca="1" si="68"/>
        <v>0</v>
      </c>
      <c r="AT91">
        <f t="shared" ca="1" si="69"/>
        <v>0</v>
      </c>
      <c r="AU91" t="str">
        <f t="shared" si="70"/>
        <v>-</v>
      </c>
      <c r="AX91">
        <f t="shared" si="47"/>
        <v>0</v>
      </c>
      <c r="AZ91" t="str">
        <f t="shared" si="71"/>
        <v/>
      </c>
      <c r="BA91">
        <f t="shared" si="72"/>
        <v>0</v>
      </c>
      <c r="BB91" t="str">
        <f>IF(AX91=0,"",IF(AX91="Nincs kapcsolód beszerzés",0,IF(ISERROR(VLOOKUP(AX91,Beszerzés!AS:AT,2,FALSE)),AX91,VLOOKUP(AX91,Beszerzés!AS:AT,2,FALSE))))</f>
        <v/>
      </c>
      <c r="BC91">
        <f t="shared" si="73"/>
        <v>0</v>
      </c>
      <c r="BD91">
        <f t="shared" si="74"/>
        <v>0</v>
      </c>
      <c r="BE91">
        <f t="shared" si="75"/>
        <v>0</v>
      </c>
      <c r="BF91" s="12" t="str">
        <f t="shared" si="76"/>
        <v>1900.01.00</v>
      </c>
      <c r="BG91" s="12" t="str">
        <f t="shared" si="77"/>
        <v>1900.01.00</v>
      </c>
      <c r="BH91">
        <f t="shared" si="78"/>
        <v>0</v>
      </c>
      <c r="BI91">
        <f t="shared" si="79"/>
        <v>0</v>
      </c>
      <c r="BJ91">
        <f t="shared" si="80"/>
        <v>0</v>
      </c>
      <c r="BK91">
        <f t="shared" si="81"/>
        <v>0</v>
      </c>
      <c r="BL91">
        <f t="shared" si="82"/>
        <v>0</v>
      </c>
      <c r="BX91" t="str">
        <f>IF(AND(Beszerzés!V91=0,Beszerzés!AK91=0),Beszerzés!AS91,"")</f>
        <v/>
      </c>
      <c r="BY91">
        <f ca="1">IF($AH$2&lt;&gt;0,0,VLOOKUP(BX91,Beszerzés!$AS$3:$BE$202,13,FALSE))</f>
        <v>0</v>
      </c>
      <c r="BZ91">
        <f t="shared" ca="1" si="83"/>
        <v>0</v>
      </c>
      <c r="CA91">
        <f t="shared" ca="1" si="84"/>
        <v>0</v>
      </c>
    </row>
    <row r="92" spans="1:79">
      <c r="A92" s="22" t="str">
        <f t="shared" si="85"/>
        <v/>
      </c>
      <c r="B92" s="18"/>
      <c r="C92" s="20"/>
      <c r="D92" s="18"/>
      <c r="E92" s="18"/>
      <c r="F92" s="18"/>
      <c r="G92" s="18"/>
      <c r="H92" s="19"/>
      <c r="I92" s="19"/>
      <c r="J92" s="18"/>
      <c r="K92" s="18"/>
      <c r="L92" s="18"/>
      <c r="M92" s="20"/>
      <c r="N92" s="18"/>
      <c r="Q92" t="str">
        <f t="shared" si="48"/>
        <v>vége</v>
      </c>
      <c r="T92">
        <f t="shared" si="49"/>
        <v>1</v>
      </c>
      <c r="U92">
        <f t="shared" si="50"/>
        <v>1</v>
      </c>
      <c r="V92">
        <f t="shared" si="51"/>
        <v>1</v>
      </c>
      <c r="W92">
        <f t="shared" si="52"/>
        <v>1</v>
      </c>
      <c r="X92">
        <f t="shared" si="53"/>
        <v>1</v>
      </c>
      <c r="Y92">
        <f t="shared" si="54"/>
        <v>1</v>
      </c>
      <c r="Z92">
        <f t="shared" si="55"/>
        <v>1</v>
      </c>
      <c r="AA92">
        <f t="shared" si="56"/>
        <v>1</v>
      </c>
      <c r="AB92">
        <f t="shared" si="57"/>
        <v>1</v>
      </c>
      <c r="AC92">
        <f t="shared" si="58"/>
        <v>1</v>
      </c>
      <c r="AD92">
        <f t="shared" si="59"/>
        <v>1</v>
      </c>
      <c r="AE92">
        <f t="shared" si="60"/>
        <v>1</v>
      </c>
      <c r="AF92">
        <f t="shared" si="61"/>
        <v>1</v>
      </c>
      <c r="AG92">
        <f t="shared" si="62"/>
        <v>0</v>
      </c>
      <c r="AI92" t="str">
        <f t="shared" si="63"/>
        <v>;;;;;;;;;;0;0;0</v>
      </c>
      <c r="AL92">
        <f t="shared" si="64"/>
        <v>0</v>
      </c>
      <c r="AM92">
        <f t="shared" si="44"/>
        <v>0</v>
      </c>
      <c r="AN92">
        <f t="shared" si="65"/>
        <v>0</v>
      </c>
      <c r="AO92">
        <f t="shared" si="45"/>
        <v>0</v>
      </c>
      <c r="AP92">
        <f t="shared" si="66"/>
        <v>0</v>
      </c>
      <c r="AQ92">
        <f t="shared" si="46"/>
        <v>0</v>
      </c>
      <c r="AR92" t="str">
        <f t="shared" si="67"/>
        <v/>
      </c>
      <c r="AS92">
        <f t="shared" ca="1" si="68"/>
        <v>0</v>
      </c>
      <c r="AT92">
        <f t="shared" ca="1" si="69"/>
        <v>0</v>
      </c>
      <c r="AU92" t="str">
        <f t="shared" si="70"/>
        <v>-</v>
      </c>
      <c r="AX92">
        <f t="shared" si="47"/>
        <v>0</v>
      </c>
      <c r="AZ92" t="str">
        <f t="shared" si="71"/>
        <v/>
      </c>
      <c r="BA92">
        <f t="shared" si="72"/>
        <v>0</v>
      </c>
      <c r="BB92" t="str">
        <f>IF(AX92=0,"",IF(AX92="Nincs kapcsolód beszerzés",0,IF(ISERROR(VLOOKUP(AX92,Beszerzés!AS:AT,2,FALSE)),AX92,VLOOKUP(AX92,Beszerzés!AS:AT,2,FALSE))))</f>
        <v/>
      </c>
      <c r="BC92">
        <f t="shared" si="73"/>
        <v>0</v>
      </c>
      <c r="BD92">
        <f t="shared" si="74"/>
        <v>0</v>
      </c>
      <c r="BE92">
        <f t="shared" si="75"/>
        <v>0</v>
      </c>
      <c r="BF92" s="12" t="str">
        <f t="shared" si="76"/>
        <v>1900.01.00</v>
      </c>
      <c r="BG92" s="12" t="str">
        <f t="shared" si="77"/>
        <v>1900.01.00</v>
      </c>
      <c r="BH92">
        <f t="shared" si="78"/>
        <v>0</v>
      </c>
      <c r="BI92">
        <f t="shared" si="79"/>
        <v>0</v>
      </c>
      <c r="BJ92">
        <f t="shared" si="80"/>
        <v>0</v>
      </c>
      <c r="BK92">
        <f t="shared" si="81"/>
        <v>0</v>
      </c>
      <c r="BL92">
        <f t="shared" si="82"/>
        <v>0</v>
      </c>
      <c r="BX92" t="str">
        <f>IF(AND(Beszerzés!V92=0,Beszerzés!AK92=0),Beszerzés!AS92,"")</f>
        <v/>
      </c>
      <c r="BY92">
        <f ca="1">IF($AH$2&lt;&gt;0,0,VLOOKUP(BX92,Beszerzés!$AS$3:$BE$202,13,FALSE))</f>
        <v>0</v>
      </c>
      <c r="BZ92">
        <f t="shared" ca="1" si="83"/>
        <v>0</v>
      </c>
      <c r="CA92">
        <f t="shared" ca="1" si="84"/>
        <v>0</v>
      </c>
    </row>
    <row r="93" spans="1:79">
      <c r="A93" s="22" t="str">
        <f t="shared" si="85"/>
        <v/>
      </c>
      <c r="B93" s="18"/>
      <c r="C93" s="20"/>
      <c r="D93" s="18"/>
      <c r="E93" s="18"/>
      <c r="F93" s="18"/>
      <c r="G93" s="18"/>
      <c r="H93" s="19"/>
      <c r="I93" s="19"/>
      <c r="J93" s="18"/>
      <c r="K93" s="18"/>
      <c r="L93" s="18"/>
      <c r="M93" s="20"/>
      <c r="N93" s="18"/>
      <c r="Q93" t="str">
        <f t="shared" si="48"/>
        <v>vége</v>
      </c>
      <c r="T93">
        <f t="shared" si="49"/>
        <v>1</v>
      </c>
      <c r="U93">
        <f t="shared" si="50"/>
        <v>1</v>
      </c>
      <c r="V93">
        <f t="shared" si="51"/>
        <v>1</v>
      </c>
      <c r="W93">
        <f t="shared" si="52"/>
        <v>1</v>
      </c>
      <c r="X93">
        <f t="shared" si="53"/>
        <v>1</v>
      </c>
      <c r="Y93">
        <f t="shared" si="54"/>
        <v>1</v>
      </c>
      <c r="Z93">
        <f t="shared" si="55"/>
        <v>1</v>
      </c>
      <c r="AA93">
        <f t="shared" si="56"/>
        <v>1</v>
      </c>
      <c r="AB93">
        <f t="shared" si="57"/>
        <v>1</v>
      </c>
      <c r="AC93">
        <f t="shared" si="58"/>
        <v>1</v>
      </c>
      <c r="AD93">
        <f t="shared" si="59"/>
        <v>1</v>
      </c>
      <c r="AE93">
        <f t="shared" si="60"/>
        <v>1</v>
      </c>
      <c r="AF93">
        <f t="shared" si="61"/>
        <v>1</v>
      </c>
      <c r="AG93">
        <f t="shared" si="62"/>
        <v>0</v>
      </c>
      <c r="AI93" t="str">
        <f t="shared" si="63"/>
        <v>;;;;;;;;;;0;0;0</v>
      </c>
      <c r="AL93">
        <f t="shared" si="64"/>
        <v>0</v>
      </c>
      <c r="AM93">
        <f t="shared" si="44"/>
        <v>0</v>
      </c>
      <c r="AN93">
        <f t="shared" si="65"/>
        <v>0</v>
      </c>
      <c r="AO93">
        <f t="shared" si="45"/>
        <v>0</v>
      </c>
      <c r="AP93">
        <f t="shared" si="66"/>
        <v>0</v>
      </c>
      <c r="AQ93">
        <f t="shared" si="46"/>
        <v>0</v>
      </c>
      <c r="AR93" t="str">
        <f t="shared" si="67"/>
        <v/>
      </c>
      <c r="AS93">
        <f t="shared" ca="1" si="68"/>
        <v>0</v>
      </c>
      <c r="AT93">
        <f t="shared" ca="1" si="69"/>
        <v>0</v>
      </c>
      <c r="AU93" t="str">
        <f t="shared" si="70"/>
        <v>-</v>
      </c>
      <c r="AX93">
        <f t="shared" si="47"/>
        <v>0</v>
      </c>
      <c r="AZ93" t="str">
        <f t="shared" si="71"/>
        <v/>
      </c>
      <c r="BA93">
        <f t="shared" si="72"/>
        <v>0</v>
      </c>
      <c r="BB93" t="str">
        <f>IF(AX93=0,"",IF(AX93="Nincs kapcsolód beszerzés",0,IF(ISERROR(VLOOKUP(AX93,Beszerzés!AS:AT,2,FALSE)),AX93,VLOOKUP(AX93,Beszerzés!AS:AT,2,FALSE))))</f>
        <v/>
      </c>
      <c r="BC93">
        <f t="shared" si="73"/>
        <v>0</v>
      </c>
      <c r="BD93">
        <f t="shared" si="74"/>
        <v>0</v>
      </c>
      <c r="BE93">
        <f t="shared" si="75"/>
        <v>0</v>
      </c>
      <c r="BF93" s="12" t="str">
        <f t="shared" si="76"/>
        <v>1900.01.00</v>
      </c>
      <c r="BG93" s="12" t="str">
        <f t="shared" si="77"/>
        <v>1900.01.00</v>
      </c>
      <c r="BH93">
        <f t="shared" si="78"/>
        <v>0</v>
      </c>
      <c r="BI93">
        <f t="shared" si="79"/>
        <v>0</v>
      </c>
      <c r="BJ93">
        <f t="shared" si="80"/>
        <v>0</v>
      </c>
      <c r="BK93">
        <f t="shared" si="81"/>
        <v>0</v>
      </c>
      <c r="BL93">
        <f t="shared" si="82"/>
        <v>0</v>
      </c>
      <c r="BX93" t="str">
        <f>IF(AND(Beszerzés!V93=0,Beszerzés!AK93=0),Beszerzés!AS93,"")</f>
        <v/>
      </c>
      <c r="BY93">
        <f ca="1">IF($AH$2&lt;&gt;0,0,VLOOKUP(BX93,Beszerzés!$AS$3:$BE$202,13,FALSE))</f>
        <v>0</v>
      </c>
      <c r="BZ93">
        <f t="shared" ca="1" si="83"/>
        <v>0</v>
      </c>
      <c r="CA93">
        <f t="shared" ca="1" si="84"/>
        <v>0</v>
      </c>
    </row>
    <row r="94" spans="1:79">
      <c r="A94" s="22" t="str">
        <f t="shared" si="85"/>
        <v/>
      </c>
      <c r="B94" s="18"/>
      <c r="C94" s="20"/>
      <c r="D94" s="18"/>
      <c r="E94" s="18"/>
      <c r="F94" s="18"/>
      <c r="G94" s="18"/>
      <c r="H94" s="19"/>
      <c r="I94" s="19"/>
      <c r="J94" s="18"/>
      <c r="K94" s="18"/>
      <c r="L94" s="18"/>
      <c r="M94" s="20"/>
      <c r="N94" s="18"/>
      <c r="Q94" t="str">
        <f t="shared" si="48"/>
        <v>vége</v>
      </c>
      <c r="T94">
        <f t="shared" si="49"/>
        <v>1</v>
      </c>
      <c r="U94">
        <f t="shared" si="50"/>
        <v>1</v>
      </c>
      <c r="V94">
        <f t="shared" si="51"/>
        <v>1</v>
      </c>
      <c r="W94">
        <f t="shared" si="52"/>
        <v>1</v>
      </c>
      <c r="X94">
        <f t="shared" si="53"/>
        <v>1</v>
      </c>
      <c r="Y94">
        <f t="shared" si="54"/>
        <v>1</v>
      </c>
      <c r="Z94">
        <f t="shared" si="55"/>
        <v>1</v>
      </c>
      <c r="AA94">
        <f t="shared" si="56"/>
        <v>1</v>
      </c>
      <c r="AB94">
        <f t="shared" si="57"/>
        <v>1</v>
      </c>
      <c r="AC94">
        <f t="shared" si="58"/>
        <v>1</v>
      </c>
      <c r="AD94">
        <f t="shared" si="59"/>
        <v>1</v>
      </c>
      <c r="AE94">
        <f t="shared" si="60"/>
        <v>1</v>
      </c>
      <c r="AF94">
        <f t="shared" si="61"/>
        <v>1</v>
      </c>
      <c r="AG94">
        <f t="shared" si="62"/>
        <v>0</v>
      </c>
      <c r="AI94" t="str">
        <f t="shared" si="63"/>
        <v>;;;;;;;;;;0;0;0</v>
      </c>
      <c r="AL94">
        <f t="shared" si="64"/>
        <v>0</v>
      </c>
      <c r="AM94">
        <f t="shared" si="44"/>
        <v>0</v>
      </c>
      <c r="AN94">
        <f t="shared" si="65"/>
        <v>0</v>
      </c>
      <c r="AO94">
        <f t="shared" si="45"/>
        <v>0</v>
      </c>
      <c r="AP94">
        <f t="shared" si="66"/>
        <v>0</v>
      </c>
      <c r="AQ94">
        <f t="shared" si="46"/>
        <v>0</v>
      </c>
      <c r="AR94" t="str">
        <f t="shared" si="67"/>
        <v/>
      </c>
      <c r="AS94">
        <f t="shared" ca="1" si="68"/>
        <v>0</v>
      </c>
      <c r="AT94">
        <f t="shared" ca="1" si="69"/>
        <v>0</v>
      </c>
      <c r="AU94" t="str">
        <f t="shared" si="70"/>
        <v>-</v>
      </c>
      <c r="AX94">
        <f t="shared" si="47"/>
        <v>0</v>
      </c>
      <c r="AZ94" t="str">
        <f t="shared" si="71"/>
        <v/>
      </c>
      <c r="BA94">
        <f t="shared" si="72"/>
        <v>0</v>
      </c>
      <c r="BB94" t="str">
        <f>IF(AX94=0,"",IF(AX94="Nincs kapcsolód beszerzés",0,IF(ISERROR(VLOOKUP(AX94,Beszerzés!AS:AT,2,FALSE)),AX94,VLOOKUP(AX94,Beszerzés!AS:AT,2,FALSE))))</f>
        <v/>
      </c>
      <c r="BC94">
        <f t="shared" si="73"/>
        <v>0</v>
      </c>
      <c r="BD94">
        <f t="shared" si="74"/>
        <v>0</v>
      </c>
      <c r="BE94">
        <f t="shared" si="75"/>
        <v>0</v>
      </c>
      <c r="BF94" s="12" t="str">
        <f t="shared" si="76"/>
        <v>1900.01.00</v>
      </c>
      <c r="BG94" s="12" t="str">
        <f t="shared" si="77"/>
        <v>1900.01.00</v>
      </c>
      <c r="BH94">
        <f t="shared" si="78"/>
        <v>0</v>
      </c>
      <c r="BI94">
        <f t="shared" si="79"/>
        <v>0</v>
      </c>
      <c r="BJ94">
        <f t="shared" si="80"/>
        <v>0</v>
      </c>
      <c r="BK94">
        <f t="shared" si="81"/>
        <v>0</v>
      </c>
      <c r="BL94">
        <f t="shared" si="82"/>
        <v>0</v>
      </c>
      <c r="BX94" t="str">
        <f>IF(AND(Beszerzés!V94=0,Beszerzés!AK94=0),Beszerzés!AS94,"")</f>
        <v/>
      </c>
      <c r="BY94">
        <f ca="1">IF($AH$2&lt;&gt;0,0,VLOOKUP(BX94,Beszerzés!$AS$3:$BE$202,13,FALSE))</f>
        <v>0</v>
      </c>
      <c r="BZ94">
        <f t="shared" ca="1" si="83"/>
        <v>0</v>
      </c>
      <c r="CA94">
        <f t="shared" ca="1" si="84"/>
        <v>0</v>
      </c>
    </row>
    <row r="95" spans="1:79">
      <c r="A95" s="22" t="str">
        <f t="shared" si="85"/>
        <v/>
      </c>
      <c r="B95" s="18"/>
      <c r="C95" s="20"/>
      <c r="D95" s="18"/>
      <c r="E95" s="18"/>
      <c r="F95" s="18"/>
      <c r="G95" s="18"/>
      <c r="H95" s="19"/>
      <c r="I95" s="19"/>
      <c r="J95" s="18"/>
      <c r="K95" s="18"/>
      <c r="L95" s="18"/>
      <c r="M95" s="20"/>
      <c r="N95" s="18"/>
      <c r="Q95" t="str">
        <f t="shared" si="48"/>
        <v>vége</v>
      </c>
      <c r="T95">
        <f t="shared" si="49"/>
        <v>1</v>
      </c>
      <c r="U95">
        <f t="shared" si="50"/>
        <v>1</v>
      </c>
      <c r="V95">
        <f t="shared" si="51"/>
        <v>1</v>
      </c>
      <c r="W95">
        <f t="shared" si="52"/>
        <v>1</v>
      </c>
      <c r="X95">
        <f t="shared" si="53"/>
        <v>1</v>
      </c>
      <c r="Y95">
        <f t="shared" si="54"/>
        <v>1</v>
      </c>
      <c r="Z95">
        <f t="shared" si="55"/>
        <v>1</v>
      </c>
      <c r="AA95">
        <f t="shared" si="56"/>
        <v>1</v>
      </c>
      <c r="AB95">
        <f t="shared" si="57"/>
        <v>1</v>
      </c>
      <c r="AC95">
        <f t="shared" si="58"/>
        <v>1</v>
      </c>
      <c r="AD95">
        <f t="shared" si="59"/>
        <v>1</v>
      </c>
      <c r="AE95">
        <f t="shared" si="60"/>
        <v>1</v>
      </c>
      <c r="AF95">
        <f t="shared" si="61"/>
        <v>1</v>
      </c>
      <c r="AG95">
        <f t="shared" si="62"/>
        <v>0</v>
      </c>
      <c r="AI95" t="str">
        <f t="shared" si="63"/>
        <v>;;;;;;;;;;0;0;0</v>
      </c>
      <c r="AL95">
        <f t="shared" si="64"/>
        <v>0</v>
      </c>
      <c r="AM95">
        <f t="shared" si="44"/>
        <v>0</v>
      </c>
      <c r="AN95">
        <f t="shared" si="65"/>
        <v>0</v>
      </c>
      <c r="AO95">
        <f t="shared" si="45"/>
        <v>0</v>
      </c>
      <c r="AP95">
        <f t="shared" si="66"/>
        <v>0</v>
      </c>
      <c r="AQ95">
        <f t="shared" si="46"/>
        <v>0</v>
      </c>
      <c r="AR95" t="str">
        <f t="shared" si="67"/>
        <v/>
      </c>
      <c r="AS95">
        <f t="shared" ca="1" si="68"/>
        <v>0</v>
      </c>
      <c r="AT95">
        <f t="shared" ca="1" si="69"/>
        <v>0</v>
      </c>
      <c r="AU95" t="str">
        <f t="shared" si="70"/>
        <v>-</v>
      </c>
      <c r="AX95">
        <f t="shared" si="47"/>
        <v>0</v>
      </c>
      <c r="AZ95" t="str">
        <f t="shared" si="71"/>
        <v/>
      </c>
      <c r="BA95">
        <f t="shared" si="72"/>
        <v>0</v>
      </c>
      <c r="BB95" t="str">
        <f>IF(AX95=0,"",IF(AX95="Nincs kapcsolód beszerzés",0,IF(ISERROR(VLOOKUP(AX95,Beszerzés!AS:AT,2,FALSE)),AX95,VLOOKUP(AX95,Beszerzés!AS:AT,2,FALSE))))</f>
        <v/>
      </c>
      <c r="BC95">
        <f t="shared" si="73"/>
        <v>0</v>
      </c>
      <c r="BD95">
        <f t="shared" si="74"/>
        <v>0</v>
      </c>
      <c r="BE95">
        <f t="shared" si="75"/>
        <v>0</v>
      </c>
      <c r="BF95" s="12" t="str">
        <f t="shared" si="76"/>
        <v>1900.01.00</v>
      </c>
      <c r="BG95" s="12" t="str">
        <f t="shared" si="77"/>
        <v>1900.01.00</v>
      </c>
      <c r="BH95">
        <f t="shared" si="78"/>
        <v>0</v>
      </c>
      <c r="BI95">
        <f t="shared" si="79"/>
        <v>0</v>
      </c>
      <c r="BJ95">
        <f t="shared" si="80"/>
        <v>0</v>
      </c>
      <c r="BK95">
        <f t="shared" si="81"/>
        <v>0</v>
      </c>
      <c r="BL95">
        <f t="shared" si="82"/>
        <v>0</v>
      </c>
      <c r="BX95" t="str">
        <f>IF(AND(Beszerzés!V95=0,Beszerzés!AK95=0),Beszerzés!AS95,"")</f>
        <v/>
      </c>
      <c r="BY95">
        <f ca="1">IF($AH$2&lt;&gt;0,0,VLOOKUP(BX95,Beszerzés!$AS$3:$BE$202,13,FALSE))</f>
        <v>0</v>
      </c>
      <c r="BZ95">
        <f t="shared" ca="1" si="83"/>
        <v>0</v>
      </c>
      <c r="CA95">
        <f t="shared" ca="1" si="84"/>
        <v>0</v>
      </c>
    </row>
    <row r="96" spans="1:79">
      <c r="A96" s="22" t="str">
        <f t="shared" si="85"/>
        <v/>
      </c>
      <c r="B96" s="18"/>
      <c r="C96" s="20"/>
      <c r="D96" s="18"/>
      <c r="E96" s="18"/>
      <c r="F96" s="18"/>
      <c r="G96" s="18"/>
      <c r="H96" s="19"/>
      <c r="I96" s="19"/>
      <c r="J96" s="18"/>
      <c r="K96" s="18"/>
      <c r="L96" s="18"/>
      <c r="M96" s="20"/>
      <c r="N96" s="18"/>
      <c r="Q96" t="str">
        <f t="shared" si="48"/>
        <v>vége</v>
      </c>
      <c r="T96">
        <f t="shared" si="49"/>
        <v>1</v>
      </c>
      <c r="U96">
        <f t="shared" si="50"/>
        <v>1</v>
      </c>
      <c r="V96">
        <f t="shared" si="51"/>
        <v>1</v>
      </c>
      <c r="W96">
        <f t="shared" si="52"/>
        <v>1</v>
      </c>
      <c r="X96">
        <f t="shared" si="53"/>
        <v>1</v>
      </c>
      <c r="Y96">
        <f t="shared" si="54"/>
        <v>1</v>
      </c>
      <c r="Z96">
        <f t="shared" si="55"/>
        <v>1</v>
      </c>
      <c r="AA96">
        <f t="shared" si="56"/>
        <v>1</v>
      </c>
      <c r="AB96">
        <f t="shared" si="57"/>
        <v>1</v>
      </c>
      <c r="AC96">
        <f t="shared" si="58"/>
        <v>1</v>
      </c>
      <c r="AD96">
        <f t="shared" si="59"/>
        <v>1</v>
      </c>
      <c r="AE96">
        <f t="shared" si="60"/>
        <v>1</v>
      </c>
      <c r="AF96">
        <f t="shared" si="61"/>
        <v>1</v>
      </c>
      <c r="AG96">
        <f t="shared" si="62"/>
        <v>0</v>
      </c>
      <c r="AI96" t="str">
        <f t="shared" si="63"/>
        <v>;;;;;;;;;;0;0;0</v>
      </c>
      <c r="AL96">
        <f t="shared" si="64"/>
        <v>0</v>
      </c>
      <c r="AM96">
        <f t="shared" si="44"/>
        <v>0</v>
      </c>
      <c r="AN96">
        <f t="shared" si="65"/>
        <v>0</v>
      </c>
      <c r="AO96">
        <f t="shared" si="45"/>
        <v>0</v>
      </c>
      <c r="AP96">
        <f t="shared" si="66"/>
        <v>0</v>
      </c>
      <c r="AQ96">
        <f t="shared" si="46"/>
        <v>0</v>
      </c>
      <c r="AR96" t="str">
        <f t="shared" si="67"/>
        <v/>
      </c>
      <c r="AS96">
        <f t="shared" ca="1" si="68"/>
        <v>0</v>
      </c>
      <c r="AT96">
        <f t="shared" ca="1" si="69"/>
        <v>0</v>
      </c>
      <c r="AU96" t="str">
        <f t="shared" si="70"/>
        <v>-</v>
      </c>
      <c r="AX96">
        <f t="shared" si="47"/>
        <v>0</v>
      </c>
      <c r="AZ96" t="str">
        <f t="shared" si="71"/>
        <v/>
      </c>
      <c r="BA96">
        <f t="shared" si="72"/>
        <v>0</v>
      </c>
      <c r="BB96" t="str">
        <f>IF(AX96=0,"",IF(AX96="Nincs kapcsolód beszerzés",0,IF(ISERROR(VLOOKUP(AX96,Beszerzés!AS:AT,2,FALSE)),AX96,VLOOKUP(AX96,Beszerzés!AS:AT,2,FALSE))))</f>
        <v/>
      </c>
      <c r="BC96">
        <f t="shared" si="73"/>
        <v>0</v>
      </c>
      <c r="BD96">
        <f t="shared" si="74"/>
        <v>0</v>
      </c>
      <c r="BE96">
        <f t="shared" si="75"/>
        <v>0</v>
      </c>
      <c r="BF96" s="12" t="str">
        <f t="shared" si="76"/>
        <v>1900.01.00</v>
      </c>
      <c r="BG96" s="12" t="str">
        <f t="shared" si="77"/>
        <v>1900.01.00</v>
      </c>
      <c r="BH96">
        <f t="shared" si="78"/>
        <v>0</v>
      </c>
      <c r="BI96">
        <f t="shared" si="79"/>
        <v>0</v>
      </c>
      <c r="BJ96">
        <f t="shared" si="80"/>
        <v>0</v>
      </c>
      <c r="BK96">
        <f t="shared" si="81"/>
        <v>0</v>
      </c>
      <c r="BL96">
        <f t="shared" si="82"/>
        <v>0</v>
      </c>
      <c r="BX96" t="str">
        <f>IF(AND(Beszerzés!V96=0,Beszerzés!AK96=0),Beszerzés!AS96,"")</f>
        <v/>
      </c>
      <c r="BY96">
        <f ca="1">IF($AH$2&lt;&gt;0,0,VLOOKUP(BX96,Beszerzés!$AS$3:$BE$202,13,FALSE))</f>
        <v>0</v>
      </c>
      <c r="BZ96">
        <f t="shared" ca="1" si="83"/>
        <v>0</v>
      </c>
      <c r="CA96">
        <f t="shared" ca="1" si="84"/>
        <v>0</v>
      </c>
    </row>
    <row r="97" spans="1:79">
      <c r="A97" s="22" t="str">
        <f t="shared" si="85"/>
        <v/>
      </c>
      <c r="B97" s="18"/>
      <c r="C97" s="20"/>
      <c r="D97" s="18"/>
      <c r="E97" s="18"/>
      <c r="F97" s="18"/>
      <c r="G97" s="18"/>
      <c r="H97" s="19"/>
      <c r="I97" s="19"/>
      <c r="J97" s="18"/>
      <c r="K97" s="18"/>
      <c r="L97" s="18"/>
      <c r="M97" s="20"/>
      <c r="N97" s="18"/>
      <c r="Q97" t="str">
        <f t="shared" si="48"/>
        <v>vége</v>
      </c>
      <c r="T97">
        <f t="shared" si="49"/>
        <v>1</v>
      </c>
      <c r="U97">
        <f t="shared" si="50"/>
        <v>1</v>
      </c>
      <c r="V97">
        <f t="shared" si="51"/>
        <v>1</v>
      </c>
      <c r="W97">
        <f t="shared" si="52"/>
        <v>1</v>
      </c>
      <c r="X97">
        <f t="shared" si="53"/>
        <v>1</v>
      </c>
      <c r="Y97">
        <f t="shared" si="54"/>
        <v>1</v>
      </c>
      <c r="Z97">
        <f t="shared" si="55"/>
        <v>1</v>
      </c>
      <c r="AA97">
        <f t="shared" si="56"/>
        <v>1</v>
      </c>
      <c r="AB97">
        <f t="shared" si="57"/>
        <v>1</v>
      </c>
      <c r="AC97">
        <f t="shared" si="58"/>
        <v>1</v>
      </c>
      <c r="AD97">
        <f t="shared" si="59"/>
        <v>1</v>
      </c>
      <c r="AE97">
        <f t="shared" si="60"/>
        <v>1</v>
      </c>
      <c r="AF97">
        <f t="shared" si="61"/>
        <v>1</v>
      </c>
      <c r="AG97">
        <f t="shared" si="62"/>
        <v>0</v>
      </c>
      <c r="AI97" t="str">
        <f t="shared" si="63"/>
        <v>;;;;;;;;;;0;0;0</v>
      </c>
      <c r="AL97">
        <f t="shared" si="64"/>
        <v>0</v>
      </c>
      <c r="AM97">
        <f t="shared" si="44"/>
        <v>0</v>
      </c>
      <c r="AN97">
        <f t="shared" si="65"/>
        <v>0</v>
      </c>
      <c r="AO97">
        <f t="shared" si="45"/>
        <v>0</v>
      </c>
      <c r="AP97">
        <f t="shared" si="66"/>
        <v>0</v>
      </c>
      <c r="AQ97">
        <f t="shared" si="46"/>
        <v>0</v>
      </c>
      <c r="AR97" t="str">
        <f t="shared" si="67"/>
        <v/>
      </c>
      <c r="AS97">
        <f t="shared" ca="1" si="68"/>
        <v>0</v>
      </c>
      <c r="AT97">
        <f t="shared" ca="1" si="69"/>
        <v>0</v>
      </c>
      <c r="AU97" t="str">
        <f t="shared" si="70"/>
        <v>-</v>
      </c>
      <c r="AX97">
        <f t="shared" si="47"/>
        <v>0</v>
      </c>
      <c r="AZ97" t="str">
        <f t="shared" si="71"/>
        <v/>
      </c>
      <c r="BA97">
        <f t="shared" si="72"/>
        <v>0</v>
      </c>
      <c r="BB97" t="str">
        <f>IF(AX97=0,"",IF(AX97="Nincs kapcsolód beszerzés",0,IF(ISERROR(VLOOKUP(AX97,Beszerzés!AS:AT,2,FALSE)),AX97,VLOOKUP(AX97,Beszerzés!AS:AT,2,FALSE))))</f>
        <v/>
      </c>
      <c r="BC97">
        <f t="shared" si="73"/>
        <v>0</v>
      </c>
      <c r="BD97">
        <f t="shared" si="74"/>
        <v>0</v>
      </c>
      <c r="BE97">
        <f t="shared" si="75"/>
        <v>0</v>
      </c>
      <c r="BF97" s="12" t="str">
        <f t="shared" si="76"/>
        <v>1900.01.00</v>
      </c>
      <c r="BG97" s="12" t="str">
        <f t="shared" si="77"/>
        <v>1900.01.00</v>
      </c>
      <c r="BH97">
        <f t="shared" si="78"/>
        <v>0</v>
      </c>
      <c r="BI97">
        <f t="shared" si="79"/>
        <v>0</v>
      </c>
      <c r="BJ97">
        <f t="shared" si="80"/>
        <v>0</v>
      </c>
      <c r="BK97">
        <f t="shared" si="81"/>
        <v>0</v>
      </c>
      <c r="BL97">
        <f t="shared" si="82"/>
        <v>0</v>
      </c>
      <c r="BX97" t="str">
        <f>IF(AND(Beszerzés!V97=0,Beszerzés!AK97=0),Beszerzés!AS97,"")</f>
        <v/>
      </c>
      <c r="BY97">
        <f ca="1">IF($AH$2&lt;&gt;0,0,VLOOKUP(BX97,Beszerzés!$AS$3:$BE$202,13,FALSE))</f>
        <v>0</v>
      </c>
      <c r="BZ97">
        <f t="shared" ca="1" si="83"/>
        <v>0</v>
      </c>
      <c r="CA97">
        <f t="shared" ca="1" si="84"/>
        <v>0</v>
      </c>
    </row>
    <row r="98" spans="1:79">
      <c r="A98" s="22" t="str">
        <f t="shared" si="85"/>
        <v/>
      </c>
      <c r="B98" s="18"/>
      <c r="C98" s="20"/>
      <c r="D98" s="18"/>
      <c r="E98" s="18"/>
      <c r="F98" s="18"/>
      <c r="G98" s="18"/>
      <c r="H98" s="19"/>
      <c r="I98" s="19"/>
      <c r="J98" s="18"/>
      <c r="K98" s="18"/>
      <c r="L98" s="18"/>
      <c r="M98" s="20"/>
      <c r="N98" s="18"/>
      <c r="Q98" t="str">
        <f t="shared" si="48"/>
        <v>vége</v>
      </c>
      <c r="T98">
        <f t="shared" si="49"/>
        <v>1</v>
      </c>
      <c r="U98">
        <f t="shared" si="50"/>
        <v>1</v>
      </c>
      <c r="V98">
        <f t="shared" si="51"/>
        <v>1</v>
      </c>
      <c r="W98">
        <f t="shared" si="52"/>
        <v>1</v>
      </c>
      <c r="X98">
        <f t="shared" si="53"/>
        <v>1</v>
      </c>
      <c r="Y98">
        <f t="shared" si="54"/>
        <v>1</v>
      </c>
      <c r="Z98">
        <f t="shared" si="55"/>
        <v>1</v>
      </c>
      <c r="AA98">
        <f t="shared" si="56"/>
        <v>1</v>
      </c>
      <c r="AB98">
        <f t="shared" si="57"/>
        <v>1</v>
      </c>
      <c r="AC98">
        <f t="shared" si="58"/>
        <v>1</v>
      </c>
      <c r="AD98">
        <f t="shared" si="59"/>
        <v>1</v>
      </c>
      <c r="AE98">
        <f t="shared" si="60"/>
        <v>1</v>
      </c>
      <c r="AF98">
        <f t="shared" si="61"/>
        <v>1</v>
      </c>
      <c r="AG98">
        <f t="shared" si="62"/>
        <v>0</v>
      </c>
      <c r="AI98" t="str">
        <f t="shared" si="63"/>
        <v>;;;;;;;;;;0;0;0</v>
      </c>
      <c r="AL98">
        <f t="shared" si="64"/>
        <v>0</v>
      </c>
      <c r="AM98">
        <f t="shared" si="44"/>
        <v>0</v>
      </c>
      <c r="AN98">
        <f t="shared" si="65"/>
        <v>0</v>
      </c>
      <c r="AO98">
        <f t="shared" si="45"/>
        <v>0</v>
      </c>
      <c r="AP98">
        <f t="shared" si="66"/>
        <v>0</v>
      </c>
      <c r="AQ98">
        <f t="shared" si="46"/>
        <v>0</v>
      </c>
      <c r="AR98" t="str">
        <f t="shared" si="67"/>
        <v/>
      </c>
      <c r="AS98">
        <f t="shared" ca="1" si="68"/>
        <v>0</v>
      </c>
      <c r="AT98">
        <f t="shared" ca="1" si="69"/>
        <v>0</v>
      </c>
      <c r="AU98" t="str">
        <f t="shared" si="70"/>
        <v>-</v>
      </c>
      <c r="AX98">
        <f t="shared" si="47"/>
        <v>0</v>
      </c>
      <c r="AZ98" t="str">
        <f t="shared" si="71"/>
        <v/>
      </c>
      <c r="BA98">
        <f t="shared" si="72"/>
        <v>0</v>
      </c>
      <c r="BB98" t="str">
        <f>IF(AX98=0,"",IF(AX98="Nincs kapcsolód beszerzés",0,IF(ISERROR(VLOOKUP(AX98,Beszerzés!AS:AT,2,FALSE)),AX98,VLOOKUP(AX98,Beszerzés!AS:AT,2,FALSE))))</f>
        <v/>
      </c>
      <c r="BC98">
        <f t="shared" si="73"/>
        <v>0</v>
      </c>
      <c r="BD98">
        <f t="shared" si="74"/>
        <v>0</v>
      </c>
      <c r="BE98">
        <f t="shared" si="75"/>
        <v>0</v>
      </c>
      <c r="BF98" s="12" t="str">
        <f t="shared" si="76"/>
        <v>1900.01.00</v>
      </c>
      <c r="BG98" s="12" t="str">
        <f t="shared" si="77"/>
        <v>1900.01.00</v>
      </c>
      <c r="BH98">
        <f t="shared" si="78"/>
        <v>0</v>
      </c>
      <c r="BI98">
        <f t="shared" si="79"/>
        <v>0</v>
      </c>
      <c r="BJ98">
        <f t="shared" si="80"/>
        <v>0</v>
      </c>
      <c r="BK98">
        <f t="shared" si="81"/>
        <v>0</v>
      </c>
      <c r="BL98">
        <f t="shared" si="82"/>
        <v>0</v>
      </c>
      <c r="BX98" t="str">
        <f>IF(AND(Beszerzés!V98=0,Beszerzés!AK98=0),Beszerzés!AS98,"")</f>
        <v/>
      </c>
      <c r="BY98">
        <f ca="1">IF($AH$2&lt;&gt;0,0,VLOOKUP(BX98,Beszerzés!$AS$3:$BE$202,13,FALSE))</f>
        <v>0</v>
      </c>
      <c r="BZ98">
        <f t="shared" ca="1" si="83"/>
        <v>0</v>
      </c>
      <c r="CA98">
        <f t="shared" ca="1" si="84"/>
        <v>0</v>
      </c>
    </row>
    <row r="99" spans="1:79">
      <c r="A99" s="22" t="str">
        <f t="shared" si="85"/>
        <v/>
      </c>
      <c r="B99" s="18"/>
      <c r="C99" s="20"/>
      <c r="D99" s="18"/>
      <c r="E99" s="18"/>
      <c r="F99" s="18"/>
      <c r="G99" s="18"/>
      <c r="H99" s="19"/>
      <c r="I99" s="19"/>
      <c r="J99" s="18"/>
      <c r="K99" s="18"/>
      <c r="L99" s="18"/>
      <c r="M99" s="20"/>
      <c r="N99" s="18"/>
      <c r="Q99" t="str">
        <f t="shared" si="48"/>
        <v>vége</v>
      </c>
      <c r="T99">
        <f t="shared" si="49"/>
        <v>1</v>
      </c>
      <c r="U99">
        <f t="shared" si="50"/>
        <v>1</v>
      </c>
      <c r="V99">
        <f t="shared" si="51"/>
        <v>1</v>
      </c>
      <c r="W99">
        <f t="shared" si="52"/>
        <v>1</v>
      </c>
      <c r="X99">
        <f t="shared" si="53"/>
        <v>1</v>
      </c>
      <c r="Y99">
        <f t="shared" si="54"/>
        <v>1</v>
      </c>
      <c r="Z99">
        <f t="shared" si="55"/>
        <v>1</v>
      </c>
      <c r="AA99">
        <f t="shared" si="56"/>
        <v>1</v>
      </c>
      <c r="AB99">
        <f t="shared" si="57"/>
        <v>1</v>
      </c>
      <c r="AC99">
        <f t="shared" si="58"/>
        <v>1</v>
      </c>
      <c r="AD99">
        <f t="shared" si="59"/>
        <v>1</v>
      </c>
      <c r="AE99">
        <f t="shared" si="60"/>
        <v>1</v>
      </c>
      <c r="AF99">
        <f t="shared" si="61"/>
        <v>1</v>
      </c>
      <c r="AG99">
        <f t="shared" si="62"/>
        <v>0</v>
      </c>
      <c r="AI99" t="str">
        <f t="shared" si="63"/>
        <v>;;;;;;;;;;0;0;0</v>
      </c>
      <c r="AL99">
        <f t="shared" si="64"/>
        <v>0</v>
      </c>
      <c r="AM99">
        <f t="shared" si="44"/>
        <v>0</v>
      </c>
      <c r="AN99">
        <f t="shared" si="65"/>
        <v>0</v>
      </c>
      <c r="AO99">
        <f t="shared" si="45"/>
        <v>0</v>
      </c>
      <c r="AP99">
        <f t="shared" si="66"/>
        <v>0</v>
      </c>
      <c r="AQ99">
        <f t="shared" si="46"/>
        <v>0</v>
      </c>
      <c r="AR99" t="str">
        <f t="shared" si="67"/>
        <v/>
      </c>
      <c r="AS99">
        <f t="shared" ca="1" si="68"/>
        <v>0</v>
      </c>
      <c r="AT99">
        <f t="shared" ca="1" si="69"/>
        <v>0</v>
      </c>
      <c r="AU99" t="str">
        <f t="shared" si="70"/>
        <v>-</v>
      </c>
      <c r="AX99">
        <f t="shared" si="47"/>
        <v>0</v>
      </c>
      <c r="AZ99" t="str">
        <f t="shared" si="71"/>
        <v/>
      </c>
      <c r="BA99">
        <f t="shared" si="72"/>
        <v>0</v>
      </c>
      <c r="BB99" t="str">
        <f>IF(AX99=0,"",IF(AX99="Nincs kapcsolód beszerzés",0,IF(ISERROR(VLOOKUP(AX99,Beszerzés!AS:AT,2,FALSE)),AX99,VLOOKUP(AX99,Beszerzés!AS:AT,2,FALSE))))</f>
        <v/>
      </c>
      <c r="BC99">
        <f t="shared" si="73"/>
        <v>0</v>
      </c>
      <c r="BD99">
        <f t="shared" si="74"/>
        <v>0</v>
      </c>
      <c r="BE99">
        <f t="shared" si="75"/>
        <v>0</v>
      </c>
      <c r="BF99" s="12" t="str">
        <f t="shared" si="76"/>
        <v>1900.01.00</v>
      </c>
      <c r="BG99" s="12" t="str">
        <f t="shared" si="77"/>
        <v>1900.01.00</v>
      </c>
      <c r="BH99">
        <f t="shared" si="78"/>
        <v>0</v>
      </c>
      <c r="BI99">
        <f t="shared" si="79"/>
        <v>0</v>
      </c>
      <c r="BJ99">
        <f t="shared" si="80"/>
        <v>0</v>
      </c>
      <c r="BK99">
        <f t="shared" si="81"/>
        <v>0</v>
      </c>
      <c r="BL99">
        <f t="shared" si="82"/>
        <v>0</v>
      </c>
      <c r="BX99" t="str">
        <f>IF(AND(Beszerzés!V99=0,Beszerzés!AK99=0),Beszerzés!AS99,"")</f>
        <v/>
      </c>
      <c r="BY99">
        <f ca="1">IF($AH$2&lt;&gt;0,0,VLOOKUP(BX99,Beszerzés!$AS$3:$BE$202,13,FALSE))</f>
        <v>0</v>
      </c>
      <c r="BZ99">
        <f t="shared" ca="1" si="83"/>
        <v>0</v>
      </c>
      <c r="CA99">
        <f t="shared" ca="1" si="84"/>
        <v>0</v>
      </c>
    </row>
    <row r="100" spans="1:79">
      <c r="A100" s="22" t="str">
        <f t="shared" si="85"/>
        <v/>
      </c>
      <c r="B100" s="18"/>
      <c r="C100" s="20"/>
      <c r="D100" s="18"/>
      <c r="E100" s="18"/>
      <c r="F100" s="18"/>
      <c r="G100" s="18"/>
      <c r="H100" s="19"/>
      <c r="I100" s="19"/>
      <c r="J100" s="18"/>
      <c r="K100" s="18"/>
      <c r="L100" s="18"/>
      <c r="M100" s="20"/>
      <c r="N100" s="18"/>
      <c r="Q100" t="str">
        <f t="shared" si="48"/>
        <v>vége</v>
      </c>
      <c r="T100">
        <f t="shared" si="49"/>
        <v>1</v>
      </c>
      <c r="U100">
        <f t="shared" si="50"/>
        <v>1</v>
      </c>
      <c r="V100">
        <f t="shared" si="51"/>
        <v>1</v>
      </c>
      <c r="W100">
        <f t="shared" si="52"/>
        <v>1</v>
      </c>
      <c r="X100">
        <f t="shared" si="53"/>
        <v>1</v>
      </c>
      <c r="Y100">
        <f t="shared" si="54"/>
        <v>1</v>
      </c>
      <c r="Z100">
        <f t="shared" si="55"/>
        <v>1</v>
      </c>
      <c r="AA100">
        <f t="shared" si="56"/>
        <v>1</v>
      </c>
      <c r="AB100">
        <f t="shared" si="57"/>
        <v>1</v>
      </c>
      <c r="AC100">
        <f t="shared" si="58"/>
        <v>1</v>
      </c>
      <c r="AD100">
        <f t="shared" si="59"/>
        <v>1</v>
      </c>
      <c r="AE100">
        <f t="shared" si="60"/>
        <v>1</v>
      </c>
      <c r="AF100">
        <f t="shared" si="61"/>
        <v>1</v>
      </c>
      <c r="AG100">
        <f t="shared" si="62"/>
        <v>0</v>
      </c>
      <c r="AI100" t="str">
        <f t="shared" si="63"/>
        <v>;;;;;;;;;;0;0;0</v>
      </c>
      <c r="AL100">
        <f t="shared" si="64"/>
        <v>0</v>
      </c>
      <c r="AM100">
        <f t="shared" si="44"/>
        <v>0</v>
      </c>
      <c r="AN100">
        <f t="shared" si="65"/>
        <v>0</v>
      </c>
      <c r="AO100">
        <f t="shared" si="45"/>
        <v>0</v>
      </c>
      <c r="AP100">
        <f t="shared" si="66"/>
        <v>0</v>
      </c>
      <c r="AQ100">
        <f t="shared" si="46"/>
        <v>0</v>
      </c>
      <c r="AR100" t="str">
        <f t="shared" si="67"/>
        <v/>
      </c>
      <c r="AS100">
        <f t="shared" ca="1" si="68"/>
        <v>0</v>
      </c>
      <c r="AT100">
        <f t="shared" ca="1" si="69"/>
        <v>0</v>
      </c>
      <c r="AU100" t="str">
        <f t="shared" si="70"/>
        <v>-</v>
      </c>
      <c r="AX100">
        <f t="shared" si="47"/>
        <v>0</v>
      </c>
      <c r="AZ100" t="str">
        <f t="shared" si="71"/>
        <v/>
      </c>
      <c r="BA100">
        <f t="shared" si="72"/>
        <v>0</v>
      </c>
      <c r="BB100" t="str">
        <f>IF(AX100=0,"",IF(AX100="Nincs kapcsolód beszerzés",0,IF(ISERROR(VLOOKUP(AX100,Beszerzés!AS:AT,2,FALSE)),AX100,VLOOKUP(AX100,Beszerzés!AS:AT,2,FALSE))))</f>
        <v/>
      </c>
      <c r="BC100">
        <f t="shared" si="73"/>
        <v>0</v>
      </c>
      <c r="BD100">
        <f t="shared" si="74"/>
        <v>0</v>
      </c>
      <c r="BE100">
        <f t="shared" si="75"/>
        <v>0</v>
      </c>
      <c r="BF100" s="12" t="str">
        <f t="shared" si="76"/>
        <v>1900.01.00</v>
      </c>
      <c r="BG100" s="12" t="str">
        <f t="shared" si="77"/>
        <v>1900.01.00</v>
      </c>
      <c r="BH100">
        <f t="shared" si="78"/>
        <v>0</v>
      </c>
      <c r="BI100">
        <f t="shared" si="79"/>
        <v>0</v>
      </c>
      <c r="BJ100">
        <f t="shared" si="80"/>
        <v>0</v>
      </c>
      <c r="BK100">
        <f t="shared" si="81"/>
        <v>0</v>
      </c>
      <c r="BL100">
        <f t="shared" si="82"/>
        <v>0</v>
      </c>
      <c r="BX100" t="str">
        <f>IF(AND(Beszerzés!V100=0,Beszerzés!AK100=0),Beszerzés!AS100,"")</f>
        <v/>
      </c>
      <c r="BY100">
        <f ca="1">IF($AH$2&lt;&gt;0,0,VLOOKUP(BX100,Beszerzés!$AS$3:$BE$202,13,FALSE))</f>
        <v>0</v>
      </c>
      <c r="BZ100">
        <f t="shared" ca="1" si="83"/>
        <v>0</v>
      </c>
      <c r="CA100">
        <f t="shared" ca="1" si="84"/>
        <v>0</v>
      </c>
    </row>
    <row r="101" spans="1:79">
      <c r="A101" s="22" t="str">
        <f t="shared" si="85"/>
        <v/>
      </c>
      <c r="B101" s="18"/>
      <c r="C101" s="20"/>
      <c r="D101" s="18"/>
      <c r="E101" s="18"/>
      <c r="F101" s="18"/>
      <c r="G101" s="18"/>
      <c r="H101" s="19"/>
      <c r="I101" s="19"/>
      <c r="J101" s="18"/>
      <c r="K101" s="18"/>
      <c r="L101" s="18"/>
      <c r="M101" s="20"/>
      <c r="N101" s="18"/>
      <c r="Q101" t="str">
        <f t="shared" si="48"/>
        <v>vége</v>
      </c>
      <c r="T101">
        <f t="shared" si="49"/>
        <v>1</v>
      </c>
      <c r="U101">
        <f t="shared" si="50"/>
        <v>1</v>
      </c>
      <c r="V101">
        <f t="shared" si="51"/>
        <v>1</v>
      </c>
      <c r="W101">
        <f t="shared" si="52"/>
        <v>1</v>
      </c>
      <c r="X101">
        <f t="shared" si="53"/>
        <v>1</v>
      </c>
      <c r="Y101">
        <f t="shared" si="54"/>
        <v>1</v>
      </c>
      <c r="Z101">
        <f t="shared" si="55"/>
        <v>1</v>
      </c>
      <c r="AA101">
        <f t="shared" si="56"/>
        <v>1</v>
      </c>
      <c r="AB101">
        <f t="shared" si="57"/>
        <v>1</v>
      </c>
      <c r="AC101">
        <f t="shared" si="58"/>
        <v>1</v>
      </c>
      <c r="AD101">
        <f t="shared" si="59"/>
        <v>1</v>
      </c>
      <c r="AE101">
        <f t="shared" si="60"/>
        <v>1</v>
      </c>
      <c r="AF101">
        <f t="shared" si="61"/>
        <v>1</v>
      </c>
      <c r="AG101">
        <f t="shared" si="62"/>
        <v>0</v>
      </c>
      <c r="AI101" t="str">
        <f t="shared" si="63"/>
        <v>;;;;;;;;;;0;0;0</v>
      </c>
      <c r="AL101">
        <f t="shared" si="64"/>
        <v>0</v>
      </c>
      <c r="AM101">
        <f t="shared" si="44"/>
        <v>0</v>
      </c>
      <c r="AN101">
        <f t="shared" si="65"/>
        <v>0</v>
      </c>
      <c r="AO101">
        <f t="shared" si="45"/>
        <v>0</v>
      </c>
      <c r="AP101">
        <f t="shared" si="66"/>
        <v>0</v>
      </c>
      <c r="AQ101">
        <f t="shared" si="46"/>
        <v>0</v>
      </c>
      <c r="AR101" t="str">
        <f t="shared" si="67"/>
        <v/>
      </c>
      <c r="AS101">
        <f t="shared" ca="1" si="68"/>
        <v>0</v>
      </c>
      <c r="AT101">
        <f t="shared" ca="1" si="69"/>
        <v>0</v>
      </c>
      <c r="AU101" t="str">
        <f t="shared" si="70"/>
        <v>-</v>
      </c>
      <c r="AX101">
        <f t="shared" si="47"/>
        <v>0</v>
      </c>
      <c r="AZ101" t="str">
        <f t="shared" si="71"/>
        <v/>
      </c>
      <c r="BA101">
        <f t="shared" si="72"/>
        <v>0</v>
      </c>
      <c r="BB101" t="str">
        <f>IF(AX101=0,"",IF(AX101="Nincs kapcsolód beszerzés",0,IF(ISERROR(VLOOKUP(AX101,Beszerzés!AS:AT,2,FALSE)),AX101,VLOOKUP(AX101,Beszerzés!AS:AT,2,FALSE))))</f>
        <v/>
      </c>
      <c r="BC101">
        <f t="shared" si="73"/>
        <v>0</v>
      </c>
      <c r="BD101">
        <f t="shared" si="74"/>
        <v>0</v>
      </c>
      <c r="BE101">
        <f t="shared" si="75"/>
        <v>0</v>
      </c>
      <c r="BF101" s="12" t="str">
        <f t="shared" si="76"/>
        <v>1900.01.00</v>
      </c>
      <c r="BG101" s="12" t="str">
        <f t="shared" si="77"/>
        <v>1900.01.00</v>
      </c>
      <c r="BH101">
        <f t="shared" si="78"/>
        <v>0</v>
      </c>
      <c r="BI101">
        <f t="shared" si="79"/>
        <v>0</v>
      </c>
      <c r="BJ101">
        <f t="shared" si="80"/>
        <v>0</v>
      </c>
      <c r="BK101">
        <f t="shared" si="81"/>
        <v>0</v>
      </c>
      <c r="BL101">
        <f t="shared" si="82"/>
        <v>0</v>
      </c>
      <c r="BX101" t="str">
        <f>IF(AND(Beszerzés!V101=0,Beszerzés!AK101=0),Beszerzés!AS101,"")</f>
        <v/>
      </c>
      <c r="BY101">
        <f ca="1">IF($AH$2&lt;&gt;0,0,VLOOKUP(BX101,Beszerzés!$AS$3:$BE$202,13,FALSE))</f>
        <v>0</v>
      </c>
      <c r="BZ101">
        <f t="shared" ca="1" si="83"/>
        <v>0</v>
      </c>
      <c r="CA101">
        <f t="shared" ca="1" si="84"/>
        <v>0</v>
      </c>
    </row>
    <row r="102" spans="1:79">
      <c r="A102" s="22" t="str">
        <f t="shared" si="85"/>
        <v/>
      </c>
      <c r="B102" s="18"/>
      <c r="C102" s="20"/>
      <c r="D102" s="18"/>
      <c r="E102" s="18"/>
      <c r="F102" s="18"/>
      <c r="G102" s="18"/>
      <c r="H102" s="19"/>
      <c r="I102" s="19"/>
      <c r="J102" s="18"/>
      <c r="K102" s="18"/>
      <c r="L102" s="18"/>
      <c r="M102" s="20"/>
      <c r="N102" s="18"/>
      <c r="Q102" t="str">
        <f t="shared" si="48"/>
        <v>vége</v>
      </c>
      <c r="T102">
        <f t="shared" si="49"/>
        <v>1</v>
      </c>
      <c r="U102">
        <f t="shared" si="50"/>
        <v>1</v>
      </c>
      <c r="V102">
        <f t="shared" si="51"/>
        <v>1</v>
      </c>
      <c r="W102">
        <f t="shared" si="52"/>
        <v>1</v>
      </c>
      <c r="X102">
        <f t="shared" si="53"/>
        <v>1</v>
      </c>
      <c r="Y102">
        <f t="shared" si="54"/>
        <v>1</v>
      </c>
      <c r="Z102">
        <f t="shared" si="55"/>
        <v>1</v>
      </c>
      <c r="AA102">
        <f t="shared" si="56"/>
        <v>1</v>
      </c>
      <c r="AB102">
        <f t="shared" si="57"/>
        <v>1</v>
      </c>
      <c r="AC102">
        <f t="shared" si="58"/>
        <v>1</v>
      </c>
      <c r="AD102">
        <f t="shared" si="59"/>
        <v>1</v>
      </c>
      <c r="AE102">
        <f t="shared" si="60"/>
        <v>1</v>
      </c>
      <c r="AF102">
        <f t="shared" si="61"/>
        <v>1</v>
      </c>
      <c r="AG102">
        <f t="shared" si="62"/>
        <v>0</v>
      </c>
      <c r="AI102" t="str">
        <f t="shared" si="63"/>
        <v>;;;;;;;;;;0;0;0</v>
      </c>
      <c r="AL102">
        <f t="shared" si="64"/>
        <v>0</v>
      </c>
      <c r="AM102">
        <f t="shared" si="44"/>
        <v>0</v>
      </c>
      <c r="AN102">
        <f t="shared" si="65"/>
        <v>0</v>
      </c>
      <c r="AO102">
        <f t="shared" si="45"/>
        <v>0</v>
      </c>
      <c r="AP102">
        <f t="shared" si="66"/>
        <v>0</v>
      </c>
      <c r="AQ102">
        <f t="shared" si="46"/>
        <v>0</v>
      </c>
      <c r="AR102" t="str">
        <f t="shared" si="67"/>
        <v/>
      </c>
      <c r="AS102">
        <f t="shared" ca="1" si="68"/>
        <v>0</v>
      </c>
      <c r="AT102">
        <f t="shared" ca="1" si="69"/>
        <v>0</v>
      </c>
      <c r="AU102" t="str">
        <f t="shared" si="70"/>
        <v>-</v>
      </c>
      <c r="AX102">
        <f t="shared" si="47"/>
        <v>0</v>
      </c>
      <c r="AZ102" t="str">
        <f t="shared" si="71"/>
        <v/>
      </c>
      <c r="BA102">
        <f t="shared" si="72"/>
        <v>0</v>
      </c>
      <c r="BB102" t="str">
        <f>IF(AX102=0,"",IF(AX102="Nincs kapcsolód beszerzés",0,IF(ISERROR(VLOOKUP(AX102,Beszerzés!AS:AT,2,FALSE)),AX102,VLOOKUP(AX102,Beszerzés!AS:AT,2,FALSE))))</f>
        <v/>
      </c>
      <c r="BC102">
        <f t="shared" si="73"/>
        <v>0</v>
      </c>
      <c r="BD102">
        <f t="shared" si="74"/>
        <v>0</v>
      </c>
      <c r="BE102">
        <f t="shared" si="75"/>
        <v>0</v>
      </c>
      <c r="BF102" s="12" t="str">
        <f t="shared" si="76"/>
        <v>1900.01.00</v>
      </c>
      <c r="BG102" s="12" t="str">
        <f t="shared" si="77"/>
        <v>1900.01.00</v>
      </c>
      <c r="BH102">
        <f t="shared" si="78"/>
        <v>0</v>
      </c>
      <c r="BI102">
        <f t="shared" si="79"/>
        <v>0</v>
      </c>
      <c r="BJ102">
        <f t="shared" si="80"/>
        <v>0</v>
      </c>
      <c r="BK102">
        <f t="shared" si="81"/>
        <v>0</v>
      </c>
      <c r="BL102">
        <f t="shared" si="82"/>
        <v>0</v>
      </c>
      <c r="BX102" t="str">
        <f>IF(AND(Beszerzés!V102=0,Beszerzés!AK102=0),Beszerzés!AS102,"")</f>
        <v/>
      </c>
      <c r="BY102">
        <f ca="1">IF($AH$2&lt;&gt;0,0,VLOOKUP(BX102,Beszerzés!$AS$3:$BE$202,13,FALSE))</f>
        <v>0</v>
      </c>
      <c r="BZ102">
        <f t="shared" ca="1" si="83"/>
        <v>0</v>
      </c>
      <c r="CA102">
        <f t="shared" ca="1" si="84"/>
        <v>0</v>
      </c>
    </row>
    <row r="103" spans="1:79">
      <c r="A103" s="22" t="str">
        <f t="shared" si="85"/>
        <v/>
      </c>
      <c r="B103" s="18"/>
      <c r="C103" s="20"/>
      <c r="D103" s="18"/>
      <c r="E103" s="18"/>
      <c r="F103" s="18"/>
      <c r="G103" s="18"/>
      <c r="H103" s="19"/>
      <c r="I103" s="19"/>
      <c r="J103" s="18"/>
      <c r="K103" s="18"/>
      <c r="L103" s="18"/>
      <c r="M103" s="20"/>
      <c r="N103" s="18"/>
      <c r="Q103" t="str">
        <f t="shared" si="48"/>
        <v>vége</v>
      </c>
      <c r="T103">
        <f t="shared" si="49"/>
        <v>1</v>
      </c>
      <c r="U103">
        <f t="shared" si="50"/>
        <v>1</v>
      </c>
      <c r="V103">
        <f t="shared" si="51"/>
        <v>1</v>
      </c>
      <c r="W103">
        <f t="shared" si="52"/>
        <v>1</v>
      </c>
      <c r="X103">
        <f t="shared" si="53"/>
        <v>1</v>
      </c>
      <c r="Y103">
        <f t="shared" si="54"/>
        <v>1</v>
      </c>
      <c r="Z103">
        <f t="shared" si="55"/>
        <v>1</v>
      </c>
      <c r="AA103">
        <f t="shared" si="56"/>
        <v>1</v>
      </c>
      <c r="AB103">
        <f t="shared" si="57"/>
        <v>1</v>
      </c>
      <c r="AC103">
        <f t="shared" si="58"/>
        <v>1</v>
      </c>
      <c r="AD103">
        <f t="shared" si="59"/>
        <v>1</v>
      </c>
      <c r="AE103">
        <f t="shared" si="60"/>
        <v>1</v>
      </c>
      <c r="AF103">
        <f t="shared" si="61"/>
        <v>1</v>
      </c>
      <c r="AG103">
        <f t="shared" si="62"/>
        <v>0</v>
      </c>
      <c r="AI103" t="str">
        <f t="shared" si="63"/>
        <v>;;;;;;;;;;0;0;0</v>
      </c>
      <c r="AL103">
        <f t="shared" si="64"/>
        <v>0</v>
      </c>
      <c r="AM103">
        <f t="shared" si="44"/>
        <v>0</v>
      </c>
      <c r="AN103">
        <f t="shared" si="65"/>
        <v>0</v>
      </c>
      <c r="AO103">
        <f t="shared" si="45"/>
        <v>0</v>
      </c>
      <c r="AP103">
        <f t="shared" si="66"/>
        <v>0</v>
      </c>
      <c r="AQ103">
        <f t="shared" si="46"/>
        <v>0</v>
      </c>
      <c r="AR103" t="str">
        <f t="shared" si="67"/>
        <v/>
      </c>
      <c r="AS103">
        <f t="shared" ca="1" si="68"/>
        <v>0</v>
      </c>
      <c r="AT103">
        <f t="shared" ca="1" si="69"/>
        <v>0</v>
      </c>
      <c r="AU103" t="str">
        <f t="shared" si="70"/>
        <v>-</v>
      </c>
      <c r="AX103">
        <f t="shared" si="47"/>
        <v>0</v>
      </c>
      <c r="AZ103" t="str">
        <f t="shared" si="71"/>
        <v/>
      </c>
      <c r="BA103">
        <f t="shared" si="72"/>
        <v>0</v>
      </c>
      <c r="BB103" t="str">
        <f>IF(AX103=0,"",IF(AX103="Nincs kapcsolód beszerzés",0,IF(ISERROR(VLOOKUP(AX103,Beszerzés!AS:AT,2,FALSE)),AX103,VLOOKUP(AX103,Beszerzés!AS:AT,2,FALSE))))</f>
        <v/>
      </c>
      <c r="BC103">
        <f t="shared" si="73"/>
        <v>0</v>
      </c>
      <c r="BD103">
        <f t="shared" si="74"/>
        <v>0</v>
      </c>
      <c r="BE103">
        <f t="shared" si="75"/>
        <v>0</v>
      </c>
      <c r="BF103" s="12" t="str">
        <f t="shared" si="76"/>
        <v>1900.01.00</v>
      </c>
      <c r="BG103" s="12" t="str">
        <f t="shared" si="77"/>
        <v>1900.01.00</v>
      </c>
      <c r="BH103">
        <f t="shared" si="78"/>
        <v>0</v>
      </c>
      <c r="BI103">
        <f t="shared" si="79"/>
        <v>0</v>
      </c>
      <c r="BJ103">
        <f t="shared" si="80"/>
        <v>0</v>
      </c>
      <c r="BK103">
        <f t="shared" si="81"/>
        <v>0</v>
      </c>
      <c r="BL103">
        <f t="shared" si="82"/>
        <v>0</v>
      </c>
      <c r="BX103" t="str">
        <f>IF(AND(Beszerzés!V103=0,Beszerzés!AK103=0),Beszerzés!AS103,"")</f>
        <v/>
      </c>
      <c r="BY103">
        <f ca="1">IF($AH$2&lt;&gt;0,0,VLOOKUP(BX103,Beszerzés!$AS$3:$BE$202,13,FALSE))</f>
        <v>0</v>
      </c>
      <c r="BZ103">
        <f t="shared" ca="1" si="83"/>
        <v>0</v>
      </c>
      <c r="CA103">
        <f t="shared" ca="1" si="84"/>
        <v>0</v>
      </c>
    </row>
    <row r="104" spans="1:79">
      <c r="A104" s="22" t="str">
        <f t="shared" si="85"/>
        <v/>
      </c>
      <c r="B104" s="18"/>
      <c r="C104" s="20"/>
      <c r="D104" s="18"/>
      <c r="E104" s="18"/>
      <c r="F104" s="18"/>
      <c r="G104" s="18"/>
      <c r="H104" s="19"/>
      <c r="I104" s="19"/>
      <c r="J104" s="18"/>
      <c r="K104" s="18"/>
      <c r="L104" s="18"/>
      <c r="M104" s="20"/>
      <c r="N104" s="18"/>
      <c r="Q104" t="str">
        <f t="shared" si="48"/>
        <v>vége</v>
      </c>
      <c r="T104">
        <f t="shared" si="49"/>
        <v>1</v>
      </c>
      <c r="U104">
        <f t="shared" si="50"/>
        <v>1</v>
      </c>
      <c r="V104">
        <f t="shared" si="51"/>
        <v>1</v>
      </c>
      <c r="W104">
        <f t="shared" si="52"/>
        <v>1</v>
      </c>
      <c r="X104">
        <f t="shared" si="53"/>
        <v>1</v>
      </c>
      <c r="Y104">
        <f t="shared" si="54"/>
        <v>1</v>
      </c>
      <c r="Z104">
        <f t="shared" si="55"/>
        <v>1</v>
      </c>
      <c r="AA104">
        <f t="shared" si="56"/>
        <v>1</v>
      </c>
      <c r="AB104">
        <f t="shared" si="57"/>
        <v>1</v>
      </c>
      <c r="AC104">
        <f t="shared" si="58"/>
        <v>1</v>
      </c>
      <c r="AD104">
        <f t="shared" si="59"/>
        <v>1</v>
      </c>
      <c r="AE104">
        <f t="shared" si="60"/>
        <v>1</v>
      </c>
      <c r="AF104">
        <f t="shared" si="61"/>
        <v>1</v>
      </c>
      <c r="AG104">
        <f t="shared" si="62"/>
        <v>0</v>
      </c>
      <c r="AI104" t="str">
        <f t="shared" si="63"/>
        <v>;;;;;;;;;;0;0;0</v>
      </c>
      <c r="AL104">
        <f t="shared" si="64"/>
        <v>0</v>
      </c>
      <c r="AM104">
        <f t="shared" si="44"/>
        <v>0</v>
      </c>
      <c r="AN104">
        <f t="shared" si="65"/>
        <v>0</v>
      </c>
      <c r="AO104">
        <f t="shared" si="45"/>
        <v>0</v>
      </c>
      <c r="AP104">
        <f t="shared" si="66"/>
        <v>0</v>
      </c>
      <c r="AQ104">
        <f t="shared" si="46"/>
        <v>0</v>
      </c>
      <c r="AR104" t="str">
        <f t="shared" si="67"/>
        <v/>
      </c>
      <c r="AS104">
        <f t="shared" ca="1" si="68"/>
        <v>0</v>
      </c>
      <c r="AT104">
        <f t="shared" ca="1" si="69"/>
        <v>0</v>
      </c>
      <c r="AU104" t="str">
        <f t="shared" si="70"/>
        <v>-</v>
      </c>
      <c r="AX104">
        <f t="shared" si="47"/>
        <v>0</v>
      </c>
      <c r="AZ104" t="str">
        <f t="shared" si="71"/>
        <v/>
      </c>
      <c r="BA104">
        <f t="shared" si="72"/>
        <v>0</v>
      </c>
      <c r="BB104" t="str">
        <f>IF(AX104=0,"",IF(AX104="Nincs kapcsolód beszerzés",0,IF(ISERROR(VLOOKUP(AX104,Beszerzés!AS:AT,2,FALSE)),AX104,VLOOKUP(AX104,Beszerzés!AS:AT,2,FALSE))))</f>
        <v/>
      </c>
      <c r="BC104">
        <f t="shared" si="73"/>
        <v>0</v>
      </c>
      <c r="BD104">
        <f t="shared" si="74"/>
        <v>0</v>
      </c>
      <c r="BE104">
        <f t="shared" si="75"/>
        <v>0</v>
      </c>
      <c r="BF104" s="12" t="str">
        <f t="shared" si="76"/>
        <v>1900.01.00</v>
      </c>
      <c r="BG104" s="12" t="str">
        <f t="shared" si="77"/>
        <v>1900.01.00</v>
      </c>
      <c r="BH104">
        <f t="shared" si="78"/>
        <v>0</v>
      </c>
      <c r="BI104">
        <f t="shared" si="79"/>
        <v>0</v>
      </c>
      <c r="BJ104">
        <f t="shared" si="80"/>
        <v>0</v>
      </c>
      <c r="BK104">
        <f t="shared" si="81"/>
        <v>0</v>
      </c>
      <c r="BL104">
        <f t="shared" si="82"/>
        <v>0</v>
      </c>
      <c r="BX104" t="str">
        <f>IF(AND(Beszerzés!V104=0,Beszerzés!AK104=0),Beszerzés!AS104,"")</f>
        <v/>
      </c>
      <c r="BY104">
        <f ca="1">IF($AH$2&lt;&gt;0,0,VLOOKUP(BX104,Beszerzés!$AS$3:$BE$202,13,FALSE))</f>
        <v>0</v>
      </c>
      <c r="BZ104">
        <f t="shared" ca="1" si="83"/>
        <v>0</v>
      </c>
      <c r="CA104">
        <f t="shared" ca="1" si="84"/>
        <v>0</v>
      </c>
    </row>
    <row r="105" spans="1:79">
      <c r="A105" s="22" t="str">
        <f t="shared" si="85"/>
        <v/>
      </c>
      <c r="B105" s="18"/>
      <c r="C105" s="20"/>
      <c r="D105" s="18"/>
      <c r="E105" s="18"/>
      <c r="F105" s="18"/>
      <c r="G105" s="18"/>
      <c r="H105" s="19"/>
      <c r="I105" s="19"/>
      <c r="J105" s="18"/>
      <c r="K105" s="18"/>
      <c r="L105" s="18"/>
      <c r="M105" s="20"/>
      <c r="N105" s="18"/>
      <c r="Q105" t="str">
        <f t="shared" si="48"/>
        <v>vége</v>
      </c>
      <c r="T105">
        <f t="shared" si="49"/>
        <v>1</v>
      </c>
      <c r="U105">
        <f t="shared" si="50"/>
        <v>1</v>
      </c>
      <c r="V105">
        <f t="shared" si="51"/>
        <v>1</v>
      </c>
      <c r="W105">
        <f t="shared" si="52"/>
        <v>1</v>
      </c>
      <c r="X105">
        <f t="shared" si="53"/>
        <v>1</v>
      </c>
      <c r="Y105">
        <f t="shared" si="54"/>
        <v>1</v>
      </c>
      <c r="Z105">
        <f t="shared" si="55"/>
        <v>1</v>
      </c>
      <c r="AA105">
        <f t="shared" si="56"/>
        <v>1</v>
      </c>
      <c r="AB105">
        <f t="shared" si="57"/>
        <v>1</v>
      </c>
      <c r="AC105">
        <f t="shared" si="58"/>
        <v>1</v>
      </c>
      <c r="AD105">
        <f t="shared" si="59"/>
        <v>1</v>
      </c>
      <c r="AE105">
        <f t="shared" si="60"/>
        <v>1</v>
      </c>
      <c r="AF105">
        <f t="shared" si="61"/>
        <v>1</v>
      </c>
      <c r="AG105">
        <f t="shared" si="62"/>
        <v>0</v>
      </c>
      <c r="AI105" t="str">
        <f t="shared" si="63"/>
        <v>;;;;;;;;;;0;0;0</v>
      </c>
      <c r="AL105">
        <f t="shared" si="64"/>
        <v>0</v>
      </c>
      <c r="AM105">
        <f t="shared" si="44"/>
        <v>0</v>
      </c>
      <c r="AN105">
        <f t="shared" si="65"/>
        <v>0</v>
      </c>
      <c r="AO105">
        <f t="shared" si="45"/>
        <v>0</v>
      </c>
      <c r="AP105">
        <f t="shared" si="66"/>
        <v>0</v>
      </c>
      <c r="AQ105">
        <f t="shared" si="46"/>
        <v>0</v>
      </c>
      <c r="AR105" t="str">
        <f t="shared" si="67"/>
        <v/>
      </c>
      <c r="AS105">
        <f t="shared" ca="1" si="68"/>
        <v>0</v>
      </c>
      <c r="AT105">
        <f t="shared" ca="1" si="69"/>
        <v>0</v>
      </c>
      <c r="AU105" t="str">
        <f t="shared" si="70"/>
        <v>-</v>
      </c>
      <c r="AX105">
        <f t="shared" si="47"/>
        <v>0</v>
      </c>
      <c r="AZ105" t="str">
        <f t="shared" si="71"/>
        <v/>
      </c>
      <c r="BA105">
        <f t="shared" si="72"/>
        <v>0</v>
      </c>
      <c r="BB105" t="str">
        <f>IF(AX105=0,"",IF(AX105="Nincs kapcsolód beszerzés",0,IF(ISERROR(VLOOKUP(AX105,Beszerzés!AS:AT,2,FALSE)),AX105,VLOOKUP(AX105,Beszerzés!AS:AT,2,FALSE))))</f>
        <v/>
      </c>
      <c r="BC105">
        <f t="shared" si="73"/>
        <v>0</v>
      </c>
      <c r="BD105">
        <f t="shared" si="74"/>
        <v>0</v>
      </c>
      <c r="BE105">
        <f t="shared" si="75"/>
        <v>0</v>
      </c>
      <c r="BF105" s="12" t="str">
        <f t="shared" si="76"/>
        <v>1900.01.00</v>
      </c>
      <c r="BG105" s="12" t="str">
        <f t="shared" si="77"/>
        <v>1900.01.00</v>
      </c>
      <c r="BH105">
        <f t="shared" si="78"/>
        <v>0</v>
      </c>
      <c r="BI105">
        <f t="shared" si="79"/>
        <v>0</v>
      </c>
      <c r="BJ105">
        <f t="shared" si="80"/>
        <v>0</v>
      </c>
      <c r="BK105">
        <f t="shared" si="81"/>
        <v>0</v>
      </c>
      <c r="BL105">
        <f t="shared" si="82"/>
        <v>0</v>
      </c>
      <c r="BX105" t="str">
        <f>IF(AND(Beszerzés!V105=0,Beszerzés!AK105=0),Beszerzés!AS105,"")</f>
        <v/>
      </c>
      <c r="BY105">
        <f ca="1">IF($AH$2&lt;&gt;0,0,VLOOKUP(BX105,Beszerzés!$AS$3:$BE$202,13,FALSE))</f>
        <v>0</v>
      </c>
      <c r="BZ105">
        <f t="shared" ca="1" si="83"/>
        <v>0</v>
      </c>
      <c r="CA105">
        <f t="shared" ca="1" si="84"/>
        <v>0</v>
      </c>
    </row>
    <row r="106" spans="1:79">
      <c r="A106" s="22" t="str">
        <f t="shared" si="85"/>
        <v/>
      </c>
      <c r="B106" s="18"/>
      <c r="C106" s="20"/>
      <c r="D106" s="18"/>
      <c r="E106" s="18"/>
      <c r="F106" s="18"/>
      <c r="G106" s="18"/>
      <c r="H106" s="19"/>
      <c r="I106" s="19"/>
      <c r="J106" s="18"/>
      <c r="K106" s="18"/>
      <c r="L106" s="18"/>
      <c r="M106" s="20"/>
      <c r="N106" s="18"/>
      <c r="Q106" t="str">
        <f t="shared" si="48"/>
        <v>vége</v>
      </c>
      <c r="T106">
        <f t="shared" si="49"/>
        <v>1</v>
      </c>
      <c r="U106">
        <f t="shared" si="50"/>
        <v>1</v>
      </c>
      <c r="V106">
        <f t="shared" si="51"/>
        <v>1</v>
      </c>
      <c r="W106">
        <f t="shared" si="52"/>
        <v>1</v>
      </c>
      <c r="X106">
        <f t="shared" si="53"/>
        <v>1</v>
      </c>
      <c r="Y106">
        <f t="shared" si="54"/>
        <v>1</v>
      </c>
      <c r="Z106">
        <f t="shared" si="55"/>
        <v>1</v>
      </c>
      <c r="AA106">
        <f t="shared" si="56"/>
        <v>1</v>
      </c>
      <c r="AB106">
        <f t="shared" si="57"/>
        <v>1</v>
      </c>
      <c r="AC106">
        <f t="shared" si="58"/>
        <v>1</v>
      </c>
      <c r="AD106">
        <f t="shared" si="59"/>
        <v>1</v>
      </c>
      <c r="AE106">
        <f t="shared" si="60"/>
        <v>1</v>
      </c>
      <c r="AF106">
        <f t="shared" si="61"/>
        <v>1</v>
      </c>
      <c r="AG106">
        <f t="shared" si="62"/>
        <v>0</v>
      </c>
      <c r="AI106" t="str">
        <f t="shared" si="63"/>
        <v>;;;;;;;;;;0;0;0</v>
      </c>
      <c r="AL106">
        <f t="shared" si="64"/>
        <v>0</v>
      </c>
      <c r="AM106">
        <f t="shared" si="44"/>
        <v>0</v>
      </c>
      <c r="AN106">
        <f t="shared" si="65"/>
        <v>0</v>
      </c>
      <c r="AO106">
        <f t="shared" si="45"/>
        <v>0</v>
      </c>
      <c r="AP106">
        <f t="shared" si="66"/>
        <v>0</v>
      </c>
      <c r="AQ106">
        <f t="shared" si="46"/>
        <v>0</v>
      </c>
      <c r="AR106" t="str">
        <f t="shared" si="67"/>
        <v/>
      </c>
      <c r="AS106">
        <f t="shared" ca="1" si="68"/>
        <v>0</v>
      </c>
      <c r="AT106">
        <f t="shared" ca="1" si="69"/>
        <v>0</v>
      </c>
      <c r="AU106" t="str">
        <f t="shared" si="70"/>
        <v>-</v>
      </c>
      <c r="AX106">
        <f t="shared" si="47"/>
        <v>0</v>
      </c>
      <c r="AZ106" t="str">
        <f t="shared" si="71"/>
        <v/>
      </c>
      <c r="BA106">
        <f t="shared" si="72"/>
        <v>0</v>
      </c>
      <c r="BB106" t="str">
        <f>IF(AX106=0,"",IF(AX106="Nincs kapcsolód beszerzés",0,IF(ISERROR(VLOOKUP(AX106,Beszerzés!AS:AT,2,FALSE)),AX106,VLOOKUP(AX106,Beszerzés!AS:AT,2,FALSE))))</f>
        <v/>
      </c>
      <c r="BC106">
        <f t="shared" si="73"/>
        <v>0</v>
      </c>
      <c r="BD106">
        <f t="shared" si="74"/>
        <v>0</v>
      </c>
      <c r="BE106">
        <f t="shared" si="75"/>
        <v>0</v>
      </c>
      <c r="BF106" s="12" t="str">
        <f t="shared" si="76"/>
        <v>1900.01.00</v>
      </c>
      <c r="BG106" s="12" t="str">
        <f t="shared" si="77"/>
        <v>1900.01.00</v>
      </c>
      <c r="BH106">
        <f t="shared" si="78"/>
        <v>0</v>
      </c>
      <c r="BI106">
        <f t="shared" si="79"/>
        <v>0</v>
      </c>
      <c r="BJ106">
        <f t="shared" si="80"/>
        <v>0</v>
      </c>
      <c r="BK106">
        <f t="shared" si="81"/>
        <v>0</v>
      </c>
      <c r="BL106">
        <f t="shared" si="82"/>
        <v>0</v>
      </c>
      <c r="BX106" t="str">
        <f>IF(AND(Beszerzés!V106=0,Beszerzés!AK106=0),Beszerzés!AS106,"")</f>
        <v/>
      </c>
      <c r="BY106">
        <f ca="1">IF($AH$2&lt;&gt;0,0,VLOOKUP(BX106,Beszerzés!$AS$3:$BE$202,13,FALSE))</f>
        <v>0</v>
      </c>
      <c r="BZ106">
        <f t="shared" ca="1" si="83"/>
        <v>0</v>
      </c>
      <c r="CA106">
        <f t="shared" ca="1" si="84"/>
        <v>0</v>
      </c>
    </row>
    <row r="107" spans="1:79">
      <c r="A107" s="22" t="str">
        <f t="shared" si="85"/>
        <v/>
      </c>
      <c r="B107" s="18"/>
      <c r="C107" s="20"/>
      <c r="D107" s="18"/>
      <c r="E107" s="18"/>
      <c r="F107" s="18"/>
      <c r="G107" s="18"/>
      <c r="H107" s="19"/>
      <c r="I107" s="19"/>
      <c r="J107" s="18"/>
      <c r="K107" s="18"/>
      <c r="L107" s="18"/>
      <c r="M107" s="20"/>
      <c r="N107" s="18"/>
      <c r="Q107" t="str">
        <f t="shared" si="48"/>
        <v>vége</v>
      </c>
      <c r="T107">
        <f t="shared" si="49"/>
        <v>1</v>
      </c>
      <c r="U107">
        <f t="shared" si="50"/>
        <v>1</v>
      </c>
      <c r="V107">
        <f t="shared" si="51"/>
        <v>1</v>
      </c>
      <c r="W107">
        <f t="shared" si="52"/>
        <v>1</v>
      </c>
      <c r="X107">
        <f t="shared" si="53"/>
        <v>1</v>
      </c>
      <c r="Y107">
        <f t="shared" si="54"/>
        <v>1</v>
      </c>
      <c r="Z107">
        <f t="shared" si="55"/>
        <v>1</v>
      </c>
      <c r="AA107">
        <f t="shared" si="56"/>
        <v>1</v>
      </c>
      <c r="AB107">
        <f t="shared" si="57"/>
        <v>1</v>
      </c>
      <c r="AC107">
        <f t="shared" si="58"/>
        <v>1</v>
      </c>
      <c r="AD107">
        <f t="shared" si="59"/>
        <v>1</v>
      </c>
      <c r="AE107">
        <f t="shared" si="60"/>
        <v>1</v>
      </c>
      <c r="AF107">
        <f t="shared" si="61"/>
        <v>1</v>
      </c>
      <c r="AG107">
        <f t="shared" si="62"/>
        <v>0</v>
      </c>
      <c r="AI107" t="str">
        <f t="shared" si="63"/>
        <v>;;;;;;;;;;0;0;0</v>
      </c>
      <c r="AL107">
        <f t="shared" si="64"/>
        <v>0</v>
      </c>
      <c r="AM107">
        <f t="shared" si="44"/>
        <v>0</v>
      </c>
      <c r="AN107">
        <f t="shared" si="65"/>
        <v>0</v>
      </c>
      <c r="AO107">
        <f t="shared" si="45"/>
        <v>0</v>
      </c>
      <c r="AP107">
        <f t="shared" si="66"/>
        <v>0</v>
      </c>
      <c r="AQ107">
        <f t="shared" si="46"/>
        <v>0</v>
      </c>
      <c r="AR107" t="str">
        <f t="shared" si="67"/>
        <v/>
      </c>
      <c r="AS107">
        <f t="shared" ca="1" si="68"/>
        <v>0</v>
      </c>
      <c r="AT107">
        <f t="shared" ca="1" si="69"/>
        <v>0</v>
      </c>
      <c r="AU107" t="str">
        <f t="shared" si="70"/>
        <v>-</v>
      </c>
      <c r="AX107">
        <f t="shared" si="47"/>
        <v>0</v>
      </c>
      <c r="AZ107" t="str">
        <f t="shared" si="71"/>
        <v/>
      </c>
      <c r="BA107">
        <f t="shared" si="72"/>
        <v>0</v>
      </c>
      <c r="BB107" t="str">
        <f>IF(AX107=0,"",IF(AX107="Nincs kapcsolód beszerzés",0,IF(ISERROR(VLOOKUP(AX107,Beszerzés!AS:AT,2,FALSE)),AX107,VLOOKUP(AX107,Beszerzés!AS:AT,2,FALSE))))</f>
        <v/>
      </c>
      <c r="BC107">
        <f t="shared" si="73"/>
        <v>0</v>
      </c>
      <c r="BD107">
        <f t="shared" si="74"/>
        <v>0</v>
      </c>
      <c r="BE107">
        <f t="shared" si="75"/>
        <v>0</v>
      </c>
      <c r="BF107" s="12" t="str">
        <f t="shared" si="76"/>
        <v>1900.01.00</v>
      </c>
      <c r="BG107" s="12" t="str">
        <f t="shared" si="77"/>
        <v>1900.01.00</v>
      </c>
      <c r="BH107">
        <f t="shared" si="78"/>
        <v>0</v>
      </c>
      <c r="BI107">
        <f t="shared" si="79"/>
        <v>0</v>
      </c>
      <c r="BJ107">
        <f t="shared" si="80"/>
        <v>0</v>
      </c>
      <c r="BK107">
        <f t="shared" si="81"/>
        <v>0</v>
      </c>
      <c r="BL107">
        <f t="shared" si="82"/>
        <v>0</v>
      </c>
      <c r="BX107" t="str">
        <f>IF(AND(Beszerzés!V107=0,Beszerzés!AK107=0),Beszerzés!AS107,"")</f>
        <v/>
      </c>
      <c r="BY107">
        <f ca="1">IF($AH$2&lt;&gt;0,0,VLOOKUP(BX107,Beszerzés!$AS$3:$BE$202,13,FALSE))</f>
        <v>0</v>
      </c>
      <c r="BZ107">
        <f t="shared" ca="1" si="83"/>
        <v>0</v>
      </c>
      <c r="CA107">
        <f t="shared" ca="1" si="84"/>
        <v>0</v>
      </c>
    </row>
    <row r="108" spans="1:79">
      <c r="A108" s="22" t="str">
        <f t="shared" si="85"/>
        <v/>
      </c>
      <c r="B108" s="18"/>
      <c r="C108" s="20"/>
      <c r="D108" s="18"/>
      <c r="E108" s="18"/>
      <c r="F108" s="18"/>
      <c r="G108" s="18"/>
      <c r="H108" s="19"/>
      <c r="I108" s="19"/>
      <c r="J108" s="18"/>
      <c r="K108" s="18"/>
      <c r="L108" s="18"/>
      <c r="M108" s="20"/>
      <c r="N108" s="18"/>
      <c r="Q108" t="str">
        <f t="shared" si="48"/>
        <v>vége</v>
      </c>
      <c r="T108">
        <f t="shared" si="49"/>
        <v>1</v>
      </c>
      <c r="U108">
        <f t="shared" si="50"/>
        <v>1</v>
      </c>
      <c r="V108">
        <f t="shared" si="51"/>
        <v>1</v>
      </c>
      <c r="W108">
        <f t="shared" si="52"/>
        <v>1</v>
      </c>
      <c r="X108">
        <f t="shared" si="53"/>
        <v>1</v>
      </c>
      <c r="Y108">
        <f t="shared" si="54"/>
        <v>1</v>
      </c>
      <c r="Z108">
        <f t="shared" si="55"/>
        <v>1</v>
      </c>
      <c r="AA108">
        <f t="shared" si="56"/>
        <v>1</v>
      </c>
      <c r="AB108">
        <f t="shared" si="57"/>
        <v>1</v>
      </c>
      <c r="AC108">
        <f t="shared" si="58"/>
        <v>1</v>
      </c>
      <c r="AD108">
        <f t="shared" si="59"/>
        <v>1</v>
      </c>
      <c r="AE108">
        <f t="shared" si="60"/>
        <v>1</v>
      </c>
      <c r="AF108">
        <f t="shared" si="61"/>
        <v>1</v>
      </c>
      <c r="AG108">
        <f t="shared" si="62"/>
        <v>0</v>
      </c>
      <c r="AI108" t="str">
        <f t="shared" si="63"/>
        <v>;;;;;;;;;;0;0;0</v>
      </c>
      <c r="AL108">
        <f t="shared" si="64"/>
        <v>0</v>
      </c>
      <c r="AM108">
        <f t="shared" si="44"/>
        <v>0</v>
      </c>
      <c r="AN108">
        <f t="shared" si="65"/>
        <v>0</v>
      </c>
      <c r="AO108">
        <f t="shared" si="45"/>
        <v>0</v>
      </c>
      <c r="AP108">
        <f t="shared" si="66"/>
        <v>0</v>
      </c>
      <c r="AQ108">
        <f t="shared" si="46"/>
        <v>0</v>
      </c>
      <c r="AR108" t="str">
        <f t="shared" si="67"/>
        <v/>
      </c>
      <c r="AS108">
        <f t="shared" ca="1" si="68"/>
        <v>0</v>
      </c>
      <c r="AT108">
        <f t="shared" ca="1" si="69"/>
        <v>0</v>
      </c>
      <c r="AU108" t="str">
        <f t="shared" si="70"/>
        <v>-</v>
      </c>
      <c r="AX108">
        <f t="shared" si="47"/>
        <v>0</v>
      </c>
      <c r="AZ108" t="str">
        <f t="shared" si="71"/>
        <v/>
      </c>
      <c r="BA108">
        <f t="shared" si="72"/>
        <v>0</v>
      </c>
      <c r="BB108" t="str">
        <f>IF(AX108=0,"",IF(AX108="Nincs kapcsolód beszerzés",0,IF(ISERROR(VLOOKUP(AX108,Beszerzés!AS:AT,2,FALSE)),AX108,VLOOKUP(AX108,Beszerzés!AS:AT,2,FALSE))))</f>
        <v/>
      </c>
      <c r="BC108">
        <f t="shared" si="73"/>
        <v>0</v>
      </c>
      <c r="BD108">
        <f t="shared" si="74"/>
        <v>0</v>
      </c>
      <c r="BE108">
        <f t="shared" si="75"/>
        <v>0</v>
      </c>
      <c r="BF108" s="12" t="str">
        <f t="shared" si="76"/>
        <v>1900.01.00</v>
      </c>
      <c r="BG108" s="12" t="str">
        <f t="shared" si="77"/>
        <v>1900.01.00</v>
      </c>
      <c r="BH108">
        <f t="shared" si="78"/>
        <v>0</v>
      </c>
      <c r="BI108">
        <f t="shared" si="79"/>
        <v>0</v>
      </c>
      <c r="BJ108">
        <f t="shared" si="80"/>
        <v>0</v>
      </c>
      <c r="BK108">
        <f t="shared" si="81"/>
        <v>0</v>
      </c>
      <c r="BL108">
        <f t="shared" si="82"/>
        <v>0</v>
      </c>
      <c r="BX108" t="str">
        <f>IF(AND(Beszerzés!V108=0,Beszerzés!AK108=0),Beszerzés!AS108,"")</f>
        <v/>
      </c>
      <c r="BY108">
        <f ca="1">IF($AH$2&lt;&gt;0,0,VLOOKUP(BX108,Beszerzés!$AS$3:$BE$202,13,FALSE))</f>
        <v>0</v>
      </c>
      <c r="BZ108">
        <f t="shared" ca="1" si="83"/>
        <v>0</v>
      </c>
      <c r="CA108">
        <f t="shared" ca="1" si="84"/>
        <v>0</v>
      </c>
    </row>
    <row r="109" spans="1:79">
      <c r="A109" s="22" t="str">
        <f t="shared" si="85"/>
        <v/>
      </c>
      <c r="B109" s="18"/>
      <c r="C109" s="20"/>
      <c r="D109" s="18"/>
      <c r="E109" s="18"/>
      <c r="F109" s="18"/>
      <c r="G109" s="18"/>
      <c r="H109" s="19"/>
      <c r="I109" s="19"/>
      <c r="J109" s="18"/>
      <c r="K109" s="18"/>
      <c r="L109" s="18"/>
      <c r="M109" s="20"/>
      <c r="N109" s="18"/>
      <c r="Q109" t="str">
        <f t="shared" si="48"/>
        <v>vége</v>
      </c>
      <c r="T109">
        <f t="shared" si="49"/>
        <v>1</v>
      </c>
      <c r="U109">
        <f t="shared" si="50"/>
        <v>1</v>
      </c>
      <c r="V109">
        <f t="shared" si="51"/>
        <v>1</v>
      </c>
      <c r="W109">
        <f t="shared" si="52"/>
        <v>1</v>
      </c>
      <c r="X109">
        <f t="shared" si="53"/>
        <v>1</v>
      </c>
      <c r="Y109">
        <f t="shared" si="54"/>
        <v>1</v>
      </c>
      <c r="Z109">
        <f t="shared" si="55"/>
        <v>1</v>
      </c>
      <c r="AA109">
        <f t="shared" si="56"/>
        <v>1</v>
      </c>
      <c r="AB109">
        <f t="shared" si="57"/>
        <v>1</v>
      </c>
      <c r="AC109">
        <f t="shared" si="58"/>
        <v>1</v>
      </c>
      <c r="AD109">
        <f t="shared" si="59"/>
        <v>1</v>
      </c>
      <c r="AE109">
        <f t="shared" si="60"/>
        <v>1</v>
      </c>
      <c r="AF109">
        <f t="shared" si="61"/>
        <v>1</v>
      </c>
      <c r="AG109">
        <f t="shared" si="62"/>
        <v>0</v>
      </c>
      <c r="AI109" t="str">
        <f t="shared" si="63"/>
        <v>;;;;;;;;;;0;0;0</v>
      </c>
      <c r="AL109">
        <f t="shared" si="64"/>
        <v>0</v>
      </c>
      <c r="AM109">
        <f t="shared" si="44"/>
        <v>0</v>
      </c>
      <c r="AN109">
        <f t="shared" si="65"/>
        <v>0</v>
      </c>
      <c r="AO109">
        <f t="shared" si="45"/>
        <v>0</v>
      </c>
      <c r="AP109">
        <f t="shared" si="66"/>
        <v>0</v>
      </c>
      <c r="AQ109">
        <f t="shared" si="46"/>
        <v>0</v>
      </c>
      <c r="AR109" t="str">
        <f t="shared" si="67"/>
        <v/>
      </c>
      <c r="AS109">
        <f t="shared" ca="1" si="68"/>
        <v>0</v>
      </c>
      <c r="AT109">
        <f t="shared" ca="1" si="69"/>
        <v>0</v>
      </c>
      <c r="AU109" t="str">
        <f t="shared" si="70"/>
        <v>-</v>
      </c>
      <c r="AX109">
        <f t="shared" si="47"/>
        <v>0</v>
      </c>
      <c r="AZ109" t="str">
        <f t="shared" si="71"/>
        <v/>
      </c>
      <c r="BA109">
        <f t="shared" si="72"/>
        <v>0</v>
      </c>
      <c r="BB109" t="str">
        <f>IF(AX109=0,"",IF(AX109="Nincs kapcsolód beszerzés",0,IF(ISERROR(VLOOKUP(AX109,Beszerzés!AS:AT,2,FALSE)),AX109,VLOOKUP(AX109,Beszerzés!AS:AT,2,FALSE))))</f>
        <v/>
      </c>
      <c r="BC109">
        <f t="shared" si="73"/>
        <v>0</v>
      </c>
      <c r="BD109">
        <f t="shared" si="74"/>
        <v>0</v>
      </c>
      <c r="BE109">
        <f t="shared" si="75"/>
        <v>0</v>
      </c>
      <c r="BF109" s="12" t="str">
        <f t="shared" si="76"/>
        <v>1900.01.00</v>
      </c>
      <c r="BG109" s="12" t="str">
        <f t="shared" si="77"/>
        <v>1900.01.00</v>
      </c>
      <c r="BH109">
        <f t="shared" si="78"/>
        <v>0</v>
      </c>
      <c r="BI109">
        <f t="shared" si="79"/>
        <v>0</v>
      </c>
      <c r="BJ109">
        <f t="shared" si="80"/>
        <v>0</v>
      </c>
      <c r="BK109">
        <f t="shared" si="81"/>
        <v>0</v>
      </c>
      <c r="BL109">
        <f t="shared" si="82"/>
        <v>0</v>
      </c>
      <c r="BX109" t="str">
        <f>IF(AND(Beszerzés!V109=0,Beszerzés!AK109=0),Beszerzés!AS109,"")</f>
        <v/>
      </c>
      <c r="BY109">
        <f ca="1">IF($AH$2&lt;&gt;0,0,VLOOKUP(BX109,Beszerzés!$AS$3:$BE$202,13,FALSE))</f>
        <v>0</v>
      </c>
      <c r="BZ109">
        <f t="shared" ca="1" si="83"/>
        <v>0</v>
      </c>
      <c r="CA109">
        <f t="shared" ca="1" si="84"/>
        <v>0</v>
      </c>
    </row>
    <row r="110" spans="1:79">
      <c r="A110" s="22" t="str">
        <f t="shared" si="85"/>
        <v/>
      </c>
      <c r="B110" s="18"/>
      <c r="C110" s="20"/>
      <c r="D110" s="18"/>
      <c r="E110" s="18"/>
      <c r="F110" s="18"/>
      <c r="G110" s="18"/>
      <c r="H110" s="19"/>
      <c r="I110" s="19"/>
      <c r="J110" s="18"/>
      <c r="K110" s="18"/>
      <c r="L110" s="18"/>
      <c r="M110" s="20"/>
      <c r="N110" s="18"/>
      <c r="Q110" t="str">
        <f t="shared" si="48"/>
        <v>vége</v>
      </c>
      <c r="T110">
        <f t="shared" si="49"/>
        <v>1</v>
      </c>
      <c r="U110">
        <f t="shared" si="50"/>
        <v>1</v>
      </c>
      <c r="V110">
        <f t="shared" si="51"/>
        <v>1</v>
      </c>
      <c r="W110">
        <f t="shared" si="52"/>
        <v>1</v>
      </c>
      <c r="X110">
        <f t="shared" si="53"/>
        <v>1</v>
      </c>
      <c r="Y110">
        <f t="shared" si="54"/>
        <v>1</v>
      </c>
      <c r="Z110">
        <f t="shared" si="55"/>
        <v>1</v>
      </c>
      <c r="AA110">
        <f t="shared" si="56"/>
        <v>1</v>
      </c>
      <c r="AB110">
        <f t="shared" si="57"/>
        <v>1</v>
      </c>
      <c r="AC110">
        <f t="shared" si="58"/>
        <v>1</v>
      </c>
      <c r="AD110">
        <f t="shared" si="59"/>
        <v>1</v>
      </c>
      <c r="AE110">
        <f t="shared" si="60"/>
        <v>1</v>
      </c>
      <c r="AF110">
        <f t="shared" si="61"/>
        <v>1</v>
      </c>
      <c r="AG110">
        <f t="shared" si="62"/>
        <v>0</v>
      </c>
      <c r="AI110" t="str">
        <f t="shared" si="63"/>
        <v>;;;;;;;;;;0;0;0</v>
      </c>
      <c r="AL110">
        <f t="shared" si="64"/>
        <v>0</v>
      </c>
      <c r="AM110">
        <f t="shared" si="44"/>
        <v>0</v>
      </c>
      <c r="AN110">
        <f t="shared" si="65"/>
        <v>0</v>
      </c>
      <c r="AO110">
        <f t="shared" si="45"/>
        <v>0</v>
      </c>
      <c r="AP110">
        <f t="shared" si="66"/>
        <v>0</v>
      </c>
      <c r="AQ110">
        <f t="shared" si="46"/>
        <v>0</v>
      </c>
      <c r="AR110" t="str">
        <f t="shared" si="67"/>
        <v/>
      </c>
      <c r="AS110">
        <f t="shared" ca="1" si="68"/>
        <v>0</v>
      </c>
      <c r="AT110">
        <f t="shared" ca="1" si="69"/>
        <v>0</v>
      </c>
      <c r="AU110" t="str">
        <f t="shared" si="70"/>
        <v>-</v>
      </c>
      <c r="AX110">
        <f t="shared" si="47"/>
        <v>0</v>
      </c>
      <c r="AZ110" t="str">
        <f t="shared" si="71"/>
        <v/>
      </c>
      <c r="BA110">
        <f t="shared" si="72"/>
        <v>0</v>
      </c>
      <c r="BB110" t="str">
        <f>IF(AX110=0,"",IF(AX110="Nincs kapcsolód beszerzés",0,IF(ISERROR(VLOOKUP(AX110,Beszerzés!AS:AT,2,FALSE)),AX110,VLOOKUP(AX110,Beszerzés!AS:AT,2,FALSE))))</f>
        <v/>
      </c>
      <c r="BC110">
        <f t="shared" si="73"/>
        <v>0</v>
      </c>
      <c r="BD110">
        <f t="shared" si="74"/>
        <v>0</v>
      </c>
      <c r="BE110">
        <f t="shared" si="75"/>
        <v>0</v>
      </c>
      <c r="BF110" s="12" t="str">
        <f t="shared" si="76"/>
        <v>1900.01.00</v>
      </c>
      <c r="BG110" s="12" t="str">
        <f t="shared" si="77"/>
        <v>1900.01.00</v>
      </c>
      <c r="BH110">
        <f t="shared" si="78"/>
        <v>0</v>
      </c>
      <c r="BI110">
        <f t="shared" si="79"/>
        <v>0</v>
      </c>
      <c r="BJ110">
        <f t="shared" si="80"/>
        <v>0</v>
      </c>
      <c r="BK110">
        <f t="shared" si="81"/>
        <v>0</v>
      </c>
      <c r="BL110">
        <f t="shared" si="82"/>
        <v>0</v>
      </c>
      <c r="BX110" t="str">
        <f>IF(AND(Beszerzés!V110=0,Beszerzés!AK110=0),Beszerzés!AS110,"")</f>
        <v/>
      </c>
      <c r="BY110">
        <f ca="1">IF($AH$2&lt;&gt;0,0,VLOOKUP(BX110,Beszerzés!$AS$3:$BE$202,13,FALSE))</f>
        <v>0</v>
      </c>
      <c r="BZ110">
        <f t="shared" ca="1" si="83"/>
        <v>0</v>
      </c>
      <c r="CA110">
        <f t="shared" ca="1" si="84"/>
        <v>0</v>
      </c>
    </row>
    <row r="111" spans="1:79">
      <c r="A111" s="22" t="str">
        <f t="shared" si="85"/>
        <v/>
      </c>
      <c r="B111" s="18"/>
      <c r="C111" s="20"/>
      <c r="D111" s="18"/>
      <c r="E111" s="18"/>
      <c r="F111" s="18"/>
      <c r="G111" s="18"/>
      <c r="H111" s="19"/>
      <c r="I111" s="19"/>
      <c r="J111" s="18"/>
      <c r="K111" s="18"/>
      <c r="L111" s="18"/>
      <c r="M111" s="20"/>
      <c r="N111" s="18"/>
      <c r="Q111" t="str">
        <f t="shared" si="48"/>
        <v>vége</v>
      </c>
      <c r="T111">
        <f t="shared" si="49"/>
        <v>1</v>
      </c>
      <c r="U111">
        <f t="shared" si="50"/>
        <v>1</v>
      </c>
      <c r="V111">
        <f t="shared" si="51"/>
        <v>1</v>
      </c>
      <c r="W111">
        <f t="shared" si="52"/>
        <v>1</v>
      </c>
      <c r="X111">
        <f t="shared" si="53"/>
        <v>1</v>
      </c>
      <c r="Y111">
        <f t="shared" si="54"/>
        <v>1</v>
      </c>
      <c r="Z111">
        <f t="shared" si="55"/>
        <v>1</v>
      </c>
      <c r="AA111">
        <f t="shared" si="56"/>
        <v>1</v>
      </c>
      <c r="AB111">
        <f t="shared" si="57"/>
        <v>1</v>
      </c>
      <c r="AC111">
        <f t="shared" si="58"/>
        <v>1</v>
      </c>
      <c r="AD111">
        <f t="shared" si="59"/>
        <v>1</v>
      </c>
      <c r="AE111">
        <f t="shared" si="60"/>
        <v>1</v>
      </c>
      <c r="AF111">
        <f t="shared" si="61"/>
        <v>1</v>
      </c>
      <c r="AG111">
        <f t="shared" si="62"/>
        <v>0</v>
      </c>
      <c r="AI111" t="str">
        <f t="shared" si="63"/>
        <v>;;;;;;;;;;0;0;0</v>
      </c>
      <c r="AL111">
        <f t="shared" si="64"/>
        <v>0</v>
      </c>
      <c r="AM111">
        <f t="shared" si="44"/>
        <v>0</v>
      </c>
      <c r="AN111">
        <f t="shared" si="65"/>
        <v>0</v>
      </c>
      <c r="AO111">
        <f t="shared" si="45"/>
        <v>0</v>
      </c>
      <c r="AP111">
        <f t="shared" si="66"/>
        <v>0</v>
      </c>
      <c r="AQ111">
        <f t="shared" si="46"/>
        <v>0</v>
      </c>
      <c r="AR111" t="str">
        <f t="shared" si="67"/>
        <v/>
      </c>
      <c r="AS111">
        <f t="shared" ca="1" si="68"/>
        <v>0</v>
      </c>
      <c r="AT111">
        <f t="shared" ca="1" si="69"/>
        <v>0</v>
      </c>
      <c r="AU111" t="str">
        <f t="shared" si="70"/>
        <v>-</v>
      </c>
      <c r="AX111">
        <f t="shared" si="47"/>
        <v>0</v>
      </c>
      <c r="AZ111" t="str">
        <f t="shared" si="71"/>
        <v/>
      </c>
      <c r="BA111">
        <f t="shared" si="72"/>
        <v>0</v>
      </c>
      <c r="BB111" t="str">
        <f>IF(AX111=0,"",IF(AX111="Nincs kapcsolód beszerzés",0,IF(ISERROR(VLOOKUP(AX111,Beszerzés!AS:AT,2,FALSE)),AX111,VLOOKUP(AX111,Beszerzés!AS:AT,2,FALSE))))</f>
        <v/>
      </c>
      <c r="BC111">
        <f t="shared" si="73"/>
        <v>0</v>
      </c>
      <c r="BD111">
        <f t="shared" si="74"/>
        <v>0</v>
      </c>
      <c r="BE111">
        <f t="shared" si="75"/>
        <v>0</v>
      </c>
      <c r="BF111" s="12" t="str">
        <f t="shared" si="76"/>
        <v>1900.01.00</v>
      </c>
      <c r="BG111" s="12" t="str">
        <f t="shared" si="77"/>
        <v>1900.01.00</v>
      </c>
      <c r="BH111">
        <f t="shared" si="78"/>
        <v>0</v>
      </c>
      <c r="BI111">
        <f t="shared" si="79"/>
        <v>0</v>
      </c>
      <c r="BJ111">
        <f t="shared" si="80"/>
        <v>0</v>
      </c>
      <c r="BK111">
        <f t="shared" si="81"/>
        <v>0</v>
      </c>
      <c r="BL111">
        <f t="shared" si="82"/>
        <v>0</v>
      </c>
      <c r="BX111" t="str">
        <f>IF(AND(Beszerzés!V111=0,Beszerzés!AK111=0),Beszerzés!AS111,"")</f>
        <v/>
      </c>
      <c r="BY111">
        <f ca="1">IF($AH$2&lt;&gt;0,0,VLOOKUP(BX111,Beszerzés!$AS$3:$BE$202,13,FALSE))</f>
        <v>0</v>
      </c>
      <c r="BZ111">
        <f t="shared" ca="1" si="83"/>
        <v>0</v>
      </c>
      <c r="CA111">
        <f t="shared" ca="1" si="84"/>
        <v>0</v>
      </c>
    </row>
    <row r="112" spans="1:79">
      <c r="A112" s="22" t="str">
        <f t="shared" si="85"/>
        <v/>
      </c>
      <c r="B112" s="18"/>
      <c r="C112" s="20"/>
      <c r="D112" s="18"/>
      <c r="E112" s="18"/>
      <c r="F112" s="18"/>
      <c r="G112" s="18"/>
      <c r="H112" s="19"/>
      <c r="I112" s="19"/>
      <c r="J112" s="18"/>
      <c r="K112" s="18"/>
      <c r="L112" s="18"/>
      <c r="M112" s="20"/>
      <c r="N112" s="18"/>
      <c r="Q112" t="str">
        <f t="shared" si="48"/>
        <v>vége</v>
      </c>
      <c r="T112">
        <f t="shared" si="49"/>
        <v>1</v>
      </c>
      <c r="U112">
        <f t="shared" si="50"/>
        <v>1</v>
      </c>
      <c r="V112">
        <f t="shared" si="51"/>
        <v>1</v>
      </c>
      <c r="W112">
        <f t="shared" si="52"/>
        <v>1</v>
      </c>
      <c r="X112">
        <f t="shared" si="53"/>
        <v>1</v>
      </c>
      <c r="Y112">
        <f t="shared" si="54"/>
        <v>1</v>
      </c>
      <c r="Z112">
        <f t="shared" si="55"/>
        <v>1</v>
      </c>
      <c r="AA112">
        <f t="shared" si="56"/>
        <v>1</v>
      </c>
      <c r="AB112">
        <f t="shared" si="57"/>
        <v>1</v>
      </c>
      <c r="AC112">
        <f t="shared" si="58"/>
        <v>1</v>
      </c>
      <c r="AD112">
        <f t="shared" si="59"/>
        <v>1</v>
      </c>
      <c r="AE112">
        <f t="shared" si="60"/>
        <v>1</v>
      </c>
      <c r="AF112">
        <f t="shared" si="61"/>
        <v>1</v>
      </c>
      <c r="AG112">
        <f t="shared" si="62"/>
        <v>0</v>
      </c>
      <c r="AI112" t="str">
        <f t="shared" si="63"/>
        <v>;;;;;;;;;;0;0;0</v>
      </c>
      <c r="AL112">
        <f t="shared" si="64"/>
        <v>0</v>
      </c>
      <c r="AM112">
        <f t="shared" si="44"/>
        <v>0</v>
      </c>
      <c r="AN112">
        <f t="shared" si="65"/>
        <v>0</v>
      </c>
      <c r="AO112">
        <f t="shared" si="45"/>
        <v>0</v>
      </c>
      <c r="AP112">
        <f t="shared" si="66"/>
        <v>0</v>
      </c>
      <c r="AQ112">
        <f t="shared" si="46"/>
        <v>0</v>
      </c>
      <c r="AR112" t="str">
        <f t="shared" si="67"/>
        <v/>
      </c>
      <c r="AS112">
        <f t="shared" ca="1" si="68"/>
        <v>0</v>
      </c>
      <c r="AT112">
        <f t="shared" ca="1" si="69"/>
        <v>0</v>
      </c>
      <c r="AU112" t="str">
        <f t="shared" si="70"/>
        <v>-</v>
      </c>
      <c r="AX112">
        <f t="shared" si="47"/>
        <v>0</v>
      </c>
      <c r="AZ112" t="str">
        <f t="shared" si="71"/>
        <v/>
      </c>
      <c r="BA112">
        <f t="shared" si="72"/>
        <v>0</v>
      </c>
      <c r="BB112" t="str">
        <f>IF(AX112=0,"",IF(AX112="Nincs kapcsolód beszerzés",0,IF(ISERROR(VLOOKUP(AX112,Beszerzés!AS:AT,2,FALSE)),AX112,VLOOKUP(AX112,Beszerzés!AS:AT,2,FALSE))))</f>
        <v/>
      </c>
      <c r="BC112">
        <f t="shared" si="73"/>
        <v>0</v>
      </c>
      <c r="BD112">
        <f t="shared" si="74"/>
        <v>0</v>
      </c>
      <c r="BE112">
        <f t="shared" si="75"/>
        <v>0</v>
      </c>
      <c r="BF112" s="12" t="str">
        <f t="shared" si="76"/>
        <v>1900.01.00</v>
      </c>
      <c r="BG112" s="12" t="str">
        <f t="shared" si="77"/>
        <v>1900.01.00</v>
      </c>
      <c r="BH112">
        <f t="shared" si="78"/>
        <v>0</v>
      </c>
      <c r="BI112">
        <f t="shared" si="79"/>
        <v>0</v>
      </c>
      <c r="BJ112">
        <f t="shared" si="80"/>
        <v>0</v>
      </c>
      <c r="BK112">
        <f t="shared" si="81"/>
        <v>0</v>
      </c>
      <c r="BL112">
        <f t="shared" si="82"/>
        <v>0</v>
      </c>
      <c r="BX112" t="str">
        <f>IF(AND(Beszerzés!V112=0,Beszerzés!AK112=0),Beszerzés!AS112,"")</f>
        <v/>
      </c>
      <c r="BY112">
        <f ca="1">IF($AH$2&lt;&gt;0,0,VLOOKUP(BX112,Beszerzés!$AS$3:$BE$202,13,FALSE))</f>
        <v>0</v>
      </c>
      <c r="BZ112">
        <f t="shared" ca="1" si="83"/>
        <v>0</v>
      </c>
      <c r="CA112">
        <f t="shared" ca="1" si="84"/>
        <v>0</v>
      </c>
    </row>
    <row r="113" spans="1:79">
      <c r="A113" s="22" t="str">
        <f t="shared" si="85"/>
        <v/>
      </c>
      <c r="B113" s="18"/>
      <c r="C113" s="20"/>
      <c r="D113" s="18"/>
      <c r="E113" s="18"/>
      <c r="F113" s="18"/>
      <c r="G113" s="18"/>
      <c r="H113" s="19"/>
      <c r="I113" s="19"/>
      <c r="J113" s="18"/>
      <c r="K113" s="18"/>
      <c r="L113" s="18"/>
      <c r="M113" s="20"/>
      <c r="N113" s="18"/>
      <c r="Q113" t="str">
        <f t="shared" si="48"/>
        <v>vége</v>
      </c>
      <c r="T113">
        <f t="shared" si="49"/>
        <v>1</v>
      </c>
      <c r="U113">
        <f t="shared" si="50"/>
        <v>1</v>
      </c>
      <c r="V113">
        <f t="shared" si="51"/>
        <v>1</v>
      </c>
      <c r="W113">
        <f t="shared" si="52"/>
        <v>1</v>
      </c>
      <c r="X113">
        <f t="shared" si="53"/>
        <v>1</v>
      </c>
      <c r="Y113">
        <f t="shared" si="54"/>
        <v>1</v>
      </c>
      <c r="Z113">
        <f t="shared" si="55"/>
        <v>1</v>
      </c>
      <c r="AA113">
        <f t="shared" si="56"/>
        <v>1</v>
      </c>
      <c r="AB113">
        <f t="shared" si="57"/>
        <v>1</v>
      </c>
      <c r="AC113">
        <f t="shared" si="58"/>
        <v>1</v>
      </c>
      <c r="AD113">
        <f t="shared" si="59"/>
        <v>1</v>
      </c>
      <c r="AE113">
        <f t="shared" si="60"/>
        <v>1</v>
      </c>
      <c r="AF113">
        <f t="shared" si="61"/>
        <v>1</v>
      </c>
      <c r="AG113">
        <f t="shared" si="62"/>
        <v>0</v>
      </c>
      <c r="AI113" t="str">
        <f t="shared" si="63"/>
        <v>;;;;;;;;;;0;0;0</v>
      </c>
      <c r="AL113">
        <f t="shared" si="64"/>
        <v>0</v>
      </c>
      <c r="AM113">
        <f t="shared" si="44"/>
        <v>0</v>
      </c>
      <c r="AN113">
        <f t="shared" si="65"/>
        <v>0</v>
      </c>
      <c r="AO113">
        <f t="shared" si="45"/>
        <v>0</v>
      </c>
      <c r="AP113">
        <f t="shared" si="66"/>
        <v>0</v>
      </c>
      <c r="AQ113">
        <f t="shared" si="46"/>
        <v>0</v>
      </c>
      <c r="AR113" t="str">
        <f t="shared" si="67"/>
        <v/>
      </c>
      <c r="AS113">
        <f t="shared" ca="1" si="68"/>
        <v>0</v>
      </c>
      <c r="AT113">
        <f t="shared" ca="1" si="69"/>
        <v>0</v>
      </c>
      <c r="AU113" t="str">
        <f t="shared" si="70"/>
        <v>-</v>
      </c>
      <c r="AX113">
        <f t="shared" si="47"/>
        <v>0</v>
      </c>
      <c r="AZ113" t="str">
        <f t="shared" si="71"/>
        <v/>
      </c>
      <c r="BA113">
        <f t="shared" si="72"/>
        <v>0</v>
      </c>
      <c r="BB113" t="str">
        <f>IF(AX113=0,"",IF(AX113="Nincs kapcsolód beszerzés",0,IF(ISERROR(VLOOKUP(AX113,Beszerzés!AS:AT,2,FALSE)),AX113,VLOOKUP(AX113,Beszerzés!AS:AT,2,FALSE))))</f>
        <v/>
      </c>
      <c r="BC113">
        <f t="shared" si="73"/>
        <v>0</v>
      </c>
      <c r="BD113">
        <f t="shared" si="74"/>
        <v>0</v>
      </c>
      <c r="BE113">
        <f t="shared" si="75"/>
        <v>0</v>
      </c>
      <c r="BF113" s="12" t="str">
        <f t="shared" si="76"/>
        <v>1900.01.00</v>
      </c>
      <c r="BG113" s="12" t="str">
        <f t="shared" si="77"/>
        <v>1900.01.00</v>
      </c>
      <c r="BH113">
        <f t="shared" si="78"/>
        <v>0</v>
      </c>
      <c r="BI113">
        <f t="shared" si="79"/>
        <v>0</v>
      </c>
      <c r="BJ113">
        <f t="shared" si="80"/>
        <v>0</v>
      </c>
      <c r="BK113">
        <f t="shared" si="81"/>
        <v>0</v>
      </c>
      <c r="BL113">
        <f t="shared" si="82"/>
        <v>0</v>
      </c>
      <c r="BX113" t="str">
        <f>IF(AND(Beszerzés!V113=0,Beszerzés!AK113=0),Beszerzés!AS113,"")</f>
        <v/>
      </c>
      <c r="BY113">
        <f ca="1">IF($AH$2&lt;&gt;0,0,VLOOKUP(BX113,Beszerzés!$AS$3:$BE$202,13,FALSE))</f>
        <v>0</v>
      </c>
      <c r="BZ113">
        <f t="shared" ca="1" si="83"/>
        <v>0</v>
      </c>
      <c r="CA113">
        <f t="shared" ca="1" si="84"/>
        <v>0</v>
      </c>
    </row>
    <row r="114" spans="1:79">
      <c r="A114" s="22" t="str">
        <f t="shared" si="85"/>
        <v/>
      </c>
      <c r="B114" s="18"/>
      <c r="C114" s="20"/>
      <c r="D114" s="18"/>
      <c r="E114" s="18"/>
      <c r="F114" s="18"/>
      <c r="G114" s="18"/>
      <c r="H114" s="19"/>
      <c r="I114" s="19"/>
      <c r="J114" s="18"/>
      <c r="K114" s="18"/>
      <c r="L114" s="18"/>
      <c r="M114" s="20"/>
      <c r="N114" s="18"/>
      <c r="Q114" t="str">
        <f t="shared" si="48"/>
        <v>vége</v>
      </c>
      <c r="T114">
        <f t="shared" si="49"/>
        <v>1</v>
      </c>
      <c r="U114">
        <f t="shared" si="50"/>
        <v>1</v>
      </c>
      <c r="V114">
        <f t="shared" si="51"/>
        <v>1</v>
      </c>
      <c r="W114">
        <f t="shared" si="52"/>
        <v>1</v>
      </c>
      <c r="X114">
        <f t="shared" si="53"/>
        <v>1</v>
      </c>
      <c r="Y114">
        <f t="shared" si="54"/>
        <v>1</v>
      </c>
      <c r="Z114">
        <f t="shared" si="55"/>
        <v>1</v>
      </c>
      <c r="AA114">
        <f t="shared" si="56"/>
        <v>1</v>
      </c>
      <c r="AB114">
        <f t="shared" si="57"/>
        <v>1</v>
      </c>
      <c r="AC114">
        <f t="shared" si="58"/>
        <v>1</v>
      </c>
      <c r="AD114">
        <f t="shared" si="59"/>
        <v>1</v>
      </c>
      <c r="AE114">
        <f t="shared" si="60"/>
        <v>1</v>
      </c>
      <c r="AF114">
        <f t="shared" si="61"/>
        <v>1</v>
      </c>
      <c r="AG114">
        <f t="shared" si="62"/>
        <v>0</v>
      </c>
      <c r="AI114" t="str">
        <f t="shared" si="63"/>
        <v>;;;;;;;;;;0;0;0</v>
      </c>
      <c r="AL114">
        <f t="shared" si="64"/>
        <v>0</v>
      </c>
      <c r="AM114">
        <f t="shared" si="44"/>
        <v>0</v>
      </c>
      <c r="AN114">
        <f t="shared" si="65"/>
        <v>0</v>
      </c>
      <c r="AO114">
        <f t="shared" si="45"/>
        <v>0</v>
      </c>
      <c r="AP114">
        <f t="shared" si="66"/>
        <v>0</v>
      </c>
      <c r="AQ114">
        <f t="shared" si="46"/>
        <v>0</v>
      </c>
      <c r="AR114" t="str">
        <f t="shared" si="67"/>
        <v/>
      </c>
      <c r="AS114">
        <f t="shared" ca="1" si="68"/>
        <v>0</v>
      </c>
      <c r="AT114">
        <f t="shared" ca="1" si="69"/>
        <v>0</v>
      </c>
      <c r="AU114" t="str">
        <f t="shared" si="70"/>
        <v>-</v>
      </c>
      <c r="AX114">
        <f t="shared" si="47"/>
        <v>0</v>
      </c>
      <c r="AZ114" t="str">
        <f t="shared" si="71"/>
        <v/>
      </c>
      <c r="BA114">
        <f t="shared" si="72"/>
        <v>0</v>
      </c>
      <c r="BB114" t="str">
        <f>IF(AX114=0,"",IF(AX114="Nincs kapcsolód beszerzés",0,IF(ISERROR(VLOOKUP(AX114,Beszerzés!AS:AT,2,FALSE)),AX114,VLOOKUP(AX114,Beszerzés!AS:AT,2,FALSE))))</f>
        <v/>
      </c>
      <c r="BC114">
        <f t="shared" si="73"/>
        <v>0</v>
      </c>
      <c r="BD114">
        <f t="shared" si="74"/>
        <v>0</v>
      </c>
      <c r="BE114">
        <f t="shared" si="75"/>
        <v>0</v>
      </c>
      <c r="BF114" s="12" t="str">
        <f t="shared" si="76"/>
        <v>1900.01.00</v>
      </c>
      <c r="BG114" s="12" t="str">
        <f t="shared" si="77"/>
        <v>1900.01.00</v>
      </c>
      <c r="BH114">
        <f t="shared" si="78"/>
        <v>0</v>
      </c>
      <c r="BI114">
        <f t="shared" si="79"/>
        <v>0</v>
      </c>
      <c r="BJ114">
        <f t="shared" si="80"/>
        <v>0</v>
      </c>
      <c r="BK114">
        <f t="shared" si="81"/>
        <v>0</v>
      </c>
      <c r="BL114">
        <f t="shared" si="82"/>
        <v>0</v>
      </c>
      <c r="BX114" t="str">
        <f>IF(AND(Beszerzés!V114=0,Beszerzés!AK114=0),Beszerzés!AS114,"")</f>
        <v/>
      </c>
      <c r="BY114">
        <f ca="1">IF($AH$2&lt;&gt;0,0,VLOOKUP(BX114,Beszerzés!$AS$3:$BE$202,13,FALSE))</f>
        <v>0</v>
      </c>
      <c r="BZ114">
        <f t="shared" ca="1" si="83"/>
        <v>0</v>
      </c>
      <c r="CA114">
        <f t="shared" ca="1" si="84"/>
        <v>0</v>
      </c>
    </row>
    <row r="115" spans="1:79">
      <c r="A115" s="22" t="str">
        <f t="shared" si="85"/>
        <v/>
      </c>
      <c r="B115" s="18"/>
      <c r="C115" s="20"/>
      <c r="D115" s="18"/>
      <c r="E115" s="18"/>
      <c r="F115" s="18"/>
      <c r="G115" s="18"/>
      <c r="H115" s="19"/>
      <c r="I115" s="19"/>
      <c r="J115" s="18"/>
      <c r="K115" s="18"/>
      <c r="L115" s="18"/>
      <c r="M115" s="20"/>
      <c r="N115" s="18"/>
      <c r="Q115" t="str">
        <f t="shared" si="48"/>
        <v>vége</v>
      </c>
      <c r="T115">
        <f t="shared" si="49"/>
        <v>1</v>
      </c>
      <c r="U115">
        <f t="shared" si="50"/>
        <v>1</v>
      </c>
      <c r="V115">
        <f t="shared" si="51"/>
        <v>1</v>
      </c>
      <c r="W115">
        <f t="shared" si="52"/>
        <v>1</v>
      </c>
      <c r="X115">
        <f t="shared" si="53"/>
        <v>1</v>
      </c>
      <c r="Y115">
        <f t="shared" si="54"/>
        <v>1</v>
      </c>
      <c r="Z115">
        <f t="shared" si="55"/>
        <v>1</v>
      </c>
      <c r="AA115">
        <f t="shared" si="56"/>
        <v>1</v>
      </c>
      <c r="AB115">
        <f t="shared" si="57"/>
        <v>1</v>
      </c>
      <c r="AC115">
        <f t="shared" si="58"/>
        <v>1</v>
      </c>
      <c r="AD115">
        <f t="shared" si="59"/>
        <v>1</v>
      </c>
      <c r="AE115">
        <f t="shared" si="60"/>
        <v>1</v>
      </c>
      <c r="AF115">
        <f t="shared" si="61"/>
        <v>1</v>
      </c>
      <c r="AG115">
        <f t="shared" si="62"/>
        <v>0</v>
      </c>
      <c r="AI115" t="str">
        <f t="shared" si="63"/>
        <v>;;;;;;;;;;0;0;0</v>
      </c>
      <c r="AL115">
        <f t="shared" si="64"/>
        <v>0</v>
      </c>
      <c r="AM115">
        <f t="shared" si="44"/>
        <v>0</v>
      </c>
      <c r="AN115">
        <f t="shared" si="65"/>
        <v>0</v>
      </c>
      <c r="AO115">
        <f t="shared" si="45"/>
        <v>0</v>
      </c>
      <c r="AP115">
        <f t="shared" si="66"/>
        <v>0</v>
      </c>
      <c r="AQ115">
        <f t="shared" si="46"/>
        <v>0</v>
      </c>
      <c r="AR115" t="str">
        <f t="shared" si="67"/>
        <v/>
      </c>
      <c r="AS115">
        <f t="shared" ca="1" si="68"/>
        <v>0</v>
      </c>
      <c r="AT115">
        <f t="shared" ca="1" si="69"/>
        <v>0</v>
      </c>
      <c r="AU115" t="str">
        <f t="shared" si="70"/>
        <v>-</v>
      </c>
      <c r="AX115">
        <f t="shared" si="47"/>
        <v>0</v>
      </c>
      <c r="AZ115" t="str">
        <f t="shared" si="71"/>
        <v/>
      </c>
      <c r="BA115">
        <f t="shared" si="72"/>
        <v>0</v>
      </c>
      <c r="BB115" t="str">
        <f>IF(AX115=0,"",IF(AX115="Nincs kapcsolód beszerzés",0,IF(ISERROR(VLOOKUP(AX115,Beszerzés!AS:AT,2,FALSE)),AX115,VLOOKUP(AX115,Beszerzés!AS:AT,2,FALSE))))</f>
        <v/>
      </c>
      <c r="BC115">
        <f t="shared" si="73"/>
        <v>0</v>
      </c>
      <c r="BD115">
        <f t="shared" si="74"/>
        <v>0</v>
      </c>
      <c r="BE115">
        <f t="shared" si="75"/>
        <v>0</v>
      </c>
      <c r="BF115" s="12" t="str">
        <f t="shared" si="76"/>
        <v>1900.01.00</v>
      </c>
      <c r="BG115" s="12" t="str">
        <f t="shared" si="77"/>
        <v>1900.01.00</v>
      </c>
      <c r="BH115">
        <f t="shared" si="78"/>
        <v>0</v>
      </c>
      <c r="BI115">
        <f t="shared" si="79"/>
        <v>0</v>
      </c>
      <c r="BJ115">
        <f t="shared" si="80"/>
        <v>0</v>
      </c>
      <c r="BK115">
        <f t="shared" si="81"/>
        <v>0</v>
      </c>
      <c r="BL115">
        <f t="shared" si="82"/>
        <v>0</v>
      </c>
      <c r="BX115" t="str">
        <f>IF(AND(Beszerzés!V115=0,Beszerzés!AK115=0),Beszerzés!AS115,"")</f>
        <v/>
      </c>
      <c r="BY115">
        <f ca="1">IF($AH$2&lt;&gt;0,0,VLOOKUP(BX115,Beszerzés!$AS$3:$BE$202,13,FALSE))</f>
        <v>0</v>
      </c>
      <c r="BZ115">
        <f t="shared" ca="1" si="83"/>
        <v>0</v>
      </c>
      <c r="CA115">
        <f t="shared" ca="1" si="84"/>
        <v>0</v>
      </c>
    </row>
    <row r="116" spans="1:79">
      <c r="A116" s="22" t="str">
        <f t="shared" si="85"/>
        <v/>
      </c>
      <c r="B116" s="18"/>
      <c r="C116" s="20"/>
      <c r="D116" s="18"/>
      <c r="E116" s="18"/>
      <c r="F116" s="18"/>
      <c r="G116" s="18"/>
      <c r="H116" s="19"/>
      <c r="I116" s="19"/>
      <c r="J116" s="18"/>
      <c r="K116" s="18"/>
      <c r="L116" s="18"/>
      <c r="M116" s="20"/>
      <c r="N116" s="18"/>
      <c r="Q116" t="str">
        <f t="shared" si="48"/>
        <v>vége</v>
      </c>
      <c r="T116">
        <f t="shared" si="49"/>
        <v>1</v>
      </c>
      <c r="U116">
        <f t="shared" si="50"/>
        <v>1</v>
      </c>
      <c r="V116">
        <f t="shared" si="51"/>
        <v>1</v>
      </c>
      <c r="W116">
        <f t="shared" si="52"/>
        <v>1</v>
      </c>
      <c r="X116">
        <f t="shared" si="53"/>
        <v>1</v>
      </c>
      <c r="Y116">
        <f t="shared" si="54"/>
        <v>1</v>
      </c>
      <c r="Z116">
        <f t="shared" si="55"/>
        <v>1</v>
      </c>
      <c r="AA116">
        <f t="shared" si="56"/>
        <v>1</v>
      </c>
      <c r="AB116">
        <f t="shared" si="57"/>
        <v>1</v>
      </c>
      <c r="AC116">
        <f t="shared" si="58"/>
        <v>1</v>
      </c>
      <c r="AD116">
        <f t="shared" si="59"/>
        <v>1</v>
      </c>
      <c r="AE116">
        <f t="shared" si="60"/>
        <v>1</v>
      </c>
      <c r="AF116">
        <f t="shared" si="61"/>
        <v>1</v>
      </c>
      <c r="AG116">
        <f t="shared" si="62"/>
        <v>0</v>
      </c>
      <c r="AI116" t="str">
        <f t="shared" si="63"/>
        <v>;;;;;;;;;;0;0;0</v>
      </c>
      <c r="AL116">
        <f t="shared" si="64"/>
        <v>0</v>
      </c>
      <c r="AM116">
        <f t="shared" si="44"/>
        <v>0</v>
      </c>
      <c r="AN116">
        <f t="shared" si="65"/>
        <v>0</v>
      </c>
      <c r="AO116">
        <f t="shared" si="45"/>
        <v>0</v>
      </c>
      <c r="AP116">
        <f t="shared" si="66"/>
        <v>0</v>
      </c>
      <c r="AQ116">
        <f t="shared" si="46"/>
        <v>0</v>
      </c>
      <c r="AR116" t="str">
        <f t="shared" si="67"/>
        <v/>
      </c>
      <c r="AS116">
        <f t="shared" ca="1" si="68"/>
        <v>0</v>
      </c>
      <c r="AT116">
        <f t="shared" ca="1" si="69"/>
        <v>0</v>
      </c>
      <c r="AU116" t="str">
        <f t="shared" si="70"/>
        <v>-</v>
      </c>
      <c r="AX116">
        <f t="shared" si="47"/>
        <v>0</v>
      </c>
      <c r="AZ116" t="str">
        <f t="shared" si="71"/>
        <v/>
      </c>
      <c r="BA116">
        <f t="shared" si="72"/>
        <v>0</v>
      </c>
      <c r="BB116" t="str">
        <f>IF(AX116=0,"",IF(AX116="Nincs kapcsolód beszerzés",0,IF(ISERROR(VLOOKUP(AX116,Beszerzés!AS:AT,2,FALSE)),AX116,VLOOKUP(AX116,Beszerzés!AS:AT,2,FALSE))))</f>
        <v/>
      </c>
      <c r="BC116">
        <f t="shared" si="73"/>
        <v>0</v>
      </c>
      <c r="BD116">
        <f t="shared" si="74"/>
        <v>0</v>
      </c>
      <c r="BE116">
        <f t="shared" si="75"/>
        <v>0</v>
      </c>
      <c r="BF116" s="12" t="str">
        <f t="shared" si="76"/>
        <v>1900.01.00</v>
      </c>
      <c r="BG116" s="12" t="str">
        <f t="shared" si="77"/>
        <v>1900.01.00</v>
      </c>
      <c r="BH116">
        <f t="shared" si="78"/>
        <v>0</v>
      </c>
      <c r="BI116">
        <f t="shared" si="79"/>
        <v>0</v>
      </c>
      <c r="BJ116">
        <f t="shared" si="80"/>
        <v>0</v>
      </c>
      <c r="BK116">
        <f t="shared" si="81"/>
        <v>0</v>
      </c>
      <c r="BL116">
        <f t="shared" si="82"/>
        <v>0</v>
      </c>
      <c r="BX116" t="str">
        <f>IF(AND(Beszerzés!V116=0,Beszerzés!AK116=0),Beszerzés!AS116,"")</f>
        <v/>
      </c>
      <c r="BY116">
        <f ca="1">IF($AH$2&lt;&gt;0,0,VLOOKUP(BX116,Beszerzés!$AS$3:$BE$202,13,FALSE))</f>
        <v>0</v>
      </c>
      <c r="BZ116">
        <f t="shared" ca="1" si="83"/>
        <v>0</v>
      </c>
      <c r="CA116">
        <f t="shared" ca="1" si="84"/>
        <v>0</v>
      </c>
    </row>
    <row r="117" spans="1:79">
      <c r="A117" s="22" t="str">
        <f t="shared" si="85"/>
        <v/>
      </c>
      <c r="B117" s="18"/>
      <c r="C117" s="20"/>
      <c r="D117" s="18"/>
      <c r="E117" s="18"/>
      <c r="F117" s="18"/>
      <c r="G117" s="18"/>
      <c r="H117" s="19"/>
      <c r="I117" s="19"/>
      <c r="J117" s="18"/>
      <c r="K117" s="18"/>
      <c r="L117" s="18"/>
      <c r="M117" s="20"/>
      <c r="N117" s="18"/>
      <c r="Q117" t="str">
        <f t="shared" si="48"/>
        <v>vége</v>
      </c>
      <c r="T117">
        <f t="shared" si="49"/>
        <v>1</v>
      </c>
      <c r="U117">
        <f t="shared" si="50"/>
        <v>1</v>
      </c>
      <c r="V117">
        <f t="shared" si="51"/>
        <v>1</v>
      </c>
      <c r="W117">
        <f t="shared" si="52"/>
        <v>1</v>
      </c>
      <c r="X117">
        <f t="shared" si="53"/>
        <v>1</v>
      </c>
      <c r="Y117">
        <f t="shared" si="54"/>
        <v>1</v>
      </c>
      <c r="Z117">
        <f t="shared" si="55"/>
        <v>1</v>
      </c>
      <c r="AA117">
        <f t="shared" si="56"/>
        <v>1</v>
      </c>
      <c r="AB117">
        <f t="shared" si="57"/>
        <v>1</v>
      </c>
      <c r="AC117">
        <f t="shared" si="58"/>
        <v>1</v>
      </c>
      <c r="AD117">
        <f t="shared" si="59"/>
        <v>1</v>
      </c>
      <c r="AE117">
        <f t="shared" si="60"/>
        <v>1</v>
      </c>
      <c r="AF117">
        <f t="shared" si="61"/>
        <v>1</v>
      </c>
      <c r="AG117">
        <f t="shared" si="62"/>
        <v>0</v>
      </c>
      <c r="AI117" t="str">
        <f t="shared" si="63"/>
        <v>;;;;;;;;;;0;0;0</v>
      </c>
      <c r="AL117">
        <f t="shared" si="64"/>
        <v>0</v>
      </c>
      <c r="AM117">
        <f t="shared" si="44"/>
        <v>0</v>
      </c>
      <c r="AN117">
        <f t="shared" si="65"/>
        <v>0</v>
      </c>
      <c r="AO117">
        <f t="shared" si="45"/>
        <v>0</v>
      </c>
      <c r="AP117">
        <f t="shared" si="66"/>
        <v>0</v>
      </c>
      <c r="AQ117">
        <f t="shared" si="46"/>
        <v>0</v>
      </c>
      <c r="AR117" t="str">
        <f t="shared" si="67"/>
        <v/>
      </c>
      <c r="AS117">
        <f t="shared" ca="1" si="68"/>
        <v>0</v>
      </c>
      <c r="AT117">
        <f t="shared" ca="1" si="69"/>
        <v>0</v>
      </c>
      <c r="AU117" t="str">
        <f t="shared" si="70"/>
        <v>-</v>
      </c>
      <c r="AX117">
        <f t="shared" si="47"/>
        <v>0</v>
      </c>
      <c r="AZ117" t="str">
        <f t="shared" si="71"/>
        <v/>
      </c>
      <c r="BA117">
        <f t="shared" si="72"/>
        <v>0</v>
      </c>
      <c r="BB117" t="str">
        <f>IF(AX117=0,"",IF(AX117="Nincs kapcsolód beszerzés",0,IF(ISERROR(VLOOKUP(AX117,Beszerzés!AS:AT,2,FALSE)),AX117,VLOOKUP(AX117,Beszerzés!AS:AT,2,FALSE))))</f>
        <v/>
      </c>
      <c r="BC117">
        <f t="shared" si="73"/>
        <v>0</v>
      </c>
      <c r="BD117">
        <f t="shared" si="74"/>
        <v>0</v>
      </c>
      <c r="BE117">
        <f t="shared" si="75"/>
        <v>0</v>
      </c>
      <c r="BF117" s="12" t="str">
        <f t="shared" si="76"/>
        <v>1900.01.00</v>
      </c>
      <c r="BG117" s="12" t="str">
        <f t="shared" si="77"/>
        <v>1900.01.00</v>
      </c>
      <c r="BH117">
        <f t="shared" si="78"/>
        <v>0</v>
      </c>
      <c r="BI117">
        <f t="shared" si="79"/>
        <v>0</v>
      </c>
      <c r="BJ117">
        <f t="shared" si="80"/>
        <v>0</v>
      </c>
      <c r="BK117">
        <f t="shared" si="81"/>
        <v>0</v>
      </c>
      <c r="BL117">
        <f t="shared" si="82"/>
        <v>0</v>
      </c>
      <c r="BX117" t="str">
        <f>IF(AND(Beszerzés!V117=0,Beszerzés!AK117=0),Beszerzés!AS117,"")</f>
        <v/>
      </c>
      <c r="BY117">
        <f ca="1">IF($AH$2&lt;&gt;0,0,VLOOKUP(BX117,Beszerzés!$AS$3:$BE$202,13,FALSE))</f>
        <v>0</v>
      </c>
      <c r="BZ117">
        <f t="shared" ca="1" si="83"/>
        <v>0</v>
      </c>
      <c r="CA117">
        <f t="shared" ca="1" si="84"/>
        <v>0</v>
      </c>
    </row>
    <row r="118" spans="1:79">
      <c r="A118" s="22" t="str">
        <f t="shared" si="85"/>
        <v/>
      </c>
      <c r="B118" s="18"/>
      <c r="C118" s="20"/>
      <c r="D118" s="18"/>
      <c r="E118" s="18"/>
      <c r="F118" s="18"/>
      <c r="G118" s="18"/>
      <c r="H118" s="19"/>
      <c r="I118" s="19"/>
      <c r="J118" s="18"/>
      <c r="K118" s="18"/>
      <c r="L118" s="18"/>
      <c r="M118" s="20"/>
      <c r="N118" s="18"/>
      <c r="Q118" t="str">
        <f t="shared" si="48"/>
        <v>vége</v>
      </c>
      <c r="T118">
        <f t="shared" si="49"/>
        <v>1</v>
      </c>
      <c r="U118">
        <f t="shared" si="50"/>
        <v>1</v>
      </c>
      <c r="V118">
        <f t="shared" si="51"/>
        <v>1</v>
      </c>
      <c r="W118">
        <f t="shared" si="52"/>
        <v>1</v>
      </c>
      <c r="X118">
        <f t="shared" si="53"/>
        <v>1</v>
      </c>
      <c r="Y118">
        <f t="shared" si="54"/>
        <v>1</v>
      </c>
      <c r="Z118">
        <f t="shared" si="55"/>
        <v>1</v>
      </c>
      <c r="AA118">
        <f t="shared" si="56"/>
        <v>1</v>
      </c>
      <c r="AB118">
        <f t="shared" si="57"/>
        <v>1</v>
      </c>
      <c r="AC118">
        <f t="shared" si="58"/>
        <v>1</v>
      </c>
      <c r="AD118">
        <f t="shared" si="59"/>
        <v>1</v>
      </c>
      <c r="AE118">
        <f t="shared" si="60"/>
        <v>1</v>
      </c>
      <c r="AF118">
        <f t="shared" si="61"/>
        <v>1</v>
      </c>
      <c r="AG118">
        <f t="shared" si="62"/>
        <v>0</v>
      </c>
      <c r="AI118" t="str">
        <f t="shared" si="63"/>
        <v>;;;;;;;;;;0;0;0</v>
      </c>
      <c r="AL118">
        <f t="shared" si="64"/>
        <v>0</v>
      </c>
      <c r="AM118">
        <f t="shared" si="44"/>
        <v>0</v>
      </c>
      <c r="AN118">
        <f t="shared" si="65"/>
        <v>0</v>
      </c>
      <c r="AO118">
        <f t="shared" si="45"/>
        <v>0</v>
      </c>
      <c r="AP118">
        <f t="shared" si="66"/>
        <v>0</v>
      </c>
      <c r="AQ118">
        <f t="shared" si="46"/>
        <v>0</v>
      </c>
      <c r="AR118" t="str">
        <f t="shared" si="67"/>
        <v/>
      </c>
      <c r="AS118">
        <f t="shared" ca="1" si="68"/>
        <v>0</v>
      </c>
      <c r="AT118">
        <f t="shared" ca="1" si="69"/>
        <v>0</v>
      </c>
      <c r="AU118" t="str">
        <f t="shared" si="70"/>
        <v>-</v>
      </c>
      <c r="AX118">
        <f t="shared" si="47"/>
        <v>0</v>
      </c>
      <c r="AZ118" t="str">
        <f t="shared" si="71"/>
        <v/>
      </c>
      <c r="BA118">
        <f t="shared" si="72"/>
        <v>0</v>
      </c>
      <c r="BB118" t="str">
        <f>IF(AX118=0,"",IF(AX118="Nincs kapcsolód beszerzés",0,IF(ISERROR(VLOOKUP(AX118,Beszerzés!AS:AT,2,FALSE)),AX118,VLOOKUP(AX118,Beszerzés!AS:AT,2,FALSE))))</f>
        <v/>
      </c>
      <c r="BC118">
        <f t="shared" si="73"/>
        <v>0</v>
      </c>
      <c r="BD118">
        <f t="shared" si="74"/>
        <v>0</v>
      </c>
      <c r="BE118">
        <f t="shared" si="75"/>
        <v>0</v>
      </c>
      <c r="BF118" s="12" t="str">
        <f t="shared" si="76"/>
        <v>1900.01.00</v>
      </c>
      <c r="BG118" s="12" t="str">
        <f t="shared" si="77"/>
        <v>1900.01.00</v>
      </c>
      <c r="BH118">
        <f t="shared" si="78"/>
        <v>0</v>
      </c>
      <c r="BI118">
        <f t="shared" si="79"/>
        <v>0</v>
      </c>
      <c r="BJ118">
        <f t="shared" si="80"/>
        <v>0</v>
      </c>
      <c r="BK118">
        <f t="shared" si="81"/>
        <v>0</v>
      </c>
      <c r="BL118">
        <f t="shared" si="82"/>
        <v>0</v>
      </c>
      <c r="BX118" t="str">
        <f>IF(AND(Beszerzés!V118=0,Beszerzés!AK118=0),Beszerzés!AS118,"")</f>
        <v/>
      </c>
      <c r="BY118">
        <f ca="1">IF($AH$2&lt;&gt;0,0,VLOOKUP(BX118,Beszerzés!$AS$3:$BE$202,13,FALSE))</f>
        <v>0</v>
      </c>
      <c r="BZ118">
        <f t="shared" ca="1" si="83"/>
        <v>0</v>
      </c>
      <c r="CA118">
        <f t="shared" ca="1" si="84"/>
        <v>0</v>
      </c>
    </row>
    <row r="119" spans="1:79">
      <c r="A119" s="22" t="str">
        <f t="shared" si="85"/>
        <v/>
      </c>
      <c r="B119" s="18"/>
      <c r="C119" s="20"/>
      <c r="D119" s="18"/>
      <c r="E119" s="18"/>
      <c r="F119" s="18"/>
      <c r="G119" s="18"/>
      <c r="H119" s="19"/>
      <c r="I119" s="19"/>
      <c r="J119" s="18"/>
      <c r="K119" s="18"/>
      <c r="L119" s="18"/>
      <c r="M119" s="20"/>
      <c r="N119" s="18"/>
      <c r="Q119" t="str">
        <f t="shared" si="48"/>
        <v>vége</v>
      </c>
      <c r="T119">
        <f t="shared" si="49"/>
        <v>1</v>
      </c>
      <c r="U119">
        <f t="shared" si="50"/>
        <v>1</v>
      </c>
      <c r="V119">
        <f t="shared" si="51"/>
        <v>1</v>
      </c>
      <c r="W119">
        <f t="shared" si="52"/>
        <v>1</v>
      </c>
      <c r="X119">
        <f t="shared" si="53"/>
        <v>1</v>
      </c>
      <c r="Y119">
        <f t="shared" si="54"/>
        <v>1</v>
      </c>
      <c r="Z119">
        <f t="shared" si="55"/>
        <v>1</v>
      </c>
      <c r="AA119">
        <f t="shared" si="56"/>
        <v>1</v>
      </c>
      <c r="AB119">
        <f t="shared" si="57"/>
        <v>1</v>
      </c>
      <c r="AC119">
        <f t="shared" si="58"/>
        <v>1</v>
      </c>
      <c r="AD119">
        <f t="shared" si="59"/>
        <v>1</v>
      </c>
      <c r="AE119">
        <f t="shared" si="60"/>
        <v>1</v>
      </c>
      <c r="AF119">
        <f t="shared" si="61"/>
        <v>1</v>
      </c>
      <c r="AG119">
        <f t="shared" si="62"/>
        <v>0</v>
      </c>
      <c r="AI119" t="str">
        <f t="shared" si="63"/>
        <v>;;;;;;;;;;0;0;0</v>
      </c>
      <c r="AL119">
        <f t="shared" si="64"/>
        <v>0</v>
      </c>
      <c r="AM119">
        <f t="shared" si="44"/>
        <v>0</v>
      </c>
      <c r="AN119">
        <f t="shared" si="65"/>
        <v>0</v>
      </c>
      <c r="AO119">
        <f t="shared" si="45"/>
        <v>0</v>
      </c>
      <c r="AP119">
        <f t="shared" si="66"/>
        <v>0</v>
      </c>
      <c r="AQ119">
        <f t="shared" si="46"/>
        <v>0</v>
      </c>
      <c r="AR119" t="str">
        <f t="shared" si="67"/>
        <v/>
      </c>
      <c r="AS119">
        <f t="shared" ca="1" si="68"/>
        <v>0</v>
      </c>
      <c r="AT119">
        <f t="shared" ca="1" si="69"/>
        <v>0</v>
      </c>
      <c r="AU119" t="str">
        <f t="shared" si="70"/>
        <v>-</v>
      </c>
      <c r="AX119">
        <f t="shared" si="47"/>
        <v>0</v>
      </c>
      <c r="AZ119" t="str">
        <f t="shared" si="71"/>
        <v/>
      </c>
      <c r="BA119">
        <f t="shared" si="72"/>
        <v>0</v>
      </c>
      <c r="BB119" t="str">
        <f>IF(AX119=0,"",IF(AX119="Nincs kapcsolód beszerzés",0,IF(ISERROR(VLOOKUP(AX119,Beszerzés!AS:AT,2,FALSE)),AX119,VLOOKUP(AX119,Beszerzés!AS:AT,2,FALSE))))</f>
        <v/>
      </c>
      <c r="BC119">
        <f t="shared" si="73"/>
        <v>0</v>
      </c>
      <c r="BD119">
        <f t="shared" si="74"/>
        <v>0</v>
      </c>
      <c r="BE119">
        <f t="shared" si="75"/>
        <v>0</v>
      </c>
      <c r="BF119" s="12" t="str">
        <f t="shared" si="76"/>
        <v>1900.01.00</v>
      </c>
      <c r="BG119" s="12" t="str">
        <f t="shared" si="77"/>
        <v>1900.01.00</v>
      </c>
      <c r="BH119">
        <f t="shared" si="78"/>
        <v>0</v>
      </c>
      <c r="BI119">
        <f t="shared" si="79"/>
        <v>0</v>
      </c>
      <c r="BJ119">
        <f t="shared" si="80"/>
        <v>0</v>
      </c>
      <c r="BK119">
        <f t="shared" si="81"/>
        <v>0</v>
      </c>
      <c r="BL119">
        <f t="shared" si="82"/>
        <v>0</v>
      </c>
      <c r="BX119" t="str">
        <f>IF(AND(Beszerzés!V119=0,Beszerzés!AK119=0),Beszerzés!AS119,"")</f>
        <v/>
      </c>
      <c r="BY119">
        <f ca="1">IF($AH$2&lt;&gt;0,0,VLOOKUP(BX119,Beszerzés!$AS$3:$BE$202,13,FALSE))</f>
        <v>0</v>
      </c>
      <c r="BZ119">
        <f t="shared" ca="1" si="83"/>
        <v>0</v>
      </c>
      <c r="CA119">
        <f t="shared" ca="1" si="84"/>
        <v>0</v>
      </c>
    </row>
    <row r="120" spans="1:79">
      <c r="A120" s="22" t="str">
        <f t="shared" si="85"/>
        <v/>
      </c>
      <c r="B120" s="18"/>
      <c r="C120" s="20"/>
      <c r="D120" s="18"/>
      <c r="E120" s="18"/>
      <c r="F120" s="18"/>
      <c r="G120" s="18"/>
      <c r="H120" s="19"/>
      <c r="I120" s="19"/>
      <c r="J120" s="18"/>
      <c r="K120" s="18"/>
      <c r="L120" s="18"/>
      <c r="M120" s="20"/>
      <c r="N120" s="18"/>
      <c r="Q120" t="str">
        <f t="shared" si="48"/>
        <v>vége</v>
      </c>
      <c r="T120">
        <f t="shared" si="49"/>
        <v>1</v>
      </c>
      <c r="U120">
        <f t="shared" si="50"/>
        <v>1</v>
      </c>
      <c r="V120">
        <f t="shared" si="51"/>
        <v>1</v>
      </c>
      <c r="W120">
        <f t="shared" si="52"/>
        <v>1</v>
      </c>
      <c r="X120">
        <f t="shared" si="53"/>
        <v>1</v>
      </c>
      <c r="Y120">
        <f t="shared" si="54"/>
        <v>1</v>
      </c>
      <c r="Z120">
        <f t="shared" si="55"/>
        <v>1</v>
      </c>
      <c r="AA120">
        <f t="shared" si="56"/>
        <v>1</v>
      </c>
      <c r="AB120">
        <f t="shared" si="57"/>
        <v>1</v>
      </c>
      <c r="AC120">
        <f t="shared" si="58"/>
        <v>1</v>
      </c>
      <c r="AD120">
        <f t="shared" si="59"/>
        <v>1</v>
      </c>
      <c r="AE120">
        <f t="shared" si="60"/>
        <v>1</v>
      </c>
      <c r="AF120">
        <f t="shared" si="61"/>
        <v>1</v>
      </c>
      <c r="AG120">
        <f t="shared" si="62"/>
        <v>0</v>
      </c>
      <c r="AI120" t="str">
        <f t="shared" si="63"/>
        <v>;;;;;;;;;;0;0;0</v>
      </c>
      <c r="AL120">
        <f t="shared" si="64"/>
        <v>0</v>
      </c>
      <c r="AM120">
        <f t="shared" si="44"/>
        <v>0</v>
      </c>
      <c r="AN120">
        <f t="shared" si="65"/>
        <v>0</v>
      </c>
      <c r="AO120">
        <f t="shared" si="45"/>
        <v>0</v>
      </c>
      <c r="AP120">
        <f t="shared" si="66"/>
        <v>0</v>
      </c>
      <c r="AQ120">
        <f t="shared" si="46"/>
        <v>0</v>
      </c>
      <c r="AR120" t="str">
        <f t="shared" si="67"/>
        <v/>
      </c>
      <c r="AS120">
        <f t="shared" ca="1" si="68"/>
        <v>0</v>
      </c>
      <c r="AT120">
        <f t="shared" ca="1" si="69"/>
        <v>0</v>
      </c>
      <c r="AU120" t="str">
        <f t="shared" si="70"/>
        <v>-</v>
      </c>
      <c r="AX120">
        <f t="shared" si="47"/>
        <v>0</v>
      </c>
      <c r="AZ120" t="str">
        <f t="shared" si="71"/>
        <v/>
      </c>
      <c r="BA120">
        <f t="shared" si="72"/>
        <v>0</v>
      </c>
      <c r="BB120" t="str">
        <f>IF(AX120=0,"",IF(AX120="Nincs kapcsolód beszerzés",0,IF(ISERROR(VLOOKUP(AX120,Beszerzés!AS:AT,2,FALSE)),AX120,VLOOKUP(AX120,Beszerzés!AS:AT,2,FALSE))))</f>
        <v/>
      </c>
      <c r="BC120">
        <f t="shared" si="73"/>
        <v>0</v>
      </c>
      <c r="BD120">
        <f t="shared" si="74"/>
        <v>0</v>
      </c>
      <c r="BE120">
        <f t="shared" si="75"/>
        <v>0</v>
      </c>
      <c r="BF120" s="12" t="str">
        <f t="shared" si="76"/>
        <v>1900.01.00</v>
      </c>
      <c r="BG120" s="12" t="str">
        <f t="shared" si="77"/>
        <v>1900.01.00</v>
      </c>
      <c r="BH120">
        <f t="shared" si="78"/>
        <v>0</v>
      </c>
      <c r="BI120">
        <f t="shared" si="79"/>
        <v>0</v>
      </c>
      <c r="BJ120">
        <f t="shared" si="80"/>
        <v>0</v>
      </c>
      <c r="BK120">
        <f t="shared" si="81"/>
        <v>0</v>
      </c>
      <c r="BL120">
        <f t="shared" si="82"/>
        <v>0</v>
      </c>
      <c r="BX120" t="str">
        <f>IF(AND(Beszerzés!V120=0,Beszerzés!AK120=0),Beszerzés!AS120,"")</f>
        <v/>
      </c>
      <c r="BY120">
        <f ca="1">IF($AH$2&lt;&gt;0,0,VLOOKUP(BX120,Beszerzés!$AS$3:$BE$202,13,FALSE))</f>
        <v>0</v>
      </c>
      <c r="BZ120">
        <f t="shared" ca="1" si="83"/>
        <v>0</v>
      </c>
      <c r="CA120">
        <f t="shared" ca="1" si="84"/>
        <v>0</v>
      </c>
    </row>
    <row r="121" spans="1:79">
      <c r="A121" s="22" t="str">
        <f t="shared" si="85"/>
        <v/>
      </c>
      <c r="B121" s="18"/>
      <c r="C121" s="20"/>
      <c r="D121" s="18"/>
      <c r="E121" s="18"/>
      <c r="F121" s="18"/>
      <c r="G121" s="18"/>
      <c r="H121" s="19"/>
      <c r="I121" s="19"/>
      <c r="J121" s="18"/>
      <c r="K121" s="18"/>
      <c r="L121" s="18"/>
      <c r="M121" s="20"/>
      <c r="N121" s="18"/>
      <c r="Q121" t="str">
        <f t="shared" si="48"/>
        <v>vége</v>
      </c>
      <c r="T121">
        <f t="shared" si="49"/>
        <v>1</v>
      </c>
      <c r="U121">
        <f t="shared" si="50"/>
        <v>1</v>
      </c>
      <c r="V121">
        <f t="shared" si="51"/>
        <v>1</v>
      </c>
      <c r="W121">
        <f t="shared" si="52"/>
        <v>1</v>
      </c>
      <c r="X121">
        <f t="shared" si="53"/>
        <v>1</v>
      </c>
      <c r="Y121">
        <f t="shared" si="54"/>
        <v>1</v>
      </c>
      <c r="Z121">
        <f t="shared" si="55"/>
        <v>1</v>
      </c>
      <c r="AA121">
        <f t="shared" si="56"/>
        <v>1</v>
      </c>
      <c r="AB121">
        <f t="shared" si="57"/>
        <v>1</v>
      </c>
      <c r="AC121">
        <f t="shared" si="58"/>
        <v>1</v>
      </c>
      <c r="AD121">
        <f t="shared" si="59"/>
        <v>1</v>
      </c>
      <c r="AE121">
        <f t="shared" si="60"/>
        <v>1</v>
      </c>
      <c r="AF121">
        <f t="shared" si="61"/>
        <v>1</v>
      </c>
      <c r="AG121">
        <f t="shared" si="62"/>
        <v>0</v>
      </c>
      <c r="AI121" t="str">
        <f t="shared" si="63"/>
        <v>;;;;;;;;;;0;0;0</v>
      </c>
      <c r="AL121">
        <f t="shared" si="64"/>
        <v>0</v>
      </c>
      <c r="AM121">
        <f t="shared" si="44"/>
        <v>0</v>
      </c>
      <c r="AN121">
        <f t="shared" si="65"/>
        <v>0</v>
      </c>
      <c r="AO121">
        <f t="shared" si="45"/>
        <v>0</v>
      </c>
      <c r="AP121">
        <f t="shared" si="66"/>
        <v>0</v>
      </c>
      <c r="AQ121">
        <f t="shared" si="46"/>
        <v>0</v>
      </c>
      <c r="AR121" t="str">
        <f t="shared" si="67"/>
        <v/>
      </c>
      <c r="AS121">
        <f t="shared" ca="1" si="68"/>
        <v>0</v>
      </c>
      <c r="AT121">
        <f t="shared" ca="1" si="69"/>
        <v>0</v>
      </c>
      <c r="AU121" t="str">
        <f t="shared" si="70"/>
        <v>-</v>
      </c>
      <c r="AX121">
        <f t="shared" si="47"/>
        <v>0</v>
      </c>
      <c r="AZ121" t="str">
        <f t="shared" si="71"/>
        <v/>
      </c>
      <c r="BA121">
        <f t="shared" si="72"/>
        <v>0</v>
      </c>
      <c r="BB121" t="str">
        <f>IF(AX121=0,"",IF(AX121="Nincs kapcsolód beszerzés",0,IF(ISERROR(VLOOKUP(AX121,Beszerzés!AS:AT,2,FALSE)),AX121,VLOOKUP(AX121,Beszerzés!AS:AT,2,FALSE))))</f>
        <v/>
      </c>
      <c r="BC121">
        <f t="shared" si="73"/>
        <v>0</v>
      </c>
      <c r="BD121">
        <f t="shared" si="74"/>
        <v>0</v>
      </c>
      <c r="BE121">
        <f t="shared" si="75"/>
        <v>0</v>
      </c>
      <c r="BF121" s="12" t="str">
        <f t="shared" si="76"/>
        <v>1900.01.00</v>
      </c>
      <c r="BG121" s="12" t="str">
        <f t="shared" si="77"/>
        <v>1900.01.00</v>
      </c>
      <c r="BH121">
        <f t="shared" si="78"/>
        <v>0</v>
      </c>
      <c r="BI121">
        <f t="shared" si="79"/>
        <v>0</v>
      </c>
      <c r="BJ121">
        <f t="shared" si="80"/>
        <v>0</v>
      </c>
      <c r="BK121">
        <f t="shared" si="81"/>
        <v>0</v>
      </c>
      <c r="BL121">
        <f t="shared" si="82"/>
        <v>0</v>
      </c>
      <c r="BX121" t="str">
        <f>IF(AND(Beszerzés!V121=0,Beszerzés!AK121=0),Beszerzés!AS121,"")</f>
        <v/>
      </c>
      <c r="BY121">
        <f ca="1">IF($AH$2&lt;&gt;0,0,VLOOKUP(BX121,Beszerzés!$AS$3:$BE$202,13,FALSE))</f>
        <v>0</v>
      </c>
      <c r="BZ121">
        <f t="shared" ca="1" si="83"/>
        <v>0</v>
      </c>
      <c r="CA121">
        <f t="shared" ca="1" si="84"/>
        <v>0</v>
      </c>
    </row>
    <row r="122" spans="1:79">
      <c r="A122" s="22" t="str">
        <f t="shared" si="85"/>
        <v/>
      </c>
      <c r="B122" s="18"/>
      <c r="C122" s="20"/>
      <c r="D122" s="18"/>
      <c r="E122" s="18"/>
      <c r="F122" s="18"/>
      <c r="G122" s="18"/>
      <c r="H122" s="19"/>
      <c r="I122" s="19"/>
      <c r="J122" s="18"/>
      <c r="K122" s="18"/>
      <c r="L122" s="18"/>
      <c r="M122" s="20"/>
      <c r="N122" s="18"/>
      <c r="Q122" t="str">
        <f t="shared" si="48"/>
        <v>vége</v>
      </c>
      <c r="T122">
        <f t="shared" si="49"/>
        <v>1</v>
      </c>
      <c r="U122">
        <f t="shared" si="50"/>
        <v>1</v>
      </c>
      <c r="V122">
        <f t="shared" si="51"/>
        <v>1</v>
      </c>
      <c r="W122">
        <f t="shared" si="52"/>
        <v>1</v>
      </c>
      <c r="X122">
        <f t="shared" si="53"/>
        <v>1</v>
      </c>
      <c r="Y122">
        <f t="shared" si="54"/>
        <v>1</v>
      </c>
      <c r="Z122">
        <f t="shared" si="55"/>
        <v>1</v>
      </c>
      <c r="AA122">
        <f t="shared" si="56"/>
        <v>1</v>
      </c>
      <c r="AB122">
        <f t="shared" si="57"/>
        <v>1</v>
      </c>
      <c r="AC122">
        <f t="shared" si="58"/>
        <v>1</v>
      </c>
      <c r="AD122">
        <f t="shared" si="59"/>
        <v>1</v>
      </c>
      <c r="AE122">
        <f t="shared" si="60"/>
        <v>1</v>
      </c>
      <c r="AF122">
        <f t="shared" si="61"/>
        <v>1</v>
      </c>
      <c r="AG122">
        <f t="shared" si="62"/>
        <v>0</v>
      </c>
      <c r="AI122" t="str">
        <f t="shared" si="63"/>
        <v>;;;;;;;;;;0;0;0</v>
      </c>
      <c r="AL122">
        <f t="shared" si="64"/>
        <v>0</v>
      </c>
      <c r="AM122">
        <f t="shared" si="44"/>
        <v>0</v>
      </c>
      <c r="AN122">
        <f t="shared" si="65"/>
        <v>0</v>
      </c>
      <c r="AO122">
        <f t="shared" si="45"/>
        <v>0</v>
      </c>
      <c r="AP122">
        <f t="shared" si="66"/>
        <v>0</v>
      </c>
      <c r="AQ122">
        <f t="shared" si="46"/>
        <v>0</v>
      </c>
      <c r="AR122" t="str">
        <f t="shared" si="67"/>
        <v/>
      </c>
      <c r="AS122">
        <f t="shared" ca="1" si="68"/>
        <v>0</v>
      </c>
      <c r="AT122">
        <f t="shared" ca="1" si="69"/>
        <v>0</v>
      </c>
      <c r="AU122" t="str">
        <f t="shared" si="70"/>
        <v>-</v>
      </c>
      <c r="AX122">
        <f t="shared" si="47"/>
        <v>0</v>
      </c>
      <c r="AZ122" t="str">
        <f t="shared" si="71"/>
        <v/>
      </c>
      <c r="BA122">
        <f t="shared" si="72"/>
        <v>0</v>
      </c>
      <c r="BB122" t="str">
        <f>IF(AX122=0,"",IF(AX122="Nincs kapcsolód beszerzés",0,IF(ISERROR(VLOOKUP(AX122,Beszerzés!AS:AT,2,FALSE)),AX122,VLOOKUP(AX122,Beszerzés!AS:AT,2,FALSE))))</f>
        <v/>
      </c>
      <c r="BC122">
        <f t="shared" si="73"/>
        <v>0</v>
      </c>
      <c r="BD122">
        <f t="shared" si="74"/>
        <v>0</v>
      </c>
      <c r="BE122">
        <f t="shared" si="75"/>
        <v>0</v>
      </c>
      <c r="BF122" s="12" t="str">
        <f t="shared" si="76"/>
        <v>1900.01.00</v>
      </c>
      <c r="BG122" s="12" t="str">
        <f t="shared" si="77"/>
        <v>1900.01.00</v>
      </c>
      <c r="BH122">
        <f t="shared" si="78"/>
        <v>0</v>
      </c>
      <c r="BI122">
        <f t="shared" si="79"/>
        <v>0</v>
      </c>
      <c r="BJ122">
        <f t="shared" si="80"/>
        <v>0</v>
      </c>
      <c r="BK122">
        <f t="shared" si="81"/>
        <v>0</v>
      </c>
      <c r="BL122">
        <f t="shared" si="82"/>
        <v>0</v>
      </c>
      <c r="BX122" t="str">
        <f>IF(AND(Beszerzés!V122=0,Beszerzés!AK122=0),Beszerzés!AS122,"")</f>
        <v/>
      </c>
      <c r="BY122">
        <f ca="1">IF($AH$2&lt;&gt;0,0,VLOOKUP(BX122,Beszerzés!$AS$3:$BE$202,13,FALSE))</f>
        <v>0</v>
      </c>
      <c r="BZ122">
        <f t="shared" ca="1" si="83"/>
        <v>0</v>
      </c>
      <c r="CA122">
        <f t="shared" ca="1" si="84"/>
        <v>0</v>
      </c>
    </row>
    <row r="123" spans="1:79">
      <c r="A123" s="22" t="str">
        <f t="shared" si="85"/>
        <v/>
      </c>
      <c r="B123" s="18"/>
      <c r="C123" s="20"/>
      <c r="D123" s="18"/>
      <c r="E123" s="18"/>
      <c r="F123" s="18"/>
      <c r="G123" s="18"/>
      <c r="H123" s="19"/>
      <c r="I123" s="19"/>
      <c r="J123" s="18"/>
      <c r="K123" s="18"/>
      <c r="L123" s="18"/>
      <c r="M123" s="20"/>
      <c r="N123" s="18"/>
      <c r="Q123" t="str">
        <f t="shared" si="48"/>
        <v>vége</v>
      </c>
      <c r="T123">
        <f t="shared" si="49"/>
        <v>1</v>
      </c>
      <c r="U123">
        <f t="shared" si="50"/>
        <v>1</v>
      </c>
      <c r="V123">
        <f t="shared" si="51"/>
        <v>1</v>
      </c>
      <c r="W123">
        <f t="shared" si="52"/>
        <v>1</v>
      </c>
      <c r="X123">
        <f t="shared" si="53"/>
        <v>1</v>
      </c>
      <c r="Y123">
        <f t="shared" si="54"/>
        <v>1</v>
      </c>
      <c r="Z123">
        <f t="shared" si="55"/>
        <v>1</v>
      </c>
      <c r="AA123">
        <f t="shared" si="56"/>
        <v>1</v>
      </c>
      <c r="AB123">
        <f t="shared" si="57"/>
        <v>1</v>
      </c>
      <c r="AC123">
        <f t="shared" si="58"/>
        <v>1</v>
      </c>
      <c r="AD123">
        <f t="shared" si="59"/>
        <v>1</v>
      </c>
      <c r="AE123">
        <f t="shared" si="60"/>
        <v>1</v>
      </c>
      <c r="AF123">
        <f t="shared" si="61"/>
        <v>1</v>
      </c>
      <c r="AG123">
        <f t="shared" si="62"/>
        <v>0</v>
      </c>
      <c r="AI123" t="str">
        <f t="shared" si="63"/>
        <v>;;;;;;;;;;0;0;0</v>
      </c>
      <c r="AL123">
        <f t="shared" si="64"/>
        <v>0</v>
      </c>
      <c r="AM123">
        <f t="shared" si="44"/>
        <v>0</v>
      </c>
      <c r="AN123">
        <f t="shared" si="65"/>
        <v>0</v>
      </c>
      <c r="AO123">
        <f t="shared" si="45"/>
        <v>0</v>
      </c>
      <c r="AP123">
        <f t="shared" si="66"/>
        <v>0</v>
      </c>
      <c r="AQ123">
        <f t="shared" si="46"/>
        <v>0</v>
      </c>
      <c r="AR123" t="str">
        <f t="shared" si="67"/>
        <v/>
      </c>
      <c r="AS123">
        <f t="shared" ca="1" si="68"/>
        <v>0</v>
      </c>
      <c r="AT123">
        <f t="shared" ca="1" si="69"/>
        <v>0</v>
      </c>
      <c r="AU123" t="str">
        <f t="shared" si="70"/>
        <v>-</v>
      </c>
      <c r="AX123">
        <f t="shared" si="47"/>
        <v>0</v>
      </c>
      <c r="AZ123" t="str">
        <f t="shared" si="71"/>
        <v/>
      </c>
      <c r="BA123">
        <f t="shared" si="72"/>
        <v>0</v>
      </c>
      <c r="BB123" t="str">
        <f>IF(AX123=0,"",IF(AX123="Nincs kapcsolód beszerzés",0,IF(ISERROR(VLOOKUP(AX123,Beszerzés!AS:AT,2,FALSE)),AX123,VLOOKUP(AX123,Beszerzés!AS:AT,2,FALSE))))</f>
        <v/>
      </c>
      <c r="BC123">
        <f t="shared" si="73"/>
        <v>0</v>
      </c>
      <c r="BD123">
        <f t="shared" si="74"/>
        <v>0</v>
      </c>
      <c r="BE123">
        <f t="shared" si="75"/>
        <v>0</v>
      </c>
      <c r="BF123" s="12" t="str">
        <f t="shared" si="76"/>
        <v>1900.01.00</v>
      </c>
      <c r="BG123" s="12" t="str">
        <f t="shared" si="77"/>
        <v>1900.01.00</v>
      </c>
      <c r="BH123">
        <f t="shared" si="78"/>
        <v>0</v>
      </c>
      <c r="BI123">
        <f t="shared" si="79"/>
        <v>0</v>
      </c>
      <c r="BJ123">
        <f t="shared" si="80"/>
        <v>0</v>
      </c>
      <c r="BK123">
        <f t="shared" si="81"/>
        <v>0</v>
      </c>
      <c r="BL123">
        <f t="shared" si="82"/>
        <v>0</v>
      </c>
      <c r="BX123" t="str">
        <f>IF(AND(Beszerzés!V123=0,Beszerzés!AK123=0),Beszerzés!AS123,"")</f>
        <v/>
      </c>
      <c r="BY123">
        <f ca="1">IF($AH$2&lt;&gt;0,0,VLOOKUP(BX123,Beszerzés!$AS$3:$BE$202,13,FALSE))</f>
        <v>0</v>
      </c>
      <c r="BZ123">
        <f t="shared" ca="1" si="83"/>
        <v>0</v>
      </c>
      <c r="CA123">
        <f t="shared" ca="1" si="84"/>
        <v>0</v>
      </c>
    </row>
    <row r="124" spans="1:79">
      <c r="A124" s="22" t="str">
        <f t="shared" si="85"/>
        <v/>
      </c>
      <c r="B124" s="18"/>
      <c r="C124" s="20"/>
      <c r="D124" s="18"/>
      <c r="E124" s="18"/>
      <c r="F124" s="18"/>
      <c r="G124" s="18"/>
      <c r="H124" s="19"/>
      <c r="I124" s="19"/>
      <c r="J124" s="18"/>
      <c r="K124" s="18"/>
      <c r="L124" s="18"/>
      <c r="M124" s="20"/>
      <c r="N124" s="18"/>
      <c r="Q124" t="str">
        <f t="shared" si="48"/>
        <v>vége</v>
      </c>
      <c r="T124">
        <f t="shared" si="49"/>
        <v>1</v>
      </c>
      <c r="U124">
        <f t="shared" si="50"/>
        <v>1</v>
      </c>
      <c r="V124">
        <f t="shared" si="51"/>
        <v>1</v>
      </c>
      <c r="W124">
        <f t="shared" si="52"/>
        <v>1</v>
      </c>
      <c r="X124">
        <f t="shared" si="53"/>
        <v>1</v>
      </c>
      <c r="Y124">
        <f t="shared" si="54"/>
        <v>1</v>
      </c>
      <c r="Z124">
        <f t="shared" si="55"/>
        <v>1</v>
      </c>
      <c r="AA124">
        <f t="shared" si="56"/>
        <v>1</v>
      </c>
      <c r="AB124">
        <f t="shared" si="57"/>
        <v>1</v>
      </c>
      <c r="AC124">
        <f t="shared" si="58"/>
        <v>1</v>
      </c>
      <c r="AD124">
        <f t="shared" si="59"/>
        <v>1</v>
      </c>
      <c r="AE124">
        <f t="shared" si="60"/>
        <v>1</v>
      </c>
      <c r="AF124">
        <f t="shared" si="61"/>
        <v>1</v>
      </c>
      <c r="AG124">
        <f t="shared" si="62"/>
        <v>0</v>
      </c>
      <c r="AI124" t="str">
        <f t="shared" si="63"/>
        <v>;;;;;;;;;;0;0;0</v>
      </c>
      <c r="AL124">
        <f t="shared" si="64"/>
        <v>0</v>
      </c>
      <c r="AM124">
        <f t="shared" si="44"/>
        <v>0</v>
      </c>
      <c r="AN124">
        <f t="shared" si="65"/>
        <v>0</v>
      </c>
      <c r="AO124">
        <f t="shared" si="45"/>
        <v>0</v>
      </c>
      <c r="AP124">
        <f t="shared" si="66"/>
        <v>0</v>
      </c>
      <c r="AQ124">
        <f t="shared" si="46"/>
        <v>0</v>
      </c>
      <c r="AR124" t="str">
        <f t="shared" si="67"/>
        <v/>
      </c>
      <c r="AS124">
        <f t="shared" ca="1" si="68"/>
        <v>0</v>
      </c>
      <c r="AT124">
        <f t="shared" ca="1" si="69"/>
        <v>0</v>
      </c>
      <c r="AU124" t="str">
        <f t="shared" si="70"/>
        <v>-</v>
      </c>
      <c r="AX124">
        <f t="shared" si="47"/>
        <v>0</v>
      </c>
      <c r="AZ124" t="str">
        <f t="shared" si="71"/>
        <v/>
      </c>
      <c r="BA124">
        <f t="shared" si="72"/>
        <v>0</v>
      </c>
      <c r="BB124" t="str">
        <f>IF(AX124=0,"",IF(AX124="Nincs kapcsolód beszerzés",0,IF(ISERROR(VLOOKUP(AX124,Beszerzés!AS:AT,2,FALSE)),AX124,VLOOKUP(AX124,Beszerzés!AS:AT,2,FALSE))))</f>
        <v/>
      </c>
      <c r="BC124">
        <f t="shared" si="73"/>
        <v>0</v>
      </c>
      <c r="BD124">
        <f t="shared" si="74"/>
        <v>0</v>
      </c>
      <c r="BE124">
        <f t="shared" si="75"/>
        <v>0</v>
      </c>
      <c r="BF124" s="12" t="str">
        <f t="shared" si="76"/>
        <v>1900.01.00</v>
      </c>
      <c r="BG124" s="12" t="str">
        <f t="shared" si="77"/>
        <v>1900.01.00</v>
      </c>
      <c r="BH124">
        <f t="shared" si="78"/>
        <v>0</v>
      </c>
      <c r="BI124">
        <f t="shared" si="79"/>
        <v>0</v>
      </c>
      <c r="BJ124">
        <f t="shared" si="80"/>
        <v>0</v>
      </c>
      <c r="BK124">
        <f t="shared" si="81"/>
        <v>0</v>
      </c>
      <c r="BL124">
        <f t="shared" si="82"/>
        <v>0</v>
      </c>
      <c r="BX124" t="str">
        <f>IF(AND(Beszerzés!V124=0,Beszerzés!AK124=0),Beszerzés!AS124,"")</f>
        <v/>
      </c>
      <c r="BY124">
        <f ca="1">IF($AH$2&lt;&gt;0,0,VLOOKUP(BX124,Beszerzés!$AS$3:$BE$202,13,FALSE))</f>
        <v>0</v>
      </c>
      <c r="BZ124">
        <f t="shared" ca="1" si="83"/>
        <v>0</v>
      </c>
      <c r="CA124">
        <f t="shared" ca="1" si="84"/>
        <v>0</v>
      </c>
    </row>
    <row r="125" spans="1:79">
      <c r="A125" s="22" t="str">
        <f t="shared" si="85"/>
        <v/>
      </c>
      <c r="B125" s="18"/>
      <c r="C125" s="20"/>
      <c r="D125" s="18"/>
      <c r="E125" s="18"/>
      <c r="F125" s="18"/>
      <c r="G125" s="18"/>
      <c r="H125" s="19"/>
      <c r="I125" s="19"/>
      <c r="J125" s="18"/>
      <c r="K125" s="18"/>
      <c r="L125" s="18"/>
      <c r="M125" s="20"/>
      <c r="N125" s="18"/>
      <c r="Q125" t="str">
        <f t="shared" si="48"/>
        <v>vége</v>
      </c>
      <c r="T125">
        <f t="shared" si="49"/>
        <v>1</v>
      </c>
      <c r="U125">
        <f t="shared" si="50"/>
        <v>1</v>
      </c>
      <c r="V125">
        <f t="shared" si="51"/>
        <v>1</v>
      </c>
      <c r="W125">
        <f t="shared" si="52"/>
        <v>1</v>
      </c>
      <c r="X125">
        <f t="shared" si="53"/>
        <v>1</v>
      </c>
      <c r="Y125">
        <f t="shared" si="54"/>
        <v>1</v>
      </c>
      <c r="Z125">
        <f t="shared" si="55"/>
        <v>1</v>
      </c>
      <c r="AA125">
        <f t="shared" si="56"/>
        <v>1</v>
      </c>
      <c r="AB125">
        <f t="shared" si="57"/>
        <v>1</v>
      </c>
      <c r="AC125">
        <f t="shared" si="58"/>
        <v>1</v>
      </c>
      <c r="AD125">
        <f t="shared" si="59"/>
        <v>1</v>
      </c>
      <c r="AE125">
        <f t="shared" si="60"/>
        <v>1</v>
      </c>
      <c r="AF125">
        <f t="shared" si="61"/>
        <v>1</v>
      </c>
      <c r="AG125">
        <f t="shared" si="62"/>
        <v>0</v>
      </c>
      <c r="AI125" t="str">
        <f t="shared" si="63"/>
        <v>;;;;;;;;;;0;0;0</v>
      </c>
      <c r="AL125">
        <f t="shared" si="64"/>
        <v>0</v>
      </c>
      <c r="AM125">
        <f t="shared" si="44"/>
        <v>0</v>
      </c>
      <c r="AN125">
        <f t="shared" si="65"/>
        <v>0</v>
      </c>
      <c r="AO125">
        <f t="shared" si="45"/>
        <v>0</v>
      </c>
      <c r="AP125">
        <f t="shared" si="66"/>
        <v>0</v>
      </c>
      <c r="AQ125">
        <f t="shared" si="46"/>
        <v>0</v>
      </c>
      <c r="AR125" t="str">
        <f t="shared" si="67"/>
        <v/>
      </c>
      <c r="AS125">
        <f t="shared" ca="1" si="68"/>
        <v>0</v>
      </c>
      <c r="AT125">
        <f t="shared" ca="1" si="69"/>
        <v>0</v>
      </c>
      <c r="AU125" t="str">
        <f t="shared" si="70"/>
        <v>-</v>
      </c>
      <c r="AX125">
        <f t="shared" si="47"/>
        <v>0</v>
      </c>
      <c r="AZ125" t="str">
        <f t="shared" si="71"/>
        <v/>
      </c>
      <c r="BA125">
        <f t="shared" si="72"/>
        <v>0</v>
      </c>
      <c r="BB125" t="str">
        <f>IF(AX125=0,"",IF(AX125="Nincs kapcsolód beszerzés",0,IF(ISERROR(VLOOKUP(AX125,Beszerzés!AS:AT,2,FALSE)),AX125,VLOOKUP(AX125,Beszerzés!AS:AT,2,FALSE))))</f>
        <v/>
      </c>
      <c r="BC125">
        <f t="shared" si="73"/>
        <v>0</v>
      </c>
      <c r="BD125">
        <f t="shared" si="74"/>
        <v>0</v>
      </c>
      <c r="BE125">
        <f t="shared" si="75"/>
        <v>0</v>
      </c>
      <c r="BF125" s="12" t="str">
        <f t="shared" si="76"/>
        <v>1900.01.00</v>
      </c>
      <c r="BG125" s="12" t="str">
        <f t="shared" si="77"/>
        <v>1900.01.00</v>
      </c>
      <c r="BH125">
        <f t="shared" si="78"/>
        <v>0</v>
      </c>
      <c r="BI125">
        <f t="shared" si="79"/>
        <v>0</v>
      </c>
      <c r="BJ125">
        <f t="shared" si="80"/>
        <v>0</v>
      </c>
      <c r="BK125">
        <f t="shared" si="81"/>
        <v>0</v>
      </c>
      <c r="BL125">
        <f t="shared" si="82"/>
        <v>0</v>
      </c>
      <c r="BX125" t="str">
        <f>IF(AND(Beszerzés!V125=0,Beszerzés!AK125=0),Beszerzés!AS125,"")</f>
        <v/>
      </c>
      <c r="BY125">
        <f ca="1">IF($AH$2&lt;&gt;0,0,VLOOKUP(BX125,Beszerzés!$AS$3:$BE$202,13,FALSE))</f>
        <v>0</v>
      </c>
      <c r="BZ125">
        <f t="shared" ca="1" si="83"/>
        <v>0</v>
      </c>
      <c r="CA125">
        <f t="shared" ca="1" si="84"/>
        <v>0</v>
      </c>
    </row>
    <row r="126" spans="1:79">
      <c r="A126" s="22" t="str">
        <f t="shared" si="85"/>
        <v/>
      </c>
      <c r="B126" s="18"/>
      <c r="C126" s="20"/>
      <c r="D126" s="18"/>
      <c r="E126" s="18"/>
      <c r="F126" s="18"/>
      <c r="G126" s="18"/>
      <c r="H126" s="19"/>
      <c r="I126" s="19"/>
      <c r="J126" s="18"/>
      <c r="K126" s="18"/>
      <c r="L126" s="18"/>
      <c r="M126" s="20"/>
      <c r="N126" s="18"/>
      <c r="Q126" t="str">
        <f t="shared" si="48"/>
        <v>vége</v>
      </c>
      <c r="T126">
        <f t="shared" si="49"/>
        <v>1</v>
      </c>
      <c r="U126">
        <f t="shared" si="50"/>
        <v>1</v>
      </c>
      <c r="V126">
        <f t="shared" si="51"/>
        <v>1</v>
      </c>
      <c r="W126">
        <f t="shared" si="52"/>
        <v>1</v>
      </c>
      <c r="X126">
        <f t="shared" si="53"/>
        <v>1</v>
      </c>
      <c r="Y126">
        <f t="shared" si="54"/>
        <v>1</v>
      </c>
      <c r="Z126">
        <f t="shared" si="55"/>
        <v>1</v>
      </c>
      <c r="AA126">
        <f t="shared" si="56"/>
        <v>1</v>
      </c>
      <c r="AB126">
        <f t="shared" si="57"/>
        <v>1</v>
      </c>
      <c r="AC126">
        <f t="shared" si="58"/>
        <v>1</v>
      </c>
      <c r="AD126">
        <f t="shared" si="59"/>
        <v>1</v>
      </c>
      <c r="AE126">
        <f t="shared" si="60"/>
        <v>1</v>
      </c>
      <c r="AF126">
        <f t="shared" si="61"/>
        <v>1</v>
      </c>
      <c r="AG126">
        <f t="shared" si="62"/>
        <v>0</v>
      </c>
      <c r="AI126" t="str">
        <f t="shared" si="63"/>
        <v>;;;;;;;;;;0;0;0</v>
      </c>
      <c r="AL126">
        <f t="shared" si="64"/>
        <v>0</v>
      </c>
      <c r="AM126">
        <f t="shared" si="44"/>
        <v>0</v>
      </c>
      <c r="AN126">
        <f t="shared" si="65"/>
        <v>0</v>
      </c>
      <c r="AO126">
        <f t="shared" si="45"/>
        <v>0</v>
      </c>
      <c r="AP126">
        <f t="shared" si="66"/>
        <v>0</v>
      </c>
      <c r="AQ126">
        <f t="shared" si="46"/>
        <v>0</v>
      </c>
      <c r="AR126" t="str">
        <f t="shared" si="67"/>
        <v/>
      </c>
      <c r="AS126">
        <f t="shared" ca="1" si="68"/>
        <v>0</v>
      </c>
      <c r="AT126">
        <f t="shared" ca="1" si="69"/>
        <v>0</v>
      </c>
      <c r="AU126" t="str">
        <f t="shared" si="70"/>
        <v>-</v>
      </c>
      <c r="AX126">
        <f t="shared" si="47"/>
        <v>0</v>
      </c>
      <c r="AZ126" t="str">
        <f t="shared" si="71"/>
        <v/>
      </c>
      <c r="BA126">
        <f t="shared" si="72"/>
        <v>0</v>
      </c>
      <c r="BB126" t="str">
        <f>IF(AX126=0,"",IF(AX126="Nincs kapcsolód beszerzés",0,IF(ISERROR(VLOOKUP(AX126,Beszerzés!AS:AT,2,FALSE)),AX126,VLOOKUP(AX126,Beszerzés!AS:AT,2,FALSE))))</f>
        <v/>
      </c>
      <c r="BC126">
        <f t="shared" si="73"/>
        <v>0</v>
      </c>
      <c r="BD126">
        <f t="shared" si="74"/>
        <v>0</v>
      </c>
      <c r="BE126">
        <f t="shared" si="75"/>
        <v>0</v>
      </c>
      <c r="BF126" s="12" t="str">
        <f t="shared" si="76"/>
        <v>1900.01.00</v>
      </c>
      <c r="BG126" s="12" t="str">
        <f t="shared" si="77"/>
        <v>1900.01.00</v>
      </c>
      <c r="BH126">
        <f t="shared" si="78"/>
        <v>0</v>
      </c>
      <c r="BI126">
        <f t="shared" si="79"/>
        <v>0</v>
      </c>
      <c r="BJ126">
        <f t="shared" si="80"/>
        <v>0</v>
      </c>
      <c r="BK126">
        <f t="shared" si="81"/>
        <v>0</v>
      </c>
      <c r="BL126">
        <f t="shared" si="82"/>
        <v>0</v>
      </c>
      <c r="BX126" t="str">
        <f>IF(AND(Beszerzés!V126=0,Beszerzés!AK126=0),Beszerzés!AS126,"")</f>
        <v/>
      </c>
      <c r="BY126">
        <f ca="1">IF($AH$2&lt;&gt;0,0,VLOOKUP(BX126,Beszerzés!$AS$3:$BE$202,13,FALSE))</f>
        <v>0</v>
      </c>
      <c r="BZ126">
        <f t="shared" ca="1" si="83"/>
        <v>0</v>
      </c>
      <c r="CA126">
        <f t="shared" ca="1" si="84"/>
        <v>0</v>
      </c>
    </row>
    <row r="127" spans="1:79">
      <c r="A127" s="22" t="str">
        <f t="shared" si="85"/>
        <v/>
      </c>
      <c r="B127" s="18"/>
      <c r="C127" s="20"/>
      <c r="D127" s="18"/>
      <c r="E127" s="18"/>
      <c r="F127" s="18"/>
      <c r="G127" s="18"/>
      <c r="H127" s="19"/>
      <c r="I127" s="19"/>
      <c r="J127" s="18"/>
      <c r="K127" s="18"/>
      <c r="L127" s="18"/>
      <c r="M127" s="20"/>
      <c r="N127" s="18"/>
      <c r="Q127" t="str">
        <f t="shared" si="48"/>
        <v>vége</v>
      </c>
      <c r="T127">
        <f t="shared" si="49"/>
        <v>1</v>
      </c>
      <c r="U127">
        <f t="shared" si="50"/>
        <v>1</v>
      </c>
      <c r="V127">
        <f t="shared" si="51"/>
        <v>1</v>
      </c>
      <c r="W127">
        <f t="shared" si="52"/>
        <v>1</v>
      </c>
      <c r="X127">
        <f t="shared" si="53"/>
        <v>1</v>
      </c>
      <c r="Y127">
        <f t="shared" si="54"/>
        <v>1</v>
      </c>
      <c r="Z127">
        <f t="shared" si="55"/>
        <v>1</v>
      </c>
      <c r="AA127">
        <f t="shared" si="56"/>
        <v>1</v>
      </c>
      <c r="AB127">
        <f t="shared" si="57"/>
        <v>1</v>
      </c>
      <c r="AC127">
        <f t="shared" si="58"/>
        <v>1</v>
      </c>
      <c r="AD127">
        <f t="shared" si="59"/>
        <v>1</v>
      </c>
      <c r="AE127">
        <f t="shared" si="60"/>
        <v>1</v>
      </c>
      <c r="AF127">
        <f t="shared" si="61"/>
        <v>1</v>
      </c>
      <c r="AG127">
        <f t="shared" si="62"/>
        <v>0</v>
      </c>
      <c r="AI127" t="str">
        <f t="shared" si="63"/>
        <v>;;;;;;;;;;0;0;0</v>
      </c>
      <c r="AL127">
        <f t="shared" si="64"/>
        <v>0</v>
      </c>
      <c r="AM127">
        <f t="shared" si="44"/>
        <v>0</v>
      </c>
      <c r="AN127">
        <f t="shared" si="65"/>
        <v>0</v>
      </c>
      <c r="AO127">
        <f t="shared" si="45"/>
        <v>0</v>
      </c>
      <c r="AP127">
        <f t="shared" si="66"/>
        <v>0</v>
      </c>
      <c r="AQ127">
        <f t="shared" si="46"/>
        <v>0</v>
      </c>
      <c r="AR127" t="str">
        <f t="shared" si="67"/>
        <v/>
      </c>
      <c r="AS127">
        <f t="shared" ca="1" si="68"/>
        <v>0</v>
      </c>
      <c r="AT127">
        <f t="shared" ca="1" si="69"/>
        <v>0</v>
      </c>
      <c r="AU127" t="str">
        <f t="shared" si="70"/>
        <v>-</v>
      </c>
      <c r="AX127">
        <f t="shared" si="47"/>
        <v>0</v>
      </c>
      <c r="AZ127" t="str">
        <f t="shared" si="71"/>
        <v/>
      </c>
      <c r="BA127">
        <f t="shared" si="72"/>
        <v>0</v>
      </c>
      <c r="BB127" t="str">
        <f>IF(AX127=0,"",IF(AX127="Nincs kapcsolód beszerzés",0,IF(ISERROR(VLOOKUP(AX127,Beszerzés!AS:AT,2,FALSE)),AX127,VLOOKUP(AX127,Beszerzés!AS:AT,2,FALSE))))</f>
        <v/>
      </c>
      <c r="BC127">
        <f t="shared" si="73"/>
        <v>0</v>
      </c>
      <c r="BD127">
        <f t="shared" si="74"/>
        <v>0</v>
      </c>
      <c r="BE127">
        <f t="shared" si="75"/>
        <v>0</v>
      </c>
      <c r="BF127" s="12" t="str">
        <f t="shared" si="76"/>
        <v>1900.01.00</v>
      </c>
      <c r="BG127" s="12" t="str">
        <f t="shared" si="77"/>
        <v>1900.01.00</v>
      </c>
      <c r="BH127">
        <f t="shared" si="78"/>
        <v>0</v>
      </c>
      <c r="BI127">
        <f t="shared" si="79"/>
        <v>0</v>
      </c>
      <c r="BJ127">
        <f t="shared" si="80"/>
        <v>0</v>
      </c>
      <c r="BK127">
        <f t="shared" si="81"/>
        <v>0</v>
      </c>
      <c r="BL127">
        <f t="shared" si="82"/>
        <v>0</v>
      </c>
      <c r="BX127" t="str">
        <f>IF(AND(Beszerzés!V127=0,Beszerzés!AK127=0),Beszerzés!AS127,"")</f>
        <v/>
      </c>
      <c r="BY127">
        <f ca="1">IF($AH$2&lt;&gt;0,0,VLOOKUP(BX127,Beszerzés!$AS$3:$BE$202,13,FALSE))</f>
        <v>0</v>
      </c>
      <c r="BZ127">
        <f t="shared" ca="1" si="83"/>
        <v>0</v>
      </c>
      <c r="CA127">
        <f t="shared" ca="1" si="84"/>
        <v>0</v>
      </c>
    </row>
    <row r="128" spans="1:79">
      <c r="A128" s="22" t="str">
        <f t="shared" si="85"/>
        <v/>
      </c>
      <c r="B128" s="18"/>
      <c r="C128" s="20"/>
      <c r="D128" s="18"/>
      <c r="E128" s="18"/>
      <c r="F128" s="18"/>
      <c r="G128" s="18"/>
      <c r="H128" s="19"/>
      <c r="I128" s="19"/>
      <c r="J128" s="18"/>
      <c r="K128" s="18"/>
      <c r="L128" s="18"/>
      <c r="M128" s="20"/>
      <c r="N128" s="18"/>
      <c r="Q128" t="str">
        <f t="shared" si="48"/>
        <v>vége</v>
      </c>
      <c r="T128">
        <f t="shared" si="49"/>
        <v>1</v>
      </c>
      <c r="U128">
        <f t="shared" si="50"/>
        <v>1</v>
      </c>
      <c r="V128">
        <f t="shared" si="51"/>
        <v>1</v>
      </c>
      <c r="W128">
        <f t="shared" si="52"/>
        <v>1</v>
      </c>
      <c r="X128">
        <f t="shared" si="53"/>
        <v>1</v>
      </c>
      <c r="Y128">
        <f t="shared" si="54"/>
        <v>1</v>
      </c>
      <c r="Z128">
        <f t="shared" si="55"/>
        <v>1</v>
      </c>
      <c r="AA128">
        <f t="shared" si="56"/>
        <v>1</v>
      </c>
      <c r="AB128">
        <f t="shared" si="57"/>
        <v>1</v>
      </c>
      <c r="AC128">
        <f t="shared" si="58"/>
        <v>1</v>
      </c>
      <c r="AD128">
        <f t="shared" si="59"/>
        <v>1</v>
      </c>
      <c r="AE128">
        <f t="shared" si="60"/>
        <v>1</v>
      </c>
      <c r="AF128">
        <f t="shared" si="61"/>
        <v>1</v>
      </c>
      <c r="AG128">
        <f t="shared" si="62"/>
        <v>0</v>
      </c>
      <c r="AI128" t="str">
        <f t="shared" si="63"/>
        <v>;;;;;;;;;;0;0;0</v>
      </c>
      <c r="AL128">
        <f t="shared" si="64"/>
        <v>0</v>
      </c>
      <c r="AM128">
        <f t="shared" si="44"/>
        <v>0</v>
      </c>
      <c r="AN128">
        <f t="shared" si="65"/>
        <v>0</v>
      </c>
      <c r="AO128">
        <f t="shared" si="45"/>
        <v>0</v>
      </c>
      <c r="AP128">
        <f t="shared" si="66"/>
        <v>0</v>
      </c>
      <c r="AQ128">
        <f t="shared" si="46"/>
        <v>0</v>
      </c>
      <c r="AR128" t="str">
        <f t="shared" si="67"/>
        <v/>
      </c>
      <c r="AS128">
        <f t="shared" ca="1" si="68"/>
        <v>0</v>
      </c>
      <c r="AT128">
        <f t="shared" ca="1" si="69"/>
        <v>0</v>
      </c>
      <c r="AU128" t="str">
        <f t="shared" si="70"/>
        <v>-</v>
      </c>
      <c r="AX128">
        <f t="shared" si="47"/>
        <v>0</v>
      </c>
      <c r="AZ128" t="str">
        <f t="shared" si="71"/>
        <v/>
      </c>
      <c r="BA128">
        <f t="shared" si="72"/>
        <v>0</v>
      </c>
      <c r="BB128" t="str">
        <f>IF(AX128=0,"",IF(AX128="Nincs kapcsolód beszerzés",0,IF(ISERROR(VLOOKUP(AX128,Beszerzés!AS:AT,2,FALSE)),AX128,VLOOKUP(AX128,Beszerzés!AS:AT,2,FALSE))))</f>
        <v/>
      </c>
      <c r="BC128">
        <f t="shared" si="73"/>
        <v>0</v>
      </c>
      <c r="BD128">
        <f t="shared" si="74"/>
        <v>0</v>
      </c>
      <c r="BE128">
        <f t="shared" si="75"/>
        <v>0</v>
      </c>
      <c r="BF128" s="12" t="str">
        <f t="shared" si="76"/>
        <v>1900.01.00</v>
      </c>
      <c r="BG128" s="12" t="str">
        <f t="shared" si="77"/>
        <v>1900.01.00</v>
      </c>
      <c r="BH128">
        <f t="shared" si="78"/>
        <v>0</v>
      </c>
      <c r="BI128">
        <f t="shared" si="79"/>
        <v>0</v>
      </c>
      <c r="BJ128">
        <f t="shared" si="80"/>
        <v>0</v>
      </c>
      <c r="BK128">
        <f t="shared" si="81"/>
        <v>0</v>
      </c>
      <c r="BL128">
        <f t="shared" si="82"/>
        <v>0</v>
      </c>
      <c r="BX128" t="str">
        <f>IF(AND(Beszerzés!V128=0,Beszerzés!AK128=0),Beszerzés!AS128,"")</f>
        <v/>
      </c>
      <c r="BY128">
        <f ca="1">IF($AH$2&lt;&gt;0,0,VLOOKUP(BX128,Beszerzés!$AS$3:$BE$202,13,FALSE))</f>
        <v>0</v>
      </c>
      <c r="BZ128">
        <f t="shared" ca="1" si="83"/>
        <v>0</v>
      </c>
      <c r="CA128">
        <f t="shared" ca="1" si="84"/>
        <v>0</v>
      </c>
    </row>
    <row r="129" spans="1:79">
      <c r="A129" s="22" t="str">
        <f t="shared" si="85"/>
        <v/>
      </c>
      <c r="B129" s="18"/>
      <c r="C129" s="20"/>
      <c r="D129" s="18"/>
      <c r="E129" s="18"/>
      <c r="F129" s="18"/>
      <c r="G129" s="18"/>
      <c r="H129" s="19"/>
      <c r="I129" s="19"/>
      <c r="J129" s="18"/>
      <c r="K129" s="18"/>
      <c r="L129" s="18"/>
      <c r="M129" s="20"/>
      <c r="N129" s="18"/>
      <c r="Q129" t="str">
        <f t="shared" si="48"/>
        <v>vége</v>
      </c>
      <c r="T129">
        <f t="shared" si="49"/>
        <v>1</v>
      </c>
      <c r="U129">
        <f t="shared" si="50"/>
        <v>1</v>
      </c>
      <c r="V129">
        <f t="shared" si="51"/>
        <v>1</v>
      </c>
      <c r="W129">
        <f t="shared" si="52"/>
        <v>1</v>
      </c>
      <c r="X129">
        <f t="shared" si="53"/>
        <v>1</v>
      </c>
      <c r="Y129">
        <f t="shared" si="54"/>
        <v>1</v>
      </c>
      <c r="Z129">
        <f t="shared" si="55"/>
        <v>1</v>
      </c>
      <c r="AA129">
        <f t="shared" si="56"/>
        <v>1</v>
      </c>
      <c r="AB129">
        <f t="shared" si="57"/>
        <v>1</v>
      </c>
      <c r="AC129">
        <f t="shared" si="58"/>
        <v>1</v>
      </c>
      <c r="AD129">
        <f t="shared" si="59"/>
        <v>1</v>
      </c>
      <c r="AE129">
        <f t="shared" si="60"/>
        <v>1</v>
      </c>
      <c r="AF129">
        <f t="shared" si="61"/>
        <v>1</v>
      </c>
      <c r="AG129">
        <f t="shared" si="62"/>
        <v>0</v>
      </c>
      <c r="AI129" t="str">
        <f t="shared" si="63"/>
        <v>;;;;;;;;;;0;0;0</v>
      </c>
      <c r="AL129">
        <f t="shared" si="64"/>
        <v>0</v>
      </c>
      <c r="AM129">
        <f t="shared" si="44"/>
        <v>0</v>
      </c>
      <c r="AN129">
        <f t="shared" si="65"/>
        <v>0</v>
      </c>
      <c r="AO129">
        <f t="shared" si="45"/>
        <v>0</v>
      </c>
      <c r="AP129">
        <f t="shared" si="66"/>
        <v>0</v>
      </c>
      <c r="AQ129">
        <f t="shared" si="46"/>
        <v>0</v>
      </c>
      <c r="AR129" t="str">
        <f t="shared" si="67"/>
        <v/>
      </c>
      <c r="AS129">
        <f t="shared" ca="1" si="68"/>
        <v>0</v>
      </c>
      <c r="AT129">
        <f t="shared" ca="1" si="69"/>
        <v>0</v>
      </c>
      <c r="AU129" t="str">
        <f t="shared" si="70"/>
        <v>-</v>
      </c>
      <c r="AX129">
        <f t="shared" si="47"/>
        <v>0</v>
      </c>
      <c r="AZ129" t="str">
        <f t="shared" si="71"/>
        <v/>
      </c>
      <c r="BA129">
        <f t="shared" si="72"/>
        <v>0</v>
      </c>
      <c r="BB129" t="str">
        <f>IF(AX129=0,"",IF(AX129="Nincs kapcsolód beszerzés",0,IF(ISERROR(VLOOKUP(AX129,Beszerzés!AS:AT,2,FALSE)),AX129,VLOOKUP(AX129,Beszerzés!AS:AT,2,FALSE))))</f>
        <v/>
      </c>
      <c r="BC129">
        <f t="shared" si="73"/>
        <v>0</v>
      </c>
      <c r="BD129">
        <f t="shared" si="74"/>
        <v>0</v>
      </c>
      <c r="BE129">
        <f t="shared" si="75"/>
        <v>0</v>
      </c>
      <c r="BF129" s="12" t="str">
        <f t="shared" si="76"/>
        <v>1900.01.00</v>
      </c>
      <c r="BG129" s="12" t="str">
        <f t="shared" si="77"/>
        <v>1900.01.00</v>
      </c>
      <c r="BH129">
        <f t="shared" si="78"/>
        <v>0</v>
      </c>
      <c r="BI129">
        <f t="shared" si="79"/>
        <v>0</v>
      </c>
      <c r="BJ129">
        <f t="shared" si="80"/>
        <v>0</v>
      </c>
      <c r="BK129">
        <f t="shared" si="81"/>
        <v>0</v>
      </c>
      <c r="BL129">
        <f t="shared" si="82"/>
        <v>0</v>
      </c>
      <c r="BX129" t="str">
        <f>IF(AND(Beszerzés!V129=0,Beszerzés!AK129=0),Beszerzés!AS129,"")</f>
        <v/>
      </c>
      <c r="BY129">
        <f ca="1">IF($AH$2&lt;&gt;0,0,VLOOKUP(BX129,Beszerzés!$AS$3:$BE$202,13,FALSE))</f>
        <v>0</v>
      </c>
      <c r="BZ129">
        <f t="shared" ca="1" si="83"/>
        <v>0</v>
      </c>
      <c r="CA129">
        <f t="shared" ca="1" si="84"/>
        <v>0</v>
      </c>
    </row>
    <row r="130" spans="1:79">
      <c r="A130" s="22" t="str">
        <f t="shared" si="85"/>
        <v/>
      </c>
      <c r="B130" s="18"/>
      <c r="C130" s="20"/>
      <c r="D130" s="18"/>
      <c r="E130" s="18"/>
      <c r="F130" s="18"/>
      <c r="G130" s="18"/>
      <c r="H130" s="19"/>
      <c r="I130" s="19"/>
      <c r="J130" s="18"/>
      <c r="K130" s="18"/>
      <c r="L130" s="18"/>
      <c r="M130" s="20"/>
      <c r="N130" s="18"/>
      <c r="Q130" t="str">
        <f t="shared" si="48"/>
        <v>vége</v>
      </c>
      <c r="T130">
        <f t="shared" si="49"/>
        <v>1</v>
      </c>
      <c r="U130">
        <f t="shared" si="50"/>
        <v>1</v>
      </c>
      <c r="V130">
        <f t="shared" si="51"/>
        <v>1</v>
      </c>
      <c r="W130">
        <f t="shared" si="52"/>
        <v>1</v>
      </c>
      <c r="X130">
        <f t="shared" si="53"/>
        <v>1</v>
      </c>
      <c r="Y130">
        <f t="shared" si="54"/>
        <v>1</v>
      </c>
      <c r="Z130">
        <f t="shared" si="55"/>
        <v>1</v>
      </c>
      <c r="AA130">
        <f t="shared" si="56"/>
        <v>1</v>
      </c>
      <c r="AB130">
        <f t="shared" si="57"/>
        <v>1</v>
      </c>
      <c r="AC130">
        <f t="shared" si="58"/>
        <v>1</v>
      </c>
      <c r="AD130">
        <f t="shared" si="59"/>
        <v>1</v>
      </c>
      <c r="AE130">
        <f t="shared" si="60"/>
        <v>1</v>
      </c>
      <c r="AF130">
        <f t="shared" si="61"/>
        <v>1</v>
      </c>
      <c r="AG130">
        <f t="shared" si="62"/>
        <v>0</v>
      </c>
      <c r="AI130" t="str">
        <f t="shared" si="63"/>
        <v>;;;;;;;;;;0;0;0</v>
      </c>
      <c r="AL130">
        <f t="shared" si="64"/>
        <v>0</v>
      </c>
      <c r="AM130">
        <f t="shared" si="44"/>
        <v>0</v>
      </c>
      <c r="AN130">
        <f t="shared" si="65"/>
        <v>0</v>
      </c>
      <c r="AO130">
        <f t="shared" si="45"/>
        <v>0</v>
      </c>
      <c r="AP130">
        <f t="shared" si="66"/>
        <v>0</v>
      </c>
      <c r="AQ130">
        <f t="shared" si="46"/>
        <v>0</v>
      </c>
      <c r="AR130" t="str">
        <f t="shared" si="67"/>
        <v/>
      </c>
      <c r="AS130">
        <f t="shared" ca="1" si="68"/>
        <v>0</v>
      </c>
      <c r="AT130">
        <f t="shared" ca="1" si="69"/>
        <v>0</v>
      </c>
      <c r="AU130" t="str">
        <f t="shared" si="70"/>
        <v>-</v>
      </c>
      <c r="AX130">
        <f t="shared" si="47"/>
        <v>0</v>
      </c>
      <c r="AZ130" t="str">
        <f t="shared" si="71"/>
        <v/>
      </c>
      <c r="BA130">
        <f t="shared" si="72"/>
        <v>0</v>
      </c>
      <c r="BB130" t="str">
        <f>IF(AX130=0,"",IF(AX130="Nincs kapcsolód beszerzés",0,IF(ISERROR(VLOOKUP(AX130,Beszerzés!AS:AT,2,FALSE)),AX130,VLOOKUP(AX130,Beszerzés!AS:AT,2,FALSE))))</f>
        <v/>
      </c>
      <c r="BC130">
        <f t="shared" si="73"/>
        <v>0</v>
      </c>
      <c r="BD130">
        <f t="shared" si="74"/>
        <v>0</v>
      </c>
      <c r="BE130">
        <f t="shared" si="75"/>
        <v>0</v>
      </c>
      <c r="BF130" s="12" t="str">
        <f t="shared" si="76"/>
        <v>1900.01.00</v>
      </c>
      <c r="BG130" s="12" t="str">
        <f t="shared" si="77"/>
        <v>1900.01.00</v>
      </c>
      <c r="BH130">
        <f t="shared" si="78"/>
        <v>0</v>
      </c>
      <c r="BI130">
        <f t="shared" si="79"/>
        <v>0</v>
      </c>
      <c r="BJ130">
        <f t="shared" si="80"/>
        <v>0</v>
      </c>
      <c r="BK130">
        <f t="shared" si="81"/>
        <v>0</v>
      </c>
      <c r="BL130">
        <f t="shared" si="82"/>
        <v>0</v>
      </c>
      <c r="BX130" t="str">
        <f>IF(AND(Beszerzés!V130=0,Beszerzés!AK130=0),Beszerzés!AS130,"")</f>
        <v/>
      </c>
      <c r="BY130">
        <f ca="1">IF($AH$2&lt;&gt;0,0,VLOOKUP(BX130,Beszerzés!$AS$3:$BE$202,13,FALSE))</f>
        <v>0</v>
      </c>
      <c r="BZ130">
        <f t="shared" ca="1" si="83"/>
        <v>0</v>
      </c>
      <c r="CA130">
        <f t="shared" ca="1" si="84"/>
        <v>0</v>
      </c>
    </row>
    <row r="131" spans="1:79">
      <c r="A131" s="22" t="str">
        <f t="shared" si="85"/>
        <v/>
      </c>
      <c r="B131" s="18"/>
      <c r="C131" s="20"/>
      <c r="D131" s="18"/>
      <c r="E131" s="18"/>
      <c r="F131" s="18"/>
      <c r="G131" s="18"/>
      <c r="H131" s="19"/>
      <c r="I131" s="19"/>
      <c r="J131" s="18"/>
      <c r="K131" s="18"/>
      <c r="L131" s="18"/>
      <c r="M131" s="20"/>
      <c r="N131" s="18"/>
      <c r="Q131" t="str">
        <f t="shared" si="48"/>
        <v>vége</v>
      </c>
      <c r="T131">
        <f t="shared" si="49"/>
        <v>1</v>
      </c>
      <c r="U131">
        <f t="shared" si="50"/>
        <v>1</v>
      </c>
      <c r="V131">
        <f t="shared" si="51"/>
        <v>1</v>
      </c>
      <c r="W131">
        <f t="shared" si="52"/>
        <v>1</v>
      </c>
      <c r="X131">
        <f t="shared" si="53"/>
        <v>1</v>
      </c>
      <c r="Y131">
        <f t="shared" si="54"/>
        <v>1</v>
      </c>
      <c r="Z131">
        <f t="shared" si="55"/>
        <v>1</v>
      </c>
      <c r="AA131">
        <f t="shared" si="56"/>
        <v>1</v>
      </c>
      <c r="AB131">
        <f t="shared" si="57"/>
        <v>1</v>
      </c>
      <c r="AC131">
        <f t="shared" si="58"/>
        <v>1</v>
      </c>
      <c r="AD131">
        <f t="shared" si="59"/>
        <v>1</v>
      </c>
      <c r="AE131">
        <f t="shared" si="60"/>
        <v>1</v>
      </c>
      <c r="AF131">
        <f t="shared" si="61"/>
        <v>1</v>
      </c>
      <c r="AG131">
        <f t="shared" si="62"/>
        <v>0</v>
      </c>
      <c r="AI131" t="str">
        <f t="shared" si="63"/>
        <v>;;;;;;;;;;0;0;0</v>
      </c>
      <c r="AL131">
        <f t="shared" si="64"/>
        <v>0</v>
      </c>
      <c r="AM131">
        <f t="shared" ref="AM131:AM194" si="86">IF(AL131&gt;0,REPLACE(L132,AL131,1,"."),L132)</f>
        <v>0</v>
      </c>
      <c r="AN131">
        <f t="shared" si="65"/>
        <v>0</v>
      </c>
      <c r="AO131">
        <f t="shared" ref="AO131:AO194" si="87">IF(AN131&gt;0,REPLACE(M132,AN131,1,"."),M132)</f>
        <v>0</v>
      </c>
      <c r="AP131">
        <f t="shared" si="66"/>
        <v>0</v>
      </c>
      <c r="AQ131">
        <f t="shared" ref="AQ131:AQ194" si="88">IF(AP131&gt;0,REPLACE(N132,AP131,1,"."),N132)</f>
        <v>0</v>
      </c>
      <c r="AR131" t="str">
        <f t="shared" si="67"/>
        <v/>
      </c>
      <c r="AS131">
        <f t="shared" ca="1" si="68"/>
        <v>0</v>
      </c>
      <c r="AT131">
        <f t="shared" ca="1" si="69"/>
        <v>0</v>
      </c>
      <c r="AU131" t="str">
        <f t="shared" si="70"/>
        <v>-</v>
      </c>
      <c r="AX131">
        <f t="shared" ref="AX131:AX194" si="89">D132</f>
        <v>0</v>
      </c>
      <c r="AZ131" t="str">
        <f t="shared" si="71"/>
        <v/>
      </c>
      <c r="BA131">
        <f t="shared" si="72"/>
        <v>0</v>
      </c>
      <c r="BB131" t="str">
        <f>IF(AX131=0,"",IF(AX131="Nincs kapcsolód beszerzés",0,IF(ISERROR(VLOOKUP(AX131,Beszerzés!AS:AT,2,FALSE)),AX131,VLOOKUP(AX131,Beszerzés!AS:AT,2,FALSE))))</f>
        <v/>
      </c>
      <c r="BC131">
        <f t="shared" si="73"/>
        <v>0</v>
      </c>
      <c r="BD131">
        <f t="shared" si="74"/>
        <v>0</v>
      </c>
      <c r="BE131">
        <f t="shared" si="75"/>
        <v>0</v>
      </c>
      <c r="BF131" s="12" t="str">
        <f t="shared" si="76"/>
        <v>1900.01.00</v>
      </c>
      <c r="BG131" s="12" t="str">
        <f t="shared" si="77"/>
        <v>1900.01.00</v>
      </c>
      <c r="BH131">
        <f t="shared" si="78"/>
        <v>0</v>
      </c>
      <c r="BI131">
        <f t="shared" si="79"/>
        <v>0</v>
      </c>
      <c r="BJ131">
        <f t="shared" si="80"/>
        <v>0</v>
      </c>
      <c r="BK131">
        <f t="shared" si="81"/>
        <v>0</v>
      </c>
      <c r="BL131">
        <f t="shared" si="82"/>
        <v>0</v>
      </c>
      <c r="BX131" t="str">
        <f>IF(AND(Beszerzés!V131=0,Beszerzés!AK131=0),Beszerzés!AS131,"")</f>
        <v/>
      </c>
      <c r="BY131">
        <f ca="1">IF($AH$2&lt;&gt;0,0,VLOOKUP(BX131,Beszerzés!$AS$3:$BE$202,13,FALSE))</f>
        <v>0</v>
      </c>
      <c r="BZ131">
        <f t="shared" ca="1" si="83"/>
        <v>0</v>
      </c>
      <c r="CA131">
        <f t="shared" ca="1" si="84"/>
        <v>0</v>
      </c>
    </row>
    <row r="132" spans="1:79">
      <c r="A132" s="22" t="str">
        <f t="shared" si="85"/>
        <v/>
      </c>
      <c r="B132" s="18"/>
      <c r="C132" s="20"/>
      <c r="D132" s="18"/>
      <c r="E132" s="18"/>
      <c r="F132" s="18"/>
      <c r="G132" s="18"/>
      <c r="H132" s="19"/>
      <c r="I132" s="19"/>
      <c r="J132" s="18"/>
      <c r="K132" s="18"/>
      <c r="L132" s="18"/>
      <c r="M132" s="20"/>
      <c r="N132" s="18"/>
      <c r="Q132" t="str">
        <f t="shared" ref="Q132:Q195" si="90">IF(AND(ISBLANK(N133),ISBLANK(N134)*ISBLANK(N135)),"vége",0)</f>
        <v>vége</v>
      </c>
      <c r="T132">
        <f t="shared" ref="T132:T195" si="91">IF(ISBLANK(B133),1,0)</f>
        <v>1</v>
      </c>
      <c r="U132">
        <f t="shared" ref="U132:U195" si="92">IF(ISBLANK(C133),1,0)</f>
        <v>1</v>
      </c>
      <c r="V132">
        <f t="shared" ref="V132:V195" si="93">IF(ISBLANK(D133),1,0)</f>
        <v>1</v>
      </c>
      <c r="W132">
        <f t="shared" ref="W132:W195" si="94">IF(ISBLANK(E133),1,0)</f>
        <v>1</v>
      </c>
      <c r="X132">
        <f t="shared" ref="X132:X195" si="95">IF(ISBLANK(F133),1,0)</f>
        <v>1</v>
      </c>
      <c r="Y132">
        <f t="shared" ref="Y132:Y195" si="96">IF(ISBLANK(G133),1,0)</f>
        <v>1</v>
      </c>
      <c r="Z132">
        <f t="shared" ref="Z132:Z195" si="97">IF(ISBLANK(H133),1,IF(AS132=1,1,0))</f>
        <v>1</v>
      </c>
      <c r="AA132">
        <f t="shared" ref="AA132:AA195" si="98">IF(ISBLANK(I133),1,IF(AT132=1,1,0))</f>
        <v>1</v>
      </c>
      <c r="AB132">
        <f t="shared" ref="AB132:AB195" si="99">IF(ISBLANK(J133),1,0)</f>
        <v>1</v>
      </c>
      <c r="AC132">
        <f t="shared" ref="AC132:AC195" si="100">IF(ISBLANK(K133),1,0)</f>
        <v>1</v>
      </c>
      <c r="AD132">
        <f t="shared" ref="AD132:AD195" si="101">IF(ISBLANK(L133),1,0)</f>
        <v>1</v>
      </c>
      <c r="AE132">
        <f t="shared" ref="AE132:AE195" si="102">IF(ISBLANK(M133),1,0)</f>
        <v>1</v>
      </c>
      <c r="AF132">
        <f t="shared" ref="AF132:AF195" si="103">IF(ISBLANK(N133),1,0)</f>
        <v>1</v>
      </c>
      <c r="AG132">
        <f t="shared" ref="AG132:AG195" si="104">IF(OR(SUM(T132:AF132)=0,SUM(T132:AF132)=13),0,1)</f>
        <v>0</v>
      </c>
      <c r="AI132" t="str">
        <f t="shared" ref="AI132:AI195" si="105">CONCATENATE(AR132,";",C133,";",D133,";",E133,";",F133,";",G133,";",H133,";",I133,";",J133,";",K133,";",AM132,";",AO132,";",AQ132)</f>
        <v>;;;;;;;;;;0;0;0</v>
      </c>
      <c r="AL132">
        <f t="shared" ref="AL132:AL195" si="106">IF(ISERROR(SEARCH(",",L133,1)),0,SEARCH(",",L133,1))</f>
        <v>0</v>
      </c>
      <c r="AM132">
        <f t="shared" si="86"/>
        <v>0</v>
      </c>
      <c r="AN132">
        <f t="shared" ref="AN132:AN195" si="107">IF(ISERROR(SEARCH(",",M133,1)),0,SEARCH(",",M133,1))</f>
        <v>0</v>
      </c>
      <c r="AO132">
        <f t="shared" si="87"/>
        <v>0</v>
      </c>
      <c r="AP132">
        <f t="shared" ref="AP132:AP195" si="108">IF(ISERROR(SEARCH(",",N133,1)),0,SEARCH(",",N133,1))</f>
        <v>0</v>
      </c>
      <c r="AQ132">
        <f t="shared" si="88"/>
        <v>0</v>
      </c>
      <c r="AR132" t="str">
        <f t="shared" ref="AR132:AR195" si="109">IF(AG132=1,"",IF(B133="Új",CONCATENATE("X",A133),A133))</f>
        <v/>
      </c>
      <c r="AS132">
        <f t="shared" ref="AS132:AS195" ca="1" si="110">IF(H133&gt;$Q$1,1,0)</f>
        <v>0</v>
      </c>
      <c r="AT132">
        <f t="shared" ref="AT132:AT195" ca="1" si="111">IF(I133&gt;$Q$1,1,0)</f>
        <v>0</v>
      </c>
      <c r="AU132" t="str">
        <f t="shared" ref="AU132:AU195" si="112">CONCATENATE(A133,"-",C133)</f>
        <v>-</v>
      </c>
      <c r="AX132">
        <f t="shared" si="89"/>
        <v>0</v>
      </c>
      <c r="AZ132" t="str">
        <f t="shared" ref="AZ132:AZ195" si="113">AR132</f>
        <v/>
      </c>
      <c r="BA132">
        <f t="shared" ref="BA132:BA195" si="114">C133</f>
        <v>0</v>
      </c>
      <c r="BB132" t="str">
        <f>IF(AX132=0,"",IF(AX132="Nincs kapcsolód beszerzés",0,IF(ISERROR(VLOOKUP(AX132,Beszerzés!AS:AT,2,FALSE)),AX132,VLOOKUP(AX132,Beszerzés!AS:AT,2,FALSE))))</f>
        <v/>
      </c>
      <c r="BC132">
        <f t="shared" ref="BC132:BC195" si="115">E133</f>
        <v>0</v>
      </c>
      <c r="BD132">
        <f t="shared" ref="BD132:BD195" si="116">F133</f>
        <v>0</v>
      </c>
      <c r="BE132">
        <f t="shared" ref="BE132:BE195" si="117">G133</f>
        <v>0</v>
      </c>
      <c r="BF132" s="12" t="str">
        <f t="shared" ref="BF132:BF195" si="118">TEXT(H133,"éééé.hh.nn")</f>
        <v>1900.01.00</v>
      </c>
      <c r="BG132" s="12" t="str">
        <f t="shared" ref="BG132:BG195" si="119">TEXT(I133,"éééé.hh.nn")</f>
        <v>1900.01.00</v>
      </c>
      <c r="BH132">
        <f t="shared" ref="BH132:BH195" si="120">J133</f>
        <v>0</v>
      </c>
      <c r="BI132">
        <f t="shared" ref="BI132:BI195" si="121">K133</f>
        <v>0</v>
      </c>
      <c r="BJ132">
        <f t="shared" ref="BJ132:BJ195" si="122">L133</f>
        <v>0</v>
      </c>
      <c r="BK132">
        <f t="shared" ref="BK132:BK195" si="123">M133</f>
        <v>0</v>
      </c>
      <c r="BL132">
        <f t="shared" ref="BL132:BL195" si="124">N133</f>
        <v>0</v>
      </c>
      <c r="BX132" t="str">
        <f>IF(AND(Beszerzés!V132=0,Beszerzés!AK132=0),Beszerzés!AS132,"")</f>
        <v/>
      </c>
      <c r="BY132">
        <f ca="1">IF($AH$2&lt;&gt;0,0,VLOOKUP(BX132,Beszerzés!$AS$3:$BE$202,13,FALSE))</f>
        <v>0</v>
      </c>
      <c r="BZ132">
        <f t="shared" ref="BZ132:BZ195" ca="1" si="125">SUMIF($AX$3:$BL$303,D133,$BJ$3:$BJ$303)</f>
        <v>0</v>
      </c>
      <c r="CA132">
        <f t="shared" ref="CA132:CA195" ca="1" si="126">IF($AH$2&lt;&gt;0,0,IF(BX132&lt;&gt;D133,0,IF(BZ132&gt;BY132,1,0)))</f>
        <v>0</v>
      </c>
    </row>
    <row r="133" spans="1:79">
      <c r="A133" s="22" t="str">
        <f t="shared" si="85"/>
        <v/>
      </c>
      <c r="B133" s="18"/>
      <c r="C133" s="20"/>
      <c r="D133" s="18"/>
      <c r="E133" s="18"/>
      <c r="F133" s="18"/>
      <c r="G133" s="18"/>
      <c r="H133" s="19"/>
      <c r="I133" s="19"/>
      <c r="J133" s="18"/>
      <c r="K133" s="18"/>
      <c r="L133" s="18"/>
      <c r="M133" s="20"/>
      <c r="N133" s="18"/>
      <c r="Q133" t="str">
        <f t="shared" si="90"/>
        <v>vége</v>
      </c>
      <c r="T133">
        <f t="shared" si="91"/>
        <v>1</v>
      </c>
      <c r="U133">
        <f t="shared" si="92"/>
        <v>1</v>
      </c>
      <c r="V133">
        <f t="shared" si="93"/>
        <v>1</v>
      </c>
      <c r="W133">
        <f t="shared" si="94"/>
        <v>1</v>
      </c>
      <c r="X133">
        <f t="shared" si="95"/>
        <v>1</v>
      </c>
      <c r="Y133">
        <f t="shared" si="96"/>
        <v>1</v>
      </c>
      <c r="Z133">
        <f t="shared" si="97"/>
        <v>1</v>
      </c>
      <c r="AA133">
        <f t="shared" si="98"/>
        <v>1</v>
      </c>
      <c r="AB133">
        <f t="shared" si="99"/>
        <v>1</v>
      </c>
      <c r="AC133">
        <f t="shared" si="100"/>
        <v>1</v>
      </c>
      <c r="AD133">
        <f t="shared" si="101"/>
        <v>1</v>
      </c>
      <c r="AE133">
        <f t="shared" si="102"/>
        <v>1</v>
      </c>
      <c r="AF133">
        <f t="shared" si="103"/>
        <v>1</v>
      </c>
      <c r="AG133">
        <f t="shared" si="104"/>
        <v>0</v>
      </c>
      <c r="AI133" t="str">
        <f t="shared" si="105"/>
        <v>;;;;;;;;;;0;0;0</v>
      </c>
      <c r="AL133">
        <f t="shared" si="106"/>
        <v>0</v>
      </c>
      <c r="AM133">
        <f t="shared" si="86"/>
        <v>0</v>
      </c>
      <c r="AN133">
        <f t="shared" si="107"/>
        <v>0</v>
      </c>
      <c r="AO133">
        <f t="shared" si="87"/>
        <v>0</v>
      </c>
      <c r="AP133">
        <f t="shared" si="108"/>
        <v>0</v>
      </c>
      <c r="AQ133">
        <f t="shared" si="88"/>
        <v>0</v>
      </c>
      <c r="AR133" t="str">
        <f t="shared" si="109"/>
        <v/>
      </c>
      <c r="AS133">
        <f t="shared" ca="1" si="110"/>
        <v>0</v>
      </c>
      <c r="AT133">
        <f t="shared" ca="1" si="111"/>
        <v>0</v>
      </c>
      <c r="AU133" t="str">
        <f t="shared" si="112"/>
        <v>-</v>
      </c>
      <c r="AX133">
        <f t="shared" si="89"/>
        <v>0</v>
      </c>
      <c r="AZ133" t="str">
        <f t="shared" si="113"/>
        <v/>
      </c>
      <c r="BA133">
        <f t="shared" si="114"/>
        <v>0</v>
      </c>
      <c r="BB133" t="str">
        <f>IF(AX133=0,"",IF(AX133="Nincs kapcsolód beszerzés",0,IF(ISERROR(VLOOKUP(AX133,Beszerzés!AS:AT,2,FALSE)),AX133,VLOOKUP(AX133,Beszerzés!AS:AT,2,FALSE))))</f>
        <v/>
      </c>
      <c r="BC133">
        <f t="shared" si="115"/>
        <v>0</v>
      </c>
      <c r="BD133">
        <f t="shared" si="116"/>
        <v>0</v>
      </c>
      <c r="BE133">
        <f t="shared" si="117"/>
        <v>0</v>
      </c>
      <c r="BF133" s="12" t="str">
        <f t="shared" si="118"/>
        <v>1900.01.00</v>
      </c>
      <c r="BG133" s="12" t="str">
        <f t="shared" si="119"/>
        <v>1900.01.00</v>
      </c>
      <c r="BH133">
        <f t="shared" si="120"/>
        <v>0</v>
      </c>
      <c r="BI133">
        <f t="shared" si="121"/>
        <v>0</v>
      </c>
      <c r="BJ133">
        <f t="shared" si="122"/>
        <v>0</v>
      </c>
      <c r="BK133">
        <f t="shared" si="123"/>
        <v>0</v>
      </c>
      <c r="BL133">
        <f t="shared" si="124"/>
        <v>0</v>
      </c>
      <c r="BX133" t="str">
        <f>IF(AND(Beszerzés!V133=0,Beszerzés!AK133=0),Beszerzés!AS133,"")</f>
        <v/>
      </c>
      <c r="BY133">
        <f ca="1">IF($AH$2&lt;&gt;0,0,VLOOKUP(BX133,Beszerzés!$AS$3:$BE$202,13,FALSE))</f>
        <v>0</v>
      </c>
      <c r="BZ133">
        <f t="shared" ca="1" si="125"/>
        <v>0</v>
      </c>
      <c r="CA133">
        <f t="shared" ca="1" si="126"/>
        <v>0</v>
      </c>
    </row>
    <row r="134" spans="1:79">
      <c r="A134" s="22" t="str">
        <f t="shared" ref="A134:A197" si="127">IF(U133=0,A133+1,"")</f>
        <v/>
      </c>
      <c r="B134" s="18"/>
      <c r="C134" s="20"/>
      <c r="D134" s="18"/>
      <c r="E134" s="18"/>
      <c r="F134" s="18"/>
      <c r="G134" s="18"/>
      <c r="H134" s="19"/>
      <c r="I134" s="19"/>
      <c r="J134" s="18"/>
      <c r="K134" s="18"/>
      <c r="L134" s="18"/>
      <c r="M134" s="20"/>
      <c r="N134" s="18"/>
      <c r="Q134" t="str">
        <f t="shared" si="90"/>
        <v>vége</v>
      </c>
      <c r="T134">
        <f t="shared" si="91"/>
        <v>1</v>
      </c>
      <c r="U134">
        <f t="shared" si="92"/>
        <v>1</v>
      </c>
      <c r="V134">
        <f t="shared" si="93"/>
        <v>1</v>
      </c>
      <c r="W134">
        <f t="shared" si="94"/>
        <v>1</v>
      </c>
      <c r="X134">
        <f t="shared" si="95"/>
        <v>1</v>
      </c>
      <c r="Y134">
        <f t="shared" si="96"/>
        <v>1</v>
      </c>
      <c r="Z134">
        <f t="shared" si="97"/>
        <v>1</v>
      </c>
      <c r="AA134">
        <f t="shared" si="98"/>
        <v>1</v>
      </c>
      <c r="AB134">
        <f t="shared" si="99"/>
        <v>1</v>
      </c>
      <c r="AC134">
        <f t="shared" si="100"/>
        <v>1</v>
      </c>
      <c r="AD134">
        <f t="shared" si="101"/>
        <v>1</v>
      </c>
      <c r="AE134">
        <f t="shared" si="102"/>
        <v>1</v>
      </c>
      <c r="AF134">
        <f t="shared" si="103"/>
        <v>1</v>
      </c>
      <c r="AG134">
        <f t="shared" si="104"/>
        <v>0</v>
      </c>
      <c r="AI134" t="str">
        <f t="shared" si="105"/>
        <v>;;;;;;;;;;0;0;0</v>
      </c>
      <c r="AL134">
        <f t="shared" si="106"/>
        <v>0</v>
      </c>
      <c r="AM134">
        <f t="shared" si="86"/>
        <v>0</v>
      </c>
      <c r="AN134">
        <f t="shared" si="107"/>
        <v>0</v>
      </c>
      <c r="AO134">
        <f t="shared" si="87"/>
        <v>0</v>
      </c>
      <c r="AP134">
        <f t="shared" si="108"/>
        <v>0</v>
      </c>
      <c r="AQ134">
        <f t="shared" si="88"/>
        <v>0</v>
      </c>
      <c r="AR134" t="str">
        <f t="shared" si="109"/>
        <v/>
      </c>
      <c r="AS134">
        <f t="shared" ca="1" si="110"/>
        <v>0</v>
      </c>
      <c r="AT134">
        <f t="shared" ca="1" si="111"/>
        <v>0</v>
      </c>
      <c r="AU134" t="str">
        <f t="shared" si="112"/>
        <v>-</v>
      </c>
      <c r="AX134">
        <f t="shared" si="89"/>
        <v>0</v>
      </c>
      <c r="AZ134" t="str">
        <f t="shared" si="113"/>
        <v/>
      </c>
      <c r="BA134">
        <f t="shared" si="114"/>
        <v>0</v>
      </c>
      <c r="BB134" t="str">
        <f>IF(AX134=0,"",IF(AX134="Nincs kapcsolód beszerzés",0,IF(ISERROR(VLOOKUP(AX134,Beszerzés!AS:AT,2,FALSE)),AX134,VLOOKUP(AX134,Beszerzés!AS:AT,2,FALSE))))</f>
        <v/>
      </c>
      <c r="BC134">
        <f t="shared" si="115"/>
        <v>0</v>
      </c>
      <c r="BD134">
        <f t="shared" si="116"/>
        <v>0</v>
      </c>
      <c r="BE134">
        <f t="shared" si="117"/>
        <v>0</v>
      </c>
      <c r="BF134" s="12" t="str">
        <f t="shared" si="118"/>
        <v>1900.01.00</v>
      </c>
      <c r="BG134" s="12" t="str">
        <f t="shared" si="119"/>
        <v>1900.01.00</v>
      </c>
      <c r="BH134">
        <f t="shared" si="120"/>
        <v>0</v>
      </c>
      <c r="BI134">
        <f t="shared" si="121"/>
        <v>0</v>
      </c>
      <c r="BJ134">
        <f t="shared" si="122"/>
        <v>0</v>
      </c>
      <c r="BK134">
        <f t="shared" si="123"/>
        <v>0</v>
      </c>
      <c r="BL134">
        <f t="shared" si="124"/>
        <v>0</v>
      </c>
      <c r="BX134" t="str">
        <f>IF(AND(Beszerzés!V134=0,Beszerzés!AK134=0),Beszerzés!AS134,"")</f>
        <v/>
      </c>
      <c r="BY134">
        <f ca="1">IF($AH$2&lt;&gt;0,0,VLOOKUP(BX134,Beszerzés!$AS$3:$BE$202,13,FALSE))</f>
        <v>0</v>
      </c>
      <c r="BZ134">
        <f t="shared" ca="1" si="125"/>
        <v>0</v>
      </c>
      <c r="CA134">
        <f t="shared" ca="1" si="126"/>
        <v>0</v>
      </c>
    </row>
    <row r="135" spans="1:79">
      <c r="A135" s="22" t="str">
        <f t="shared" si="127"/>
        <v/>
      </c>
      <c r="B135" s="18"/>
      <c r="C135" s="20"/>
      <c r="D135" s="18"/>
      <c r="E135" s="18"/>
      <c r="F135" s="18"/>
      <c r="G135" s="18"/>
      <c r="H135" s="19"/>
      <c r="I135" s="19"/>
      <c r="J135" s="18"/>
      <c r="K135" s="18"/>
      <c r="L135" s="18"/>
      <c r="M135" s="20"/>
      <c r="N135" s="18"/>
      <c r="Q135" t="str">
        <f t="shared" si="90"/>
        <v>vége</v>
      </c>
      <c r="T135">
        <f t="shared" si="91"/>
        <v>1</v>
      </c>
      <c r="U135">
        <f t="shared" si="92"/>
        <v>1</v>
      </c>
      <c r="V135">
        <f t="shared" si="93"/>
        <v>1</v>
      </c>
      <c r="W135">
        <f t="shared" si="94"/>
        <v>1</v>
      </c>
      <c r="X135">
        <f t="shared" si="95"/>
        <v>1</v>
      </c>
      <c r="Y135">
        <f t="shared" si="96"/>
        <v>1</v>
      </c>
      <c r="Z135">
        <f t="shared" si="97"/>
        <v>1</v>
      </c>
      <c r="AA135">
        <f t="shared" si="98"/>
        <v>1</v>
      </c>
      <c r="AB135">
        <f t="shared" si="99"/>
        <v>1</v>
      </c>
      <c r="AC135">
        <f t="shared" si="100"/>
        <v>1</v>
      </c>
      <c r="AD135">
        <f t="shared" si="101"/>
        <v>1</v>
      </c>
      <c r="AE135">
        <f t="shared" si="102"/>
        <v>1</v>
      </c>
      <c r="AF135">
        <f t="shared" si="103"/>
        <v>1</v>
      </c>
      <c r="AG135">
        <f t="shared" si="104"/>
        <v>0</v>
      </c>
      <c r="AI135" t="str">
        <f t="shared" si="105"/>
        <v>;;;;;;;;;;0;0;0</v>
      </c>
      <c r="AL135">
        <f t="shared" si="106"/>
        <v>0</v>
      </c>
      <c r="AM135">
        <f t="shared" si="86"/>
        <v>0</v>
      </c>
      <c r="AN135">
        <f t="shared" si="107"/>
        <v>0</v>
      </c>
      <c r="AO135">
        <f t="shared" si="87"/>
        <v>0</v>
      </c>
      <c r="AP135">
        <f t="shared" si="108"/>
        <v>0</v>
      </c>
      <c r="AQ135">
        <f t="shared" si="88"/>
        <v>0</v>
      </c>
      <c r="AR135" t="str">
        <f t="shared" si="109"/>
        <v/>
      </c>
      <c r="AS135">
        <f t="shared" ca="1" si="110"/>
        <v>0</v>
      </c>
      <c r="AT135">
        <f t="shared" ca="1" si="111"/>
        <v>0</v>
      </c>
      <c r="AU135" t="str">
        <f t="shared" si="112"/>
        <v>-</v>
      </c>
      <c r="AX135">
        <f t="shared" si="89"/>
        <v>0</v>
      </c>
      <c r="AZ135" t="str">
        <f t="shared" si="113"/>
        <v/>
      </c>
      <c r="BA135">
        <f t="shared" si="114"/>
        <v>0</v>
      </c>
      <c r="BB135" t="str">
        <f>IF(AX135=0,"",IF(AX135="Nincs kapcsolód beszerzés",0,IF(ISERROR(VLOOKUP(AX135,Beszerzés!AS:AT,2,FALSE)),AX135,VLOOKUP(AX135,Beszerzés!AS:AT,2,FALSE))))</f>
        <v/>
      </c>
      <c r="BC135">
        <f t="shared" si="115"/>
        <v>0</v>
      </c>
      <c r="BD135">
        <f t="shared" si="116"/>
        <v>0</v>
      </c>
      <c r="BE135">
        <f t="shared" si="117"/>
        <v>0</v>
      </c>
      <c r="BF135" s="12" t="str">
        <f t="shared" si="118"/>
        <v>1900.01.00</v>
      </c>
      <c r="BG135" s="12" t="str">
        <f t="shared" si="119"/>
        <v>1900.01.00</v>
      </c>
      <c r="BH135">
        <f t="shared" si="120"/>
        <v>0</v>
      </c>
      <c r="BI135">
        <f t="shared" si="121"/>
        <v>0</v>
      </c>
      <c r="BJ135">
        <f t="shared" si="122"/>
        <v>0</v>
      </c>
      <c r="BK135">
        <f t="shared" si="123"/>
        <v>0</v>
      </c>
      <c r="BL135">
        <f t="shared" si="124"/>
        <v>0</v>
      </c>
      <c r="BX135" t="str">
        <f>IF(AND(Beszerzés!V135=0,Beszerzés!AK135=0),Beszerzés!AS135,"")</f>
        <v/>
      </c>
      <c r="BY135">
        <f ca="1">IF($AH$2&lt;&gt;0,0,VLOOKUP(BX135,Beszerzés!$AS$3:$BE$202,13,FALSE))</f>
        <v>0</v>
      </c>
      <c r="BZ135">
        <f t="shared" ca="1" si="125"/>
        <v>0</v>
      </c>
      <c r="CA135">
        <f t="shared" ca="1" si="126"/>
        <v>0</v>
      </c>
    </row>
    <row r="136" spans="1:79">
      <c r="A136" s="22" t="str">
        <f t="shared" si="127"/>
        <v/>
      </c>
      <c r="B136" s="18"/>
      <c r="C136" s="20"/>
      <c r="D136" s="18"/>
      <c r="E136" s="18"/>
      <c r="F136" s="18"/>
      <c r="G136" s="18"/>
      <c r="H136" s="19"/>
      <c r="I136" s="19"/>
      <c r="J136" s="18"/>
      <c r="K136" s="18"/>
      <c r="L136" s="18"/>
      <c r="M136" s="20"/>
      <c r="N136" s="18"/>
      <c r="Q136" t="str">
        <f t="shared" si="90"/>
        <v>vége</v>
      </c>
      <c r="T136">
        <f t="shared" si="91"/>
        <v>1</v>
      </c>
      <c r="U136">
        <f t="shared" si="92"/>
        <v>1</v>
      </c>
      <c r="V136">
        <f t="shared" si="93"/>
        <v>1</v>
      </c>
      <c r="W136">
        <f t="shared" si="94"/>
        <v>1</v>
      </c>
      <c r="X136">
        <f t="shared" si="95"/>
        <v>1</v>
      </c>
      <c r="Y136">
        <f t="shared" si="96"/>
        <v>1</v>
      </c>
      <c r="Z136">
        <f t="shared" si="97"/>
        <v>1</v>
      </c>
      <c r="AA136">
        <f t="shared" si="98"/>
        <v>1</v>
      </c>
      <c r="AB136">
        <f t="shared" si="99"/>
        <v>1</v>
      </c>
      <c r="AC136">
        <f t="shared" si="100"/>
        <v>1</v>
      </c>
      <c r="AD136">
        <f t="shared" si="101"/>
        <v>1</v>
      </c>
      <c r="AE136">
        <f t="shared" si="102"/>
        <v>1</v>
      </c>
      <c r="AF136">
        <f t="shared" si="103"/>
        <v>1</v>
      </c>
      <c r="AG136">
        <f t="shared" si="104"/>
        <v>0</v>
      </c>
      <c r="AI136" t="str">
        <f t="shared" si="105"/>
        <v>;;;;;;;;;;0;0;0</v>
      </c>
      <c r="AL136">
        <f t="shared" si="106"/>
        <v>0</v>
      </c>
      <c r="AM136">
        <f t="shared" si="86"/>
        <v>0</v>
      </c>
      <c r="AN136">
        <f t="shared" si="107"/>
        <v>0</v>
      </c>
      <c r="AO136">
        <f t="shared" si="87"/>
        <v>0</v>
      </c>
      <c r="AP136">
        <f t="shared" si="108"/>
        <v>0</v>
      </c>
      <c r="AQ136">
        <f t="shared" si="88"/>
        <v>0</v>
      </c>
      <c r="AR136" t="str">
        <f t="shared" si="109"/>
        <v/>
      </c>
      <c r="AS136">
        <f t="shared" ca="1" si="110"/>
        <v>0</v>
      </c>
      <c r="AT136">
        <f t="shared" ca="1" si="111"/>
        <v>0</v>
      </c>
      <c r="AU136" t="str">
        <f t="shared" si="112"/>
        <v>-</v>
      </c>
      <c r="AX136">
        <f t="shared" si="89"/>
        <v>0</v>
      </c>
      <c r="AZ136" t="str">
        <f t="shared" si="113"/>
        <v/>
      </c>
      <c r="BA136">
        <f t="shared" si="114"/>
        <v>0</v>
      </c>
      <c r="BB136" t="str">
        <f>IF(AX136=0,"",IF(AX136="Nincs kapcsolód beszerzés",0,IF(ISERROR(VLOOKUP(AX136,Beszerzés!AS:AT,2,FALSE)),AX136,VLOOKUP(AX136,Beszerzés!AS:AT,2,FALSE))))</f>
        <v/>
      </c>
      <c r="BC136">
        <f t="shared" si="115"/>
        <v>0</v>
      </c>
      <c r="BD136">
        <f t="shared" si="116"/>
        <v>0</v>
      </c>
      <c r="BE136">
        <f t="shared" si="117"/>
        <v>0</v>
      </c>
      <c r="BF136" s="12" t="str">
        <f t="shared" si="118"/>
        <v>1900.01.00</v>
      </c>
      <c r="BG136" s="12" t="str">
        <f t="shared" si="119"/>
        <v>1900.01.00</v>
      </c>
      <c r="BH136">
        <f t="shared" si="120"/>
        <v>0</v>
      </c>
      <c r="BI136">
        <f t="shared" si="121"/>
        <v>0</v>
      </c>
      <c r="BJ136">
        <f t="shared" si="122"/>
        <v>0</v>
      </c>
      <c r="BK136">
        <f t="shared" si="123"/>
        <v>0</v>
      </c>
      <c r="BL136">
        <f t="shared" si="124"/>
        <v>0</v>
      </c>
      <c r="BX136" t="str">
        <f>IF(AND(Beszerzés!V136=0,Beszerzés!AK136=0),Beszerzés!AS136,"")</f>
        <v/>
      </c>
      <c r="BY136">
        <f ca="1">IF($AH$2&lt;&gt;0,0,VLOOKUP(BX136,Beszerzés!$AS$3:$BE$202,13,FALSE))</f>
        <v>0</v>
      </c>
      <c r="BZ136">
        <f t="shared" ca="1" si="125"/>
        <v>0</v>
      </c>
      <c r="CA136">
        <f t="shared" ca="1" si="126"/>
        <v>0</v>
      </c>
    </row>
    <row r="137" spans="1:79">
      <c r="A137" s="22" t="str">
        <f t="shared" si="127"/>
        <v/>
      </c>
      <c r="B137" s="18"/>
      <c r="C137" s="20"/>
      <c r="D137" s="18"/>
      <c r="E137" s="18"/>
      <c r="F137" s="18"/>
      <c r="G137" s="18"/>
      <c r="H137" s="19"/>
      <c r="I137" s="19"/>
      <c r="J137" s="18"/>
      <c r="K137" s="18"/>
      <c r="L137" s="18"/>
      <c r="M137" s="20"/>
      <c r="N137" s="18"/>
      <c r="Q137" t="str">
        <f t="shared" si="90"/>
        <v>vége</v>
      </c>
      <c r="T137">
        <f t="shared" si="91"/>
        <v>1</v>
      </c>
      <c r="U137">
        <f t="shared" si="92"/>
        <v>1</v>
      </c>
      <c r="V137">
        <f t="shared" si="93"/>
        <v>1</v>
      </c>
      <c r="W137">
        <f t="shared" si="94"/>
        <v>1</v>
      </c>
      <c r="X137">
        <f t="shared" si="95"/>
        <v>1</v>
      </c>
      <c r="Y137">
        <f t="shared" si="96"/>
        <v>1</v>
      </c>
      <c r="Z137">
        <f t="shared" si="97"/>
        <v>1</v>
      </c>
      <c r="AA137">
        <f t="shared" si="98"/>
        <v>1</v>
      </c>
      <c r="AB137">
        <f t="shared" si="99"/>
        <v>1</v>
      </c>
      <c r="AC137">
        <f t="shared" si="100"/>
        <v>1</v>
      </c>
      <c r="AD137">
        <f t="shared" si="101"/>
        <v>1</v>
      </c>
      <c r="AE137">
        <f t="shared" si="102"/>
        <v>1</v>
      </c>
      <c r="AF137">
        <f t="shared" si="103"/>
        <v>1</v>
      </c>
      <c r="AG137">
        <f t="shared" si="104"/>
        <v>0</v>
      </c>
      <c r="AI137" t="str">
        <f t="shared" si="105"/>
        <v>;;;;;;;;;;0;0;0</v>
      </c>
      <c r="AL137">
        <f t="shared" si="106"/>
        <v>0</v>
      </c>
      <c r="AM137">
        <f t="shared" si="86"/>
        <v>0</v>
      </c>
      <c r="AN137">
        <f t="shared" si="107"/>
        <v>0</v>
      </c>
      <c r="AO137">
        <f t="shared" si="87"/>
        <v>0</v>
      </c>
      <c r="AP137">
        <f t="shared" si="108"/>
        <v>0</v>
      </c>
      <c r="AQ137">
        <f t="shared" si="88"/>
        <v>0</v>
      </c>
      <c r="AR137" t="str">
        <f t="shared" si="109"/>
        <v/>
      </c>
      <c r="AS137">
        <f t="shared" ca="1" si="110"/>
        <v>0</v>
      </c>
      <c r="AT137">
        <f t="shared" ca="1" si="111"/>
        <v>0</v>
      </c>
      <c r="AU137" t="str">
        <f t="shared" si="112"/>
        <v>-</v>
      </c>
      <c r="AX137">
        <f t="shared" si="89"/>
        <v>0</v>
      </c>
      <c r="AZ137" t="str">
        <f t="shared" si="113"/>
        <v/>
      </c>
      <c r="BA137">
        <f t="shared" si="114"/>
        <v>0</v>
      </c>
      <c r="BB137" t="str">
        <f>IF(AX137=0,"",IF(AX137="Nincs kapcsolód beszerzés",0,IF(ISERROR(VLOOKUP(AX137,Beszerzés!AS:AT,2,FALSE)),AX137,VLOOKUP(AX137,Beszerzés!AS:AT,2,FALSE))))</f>
        <v/>
      </c>
      <c r="BC137">
        <f t="shared" si="115"/>
        <v>0</v>
      </c>
      <c r="BD137">
        <f t="shared" si="116"/>
        <v>0</v>
      </c>
      <c r="BE137">
        <f t="shared" si="117"/>
        <v>0</v>
      </c>
      <c r="BF137" s="12" t="str">
        <f t="shared" si="118"/>
        <v>1900.01.00</v>
      </c>
      <c r="BG137" s="12" t="str">
        <f t="shared" si="119"/>
        <v>1900.01.00</v>
      </c>
      <c r="BH137">
        <f t="shared" si="120"/>
        <v>0</v>
      </c>
      <c r="BI137">
        <f t="shared" si="121"/>
        <v>0</v>
      </c>
      <c r="BJ137">
        <f t="shared" si="122"/>
        <v>0</v>
      </c>
      <c r="BK137">
        <f t="shared" si="123"/>
        <v>0</v>
      </c>
      <c r="BL137">
        <f t="shared" si="124"/>
        <v>0</v>
      </c>
      <c r="BX137" t="str">
        <f>IF(AND(Beszerzés!V137=0,Beszerzés!AK137=0),Beszerzés!AS137,"")</f>
        <v/>
      </c>
      <c r="BY137">
        <f ca="1">IF($AH$2&lt;&gt;0,0,VLOOKUP(BX137,Beszerzés!$AS$3:$BE$202,13,FALSE))</f>
        <v>0</v>
      </c>
      <c r="BZ137">
        <f t="shared" ca="1" si="125"/>
        <v>0</v>
      </c>
      <c r="CA137">
        <f t="shared" ca="1" si="126"/>
        <v>0</v>
      </c>
    </row>
    <row r="138" spans="1:79">
      <c r="A138" s="22" t="str">
        <f t="shared" si="127"/>
        <v/>
      </c>
      <c r="B138" s="18"/>
      <c r="C138" s="20"/>
      <c r="D138" s="18"/>
      <c r="E138" s="18"/>
      <c r="F138" s="18"/>
      <c r="G138" s="18"/>
      <c r="H138" s="19"/>
      <c r="I138" s="19"/>
      <c r="J138" s="18"/>
      <c r="K138" s="18"/>
      <c r="L138" s="18"/>
      <c r="M138" s="20"/>
      <c r="N138" s="18"/>
      <c r="Q138" t="str">
        <f t="shared" si="90"/>
        <v>vége</v>
      </c>
      <c r="T138">
        <f t="shared" si="91"/>
        <v>1</v>
      </c>
      <c r="U138">
        <f t="shared" si="92"/>
        <v>1</v>
      </c>
      <c r="V138">
        <f t="shared" si="93"/>
        <v>1</v>
      </c>
      <c r="W138">
        <f t="shared" si="94"/>
        <v>1</v>
      </c>
      <c r="X138">
        <f t="shared" si="95"/>
        <v>1</v>
      </c>
      <c r="Y138">
        <f t="shared" si="96"/>
        <v>1</v>
      </c>
      <c r="Z138">
        <f t="shared" si="97"/>
        <v>1</v>
      </c>
      <c r="AA138">
        <f t="shared" si="98"/>
        <v>1</v>
      </c>
      <c r="AB138">
        <f t="shared" si="99"/>
        <v>1</v>
      </c>
      <c r="AC138">
        <f t="shared" si="100"/>
        <v>1</v>
      </c>
      <c r="AD138">
        <f t="shared" si="101"/>
        <v>1</v>
      </c>
      <c r="AE138">
        <f t="shared" si="102"/>
        <v>1</v>
      </c>
      <c r="AF138">
        <f t="shared" si="103"/>
        <v>1</v>
      </c>
      <c r="AG138">
        <f t="shared" si="104"/>
        <v>0</v>
      </c>
      <c r="AI138" t="str">
        <f t="shared" si="105"/>
        <v>;;;;;;;;;;0;0;0</v>
      </c>
      <c r="AL138">
        <f t="shared" si="106"/>
        <v>0</v>
      </c>
      <c r="AM138">
        <f t="shared" si="86"/>
        <v>0</v>
      </c>
      <c r="AN138">
        <f t="shared" si="107"/>
        <v>0</v>
      </c>
      <c r="AO138">
        <f t="shared" si="87"/>
        <v>0</v>
      </c>
      <c r="AP138">
        <f t="shared" si="108"/>
        <v>0</v>
      </c>
      <c r="AQ138">
        <f t="shared" si="88"/>
        <v>0</v>
      </c>
      <c r="AR138" t="str">
        <f t="shared" si="109"/>
        <v/>
      </c>
      <c r="AS138">
        <f t="shared" ca="1" si="110"/>
        <v>0</v>
      </c>
      <c r="AT138">
        <f t="shared" ca="1" si="111"/>
        <v>0</v>
      </c>
      <c r="AU138" t="str">
        <f t="shared" si="112"/>
        <v>-</v>
      </c>
      <c r="AX138">
        <f t="shared" si="89"/>
        <v>0</v>
      </c>
      <c r="AZ138" t="str">
        <f t="shared" si="113"/>
        <v/>
      </c>
      <c r="BA138">
        <f t="shared" si="114"/>
        <v>0</v>
      </c>
      <c r="BB138" t="str">
        <f>IF(AX138=0,"",IF(AX138="Nincs kapcsolód beszerzés",0,IF(ISERROR(VLOOKUP(AX138,Beszerzés!AS:AT,2,FALSE)),AX138,VLOOKUP(AX138,Beszerzés!AS:AT,2,FALSE))))</f>
        <v/>
      </c>
      <c r="BC138">
        <f t="shared" si="115"/>
        <v>0</v>
      </c>
      <c r="BD138">
        <f t="shared" si="116"/>
        <v>0</v>
      </c>
      <c r="BE138">
        <f t="shared" si="117"/>
        <v>0</v>
      </c>
      <c r="BF138" s="12" t="str">
        <f t="shared" si="118"/>
        <v>1900.01.00</v>
      </c>
      <c r="BG138" s="12" t="str">
        <f t="shared" si="119"/>
        <v>1900.01.00</v>
      </c>
      <c r="BH138">
        <f t="shared" si="120"/>
        <v>0</v>
      </c>
      <c r="BI138">
        <f t="shared" si="121"/>
        <v>0</v>
      </c>
      <c r="BJ138">
        <f t="shared" si="122"/>
        <v>0</v>
      </c>
      <c r="BK138">
        <f t="shared" si="123"/>
        <v>0</v>
      </c>
      <c r="BL138">
        <f t="shared" si="124"/>
        <v>0</v>
      </c>
      <c r="BX138" t="str">
        <f>IF(AND(Beszerzés!V138=0,Beszerzés!AK138=0),Beszerzés!AS138,"")</f>
        <v/>
      </c>
      <c r="BY138">
        <f ca="1">IF($AH$2&lt;&gt;0,0,VLOOKUP(BX138,Beszerzés!$AS$3:$BE$202,13,FALSE))</f>
        <v>0</v>
      </c>
      <c r="BZ138">
        <f t="shared" ca="1" si="125"/>
        <v>0</v>
      </c>
      <c r="CA138">
        <f t="shared" ca="1" si="126"/>
        <v>0</v>
      </c>
    </row>
    <row r="139" spans="1:79">
      <c r="A139" s="22" t="str">
        <f t="shared" si="127"/>
        <v/>
      </c>
      <c r="B139" s="18"/>
      <c r="C139" s="20"/>
      <c r="D139" s="18"/>
      <c r="E139" s="18"/>
      <c r="F139" s="18"/>
      <c r="G139" s="18"/>
      <c r="H139" s="19"/>
      <c r="I139" s="19"/>
      <c r="J139" s="18"/>
      <c r="K139" s="18"/>
      <c r="L139" s="18"/>
      <c r="M139" s="20"/>
      <c r="N139" s="18"/>
      <c r="Q139" t="str">
        <f t="shared" si="90"/>
        <v>vége</v>
      </c>
      <c r="T139">
        <f t="shared" si="91"/>
        <v>1</v>
      </c>
      <c r="U139">
        <f t="shared" si="92"/>
        <v>1</v>
      </c>
      <c r="V139">
        <f t="shared" si="93"/>
        <v>1</v>
      </c>
      <c r="W139">
        <f t="shared" si="94"/>
        <v>1</v>
      </c>
      <c r="X139">
        <f t="shared" si="95"/>
        <v>1</v>
      </c>
      <c r="Y139">
        <f t="shared" si="96"/>
        <v>1</v>
      </c>
      <c r="Z139">
        <f t="shared" si="97"/>
        <v>1</v>
      </c>
      <c r="AA139">
        <f t="shared" si="98"/>
        <v>1</v>
      </c>
      <c r="AB139">
        <f t="shared" si="99"/>
        <v>1</v>
      </c>
      <c r="AC139">
        <f t="shared" si="100"/>
        <v>1</v>
      </c>
      <c r="AD139">
        <f t="shared" si="101"/>
        <v>1</v>
      </c>
      <c r="AE139">
        <f t="shared" si="102"/>
        <v>1</v>
      </c>
      <c r="AF139">
        <f t="shared" si="103"/>
        <v>1</v>
      </c>
      <c r="AG139">
        <f t="shared" si="104"/>
        <v>0</v>
      </c>
      <c r="AI139" t="str">
        <f t="shared" si="105"/>
        <v>;;;;;;;;;;0;0;0</v>
      </c>
      <c r="AL139">
        <f t="shared" si="106"/>
        <v>0</v>
      </c>
      <c r="AM139">
        <f t="shared" si="86"/>
        <v>0</v>
      </c>
      <c r="AN139">
        <f t="shared" si="107"/>
        <v>0</v>
      </c>
      <c r="AO139">
        <f t="shared" si="87"/>
        <v>0</v>
      </c>
      <c r="AP139">
        <f t="shared" si="108"/>
        <v>0</v>
      </c>
      <c r="AQ139">
        <f t="shared" si="88"/>
        <v>0</v>
      </c>
      <c r="AR139" t="str">
        <f t="shared" si="109"/>
        <v/>
      </c>
      <c r="AS139">
        <f t="shared" ca="1" si="110"/>
        <v>0</v>
      </c>
      <c r="AT139">
        <f t="shared" ca="1" si="111"/>
        <v>0</v>
      </c>
      <c r="AU139" t="str">
        <f t="shared" si="112"/>
        <v>-</v>
      </c>
      <c r="AX139">
        <f t="shared" si="89"/>
        <v>0</v>
      </c>
      <c r="AZ139" t="str">
        <f t="shared" si="113"/>
        <v/>
      </c>
      <c r="BA139">
        <f t="shared" si="114"/>
        <v>0</v>
      </c>
      <c r="BB139" t="str">
        <f>IF(AX139=0,"",IF(AX139="Nincs kapcsolód beszerzés",0,IF(ISERROR(VLOOKUP(AX139,Beszerzés!AS:AT,2,FALSE)),AX139,VLOOKUP(AX139,Beszerzés!AS:AT,2,FALSE))))</f>
        <v/>
      </c>
      <c r="BC139">
        <f t="shared" si="115"/>
        <v>0</v>
      </c>
      <c r="BD139">
        <f t="shared" si="116"/>
        <v>0</v>
      </c>
      <c r="BE139">
        <f t="shared" si="117"/>
        <v>0</v>
      </c>
      <c r="BF139" s="12" t="str">
        <f t="shared" si="118"/>
        <v>1900.01.00</v>
      </c>
      <c r="BG139" s="12" t="str">
        <f t="shared" si="119"/>
        <v>1900.01.00</v>
      </c>
      <c r="BH139">
        <f t="shared" si="120"/>
        <v>0</v>
      </c>
      <c r="BI139">
        <f t="shared" si="121"/>
        <v>0</v>
      </c>
      <c r="BJ139">
        <f t="shared" si="122"/>
        <v>0</v>
      </c>
      <c r="BK139">
        <f t="shared" si="123"/>
        <v>0</v>
      </c>
      <c r="BL139">
        <f t="shared" si="124"/>
        <v>0</v>
      </c>
      <c r="BX139" t="str">
        <f>IF(AND(Beszerzés!V139=0,Beszerzés!AK139=0),Beszerzés!AS139,"")</f>
        <v/>
      </c>
      <c r="BY139">
        <f ca="1">IF($AH$2&lt;&gt;0,0,VLOOKUP(BX139,Beszerzés!$AS$3:$BE$202,13,FALSE))</f>
        <v>0</v>
      </c>
      <c r="BZ139">
        <f t="shared" ca="1" si="125"/>
        <v>0</v>
      </c>
      <c r="CA139">
        <f t="shared" ca="1" si="126"/>
        <v>0</v>
      </c>
    </row>
    <row r="140" spans="1:79">
      <c r="A140" s="22" t="str">
        <f t="shared" si="127"/>
        <v/>
      </c>
      <c r="B140" s="18"/>
      <c r="C140" s="20"/>
      <c r="D140" s="18"/>
      <c r="E140" s="18"/>
      <c r="F140" s="18"/>
      <c r="G140" s="18"/>
      <c r="H140" s="19"/>
      <c r="I140" s="19"/>
      <c r="J140" s="18"/>
      <c r="K140" s="18"/>
      <c r="L140" s="18"/>
      <c r="M140" s="20"/>
      <c r="N140" s="18"/>
      <c r="Q140" t="str">
        <f t="shared" si="90"/>
        <v>vége</v>
      </c>
      <c r="T140">
        <f t="shared" si="91"/>
        <v>1</v>
      </c>
      <c r="U140">
        <f t="shared" si="92"/>
        <v>1</v>
      </c>
      <c r="V140">
        <f t="shared" si="93"/>
        <v>1</v>
      </c>
      <c r="W140">
        <f t="shared" si="94"/>
        <v>1</v>
      </c>
      <c r="X140">
        <f t="shared" si="95"/>
        <v>1</v>
      </c>
      <c r="Y140">
        <f t="shared" si="96"/>
        <v>1</v>
      </c>
      <c r="Z140">
        <f t="shared" si="97"/>
        <v>1</v>
      </c>
      <c r="AA140">
        <f t="shared" si="98"/>
        <v>1</v>
      </c>
      <c r="AB140">
        <f t="shared" si="99"/>
        <v>1</v>
      </c>
      <c r="AC140">
        <f t="shared" si="100"/>
        <v>1</v>
      </c>
      <c r="AD140">
        <f t="shared" si="101"/>
        <v>1</v>
      </c>
      <c r="AE140">
        <f t="shared" si="102"/>
        <v>1</v>
      </c>
      <c r="AF140">
        <f t="shared" si="103"/>
        <v>1</v>
      </c>
      <c r="AG140">
        <f t="shared" si="104"/>
        <v>0</v>
      </c>
      <c r="AI140" t="str">
        <f t="shared" si="105"/>
        <v>;;;;;;;;;;0;0;0</v>
      </c>
      <c r="AL140">
        <f t="shared" si="106"/>
        <v>0</v>
      </c>
      <c r="AM140">
        <f t="shared" si="86"/>
        <v>0</v>
      </c>
      <c r="AN140">
        <f t="shared" si="107"/>
        <v>0</v>
      </c>
      <c r="AO140">
        <f t="shared" si="87"/>
        <v>0</v>
      </c>
      <c r="AP140">
        <f t="shared" si="108"/>
        <v>0</v>
      </c>
      <c r="AQ140">
        <f t="shared" si="88"/>
        <v>0</v>
      </c>
      <c r="AR140" t="str">
        <f t="shared" si="109"/>
        <v/>
      </c>
      <c r="AS140">
        <f t="shared" ca="1" si="110"/>
        <v>0</v>
      </c>
      <c r="AT140">
        <f t="shared" ca="1" si="111"/>
        <v>0</v>
      </c>
      <c r="AU140" t="str">
        <f t="shared" si="112"/>
        <v>-</v>
      </c>
      <c r="AX140">
        <f t="shared" si="89"/>
        <v>0</v>
      </c>
      <c r="AZ140" t="str">
        <f t="shared" si="113"/>
        <v/>
      </c>
      <c r="BA140">
        <f t="shared" si="114"/>
        <v>0</v>
      </c>
      <c r="BB140" t="str">
        <f>IF(AX140=0,"",IF(AX140="Nincs kapcsolód beszerzés",0,IF(ISERROR(VLOOKUP(AX140,Beszerzés!AS:AT,2,FALSE)),AX140,VLOOKUP(AX140,Beszerzés!AS:AT,2,FALSE))))</f>
        <v/>
      </c>
      <c r="BC140">
        <f t="shared" si="115"/>
        <v>0</v>
      </c>
      <c r="BD140">
        <f t="shared" si="116"/>
        <v>0</v>
      </c>
      <c r="BE140">
        <f t="shared" si="117"/>
        <v>0</v>
      </c>
      <c r="BF140" s="12" t="str">
        <f t="shared" si="118"/>
        <v>1900.01.00</v>
      </c>
      <c r="BG140" s="12" t="str">
        <f t="shared" si="119"/>
        <v>1900.01.00</v>
      </c>
      <c r="BH140">
        <f t="shared" si="120"/>
        <v>0</v>
      </c>
      <c r="BI140">
        <f t="shared" si="121"/>
        <v>0</v>
      </c>
      <c r="BJ140">
        <f t="shared" si="122"/>
        <v>0</v>
      </c>
      <c r="BK140">
        <f t="shared" si="123"/>
        <v>0</v>
      </c>
      <c r="BL140">
        <f t="shared" si="124"/>
        <v>0</v>
      </c>
      <c r="BX140" t="str">
        <f>IF(AND(Beszerzés!V140=0,Beszerzés!AK140=0),Beszerzés!AS140,"")</f>
        <v/>
      </c>
      <c r="BY140">
        <f ca="1">IF($AH$2&lt;&gt;0,0,VLOOKUP(BX140,Beszerzés!$AS$3:$BE$202,13,FALSE))</f>
        <v>0</v>
      </c>
      <c r="BZ140">
        <f t="shared" ca="1" si="125"/>
        <v>0</v>
      </c>
      <c r="CA140">
        <f t="shared" ca="1" si="126"/>
        <v>0</v>
      </c>
    </row>
    <row r="141" spans="1:79">
      <c r="A141" s="22" t="str">
        <f t="shared" si="127"/>
        <v/>
      </c>
      <c r="B141" s="18"/>
      <c r="C141" s="20"/>
      <c r="D141" s="18"/>
      <c r="E141" s="18"/>
      <c r="F141" s="18"/>
      <c r="G141" s="18"/>
      <c r="H141" s="19"/>
      <c r="I141" s="19"/>
      <c r="J141" s="18"/>
      <c r="K141" s="18"/>
      <c r="L141" s="18"/>
      <c r="M141" s="20"/>
      <c r="N141" s="18"/>
      <c r="Q141" t="str">
        <f t="shared" si="90"/>
        <v>vége</v>
      </c>
      <c r="T141">
        <f t="shared" si="91"/>
        <v>1</v>
      </c>
      <c r="U141">
        <f t="shared" si="92"/>
        <v>1</v>
      </c>
      <c r="V141">
        <f t="shared" si="93"/>
        <v>1</v>
      </c>
      <c r="W141">
        <f t="shared" si="94"/>
        <v>1</v>
      </c>
      <c r="X141">
        <f t="shared" si="95"/>
        <v>1</v>
      </c>
      <c r="Y141">
        <f t="shared" si="96"/>
        <v>1</v>
      </c>
      <c r="Z141">
        <f t="shared" si="97"/>
        <v>1</v>
      </c>
      <c r="AA141">
        <f t="shared" si="98"/>
        <v>1</v>
      </c>
      <c r="AB141">
        <f t="shared" si="99"/>
        <v>1</v>
      </c>
      <c r="AC141">
        <f t="shared" si="100"/>
        <v>1</v>
      </c>
      <c r="AD141">
        <f t="shared" si="101"/>
        <v>1</v>
      </c>
      <c r="AE141">
        <f t="shared" si="102"/>
        <v>1</v>
      </c>
      <c r="AF141">
        <f t="shared" si="103"/>
        <v>1</v>
      </c>
      <c r="AG141">
        <f t="shared" si="104"/>
        <v>0</v>
      </c>
      <c r="AI141" t="str">
        <f t="shared" si="105"/>
        <v>;;;;;;;;;;0;0;0</v>
      </c>
      <c r="AL141">
        <f t="shared" si="106"/>
        <v>0</v>
      </c>
      <c r="AM141">
        <f t="shared" si="86"/>
        <v>0</v>
      </c>
      <c r="AN141">
        <f t="shared" si="107"/>
        <v>0</v>
      </c>
      <c r="AO141">
        <f t="shared" si="87"/>
        <v>0</v>
      </c>
      <c r="AP141">
        <f t="shared" si="108"/>
        <v>0</v>
      </c>
      <c r="AQ141">
        <f t="shared" si="88"/>
        <v>0</v>
      </c>
      <c r="AR141" t="str">
        <f t="shared" si="109"/>
        <v/>
      </c>
      <c r="AS141">
        <f t="shared" ca="1" si="110"/>
        <v>0</v>
      </c>
      <c r="AT141">
        <f t="shared" ca="1" si="111"/>
        <v>0</v>
      </c>
      <c r="AU141" t="str">
        <f t="shared" si="112"/>
        <v>-</v>
      </c>
      <c r="AX141">
        <f t="shared" si="89"/>
        <v>0</v>
      </c>
      <c r="AZ141" t="str">
        <f t="shared" si="113"/>
        <v/>
      </c>
      <c r="BA141">
        <f t="shared" si="114"/>
        <v>0</v>
      </c>
      <c r="BB141" t="str">
        <f>IF(AX141=0,"",IF(AX141="Nincs kapcsolód beszerzés",0,IF(ISERROR(VLOOKUP(AX141,Beszerzés!AS:AT,2,FALSE)),AX141,VLOOKUP(AX141,Beszerzés!AS:AT,2,FALSE))))</f>
        <v/>
      </c>
      <c r="BC141">
        <f t="shared" si="115"/>
        <v>0</v>
      </c>
      <c r="BD141">
        <f t="shared" si="116"/>
        <v>0</v>
      </c>
      <c r="BE141">
        <f t="shared" si="117"/>
        <v>0</v>
      </c>
      <c r="BF141" s="12" t="str">
        <f t="shared" si="118"/>
        <v>1900.01.00</v>
      </c>
      <c r="BG141" s="12" t="str">
        <f t="shared" si="119"/>
        <v>1900.01.00</v>
      </c>
      <c r="BH141">
        <f t="shared" si="120"/>
        <v>0</v>
      </c>
      <c r="BI141">
        <f t="shared" si="121"/>
        <v>0</v>
      </c>
      <c r="BJ141">
        <f t="shared" si="122"/>
        <v>0</v>
      </c>
      <c r="BK141">
        <f t="shared" si="123"/>
        <v>0</v>
      </c>
      <c r="BL141">
        <f t="shared" si="124"/>
        <v>0</v>
      </c>
      <c r="BX141" t="str">
        <f>IF(AND(Beszerzés!V141=0,Beszerzés!AK141=0),Beszerzés!AS141,"")</f>
        <v/>
      </c>
      <c r="BY141">
        <f ca="1">IF($AH$2&lt;&gt;0,0,VLOOKUP(BX141,Beszerzés!$AS$3:$BE$202,13,FALSE))</f>
        <v>0</v>
      </c>
      <c r="BZ141">
        <f t="shared" ca="1" si="125"/>
        <v>0</v>
      </c>
      <c r="CA141">
        <f t="shared" ca="1" si="126"/>
        <v>0</v>
      </c>
    </row>
    <row r="142" spans="1:79">
      <c r="A142" s="22" t="str">
        <f t="shared" si="127"/>
        <v/>
      </c>
      <c r="B142" s="18"/>
      <c r="C142" s="20"/>
      <c r="D142" s="18"/>
      <c r="E142" s="18"/>
      <c r="F142" s="18"/>
      <c r="G142" s="18"/>
      <c r="H142" s="19"/>
      <c r="I142" s="19"/>
      <c r="J142" s="18"/>
      <c r="K142" s="18"/>
      <c r="L142" s="18"/>
      <c r="M142" s="20"/>
      <c r="N142" s="18"/>
      <c r="Q142" t="str">
        <f t="shared" si="90"/>
        <v>vége</v>
      </c>
      <c r="T142">
        <f t="shared" si="91"/>
        <v>1</v>
      </c>
      <c r="U142">
        <f t="shared" si="92"/>
        <v>1</v>
      </c>
      <c r="V142">
        <f t="shared" si="93"/>
        <v>1</v>
      </c>
      <c r="W142">
        <f t="shared" si="94"/>
        <v>1</v>
      </c>
      <c r="X142">
        <f t="shared" si="95"/>
        <v>1</v>
      </c>
      <c r="Y142">
        <f t="shared" si="96"/>
        <v>1</v>
      </c>
      <c r="Z142">
        <f t="shared" si="97"/>
        <v>1</v>
      </c>
      <c r="AA142">
        <f t="shared" si="98"/>
        <v>1</v>
      </c>
      <c r="AB142">
        <f t="shared" si="99"/>
        <v>1</v>
      </c>
      <c r="AC142">
        <f t="shared" si="100"/>
        <v>1</v>
      </c>
      <c r="AD142">
        <f t="shared" si="101"/>
        <v>1</v>
      </c>
      <c r="AE142">
        <f t="shared" si="102"/>
        <v>1</v>
      </c>
      <c r="AF142">
        <f t="shared" si="103"/>
        <v>1</v>
      </c>
      <c r="AG142">
        <f t="shared" si="104"/>
        <v>0</v>
      </c>
      <c r="AI142" t="str">
        <f t="shared" si="105"/>
        <v>;;;;;;;;;;0;0;0</v>
      </c>
      <c r="AL142">
        <f t="shared" si="106"/>
        <v>0</v>
      </c>
      <c r="AM142">
        <f t="shared" si="86"/>
        <v>0</v>
      </c>
      <c r="AN142">
        <f t="shared" si="107"/>
        <v>0</v>
      </c>
      <c r="AO142">
        <f t="shared" si="87"/>
        <v>0</v>
      </c>
      <c r="AP142">
        <f t="shared" si="108"/>
        <v>0</v>
      </c>
      <c r="AQ142">
        <f t="shared" si="88"/>
        <v>0</v>
      </c>
      <c r="AR142" t="str">
        <f t="shared" si="109"/>
        <v/>
      </c>
      <c r="AS142">
        <f t="shared" ca="1" si="110"/>
        <v>0</v>
      </c>
      <c r="AT142">
        <f t="shared" ca="1" si="111"/>
        <v>0</v>
      </c>
      <c r="AU142" t="str">
        <f t="shared" si="112"/>
        <v>-</v>
      </c>
      <c r="AX142">
        <f t="shared" si="89"/>
        <v>0</v>
      </c>
      <c r="AZ142" t="str">
        <f t="shared" si="113"/>
        <v/>
      </c>
      <c r="BA142">
        <f t="shared" si="114"/>
        <v>0</v>
      </c>
      <c r="BB142" t="str">
        <f>IF(AX142=0,"",IF(AX142="Nincs kapcsolód beszerzés",0,IF(ISERROR(VLOOKUP(AX142,Beszerzés!AS:AT,2,FALSE)),AX142,VLOOKUP(AX142,Beszerzés!AS:AT,2,FALSE))))</f>
        <v/>
      </c>
      <c r="BC142">
        <f t="shared" si="115"/>
        <v>0</v>
      </c>
      <c r="BD142">
        <f t="shared" si="116"/>
        <v>0</v>
      </c>
      <c r="BE142">
        <f t="shared" si="117"/>
        <v>0</v>
      </c>
      <c r="BF142" s="12" t="str">
        <f t="shared" si="118"/>
        <v>1900.01.00</v>
      </c>
      <c r="BG142" s="12" t="str">
        <f t="shared" si="119"/>
        <v>1900.01.00</v>
      </c>
      <c r="BH142">
        <f t="shared" si="120"/>
        <v>0</v>
      </c>
      <c r="BI142">
        <f t="shared" si="121"/>
        <v>0</v>
      </c>
      <c r="BJ142">
        <f t="shared" si="122"/>
        <v>0</v>
      </c>
      <c r="BK142">
        <f t="shared" si="123"/>
        <v>0</v>
      </c>
      <c r="BL142">
        <f t="shared" si="124"/>
        <v>0</v>
      </c>
      <c r="BX142" t="str">
        <f>IF(AND(Beszerzés!V142=0,Beszerzés!AK142=0),Beszerzés!AS142,"")</f>
        <v/>
      </c>
      <c r="BY142">
        <f ca="1">IF($AH$2&lt;&gt;0,0,VLOOKUP(BX142,Beszerzés!$AS$3:$BE$202,13,FALSE))</f>
        <v>0</v>
      </c>
      <c r="BZ142">
        <f t="shared" ca="1" si="125"/>
        <v>0</v>
      </c>
      <c r="CA142">
        <f t="shared" ca="1" si="126"/>
        <v>0</v>
      </c>
    </row>
    <row r="143" spans="1:79">
      <c r="A143" s="22" t="str">
        <f t="shared" si="127"/>
        <v/>
      </c>
      <c r="B143" s="18"/>
      <c r="C143" s="20"/>
      <c r="D143" s="18"/>
      <c r="E143" s="18"/>
      <c r="F143" s="18"/>
      <c r="G143" s="18"/>
      <c r="H143" s="19"/>
      <c r="I143" s="19"/>
      <c r="J143" s="18"/>
      <c r="K143" s="18"/>
      <c r="L143" s="18"/>
      <c r="M143" s="20"/>
      <c r="N143" s="18"/>
      <c r="Q143" t="str">
        <f t="shared" si="90"/>
        <v>vége</v>
      </c>
      <c r="T143">
        <f t="shared" si="91"/>
        <v>1</v>
      </c>
      <c r="U143">
        <f t="shared" si="92"/>
        <v>1</v>
      </c>
      <c r="V143">
        <f t="shared" si="93"/>
        <v>1</v>
      </c>
      <c r="W143">
        <f t="shared" si="94"/>
        <v>1</v>
      </c>
      <c r="X143">
        <f t="shared" si="95"/>
        <v>1</v>
      </c>
      <c r="Y143">
        <f t="shared" si="96"/>
        <v>1</v>
      </c>
      <c r="Z143">
        <f t="shared" si="97"/>
        <v>1</v>
      </c>
      <c r="AA143">
        <f t="shared" si="98"/>
        <v>1</v>
      </c>
      <c r="AB143">
        <f t="shared" si="99"/>
        <v>1</v>
      </c>
      <c r="AC143">
        <f t="shared" si="100"/>
        <v>1</v>
      </c>
      <c r="AD143">
        <f t="shared" si="101"/>
        <v>1</v>
      </c>
      <c r="AE143">
        <f t="shared" si="102"/>
        <v>1</v>
      </c>
      <c r="AF143">
        <f t="shared" si="103"/>
        <v>1</v>
      </c>
      <c r="AG143">
        <f t="shared" si="104"/>
        <v>0</v>
      </c>
      <c r="AI143" t="str">
        <f t="shared" si="105"/>
        <v>;;;;;;;;;;0;0;0</v>
      </c>
      <c r="AL143">
        <f t="shared" si="106"/>
        <v>0</v>
      </c>
      <c r="AM143">
        <f t="shared" si="86"/>
        <v>0</v>
      </c>
      <c r="AN143">
        <f t="shared" si="107"/>
        <v>0</v>
      </c>
      <c r="AO143">
        <f t="shared" si="87"/>
        <v>0</v>
      </c>
      <c r="AP143">
        <f t="shared" si="108"/>
        <v>0</v>
      </c>
      <c r="AQ143">
        <f t="shared" si="88"/>
        <v>0</v>
      </c>
      <c r="AR143" t="str">
        <f t="shared" si="109"/>
        <v/>
      </c>
      <c r="AS143">
        <f t="shared" ca="1" si="110"/>
        <v>0</v>
      </c>
      <c r="AT143">
        <f t="shared" ca="1" si="111"/>
        <v>0</v>
      </c>
      <c r="AU143" t="str">
        <f t="shared" si="112"/>
        <v>-</v>
      </c>
      <c r="AX143">
        <f t="shared" si="89"/>
        <v>0</v>
      </c>
      <c r="AZ143" t="str">
        <f t="shared" si="113"/>
        <v/>
      </c>
      <c r="BA143">
        <f t="shared" si="114"/>
        <v>0</v>
      </c>
      <c r="BB143" t="str">
        <f>IF(AX143=0,"",IF(AX143="Nincs kapcsolód beszerzés",0,IF(ISERROR(VLOOKUP(AX143,Beszerzés!AS:AT,2,FALSE)),AX143,VLOOKUP(AX143,Beszerzés!AS:AT,2,FALSE))))</f>
        <v/>
      </c>
      <c r="BC143">
        <f t="shared" si="115"/>
        <v>0</v>
      </c>
      <c r="BD143">
        <f t="shared" si="116"/>
        <v>0</v>
      </c>
      <c r="BE143">
        <f t="shared" si="117"/>
        <v>0</v>
      </c>
      <c r="BF143" s="12" t="str">
        <f t="shared" si="118"/>
        <v>1900.01.00</v>
      </c>
      <c r="BG143" s="12" t="str">
        <f t="shared" si="119"/>
        <v>1900.01.00</v>
      </c>
      <c r="BH143">
        <f t="shared" si="120"/>
        <v>0</v>
      </c>
      <c r="BI143">
        <f t="shared" si="121"/>
        <v>0</v>
      </c>
      <c r="BJ143">
        <f t="shared" si="122"/>
        <v>0</v>
      </c>
      <c r="BK143">
        <f t="shared" si="123"/>
        <v>0</v>
      </c>
      <c r="BL143">
        <f t="shared" si="124"/>
        <v>0</v>
      </c>
      <c r="BX143" t="str">
        <f>IF(AND(Beszerzés!V143=0,Beszerzés!AK143=0),Beszerzés!AS143,"")</f>
        <v/>
      </c>
      <c r="BY143">
        <f ca="1">IF($AH$2&lt;&gt;0,0,VLOOKUP(BX143,Beszerzés!$AS$3:$BE$202,13,FALSE))</f>
        <v>0</v>
      </c>
      <c r="BZ143">
        <f t="shared" ca="1" si="125"/>
        <v>0</v>
      </c>
      <c r="CA143">
        <f t="shared" ca="1" si="126"/>
        <v>0</v>
      </c>
    </row>
    <row r="144" spans="1:79">
      <c r="A144" s="22" t="str">
        <f t="shared" si="127"/>
        <v/>
      </c>
      <c r="B144" s="18"/>
      <c r="C144" s="20"/>
      <c r="D144" s="18"/>
      <c r="E144" s="18"/>
      <c r="F144" s="18"/>
      <c r="G144" s="18"/>
      <c r="H144" s="19"/>
      <c r="I144" s="19"/>
      <c r="J144" s="18"/>
      <c r="K144" s="18"/>
      <c r="L144" s="18"/>
      <c r="M144" s="20"/>
      <c r="N144" s="18"/>
      <c r="Q144" t="str">
        <f t="shared" si="90"/>
        <v>vége</v>
      </c>
      <c r="T144">
        <f t="shared" si="91"/>
        <v>1</v>
      </c>
      <c r="U144">
        <f t="shared" si="92"/>
        <v>1</v>
      </c>
      <c r="V144">
        <f t="shared" si="93"/>
        <v>1</v>
      </c>
      <c r="W144">
        <f t="shared" si="94"/>
        <v>1</v>
      </c>
      <c r="X144">
        <f t="shared" si="95"/>
        <v>1</v>
      </c>
      <c r="Y144">
        <f t="shared" si="96"/>
        <v>1</v>
      </c>
      <c r="Z144">
        <f t="shared" si="97"/>
        <v>1</v>
      </c>
      <c r="AA144">
        <f t="shared" si="98"/>
        <v>1</v>
      </c>
      <c r="AB144">
        <f t="shared" si="99"/>
        <v>1</v>
      </c>
      <c r="AC144">
        <f t="shared" si="100"/>
        <v>1</v>
      </c>
      <c r="AD144">
        <f t="shared" si="101"/>
        <v>1</v>
      </c>
      <c r="AE144">
        <f t="shared" si="102"/>
        <v>1</v>
      </c>
      <c r="AF144">
        <f t="shared" si="103"/>
        <v>1</v>
      </c>
      <c r="AG144">
        <f t="shared" si="104"/>
        <v>0</v>
      </c>
      <c r="AI144" t="str">
        <f t="shared" si="105"/>
        <v>;;;;;;;;;;0;0;0</v>
      </c>
      <c r="AL144">
        <f t="shared" si="106"/>
        <v>0</v>
      </c>
      <c r="AM144">
        <f t="shared" si="86"/>
        <v>0</v>
      </c>
      <c r="AN144">
        <f t="shared" si="107"/>
        <v>0</v>
      </c>
      <c r="AO144">
        <f t="shared" si="87"/>
        <v>0</v>
      </c>
      <c r="AP144">
        <f t="shared" si="108"/>
        <v>0</v>
      </c>
      <c r="AQ144">
        <f t="shared" si="88"/>
        <v>0</v>
      </c>
      <c r="AR144" t="str">
        <f t="shared" si="109"/>
        <v/>
      </c>
      <c r="AS144">
        <f t="shared" ca="1" si="110"/>
        <v>0</v>
      </c>
      <c r="AT144">
        <f t="shared" ca="1" si="111"/>
        <v>0</v>
      </c>
      <c r="AU144" t="str">
        <f t="shared" si="112"/>
        <v>-</v>
      </c>
      <c r="AX144">
        <f t="shared" si="89"/>
        <v>0</v>
      </c>
      <c r="AZ144" t="str">
        <f t="shared" si="113"/>
        <v/>
      </c>
      <c r="BA144">
        <f t="shared" si="114"/>
        <v>0</v>
      </c>
      <c r="BB144" t="str">
        <f>IF(AX144=0,"",IF(AX144="Nincs kapcsolód beszerzés",0,IF(ISERROR(VLOOKUP(AX144,Beszerzés!AS:AT,2,FALSE)),AX144,VLOOKUP(AX144,Beszerzés!AS:AT,2,FALSE))))</f>
        <v/>
      </c>
      <c r="BC144">
        <f t="shared" si="115"/>
        <v>0</v>
      </c>
      <c r="BD144">
        <f t="shared" si="116"/>
        <v>0</v>
      </c>
      <c r="BE144">
        <f t="shared" si="117"/>
        <v>0</v>
      </c>
      <c r="BF144" s="12" t="str">
        <f t="shared" si="118"/>
        <v>1900.01.00</v>
      </c>
      <c r="BG144" s="12" t="str">
        <f t="shared" si="119"/>
        <v>1900.01.00</v>
      </c>
      <c r="BH144">
        <f t="shared" si="120"/>
        <v>0</v>
      </c>
      <c r="BI144">
        <f t="shared" si="121"/>
        <v>0</v>
      </c>
      <c r="BJ144">
        <f t="shared" si="122"/>
        <v>0</v>
      </c>
      <c r="BK144">
        <f t="shared" si="123"/>
        <v>0</v>
      </c>
      <c r="BL144">
        <f t="shared" si="124"/>
        <v>0</v>
      </c>
      <c r="BX144" t="str">
        <f>IF(AND(Beszerzés!V144=0,Beszerzés!AK144=0),Beszerzés!AS144,"")</f>
        <v/>
      </c>
      <c r="BY144">
        <f ca="1">IF($AH$2&lt;&gt;0,0,VLOOKUP(BX144,Beszerzés!$AS$3:$BE$202,13,FALSE))</f>
        <v>0</v>
      </c>
      <c r="BZ144">
        <f t="shared" ca="1" si="125"/>
        <v>0</v>
      </c>
      <c r="CA144">
        <f t="shared" ca="1" si="126"/>
        <v>0</v>
      </c>
    </row>
    <row r="145" spans="1:79">
      <c r="A145" s="22" t="str">
        <f t="shared" si="127"/>
        <v/>
      </c>
      <c r="B145" s="18"/>
      <c r="C145" s="20"/>
      <c r="D145" s="18"/>
      <c r="E145" s="18"/>
      <c r="F145" s="18"/>
      <c r="G145" s="18"/>
      <c r="H145" s="19"/>
      <c r="I145" s="19"/>
      <c r="J145" s="18"/>
      <c r="K145" s="18"/>
      <c r="L145" s="18"/>
      <c r="M145" s="20"/>
      <c r="N145" s="18"/>
      <c r="Q145" t="str">
        <f t="shared" si="90"/>
        <v>vége</v>
      </c>
      <c r="T145">
        <f t="shared" si="91"/>
        <v>1</v>
      </c>
      <c r="U145">
        <f t="shared" si="92"/>
        <v>1</v>
      </c>
      <c r="V145">
        <f t="shared" si="93"/>
        <v>1</v>
      </c>
      <c r="W145">
        <f t="shared" si="94"/>
        <v>1</v>
      </c>
      <c r="X145">
        <f t="shared" si="95"/>
        <v>1</v>
      </c>
      <c r="Y145">
        <f t="shared" si="96"/>
        <v>1</v>
      </c>
      <c r="Z145">
        <f t="shared" si="97"/>
        <v>1</v>
      </c>
      <c r="AA145">
        <f t="shared" si="98"/>
        <v>1</v>
      </c>
      <c r="AB145">
        <f t="shared" si="99"/>
        <v>1</v>
      </c>
      <c r="AC145">
        <f t="shared" si="100"/>
        <v>1</v>
      </c>
      <c r="AD145">
        <f t="shared" si="101"/>
        <v>1</v>
      </c>
      <c r="AE145">
        <f t="shared" si="102"/>
        <v>1</v>
      </c>
      <c r="AF145">
        <f t="shared" si="103"/>
        <v>1</v>
      </c>
      <c r="AG145">
        <f t="shared" si="104"/>
        <v>0</v>
      </c>
      <c r="AI145" t="str">
        <f t="shared" si="105"/>
        <v>;;;;;;;;;;0;0;0</v>
      </c>
      <c r="AL145">
        <f t="shared" si="106"/>
        <v>0</v>
      </c>
      <c r="AM145">
        <f t="shared" si="86"/>
        <v>0</v>
      </c>
      <c r="AN145">
        <f t="shared" si="107"/>
        <v>0</v>
      </c>
      <c r="AO145">
        <f t="shared" si="87"/>
        <v>0</v>
      </c>
      <c r="AP145">
        <f t="shared" si="108"/>
        <v>0</v>
      </c>
      <c r="AQ145">
        <f t="shared" si="88"/>
        <v>0</v>
      </c>
      <c r="AR145" t="str">
        <f t="shared" si="109"/>
        <v/>
      </c>
      <c r="AS145">
        <f t="shared" ca="1" si="110"/>
        <v>0</v>
      </c>
      <c r="AT145">
        <f t="shared" ca="1" si="111"/>
        <v>0</v>
      </c>
      <c r="AU145" t="str">
        <f t="shared" si="112"/>
        <v>-</v>
      </c>
      <c r="AX145">
        <f t="shared" si="89"/>
        <v>0</v>
      </c>
      <c r="AZ145" t="str">
        <f t="shared" si="113"/>
        <v/>
      </c>
      <c r="BA145">
        <f t="shared" si="114"/>
        <v>0</v>
      </c>
      <c r="BB145" t="str">
        <f>IF(AX145=0,"",IF(AX145="Nincs kapcsolód beszerzés",0,IF(ISERROR(VLOOKUP(AX145,Beszerzés!AS:AT,2,FALSE)),AX145,VLOOKUP(AX145,Beszerzés!AS:AT,2,FALSE))))</f>
        <v/>
      </c>
      <c r="BC145">
        <f t="shared" si="115"/>
        <v>0</v>
      </c>
      <c r="BD145">
        <f t="shared" si="116"/>
        <v>0</v>
      </c>
      <c r="BE145">
        <f t="shared" si="117"/>
        <v>0</v>
      </c>
      <c r="BF145" s="12" t="str">
        <f t="shared" si="118"/>
        <v>1900.01.00</v>
      </c>
      <c r="BG145" s="12" t="str">
        <f t="shared" si="119"/>
        <v>1900.01.00</v>
      </c>
      <c r="BH145">
        <f t="shared" si="120"/>
        <v>0</v>
      </c>
      <c r="BI145">
        <f t="shared" si="121"/>
        <v>0</v>
      </c>
      <c r="BJ145">
        <f t="shared" si="122"/>
        <v>0</v>
      </c>
      <c r="BK145">
        <f t="shared" si="123"/>
        <v>0</v>
      </c>
      <c r="BL145">
        <f t="shared" si="124"/>
        <v>0</v>
      </c>
      <c r="BX145" t="str">
        <f>IF(AND(Beszerzés!V145=0,Beszerzés!AK145=0),Beszerzés!AS145,"")</f>
        <v/>
      </c>
      <c r="BY145">
        <f ca="1">IF($AH$2&lt;&gt;0,0,VLOOKUP(BX145,Beszerzés!$AS$3:$BE$202,13,FALSE))</f>
        <v>0</v>
      </c>
      <c r="BZ145">
        <f t="shared" ca="1" si="125"/>
        <v>0</v>
      </c>
      <c r="CA145">
        <f t="shared" ca="1" si="126"/>
        <v>0</v>
      </c>
    </row>
    <row r="146" spans="1:79">
      <c r="A146" s="22" t="str">
        <f t="shared" si="127"/>
        <v/>
      </c>
      <c r="B146" s="18"/>
      <c r="C146" s="20"/>
      <c r="D146" s="18"/>
      <c r="E146" s="18"/>
      <c r="F146" s="18"/>
      <c r="G146" s="18"/>
      <c r="H146" s="19"/>
      <c r="I146" s="19"/>
      <c r="J146" s="18"/>
      <c r="K146" s="18"/>
      <c r="L146" s="18"/>
      <c r="M146" s="20"/>
      <c r="N146" s="18"/>
      <c r="Q146" t="str">
        <f t="shared" si="90"/>
        <v>vége</v>
      </c>
      <c r="T146">
        <f t="shared" si="91"/>
        <v>1</v>
      </c>
      <c r="U146">
        <f t="shared" si="92"/>
        <v>1</v>
      </c>
      <c r="V146">
        <f t="shared" si="93"/>
        <v>1</v>
      </c>
      <c r="W146">
        <f t="shared" si="94"/>
        <v>1</v>
      </c>
      <c r="X146">
        <f t="shared" si="95"/>
        <v>1</v>
      </c>
      <c r="Y146">
        <f t="shared" si="96"/>
        <v>1</v>
      </c>
      <c r="Z146">
        <f t="shared" si="97"/>
        <v>1</v>
      </c>
      <c r="AA146">
        <f t="shared" si="98"/>
        <v>1</v>
      </c>
      <c r="AB146">
        <f t="shared" si="99"/>
        <v>1</v>
      </c>
      <c r="AC146">
        <f t="shared" si="100"/>
        <v>1</v>
      </c>
      <c r="AD146">
        <f t="shared" si="101"/>
        <v>1</v>
      </c>
      <c r="AE146">
        <f t="shared" si="102"/>
        <v>1</v>
      </c>
      <c r="AF146">
        <f t="shared" si="103"/>
        <v>1</v>
      </c>
      <c r="AG146">
        <f t="shared" si="104"/>
        <v>0</v>
      </c>
      <c r="AI146" t="str">
        <f t="shared" si="105"/>
        <v>;;;;;;;;;;0;0;0</v>
      </c>
      <c r="AL146">
        <f t="shared" si="106"/>
        <v>0</v>
      </c>
      <c r="AM146">
        <f t="shared" si="86"/>
        <v>0</v>
      </c>
      <c r="AN146">
        <f t="shared" si="107"/>
        <v>0</v>
      </c>
      <c r="AO146">
        <f t="shared" si="87"/>
        <v>0</v>
      </c>
      <c r="AP146">
        <f t="shared" si="108"/>
        <v>0</v>
      </c>
      <c r="AQ146">
        <f t="shared" si="88"/>
        <v>0</v>
      </c>
      <c r="AR146" t="str">
        <f t="shared" si="109"/>
        <v/>
      </c>
      <c r="AS146">
        <f t="shared" ca="1" si="110"/>
        <v>0</v>
      </c>
      <c r="AT146">
        <f t="shared" ca="1" si="111"/>
        <v>0</v>
      </c>
      <c r="AU146" t="str">
        <f t="shared" si="112"/>
        <v>-</v>
      </c>
      <c r="AX146">
        <f t="shared" si="89"/>
        <v>0</v>
      </c>
      <c r="AZ146" t="str">
        <f t="shared" si="113"/>
        <v/>
      </c>
      <c r="BA146">
        <f t="shared" si="114"/>
        <v>0</v>
      </c>
      <c r="BB146" t="str">
        <f>IF(AX146=0,"",IF(AX146="Nincs kapcsolód beszerzés",0,IF(ISERROR(VLOOKUP(AX146,Beszerzés!AS:AT,2,FALSE)),AX146,VLOOKUP(AX146,Beszerzés!AS:AT,2,FALSE))))</f>
        <v/>
      </c>
      <c r="BC146">
        <f t="shared" si="115"/>
        <v>0</v>
      </c>
      <c r="BD146">
        <f t="shared" si="116"/>
        <v>0</v>
      </c>
      <c r="BE146">
        <f t="shared" si="117"/>
        <v>0</v>
      </c>
      <c r="BF146" s="12" t="str">
        <f t="shared" si="118"/>
        <v>1900.01.00</v>
      </c>
      <c r="BG146" s="12" t="str">
        <f t="shared" si="119"/>
        <v>1900.01.00</v>
      </c>
      <c r="BH146">
        <f t="shared" si="120"/>
        <v>0</v>
      </c>
      <c r="BI146">
        <f t="shared" si="121"/>
        <v>0</v>
      </c>
      <c r="BJ146">
        <f t="shared" si="122"/>
        <v>0</v>
      </c>
      <c r="BK146">
        <f t="shared" si="123"/>
        <v>0</v>
      </c>
      <c r="BL146">
        <f t="shared" si="124"/>
        <v>0</v>
      </c>
      <c r="BX146" t="str">
        <f>IF(AND(Beszerzés!V146=0,Beszerzés!AK146=0),Beszerzés!AS146,"")</f>
        <v/>
      </c>
      <c r="BY146">
        <f ca="1">IF($AH$2&lt;&gt;0,0,VLOOKUP(BX146,Beszerzés!$AS$3:$BE$202,13,FALSE))</f>
        <v>0</v>
      </c>
      <c r="BZ146">
        <f t="shared" ca="1" si="125"/>
        <v>0</v>
      </c>
      <c r="CA146">
        <f t="shared" ca="1" si="126"/>
        <v>0</v>
      </c>
    </row>
    <row r="147" spans="1:79">
      <c r="A147" s="22" t="str">
        <f t="shared" si="127"/>
        <v/>
      </c>
      <c r="B147" s="18"/>
      <c r="C147" s="20"/>
      <c r="D147" s="18"/>
      <c r="E147" s="18"/>
      <c r="F147" s="18"/>
      <c r="G147" s="18"/>
      <c r="H147" s="19"/>
      <c r="I147" s="19"/>
      <c r="J147" s="18"/>
      <c r="K147" s="18"/>
      <c r="L147" s="18"/>
      <c r="M147" s="20"/>
      <c r="N147" s="18"/>
      <c r="Q147" t="str">
        <f t="shared" si="90"/>
        <v>vége</v>
      </c>
      <c r="T147">
        <f t="shared" si="91"/>
        <v>1</v>
      </c>
      <c r="U147">
        <f t="shared" si="92"/>
        <v>1</v>
      </c>
      <c r="V147">
        <f t="shared" si="93"/>
        <v>1</v>
      </c>
      <c r="W147">
        <f t="shared" si="94"/>
        <v>1</v>
      </c>
      <c r="X147">
        <f t="shared" si="95"/>
        <v>1</v>
      </c>
      <c r="Y147">
        <f t="shared" si="96"/>
        <v>1</v>
      </c>
      <c r="Z147">
        <f t="shared" si="97"/>
        <v>1</v>
      </c>
      <c r="AA147">
        <f t="shared" si="98"/>
        <v>1</v>
      </c>
      <c r="AB147">
        <f t="shared" si="99"/>
        <v>1</v>
      </c>
      <c r="AC147">
        <f t="shared" si="100"/>
        <v>1</v>
      </c>
      <c r="AD147">
        <f t="shared" si="101"/>
        <v>1</v>
      </c>
      <c r="AE147">
        <f t="shared" si="102"/>
        <v>1</v>
      </c>
      <c r="AF147">
        <f t="shared" si="103"/>
        <v>1</v>
      </c>
      <c r="AG147">
        <f t="shared" si="104"/>
        <v>0</v>
      </c>
      <c r="AI147" t="str">
        <f t="shared" si="105"/>
        <v>;;;;;;;;;;0;0;0</v>
      </c>
      <c r="AL147">
        <f t="shared" si="106"/>
        <v>0</v>
      </c>
      <c r="AM147">
        <f t="shared" si="86"/>
        <v>0</v>
      </c>
      <c r="AN147">
        <f t="shared" si="107"/>
        <v>0</v>
      </c>
      <c r="AO147">
        <f t="shared" si="87"/>
        <v>0</v>
      </c>
      <c r="AP147">
        <f t="shared" si="108"/>
        <v>0</v>
      </c>
      <c r="AQ147">
        <f t="shared" si="88"/>
        <v>0</v>
      </c>
      <c r="AR147" t="str">
        <f t="shared" si="109"/>
        <v/>
      </c>
      <c r="AS147">
        <f t="shared" ca="1" si="110"/>
        <v>0</v>
      </c>
      <c r="AT147">
        <f t="shared" ca="1" si="111"/>
        <v>0</v>
      </c>
      <c r="AU147" t="str">
        <f t="shared" si="112"/>
        <v>-</v>
      </c>
      <c r="AX147">
        <f t="shared" si="89"/>
        <v>0</v>
      </c>
      <c r="AZ147" t="str">
        <f t="shared" si="113"/>
        <v/>
      </c>
      <c r="BA147">
        <f t="shared" si="114"/>
        <v>0</v>
      </c>
      <c r="BB147" t="str">
        <f>IF(AX147=0,"",IF(AX147="Nincs kapcsolód beszerzés",0,IF(ISERROR(VLOOKUP(AX147,Beszerzés!AS:AT,2,FALSE)),AX147,VLOOKUP(AX147,Beszerzés!AS:AT,2,FALSE))))</f>
        <v/>
      </c>
      <c r="BC147">
        <f t="shared" si="115"/>
        <v>0</v>
      </c>
      <c r="BD147">
        <f t="shared" si="116"/>
        <v>0</v>
      </c>
      <c r="BE147">
        <f t="shared" si="117"/>
        <v>0</v>
      </c>
      <c r="BF147" s="12" t="str">
        <f t="shared" si="118"/>
        <v>1900.01.00</v>
      </c>
      <c r="BG147" s="12" t="str">
        <f t="shared" si="119"/>
        <v>1900.01.00</v>
      </c>
      <c r="BH147">
        <f t="shared" si="120"/>
        <v>0</v>
      </c>
      <c r="BI147">
        <f t="shared" si="121"/>
        <v>0</v>
      </c>
      <c r="BJ147">
        <f t="shared" si="122"/>
        <v>0</v>
      </c>
      <c r="BK147">
        <f t="shared" si="123"/>
        <v>0</v>
      </c>
      <c r="BL147">
        <f t="shared" si="124"/>
        <v>0</v>
      </c>
      <c r="BX147" t="str">
        <f>IF(AND(Beszerzés!V147=0,Beszerzés!AK147=0),Beszerzés!AS147,"")</f>
        <v/>
      </c>
      <c r="BY147">
        <f ca="1">IF($AH$2&lt;&gt;0,0,VLOOKUP(BX147,Beszerzés!$AS$3:$BE$202,13,FALSE))</f>
        <v>0</v>
      </c>
      <c r="BZ147">
        <f t="shared" ca="1" si="125"/>
        <v>0</v>
      </c>
      <c r="CA147">
        <f t="shared" ca="1" si="126"/>
        <v>0</v>
      </c>
    </row>
    <row r="148" spans="1:79">
      <c r="A148" s="22" t="str">
        <f t="shared" si="127"/>
        <v/>
      </c>
      <c r="B148" s="18"/>
      <c r="C148" s="20"/>
      <c r="D148" s="18"/>
      <c r="E148" s="18"/>
      <c r="F148" s="18"/>
      <c r="G148" s="18"/>
      <c r="H148" s="19"/>
      <c r="I148" s="19"/>
      <c r="J148" s="18"/>
      <c r="K148" s="18"/>
      <c r="L148" s="18"/>
      <c r="M148" s="20"/>
      <c r="N148" s="18"/>
      <c r="Q148" t="str">
        <f t="shared" si="90"/>
        <v>vége</v>
      </c>
      <c r="T148">
        <f t="shared" si="91"/>
        <v>1</v>
      </c>
      <c r="U148">
        <f t="shared" si="92"/>
        <v>1</v>
      </c>
      <c r="V148">
        <f t="shared" si="93"/>
        <v>1</v>
      </c>
      <c r="W148">
        <f t="shared" si="94"/>
        <v>1</v>
      </c>
      <c r="X148">
        <f t="shared" si="95"/>
        <v>1</v>
      </c>
      <c r="Y148">
        <f t="shared" si="96"/>
        <v>1</v>
      </c>
      <c r="Z148">
        <f t="shared" si="97"/>
        <v>1</v>
      </c>
      <c r="AA148">
        <f t="shared" si="98"/>
        <v>1</v>
      </c>
      <c r="AB148">
        <f t="shared" si="99"/>
        <v>1</v>
      </c>
      <c r="AC148">
        <f t="shared" si="100"/>
        <v>1</v>
      </c>
      <c r="AD148">
        <f t="shared" si="101"/>
        <v>1</v>
      </c>
      <c r="AE148">
        <f t="shared" si="102"/>
        <v>1</v>
      </c>
      <c r="AF148">
        <f t="shared" si="103"/>
        <v>1</v>
      </c>
      <c r="AG148">
        <f t="shared" si="104"/>
        <v>0</v>
      </c>
      <c r="AI148" t="str">
        <f t="shared" si="105"/>
        <v>;;;;;;;;;;0;0;0</v>
      </c>
      <c r="AL148">
        <f t="shared" si="106"/>
        <v>0</v>
      </c>
      <c r="AM148">
        <f t="shared" si="86"/>
        <v>0</v>
      </c>
      <c r="AN148">
        <f t="shared" si="107"/>
        <v>0</v>
      </c>
      <c r="AO148">
        <f t="shared" si="87"/>
        <v>0</v>
      </c>
      <c r="AP148">
        <f t="shared" si="108"/>
        <v>0</v>
      </c>
      <c r="AQ148">
        <f t="shared" si="88"/>
        <v>0</v>
      </c>
      <c r="AR148" t="str">
        <f t="shared" si="109"/>
        <v/>
      </c>
      <c r="AS148">
        <f t="shared" ca="1" si="110"/>
        <v>0</v>
      </c>
      <c r="AT148">
        <f t="shared" ca="1" si="111"/>
        <v>0</v>
      </c>
      <c r="AU148" t="str">
        <f t="shared" si="112"/>
        <v>-</v>
      </c>
      <c r="AX148">
        <f t="shared" si="89"/>
        <v>0</v>
      </c>
      <c r="AZ148" t="str">
        <f t="shared" si="113"/>
        <v/>
      </c>
      <c r="BA148">
        <f t="shared" si="114"/>
        <v>0</v>
      </c>
      <c r="BB148" t="str">
        <f>IF(AX148=0,"",IF(AX148="Nincs kapcsolód beszerzés",0,IF(ISERROR(VLOOKUP(AX148,Beszerzés!AS:AT,2,FALSE)),AX148,VLOOKUP(AX148,Beszerzés!AS:AT,2,FALSE))))</f>
        <v/>
      </c>
      <c r="BC148">
        <f t="shared" si="115"/>
        <v>0</v>
      </c>
      <c r="BD148">
        <f t="shared" si="116"/>
        <v>0</v>
      </c>
      <c r="BE148">
        <f t="shared" si="117"/>
        <v>0</v>
      </c>
      <c r="BF148" s="12" t="str">
        <f t="shared" si="118"/>
        <v>1900.01.00</v>
      </c>
      <c r="BG148" s="12" t="str">
        <f t="shared" si="119"/>
        <v>1900.01.00</v>
      </c>
      <c r="BH148">
        <f t="shared" si="120"/>
        <v>0</v>
      </c>
      <c r="BI148">
        <f t="shared" si="121"/>
        <v>0</v>
      </c>
      <c r="BJ148">
        <f t="shared" si="122"/>
        <v>0</v>
      </c>
      <c r="BK148">
        <f t="shared" si="123"/>
        <v>0</v>
      </c>
      <c r="BL148">
        <f t="shared" si="124"/>
        <v>0</v>
      </c>
      <c r="BX148" t="str">
        <f>IF(AND(Beszerzés!V148=0,Beszerzés!AK148=0),Beszerzés!AS148,"")</f>
        <v/>
      </c>
      <c r="BY148">
        <f ca="1">IF($AH$2&lt;&gt;0,0,VLOOKUP(BX148,Beszerzés!$AS$3:$BE$202,13,FALSE))</f>
        <v>0</v>
      </c>
      <c r="BZ148">
        <f t="shared" ca="1" si="125"/>
        <v>0</v>
      </c>
      <c r="CA148">
        <f t="shared" ca="1" si="126"/>
        <v>0</v>
      </c>
    </row>
    <row r="149" spans="1:79">
      <c r="A149" s="22" t="str">
        <f t="shared" si="127"/>
        <v/>
      </c>
      <c r="B149" s="18"/>
      <c r="C149" s="20"/>
      <c r="D149" s="18"/>
      <c r="E149" s="18"/>
      <c r="F149" s="18"/>
      <c r="G149" s="18"/>
      <c r="H149" s="19"/>
      <c r="I149" s="19"/>
      <c r="J149" s="18"/>
      <c r="K149" s="18"/>
      <c r="L149" s="18"/>
      <c r="M149" s="20"/>
      <c r="N149" s="18"/>
      <c r="Q149" t="str">
        <f t="shared" si="90"/>
        <v>vége</v>
      </c>
      <c r="T149">
        <f t="shared" si="91"/>
        <v>1</v>
      </c>
      <c r="U149">
        <f t="shared" si="92"/>
        <v>1</v>
      </c>
      <c r="V149">
        <f t="shared" si="93"/>
        <v>1</v>
      </c>
      <c r="W149">
        <f t="shared" si="94"/>
        <v>1</v>
      </c>
      <c r="X149">
        <f t="shared" si="95"/>
        <v>1</v>
      </c>
      <c r="Y149">
        <f t="shared" si="96"/>
        <v>1</v>
      </c>
      <c r="Z149">
        <f t="shared" si="97"/>
        <v>1</v>
      </c>
      <c r="AA149">
        <f t="shared" si="98"/>
        <v>1</v>
      </c>
      <c r="AB149">
        <f t="shared" si="99"/>
        <v>1</v>
      </c>
      <c r="AC149">
        <f t="shared" si="100"/>
        <v>1</v>
      </c>
      <c r="AD149">
        <f t="shared" si="101"/>
        <v>1</v>
      </c>
      <c r="AE149">
        <f t="shared" si="102"/>
        <v>1</v>
      </c>
      <c r="AF149">
        <f t="shared" si="103"/>
        <v>1</v>
      </c>
      <c r="AG149">
        <f t="shared" si="104"/>
        <v>0</v>
      </c>
      <c r="AI149" t="str">
        <f t="shared" si="105"/>
        <v>;;;;;;;;;;0;0;0</v>
      </c>
      <c r="AL149">
        <f t="shared" si="106"/>
        <v>0</v>
      </c>
      <c r="AM149">
        <f t="shared" si="86"/>
        <v>0</v>
      </c>
      <c r="AN149">
        <f t="shared" si="107"/>
        <v>0</v>
      </c>
      <c r="AO149">
        <f t="shared" si="87"/>
        <v>0</v>
      </c>
      <c r="AP149">
        <f t="shared" si="108"/>
        <v>0</v>
      </c>
      <c r="AQ149">
        <f t="shared" si="88"/>
        <v>0</v>
      </c>
      <c r="AR149" t="str">
        <f t="shared" si="109"/>
        <v/>
      </c>
      <c r="AS149">
        <f t="shared" ca="1" si="110"/>
        <v>0</v>
      </c>
      <c r="AT149">
        <f t="shared" ca="1" si="111"/>
        <v>0</v>
      </c>
      <c r="AU149" t="str">
        <f t="shared" si="112"/>
        <v>-</v>
      </c>
      <c r="AX149">
        <f t="shared" si="89"/>
        <v>0</v>
      </c>
      <c r="AZ149" t="str">
        <f t="shared" si="113"/>
        <v/>
      </c>
      <c r="BA149">
        <f t="shared" si="114"/>
        <v>0</v>
      </c>
      <c r="BB149" t="str">
        <f>IF(AX149=0,"",IF(AX149="Nincs kapcsolód beszerzés",0,IF(ISERROR(VLOOKUP(AX149,Beszerzés!AS:AT,2,FALSE)),AX149,VLOOKUP(AX149,Beszerzés!AS:AT,2,FALSE))))</f>
        <v/>
      </c>
      <c r="BC149">
        <f t="shared" si="115"/>
        <v>0</v>
      </c>
      <c r="BD149">
        <f t="shared" si="116"/>
        <v>0</v>
      </c>
      <c r="BE149">
        <f t="shared" si="117"/>
        <v>0</v>
      </c>
      <c r="BF149" s="12" t="str">
        <f t="shared" si="118"/>
        <v>1900.01.00</v>
      </c>
      <c r="BG149" s="12" t="str">
        <f t="shared" si="119"/>
        <v>1900.01.00</v>
      </c>
      <c r="BH149">
        <f t="shared" si="120"/>
        <v>0</v>
      </c>
      <c r="BI149">
        <f t="shared" si="121"/>
        <v>0</v>
      </c>
      <c r="BJ149">
        <f t="shared" si="122"/>
        <v>0</v>
      </c>
      <c r="BK149">
        <f t="shared" si="123"/>
        <v>0</v>
      </c>
      <c r="BL149">
        <f t="shared" si="124"/>
        <v>0</v>
      </c>
      <c r="BX149" t="str">
        <f>IF(AND(Beszerzés!V149=0,Beszerzés!AK149=0),Beszerzés!AS149,"")</f>
        <v/>
      </c>
      <c r="BY149">
        <f ca="1">IF($AH$2&lt;&gt;0,0,VLOOKUP(BX149,Beszerzés!$AS$3:$BE$202,13,FALSE))</f>
        <v>0</v>
      </c>
      <c r="BZ149">
        <f t="shared" ca="1" si="125"/>
        <v>0</v>
      </c>
      <c r="CA149">
        <f t="shared" ca="1" si="126"/>
        <v>0</v>
      </c>
    </row>
    <row r="150" spans="1:79">
      <c r="A150" s="22" t="str">
        <f t="shared" si="127"/>
        <v/>
      </c>
      <c r="B150" s="18"/>
      <c r="C150" s="20"/>
      <c r="D150" s="18"/>
      <c r="E150" s="18"/>
      <c r="F150" s="18"/>
      <c r="G150" s="18"/>
      <c r="H150" s="19"/>
      <c r="I150" s="19"/>
      <c r="J150" s="18"/>
      <c r="K150" s="18"/>
      <c r="L150" s="18"/>
      <c r="M150" s="20"/>
      <c r="N150" s="18"/>
      <c r="Q150" t="str">
        <f t="shared" si="90"/>
        <v>vége</v>
      </c>
      <c r="T150">
        <f t="shared" si="91"/>
        <v>1</v>
      </c>
      <c r="U150">
        <f t="shared" si="92"/>
        <v>1</v>
      </c>
      <c r="V150">
        <f t="shared" si="93"/>
        <v>1</v>
      </c>
      <c r="W150">
        <f t="shared" si="94"/>
        <v>1</v>
      </c>
      <c r="X150">
        <f t="shared" si="95"/>
        <v>1</v>
      </c>
      <c r="Y150">
        <f t="shared" si="96"/>
        <v>1</v>
      </c>
      <c r="Z150">
        <f t="shared" si="97"/>
        <v>1</v>
      </c>
      <c r="AA150">
        <f t="shared" si="98"/>
        <v>1</v>
      </c>
      <c r="AB150">
        <f t="shared" si="99"/>
        <v>1</v>
      </c>
      <c r="AC150">
        <f t="shared" si="100"/>
        <v>1</v>
      </c>
      <c r="AD150">
        <f t="shared" si="101"/>
        <v>1</v>
      </c>
      <c r="AE150">
        <f t="shared" si="102"/>
        <v>1</v>
      </c>
      <c r="AF150">
        <f t="shared" si="103"/>
        <v>1</v>
      </c>
      <c r="AG150">
        <f t="shared" si="104"/>
        <v>0</v>
      </c>
      <c r="AI150" t="str">
        <f t="shared" si="105"/>
        <v>;;;;;;;;;;0;0;0</v>
      </c>
      <c r="AL150">
        <f t="shared" si="106"/>
        <v>0</v>
      </c>
      <c r="AM150">
        <f t="shared" si="86"/>
        <v>0</v>
      </c>
      <c r="AN150">
        <f t="shared" si="107"/>
        <v>0</v>
      </c>
      <c r="AO150">
        <f t="shared" si="87"/>
        <v>0</v>
      </c>
      <c r="AP150">
        <f t="shared" si="108"/>
        <v>0</v>
      </c>
      <c r="AQ150">
        <f t="shared" si="88"/>
        <v>0</v>
      </c>
      <c r="AR150" t="str">
        <f t="shared" si="109"/>
        <v/>
      </c>
      <c r="AS150">
        <f t="shared" ca="1" si="110"/>
        <v>0</v>
      </c>
      <c r="AT150">
        <f t="shared" ca="1" si="111"/>
        <v>0</v>
      </c>
      <c r="AU150" t="str">
        <f t="shared" si="112"/>
        <v>-</v>
      </c>
      <c r="AX150">
        <f t="shared" si="89"/>
        <v>0</v>
      </c>
      <c r="AZ150" t="str">
        <f t="shared" si="113"/>
        <v/>
      </c>
      <c r="BA150">
        <f t="shared" si="114"/>
        <v>0</v>
      </c>
      <c r="BB150" t="str">
        <f>IF(AX150=0,"",IF(AX150="Nincs kapcsolód beszerzés",0,IF(ISERROR(VLOOKUP(AX150,Beszerzés!AS:AT,2,FALSE)),AX150,VLOOKUP(AX150,Beszerzés!AS:AT,2,FALSE))))</f>
        <v/>
      </c>
      <c r="BC150">
        <f t="shared" si="115"/>
        <v>0</v>
      </c>
      <c r="BD150">
        <f t="shared" si="116"/>
        <v>0</v>
      </c>
      <c r="BE150">
        <f t="shared" si="117"/>
        <v>0</v>
      </c>
      <c r="BF150" s="12" t="str">
        <f t="shared" si="118"/>
        <v>1900.01.00</v>
      </c>
      <c r="BG150" s="12" t="str">
        <f t="shared" si="119"/>
        <v>1900.01.00</v>
      </c>
      <c r="BH150">
        <f t="shared" si="120"/>
        <v>0</v>
      </c>
      <c r="BI150">
        <f t="shared" si="121"/>
        <v>0</v>
      </c>
      <c r="BJ150">
        <f t="shared" si="122"/>
        <v>0</v>
      </c>
      <c r="BK150">
        <f t="shared" si="123"/>
        <v>0</v>
      </c>
      <c r="BL150">
        <f t="shared" si="124"/>
        <v>0</v>
      </c>
      <c r="BX150" t="str">
        <f>IF(AND(Beszerzés!V150=0,Beszerzés!AK150=0),Beszerzés!AS150,"")</f>
        <v/>
      </c>
      <c r="BY150">
        <f ca="1">IF($AH$2&lt;&gt;0,0,VLOOKUP(BX150,Beszerzés!$AS$3:$BE$202,13,FALSE))</f>
        <v>0</v>
      </c>
      <c r="BZ150">
        <f t="shared" ca="1" si="125"/>
        <v>0</v>
      </c>
      <c r="CA150">
        <f t="shared" ca="1" si="126"/>
        <v>0</v>
      </c>
    </row>
    <row r="151" spans="1:79">
      <c r="A151" s="22" t="str">
        <f t="shared" si="127"/>
        <v/>
      </c>
      <c r="B151" s="18"/>
      <c r="C151" s="20"/>
      <c r="D151" s="18"/>
      <c r="E151" s="18"/>
      <c r="F151" s="18"/>
      <c r="G151" s="18"/>
      <c r="H151" s="19"/>
      <c r="I151" s="19"/>
      <c r="J151" s="18"/>
      <c r="K151" s="18"/>
      <c r="L151" s="18"/>
      <c r="M151" s="20"/>
      <c r="N151" s="18"/>
      <c r="Q151" t="str">
        <f t="shared" si="90"/>
        <v>vége</v>
      </c>
      <c r="T151">
        <f t="shared" si="91"/>
        <v>1</v>
      </c>
      <c r="U151">
        <f t="shared" si="92"/>
        <v>1</v>
      </c>
      <c r="V151">
        <f t="shared" si="93"/>
        <v>1</v>
      </c>
      <c r="W151">
        <f t="shared" si="94"/>
        <v>1</v>
      </c>
      <c r="X151">
        <f t="shared" si="95"/>
        <v>1</v>
      </c>
      <c r="Y151">
        <f t="shared" si="96"/>
        <v>1</v>
      </c>
      <c r="Z151">
        <f t="shared" si="97"/>
        <v>1</v>
      </c>
      <c r="AA151">
        <f t="shared" si="98"/>
        <v>1</v>
      </c>
      <c r="AB151">
        <f t="shared" si="99"/>
        <v>1</v>
      </c>
      <c r="AC151">
        <f t="shared" si="100"/>
        <v>1</v>
      </c>
      <c r="AD151">
        <f t="shared" si="101"/>
        <v>1</v>
      </c>
      <c r="AE151">
        <f t="shared" si="102"/>
        <v>1</v>
      </c>
      <c r="AF151">
        <f t="shared" si="103"/>
        <v>1</v>
      </c>
      <c r="AG151">
        <f t="shared" si="104"/>
        <v>0</v>
      </c>
      <c r="AI151" t="str">
        <f t="shared" si="105"/>
        <v>;;;;;;;;;;0;0;0</v>
      </c>
      <c r="AL151">
        <f t="shared" si="106"/>
        <v>0</v>
      </c>
      <c r="AM151">
        <f t="shared" si="86"/>
        <v>0</v>
      </c>
      <c r="AN151">
        <f t="shared" si="107"/>
        <v>0</v>
      </c>
      <c r="AO151">
        <f t="shared" si="87"/>
        <v>0</v>
      </c>
      <c r="AP151">
        <f t="shared" si="108"/>
        <v>0</v>
      </c>
      <c r="AQ151">
        <f t="shared" si="88"/>
        <v>0</v>
      </c>
      <c r="AR151" t="str">
        <f t="shared" si="109"/>
        <v/>
      </c>
      <c r="AS151">
        <f t="shared" ca="1" si="110"/>
        <v>0</v>
      </c>
      <c r="AT151">
        <f t="shared" ca="1" si="111"/>
        <v>0</v>
      </c>
      <c r="AU151" t="str">
        <f t="shared" si="112"/>
        <v>-</v>
      </c>
      <c r="AX151">
        <f t="shared" si="89"/>
        <v>0</v>
      </c>
      <c r="AZ151" t="str">
        <f t="shared" si="113"/>
        <v/>
      </c>
      <c r="BA151">
        <f t="shared" si="114"/>
        <v>0</v>
      </c>
      <c r="BB151" t="str">
        <f>IF(AX151=0,"",IF(AX151="Nincs kapcsolód beszerzés",0,IF(ISERROR(VLOOKUP(AX151,Beszerzés!AS:AT,2,FALSE)),AX151,VLOOKUP(AX151,Beszerzés!AS:AT,2,FALSE))))</f>
        <v/>
      </c>
      <c r="BC151">
        <f t="shared" si="115"/>
        <v>0</v>
      </c>
      <c r="BD151">
        <f t="shared" si="116"/>
        <v>0</v>
      </c>
      <c r="BE151">
        <f t="shared" si="117"/>
        <v>0</v>
      </c>
      <c r="BF151" s="12" t="str">
        <f t="shared" si="118"/>
        <v>1900.01.00</v>
      </c>
      <c r="BG151" s="12" t="str">
        <f t="shared" si="119"/>
        <v>1900.01.00</v>
      </c>
      <c r="BH151">
        <f t="shared" si="120"/>
        <v>0</v>
      </c>
      <c r="BI151">
        <f t="shared" si="121"/>
        <v>0</v>
      </c>
      <c r="BJ151">
        <f t="shared" si="122"/>
        <v>0</v>
      </c>
      <c r="BK151">
        <f t="shared" si="123"/>
        <v>0</v>
      </c>
      <c r="BL151">
        <f t="shared" si="124"/>
        <v>0</v>
      </c>
      <c r="BX151" t="str">
        <f>IF(AND(Beszerzés!V151=0,Beszerzés!AK151=0),Beszerzés!AS151,"")</f>
        <v/>
      </c>
      <c r="BY151">
        <f ca="1">IF($AH$2&lt;&gt;0,0,VLOOKUP(BX151,Beszerzés!$AS$3:$BE$202,13,FALSE))</f>
        <v>0</v>
      </c>
      <c r="BZ151">
        <f t="shared" ca="1" si="125"/>
        <v>0</v>
      </c>
      <c r="CA151">
        <f t="shared" ca="1" si="126"/>
        <v>0</v>
      </c>
    </row>
    <row r="152" spans="1:79">
      <c r="A152" s="22" t="str">
        <f t="shared" si="127"/>
        <v/>
      </c>
      <c r="B152" s="18"/>
      <c r="C152" s="20"/>
      <c r="D152" s="18"/>
      <c r="E152" s="18"/>
      <c r="F152" s="18"/>
      <c r="G152" s="18"/>
      <c r="H152" s="19"/>
      <c r="I152" s="19"/>
      <c r="J152" s="18"/>
      <c r="K152" s="18"/>
      <c r="L152" s="18"/>
      <c r="M152" s="20"/>
      <c r="N152" s="18"/>
      <c r="Q152" t="str">
        <f t="shared" si="90"/>
        <v>vége</v>
      </c>
      <c r="T152">
        <f t="shared" si="91"/>
        <v>1</v>
      </c>
      <c r="U152">
        <f t="shared" si="92"/>
        <v>1</v>
      </c>
      <c r="V152">
        <f t="shared" si="93"/>
        <v>1</v>
      </c>
      <c r="W152">
        <f t="shared" si="94"/>
        <v>1</v>
      </c>
      <c r="X152">
        <f t="shared" si="95"/>
        <v>1</v>
      </c>
      <c r="Y152">
        <f t="shared" si="96"/>
        <v>1</v>
      </c>
      <c r="Z152">
        <f t="shared" si="97"/>
        <v>1</v>
      </c>
      <c r="AA152">
        <f t="shared" si="98"/>
        <v>1</v>
      </c>
      <c r="AB152">
        <f t="shared" si="99"/>
        <v>1</v>
      </c>
      <c r="AC152">
        <f t="shared" si="100"/>
        <v>1</v>
      </c>
      <c r="AD152">
        <f t="shared" si="101"/>
        <v>1</v>
      </c>
      <c r="AE152">
        <f t="shared" si="102"/>
        <v>1</v>
      </c>
      <c r="AF152">
        <f t="shared" si="103"/>
        <v>1</v>
      </c>
      <c r="AG152">
        <f t="shared" si="104"/>
        <v>0</v>
      </c>
      <c r="AI152" t="str">
        <f t="shared" si="105"/>
        <v>;;;;;;;;;;0;0;0</v>
      </c>
      <c r="AL152">
        <f t="shared" si="106"/>
        <v>0</v>
      </c>
      <c r="AM152">
        <f t="shared" si="86"/>
        <v>0</v>
      </c>
      <c r="AN152">
        <f t="shared" si="107"/>
        <v>0</v>
      </c>
      <c r="AO152">
        <f t="shared" si="87"/>
        <v>0</v>
      </c>
      <c r="AP152">
        <f t="shared" si="108"/>
        <v>0</v>
      </c>
      <c r="AQ152">
        <f t="shared" si="88"/>
        <v>0</v>
      </c>
      <c r="AR152" t="str">
        <f t="shared" si="109"/>
        <v/>
      </c>
      <c r="AS152">
        <f t="shared" ca="1" si="110"/>
        <v>0</v>
      </c>
      <c r="AT152">
        <f t="shared" ca="1" si="111"/>
        <v>0</v>
      </c>
      <c r="AU152" t="str">
        <f t="shared" si="112"/>
        <v>-</v>
      </c>
      <c r="AX152">
        <f t="shared" si="89"/>
        <v>0</v>
      </c>
      <c r="AZ152" t="str">
        <f t="shared" si="113"/>
        <v/>
      </c>
      <c r="BA152">
        <f t="shared" si="114"/>
        <v>0</v>
      </c>
      <c r="BB152" t="str">
        <f>IF(AX152=0,"",IF(AX152="Nincs kapcsolód beszerzés",0,IF(ISERROR(VLOOKUP(AX152,Beszerzés!AS:AT,2,FALSE)),AX152,VLOOKUP(AX152,Beszerzés!AS:AT,2,FALSE))))</f>
        <v/>
      </c>
      <c r="BC152">
        <f t="shared" si="115"/>
        <v>0</v>
      </c>
      <c r="BD152">
        <f t="shared" si="116"/>
        <v>0</v>
      </c>
      <c r="BE152">
        <f t="shared" si="117"/>
        <v>0</v>
      </c>
      <c r="BF152" s="12" t="str">
        <f t="shared" si="118"/>
        <v>1900.01.00</v>
      </c>
      <c r="BG152" s="12" t="str">
        <f t="shared" si="119"/>
        <v>1900.01.00</v>
      </c>
      <c r="BH152">
        <f t="shared" si="120"/>
        <v>0</v>
      </c>
      <c r="BI152">
        <f t="shared" si="121"/>
        <v>0</v>
      </c>
      <c r="BJ152">
        <f t="shared" si="122"/>
        <v>0</v>
      </c>
      <c r="BK152">
        <f t="shared" si="123"/>
        <v>0</v>
      </c>
      <c r="BL152">
        <f t="shared" si="124"/>
        <v>0</v>
      </c>
      <c r="BX152" t="str">
        <f>IF(AND(Beszerzés!V152=0,Beszerzés!AK152=0),Beszerzés!AS152,"")</f>
        <v/>
      </c>
      <c r="BY152">
        <f ca="1">IF($AH$2&lt;&gt;0,0,VLOOKUP(BX152,Beszerzés!$AS$3:$BE$202,13,FALSE))</f>
        <v>0</v>
      </c>
      <c r="BZ152">
        <f t="shared" ca="1" si="125"/>
        <v>0</v>
      </c>
      <c r="CA152">
        <f t="shared" ca="1" si="126"/>
        <v>0</v>
      </c>
    </row>
    <row r="153" spans="1:79">
      <c r="A153" s="22" t="str">
        <f t="shared" si="127"/>
        <v/>
      </c>
      <c r="B153" s="18"/>
      <c r="C153" s="20"/>
      <c r="D153" s="18"/>
      <c r="E153" s="18"/>
      <c r="F153" s="18"/>
      <c r="G153" s="18"/>
      <c r="H153" s="19"/>
      <c r="I153" s="19"/>
      <c r="J153" s="18"/>
      <c r="K153" s="18"/>
      <c r="L153" s="18"/>
      <c r="M153" s="20"/>
      <c r="N153" s="18"/>
      <c r="Q153" t="str">
        <f t="shared" si="90"/>
        <v>vége</v>
      </c>
      <c r="T153">
        <f t="shared" si="91"/>
        <v>1</v>
      </c>
      <c r="U153">
        <f t="shared" si="92"/>
        <v>1</v>
      </c>
      <c r="V153">
        <f t="shared" si="93"/>
        <v>1</v>
      </c>
      <c r="W153">
        <f t="shared" si="94"/>
        <v>1</v>
      </c>
      <c r="X153">
        <f t="shared" si="95"/>
        <v>1</v>
      </c>
      <c r="Y153">
        <f t="shared" si="96"/>
        <v>1</v>
      </c>
      <c r="Z153">
        <f t="shared" si="97"/>
        <v>1</v>
      </c>
      <c r="AA153">
        <f t="shared" si="98"/>
        <v>1</v>
      </c>
      <c r="AB153">
        <f t="shared" si="99"/>
        <v>1</v>
      </c>
      <c r="AC153">
        <f t="shared" si="100"/>
        <v>1</v>
      </c>
      <c r="AD153">
        <f t="shared" si="101"/>
        <v>1</v>
      </c>
      <c r="AE153">
        <f t="shared" si="102"/>
        <v>1</v>
      </c>
      <c r="AF153">
        <f t="shared" si="103"/>
        <v>1</v>
      </c>
      <c r="AG153">
        <f t="shared" si="104"/>
        <v>0</v>
      </c>
      <c r="AI153" t="str">
        <f t="shared" si="105"/>
        <v>;;;;;;;;;;0;0;0</v>
      </c>
      <c r="AL153">
        <f t="shared" si="106"/>
        <v>0</v>
      </c>
      <c r="AM153">
        <f t="shared" si="86"/>
        <v>0</v>
      </c>
      <c r="AN153">
        <f t="shared" si="107"/>
        <v>0</v>
      </c>
      <c r="AO153">
        <f t="shared" si="87"/>
        <v>0</v>
      </c>
      <c r="AP153">
        <f t="shared" si="108"/>
        <v>0</v>
      </c>
      <c r="AQ153">
        <f t="shared" si="88"/>
        <v>0</v>
      </c>
      <c r="AR153" t="str">
        <f t="shared" si="109"/>
        <v/>
      </c>
      <c r="AS153">
        <f t="shared" ca="1" si="110"/>
        <v>0</v>
      </c>
      <c r="AT153">
        <f t="shared" ca="1" si="111"/>
        <v>0</v>
      </c>
      <c r="AU153" t="str">
        <f t="shared" si="112"/>
        <v>-</v>
      </c>
      <c r="AX153">
        <f t="shared" si="89"/>
        <v>0</v>
      </c>
      <c r="AZ153" t="str">
        <f t="shared" si="113"/>
        <v/>
      </c>
      <c r="BA153">
        <f t="shared" si="114"/>
        <v>0</v>
      </c>
      <c r="BB153" t="str">
        <f>IF(AX153=0,"",IF(AX153="Nincs kapcsolód beszerzés",0,IF(ISERROR(VLOOKUP(AX153,Beszerzés!AS:AT,2,FALSE)),AX153,VLOOKUP(AX153,Beszerzés!AS:AT,2,FALSE))))</f>
        <v/>
      </c>
      <c r="BC153">
        <f t="shared" si="115"/>
        <v>0</v>
      </c>
      <c r="BD153">
        <f t="shared" si="116"/>
        <v>0</v>
      </c>
      <c r="BE153">
        <f t="shared" si="117"/>
        <v>0</v>
      </c>
      <c r="BF153" s="12" t="str">
        <f t="shared" si="118"/>
        <v>1900.01.00</v>
      </c>
      <c r="BG153" s="12" t="str">
        <f t="shared" si="119"/>
        <v>1900.01.00</v>
      </c>
      <c r="BH153">
        <f t="shared" si="120"/>
        <v>0</v>
      </c>
      <c r="BI153">
        <f t="shared" si="121"/>
        <v>0</v>
      </c>
      <c r="BJ153">
        <f t="shared" si="122"/>
        <v>0</v>
      </c>
      <c r="BK153">
        <f t="shared" si="123"/>
        <v>0</v>
      </c>
      <c r="BL153">
        <f t="shared" si="124"/>
        <v>0</v>
      </c>
      <c r="BX153" t="str">
        <f>IF(AND(Beszerzés!V153=0,Beszerzés!AK153=0),Beszerzés!AS153,"")</f>
        <v/>
      </c>
      <c r="BY153">
        <f ca="1">IF($AH$2&lt;&gt;0,0,VLOOKUP(BX153,Beszerzés!$AS$3:$BE$202,13,FALSE))</f>
        <v>0</v>
      </c>
      <c r="BZ153">
        <f t="shared" ca="1" si="125"/>
        <v>0</v>
      </c>
      <c r="CA153">
        <f t="shared" ca="1" si="126"/>
        <v>0</v>
      </c>
    </row>
    <row r="154" spans="1:79">
      <c r="A154" s="22" t="str">
        <f t="shared" si="127"/>
        <v/>
      </c>
      <c r="B154" s="18"/>
      <c r="C154" s="20"/>
      <c r="D154" s="18"/>
      <c r="E154" s="18"/>
      <c r="F154" s="18"/>
      <c r="G154" s="18"/>
      <c r="H154" s="19"/>
      <c r="I154" s="19"/>
      <c r="J154" s="18"/>
      <c r="K154" s="18"/>
      <c r="L154" s="18"/>
      <c r="M154" s="20"/>
      <c r="N154" s="18"/>
      <c r="Q154" t="str">
        <f t="shared" si="90"/>
        <v>vége</v>
      </c>
      <c r="T154">
        <f t="shared" si="91"/>
        <v>1</v>
      </c>
      <c r="U154">
        <f t="shared" si="92"/>
        <v>1</v>
      </c>
      <c r="V154">
        <f t="shared" si="93"/>
        <v>1</v>
      </c>
      <c r="W154">
        <f t="shared" si="94"/>
        <v>1</v>
      </c>
      <c r="X154">
        <f t="shared" si="95"/>
        <v>1</v>
      </c>
      <c r="Y154">
        <f t="shared" si="96"/>
        <v>1</v>
      </c>
      <c r="Z154">
        <f t="shared" si="97"/>
        <v>1</v>
      </c>
      <c r="AA154">
        <f t="shared" si="98"/>
        <v>1</v>
      </c>
      <c r="AB154">
        <f t="shared" si="99"/>
        <v>1</v>
      </c>
      <c r="AC154">
        <f t="shared" si="100"/>
        <v>1</v>
      </c>
      <c r="AD154">
        <f t="shared" si="101"/>
        <v>1</v>
      </c>
      <c r="AE154">
        <f t="shared" si="102"/>
        <v>1</v>
      </c>
      <c r="AF154">
        <f t="shared" si="103"/>
        <v>1</v>
      </c>
      <c r="AG154">
        <f t="shared" si="104"/>
        <v>0</v>
      </c>
      <c r="AI154" t="str">
        <f t="shared" si="105"/>
        <v>;;;;;;;;;;0;0;0</v>
      </c>
      <c r="AL154">
        <f t="shared" si="106"/>
        <v>0</v>
      </c>
      <c r="AM154">
        <f t="shared" si="86"/>
        <v>0</v>
      </c>
      <c r="AN154">
        <f t="shared" si="107"/>
        <v>0</v>
      </c>
      <c r="AO154">
        <f t="shared" si="87"/>
        <v>0</v>
      </c>
      <c r="AP154">
        <f t="shared" si="108"/>
        <v>0</v>
      </c>
      <c r="AQ154">
        <f t="shared" si="88"/>
        <v>0</v>
      </c>
      <c r="AR154" t="str">
        <f t="shared" si="109"/>
        <v/>
      </c>
      <c r="AS154">
        <f t="shared" ca="1" si="110"/>
        <v>0</v>
      </c>
      <c r="AT154">
        <f t="shared" ca="1" si="111"/>
        <v>0</v>
      </c>
      <c r="AU154" t="str">
        <f t="shared" si="112"/>
        <v>-</v>
      </c>
      <c r="AX154">
        <f t="shared" si="89"/>
        <v>0</v>
      </c>
      <c r="AZ154" t="str">
        <f t="shared" si="113"/>
        <v/>
      </c>
      <c r="BA154">
        <f t="shared" si="114"/>
        <v>0</v>
      </c>
      <c r="BB154" t="str">
        <f>IF(AX154=0,"",IF(AX154="Nincs kapcsolód beszerzés",0,IF(ISERROR(VLOOKUP(AX154,Beszerzés!AS:AT,2,FALSE)),AX154,VLOOKUP(AX154,Beszerzés!AS:AT,2,FALSE))))</f>
        <v/>
      </c>
      <c r="BC154">
        <f t="shared" si="115"/>
        <v>0</v>
      </c>
      <c r="BD154">
        <f t="shared" si="116"/>
        <v>0</v>
      </c>
      <c r="BE154">
        <f t="shared" si="117"/>
        <v>0</v>
      </c>
      <c r="BF154" s="12" t="str">
        <f t="shared" si="118"/>
        <v>1900.01.00</v>
      </c>
      <c r="BG154" s="12" t="str">
        <f t="shared" si="119"/>
        <v>1900.01.00</v>
      </c>
      <c r="BH154">
        <f t="shared" si="120"/>
        <v>0</v>
      </c>
      <c r="BI154">
        <f t="shared" si="121"/>
        <v>0</v>
      </c>
      <c r="BJ154">
        <f t="shared" si="122"/>
        <v>0</v>
      </c>
      <c r="BK154">
        <f t="shared" si="123"/>
        <v>0</v>
      </c>
      <c r="BL154">
        <f t="shared" si="124"/>
        <v>0</v>
      </c>
      <c r="BX154" t="str">
        <f>IF(AND(Beszerzés!V154=0,Beszerzés!AK154=0),Beszerzés!AS154,"")</f>
        <v/>
      </c>
      <c r="BY154">
        <f ca="1">IF($AH$2&lt;&gt;0,0,VLOOKUP(BX154,Beszerzés!$AS$3:$BE$202,13,FALSE))</f>
        <v>0</v>
      </c>
      <c r="BZ154">
        <f t="shared" ca="1" si="125"/>
        <v>0</v>
      </c>
      <c r="CA154">
        <f t="shared" ca="1" si="126"/>
        <v>0</v>
      </c>
    </row>
    <row r="155" spans="1:79">
      <c r="A155" s="22" t="str">
        <f t="shared" si="127"/>
        <v/>
      </c>
      <c r="B155" s="18"/>
      <c r="C155" s="20"/>
      <c r="D155" s="18"/>
      <c r="E155" s="18"/>
      <c r="F155" s="18"/>
      <c r="G155" s="18"/>
      <c r="H155" s="19"/>
      <c r="I155" s="19"/>
      <c r="J155" s="18"/>
      <c r="K155" s="18"/>
      <c r="L155" s="18"/>
      <c r="M155" s="20"/>
      <c r="N155" s="18"/>
      <c r="Q155" t="str">
        <f t="shared" si="90"/>
        <v>vége</v>
      </c>
      <c r="T155">
        <f t="shared" si="91"/>
        <v>1</v>
      </c>
      <c r="U155">
        <f t="shared" si="92"/>
        <v>1</v>
      </c>
      <c r="V155">
        <f t="shared" si="93"/>
        <v>1</v>
      </c>
      <c r="W155">
        <f t="shared" si="94"/>
        <v>1</v>
      </c>
      <c r="X155">
        <f t="shared" si="95"/>
        <v>1</v>
      </c>
      <c r="Y155">
        <f t="shared" si="96"/>
        <v>1</v>
      </c>
      <c r="Z155">
        <f t="shared" si="97"/>
        <v>1</v>
      </c>
      <c r="AA155">
        <f t="shared" si="98"/>
        <v>1</v>
      </c>
      <c r="AB155">
        <f t="shared" si="99"/>
        <v>1</v>
      </c>
      <c r="AC155">
        <f t="shared" si="100"/>
        <v>1</v>
      </c>
      <c r="AD155">
        <f t="shared" si="101"/>
        <v>1</v>
      </c>
      <c r="AE155">
        <f t="shared" si="102"/>
        <v>1</v>
      </c>
      <c r="AF155">
        <f t="shared" si="103"/>
        <v>1</v>
      </c>
      <c r="AG155">
        <f t="shared" si="104"/>
        <v>0</v>
      </c>
      <c r="AI155" t="str">
        <f t="shared" si="105"/>
        <v>;;;;;;;;;;0;0;0</v>
      </c>
      <c r="AL155">
        <f t="shared" si="106"/>
        <v>0</v>
      </c>
      <c r="AM155">
        <f t="shared" si="86"/>
        <v>0</v>
      </c>
      <c r="AN155">
        <f t="shared" si="107"/>
        <v>0</v>
      </c>
      <c r="AO155">
        <f t="shared" si="87"/>
        <v>0</v>
      </c>
      <c r="AP155">
        <f t="shared" si="108"/>
        <v>0</v>
      </c>
      <c r="AQ155">
        <f t="shared" si="88"/>
        <v>0</v>
      </c>
      <c r="AR155" t="str">
        <f t="shared" si="109"/>
        <v/>
      </c>
      <c r="AS155">
        <f t="shared" ca="1" si="110"/>
        <v>0</v>
      </c>
      <c r="AT155">
        <f t="shared" ca="1" si="111"/>
        <v>0</v>
      </c>
      <c r="AU155" t="str">
        <f t="shared" si="112"/>
        <v>-</v>
      </c>
      <c r="AX155">
        <f t="shared" si="89"/>
        <v>0</v>
      </c>
      <c r="AZ155" t="str">
        <f t="shared" si="113"/>
        <v/>
      </c>
      <c r="BA155">
        <f t="shared" si="114"/>
        <v>0</v>
      </c>
      <c r="BB155" t="str">
        <f>IF(AX155=0,"",IF(AX155="Nincs kapcsolód beszerzés",0,IF(ISERROR(VLOOKUP(AX155,Beszerzés!AS:AT,2,FALSE)),AX155,VLOOKUP(AX155,Beszerzés!AS:AT,2,FALSE))))</f>
        <v/>
      </c>
      <c r="BC155">
        <f t="shared" si="115"/>
        <v>0</v>
      </c>
      <c r="BD155">
        <f t="shared" si="116"/>
        <v>0</v>
      </c>
      <c r="BE155">
        <f t="shared" si="117"/>
        <v>0</v>
      </c>
      <c r="BF155" s="12" t="str">
        <f t="shared" si="118"/>
        <v>1900.01.00</v>
      </c>
      <c r="BG155" s="12" t="str">
        <f t="shared" si="119"/>
        <v>1900.01.00</v>
      </c>
      <c r="BH155">
        <f t="shared" si="120"/>
        <v>0</v>
      </c>
      <c r="BI155">
        <f t="shared" si="121"/>
        <v>0</v>
      </c>
      <c r="BJ155">
        <f t="shared" si="122"/>
        <v>0</v>
      </c>
      <c r="BK155">
        <f t="shared" si="123"/>
        <v>0</v>
      </c>
      <c r="BL155">
        <f t="shared" si="124"/>
        <v>0</v>
      </c>
      <c r="BX155" t="str">
        <f>IF(AND(Beszerzés!V155=0,Beszerzés!AK155=0),Beszerzés!AS155,"")</f>
        <v/>
      </c>
      <c r="BY155">
        <f ca="1">IF($AH$2&lt;&gt;0,0,VLOOKUP(BX155,Beszerzés!$AS$3:$BE$202,13,FALSE))</f>
        <v>0</v>
      </c>
      <c r="BZ155">
        <f t="shared" ca="1" si="125"/>
        <v>0</v>
      </c>
      <c r="CA155">
        <f t="shared" ca="1" si="126"/>
        <v>0</v>
      </c>
    </row>
    <row r="156" spans="1:79">
      <c r="A156" s="22" t="str">
        <f t="shared" si="127"/>
        <v/>
      </c>
      <c r="B156" s="18"/>
      <c r="C156" s="20"/>
      <c r="D156" s="18"/>
      <c r="E156" s="18"/>
      <c r="F156" s="18"/>
      <c r="G156" s="18"/>
      <c r="H156" s="19"/>
      <c r="I156" s="19"/>
      <c r="J156" s="18"/>
      <c r="K156" s="18"/>
      <c r="L156" s="18"/>
      <c r="M156" s="20"/>
      <c r="N156" s="18"/>
      <c r="Q156" t="str">
        <f t="shared" si="90"/>
        <v>vége</v>
      </c>
      <c r="T156">
        <f t="shared" si="91"/>
        <v>1</v>
      </c>
      <c r="U156">
        <f t="shared" si="92"/>
        <v>1</v>
      </c>
      <c r="V156">
        <f t="shared" si="93"/>
        <v>1</v>
      </c>
      <c r="W156">
        <f t="shared" si="94"/>
        <v>1</v>
      </c>
      <c r="X156">
        <f t="shared" si="95"/>
        <v>1</v>
      </c>
      <c r="Y156">
        <f t="shared" si="96"/>
        <v>1</v>
      </c>
      <c r="Z156">
        <f t="shared" si="97"/>
        <v>1</v>
      </c>
      <c r="AA156">
        <f t="shared" si="98"/>
        <v>1</v>
      </c>
      <c r="AB156">
        <f t="shared" si="99"/>
        <v>1</v>
      </c>
      <c r="AC156">
        <f t="shared" si="100"/>
        <v>1</v>
      </c>
      <c r="AD156">
        <f t="shared" si="101"/>
        <v>1</v>
      </c>
      <c r="AE156">
        <f t="shared" si="102"/>
        <v>1</v>
      </c>
      <c r="AF156">
        <f t="shared" si="103"/>
        <v>1</v>
      </c>
      <c r="AG156">
        <f t="shared" si="104"/>
        <v>0</v>
      </c>
      <c r="AI156" t="str">
        <f t="shared" si="105"/>
        <v>;;;;;;;;;;0;0;0</v>
      </c>
      <c r="AL156">
        <f t="shared" si="106"/>
        <v>0</v>
      </c>
      <c r="AM156">
        <f t="shared" si="86"/>
        <v>0</v>
      </c>
      <c r="AN156">
        <f t="shared" si="107"/>
        <v>0</v>
      </c>
      <c r="AO156">
        <f t="shared" si="87"/>
        <v>0</v>
      </c>
      <c r="AP156">
        <f t="shared" si="108"/>
        <v>0</v>
      </c>
      <c r="AQ156">
        <f t="shared" si="88"/>
        <v>0</v>
      </c>
      <c r="AR156" t="str">
        <f t="shared" si="109"/>
        <v/>
      </c>
      <c r="AS156">
        <f t="shared" ca="1" si="110"/>
        <v>0</v>
      </c>
      <c r="AT156">
        <f t="shared" ca="1" si="111"/>
        <v>0</v>
      </c>
      <c r="AU156" t="str">
        <f t="shared" si="112"/>
        <v>-</v>
      </c>
      <c r="AX156">
        <f t="shared" si="89"/>
        <v>0</v>
      </c>
      <c r="AZ156" t="str">
        <f t="shared" si="113"/>
        <v/>
      </c>
      <c r="BA156">
        <f t="shared" si="114"/>
        <v>0</v>
      </c>
      <c r="BB156" t="str">
        <f>IF(AX156=0,"",IF(AX156="Nincs kapcsolód beszerzés",0,IF(ISERROR(VLOOKUP(AX156,Beszerzés!AS:AT,2,FALSE)),AX156,VLOOKUP(AX156,Beszerzés!AS:AT,2,FALSE))))</f>
        <v/>
      </c>
      <c r="BC156">
        <f t="shared" si="115"/>
        <v>0</v>
      </c>
      <c r="BD156">
        <f t="shared" si="116"/>
        <v>0</v>
      </c>
      <c r="BE156">
        <f t="shared" si="117"/>
        <v>0</v>
      </c>
      <c r="BF156" s="12" t="str">
        <f t="shared" si="118"/>
        <v>1900.01.00</v>
      </c>
      <c r="BG156" s="12" t="str">
        <f t="shared" si="119"/>
        <v>1900.01.00</v>
      </c>
      <c r="BH156">
        <f t="shared" si="120"/>
        <v>0</v>
      </c>
      <c r="BI156">
        <f t="shared" si="121"/>
        <v>0</v>
      </c>
      <c r="BJ156">
        <f t="shared" si="122"/>
        <v>0</v>
      </c>
      <c r="BK156">
        <f t="shared" si="123"/>
        <v>0</v>
      </c>
      <c r="BL156">
        <f t="shared" si="124"/>
        <v>0</v>
      </c>
      <c r="BX156" t="str">
        <f>IF(AND(Beszerzés!V156=0,Beszerzés!AK156=0),Beszerzés!AS156,"")</f>
        <v/>
      </c>
      <c r="BY156">
        <f ca="1">IF($AH$2&lt;&gt;0,0,VLOOKUP(BX156,Beszerzés!$AS$3:$BE$202,13,FALSE))</f>
        <v>0</v>
      </c>
      <c r="BZ156">
        <f t="shared" ca="1" si="125"/>
        <v>0</v>
      </c>
      <c r="CA156">
        <f t="shared" ca="1" si="126"/>
        <v>0</v>
      </c>
    </row>
    <row r="157" spans="1:79">
      <c r="A157" s="22" t="str">
        <f t="shared" si="127"/>
        <v/>
      </c>
      <c r="B157" s="18"/>
      <c r="C157" s="20"/>
      <c r="D157" s="18"/>
      <c r="E157" s="18"/>
      <c r="F157" s="18"/>
      <c r="G157" s="18"/>
      <c r="H157" s="19"/>
      <c r="I157" s="19"/>
      <c r="J157" s="18"/>
      <c r="K157" s="18"/>
      <c r="L157" s="18"/>
      <c r="M157" s="20"/>
      <c r="N157" s="18"/>
      <c r="Q157" t="str">
        <f t="shared" si="90"/>
        <v>vége</v>
      </c>
      <c r="T157">
        <f t="shared" si="91"/>
        <v>1</v>
      </c>
      <c r="U157">
        <f t="shared" si="92"/>
        <v>1</v>
      </c>
      <c r="V157">
        <f t="shared" si="93"/>
        <v>1</v>
      </c>
      <c r="W157">
        <f t="shared" si="94"/>
        <v>1</v>
      </c>
      <c r="X157">
        <f t="shared" si="95"/>
        <v>1</v>
      </c>
      <c r="Y157">
        <f t="shared" si="96"/>
        <v>1</v>
      </c>
      <c r="Z157">
        <f t="shared" si="97"/>
        <v>1</v>
      </c>
      <c r="AA157">
        <f t="shared" si="98"/>
        <v>1</v>
      </c>
      <c r="AB157">
        <f t="shared" si="99"/>
        <v>1</v>
      </c>
      <c r="AC157">
        <f t="shared" si="100"/>
        <v>1</v>
      </c>
      <c r="AD157">
        <f t="shared" si="101"/>
        <v>1</v>
      </c>
      <c r="AE157">
        <f t="shared" si="102"/>
        <v>1</v>
      </c>
      <c r="AF157">
        <f t="shared" si="103"/>
        <v>1</v>
      </c>
      <c r="AG157">
        <f t="shared" si="104"/>
        <v>0</v>
      </c>
      <c r="AI157" t="str">
        <f t="shared" si="105"/>
        <v>;;;;;;;;;;0;0;0</v>
      </c>
      <c r="AL157">
        <f t="shared" si="106"/>
        <v>0</v>
      </c>
      <c r="AM157">
        <f t="shared" si="86"/>
        <v>0</v>
      </c>
      <c r="AN157">
        <f t="shared" si="107"/>
        <v>0</v>
      </c>
      <c r="AO157">
        <f t="shared" si="87"/>
        <v>0</v>
      </c>
      <c r="AP157">
        <f t="shared" si="108"/>
        <v>0</v>
      </c>
      <c r="AQ157">
        <f t="shared" si="88"/>
        <v>0</v>
      </c>
      <c r="AR157" t="str">
        <f t="shared" si="109"/>
        <v/>
      </c>
      <c r="AS157">
        <f t="shared" ca="1" si="110"/>
        <v>0</v>
      </c>
      <c r="AT157">
        <f t="shared" ca="1" si="111"/>
        <v>0</v>
      </c>
      <c r="AU157" t="str">
        <f t="shared" si="112"/>
        <v>-</v>
      </c>
      <c r="AX157">
        <f t="shared" si="89"/>
        <v>0</v>
      </c>
      <c r="AZ157" t="str">
        <f t="shared" si="113"/>
        <v/>
      </c>
      <c r="BA157">
        <f t="shared" si="114"/>
        <v>0</v>
      </c>
      <c r="BB157" t="str">
        <f>IF(AX157=0,"",IF(AX157="Nincs kapcsolód beszerzés",0,IF(ISERROR(VLOOKUP(AX157,Beszerzés!AS:AT,2,FALSE)),AX157,VLOOKUP(AX157,Beszerzés!AS:AT,2,FALSE))))</f>
        <v/>
      </c>
      <c r="BC157">
        <f t="shared" si="115"/>
        <v>0</v>
      </c>
      <c r="BD157">
        <f t="shared" si="116"/>
        <v>0</v>
      </c>
      <c r="BE157">
        <f t="shared" si="117"/>
        <v>0</v>
      </c>
      <c r="BF157" s="12" t="str">
        <f t="shared" si="118"/>
        <v>1900.01.00</v>
      </c>
      <c r="BG157" s="12" t="str">
        <f t="shared" si="119"/>
        <v>1900.01.00</v>
      </c>
      <c r="BH157">
        <f t="shared" si="120"/>
        <v>0</v>
      </c>
      <c r="BI157">
        <f t="shared" si="121"/>
        <v>0</v>
      </c>
      <c r="BJ157">
        <f t="shared" si="122"/>
        <v>0</v>
      </c>
      <c r="BK157">
        <f t="shared" si="123"/>
        <v>0</v>
      </c>
      <c r="BL157">
        <f t="shared" si="124"/>
        <v>0</v>
      </c>
      <c r="BX157" t="str">
        <f>IF(AND(Beszerzés!V157=0,Beszerzés!AK157=0),Beszerzés!AS157,"")</f>
        <v/>
      </c>
      <c r="BY157">
        <f ca="1">IF($AH$2&lt;&gt;0,0,VLOOKUP(BX157,Beszerzés!$AS$3:$BE$202,13,FALSE))</f>
        <v>0</v>
      </c>
      <c r="BZ157">
        <f t="shared" ca="1" si="125"/>
        <v>0</v>
      </c>
      <c r="CA157">
        <f t="shared" ca="1" si="126"/>
        <v>0</v>
      </c>
    </row>
    <row r="158" spans="1:79">
      <c r="A158" s="22" t="str">
        <f t="shared" si="127"/>
        <v/>
      </c>
      <c r="B158" s="18"/>
      <c r="C158" s="20"/>
      <c r="D158" s="18"/>
      <c r="E158" s="18"/>
      <c r="F158" s="18"/>
      <c r="G158" s="18"/>
      <c r="H158" s="19"/>
      <c r="I158" s="19"/>
      <c r="J158" s="18"/>
      <c r="K158" s="18"/>
      <c r="L158" s="18"/>
      <c r="M158" s="20"/>
      <c r="N158" s="18"/>
      <c r="Q158" t="str">
        <f t="shared" si="90"/>
        <v>vége</v>
      </c>
      <c r="T158">
        <f t="shared" si="91"/>
        <v>1</v>
      </c>
      <c r="U158">
        <f t="shared" si="92"/>
        <v>1</v>
      </c>
      <c r="V158">
        <f t="shared" si="93"/>
        <v>1</v>
      </c>
      <c r="W158">
        <f t="shared" si="94"/>
        <v>1</v>
      </c>
      <c r="X158">
        <f t="shared" si="95"/>
        <v>1</v>
      </c>
      <c r="Y158">
        <f t="shared" si="96"/>
        <v>1</v>
      </c>
      <c r="Z158">
        <f t="shared" si="97"/>
        <v>1</v>
      </c>
      <c r="AA158">
        <f t="shared" si="98"/>
        <v>1</v>
      </c>
      <c r="AB158">
        <f t="shared" si="99"/>
        <v>1</v>
      </c>
      <c r="AC158">
        <f t="shared" si="100"/>
        <v>1</v>
      </c>
      <c r="AD158">
        <f t="shared" si="101"/>
        <v>1</v>
      </c>
      <c r="AE158">
        <f t="shared" si="102"/>
        <v>1</v>
      </c>
      <c r="AF158">
        <f t="shared" si="103"/>
        <v>1</v>
      </c>
      <c r="AG158">
        <f t="shared" si="104"/>
        <v>0</v>
      </c>
      <c r="AI158" t="str">
        <f t="shared" si="105"/>
        <v>;;;;;;;;;;0;0;0</v>
      </c>
      <c r="AL158">
        <f t="shared" si="106"/>
        <v>0</v>
      </c>
      <c r="AM158">
        <f t="shared" si="86"/>
        <v>0</v>
      </c>
      <c r="AN158">
        <f t="shared" si="107"/>
        <v>0</v>
      </c>
      <c r="AO158">
        <f t="shared" si="87"/>
        <v>0</v>
      </c>
      <c r="AP158">
        <f t="shared" si="108"/>
        <v>0</v>
      </c>
      <c r="AQ158">
        <f t="shared" si="88"/>
        <v>0</v>
      </c>
      <c r="AR158" t="str">
        <f t="shared" si="109"/>
        <v/>
      </c>
      <c r="AS158">
        <f t="shared" ca="1" si="110"/>
        <v>0</v>
      </c>
      <c r="AT158">
        <f t="shared" ca="1" si="111"/>
        <v>0</v>
      </c>
      <c r="AU158" t="str">
        <f t="shared" si="112"/>
        <v>-</v>
      </c>
      <c r="AX158">
        <f t="shared" si="89"/>
        <v>0</v>
      </c>
      <c r="AZ158" t="str">
        <f t="shared" si="113"/>
        <v/>
      </c>
      <c r="BA158">
        <f t="shared" si="114"/>
        <v>0</v>
      </c>
      <c r="BB158" t="str">
        <f>IF(AX158=0,"",IF(AX158="Nincs kapcsolód beszerzés",0,IF(ISERROR(VLOOKUP(AX158,Beszerzés!AS:AT,2,FALSE)),AX158,VLOOKUP(AX158,Beszerzés!AS:AT,2,FALSE))))</f>
        <v/>
      </c>
      <c r="BC158">
        <f t="shared" si="115"/>
        <v>0</v>
      </c>
      <c r="BD158">
        <f t="shared" si="116"/>
        <v>0</v>
      </c>
      <c r="BE158">
        <f t="shared" si="117"/>
        <v>0</v>
      </c>
      <c r="BF158" s="12" t="str">
        <f t="shared" si="118"/>
        <v>1900.01.00</v>
      </c>
      <c r="BG158" s="12" t="str">
        <f t="shared" si="119"/>
        <v>1900.01.00</v>
      </c>
      <c r="BH158">
        <f t="shared" si="120"/>
        <v>0</v>
      </c>
      <c r="BI158">
        <f t="shared" si="121"/>
        <v>0</v>
      </c>
      <c r="BJ158">
        <f t="shared" si="122"/>
        <v>0</v>
      </c>
      <c r="BK158">
        <f t="shared" si="123"/>
        <v>0</v>
      </c>
      <c r="BL158">
        <f t="shared" si="124"/>
        <v>0</v>
      </c>
      <c r="BX158" t="str">
        <f>IF(AND(Beszerzés!V158=0,Beszerzés!AK158=0),Beszerzés!AS158,"")</f>
        <v/>
      </c>
      <c r="BY158">
        <f ca="1">IF($AH$2&lt;&gt;0,0,VLOOKUP(BX158,Beszerzés!$AS$3:$BE$202,13,FALSE))</f>
        <v>0</v>
      </c>
      <c r="BZ158">
        <f t="shared" ca="1" si="125"/>
        <v>0</v>
      </c>
      <c r="CA158">
        <f t="shared" ca="1" si="126"/>
        <v>0</v>
      </c>
    </row>
    <row r="159" spans="1:79">
      <c r="A159" s="22" t="str">
        <f t="shared" si="127"/>
        <v/>
      </c>
      <c r="B159" s="18"/>
      <c r="C159" s="20"/>
      <c r="D159" s="18"/>
      <c r="E159" s="18"/>
      <c r="F159" s="18"/>
      <c r="G159" s="18"/>
      <c r="H159" s="19"/>
      <c r="I159" s="19"/>
      <c r="J159" s="18"/>
      <c r="K159" s="18"/>
      <c r="L159" s="18"/>
      <c r="M159" s="20"/>
      <c r="N159" s="18"/>
      <c r="Q159" t="str">
        <f t="shared" si="90"/>
        <v>vége</v>
      </c>
      <c r="T159">
        <f t="shared" si="91"/>
        <v>1</v>
      </c>
      <c r="U159">
        <f t="shared" si="92"/>
        <v>1</v>
      </c>
      <c r="V159">
        <f t="shared" si="93"/>
        <v>1</v>
      </c>
      <c r="W159">
        <f t="shared" si="94"/>
        <v>1</v>
      </c>
      <c r="X159">
        <f t="shared" si="95"/>
        <v>1</v>
      </c>
      <c r="Y159">
        <f t="shared" si="96"/>
        <v>1</v>
      </c>
      <c r="Z159">
        <f t="shared" si="97"/>
        <v>1</v>
      </c>
      <c r="AA159">
        <f t="shared" si="98"/>
        <v>1</v>
      </c>
      <c r="AB159">
        <f t="shared" si="99"/>
        <v>1</v>
      </c>
      <c r="AC159">
        <f t="shared" si="100"/>
        <v>1</v>
      </c>
      <c r="AD159">
        <f t="shared" si="101"/>
        <v>1</v>
      </c>
      <c r="AE159">
        <f t="shared" si="102"/>
        <v>1</v>
      </c>
      <c r="AF159">
        <f t="shared" si="103"/>
        <v>1</v>
      </c>
      <c r="AG159">
        <f t="shared" si="104"/>
        <v>0</v>
      </c>
      <c r="AI159" t="str">
        <f t="shared" si="105"/>
        <v>;;;;;;;;;;0;0;0</v>
      </c>
      <c r="AL159">
        <f t="shared" si="106"/>
        <v>0</v>
      </c>
      <c r="AM159">
        <f t="shared" si="86"/>
        <v>0</v>
      </c>
      <c r="AN159">
        <f t="shared" si="107"/>
        <v>0</v>
      </c>
      <c r="AO159">
        <f t="shared" si="87"/>
        <v>0</v>
      </c>
      <c r="AP159">
        <f t="shared" si="108"/>
        <v>0</v>
      </c>
      <c r="AQ159">
        <f t="shared" si="88"/>
        <v>0</v>
      </c>
      <c r="AR159" t="str">
        <f t="shared" si="109"/>
        <v/>
      </c>
      <c r="AS159">
        <f t="shared" ca="1" si="110"/>
        <v>0</v>
      </c>
      <c r="AT159">
        <f t="shared" ca="1" si="111"/>
        <v>0</v>
      </c>
      <c r="AU159" t="str">
        <f t="shared" si="112"/>
        <v>-</v>
      </c>
      <c r="AX159">
        <f t="shared" si="89"/>
        <v>0</v>
      </c>
      <c r="AZ159" t="str">
        <f t="shared" si="113"/>
        <v/>
      </c>
      <c r="BA159">
        <f t="shared" si="114"/>
        <v>0</v>
      </c>
      <c r="BB159" t="str">
        <f>IF(AX159=0,"",IF(AX159="Nincs kapcsolód beszerzés",0,IF(ISERROR(VLOOKUP(AX159,Beszerzés!AS:AT,2,FALSE)),AX159,VLOOKUP(AX159,Beszerzés!AS:AT,2,FALSE))))</f>
        <v/>
      </c>
      <c r="BC159">
        <f t="shared" si="115"/>
        <v>0</v>
      </c>
      <c r="BD159">
        <f t="shared" si="116"/>
        <v>0</v>
      </c>
      <c r="BE159">
        <f t="shared" si="117"/>
        <v>0</v>
      </c>
      <c r="BF159" s="12" t="str">
        <f t="shared" si="118"/>
        <v>1900.01.00</v>
      </c>
      <c r="BG159" s="12" t="str">
        <f t="shared" si="119"/>
        <v>1900.01.00</v>
      </c>
      <c r="BH159">
        <f t="shared" si="120"/>
        <v>0</v>
      </c>
      <c r="BI159">
        <f t="shared" si="121"/>
        <v>0</v>
      </c>
      <c r="BJ159">
        <f t="shared" si="122"/>
        <v>0</v>
      </c>
      <c r="BK159">
        <f t="shared" si="123"/>
        <v>0</v>
      </c>
      <c r="BL159">
        <f t="shared" si="124"/>
        <v>0</v>
      </c>
      <c r="BX159" t="str">
        <f>IF(AND(Beszerzés!V159=0,Beszerzés!AK159=0),Beszerzés!AS159,"")</f>
        <v/>
      </c>
      <c r="BY159">
        <f ca="1">IF($AH$2&lt;&gt;0,0,VLOOKUP(BX159,Beszerzés!$AS$3:$BE$202,13,FALSE))</f>
        <v>0</v>
      </c>
      <c r="BZ159">
        <f t="shared" ca="1" si="125"/>
        <v>0</v>
      </c>
      <c r="CA159">
        <f t="shared" ca="1" si="126"/>
        <v>0</v>
      </c>
    </row>
    <row r="160" spans="1:79">
      <c r="A160" s="22" t="str">
        <f t="shared" si="127"/>
        <v/>
      </c>
      <c r="B160" s="18"/>
      <c r="C160" s="20"/>
      <c r="D160" s="18"/>
      <c r="E160" s="18"/>
      <c r="F160" s="18"/>
      <c r="G160" s="18"/>
      <c r="H160" s="19"/>
      <c r="I160" s="19"/>
      <c r="J160" s="18"/>
      <c r="K160" s="18"/>
      <c r="L160" s="18"/>
      <c r="M160" s="20"/>
      <c r="N160" s="18"/>
      <c r="Q160" t="str">
        <f t="shared" si="90"/>
        <v>vége</v>
      </c>
      <c r="T160">
        <f t="shared" si="91"/>
        <v>1</v>
      </c>
      <c r="U160">
        <f t="shared" si="92"/>
        <v>1</v>
      </c>
      <c r="V160">
        <f t="shared" si="93"/>
        <v>1</v>
      </c>
      <c r="W160">
        <f t="shared" si="94"/>
        <v>1</v>
      </c>
      <c r="X160">
        <f t="shared" si="95"/>
        <v>1</v>
      </c>
      <c r="Y160">
        <f t="shared" si="96"/>
        <v>1</v>
      </c>
      <c r="Z160">
        <f t="shared" si="97"/>
        <v>1</v>
      </c>
      <c r="AA160">
        <f t="shared" si="98"/>
        <v>1</v>
      </c>
      <c r="AB160">
        <f t="shared" si="99"/>
        <v>1</v>
      </c>
      <c r="AC160">
        <f t="shared" si="100"/>
        <v>1</v>
      </c>
      <c r="AD160">
        <f t="shared" si="101"/>
        <v>1</v>
      </c>
      <c r="AE160">
        <f t="shared" si="102"/>
        <v>1</v>
      </c>
      <c r="AF160">
        <f t="shared" si="103"/>
        <v>1</v>
      </c>
      <c r="AG160">
        <f t="shared" si="104"/>
        <v>0</v>
      </c>
      <c r="AI160" t="str">
        <f t="shared" si="105"/>
        <v>;;;;;;;;;;0;0;0</v>
      </c>
      <c r="AL160">
        <f t="shared" si="106"/>
        <v>0</v>
      </c>
      <c r="AM160">
        <f t="shared" si="86"/>
        <v>0</v>
      </c>
      <c r="AN160">
        <f t="shared" si="107"/>
        <v>0</v>
      </c>
      <c r="AO160">
        <f t="shared" si="87"/>
        <v>0</v>
      </c>
      <c r="AP160">
        <f t="shared" si="108"/>
        <v>0</v>
      </c>
      <c r="AQ160">
        <f t="shared" si="88"/>
        <v>0</v>
      </c>
      <c r="AR160" t="str">
        <f t="shared" si="109"/>
        <v/>
      </c>
      <c r="AS160">
        <f t="shared" ca="1" si="110"/>
        <v>0</v>
      </c>
      <c r="AT160">
        <f t="shared" ca="1" si="111"/>
        <v>0</v>
      </c>
      <c r="AU160" t="str">
        <f t="shared" si="112"/>
        <v>-</v>
      </c>
      <c r="AX160">
        <f t="shared" si="89"/>
        <v>0</v>
      </c>
      <c r="AZ160" t="str">
        <f t="shared" si="113"/>
        <v/>
      </c>
      <c r="BA160">
        <f t="shared" si="114"/>
        <v>0</v>
      </c>
      <c r="BB160" t="str">
        <f>IF(AX160=0,"",IF(AX160="Nincs kapcsolód beszerzés",0,IF(ISERROR(VLOOKUP(AX160,Beszerzés!AS:AT,2,FALSE)),AX160,VLOOKUP(AX160,Beszerzés!AS:AT,2,FALSE))))</f>
        <v/>
      </c>
      <c r="BC160">
        <f t="shared" si="115"/>
        <v>0</v>
      </c>
      <c r="BD160">
        <f t="shared" si="116"/>
        <v>0</v>
      </c>
      <c r="BE160">
        <f t="shared" si="117"/>
        <v>0</v>
      </c>
      <c r="BF160" s="12" t="str">
        <f t="shared" si="118"/>
        <v>1900.01.00</v>
      </c>
      <c r="BG160" s="12" t="str">
        <f t="shared" si="119"/>
        <v>1900.01.00</v>
      </c>
      <c r="BH160">
        <f t="shared" si="120"/>
        <v>0</v>
      </c>
      <c r="BI160">
        <f t="shared" si="121"/>
        <v>0</v>
      </c>
      <c r="BJ160">
        <f t="shared" si="122"/>
        <v>0</v>
      </c>
      <c r="BK160">
        <f t="shared" si="123"/>
        <v>0</v>
      </c>
      <c r="BL160">
        <f t="shared" si="124"/>
        <v>0</v>
      </c>
      <c r="BX160" t="str">
        <f>IF(AND(Beszerzés!V160=0,Beszerzés!AK160=0),Beszerzés!AS160,"")</f>
        <v/>
      </c>
      <c r="BY160">
        <f ca="1">IF($AH$2&lt;&gt;0,0,VLOOKUP(BX160,Beszerzés!$AS$3:$BE$202,13,FALSE))</f>
        <v>0</v>
      </c>
      <c r="BZ160">
        <f t="shared" ca="1" si="125"/>
        <v>0</v>
      </c>
      <c r="CA160">
        <f t="shared" ca="1" si="126"/>
        <v>0</v>
      </c>
    </row>
    <row r="161" spans="1:79">
      <c r="A161" s="22" t="str">
        <f t="shared" si="127"/>
        <v/>
      </c>
      <c r="B161" s="18"/>
      <c r="C161" s="20"/>
      <c r="D161" s="18"/>
      <c r="E161" s="18"/>
      <c r="F161" s="18"/>
      <c r="G161" s="18"/>
      <c r="H161" s="19"/>
      <c r="I161" s="19"/>
      <c r="J161" s="18"/>
      <c r="K161" s="18"/>
      <c r="L161" s="18"/>
      <c r="M161" s="20"/>
      <c r="N161" s="18"/>
      <c r="Q161" t="str">
        <f t="shared" si="90"/>
        <v>vége</v>
      </c>
      <c r="T161">
        <f t="shared" si="91"/>
        <v>1</v>
      </c>
      <c r="U161">
        <f t="shared" si="92"/>
        <v>1</v>
      </c>
      <c r="V161">
        <f t="shared" si="93"/>
        <v>1</v>
      </c>
      <c r="W161">
        <f t="shared" si="94"/>
        <v>1</v>
      </c>
      <c r="X161">
        <f t="shared" si="95"/>
        <v>1</v>
      </c>
      <c r="Y161">
        <f t="shared" si="96"/>
        <v>1</v>
      </c>
      <c r="Z161">
        <f t="shared" si="97"/>
        <v>1</v>
      </c>
      <c r="AA161">
        <f t="shared" si="98"/>
        <v>1</v>
      </c>
      <c r="AB161">
        <f t="shared" si="99"/>
        <v>1</v>
      </c>
      <c r="AC161">
        <f t="shared" si="100"/>
        <v>1</v>
      </c>
      <c r="AD161">
        <f t="shared" si="101"/>
        <v>1</v>
      </c>
      <c r="AE161">
        <f t="shared" si="102"/>
        <v>1</v>
      </c>
      <c r="AF161">
        <f t="shared" si="103"/>
        <v>1</v>
      </c>
      <c r="AG161">
        <f t="shared" si="104"/>
        <v>0</v>
      </c>
      <c r="AI161" t="str">
        <f t="shared" si="105"/>
        <v>;;;;;;;;;;0;0;0</v>
      </c>
      <c r="AL161">
        <f t="shared" si="106"/>
        <v>0</v>
      </c>
      <c r="AM161">
        <f t="shared" si="86"/>
        <v>0</v>
      </c>
      <c r="AN161">
        <f t="shared" si="107"/>
        <v>0</v>
      </c>
      <c r="AO161">
        <f t="shared" si="87"/>
        <v>0</v>
      </c>
      <c r="AP161">
        <f t="shared" si="108"/>
        <v>0</v>
      </c>
      <c r="AQ161">
        <f t="shared" si="88"/>
        <v>0</v>
      </c>
      <c r="AR161" t="str">
        <f t="shared" si="109"/>
        <v/>
      </c>
      <c r="AS161">
        <f t="shared" ca="1" si="110"/>
        <v>0</v>
      </c>
      <c r="AT161">
        <f t="shared" ca="1" si="111"/>
        <v>0</v>
      </c>
      <c r="AU161" t="str">
        <f t="shared" si="112"/>
        <v>-</v>
      </c>
      <c r="AX161">
        <f t="shared" si="89"/>
        <v>0</v>
      </c>
      <c r="AZ161" t="str">
        <f t="shared" si="113"/>
        <v/>
      </c>
      <c r="BA161">
        <f t="shared" si="114"/>
        <v>0</v>
      </c>
      <c r="BB161" t="str">
        <f>IF(AX161=0,"",IF(AX161="Nincs kapcsolód beszerzés",0,IF(ISERROR(VLOOKUP(AX161,Beszerzés!AS:AT,2,FALSE)),AX161,VLOOKUP(AX161,Beszerzés!AS:AT,2,FALSE))))</f>
        <v/>
      </c>
      <c r="BC161">
        <f t="shared" si="115"/>
        <v>0</v>
      </c>
      <c r="BD161">
        <f t="shared" si="116"/>
        <v>0</v>
      </c>
      <c r="BE161">
        <f t="shared" si="117"/>
        <v>0</v>
      </c>
      <c r="BF161" s="12" t="str">
        <f t="shared" si="118"/>
        <v>1900.01.00</v>
      </c>
      <c r="BG161" s="12" t="str">
        <f t="shared" si="119"/>
        <v>1900.01.00</v>
      </c>
      <c r="BH161">
        <f t="shared" si="120"/>
        <v>0</v>
      </c>
      <c r="BI161">
        <f t="shared" si="121"/>
        <v>0</v>
      </c>
      <c r="BJ161">
        <f t="shared" si="122"/>
        <v>0</v>
      </c>
      <c r="BK161">
        <f t="shared" si="123"/>
        <v>0</v>
      </c>
      <c r="BL161">
        <f t="shared" si="124"/>
        <v>0</v>
      </c>
      <c r="BX161" t="str">
        <f>IF(AND(Beszerzés!V161=0,Beszerzés!AK161=0),Beszerzés!AS161,"")</f>
        <v/>
      </c>
      <c r="BY161">
        <f ca="1">IF($AH$2&lt;&gt;0,0,VLOOKUP(BX161,Beszerzés!$AS$3:$BE$202,13,FALSE))</f>
        <v>0</v>
      </c>
      <c r="BZ161">
        <f t="shared" ca="1" si="125"/>
        <v>0</v>
      </c>
      <c r="CA161">
        <f t="shared" ca="1" si="126"/>
        <v>0</v>
      </c>
    </row>
    <row r="162" spans="1:79">
      <c r="A162" s="22" t="str">
        <f t="shared" si="127"/>
        <v/>
      </c>
      <c r="B162" s="18"/>
      <c r="C162" s="20"/>
      <c r="D162" s="18"/>
      <c r="E162" s="18"/>
      <c r="F162" s="18"/>
      <c r="G162" s="18"/>
      <c r="H162" s="19"/>
      <c r="I162" s="19"/>
      <c r="J162" s="18"/>
      <c r="K162" s="18"/>
      <c r="L162" s="18"/>
      <c r="M162" s="20"/>
      <c r="N162" s="18"/>
      <c r="Q162" t="str">
        <f t="shared" si="90"/>
        <v>vége</v>
      </c>
      <c r="T162">
        <f t="shared" si="91"/>
        <v>1</v>
      </c>
      <c r="U162">
        <f t="shared" si="92"/>
        <v>1</v>
      </c>
      <c r="V162">
        <f t="shared" si="93"/>
        <v>1</v>
      </c>
      <c r="W162">
        <f t="shared" si="94"/>
        <v>1</v>
      </c>
      <c r="X162">
        <f t="shared" si="95"/>
        <v>1</v>
      </c>
      <c r="Y162">
        <f t="shared" si="96"/>
        <v>1</v>
      </c>
      <c r="Z162">
        <f t="shared" si="97"/>
        <v>1</v>
      </c>
      <c r="AA162">
        <f t="shared" si="98"/>
        <v>1</v>
      </c>
      <c r="AB162">
        <f t="shared" si="99"/>
        <v>1</v>
      </c>
      <c r="AC162">
        <f t="shared" si="100"/>
        <v>1</v>
      </c>
      <c r="AD162">
        <f t="shared" si="101"/>
        <v>1</v>
      </c>
      <c r="AE162">
        <f t="shared" si="102"/>
        <v>1</v>
      </c>
      <c r="AF162">
        <f t="shared" si="103"/>
        <v>1</v>
      </c>
      <c r="AG162">
        <f t="shared" si="104"/>
        <v>0</v>
      </c>
      <c r="AI162" t="str">
        <f t="shared" si="105"/>
        <v>;;;;;;;;;;0;0;0</v>
      </c>
      <c r="AL162">
        <f t="shared" si="106"/>
        <v>0</v>
      </c>
      <c r="AM162">
        <f t="shared" si="86"/>
        <v>0</v>
      </c>
      <c r="AN162">
        <f t="shared" si="107"/>
        <v>0</v>
      </c>
      <c r="AO162">
        <f t="shared" si="87"/>
        <v>0</v>
      </c>
      <c r="AP162">
        <f t="shared" si="108"/>
        <v>0</v>
      </c>
      <c r="AQ162">
        <f t="shared" si="88"/>
        <v>0</v>
      </c>
      <c r="AR162" t="str">
        <f t="shared" si="109"/>
        <v/>
      </c>
      <c r="AS162">
        <f t="shared" ca="1" si="110"/>
        <v>0</v>
      </c>
      <c r="AT162">
        <f t="shared" ca="1" si="111"/>
        <v>0</v>
      </c>
      <c r="AU162" t="str">
        <f t="shared" si="112"/>
        <v>-</v>
      </c>
      <c r="AX162">
        <f t="shared" si="89"/>
        <v>0</v>
      </c>
      <c r="AZ162" t="str">
        <f t="shared" si="113"/>
        <v/>
      </c>
      <c r="BA162">
        <f t="shared" si="114"/>
        <v>0</v>
      </c>
      <c r="BB162" t="str">
        <f>IF(AX162=0,"",IF(AX162="Nincs kapcsolód beszerzés",0,IF(ISERROR(VLOOKUP(AX162,Beszerzés!AS:AT,2,FALSE)),AX162,VLOOKUP(AX162,Beszerzés!AS:AT,2,FALSE))))</f>
        <v/>
      </c>
      <c r="BC162">
        <f t="shared" si="115"/>
        <v>0</v>
      </c>
      <c r="BD162">
        <f t="shared" si="116"/>
        <v>0</v>
      </c>
      <c r="BE162">
        <f t="shared" si="117"/>
        <v>0</v>
      </c>
      <c r="BF162" s="12" t="str">
        <f t="shared" si="118"/>
        <v>1900.01.00</v>
      </c>
      <c r="BG162" s="12" t="str">
        <f t="shared" si="119"/>
        <v>1900.01.00</v>
      </c>
      <c r="BH162">
        <f t="shared" si="120"/>
        <v>0</v>
      </c>
      <c r="BI162">
        <f t="shared" si="121"/>
        <v>0</v>
      </c>
      <c r="BJ162">
        <f t="shared" si="122"/>
        <v>0</v>
      </c>
      <c r="BK162">
        <f t="shared" si="123"/>
        <v>0</v>
      </c>
      <c r="BL162">
        <f t="shared" si="124"/>
        <v>0</v>
      </c>
      <c r="BX162" t="str">
        <f>IF(AND(Beszerzés!V162=0,Beszerzés!AK162=0),Beszerzés!AS162,"")</f>
        <v/>
      </c>
      <c r="BY162">
        <f ca="1">IF($AH$2&lt;&gt;0,0,VLOOKUP(BX162,Beszerzés!$AS$3:$BE$202,13,FALSE))</f>
        <v>0</v>
      </c>
      <c r="BZ162">
        <f t="shared" ca="1" si="125"/>
        <v>0</v>
      </c>
      <c r="CA162">
        <f t="shared" ca="1" si="126"/>
        <v>0</v>
      </c>
    </row>
    <row r="163" spans="1:79">
      <c r="A163" s="22" t="str">
        <f t="shared" si="127"/>
        <v/>
      </c>
      <c r="B163" s="18"/>
      <c r="C163" s="20"/>
      <c r="D163" s="18"/>
      <c r="E163" s="18"/>
      <c r="F163" s="18"/>
      <c r="G163" s="18"/>
      <c r="H163" s="19"/>
      <c r="I163" s="19"/>
      <c r="J163" s="18"/>
      <c r="K163" s="18"/>
      <c r="L163" s="18"/>
      <c r="M163" s="20"/>
      <c r="N163" s="18"/>
      <c r="Q163" t="str">
        <f t="shared" si="90"/>
        <v>vége</v>
      </c>
      <c r="T163">
        <f t="shared" si="91"/>
        <v>1</v>
      </c>
      <c r="U163">
        <f t="shared" si="92"/>
        <v>1</v>
      </c>
      <c r="V163">
        <f t="shared" si="93"/>
        <v>1</v>
      </c>
      <c r="W163">
        <f t="shared" si="94"/>
        <v>1</v>
      </c>
      <c r="X163">
        <f t="shared" si="95"/>
        <v>1</v>
      </c>
      <c r="Y163">
        <f t="shared" si="96"/>
        <v>1</v>
      </c>
      <c r="Z163">
        <f t="shared" si="97"/>
        <v>1</v>
      </c>
      <c r="AA163">
        <f t="shared" si="98"/>
        <v>1</v>
      </c>
      <c r="AB163">
        <f t="shared" si="99"/>
        <v>1</v>
      </c>
      <c r="AC163">
        <f t="shared" si="100"/>
        <v>1</v>
      </c>
      <c r="AD163">
        <f t="shared" si="101"/>
        <v>1</v>
      </c>
      <c r="AE163">
        <f t="shared" si="102"/>
        <v>1</v>
      </c>
      <c r="AF163">
        <f t="shared" si="103"/>
        <v>1</v>
      </c>
      <c r="AG163">
        <f t="shared" si="104"/>
        <v>0</v>
      </c>
      <c r="AI163" t="str">
        <f t="shared" si="105"/>
        <v>;;;;;;;;;;0;0;0</v>
      </c>
      <c r="AL163">
        <f t="shared" si="106"/>
        <v>0</v>
      </c>
      <c r="AM163">
        <f t="shared" si="86"/>
        <v>0</v>
      </c>
      <c r="AN163">
        <f t="shared" si="107"/>
        <v>0</v>
      </c>
      <c r="AO163">
        <f t="shared" si="87"/>
        <v>0</v>
      </c>
      <c r="AP163">
        <f t="shared" si="108"/>
        <v>0</v>
      </c>
      <c r="AQ163">
        <f t="shared" si="88"/>
        <v>0</v>
      </c>
      <c r="AR163" t="str">
        <f t="shared" si="109"/>
        <v/>
      </c>
      <c r="AS163">
        <f t="shared" ca="1" si="110"/>
        <v>0</v>
      </c>
      <c r="AT163">
        <f t="shared" ca="1" si="111"/>
        <v>0</v>
      </c>
      <c r="AU163" t="str">
        <f t="shared" si="112"/>
        <v>-</v>
      </c>
      <c r="AX163">
        <f t="shared" si="89"/>
        <v>0</v>
      </c>
      <c r="AZ163" t="str">
        <f t="shared" si="113"/>
        <v/>
      </c>
      <c r="BA163">
        <f t="shared" si="114"/>
        <v>0</v>
      </c>
      <c r="BB163" t="str">
        <f>IF(AX163=0,"",IF(AX163="Nincs kapcsolód beszerzés",0,IF(ISERROR(VLOOKUP(AX163,Beszerzés!AS:AT,2,FALSE)),AX163,VLOOKUP(AX163,Beszerzés!AS:AT,2,FALSE))))</f>
        <v/>
      </c>
      <c r="BC163">
        <f t="shared" si="115"/>
        <v>0</v>
      </c>
      <c r="BD163">
        <f t="shared" si="116"/>
        <v>0</v>
      </c>
      <c r="BE163">
        <f t="shared" si="117"/>
        <v>0</v>
      </c>
      <c r="BF163" s="12" t="str">
        <f t="shared" si="118"/>
        <v>1900.01.00</v>
      </c>
      <c r="BG163" s="12" t="str">
        <f t="shared" si="119"/>
        <v>1900.01.00</v>
      </c>
      <c r="BH163">
        <f t="shared" si="120"/>
        <v>0</v>
      </c>
      <c r="BI163">
        <f t="shared" si="121"/>
        <v>0</v>
      </c>
      <c r="BJ163">
        <f t="shared" si="122"/>
        <v>0</v>
      </c>
      <c r="BK163">
        <f t="shared" si="123"/>
        <v>0</v>
      </c>
      <c r="BL163">
        <f t="shared" si="124"/>
        <v>0</v>
      </c>
      <c r="BX163" t="str">
        <f>IF(AND(Beszerzés!V163=0,Beszerzés!AK163=0),Beszerzés!AS163,"")</f>
        <v/>
      </c>
      <c r="BY163">
        <f ca="1">IF($AH$2&lt;&gt;0,0,VLOOKUP(BX163,Beszerzés!$AS$3:$BE$202,13,FALSE))</f>
        <v>0</v>
      </c>
      <c r="BZ163">
        <f t="shared" ca="1" si="125"/>
        <v>0</v>
      </c>
      <c r="CA163">
        <f t="shared" ca="1" si="126"/>
        <v>0</v>
      </c>
    </row>
    <row r="164" spans="1:79">
      <c r="A164" s="22" t="str">
        <f t="shared" si="127"/>
        <v/>
      </c>
      <c r="B164" s="18"/>
      <c r="C164" s="20"/>
      <c r="D164" s="18"/>
      <c r="E164" s="18"/>
      <c r="F164" s="18"/>
      <c r="G164" s="18"/>
      <c r="H164" s="19"/>
      <c r="I164" s="19"/>
      <c r="J164" s="18"/>
      <c r="K164" s="18"/>
      <c r="L164" s="18"/>
      <c r="M164" s="20"/>
      <c r="N164" s="18"/>
      <c r="Q164" t="str">
        <f t="shared" si="90"/>
        <v>vége</v>
      </c>
      <c r="T164">
        <f t="shared" si="91"/>
        <v>1</v>
      </c>
      <c r="U164">
        <f t="shared" si="92"/>
        <v>1</v>
      </c>
      <c r="V164">
        <f t="shared" si="93"/>
        <v>1</v>
      </c>
      <c r="W164">
        <f t="shared" si="94"/>
        <v>1</v>
      </c>
      <c r="X164">
        <f t="shared" si="95"/>
        <v>1</v>
      </c>
      <c r="Y164">
        <f t="shared" si="96"/>
        <v>1</v>
      </c>
      <c r="Z164">
        <f t="shared" si="97"/>
        <v>1</v>
      </c>
      <c r="AA164">
        <f t="shared" si="98"/>
        <v>1</v>
      </c>
      <c r="AB164">
        <f t="shared" si="99"/>
        <v>1</v>
      </c>
      <c r="AC164">
        <f t="shared" si="100"/>
        <v>1</v>
      </c>
      <c r="AD164">
        <f t="shared" si="101"/>
        <v>1</v>
      </c>
      <c r="AE164">
        <f t="shared" si="102"/>
        <v>1</v>
      </c>
      <c r="AF164">
        <f t="shared" si="103"/>
        <v>1</v>
      </c>
      <c r="AG164">
        <f t="shared" si="104"/>
        <v>0</v>
      </c>
      <c r="AI164" t="str">
        <f t="shared" si="105"/>
        <v>;;;;;;;;;;0;0;0</v>
      </c>
      <c r="AL164">
        <f t="shared" si="106"/>
        <v>0</v>
      </c>
      <c r="AM164">
        <f t="shared" si="86"/>
        <v>0</v>
      </c>
      <c r="AN164">
        <f t="shared" si="107"/>
        <v>0</v>
      </c>
      <c r="AO164">
        <f t="shared" si="87"/>
        <v>0</v>
      </c>
      <c r="AP164">
        <f t="shared" si="108"/>
        <v>0</v>
      </c>
      <c r="AQ164">
        <f t="shared" si="88"/>
        <v>0</v>
      </c>
      <c r="AR164" t="str">
        <f t="shared" si="109"/>
        <v/>
      </c>
      <c r="AS164">
        <f t="shared" ca="1" si="110"/>
        <v>0</v>
      </c>
      <c r="AT164">
        <f t="shared" ca="1" si="111"/>
        <v>0</v>
      </c>
      <c r="AU164" t="str">
        <f t="shared" si="112"/>
        <v>-</v>
      </c>
      <c r="AX164">
        <f t="shared" si="89"/>
        <v>0</v>
      </c>
      <c r="AZ164" t="str">
        <f t="shared" si="113"/>
        <v/>
      </c>
      <c r="BA164">
        <f t="shared" si="114"/>
        <v>0</v>
      </c>
      <c r="BB164" t="str">
        <f>IF(AX164=0,"",IF(AX164="Nincs kapcsolód beszerzés",0,IF(ISERROR(VLOOKUP(AX164,Beszerzés!AS:AT,2,FALSE)),AX164,VLOOKUP(AX164,Beszerzés!AS:AT,2,FALSE))))</f>
        <v/>
      </c>
      <c r="BC164">
        <f t="shared" si="115"/>
        <v>0</v>
      </c>
      <c r="BD164">
        <f t="shared" si="116"/>
        <v>0</v>
      </c>
      <c r="BE164">
        <f t="shared" si="117"/>
        <v>0</v>
      </c>
      <c r="BF164" s="12" t="str">
        <f t="shared" si="118"/>
        <v>1900.01.00</v>
      </c>
      <c r="BG164" s="12" t="str">
        <f t="shared" si="119"/>
        <v>1900.01.00</v>
      </c>
      <c r="BH164">
        <f t="shared" si="120"/>
        <v>0</v>
      </c>
      <c r="BI164">
        <f t="shared" si="121"/>
        <v>0</v>
      </c>
      <c r="BJ164">
        <f t="shared" si="122"/>
        <v>0</v>
      </c>
      <c r="BK164">
        <f t="shared" si="123"/>
        <v>0</v>
      </c>
      <c r="BL164">
        <f t="shared" si="124"/>
        <v>0</v>
      </c>
      <c r="BX164" t="str">
        <f>IF(AND(Beszerzés!V164=0,Beszerzés!AK164=0),Beszerzés!AS164,"")</f>
        <v/>
      </c>
      <c r="BY164">
        <f ca="1">IF($AH$2&lt;&gt;0,0,VLOOKUP(BX164,Beszerzés!$AS$3:$BE$202,13,FALSE))</f>
        <v>0</v>
      </c>
      <c r="BZ164">
        <f t="shared" ca="1" si="125"/>
        <v>0</v>
      </c>
      <c r="CA164">
        <f t="shared" ca="1" si="126"/>
        <v>0</v>
      </c>
    </row>
    <row r="165" spans="1:79">
      <c r="A165" s="22" t="str">
        <f t="shared" si="127"/>
        <v/>
      </c>
      <c r="B165" s="18"/>
      <c r="C165" s="20"/>
      <c r="D165" s="18"/>
      <c r="E165" s="18"/>
      <c r="F165" s="18"/>
      <c r="G165" s="18"/>
      <c r="H165" s="19"/>
      <c r="I165" s="19"/>
      <c r="J165" s="18"/>
      <c r="K165" s="18"/>
      <c r="L165" s="18"/>
      <c r="M165" s="20"/>
      <c r="N165" s="18"/>
      <c r="Q165" t="str">
        <f t="shared" si="90"/>
        <v>vége</v>
      </c>
      <c r="T165">
        <f t="shared" si="91"/>
        <v>1</v>
      </c>
      <c r="U165">
        <f t="shared" si="92"/>
        <v>1</v>
      </c>
      <c r="V165">
        <f t="shared" si="93"/>
        <v>1</v>
      </c>
      <c r="W165">
        <f t="shared" si="94"/>
        <v>1</v>
      </c>
      <c r="X165">
        <f t="shared" si="95"/>
        <v>1</v>
      </c>
      <c r="Y165">
        <f t="shared" si="96"/>
        <v>1</v>
      </c>
      <c r="Z165">
        <f t="shared" si="97"/>
        <v>1</v>
      </c>
      <c r="AA165">
        <f t="shared" si="98"/>
        <v>1</v>
      </c>
      <c r="AB165">
        <f t="shared" si="99"/>
        <v>1</v>
      </c>
      <c r="AC165">
        <f t="shared" si="100"/>
        <v>1</v>
      </c>
      <c r="AD165">
        <f t="shared" si="101"/>
        <v>1</v>
      </c>
      <c r="AE165">
        <f t="shared" si="102"/>
        <v>1</v>
      </c>
      <c r="AF165">
        <f t="shared" si="103"/>
        <v>1</v>
      </c>
      <c r="AG165">
        <f t="shared" si="104"/>
        <v>0</v>
      </c>
      <c r="AI165" t="str">
        <f t="shared" si="105"/>
        <v>;;;;;;;;;;0;0;0</v>
      </c>
      <c r="AL165">
        <f t="shared" si="106"/>
        <v>0</v>
      </c>
      <c r="AM165">
        <f t="shared" si="86"/>
        <v>0</v>
      </c>
      <c r="AN165">
        <f t="shared" si="107"/>
        <v>0</v>
      </c>
      <c r="AO165">
        <f t="shared" si="87"/>
        <v>0</v>
      </c>
      <c r="AP165">
        <f t="shared" si="108"/>
        <v>0</v>
      </c>
      <c r="AQ165">
        <f t="shared" si="88"/>
        <v>0</v>
      </c>
      <c r="AR165" t="str">
        <f t="shared" si="109"/>
        <v/>
      </c>
      <c r="AS165">
        <f t="shared" ca="1" si="110"/>
        <v>0</v>
      </c>
      <c r="AT165">
        <f t="shared" ca="1" si="111"/>
        <v>0</v>
      </c>
      <c r="AU165" t="str">
        <f t="shared" si="112"/>
        <v>-</v>
      </c>
      <c r="AX165">
        <f t="shared" si="89"/>
        <v>0</v>
      </c>
      <c r="AZ165" t="str">
        <f t="shared" si="113"/>
        <v/>
      </c>
      <c r="BA165">
        <f t="shared" si="114"/>
        <v>0</v>
      </c>
      <c r="BB165" t="str">
        <f>IF(AX165=0,"",IF(AX165="Nincs kapcsolód beszerzés",0,IF(ISERROR(VLOOKUP(AX165,Beszerzés!AS:AT,2,FALSE)),AX165,VLOOKUP(AX165,Beszerzés!AS:AT,2,FALSE))))</f>
        <v/>
      </c>
      <c r="BC165">
        <f t="shared" si="115"/>
        <v>0</v>
      </c>
      <c r="BD165">
        <f t="shared" si="116"/>
        <v>0</v>
      </c>
      <c r="BE165">
        <f t="shared" si="117"/>
        <v>0</v>
      </c>
      <c r="BF165" s="12" t="str">
        <f t="shared" si="118"/>
        <v>1900.01.00</v>
      </c>
      <c r="BG165" s="12" t="str">
        <f t="shared" si="119"/>
        <v>1900.01.00</v>
      </c>
      <c r="BH165">
        <f t="shared" si="120"/>
        <v>0</v>
      </c>
      <c r="BI165">
        <f t="shared" si="121"/>
        <v>0</v>
      </c>
      <c r="BJ165">
        <f t="shared" si="122"/>
        <v>0</v>
      </c>
      <c r="BK165">
        <f t="shared" si="123"/>
        <v>0</v>
      </c>
      <c r="BL165">
        <f t="shared" si="124"/>
        <v>0</v>
      </c>
      <c r="BX165" t="str">
        <f>IF(AND(Beszerzés!V165=0,Beszerzés!AK165=0),Beszerzés!AS165,"")</f>
        <v/>
      </c>
      <c r="BY165">
        <f ca="1">IF($AH$2&lt;&gt;0,0,VLOOKUP(BX165,Beszerzés!$AS$3:$BE$202,13,FALSE))</f>
        <v>0</v>
      </c>
      <c r="BZ165">
        <f t="shared" ca="1" si="125"/>
        <v>0</v>
      </c>
      <c r="CA165">
        <f t="shared" ca="1" si="126"/>
        <v>0</v>
      </c>
    </row>
    <row r="166" spans="1:79">
      <c r="A166" s="22" t="str">
        <f t="shared" si="127"/>
        <v/>
      </c>
      <c r="B166" s="18"/>
      <c r="C166" s="20"/>
      <c r="D166" s="18"/>
      <c r="E166" s="18"/>
      <c r="F166" s="18"/>
      <c r="G166" s="18"/>
      <c r="H166" s="19"/>
      <c r="I166" s="19"/>
      <c r="J166" s="18"/>
      <c r="K166" s="18"/>
      <c r="L166" s="18"/>
      <c r="M166" s="20"/>
      <c r="N166" s="18"/>
      <c r="Q166" t="str">
        <f t="shared" si="90"/>
        <v>vége</v>
      </c>
      <c r="T166">
        <f t="shared" si="91"/>
        <v>1</v>
      </c>
      <c r="U166">
        <f t="shared" si="92"/>
        <v>1</v>
      </c>
      <c r="V166">
        <f t="shared" si="93"/>
        <v>1</v>
      </c>
      <c r="W166">
        <f t="shared" si="94"/>
        <v>1</v>
      </c>
      <c r="X166">
        <f t="shared" si="95"/>
        <v>1</v>
      </c>
      <c r="Y166">
        <f t="shared" si="96"/>
        <v>1</v>
      </c>
      <c r="Z166">
        <f t="shared" si="97"/>
        <v>1</v>
      </c>
      <c r="AA166">
        <f t="shared" si="98"/>
        <v>1</v>
      </c>
      <c r="AB166">
        <f t="shared" si="99"/>
        <v>1</v>
      </c>
      <c r="AC166">
        <f t="shared" si="100"/>
        <v>1</v>
      </c>
      <c r="AD166">
        <f t="shared" si="101"/>
        <v>1</v>
      </c>
      <c r="AE166">
        <f t="shared" si="102"/>
        <v>1</v>
      </c>
      <c r="AF166">
        <f t="shared" si="103"/>
        <v>1</v>
      </c>
      <c r="AG166">
        <f t="shared" si="104"/>
        <v>0</v>
      </c>
      <c r="AI166" t="str">
        <f t="shared" si="105"/>
        <v>;;;;;;;;;;0;0;0</v>
      </c>
      <c r="AL166">
        <f t="shared" si="106"/>
        <v>0</v>
      </c>
      <c r="AM166">
        <f t="shared" si="86"/>
        <v>0</v>
      </c>
      <c r="AN166">
        <f t="shared" si="107"/>
        <v>0</v>
      </c>
      <c r="AO166">
        <f t="shared" si="87"/>
        <v>0</v>
      </c>
      <c r="AP166">
        <f t="shared" si="108"/>
        <v>0</v>
      </c>
      <c r="AQ166">
        <f t="shared" si="88"/>
        <v>0</v>
      </c>
      <c r="AR166" t="str">
        <f t="shared" si="109"/>
        <v/>
      </c>
      <c r="AS166">
        <f t="shared" ca="1" si="110"/>
        <v>0</v>
      </c>
      <c r="AT166">
        <f t="shared" ca="1" si="111"/>
        <v>0</v>
      </c>
      <c r="AU166" t="str">
        <f t="shared" si="112"/>
        <v>-</v>
      </c>
      <c r="AX166">
        <f t="shared" si="89"/>
        <v>0</v>
      </c>
      <c r="AZ166" t="str">
        <f t="shared" si="113"/>
        <v/>
      </c>
      <c r="BA166">
        <f t="shared" si="114"/>
        <v>0</v>
      </c>
      <c r="BB166" t="str">
        <f>IF(AX166=0,"",IF(AX166="Nincs kapcsolód beszerzés",0,IF(ISERROR(VLOOKUP(AX166,Beszerzés!AS:AT,2,FALSE)),AX166,VLOOKUP(AX166,Beszerzés!AS:AT,2,FALSE))))</f>
        <v/>
      </c>
      <c r="BC166">
        <f t="shared" si="115"/>
        <v>0</v>
      </c>
      <c r="BD166">
        <f t="shared" si="116"/>
        <v>0</v>
      </c>
      <c r="BE166">
        <f t="shared" si="117"/>
        <v>0</v>
      </c>
      <c r="BF166" s="12" t="str">
        <f t="shared" si="118"/>
        <v>1900.01.00</v>
      </c>
      <c r="BG166" s="12" t="str">
        <f t="shared" si="119"/>
        <v>1900.01.00</v>
      </c>
      <c r="BH166">
        <f t="shared" si="120"/>
        <v>0</v>
      </c>
      <c r="BI166">
        <f t="shared" si="121"/>
        <v>0</v>
      </c>
      <c r="BJ166">
        <f t="shared" si="122"/>
        <v>0</v>
      </c>
      <c r="BK166">
        <f t="shared" si="123"/>
        <v>0</v>
      </c>
      <c r="BL166">
        <f t="shared" si="124"/>
        <v>0</v>
      </c>
      <c r="BX166" t="str">
        <f>IF(AND(Beszerzés!V166=0,Beszerzés!AK166=0),Beszerzés!AS166,"")</f>
        <v/>
      </c>
      <c r="BY166">
        <f ca="1">IF($AH$2&lt;&gt;0,0,VLOOKUP(BX166,Beszerzés!$AS$3:$BE$202,13,FALSE))</f>
        <v>0</v>
      </c>
      <c r="BZ166">
        <f t="shared" ca="1" si="125"/>
        <v>0</v>
      </c>
      <c r="CA166">
        <f t="shared" ca="1" si="126"/>
        <v>0</v>
      </c>
    </row>
    <row r="167" spans="1:79">
      <c r="A167" s="22" t="str">
        <f t="shared" si="127"/>
        <v/>
      </c>
      <c r="B167" s="18"/>
      <c r="C167" s="20"/>
      <c r="D167" s="18"/>
      <c r="E167" s="18"/>
      <c r="F167" s="18"/>
      <c r="G167" s="18"/>
      <c r="H167" s="19"/>
      <c r="I167" s="19"/>
      <c r="J167" s="18"/>
      <c r="K167" s="18"/>
      <c r="L167" s="18"/>
      <c r="M167" s="20"/>
      <c r="N167" s="18"/>
      <c r="Q167" t="str">
        <f t="shared" si="90"/>
        <v>vége</v>
      </c>
      <c r="T167">
        <f t="shared" si="91"/>
        <v>1</v>
      </c>
      <c r="U167">
        <f t="shared" si="92"/>
        <v>1</v>
      </c>
      <c r="V167">
        <f t="shared" si="93"/>
        <v>1</v>
      </c>
      <c r="W167">
        <f t="shared" si="94"/>
        <v>1</v>
      </c>
      <c r="X167">
        <f t="shared" si="95"/>
        <v>1</v>
      </c>
      <c r="Y167">
        <f t="shared" si="96"/>
        <v>1</v>
      </c>
      <c r="Z167">
        <f t="shared" si="97"/>
        <v>1</v>
      </c>
      <c r="AA167">
        <f t="shared" si="98"/>
        <v>1</v>
      </c>
      <c r="AB167">
        <f t="shared" si="99"/>
        <v>1</v>
      </c>
      <c r="AC167">
        <f t="shared" si="100"/>
        <v>1</v>
      </c>
      <c r="AD167">
        <f t="shared" si="101"/>
        <v>1</v>
      </c>
      <c r="AE167">
        <f t="shared" si="102"/>
        <v>1</v>
      </c>
      <c r="AF167">
        <f t="shared" si="103"/>
        <v>1</v>
      </c>
      <c r="AG167">
        <f t="shared" si="104"/>
        <v>0</v>
      </c>
      <c r="AI167" t="str">
        <f t="shared" si="105"/>
        <v>;;;;;;;;;;0;0;0</v>
      </c>
      <c r="AL167">
        <f t="shared" si="106"/>
        <v>0</v>
      </c>
      <c r="AM167">
        <f t="shared" si="86"/>
        <v>0</v>
      </c>
      <c r="AN167">
        <f t="shared" si="107"/>
        <v>0</v>
      </c>
      <c r="AO167">
        <f t="shared" si="87"/>
        <v>0</v>
      </c>
      <c r="AP167">
        <f t="shared" si="108"/>
        <v>0</v>
      </c>
      <c r="AQ167">
        <f t="shared" si="88"/>
        <v>0</v>
      </c>
      <c r="AR167" t="str">
        <f t="shared" si="109"/>
        <v/>
      </c>
      <c r="AS167">
        <f t="shared" ca="1" si="110"/>
        <v>0</v>
      </c>
      <c r="AT167">
        <f t="shared" ca="1" si="111"/>
        <v>0</v>
      </c>
      <c r="AU167" t="str">
        <f t="shared" si="112"/>
        <v>-</v>
      </c>
      <c r="AX167">
        <f t="shared" si="89"/>
        <v>0</v>
      </c>
      <c r="AZ167" t="str">
        <f t="shared" si="113"/>
        <v/>
      </c>
      <c r="BA167">
        <f t="shared" si="114"/>
        <v>0</v>
      </c>
      <c r="BB167" t="str">
        <f>IF(AX167=0,"",IF(AX167="Nincs kapcsolód beszerzés",0,IF(ISERROR(VLOOKUP(AX167,Beszerzés!AS:AT,2,FALSE)),AX167,VLOOKUP(AX167,Beszerzés!AS:AT,2,FALSE))))</f>
        <v/>
      </c>
      <c r="BC167">
        <f t="shared" si="115"/>
        <v>0</v>
      </c>
      <c r="BD167">
        <f t="shared" si="116"/>
        <v>0</v>
      </c>
      <c r="BE167">
        <f t="shared" si="117"/>
        <v>0</v>
      </c>
      <c r="BF167" s="12" t="str">
        <f t="shared" si="118"/>
        <v>1900.01.00</v>
      </c>
      <c r="BG167" s="12" t="str">
        <f t="shared" si="119"/>
        <v>1900.01.00</v>
      </c>
      <c r="BH167">
        <f t="shared" si="120"/>
        <v>0</v>
      </c>
      <c r="BI167">
        <f t="shared" si="121"/>
        <v>0</v>
      </c>
      <c r="BJ167">
        <f t="shared" si="122"/>
        <v>0</v>
      </c>
      <c r="BK167">
        <f t="shared" si="123"/>
        <v>0</v>
      </c>
      <c r="BL167">
        <f t="shared" si="124"/>
        <v>0</v>
      </c>
      <c r="BX167" t="str">
        <f>IF(AND(Beszerzés!V167=0,Beszerzés!AK167=0),Beszerzés!AS167,"")</f>
        <v/>
      </c>
      <c r="BY167">
        <f ca="1">IF($AH$2&lt;&gt;0,0,VLOOKUP(BX167,Beszerzés!$AS$3:$BE$202,13,FALSE))</f>
        <v>0</v>
      </c>
      <c r="BZ167">
        <f t="shared" ca="1" si="125"/>
        <v>0</v>
      </c>
      <c r="CA167">
        <f t="shared" ca="1" si="126"/>
        <v>0</v>
      </c>
    </row>
    <row r="168" spans="1:79">
      <c r="A168" s="22" t="str">
        <f t="shared" si="127"/>
        <v/>
      </c>
      <c r="B168" s="18"/>
      <c r="C168" s="20"/>
      <c r="D168" s="18"/>
      <c r="E168" s="18"/>
      <c r="F168" s="18"/>
      <c r="G168" s="18"/>
      <c r="H168" s="19"/>
      <c r="I168" s="19"/>
      <c r="J168" s="18"/>
      <c r="K168" s="18"/>
      <c r="L168" s="18"/>
      <c r="M168" s="20"/>
      <c r="N168" s="18"/>
      <c r="Q168" t="str">
        <f t="shared" si="90"/>
        <v>vége</v>
      </c>
      <c r="T168">
        <f t="shared" si="91"/>
        <v>1</v>
      </c>
      <c r="U168">
        <f t="shared" si="92"/>
        <v>1</v>
      </c>
      <c r="V168">
        <f t="shared" si="93"/>
        <v>1</v>
      </c>
      <c r="W168">
        <f t="shared" si="94"/>
        <v>1</v>
      </c>
      <c r="X168">
        <f t="shared" si="95"/>
        <v>1</v>
      </c>
      <c r="Y168">
        <f t="shared" si="96"/>
        <v>1</v>
      </c>
      <c r="Z168">
        <f t="shared" si="97"/>
        <v>1</v>
      </c>
      <c r="AA168">
        <f t="shared" si="98"/>
        <v>1</v>
      </c>
      <c r="AB168">
        <f t="shared" si="99"/>
        <v>1</v>
      </c>
      <c r="AC168">
        <f t="shared" si="100"/>
        <v>1</v>
      </c>
      <c r="AD168">
        <f t="shared" si="101"/>
        <v>1</v>
      </c>
      <c r="AE168">
        <f t="shared" si="102"/>
        <v>1</v>
      </c>
      <c r="AF168">
        <f t="shared" si="103"/>
        <v>1</v>
      </c>
      <c r="AG168">
        <f t="shared" si="104"/>
        <v>0</v>
      </c>
      <c r="AI168" t="str">
        <f t="shared" si="105"/>
        <v>;;;;;;;;;;0;0;0</v>
      </c>
      <c r="AL168">
        <f t="shared" si="106"/>
        <v>0</v>
      </c>
      <c r="AM168">
        <f t="shared" si="86"/>
        <v>0</v>
      </c>
      <c r="AN168">
        <f t="shared" si="107"/>
        <v>0</v>
      </c>
      <c r="AO168">
        <f t="shared" si="87"/>
        <v>0</v>
      </c>
      <c r="AP168">
        <f t="shared" si="108"/>
        <v>0</v>
      </c>
      <c r="AQ168">
        <f t="shared" si="88"/>
        <v>0</v>
      </c>
      <c r="AR168" t="str">
        <f t="shared" si="109"/>
        <v/>
      </c>
      <c r="AS168">
        <f t="shared" ca="1" si="110"/>
        <v>0</v>
      </c>
      <c r="AT168">
        <f t="shared" ca="1" si="111"/>
        <v>0</v>
      </c>
      <c r="AU168" t="str">
        <f t="shared" si="112"/>
        <v>-</v>
      </c>
      <c r="AX168">
        <f t="shared" si="89"/>
        <v>0</v>
      </c>
      <c r="AZ168" t="str">
        <f t="shared" si="113"/>
        <v/>
      </c>
      <c r="BA168">
        <f t="shared" si="114"/>
        <v>0</v>
      </c>
      <c r="BB168" t="str">
        <f>IF(AX168=0,"",IF(AX168="Nincs kapcsolód beszerzés",0,IF(ISERROR(VLOOKUP(AX168,Beszerzés!AS:AT,2,FALSE)),AX168,VLOOKUP(AX168,Beszerzés!AS:AT,2,FALSE))))</f>
        <v/>
      </c>
      <c r="BC168">
        <f t="shared" si="115"/>
        <v>0</v>
      </c>
      <c r="BD168">
        <f t="shared" si="116"/>
        <v>0</v>
      </c>
      <c r="BE168">
        <f t="shared" si="117"/>
        <v>0</v>
      </c>
      <c r="BF168" s="12" t="str">
        <f t="shared" si="118"/>
        <v>1900.01.00</v>
      </c>
      <c r="BG168" s="12" t="str">
        <f t="shared" si="119"/>
        <v>1900.01.00</v>
      </c>
      <c r="BH168">
        <f t="shared" si="120"/>
        <v>0</v>
      </c>
      <c r="BI168">
        <f t="shared" si="121"/>
        <v>0</v>
      </c>
      <c r="BJ168">
        <f t="shared" si="122"/>
        <v>0</v>
      </c>
      <c r="BK168">
        <f t="shared" si="123"/>
        <v>0</v>
      </c>
      <c r="BL168">
        <f t="shared" si="124"/>
        <v>0</v>
      </c>
      <c r="BX168" t="str">
        <f>IF(AND(Beszerzés!V168=0,Beszerzés!AK168=0),Beszerzés!AS168,"")</f>
        <v/>
      </c>
      <c r="BY168">
        <f ca="1">IF($AH$2&lt;&gt;0,0,VLOOKUP(BX168,Beszerzés!$AS$3:$BE$202,13,FALSE))</f>
        <v>0</v>
      </c>
      <c r="BZ168">
        <f t="shared" ca="1" si="125"/>
        <v>0</v>
      </c>
      <c r="CA168">
        <f t="shared" ca="1" si="126"/>
        <v>0</v>
      </c>
    </row>
    <row r="169" spans="1:79">
      <c r="A169" s="22" t="str">
        <f t="shared" si="127"/>
        <v/>
      </c>
      <c r="B169" s="18"/>
      <c r="C169" s="20"/>
      <c r="D169" s="18"/>
      <c r="E169" s="18"/>
      <c r="F169" s="18"/>
      <c r="G169" s="18"/>
      <c r="H169" s="19"/>
      <c r="I169" s="19"/>
      <c r="J169" s="18"/>
      <c r="K169" s="18"/>
      <c r="L169" s="18"/>
      <c r="M169" s="20"/>
      <c r="N169" s="18"/>
      <c r="Q169" t="str">
        <f t="shared" si="90"/>
        <v>vége</v>
      </c>
      <c r="T169">
        <f t="shared" si="91"/>
        <v>1</v>
      </c>
      <c r="U169">
        <f t="shared" si="92"/>
        <v>1</v>
      </c>
      <c r="V169">
        <f t="shared" si="93"/>
        <v>1</v>
      </c>
      <c r="W169">
        <f t="shared" si="94"/>
        <v>1</v>
      </c>
      <c r="X169">
        <f t="shared" si="95"/>
        <v>1</v>
      </c>
      <c r="Y169">
        <f t="shared" si="96"/>
        <v>1</v>
      </c>
      <c r="Z169">
        <f t="shared" si="97"/>
        <v>1</v>
      </c>
      <c r="AA169">
        <f t="shared" si="98"/>
        <v>1</v>
      </c>
      <c r="AB169">
        <f t="shared" si="99"/>
        <v>1</v>
      </c>
      <c r="AC169">
        <f t="shared" si="100"/>
        <v>1</v>
      </c>
      <c r="AD169">
        <f t="shared" si="101"/>
        <v>1</v>
      </c>
      <c r="AE169">
        <f t="shared" si="102"/>
        <v>1</v>
      </c>
      <c r="AF169">
        <f t="shared" si="103"/>
        <v>1</v>
      </c>
      <c r="AG169">
        <f t="shared" si="104"/>
        <v>0</v>
      </c>
      <c r="AI169" t="str">
        <f t="shared" si="105"/>
        <v>;;;;;;;;;;0;0;0</v>
      </c>
      <c r="AL169">
        <f t="shared" si="106"/>
        <v>0</v>
      </c>
      <c r="AM169">
        <f t="shared" si="86"/>
        <v>0</v>
      </c>
      <c r="AN169">
        <f t="shared" si="107"/>
        <v>0</v>
      </c>
      <c r="AO169">
        <f t="shared" si="87"/>
        <v>0</v>
      </c>
      <c r="AP169">
        <f t="shared" si="108"/>
        <v>0</v>
      </c>
      <c r="AQ169">
        <f t="shared" si="88"/>
        <v>0</v>
      </c>
      <c r="AR169" t="str">
        <f t="shared" si="109"/>
        <v/>
      </c>
      <c r="AS169">
        <f t="shared" ca="1" si="110"/>
        <v>0</v>
      </c>
      <c r="AT169">
        <f t="shared" ca="1" si="111"/>
        <v>0</v>
      </c>
      <c r="AU169" t="str">
        <f t="shared" si="112"/>
        <v>-</v>
      </c>
      <c r="AX169">
        <f t="shared" si="89"/>
        <v>0</v>
      </c>
      <c r="AZ169" t="str">
        <f t="shared" si="113"/>
        <v/>
      </c>
      <c r="BA169">
        <f t="shared" si="114"/>
        <v>0</v>
      </c>
      <c r="BB169" t="str">
        <f>IF(AX169=0,"",IF(AX169="Nincs kapcsolód beszerzés",0,IF(ISERROR(VLOOKUP(AX169,Beszerzés!AS:AT,2,FALSE)),AX169,VLOOKUP(AX169,Beszerzés!AS:AT,2,FALSE))))</f>
        <v/>
      </c>
      <c r="BC169">
        <f t="shared" si="115"/>
        <v>0</v>
      </c>
      <c r="BD169">
        <f t="shared" si="116"/>
        <v>0</v>
      </c>
      <c r="BE169">
        <f t="shared" si="117"/>
        <v>0</v>
      </c>
      <c r="BF169" s="12" t="str">
        <f t="shared" si="118"/>
        <v>1900.01.00</v>
      </c>
      <c r="BG169" s="12" t="str">
        <f t="shared" si="119"/>
        <v>1900.01.00</v>
      </c>
      <c r="BH169">
        <f t="shared" si="120"/>
        <v>0</v>
      </c>
      <c r="BI169">
        <f t="shared" si="121"/>
        <v>0</v>
      </c>
      <c r="BJ169">
        <f t="shared" si="122"/>
        <v>0</v>
      </c>
      <c r="BK169">
        <f t="shared" si="123"/>
        <v>0</v>
      </c>
      <c r="BL169">
        <f t="shared" si="124"/>
        <v>0</v>
      </c>
      <c r="BX169" t="str">
        <f>IF(AND(Beszerzés!V169=0,Beszerzés!AK169=0),Beszerzés!AS169,"")</f>
        <v/>
      </c>
      <c r="BY169">
        <f ca="1">IF($AH$2&lt;&gt;0,0,VLOOKUP(BX169,Beszerzés!$AS$3:$BE$202,13,FALSE))</f>
        <v>0</v>
      </c>
      <c r="BZ169">
        <f t="shared" ca="1" si="125"/>
        <v>0</v>
      </c>
      <c r="CA169">
        <f t="shared" ca="1" si="126"/>
        <v>0</v>
      </c>
    </row>
    <row r="170" spans="1:79">
      <c r="A170" s="22" t="str">
        <f t="shared" si="127"/>
        <v/>
      </c>
      <c r="B170" s="18"/>
      <c r="C170" s="20"/>
      <c r="D170" s="18"/>
      <c r="E170" s="18"/>
      <c r="F170" s="18"/>
      <c r="G170" s="18"/>
      <c r="H170" s="19"/>
      <c r="I170" s="19"/>
      <c r="J170" s="18"/>
      <c r="K170" s="18"/>
      <c r="L170" s="18"/>
      <c r="M170" s="20"/>
      <c r="N170" s="18"/>
      <c r="Q170" t="str">
        <f t="shared" si="90"/>
        <v>vége</v>
      </c>
      <c r="T170">
        <f t="shared" si="91"/>
        <v>1</v>
      </c>
      <c r="U170">
        <f t="shared" si="92"/>
        <v>1</v>
      </c>
      <c r="V170">
        <f t="shared" si="93"/>
        <v>1</v>
      </c>
      <c r="W170">
        <f t="shared" si="94"/>
        <v>1</v>
      </c>
      <c r="X170">
        <f t="shared" si="95"/>
        <v>1</v>
      </c>
      <c r="Y170">
        <f t="shared" si="96"/>
        <v>1</v>
      </c>
      <c r="Z170">
        <f t="shared" si="97"/>
        <v>1</v>
      </c>
      <c r="AA170">
        <f t="shared" si="98"/>
        <v>1</v>
      </c>
      <c r="AB170">
        <f t="shared" si="99"/>
        <v>1</v>
      </c>
      <c r="AC170">
        <f t="shared" si="100"/>
        <v>1</v>
      </c>
      <c r="AD170">
        <f t="shared" si="101"/>
        <v>1</v>
      </c>
      <c r="AE170">
        <f t="shared" si="102"/>
        <v>1</v>
      </c>
      <c r="AF170">
        <f t="shared" si="103"/>
        <v>1</v>
      </c>
      <c r="AG170">
        <f t="shared" si="104"/>
        <v>0</v>
      </c>
      <c r="AI170" t="str">
        <f t="shared" si="105"/>
        <v>;;;;;;;;;;0;0;0</v>
      </c>
      <c r="AL170">
        <f t="shared" si="106"/>
        <v>0</v>
      </c>
      <c r="AM170">
        <f t="shared" si="86"/>
        <v>0</v>
      </c>
      <c r="AN170">
        <f t="shared" si="107"/>
        <v>0</v>
      </c>
      <c r="AO170">
        <f t="shared" si="87"/>
        <v>0</v>
      </c>
      <c r="AP170">
        <f t="shared" si="108"/>
        <v>0</v>
      </c>
      <c r="AQ170">
        <f t="shared" si="88"/>
        <v>0</v>
      </c>
      <c r="AR170" t="str">
        <f t="shared" si="109"/>
        <v/>
      </c>
      <c r="AS170">
        <f t="shared" ca="1" si="110"/>
        <v>0</v>
      </c>
      <c r="AT170">
        <f t="shared" ca="1" si="111"/>
        <v>0</v>
      </c>
      <c r="AU170" t="str">
        <f t="shared" si="112"/>
        <v>-</v>
      </c>
      <c r="AX170">
        <f t="shared" si="89"/>
        <v>0</v>
      </c>
      <c r="AZ170" t="str">
        <f t="shared" si="113"/>
        <v/>
      </c>
      <c r="BA170">
        <f t="shared" si="114"/>
        <v>0</v>
      </c>
      <c r="BB170" t="str">
        <f>IF(AX170=0,"",IF(AX170="Nincs kapcsolód beszerzés",0,IF(ISERROR(VLOOKUP(AX170,Beszerzés!AS:AT,2,FALSE)),AX170,VLOOKUP(AX170,Beszerzés!AS:AT,2,FALSE))))</f>
        <v/>
      </c>
      <c r="BC170">
        <f t="shared" si="115"/>
        <v>0</v>
      </c>
      <c r="BD170">
        <f t="shared" si="116"/>
        <v>0</v>
      </c>
      <c r="BE170">
        <f t="shared" si="117"/>
        <v>0</v>
      </c>
      <c r="BF170" s="12" t="str">
        <f t="shared" si="118"/>
        <v>1900.01.00</v>
      </c>
      <c r="BG170" s="12" t="str">
        <f t="shared" si="119"/>
        <v>1900.01.00</v>
      </c>
      <c r="BH170">
        <f t="shared" si="120"/>
        <v>0</v>
      </c>
      <c r="BI170">
        <f t="shared" si="121"/>
        <v>0</v>
      </c>
      <c r="BJ170">
        <f t="shared" si="122"/>
        <v>0</v>
      </c>
      <c r="BK170">
        <f t="shared" si="123"/>
        <v>0</v>
      </c>
      <c r="BL170">
        <f t="shared" si="124"/>
        <v>0</v>
      </c>
      <c r="BX170" t="str">
        <f>IF(AND(Beszerzés!V170=0,Beszerzés!AK170=0),Beszerzés!AS170,"")</f>
        <v/>
      </c>
      <c r="BY170">
        <f ca="1">IF($AH$2&lt;&gt;0,0,VLOOKUP(BX170,Beszerzés!$AS$3:$BE$202,13,FALSE))</f>
        <v>0</v>
      </c>
      <c r="BZ170">
        <f t="shared" ca="1" si="125"/>
        <v>0</v>
      </c>
      <c r="CA170">
        <f t="shared" ca="1" si="126"/>
        <v>0</v>
      </c>
    </row>
    <row r="171" spans="1:79">
      <c r="A171" s="22" t="str">
        <f t="shared" si="127"/>
        <v/>
      </c>
      <c r="B171" s="18"/>
      <c r="C171" s="20"/>
      <c r="D171" s="18"/>
      <c r="E171" s="18"/>
      <c r="F171" s="18"/>
      <c r="G171" s="18"/>
      <c r="H171" s="19"/>
      <c r="I171" s="19"/>
      <c r="J171" s="18"/>
      <c r="K171" s="18"/>
      <c r="L171" s="18"/>
      <c r="M171" s="20"/>
      <c r="N171" s="18"/>
      <c r="Q171" t="str">
        <f t="shared" si="90"/>
        <v>vége</v>
      </c>
      <c r="T171">
        <f t="shared" si="91"/>
        <v>1</v>
      </c>
      <c r="U171">
        <f t="shared" si="92"/>
        <v>1</v>
      </c>
      <c r="V171">
        <f t="shared" si="93"/>
        <v>1</v>
      </c>
      <c r="W171">
        <f t="shared" si="94"/>
        <v>1</v>
      </c>
      <c r="X171">
        <f t="shared" si="95"/>
        <v>1</v>
      </c>
      <c r="Y171">
        <f t="shared" si="96"/>
        <v>1</v>
      </c>
      <c r="Z171">
        <f t="shared" si="97"/>
        <v>1</v>
      </c>
      <c r="AA171">
        <f t="shared" si="98"/>
        <v>1</v>
      </c>
      <c r="AB171">
        <f t="shared" si="99"/>
        <v>1</v>
      </c>
      <c r="AC171">
        <f t="shared" si="100"/>
        <v>1</v>
      </c>
      <c r="AD171">
        <f t="shared" si="101"/>
        <v>1</v>
      </c>
      <c r="AE171">
        <f t="shared" si="102"/>
        <v>1</v>
      </c>
      <c r="AF171">
        <f t="shared" si="103"/>
        <v>1</v>
      </c>
      <c r="AG171">
        <f t="shared" si="104"/>
        <v>0</v>
      </c>
      <c r="AI171" t="str">
        <f t="shared" si="105"/>
        <v>;;;;;;;;;;0;0;0</v>
      </c>
      <c r="AL171">
        <f t="shared" si="106"/>
        <v>0</v>
      </c>
      <c r="AM171">
        <f t="shared" si="86"/>
        <v>0</v>
      </c>
      <c r="AN171">
        <f t="shared" si="107"/>
        <v>0</v>
      </c>
      <c r="AO171">
        <f t="shared" si="87"/>
        <v>0</v>
      </c>
      <c r="AP171">
        <f t="shared" si="108"/>
        <v>0</v>
      </c>
      <c r="AQ171">
        <f t="shared" si="88"/>
        <v>0</v>
      </c>
      <c r="AR171" t="str">
        <f t="shared" si="109"/>
        <v/>
      </c>
      <c r="AS171">
        <f t="shared" ca="1" si="110"/>
        <v>0</v>
      </c>
      <c r="AT171">
        <f t="shared" ca="1" si="111"/>
        <v>0</v>
      </c>
      <c r="AU171" t="str">
        <f t="shared" si="112"/>
        <v>-</v>
      </c>
      <c r="AX171">
        <f t="shared" si="89"/>
        <v>0</v>
      </c>
      <c r="AZ171" t="str">
        <f t="shared" si="113"/>
        <v/>
      </c>
      <c r="BA171">
        <f t="shared" si="114"/>
        <v>0</v>
      </c>
      <c r="BB171" t="str">
        <f>IF(AX171=0,"",IF(AX171="Nincs kapcsolód beszerzés",0,IF(ISERROR(VLOOKUP(AX171,Beszerzés!AS:AT,2,FALSE)),AX171,VLOOKUP(AX171,Beszerzés!AS:AT,2,FALSE))))</f>
        <v/>
      </c>
      <c r="BC171">
        <f t="shared" si="115"/>
        <v>0</v>
      </c>
      <c r="BD171">
        <f t="shared" si="116"/>
        <v>0</v>
      </c>
      <c r="BE171">
        <f t="shared" si="117"/>
        <v>0</v>
      </c>
      <c r="BF171" s="12" t="str">
        <f t="shared" si="118"/>
        <v>1900.01.00</v>
      </c>
      <c r="BG171" s="12" t="str">
        <f t="shared" si="119"/>
        <v>1900.01.00</v>
      </c>
      <c r="BH171">
        <f t="shared" si="120"/>
        <v>0</v>
      </c>
      <c r="BI171">
        <f t="shared" si="121"/>
        <v>0</v>
      </c>
      <c r="BJ171">
        <f t="shared" si="122"/>
        <v>0</v>
      </c>
      <c r="BK171">
        <f t="shared" si="123"/>
        <v>0</v>
      </c>
      <c r="BL171">
        <f t="shared" si="124"/>
        <v>0</v>
      </c>
      <c r="BX171" t="str">
        <f>IF(AND(Beszerzés!V171=0,Beszerzés!AK171=0),Beszerzés!AS171,"")</f>
        <v/>
      </c>
      <c r="BY171">
        <f ca="1">IF($AH$2&lt;&gt;0,0,VLOOKUP(BX171,Beszerzés!$AS$3:$BE$202,13,FALSE))</f>
        <v>0</v>
      </c>
      <c r="BZ171">
        <f t="shared" ca="1" si="125"/>
        <v>0</v>
      </c>
      <c r="CA171">
        <f t="shared" ca="1" si="126"/>
        <v>0</v>
      </c>
    </row>
    <row r="172" spans="1:79">
      <c r="A172" s="22" t="str">
        <f t="shared" si="127"/>
        <v/>
      </c>
      <c r="B172" s="18"/>
      <c r="C172" s="20"/>
      <c r="D172" s="18"/>
      <c r="E172" s="18"/>
      <c r="F172" s="18"/>
      <c r="G172" s="18"/>
      <c r="H172" s="19"/>
      <c r="I172" s="19"/>
      <c r="J172" s="18"/>
      <c r="K172" s="18"/>
      <c r="L172" s="18"/>
      <c r="M172" s="20"/>
      <c r="N172" s="18"/>
      <c r="Q172" t="str">
        <f t="shared" si="90"/>
        <v>vége</v>
      </c>
      <c r="T172">
        <f t="shared" si="91"/>
        <v>1</v>
      </c>
      <c r="U172">
        <f t="shared" si="92"/>
        <v>1</v>
      </c>
      <c r="V172">
        <f t="shared" si="93"/>
        <v>1</v>
      </c>
      <c r="W172">
        <f t="shared" si="94"/>
        <v>1</v>
      </c>
      <c r="X172">
        <f t="shared" si="95"/>
        <v>1</v>
      </c>
      <c r="Y172">
        <f t="shared" si="96"/>
        <v>1</v>
      </c>
      <c r="Z172">
        <f t="shared" si="97"/>
        <v>1</v>
      </c>
      <c r="AA172">
        <f t="shared" si="98"/>
        <v>1</v>
      </c>
      <c r="AB172">
        <f t="shared" si="99"/>
        <v>1</v>
      </c>
      <c r="AC172">
        <f t="shared" si="100"/>
        <v>1</v>
      </c>
      <c r="AD172">
        <f t="shared" si="101"/>
        <v>1</v>
      </c>
      <c r="AE172">
        <f t="shared" si="102"/>
        <v>1</v>
      </c>
      <c r="AF172">
        <f t="shared" si="103"/>
        <v>1</v>
      </c>
      <c r="AG172">
        <f t="shared" si="104"/>
        <v>0</v>
      </c>
      <c r="AI172" t="str">
        <f t="shared" si="105"/>
        <v>;;;;;;;;;;0;0;0</v>
      </c>
      <c r="AL172">
        <f t="shared" si="106"/>
        <v>0</v>
      </c>
      <c r="AM172">
        <f t="shared" si="86"/>
        <v>0</v>
      </c>
      <c r="AN172">
        <f t="shared" si="107"/>
        <v>0</v>
      </c>
      <c r="AO172">
        <f t="shared" si="87"/>
        <v>0</v>
      </c>
      <c r="AP172">
        <f t="shared" si="108"/>
        <v>0</v>
      </c>
      <c r="AQ172">
        <f t="shared" si="88"/>
        <v>0</v>
      </c>
      <c r="AR172" t="str">
        <f t="shared" si="109"/>
        <v/>
      </c>
      <c r="AS172">
        <f t="shared" ca="1" si="110"/>
        <v>0</v>
      </c>
      <c r="AT172">
        <f t="shared" ca="1" si="111"/>
        <v>0</v>
      </c>
      <c r="AU172" t="str">
        <f t="shared" si="112"/>
        <v>-</v>
      </c>
      <c r="AX172">
        <f t="shared" si="89"/>
        <v>0</v>
      </c>
      <c r="AZ172" t="str">
        <f t="shared" si="113"/>
        <v/>
      </c>
      <c r="BA172">
        <f t="shared" si="114"/>
        <v>0</v>
      </c>
      <c r="BB172" t="str">
        <f>IF(AX172=0,"",IF(AX172="Nincs kapcsolód beszerzés",0,IF(ISERROR(VLOOKUP(AX172,Beszerzés!AS:AT,2,FALSE)),AX172,VLOOKUP(AX172,Beszerzés!AS:AT,2,FALSE))))</f>
        <v/>
      </c>
      <c r="BC172">
        <f t="shared" si="115"/>
        <v>0</v>
      </c>
      <c r="BD172">
        <f t="shared" si="116"/>
        <v>0</v>
      </c>
      <c r="BE172">
        <f t="shared" si="117"/>
        <v>0</v>
      </c>
      <c r="BF172" s="12" t="str">
        <f t="shared" si="118"/>
        <v>1900.01.00</v>
      </c>
      <c r="BG172" s="12" t="str">
        <f t="shared" si="119"/>
        <v>1900.01.00</v>
      </c>
      <c r="BH172">
        <f t="shared" si="120"/>
        <v>0</v>
      </c>
      <c r="BI172">
        <f t="shared" si="121"/>
        <v>0</v>
      </c>
      <c r="BJ172">
        <f t="shared" si="122"/>
        <v>0</v>
      </c>
      <c r="BK172">
        <f t="shared" si="123"/>
        <v>0</v>
      </c>
      <c r="BL172">
        <f t="shared" si="124"/>
        <v>0</v>
      </c>
      <c r="BX172" t="str">
        <f>IF(AND(Beszerzés!V172=0,Beszerzés!AK172=0),Beszerzés!AS172,"")</f>
        <v/>
      </c>
      <c r="BY172">
        <f ca="1">IF($AH$2&lt;&gt;0,0,VLOOKUP(BX172,Beszerzés!$AS$3:$BE$202,13,FALSE))</f>
        <v>0</v>
      </c>
      <c r="BZ172">
        <f t="shared" ca="1" si="125"/>
        <v>0</v>
      </c>
      <c r="CA172">
        <f t="shared" ca="1" si="126"/>
        <v>0</v>
      </c>
    </row>
    <row r="173" spans="1:79">
      <c r="A173" s="22" t="str">
        <f t="shared" si="127"/>
        <v/>
      </c>
      <c r="B173" s="18"/>
      <c r="C173" s="20"/>
      <c r="D173" s="18"/>
      <c r="E173" s="18"/>
      <c r="F173" s="18"/>
      <c r="G173" s="18"/>
      <c r="H173" s="19"/>
      <c r="I173" s="19"/>
      <c r="J173" s="18"/>
      <c r="K173" s="18"/>
      <c r="L173" s="18"/>
      <c r="M173" s="20"/>
      <c r="N173" s="18"/>
      <c r="Q173" t="str">
        <f t="shared" si="90"/>
        <v>vége</v>
      </c>
      <c r="T173">
        <f t="shared" si="91"/>
        <v>1</v>
      </c>
      <c r="U173">
        <f t="shared" si="92"/>
        <v>1</v>
      </c>
      <c r="V173">
        <f t="shared" si="93"/>
        <v>1</v>
      </c>
      <c r="W173">
        <f t="shared" si="94"/>
        <v>1</v>
      </c>
      <c r="X173">
        <f t="shared" si="95"/>
        <v>1</v>
      </c>
      <c r="Y173">
        <f t="shared" si="96"/>
        <v>1</v>
      </c>
      <c r="Z173">
        <f t="shared" si="97"/>
        <v>1</v>
      </c>
      <c r="AA173">
        <f t="shared" si="98"/>
        <v>1</v>
      </c>
      <c r="AB173">
        <f t="shared" si="99"/>
        <v>1</v>
      </c>
      <c r="AC173">
        <f t="shared" si="100"/>
        <v>1</v>
      </c>
      <c r="AD173">
        <f t="shared" si="101"/>
        <v>1</v>
      </c>
      <c r="AE173">
        <f t="shared" si="102"/>
        <v>1</v>
      </c>
      <c r="AF173">
        <f t="shared" si="103"/>
        <v>1</v>
      </c>
      <c r="AG173">
        <f t="shared" si="104"/>
        <v>0</v>
      </c>
      <c r="AI173" t="str">
        <f t="shared" si="105"/>
        <v>;;;;;;;;;;0;0;0</v>
      </c>
      <c r="AL173">
        <f t="shared" si="106"/>
        <v>0</v>
      </c>
      <c r="AM173">
        <f t="shared" si="86"/>
        <v>0</v>
      </c>
      <c r="AN173">
        <f t="shared" si="107"/>
        <v>0</v>
      </c>
      <c r="AO173">
        <f t="shared" si="87"/>
        <v>0</v>
      </c>
      <c r="AP173">
        <f t="shared" si="108"/>
        <v>0</v>
      </c>
      <c r="AQ173">
        <f t="shared" si="88"/>
        <v>0</v>
      </c>
      <c r="AR173" t="str">
        <f t="shared" si="109"/>
        <v/>
      </c>
      <c r="AS173">
        <f t="shared" ca="1" si="110"/>
        <v>0</v>
      </c>
      <c r="AT173">
        <f t="shared" ca="1" si="111"/>
        <v>0</v>
      </c>
      <c r="AU173" t="str">
        <f t="shared" si="112"/>
        <v>-</v>
      </c>
      <c r="AX173">
        <f t="shared" si="89"/>
        <v>0</v>
      </c>
      <c r="AZ173" t="str">
        <f t="shared" si="113"/>
        <v/>
      </c>
      <c r="BA173">
        <f t="shared" si="114"/>
        <v>0</v>
      </c>
      <c r="BB173" t="str">
        <f>IF(AX173=0,"",IF(AX173="Nincs kapcsolód beszerzés",0,IF(ISERROR(VLOOKUP(AX173,Beszerzés!AS:AT,2,FALSE)),AX173,VLOOKUP(AX173,Beszerzés!AS:AT,2,FALSE))))</f>
        <v/>
      </c>
      <c r="BC173">
        <f t="shared" si="115"/>
        <v>0</v>
      </c>
      <c r="BD173">
        <f t="shared" si="116"/>
        <v>0</v>
      </c>
      <c r="BE173">
        <f t="shared" si="117"/>
        <v>0</v>
      </c>
      <c r="BF173" s="12" t="str">
        <f t="shared" si="118"/>
        <v>1900.01.00</v>
      </c>
      <c r="BG173" s="12" t="str">
        <f t="shared" si="119"/>
        <v>1900.01.00</v>
      </c>
      <c r="BH173">
        <f t="shared" si="120"/>
        <v>0</v>
      </c>
      <c r="BI173">
        <f t="shared" si="121"/>
        <v>0</v>
      </c>
      <c r="BJ173">
        <f t="shared" si="122"/>
        <v>0</v>
      </c>
      <c r="BK173">
        <f t="shared" si="123"/>
        <v>0</v>
      </c>
      <c r="BL173">
        <f t="shared" si="124"/>
        <v>0</v>
      </c>
      <c r="BX173" t="str">
        <f>IF(AND(Beszerzés!V173=0,Beszerzés!AK173=0),Beszerzés!AS173,"")</f>
        <v/>
      </c>
      <c r="BY173">
        <f ca="1">IF($AH$2&lt;&gt;0,0,VLOOKUP(BX173,Beszerzés!$AS$3:$BE$202,13,FALSE))</f>
        <v>0</v>
      </c>
      <c r="BZ173">
        <f t="shared" ca="1" si="125"/>
        <v>0</v>
      </c>
      <c r="CA173">
        <f t="shared" ca="1" si="126"/>
        <v>0</v>
      </c>
    </row>
    <row r="174" spans="1:79">
      <c r="A174" s="22" t="str">
        <f t="shared" si="127"/>
        <v/>
      </c>
      <c r="B174" s="18"/>
      <c r="C174" s="20"/>
      <c r="D174" s="18"/>
      <c r="E174" s="18"/>
      <c r="F174" s="18"/>
      <c r="G174" s="18"/>
      <c r="H174" s="19"/>
      <c r="I174" s="19"/>
      <c r="J174" s="18"/>
      <c r="K174" s="18"/>
      <c r="L174" s="18"/>
      <c r="M174" s="20"/>
      <c r="N174" s="18"/>
      <c r="Q174" t="str">
        <f t="shared" si="90"/>
        <v>vége</v>
      </c>
      <c r="T174">
        <f t="shared" si="91"/>
        <v>1</v>
      </c>
      <c r="U174">
        <f t="shared" si="92"/>
        <v>1</v>
      </c>
      <c r="V174">
        <f t="shared" si="93"/>
        <v>1</v>
      </c>
      <c r="W174">
        <f t="shared" si="94"/>
        <v>1</v>
      </c>
      <c r="X174">
        <f t="shared" si="95"/>
        <v>1</v>
      </c>
      <c r="Y174">
        <f t="shared" si="96"/>
        <v>1</v>
      </c>
      <c r="Z174">
        <f t="shared" si="97"/>
        <v>1</v>
      </c>
      <c r="AA174">
        <f t="shared" si="98"/>
        <v>1</v>
      </c>
      <c r="AB174">
        <f t="shared" si="99"/>
        <v>1</v>
      </c>
      <c r="AC174">
        <f t="shared" si="100"/>
        <v>1</v>
      </c>
      <c r="AD174">
        <f t="shared" si="101"/>
        <v>1</v>
      </c>
      <c r="AE174">
        <f t="shared" si="102"/>
        <v>1</v>
      </c>
      <c r="AF174">
        <f t="shared" si="103"/>
        <v>1</v>
      </c>
      <c r="AG174">
        <f t="shared" si="104"/>
        <v>0</v>
      </c>
      <c r="AI174" t="str">
        <f t="shared" si="105"/>
        <v>;;;;;;;;;;0;0;0</v>
      </c>
      <c r="AL174">
        <f t="shared" si="106"/>
        <v>0</v>
      </c>
      <c r="AM174">
        <f t="shared" si="86"/>
        <v>0</v>
      </c>
      <c r="AN174">
        <f t="shared" si="107"/>
        <v>0</v>
      </c>
      <c r="AO174">
        <f t="shared" si="87"/>
        <v>0</v>
      </c>
      <c r="AP174">
        <f t="shared" si="108"/>
        <v>0</v>
      </c>
      <c r="AQ174">
        <f t="shared" si="88"/>
        <v>0</v>
      </c>
      <c r="AR174" t="str">
        <f t="shared" si="109"/>
        <v/>
      </c>
      <c r="AS174">
        <f t="shared" ca="1" si="110"/>
        <v>0</v>
      </c>
      <c r="AT174">
        <f t="shared" ca="1" si="111"/>
        <v>0</v>
      </c>
      <c r="AU174" t="str">
        <f t="shared" si="112"/>
        <v>-</v>
      </c>
      <c r="AX174">
        <f t="shared" si="89"/>
        <v>0</v>
      </c>
      <c r="AZ174" t="str">
        <f t="shared" si="113"/>
        <v/>
      </c>
      <c r="BA174">
        <f t="shared" si="114"/>
        <v>0</v>
      </c>
      <c r="BB174" t="str">
        <f>IF(AX174=0,"",IF(AX174="Nincs kapcsolód beszerzés",0,IF(ISERROR(VLOOKUP(AX174,Beszerzés!AS:AT,2,FALSE)),AX174,VLOOKUP(AX174,Beszerzés!AS:AT,2,FALSE))))</f>
        <v/>
      </c>
      <c r="BC174">
        <f t="shared" si="115"/>
        <v>0</v>
      </c>
      <c r="BD174">
        <f t="shared" si="116"/>
        <v>0</v>
      </c>
      <c r="BE174">
        <f t="shared" si="117"/>
        <v>0</v>
      </c>
      <c r="BF174" s="12" t="str">
        <f t="shared" si="118"/>
        <v>1900.01.00</v>
      </c>
      <c r="BG174" s="12" t="str">
        <f t="shared" si="119"/>
        <v>1900.01.00</v>
      </c>
      <c r="BH174">
        <f t="shared" si="120"/>
        <v>0</v>
      </c>
      <c r="BI174">
        <f t="shared" si="121"/>
        <v>0</v>
      </c>
      <c r="BJ174">
        <f t="shared" si="122"/>
        <v>0</v>
      </c>
      <c r="BK174">
        <f t="shared" si="123"/>
        <v>0</v>
      </c>
      <c r="BL174">
        <f t="shared" si="124"/>
        <v>0</v>
      </c>
      <c r="BX174" t="str">
        <f>IF(AND(Beszerzés!V174=0,Beszerzés!AK174=0),Beszerzés!AS174,"")</f>
        <v/>
      </c>
      <c r="BY174">
        <f ca="1">IF($AH$2&lt;&gt;0,0,VLOOKUP(BX174,Beszerzés!$AS$3:$BE$202,13,FALSE))</f>
        <v>0</v>
      </c>
      <c r="BZ174">
        <f t="shared" ca="1" si="125"/>
        <v>0</v>
      </c>
      <c r="CA174">
        <f t="shared" ca="1" si="126"/>
        <v>0</v>
      </c>
    </row>
    <row r="175" spans="1:79">
      <c r="A175" s="22" t="str">
        <f t="shared" si="127"/>
        <v/>
      </c>
      <c r="B175" s="18"/>
      <c r="C175" s="20"/>
      <c r="D175" s="18"/>
      <c r="E175" s="18"/>
      <c r="F175" s="18"/>
      <c r="G175" s="18"/>
      <c r="H175" s="19"/>
      <c r="I175" s="19"/>
      <c r="J175" s="18"/>
      <c r="K175" s="18"/>
      <c r="L175" s="18"/>
      <c r="M175" s="20"/>
      <c r="N175" s="18"/>
      <c r="Q175" t="str">
        <f t="shared" si="90"/>
        <v>vége</v>
      </c>
      <c r="T175">
        <f t="shared" si="91"/>
        <v>1</v>
      </c>
      <c r="U175">
        <f t="shared" si="92"/>
        <v>1</v>
      </c>
      <c r="V175">
        <f t="shared" si="93"/>
        <v>1</v>
      </c>
      <c r="W175">
        <f t="shared" si="94"/>
        <v>1</v>
      </c>
      <c r="X175">
        <f t="shared" si="95"/>
        <v>1</v>
      </c>
      <c r="Y175">
        <f t="shared" si="96"/>
        <v>1</v>
      </c>
      <c r="Z175">
        <f t="shared" si="97"/>
        <v>1</v>
      </c>
      <c r="AA175">
        <f t="shared" si="98"/>
        <v>1</v>
      </c>
      <c r="AB175">
        <f t="shared" si="99"/>
        <v>1</v>
      </c>
      <c r="AC175">
        <f t="shared" si="100"/>
        <v>1</v>
      </c>
      <c r="AD175">
        <f t="shared" si="101"/>
        <v>1</v>
      </c>
      <c r="AE175">
        <f t="shared" si="102"/>
        <v>1</v>
      </c>
      <c r="AF175">
        <f t="shared" si="103"/>
        <v>1</v>
      </c>
      <c r="AG175">
        <f t="shared" si="104"/>
        <v>0</v>
      </c>
      <c r="AI175" t="str">
        <f t="shared" si="105"/>
        <v>;;;;;;;;;;0;0;0</v>
      </c>
      <c r="AL175">
        <f t="shared" si="106"/>
        <v>0</v>
      </c>
      <c r="AM175">
        <f t="shared" si="86"/>
        <v>0</v>
      </c>
      <c r="AN175">
        <f t="shared" si="107"/>
        <v>0</v>
      </c>
      <c r="AO175">
        <f t="shared" si="87"/>
        <v>0</v>
      </c>
      <c r="AP175">
        <f t="shared" si="108"/>
        <v>0</v>
      </c>
      <c r="AQ175">
        <f t="shared" si="88"/>
        <v>0</v>
      </c>
      <c r="AR175" t="str">
        <f t="shared" si="109"/>
        <v/>
      </c>
      <c r="AS175">
        <f t="shared" ca="1" si="110"/>
        <v>0</v>
      </c>
      <c r="AT175">
        <f t="shared" ca="1" si="111"/>
        <v>0</v>
      </c>
      <c r="AU175" t="str">
        <f t="shared" si="112"/>
        <v>-</v>
      </c>
      <c r="AX175">
        <f t="shared" si="89"/>
        <v>0</v>
      </c>
      <c r="AZ175" t="str">
        <f t="shared" si="113"/>
        <v/>
      </c>
      <c r="BA175">
        <f t="shared" si="114"/>
        <v>0</v>
      </c>
      <c r="BB175" t="str">
        <f>IF(AX175=0,"",IF(AX175="Nincs kapcsolód beszerzés",0,IF(ISERROR(VLOOKUP(AX175,Beszerzés!AS:AT,2,FALSE)),AX175,VLOOKUP(AX175,Beszerzés!AS:AT,2,FALSE))))</f>
        <v/>
      </c>
      <c r="BC175">
        <f t="shared" si="115"/>
        <v>0</v>
      </c>
      <c r="BD175">
        <f t="shared" si="116"/>
        <v>0</v>
      </c>
      <c r="BE175">
        <f t="shared" si="117"/>
        <v>0</v>
      </c>
      <c r="BF175" s="12" t="str">
        <f t="shared" si="118"/>
        <v>1900.01.00</v>
      </c>
      <c r="BG175" s="12" t="str">
        <f t="shared" si="119"/>
        <v>1900.01.00</v>
      </c>
      <c r="BH175">
        <f t="shared" si="120"/>
        <v>0</v>
      </c>
      <c r="BI175">
        <f t="shared" si="121"/>
        <v>0</v>
      </c>
      <c r="BJ175">
        <f t="shared" si="122"/>
        <v>0</v>
      </c>
      <c r="BK175">
        <f t="shared" si="123"/>
        <v>0</v>
      </c>
      <c r="BL175">
        <f t="shared" si="124"/>
        <v>0</v>
      </c>
      <c r="BX175" t="str">
        <f>IF(AND(Beszerzés!V175=0,Beszerzés!AK175=0),Beszerzés!AS175,"")</f>
        <v/>
      </c>
      <c r="BY175">
        <f ca="1">IF($AH$2&lt;&gt;0,0,VLOOKUP(BX175,Beszerzés!$AS$3:$BE$202,13,FALSE))</f>
        <v>0</v>
      </c>
      <c r="BZ175">
        <f t="shared" ca="1" si="125"/>
        <v>0</v>
      </c>
      <c r="CA175">
        <f t="shared" ca="1" si="126"/>
        <v>0</v>
      </c>
    </row>
    <row r="176" spans="1:79">
      <c r="A176" s="22" t="str">
        <f t="shared" si="127"/>
        <v/>
      </c>
      <c r="B176" s="18"/>
      <c r="C176" s="20"/>
      <c r="D176" s="18"/>
      <c r="E176" s="18"/>
      <c r="F176" s="18"/>
      <c r="G176" s="18"/>
      <c r="H176" s="19"/>
      <c r="I176" s="19"/>
      <c r="J176" s="18"/>
      <c r="K176" s="18"/>
      <c r="L176" s="18"/>
      <c r="M176" s="20"/>
      <c r="N176" s="18"/>
      <c r="Q176" t="str">
        <f t="shared" si="90"/>
        <v>vége</v>
      </c>
      <c r="T176">
        <f t="shared" si="91"/>
        <v>1</v>
      </c>
      <c r="U176">
        <f t="shared" si="92"/>
        <v>1</v>
      </c>
      <c r="V176">
        <f t="shared" si="93"/>
        <v>1</v>
      </c>
      <c r="W176">
        <f t="shared" si="94"/>
        <v>1</v>
      </c>
      <c r="X176">
        <f t="shared" si="95"/>
        <v>1</v>
      </c>
      <c r="Y176">
        <f t="shared" si="96"/>
        <v>1</v>
      </c>
      <c r="Z176">
        <f t="shared" si="97"/>
        <v>1</v>
      </c>
      <c r="AA176">
        <f t="shared" si="98"/>
        <v>1</v>
      </c>
      <c r="AB176">
        <f t="shared" si="99"/>
        <v>1</v>
      </c>
      <c r="AC176">
        <f t="shared" si="100"/>
        <v>1</v>
      </c>
      <c r="AD176">
        <f t="shared" si="101"/>
        <v>1</v>
      </c>
      <c r="AE176">
        <f t="shared" si="102"/>
        <v>1</v>
      </c>
      <c r="AF176">
        <f t="shared" si="103"/>
        <v>1</v>
      </c>
      <c r="AG176">
        <f t="shared" si="104"/>
        <v>0</v>
      </c>
      <c r="AI176" t="str">
        <f t="shared" si="105"/>
        <v>;;;;;;;;;;0;0;0</v>
      </c>
      <c r="AL176">
        <f t="shared" si="106"/>
        <v>0</v>
      </c>
      <c r="AM176">
        <f t="shared" si="86"/>
        <v>0</v>
      </c>
      <c r="AN176">
        <f t="shared" si="107"/>
        <v>0</v>
      </c>
      <c r="AO176">
        <f t="shared" si="87"/>
        <v>0</v>
      </c>
      <c r="AP176">
        <f t="shared" si="108"/>
        <v>0</v>
      </c>
      <c r="AQ176">
        <f t="shared" si="88"/>
        <v>0</v>
      </c>
      <c r="AR176" t="str">
        <f t="shared" si="109"/>
        <v/>
      </c>
      <c r="AS176">
        <f t="shared" ca="1" si="110"/>
        <v>0</v>
      </c>
      <c r="AT176">
        <f t="shared" ca="1" si="111"/>
        <v>0</v>
      </c>
      <c r="AU176" t="str">
        <f t="shared" si="112"/>
        <v>-</v>
      </c>
      <c r="AX176">
        <f t="shared" si="89"/>
        <v>0</v>
      </c>
      <c r="AZ176" t="str">
        <f t="shared" si="113"/>
        <v/>
      </c>
      <c r="BA176">
        <f t="shared" si="114"/>
        <v>0</v>
      </c>
      <c r="BB176" t="str">
        <f>IF(AX176=0,"",IF(AX176="Nincs kapcsolód beszerzés",0,IF(ISERROR(VLOOKUP(AX176,Beszerzés!AS:AT,2,FALSE)),AX176,VLOOKUP(AX176,Beszerzés!AS:AT,2,FALSE))))</f>
        <v/>
      </c>
      <c r="BC176">
        <f t="shared" si="115"/>
        <v>0</v>
      </c>
      <c r="BD176">
        <f t="shared" si="116"/>
        <v>0</v>
      </c>
      <c r="BE176">
        <f t="shared" si="117"/>
        <v>0</v>
      </c>
      <c r="BF176" s="12" t="str">
        <f t="shared" si="118"/>
        <v>1900.01.00</v>
      </c>
      <c r="BG176" s="12" t="str">
        <f t="shared" si="119"/>
        <v>1900.01.00</v>
      </c>
      <c r="BH176">
        <f t="shared" si="120"/>
        <v>0</v>
      </c>
      <c r="BI176">
        <f t="shared" si="121"/>
        <v>0</v>
      </c>
      <c r="BJ176">
        <f t="shared" si="122"/>
        <v>0</v>
      </c>
      <c r="BK176">
        <f t="shared" si="123"/>
        <v>0</v>
      </c>
      <c r="BL176">
        <f t="shared" si="124"/>
        <v>0</v>
      </c>
      <c r="BX176" t="str">
        <f>IF(AND(Beszerzés!V176=0,Beszerzés!AK176=0),Beszerzés!AS176,"")</f>
        <v/>
      </c>
      <c r="BY176">
        <f ca="1">IF($AH$2&lt;&gt;0,0,VLOOKUP(BX176,Beszerzés!$AS$3:$BE$202,13,FALSE))</f>
        <v>0</v>
      </c>
      <c r="BZ176">
        <f t="shared" ca="1" si="125"/>
        <v>0</v>
      </c>
      <c r="CA176">
        <f t="shared" ca="1" si="126"/>
        <v>0</v>
      </c>
    </row>
    <row r="177" spans="1:79">
      <c r="A177" s="22" t="str">
        <f t="shared" si="127"/>
        <v/>
      </c>
      <c r="B177" s="18"/>
      <c r="C177" s="20"/>
      <c r="D177" s="18"/>
      <c r="E177" s="18"/>
      <c r="F177" s="18"/>
      <c r="G177" s="18"/>
      <c r="H177" s="19"/>
      <c r="I177" s="19"/>
      <c r="J177" s="18"/>
      <c r="K177" s="18"/>
      <c r="L177" s="18"/>
      <c r="M177" s="20"/>
      <c r="N177" s="18"/>
      <c r="Q177" t="str">
        <f t="shared" si="90"/>
        <v>vége</v>
      </c>
      <c r="T177">
        <f t="shared" si="91"/>
        <v>1</v>
      </c>
      <c r="U177">
        <f t="shared" si="92"/>
        <v>1</v>
      </c>
      <c r="V177">
        <f t="shared" si="93"/>
        <v>1</v>
      </c>
      <c r="W177">
        <f t="shared" si="94"/>
        <v>1</v>
      </c>
      <c r="X177">
        <f t="shared" si="95"/>
        <v>1</v>
      </c>
      <c r="Y177">
        <f t="shared" si="96"/>
        <v>1</v>
      </c>
      <c r="Z177">
        <f t="shared" si="97"/>
        <v>1</v>
      </c>
      <c r="AA177">
        <f t="shared" si="98"/>
        <v>1</v>
      </c>
      <c r="AB177">
        <f t="shared" si="99"/>
        <v>1</v>
      </c>
      <c r="AC177">
        <f t="shared" si="100"/>
        <v>1</v>
      </c>
      <c r="AD177">
        <f t="shared" si="101"/>
        <v>1</v>
      </c>
      <c r="AE177">
        <f t="shared" si="102"/>
        <v>1</v>
      </c>
      <c r="AF177">
        <f t="shared" si="103"/>
        <v>1</v>
      </c>
      <c r="AG177">
        <f t="shared" si="104"/>
        <v>0</v>
      </c>
      <c r="AI177" t="str">
        <f t="shared" si="105"/>
        <v>;;;;;;;;;;0;0;0</v>
      </c>
      <c r="AL177">
        <f t="shared" si="106"/>
        <v>0</v>
      </c>
      <c r="AM177">
        <f t="shared" si="86"/>
        <v>0</v>
      </c>
      <c r="AN177">
        <f t="shared" si="107"/>
        <v>0</v>
      </c>
      <c r="AO177">
        <f t="shared" si="87"/>
        <v>0</v>
      </c>
      <c r="AP177">
        <f t="shared" si="108"/>
        <v>0</v>
      </c>
      <c r="AQ177">
        <f t="shared" si="88"/>
        <v>0</v>
      </c>
      <c r="AR177" t="str">
        <f t="shared" si="109"/>
        <v/>
      </c>
      <c r="AS177">
        <f t="shared" ca="1" si="110"/>
        <v>0</v>
      </c>
      <c r="AT177">
        <f t="shared" ca="1" si="111"/>
        <v>0</v>
      </c>
      <c r="AU177" t="str">
        <f t="shared" si="112"/>
        <v>-</v>
      </c>
      <c r="AX177">
        <f t="shared" si="89"/>
        <v>0</v>
      </c>
      <c r="AZ177" t="str">
        <f t="shared" si="113"/>
        <v/>
      </c>
      <c r="BA177">
        <f t="shared" si="114"/>
        <v>0</v>
      </c>
      <c r="BB177" t="str">
        <f>IF(AX177=0,"",IF(AX177="Nincs kapcsolód beszerzés",0,IF(ISERROR(VLOOKUP(AX177,Beszerzés!AS:AT,2,FALSE)),AX177,VLOOKUP(AX177,Beszerzés!AS:AT,2,FALSE))))</f>
        <v/>
      </c>
      <c r="BC177">
        <f t="shared" si="115"/>
        <v>0</v>
      </c>
      <c r="BD177">
        <f t="shared" si="116"/>
        <v>0</v>
      </c>
      <c r="BE177">
        <f t="shared" si="117"/>
        <v>0</v>
      </c>
      <c r="BF177" s="12" t="str">
        <f t="shared" si="118"/>
        <v>1900.01.00</v>
      </c>
      <c r="BG177" s="12" t="str">
        <f t="shared" si="119"/>
        <v>1900.01.00</v>
      </c>
      <c r="BH177">
        <f t="shared" si="120"/>
        <v>0</v>
      </c>
      <c r="BI177">
        <f t="shared" si="121"/>
        <v>0</v>
      </c>
      <c r="BJ177">
        <f t="shared" si="122"/>
        <v>0</v>
      </c>
      <c r="BK177">
        <f t="shared" si="123"/>
        <v>0</v>
      </c>
      <c r="BL177">
        <f t="shared" si="124"/>
        <v>0</v>
      </c>
      <c r="BX177" t="str">
        <f>IF(AND(Beszerzés!V177=0,Beszerzés!AK177=0),Beszerzés!AS177,"")</f>
        <v/>
      </c>
      <c r="BY177">
        <f ca="1">IF($AH$2&lt;&gt;0,0,VLOOKUP(BX177,Beszerzés!$AS$3:$BE$202,13,FALSE))</f>
        <v>0</v>
      </c>
      <c r="BZ177">
        <f t="shared" ca="1" si="125"/>
        <v>0</v>
      </c>
      <c r="CA177">
        <f t="shared" ca="1" si="126"/>
        <v>0</v>
      </c>
    </row>
    <row r="178" spans="1:79">
      <c r="A178" s="22" t="str">
        <f t="shared" si="127"/>
        <v/>
      </c>
      <c r="B178" s="18"/>
      <c r="C178" s="20"/>
      <c r="D178" s="18"/>
      <c r="E178" s="18"/>
      <c r="F178" s="18"/>
      <c r="G178" s="18"/>
      <c r="H178" s="19"/>
      <c r="I178" s="19"/>
      <c r="J178" s="18"/>
      <c r="K178" s="18"/>
      <c r="L178" s="18"/>
      <c r="M178" s="20"/>
      <c r="N178" s="18"/>
      <c r="Q178" t="str">
        <f t="shared" si="90"/>
        <v>vége</v>
      </c>
      <c r="T178">
        <f t="shared" si="91"/>
        <v>1</v>
      </c>
      <c r="U178">
        <f t="shared" si="92"/>
        <v>1</v>
      </c>
      <c r="V178">
        <f t="shared" si="93"/>
        <v>1</v>
      </c>
      <c r="W178">
        <f t="shared" si="94"/>
        <v>1</v>
      </c>
      <c r="X178">
        <f t="shared" si="95"/>
        <v>1</v>
      </c>
      <c r="Y178">
        <f t="shared" si="96"/>
        <v>1</v>
      </c>
      <c r="Z178">
        <f t="shared" si="97"/>
        <v>1</v>
      </c>
      <c r="AA178">
        <f t="shared" si="98"/>
        <v>1</v>
      </c>
      <c r="AB178">
        <f t="shared" si="99"/>
        <v>1</v>
      </c>
      <c r="AC178">
        <f t="shared" si="100"/>
        <v>1</v>
      </c>
      <c r="AD178">
        <f t="shared" si="101"/>
        <v>1</v>
      </c>
      <c r="AE178">
        <f t="shared" si="102"/>
        <v>1</v>
      </c>
      <c r="AF178">
        <f t="shared" si="103"/>
        <v>1</v>
      </c>
      <c r="AG178">
        <f t="shared" si="104"/>
        <v>0</v>
      </c>
      <c r="AI178" t="str">
        <f t="shared" si="105"/>
        <v>;;;;;;;;;;0;0;0</v>
      </c>
      <c r="AL178">
        <f t="shared" si="106"/>
        <v>0</v>
      </c>
      <c r="AM178">
        <f t="shared" si="86"/>
        <v>0</v>
      </c>
      <c r="AN178">
        <f t="shared" si="107"/>
        <v>0</v>
      </c>
      <c r="AO178">
        <f t="shared" si="87"/>
        <v>0</v>
      </c>
      <c r="AP178">
        <f t="shared" si="108"/>
        <v>0</v>
      </c>
      <c r="AQ178">
        <f t="shared" si="88"/>
        <v>0</v>
      </c>
      <c r="AR178" t="str">
        <f t="shared" si="109"/>
        <v/>
      </c>
      <c r="AS178">
        <f t="shared" ca="1" si="110"/>
        <v>0</v>
      </c>
      <c r="AT178">
        <f t="shared" ca="1" si="111"/>
        <v>0</v>
      </c>
      <c r="AU178" t="str">
        <f t="shared" si="112"/>
        <v>-</v>
      </c>
      <c r="AX178">
        <f t="shared" si="89"/>
        <v>0</v>
      </c>
      <c r="AZ178" t="str">
        <f t="shared" si="113"/>
        <v/>
      </c>
      <c r="BA178">
        <f t="shared" si="114"/>
        <v>0</v>
      </c>
      <c r="BB178" t="str">
        <f>IF(AX178=0,"",IF(AX178="Nincs kapcsolód beszerzés",0,IF(ISERROR(VLOOKUP(AX178,Beszerzés!AS:AT,2,FALSE)),AX178,VLOOKUP(AX178,Beszerzés!AS:AT,2,FALSE))))</f>
        <v/>
      </c>
      <c r="BC178">
        <f t="shared" si="115"/>
        <v>0</v>
      </c>
      <c r="BD178">
        <f t="shared" si="116"/>
        <v>0</v>
      </c>
      <c r="BE178">
        <f t="shared" si="117"/>
        <v>0</v>
      </c>
      <c r="BF178" s="12" t="str">
        <f t="shared" si="118"/>
        <v>1900.01.00</v>
      </c>
      <c r="BG178" s="12" t="str">
        <f t="shared" si="119"/>
        <v>1900.01.00</v>
      </c>
      <c r="BH178">
        <f t="shared" si="120"/>
        <v>0</v>
      </c>
      <c r="BI178">
        <f t="shared" si="121"/>
        <v>0</v>
      </c>
      <c r="BJ178">
        <f t="shared" si="122"/>
        <v>0</v>
      </c>
      <c r="BK178">
        <f t="shared" si="123"/>
        <v>0</v>
      </c>
      <c r="BL178">
        <f t="shared" si="124"/>
        <v>0</v>
      </c>
      <c r="BX178" t="str">
        <f>IF(AND(Beszerzés!V178=0,Beszerzés!AK178=0),Beszerzés!AS178,"")</f>
        <v/>
      </c>
      <c r="BY178">
        <f ca="1">IF($AH$2&lt;&gt;0,0,VLOOKUP(BX178,Beszerzés!$AS$3:$BE$202,13,FALSE))</f>
        <v>0</v>
      </c>
      <c r="BZ178">
        <f t="shared" ca="1" si="125"/>
        <v>0</v>
      </c>
      <c r="CA178">
        <f t="shared" ca="1" si="126"/>
        <v>0</v>
      </c>
    </row>
    <row r="179" spans="1:79">
      <c r="A179" s="22" t="str">
        <f t="shared" si="127"/>
        <v/>
      </c>
      <c r="B179" s="18"/>
      <c r="C179" s="20"/>
      <c r="D179" s="18"/>
      <c r="E179" s="18"/>
      <c r="F179" s="18"/>
      <c r="G179" s="18"/>
      <c r="H179" s="19"/>
      <c r="I179" s="19"/>
      <c r="J179" s="18"/>
      <c r="K179" s="18"/>
      <c r="L179" s="18"/>
      <c r="M179" s="20"/>
      <c r="N179" s="18"/>
      <c r="Q179" t="str">
        <f t="shared" si="90"/>
        <v>vége</v>
      </c>
      <c r="T179">
        <f t="shared" si="91"/>
        <v>1</v>
      </c>
      <c r="U179">
        <f t="shared" si="92"/>
        <v>1</v>
      </c>
      <c r="V179">
        <f t="shared" si="93"/>
        <v>1</v>
      </c>
      <c r="W179">
        <f t="shared" si="94"/>
        <v>1</v>
      </c>
      <c r="X179">
        <f t="shared" si="95"/>
        <v>1</v>
      </c>
      <c r="Y179">
        <f t="shared" si="96"/>
        <v>1</v>
      </c>
      <c r="Z179">
        <f t="shared" si="97"/>
        <v>1</v>
      </c>
      <c r="AA179">
        <f t="shared" si="98"/>
        <v>1</v>
      </c>
      <c r="AB179">
        <f t="shared" si="99"/>
        <v>1</v>
      </c>
      <c r="AC179">
        <f t="shared" si="100"/>
        <v>1</v>
      </c>
      <c r="AD179">
        <f t="shared" si="101"/>
        <v>1</v>
      </c>
      <c r="AE179">
        <f t="shared" si="102"/>
        <v>1</v>
      </c>
      <c r="AF179">
        <f t="shared" si="103"/>
        <v>1</v>
      </c>
      <c r="AG179">
        <f t="shared" si="104"/>
        <v>0</v>
      </c>
      <c r="AI179" t="str">
        <f t="shared" si="105"/>
        <v>;;;;;;;;;;0;0;0</v>
      </c>
      <c r="AL179">
        <f t="shared" si="106"/>
        <v>0</v>
      </c>
      <c r="AM179">
        <f t="shared" si="86"/>
        <v>0</v>
      </c>
      <c r="AN179">
        <f t="shared" si="107"/>
        <v>0</v>
      </c>
      <c r="AO179">
        <f t="shared" si="87"/>
        <v>0</v>
      </c>
      <c r="AP179">
        <f t="shared" si="108"/>
        <v>0</v>
      </c>
      <c r="AQ179">
        <f t="shared" si="88"/>
        <v>0</v>
      </c>
      <c r="AR179" t="str">
        <f t="shared" si="109"/>
        <v/>
      </c>
      <c r="AS179">
        <f t="shared" ca="1" si="110"/>
        <v>0</v>
      </c>
      <c r="AT179">
        <f t="shared" ca="1" si="111"/>
        <v>0</v>
      </c>
      <c r="AU179" t="str">
        <f t="shared" si="112"/>
        <v>-</v>
      </c>
      <c r="AX179">
        <f t="shared" si="89"/>
        <v>0</v>
      </c>
      <c r="AZ179" t="str">
        <f t="shared" si="113"/>
        <v/>
      </c>
      <c r="BA179">
        <f t="shared" si="114"/>
        <v>0</v>
      </c>
      <c r="BB179" t="str">
        <f>IF(AX179=0,"",IF(AX179="Nincs kapcsolód beszerzés",0,IF(ISERROR(VLOOKUP(AX179,Beszerzés!AS:AT,2,FALSE)),AX179,VLOOKUP(AX179,Beszerzés!AS:AT,2,FALSE))))</f>
        <v/>
      </c>
      <c r="BC179">
        <f t="shared" si="115"/>
        <v>0</v>
      </c>
      <c r="BD179">
        <f t="shared" si="116"/>
        <v>0</v>
      </c>
      <c r="BE179">
        <f t="shared" si="117"/>
        <v>0</v>
      </c>
      <c r="BF179" s="12" t="str">
        <f t="shared" si="118"/>
        <v>1900.01.00</v>
      </c>
      <c r="BG179" s="12" t="str">
        <f t="shared" si="119"/>
        <v>1900.01.00</v>
      </c>
      <c r="BH179">
        <f t="shared" si="120"/>
        <v>0</v>
      </c>
      <c r="BI179">
        <f t="shared" si="121"/>
        <v>0</v>
      </c>
      <c r="BJ179">
        <f t="shared" si="122"/>
        <v>0</v>
      </c>
      <c r="BK179">
        <f t="shared" si="123"/>
        <v>0</v>
      </c>
      <c r="BL179">
        <f t="shared" si="124"/>
        <v>0</v>
      </c>
      <c r="BX179" t="str">
        <f>IF(AND(Beszerzés!V179=0,Beszerzés!AK179=0),Beszerzés!AS179,"")</f>
        <v/>
      </c>
      <c r="BY179">
        <f ca="1">IF($AH$2&lt;&gt;0,0,VLOOKUP(BX179,Beszerzés!$AS$3:$BE$202,13,FALSE))</f>
        <v>0</v>
      </c>
      <c r="BZ179">
        <f t="shared" ca="1" si="125"/>
        <v>0</v>
      </c>
      <c r="CA179">
        <f t="shared" ca="1" si="126"/>
        <v>0</v>
      </c>
    </row>
    <row r="180" spans="1:79">
      <c r="A180" s="22" t="str">
        <f t="shared" si="127"/>
        <v/>
      </c>
      <c r="B180" s="18"/>
      <c r="C180" s="20"/>
      <c r="D180" s="18"/>
      <c r="E180" s="18"/>
      <c r="F180" s="18"/>
      <c r="G180" s="18"/>
      <c r="H180" s="19"/>
      <c r="I180" s="19"/>
      <c r="J180" s="18"/>
      <c r="K180" s="18"/>
      <c r="L180" s="18"/>
      <c r="M180" s="20"/>
      <c r="N180" s="18"/>
      <c r="Q180" t="str">
        <f t="shared" si="90"/>
        <v>vége</v>
      </c>
      <c r="T180">
        <f t="shared" si="91"/>
        <v>1</v>
      </c>
      <c r="U180">
        <f t="shared" si="92"/>
        <v>1</v>
      </c>
      <c r="V180">
        <f t="shared" si="93"/>
        <v>1</v>
      </c>
      <c r="W180">
        <f t="shared" si="94"/>
        <v>1</v>
      </c>
      <c r="X180">
        <f t="shared" si="95"/>
        <v>1</v>
      </c>
      <c r="Y180">
        <f t="shared" si="96"/>
        <v>1</v>
      </c>
      <c r="Z180">
        <f t="shared" si="97"/>
        <v>1</v>
      </c>
      <c r="AA180">
        <f t="shared" si="98"/>
        <v>1</v>
      </c>
      <c r="AB180">
        <f t="shared" si="99"/>
        <v>1</v>
      </c>
      <c r="AC180">
        <f t="shared" si="100"/>
        <v>1</v>
      </c>
      <c r="AD180">
        <f t="shared" si="101"/>
        <v>1</v>
      </c>
      <c r="AE180">
        <f t="shared" si="102"/>
        <v>1</v>
      </c>
      <c r="AF180">
        <f t="shared" si="103"/>
        <v>1</v>
      </c>
      <c r="AG180">
        <f t="shared" si="104"/>
        <v>0</v>
      </c>
      <c r="AI180" t="str">
        <f t="shared" si="105"/>
        <v>;;;;;;;;;;0;0;0</v>
      </c>
      <c r="AL180">
        <f t="shared" si="106"/>
        <v>0</v>
      </c>
      <c r="AM180">
        <f t="shared" si="86"/>
        <v>0</v>
      </c>
      <c r="AN180">
        <f t="shared" si="107"/>
        <v>0</v>
      </c>
      <c r="AO180">
        <f t="shared" si="87"/>
        <v>0</v>
      </c>
      <c r="AP180">
        <f t="shared" si="108"/>
        <v>0</v>
      </c>
      <c r="AQ180">
        <f t="shared" si="88"/>
        <v>0</v>
      </c>
      <c r="AR180" t="str">
        <f t="shared" si="109"/>
        <v/>
      </c>
      <c r="AS180">
        <f t="shared" ca="1" si="110"/>
        <v>0</v>
      </c>
      <c r="AT180">
        <f t="shared" ca="1" si="111"/>
        <v>0</v>
      </c>
      <c r="AU180" t="str">
        <f t="shared" si="112"/>
        <v>-</v>
      </c>
      <c r="AX180">
        <f t="shared" si="89"/>
        <v>0</v>
      </c>
      <c r="AZ180" t="str">
        <f t="shared" si="113"/>
        <v/>
      </c>
      <c r="BA180">
        <f t="shared" si="114"/>
        <v>0</v>
      </c>
      <c r="BB180" t="str">
        <f>IF(AX180=0,"",IF(AX180="Nincs kapcsolód beszerzés",0,IF(ISERROR(VLOOKUP(AX180,Beszerzés!AS:AT,2,FALSE)),AX180,VLOOKUP(AX180,Beszerzés!AS:AT,2,FALSE))))</f>
        <v/>
      </c>
      <c r="BC180">
        <f t="shared" si="115"/>
        <v>0</v>
      </c>
      <c r="BD180">
        <f t="shared" si="116"/>
        <v>0</v>
      </c>
      <c r="BE180">
        <f t="shared" si="117"/>
        <v>0</v>
      </c>
      <c r="BF180" s="12" t="str">
        <f t="shared" si="118"/>
        <v>1900.01.00</v>
      </c>
      <c r="BG180" s="12" t="str">
        <f t="shared" si="119"/>
        <v>1900.01.00</v>
      </c>
      <c r="BH180">
        <f t="shared" si="120"/>
        <v>0</v>
      </c>
      <c r="BI180">
        <f t="shared" si="121"/>
        <v>0</v>
      </c>
      <c r="BJ180">
        <f t="shared" si="122"/>
        <v>0</v>
      </c>
      <c r="BK180">
        <f t="shared" si="123"/>
        <v>0</v>
      </c>
      <c r="BL180">
        <f t="shared" si="124"/>
        <v>0</v>
      </c>
      <c r="BX180" t="str">
        <f>IF(AND(Beszerzés!V180=0,Beszerzés!AK180=0),Beszerzés!AS180,"")</f>
        <v/>
      </c>
      <c r="BY180">
        <f ca="1">IF($AH$2&lt;&gt;0,0,VLOOKUP(BX180,Beszerzés!$AS$3:$BE$202,13,FALSE))</f>
        <v>0</v>
      </c>
      <c r="BZ180">
        <f t="shared" ca="1" si="125"/>
        <v>0</v>
      </c>
      <c r="CA180">
        <f t="shared" ca="1" si="126"/>
        <v>0</v>
      </c>
    </row>
    <row r="181" spans="1:79">
      <c r="A181" s="22" t="str">
        <f t="shared" si="127"/>
        <v/>
      </c>
      <c r="B181" s="18"/>
      <c r="C181" s="20"/>
      <c r="D181" s="18"/>
      <c r="E181" s="18"/>
      <c r="F181" s="18"/>
      <c r="G181" s="18"/>
      <c r="H181" s="19"/>
      <c r="I181" s="19"/>
      <c r="J181" s="18"/>
      <c r="K181" s="18"/>
      <c r="L181" s="18"/>
      <c r="M181" s="20"/>
      <c r="N181" s="18"/>
      <c r="Q181" t="str">
        <f t="shared" si="90"/>
        <v>vége</v>
      </c>
      <c r="T181">
        <f t="shared" si="91"/>
        <v>1</v>
      </c>
      <c r="U181">
        <f t="shared" si="92"/>
        <v>1</v>
      </c>
      <c r="V181">
        <f t="shared" si="93"/>
        <v>1</v>
      </c>
      <c r="W181">
        <f t="shared" si="94"/>
        <v>1</v>
      </c>
      <c r="X181">
        <f t="shared" si="95"/>
        <v>1</v>
      </c>
      <c r="Y181">
        <f t="shared" si="96"/>
        <v>1</v>
      </c>
      <c r="Z181">
        <f t="shared" si="97"/>
        <v>1</v>
      </c>
      <c r="AA181">
        <f t="shared" si="98"/>
        <v>1</v>
      </c>
      <c r="AB181">
        <f t="shared" si="99"/>
        <v>1</v>
      </c>
      <c r="AC181">
        <f t="shared" si="100"/>
        <v>1</v>
      </c>
      <c r="AD181">
        <f t="shared" si="101"/>
        <v>1</v>
      </c>
      <c r="AE181">
        <f t="shared" si="102"/>
        <v>1</v>
      </c>
      <c r="AF181">
        <f t="shared" si="103"/>
        <v>1</v>
      </c>
      <c r="AG181">
        <f t="shared" si="104"/>
        <v>0</v>
      </c>
      <c r="AI181" t="str">
        <f t="shared" si="105"/>
        <v>;;;;;;;;;;0;0;0</v>
      </c>
      <c r="AL181">
        <f t="shared" si="106"/>
        <v>0</v>
      </c>
      <c r="AM181">
        <f t="shared" si="86"/>
        <v>0</v>
      </c>
      <c r="AN181">
        <f t="shared" si="107"/>
        <v>0</v>
      </c>
      <c r="AO181">
        <f t="shared" si="87"/>
        <v>0</v>
      </c>
      <c r="AP181">
        <f t="shared" si="108"/>
        <v>0</v>
      </c>
      <c r="AQ181">
        <f t="shared" si="88"/>
        <v>0</v>
      </c>
      <c r="AR181" t="str">
        <f t="shared" si="109"/>
        <v/>
      </c>
      <c r="AS181">
        <f t="shared" ca="1" si="110"/>
        <v>0</v>
      </c>
      <c r="AT181">
        <f t="shared" ca="1" si="111"/>
        <v>0</v>
      </c>
      <c r="AU181" t="str">
        <f t="shared" si="112"/>
        <v>-</v>
      </c>
      <c r="AX181">
        <f t="shared" si="89"/>
        <v>0</v>
      </c>
      <c r="AZ181" t="str">
        <f t="shared" si="113"/>
        <v/>
      </c>
      <c r="BA181">
        <f t="shared" si="114"/>
        <v>0</v>
      </c>
      <c r="BB181" t="str">
        <f>IF(AX181=0,"",IF(AX181="Nincs kapcsolód beszerzés",0,IF(ISERROR(VLOOKUP(AX181,Beszerzés!AS:AT,2,FALSE)),AX181,VLOOKUP(AX181,Beszerzés!AS:AT,2,FALSE))))</f>
        <v/>
      </c>
      <c r="BC181">
        <f t="shared" si="115"/>
        <v>0</v>
      </c>
      <c r="BD181">
        <f t="shared" si="116"/>
        <v>0</v>
      </c>
      <c r="BE181">
        <f t="shared" si="117"/>
        <v>0</v>
      </c>
      <c r="BF181" s="12" t="str">
        <f t="shared" si="118"/>
        <v>1900.01.00</v>
      </c>
      <c r="BG181" s="12" t="str">
        <f t="shared" si="119"/>
        <v>1900.01.00</v>
      </c>
      <c r="BH181">
        <f t="shared" si="120"/>
        <v>0</v>
      </c>
      <c r="BI181">
        <f t="shared" si="121"/>
        <v>0</v>
      </c>
      <c r="BJ181">
        <f t="shared" si="122"/>
        <v>0</v>
      </c>
      <c r="BK181">
        <f t="shared" si="123"/>
        <v>0</v>
      </c>
      <c r="BL181">
        <f t="shared" si="124"/>
        <v>0</v>
      </c>
      <c r="BX181" t="str">
        <f>IF(AND(Beszerzés!V181=0,Beszerzés!AK181=0),Beszerzés!AS181,"")</f>
        <v/>
      </c>
      <c r="BY181">
        <f ca="1">IF($AH$2&lt;&gt;0,0,VLOOKUP(BX181,Beszerzés!$AS$3:$BE$202,13,FALSE))</f>
        <v>0</v>
      </c>
      <c r="BZ181">
        <f t="shared" ca="1" si="125"/>
        <v>0</v>
      </c>
      <c r="CA181">
        <f t="shared" ca="1" si="126"/>
        <v>0</v>
      </c>
    </row>
    <row r="182" spans="1:79">
      <c r="A182" s="22" t="str">
        <f t="shared" si="127"/>
        <v/>
      </c>
      <c r="B182" s="18"/>
      <c r="C182" s="20"/>
      <c r="D182" s="18"/>
      <c r="E182" s="18"/>
      <c r="F182" s="18"/>
      <c r="G182" s="18"/>
      <c r="H182" s="19"/>
      <c r="I182" s="19"/>
      <c r="J182" s="18"/>
      <c r="K182" s="18"/>
      <c r="L182" s="18"/>
      <c r="M182" s="20"/>
      <c r="N182" s="18"/>
      <c r="Q182" t="str">
        <f t="shared" si="90"/>
        <v>vége</v>
      </c>
      <c r="T182">
        <f t="shared" si="91"/>
        <v>1</v>
      </c>
      <c r="U182">
        <f t="shared" si="92"/>
        <v>1</v>
      </c>
      <c r="V182">
        <f t="shared" si="93"/>
        <v>1</v>
      </c>
      <c r="W182">
        <f t="shared" si="94"/>
        <v>1</v>
      </c>
      <c r="X182">
        <f t="shared" si="95"/>
        <v>1</v>
      </c>
      <c r="Y182">
        <f t="shared" si="96"/>
        <v>1</v>
      </c>
      <c r="Z182">
        <f t="shared" si="97"/>
        <v>1</v>
      </c>
      <c r="AA182">
        <f t="shared" si="98"/>
        <v>1</v>
      </c>
      <c r="AB182">
        <f t="shared" si="99"/>
        <v>1</v>
      </c>
      <c r="AC182">
        <f t="shared" si="100"/>
        <v>1</v>
      </c>
      <c r="AD182">
        <f t="shared" si="101"/>
        <v>1</v>
      </c>
      <c r="AE182">
        <f t="shared" si="102"/>
        <v>1</v>
      </c>
      <c r="AF182">
        <f t="shared" si="103"/>
        <v>1</v>
      </c>
      <c r="AG182">
        <f t="shared" si="104"/>
        <v>0</v>
      </c>
      <c r="AI182" t="str">
        <f t="shared" si="105"/>
        <v>;;;;;;;;;;0;0;0</v>
      </c>
      <c r="AL182">
        <f t="shared" si="106"/>
        <v>0</v>
      </c>
      <c r="AM182">
        <f t="shared" si="86"/>
        <v>0</v>
      </c>
      <c r="AN182">
        <f t="shared" si="107"/>
        <v>0</v>
      </c>
      <c r="AO182">
        <f t="shared" si="87"/>
        <v>0</v>
      </c>
      <c r="AP182">
        <f t="shared" si="108"/>
        <v>0</v>
      </c>
      <c r="AQ182">
        <f t="shared" si="88"/>
        <v>0</v>
      </c>
      <c r="AR182" t="str">
        <f t="shared" si="109"/>
        <v/>
      </c>
      <c r="AS182">
        <f t="shared" ca="1" si="110"/>
        <v>0</v>
      </c>
      <c r="AT182">
        <f t="shared" ca="1" si="111"/>
        <v>0</v>
      </c>
      <c r="AU182" t="str">
        <f t="shared" si="112"/>
        <v>-</v>
      </c>
      <c r="AX182">
        <f t="shared" si="89"/>
        <v>0</v>
      </c>
      <c r="AZ182" t="str">
        <f t="shared" si="113"/>
        <v/>
      </c>
      <c r="BA182">
        <f t="shared" si="114"/>
        <v>0</v>
      </c>
      <c r="BB182" t="str">
        <f>IF(AX182=0,"",IF(AX182="Nincs kapcsolód beszerzés",0,IF(ISERROR(VLOOKUP(AX182,Beszerzés!AS:AT,2,FALSE)),AX182,VLOOKUP(AX182,Beszerzés!AS:AT,2,FALSE))))</f>
        <v/>
      </c>
      <c r="BC182">
        <f t="shared" si="115"/>
        <v>0</v>
      </c>
      <c r="BD182">
        <f t="shared" si="116"/>
        <v>0</v>
      </c>
      <c r="BE182">
        <f t="shared" si="117"/>
        <v>0</v>
      </c>
      <c r="BF182" s="12" t="str">
        <f t="shared" si="118"/>
        <v>1900.01.00</v>
      </c>
      <c r="BG182" s="12" t="str">
        <f t="shared" si="119"/>
        <v>1900.01.00</v>
      </c>
      <c r="BH182">
        <f t="shared" si="120"/>
        <v>0</v>
      </c>
      <c r="BI182">
        <f t="shared" si="121"/>
        <v>0</v>
      </c>
      <c r="BJ182">
        <f t="shared" si="122"/>
        <v>0</v>
      </c>
      <c r="BK182">
        <f t="shared" si="123"/>
        <v>0</v>
      </c>
      <c r="BL182">
        <f t="shared" si="124"/>
        <v>0</v>
      </c>
      <c r="BX182" t="str">
        <f>IF(AND(Beszerzés!V182=0,Beszerzés!AK182=0),Beszerzés!AS182,"")</f>
        <v/>
      </c>
      <c r="BY182">
        <f ca="1">IF($AH$2&lt;&gt;0,0,VLOOKUP(BX182,Beszerzés!$AS$3:$BE$202,13,FALSE))</f>
        <v>0</v>
      </c>
      <c r="BZ182">
        <f t="shared" ca="1" si="125"/>
        <v>0</v>
      </c>
      <c r="CA182">
        <f t="shared" ca="1" si="126"/>
        <v>0</v>
      </c>
    </row>
    <row r="183" spans="1:79">
      <c r="A183" s="22" t="str">
        <f t="shared" si="127"/>
        <v/>
      </c>
      <c r="B183" s="18"/>
      <c r="C183" s="20"/>
      <c r="D183" s="18"/>
      <c r="E183" s="18"/>
      <c r="F183" s="18"/>
      <c r="G183" s="18"/>
      <c r="H183" s="19"/>
      <c r="I183" s="19"/>
      <c r="J183" s="18"/>
      <c r="K183" s="18"/>
      <c r="L183" s="18"/>
      <c r="M183" s="20"/>
      <c r="N183" s="18"/>
      <c r="Q183" t="str">
        <f t="shared" si="90"/>
        <v>vége</v>
      </c>
      <c r="T183">
        <f t="shared" si="91"/>
        <v>1</v>
      </c>
      <c r="U183">
        <f t="shared" si="92"/>
        <v>1</v>
      </c>
      <c r="V183">
        <f t="shared" si="93"/>
        <v>1</v>
      </c>
      <c r="W183">
        <f t="shared" si="94"/>
        <v>1</v>
      </c>
      <c r="X183">
        <f t="shared" si="95"/>
        <v>1</v>
      </c>
      <c r="Y183">
        <f t="shared" si="96"/>
        <v>1</v>
      </c>
      <c r="Z183">
        <f t="shared" si="97"/>
        <v>1</v>
      </c>
      <c r="AA183">
        <f t="shared" si="98"/>
        <v>1</v>
      </c>
      <c r="AB183">
        <f t="shared" si="99"/>
        <v>1</v>
      </c>
      <c r="AC183">
        <f t="shared" si="100"/>
        <v>1</v>
      </c>
      <c r="AD183">
        <f t="shared" si="101"/>
        <v>1</v>
      </c>
      <c r="AE183">
        <f t="shared" si="102"/>
        <v>1</v>
      </c>
      <c r="AF183">
        <f t="shared" si="103"/>
        <v>1</v>
      </c>
      <c r="AG183">
        <f t="shared" si="104"/>
        <v>0</v>
      </c>
      <c r="AI183" t="str">
        <f t="shared" si="105"/>
        <v>;;;;;;;;;;0;0;0</v>
      </c>
      <c r="AL183">
        <f t="shared" si="106"/>
        <v>0</v>
      </c>
      <c r="AM183">
        <f t="shared" si="86"/>
        <v>0</v>
      </c>
      <c r="AN183">
        <f t="shared" si="107"/>
        <v>0</v>
      </c>
      <c r="AO183">
        <f t="shared" si="87"/>
        <v>0</v>
      </c>
      <c r="AP183">
        <f t="shared" si="108"/>
        <v>0</v>
      </c>
      <c r="AQ183">
        <f t="shared" si="88"/>
        <v>0</v>
      </c>
      <c r="AR183" t="str">
        <f t="shared" si="109"/>
        <v/>
      </c>
      <c r="AS183">
        <f t="shared" ca="1" si="110"/>
        <v>0</v>
      </c>
      <c r="AT183">
        <f t="shared" ca="1" si="111"/>
        <v>0</v>
      </c>
      <c r="AU183" t="str">
        <f t="shared" si="112"/>
        <v>-</v>
      </c>
      <c r="AX183">
        <f t="shared" si="89"/>
        <v>0</v>
      </c>
      <c r="AZ183" t="str">
        <f t="shared" si="113"/>
        <v/>
      </c>
      <c r="BA183">
        <f t="shared" si="114"/>
        <v>0</v>
      </c>
      <c r="BB183" t="str">
        <f>IF(AX183=0,"",IF(AX183="Nincs kapcsolód beszerzés",0,IF(ISERROR(VLOOKUP(AX183,Beszerzés!AS:AT,2,FALSE)),AX183,VLOOKUP(AX183,Beszerzés!AS:AT,2,FALSE))))</f>
        <v/>
      </c>
      <c r="BC183">
        <f t="shared" si="115"/>
        <v>0</v>
      </c>
      <c r="BD183">
        <f t="shared" si="116"/>
        <v>0</v>
      </c>
      <c r="BE183">
        <f t="shared" si="117"/>
        <v>0</v>
      </c>
      <c r="BF183" s="12" t="str">
        <f t="shared" si="118"/>
        <v>1900.01.00</v>
      </c>
      <c r="BG183" s="12" t="str">
        <f t="shared" si="119"/>
        <v>1900.01.00</v>
      </c>
      <c r="BH183">
        <f t="shared" si="120"/>
        <v>0</v>
      </c>
      <c r="BI183">
        <f t="shared" si="121"/>
        <v>0</v>
      </c>
      <c r="BJ183">
        <f t="shared" si="122"/>
        <v>0</v>
      </c>
      <c r="BK183">
        <f t="shared" si="123"/>
        <v>0</v>
      </c>
      <c r="BL183">
        <f t="shared" si="124"/>
        <v>0</v>
      </c>
      <c r="BX183" t="str">
        <f>IF(AND(Beszerzés!V183=0,Beszerzés!AK183=0),Beszerzés!AS183,"")</f>
        <v/>
      </c>
      <c r="BY183">
        <f ca="1">IF($AH$2&lt;&gt;0,0,VLOOKUP(BX183,Beszerzés!$AS$3:$BE$202,13,FALSE))</f>
        <v>0</v>
      </c>
      <c r="BZ183">
        <f t="shared" ca="1" si="125"/>
        <v>0</v>
      </c>
      <c r="CA183">
        <f t="shared" ca="1" si="126"/>
        <v>0</v>
      </c>
    </row>
    <row r="184" spans="1:79">
      <c r="A184" s="22" t="str">
        <f t="shared" si="127"/>
        <v/>
      </c>
      <c r="B184" s="18"/>
      <c r="C184" s="20"/>
      <c r="D184" s="18"/>
      <c r="E184" s="18"/>
      <c r="F184" s="18"/>
      <c r="G184" s="18"/>
      <c r="H184" s="19"/>
      <c r="I184" s="19"/>
      <c r="J184" s="18"/>
      <c r="K184" s="18"/>
      <c r="L184" s="18"/>
      <c r="M184" s="20"/>
      <c r="N184" s="18"/>
      <c r="Q184" t="str">
        <f t="shared" si="90"/>
        <v>vége</v>
      </c>
      <c r="T184">
        <f t="shared" si="91"/>
        <v>1</v>
      </c>
      <c r="U184">
        <f t="shared" si="92"/>
        <v>1</v>
      </c>
      <c r="V184">
        <f t="shared" si="93"/>
        <v>1</v>
      </c>
      <c r="W184">
        <f t="shared" si="94"/>
        <v>1</v>
      </c>
      <c r="X184">
        <f t="shared" si="95"/>
        <v>1</v>
      </c>
      <c r="Y184">
        <f t="shared" si="96"/>
        <v>1</v>
      </c>
      <c r="Z184">
        <f t="shared" si="97"/>
        <v>1</v>
      </c>
      <c r="AA184">
        <f t="shared" si="98"/>
        <v>1</v>
      </c>
      <c r="AB184">
        <f t="shared" si="99"/>
        <v>1</v>
      </c>
      <c r="AC184">
        <f t="shared" si="100"/>
        <v>1</v>
      </c>
      <c r="AD184">
        <f t="shared" si="101"/>
        <v>1</v>
      </c>
      <c r="AE184">
        <f t="shared" si="102"/>
        <v>1</v>
      </c>
      <c r="AF184">
        <f t="shared" si="103"/>
        <v>1</v>
      </c>
      <c r="AG184">
        <f t="shared" si="104"/>
        <v>0</v>
      </c>
      <c r="AI184" t="str">
        <f t="shared" si="105"/>
        <v>;;;;;;;;;;0;0;0</v>
      </c>
      <c r="AL184">
        <f t="shared" si="106"/>
        <v>0</v>
      </c>
      <c r="AM184">
        <f t="shared" si="86"/>
        <v>0</v>
      </c>
      <c r="AN184">
        <f t="shared" si="107"/>
        <v>0</v>
      </c>
      <c r="AO184">
        <f t="shared" si="87"/>
        <v>0</v>
      </c>
      <c r="AP184">
        <f t="shared" si="108"/>
        <v>0</v>
      </c>
      <c r="AQ184">
        <f t="shared" si="88"/>
        <v>0</v>
      </c>
      <c r="AR184" t="str">
        <f t="shared" si="109"/>
        <v/>
      </c>
      <c r="AS184">
        <f t="shared" ca="1" si="110"/>
        <v>0</v>
      </c>
      <c r="AT184">
        <f t="shared" ca="1" si="111"/>
        <v>0</v>
      </c>
      <c r="AU184" t="str">
        <f t="shared" si="112"/>
        <v>-</v>
      </c>
      <c r="AX184">
        <f t="shared" si="89"/>
        <v>0</v>
      </c>
      <c r="AZ184" t="str">
        <f t="shared" si="113"/>
        <v/>
      </c>
      <c r="BA184">
        <f t="shared" si="114"/>
        <v>0</v>
      </c>
      <c r="BB184" t="str">
        <f>IF(AX184=0,"",IF(AX184="Nincs kapcsolód beszerzés",0,IF(ISERROR(VLOOKUP(AX184,Beszerzés!AS:AT,2,FALSE)),AX184,VLOOKUP(AX184,Beszerzés!AS:AT,2,FALSE))))</f>
        <v/>
      </c>
      <c r="BC184">
        <f t="shared" si="115"/>
        <v>0</v>
      </c>
      <c r="BD184">
        <f t="shared" si="116"/>
        <v>0</v>
      </c>
      <c r="BE184">
        <f t="shared" si="117"/>
        <v>0</v>
      </c>
      <c r="BF184" s="12" t="str">
        <f t="shared" si="118"/>
        <v>1900.01.00</v>
      </c>
      <c r="BG184" s="12" t="str">
        <f t="shared" si="119"/>
        <v>1900.01.00</v>
      </c>
      <c r="BH184">
        <f t="shared" si="120"/>
        <v>0</v>
      </c>
      <c r="BI184">
        <f t="shared" si="121"/>
        <v>0</v>
      </c>
      <c r="BJ184">
        <f t="shared" si="122"/>
        <v>0</v>
      </c>
      <c r="BK184">
        <f t="shared" si="123"/>
        <v>0</v>
      </c>
      <c r="BL184">
        <f t="shared" si="124"/>
        <v>0</v>
      </c>
      <c r="BX184" t="str">
        <f>IF(AND(Beszerzés!V184=0,Beszerzés!AK184=0),Beszerzés!AS184,"")</f>
        <v/>
      </c>
      <c r="BY184">
        <f ca="1">IF($AH$2&lt;&gt;0,0,VLOOKUP(BX184,Beszerzés!$AS$3:$BE$202,13,FALSE))</f>
        <v>0</v>
      </c>
      <c r="BZ184">
        <f t="shared" ca="1" si="125"/>
        <v>0</v>
      </c>
      <c r="CA184">
        <f t="shared" ca="1" si="126"/>
        <v>0</v>
      </c>
    </row>
    <row r="185" spans="1:79">
      <c r="A185" s="22" t="str">
        <f t="shared" si="127"/>
        <v/>
      </c>
      <c r="B185" s="18"/>
      <c r="C185" s="20"/>
      <c r="D185" s="18"/>
      <c r="E185" s="18"/>
      <c r="F185" s="18"/>
      <c r="G185" s="18"/>
      <c r="H185" s="19"/>
      <c r="I185" s="19"/>
      <c r="J185" s="18"/>
      <c r="K185" s="18"/>
      <c r="L185" s="18"/>
      <c r="M185" s="20"/>
      <c r="N185" s="18"/>
      <c r="Q185" t="str">
        <f t="shared" si="90"/>
        <v>vége</v>
      </c>
      <c r="T185">
        <f t="shared" si="91"/>
        <v>1</v>
      </c>
      <c r="U185">
        <f t="shared" si="92"/>
        <v>1</v>
      </c>
      <c r="V185">
        <f t="shared" si="93"/>
        <v>1</v>
      </c>
      <c r="W185">
        <f t="shared" si="94"/>
        <v>1</v>
      </c>
      <c r="X185">
        <f t="shared" si="95"/>
        <v>1</v>
      </c>
      <c r="Y185">
        <f t="shared" si="96"/>
        <v>1</v>
      </c>
      <c r="Z185">
        <f t="shared" si="97"/>
        <v>1</v>
      </c>
      <c r="AA185">
        <f t="shared" si="98"/>
        <v>1</v>
      </c>
      <c r="AB185">
        <f t="shared" si="99"/>
        <v>1</v>
      </c>
      <c r="AC185">
        <f t="shared" si="100"/>
        <v>1</v>
      </c>
      <c r="AD185">
        <f t="shared" si="101"/>
        <v>1</v>
      </c>
      <c r="AE185">
        <f t="shared" si="102"/>
        <v>1</v>
      </c>
      <c r="AF185">
        <f t="shared" si="103"/>
        <v>1</v>
      </c>
      <c r="AG185">
        <f t="shared" si="104"/>
        <v>0</v>
      </c>
      <c r="AI185" t="str">
        <f t="shared" si="105"/>
        <v>;;;;;;;;;;0;0;0</v>
      </c>
      <c r="AL185">
        <f t="shared" si="106"/>
        <v>0</v>
      </c>
      <c r="AM185">
        <f t="shared" si="86"/>
        <v>0</v>
      </c>
      <c r="AN185">
        <f t="shared" si="107"/>
        <v>0</v>
      </c>
      <c r="AO185">
        <f t="shared" si="87"/>
        <v>0</v>
      </c>
      <c r="AP185">
        <f t="shared" si="108"/>
        <v>0</v>
      </c>
      <c r="AQ185">
        <f t="shared" si="88"/>
        <v>0</v>
      </c>
      <c r="AR185" t="str">
        <f t="shared" si="109"/>
        <v/>
      </c>
      <c r="AS185">
        <f t="shared" ca="1" si="110"/>
        <v>0</v>
      </c>
      <c r="AT185">
        <f t="shared" ca="1" si="111"/>
        <v>0</v>
      </c>
      <c r="AU185" t="str">
        <f t="shared" si="112"/>
        <v>-</v>
      </c>
      <c r="AX185">
        <f t="shared" si="89"/>
        <v>0</v>
      </c>
      <c r="AZ185" t="str">
        <f t="shared" si="113"/>
        <v/>
      </c>
      <c r="BA185">
        <f t="shared" si="114"/>
        <v>0</v>
      </c>
      <c r="BB185" t="str">
        <f>IF(AX185=0,"",IF(AX185="Nincs kapcsolód beszerzés",0,IF(ISERROR(VLOOKUP(AX185,Beszerzés!AS:AT,2,FALSE)),AX185,VLOOKUP(AX185,Beszerzés!AS:AT,2,FALSE))))</f>
        <v/>
      </c>
      <c r="BC185">
        <f t="shared" si="115"/>
        <v>0</v>
      </c>
      <c r="BD185">
        <f t="shared" si="116"/>
        <v>0</v>
      </c>
      <c r="BE185">
        <f t="shared" si="117"/>
        <v>0</v>
      </c>
      <c r="BF185" s="12" t="str">
        <f t="shared" si="118"/>
        <v>1900.01.00</v>
      </c>
      <c r="BG185" s="12" t="str">
        <f t="shared" si="119"/>
        <v>1900.01.00</v>
      </c>
      <c r="BH185">
        <f t="shared" si="120"/>
        <v>0</v>
      </c>
      <c r="BI185">
        <f t="shared" si="121"/>
        <v>0</v>
      </c>
      <c r="BJ185">
        <f t="shared" si="122"/>
        <v>0</v>
      </c>
      <c r="BK185">
        <f t="shared" si="123"/>
        <v>0</v>
      </c>
      <c r="BL185">
        <f t="shared" si="124"/>
        <v>0</v>
      </c>
      <c r="BX185" t="str">
        <f>IF(AND(Beszerzés!V185=0,Beszerzés!AK185=0),Beszerzés!AS185,"")</f>
        <v/>
      </c>
      <c r="BY185">
        <f ca="1">IF($AH$2&lt;&gt;0,0,VLOOKUP(BX185,Beszerzés!$AS$3:$BE$202,13,FALSE))</f>
        <v>0</v>
      </c>
      <c r="BZ185">
        <f t="shared" ca="1" si="125"/>
        <v>0</v>
      </c>
      <c r="CA185">
        <f t="shared" ca="1" si="126"/>
        <v>0</v>
      </c>
    </row>
    <row r="186" spans="1:79">
      <c r="A186" s="22" t="str">
        <f t="shared" si="127"/>
        <v/>
      </c>
      <c r="B186" s="18"/>
      <c r="C186" s="20"/>
      <c r="D186" s="18"/>
      <c r="E186" s="18"/>
      <c r="F186" s="18"/>
      <c r="G186" s="18"/>
      <c r="H186" s="19"/>
      <c r="I186" s="19"/>
      <c r="J186" s="18"/>
      <c r="K186" s="18"/>
      <c r="L186" s="18"/>
      <c r="M186" s="20"/>
      <c r="N186" s="18"/>
      <c r="Q186" t="str">
        <f t="shared" si="90"/>
        <v>vége</v>
      </c>
      <c r="T186">
        <f t="shared" si="91"/>
        <v>1</v>
      </c>
      <c r="U186">
        <f t="shared" si="92"/>
        <v>1</v>
      </c>
      <c r="V186">
        <f t="shared" si="93"/>
        <v>1</v>
      </c>
      <c r="W186">
        <f t="shared" si="94"/>
        <v>1</v>
      </c>
      <c r="X186">
        <f t="shared" si="95"/>
        <v>1</v>
      </c>
      <c r="Y186">
        <f t="shared" si="96"/>
        <v>1</v>
      </c>
      <c r="Z186">
        <f t="shared" si="97"/>
        <v>1</v>
      </c>
      <c r="AA186">
        <f t="shared" si="98"/>
        <v>1</v>
      </c>
      <c r="AB186">
        <f t="shared" si="99"/>
        <v>1</v>
      </c>
      <c r="AC186">
        <f t="shared" si="100"/>
        <v>1</v>
      </c>
      <c r="AD186">
        <f t="shared" si="101"/>
        <v>1</v>
      </c>
      <c r="AE186">
        <f t="shared" si="102"/>
        <v>1</v>
      </c>
      <c r="AF186">
        <f t="shared" si="103"/>
        <v>1</v>
      </c>
      <c r="AG186">
        <f t="shared" si="104"/>
        <v>0</v>
      </c>
      <c r="AI186" t="str">
        <f t="shared" si="105"/>
        <v>;;;;;;;;;;0;0;0</v>
      </c>
      <c r="AL186">
        <f t="shared" si="106"/>
        <v>0</v>
      </c>
      <c r="AM186">
        <f t="shared" si="86"/>
        <v>0</v>
      </c>
      <c r="AN186">
        <f t="shared" si="107"/>
        <v>0</v>
      </c>
      <c r="AO186">
        <f t="shared" si="87"/>
        <v>0</v>
      </c>
      <c r="AP186">
        <f t="shared" si="108"/>
        <v>0</v>
      </c>
      <c r="AQ186">
        <f t="shared" si="88"/>
        <v>0</v>
      </c>
      <c r="AR186" t="str">
        <f t="shared" si="109"/>
        <v/>
      </c>
      <c r="AS186">
        <f t="shared" ca="1" si="110"/>
        <v>0</v>
      </c>
      <c r="AT186">
        <f t="shared" ca="1" si="111"/>
        <v>0</v>
      </c>
      <c r="AU186" t="str">
        <f t="shared" si="112"/>
        <v>-</v>
      </c>
      <c r="AX186">
        <f t="shared" si="89"/>
        <v>0</v>
      </c>
      <c r="AZ186" t="str">
        <f t="shared" si="113"/>
        <v/>
      </c>
      <c r="BA186">
        <f t="shared" si="114"/>
        <v>0</v>
      </c>
      <c r="BB186" t="str">
        <f>IF(AX186=0,"",IF(AX186="Nincs kapcsolód beszerzés",0,IF(ISERROR(VLOOKUP(AX186,Beszerzés!AS:AT,2,FALSE)),AX186,VLOOKUP(AX186,Beszerzés!AS:AT,2,FALSE))))</f>
        <v/>
      </c>
      <c r="BC186">
        <f t="shared" si="115"/>
        <v>0</v>
      </c>
      <c r="BD186">
        <f t="shared" si="116"/>
        <v>0</v>
      </c>
      <c r="BE186">
        <f t="shared" si="117"/>
        <v>0</v>
      </c>
      <c r="BF186" s="12" t="str">
        <f t="shared" si="118"/>
        <v>1900.01.00</v>
      </c>
      <c r="BG186" s="12" t="str">
        <f t="shared" si="119"/>
        <v>1900.01.00</v>
      </c>
      <c r="BH186">
        <f t="shared" si="120"/>
        <v>0</v>
      </c>
      <c r="BI186">
        <f t="shared" si="121"/>
        <v>0</v>
      </c>
      <c r="BJ186">
        <f t="shared" si="122"/>
        <v>0</v>
      </c>
      <c r="BK186">
        <f t="shared" si="123"/>
        <v>0</v>
      </c>
      <c r="BL186">
        <f t="shared" si="124"/>
        <v>0</v>
      </c>
      <c r="BX186" t="str">
        <f>IF(AND(Beszerzés!V186=0,Beszerzés!AK186=0),Beszerzés!AS186,"")</f>
        <v/>
      </c>
      <c r="BY186">
        <f ca="1">IF($AH$2&lt;&gt;0,0,VLOOKUP(BX186,Beszerzés!$AS$3:$BE$202,13,FALSE))</f>
        <v>0</v>
      </c>
      <c r="BZ186">
        <f t="shared" ca="1" si="125"/>
        <v>0</v>
      </c>
      <c r="CA186">
        <f t="shared" ca="1" si="126"/>
        <v>0</v>
      </c>
    </row>
    <row r="187" spans="1:79">
      <c r="A187" s="22" t="str">
        <f t="shared" si="127"/>
        <v/>
      </c>
      <c r="B187" s="18"/>
      <c r="C187" s="20"/>
      <c r="D187" s="18"/>
      <c r="E187" s="18"/>
      <c r="F187" s="18"/>
      <c r="G187" s="18"/>
      <c r="H187" s="19"/>
      <c r="I187" s="19"/>
      <c r="J187" s="18"/>
      <c r="K187" s="18"/>
      <c r="L187" s="18"/>
      <c r="M187" s="20"/>
      <c r="N187" s="18"/>
      <c r="Q187" t="str">
        <f t="shared" si="90"/>
        <v>vége</v>
      </c>
      <c r="T187">
        <f t="shared" si="91"/>
        <v>1</v>
      </c>
      <c r="U187">
        <f t="shared" si="92"/>
        <v>1</v>
      </c>
      <c r="V187">
        <f t="shared" si="93"/>
        <v>1</v>
      </c>
      <c r="W187">
        <f t="shared" si="94"/>
        <v>1</v>
      </c>
      <c r="X187">
        <f t="shared" si="95"/>
        <v>1</v>
      </c>
      <c r="Y187">
        <f t="shared" si="96"/>
        <v>1</v>
      </c>
      <c r="Z187">
        <f t="shared" si="97"/>
        <v>1</v>
      </c>
      <c r="AA187">
        <f t="shared" si="98"/>
        <v>1</v>
      </c>
      <c r="AB187">
        <f t="shared" si="99"/>
        <v>1</v>
      </c>
      <c r="AC187">
        <f t="shared" si="100"/>
        <v>1</v>
      </c>
      <c r="AD187">
        <f t="shared" si="101"/>
        <v>1</v>
      </c>
      <c r="AE187">
        <f t="shared" si="102"/>
        <v>1</v>
      </c>
      <c r="AF187">
        <f t="shared" si="103"/>
        <v>1</v>
      </c>
      <c r="AG187">
        <f t="shared" si="104"/>
        <v>0</v>
      </c>
      <c r="AI187" t="str">
        <f t="shared" si="105"/>
        <v>;;;;;;;;;;0;0;0</v>
      </c>
      <c r="AL187">
        <f t="shared" si="106"/>
        <v>0</v>
      </c>
      <c r="AM187">
        <f t="shared" si="86"/>
        <v>0</v>
      </c>
      <c r="AN187">
        <f t="shared" si="107"/>
        <v>0</v>
      </c>
      <c r="AO187">
        <f t="shared" si="87"/>
        <v>0</v>
      </c>
      <c r="AP187">
        <f t="shared" si="108"/>
        <v>0</v>
      </c>
      <c r="AQ187">
        <f t="shared" si="88"/>
        <v>0</v>
      </c>
      <c r="AR187" t="str">
        <f t="shared" si="109"/>
        <v/>
      </c>
      <c r="AS187">
        <f t="shared" ca="1" si="110"/>
        <v>0</v>
      </c>
      <c r="AT187">
        <f t="shared" ca="1" si="111"/>
        <v>0</v>
      </c>
      <c r="AU187" t="str">
        <f t="shared" si="112"/>
        <v>-</v>
      </c>
      <c r="AX187">
        <f t="shared" si="89"/>
        <v>0</v>
      </c>
      <c r="AZ187" t="str">
        <f t="shared" si="113"/>
        <v/>
      </c>
      <c r="BA187">
        <f t="shared" si="114"/>
        <v>0</v>
      </c>
      <c r="BB187" t="str">
        <f>IF(AX187=0,"",IF(AX187="Nincs kapcsolód beszerzés",0,IF(ISERROR(VLOOKUP(AX187,Beszerzés!AS:AT,2,FALSE)),AX187,VLOOKUP(AX187,Beszerzés!AS:AT,2,FALSE))))</f>
        <v/>
      </c>
      <c r="BC187">
        <f t="shared" si="115"/>
        <v>0</v>
      </c>
      <c r="BD187">
        <f t="shared" si="116"/>
        <v>0</v>
      </c>
      <c r="BE187">
        <f t="shared" si="117"/>
        <v>0</v>
      </c>
      <c r="BF187" s="12" t="str">
        <f t="shared" si="118"/>
        <v>1900.01.00</v>
      </c>
      <c r="BG187" s="12" t="str">
        <f t="shared" si="119"/>
        <v>1900.01.00</v>
      </c>
      <c r="BH187">
        <f t="shared" si="120"/>
        <v>0</v>
      </c>
      <c r="BI187">
        <f t="shared" si="121"/>
        <v>0</v>
      </c>
      <c r="BJ187">
        <f t="shared" si="122"/>
        <v>0</v>
      </c>
      <c r="BK187">
        <f t="shared" si="123"/>
        <v>0</v>
      </c>
      <c r="BL187">
        <f t="shared" si="124"/>
        <v>0</v>
      </c>
      <c r="BX187" t="str">
        <f>IF(AND(Beszerzés!V187=0,Beszerzés!AK187=0),Beszerzés!AS187,"")</f>
        <v/>
      </c>
      <c r="BY187">
        <f ca="1">IF($AH$2&lt;&gt;0,0,VLOOKUP(BX187,Beszerzés!$AS$3:$BE$202,13,FALSE))</f>
        <v>0</v>
      </c>
      <c r="BZ187">
        <f t="shared" ca="1" si="125"/>
        <v>0</v>
      </c>
      <c r="CA187">
        <f t="shared" ca="1" si="126"/>
        <v>0</v>
      </c>
    </row>
    <row r="188" spans="1:79">
      <c r="A188" s="22" t="str">
        <f t="shared" si="127"/>
        <v/>
      </c>
      <c r="B188" s="18"/>
      <c r="C188" s="20"/>
      <c r="D188" s="18"/>
      <c r="E188" s="18"/>
      <c r="F188" s="18"/>
      <c r="G188" s="18"/>
      <c r="H188" s="19"/>
      <c r="I188" s="19"/>
      <c r="J188" s="18"/>
      <c r="K188" s="18"/>
      <c r="L188" s="18"/>
      <c r="M188" s="20"/>
      <c r="N188" s="18"/>
      <c r="Q188" t="str">
        <f t="shared" si="90"/>
        <v>vége</v>
      </c>
      <c r="T188">
        <f t="shared" si="91"/>
        <v>1</v>
      </c>
      <c r="U188">
        <f t="shared" si="92"/>
        <v>1</v>
      </c>
      <c r="V188">
        <f t="shared" si="93"/>
        <v>1</v>
      </c>
      <c r="W188">
        <f t="shared" si="94"/>
        <v>1</v>
      </c>
      <c r="X188">
        <f t="shared" si="95"/>
        <v>1</v>
      </c>
      <c r="Y188">
        <f t="shared" si="96"/>
        <v>1</v>
      </c>
      <c r="Z188">
        <f t="shared" si="97"/>
        <v>1</v>
      </c>
      <c r="AA188">
        <f t="shared" si="98"/>
        <v>1</v>
      </c>
      <c r="AB188">
        <f t="shared" si="99"/>
        <v>1</v>
      </c>
      <c r="AC188">
        <f t="shared" si="100"/>
        <v>1</v>
      </c>
      <c r="AD188">
        <f t="shared" si="101"/>
        <v>1</v>
      </c>
      <c r="AE188">
        <f t="shared" si="102"/>
        <v>1</v>
      </c>
      <c r="AF188">
        <f t="shared" si="103"/>
        <v>1</v>
      </c>
      <c r="AG188">
        <f t="shared" si="104"/>
        <v>0</v>
      </c>
      <c r="AI188" t="str">
        <f t="shared" si="105"/>
        <v>;;;;;;;;;;0;0;0</v>
      </c>
      <c r="AL188">
        <f t="shared" si="106"/>
        <v>0</v>
      </c>
      <c r="AM188">
        <f t="shared" si="86"/>
        <v>0</v>
      </c>
      <c r="AN188">
        <f t="shared" si="107"/>
        <v>0</v>
      </c>
      <c r="AO188">
        <f t="shared" si="87"/>
        <v>0</v>
      </c>
      <c r="AP188">
        <f t="shared" si="108"/>
        <v>0</v>
      </c>
      <c r="AQ188">
        <f t="shared" si="88"/>
        <v>0</v>
      </c>
      <c r="AR188" t="str">
        <f t="shared" si="109"/>
        <v/>
      </c>
      <c r="AS188">
        <f t="shared" ca="1" si="110"/>
        <v>0</v>
      </c>
      <c r="AT188">
        <f t="shared" ca="1" si="111"/>
        <v>0</v>
      </c>
      <c r="AU188" t="str">
        <f t="shared" si="112"/>
        <v>-</v>
      </c>
      <c r="AX188">
        <f t="shared" si="89"/>
        <v>0</v>
      </c>
      <c r="AZ188" t="str">
        <f t="shared" si="113"/>
        <v/>
      </c>
      <c r="BA188">
        <f t="shared" si="114"/>
        <v>0</v>
      </c>
      <c r="BB188" t="str">
        <f>IF(AX188=0,"",IF(AX188="Nincs kapcsolód beszerzés",0,IF(ISERROR(VLOOKUP(AX188,Beszerzés!AS:AT,2,FALSE)),AX188,VLOOKUP(AX188,Beszerzés!AS:AT,2,FALSE))))</f>
        <v/>
      </c>
      <c r="BC188">
        <f t="shared" si="115"/>
        <v>0</v>
      </c>
      <c r="BD188">
        <f t="shared" si="116"/>
        <v>0</v>
      </c>
      <c r="BE188">
        <f t="shared" si="117"/>
        <v>0</v>
      </c>
      <c r="BF188" s="12" t="str">
        <f t="shared" si="118"/>
        <v>1900.01.00</v>
      </c>
      <c r="BG188" s="12" t="str">
        <f t="shared" si="119"/>
        <v>1900.01.00</v>
      </c>
      <c r="BH188">
        <f t="shared" si="120"/>
        <v>0</v>
      </c>
      <c r="BI188">
        <f t="shared" si="121"/>
        <v>0</v>
      </c>
      <c r="BJ188">
        <f t="shared" si="122"/>
        <v>0</v>
      </c>
      <c r="BK188">
        <f t="shared" si="123"/>
        <v>0</v>
      </c>
      <c r="BL188">
        <f t="shared" si="124"/>
        <v>0</v>
      </c>
      <c r="BX188" t="str">
        <f>IF(AND(Beszerzés!V188=0,Beszerzés!AK188=0),Beszerzés!AS188,"")</f>
        <v/>
      </c>
      <c r="BY188">
        <f ca="1">IF($AH$2&lt;&gt;0,0,VLOOKUP(BX188,Beszerzés!$AS$3:$BE$202,13,FALSE))</f>
        <v>0</v>
      </c>
      <c r="BZ188">
        <f t="shared" ca="1" si="125"/>
        <v>0</v>
      </c>
      <c r="CA188">
        <f t="shared" ca="1" si="126"/>
        <v>0</v>
      </c>
    </row>
    <row r="189" spans="1:79">
      <c r="A189" s="22" t="str">
        <f t="shared" si="127"/>
        <v/>
      </c>
      <c r="B189" s="18"/>
      <c r="C189" s="20"/>
      <c r="D189" s="18"/>
      <c r="E189" s="18"/>
      <c r="F189" s="18"/>
      <c r="G189" s="18"/>
      <c r="H189" s="19"/>
      <c r="I189" s="19"/>
      <c r="J189" s="18"/>
      <c r="K189" s="18"/>
      <c r="L189" s="18"/>
      <c r="M189" s="20"/>
      <c r="N189" s="18"/>
      <c r="Q189" t="str">
        <f t="shared" si="90"/>
        <v>vége</v>
      </c>
      <c r="T189">
        <f t="shared" si="91"/>
        <v>1</v>
      </c>
      <c r="U189">
        <f t="shared" si="92"/>
        <v>1</v>
      </c>
      <c r="V189">
        <f t="shared" si="93"/>
        <v>1</v>
      </c>
      <c r="W189">
        <f t="shared" si="94"/>
        <v>1</v>
      </c>
      <c r="X189">
        <f t="shared" si="95"/>
        <v>1</v>
      </c>
      <c r="Y189">
        <f t="shared" si="96"/>
        <v>1</v>
      </c>
      <c r="Z189">
        <f t="shared" si="97"/>
        <v>1</v>
      </c>
      <c r="AA189">
        <f t="shared" si="98"/>
        <v>1</v>
      </c>
      <c r="AB189">
        <f t="shared" si="99"/>
        <v>1</v>
      </c>
      <c r="AC189">
        <f t="shared" si="100"/>
        <v>1</v>
      </c>
      <c r="AD189">
        <f t="shared" si="101"/>
        <v>1</v>
      </c>
      <c r="AE189">
        <f t="shared" si="102"/>
        <v>1</v>
      </c>
      <c r="AF189">
        <f t="shared" si="103"/>
        <v>1</v>
      </c>
      <c r="AG189">
        <f t="shared" si="104"/>
        <v>0</v>
      </c>
      <c r="AI189" t="str">
        <f t="shared" si="105"/>
        <v>;;;;;;;;;;0;0;0</v>
      </c>
      <c r="AL189">
        <f t="shared" si="106"/>
        <v>0</v>
      </c>
      <c r="AM189">
        <f t="shared" si="86"/>
        <v>0</v>
      </c>
      <c r="AN189">
        <f t="shared" si="107"/>
        <v>0</v>
      </c>
      <c r="AO189">
        <f t="shared" si="87"/>
        <v>0</v>
      </c>
      <c r="AP189">
        <f t="shared" si="108"/>
        <v>0</v>
      </c>
      <c r="AQ189">
        <f t="shared" si="88"/>
        <v>0</v>
      </c>
      <c r="AR189" t="str">
        <f t="shared" si="109"/>
        <v/>
      </c>
      <c r="AS189">
        <f t="shared" ca="1" si="110"/>
        <v>0</v>
      </c>
      <c r="AT189">
        <f t="shared" ca="1" si="111"/>
        <v>0</v>
      </c>
      <c r="AU189" t="str">
        <f t="shared" si="112"/>
        <v>-</v>
      </c>
      <c r="AX189">
        <f t="shared" si="89"/>
        <v>0</v>
      </c>
      <c r="AZ189" t="str">
        <f t="shared" si="113"/>
        <v/>
      </c>
      <c r="BA189">
        <f t="shared" si="114"/>
        <v>0</v>
      </c>
      <c r="BB189" t="str">
        <f>IF(AX189=0,"",IF(AX189="Nincs kapcsolód beszerzés",0,IF(ISERROR(VLOOKUP(AX189,Beszerzés!AS:AT,2,FALSE)),AX189,VLOOKUP(AX189,Beszerzés!AS:AT,2,FALSE))))</f>
        <v/>
      </c>
      <c r="BC189">
        <f t="shared" si="115"/>
        <v>0</v>
      </c>
      <c r="BD189">
        <f t="shared" si="116"/>
        <v>0</v>
      </c>
      <c r="BE189">
        <f t="shared" si="117"/>
        <v>0</v>
      </c>
      <c r="BF189" s="12" t="str">
        <f t="shared" si="118"/>
        <v>1900.01.00</v>
      </c>
      <c r="BG189" s="12" t="str">
        <f t="shared" si="119"/>
        <v>1900.01.00</v>
      </c>
      <c r="BH189">
        <f t="shared" si="120"/>
        <v>0</v>
      </c>
      <c r="BI189">
        <f t="shared" si="121"/>
        <v>0</v>
      </c>
      <c r="BJ189">
        <f t="shared" si="122"/>
        <v>0</v>
      </c>
      <c r="BK189">
        <f t="shared" si="123"/>
        <v>0</v>
      </c>
      <c r="BL189">
        <f t="shared" si="124"/>
        <v>0</v>
      </c>
      <c r="BX189" t="str">
        <f>IF(AND(Beszerzés!V189=0,Beszerzés!AK189=0),Beszerzés!AS189,"")</f>
        <v/>
      </c>
      <c r="BY189">
        <f ca="1">IF($AH$2&lt;&gt;0,0,VLOOKUP(BX189,Beszerzés!$AS$3:$BE$202,13,FALSE))</f>
        <v>0</v>
      </c>
      <c r="BZ189">
        <f t="shared" ca="1" si="125"/>
        <v>0</v>
      </c>
      <c r="CA189">
        <f t="shared" ca="1" si="126"/>
        <v>0</v>
      </c>
    </row>
    <row r="190" spans="1:79">
      <c r="A190" s="22" t="str">
        <f t="shared" si="127"/>
        <v/>
      </c>
      <c r="B190" s="18"/>
      <c r="C190" s="20"/>
      <c r="D190" s="18"/>
      <c r="E190" s="18"/>
      <c r="F190" s="18"/>
      <c r="G190" s="18"/>
      <c r="H190" s="19"/>
      <c r="I190" s="19"/>
      <c r="J190" s="18"/>
      <c r="K190" s="18"/>
      <c r="L190" s="18"/>
      <c r="M190" s="20"/>
      <c r="N190" s="18"/>
      <c r="Q190" t="str">
        <f t="shared" si="90"/>
        <v>vége</v>
      </c>
      <c r="T190">
        <f t="shared" si="91"/>
        <v>1</v>
      </c>
      <c r="U190">
        <f t="shared" si="92"/>
        <v>1</v>
      </c>
      <c r="V190">
        <f t="shared" si="93"/>
        <v>1</v>
      </c>
      <c r="W190">
        <f t="shared" si="94"/>
        <v>1</v>
      </c>
      <c r="X190">
        <f t="shared" si="95"/>
        <v>1</v>
      </c>
      <c r="Y190">
        <f t="shared" si="96"/>
        <v>1</v>
      </c>
      <c r="Z190">
        <f t="shared" si="97"/>
        <v>1</v>
      </c>
      <c r="AA190">
        <f t="shared" si="98"/>
        <v>1</v>
      </c>
      <c r="AB190">
        <f t="shared" si="99"/>
        <v>1</v>
      </c>
      <c r="AC190">
        <f t="shared" si="100"/>
        <v>1</v>
      </c>
      <c r="AD190">
        <f t="shared" si="101"/>
        <v>1</v>
      </c>
      <c r="AE190">
        <f t="shared" si="102"/>
        <v>1</v>
      </c>
      <c r="AF190">
        <f t="shared" si="103"/>
        <v>1</v>
      </c>
      <c r="AG190">
        <f t="shared" si="104"/>
        <v>0</v>
      </c>
      <c r="AI190" t="str">
        <f t="shared" si="105"/>
        <v>;;;;;;;;;;0;0;0</v>
      </c>
      <c r="AL190">
        <f t="shared" si="106"/>
        <v>0</v>
      </c>
      <c r="AM190">
        <f t="shared" si="86"/>
        <v>0</v>
      </c>
      <c r="AN190">
        <f t="shared" si="107"/>
        <v>0</v>
      </c>
      <c r="AO190">
        <f t="shared" si="87"/>
        <v>0</v>
      </c>
      <c r="AP190">
        <f t="shared" si="108"/>
        <v>0</v>
      </c>
      <c r="AQ190">
        <f t="shared" si="88"/>
        <v>0</v>
      </c>
      <c r="AR190" t="str">
        <f t="shared" si="109"/>
        <v/>
      </c>
      <c r="AS190">
        <f t="shared" ca="1" si="110"/>
        <v>0</v>
      </c>
      <c r="AT190">
        <f t="shared" ca="1" si="111"/>
        <v>0</v>
      </c>
      <c r="AU190" t="str">
        <f t="shared" si="112"/>
        <v>-</v>
      </c>
      <c r="AX190">
        <f t="shared" si="89"/>
        <v>0</v>
      </c>
      <c r="AZ190" t="str">
        <f t="shared" si="113"/>
        <v/>
      </c>
      <c r="BA190">
        <f t="shared" si="114"/>
        <v>0</v>
      </c>
      <c r="BB190" t="str">
        <f>IF(AX190=0,"",IF(AX190="Nincs kapcsolód beszerzés",0,IF(ISERROR(VLOOKUP(AX190,Beszerzés!AS:AT,2,FALSE)),AX190,VLOOKUP(AX190,Beszerzés!AS:AT,2,FALSE))))</f>
        <v/>
      </c>
      <c r="BC190">
        <f t="shared" si="115"/>
        <v>0</v>
      </c>
      <c r="BD190">
        <f t="shared" si="116"/>
        <v>0</v>
      </c>
      <c r="BE190">
        <f t="shared" si="117"/>
        <v>0</v>
      </c>
      <c r="BF190" s="12" t="str">
        <f t="shared" si="118"/>
        <v>1900.01.00</v>
      </c>
      <c r="BG190" s="12" t="str">
        <f t="shared" si="119"/>
        <v>1900.01.00</v>
      </c>
      <c r="BH190">
        <f t="shared" si="120"/>
        <v>0</v>
      </c>
      <c r="BI190">
        <f t="shared" si="121"/>
        <v>0</v>
      </c>
      <c r="BJ190">
        <f t="shared" si="122"/>
        <v>0</v>
      </c>
      <c r="BK190">
        <f t="shared" si="123"/>
        <v>0</v>
      </c>
      <c r="BL190">
        <f t="shared" si="124"/>
        <v>0</v>
      </c>
      <c r="BX190" t="str">
        <f>IF(AND(Beszerzés!V190=0,Beszerzés!AK190=0),Beszerzés!AS190,"")</f>
        <v/>
      </c>
      <c r="BY190">
        <f ca="1">IF($AH$2&lt;&gt;0,0,VLOOKUP(BX190,Beszerzés!$AS$3:$BE$202,13,FALSE))</f>
        <v>0</v>
      </c>
      <c r="BZ190">
        <f t="shared" ca="1" si="125"/>
        <v>0</v>
      </c>
      <c r="CA190">
        <f t="shared" ca="1" si="126"/>
        <v>0</v>
      </c>
    </row>
    <row r="191" spans="1:79">
      <c r="A191" s="22" t="str">
        <f t="shared" si="127"/>
        <v/>
      </c>
      <c r="B191" s="18"/>
      <c r="C191" s="20"/>
      <c r="D191" s="18"/>
      <c r="E191" s="18"/>
      <c r="F191" s="18"/>
      <c r="G191" s="18"/>
      <c r="H191" s="19"/>
      <c r="I191" s="19"/>
      <c r="J191" s="18"/>
      <c r="K191" s="18"/>
      <c r="L191" s="18"/>
      <c r="M191" s="20"/>
      <c r="N191" s="18"/>
      <c r="Q191" t="str">
        <f t="shared" si="90"/>
        <v>vége</v>
      </c>
      <c r="T191">
        <f t="shared" si="91"/>
        <v>1</v>
      </c>
      <c r="U191">
        <f t="shared" si="92"/>
        <v>1</v>
      </c>
      <c r="V191">
        <f t="shared" si="93"/>
        <v>1</v>
      </c>
      <c r="W191">
        <f t="shared" si="94"/>
        <v>1</v>
      </c>
      <c r="X191">
        <f t="shared" si="95"/>
        <v>1</v>
      </c>
      <c r="Y191">
        <f t="shared" si="96"/>
        <v>1</v>
      </c>
      <c r="Z191">
        <f t="shared" si="97"/>
        <v>1</v>
      </c>
      <c r="AA191">
        <f t="shared" si="98"/>
        <v>1</v>
      </c>
      <c r="AB191">
        <f t="shared" si="99"/>
        <v>1</v>
      </c>
      <c r="AC191">
        <f t="shared" si="100"/>
        <v>1</v>
      </c>
      <c r="AD191">
        <f t="shared" si="101"/>
        <v>1</v>
      </c>
      <c r="AE191">
        <f t="shared" si="102"/>
        <v>1</v>
      </c>
      <c r="AF191">
        <f t="shared" si="103"/>
        <v>1</v>
      </c>
      <c r="AG191">
        <f t="shared" si="104"/>
        <v>0</v>
      </c>
      <c r="AI191" t="str">
        <f t="shared" si="105"/>
        <v>;;;;;;;;;;0;0;0</v>
      </c>
      <c r="AL191">
        <f t="shared" si="106"/>
        <v>0</v>
      </c>
      <c r="AM191">
        <f t="shared" si="86"/>
        <v>0</v>
      </c>
      <c r="AN191">
        <f t="shared" si="107"/>
        <v>0</v>
      </c>
      <c r="AO191">
        <f t="shared" si="87"/>
        <v>0</v>
      </c>
      <c r="AP191">
        <f t="shared" si="108"/>
        <v>0</v>
      </c>
      <c r="AQ191">
        <f t="shared" si="88"/>
        <v>0</v>
      </c>
      <c r="AR191" t="str">
        <f t="shared" si="109"/>
        <v/>
      </c>
      <c r="AS191">
        <f t="shared" ca="1" si="110"/>
        <v>0</v>
      </c>
      <c r="AT191">
        <f t="shared" ca="1" si="111"/>
        <v>0</v>
      </c>
      <c r="AU191" t="str">
        <f t="shared" si="112"/>
        <v>-</v>
      </c>
      <c r="AX191">
        <f t="shared" si="89"/>
        <v>0</v>
      </c>
      <c r="AZ191" t="str">
        <f t="shared" si="113"/>
        <v/>
      </c>
      <c r="BA191">
        <f t="shared" si="114"/>
        <v>0</v>
      </c>
      <c r="BB191" t="str">
        <f>IF(AX191=0,"",IF(AX191="Nincs kapcsolód beszerzés",0,IF(ISERROR(VLOOKUP(AX191,Beszerzés!AS:AT,2,FALSE)),AX191,VLOOKUP(AX191,Beszerzés!AS:AT,2,FALSE))))</f>
        <v/>
      </c>
      <c r="BC191">
        <f t="shared" si="115"/>
        <v>0</v>
      </c>
      <c r="BD191">
        <f t="shared" si="116"/>
        <v>0</v>
      </c>
      <c r="BE191">
        <f t="shared" si="117"/>
        <v>0</v>
      </c>
      <c r="BF191" s="12" t="str">
        <f t="shared" si="118"/>
        <v>1900.01.00</v>
      </c>
      <c r="BG191" s="12" t="str">
        <f t="shared" si="119"/>
        <v>1900.01.00</v>
      </c>
      <c r="BH191">
        <f t="shared" si="120"/>
        <v>0</v>
      </c>
      <c r="BI191">
        <f t="shared" si="121"/>
        <v>0</v>
      </c>
      <c r="BJ191">
        <f t="shared" si="122"/>
        <v>0</v>
      </c>
      <c r="BK191">
        <f t="shared" si="123"/>
        <v>0</v>
      </c>
      <c r="BL191">
        <f t="shared" si="124"/>
        <v>0</v>
      </c>
      <c r="BX191" t="str">
        <f>IF(AND(Beszerzés!V191=0,Beszerzés!AK191=0),Beszerzés!AS191,"")</f>
        <v/>
      </c>
      <c r="BY191">
        <f ca="1">IF($AH$2&lt;&gt;0,0,VLOOKUP(BX191,Beszerzés!$AS$3:$BE$202,13,FALSE))</f>
        <v>0</v>
      </c>
      <c r="BZ191">
        <f t="shared" ca="1" si="125"/>
        <v>0</v>
      </c>
      <c r="CA191">
        <f t="shared" ca="1" si="126"/>
        <v>0</v>
      </c>
    </row>
    <row r="192" spans="1:79">
      <c r="A192" s="22" t="str">
        <f t="shared" si="127"/>
        <v/>
      </c>
      <c r="B192" s="18"/>
      <c r="C192" s="20"/>
      <c r="D192" s="18"/>
      <c r="E192" s="18"/>
      <c r="F192" s="18"/>
      <c r="G192" s="18"/>
      <c r="H192" s="19"/>
      <c r="I192" s="19"/>
      <c r="J192" s="18"/>
      <c r="K192" s="18"/>
      <c r="L192" s="18"/>
      <c r="M192" s="20"/>
      <c r="N192" s="18"/>
      <c r="Q192" t="str">
        <f t="shared" si="90"/>
        <v>vége</v>
      </c>
      <c r="T192">
        <f t="shared" si="91"/>
        <v>1</v>
      </c>
      <c r="U192">
        <f t="shared" si="92"/>
        <v>1</v>
      </c>
      <c r="V192">
        <f t="shared" si="93"/>
        <v>1</v>
      </c>
      <c r="W192">
        <f t="shared" si="94"/>
        <v>1</v>
      </c>
      <c r="X192">
        <f t="shared" si="95"/>
        <v>1</v>
      </c>
      <c r="Y192">
        <f t="shared" si="96"/>
        <v>1</v>
      </c>
      <c r="Z192">
        <f t="shared" si="97"/>
        <v>1</v>
      </c>
      <c r="AA192">
        <f t="shared" si="98"/>
        <v>1</v>
      </c>
      <c r="AB192">
        <f t="shared" si="99"/>
        <v>1</v>
      </c>
      <c r="AC192">
        <f t="shared" si="100"/>
        <v>1</v>
      </c>
      <c r="AD192">
        <f t="shared" si="101"/>
        <v>1</v>
      </c>
      <c r="AE192">
        <f t="shared" si="102"/>
        <v>1</v>
      </c>
      <c r="AF192">
        <f t="shared" si="103"/>
        <v>1</v>
      </c>
      <c r="AG192">
        <f t="shared" si="104"/>
        <v>0</v>
      </c>
      <c r="AI192" t="str">
        <f t="shared" si="105"/>
        <v>;;;;;;;;;;0;0;0</v>
      </c>
      <c r="AL192">
        <f t="shared" si="106"/>
        <v>0</v>
      </c>
      <c r="AM192">
        <f t="shared" si="86"/>
        <v>0</v>
      </c>
      <c r="AN192">
        <f t="shared" si="107"/>
        <v>0</v>
      </c>
      <c r="AO192">
        <f t="shared" si="87"/>
        <v>0</v>
      </c>
      <c r="AP192">
        <f t="shared" si="108"/>
        <v>0</v>
      </c>
      <c r="AQ192">
        <f t="shared" si="88"/>
        <v>0</v>
      </c>
      <c r="AR192" t="str">
        <f t="shared" si="109"/>
        <v/>
      </c>
      <c r="AS192">
        <f t="shared" ca="1" si="110"/>
        <v>0</v>
      </c>
      <c r="AT192">
        <f t="shared" ca="1" si="111"/>
        <v>0</v>
      </c>
      <c r="AU192" t="str">
        <f t="shared" si="112"/>
        <v>-</v>
      </c>
      <c r="AX192">
        <f t="shared" si="89"/>
        <v>0</v>
      </c>
      <c r="AZ192" t="str">
        <f t="shared" si="113"/>
        <v/>
      </c>
      <c r="BA192">
        <f t="shared" si="114"/>
        <v>0</v>
      </c>
      <c r="BB192" t="str">
        <f>IF(AX192=0,"",IF(AX192="Nincs kapcsolód beszerzés",0,IF(ISERROR(VLOOKUP(AX192,Beszerzés!AS:AT,2,FALSE)),AX192,VLOOKUP(AX192,Beszerzés!AS:AT,2,FALSE))))</f>
        <v/>
      </c>
      <c r="BC192">
        <f t="shared" si="115"/>
        <v>0</v>
      </c>
      <c r="BD192">
        <f t="shared" si="116"/>
        <v>0</v>
      </c>
      <c r="BE192">
        <f t="shared" si="117"/>
        <v>0</v>
      </c>
      <c r="BF192" s="12" t="str">
        <f t="shared" si="118"/>
        <v>1900.01.00</v>
      </c>
      <c r="BG192" s="12" t="str">
        <f t="shared" si="119"/>
        <v>1900.01.00</v>
      </c>
      <c r="BH192">
        <f t="shared" si="120"/>
        <v>0</v>
      </c>
      <c r="BI192">
        <f t="shared" si="121"/>
        <v>0</v>
      </c>
      <c r="BJ192">
        <f t="shared" si="122"/>
        <v>0</v>
      </c>
      <c r="BK192">
        <f t="shared" si="123"/>
        <v>0</v>
      </c>
      <c r="BL192">
        <f t="shared" si="124"/>
        <v>0</v>
      </c>
      <c r="BX192" t="str">
        <f>IF(AND(Beszerzés!V192=0,Beszerzés!AK192=0),Beszerzés!AS192,"")</f>
        <v/>
      </c>
      <c r="BY192">
        <f ca="1">IF($AH$2&lt;&gt;0,0,VLOOKUP(BX192,Beszerzés!$AS$3:$BE$202,13,FALSE))</f>
        <v>0</v>
      </c>
      <c r="BZ192">
        <f t="shared" ca="1" si="125"/>
        <v>0</v>
      </c>
      <c r="CA192">
        <f t="shared" ca="1" si="126"/>
        <v>0</v>
      </c>
    </row>
    <row r="193" spans="1:79">
      <c r="A193" s="22" t="str">
        <f t="shared" si="127"/>
        <v/>
      </c>
      <c r="B193" s="18"/>
      <c r="C193" s="20"/>
      <c r="D193" s="18"/>
      <c r="E193" s="18"/>
      <c r="F193" s="18"/>
      <c r="G193" s="18"/>
      <c r="H193" s="19"/>
      <c r="I193" s="19"/>
      <c r="J193" s="18"/>
      <c r="K193" s="18"/>
      <c r="L193" s="18"/>
      <c r="M193" s="20"/>
      <c r="N193" s="18"/>
      <c r="Q193" t="str">
        <f t="shared" si="90"/>
        <v>vége</v>
      </c>
      <c r="T193">
        <f t="shared" si="91"/>
        <v>1</v>
      </c>
      <c r="U193">
        <f t="shared" si="92"/>
        <v>1</v>
      </c>
      <c r="V193">
        <f t="shared" si="93"/>
        <v>1</v>
      </c>
      <c r="W193">
        <f t="shared" si="94"/>
        <v>1</v>
      </c>
      <c r="X193">
        <f t="shared" si="95"/>
        <v>1</v>
      </c>
      <c r="Y193">
        <f t="shared" si="96"/>
        <v>1</v>
      </c>
      <c r="Z193">
        <f t="shared" si="97"/>
        <v>1</v>
      </c>
      <c r="AA193">
        <f t="shared" si="98"/>
        <v>1</v>
      </c>
      <c r="AB193">
        <f t="shared" si="99"/>
        <v>1</v>
      </c>
      <c r="AC193">
        <f t="shared" si="100"/>
        <v>1</v>
      </c>
      <c r="AD193">
        <f t="shared" si="101"/>
        <v>1</v>
      </c>
      <c r="AE193">
        <f t="shared" si="102"/>
        <v>1</v>
      </c>
      <c r="AF193">
        <f t="shared" si="103"/>
        <v>1</v>
      </c>
      <c r="AG193">
        <f t="shared" si="104"/>
        <v>0</v>
      </c>
      <c r="AI193" t="str">
        <f t="shared" si="105"/>
        <v>;;;;;;;;;;0;0;0</v>
      </c>
      <c r="AL193">
        <f t="shared" si="106"/>
        <v>0</v>
      </c>
      <c r="AM193">
        <f t="shared" si="86"/>
        <v>0</v>
      </c>
      <c r="AN193">
        <f t="shared" si="107"/>
        <v>0</v>
      </c>
      <c r="AO193">
        <f t="shared" si="87"/>
        <v>0</v>
      </c>
      <c r="AP193">
        <f t="shared" si="108"/>
        <v>0</v>
      </c>
      <c r="AQ193">
        <f t="shared" si="88"/>
        <v>0</v>
      </c>
      <c r="AR193" t="str">
        <f t="shared" si="109"/>
        <v/>
      </c>
      <c r="AS193">
        <f t="shared" ca="1" si="110"/>
        <v>0</v>
      </c>
      <c r="AT193">
        <f t="shared" ca="1" si="111"/>
        <v>0</v>
      </c>
      <c r="AU193" t="str">
        <f t="shared" si="112"/>
        <v>-</v>
      </c>
      <c r="AX193">
        <f t="shared" si="89"/>
        <v>0</v>
      </c>
      <c r="AZ193" t="str">
        <f t="shared" si="113"/>
        <v/>
      </c>
      <c r="BA193">
        <f t="shared" si="114"/>
        <v>0</v>
      </c>
      <c r="BB193" t="str">
        <f>IF(AX193=0,"",IF(AX193="Nincs kapcsolód beszerzés",0,IF(ISERROR(VLOOKUP(AX193,Beszerzés!AS:AT,2,FALSE)),AX193,VLOOKUP(AX193,Beszerzés!AS:AT,2,FALSE))))</f>
        <v/>
      </c>
      <c r="BC193">
        <f t="shared" si="115"/>
        <v>0</v>
      </c>
      <c r="BD193">
        <f t="shared" si="116"/>
        <v>0</v>
      </c>
      <c r="BE193">
        <f t="shared" si="117"/>
        <v>0</v>
      </c>
      <c r="BF193" s="12" t="str">
        <f t="shared" si="118"/>
        <v>1900.01.00</v>
      </c>
      <c r="BG193" s="12" t="str">
        <f t="shared" si="119"/>
        <v>1900.01.00</v>
      </c>
      <c r="BH193">
        <f t="shared" si="120"/>
        <v>0</v>
      </c>
      <c r="BI193">
        <f t="shared" si="121"/>
        <v>0</v>
      </c>
      <c r="BJ193">
        <f t="shared" si="122"/>
        <v>0</v>
      </c>
      <c r="BK193">
        <f t="shared" si="123"/>
        <v>0</v>
      </c>
      <c r="BL193">
        <f t="shared" si="124"/>
        <v>0</v>
      </c>
      <c r="BX193" t="str">
        <f>IF(AND(Beszerzés!V193=0,Beszerzés!AK193=0),Beszerzés!AS193,"")</f>
        <v/>
      </c>
      <c r="BY193">
        <f ca="1">IF($AH$2&lt;&gt;0,0,VLOOKUP(BX193,Beszerzés!$AS$3:$BE$202,13,FALSE))</f>
        <v>0</v>
      </c>
      <c r="BZ193">
        <f t="shared" ca="1" si="125"/>
        <v>0</v>
      </c>
      <c r="CA193">
        <f t="shared" ca="1" si="126"/>
        <v>0</v>
      </c>
    </row>
    <row r="194" spans="1:79">
      <c r="A194" s="22" t="str">
        <f t="shared" si="127"/>
        <v/>
      </c>
      <c r="B194" s="18"/>
      <c r="C194" s="20"/>
      <c r="D194" s="18"/>
      <c r="E194" s="18"/>
      <c r="F194" s="18"/>
      <c r="G194" s="18"/>
      <c r="H194" s="19"/>
      <c r="I194" s="19"/>
      <c r="J194" s="18"/>
      <c r="K194" s="18"/>
      <c r="L194" s="18"/>
      <c r="M194" s="20"/>
      <c r="N194" s="18"/>
      <c r="Q194" t="str">
        <f t="shared" si="90"/>
        <v>vége</v>
      </c>
      <c r="T194">
        <f t="shared" si="91"/>
        <v>1</v>
      </c>
      <c r="U194">
        <f t="shared" si="92"/>
        <v>1</v>
      </c>
      <c r="V194">
        <f t="shared" si="93"/>
        <v>1</v>
      </c>
      <c r="W194">
        <f t="shared" si="94"/>
        <v>1</v>
      </c>
      <c r="X194">
        <f t="shared" si="95"/>
        <v>1</v>
      </c>
      <c r="Y194">
        <f t="shared" si="96"/>
        <v>1</v>
      </c>
      <c r="Z194">
        <f t="shared" si="97"/>
        <v>1</v>
      </c>
      <c r="AA194">
        <f t="shared" si="98"/>
        <v>1</v>
      </c>
      <c r="AB194">
        <f t="shared" si="99"/>
        <v>1</v>
      </c>
      <c r="AC194">
        <f t="shared" si="100"/>
        <v>1</v>
      </c>
      <c r="AD194">
        <f t="shared" si="101"/>
        <v>1</v>
      </c>
      <c r="AE194">
        <f t="shared" si="102"/>
        <v>1</v>
      </c>
      <c r="AF194">
        <f t="shared" si="103"/>
        <v>1</v>
      </c>
      <c r="AG194">
        <f t="shared" si="104"/>
        <v>0</v>
      </c>
      <c r="AI194" t="str">
        <f t="shared" si="105"/>
        <v>;;;;;;;;;;0;0;0</v>
      </c>
      <c r="AL194">
        <f t="shared" si="106"/>
        <v>0</v>
      </c>
      <c r="AM194">
        <f t="shared" si="86"/>
        <v>0</v>
      </c>
      <c r="AN194">
        <f t="shared" si="107"/>
        <v>0</v>
      </c>
      <c r="AO194">
        <f t="shared" si="87"/>
        <v>0</v>
      </c>
      <c r="AP194">
        <f t="shared" si="108"/>
        <v>0</v>
      </c>
      <c r="AQ194">
        <f t="shared" si="88"/>
        <v>0</v>
      </c>
      <c r="AR194" t="str">
        <f t="shared" si="109"/>
        <v/>
      </c>
      <c r="AS194">
        <f t="shared" ca="1" si="110"/>
        <v>0</v>
      </c>
      <c r="AT194">
        <f t="shared" ca="1" si="111"/>
        <v>0</v>
      </c>
      <c r="AU194" t="str">
        <f t="shared" si="112"/>
        <v>-</v>
      </c>
      <c r="AX194">
        <f t="shared" si="89"/>
        <v>0</v>
      </c>
      <c r="AZ194" t="str">
        <f t="shared" si="113"/>
        <v/>
      </c>
      <c r="BA194">
        <f t="shared" si="114"/>
        <v>0</v>
      </c>
      <c r="BB194" t="str">
        <f>IF(AX194=0,"",IF(AX194="Nincs kapcsolód beszerzés",0,IF(ISERROR(VLOOKUP(AX194,Beszerzés!AS:AT,2,FALSE)),AX194,VLOOKUP(AX194,Beszerzés!AS:AT,2,FALSE))))</f>
        <v/>
      </c>
      <c r="BC194">
        <f t="shared" si="115"/>
        <v>0</v>
      </c>
      <c r="BD194">
        <f t="shared" si="116"/>
        <v>0</v>
      </c>
      <c r="BE194">
        <f t="shared" si="117"/>
        <v>0</v>
      </c>
      <c r="BF194" s="12" t="str">
        <f t="shared" si="118"/>
        <v>1900.01.00</v>
      </c>
      <c r="BG194" s="12" t="str">
        <f t="shared" si="119"/>
        <v>1900.01.00</v>
      </c>
      <c r="BH194">
        <f t="shared" si="120"/>
        <v>0</v>
      </c>
      <c r="BI194">
        <f t="shared" si="121"/>
        <v>0</v>
      </c>
      <c r="BJ194">
        <f t="shared" si="122"/>
        <v>0</v>
      </c>
      <c r="BK194">
        <f t="shared" si="123"/>
        <v>0</v>
      </c>
      <c r="BL194">
        <f t="shared" si="124"/>
        <v>0</v>
      </c>
      <c r="BX194" t="str">
        <f>IF(AND(Beszerzés!V194=0,Beszerzés!AK194=0),Beszerzés!AS194,"")</f>
        <v/>
      </c>
      <c r="BY194">
        <f ca="1">IF($AH$2&lt;&gt;0,0,VLOOKUP(BX194,Beszerzés!$AS$3:$BE$202,13,FALSE))</f>
        <v>0</v>
      </c>
      <c r="BZ194">
        <f t="shared" ca="1" si="125"/>
        <v>0</v>
      </c>
      <c r="CA194">
        <f t="shared" ca="1" si="126"/>
        <v>0</v>
      </c>
    </row>
    <row r="195" spans="1:79">
      <c r="A195" s="22" t="str">
        <f t="shared" si="127"/>
        <v/>
      </c>
      <c r="B195" s="18"/>
      <c r="C195" s="20"/>
      <c r="D195" s="18"/>
      <c r="E195" s="18"/>
      <c r="F195" s="18"/>
      <c r="G195" s="18"/>
      <c r="H195" s="19"/>
      <c r="I195" s="19"/>
      <c r="J195" s="18"/>
      <c r="K195" s="18"/>
      <c r="L195" s="18"/>
      <c r="M195" s="20"/>
      <c r="N195" s="18"/>
      <c r="Q195" t="str">
        <f t="shared" si="90"/>
        <v>vége</v>
      </c>
      <c r="T195">
        <f t="shared" si="91"/>
        <v>1</v>
      </c>
      <c r="U195">
        <f t="shared" si="92"/>
        <v>1</v>
      </c>
      <c r="V195">
        <f t="shared" si="93"/>
        <v>1</v>
      </c>
      <c r="W195">
        <f t="shared" si="94"/>
        <v>1</v>
      </c>
      <c r="X195">
        <f t="shared" si="95"/>
        <v>1</v>
      </c>
      <c r="Y195">
        <f t="shared" si="96"/>
        <v>1</v>
      </c>
      <c r="Z195">
        <f t="shared" si="97"/>
        <v>1</v>
      </c>
      <c r="AA195">
        <f t="shared" si="98"/>
        <v>1</v>
      </c>
      <c r="AB195">
        <f t="shared" si="99"/>
        <v>1</v>
      </c>
      <c r="AC195">
        <f t="shared" si="100"/>
        <v>1</v>
      </c>
      <c r="AD195">
        <f t="shared" si="101"/>
        <v>1</v>
      </c>
      <c r="AE195">
        <f t="shared" si="102"/>
        <v>1</v>
      </c>
      <c r="AF195">
        <f t="shared" si="103"/>
        <v>1</v>
      </c>
      <c r="AG195">
        <f t="shared" si="104"/>
        <v>0</v>
      </c>
      <c r="AI195" t="str">
        <f t="shared" si="105"/>
        <v>;;;;;;;;;;0;0;0</v>
      </c>
      <c r="AL195">
        <f t="shared" si="106"/>
        <v>0</v>
      </c>
      <c r="AM195">
        <f t="shared" ref="AM195:AM258" si="128">IF(AL195&gt;0,REPLACE(L196,AL195,1,"."),L196)</f>
        <v>0</v>
      </c>
      <c r="AN195">
        <f t="shared" si="107"/>
        <v>0</v>
      </c>
      <c r="AO195">
        <f t="shared" ref="AO195:AO258" si="129">IF(AN195&gt;0,REPLACE(M196,AN195,1,"."),M196)</f>
        <v>0</v>
      </c>
      <c r="AP195">
        <f t="shared" si="108"/>
        <v>0</v>
      </c>
      <c r="AQ195">
        <f t="shared" ref="AQ195:AQ258" si="130">IF(AP195&gt;0,REPLACE(N196,AP195,1,"."),N196)</f>
        <v>0</v>
      </c>
      <c r="AR195" t="str">
        <f t="shared" si="109"/>
        <v/>
      </c>
      <c r="AS195">
        <f t="shared" ca="1" si="110"/>
        <v>0</v>
      </c>
      <c r="AT195">
        <f t="shared" ca="1" si="111"/>
        <v>0</v>
      </c>
      <c r="AU195" t="str">
        <f t="shared" si="112"/>
        <v>-</v>
      </c>
      <c r="AX195">
        <f t="shared" ref="AX195:AX258" si="131">D196</f>
        <v>0</v>
      </c>
      <c r="AZ195" t="str">
        <f t="shared" si="113"/>
        <v/>
      </c>
      <c r="BA195">
        <f t="shared" si="114"/>
        <v>0</v>
      </c>
      <c r="BB195" t="str">
        <f>IF(AX195=0,"",IF(AX195="Nincs kapcsolód beszerzés",0,IF(ISERROR(VLOOKUP(AX195,Beszerzés!AS:AT,2,FALSE)),AX195,VLOOKUP(AX195,Beszerzés!AS:AT,2,FALSE))))</f>
        <v/>
      </c>
      <c r="BC195">
        <f t="shared" si="115"/>
        <v>0</v>
      </c>
      <c r="BD195">
        <f t="shared" si="116"/>
        <v>0</v>
      </c>
      <c r="BE195">
        <f t="shared" si="117"/>
        <v>0</v>
      </c>
      <c r="BF195" s="12" t="str">
        <f t="shared" si="118"/>
        <v>1900.01.00</v>
      </c>
      <c r="BG195" s="12" t="str">
        <f t="shared" si="119"/>
        <v>1900.01.00</v>
      </c>
      <c r="BH195">
        <f t="shared" si="120"/>
        <v>0</v>
      </c>
      <c r="BI195">
        <f t="shared" si="121"/>
        <v>0</v>
      </c>
      <c r="BJ195">
        <f t="shared" si="122"/>
        <v>0</v>
      </c>
      <c r="BK195">
        <f t="shared" si="123"/>
        <v>0</v>
      </c>
      <c r="BL195">
        <f t="shared" si="124"/>
        <v>0</v>
      </c>
      <c r="BX195" t="str">
        <f>IF(AND(Beszerzés!V195=0,Beszerzés!AK195=0),Beszerzés!AS195,"")</f>
        <v/>
      </c>
      <c r="BY195">
        <f ca="1">IF($AH$2&lt;&gt;0,0,VLOOKUP(BX195,Beszerzés!$AS$3:$BE$202,13,FALSE))</f>
        <v>0</v>
      </c>
      <c r="BZ195">
        <f t="shared" ca="1" si="125"/>
        <v>0</v>
      </c>
      <c r="CA195">
        <f t="shared" ca="1" si="126"/>
        <v>0</v>
      </c>
    </row>
    <row r="196" spans="1:79">
      <c r="A196" s="22" t="str">
        <f t="shared" si="127"/>
        <v/>
      </c>
      <c r="B196" s="18"/>
      <c r="C196" s="20"/>
      <c r="D196" s="18"/>
      <c r="E196" s="18"/>
      <c r="F196" s="18"/>
      <c r="G196" s="18"/>
      <c r="H196" s="19"/>
      <c r="I196" s="19"/>
      <c r="J196" s="18"/>
      <c r="K196" s="18"/>
      <c r="L196" s="18"/>
      <c r="M196" s="20"/>
      <c r="N196" s="18"/>
      <c r="Q196" t="str">
        <f t="shared" ref="Q196:Q259" si="132">IF(AND(ISBLANK(N197),ISBLANK(N198)*ISBLANK(N199)),"vége",0)</f>
        <v>vége</v>
      </c>
      <c r="T196">
        <f t="shared" ref="T196:T259" si="133">IF(ISBLANK(B197),1,0)</f>
        <v>1</v>
      </c>
      <c r="U196">
        <f t="shared" ref="U196:U259" si="134">IF(ISBLANK(C197),1,0)</f>
        <v>1</v>
      </c>
      <c r="V196">
        <f t="shared" ref="V196:V259" si="135">IF(ISBLANK(D197),1,0)</f>
        <v>1</v>
      </c>
      <c r="W196">
        <f t="shared" ref="W196:W259" si="136">IF(ISBLANK(E197),1,0)</f>
        <v>1</v>
      </c>
      <c r="X196">
        <f t="shared" ref="X196:X259" si="137">IF(ISBLANK(F197),1,0)</f>
        <v>1</v>
      </c>
      <c r="Y196">
        <f t="shared" ref="Y196:Y259" si="138">IF(ISBLANK(G197),1,0)</f>
        <v>1</v>
      </c>
      <c r="Z196">
        <f t="shared" ref="Z196:Z259" si="139">IF(ISBLANK(H197),1,IF(AS196=1,1,0))</f>
        <v>1</v>
      </c>
      <c r="AA196">
        <f t="shared" ref="AA196:AA259" si="140">IF(ISBLANK(I197),1,IF(AT196=1,1,0))</f>
        <v>1</v>
      </c>
      <c r="AB196">
        <f t="shared" ref="AB196:AB259" si="141">IF(ISBLANK(J197),1,0)</f>
        <v>1</v>
      </c>
      <c r="AC196">
        <f t="shared" ref="AC196:AC259" si="142">IF(ISBLANK(K197),1,0)</f>
        <v>1</v>
      </c>
      <c r="AD196">
        <f t="shared" ref="AD196:AD259" si="143">IF(ISBLANK(L197),1,0)</f>
        <v>1</v>
      </c>
      <c r="AE196">
        <f t="shared" ref="AE196:AE259" si="144">IF(ISBLANK(M197),1,0)</f>
        <v>1</v>
      </c>
      <c r="AF196">
        <f t="shared" ref="AF196:AF259" si="145">IF(ISBLANK(N197),1,0)</f>
        <v>1</v>
      </c>
      <c r="AG196">
        <f t="shared" ref="AG196:AG259" si="146">IF(OR(SUM(T196:AF196)=0,SUM(T196:AF196)=13),0,1)</f>
        <v>0</v>
      </c>
      <c r="AI196" t="str">
        <f t="shared" ref="AI196:AI259" si="147">CONCATENATE(AR196,";",C197,";",D197,";",E197,";",F197,";",G197,";",H197,";",I197,";",J197,";",K197,";",AM196,";",AO196,";",AQ196)</f>
        <v>;;;;;;;;;;0;0;0</v>
      </c>
      <c r="AL196">
        <f t="shared" ref="AL196:AL259" si="148">IF(ISERROR(SEARCH(",",L197,1)),0,SEARCH(",",L197,1))</f>
        <v>0</v>
      </c>
      <c r="AM196">
        <f t="shared" si="128"/>
        <v>0</v>
      </c>
      <c r="AN196">
        <f t="shared" ref="AN196:AN259" si="149">IF(ISERROR(SEARCH(",",M197,1)),0,SEARCH(",",M197,1))</f>
        <v>0</v>
      </c>
      <c r="AO196">
        <f t="shared" si="129"/>
        <v>0</v>
      </c>
      <c r="AP196">
        <f t="shared" ref="AP196:AP259" si="150">IF(ISERROR(SEARCH(",",N197,1)),0,SEARCH(",",N197,1))</f>
        <v>0</v>
      </c>
      <c r="AQ196">
        <f t="shared" si="130"/>
        <v>0</v>
      </c>
      <c r="AR196" t="str">
        <f t="shared" ref="AR196:AR259" si="151">IF(AG196=1,"",IF(B197="Új",CONCATENATE("X",A197),A197))</f>
        <v/>
      </c>
      <c r="AS196">
        <f t="shared" ref="AS196:AS259" ca="1" si="152">IF(H197&gt;$Q$1,1,0)</f>
        <v>0</v>
      </c>
      <c r="AT196">
        <f t="shared" ref="AT196:AT259" ca="1" si="153">IF(I197&gt;$Q$1,1,0)</f>
        <v>0</v>
      </c>
      <c r="AU196" t="str">
        <f t="shared" ref="AU196:AU259" si="154">CONCATENATE(A197,"-",C197)</f>
        <v>-</v>
      </c>
      <c r="AX196">
        <f t="shared" si="131"/>
        <v>0</v>
      </c>
      <c r="AZ196" t="str">
        <f t="shared" ref="AZ196:AZ259" si="155">AR196</f>
        <v/>
      </c>
      <c r="BA196">
        <f t="shared" ref="BA196:BA259" si="156">C197</f>
        <v>0</v>
      </c>
      <c r="BB196" t="str">
        <f>IF(AX196=0,"",IF(AX196="Nincs kapcsolód beszerzés",0,IF(ISERROR(VLOOKUP(AX196,Beszerzés!AS:AT,2,FALSE)),AX196,VLOOKUP(AX196,Beszerzés!AS:AT,2,FALSE))))</f>
        <v/>
      </c>
      <c r="BC196">
        <f t="shared" ref="BC196:BC259" si="157">E197</f>
        <v>0</v>
      </c>
      <c r="BD196">
        <f t="shared" ref="BD196:BD259" si="158">F197</f>
        <v>0</v>
      </c>
      <c r="BE196">
        <f t="shared" ref="BE196:BE259" si="159">G197</f>
        <v>0</v>
      </c>
      <c r="BF196" s="12" t="str">
        <f t="shared" ref="BF196:BF259" si="160">TEXT(H197,"éééé.hh.nn")</f>
        <v>1900.01.00</v>
      </c>
      <c r="BG196" s="12" t="str">
        <f t="shared" ref="BG196:BG259" si="161">TEXT(I197,"éééé.hh.nn")</f>
        <v>1900.01.00</v>
      </c>
      <c r="BH196">
        <f t="shared" ref="BH196:BH259" si="162">J197</f>
        <v>0</v>
      </c>
      <c r="BI196">
        <f t="shared" ref="BI196:BI259" si="163">K197</f>
        <v>0</v>
      </c>
      <c r="BJ196">
        <f t="shared" ref="BJ196:BJ259" si="164">L197</f>
        <v>0</v>
      </c>
      <c r="BK196">
        <f t="shared" ref="BK196:BK259" si="165">M197</f>
        <v>0</v>
      </c>
      <c r="BL196">
        <f t="shared" ref="BL196:BL259" si="166">N197</f>
        <v>0</v>
      </c>
      <c r="BX196" t="str">
        <f>IF(AND(Beszerzés!V196=0,Beszerzés!AK196=0),Beszerzés!AS196,"")</f>
        <v/>
      </c>
      <c r="BY196">
        <f ca="1">IF($AH$2&lt;&gt;0,0,VLOOKUP(BX196,Beszerzés!$AS$3:$BE$202,13,FALSE))</f>
        <v>0</v>
      </c>
      <c r="BZ196">
        <f t="shared" ref="BZ196:BZ202" ca="1" si="167">SUMIF($AX$3:$BL$303,D197,$BJ$3:$BJ$303)</f>
        <v>0</v>
      </c>
      <c r="CA196">
        <f t="shared" ref="CA196:CA202" ca="1" si="168">IF($AH$2&lt;&gt;0,0,IF(BX196&lt;&gt;D197,0,IF(BZ196&gt;BY196,1,0)))</f>
        <v>0</v>
      </c>
    </row>
    <row r="197" spans="1:79">
      <c r="A197" s="22" t="str">
        <f t="shared" si="127"/>
        <v/>
      </c>
      <c r="B197" s="18"/>
      <c r="C197" s="20"/>
      <c r="D197" s="18"/>
      <c r="E197" s="18"/>
      <c r="F197" s="18"/>
      <c r="G197" s="18"/>
      <c r="H197" s="19"/>
      <c r="I197" s="19"/>
      <c r="J197" s="18"/>
      <c r="K197" s="18"/>
      <c r="L197" s="18"/>
      <c r="M197" s="20"/>
      <c r="N197" s="18"/>
      <c r="Q197" t="str">
        <f t="shared" si="132"/>
        <v>vége</v>
      </c>
      <c r="T197">
        <f t="shared" si="133"/>
        <v>1</v>
      </c>
      <c r="U197">
        <f t="shared" si="134"/>
        <v>1</v>
      </c>
      <c r="V197">
        <f t="shared" si="135"/>
        <v>1</v>
      </c>
      <c r="W197">
        <f t="shared" si="136"/>
        <v>1</v>
      </c>
      <c r="X197">
        <f t="shared" si="137"/>
        <v>1</v>
      </c>
      <c r="Y197">
        <f t="shared" si="138"/>
        <v>1</v>
      </c>
      <c r="Z197">
        <f t="shared" si="139"/>
        <v>1</v>
      </c>
      <c r="AA197">
        <f t="shared" si="140"/>
        <v>1</v>
      </c>
      <c r="AB197">
        <f t="shared" si="141"/>
        <v>1</v>
      </c>
      <c r="AC197">
        <f t="shared" si="142"/>
        <v>1</v>
      </c>
      <c r="AD197">
        <f t="shared" si="143"/>
        <v>1</v>
      </c>
      <c r="AE197">
        <f t="shared" si="144"/>
        <v>1</v>
      </c>
      <c r="AF197">
        <f t="shared" si="145"/>
        <v>1</v>
      </c>
      <c r="AG197">
        <f t="shared" si="146"/>
        <v>0</v>
      </c>
      <c r="AI197" t="str">
        <f t="shared" si="147"/>
        <v>;;;;;;;;;;0;0;0</v>
      </c>
      <c r="AL197">
        <f t="shared" si="148"/>
        <v>0</v>
      </c>
      <c r="AM197">
        <f t="shared" si="128"/>
        <v>0</v>
      </c>
      <c r="AN197">
        <f t="shared" si="149"/>
        <v>0</v>
      </c>
      <c r="AO197">
        <f t="shared" si="129"/>
        <v>0</v>
      </c>
      <c r="AP197">
        <f t="shared" si="150"/>
        <v>0</v>
      </c>
      <c r="AQ197">
        <f t="shared" si="130"/>
        <v>0</v>
      </c>
      <c r="AR197" t="str">
        <f t="shared" si="151"/>
        <v/>
      </c>
      <c r="AS197">
        <f t="shared" ca="1" si="152"/>
        <v>0</v>
      </c>
      <c r="AT197">
        <f t="shared" ca="1" si="153"/>
        <v>0</v>
      </c>
      <c r="AU197" t="str">
        <f t="shared" si="154"/>
        <v>-</v>
      </c>
      <c r="AX197">
        <f t="shared" si="131"/>
        <v>0</v>
      </c>
      <c r="AZ197" t="str">
        <f t="shared" si="155"/>
        <v/>
      </c>
      <c r="BA197">
        <f t="shared" si="156"/>
        <v>0</v>
      </c>
      <c r="BB197" t="str">
        <f>IF(AX197=0,"",IF(AX197="Nincs kapcsolód beszerzés",0,IF(ISERROR(VLOOKUP(AX197,Beszerzés!AS:AT,2,FALSE)),AX197,VLOOKUP(AX197,Beszerzés!AS:AT,2,FALSE))))</f>
        <v/>
      </c>
      <c r="BC197">
        <f t="shared" si="157"/>
        <v>0</v>
      </c>
      <c r="BD197">
        <f t="shared" si="158"/>
        <v>0</v>
      </c>
      <c r="BE197">
        <f t="shared" si="159"/>
        <v>0</v>
      </c>
      <c r="BF197" s="12" t="str">
        <f t="shared" si="160"/>
        <v>1900.01.00</v>
      </c>
      <c r="BG197" s="12" t="str">
        <f t="shared" si="161"/>
        <v>1900.01.00</v>
      </c>
      <c r="BH197">
        <f t="shared" si="162"/>
        <v>0</v>
      </c>
      <c r="BI197">
        <f t="shared" si="163"/>
        <v>0</v>
      </c>
      <c r="BJ197">
        <f t="shared" si="164"/>
        <v>0</v>
      </c>
      <c r="BK197">
        <f t="shared" si="165"/>
        <v>0</v>
      </c>
      <c r="BL197">
        <f t="shared" si="166"/>
        <v>0</v>
      </c>
      <c r="BX197" t="str">
        <f>IF(AND(Beszerzés!V197=0,Beszerzés!AK197=0),Beszerzés!AS197,"")</f>
        <v/>
      </c>
      <c r="BY197">
        <f ca="1">IF($AH$2&lt;&gt;0,0,VLOOKUP(BX197,Beszerzés!$AS$3:$BE$202,13,FALSE))</f>
        <v>0</v>
      </c>
      <c r="BZ197">
        <f t="shared" ca="1" si="167"/>
        <v>0</v>
      </c>
      <c r="CA197">
        <f t="shared" ca="1" si="168"/>
        <v>0</v>
      </c>
    </row>
    <row r="198" spans="1:79">
      <c r="A198" s="22" t="str">
        <f t="shared" ref="A198:A261" si="169">IF(U197=0,A197+1,"")</f>
        <v/>
      </c>
      <c r="B198" s="18"/>
      <c r="C198" s="20"/>
      <c r="D198" s="18"/>
      <c r="E198" s="18"/>
      <c r="F198" s="18"/>
      <c r="G198" s="18"/>
      <c r="H198" s="19"/>
      <c r="I198" s="19"/>
      <c r="J198" s="18"/>
      <c r="K198" s="18"/>
      <c r="L198" s="18"/>
      <c r="M198" s="20"/>
      <c r="N198" s="18"/>
      <c r="Q198" t="str">
        <f t="shared" si="132"/>
        <v>vége</v>
      </c>
      <c r="T198">
        <f t="shared" si="133"/>
        <v>1</v>
      </c>
      <c r="U198">
        <f t="shared" si="134"/>
        <v>1</v>
      </c>
      <c r="V198">
        <f t="shared" si="135"/>
        <v>1</v>
      </c>
      <c r="W198">
        <f t="shared" si="136"/>
        <v>1</v>
      </c>
      <c r="X198">
        <f t="shared" si="137"/>
        <v>1</v>
      </c>
      <c r="Y198">
        <f t="shared" si="138"/>
        <v>1</v>
      </c>
      <c r="Z198">
        <f t="shared" si="139"/>
        <v>1</v>
      </c>
      <c r="AA198">
        <f t="shared" si="140"/>
        <v>1</v>
      </c>
      <c r="AB198">
        <f t="shared" si="141"/>
        <v>1</v>
      </c>
      <c r="AC198">
        <f t="shared" si="142"/>
        <v>1</v>
      </c>
      <c r="AD198">
        <f t="shared" si="143"/>
        <v>1</v>
      </c>
      <c r="AE198">
        <f t="shared" si="144"/>
        <v>1</v>
      </c>
      <c r="AF198">
        <f t="shared" si="145"/>
        <v>1</v>
      </c>
      <c r="AG198">
        <f t="shared" si="146"/>
        <v>0</v>
      </c>
      <c r="AI198" t="str">
        <f t="shared" si="147"/>
        <v>;;;;;;;;;;0;0;0</v>
      </c>
      <c r="AL198">
        <f t="shared" si="148"/>
        <v>0</v>
      </c>
      <c r="AM198">
        <f t="shared" si="128"/>
        <v>0</v>
      </c>
      <c r="AN198">
        <f t="shared" si="149"/>
        <v>0</v>
      </c>
      <c r="AO198">
        <f t="shared" si="129"/>
        <v>0</v>
      </c>
      <c r="AP198">
        <f t="shared" si="150"/>
        <v>0</v>
      </c>
      <c r="AQ198">
        <f t="shared" si="130"/>
        <v>0</v>
      </c>
      <c r="AR198" t="str">
        <f t="shared" si="151"/>
        <v/>
      </c>
      <c r="AS198">
        <f t="shared" ca="1" si="152"/>
        <v>0</v>
      </c>
      <c r="AT198">
        <f t="shared" ca="1" si="153"/>
        <v>0</v>
      </c>
      <c r="AU198" t="str">
        <f t="shared" si="154"/>
        <v>-</v>
      </c>
      <c r="AX198">
        <f t="shared" si="131"/>
        <v>0</v>
      </c>
      <c r="AZ198" t="str">
        <f t="shared" si="155"/>
        <v/>
      </c>
      <c r="BA198">
        <f t="shared" si="156"/>
        <v>0</v>
      </c>
      <c r="BB198" t="str">
        <f>IF(AX198=0,"",IF(AX198="Nincs kapcsolód beszerzés",0,IF(ISERROR(VLOOKUP(AX198,Beszerzés!AS:AT,2,FALSE)),AX198,VLOOKUP(AX198,Beszerzés!AS:AT,2,FALSE))))</f>
        <v/>
      </c>
      <c r="BC198">
        <f t="shared" si="157"/>
        <v>0</v>
      </c>
      <c r="BD198">
        <f t="shared" si="158"/>
        <v>0</v>
      </c>
      <c r="BE198">
        <f t="shared" si="159"/>
        <v>0</v>
      </c>
      <c r="BF198" s="12" t="str">
        <f t="shared" si="160"/>
        <v>1900.01.00</v>
      </c>
      <c r="BG198" s="12" t="str">
        <f t="shared" si="161"/>
        <v>1900.01.00</v>
      </c>
      <c r="BH198">
        <f t="shared" si="162"/>
        <v>0</v>
      </c>
      <c r="BI198">
        <f t="shared" si="163"/>
        <v>0</v>
      </c>
      <c r="BJ198">
        <f t="shared" si="164"/>
        <v>0</v>
      </c>
      <c r="BK198">
        <f t="shared" si="165"/>
        <v>0</v>
      </c>
      <c r="BL198">
        <f t="shared" si="166"/>
        <v>0</v>
      </c>
      <c r="BX198" t="str">
        <f>IF(AND(Beszerzés!V198=0,Beszerzés!AK198=0),Beszerzés!AS198,"")</f>
        <v/>
      </c>
      <c r="BY198">
        <f ca="1">IF($AH$2&lt;&gt;0,0,VLOOKUP(BX198,Beszerzés!$AS$3:$BE$202,13,FALSE))</f>
        <v>0</v>
      </c>
      <c r="BZ198">
        <f t="shared" ca="1" si="167"/>
        <v>0</v>
      </c>
      <c r="CA198">
        <f t="shared" ca="1" si="168"/>
        <v>0</v>
      </c>
    </row>
    <row r="199" spans="1:79">
      <c r="A199" s="22" t="str">
        <f t="shared" si="169"/>
        <v/>
      </c>
      <c r="B199" s="18"/>
      <c r="C199" s="20"/>
      <c r="D199" s="18"/>
      <c r="E199" s="18"/>
      <c r="F199" s="18"/>
      <c r="G199" s="18"/>
      <c r="H199" s="19"/>
      <c r="I199" s="19"/>
      <c r="J199" s="18"/>
      <c r="K199" s="18"/>
      <c r="L199" s="18"/>
      <c r="M199" s="20"/>
      <c r="N199" s="18"/>
      <c r="Q199" t="str">
        <f t="shared" si="132"/>
        <v>vége</v>
      </c>
      <c r="T199">
        <f t="shared" si="133"/>
        <v>1</v>
      </c>
      <c r="U199">
        <f t="shared" si="134"/>
        <v>1</v>
      </c>
      <c r="V199">
        <f t="shared" si="135"/>
        <v>1</v>
      </c>
      <c r="W199">
        <f t="shared" si="136"/>
        <v>1</v>
      </c>
      <c r="X199">
        <f t="shared" si="137"/>
        <v>1</v>
      </c>
      <c r="Y199">
        <f t="shared" si="138"/>
        <v>1</v>
      </c>
      <c r="Z199">
        <f t="shared" si="139"/>
        <v>1</v>
      </c>
      <c r="AA199">
        <f t="shared" si="140"/>
        <v>1</v>
      </c>
      <c r="AB199">
        <f t="shared" si="141"/>
        <v>1</v>
      </c>
      <c r="AC199">
        <f t="shared" si="142"/>
        <v>1</v>
      </c>
      <c r="AD199">
        <f t="shared" si="143"/>
        <v>1</v>
      </c>
      <c r="AE199">
        <f t="shared" si="144"/>
        <v>1</v>
      </c>
      <c r="AF199">
        <f t="shared" si="145"/>
        <v>1</v>
      </c>
      <c r="AG199">
        <f t="shared" si="146"/>
        <v>0</v>
      </c>
      <c r="AI199" t="str">
        <f t="shared" si="147"/>
        <v>;;;;;;;;;;0;0;0</v>
      </c>
      <c r="AL199">
        <f t="shared" si="148"/>
        <v>0</v>
      </c>
      <c r="AM199">
        <f t="shared" si="128"/>
        <v>0</v>
      </c>
      <c r="AN199">
        <f t="shared" si="149"/>
        <v>0</v>
      </c>
      <c r="AO199">
        <f t="shared" si="129"/>
        <v>0</v>
      </c>
      <c r="AP199">
        <f t="shared" si="150"/>
        <v>0</v>
      </c>
      <c r="AQ199">
        <f t="shared" si="130"/>
        <v>0</v>
      </c>
      <c r="AR199" t="str">
        <f t="shared" si="151"/>
        <v/>
      </c>
      <c r="AS199">
        <f t="shared" ca="1" si="152"/>
        <v>0</v>
      </c>
      <c r="AT199">
        <f t="shared" ca="1" si="153"/>
        <v>0</v>
      </c>
      <c r="AU199" t="str">
        <f t="shared" si="154"/>
        <v>-</v>
      </c>
      <c r="AX199">
        <f t="shared" si="131"/>
        <v>0</v>
      </c>
      <c r="AZ199" t="str">
        <f t="shared" si="155"/>
        <v/>
      </c>
      <c r="BA199">
        <f t="shared" si="156"/>
        <v>0</v>
      </c>
      <c r="BB199" t="str">
        <f>IF(AX199=0,"",IF(AX199="Nincs kapcsolód beszerzés",0,IF(ISERROR(VLOOKUP(AX199,Beszerzés!AS:AT,2,FALSE)),AX199,VLOOKUP(AX199,Beszerzés!AS:AT,2,FALSE))))</f>
        <v/>
      </c>
      <c r="BC199">
        <f t="shared" si="157"/>
        <v>0</v>
      </c>
      <c r="BD199">
        <f t="shared" si="158"/>
        <v>0</v>
      </c>
      <c r="BE199">
        <f t="shared" si="159"/>
        <v>0</v>
      </c>
      <c r="BF199" s="12" t="str">
        <f t="shared" si="160"/>
        <v>1900.01.00</v>
      </c>
      <c r="BG199" s="12" t="str">
        <f t="shared" si="161"/>
        <v>1900.01.00</v>
      </c>
      <c r="BH199">
        <f t="shared" si="162"/>
        <v>0</v>
      </c>
      <c r="BI199">
        <f t="shared" si="163"/>
        <v>0</v>
      </c>
      <c r="BJ199">
        <f t="shared" si="164"/>
        <v>0</v>
      </c>
      <c r="BK199">
        <f t="shared" si="165"/>
        <v>0</v>
      </c>
      <c r="BL199">
        <f t="shared" si="166"/>
        <v>0</v>
      </c>
      <c r="BX199" t="str">
        <f>IF(AND(Beszerzés!V199=0,Beszerzés!AK199=0),Beszerzés!AS199,"")</f>
        <v/>
      </c>
      <c r="BY199">
        <f ca="1">IF($AH$2&lt;&gt;0,0,VLOOKUP(BX199,Beszerzés!$AS$3:$BE$202,13,FALSE))</f>
        <v>0</v>
      </c>
      <c r="BZ199">
        <f t="shared" ca="1" si="167"/>
        <v>0</v>
      </c>
      <c r="CA199">
        <f t="shared" ca="1" si="168"/>
        <v>0</v>
      </c>
    </row>
    <row r="200" spans="1:79">
      <c r="A200" s="22" t="str">
        <f t="shared" si="169"/>
        <v/>
      </c>
      <c r="B200" s="18"/>
      <c r="C200" s="20"/>
      <c r="D200" s="18"/>
      <c r="E200" s="18"/>
      <c r="F200" s="18"/>
      <c r="G200" s="18"/>
      <c r="H200" s="19"/>
      <c r="I200" s="19"/>
      <c r="J200" s="18"/>
      <c r="K200" s="18"/>
      <c r="L200" s="18"/>
      <c r="M200" s="20"/>
      <c r="N200" s="18"/>
      <c r="Q200" t="str">
        <f t="shared" si="132"/>
        <v>vége</v>
      </c>
      <c r="T200">
        <f t="shared" si="133"/>
        <v>1</v>
      </c>
      <c r="U200">
        <f t="shared" si="134"/>
        <v>1</v>
      </c>
      <c r="V200">
        <f t="shared" si="135"/>
        <v>1</v>
      </c>
      <c r="W200">
        <f t="shared" si="136"/>
        <v>1</v>
      </c>
      <c r="X200">
        <f t="shared" si="137"/>
        <v>1</v>
      </c>
      <c r="Y200">
        <f t="shared" si="138"/>
        <v>1</v>
      </c>
      <c r="Z200">
        <f t="shared" si="139"/>
        <v>1</v>
      </c>
      <c r="AA200">
        <f t="shared" si="140"/>
        <v>1</v>
      </c>
      <c r="AB200">
        <f t="shared" si="141"/>
        <v>1</v>
      </c>
      <c r="AC200">
        <f t="shared" si="142"/>
        <v>1</v>
      </c>
      <c r="AD200">
        <f t="shared" si="143"/>
        <v>1</v>
      </c>
      <c r="AE200">
        <f t="shared" si="144"/>
        <v>1</v>
      </c>
      <c r="AF200">
        <f t="shared" si="145"/>
        <v>1</v>
      </c>
      <c r="AG200">
        <f t="shared" si="146"/>
        <v>0</v>
      </c>
      <c r="AI200" t="str">
        <f t="shared" si="147"/>
        <v>;;;;;;;;;;0;0;0</v>
      </c>
      <c r="AL200">
        <f t="shared" si="148"/>
        <v>0</v>
      </c>
      <c r="AM200">
        <f t="shared" si="128"/>
        <v>0</v>
      </c>
      <c r="AN200">
        <f t="shared" si="149"/>
        <v>0</v>
      </c>
      <c r="AO200">
        <f t="shared" si="129"/>
        <v>0</v>
      </c>
      <c r="AP200">
        <f t="shared" si="150"/>
        <v>0</v>
      </c>
      <c r="AQ200">
        <f t="shared" si="130"/>
        <v>0</v>
      </c>
      <c r="AR200" t="str">
        <f t="shared" si="151"/>
        <v/>
      </c>
      <c r="AS200">
        <f t="shared" ca="1" si="152"/>
        <v>0</v>
      </c>
      <c r="AT200">
        <f t="shared" ca="1" si="153"/>
        <v>0</v>
      </c>
      <c r="AU200" t="str">
        <f t="shared" si="154"/>
        <v>-</v>
      </c>
      <c r="AX200">
        <f t="shared" si="131"/>
        <v>0</v>
      </c>
      <c r="AZ200" t="str">
        <f t="shared" si="155"/>
        <v/>
      </c>
      <c r="BA200">
        <f t="shared" si="156"/>
        <v>0</v>
      </c>
      <c r="BB200" t="str">
        <f>IF(AX200=0,"",IF(AX200="Nincs kapcsolód beszerzés",0,IF(ISERROR(VLOOKUP(AX200,Beszerzés!AS:AT,2,FALSE)),AX200,VLOOKUP(AX200,Beszerzés!AS:AT,2,FALSE))))</f>
        <v/>
      </c>
      <c r="BC200">
        <f t="shared" si="157"/>
        <v>0</v>
      </c>
      <c r="BD200">
        <f t="shared" si="158"/>
        <v>0</v>
      </c>
      <c r="BE200">
        <f t="shared" si="159"/>
        <v>0</v>
      </c>
      <c r="BF200" s="12" t="str">
        <f t="shared" si="160"/>
        <v>1900.01.00</v>
      </c>
      <c r="BG200" s="12" t="str">
        <f t="shared" si="161"/>
        <v>1900.01.00</v>
      </c>
      <c r="BH200">
        <f t="shared" si="162"/>
        <v>0</v>
      </c>
      <c r="BI200">
        <f t="shared" si="163"/>
        <v>0</v>
      </c>
      <c r="BJ200">
        <f t="shared" si="164"/>
        <v>0</v>
      </c>
      <c r="BK200">
        <f t="shared" si="165"/>
        <v>0</v>
      </c>
      <c r="BL200">
        <f t="shared" si="166"/>
        <v>0</v>
      </c>
      <c r="BX200" t="str">
        <f>IF(AND(Beszerzés!V200=0,Beszerzés!AK200=0),Beszerzés!AS200,"")</f>
        <v/>
      </c>
      <c r="BY200">
        <f ca="1">IF($AH$2&lt;&gt;0,0,VLOOKUP(BX200,Beszerzés!$AS$3:$BE$202,13,FALSE))</f>
        <v>0</v>
      </c>
      <c r="BZ200">
        <f t="shared" ca="1" si="167"/>
        <v>0</v>
      </c>
      <c r="CA200">
        <f t="shared" ca="1" si="168"/>
        <v>0</v>
      </c>
    </row>
    <row r="201" spans="1:79">
      <c r="A201" s="22" t="str">
        <f t="shared" si="169"/>
        <v/>
      </c>
      <c r="B201" s="18"/>
      <c r="C201" s="20"/>
      <c r="D201" s="18"/>
      <c r="E201" s="18"/>
      <c r="F201" s="18"/>
      <c r="G201" s="18"/>
      <c r="H201" s="19"/>
      <c r="I201" s="19"/>
      <c r="J201" s="18"/>
      <c r="K201" s="18"/>
      <c r="L201" s="18"/>
      <c r="M201" s="20"/>
      <c r="N201" s="18"/>
      <c r="Q201" t="str">
        <f t="shared" si="132"/>
        <v>vége</v>
      </c>
      <c r="T201">
        <f t="shared" si="133"/>
        <v>1</v>
      </c>
      <c r="U201">
        <f t="shared" si="134"/>
        <v>1</v>
      </c>
      <c r="V201">
        <f t="shared" si="135"/>
        <v>1</v>
      </c>
      <c r="W201">
        <f t="shared" si="136"/>
        <v>1</v>
      </c>
      <c r="X201">
        <f t="shared" si="137"/>
        <v>1</v>
      </c>
      <c r="Y201">
        <f t="shared" si="138"/>
        <v>1</v>
      </c>
      <c r="Z201">
        <f t="shared" si="139"/>
        <v>1</v>
      </c>
      <c r="AA201">
        <f t="shared" si="140"/>
        <v>1</v>
      </c>
      <c r="AB201">
        <f t="shared" si="141"/>
        <v>1</v>
      </c>
      <c r="AC201">
        <f t="shared" si="142"/>
        <v>1</v>
      </c>
      <c r="AD201">
        <f t="shared" si="143"/>
        <v>1</v>
      </c>
      <c r="AE201">
        <f t="shared" si="144"/>
        <v>1</v>
      </c>
      <c r="AF201">
        <f t="shared" si="145"/>
        <v>1</v>
      </c>
      <c r="AG201">
        <f t="shared" si="146"/>
        <v>0</v>
      </c>
      <c r="AI201" t="str">
        <f t="shared" si="147"/>
        <v>;;;;;;;;;;0;0;0</v>
      </c>
      <c r="AL201">
        <f t="shared" si="148"/>
        <v>0</v>
      </c>
      <c r="AM201">
        <f t="shared" si="128"/>
        <v>0</v>
      </c>
      <c r="AN201">
        <f t="shared" si="149"/>
        <v>0</v>
      </c>
      <c r="AO201">
        <f t="shared" si="129"/>
        <v>0</v>
      </c>
      <c r="AP201">
        <f t="shared" si="150"/>
        <v>0</v>
      </c>
      <c r="AQ201">
        <f t="shared" si="130"/>
        <v>0</v>
      </c>
      <c r="AR201" t="str">
        <f t="shared" si="151"/>
        <v/>
      </c>
      <c r="AS201">
        <f t="shared" ca="1" si="152"/>
        <v>0</v>
      </c>
      <c r="AT201">
        <f t="shared" ca="1" si="153"/>
        <v>0</v>
      </c>
      <c r="AU201" t="str">
        <f t="shared" si="154"/>
        <v>-</v>
      </c>
      <c r="AX201">
        <f t="shared" si="131"/>
        <v>0</v>
      </c>
      <c r="AZ201" t="str">
        <f t="shared" si="155"/>
        <v/>
      </c>
      <c r="BA201">
        <f t="shared" si="156"/>
        <v>0</v>
      </c>
      <c r="BB201" t="str">
        <f>IF(AX201=0,"",IF(AX201="Nincs kapcsolód beszerzés",0,IF(ISERROR(VLOOKUP(AX201,Beszerzés!AS:AT,2,FALSE)),AX201,VLOOKUP(AX201,Beszerzés!AS:AT,2,FALSE))))</f>
        <v/>
      </c>
      <c r="BC201">
        <f t="shared" si="157"/>
        <v>0</v>
      </c>
      <c r="BD201">
        <f t="shared" si="158"/>
        <v>0</v>
      </c>
      <c r="BE201">
        <f t="shared" si="159"/>
        <v>0</v>
      </c>
      <c r="BF201" s="12" t="str">
        <f t="shared" si="160"/>
        <v>1900.01.00</v>
      </c>
      <c r="BG201" s="12" t="str">
        <f t="shared" si="161"/>
        <v>1900.01.00</v>
      </c>
      <c r="BH201">
        <f t="shared" si="162"/>
        <v>0</v>
      </c>
      <c r="BI201">
        <f t="shared" si="163"/>
        <v>0</v>
      </c>
      <c r="BJ201">
        <f t="shared" si="164"/>
        <v>0</v>
      </c>
      <c r="BK201">
        <f t="shared" si="165"/>
        <v>0</v>
      </c>
      <c r="BL201">
        <f t="shared" si="166"/>
        <v>0</v>
      </c>
      <c r="BX201" t="str">
        <f>IF(AND(Beszerzés!V201=0,Beszerzés!AK201=0),Beszerzés!AS201,"")</f>
        <v/>
      </c>
      <c r="BY201">
        <f ca="1">IF($AH$2&lt;&gt;0,0,VLOOKUP(BX201,Beszerzés!$AS$3:$BE$202,13,FALSE))</f>
        <v>0</v>
      </c>
      <c r="BZ201">
        <f t="shared" ca="1" si="167"/>
        <v>0</v>
      </c>
      <c r="CA201">
        <f t="shared" ca="1" si="168"/>
        <v>0</v>
      </c>
    </row>
    <row r="202" spans="1:79">
      <c r="A202" s="22" t="str">
        <f t="shared" si="169"/>
        <v/>
      </c>
      <c r="B202" s="18"/>
      <c r="C202" s="20"/>
      <c r="D202" s="18"/>
      <c r="E202" s="18"/>
      <c r="F202" s="18"/>
      <c r="G202" s="18"/>
      <c r="H202" s="19"/>
      <c r="I202" s="19"/>
      <c r="J202" s="18"/>
      <c r="K202" s="18"/>
      <c r="L202" s="18"/>
      <c r="M202" s="20"/>
      <c r="N202" s="18"/>
      <c r="Q202" t="str">
        <f t="shared" si="132"/>
        <v>vége</v>
      </c>
      <c r="T202">
        <f t="shared" si="133"/>
        <v>1</v>
      </c>
      <c r="U202">
        <f t="shared" si="134"/>
        <v>1</v>
      </c>
      <c r="V202">
        <f t="shared" si="135"/>
        <v>1</v>
      </c>
      <c r="W202">
        <f t="shared" si="136"/>
        <v>1</v>
      </c>
      <c r="X202">
        <f t="shared" si="137"/>
        <v>1</v>
      </c>
      <c r="Y202">
        <f t="shared" si="138"/>
        <v>1</v>
      </c>
      <c r="Z202">
        <f t="shared" si="139"/>
        <v>1</v>
      </c>
      <c r="AA202">
        <f t="shared" si="140"/>
        <v>1</v>
      </c>
      <c r="AB202">
        <f t="shared" si="141"/>
        <v>1</v>
      </c>
      <c r="AC202">
        <f t="shared" si="142"/>
        <v>1</v>
      </c>
      <c r="AD202">
        <f t="shared" si="143"/>
        <v>1</v>
      </c>
      <c r="AE202">
        <f t="shared" si="144"/>
        <v>1</v>
      </c>
      <c r="AF202">
        <f t="shared" si="145"/>
        <v>1</v>
      </c>
      <c r="AG202">
        <f t="shared" si="146"/>
        <v>0</v>
      </c>
      <c r="AI202" t="str">
        <f t="shared" si="147"/>
        <v>;;;;;;;;;;0;0;0</v>
      </c>
      <c r="AL202">
        <f t="shared" si="148"/>
        <v>0</v>
      </c>
      <c r="AM202">
        <f t="shared" si="128"/>
        <v>0</v>
      </c>
      <c r="AN202">
        <f t="shared" si="149"/>
        <v>0</v>
      </c>
      <c r="AO202">
        <f t="shared" si="129"/>
        <v>0</v>
      </c>
      <c r="AP202">
        <f t="shared" si="150"/>
        <v>0</v>
      </c>
      <c r="AQ202">
        <f t="shared" si="130"/>
        <v>0</v>
      </c>
      <c r="AR202" t="str">
        <f t="shared" si="151"/>
        <v/>
      </c>
      <c r="AS202">
        <f t="shared" ca="1" si="152"/>
        <v>0</v>
      </c>
      <c r="AT202">
        <f t="shared" ca="1" si="153"/>
        <v>0</v>
      </c>
      <c r="AU202" t="str">
        <f t="shared" si="154"/>
        <v>-</v>
      </c>
      <c r="AX202">
        <f t="shared" si="131"/>
        <v>0</v>
      </c>
      <c r="AZ202" t="str">
        <f t="shared" si="155"/>
        <v/>
      </c>
      <c r="BA202">
        <f t="shared" si="156"/>
        <v>0</v>
      </c>
      <c r="BB202" t="str">
        <f>IF(AX202=0,"",IF(AX202="Nincs kapcsolód beszerzés",0,IF(ISERROR(VLOOKUP(AX202,Beszerzés!AS:AT,2,FALSE)),AX202,VLOOKUP(AX202,Beszerzés!AS:AT,2,FALSE))))</f>
        <v/>
      </c>
      <c r="BC202">
        <f t="shared" si="157"/>
        <v>0</v>
      </c>
      <c r="BD202">
        <f t="shared" si="158"/>
        <v>0</v>
      </c>
      <c r="BE202">
        <f t="shared" si="159"/>
        <v>0</v>
      </c>
      <c r="BF202" s="12" t="str">
        <f t="shared" si="160"/>
        <v>1900.01.00</v>
      </c>
      <c r="BG202" s="12" t="str">
        <f t="shared" si="161"/>
        <v>1900.01.00</v>
      </c>
      <c r="BH202">
        <f t="shared" si="162"/>
        <v>0</v>
      </c>
      <c r="BI202">
        <f t="shared" si="163"/>
        <v>0</v>
      </c>
      <c r="BJ202">
        <f t="shared" si="164"/>
        <v>0</v>
      </c>
      <c r="BK202">
        <f t="shared" si="165"/>
        <v>0</v>
      </c>
      <c r="BL202">
        <f t="shared" si="166"/>
        <v>0</v>
      </c>
      <c r="BX202" t="str">
        <f>IF(AND(Beszerzés!V202=0,Beszerzés!AK202=0),Beszerzés!AS202,"")</f>
        <v/>
      </c>
      <c r="BY202">
        <f ca="1">IF($AH$2&lt;&gt;0,0,VLOOKUP(BX202,Beszerzés!$AS$3:$BE$202,13,FALSE))</f>
        <v>0</v>
      </c>
      <c r="BZ202">
        <f t="shared" ca="1" si="167"/>
        <v>0</v>
      </c>
      <c r="CA202">
        <f t="shared" ca="1" si="168"/>
        <v>0</v>
      </c>
    </row>
    <row r="203" spans="1:79">
      <c r="A203" s="22" t="str">
        <f t="shared" si="169"/>
        <v/>
      </c>
      <c r="B203" s="18"/>
      <c r="C203" s="20"/>
      <c r="D203" s="18"/>
      <c r="E203" s="18"/>
      <c r="F203" s="18"/>
      <c r="G203" s="18"/>
      <c r="H203" s="19"/>
      <c r="I203" s="19"/>
      <c r="J203" s="18"/>
      <c r="K203" s="18"/>
      <c r="L203" s="18"/>
      <c r="M203" s="20"/>
      <c r="N203" s="18"/>
      <c r="Q203" t="str">
        <f t="shared" si="132"/>
        <v>vége</v>
      </c>
      <c r="T203">
        <f t="shared" si="133"/>
        <v>1</v>
      </c>
      <c r="U203">
        <f t="shared" si="134"/>
        <v>1</v>
      </c>
      <c r="V203">
        <f t="shared" si="135"/>
        <v>1</v>
      </c>
      <c r="W203">
        <f t="shared" si="136"/>
        <v>1</v>
      </c>
      <c r="X203">
        <f t="shared" si="137"/>
        <v>1</v>
      </c>
      <c r="Y203">
        <f t="shared" si="138"/>
        <v>1</v>
      </c>
      <c r="Z203">
        <f t="shared" si="139"/>
        <v>1</v>
      </c>
      <c r="AA203">
        <f t="shared" si="140"/>
        <v>1</v>
      </c>
      <c r="AB203">
        <f t="shared" si="141"/>
        <v>1</v>
      </c>
      <c r="AC203">
        <f t="shared" si="142"/>
        <v>1</v>
      </c>
      <c r="AD203">
        <f t="shared" si="143"/>
        <v>1</v>
      </c>
      <c r="AE203">
        <f t="shared" si="144"/>
        <v>1</v>
      </c>
      <c r="AF203">
        <f t="shared" si="145"/>
        <v>1</v>
      </c>
      <c r="AG203">
        <f t="shared" si="146"/>
        <v>0</v>
      </c>
      <c r="AI203" t="str">
        <f t="shared" si="147"/>
        <v>;;;;;;;;;;0;0;0</v>
      </c>
      <c r="AL203">
        <f t="shared" si="148"/>
        <v>0</v>
      </c>
      <c r="AM203">
        <f t="shared" si="128"/>
        <v>0</v>
      </c>
      <c r="AN203">
        <f t="shared" si="149"/>
        <v>0</v>
      </c>
      <c r="AO203">
        <f t="shared" si="129"/>
        <v>0</v>
      </c>
      <c r="AP203">
        <f t="shared" si="150"/>
        <v>0</v>
      </c>
      <c r="AQ203">
        <f t="shared" si="130"/>
        <v>0</v>
      </c>
      <c r="AR203" t="str">
        <f t="shared" si="151"/>
        <v/>
      </c>
      <c r="AS203">
        <f t="shared" ca="1" si="152"/>
        <v>0</v>
      </c>
      <c r="AT203">
        <f t="shared" ca="1" si="153"/>
        <v>0</v>
      </c>
      <c r="AU203" t="str">
        <f t="shared" si="154"/>
        <v>-</v>
      </c>
      <c r="AX203">
        <f t="shared" si="131"/>
        <v>0</v>
      </c>
      <c r="AZ203" t="str">
        <f t="shared" si="155"/>
        <v/>
      </c>
      <c r="BA203">
        <f t="shared" si="156"/>
        <v>0</v>
      </c>
      <c r="BB203" t="str">
        <f>IF(AX203=0,"",IF(AX203="Nincs kapcsolód beszerzés",0,IF(ISERROR(VLOOKUP(AX203,Beszerzés!AS:AT,2,FALSE)),AX203,VLOOKUP(AX203,Beszerzés!AS:AT,2,FALSE))))</f>
        <v/>
      </c>
      <c r="BC203">
        <f t="shared" si="157"/>
        <v>0</v>
      </c>
      <c r="BD203">
        <f t="shared" si="158"/>
        <v>0</v>
      </c>
      <c r="BE203">
        <f t="shared" si="159"/>
        <v>0</v>
      </c>
      <c r="BF203" s="12" t="str">
        <f t="shared" si="160"/>
        <v>1900.01.00</v>
      </c>
      <c r="BG203" s="12" t="str">
        <f t="shared" si="161"/>
        <v>1900.01.00</v>
      </c>
      <c r="BH203">
        <f t="shared" si="162"/>
        <v>0</v>
      </c>
      <c r="BI203">
        <f t="shared" si="163"/>
        <v>0</v>
      </c>
      <c r="BJ203">
        <f t="shared" si="164"/>
        <v>0</v>
      </c>
      <c r="BK203">
        <f t="shared" si="165"/>
        <v>0</v>
      </c>
      <c r="BL203">
        <f t="shared" si="166"/>
        <v>0</v>
      </c>
    </row>
    <row r="204" spans="1:79">
      <c r="A204" s="22" t="str">
        <f t="shared" si="169"/>
        <v/>
      </c>
      <c r="B204" s="18"/>
      <c r="C204" s="20"/>
      <c r="D204" s="18"/>
      <c r="E204" s="18"/>
      <c r="F204" s="18"/>
      <c r="G204" s="18"/>
      <c r="H204" s="19"/>
      <c r="I204" s="19"/>
      <c r="J204" s="18"/>
      <c r="K204" s="18"/>
      <c r="L204" s="18"/>
      <c r="M204" s="20"/>
      <c r="N204" s="18"/>
      <c r="Q204" t="str">
        <f t="shared" si="132"/>
        <v>vége</v>
      </c>
      <c r="T204">
        <f t="shared" si="133"/>
        <v>1</v>
      </c>
      <c r="U204">
        <f t="shared" si="134"/>
        <v>1</v>
      </c>
      <c r="V204">
        <f t="shared" si="135"/>
        <v>1</v>
      </c>
      <c r="W204">
        <f t="shared" si="136"/>
        <v>1</v>
      </c>
      <c r="X204">
        <f t="shared" si="137"/>
        <v>1</v>
      </c>
      <c r="Y204">
        <f t="shared" si="138"/>
        <v>1</v>
      </c>
      <c r="Z204">
        <f t="shared" si="139"/>
        <v>1</v>
      </c>
      <c r="AA204">
        <f t="shared" si="140"/>
        <v>1</v>
      </c>
      <c r="AB204">
        <f t="shared" si="141"/>
        <v>1</v>
      </c>
      <c r="AC204">
        <f t="shared" si="142"/>
        <v>1</v>
      </c>
      <c r="AD204">
        <f t="shared" si="143"/>
        <v>1</v>
      </c>
      <c r="AE204">
        <f t="shared" si="144"/>
        <v>1</v>
      </c>
      <c r="AF204">
        <f t="shared" si="145"/>
        <v>1</v>
      </c>
      <c r="AG204">
        <f t="shared" si="146"/>
        <v>0</v>
      </c>
      <c r="AI204" t="str">
        <f t="shared" si="147"/>
        <v>;;;;;;;;;;0;0;0</v>
      </c>
      <c r="AL204">
        <f t="shared" si="148"/>
        <v>0</v>
      </c>
      <c r="AM204">
        <f t="shared" si="128"/>
        <v>0</v>
      </c>
      <c r="AN204">
        <f t="shared" si="149"/>
        <v>0</v>
      </c>
      <c r="AO204">
        <f t="shared" si="129"/>
        <v>0</v>
      </c>
      <c r="AP204">
        <f t="shared" si="150"/>
        <v>0</v>
      </c>
      <c r="AQ204">
        <f t="shared" si="130"/>
        <v>0</v>
      </c>
      <c r="AR204" t="str">
        <f t="shared" si="151"/>
        <v/>
      </c>
      <c r="AS204">
        <f t="shared" ca="1" si="152"/>
        <v>0</v>
      </c>
      <c r="AT204">
        <f t="shared" ca="1" si="153"/>
        <v>0</v>
      </c>
      <c r="AU204" t="str">
        <f t="shared" si="154"/>
        <v>-</v>
      </c>
      <c r="AX204">
        <f t="shared" si="131"/>
        <v>0</v>
      </c>
      <c r="AZ204" t="str">
        <f t="shared" si="155"/>
        <v/>
      </c>
      <c r="BA204">
        <f t="shared" si="156"/>
        <v>0</v>
      </c>
      <c r="BB204" t="str">
        <f>IF(AX204=0,"",IF(AX204="Nincs kapcsolód beszerzés",0,IF(ISERROR(VLOOKUP(AX204,Beszerzés!AS:AT,2,FALSE)),AX204,VLOOKUP(AX204,Beszerzés!AS:AT,2,FALSE))))</f>
        <v/>
      </c>
      <c r="BC204">
        <f t="shared" si="157"/>
        <v>0</v>
      </c>
      <c r="BD204">
        <f t="shared" si="158"/>
        <v>0</v>
      </c>
      <c r="BE204">
        <f t="shared" si="159"/>
        <v>0</v>
      </c>
      <c r="BF204" s="12" t="str">
        <f t="shared" si="160"/>
        <v>1900.01.00</v>
      </c>
      <c r="BG204" s="12" t="str">
        <f t="shared" si="161"/>
        <v>1900.01.00</v>
      </c>
      <c r="BH204">
        <f t="shared" si="162"/>
        <v>0</v>
      </c>
      <c r="BI204">
        <f t="shared" si="163"/>
        <v>0</v>
      </c>
      <c r="BJ204">
        <f t="shared" si="164"/>
        <v>0</v>
      </c>
      <c r="BK204">
        <f t="shared" si="165"/>
        <v>0</v>
      </c>
      <c r="BL204">
        <f t="shared" si="166"/>
        <v>0</v>
      </c>
    </row>
    <row r="205" spans="1:79">
      <c r="A205" s="22" t="str">
        <f t="shared" si="169"/>
        <v/>
      </c>
      <c r="B205" s="18"/>
      <c r="C205" s="20"/>
      <c r="D205" s="18"/>
      <c r="E205" s="18"/>
      <c r="F205" s="18"/>
      <c r="G205" s="18"/>
      <c r="H205" s="19"/>
      <c r="I205" s="19"/>
      <c r="J205" s="18"/>
      <c r="K205" s="18"/>
      <c r="L205" s="18"/>
      <c r="M205" s="20"/>
      <c r="N205" s="18"/>
      <c r="Q205" t="str">
        <f t="shared" si="132"/>
        <v>vége</v>
      </c>
      <c r="T205">
        <f t="shared" si="133"/>
        <v>1</v>
      </c>
      <c r="U205">
        <f t="shared" si="134"/>
        <v>1</v>
      </c>
      <c r="V205">
        <f t="shared" si="135"/>
        <v>1</v>
      </c>
      <c r="W205">
        <f t="shared" si="136"/>
        <v>1</v>
      </c>
      <c r="X205">
        <f t="shared" si="137"/>
        <v>1</v>
      </c>
      <c r="Y205">
        <f t="shared" si="138"/>
        <v>1</v>
      </c>
      <c r="Z205">
        <f t="shared" si="139"/>
        <v>1</v>
      </c>
      <c r="AA205">
        <f t="shared" si="140"/>
        <v>1</v>
      </c>
      <c r="AB205">
        <f t="shared" si="141"/>
        <v>1</v>
      </c>
      <c r="AC205">
        <f t="shared" si="142"/>
        <v>1</v>
      </c>
      <c r="AD205">
        <f t="shared" si="143"/>
        <v>1</v>
      </c>
      <c r="AE205">
        <f t="shared" si="144"/>
        <v>1</v>
      </c>
      <c r="AF205">
        <f t="shared" si="145"/>
        <v>1</v>
      </c>
      <c r="AG205">
        <f t="shared" si="146"/>
        <v>0</v>
      </c>
      <c r="AI205" t="str">
        <f t="shared" si="147"/>
        <v>;;;;;;;;;;0;0;0</v>
      </c>
      <c r="AL205">
        <f t="shared" si="148"/>
        <v>0</v>
      </c>
      <c r="AM205">
        <f t="shared" si="128"/>
        <v>0</v>
      </c>
      <c r="AN205">
        <f t="shared" si="149"/>
        <v>0</v>
      </c>
      <c r="AO205">
        <f t="shared" si="129"/>
        <v>0</v>
      </c>
      <c r="AP205">
        <f t="shared" si="150"/>
        <v>0</v>
      </c>
      <c r="AQ205">
        <f t="shared" si="130"/>
        <v>0</v>
      </c>
      <c r="AR205" t="str">
        <f t="shared" si="151"/>
        <v/>
      </c>
      <c r="AS205">
        <f t="shared" ca="1" si="152"/>
        <v>0</v>
      </c>
      <c r="AT205">
        <f t="shared" ca="1" si="153"/>
        <v>0</v>
      </c>
      <c r="AU205" t="str">
        <f t="shared" si="154"/>
        <v>-</v>
      </c>
      <c r="AX205">
        <f t="shared" si="131"/>
        <v>0</v>
      </c>
      <c r="AZ205" t="str">
        <f t="shared" si="155"/>
        <v/>
      </c>
      <c r="BA205">
        <f t="shared" si="156"/>
        <v>0</v>
      </c>
      <c r="BB205" t="str">
        <f>IF(AX205=0,"",IF(AX205="Nincs kapcsolód beszerzés",0,IF(ISERROR(VLOOKUP(AX205,Beszerzés!AS:AT,2,FALSE)),AX205,VLOOKUP(AX205,Beszerzés!AS:AT,2,FALSE))))</f>
        <v/>
      </c>
      <c r="BC205">
        <f t="shared" si="157"/>
        <v>0</v>
      </c>
      <c r="BD205">
        <f t="shared" si="158"/>
        <v>0</v>
      </c>
      <c r="BE205">
        <f t="shared" si="159"/>
        <v>0</v>
      </c>
      <c r="BF205" s="12" t="str">
        <f t="shared" si="160"/>
        <v>1900.01.00</v>
      </c>
      <c r="BG205" s="12" t="str">
        <f t="shared" si="161"/>
        <v>1900.01.00</v>
      </c>
      <c r="BH205">
        <f t="shared" si="162"/>
        <v>0</v>
      </c>
      <c r="BI205">
        <f t="shared" si="163"/>
        <v>0</v>
      </c>
      <c r="BJ205">
        <f t="shared" si="164"/>
        <v>0</v>
      </c>
      <c r="BK205">
        <f t="shared" si="165"/>
        <v>0</v>
      </c>
      <c r="BL205">
        <f t="shared" si="166"/>
        <v>0</v>
      </c>
    </row>
    <row r="206" spans="1:79">
      <c r="A206" s="22" t="str">
        <f t="shared" si="169"/>
        <v/>
      </c>
      <c r="B206" s="18"/>
      <c r="C206" s="20"/>
      <c r="D206" s="18"/>
      <c r="E206" s="18"/>
      <c r="F206" s="18"/>
      <c r="G206" s="18"/>
      <c r="H206" s="19"/>
      <c r="I206" s="19"/>
      <c r="J206" s="18"/>
      <c r="K206" s="18"/>
      <c r="L206" s="18"/>
      <c r="M206" s="20"/>
      <c r="N206" s="18"/>
      <c r="Q206" t="str">
        <f t="shared" si="132"/>
        <v>vége</v>
      </c>
      <c r="T206">
        <f t="shared" si="133"/>
        <v>1</v>
      </c>
      <c r="U206">
        <f t="shared" si="134"/>
        <v>1</v>
      </c>
      <c r="V206">
        <f t="shared" si="135"/>
        <v>1</v>
      </c>
      <c r="W206">
        <f t="shared" si="136"/>
        <v>1</v>
      </c>
      <c r="X206">
        <f t="shared" si="137"/>
        <v>1</v>
      </c>
      <c r="Y206">
        <f t="shared" si="138"/>
        <v>1</v>
      </c>
      <c r="Z206">
        <f t="shared" si="139"/>
        <v>1</v>
      </c>
      <c r="AA206">
        <f t="shared" si="140"/>
        <v>1</v>
      </c>
      <c r="AB206">
        <f t="shared" si="141"/>
        <v>1</v>
      </c>
      <c r="AC206">
        <f t="shared" si="142"/>
        <v>1</v>
      </c>
      <c r="AD206">
        <f t="shared" si="143"/>
        <v>1</v>
      </c>
      <c r="AE206">
        <f t="shared" si="144"/>
        <v>1</v>
      </c>
      <c r="AF206">
        <f t="shared" si="145"/>
        <v>1</v>
      </c>
      <c r="AG206">
        <f t="shared" si="146"/>
        <v>0</v>
      </c>
      <c r="AI206" t="str">
        <f t="shared" si="147"/>
        <v>;;;;;;;;;;0;0;0</v>
      </c>
      <c r="AL206">
        <f t="shared" si="148"/>
        <v>0</v>
      </c>
      <c r="AM206">
        <f t="shared" si="128"/>
        <v>0</v>
      </c>
      <c r="AN206">
        <f t="shared" si="149"/>
        <v>0</v>
      </c>
      <c r="AO206">
        <f t="shared" si="129"/>
        <v>0</v>
      </c>
      <c r="AP206">
        <f t="shared" si="150"/>
        <v>0</v>
      </c>
      <c r="AQ206">
        <f t="shared" si="130"/>
        <v>0</v>
      </c>
      <c r="AR206" t="str">
        <f t="shared" si="151"/>
        <v/>
      </c>
      <c r="AS206">
        <f t="shared" ca="1" si="152"/>
        <v>0</v>
      </c>
      <c r="AT206">
        <f t="shared" ca="1" si="153"/>
        <v>0</v>
      </c>
      <c r="AU206" t="str">
        <f t="shared" si="154"/>
        <v>-</v>
      </c>
      <c r="AX206">
        <f t="shared" si="131"/>
        <v>0</v>
      </c>
      <c r="AZ206" t="str">
        <f t="shared" si="155"/>
        <v/>
      </c>
      <c r="BA206">
        <f t="shared" si="156"/>
        <v>0</v>
      </c>
      <c r="BB206" t="str">
        <f>IF(AX206=0,"",IF(AX206="Nincs kapcsolód beszerzés",0,IF(ISERROR(VLOOKUP(AX206,Beszerzés!AS:AT,2,FALSE)),AX206,VLOOKUP(AX206,Beszerzés!AS:AT,2,FALSE))))</f>
        <v/>
      </c>
      <c r="BC206">
        <f t="shared" si="157"/>
        <v>0</v>
      </c>
      <c r="BD206">
        <f t="shared" si="158"/>
        <v>0</v>
      </c>
      <c r="BE206">
        <f t="shared" si="159"/>
        <v>0</v>
      </c>
      <c r="BF206" s="12" t="str">
        <f t="shared" si="160"/>
        <v>1900.01.00</v>
      </c>
      <c r="BG206" s="12" t="str">
        <f t="shared" si="161"/>
        <v>1900.01.00</v>
      </c>
      <c r="BH206">
        <f t="shared" si="162"/>
        <v>0</v>
      </c>
      <c r="BI206">
        <f t="shared" si="163"/>
        <v>0</v>
      </c>
      <c r="BJ206">
        <f t="shared" si="164"/>
        <v>0</v>
      </c>
      <c r="BK206">
        <f t="shared" si="165"/>
        <v>0</v>
      </c>
      <c r="BL206">
        <f t="shared" si="166"/>
        <v>0</v>
      </c>
    </row>
    <row r="207" spans="1:79">
      <c r="A207" s="22" t="str">
        <f t="shared" si="169"/>
        <v/>
      </c>
      <c r="B207" s="18"/>
      <c r="C207" s="20"/>
      <c r="D207" s="18"/>
      <c r="E207" s="18"/>
      <c r="F207" s="18"/>
      <c r="G207" s="18"/>
      <c r="H207" s="19"/>
      <c r="I207" s="19"/>
      <c r="J207" s="18"/>
      <c r="K207" s="18"/>
      <c r="L207" s="18"/>
      <c r="M207" s="20"/>
      <c r="N207" s="18"/>
      <c r="Q207" t="str">
        <f t="shared" si="132"/>
        <v>vége</v>
      </c>
      <c r="T207">
        <f t="shared" si="133"/>
        <v>1</v>
      </c>
      <c r="U207">
        <f t="shared" si="134"/>
        <v>1</v>
      </c>
      <c r="V207">
        <f t="shared" si="135"/>
        <v>1</v>
      </c>
      <c r="W207">
        <f t="shared" si="136"/>
        <v>1</v>
      </c>
      <c r="X207">
        <f t="shared" si="137"/>
        <v>1</v>
      </c>
      <c r="Y207">
        <f t="shared" si="138"/>
        <v>1</v>
      </c>
      <c r="Z207">
        <f t="shared" si="139"/>
        <v>1</v>
      </c>
      <c r="AA207">
        <f t="shared" si="140"/>
        <v>1</v>
      </c>
      <c r="AB207">
        <f t="shared" si="141"/>
        <v>1</v>
      </c>
      <c r="AC207">
        <f t="shared" si="142"/>
        <v>1</v>
      </c>
      <c r="AD207">
        <f t="shared" si="143"/>
        <v>1</v>
      </c>
      <c r="AE207">
        <f t="shared" si="144"/>
        <v>1</v>
      </c>
      <c r="AF207">
        <f t="shared" si="145"/>
        <v>1</v>
      </c>
      <c r="AG207">
        <f t="shared" si="146"/>
        <v>0</v>
      </c>
      <c r="AI207" t="str">
        <f t="shared" si="147"/>
        <v>;;;;;;;;;;0;0;0</v>
      </c>
      <c r="AL207">
        <f t="shared" si="148"/>
        <v>0</v>
      </c>
      <c r="AM207">
        <f t="shared" si="128"/>
        <v>0</v>
      </c>
      <c r="AN207">
        <f t="shared" si="149"/>
        <v>0</v>
      </c>
      <c r="AO207">
        <f t="shared" si="129"/>
        <v>0</v>
      </c>
      <c r="AP207">
        <f t="shared" si="150"/>
        <v>0</v>
      </c>
      <c r="AQ207">
        <f t="shared" si="130"/>
        <v>0</v>
      </c>
      <c r="AR207" t="str">
        <f t="shared" si="151"/>
        <v/>
      </c>
      <c r="AS207">
        <f t="shared" ca="1" si="152"/>
        <v>0</v>
      </c>
      <c r="AT207">
        <f t="shared" ca="1" si="153"/>
        <v>0</v>
      </c>
      <c r="AU207" t="str">
        <f t="shared" si="154"/>
        <v>-</v>
      </c>
      <c r="AX207">
        <f t="shared" si="131"/>
        <v>0</v>
      </c>
      <c r="AZ207" t="str">
        <f t="shared" si="155"/>
        <v/>
      </c>
      <c r="BA207">
        <f t="shared" si="156"/>
        <v>0</v>
      </c>
      <c r="BB207" t="str">
        <f>IF(AX207=0,"",IF(AX207="Nincs kapcsolód beszerzés",0,IF(ISERROR(VLOOKUP(AX207,Beszerzés!AS:AT,2,FALSE)),AX207,VLOOKUP(AX207,Beszerzés!AS:AT,2,FALSE))))</f>
        <v/>
      </c>
      <c r="BC207">
        <f t="shared" si="157"/>
        <v>0</v>
      </c>
      <c r="BD207">
        <f t="shared" si="158"/>
        <v>0</v>
      </c>
      <c r="BE207">
        <f t="shared" si="159"/>
        <v>0</v>
      </c>
      <c r="BF207" s="12" t="str">
        <f t="shared" si="160"/>
        <v>1900.01.00</v>
      </c>
      <c r="BG207" s="12" t="str">
        <f t="shared" si="161"/>
        <v>1900.01.00</v>
      </c>
      <c r="BH207">
        <f t="shared" si="162"/>
        <v>0</v>
      </c>
      <c r="BI207">
        <f t="shared" si="163"/>
        <v>0</v>
      </c>
      <c r="BJ207">
        <f t="shared" si="164"/>
        <v>0</v>
      </c>
      <c r="BK207">
        <f t="shared" si="165"/>
        <v>0</v>
      </c>
      <c r="BL207">
        <f t="shared" si="166"/>
        <v>0</v>
      </c>
    </row>
    <row r="208" spans="1:79">
      <c r="A208" s="22" t="str">
        <f t="shared" si="169"/>
        <v/>
      </c>
      <c r="B208" s="18"/>
      <c r="C208" s="20"/>
      <c r="D208" s="18"/>
      <c r="E208" s="18"/>
      <c r="F208" s="18"/>
      <c r="G208" s="18"/>
      <c r="H208" s="19"/>
      <c r="I208" s="19"/>
      <c r="J208" s="18"/>
      <c r="K208" s="18"/>
      <c r="L208" s="18"/>
      <c r="M208" s="20"/>
      <c r="N208" s="18"/>
      <c r="Q208" t="str">
        <f t="shared" si="132"/>
        <v>vége</v>
      </c>
      <c r="T208">
        <f t="shared" si="133"/>
        <v>1</v>
      </c>
      <c r="U208">
        <f t="shared" si="134"/>
        <v>1</v>
      </c>
      <c r="V208">
        <f t="shared" si="135"/>
        <v>1</v>
      </c>
      <c r="W208">
        <f t="shared" si="136"/>
        <v>1</v>
      </c>
      <c r="X208">
        <f t="shared" si="137"/>
        <v>1</v>
      </c>
      <c r="Y208">
        <f t="shared" si="138"/>
        <v>1</v>
      </c>
      <c r="Z208">
        <f t="shared" si="139"/>
        <v>1</v>
      </c>
      <c r="AA208">
        <f t="shared" si="140"/>
        <v>1</v>
      </c>
      <c r="AB208">
        <f t="shared" si="141"/>
        <v>1</v>
      </c>
      <c r="AC208">
        <f t="shared" si="142"/>
        <v>1</v>
      </c>
      <c r="AD208">
        <f t="shared" si="143"/>
        <v>1</v>
      </c>
      <c r="AE208">
        <f t="shared" si="144"/>
        <v>1</v>
      </c>
      <c r="AF208">
        <f t="shared" si="145"/>
        <v>1</v>
      </c>
      <c r="AG208">
        <f t="shared" si="146"/>
        <v>0</v>
      </c>
      <c r="AI208" t="str">
        <f t="shared" si="147"/>
        <v>;;;;;;;;;;0;0;0</v>
      </c>
      <c r="AL208">
        <f t="shared" si="148"/>
        <v>0</v>
      </c>
      <c r="AM208">
        <f t="shared" si="128"/>
        <v>0</v>
      </c>
      <c r="AN208">
        <f t="shared" si="149"/>
        <v>0</v>
      </c>
      <c r="AO208">
        <f t="shared" si="129"/>
        <v>0</v>
      </c>
      <c r="AP208">
        <f t="shared" si="150"/>
        <v>0</v>
      </c>
      <c r="AQ208">
        <f t="shared" si="130"/>
        <v>0</v>
      </c>
      <c r="AR208" t="str">
        <f t="shared" si="151"/>
        <v/>
      </c>
      <c r="AS208">
        <f t="shared" ca="1" si="152"/>
        <v>0</v>
      </c>
      <c r="AT208">
        <f t="shared" ca="1" si="153"/>
        <v>0</v>
      </c>
      <c r="AU208" t="str">
        <f t="shared" si="154"/>
        <v>-</v>
      </c>
      <c r="AX208">
        <f t="shared" si="131"/>
        <v>0</v>
      </c>
      <c r="AZ208" t="str">
        <f t="shared" si="155"/>
        <v/>
      </c>
      <c r="BA208">
        <f t="shared" si="156"/>
        <v>0</v>
      </c>
      <c r="BB208" t="str">
        <f>IF(AX208=0,"",IF(AX208="Nincs kapcsolód beszerzés",0,IF(ISERROR(VLOOKUP(AX208,Beszerzés!AS:AT,2,FALSE)),AX208,VLOOKUP(AX208,Beszerzés!AS:AT,2,FALSE))))</f>
        <v/>
      </c>
      <c r="BC208">
        <f t="shared" si="157"/>
        <v>0</v>
      </c>
      <c r="BD208">
        <f t="shared" si="158"/>
        <v>0</v>
      </c>
      <c r="BE208">
        <f t="shared" si="159"/>
        <v>0</v>
      </c>
      <c r="BF208" s="12" t="str">
        <f t="shared" si="160"/>
        <v>1900.01.00</v>
      </c>
      <c r="BG208" s="12" t="str">
        <f t="shared" si="161"/>
        <v>1900.01.00</v>
      </c>
      <c r="BH208">
        <f t="shared" si="162"/>
        <v>0</v>
      </c>
      <c r="BI208">
        <f t="shared" si="163"/>
        <v>0</v>
      </c>
      <c r="BJ208">
        <f t="shared" si="164"/>
        <v>0</v>
      </c>
      <c r="BK208">
        <f t="shared" si="165"/>
        <v>0</v>
      </c>
      <c r="BL208">
        <f t="shared" si="166"/>
        <v>0</v>
      </c>
    </row>
    <row r="209" spans="1:64">
      <c r="A209" s="22" t="str">
        <f t="shared" si="169"/>
        <v/>
      </c>
      <c r="B209" s="18"/>
      <c r="C209" s="20"/>
      <c r="D209" s="18"/>
      <c r="E209" s="18"/>
      <c r="F209" s="18"/>
      <c r="G209" s="18"/>
      <c r="H209" s="19"/>
      <c r="I209" s="19"/>
      <c r="J209" s="18"/>
      <c r="K209" s="18"/>
      <c r="L209" s="18"/>
      <c r="M209" s="20"/>
      <c r="N209" s="18"/>
      <c r="Q209" t="str">
        <f t="shared" si="132"/>
        <v>vége</v>
      </c>
      <c r="T209">
        <f t="shared" si="133"/>
        <v>1</v>
      </c>
      <c r="U209">
        <f t="shared" si="134"/>
        <v>1</v>
      </c>
      <c r="V209">
        <f t="shared" si="135"/>
        <v>1</v>
      </c>
      <c r="W209">
        <f t="shared" si="136"/>
        <v>1</v>
      </c>
      <c r="X209">
        <f t="shared" si="137"/>
        <v>1</v>
      </c>
      <c r="Y209">
        <f t="shared" si="138"/>
        <v>1</v>
      </c>
      <c r="Z209">
        <f t="shared" si="139"/>
        <v>1</v>
      </c>
      <c r="AA209">
        <f t="shared" si="140"/>
        <v>1</v>
      </c>
      <c r="AB209">
        <f t="shared" si="141"/>
        <v>1</v>
      </c>
      <c r="AC209">
        <f t="shared" si="142"/>
        <v>1</v>
      </c>
      <c r="AD209">
        <f t="shared" si="143"/>
        <v>1</v>
      </c>
      <c r="AE209">
        <f t="shared" si="144"/>
        <v>1</v>
      </c>
      <c r="AF209">
        <f t="shared" si="145"/>
        <v>1</v>
      </c>
      <c r="AG209">
        <f t="shared" si="146"/>
        <v>0</v>
      </c>
      <c r="AI209" t="str">
        <f t="shared" si="147"/>
        <v>;;;;;;;;;;0;0;0</v>
      </c>
      <c r="AL209">
        <f t="shared" si="148"/>
        <v>0</v>
      </c>
      <c r="AM209">
        <f t="shared" si="128"/>
        <v>0</v>
      </c>
      <c r="AN209">
        <f t="shared" si="149"/>
        <v>0</v>
      </c>
      <c r="AO209">
        <f t="shared" si="129"/>
        <v>0</v>
      </c>
      <c r="AP209">
        <f t="shared" si="150"/>
        <v>0</v>
      </c>
      <c r="AQ209">
        <f t="shared" si="130"/>
        <v>0</v>
      </c>
      <c r="AR209" t="str">
        <f t="shared" si="151"/>
        <v/>
      </c>
      <c r="AS209">
        <f t="shared" ca="1" si="152"/>
        <v>0</v>
      </c>
      <c r="AT209">
        <f t="shared" ca="1" si="153"/>
        <v>0</v>
      </c>
      <c r="AU209" t="str">
        <f t="shared" si="154"/>
        <v>-</v>
      </c>
      <c r="AX209">
        <f t="shared" si="131"/>
        <v>0</v>
      </c>
      <c r="AZ209" t="str">
        <f t="shared" si="155"/>
        <v/>
      </c>
      <c r="BA209">
        <f t="shared" si="156"/>
        <v>0</v>
      </c>
      <c r="BB209" t="str">
        <f>IF(AX209=0,"",IF(AX209="Nincs kapcsolód beszerzés",0,IF(ISERROR(VLOOKUP(AX209,Beszerzés!AS:AT,2,FALSE)),AX209,VLOOKUP(AX209,Beszerzés!AS:AT,2,FALSE))))</f>
        <v/>
      </c>
      <c r="BC209">
        <f t="shared" si="157"/>
        <v>0</v>
      </c>
      <c r="BD209">
        <f t="shared" si="158"/>
        <v>0</v>
      </c>
      <c r="BE209">
        <f t="shared" si="159"/>
        <v>0</v>
      </c>
      <c r="BF209" s="12" t="str">
        <f t="shared" si="160"/>
        <v>1900.01.00</v>
      </c>
      <c r="BG209" s="12" t="str">
        <f t="shared" si="161"/>
        <v>1900.01.00</v>
      </c>
      <c r="BH209">
        <f t="shared" si="162"/>
        <v>0</v>
      </c>
      <c r="BI209">
        <f t="shared" si="163"/>
        <v>0</v>
      </c>
      <c r="BJ209">
        <f t="shared" si="164"/>
        <v>0</v>
      </c>
      <c r="BK209">
        <f t="shared" si="165"/>
        <v>0</v>
      </c>
      <c r="BL209">
        <f t="shared" si="166"/>
        <v>0</v>
      </c>
    </row>
    <row r="210" spans="1:64">
      <c r="A210" s="22" t="str">
        <f t="shared" si="169"/>
        <v/>
      </c>
      <c r="B210" s="18"/>
      <c r="C210" s="20"/>
      <c r="D210" s="18"/>
      <c r="E210" s="18"/>
      <c r="F210" s="18"/>
      <c r="G210" s="18"/>
      <c r="H210" s="19"/>
      <c r="I210" s="19"/>
      <c r="J210" s="18"/>
      <c r="K210" s="18"/>
      <c r="L210" s="18"/>
      <c r="M210" s="20"/>
      <c r="N210" s="18"/>
      <c r="Q210" t="str">
        <f t="shared" si="132"/>
        <v>vége</v>
      </c>
      <c r="T210">
        <f t="shared" si="133"/>
        <v>1</v>
      </c>
      <c r="U210">
        <f t="shared" si="134"/>
        <v>1</v>
      </c>
      <c r="V210">
        <f t="shared" si="135"/>
        <v>1</v>
      </c>
      <c r="W210">
        <f t="shared" si="136"/>
        <v>1</v>
      </c>
      <c r="X210">
        <f t="shared" si="137"/>
        <v>1</v>
      </c>
      <c r="Y210">
        <f t="shared" si="138"/>
        <v>1</v>
      </c>
      <c r="Z210">
        <f t="shared" si="139"/>
        <v>1</v>
      </c>
      <c r="AA210">
        <f t="shared" si="140"/>
        <v>1</v>
      </c>
      <c r="AB210">
        <f t="shared" si="141"/>
        <v>1</v>
      </c>
      <c r="AC210">
        <f t="shared" si="142"/>
        <v>1</v>
      </c>
      <c r="AD210">
        <f t="shared" si="143"/>
        <v>1</v>
      </c>
      <c r="AE210">
        <f t="shared" si="144"/>
        <v>1</v>
      </c>
      <c r="AF210">
        <f t="shared" si="145"/>
        <v>1</v>
      </c>
      <c r="AG210">
        <f t="shared" si="146"/>
        <v>0</v>
      </c>
      <c r="AI210" t="str">
        <f t="shared" si="147"/>
        <v>;;;;;;;;;;0;0;0</v>
      </c>
      <c r="AL210">
        <f t="shared" si="148"/>
        <v>0</v>
      </c>
      <c r="AM210">
        <f t="shared" si="128"/>
        <v>0</v>
      </c>
      <c r="AN210">
        <f t="shared" si="149"/>
        <v>0</v>
      </c>
      <c r="AO210">
        <f t="shared" si="129"/>
        <v>0</v>
      </c>
      <c r="AP210">
        <f t="shared" si="150"/>
        <v>0</v>
      </c>
      <c r="AQ210">
        <f t="shared" si="130"/>
        <v>0</v>
      </c>
      <c r="AR210" t="str">
        <f t="shared" si="151"/>
        <v/>
      </c>
      <c r="AS210">
        <f t="shared" ca="1" si="152"/>
        <v>0</v>
      </c>
      <c r="AT210">
        <f t="shared" ca="1" si="153"/>
        <v>0</v>
      </c>
      <c r="AU210" t="str">
        <f t="shared" si="154"/>
        <v>-</v>
      </c>
      <c r="AX210">
        <f t="shared" si="131"/>
        <v>0</v>
      </c>
      <c r="AZ210" t="str">
        <f t="shared" si="155"/>
        <v/>
      </c>
      <c r="BA210">
        <f t="shared" si="156"/>
        <v>0</v>
      </c>
      <c r="BB210" t="str">
        <f>IF(AX210=0,"",IF(AX210="Nincs kapcsolód beszerzés",0,IF(ISERROR(VLOOKUP(AX210,Beszerzés!AS:AT,2,FALSE)),AX210,VLOOKUP(AX210,Beszerzés!AS:AT,2,FALSE))))</f>
        <v/>
      </c>
      <c r="BC210">
        <f t="shared" si="157"/>
        <v>0</v>
      </c>
      <c r="BD210">
        <f t="shared" si="158"/>
        <v>0</v>
      </c>
      <c r="BE210">
        <f t="shared" si="159"/>
        <v>0</v>
      </c>
      <c r="BF210" s="12" t="str">
        <f t="shared" si="160"/>
        <v>1900.01.00</v>
      </c>
      <c r="BG210" s="12" t="str">
        <f t="shared" si="161"/>
        <v>1900.01.00</v>
      </c>
      <c r="BH210">
        <f t="shared" si="162"/>
        <v>0</v>
      </c>
      <c r="BI210">
        <f t="shared" si="163"/>
        <v>0</v>
      </c>
      <c r="BJ210">
        <f t="shared" si="164"/>
        <v>0</v>
      </c>
      <c r="BK210">
        <f t="shared" si="165"/>
        <v>0</v>
      </c>
      <c r="BL210">
        <f t="shared" si="166"/>
        <v>0</v>
      </c>
    </row>
    <row r="211" spans="1:64">
      <c r="A211" s="22" t="str">
        <f t="shared" si="169"/>
        <v/>
      </c>
      <c r="B211" s="18"/>
      <c r="C211" s="20"/>
      <c r="D211" s="18"/>
      <c r="E211" s="18"/>
      <c r="F211" s="18"/>
      <c r="G211" s="18"/>
      <c r="H211" s="19"/>
      <c r="I211" s="19"/>
      <c r="J211" s="18"/>
      <c r="K211" s="18"/>
      <c r="L211" s="18"/>
      <c r="M211" s="20"/>
      <c r="N211" s="18"/>
      <c r="Q211" t="str">
        <f t="shared" si="132"/>
        <v>vége</v>
      </c>
      <c r="T211">
        <f t="shared" si="133"/>
        <v>1</v>
      </c>
      <c r="U211">
        <f t="shared" si="134"/>
        <v>1</v>
      </c>
      <c r="V211">
        <f t="shared" si="135"/>
        <v>1</v>
      </c>
      <c r="W211">
        <f t="shared" si="136"/>
        <v>1</v>
      </c>
      <c r="X211">
        <f t="shared" si="137"/>
        <v>1</v>
      </c>
      <c r="Y211">
        <f t="shared" si="138"/>
        <v>1</v>
      </c>
      <c r="Z211">
        <f t="shared" si="139"/>
        <v>1</v>
      </c>
      <c r="AA211">
        <f t="shared" si="140"/>
        <v>1</v>
      </c>
      <c r="AB211">
        <f t="shared" si="141"/>
        <v>1</v>
      </c>
      <c r="AC211">
        <f t="shared" si="142"/>
        <v>1</v>
      </c>
      <c r="AD211">
        <f t="shared" si="143"/>
        <v>1</v>
      </c>
      <c r="AE211">
        <f t="shared" si="144"/>
        <v>1</v>
      </c>
      <c r="AF211">
        <f t="shared" si="145"/>
        <v>1</v>
      </c>
      <c r="AG211">
        <f t="shared" si="146"/>
        <v>0</v>
      </c>
      <c r="AI211" t="str">
        <f t="shared" si="147"/>
        <v>;;;;;;;;;;0;0;0</v>
      </c>
      <c r="AL211">
        <f t="shared" si="148"/>
        <v>0</v>
      </c>
      <c r="AM211">
        <f t="shared" si="128"/>
        <v>0</v>
      </c>
      <c r="AN211">
        <f t="shared" si="149"/>
        <v>0</v>
      </c>
      <c r="AO211">
        <f t="shared" si="129"/>
        <v>0</v>
      </c>
      <c r="AP211">
        <f t="shared" si="150"/>
        <v>0</v>
      </c>
      <c r="AQ211">
        <f t="shared" si="130"/>
        <v>0</v>
      </c>
      <c r="AR211" t="str">
        <f t="shared" si="151"/>
        <v/>
      </c>
      <c r="AS211">
        <f t="shared" ca="1" si="152"/>
        <v>0</v>
      </c>
      <c r="AT211">
        <f t="shared" ca="1" si="153"/>
        <v>0</v>
      </c>
      <c r="AU211" t="str">
        <f t="shared" si="154"/>
        <v>-</v>
      </c>
      <c r="AX211">
        <f t="shared" si="131"/>
        <v>0</v>
      </c>
      <c r="AZ211" t="str">
        <f t="shared" si="155"/>
        <v/>
      </c>
      <c r="BA211">
        <f t="shared" si="156"/>
        <v>0</v>
      </c>
      <c r="BB211" t="str">
        <f>IF(AX211=0,"",IF(AX211="Nincs kapcsolód beszerzés",0,IF(ISERROR(VLOOKUP(AX211,Beszerzés!AS:AT,2,FALSE)),AX211,VLOOKUP(AX211,Beszerzés!AS:AT,2,FALSE))))</f>
        <v/>
      </c>
      <c r="BC211">
        <f t="shared" si="157"/>
        <v>0</v>
      </c>
      <c r="BD211">
        <f t="shared" si="158"/>
        <v>0</v>
      </c>
      <c r="BE211">
        <f t="shared" si="159"/>
        <v>0</v>
      </c>
      <c r="BF211" s="12" t="str">
        <f t="shared" si="160"/>
        <v>1900.01.00</v>
      </c>
      <c r="BG211" s="12" t="str">
        <f t="shared" si="161"/>
        <v>1900.01.00</v>
      </c>
      <c r="BH211">
        <f t="shared" si="162"/>
        <v>0</v>
      </c>
      <c r="BI211">
        <f t="shared" si="163"/>
        <v>0</v>
      </c>
      <c r="BJ211">
        <f t="shared" si="164"/>
        <v>0</v>
      </c>
      <c r="BK211">
        <f t="shared" si="165"/>
        <v>0</v>
      </c>
      <c r="BL211">
        <f t="shared" si="166"/>
        <v>0</v>
      </c>
    </row>
    <row r="212" spans="1:64">
      <c r="A212" s="22" t="str">
        <f t="shared" si="169"/>
        <v/>
      </c>
      <c r="B212" s="18"/>
      <c r="C212" s="20"/>
      <c r="D212" s="18"/>
      <c r="E212" s="18"/>
      <c r="F212" s="18"/>
      <c r="G212" s="18"/>
      <c r="H212" s="19"/>
      <c r="I212" s="19"/>
      <c r="J212" s="18"/>
      <c r="K212" s="18"/>
      <c r="L212" s="18"/>
      <c r="M212" s="20"/>
      <c r="N212" s="18"/>
      <c r="Q212" t="str">
        <f t="shared" si="132"/>
        <v>vége</v>
      </c>
      <c r="T212">
        <f t="shared" si="133"/>
        <v>1</v>
      </c>
      <c r="U212">
        <f t="shared" si="134"/>
        <v>1</v>
      </c>
      <c r="V212">
        <f t="shared" si="135"/>
        <v>1</v>
      </c>
      <c r="W212">
        <f t="shared" si="136"/>
        <v>1</v>
      </c>
      <c r="X212">
        <f t="shared" si="137"/>
        <v>1</v>
      </c>
      <c r="Y212">
        <f t="shared" si="138"/>
        <v>1</v>
      </c>
      <c r="Z212">
        <f t="shared" si="139"/>
        <v>1</v>
      </c>
      <c r="AA212">
        <f t="shared" si="140"/>
        <v>1</v>
      </c>
      <c r="AB212">
        <f t="shared" si="141"/>
        <v>1</v>
      </c>
      <c r="AC212">
        <f t="shared" si="142"/>
        <v>1</v>
      </c>
      <c r="AD212">
        <f t="shared" si="143"/>
        <v>1</v>
      </c>
      <c r="AE212">
        <f t="shared" si="144"/>
        <v>1</v>
      </c>
      <c r="AF212">
        <f t="shared" si="145"/>
        <v>1</v>
      </c>
      <c r="AG212">
        <f t="shared" si="146"/>
        <v>0</v>
      </c>
      <c r="AI212" t="str">
        <f t="shared" si="147"/>
        <v>;;;;;;;;;;0;0;0</v>
      </c>
      <c r="AL212">
        <f t="shared" si="148"/>
        <v>0</v>
      </c>
      <c r="AM212">
        <f t="shared" si="128"/>
        <v>0</v>
      </c>
      <c r="AN212">
        <f t="shared" si="149"/>
        <v>0</v>
      </c>
      <c r="AO212">
        <f t="shared" si="129"/>
        <v>0</v>
      </c>
      <c r="AP212">
        <f t="shared" si="150"/>
        <v>0</v>
      </c>
      <c r="AQ212">
        <f t="shared" si="130"/>
        <v>0</v>
      </c>
      <c r="AR212" t="str">
        <f t="shared" si="151"/>
        <v/>
      </c>
      <c r="AS212">
        <f t="shared" ca="1" si="152"/>
        <v>0</v>
      </c>
      <c r="AT212">
        <f t="shared" ca="1" si="153"/>
        <v>0</v>
      </c>
      <c r="AU212" t="str">
        <f t="shared" si="154"/>
        <v>-</v>
      </c>
      <c r="AX212">
        <f t="shared" si="131"/>
        <v>0</v>
      </c>
      <c r="AZ212" t="str">
        <f t="shared" si="155"/>
        <v/>
      </c>
      <c r="BA212">
        <f t="shared" si="156"/>
        <v>0</v>
      </c>
      <c r="BB212" t="str">
        <f>IF(AX212=0,"",IF(AX212="Nincs kapcsolód beszerzés",0,IF(ISERROR(VLOOKUP(AX212,Beszerzés!AS:AT,2,FALSE)),AX212,VLOOKUP(AX212,Beszerzés!AS:AT,2,FALSE))))</f>
        <v/>
      </c>
      <c r="BC212">
        <f t="shared" si="157"/>
        <v>0</v>
      </c>
      <c r="BD212">
        <f t="shared" si="158"/>
        <v>0</v>
      </c>
      <c r="BE212">
        <f t="shared" si="159"/>
        <v>0</v>
      </c>
      <c r="BF212" s="12" t="str">
        <f t="shared" si="160"/>
        <v>1900.01.00</v>
      </c>
      <c r="BG212" s="12" t="str">
        <f t="shared" si="161"/>
        <v>1900.01.00</v>
      </c>
      <c r="BH212">
        <f t="shared" si="162"/>
        <v>0</v>
      </c>
      <c r="BI212">
        <f t="shared" si="163"/>
        <v>0</v>
      </c>
      <c r="BJ212">
        <f t="shared" si="164"/>
        <v>0</v>
      </c>
      <c r="BK212">
        <f t="shared" si="165"/>
        <v>0</v>
      </c>
      <c r="BL212">
        <f t="shared" si="166"/>
        <v>0</v>
      </c>
    </row>
    <row r="213" spans="1:64">
      <c r="A213" s="22" t="str">
        <f t="shared" si="169"/>
        <v/>
      </c>
      <c r="B213" s="18"/>
      <c r="C213" s="20"/>
      <c r="D213" s="18"/>
      <c r="E213" s="18"/>
      <c r="F213" s="18"/>
      <c r="G213" s="18"/>
      <c r="H213" s="19"/>
      <c r="I213" s="19"/>
      <c r="J213" s="18"/>
      <c r="K213" s="18"/>
      <c r="L213" s="18"/>
      <c r="M213" s="20"/>
      <c r="N213" s="18"/>
      <c r="Q213" t="str">
        <f t="shared" si="132"/>
        <v>vége</v>
      </c>
      <c r="T213">
        <f t="shared" si="133"/>
        <v>1</v>
      </c>
      <c r="U213">
        <f t="shared" si="134"/>
        <v>1</v>
      </c>
      <c r="V213">
        <f t="shared" si="135"/>
        <v>1</v>
      </c>
      <c r="W213">
        <f t="shared" si="136"/>
        <v>1</v>
      </c>
      <c r="X213">
        <f t="shared" si="137"/>
        <v>1</v>
      </c>
      <c r="Y213">
        <f t="shared" si="138"/>
        <v>1</v>
      </c>
      <c r="Z213">
        <f t="shared" si="139"/>
        <v>1</v>
      </c>
      <c r="AA213">
        <f t="shared" si="140"/>
        <v>1</v>
      </c>
      <c r="AB213">
        <f t="shared" si="141"/>
        <v>1</v>
      </c>
      <c r="AC213">
        <f t="shared" si="142"/>
        <v>1</v>
      </c>
      <c r="AD213">
        <f t="shared" si="143"/>
        <v>1</v>
      </c>
      <c r="AE213">
        <f t="shared" si="144"/>
        <v>1</v>
      </c>
      <c r="AF213">
        <f t="shared" si="145"/>
        <v>1</v>
      </c>
      <c r="AG213">
        <f t="shared" si="146"/>
        <v>0</v>
      </c>
      <c r="AI213" t="str">
        <f t="shared" si="147"/>
        <v>;;;;;;;;;;0;0;0</v>
      </c>
      <c r="AL213">
        <f t="shared" si="148"/>
        <v>0</v>
      </c>
      <c r="AM213">
        <f t="shared" si="128"/>
        <v>0</v>
      </c>
      <c r="AN213">
        <f t="shared" si="149"/>
        <v>0</v>
      </c>
      <c r="AO213">
        <f t="shared" si="129"/>
        <v>0</v>
      </c>
      <c r="AP213">
        <f t="shared" si="150"/>
        <v>0</v>
      </c>
      <c r="AQ213">
        <f t="shared" si="130"/>
        <v>0</v>
      </c>
      <c r="AR213" t="str">
        <f t="shared" si="151"/>
        <v/>
      </c>
      <c r="AS213">
        <f t="shared" ca="1" si="152"/>
        <v>0</v>
      </c>
      <c r="AT213">
        <f t="shared" ca="1" si="153"/>
        <v>0</v>
      </c>
      <c r="AU213" t="str">
        <f t="shared" si="154"/>
        <v>-</v>
      </c>
      <c r="AX213">
        <f t="shared" si="131"/>
        <v>0</v>
      </c>
      <c r="AZ213" t="str">
        <f t="shared" si="155"/>
        <v/>
      </c>
      <c r="BA213">
        <f t="shared" si="156"/>
        <v>0</v>
      </c>
      <c r="BB213" t="str">
        <f>IF(AX213=0,"",IF(AX213="Nincs kapcsolód beszerzés",0,IF(ISERROR(VLOOKUP(AX213,Beszerzés!AS:AT,2,FALSE)),AX213,VLOOKUP(AX213,Beszerzés!AS:AT,2,FALSE))))</f>
        <v/>
      </c>
      <c r="BC213">
        <f t="shared" si="157"/>
        <v>0</v>
      </c>
      <c r="BD213">
        <f t="shared" si="158"/>
        <v>0</v>
      </c>
      <c r="BE213">
        <f t="shared" si="159"/>
        <v>0</v>
      </c>
      <c r="BF213" s="12" t="str">
        <f t="shared" si="160"/>
        <v>1900.01.00</v>
      </c>
      <c r="BG213" s="12" t="str">
        <f t="shared" si="161"/>
        <v>1900.01.00</v>
      </c>
      <c r="BH213">
        <f t="shared" si="162"/>
        <v>0</v>
      </c>
      <c r="BI213">
        <f t="shared" si="163"/>
        <v>0</v>
      </c>
      <c r="BJ213">
        <f t="shared" si="164"/>
        <v>0</v>
      </c>
      <c r="BK213">
        <f t="shared" si="165"/>
        <v>0</v>
      </c>
      <c r="BL213">
        <f t="shared" si="166"/>
        <v>0</v>
      </c>
    </row>
    <row r="214" spans="1:64">
      <c r="A214" s="22" t="str">
        <f t="shared" si="169"/>
        <v/>
      </c>
      <c r="B214" s="18"/>
      <c r="C214" s="20"/>
      <c r="D214" s="18"/>
      <c r="E214" s="18"/>
      <c r="F214" s="18"/>
      <c r="G214" s="18"/>
      <c r="H214" s="19"/>
      <c r="I214" s="19"/>
      <c r="J214" s="18"/>
      <c r="K214" s="18"/>
      <c r="L214" s="18"/>
      <c r="M214" s="20"/>
      <c r="N214" s="18"/>
      <c r="Q214" t="str">
        <f t="shared" si="132"/>
        <v>vége</v>
      </c>
      <c r="T214">
        <f t="shared" si="133"/>
        <v>1</v>
      </c>
      <c r="U214">
        <f t="shared" si="134"/>
        <v>1</v>
      </c>
      <c r="V214">
        <f t="shared" si="135"/>
        <v>1</v>
      </c>
      <c r="W214">
        <f t="shared" si="136"/>
        <v>1</v>
      </c>
      <c r="X214">
        <f t="shared" si="137"/>
        <v>1</v>
      </c>
      <c r="Y214">
        <f t="shared" si="138"/>
        <v>1</v>
      </c>
      <c r="Z214">
        <f t="shared" si="139"/>
        <v>1</v>
      </c>
      <c r="AA214">
        <f t="shared" si="140"/>
        <v>1</v>
      </c>
      <c r="AB214">
        <f t="shared" si="141"/>
        <v>1</v>
      </c>
      <c r="AC214">
        <f t="shared" si="142"/>
        <v>1</v>
      </c>
      <c r="AD214">
        <f t="shared" si="143"/>
        <v>1</v>
      </c>
      <c r="AE214">
        <f t="shared" si="144"/>
        <v>1</v>
      </c>
      <c r="AF214">
        <f t="shared" si="145"/>
        <v>1</v>
      </c>
      <c r="AG214">
        <f t="shared" si="146"/>
        <v>0</v>
      </c>
      <c r="AI214" t="str">
        <f t="shared" si="147"/>
        <v>;;;;;;;;;;0;0;0</v>
      </c>
      <c r="AL214">
        <f t="shared" si="148"/>
        <v>0</v>
      </c>
      <c r="AM214">
        <f t="shared" si="128"/>
        <v>0</v>
      </c>
      <c r="AN214">
        <f t="shared" si="149"/>
        <v>0</v>
      </c>
      <c r="AO214">
        <f t="shared" si="129"/>
        <v>0</v>
      </c>
      <c r="AP214">
        <f t="shared" si="150"/>
        <v>0</v>
      </c>
      <c r="AQ214">
        <f t="shared" si="130"/>
        <v>0</v>
      </c>
      <c r="AR214" t="str">
        <f t="shared" si="151"/>
        <v/>
      </c>
      <c r="AS214">
        <f t="shared" ca="1" si="152"/>
        <v>0</v>
      </c>
      <c r="AT214">
        <f t="shared" ca="1" si="153"/>
        <v>0</v>
      </c>
      <c r="AU214" t="str">
        <f t="shared" si="154"/>
        <v>-</v>
      </c>
      <c r="AX214">
        <f t="shared" si="131"/>
        <v>0</v>
      </c>
      <c r="AZ214" t="str">
        <f t="shared" si="155"/>
        <v/>
      </c>
      <c r="BA214">
        <f t="shared" si="156"/>
        <v>0</v>
      </c>
      <c r="BB214" t="str">
        <f>IF(AX214=0,"",IF(AX214="Nincs kapcsolód beszerzés",0,IF(ISERROR(VLOOKUP(AX214,Beszerzés!AS:AT,2,FALSE)),AX214,VLOOKUP(AX214,Beszerzés!AS:AT,2,FALSE))))</f>
        <v/>
      </c>
      <c r="BC214">
        <f t="shared" si="157"/>
        <v>0</v>
      </c>
      <c r="BD214">
        <f t="shared" si="158"/>
        <v>0</v>
      </c>
      <c r="BE214">
        <f t="shared" si="159"/>
        <v>0</v>
      </c>
      <c r="BF214" s="12" t="str">
        <f t="shared" si="160"/>
        <v>1900.01.00</v>
      </c>
      <c r="BG214" s="12" t="str">
        <f t="shared" si="161"/>
        <v>1900.01.00</v>
      </c>
      <c r="BH214">
        <f t="shared" si="162"/>
        <v>0</v>
      </c>
      <c r="BI214">
        <f t="shared" si="163"/>
        <v>0</v>
      </c>
      <c r="BJ214">
        <f t="shared" si="164"/>
        <v>0</v>
      </c>
      <c r="BK214">
        <f t="shared" si="165"/>
        <v>0</v>
      </c>
      <c r="BL214">
        <f t="shared" si="166"/>
        <v>0</v>
      </c>
    </row>
    <row r="215" spans="1:64">
      <c r="A215" s="22" t="str">
        <f t="shared" si="169"/>
        <v/>
      </c>
      <c r="B215" s="18"/>
      <c r="C215" s="20"/>
      <c r="D215" s="18"/>
      <c r="E215" s="18"/>
      <c r="F215" s="18"/>
      <c r="G215" s="18"/>
      <c r="H215" s="19"/>
      <c r="I215" s="19"/>
      <c r="J215" s="18"/>
      <c r="K215" s="18"/>
      <c r="L215" s="18"/>
      <c r="M215" s="20"/>
      <c r="N215" s="18"/>
      <c r="Q215" t="str">
        <f t="shared" si="132"/>
        <v>vége</v>
      </c>
      <c r="T215">
        <f t="shared" si="133"/>
        <v>1</v>
      </c>
      <c r="U215">
        <f t="shared" si="134"/>
        <v>1</v>
      </c>
      <c r="V215">
        <f t="shared" si="135"/>
        <v>1</v>
      </c>
      <c r="W215">
        <f t="shared" si="136"/>
        <v>1</v>
      </c>
      <c r="X215">
        <f t="shared" si="137"/>
        <v>1</v>
      </c>
      <c r="Y215">
        <f t="shared" si="138"/>
        <v>1</v>
      </c>
      <c r="Z215">
        <f t="shared" si="139"/>
        <v>1</v>
      </c>
      <c r="AA215">
        <f t="shared" si="140"/>
        <v>1</v>
      </c>
      <c r="AB215">
        <f t="shared" si="141"/>
        <v>1</v>
      </c>
      <c r="AC215">
        <f t="shared" si="142"/>
        <v>1</v>
      </c>
      <c r="AD215">
        <f t="shared" si="143"/>
        <v>1</v>
      </c>
      <c r="AE215">
        <f t="shared" si="144"/>
        <v>1</v>
      </c>
      <c r="AF215">
        <f t="shared" si="145"/>
        <v>1</v>
      </c>
      <c r="AG215">
        <f t="shared" si="146"/>
        <v>0</v>
      </c>
      <c r="AI215" t="str">
        <f t="shared" si="147"/>
        <v>;;;;;;;;;;0;0;0</v>
      </c>
      <c r="AL215">
        <f t="shared" si="148"/>
        <v>0</v>
      </c>
      <c r="AM215">
        <f t="shared" si="128"/>
        <v>0</v>
      </c>
      <c r="AN215">
        <f t="shared" si="149"/>
        <v>0</v>
      </c>
      <c r="AO215">
        <f t="shared" si="129"/>
        <v>0</v>
      </c>
      <c r="AP215">
        <f t="shared" si="150"/>
        <v>0</v>
      </c>
      <c r="AQ215">
        <f t="shared" si="130"/>
        <v>0</v>
      </c>
      <c r="AR215" t="str">
        <f t="shared" si="151"/>
        <v/>
      </c>
      <c r="AS215">
        <f t="shared" ca="1" si="152"/>
        <v>0</v>
      </c>
      <c r="AT215">
        <f t="shared" ca="1" si="153"/>
        <v>0</v>
      </c>
      <c r="AU215" t="str">
        <f t="shared" si="154"/>
        <v>-</v>
      </c>
      <c r="AX215">
        <f t="shared" si="131"/>
        <v>0</v>
      </c>
      <c r="AZ215" t="str">
        <f t="shared" si="155"/>
        <v/>
      </c>
      <c r="BA215">
        <f t="shared" si="156"/>
        <v>0</v>
      </c>
      <c r="BB215" t="str">
        <f>IF(AX215=0,"",IF(AX215="Nincs kapcsolód beszerzés",0,IF(ISERROR(VLOOKUP(AX215,Beszerzés!AS:AT,2,FALSE)),AX215,VLOOKUP(AX215,Beszerzés!AS:AT,2,FALSE))))</f>
        <v/>
      </c>
      <c r="BC215">
        <f t="shared" si="157"/>
        <v>0</v>
      </c>
      <c r="BD215">
        <f t="shared" si="158"/>
        <v>0</v>
      </c>
      <c r="BE215">
        <f t="shared" si="159"/>
        <v>0</v>
      </c>
      <c r="BF215" s="12" t="str">
        <f t="shared" si="160"/>
        <v>1900.01.00</v>
      </c>
      <c r="BG215" s="12" t="str">
        <f t="shared" si="161"/>
        <v>1900.01.00</v>
      </c>
      <c r="BH215">
        <f t="shared" si="162"/>
        <v>0</v>
      </c>
      <c r="BI215">
        <f t="shared" si="163"/>
        <v>0</v>
      </c>
      <c r="BJ215">
        <f t="shared" si="164"/>
        <v>0</v>
      </c>
      <c r="BK215">
        <f t="shared" si="165"/>
        <v>0</v>
      </c>
      <c r="BL215">
        <f t="shared" si="166"/>
        <v>0</v>
      </c>
    </row>
    <row r="216" spans="1:64">
      <c r="A216" s="22" t="str">
        <f t="shared" si="169"/>
        <v/>
      </c>
      <c r="B216" s="18"/>
      <c r="C216" s="20"/>
      <c r="D216" s="18"/>
      <c r="E216" s="18"/>
      <c r="F216" s="18"/>
      <c r="G216" s="18"/>
      <c r="H216" s="19"/>
      <c r="I216" s="19"/>
      <c r="J216" s="18"/>
      <c r="K216" s="18"/>
      <c r="L216" s="18"/>
      <c r="M216" s="20"/>
      <c r="N216" s="18"/>
      <c r="Q216" t="str">
        <f t="shared" si="132"/>
        <v>vége</v>
      </c>
      <c r="T216">
        <f t="shared" si="133"/>
        <v>1</v>
      </c>
      <c r="U216">
        <f t="shared" si="134"/>
        <v>1</v>
      </c>
      <c r="V216">
        <f t="shared" si="135"/>
        <v>1</v>
      </c>
      <c r="W216">
        <f t="shared" si="136"/>
        <v>1</v>
      </c>
      <c r="X216">
        <f t="shared" si="137"/>
        <v>1</v>
      </c>
      <c r="Y216">
        <f t="shared" si="138"/>
        <v>1</v>
      </c>
      <c r="Z216">
        <f t="shared" si="139"/>
        <v>1</v>
      </c>
      <c r="AA216">
        <f t="shared" si="140"/>
        <v>1</v>
      </c>
      <c r="AB216">
        <f t="shared" si="141"/>
        <v>1</v>
      </c>
      <c r="AC216">
        <f t="shared" si="142"/>
        <v>1</v>
      </c>
      <c r="AD216">
        <f t="shared" si="143"/>
        <v>1</v>
      </c>
      <c r="AE216">
        <f t="shared" si="144"/>
        <v>1</v>
      </c>
      <c r="AF216">
        <f t="shared" si="145"/>
        <v>1</v>
      </c>
      <c r="AG216">
        <f t="shared" si="146"/>
        <v>0</v>
      </c>
      <c r="AI216" t="str">
        <f t="shared" si="147"/>
        <v>;;;;;;;;;;0;0;0</v>
      </c>
      <c r="AL216">
        <f t="shared" si="148"/>
        <v>0</v>
      </c>
      <c r="AM216">
        <f t="shared" si="128"/>
        <v>0</v>
      </c>
      <c r="AN216">
        <f t="shared" si="149"/>
        <v>0</v>
      </c>
      <c r="AO216">
        <f t="shared" si="129"/>
        <v>0</v>
      </c>
      <c r="AP216">
        <f t="shared" si="150"/>
        <v>0</v>
      </c>
      <c r="AQ216">
        <f t="shared" si="130"/>
        <v>0</v>
      </c>
      <c r="AR216" t="str">
        <f t="shared" si="151"/>
        <v/>
      </c>
      <c r="AS216">
        <f t="shared" ca="1" si="152"/>
        <v>0</v>
      </c>
      <c r="AT216">
        <f t="shared" ca="1" si="153"/>
        <v>0</v>
      </c>
      <c r="AU216" t="str">
        <f t="shared" si="154"/>
        <v>-</v>
      </c>
      <c r="AX216">
        <f t="shared" si="131"/>
        <v>0</v>
      </c>
      <c r="AZ216" t="str">
        <f t="shared" si="155"/>
        <v/>
      </c>
      <c r="BA216">
        <f t="shared" si="156"/>
        <v>0</v>
      </c>
      <c r="BB216" t="str">
        <f>IF(AX216=0,"",IF(AX216="Nincs kapcsolód beszerzés",0,IF(ISERROR(VLOOKUP(AX216,Beszerzés!AS:AT,2,FALSE)),AX216,VLOOKUP(AX216,Beszerzés!AS:AT,2,FALSE))))</f>
        <v/>
      </c>
      <c r="BC216">
        <f t="shared" si="157"/>
        <v>0</v>
      </c>
      <c r="BD216">
        <f t="shared" si="158"/>
        <v>0</v>
      </c>
      <c r="BE216">
        <f t="shared" si="159"/>
        <v>0</v>
      </c>
      <c r="BF216" s="12" t="str">
        <f t="shared" si="160"/>
        <v>1900.01.00</v>
      </c>
      <c r="BG216" s="12" t="str">
        <f t="shared" si="161"/>
        <v>1900.01.00</v>
      </c>
      <c r="BH216">
        <f t="shared" si="162"/>
        <v>0</v>
      </c>
      <c r="BI216">
        <f t="shared" si="163"/>
        <v>0</v>
      </c>
      <c r="BJ216">
        <f t="shared" si="164"/>
        <v>0</v>
      </c>
      <c r="BK216">
        <f t="shared" si="165"/>
        <v>0</v>
      </c>
      <c r="BL216">
        <f t="shared" si="166"/>
        <v>0</v>
      </c>
    </row>
    <row r="217" spans="1:64">
      <c r="A217" s="22" t="str">
        <f t="shared" si="169"/>
        <v/>
      </c>
      <c r="B217" s="18"/>
      <c r="C217" s="20"/>
      <c r="D217" s="18"/>
      <c r="E217" s="18"/>
      <c r="F217" s="18"/>
      <c r="G217" s="18"/>
      <c r="H217" s="19"/>
      <c r="I217" s="19"/>
      <c r="J217" s="18"/>
      <c r="K217" s="18"/>
      <c r="L217" s="18"/>
      <c r="M217" s="20"/>
      <c r="N217" s="18"/>
      <c r="Q217" t="str">
        <f t="shared" si="132"/>
        <v>vége</v>
      </c>
      <c r="T217">
        <f t="shared" si="133"/>
        <v>1</v>
      </c>
      <c r="U217">
        <f t="shared" si="134"/>
        <v>1</v>
      </c>
      <c r="V217">
        <f t="shared" si="135"/>
        <v>1</v>
      </c>
      <c r="W217">
        <f t="shared" si="136"/>
        <v>1</v>
      </c>
      <c r="X217">
        <f t="shared" si="137"/>
        <v>1</v>
      </c>
      <c r="Y217">
        <f t="shared" si="138"/>
        <v>1</v>
      </c>
      <c r="Z217">
        <f t="shared" si="139"/>
        <v>1</v>
      </c>
      <c r="AA217">
        <f t="shared" si="140"/>
        <v>1</v>
      </c>
      <c r="AB217">
        <f t="shared" si="141"/>
        <v>1</v>
      </c>
      <c r="AC217">
        <f t="shared" si="142"/>
        <v>1</v>
      </c>
      <c r="AD217">
        <f t="shared" si="143"/>
        <v>1</v>
      </c>
      <c r="AE217">
        <f t="shared" si="144"/>
        <v>1</v>
      </c>
      <c r="AF217">
        <f t="shared" si="145"/>
        <v>1</v>
      </c>
      <c r="AG217">
        <f t="shared" si="146"/>
        <v>0</v>
      </c>
      <c r="AI217" t="str">
        <f t="shared" si="147"/>
        <v>;;;;;;;;;;0;0;0</v>
      </c>
      <c r="AL217">
        <f t="shared" si="148"/>
        <v>0</v>
      </c>
      <c r="AM217">
        <f t="shared" si="128"/>
        <v>0</v>
      </c>
      <c r="AN217">
        <f t="shared" si="149"/>
        <v>0</v>
      </c>
      <c r="AO217">
        <f t="shared" si="129"/>
        <v>0</v>
      </c>
      <c r="AP217">
        <f t="shared" si="150"/>
        <v>0</v>
      </c>
      <c r="AQ217">
        <f t="shared" si="130"/>
        <v>0</v>
      </c>
      <c r="AR217" t="str">
        <f t="shared" si="151"/>
        <v/>
      </c>
      <c r="AS217">
        <f t="shared" ca="1" si="152"/>
        <v>0</v>
      </c>
      <c r="AT217">
        <f t="shared" ca="1" si="153"/>
        <v>0</v>
      </c>
      <c r="AU217" t="str">
        <f t="shared" si="154"/>
        <v>-</v>
      </c>
      <c r="AX217">
        <f t="shared" si="131"/>
        <v>0</v>
      </c>
      <c r="AZ217" t="str">
        <f t="shared" si="155"/>
        <v/>
      </c>
      <c r="BA217">
        <f t="shared" si="156"/>
        <v>0</v>
      </c>
      <c r="BB217" t="str">
        <f>IF(AX217=0,"",IF(AX217="Nincs kapcsolód beszerzés",0,IF(ISERROR(VLOOKUP(AX217,Beszerzés!AS:AT,2,FALSE)),AX217,VLOOKUP(AX217,Beszerzés!AS:AT,2,FALSE))))</f>
        <v/>
      </c>
      <c r="BC217">
        <f t="shared" si="157"/>
        <v>0</v>
      </c>
      <c r="BD217">
        <f t="shared" si="158"/>
        <v>0</v>
      </c>
      <c r="BE217">
        <f t="shared" si="159"/>
        <v>0</v>
      </c>
      <c r="BF217" s="12" t="str">
        <f t="shared" si="160"/>
        <v>1900.01.00</v>
      </c>
      <c r="BG217" s="12" t="str">
        <f t="shared" si="161"/>
        <v>1900.01.00</v>
      </c>
      <c r="BH217">
        <f t="shared" si="162"/>
        <v>0</v>
      </c>
      <c r="BI217">
        <f t="shared" si="163"/>
        <v>0</v>
      </c>
      <c r="BJ217">
        <f t="shared" si="164"/>
        <v>0</v>
      </c>
      <c r="BK217">
        <f t="shared" si="165"/>
        <v>0</v>
      </c>
      <c r="BL217">
        <f t="shared" si="166"/>
        <v>0</v>
      </c>
    </row>
    <row r="218" spans="1:64">
      <c r="A218" s="22" t="str">
        <f t="shared" si="169"/>
        <v/>
      </c>
      <c r="B218" s="18"/>
      <c r="C218" s="20"/>
      <c r="D218" s="18"/>
      <c r="E218" s="18"/>
      <c r="F218" s="18"/>
      <c r="G218" s="18"/>
      <c r="H218" s="19"/>
      <c r="I218" s="19"/>
      <c r="J218" s="18"/>
      <c r="K218" s="18"/>
      <c r="L218" s="18"/>
      <c r="M218" s="20"/>
      <c r="N218" s="18"/>
      <c r="Q218" t="str">
        <f t="shared" si="132"/>
        <v>vége</v>
      </c>
      <c r="T218">
        <f t="shared" si="133"/>
        <v>1</v>
      </c>
      <c r="U218">
        <f t="shared" si="134"/>
        <v>1</v>
      </c>
      <c r="V218">
        <f t="shared" si="135"/>
        <v>1</v>
      </c>
      <c r="W218">
        <f t="shared" si="136"/>
        <v>1</v>
      </c>
      <c r="X218">
        <f t="shared" si="137"/>
        <v>1</v>
      </c>
      <c r="Y218">
        <f t="shared" si="138"/>
        <v>1</v>
      </c>
      <c r="Z218">
        <f t="shared" si="139"/>
        <v>1</v>
      </c>
      <c r="AA218">
        <f t="shared" si="140"/>
        <v>1</v>
      </c>
      <c r="AB218">
        <f t="shared" si="141"/>
        <v>1</v>
      </c>
      <c r="AC218">
        <f t="shared" si="142"/>
        <v>1</v>
      </c>
      <c r="AD218">
        <f t="shared" si="143"/>
        <v>1</v>
      </c>
      <c r="AE218">
        <f t="shared" si="144"/>
        <v>1</v>
      </c>
      <c r="AF218">
        <f t="shared" si="145"/>
        <v>1</v>
      </c>
      <c r="AG218">
        <f t="shared" si="146"/>
        <v>0</v>
      </c>
      <c r="AI218" t="str">
        <f t="shared" si="147"/>
        <v>;;;;;;;;;;0;0;0</v>
      </c>
      <c r="AL218">
        <f t="shared" si="148"/>
        <v>0</v>
      </c>
      <c r="AM218">
        <f t="shared" si="128"/>
        <v>0</v>
      </c>
      <c r="AN218">
        <f t="shared" si="149"/>
        <v>0</v>
      </c>
      <c r="AO218">
        <f t="shared" si="129"/>
        <v>0</v>
      </c>
      <c r="AP218">
        <f t="shared" si="150"/>
        <v>0</v>
      </c>
      <c r="AQ218">
        <f t="shared" si="130"/>
        <v>0</v>
      </c>
      <c r="AR218" t="str">
        <f t="shared" si="151"/>
        <v/>
      </c>
      <c r="AS218">
        <f t="shared" ca="1" si="152"/>
        <v>0</v>
      </c>
      <c r="AT218">
        <f t="shared" ca="1" si="153"/>
        <v>0</v>
      </c>
      <c r="AU218" t="str">
        <f t="shared" si="154"/>
        <v>-</v>
      </c>
      <c r="AX218">
        <f t="shared" si="131"/>
        <v>0</v>
      </c>
      <c r="AZ218" t="str">
        <f t="shared" si="155"/>
        <v/>
      </c>
      <c r="BA218">
        <f t="shared" si="156"/>
        <v>0</v>
      </c>
      <c r="BB218" t="str">
        <f>IF(AX218=0,"",IF(AX218="Nincs kapcsolód beszerzés",0,IF(ISERROR(VLOOKUP(AX218,Beszerzés!AS:AT,2,FALSE)),AX218,VLOOKUP(AX218,Beszerzés!AS:AT,2,FALSE))))</f>
        <v/>
      </c>
      <c r="BC218">
        <f t="shared" si="157"/>
        <v>0</v>
      </c>
      <c r="BD218">
        <f t="shared" si="158"/>
        <v>0</v>
      </c>
      <c r="BE218">
        <f t="shared" si="159"/>
        <v>0</v>
      </c>
      <c r="BF218" s="12" t="str">
        <f t="shared" si="160"/>
        <v>1900.01.00</v>
      </c>
      <c r="BG218" s="12" t="str">
        <f t="shared" si="161"/>
        <v>1900.01.00</v>
      </c>
      <c r="BH218">
        <f t="shared" si="162"/>
        <v>0</v>
      </c>
      <c r="BI218">
        <f t="shared" si="163"/>
        <v>0</v>
      </c>
      <c r="BJ218">
        <f t="shared" si="164"/>
        <v>0</v>
      </c>
      <c r="BK218">
        <f t="shared" si="165"/>
        <v>0</v>
      </c>
      <c r="BL218">
        <f t="shared" si="166"/>
        <v>0</v>
      </c>
    </row>
    <row r="219" spans="1:64">
      <c r="A219" s="22" t="str">
        <f t="shared" si="169"/>
        <v/>
      </c>
      <c r="B219" s="18"/>
      <c r="C219" s="20"/>
      <c r="D219" s="18"/>
      <c r="E219" s="18"/>
      <c r="F219" s="18"/>
      <c r="G219" s="18"/>
      <c r="H219" s="19"/>
      <c r="I219" s="19"/>
      <c r="J219" s="18"/>
      <c r="K219" s="18"/>
      <c r="L219" s="18"/>
      <c r="M219" s="20"/>
      <c r="N219" s="18"/>
      <c r="Q219" t="str">
        <f t="shared" si="132"/>
        <v>vége</v>
      </c>
      <c r="T219">
        <f t="shared" si="133"/>
        <v>1</v>
      </c>
      <c r="U219">
        <f t="shared" si="134"/>
        <v>1</v>
      </c>
      <c r="V219">
        <f t="shared" si="135"/>
        <v>1</v>
      </c>
      <c r="W219">
        <f t="shared" si="136"/>
        <v>1</v>
      </c>
      <c r="X219">
        <f t="shared" si="137"/>
        <v>1</v>
      </c>
      <c r="Y219">
        <f t="shared" si="138"/>
        <v>1</v>
      </c>
      <c r="Z219">
        <f t="shared" si="139"/>
        <v>1</v>
      </c>
      <c r="AA219">
        <f t="shared" si="140"/>
        <v>1</v>
      </c>
      <c r="AB219">
        <f t="shared" si="141"/>
        <v>1</v>
      </c>
      <c r="AC219">
        <f t="shared" si="142"/>
        <v>1</v>
      </c>
      <c r="AD219">
        <f t="shared" si="143"/>
        <v>1</v>
      </c>
      <c r="AE219">
        <f t="shared" si="144"/>
        <v>1</v>
      </c>
      <c r="AF219">
        <f t="shared" si="145"/>
        <v>1</v>
      </c>
      <c r="AG219">
        <f t="shared" si="146"/>
        <v>0</v>
      </c>
      <c r="AI219" t="str">
        <f t="shared" si="147"/>
        <v>;;;;;;;;;;0;0;0</v>
      </c>
      <c r="AL219">
        <f t="shared" si="148"/>
        <v>0</v>
      </c>
      <c r="AM219">
        <f t="shared" si="128"/>
        <v>0</v>
      </c>
      <c r="AN219">
        <f t="shared" si="149"/>
        <v>0</v>
      </c>
      <c r="AO219">
        <f t="shared" si="129"/>
        <v>0</v>
      </c>
      <c r="AP219">
        <f t="shared" si="150"/>
        <v>0</v>
      </c>
      <c r="AQ219">
        <f t="shared" si="130"/>
        <v>0</v>
      </c>
      <c r="AR219" t="str">
        <f t="shared" si="151"/>
        <v/>
      </c>
      <c r="AS219">
        <f t="shared" ca="1" si="152"/>
        <v>0</v>
      </c>
      <c r="AT219">
        <f t="shared" ca="1" si="153"/>
        <v>0</v>
      </c>
      <c r="AU219" t="str">
        <f t="shared" si="154"/>
        <v>-</v>
      </c>
      <c r="AX219">
        <f t="shared" si="131"/>
        <v>0</v>
      </c>
      <c r="AZ219" t="str">
        <f t="shared" si="155"/>
        <v/>
      </c>
      <c r="BA219">
        <f t="shared" si="156"/>
        <v>0</v>
      </c>
      <c r="BB219" t="str">
        <f>IF(AX219=0,"",IF(AX219="Nincs kapcsolód beszerzés",0,IF(ISERROR(VLOOKUP(AX219,Beszerzés!AS:AT,2,FALSE)),AX219,VLOOKUP(AX219,Beszerzés!AS:AT,2,FALSE))))</f>
        <v/>
      </c>
      <c r="BC219">
        <f t="shared" si="157"/>
        <v>0</v>
      </c>
      <c r="BD219">
        <f t="shared" si="158"/>
        <v>0</v>
      </c>
      <c r="BE219">
        <f t="shared" si="159"/>
        <v>0</v>
      </c>
      <c r="BF219" s="12" t="str">
        <f t="shared" si="160"/>
        <v>1900.01.00</v>
      </c>
      <c r="BG219" s="12" t="str">
        <f t="shared" si="161"/>
        <v>1900.01.00</v>
      </c>
      <c r="BH219">
        <f t="shared" si="162"/>
        <v>0</v>
      </c>
      <c r="BI219">
        <f t="shared" si="163"/>
        <v>0</v>
      </c>
      <c r="BJ219">
        <f t="shared" si="164"/>
        <v>0</v>
      </c>
      <c r="BK219">
        <f t="shared" si="165"/>
        <v>0</v>
      </c>
      <c r="BL219">
        <f t="shared" si="166"/>
        <v>0</v>
      </c>
    </row>
    <row r="220" spans="1:64">
      <c r="A220" s="22" t="str">
        <f t="shared" si="169"/>
        <v/>
      </c>
      <c r="B220" s="18"/>
      <c r="C220" s="20"/>
      <c r="D220" s="18"/>
      <c r="E220" s="18"/>
      <c r="F220" s="18"/>
      <c r="G220" s="18"/>
      <c r="H220" s="19"/>
      <c r="I220" s="19"/>
      <c r="J220" s="18"/>
      <c r="K220" s="18"/>
      <c r="L220" s="18"/>
      <c r="M220" s="20"/>
      <c r="N220" s="18"/>
      <c r="Q220" t="str">
        <f t="shared" si="132"/>
        <v>vége</v>
      </c>
      <c r="T220">
        <f t="shared" si="133"/>
        <v>1</v>
      </c>
      <c r="U220">
        <f t="shared" si="134"/>
        <v>1</v>
      </c>
      <c r="V220">
        <f t="shared" si="135"/>
        <v>1</v>
      </c>
      <c r="W220">
        <f t="shared" si="136"/>
        <v>1</v>
      </c>
      <c r="X220">
        <f t="shared" si="137"/>
        <v>1</v>
      </c>
      <c r="Y220">
        <f t="shared" si="138"/>
        <v>1</v>
      </c>
      <c r="Z220">
        <f t="shared" si="139"/>
        <v>1</v>
      </c>
      <c r="AA220">
        <f t="shared" si="140"/>
        <v>1</v>
      </c>
      <c r="AB220">
        <f t="shared" si="141"/>
        <v>1</v>
      </c>
      <c r="AC220">
        <f t="shared" si="142"/>
        <v>1</v>
      </c>
      <c r="AD220">
        <f t="shared" si="143"/>
        <v>1</v>
      </c>
      <c r="AE220">
        <f t="shared" si="144"/>
        <v>1</v>
      </c>
      <c r="AF220">
        <f t="shared" si="145"/>
        <v>1</v>
      </c>
      <c r="AG220">
        <f t="shared" si="146"/>
        <v>0</v>
      </c>
      <c r="AI220" t="str">
        <f t="shared" si="147"/>
        <v>;;;;;;;;;;0;0;0</v>
      </c>
      <c r="AL220">
        <f t="shared" si="148"/>
        <v>0</v>
      </c>
      <c r="AM220">
        <f t="shared" si="128"/>
        <v>0</v>
      </c>
      <c r="AN220">
        <f t="shared" si="149"/>
        <v>0</v>
      </c>
      <c r="AO220">
        <f t="shared" si="129"/>
        <v>0</v>
      </c>
      <c r="AP220">
        <f t="shared" si="150"/>
        <v>0</v>
      </c>
      <c r="AQ220">
        <f t="shared" si="130"/>
        <v>0</v>
      </c>
      <c r="AR220" t="str">
        <f t="shared" si="151"/>
        <v/>
      </c>
      <c r="AS220">
        <f t="shared" ca="1" si="152"/>
        <v>0</v>
      </c>
      <c r="AT220">
        <f t="shared" ca="1" si="153"/>
        <v>0</v>
      </c>
      <c r="AU220" t="str">
        <f t="shared" si="154"/>
        <v>-</v>
      </c>
      <c r="AX220">
        <f t="shared" si="131"/>
        <v>0</v>
      </c>
      <c r="AZ220" t="str">
        <f t="shared" si="155"/>
        <v/>
      </c>
      <c r="BA220">
        <f t="shared" si="156"/>
        <v>0</v>
      </c>
      <c r="BB220" t="str">
        <f>IF(AX220=0,"",IF(AX220="Nincs kapcsolód beszerzés",0,IF(ISERROR(VLOOKUP(AX220,Beszerzés!AS:AT,2,FALSE)),AX220,VLOOKUP(AX220,Beszerzés!AS:AT,2,FALSE))))</f>
        <v/>
      </c>
      <c r="BC220">
        <f t="shared" si="157"/>
        <v>0</v>
      </c>
      <c r="BD220">
        <f t="shared" si="158"/>
        <v>0</v>
      </c>
      <c r="BE220">
        <f t="shared" si="159"/>
        <v>0</v>
      </c>
      <c r="BF220" s="12" t="str">
        <f t="shared" si="160"/>
        <v>1900.01.00</v>
      </c>
      <c r="BG220" s="12" t="str">
        <f t="shared" si="161"/>
        <v>1900.01.00</v>
      </c>
      <c r="BH220">
        <f t="shared" si="162"/>
        <v>0</v>
      </c>
      <c r="BI220">
        <f t="shared" si="163"/>
        <v>0</v>
      </c>
      <c r="BJ220">
        <f t="shared" si="164"/>
        <v>0</v>
      </c>
      <c r="BK220">
        <f t="shared" si="165"/>
        <v>0</v>
      </c>
      <c r="BL220">
        <f t="shared" si="166"/>
        <v>0</v>
      </c>
    </row>
    <row r="221" spans="1:64">
      <c r="A221" s="22" t="str">
        <f t="shared" si="169"/>
        <v/>
      </c>
      <c r="B221" s="18"/>
      <c r="C221" s="20"/>
      <c r="D221" s="18"/>
      <c r="E221" s="18"/>
      <c r="F221" s="18"/>
      <c r="G221" s="18"/>
      <c r="H221" s="19"/>
      <c r="I221" s="19"/>
      <c r="J221" s="18"/>
      <c r="K221" s="18"/>
      <c r="L221" s="18"/>
      <c r="M221" s="20"/>
      <c r="N221" s="18"/>
      <c r="Q221" t="str">
        <f t="shared" si="132"/>
        <v>vége</v>
      </c>
      <c r="T221">
        <f t="shared" si="133"/>
        <v>1</v>
      </c>
      <c r="U221">
        <f t="shared" si="134"/>
        <v>1</v>
      </c>
      <c r="V221">
        <f t="shared" si="135"/>
        <v>1</v>
      </c>
      <c r="W221">
        <f t="shared" si="136"/>
        <v>1</v>
      </c>
      <c r="X221">
        <f t="shared" si="137"/>
        <v>1</v>
      </c>
      <c r="Y221">
        <f t="shared" si="138"/>
        <v>1</v>
      </c>
      <c r="Z221">
        <f t="shared" si="139"/>
        <v>1</v>
      </c>
      <c r="AA221">
        <f t="shared" si="140"/>
        <v>1</v>
      </c>
      <c r="AB221">
        <f t="shared" si="141"/>
        <v>1</v>
      </c>
      <c r="AC221">
        <f t="shared" si="142"/>
        <v>1</v>
      </c>
      <c r="AD221">
        <f t="shared" si="143"/>
        <v>1</v>
      </c>
      <c r="AE221">
        <f t="shared" si="144"/>
        <v>1</v>
      </c>
      <c r="AF221">
        <f t="shared" si="145"/>
        <v>1</v>
      </c>
      <c r="AG221">
        <f t="shared" si="146"/>
        <v>0</v>
      </c>
      <c r="AI221" t="str">
        <f t="shared" si="147"/>
        <v>;;;;;;;;;;0;0;0</v>
      </c>
      <c r="AL221">
        <f t="shared" si="148"/>
        <v>0</v>
      </c>
      <c r="AM221">
        <f t="shared" si="128"/>
        <v>0</v>
      </c>
      <c r="AN221">
        <f t="shared" si="149"/>
        <v>0</v>
      </c>
      <c r="AO221">
        <f t="shared" si="129"/>
        <v>0</v>
      </c>
      <c r="AP221">
        <f t="shared" si="150"/>
        <v>0</v>
      </c>
      <c r="AQ221">
        <f t="shared" si="130"/>
        <v>0</v>
      </c>
      <c r="AR221" t="str">
        <f t="shared" si="151"/>
        <v/>
      </c>
      <c r="AS221">
        <f t="shared" ca="1" si="152"/>
        <v>0</v>
      </c>
      <c r="AT221">
        <f t="shared" ca="1" si="153"/>
        <v>0</v>
      </c>
      <c r="AU221" t="str">
        <f t="shared" si="154"/>
        <v>-</v>
      </c>
      <c r="AX221">
        <f t="shared" si="131"/>
        <v>0</v>
      </c>
      <c r="AZ221" t="str">
        <f t="shared" si="155"/>
        <v/>
      </c>
      <c r="BA221">
        <f t="shared" si="156"/>
        <v>0</v>
      </c>
      <c r="BB221" t="str">
        <f>IF(AX221=0,"",IF(AX221="Nincs kapcsolód beszerzés",0,IF(ISERROR(VLOOKUP(AX221,Beszerzés!AS:AT,2,FALSE)),AX221,VLOOKUP(AX221,Beszerzés!AS:AT,2,FALSE))))</f>
        <v/>
      </c>
      <c r="BC221">
        <f t="shared" si="157"/>
        <v>0</v>
      </c>
      <c r="BD221">
        <f t="shared" si="158"/>
        <v>0</v>
      </c>
      <c r="BE221">
        <f t="shared" si="159"/>
        <v>0</v>
      </c>
      <c r="BF221" s="12" t="str">
        <f t="shared" si="160"/>
        <v>1900.01.00</v>
      </c>
      <c r="BG221" s="12" t="str">
        <f t="shared" si="161"/>
        <v>1900.01.00</v>
      </c>
      <c r="BH221">
        <f t="shared" si="162"/>
        <v>0</v>
      </c>
      <c r="BI221">
        <f t="shared" si="163"/>
        <v>0</v>
      </c>
      <c r="BJ221">
        <f t="shared" si="164"/>
        <v>0</v>
      </c>
      <c r="BK221">
        <f t="shared" si="165"/>
        <v>0</v>
      </c>
      <c r="BL221">
        <f t="shared" si="166"/>
        <v>0</v>
      </c>
    </row>
    <row r="222" spans="1:64">
      <c r="A222" s="22" t="str">
        <f t="shared" si="169"/>
        <v/>
      </c>
      <c r="B222" s="18"/>
      <c r="C222" s="20"/>
      <c r="D222" s="18"/>
      <c r="E222" s="18"/>
      <c r="F222" s="18"/>
      <c r="G222" s="18"/>
      <c r="H222" s="19"/>
      <c r="I222" s="19"/>
      <c r="J222" s="18"/>
      <c r="K222" s="18"/>
      <c r="L222" s="18"/>
      <c r="M222" s="20"/>
      <c r="N222" s="18"/>
      <c r="Q222" t="str">
        <f t="shared" si="132"/>
        <v>vége</v>
      </c>
      <c r="T222">
        <f t="shared" si="133"/>
        <v>1</v>
      </c>
      <c r="U222">
        <f t="shared" si="134"/>
        <v>1</v>
      </c>
      <c r="V222">
        <f t="shared" si="135"/>
        <v>1</v>
      </c>
      <c r="W222">
        <f t="shared" si="136"/>
        <v>1</v>
      </c>
      <c r="X222">
        <f t="shared" si="137"/>
        <v>1</v>
      </c>
      <c r="Y222">
        <f t="shared" si="138"/>
        <v>1</v>
      </c>
      <c r="Z222">
        <f t="shared" si="139"/>
        <v>1</v>
      </c>
      <c r="AA222">
        <f t="shared" si="140"/>
        <v>1</v>
      </c>
      <c r="AB222">
        <f t="shared" si="141"/>
        <v>1</v>
      </c>
      <c r="AC222">
        <f t="shared" si="142"/>
        <v>1</v>
      </c>
      <c r="AD222">
        <f t="shared" si="143"/>
        <v>1</v>
      </c>
      <c r="AE222">
        <f t="shared" si="144"/>
        <v>1</v>
      </c>
      <c r="AF222">
        <f t="shared" si="145"/>
        <v>1</v>
      </c>
      <c r="AG222">
        <f t="shared" si="146"/>
        <v>0</v>
      </c>
      <c r="AI222" t="str">
        <f t="shared" si="147"/>
        <v>;;;;;;;;;;0;0;0</v>
      </c>
      <c r="AL222">
        <f t="shared" si="148"/>
        <v>0</v>
      </c>
      <c r="AM222">
        <f t="shared" si="128"/>
        <v>0</v>
      </c>
      <c r="AN222">
        <f t="shared" si="149"/>
        <v>0</v>
      </c>
      <c r="AO222">
        <f t="shared" si="129"/>
        <v>0</v>
      </c>
      <c r="AP222">
        <f t="shared" si="150"/>
        <v>0</v>
      </c>
      <c r="AQ222">
        <f t="shared" si="130"/>
        <v>0</v>
      </c>
      <c r="AR222" t="str">
        <f t="shared" si="151"/>
        <v/>
      </c>
      <c r="AS222">
        <f t="shared" ca="1" si="152"/>
        <v>0</v>
      </c>
      <c r="AT222">
        <f t="shared" ca="1" si="153"/>
        <v>0</v>
      </c>
      <c r="AU222" t="str">
        <f t="shared" si="154"/>
        <v>-</v>
      </c>
      <c r="AX222">
        <f t="shared" si="131"/>
        <v>0</v>
      </c>
      <c r="AZ222" t="str">
        <f t="shared" si="155"/>
        <v/>
      </c>
      <c r="BA222">
        <f t="shared" si="156"/>
        <v>0</v>
      </c>
      <c r="BB222" t="str">
        <f>IF(AX222=0,"",IF(AX222="Nincs kapcsolód beszerzés",0,IF(ISERROR(VLOOKUP(AX222,Beszerzés!AS:AT,2,FALSE)),AX222,VLOOKUP(AX222,Beszerzés!AS:AT,2,FALSE))))</f>
        <v/>
      </c>
      <c r="BC222">
        <f t="shared" si="157"/>
        <v>0</v>
      </c>
      <c r="BD222">
        <f t="shared" si="158"/>
        <v>0</v>
      </c>
      <c r="BE222">
        <f t="shared" si="159"/>
        <v>0</v>
      </c>
      <c r="BF222" s="12" t="str">
        <f t="shared" si="160"/>
        <v>1900.01.00</v>
      </c>
      <c r="BG222" s="12" t="str">
        <f t="shared" si="161"/>
        <v>1900.01.00</v>
      </c>
      <c r="BH222">
        <f t="shared" si="162"/>
        <v>0</v>
      </c>
      <c r="BI222">
        <f t="shared" si="163"/>
        <v>0</v>
      </c>
      <c r="BJ222">
        <f t="shared" si="164"/>
        <v>0</v>
      </c>
      <c r="BK222">
        <f t="shared" si="165"/>
        <v>0</v>
      </c>
      <c r="BL222">
        <f t="shared" si="166"/>
        <v>0</v>
      </c>
    </row>
    <row r="223" spans="1:64">
      <c r="A223" s="22" t="str">
        <f t="shared" si="169"/>
        <v/>
      </c>
      <c r="B223" s="18"/>
      <c r="C223" s="20"/>
      <c r="D223" s="18"/>
      <c r="E223" s="18"/>
      <c r="F223" s="18"/>
      <c r="G223" s="18"/>
      <c r="H223" s="19"/>
      <c r="I223" s="19"/>
      <c r="J223" s="18"/>
      <c r="K223" s="18"/>
      <c r="L223" s="18"/>
      <c r="M223" s="20"/>
      <c r="N223" s="18"/>
      <c r="Q223" t="str">
        <f t="shared" si="132"/>
        <v>vége</v>
      </c>
      <c r="T223">
        <f t="shared" si="133"/>
        <v>1</v>
      </c>
      <c r="U223">
        <f t="shared" si="134"/>
        <v>1</v>
      </c>
      <c r="V223">
        <f t="shared" si="135"/>
        <v>1</v>
      </c>
      <c r="W223">
        <f t="shared" si="136"/>
        <v>1</v>
      </c>
      <c r="X223">
        <f t="shared" si="137"/>
        <v>1</v>
      </c>
      <c r="Y223">
        <f t="shared" si="138"/>
        <v>1</v>
      </c>
      <c r="Z223">
        <f t="shared" si="139"/>
        <v>1</v>
      </c>
      <c r="AA223">
        <f t="shared" si="140"/>
        <v>1</v>
      </c>
      <c r="AB223">
        <f t="shared" si="141"/>
        <v>1</v>
      </c>
      <c r="AC223">
        <f t="shared" si="142"/>
        <v>1</v>
      </c>
      <c r="AD223">
        <f t="shared" si="143"/>
        <v>1</v>
      </c>
      <c r="AE223">
        <f t="shared" si="144"/>
        <v>1</v>
      </c>
      <c r="AF223">
        <f t="shared" si="145"/>
        <v>1</v>
      </c>
      <c r="AG223">
        <f t="shared" si="146"/>
        <v>0</v>
      </c>
      <c r="AI223" t="str">
        <f t="shared" si="147"/>
        <v>;;;;;;;;;;0;0;0</v>
      </c>
      <c r="AL223">
        <f t="shared" si="148"/>
        <v>0</v>
      </c>
      <c r="AM223">
        <f t="shared" si="128"/>
        <v>0</v>
      </c>
      <c r="AN223">
        <f t="shared" si="149"/>
        <v>0</v>
      </c>
      <c r="AO223">
        <f t="shared" si="129"/>
        <v>0</v>
      </c>
      <c r="AP223">
        <f t="shared" si="150"/>
        <v>0</v>
      </c>
      <c r="AQ223">
        <f t="shared" si="130"/>
        <v>0</v>
      </c>
      <c r="AR223" t="str">
        <f t="shared" si="151"/>
        <v/>
      </c>
      <c r="AS223">
        <f t="shared" ca="1" si="152"/>
        <v>0</v>
      </c>
      <c r="AT223">
        <f t="shared" ca="1" si="153"/>
        <v>0</v>
      </c>
      <c r="AU223" t="str">
        <f t="shared" si="154"/>
        <v>-</v>
      </c>
      <c r="AX223">
        <f t="shared" si="131"/>
        <v>0</v>
      </c>
      <c r="AZ223" t="str">
        <f t="shared" si="155"/>
        <v/>
      </c>
      <c r="BA223">
        <f t="shared" si="156"/>
        <v>0</v>
      </c>
      <c r="BB223" t="str">
        <f>IF(AX223=0,"",IF(AX223="Nincs kapcsolód beszerzés",0,IF(ISERROR(VLOOKUP(AX223,Beszerzés!AS:AT,2,FALSE)),AX223,VLOOKUP(AX223,Beszerzés!AS:AT,2,FALSE))))</f>
        <v/>
      </c>
      <c r="BC223">
        <f t="shared" si="157"/>
        <v>0</v>
      </c>
      <c r="BD223">
        <f t="shared" si="158"/>
        <v>0</v>
      </c>
      <c r="BE223">
        <f t="shared" si="159"/>
        <v>0</v>
      </c>
      <c r="BF223" s="12" t="str">
        <f t="shared" si="160"/>
        <v>1900.01.00</v>
      </c>
      <c r="BG223" s="12" t="str">
        <f t="shared" si="161"/>
        <v>1900.01.00</v>
      </c>
      <c r="BH223">
        <f t="shared" si="162"/>
        <v>0</v>
      </c>
      <c r="BI223">
        <f t="shared" si="163"/>
        <v>0</v>
      </c>
      <c r="BJ223">
        <f t="shared" si="164"/>
        <v>0</v>
      </c>
      <c r="BK223">
        <f t="shared" si="165"/>
        <v>0</v>
      </c>
      <c r="BL223">
        <f t="shared" si="166"/>
        <v>0</v>
      </c>
    </row>
    <row r="224" spans="1:64">
      <c r="A224" s="22" t="str">
        <f t="shared" si="169"/>
        <v/>
      </c>
      <c r="B224" s="18"/>
      <c r="C224" s="20"/>
      <c r="D224" s="18"/>
      <c r="E224" s="18"/>
      <c r="F224" s="18"/>
      <c r="G224" s="18"/>
      <c r="H224" s="19"/>
      <c r="I224" s="19"/>
      <c r="J224" s="18"/>
      <c r="K224" s="18"/>
      <c r="L224" s="18"/>
      <c r="M224" s="20"/>
      <c r="N224" s="18"/>
      <c r="Q224" t="str">
        <f t="shared" si="132"/>
        <v>vége</v>
      </c>
      <c r="T224">
        <f t="shared" si="133"/>
        <v>1</v>
      </c>
      <c r="U224">
        <f t="shared" si="134"/>
        <v>1</v>
      </c>
      <c r="V224">
        <f t="shared" si="135"/>
        <v>1</v>
      </c>
      <c r="W224">
        <f t="shared" si="136"/>
        <v>1</v>
      </c>
      <c r="X224">
        <f t="shared" si="137"/>
        <v>1</v>
      </c>
      <c r="Y224">
        <f t="shared" si="138"/>
        <v>1</v>
      </c>
      <c r="Z224">
        <f t="shared" si="139"/>
        <v>1</v>
      </c>
      <c r="AA224">
        <f t="shared" si="140"/>
        <v>1</v>
      </c>
      <c r="AB224">
        <f t="shared" si="141"/>
        <v>1</v>
      </c>
      <c r="AC224">
        <f t="shared" si="142"/>
        <v>1</v>
      </c>
      <c r="AD224">
        <f t="shared" si="143"/>
        <v>1</v>
      </c>
      <c r="AE224">
        <f t="shared" si="144"/>
        <v>1</v>
      </c>
      <c r="AF224">
        <f t="shared" si="145"/>
        <v>1</v>
      </c>
      <c r="AG224">
        <f t="shared" si="146"/>
        <v>0</v>
      </c>
      <c r="AI224" t="str">
        <f t="shared" si="147"/>
        <v>;;;;;;;;;;0;0;0</v>
      </c>
      <c r="AL224">
        <f t="shared" si="148"/>
        <v>0</v>
      </c>
      <c r="AM224">
        <f t="shared" si="128"/>
        <v>0</v>
      </c>
      <c r="AN224">
        <f t="shared" si="149"/>
        <v>0</v>
      </c>
      <c r="AO224">
        <f t="shared" si="129"/>
        <v>0</v>
      </c>
      <c r="AP224">
        <f t="shared" si="150"/>
        <v>0</v>
      </c>
      <c r="AQ224">
        <f t="shared" si="130"/>
        <v>0</v>
      </c>
      <c r="AR224" t="str">
        <f t="shared" si="151"/>
        <v/>
      </c>
      <c r="AS224">
        <f t="shared" ca="1" si="152"/>
        <v>0</v>
      </c>
      <c r="AT224">
        <f t="shared" ca="1" si="153"/>
        <v>0</v>
      </c>
      <c r="AU224" t="str">
        <f t="shared" si="154"/>
        <v>-</v>
      </c>
      <c r="AX224">
        <f t="shared" si="131"/>
        <v>0</v>
      </c>
      <c r="AZ224" t="str">
        <f t="shared" si="155"/>
        <v/>
      </c>
      <c r="BA224">
        <f t="shared" si="156"/>
        <v>0</v>
      </c>
      <c r="BB224" t="str">
        <f>IF(AX224=0,"",IF(AX224="Nincs kapcsolód beszerzés",0,IF(ISERROR(VLOOKUP(AX224,Beszerzés!AS:AT,2,FALSE)),AX224,VLOOKUP(AX224,Beszerzés!AS:AT,2,FALSE))))</f>
        <v/>
      </c>
      <c r="BC224">
        <f t="shared" si="157"/>
        <v>0</v>
      </c>
      <c r="BD224">
        <f t="shared" si="158"/>
        <v>0</v>
      </c>
      <c r="BE224">
        <f t="shared" si="159"/>
        <v>0</v>
      </c>
      <c r="BF224" s="12" t="str">
        <f t="shared" si="160"/>
        <v>1900.01.00</v>
      </c>
      <c r="BG224" s="12" t="str">
        <f t="shared" si="161"/>
        <v>1900.01.00</v>
      </c>
      <c r="BH224">
        <f t="shared" si="162"/>
        <v>0</v>
      </c>
      <c r="BI224">
        <f t="shared" si="163"/>
        <v>0</v>
      </c>
      <c r="BJ224">
        <f t="shared" si="164"/>
        <v>0</v>
      </c>
      <c r="BK224">
        <f t="shared" si="165"/>
        <v>0</v>
      </c>
      <c r="BL224">
        <f t="shared" si="166"/>
        <v>0</v>
      </c>
    </row>
    <row r="225" spans="1:64">
      <c r="A225" s="22" t="str">
        <f t="shared" si="169"/>
        <v/>
      </c>
      <c r="B225" s="18"/>
      <c r="C225" s="20"/>
      <c r="D225" s="18"/>
      <c r="E225" s="18"/>
      <c r="F225" s="18"/>
      <c r="G225" s="18"/>
      <c r="H225" s="19"/>
      <c r="I225" s="19"/>
      <c r="J225" s="18"/>
      <c r="K225" s="18"/>
      <c r="L225" s="18"/>
      <c r="M225" s="20"/>
      <c r="N225" s="18"/>
      <c r="Q225" t="str">
        <f t="shared" si="132"/>
        <v>vége</v>
      </c>
      <c r="T225">
        <f t="shared" si="133"/>
        <v>1</v>
      </c>
      <c r="U225">
        <f t="shared" si="134"/>
        <v>1</v>
      </c>
      <c r="V225">
        <f t="shared" si="135"/>
        <v>1</v>
      </c>
      <c r="W225">
        <f t="shared" si="136"/>
        <v>1</v>
      </c>
      <c r="X225">
        <f t="shared" si="137"/>
        <v>1</v>
      </c>
      <c r="Y225">
        <f t="shared" si="138"/>
        <v>1</v>
      </c>
      <c r="Z225">
        <f t="shared" si="139"/>
        <v>1</v>
      </c>
      <c r="AA225">
        <f t="shared" si="140"/>
        <v>1</v>
      </c>
      <c r="AB225">
        <f t="shared" si="141"/>
        <v>1</v>
      </c>
      <c r="AC225">
        <f t="shared" si="142"/>
        <v>1</v>
      </c>
      <c r="AD225">
        <f t="shared" si="143"/>
        <v>1</v>
      </c>
      <c r="AE225">
        <f t="shared" si="144"/>
        <v>1</v>
      </c>
      <c r="AF225">
        <f t="shared" si="145"/>
        <v>1</v>
      </c>
      <c r="AG225">
        <f t="shared" si="146"/>
        <v>0</v>
      </c>
      <c r="AI225" t="str">
        <f t="shared" si="147"/>
        <v>;;;;;;;;;;0;0;0</v>
      </c>
      <c r="AL225">
        <f t="shared" si="148"/>
        <v>0</v>
      </c>
      <c r="AM225">
        <f t="shared" si="128"/>
        <v>0</v>
      </c>
      <c r="AN225">
        <f t="shared" si="149"/>
        <v>0</v>
      </c>
      <c r="AO225">
        <f t="shared" si="129"/>
        <v>0</v>
      </c>
      <c r="AP225">
        <f t="shared" si="150"/>
        <v>0</v>
      </c>
      <c r="AQ225">
        <f t="shared" si="130"/>
        <v>0</v>
      </c>
      <c r="AR225" t="str">
        <f t="shared" si="151"/>
        <v/>
      </c>
      <c r="AS225">
        <f t="shared" ca="1" si="152"/>
        <v>0</v>
      </c>
      <c r="AT225">
        <f t="shared" ca="1" si="153"/>
        <v>0</v>
      </c>
      <c r="AU225" t="str">
        <f t="shared" si="154"/>
        <v>-</v>
      </c>
      <c r="AX225">
        <f t="shared" si="131"/>
        <v>0</v>
      </c>
      <c r="AZ225" t="str">
        <f t="shared" si="155"/>
        <v/>
      </c>
      <c r="BA225">
        <f t="shared" si="156"/>
        <v>0</v>
      </c>
      <c r="BB225" t="str">
        <f>IF(AX225=0,"",IF(AX225="Nincs kapcsolód beszerzés",0,IF(ISERROR(VLOOKUP(AX225,Beszerzés!AS:AT,2,FALSE)),AX225,VLOOKUP(AX225,Beszerzés!AS:AT,2,FALSE))))</f>
        <v/>
      </c>
      <c r="BC225">
        <f t="shared" si="157"/>
        <v>0</v>
      </c>
      <c r="BD225">
        <f t="shared" si="158"/>
        <v>0</v>
      </c>
      <c r="BE225">
        <f t="shared" si="159"/>
        <v>0</v>
      </c>
      <c r="BF225" s="12" t="str">
        <f t="shared" si="160"/>
        <v>1900.01.00</v>
      </c>
      <c r="BG225" s="12" t="str">
        <f t="shared" si="161"/>
        <v>1900.01.00</v>
      </c>
      <c r="BH225">
        <f t="shared" si="162"/>
        <v>0</v>
      </c>
      <c r="BI225">
        <f t="shared" si="163"/>
        <v>0</v>
      </c>
      <c r="BJ225">
        <f t="shared" si="164"/>
        <v>0</v>
      </c>
      <c r="BK225">
        <f t="shared" si="165"/>
        <v>0</v>
      </c>
      <c r="BL225">
        <f t="shared" si="166"/>
        <v>0</v>
      </c>
    </row>
    <row r="226" spans="1:64">
      <c r="A226" s="22" t="str">
        <f t="shared" si="169"/>
        <v/>
      </c>
      <c r="B226" s="18"/>
      <c r="C226" s="20"/>
      <c r="D226" s="18"/>
      <c r="E226" s="18"/>
      <c r="F226" s="18"/>
      <c r="G226" s="18"/>
      <c r="H226" s="19"/>
      <c r="I226" s="19"/>
      <c r="J226" s="18"/>
      <c r="K226" s="18"/>
      <c r="L226" s="18"/>
      <c r="M226" s="20"/>
      <c r="N226" s="18"/>
      <c r="Q226" t="str">
        <f t="shared" si="132"/>
        <v>vége</v>
      </c>
      <c r="T226">
        <f t="shared" si="133"/>
        <v>1</v>
      </c>
      <c r="U226">
        <f t="shared" si="134"/>
        <v>1</v>
      </c>
      <c r="V226">
        <f t="shared" si="135"/>
        <v>1</v>
      </c>
      <c r="W226">
        <f t="shared" si="136"/>
        <v>1</v>
      </c>
      <c r="X226">
        <f t="shared" si="137"/>
        <v>1</v>
      </c>
      <c r="Y226">
        <f t="shared" si="138"/>
        <v>1</v>
      </c>
      <c r="Z226">
        <f t="shared" si="139"/>
        <v>1</v>
      </c>
      <c r="AA226">
        <f t="shared" si="140"/>
        <v>1</v>
      </c>
      <c r="AB226">
        <f t="shared" si="141"/>
        <v>1</v>
      </c>
      <c r="AC226">
        <f t="shared" si="142"/>
        <v>1</v>
      </c>
      <c r="AD226">
        <f t="shared" si="143"/>
        <v>1</v>
      </c>
      <c r="AE226">
        <f t="shared" si="144"/>
        <v>1</v>
      </c>
      <c r="AF226">
        <f t="shared" si="145"/>
        <v>1</v>
      </c>
      <c r="AG226">
        <f t="shared" si="146"/>
        <v>0</v>
      </c>
      <c r="AI226" t="str">
        <f t="shared" si="147"/>
        <v>;;;;;;;;;;0;0;0</v>
      </c>
      <c r="AL226">
        <f t="shared" si="148"/>
        <v>0</v>
      </c>
      <c r="AM226">
        <f t="shared" si="128"/>
        <v>0</v>
      </c>
      <c r="AN226">
        <f t="shared" si="149"/>
        <v>0</v>
      </c>
      <c r="AO226">
        <f t="shared" si="129"/>
        <v>0</v>
      </c>
      <c r="AP226">
        <f t="shared" si="150"/>
        <v>0</v>
      </c>
      <c r="AQ226">
        <f t="shared" si="130"/>
        <v>0</v>
      </c>
      <c r="AR226" t="str">
        <f t="shared" si="151"/>
        <v/>
      </c>
      <c r="AS226">
        <f t="shared" ca="1" si="152"/>
        <v>0</v>
      </c>
      <c r="AT226">
        <f t="shared" ca="1" si="153"/>
        <v>0</v>
      </c>
      <c r="AU226" t="str">
        <f t="shared" si="154"/>
        <v>-</v>
      </c>
      <c r="AX226">
        <f t="shared" si="131"/>
        <v>0</v>
      </c>
      <c r="AZ226" t="str">
        <f t="shared" si="155"/>
        <v/>
      </c>
      <c r="BA226">
        <f t="shared" si="156"/>
        <v>0</v>
      </c>
      <c r="BB226" t="str">
        <f>IF(AX226=0,"",IF(AX226="Nincs kapcsolód beszerzés",0,IF(ISERROR(VLOOKUP(AX226,Beszerzés!AS:AT,2,FALSE)),AX226,VLOOKUP(AX226,Beszerzés!AS:AT,2,FALSE))))</f>
        <v/>
      </c>
      <c r="BC226">
        <f t="shared" si="157"/>
        <v>0</v>
      </c>
      <c r="BD226">
        <f t="shared" si="158"/>
        <v>0</v>
      </c>
      <c r="BE226">
        <f t="shared" si="159"/>
        <v>0</v>
      </c>
      <c r="BF226" s="12" t="str">
        <f t="shared" si="160"/>
        <v>1900.01.00</v>
      </c>
      <c r="BG226" s="12" t="str">
        <f t="shared" si="161"/>
        <v>1900.01.00</v>
      </c>
      <c r="BH226">
        <f t="shared" si="162"/>
        <v>0</v>
      </c>
      <c r="BI226">
        <f t="shared" si="163"/>
        <v>0</v>
      </c>
      <c r="BJ226">
        <f t="shared" si="164"/>
        <v>0</v>
      </c>
      <c r="BK226">
        <f t="shared" si="165"/>
        <v>0</v>
      </c>
      <c r="BL226">
        <f t="shared" si="166"/>
        <v>0</v>
      </c>
    </row>
    <row r="227" spans="1:64">
      <c r="A227" s="22" t="str">
        <f t="shared" si="169"/>
        <v/>
      </c>
      <c r="B227" s="18"/>
      <c r="C227" s="20"/>
      <c r="D227" s="18"/>
      <c r="E227" s="18"/>
      <c r="F227" s="18"/>
      <c r="G227" s="18"/>
      <c r="H227" s="19"/>
      <c r="I227" s="19"/>
      <c r="J227" s="18"/>
      <c r="K227" s="18"/>
      <c r="L227" s="18"/>
      <c r="M227" s="20"/>
      <c r="N227" s="18"/>
      <c r="Q227" t="str">
        <f t="shared" si="132"/>
        <v>vége</v>
      </c>
      <c r="T227">
        <f t="shared" si="133"/>
        <v>1</v>
      </c>
      <c r="U227">
        <f t="shared" si="134"/>
        <v>1</v>
      </c>
      <c r="V227">
        <f t="shared" si="135"/>
        <v>1</v>
      </c>
      <c r="W227">
        <f t="shared" si="136"/>
        <v>1</v>
      </c>
      <c r="X227">
        <f t="shared" si="137"/>
        <v>1</v>
      </c>
      <c r="Y227">
        <f t="shared" si="138"/>
        <v>1</v>
      </c>
      <c r="Z227">
        <f t="shared" si="139"/>
        <v>1</v>
      </c>
      <c r="AA227">
        <f t="shared" si="140"/>
        <v>1</v>
      </c>
      <c r="AB227">
        <f t="shared" si="141"/>
        <v>1</v>
      </c>
      <c r="AC227">
        <f t="shared" si="142"/>
        <v>1</v>
      </c>
      <c r="AD227">
        <f t="shared" si="143"/>
        <v>1</v>
      </c>
      <c r="AE227">
        <f t="shared" si="144"/>
        <v>1</v>
      </c>
      <c r="AF227">
        <f t="shared" si="145"/>
        <v>1</v>
      </c>
      <c r="AG227">
        <f t="shared" si="146"/>
        <v>0</v>
      </c>
      <c r="AI227" t="str">
        <f t="shared" si="147"/>
        <v>;;;;;;;;;;0;0;0</v>
      </c>
      <c r="AL227">
        <f t="shared" si="148"/>
        <v>0</v>
      </c>
      <c r="AM227">
        <f t="shared" si="128"/>
        <v>0</v>
      </c>
      <c r="AN227">
        <f t="shared" si="149"/>
        <v>0</v>
      </c>
      <c r="AO227">
        <f t="shared" si="129"/>
        <v>0</v>
      </c>
      <c r="AP227">
        <f t="shared" si="150"/>
        <v>0</v>
      </c>
      <c r="AQ227">
        <f t="shared" si="130"/>
        <v>0</v>
      </c>
      <c r="AR227" t="str">
        <f t="shared" si="151"/>
        <v/>
      </c>
      <c r="AS227">
        <f t="shared" ca="1" si="152"/>
        <v>0</v>
      </c>
      <c r="AT227">
        <f t="shared" ca="1" si="153"/>
        <v>0</v>
      </c>
      <c r="AU227" t="str">
        <f t="shared" si="154"/>
        <v>-</v>
      </c>
      <c r="AX227">
        <f t="shared" si="131"/>
        <v>0</v>
      </c>
      <c r="AZ227" t="str">
        <f t="shared" si="155"/>
        <v/>
      </c>
      <c r="BA227">
        <f t="shared" si="156"/>
        <v>0</v>
      </c>
      <c r="BB227" t="str">
        <f>IF(AX227=0,"",IF(AX227="Nincs kapcsolód beszerzés",0,IF(ISERROR(VLOOKUP(AX227,Beszerzés!AS:AT,2,FALSE)),AX227,VLOOKUP(AX227,Beszerzés!AS:AT,2,FALSE))))</f>
        <v/>
      </c>
      <c r="BC227">
        <f t="shared" si="157"/>
        <v>0</v>
      </c>
      <c r="BD227">
        <f t="shared" si="158"/>
        <v>0</v>
      </c>
      <c r="BE227">
        <f t="shared" si="159"/>
        <v>0</v>
      </c>
      <c r="BF227" s="12" t="str">
        <f t="shared" si="160"/>
        <v>1900.01.00</v>
      </c>
      <c r="BG227" s="12" t="str">
        <f t="shared" si="161"/>
        <v>1900.01.00</v>
      </c>
      <c r="BH227">
        <f t="shared" si="162"/>
        <v>0</v>
      </c>
      <c r="BI227">
        <f t="shared" si="163"/>
        <v>0</v>
      </c>
      <c r="BJ227">
        <f t="shared" si="164"/>
        <v>0</v>
      </c>
      <c r="BK227">
        <f t="shared" si="165"/>
        <v>0</v>
      </c>
      <c r="BL227">
        <f t="shared" si="166"/>
        <v>0</v>
      </c>
    </row>
    <row r="228" spans="1:64">
      <c r="A228" s="22" t="str">
        <f t="shared" si="169"/>
        <v/>
      </c>
      <c r="B228" s="18"/>
      <c r="C228" s="20"/>
      <c r="D228" s="18"/>
      <c r="E228" s="18"/>
      <c r="F228" s="18"/>
      <c r="G228" s="18"/>
      <c r="H228" s="19"/>
      <c r="I228" s="19"/>
      <c r="J228" s="18"/>
      <c r="K228" s="18"/>
      <c r="L228" s="18"/>
      <c r="M228" s="20"/>
      <c r="N228" s="18"/>
      <c r="Q228" t="str">
        <f t="shared" si="132"/>
        <v>vége</v>
      </c>
      <c r="T228">
        <f t="shared" si="133"/>
        <v>1</v>
      </c>
      <c r="U228">
        <f t="shared" si="134"/>
        <v>1</v>
      </c>
      <c r="V228">
        <f t="shared" si="135"/>
        <v>1</v>
      </c>
      <c r="W228">
        <f t="shared" si="136"/>
        <v>1</v>
      </c>
      <c r="X228">
        <f t="shared" si="137"/>
        <v>1</v>
      </c>
      <c r="Y228">
        <f t="shared" si="138"/>
        <v>1</v>
      </c>
      <c r="Z228">
        <f t="shared" si="139"/>
        <v>1</v>
      </c>
      <c r="AA228">
        <f t="shared" si="140"/>
        <v>1</v>
      </c>
      <c r="AB228">
        <f t="shared" si="141"/>
        <v>1</v>
      </c>
      <c r="AC228">
        <f t="shared" si="142"/>
        <v>1</v>
      </c>
      <c r="AD228">
        <f t="shared" si="143"/>
        <v>1</v>
      </c>
      <c r="AE228">
        <f t="shared" si="144"/>
        <v>1</v>
      </c>
      <c r="AF228">
        <f t="shared" si="145"/>
        <v>1</v>
      </c>
      <c r="AG228">
        <f t="shared" si="146"/>
        <v>0</v>
      </c>
      <c r="AI228" t="str">
        <f t="shared" si="147"/>
        <v>;;;;;;;;;;0;0;0</v>
      </c>
      <c r="AL228">
        <f t="shared" si="148"/>
        <v>0</v>
      </c>
      <c r="AM228">
        <f t="shared" si="128"/>
        <v>0</v>
      </c>
      <c r="AN228">
        <f t="shared" si="149"/>
        <v>0</v>
      </c>
      <c r="AO228">
        <f t="shared" si="129"/>
        <v>0</v>
      </c>
      <c r="AP228">
        <f t="shared" si="150"/>
        <v>0</v>
      </c>
      <c r="AQ228">
        <f t="shared" si="130"/>
        <v>0</v>
      </c>
      <c r="AR228" t="str">
        <f t="shared" si="151"/>
        <v/>
      </c>
      <c r="AS228">
        <f t="shared" ca="1" si="152"/>
        <v>0</v>
      </c>
      <c r="AT228">
        <f t="shared" ca="1" si="153"/>
        <v>0</v>
      </c>
      <c r="AU228" t="str">
        <f t="shared" si="154"/>
        <v>-</v>
      </c>
      <c r="AX228">
        <f t="shared" si="131"/>
        <v>0</v>
      </c>
      <c r="AZ228" t="str">
        <f t="shared" si="155"/>
        <v/>
      </c>
      <c r="BA228">
        <f t="shared" si="156"/>
        <v>0</v>
      </c>
      <c r="BB228" t="str">
        <f>IF(AX228=0,"",IF(AX228="Nincs kapcsolód beszerzés",0,IF(ISERROR(VLOOKUP(AX228,Beszerzés!AS:AT,2,FALSE)),AX228,VLOOKUP(AX228,Beszerzés!AS:AT,2,FALSE))))</f>
        <v/>
      </c>
      <c r="BC228">
        <f t="shared" si="157"/>
        <v>0</v>
      </c>
      <c r="BD228">
        <f t="shared" si="158"/>
        <v>0</v>
      </c>
      <c r="BE228">
        <f t="shared" si="159"/>
        <v>0</v>
      </c>
      <c r="BF228" s="12" t="str">
        <f t="shared" si="160"/>
        <v>1900.01.00</v>
      </c>
      <c r="BG228" s="12" t="str">
        <f t="shared" si="161"/>
        <v>1900.01.00</v>
      </c>
      <c r="BH228">
        <f t="shared" si="162"/>
        <v>0</v>
      </c>
      <c r="BI228">
        <f t="shared" si="163"/>
        <v>0</v>
      </c>
      <c r="BJ228">
        <f t="shared" si="164"/>
        <v>0</v>
      </c>
      <c r="BK228">
        <f t="shared" si="165"/>
        <v>0</v>
      </c>
      <c r="BL228">
        <f t="shared" si="166"/>
        <v>0</v>
      </c>
    </row>
    <row r="229" spans="1:64">
      <c r="A229" s="22" t="str">
        <f t="shared" si="169"/>
        <v/>
      </c>
      <c r="B229" s="18"/>
      <c r="C229" s="20"/>
      <c r="D229" s="18"/>
      <c r="E229" s="18"/>
      <c r="F229" s="18"/>
      <c r="G229" s="18"/>
      <c r="H229" s="19"/>
      <c r="I229" s="19"/>
      <c r="J229" s="18"/>
      <c r="K229" s="18"/>
      <c r="L229" s="18"/>
      <c r="M229" s="20"/>
      <c r="N229" s="18"/>
      <c r="Q229" t="str">
        <f t="shared" si="132"/>
        <v>vége</v>
      </c>
      <c r="T229">
        <f t="shared" si="133"/>
        <v>1</v>
      </c>
      <c r="U229">
        <f t="shared" si="134"/>
        <v>1</v>
      </c>
      <c r="V229">
        <f t="shared" si="135"/>
        <v>1</v>
      </c>
      <c r="W229">
        <f t="shared" si="136"/>
        <v>1</v>
      </c>
      <c r="X229">
        <f t="shared" si="137"/>
        <v>1</v>
      </c>
      <c r="Y229">
        <f t="shared" si="138"/>
        <v>1</v>
      </c>
      <c r="Z229">
        <f t="shared" si="139"/>
        <v>1</v>
      </c>
      <c r="AA229">
        <f t="shared" si="140"/>
        <v>1</v>
      </c>
      <c r="AB229">
        <f t="shared" si="141"/>
        <v>1</v>
      </c>
      <c r="AC229">
        <f t="shared" si="142"/>
        <v>1</v>
      </c>
      <c r="AD229">
        <f t="shared" si="143"/>
        <v>1</v>
      </c>
      <c r="AE229">
        <f t="shared" si="144"/>
        <v>1</v>
      </c>
      <c r="AF229">
        <f t="shared" si="145"/>
        <v>1</v>
      </c>
      <c r="AG229">
        <f t="shared" si="146"/>
        <v>0</v>
      </c>
      <c r="AI229" t="str">
        <f t="shared" si="147"/>
        <v>;;;;;;;;;;0;0;0</v>
      </c>
      <c r="AL229">
        <f t="shared" si="148"/>
        <v>0</v>
      </c>
      <c r="AM229">
        <f t="shared" si="128"/>
        <v>0</v>
      </c>
      <c r="AN229">
        <f t="shared" si="149"/>
        <v>0</v>
      </c>
      <c r="AO229">
        <f t="shared" si="129"/>
        <v>0</v>
      </c>
      <c r="AP229">
        <f t="shared" si="150"/>
        <v>0</v>
      </c>
      <c r="AQ229">
        <f t="shared" si="130"/>
        <v>0</v>
      </c>
      <c r="AR229" t="str">
        <f t="shared" si="151"/>
        <v/>
      </c>
      <c r="AS229">
        <f t="shared" ca="1" si="152"/>
        <v>0</v>
      </c>
      <c r="AT229">
        <f t="shared" ca="1" si="153"/>
        <v>0</v>
      </c>
      <c r="AU229" t="str">
        <f t="shared" si="154"/>
        <v>-</v>
      </c>
      <c r="AX229">
        <f t="shared" si="131"/>
        <v>0</v>
      </c>
      <c r="AZ229" t="str">
        <f t="shared" si="155"/>
        <v/>
      </c>
      <c r="BA229">
        <f t="shared" si="156"/>
        <v>0</v>
      </c>
      <c r="BB229" t="str">
        <f>IF(AX229=0,"",IF(AX229="Nincs kapcsolód beszerzés",0,IF(ISERROR(VLOOKUP(AX229,Beszerzés!AS:AT,2,FALSE)),AX229,VLOOKUP(AX229,Beszerzés!AS:AT,2,FALSE))))</f>
        <v/>
      </c>
      <c r="BC229">
        <f t="shared" si="157"/>
        <v>0</v>
      </c>
      <c r="BD229">
        <f t="shared" si="158"/>
        <v>0</v>
      </c>
      <c r="BE229">
        <f t="shared" si="159"/>
        <v>0</v>
      </c>
      <c r="BF229" s="12" t="str">
        <f t="shared" si="160"/>
        <v>1900.01.00</v>
      </c>
      <c r="BG229" s="12" t="str">
        <f t="shared" si="161"/>
        <v>1900.01.00</v>
      </c>
      <c r="BH229">
        <f t="shared" si="162"/>
        <v>0</v>
      </c>
      <c r="BI229">
        <f t="shared" si="163"/>
        <v>0</v>
      </c>
      <c r="BJ229">
        <f t="shared" si="164"/>
        <v>0</v>
      </c>
      <c r="BK229">
        <f t="shared" si="165"/>
        <v>0</v>
      </c>
      <c r="BL229">
        <f t="shared" si="166"/>
        <v>0</v>
      </c>
    </row>
    <row r="230" spans="1:64">
      <c r="A230" s="22" t="str">
        <f t="shared" si="169"/>
        <v/>
      </c>
      <c r="B230" s="18"/>
      <c r="C230" s="20"/>
      <c r="D230" s="18"/>
      <c r="E230" s="18"/>
      <c r="F230" s="18"/>
      <c r="G230" s="18"/>
      <c r="H230" s="19"/>
      <c r="I230" s="19"/>
      <c r="J230" s="18"/>
      <c r="K230" s="18"/>
      <c r="L230" s="18"/>
      <c r="M230" s="20"/>
      <c r="N230" s="18"/>
      <c r="Q230" t="str">
        <f t="shared" si="132"/>
        <v>vége</v>
      </c>
      <c r="T230">
        <f t="shared" si="133"/>
        <v>1</v>
      </c>
      <c r="U230">
        <f t="shared" si="134"/>
        <v>1</v>
      </c>
      <c r="V230">
        <f t="shared" si="135"/>
        <v>1</v>
      </c>
      <c r="W230">
        <f t="shared" si="136"/>
        <v>1</v>
      </c>
      <c r="X230">
        <f t="shared" si="137"/>
        <v>1</v>
      </c>
      <c r="Y230">
        <f t="shared" si="138"/>
        <v>1</v>
      </c>
      <c r="Z230">
        <f t="shared" si="139"/>
        <v>1</v>
      </c>
      <c r="AA230">
        <f t="shared" si="140"/>
        <v>1</v>
      </c>
      <c r="AB230">
        <f t="shared" si="141"/>
        <v>1</v>
      </c>
      <c r="AC230">
        <f t="shared" si="142"/>
        <v>1</v>
      </c>
      <c r="AD230">
        <f t="shared" si="143"/>
        <v>1</v>
      </c>
      <c r="AE230">
        <f t="shared" si="144"/>
        <v>1</v>
      </c>
      <c r="AF230">
        <f t="shared" si="145"/>
        <v>1</v>
      </c>
      <c r="AG230">
        <f t="shared" si="146"/>
        <v>0</v>
      </c>
      <c r="AI230" t="str">
        <f t="shared" si="147"/>
        <v>;;;;;;;;;;0;0;0</v>
      </c>
      <c r="AL230">
        <f t="shared" si="148"/>
        <v>0</v>
      </c>
      <c r="AM230">
        <f t="shared" si="128"/>
        <v>0</v>
      </c>
      <c r="AN230">
        <f t="shared" si="149"/>
        <v>0</v>
      </c>
      <c r="AO230">
        <f t="shared" si="129"/>
        <v>0</v>
      </c>
      <c r="AP230">
        <f t="shared" si="150"/>
        <v>0</v>
      </c>
      <c r="AQ230">
        <f t="shared" si="130"/>
        <v>0</v>
      </c>
      <c r="AR230" t="str">
        <f t="shared" si="151"/>
        <v/>
      </c>
      <c r="AS230">
        <f t="shared" ca="1" si="152"/>
        <v>0</v>
      </c>
      <c r="AT230">
        <f t="shared" ca="1" si="153"/>
        <v>0</v>
      </c>
      <c r="AU230" t="str">
        <f t="shared" si="154"/>
        <v>-</v>
      </c>
      <c r="AX230">
        <f t="shared" si="131"/>
        <v>0</v>
      </c>
      <c r="AZ230" t="str">
        <f t="shared" si="155"/>
        <v/>
      </c>
      <c r="BA230">
        <f t="shared" si="156"/>
        <v>0</v>
      </c>
      <c r="BB230" t="str">
        <f>IF(AX230=0,"",IF(AX230="Nincs kapcsolód beszerzés",0,IF(ISERROR(VLOOKUP(AX230,Beszerzés!AS:AT,2,FALSE)),AX230,VLOOKUP(AX230,Beszerzés!AS:AT,2,FALSE))))</f>
        <v/>
      </c>
      <c r="BC230">
        <f t="shared" si="157"/>
        <v>0</v>
      </c>
      <c r="BD230">
        <f t="shared" si="158"/>
        <v>0</v>
      </c>
      <c r="BE230">
        <f t="shared" si="159"/>
        <v>0</v>
      </c>
      <c r="BF230" s="12" t="str">
        <f t="shared" si="160"/>
        <v>1900.01.00</v>
      </c>
      <c r="BG230" s="12" t="str">
        <f t="shared" si="161"/>
        <v>1900.01.00</v>
      </c>
      <c r="BH230">
        <f t="shared" si="162"/>
        <v>0</v>
      </c>
      <c r="BI230">
        <f t="shared" si="163"/>
        <v>0</v>
      </c>
      <c r="BJ230">
        <f t="shared" si="164"/>
        <v>0</v>
      </c>
      <c r="BK230">
        <f t="shared" si="165"/>
        <v>0</v>
      </c>
      <c r="BL230">
        <f t="shared" si="166"/>
        <v>0</v>
      </c>
    </row>
    <row r="231" spans="1:64">
      <c r="A231" s="22" t="str">
        <f t="shared" si="169"/>
        <v/>
      </c>
      <c r="B231" s="18"/>
      <c r="C231" s="20"/>
      <c r="D231" s="18"/>
      <c r="E231" s="18"/>
      <c r="F231" s="18"/>
      <c r="G231" s="18"/>
      <c r="H231" s="19"/>
      <c r="I231" s="19"/>
      <c r="J231" s="18"/>
      <c r="K231" s="18"/>
      <c r="L231" s="18"/>
      <c r="M231" s="20"/>
      <c r="N231" s="18"/>
      <c r="Q231" t="str">
        <f t="shared" si="132"/>
        <v>vége</v>
      </c>
      <c r="T231">
        <f t="shared" si="133"/>
        <v>1</v>
      </c>
      <c r="U231">
        <f t="shared" si="134"/>
        <v>1</v>
      </c>
      <c r="V231">
        <f t="shared" si="135"/>
        <v>1</v>
      </c>
      <c r="W231">
        <f t="shared" si="136"/>
        <v>1</v>
      </c>
      <c r="X231">
        <f t="shared" si="137"/>
        <v>1</v>
      </c>
      <c r="Y231">
        <f t="shared" si="138"/>
        <v>1</v>
      </c>
      <c r="Z231">
        <f t="shared" si="139"/>
        <v>1</v>
      </c>
      <c r="AA231">
        <f t="shared" si="140"/>
        <v>1</v>
      </c>
      <c r="AB231">
        <f t="shared" si="141"/>
        <v>1</v>
      </c>
      <c r="AC231">
        <f t="shared" si="142"/>
        <v>1</v>
      </c>
      <c r="AD231">
        <f t="shared" si="143"/>
        <v>1</v>
      </c>
      <c r="AE231">
        <f t="shared" si="144"/>
        <v>1</v>
      </c>
      <c r="AF231">
        <f t="shared" si="145"/>
        <v>1</v>
      </c>
      <c r="AG231">
        <f t="shared" si="146"/>
        <v>0</v>
      </c>
      <c r="AI231" t="str">
        <f t="shared" si="147"/>
        <v>;;;;;;;;;;0;0;0</v>
      </c>
      <c r="AL231">
        <f t="shared" si="148"/>
        <v>0</v>
      </c>
      <c r="AM231">
        <f t="shared" si="128"/>
        <v>0</v>
      </c>
      <c r="AN231">
        <f t="shared" si="149"/>
        <v>0</v>
      </c>
      <c r="AO231">
        <f t="shared" si="129"/>
        <v>0</v>
      </c>
      <c r="AP231">
        <f t="shared" si="150"/>
        <v>0</v>
      </c>
      <c r="AQ231">
        <f t="shared" si="130"/>
        <v>0</v>
      </c>
      <c r="AR231" t="str">
        <f t="shared" si="151"/>
        <v/>
      </c>
      <c r="AS231">
        <f t="shared" ca="1" si="152"/>
        <v>0</v>
      </c>
      <c r="AT231">
        <f t="shared" ca="1" si="153"/>
        <v>0</v>
      </c>
      <c r="AU231" t="str">
        <f t="shared" si="154"/>
        <v>-</v>
      </c>
      <c r="AX231">
        <f t="shared" si="131"/>
        <v>0</v>
      </c>
      <c r="AZ231" t="str">
        <f t="shared" si="155"/>
        <v/>
      </c>
      <c r="BA231">
        <f t="shared" si="156"/>
        <v>0</v>
      </c>
      <c r="BB231" t="str">
        <f>IF(AX231=0,"",IF(AX231="Nincs kapcsolód beszerzés",0,IF(ISERROR(VLOOKUP(AX231,Beszerzés!AS:AT,2,FALSE)),AX231,VLOOKUP(AX231,Beszerzés!AS:AT,2,FALSE))))</f>
        <v/>
      </c>
      <c r="BC231">
        <f t="shared" si="157"/>
        <v>0</v>
      </c>
      <c r="BD231">
        <f t="shared" si="158"/>
        <v>0</v>
      </c>
      <c r="BE231">
        <f t="shared" si="159"/>
        <v>0</v>
      </c>
      <c r="BF231" s="12" t="str">
        <f t="shared" si="160"/>
        <v>1900.01.00</v>
      </c>
      <c r="BG231" s="12" t="str">
        <f t="shared" si="161"/>
        <v>1900.01.00</v>
      </c>
      <c r="BH231">
        <f t="shared" si="162"/>
        <v>0</v>
      </c>
      <c r="BI231">
        <f t="shared" si="163"/>
        <v>0</v>
      </c>
      <c r="BJ231">
        <f t="shared" si="164"/>
        <v>0</v>
      </c>
      <c r="BK231">
        <f t="shared" si="165"/>
        <v>0</v>
      </c>
      <c r="BL231">
        <f t="shared" si="166"/>
        <v>0</v>
      </c>
    </row>
    <row r="232" spans="1:64">
      <c r="A232" s="22" t="str">
        <f t="shared" si="169"/>
        <v/>
      </c>
      <c r="B232" s="18"/>
      <c r="C232" s="20"/>
      <c r="D232" s="18"/>
      <c r="E232" s="18"/>
      <c r="F232" s="18"/>
      <c r="G232" s="18"/>
      <c r="H232" s="19"/>
      <c r="I232" s="19"/>
      <c r="J232" s="18"/>
      <c r="K232" s="18"/>
      <c r="L232" s="18"/>
      <c r="M232" s="20"/>
      <c r="N232" s="18"/>
      <c r="Q232" t="str">
        <f t="shared" si="132"/>
        <v>vége</v>
      </c>
      <c r="T232">
        <f t="shared" si="133"/>
        <v>1</v>
      </c>
      <c r="U232">
        <f t="shared" si="134"/>
        <v>1</v>
      </c>
      <c r="V232">
        <f t="shared" si="135"/>
        <v>1</v>
      </c>
      <c r="W232">
        <f t="shared" si="136"/>
        <v>1</v>
      </c>
      <c r="X232">
        <f t="shared" si="137"/>
        <v>1</v>
      </c>
      <c r="Y232">
        <f t="shared" si="138"/>
        <v>1</v>
      </c>
      <c r="Z232">
        <f t="shared" si="139"/>
        <v>1</v>
      </c>
      <c r="AA232">
        <f t="shared" si="140"/>
        <v>1</v>
      </c>
      <c r="AB232">
        <f t="shared" si="141"/>
        <v>1</v>
      </c>
      <c r="AC232">
        <f t="shared" si="142"/>
        <v>1</v>
      </c>
      <c r="AD232">
        <f t="shared" si="143"/>
        <v>1</v>
      </c>
      <c r="AE232">
        <f t="shared" si="144"/>
        <v>1</v>
      </c>
      <c r="AF232">
        <f t="shared" si="145"/>
        <v>1</v>
      </c>
      <c r="AG232">
        <f t="shared" si="146"/>
        <v>0</v>
      </c>
      <c r="AI232" t="str">
        <f t="shared" si="147"/>
        <v>;;;;;;;;;;0;0;0</v>
      </c>
      <c r="AL232">
        <f t="shared" si="148"/>
        <v>0</v>
      </c>
      <c r="AM232">
        <f t="shared" si="128"/>
        <v>0</v>
      </c>
      <c r="AN232">
        <f t="shared" si="149"/>
        <v>0</v>
      </c>
      <c r="AO232">
        <f t="shared" si="129"/>
        <v>0</v>
      </c>
      <c r="AP232">
        <f t="shared" si="150"/>
        <v>0</v>
      </c>
      <c r="AQ232">
        <f t="shared" si="130"/>
        <v>0</v>
      </c>
      <c r="AR232" t="str">
        <f t="shared" si="151"/>
        <v/>
      </c>
      <c r="AS232">
        <f t="shared" ca="1" si="152"/>
        <v>0</v>
      </c>
      <c r="AT232">
        <f t="shared" ca="1" si="153"/>
        <v>0</v>
      </c>
      <c r="AU232" t="str">
        <f t="shared" si="154"/>
        <v>-</v>
      </c>
      <c r="AX232">
        <f t="shared" si="131"/>
        <v>0</v>
      </c>
      <c r="AZ232" t="str">
        <f t="shared" si="155"/>
        <v/>
      </c>
      <c r="BA232">
        <f t="shared" si="156"/>
        <v>0</v>
      </c>
      <c r="BB232" t="str">
        <f>IF(AX232=0,"",IF(AX232="Nincs kapcsolód beszerzés",0,IF(ISERROR(VLOOKUP(AX232,Beszerzés!AS:AT,2,FALSE)),AX232,VLOOKUP(AX232,Beszerzés!AS:AT,2,FALSE))))</f>
        <v/>
      </c>
      <c r="BC232">
        <f t="shared" si="157"/>
        <v>0</v>
      </c>
      <c r="BD232">
        <f t="shared" si="158"/>
        <v>0</v>
      </c>
      <c r="BE232">
        <f t="shared" si="159"/>
        <v>0</v>
      </c>
      <c r="BF232" s="12" t="str">
        <f t="shared" si="160"/>
        <v>1900.01.00</v>
      </c>
      <c r="BG232" s="12" t="str">
        <f t="shared" si="161"/>
        <v>1900.01.00</v>
      </c>
      <c r="BH232">
        <f t="shared" si="162"/>
        <v>0</v>
      </c>
      <c r="BI232">
        <f t="shared" si="163"/>
        <v>0</v>
      </c>
      <c r="BJ232">
        <f t="shared" si="164"/>
        <v>0</v>
      </c>
      <c r="BK232">
        <f t="shared" si="165"/>
        <v>0</v>
      </c>
      <c r="BL232">
        <f t="shared" si="166"/>
        <v>0</v>
      </c>
    </row>
    <row r="233" spans="1:64">
      <c r="A233" s="22" t="str">
        <f t="shared" si="169"/>
        <v/>
      </c>
      <c r="B233" s="18"/>
      <c r="C233" s="20"/>
      <c r="D233" s="18"/>
      <c r="E233" s="18"/>
      <c r="F233" s="18"/>
      <c r="G233" s="18"/>
      <c r="H233" s="19"/>
      <c r="I233" s="19"/>
      <c r="J233" s="18"/>
      <c r="K233" s="18"/>
      <c r="L233" s="18"/>
      <c r="M233" s="20"/>
      <c r="N233" s="18"/>
      <c r="Q233" t="str">
        <f t="shared" si="132"/>
        <v>vége</v>
      </c>
      <c r="T233">
        <f t="shared" si="133"/>
        <v>1</v>
      </c>
      <c r="U233">
        <f t="shared" si="134"/>
        <v>1</v>
      </c>
      <c r="V233">
        <f t="shared" si="135"/>
        <v>1</v>
      </c>
      <c r="W233">
        <f t="shared" si="136"/>
        <v>1</v>
      </c>
      <c r="X233">
        <f t="shared" si="137"/>
        <v>1</v>
      </c>
      <c r="Y233">
        <f t="shared" si="138"/>
        <v>1</v>
      </c>
      <c r="Z233">
        <f t="shared" si="139"/>
        <v>1</v>
      </c>
      <c r="AA233">
        <f t="shared" si="140"/>
        <v>1</v>
      </c>
      <c r="AB233">
        <f t="shared" si="141"/>
        <v>1</v>
      </c>
      <c r="AC233">
        <f t="shared" si="142"/>
        <v>1</v>
      </c>
      <c r="AD233">
        <f t="shared" si="143"/>
        <v>1</v>
      </c>
      <c r="AE233">
        <f t="shared" si="144"/>
        <v>1</v>
      </c>
      <c r="AF233">
        <f t="shared" si="145"/>
        <v>1</v>
      </c>
      <c r="AG233">
        <f t="shared" si="146"/>
        <v>0</v>
      </c>
      <c r="AI233" t="str">
        <f t="shared" si="147"/>
        <v>;;;;;;;;;;0;0;0</v>
      </c>
      <c r="AL233">
        <f t="shared" si="148"/>
        <v>0</v>
      </c>
      <c r="AM233">
        <f t="shared" si="128"/>
        <v>0</v>
      </c>
      <c r="AN233">
        <f t="shared" si="149"/>
        <v>0</v>
      </c>
      <c r="AO233">
        <f t="shared" si="129"/>
        <v>0</v>
      </c>
      <c r="AP233">
        <f t="shared" si="150"/>
        <v>0</v>
      </c>
      <c r="AQ233">
        <f t="shared" si="130"/>
        <v>0</v>
      </c>
      <c r="AR233" t="str">
        <f t="shared" si="151"/>
        <v/>
      </c>
      <c r="AS233">
        <f t="shared" ca="1" si="152"/>
        <v>0</v>
      </c>
      <c r="AT233">
        <f t="shared" ca="1" si="153"/>
        <v>0</v>
      </c>
      <c r="AU233" t="str">
        <f t="shared" si="154"/>
        <v>-</v>
      </c>
      <c r="AX233">
        <f t="shared" si="131"/>
        <v>0</v>
      </c>
      <c r="AZ233" t="str">
        <f t="shared" si="155"/>
        <v/>
      </c>
      <c r="BA233">
        <f t="shared" si="156"/>
        <v>0</v>
      </c>
      <c r="BB233" t="str">
        <f>IF(AX233=0,"",IF(AX233="Nincs kapcsolód beszerzés",0,IF(ISERROR(VLOOKUP(AX233,Beszerzés!AS:AT,2,FALSE)),AX233,VLOOKUP(AX233,Beszerzés!AS:AT,2,FALSE))))</f>
        <v/>
      </c>
      <c r="BC233">
        <f t="shared" si="157"/>
        <v>0</v>
      </c>
      <c r="BD233">
        <f t="shared" si="158"/>
        <v>0</v>
      </c>
      <c r="BE233">
        <f t="shared" si="159"/>
        <v>0</v>
      </c>
      <c r="BF233" s="12" t="str">
        <f t="shared" si="160"/>
        <v>1900.01.00</v>
      </c>
      <c r="BG233" s="12" t="str">
        <f t="shared" si="161"/>
        <v>1900.01.00</v>
      </c>
      <c r="BH233">
        <f t="shared" si="162"/>
        <v>0</v>
      </c>
      <c r="BI233">
        <f t="shared" si="163"/>
        <v>0</v>
      </c>
      <c r="BJ233">
        <f t="shared" si="164"/>
        <v>0</v>
      </c>
      <c r="BK233">
        <f t="shared" si="165"/>
        <v>0</v>
      </c>
      <c r="BL233">
        <f t="shared" si="166"/>
        <v>0</v>
      </c>
    </row>
    <row r="234" spans="1:64">
      <c r="A234" s="22" t="str">
        <f t="shared" si="169"/>
        <v/>
      </c>
      <c r="B234" s="18"/>
      <c r="C234" s="20"/>
      <c r="D234" s="18"/>
      <c r="E234" s="18"/>
      <c r="F234" s="18"/>
      <c r="G234" s="18"/>
      <c r="H234" s="19"/>
      <c r="I234" s="19"/>
      <c r="J234" s="18"/>
      <c r="K234" s="18"/>
      <c r="L234" s="18"/>
      <c r="M234" s="20"/>
      <c r="N234" s="18"/>
      <c r="Q234" t="str">
        <f t="shared" si="132"/>
        <v>vége</v>
      </c>
      <c r="T234">
        <f t="shared" si="133"/>
        <v>1</v>
      </c>
      <c r="U234">
        <f t="shared" si="134"/>
        <v>1</v>
      </c>
      <c r="V234">
        <f t="shared" si="135"/>
        <v>1</v>
      </c>
      <c r="W234">
        <f t="shared" si="136"/>
        <v>1</v>
      </c>
      <c r="X234">
        <f t="shared" si="137"/>
        <v>1</v>
      </c>
      <c r="Y234">
        <f t="shared" si="138"/>
        <v>1</v>
      </c>
      <c r="Z234">
        <f t="shared" si="139"/>
        <v>1</v>
      </c>
      <c r="AA234">
        <f t="shared" si="140"/>
        <v>1</v>
      </c>
      <c r="AB234">
        <f t="shared" si="141"/>
        <v>1</v>
      </c>
      <c r="AC234">
        <f t="shared" si="142"/>
        <v>1</v>
      </c>
      <c r="AD234">
        <f t="shared" si="143"/>
        <v>1</v>
      </c>
      <c r="AE234">
        <f t="shared" si="144"/>
        <v>1</v>
      </c>
      <c r="AF234">
        <f t="shared" si="145"/>
        <v>1</v>
      </c>
      <c r="AG234">
        <f t="shared" si="146"/>
        <v>0</v>
      </c>
      <c r="AI234" t="str">
        <f t="shared" si="147"/>
        <v>;;;;;;;;;;0;0;0</v>
      </c>
      <c r="AL234">
        <f t="shared" si="148"/>
        <v>0</v>
      </c>
      <c r="AM234">
        <f t="shared" si="128"/>
        <v>0</v>
      </c>
      <c r="AN234">
        <f t="shared" si="149"/>
        <v>0</v>
      </c>
      <c r="AO234">
        <f t="shared" si="129"/>
        <v>0</v>
      </c>
      <c r="AP234">
        <f t="shared" si="150"/>
        <v>0</v>
      </c>
      <c r="AQ234">
        <f t="shared" si="130"/>
        <v>0</v>
      </c>
      <c r="AR234" t="str">
        <f t="shared" si="151"/>
        <v/>
      </c>
      <c r="AS234">
        <f t="shared" ca="1" si="152"/>
        <v>0</v>
      </c>
      <c r="AT234">
        <f t="shared" ca="1" si="153"/>
        <v>0</v>
      </c>
      <c r="AU234" t="str">
        <f t="shared" si="154"/>
        <v>-</v>
      </c>
      <c r="AX234">
        <f t="shared" si="131"/>
        <v>0</v>
      </c>
      <c r="AZ234" t="str">
        <f t="shared" si="155"/>
        <v/>
      </c>
      <c r="BA234">
        <f t="shared" si="156"/>
        <v>0</v>
      </c>
      <c r="BB234" t="str">
        <f>IF(AX234=0,"",IF(AX234="Nincs kapcsolód beszerzés",0,IF(ISERROR(VLOOKUP(AX234,Beszerzés!AS:AT,2,FALSE)),AX234,VLOOKUP(AX234,Beszerzés!AS:AT,2,FALSE))))</f>
        <v/>
      </c>
      <c r="BC234">
        <f t="shared" si="157"/>
        <v>0</v>
      </c>
      <c r="BD234">
        <f t="shared" si="158"/>
        <v>0</v>
      </c>
      <c r="BE234">
        <f t="shared" si="159"/>
        <v>0</v>
      </c>
      <c r="BF234" s="12" t="str">
        <f t="shared" si="160"/>
        <v>1900.01.00</v>
      </c>
      <c r="BG234" s="12" t="str">
        <f t="shared" si="161"/>
        <v>1900.01.00</v>
      </c>
      <c r="BH234">
        <f t="shared" si="162"/>
        <v>0</v>
      </c>
      <c r="BI234">
        <f t="shared" si="163"/>
        <v>0</v>
      </c>
      <c r="BJ234">
        <f t="shared" si="164"/>
        <v>0</v>
      </c>
      <c r="BK234">
        <f t="shared" si="165"/>
        <v>0</v>
      </c>
      <c r="BL234">
        <f t="shared" si="166"/>
        <v>0</v>
      </c>
    </row>
    <row r="235" spans="1:64">
      <c r="A235" s="22" t="str">
        <f t="shared" si="169"/>
        <v/>
      </c>
      <c r="B235" s="18"/>
      <c r="C235" s="20"/>
      <c r="D235" s="18"/>
      <c r="E235" s="18"/>
      <c r="F235" s="18"/>
      <c r="G235" s="18"/>
      <c r="H235" s="19"/>
      <c r="I235" s="19"/>
      <c r="J235" s="18"/>
      <c r="K235" s="18"/>
      <c r="L235" s="18"/>
      <c r="M235" s="20"/>
      <c r="N235" s="18"/>
      <c r="Q235" t="str">
        <f t="shared" si="132"/>
        <v>vége</v>
      </c>
      <c r="T235">
        <f t="shared" si="133"/>
        <v>1</v>
      </c>
      <c r="U235">
        <f t="shared" si="134"/>
        <v>1</v>
      </c>
      <c r="V235">
        <f t="shared" si="135"/>
        <v>1</v>
      </c>
      <c r="W235">
        <f t="shared" si="136"/>
        <v>1</v>
      </c>
      <c r="X235">
        <f t="shared" si="137"/>
        <v>1</v>
      </c>
      <c r="Y235">
        <f t="shared" si="138"/>
        <v>1</v>
      </c>
      <c r="Z235">
        <f t="shared" si="139"/>
        <v>1</v>
      </c>
      <c r="AA235">
        <f t="shared" si="140"/>
        <v>1</v>
      </c>
      <c r="AB235">
        <f t="shared" si="141"/>
        <v>1</v>
      </c>
      <c r="AC235">
        <f t="shared" si="142"/>
        <v>1</v>
      </c>
      <c r="AD235">
        <f t="shared" si="143"/>
        <v>1</v>
      </c>
      <c r="AE235">
        <f t="shared" si="144"/>
        <v>1</v>
      </c>
      <c r="AF235">
        <f t="shared" si="145"/>
        <v>1</v>
      </c>
      <c r="AG235">
        <f t="shared" si="146"/>
        <v>0</v>
      </c>
      <c r="AI235" t="str">
        <f t="shared" si="147"/>
        <v>;;;;;;;;;;0;0;0</v>
      </c>
      <c r="AL235">
        <f t="shared" si="148"/>
        <v>0</v>
      </c>
      <c r="AM235">
        <f t="shared" si="128"/>
        <v>0</v>
      </c>
      <c r="AN235">
        <f t="shared" si="149"/>
        <v>0</v>
      </c>
      <c r="AO235">
        <f t="shared" si="129"/>
        <v>0</v>
      </c>
      <c r="AP235">
        <f t="shared" si="150"/>
        <v>0</v>
      </c>
      <c r="AQ235">
        <f t="shared" si="130"/>
        <v>0</v>
      </c>
      <c r="AR235" t="str">
        <f t="shared" si="151"/>
        <v/>
      </c>
      <c r="AS235">
        <f t="shared" ca="1" si="152"/>
        <v>0</v>
      </c>
      <c r="AT235">
        <f t="shared" ca="1" si="153"/>
        <v>0</v>
      </c>
      <c r="AU235" t="str">
        <f t="shared" si="154"/>
        <v>-</v>
      </c>
      <c r="AX235">
        <f t="shared" si="131"/>
        <v>0</v>
      </c>
      <c r="AZ235" t="str">
        <f t="shared" si="155"/>
        <v/>
      </c>
      <c r="BA235">
        <f t="shared" si="156"/>
        <v>0</v>
      </c>
      <c r="BB235" t="str">
        <f>IF(AX235=0,"",IF(AX235="Nincs kapcsolód beszerzés",0,IF(ISERROR(VLOOKUP(AX235,Beszerzés!AS:AT,2,FALSE)),AX235,VLOOKUP(AX235,Beszerzés!AS:AT,2,FALSE))))</f>
        <v/>
      </c>
      <c r="BC235">
        <f t="shared" si="157"/>
        <v>0</v>
      </c>
      <c r="BD235">
        <f t="shared" si="158"/>
        <v>0</v>
      </c>
      <c r="BE235">
        <f t="shared" si="159"/>
        <v>0</v>
      </c>
      <c r="BF235" s="12" t="str">
        <f t="shared" si="160"/>
        <v>1900.01.00</v>
      </c>
      <c r="BG235" s="12" t="str">
        <f t="shared" si="161"/>
        <v>1900.01.00</v>
      </c>
      <c r="BH235">
        <f t="shared" si="162"/>
        <v>0</v>
      </c>
      <c r="BI235">
        <f t="shared" si="163"/>
        <v>0</v>
      </c>
      <c r="BJ235">
        <f t="shared" si="164"/>
        <v>0</v>
      </c>
      <c r="BK235">
        <f t="shared" si="165"/>
        <v>0</v>
      </c>
      <c r="BL235">
        <f t="shared" si="166"/>
        <v>0</v>
      </c>
    </row>
    <row r="236" spans="1:64">
      <c r="A236" s="22" t="str">
        <f t="shared" si="169"/>
        <v/>
      </c>
      <c r="B236" s="18"/>
      <c r="C236" s="20"/>
      <c r="D236" s="18"/>
      <c r="E236" s="18"/>
      <c r="F236" s="18"/>
      <c r="G236" s="18"/>
      <c r="H236" s="19"/>
      <c r="I236" s="19"/>
      <c r="J236" s="18"/>
      <c r="K236" s="18"/>
      <c r="L236" s="18"/>
      <c r="M236" s="20"/>
      <c r="N236" s="18"/>
      <c r="Q236" t="str">
        <f t="shared" si="132"/>
        <v>vége</v>
      </c>
      <c r="T236">
        <f t="shared" si="133"/>
        <v>1</v>
      </c>
      <c r="U236">
        <f t="shared" si="134"/>
        <v>1</v>
      </c>
      <c r="V236">
        <f t="shared" si="135"/>
        <v>1</v>
      </c>
      <c r="W236">
        <f t="shared" si="136"/>
        <v>1</v>
      </c>
      <c r="X236">
        <f t="shared" si="137"/>
        <v>1</v>
      </c>
      <c r="Y236">
        <f t="shared" si="138"/>
        <v>1</v>
      </c>
      <c r="Z236">
        <f t="shared" si="139"/>
        <v>1</v>
      </c>
      <c r="AA236">
        <f t="shared" si="140"/>
        <v>1</v>
      </c>
      <c r="AB236">
        <f t="shared" si="141"/>
        <v>1</v>
      </c>
      <c r="AC236">
        <f t="shared" si="142"/>
        <v>1</v>
      </c>
      <c r="AD236">
        <f t="shared" si="143"/>
        <v>1</v>
      </c>
      <c r="AE236">
        <f t="shared" si="144"/>
        <v>1</v>
      </c>
      <c r="AF236">
        <f t="shared" si="145"/>
        <v>1</v>
      </c>
      <c r="AG236">
        <f t="shared" si="146"/>
        <v>0</v>
      </c>
      <c r="AI236" t="str">
        <f t="shared" si="147"/>
        <v>;;;;;;;;;;0;0;0</v>
      </c>
      <c r="AL236">
        <f t="shared" si="148"/>
        <v>0</v>
      </c>
      <c r="AM236">
        <f t="shared" si="128"/>
        <v>0</v>
      </c>
      <c r="AN236">
        <f t="shared" si="149"/>
        <v>0</v>
      </c>
      <c r="AO236">
        <f t="shared" si="129"/>
        <v>0</v>
      </c>
      <c r="AP236">
        <f t="shared" si="150"/>
        <v>0</v>
      </c>
      <c r="AQ236">
        <f t="shared" si="130"/>
        <v>0</v>
      </c>
      <c r="AR236" t="str">
        <f t="shared" si="151"/>
        <v/>
      </c>
      <c r="AS236">
        <f t="shared" ca="1" si="152"/>
        <v>0</v>
      </c>
      <c r="AT236">
        <f t="shared" ca="1" si="153"/>
        <v>0</v>
      </c>
      <c r="AU236" t="str">
        <f t="shared" si="154"/>
        <v>-</v>
      </c>
      <c r="AX236">
        <f t="shared" si="131"/>
        <v>0</v>
      </c>
      <c r="AZ236" t="str">
        <f t="shared" si="155"/>
        <v/>
      </c>
      <c r="BA236">
        <f t="shared" si="156"/>
        <v>0</v>
      </c>
      <c r="BB236" t="str">
        <f>IF(AX236=0,"",IF(AX236="Nincs kapcsolód beszerzés",0,IF(ISERROR(VLOOKUP(AX236,Beszerzés!AS:AT,2,FALSE)),AX236,VLOOKUP(AX236,Beszerzés!AS:AT,2,FALSE))))</f>
        <v/>
      </c>
      <c r="BC236">
        <f t="shared" si="157"/>
        <v>0</v>
      </c>
      <c r="BD236">
        <f t="shared" si="158"/>
        <v>0</v>
      </c>
      <c r="BE236">
        <f t="shared" si="159"/>
        <v>0</v>
      </c>
      <c r="BF236" s="12" t="str">
        <f t="shared" si="160"/>
        <v>1900.01.00</v>
      </c>
      <c r="BG236" s="12" t="str">
        <f t="shared" si="161"/>
        <v>1900.01.00</v>
      </c>
      <c r="BH236">
        <f t="shared" si="162"/>
        <v>0</v>
      </c>
      <c r="BI236">
        <f t="shared" si="163"/>
        <v>0</v>
      </c>
      <c r="BJ236">
        <f t="shared" si="164"/>
        <v>0</v>
      </c>
      <c r="BK236">
        <f t="shared" si="165"/>
        <v>0</v>
      </c>
      <c r="BL236">
        <f t="shared" si="166"/>
        <v>0</v>
      </c>
    </row>
    <row r="237" spans="1:64">
      <c r="A237" s="22" t="str">
        <f t="shared" si="169"/>
        <v/>
      </c>
      <c r="B237" s="18"/>
      <c r="C237" s="20"/>
      <c r="D237" s="18"/>
      <c r="E237" s="18"/>
      <c r="F237" s="18"/>
      <c r="G237" s="18"/>
      <c r="H237" s="19"/>
      <c r="I237" s="19"/>
      <c r="J237" s="18"/>
      <c r="K237" s="18"/>
      <c r="L237" s="18"/>
      <c r="M237" s="20"/>
      <c r="N237" s="18"/>
      <c r="Q237" t="str">
        <f t="shared" si="132"/>
        <v>vége</v>
      </c>
      <c r="T237">
        <f t="shared" si="133"/>
        <v>1</v>
      </c>
      <c r="U237">
        <f t="shared" si="134"/>
        <v>1</v>
      </c>
      <c r="V237">
        <f t="shared" si="135"/>
        <v>1</v>
      </c>
      <c r="W237">
        <f t="shared" si="136"/>
        <v>1</v>
      </c>
      <c r="X237">
        <f t="shared" si="137"/>
        <v>1</v>
      </c>
      <c r="Y237">
        <f t="shared" si="138"/>
        <v>1</v>
      </c>
      <c r="Z237">
        <f t="shared" si="139"/>
        <v>1</v>
      </c>
      <c r="AA237">
        <f t="shared" si="140"/>
        <v>1</v>
      </c>
      <c r="AB237">
        <f t="shared" si="141"/>
        <v>1</v>
      </c>
      <c r="AC237">
        <f t="shared" si="142"/>
        <v>1</v>
      </c>
      <c r="AD237">
        <f t="shared" si="143"/>
        <v>1</v>
      </c>
      <c r="AE237">
        <f t="shared" si="144"/>
        <v>1</v>
      </c>
      <c r="AF237">
        <f t="shared" si="145"/>
        <v>1</v>
      </c>
      <c r="AG237">
        <f t="shared" si="146"/>
        <v>0</v>
      </c>
      <c r="AI237" t="str">
        <f t="shared" si="147"/>
        <v>;;;;;;;;;;0;0;0</v>
      </c>
      <c r="AL237">
        <f t="shared" si="148"/>
        <v>0</v>
      </c>
      <c r="AM237">
        <f t="shared" si="128"/>
        <v>0</v>
      </c>
      <c r="AN237">
        <f t="shared" si="149"/>
        <v>0</v>
      </c>
      <c r="AO237">
        <f t="shared" si="129"/>
        <v>0</v>
      </c>
      <c r="AP237">
        <f t="shared" si="150"/>
        <v>0</v>
      </c>
      <c r="AQ237">
        <f t="shared" si="130"/>
        <v>0</v>
      </c>
      <c r="AR237" t="str">
        <f t="shared" si="151"/>
        <v/>
      </c>
      <c r="AS237">
        <f t="shared" ca="1" si="152"/>
        <v>0</v>
      </c>
      <c r="AT237">
        <f t="shared" ca="1" si="153"/>
        <v>0</v>
      </c>
      <c r="AU237" t="str">
        <f t="shared" si="154"/>
        <v>-</v>
      </c>
      <c r="AX237">
        <f t="shared" si="131"/>
        <v>0</v>
      </c>
      <c r="AZ237" t="str">
        <f t="shared" si="155"/>
        <v/>
      </c>
      <c r="BA237">
        <f t="shared" si="156"/>
        <v>0</v>
      </c>
      <c r="BB237" t="str">
        <f>IF(AX237=0,"",IF(AX237="Nincs kapcsolód beszerzés",0,IF(ISERROR(VLOOKUP(AX237,Beszerzés!AS:AT,2,FALSE)),AX237,VLOOKUP(AX237,Beszerzés!AS:AT,2,FALSE))))</f>
        <v/>
      </c>
      <c r="BC237">
        <f t="shared" si="157"/>
        <v>0</v>
      </c>
      <c r="BD237">
        <f t="shared" si="158"/>
        <v>0</v>
      </c>
      <c r="BE237">
        <f t="shared" si="159"/>
        <v>0</v>
      </c>
      <c r="BF237" s="12" t="str">
        <f t="shared" si="160"/>
        <v>1900.01.00</v>
      </c>
      <c r="BG237" s="12" t="str">
        <f t="shared" si="161"/>
        <v>1900.01.00</v>
      </c>
      <c r="BH237">
        <f t="shared" si="162"/>
        <v>0</v>
      </c>
      <c r="BI237">
        <f t="shared" si="163"/>
        <v>0</v>
      </c>
      <c r="BJ237">
        <f t="shared" si="164"/>
        <v>0</v>
      </c>
      <c r="BK237">
        <f t="shared" si="165"/>
        <v>0</v>
      </c>
      <c r="BL237">
        <f t="shared" si="166"/>
        <v>0</v>
      </c>
    </row>
    <row r="238" spans="1:64">
      <c r="A238" s="22" t="str">
        <f t="shared" si="169"/>
        <v/>
      </c>
      <c r="B238" s="18"/>
      <c r="C238" s="20"/>
      <c r="D238" s="18"/>
      <c r="E238" s="18"/>
      <c r="F238" s="18"/>
      <c r="G238" s="18"/>
      <c r="H238" s="19"/>
      <c r="I238" s="19"/>
      <c r="J238" s="18"/>
      <c r="K238" s="18"/>
      <c r="L238" s="18"/>
      <c r="M238" s="20"/>
      <c r="N238" s="18"/>
      <c r="Q238" t="str">
        <f t="shared" si="132"/>
        <v>vége</v>
      </c>
      <c r="T238">
        <f t="shared" si="133"/>
        <v>1</v>
      </c>
      <c r="U238">
        <f t="shared" si="134"/>
        <v>1</v>
      </c>
      <c r="V238">
        <f t="shared" si="135"/>
        <v>1</v>
      </c>
      <c r="W238">
        <f t="shared" si="136"/>
        <v>1</v>
      </c>
      <c r="X238">
        <f t="shared" si="137"/>
        <v>1</v>
      </c>
      <c r="Y238">
        <f t="shared" si="138"/>
        <v>1</v>
      </c>
      <c r="Z238">
        <f t="shared" si="139"/>
        <v>1</v>
      </c>
      <c r="AA238">
        <f t="shared" si="140"/>
        <v>1</v>
      </c>
      <c r="AB238">
        <f t="shared" si="141"/>
        <v>1</v>
      </c>
      <c r="AC238">
        <f t="shared" si="142"/>
        <v>1</v>
      </c>
      <c r="AD238">
        <f t="shared" si="143"/>
        <v>1</v>
      </c>
      <c r="AE238">
        <f t="shared" si="144"/>
        <v>1</v>
      </c>
      <c r="AF238">
        <f t="shared" si="145"/>
        <v>1</v>
      </c>
      <c r="AG238">
        <f t="shared" si="146"/>
        <v>0</v>
      </c>
      <c r="AI238" t="str">
        <f t="shared" si="147"/>
        <v>;;;;;;;;;;0;0;0</v>
      </c>
      <c r="AL238">
        <f t="shared" si="148"/>
        <v>0</v>
      </c>
      <c r="AM238">
        <f t="shared" si="128"/>
        <v>0</v>
      </c>
      <c r="AN238">
        <f t="shared" si="149"/>
        <v>0</v>
      </c>
      <c r="AO238">
        <f t="shared" si="129"/>
        <v>0</v>
      </c>
      <c r="AP238">
        <f t="shared" si="150"/>
        <v>0</v>
      </c>
      <c r="AQ238">
        <f t="shared" si="130"/>
        <v>0</v>
      </c>
      <c r="AR238" t="str">
        <f t="shared" si="151"/>
        <v/>
      </c>
      <c r="AS238">
        <f t="shared" ca="1" si="152"/>
        <v>0</v>
      </c>
      <c r="AT238">
        <f t="shared" ca="1" si="153"/>
        <v>0</v>
      </c>
      <c r="AU238" t="str">
        <f t="shared" si="154"/>
        <v>-</v>
      </c>
      <c r="AX238">
        <f t="shared" si="131"/>
        <v>0</v>
      </c>
      <c r="AZ238" t="str">
        <f t="shared" si="155"/>
        <v/>
      </c>
      <c r="BA238">
        <f t="shared" si="156"/>
        <v>0</v>
      </c>
      <c r="BB238" t="str">
        <f>IF(AX238=0,"",IF(AX238="Nincs kapcsolód beszerzés",0,IF(ISERROR(VLOOKUP(AX238,Beszerzés!AS:AT,2,FALSE)),AX238,VLOOKUP(AX238,Beszerzés!AS:AT,2,FALSE))))</f>
        <v/>
      </c>
      <c r="BC238">
        <f t="shared" si="157"/>
        <v>0</v>
      </c>
      <c r="BD238">
        <f t="shared" si="158"/>
        <v>0</v>
      </c>
      <c r="BE238">
        <f t="shared" si="159"/>
        <v>0</v>
      </c>
      <c r="BF238" s="12" t="str">
        <f t="shared" si="160"/>
        <v>1900.01.00</v>
      </c>
      <c r="BG238" s="12" t="str">
        <f t="shared" si="161"/>
        <v>1900.01.00</v>
      </c>
      <c r="BH238">
        <f t="shared" si="162"/>
        <v>0</v>
      </c>
      <c r="BI238">
        <f t="shared" si="163"/>
        <v>0</v>
      </c>
      <c r="BJ238">
        <f t="shared" si="164"/>
        <v>0</v>
      </c>
      <c r="BK238">
        <f t="shared" si="165"/>
        <v>0</v>
      </c>
      <c r="BL238">
        <f t="shared" si="166"/>
        <v>0</v>
      </c>
    </row>
    <row r="239" spans="1:64">
      <c r="A239" s="22" t="str">
        <f t="shared" si="169"/>
        <v/>
      </c>
      <c r="B239" s="18"/>
      <c r="C239" s="20"/>
      <c r="D239" s="18"/>
      <c r="E239" s="18"/>
      <c r="F239" s="18"/>
      <c r="G239" s="18"/>
      <c r="H239" s="19"/>
      <c r="I239" s="19"/>
      <c r="J239" s="18"/>
      <c r="K239" s="18"/>
      <c r="L239" s="18"/>
      <c r="M239" s="20"/>
      <c r="N239" s="18"/>
      <c r="Q239" t="str">
        <f t="shared" si="132"/>
        <v>vége</v>
      </c>
      <c r="T239">
        <f t="shared" si="133"/>
        <v>1</v>
      </c>
      <c r="U239">
        <f t="shared" si="134"/>
        <v>1</v>
      </c>
      <c r="V239">
        <f t="shared" si="135"/>
        <v>1</v>
      </c>
      <c r="W239">
        <f t="shared" si="136"/>
        <v>1</v>
      </c>
      <c r="X239">
        <f t="shared" si="137"/>
        <v>1</v>
      </c>
      <c r="Y239">
        <f t="shared" si="138"/>
        <v>1</v>
      </c>
      <c r="Z239">
        <f t="shared" si="139"/>
        <v>1</v>
      </c>
      <c r="AA239">
        <f t="shared" si="140"/>
        <v>1</v>
      </c>
      <c r="AB239">
        <f t="shared" si="141"/>
        <v>1</v>
      </c>
      <c r="AC239">
        <f t="shared" si="142"/>
        <v>1</v>
      </c>
      <c r="AD239">
        <f t="shared" si="143"/>
        <v>1</v>
      </c>
      <c r="AE239">
        <f t="shared" si="144"/>
        <v>1</v>
      </c>
      <c r="AF239">
        <f t="shared" si="145"/>
        <v>1</v>
      </c>
      <c r="AG239">
        <f t="shared" si="146"/>
        <v>0</v>
      </c>
      <c r="AI239" t="str">
        <f t="shared" si="147"/>
        <v>;;;;;;;;;;0;0;0</v>
      </c>
      <c r="AL239">
        <f t="shared" si="148"/>
        <v>0</v>
      </c>
      <c r="AM239">
        <f t="shared" si="128"/>
        <v>0</v>
      </c>
      <c r="AN239">
        <f t="shared" si="149"/>
        <v>0</v>
      </c>
      <c r="AO239">
        <f t="shared" si="129"/>
        <v>0</v>
      </c>
      <c r="AP239">
        <f t="shared" si="150"/>
        <v>0</v>
      </c>
      <c r="AQ239">
        <f t="shared" si="130"/>
        <v>0</v>
      </c>
      <c r="AR239" t="str">
        <f t="shared" si="151"/>
        <v/>
      </c>
      <c r="AS239">
        <f t="shared" ca="1" si="152"/>
        <v>0</v>
      </c>
      <c r="AT239">
        <f t="shared" ca="1" si="153"/>
        <v>0</v>
      </c>
      <c r="AU239" t="str">
        <f t="shared" si="154"/>
        <v>-</v>
      </c>
      <c r="AX239">
        <f t="shared" si="131"/>
        <v>0</v>
      </c>
      <c r="AZ239" t="str">
        <f t="shared" si="155"/>
        <v/>
      </c>
      <c r="BA239">
        <f t="shared" si="156"/>
        <v>0</v>
      </c>
      <c r="BB239" t="str">
        <f>IF(AX239=0,"",IF(AX239="Nincs kapcsolód beszerzés",0,IF(ISERROR(VLOOKUP(AX239,Beszerzés!AS:AT,2,FALSE)),AX239,VLOOKUP(AX239,Beszerzés!AS:AT,2,FALSE))))</f>
        <v/>
      </c>
      <c r="BC239">
        <f t="shared" si="157"/>
        <v>0</v>
      </c>
      <c r="BD239">
        <f t="shared" si="158"/>
        <v>0</v>
      </c>
      <c r="BE239">
        <f t="shared" si="159"/>
        <v>0</v>
      </c>
      <c r="BF239" s="12" t="str">
        <f t="shared" si="160"/>
        <v>1900.01.00</v>
      </c>
      <c r="BG239" s="12" t="str">
        <f t="shared" si="161"/>
        <v>1900.01.00</v>
      </c>
      <c r="BH239">
        <f t="shared" si="162"/>
        <v>0</v>
      </c>
      <c r="BI239">
        <f t="shared" si="163"/>
        <v>0</v>
      </c>
      <c r="BJ239">
        <f t="shared" si="164"/>
        <v>0</v>
      </c>
      <c r="BK239">
        <f t="shared" si="165"/>
        <v>0</v>
      </c>
      <c r="BL239">
        <f t="shared" si="166"/>
        <v>0</v>
      </c>
    </row>
    <row r="240" spans="1:64">
      <c r="A240" s="22" t="str">
        <f t="shared" si="169"/>
        <v/>
      </c>
      <c r="B240" s="18"/>
      <c r="C240" s="20"/>
      <c r="D240" s="18"/>
      <c r="E240" s="18"/>
      <c r="F240" s="18"/>
      <c r="G240" s="18"/>
      <c r="H240" s="19"/>
      <c r="I240" s="19"/>
      <c r="J240" s="18"/>
      <c r="K240" s="18"/>
      <c r="L240" s="18"/>
      <c r="M240" s="20"/>
      <c r="N240" s="18"/>
      <c r="Q240" t="str">
        <f t="shared" si="132"/>
        <v>vége</v>
      </c>
      <c r="T240">
        <f t="shared" si="133"/>
        <v>1</v>
      </c>
      <c r="U240">
        <f t="shared" si="134"/>
        <v>1</v>
      </c>
      <c r="V240">
        <f t="shared" si="135"/>
        <v>1</v>
      </c>
      <c r="W240">
        <f t="shared" si="136"/>
        <v>1</v>
      </c>
      <c r="X240">
        <f t="shared" si="137"/>
        <v>1</v>
      </c>
      <c r="Y240">
        <f t="shared" si="138"/>
        <v>1</v>
      </c>
      <c r="Z240">
        <f t="shared" si="139"/>
        <v>1</v>
      </c>
      <c r="AA240">
        <f t="shared" si="140"/>
        <v>1</v>
      </c>
      <c r="AB240">
        <f t="shared" si="141"/>
        <v>1</v>
      </c>
      <c r="AC240">
        <f t="shared" si="142"/>
        <v>1</v>
      </c>
      <c r="AD240">
        <f t="shared" si="143"/>
        <v>1</v>
      </c>
      <c r="AE240">
        <f t="shared" si="144"/>
        <v>1</v>
      </c>
      <c r="AF240">
        <f t="shared" si="145"/>
        <v>1</v>
      </c>
      <c r="AG240">
        <f t="shared" si="146"/>
        <v>0</v>
      </c>
      <c r="AI240" t="str">
        <f t="shared" si="147"/>
        <v>;;;;;;;;;;0;0;0</v>
      </c>
      <c r="AL240">
        <f t="shared" si="148"/>
        <v>0</v>
      </c>
      <c r="AM240">
        <f t="shared" si="128"/>
        <v>0</v>
      </c>
      <c r="AN240">
        <f t="shared" si="149"/>
        <v>0</v>
      </c>
      <c r="AO240">
        <f t="shared" si="129"/>
        <v>0</v>
      </c>
      <c r="AP240">
        <f t="shared" si="150"/>
        <v>0</v>
      </c>
      <c r="AQ240">
        <f t="shared" si="130"/>
        <v>0</v>
      </c>
      <c r="AR240" t="str">
        <f t="shared" si="151"/>
        <v/>
      </c>
      <c r="AS240">
        <f t="shared" ca="1" si="152"/>
        <v>0</v>
      </c>
      <c r="AT240">
        <f t="shared" ca="1" si="153"/>
        <v>0</v>
      </c>
      <c r="AU240" t="str">
        <f t="shared" si="154"/>
        <v>-</v>
      </c>
      <c r="AX240">
        <f t="shared" si="131"/>
        <v>0</v>
      </c>
      <c r="AZ240" t="str">
        <f t="shared" si="155"/>
        <v/>
      </c>
      <c r="BA240">
        <f t="shared" si="156"/>
        <v>0</v>
      </c>
      <c r="BB240" t="str">
        <f>IF(AX240=0,"",IF(AX240="Nincs kapcsolód beszerzés",0,IF(ISERROR(VLOOKUP(AX240,Beszerzés!AS:AT,2,FALSE)),AX240,VLOOKUP(AX240,Beszerzés!AS:AT,2,FALSE))))</f>
        <v/>
      </c>
      <c r="BC240">
        <f t="shared" si="157"/>
        <v>0</v>
      </c>
      <c r="BD240">
        <f t="shared" si="158"/>
        <v>0</v>
      </c>
      <c r="BE240">
        <f t="shared" si="159"/>
        <v>0</v>
      </c>
      <c r="BF240" s="12" t="str">
        <f t="shared" si="160"/>
        <v>1900.01.00</v>
      </c>
      <c r="BG240" s="12" t="str">
        <f t="shared" si="161"/>
        <v>1900.01.00</v>
      </c>
      <c r="BH240">
        <f t="shared" si="162"/>
        <v>0</v>
      </c>
      <c r="BI240">
        <f t="shared" si="163"/>
        <v>0</v>
      </c>
      <c r="BJ240">
        <f t="shared" si="164"/>
        <v>0</v>
      </c>
      <c r="BK240">
        <f t="shared" si="165"/>
        <v>0</v>
      </c>
      <c r="BL240">
        <f t="shared" si="166"/>
        <v>0</v>
      </c>
    </row>
    <row r="241" spans="1:64">
      <c r="A241" s="22" t="str">
        <f t="shared" si="169"/>
        <v/>
      </c>
      <c r="B241" s="18"/>
      <c r="C241" s="20"/>
      <c r="D241" s="18"/>
      <c r="E241" s="18"/>
      <c r="F241" s="18"/>
      <c r="G241" s="18"/>
      <c r="H241" s="19"/>
      <c r="I241" s="19"/>
      <c r="J241" s="18"/>
      <c r="K241" s="18"/>
      <c r="L241" s="18"/>
      <c r="M241" s="20"/>
      <c r="N241" s="18"/>
      <c r="Q241" t="str">
        <f t="shared" si="132"/>
        <v>vége</v>
      </c>
      <c r="T241">
        <f t="shared" si="133"/>
        <v>1</v>
      </c>
      <c r="U241">
        <f t="shared" si="134"/>
        <v>1</v>
      </c>
      <c r="V241">
        <f t="shared" si="135"/>
        <v>1</v>
      </c>
      <c r="W241">
        <f t="shared" si="136"/>
        <v>1</v>
      </c>
      <c r="X241">
        <f t="shared" si="137"/>
        <v>1</v>
      </c>
      <c r="Y241">
        <f t="shared" si="138"/>
        <v>1</v>
      </c>
      <c r="Z241">
        <f t="shared" si="139"/>
        <v>1</v>
      </c>
      <c r="AA241">
        <f t="shared" si="140"/>
        <v>1</v>
      </c>
      <c r="AB241">
        <f t="shared" si="141"/>
        <v>1</v>
      </c>
      <c r="AC241">
        <f t="shared" si="142"/>
        <v>1</v>
      </c>
      <c r="AD241">
        <f t="shared" si="143"/>
        <v>1</v>
      </c>
      <c r="AE241">
        <f t="shared" si="144"/>
        <v>1</v>
      </c>
      <c r="AF241">
        <f t="shared" si="145"/>
        <v>1</v>
      </c>
      <c r="AG241">
        <f t="shared" si="146"/>
        <v>0</v>
      </c>
      <c r="AI241" t="str">
        <f t="shared" si="147"/>
        <v>;;;;;;;;;;0;0;0</v>
      </c>
      <c r="AL241">
        <f t="shared" si="148"/>
        <v>0</v>
      </c>
      <c r="AM241">
        <f t="shared" si="128"/>
        <v>0</v>
      </c>
      <c r="AN241">
        <f t="shared" si="149"/>
        <v>0</v>
      </c>
      <c r="AO241">
        <f t="shared" si="129"/>
        <v>0</v>
      </c>
      <c r="AP241">
        <f t="shared" si="150"/>
        <v>0</v>
      </c>
      <c r="AQ241">
        <f t="shared" si="130"/>
        <v>0</v>
      </c>
      <c r="AR241" t="str">
        <f t="shared" si="151"/>
        <v/>
      </c>
      <c r="AS241">
        <f t="shared" ca="1" si="152"/>
        <v>0</v>
      </c>
      <c r="AT241">
        <f t="shared" ca="1" si="153"/>
        <v>0</v>
      </c>
      <c r="AU241" t="str">
        <f t="shared" si="154"/>
        <v>-</v>
      </c>
      <c r="AX241">
        <f t="shared" si="131"/>
        <v>0</v>
      </c>
      <c r="AZ241" t="str">
        <f t="shared" si="155"/>
        <v/>
      </c>
      <c r="BA241">
        <f t="shared" si="156"/>
        <v>0</v>
      </c>
      <c r="BB241" t="str">
        <f>IF(AX241=0,"",IF(AX241="Nincs kapcsolód beszerzés",0,IF(ISERROR(VLOOKUP(AX241,Beszerzés!AS:AT,2,FALSE)),AX241,VLOOKUP(AX241,Beszerzés!AS:AT,2,FALSE))))</f>
        <v/>
      </c>
      <c r="BC241">
        <f t="shared" si="157"/>
        <v>0</v>
      </c>
      <c r="BD241">
        <f t="shared" si="158"/>
        <v>0</v>
      </c>
      <c r="BE241">
        <f t="shared" si="159"/>
        <v>0</v>
      </c>
      <c r="BF241" s="12" t="str">
        <f t="shared" si="160"/>
        <v>1900.01.00</v>
      </c>
      <c r="BG241" s="12" t="str">
        <f t="shared" si="161"/>
        <v>1900.01.00</v>
      </c>
      <c r="BH241">
        <f t="shared" si="162"/>
        <v>0</v>
      </c>
      <c r="BI241">
        <f t="shared" si="163"/>
        <v>0</v>
      </c>
      <c r="BJ241">
        <f t="shared" si="164"/>
        <v>0</v>
      </c>
      <c r="BK241">
        <f t="shared" si="165"/>
        <v>0</v>
      </c>
      <c r="BL241">
        <f t="shared" si="166"/>
        <v>0</v>
      </c>
    </row>
    <row r="242" spans="1:64">
      <c r="A242" s="22" t="str">
        <f t="shared" si="169"/>
        <v/>
      </c>
      <c r="B242" s="18"/>
      <c r="C242" s="20"/>
      <c r="D242" s="18"/>
      <c r="E242" s="18"/>
      <c r="F242" s="18"/>
      <c r="G242" s="18"/>
      <c r="H242" s="19"/>
      <c r="I242" s="19"/>
      <c r="J242" s="18"/>
      <c r="K242" s="18"/>
      <c r="L242" s="18"/>
      <c r="M242" s="20"/>
      <c r="N242" s="18"/>
      <c r="Q242" t="str">
        <f t="shared" si="132"/>
        <v>vége</v>
      </c>
      <c r="T242">
        <f t="shared" si="133"/>
        <v>1</v>
      </c>
      <c r="U242">
        <f t="shared" si="134"/>
        <v>1</v>
      </c>
      <c r="V242">
        <f t="shared" si="135"/>
        <v>1</v>
      </c>
      <c r="W242">
        <f t="shared" si="136"/>
        <v>1</v>
      </c>
      <c r="X242">
        <f t="shared" si="137"/>
        <v>1</v>
      </c>
      <c r="Y242">
        <f t="shared" si="138"/>
        <v>1</v>
      </c>
      <c r="Z242">
        <f t="shared" si="139"/>
        <v>1</v>
      </c>
      <c r="AA242">
        <f t="shared" si="140"/>
        <v>1</v>
      </c>
      <c r="AB242">
        <f t="shared" si="141"/>
        <v>1</v>
      </c>
      <c r="AC242">
        <f t="shared" si="142"/>
        <v>1</v>
      </c>
      <c r="AD242">
        <f t="shared" si="143"/>
        <v>1</v>
      </c>
      <c r="AE242">
        <f t="shared" si="144"/>
        <v>1</v>
      </c>
      <c r="AF242">
        <f t="shared" si="145"/>
        <v>1</v>
      </c>
      <c r="AG242">
        <f t="shared" si="146"/>
        <v>0</v>
      </c>
      <c r="AI242" t="str">
        <f t="shared" si="147"/>
        <v>;;;;;;;;;;0;0;0</v>
      </c>
      <c r="AL242">
        <f t="shared" si="148"/>
        <v>0</v>
      </c>
      <c r="AM242">
        <f t="shared" si="128"/>
        <v>0</v>
      </c>
      <c r="AN242">
        <f t="shared" si="149"/>
        <v>0</v>
      </c>
      <c r="AO242">
        <f t="shared" si="129"/>
        <v>0</v>
      </c>
      <c r="AP242">
        <f t="shared" si="150"/>
        <v>0</v>
      </c>
      <c r="AQ242">
        <f t="shared" si="130"/>
        <v>0</v>
      </c>
      <c r="AR242" t="str">
        <f t="shared" si="151"/>
        <v/>
      </c>
      <c r="AS242">
        <f t="shared" ca="1" si="152"/>
        <v>0</v>
      </c>
      <c r="AT242">
        <f t="shared" ca="1" si="153"/>
        <v>0</v>
      </c>
      <c r="AU242" t="str">
        <f t="shared" si="154"/>
        <v>-</v>
      </c>
      <c r="AX242">
        <f t="shared" si="131"/>
        <v>0</v>
      </c>
      <c r="AZ242" t="str">
        <f t="shared" si="155"/>
        <v/>
      </c>
      <c r="BA242">
        <f t="shared" si="156"/>
        <v>0</v>
      </c>
      <c r="BB242" t="str">
        <f>IF(AX242=0,"",IF(AX242="Nincs kapcsolód beszerzés",0,IF(ISERROR(VLOOKUP(AX242,Beszerzés!AS:AT,2,FALSE)),AX242,VLOOKUP(AX242,Beszerzés!AS:AT,2,FALSE))))</f>
        <v/>
      </c>
      <c r="BC242">
        <f t="shared" si="157"/>
        <v>0</v>
      </c>
      <c r="BD242">
        <f t="shared" si="158"/>
        <v>0</v>
      </c>
      <c r="BE242">
        <f t="shared" si="159"/>
        <v>0</v>
      </c>
      <c r="BF242" s="12" t="str">
        <f t="shared" si="160"/>
        <v>1900.01.00</v>
      </c>
      <c r="BG242" s="12" t="str">
        <f t="shared" si="161"/>
        <v>1900.01.00</v>
      </c>
      <c r="BH242">
        <f t="shared" si="162"/>
        <v>0</v>
      </c>
      <c r="BI242">
        <f t="shared" si="163"/>
        <v>0</v>
      </c>
      <c r="BJ242">
        <f t="shared" si="164"/>
        <v>0</v>
      </c>
      <c r="BK242">
        <f t="shared" si="165"/>
        <v>0</v>
      </c>
      <c r="BL242">
        <f t="shared" si="166"/>
        <v>0</v>
      </c>
    </row>
    <row r="243" spans="1:64">
      <c r="A243" s="22" t="str">
        <f t="shared" si="169"/>
        <v/>
      </c>
      <c r="B243" s="18"/>
      <c r="C243" s="20"/>
      <c r="D243" s="18"/>
      <c r="E243" s="18"/>
      <c r="F243" s="18"/>
      <c r="G243" s="18"/>
      <c r="H243" s="19"/>
      <c r="I243" s="19"/>
      <c r="J243" s="18"/>
      <c r="K243" s="18"/>
      <c r="L243" s="18"/>
      <c r="M243" s="20"/>
      <c r="N243" s="18"/>
      <c r="Q243" t="str">
        <f t="shared" si="132"/>
        <v>vége</v>
      </c>
      <c r="T243">
        <f t="shared" si="133"/>
        <v>1</v>
      </c>
      <c r="U243">
        <f t="shared" si="134"/>
        <v>1</v>
      </c>
      <c r="V243">
        <f t="shared" si="135"/>
        <v>1</v>
      </c>
      <c r="W243">
        <f t="shared" si="136"/>
        <v>1</v>
      </c>
      <c r="X243">
        <f t="shared" si="137"/>
        <v>1</v>
      </c>
      <c r="Y243">
        <f t="shared" si="138"/>
        <v>1</v>
      </c>
      <c r="Z243">
        <f t="shared" si="139"/>
        <v>1</v>
      </c>
      <c r="AA243">
        <f t="shared" si="140"/>
        <v>1</v>
      </c>
      <c r="AB243">
        <f t="shared" si="141"/>
        <v>1</v>
      </c>
      <c r="AC243">
        <f t="shared" si="142"/>
        <v>1</v>
      </c>
      <c r="AD243">
        <f t="shared" si="143"/>
        <v>1</v>
      </c>
      <c r="AE243">
        <f t="shared" si="144"/>
        <v>1</v>
      </c>
      <c r="AF243">
        <f t="shared" si="145"/>
        <v>1</v>
      </c>
      <c r="AG243">
        <f t="shared" si="146"/>
        <v>0</v>
      </c>
      <c r="AI243" t="str">
        <f t="shared" si="147"/>
        <v>;;;;;;;;;;0;0;0</v>
      </c>
      <c r="AL243">
        <f t="shared" si="148"/>
        <v>0</v>
      </c>
      <c r="AM243">
        <f t="shared" si="128"/>
        <v>0</v>
      </c>
      <c r="AN243">
        <f t="shared" si="149"/>
        <v>0</v>
      </c>
      <c r="AO243">
        <f t="shared" si="129"/>
        <v>0</v>
      </c>
      <c r="AP243">
        <f t="shared" si="150"/>
        <v>0</v>
      </c>
      <c r="AQ243">
        <f t="shared" si="130"/>
        <v>0</v>
      </c>
      <c r="AR243" t="str">
        <f t="shared" si="151"/>
        <v/>
      </c>
      <c r="AS243">
        <f t="shared" ca="1" si="152"/>
        <v>0</v>
      </c>
      <c r="AT243">
        <f t="shared" ca="1" si="153"/>
        <v>0</v>
      </c>
      <c r="AU243" t="str">
        <f t="shared" si="154"/>
        <v>-</v>
      </c>
      <c r="AX243">
        <f t="shared" si="131"/>
        <v>0</v>
      </c>
      <c r="AZ243" t="str">
        <f t="shared" si="155"/>
        <v/>
      </c>
      <c r="BA243">
        <f t="shared" si="156"/>
        <v>0</v>
      </c>
      <c r="BB243" t="str">
        <f>IF(AX243=0,"",IF(AX243="Nincs kapcsolód beszerzés",0,IF(ISERROR(VLOOKUP(AX243,Beszerzés!AS:AT,2,FALSE)),AX243,VLOOKUP(AX243,Beszerzés!AS:AT,2,FALSE))))</f>
        <v/>
      </c>
      <c r="BC243">
        <f t="shared" si="157"/>
        <v>0</v>
      </c>
      <c r="BD243">
        <f t="shared" si="158"/>
        <v>0</v>
      </c>
      <c r="BE243">
        <f t="shared" si="159"/>
        <v>0</v>
      </c>
      <c r="BF243" s="12" t="str">
        <f t="shared" si="160"/>
        <v>1900.01.00</v>
      </c>
      <c r="BG243" s="12" t="str">
        <f t="shared" si="161"/>
        <v>1900.01.00</v>
      </c>
      <c r="BH243">
        <f t="shared" si="162"/>
        <v>0</v>
      </c>
      <c r="BI243">
        <f t="shared" si="163"/>
        <v>0</v>
      </c>
      <c r="BJ243">
        <f t="shared" si="164"/>
        <v>0</v>
      </c>
      <c r="BK243">
        <f t="shared" si="165"/>
        <v>0</v>
      </c>
      <c r="BL243">
        <f t="shared" si="166"/>
        <v>0</v>
      </c>
    </row>
    <row r="244" spans="1:64">
      <c r="A244" s="22" t="str">
        <f t="shared" si="169"/>
        <v/>
      </c>
      <c r="B244" s="18"/>
      <c r="C244" s="20"/>
      <c r="D244" s="18"/>
      <c r="E244" s="18"/>
      <c r="F244" s="18"/>
      <c r="G244" s="18"/>
      <c r="H244" s="19"/>
      <c r="I244" s="19"/>
      <c r="J244" s="18"/>
      <c r="K244" s="18"/>
      <c r="L244" s="18"/>
      <c r="M244" s="20"/>
      <c r="N244" s="18"/>
      <c r="Q244" t="str">
        <f t="shared" si="132"/>
        <v>vége</v>
      </c>
      <c r="T244">
        <f t="shared" si="133"/>
        <v>1</v>
      </c>
      <c r="U244">
        <f t="shared" si="134"/>
        <v>1</v>
      </c>
      <c r="V244">
        <f t="shared" si="135"/>
        <v>1</v>
      </c>
      <c r="W244">
        <f t="shared" si="136"/>
        <v>1</v>
      </c>
      <c r="X244">
        <f t="shared" si="137"/>
        <v>1</v>
      </c>
      <c r="Y244">
        <f t="shared" si="138"/>
        <v>1</v>
      </c>
      <c r="Z244">
        <f t="shared" si="139"/>
        <v>1</v>
      </c>
      <c r="AA244">
        <f t="shared" si="140"/>
        <v>1</v>
      </c>
      <c r="AB244">
        <f t="shared" si="141"/>
        <v>1</v>
      </c>
      <c r="AC244">
        <f t="shared" si="142"/>
        <v>1</v>
      </c>
      <c r="AD244">
        <f t="shared" si="143"/>
        <v>1</v>
      </c>
      <c r="AE244">
        <f t="shared" si="144"/>
        <v>1</v>
      </c>
      <c r="AF244">
        <f t="shared" si="145"/>
        <v>1</v>
      </c>
      <c r="AG244">
        <f t="shared" si="146"/>
        <v>0</v>
      </c>
      <c r="AI244" t="str">
        <f t="shared" si="147"/>
        <v>;;;;;;;;;;0;0;0</v>
      </c>
      <c r="AL244">
        <f t="shared" si="148"/>
        <v>0</v>
      </c>
      <c r="AM244">
        <f t="shared" si="128"/>
        <v>0</v>
      </c>
      <c r="AN244">
        <f t="shared" si="149"/>
        <v>0</v>
      </c>
      <c r="AO244">
        <f t="shared" si="129"/>
        <v>0</v>
      </c>
      <c r="AP244">
        <f t="shared" si="150"/>
        <v>0</v>
      </c>
      <c r="AQ244">
        <f t="shared" si="130"/>
        <v>0</v>
      </c>
      <c r="AR244" t="str">
        <f t="shared" si="151"/>
        <v/>
      </c>
      <c r="AS244">
        <f t="shared" ca="1" si="152"/>
        <v>0</v>
      </c>
      <c r="AT244">
        <f t="shared" ca="1" si="153"/>
        <v>0</v>
      </c>
      <c r="AU244" t="str">
        <f t="shared" si="154"/>
        <v>-</v>
      </c>
      <c r="AX244">
        <f t="shared" si="131"/>
        <v>0</v>
      </c>
      <c r="AZ244" t="str">
        <f t="shared" si="155"/>
        <v/>
      </c>
      <c r="BA244">
        <f t="shared" si="156"/>
        <v>0</v>
      </c>
      <c r="BB244" t="str">
        <f>IF(AX244=0,"",IF(AX244="Nincs kapcsolód beszerzés",0,IF(ISERROR(VLOOKUP(AX244,Beszerzés!AS:AT,2,FALSE)),AX244,VLOOKUP(AX244,Beszerzés!AS:AT,2,FALSE))))</f>
        <v/>
      </c>
      <c r="BC244">
        <f t="shared" si="157"/>
        <v>0</v>
      </c>
      <c r="BD244">
        <f t="shared" si="158"/>
        <v>0</v>
      </c>
      <c r="BE244">
        <f t="shared" si="159"/>
        <v>0</v>
      </c>
      <c r="BF244" s="12" t="str">
        <f t="shared" si="160"/>
        <v>1900.01.00</v>
      </c>
      <c r="BG244" s="12" t="str">
        <f t="shared" si="161"/>
        <v>1900.01.00</v>
      </c>
      <c r="BH244">
        <f t="shared" si="162"/>
        <v>0</v>
      </c>
      <c r="BI244">
        <f t="shared" si="163"/>
        <v>0</v>
      </c>
      <c r="BJ244">
        <f t="shared" si="164"/>
        <v>0</v>
      </c>
      <c r="BK244">
        <f t="shared" si="165"/>
        <v>0</v>
      </c>
      <c r="BL244">
        <f t="shared" si="166"/>
        <v>0</v>
      </c>
    </row>
    <row r="245" spans="1:64">
      <c r="A245" s="22" t="str">
        <f t="shared" si="169"/>
        <v/>
      </c>
      <c r="B245" s="18"/>
      <c r="C245" s="20"/>
      <c r="D245" s="18"/>
      <c r="E245" s="18"/>
      <c r="F245" s="18"/>
      <c r="G245" s="18"/>
      <c r="H245" s="19"/>
      <c r="I245" s="19"/>
      <c r="J245" s="18"/>
      <c r="K245" s="18"/>
      <c r="L245" s="18"/>
      <c r="M245" s="20"/>
      <c r="N245" s="18"/>
      <c r="Q245" t="str">
        <f t="shared" si="132"/>
        <v>vége</v>
      </c>
      <c r="T245">
        <f t="shared" si="133"/>
        <v>1</v>
      </c>
      <c r="U245">
        <f t="shared" si="134"/>
        <v>1</v>
      </c>
      <c r="V245">
        <f t="shared" si="135"/>
        <v>1</v>
      </c>
      <c r="W245">
        <f t="shared" si="136"/>
        <v>1</v>
      </c>
      <c r="X245">
        <f t="shared" si="137"/>
        <v>1</v>
      </c>
      <c r="Y245">
        <f t="shared" si="138"/>
        <v>1</v>
      </c>
      <c r="Z245">
        <f t="shared" si="139"/>
        <v>1</v>
      </c>
      <c r="AA245">
        <f t="shared" si="140"/>
        <v>1</v>
      </c>
      <c r="AB245">
        <f t="shared" si="141"/>
        <v>1</v>
      </c>
      <c r="AC245">
        <f t="shared" si="142"/>
        <v>1</v>
      </c>
      <c r="AD245">
        <f t="shared" si="143"/>
        <v>1</v>
      </c>
      <c r="AE245">
        <f t="shared" si="144"/>
        <v>1</v>
      </c>
      <c r="AF245">
        <f t="shared" si="145"/>
        <v>1</v>
      </c>
      <c r="AG245">
        <f t="shared" si="146"/>
        <v>0</v>
      </c>
      <c r="AI245" t="str">
        <f t="shared" si="147"/>
        <v>;;;;;;;;;;0;0;0</v>
      </c>
      <c r="AL245">
        <f t="shared" si="148"/>
        <v>0</v>
      </c>
      <c r="AM245">
        <f t="shared" si="128"/>
        <v>0</v>
      </c>
      <c r="AN245">
        <f t="shared" si="149"/>
        <v>0</v>
      </c>
      <c r="AO245">
        <f t="shared" si="129"/>
        <v>0</v>
      </c>
      <c r="AP245">
        <f t="shared" si="150"/>
        <v>0</v>
      </c>
      <c r="AQ245">
        <f t="shared" si="130"/>
        <v>0</v>
      </c>
      <c r="AR245" t="str">
        <f t="shared" si="151"/>
        <v/>
      </c>
      <c r="AS245">
        <f t="shared" ca="1" si="152"/>
        <v>0</v>
      </c>
      <c r="AT245">
        <f t="shared" ca="1" si="153"/>
        <v>0</v>
      </c>
      <c r="AU245" t="str">
        <f t="shared" si="154"/>
        <v>-</v>
      </c>
      <c r="AX245">
        <f t="shared" si="131"/>
        <v>0</v>
      </c>
      <c r="AZ245" t="str">
        <f t="shared" si="155"/>
        <v/>
      </c>
      <c r="BA245">
        <f t="shared" si="156"/>
        <v>0</v>
      </c>
      <c r="BB245" t="str">
        <f>IF(AX245=0,"",IF(AX245="Nincs kapcsolód beszerzés",0,IF(ISERROR(VLOOKUP(AX245,Beszerzés!AS:AT,2,FALSE)),AX245,VLOOKUP(AX245,Beszerzés!AS:AT,2,FALSE))))</f>
        <v/>
      </c>
      <c r="BC245">
        <f t="shared" si="157"/>
        <v>0</v>
      </c>
      <c r="BD245">
        <f t="shared" si="158"/>
        <v>0</v>
      </c>
      <c r="BE245">
        <f t="shared" si="159"/>
        <v>0</v>
      </c>
      <c r="BF245" s="12" t="str">
        <f t="shared" si="160"/>
        <v>1900.01.00</v>
      </c>
      <c r="BG245" s="12" t="str">
        <f t="shared" si="161"/>
        <v>1900.01.00</v>
      </c>
      <c r="BH245">
        <f t="shared" si="162"/>
        <v>0</v>
      </c>
      <c r="BI245">
        <f t="shared" si="163"/>
        <v>0</v>
      </c>
      <c r="BJ245">
        <f t="shared" si="164"/>
        <v>0</v>
      </c>
      <c r="BK245">
        <f t="shared" si="165"/>
        <v>0</v>
      </c>
      <c r="BL245">
        <f t="shared" si="166"/>
        <v>0</v>
      </c>
    </row>
    <row r="246" spans="1:64">
      <c r="A246" s="22" t="str">
        <f t="shared" si="169"/>
        <v/>
      </c>
      <c r="B246" s="18"/>
      <c r="C246" s="20"/>
      <c r="D246" s="18"/>
      <c r="E246" s="18"/>
      <c r="F246" s="18"/>
      <c r="G246" s="18"/>
      <c r="H246" s="19"/>
      <c r="I246" s="19"/>
      <c r="J246" s="18"/>
      <c r="K246" s="18"/>
      <c r="L246" s="18"/>
      <c r="M246" s="20"/>
      <c r="N246" s="18"/>
      <c r="Q246" t="str">
        <f t="shared" si="132"/>
        <v>vége</v>
      </c>
      <c r="T246">
        <f t="shared" si="133"/>
        <v>1</v>
      </c>
      <c r="U246">
        <f t="shared" si="134"/>
        <v>1</v>
      </c>
      <c r="V246">
        <f t="shared" si="135"/>
        <v>1</v>
      </c>
      <c r="W246">
        <f t="shared" si="136"/>
        <v>1</v>
      </c>
      <c r="X246">
        <f t="shared" si="137"/>
        <v>1</v>
      </c>
      <c r="Y246">
        <f t="shared" si="138"/>
        <v>1</v>
      </c>
      <c r="Z246">
        <f t="shared" si="139"/>
        <v>1</v>
      </c>
      <c r="AA246">
        <f t="shared" si="140"/>
        <v>1</v>
      </c>
      <c r="AB246">
        <f t="shared" si="141"/>
        <v>1</v>
      </c>
      <c r="AC246">
        <f t="shared" si="142"/>
        <v>1</v>
      </c>
      <c r="AD246">
        <f t="shared" si="143"/>
        <v>1</v>
      </c>
      <c r="AE246">
        <f t="shared" si="144"/>
        <v>1</v>
      </c>
      <c r="AF246">
        <f t="shared" si="145"/>
        <v>1</v>
      </c>
      <c r="AG246">
        <f t="shared" si="146"/>
        <v>0</v>
      </c>
      <c r="AI246" t="str">
        <f t="shared" si="147"/>
        <v>;;;;;;;;;;0;0;0</v>
      </c>
      <c r="AL246">
        <f t="shared" si="148"/>
        <v>0</v>
      </c>
      <c r="AM246">
        <f t="shared" si="128"/>
        <v>0</v>
      </c>
      <c r="AN246">
        <f t="shared" si="149"/>
        <v>0</v>
      </c>
      <c r="AO246">
        <f t="shared" si="129"/>
        <v>0</v>
      </c>
      <c r="AP246">
        <f t="shared" si="150"/>
        <v>0</v>
      </c>
      <c r="AQ246">
        <f t="shared" si="130"/>
        <v>0</v>
      </c>
      <c r="AR246" t="str">
        <f t="shared" si="151"/>
        <v/>
      </c>
      <c r="AS246">
        <f t="shared" ca="1" si="152"/>
        <v>0</v>
      </c>
      <c r="AT246">
        <f t="shared" ca="1" si="153"/>
        <v>0</v>
      </c>
      <c r="AU246" t="str">
        <f t="shared" si="154"/>
        <v>-</v>
      </c>
      <c r="AX246">
        <f t="shared" si="131"/>
        <v>0</v>
      </c>
      <c r="AZ246" t="str">
        <f t="shared" si="155"/>
        <v/>
      </c>
      <c r="BA246">
        <f t="shared" si="156"/>
        <v>0</v>
      </c>
      <c r="BB246" t="str">
        <f>IF(AX246=0,"",IF(AX246="Nincs kapcsolód beszerzés",0,IF(ISERROR(VLOOKUP(AX246,Beszerzés!AS:AT,2,FALSE)),AX246,VLOOKUP(AX246,Beszerzés!AS:AT,2,FALSE))))</f>
        <v/>
      </c>
      <c r="BC246">
        <f t="shared" si="157"/>
        <v>0</v>
      </c>
      <c r="BD246">
        <f t="shared" si="158"/>
        <v>0</v>
      </c>
      <c r="BE246">
        <f t="shared" si="159"/>
        <v>0</v>
      </c>
      <c r="BF246" s="12" t="str">
        <f t="shared" si="160"/>
        <v>1900.01.00</v>
      </c>
      <c r="BG246" s="12" t="str">
        <f t="shared" si="161"/>
        <v>1900.01.00</v>
      </c>
      <c r="BH246">
        <f t="shared" si="162"/>
        <v>0</v>
      </c>
      <c r="BI246">
        <f t="shared" si="163"/>
        <v>0</v>
      </c>
      <c r="BJ246">
        <f t="shared" si="164"/>
        <v>0</v>
      </c>
      <c r="BK246">
        <f t="shared" si="165"/>
        <v>0</v>
      </c>
      <c r="BL246">
        <f t="shared" si="166"/>
        <v>0</v>
      </c>
    </row>
    <row r="247" spans="1:64">
      <c r="A247" s="22" t="str">
        <f t="shared" si="169"/>
        <v/>
      </c>
      <c r="B247" s="18"/>
      <c r="C247" s="20"/>
      <c r="D247" s="18"/>
      <c r="E247" s="18"/>
      <c r="F247" s="18"/>
      <c r="G247" s="18"/>
      <c r="H247" s="19"/>
      <c r="I247" s="19"/>
      <c r="J247" s="18"/>
      <c r="K247" s="18"/>
      <c r="L247" s="18"/>
      <c r="M247" s="20"/>
      <c r="N247" s="18"/>
      <c r="Q247" t="str">
        <f t="shared" si="132"/>
        <v>vége</v>
      </c>
      <c r="T247">
        <f t="shared" si="133"/>
        <v>1</v>
      </c>
      <c r="U247">
        <f t="shared" si="134"/>
        <v>1</v>
      </c>
      <c r="V247">
        <f t="shared" si="135"/>
        <v>1</v>
      </c>
      <c r="W247">
        <f t="shared" si="136"/>
        <v>1</v>
      </c>
      <c r="X247">
        <f t="shared" si="137"/>
        <v>1</v>
      </c>
      <c r="Y247">
        <f t="shared" si="138"/>
        <v>1</v>
      </c>
      <c r="Z247">
        <f t="shared" si="139"/>
        <v>1</v>
      </c>
      <c r="AA247">
        <f t="shared" si="140"/>
        <v>1</v>
      </c>
      <c r="AB247">
        <f t="shared" si="141"/>
        <v>1</v>
      </c>
      <c r="AC247">
        <f t="shared" si="142"/>
        <v>1</v>
      </c>
      <c r="AD247">
        <f t="shared" si="143"/>
        <v>1</v>
      </c>
      <c r="AE247">
        <f t="shared" si="144"/>
        <v>1</v>
      </c>
      <c r="AF247">
        <f t="shared" si="145"/>
        <v>1</v>
      </c>
      <c r="AG247">
        <f t="shared" si="146"/>
        <v>0</v>
      </c>
      <c r="AI247" t="str">
        <f t="shared" si="147"/>
        <v>;;;;;;;;;;0;0;0</v>
      </c>
      <c r="AL247">
        <f t="shared" si="148"/>
        <v>0</v>
      </c>
      <c r="AM247">
        <f t="shared" si="128"/>
        <v>0</v>
      </c>
      <c r="AN247">
        <f t="shared" si="149"/>
        <v>0</v>
      </c>
      <c r="AO247">
        <f t="shared" si="129"/>
        <v>0</v>
      </c>
      <c r="AP247">
        <f t="shared" si="150"/>
        <v>0</v>
      </c>
      <c r="AQ247">
        <f t="shared" si="130"/>
        <v>0</v>
      </c>
      <c r="AR247" t="str">
        <f t="shared" si="151"/>
        <v/>
      </c>
      <c r="AS247">
        <f t="shared" ca="1" si="152"/>
        <v>0</v>
      </c>
      <c r="AT247">
        <f t="shared" ca="1" si="153"/>
        <v>0</v>
      </c>
      <c r="AU247" t="str">
        <f t="shared" si="154"/>
        <v>-</v>
      </c>
      <c r="AX247">
        <f t="shared" si="131"/>
        <v>0</v>
      </c>
      <c r="AZ247" t="str">
        <f t="shared" si="155"/>
        <v/>
      </c>
      <c r="BA247">
        <f t="shared" si="156"/>
        <v>0</v>
      </c>
      <c r="BB247" t="str">
        <f>IF(AX247=0,"",IF(AX247="Nincs kapcsolód beszerzés",0,IF(ISERROR(VLOOKUP(AX247,Beszerzés!AS:AT,2,FALSE)),AX247,VLOOKUP(AX247,Beszerzés!AS:AT,2,FALSE))))</f>
        <v/>
      </c>
      <c r="BC247">
        <f t="shared" si="157"/>
        <v>0</v>
      </c>
      <c r="BD247">
        <f t="shared" si="158"/>
        <v>0</v>
      </c>
      <c r="BE247">
        <f t="shared" si="159"/>
        <v>0</v>
      </c>
      <c r="BF247" s="12" t="str">
        <f t="shared" si="160"/>
        <v>1900.01.00</v>
      </c>
      <c r="BG247" s="12" t="str">
        <f t="shared" si="161"/>
        <v>1900.01.00</v>
      </c>
      <c r="BH247">
        <f t="shared" si="162"/>
        <v>0</v>
      </c>
      <c r="BI247">
        <f t="shared" si="163"/>
        <v>0</v>
      </c>
      <c r="BJ247">
        <f t="shared" si="164"/>
        <v>0</v>
      </c>
      <c r="BK247">
        <f t="shared" si="165"/>
        <v>0</v>
      </c>
      <c r="BL247">
        <f t="shared" si="166"/>
        <v>0</v>
      </c>
    </row>
    <row r="248" spans="1:64">
      <c r="A248" s="22" t="str">
        <f t="shared" si="169"/>
        <v/>
      </c>
      <c r="B248" s="18"/>
      <c r="C248" s="20"/>
      <c r="D248" s="18"/>
      <c r="E248" s="18"/>
      <c r="F248" s="18"/>
      <c r="G248" s="18"/>
      <c r="H248" s="19"/>
      <c r="I248" s="19"/>
      <c r="J248" s="18"/>
      <c r="K248" s="18"/>
      <c r="L248" s="18"/>
      <c r="M248" s="20"/>
      <c r="N248" s="18"/>
      <c r="Q248" t="str">
        <f t="shared" si="132"/>
        <v>vége</v>
      </c>
      <c r="T248">
        <f t="shared" si="133"/>
        <v>1</v>
      </c>
      <c r="U248">
        <f t="shared" si="134"/>
        <v>1</v>
      </c>
      <c r="V248">
        <f t="shared" si="135"/>
        <v>1</v>
      </c>
      <c r="W248">
        <f t="shared" si="136"/>
        <v>1</v>
      </c>
      <c r="X248">
        <f t="shared" si="137"/>
        <v>1</v>
      </c>
      <c r="Y248">
        <f t="shared" si="138"/>
        <v>1</v>
      </c>
      <c r="Z248">
        <f t="shared" si="139"/>
        <v>1</v>
      </c>
      <c r="AA248">
        <f t="shared" si="140"/>
        <v>1</v>
      </c>
      <c r="AB248">
        <f t="shared" si="141"/>
        <v>1</v>
      </c>
      <c r="AC248">
        <f t="shared" si="142"/>
        <v>1</v>
      </c>
      <c r="AD248">
        <f t="shared" si="143"/>
        <v>1</v>
      </c>
      <c r="AE248">
        <f t="shared" si="144"/>
        <v>1</v>
      </c>
      <c r="AF248">
        <f t="shared" si="145"/>
        <v>1</v>
      </c>
      <c r="AG248">
        <f t="shared" si="146"/>
        <v>0</v>
      </c>
      <c r="AI248" t="str">
        <f t="shared" si="147"/>
        <v>;;;;;;;;;;0;0;0</v>
      </c>
      <c r="AL248">
        <f t="shared" si="148"/>
        <v>0</v>
      </c>
      <c r="AM248">
        <f t="shared" si="128"/>
        <v>0</v>
      </c>
      <c r="AN248">
        <f t="shared" si="149"/>
        <v>0</v>
      </c>
      <c r="AO248">
        <f t="shared" si="129"/>
        <v>0</v>
      </c>
      <c r="AP248">
        <f t="shared" si="150"/>
        <v>0</v>
      </c>
      <c r="AQ248">
        <f t="shared" si="130"/>
        <v>0</v>
      </c>
      <c r="AR248" t="str">
        <f t="shared" si="151"/>
        <v/>
      </c>
      <c r="AS248">
        <f t="shared" ca="1" si="152"/>
        <v>0</v>
      </c>
      <c r="AT248">
        <f t="shared" ca="1" si="153"/>
        <v>0</v>
      </c>
      <c r="AU248" t="str">
        <f t="shared" si="154"/>
        <v>-</v>
      </c>
      <c r="AX248">
        <f t="shared" si="131"/>
        <v>0</v>
      </c>
      <c r="AZ248" t="str">
        <f t="shared" si="155"/>
        <v/>
      </c>
      <c r="BA248">
        <f t="shared" si="156"/>
        <v>0</v>
      </c>
      <c r="BB248" t="str">
        <f>IF(AX248=0,"",IF(AX248="Nincs kapcsolód beszerzés",0,IF(ISERROR(VLOOKUP(AX248,Beszerzés!AS:AT,2,FALSE)),AX248,VLOOKUP(AX248,Beszerzés!AS:AT,2,FALSE))))</f>
        <v/>
      </c>
      <c r="BC248">
        <f t="shared" si="157"/>
        <v>0</v>
      </c>
      <c r="BD248">
        <f t="shared" si="158"/>
        <v>0</v>
      </c>
      <c r="BE248">
        <f t="shared" si="159"/>
        <v>0</v>
      </c>
      <c r="BF248" s="12" t="str">
        <f t="shared" si="160"/>
        <v>1900.01.00</v>
      </c>
      <c r="BG248" s="12" t="str">
        <f t="shared" si="161"/>
        <v>1900.01.00</v>
      </c>
      <c r="BH248">
        <f t="shared" si="162"/>
        <v>0</v>
      </c>
      <c r="BI248">
        <f t="shared" si="163"/>
        <v>0</v>
      </c>
      <c r="BJ248">
        <f t="shared" si="164"/>
        <v>0</v>
      </c>
      <c r="BK248">
        <f t="shared" si="165"/>
        <v>0</v>
      </c>
      <c r="BL248">
        <f t="shared" si="166"/>
        <v>0</v>
      </c>
    </row>
    <row r="249" spans="1:64">
      <c r="A249" s="22" t="str">
        <f t="shared" si="169"/>
        <v/>
      </c>
      <c r="B249" s="18"/>
      <c r="C249" s="20"/>
      <c r="D249" s="18"/>
      <c r="E249" s="18"/>
      <c r="F249" s="18"/>
      <c r="G249" s="18"/>
      <c r="H249" s="19"/>
      <c r="I249" s="19"/>
      <c r="J249" s="18"/>
      <c r="K249" s="18"/>
      <c r="L249" s="18"/>
      <c r="M249" s="20"/>
      <c r="N249" s="18"/>
      <c r="Q249" t="str">
        <f t="shared" si="132"/>
        <v>vége</v>
      </c>
      <c r="T249">
        <f t="shared" si="133"/>
        <v>1</v>
      </c>
      <c r="U249">
        <f t="shared" si="134"/>
        <v>1</v>
      </c>
      <c r="V249">
        <f t="shared" si="135"/>
        <v>1</v>
      </c>
      <c r="W249">
        <f t="shared" si="136"/>
        <v>1</v>
      </c>
      <c r="X249">
        <f t="shared" si="137"/>
        <v>1</v>
      </c>
      <c r="Y249">
        <f t="shared" si="138"/>
        <v>1</v>
      </c>
      <c r="Z249">
        <f t="shared" si="139"/>
        <v>1</v>
      </c>
      <c r="AA249">
        <f t="shared" si="140"/>
        <v>1</v>
      </c>
      <c r="AB249">
        <f t="shared" si="141"/>
        <v>1</v>
      </c>
      <c r="AC249">
        <f t="shared" si="142"/>
        <v>1</v>
      </c>
      <c r="AD249">
        <f t="shared" si="143"/>
        <v>1</v>
      </c>
      <c r="AE249">
        <f t="shared" si="144"/>
        <v>1</v>
      </c>
      <c r="AF249">
        <f t="shared" si="145"/>
        <v>1</v>
      </c>
      <c r="AG249">
        <f t="shared" si="146"/>
        <v>0</v>
      </c>
      <c r="AI249" t="str">
        <f t="shared" si="147"/>
        <v>;;;;;;;;;;0;0;0</v>
      </c>
      <c r="AL249">
        <f t="shared" si="148"/>
        <v>0</v>
      </c>
      <c r="AM249">
        <f t="shared" si="128"/>
        <v>0</v>
      </c>
      <c r="AN249">
        <f t="shared" si="149"/>
        <v>0</v>
      </c>
      <c r="AO249">
        <f t="shared" si="129"/>
        <v>0</v>
      </c>
      <c r="AP249">
        <f t="shared" si="150"/>
        <v>0</v>
      </c>
      <c r="AQ249">
        <f t="shared" si="130"/>
        <v>0</v>
      </c>
      <c r="AR249" t="str">
        <f t="shared" si="151"/>
        <v/>
      </c>
      <c r="AS249">
        <f t="shared" ca="1" si="152"/>
        <v>0</v>
      </c>
      <c r="AT249">
        <f t="shared" ca="1" si="153"/>
        <v>0</v>
      </c>
      <c r="AU249" t="str">
        <f t="shared" si="154"/>
        <v>-</v>
      </c>
      <c r="AX249">
        <f t="shared" si="131"/>
        <v>0</v>
      </c>
      <c r="AZ249" t="str">
        <f t="shared" si="155"/>
        <v/>
      </c>
      <c r="BA249">
        <f t="shared" si="156"/>
        <v>0</v>
      </c>
      <c r="BB249" t="str">
        <f>IF(AX249=0,"",IF(AX249="Nincs kapcsolód beszerzés",0,IF(ISERROR(VLOOKUP(AX249,Beszerzés!AS:AT,2,FALSE)),AX249,VLOOKUP(AX249,Beszerzés!AS:AT,2,FALSE))))</f>
        <v/>
      </c>
      <c r="BC249">
        <f t="shared" si="157"/>
        <v>0</v>
      </c>
      <c r="BD249">
        <f t="shared" si="158"/>
        <v>0</v>
      </c>
      <c r="BE249">
        <f t="shared" si="159"/>
        <v>0</v>
      </c>
      <c r="BF249" s="12" t="str">
        <f t="shared" si="160"/>
        <v>1900.01.00</v>
      </c>
      <c r="BG249" s="12" t="str">
        <f t="shared" si="161"/>
        <v>1900.01.00</v>
      </c>
      <c r="BH249">
        <f t="shared" si="162"/>
        <v>0</v>
      </c>
      <c r="BI249">
        <f t="shared" si="163"/>
        <v>0</v>
      </c>
      <c r="BJ249">
        <f t="shared" si="164"/>
        <v>0</v>
      </c>
      <c r="BK249">
        <f t="shared" si="165"/>
        <v>0</v>
      </c>
      <c r="BL249">
        <f t="shared" si="166"/>
        <v>0</v>
      </c>
    </row>
    <row r="250" spans="1:64">
      <c r="A250" s="22" t="str">
        <f t="shared" si="169"/>
        <v/>
      </c>
      <c r="B250" s="18"/>
      <c r="C250" s="20"/>
      <c r="D250" s="18"/>
      <c r="E250" s="18"/>
      <c r="F250" s="18"/>
      <c r="G250" s="18"/>
      <c r="H250" s="19"/>
      <c r="I250" s="19"/>
      <c r="J250" s="18"/>
      <c r="K250" s="18"/>
      <c r="L250" s="18"/>
      <c r="M250" s="20"/>
      <c r="N250" s="18"/>
      <c r="Q250" t="str">
        <f t="shared" si="132"/>
        <v>vége</v>
      </c>
      <c r="T250">
        <f t="shared" si="133"/>
        <v>1</v>
      </c>
      <c r="U250">
        <f t="shared" si="134"/>
        <v>1</v>
      </c>
      <c r="V250">
        <f t="shared" si="135"/>
        <v>1</v>
      </c>
      <c r="W250">
        <f t="shared" si="136"/>
        <v>1</v>
      </c>
      <c r="X250">
        <f t="shared" si="137"/>
        <v>1</v>
      </c>
      <c r="Y250">
        <f t="shared" si="138"/>
        <v>1</v>
      </c>
      <c r="Z250">
        <f t="shared" si="139"/>
        <v>1</v>
      </c>
      <c r="AA250">
        <f t="shared" si="140"/>
        <v>1</v>
      </c>
      <c r="AB250">
        <f t="shared" si="141"/>
        <v>1</v>
      </c>
      <c r="AC250">
        <f t="shared" si="142"/>
        <v>1</v>
      </c>
      <c r="AD250">
        <f t="shared" si="143"/>
        <v>1</v>
      </c>
      <c r="AE250">
        <f t="shared" si="144"/>
        <v>1</v>
      </c>
      <c r="AF250">
        <f t="shared" si="145"/>
        <v>1</v>
      </c>
      <c r="AG250">
        <f t="shared" si="146"/>
        <v>0</v>
      </c>
      <c r="AI250" t="str">
        <f t="shared" si="147"/>
        <v>;;;;;;;;;;0;0;0</v>
      </c>
      <c r="AL250">
        <f t="shared" si="148"/>
        <v>0</v>
      </c>
      <c r="AM250">
        <f t="shared" si="128"/>
        <v>0</v>
      </c>
      <c r="AN250">
        <f t="shared" si="149"/>
        <v>0</v>
      </c>
      <c r="AO250">
        <f t="shared" si="129"/>
        <v>0</v>
      </c>
      <c r="AP250">
        <f t="shared" si="150"/>
        <v>0</v>
      </c>
      <c r="AQ250">
        <f t="shared" si="130"/>
        <v>0</v>
      </c>
      <c r="AR250" t="str">
        <f t="shared" si="151"/>
        <v/>
      </c>
      <c r="AS250">
        <f t="shared" ca="1" si="152"/>
        <v>0</v>
      </c>
      <c r="AT250">
        <f t="shared" ca="1" si="153"/>
        <v>0</v>
      </c>
      <c r="AU250" t="str">
        <f t="shared" si="154"/>
        <v>-</v>
      </c>
      <c r="AX250">
        <f t="shared" si="131"/>
        <v>0</v>
      </c>
      <c r="AZ250" t="str">
        <f t="shared" si="155"/>
        <v/>
      </c>
      <c r="BA250">
        <f t="shared" si="156"/>
        <v>0</v>
      </c>
      <c r="BB250" t="str">
        <f>IF(AX250=0,"",IF(AX250="Nincs kapcsolód beszerzés",0,IF(ISERROR(VLOOKUP(AX250,Beszerzés!AS:AT,2,FALSE)),AX250,VLOOKUP(AX250,Beszerzés!AS:AT,2,FALSE))))</f>
        <v/>
      </c>
      <c r="BC250">
        <f t="shared" si="157"/>
        <v>0</v>
      </c>
      <c r="BD250">
        <f t="shared" si="158"/>
        <v>0</v>
      </c>
      <c r="BE250">
        <f t="shared" si="159"/>
        <v>0</v>
      </c>
      <c r="BF250" s="12" t="str">
        <f t="shared" si="160"/>
        <v>1900.01.00</v>
      </c>
      <c r="BG250" s="12" t="str">
        <f t="shared" si="161"/>
        <v>1900.01.00</v>
      </c>
      <c r="BH250">
        <f t="shared" si="162"/>
        <v>0</v>
      </c>
      <c r="BI250">
        <f t="shared" si="163"/>
        <v>0</v>
      </c>
      <c r="BJ250">
        <f t="shared" si="164"/>
        <v>0</v>
      </c>
      <c r="BK250">
        <f t="shared" si="165"/>
        <v>0</v>
      </c>
      <c r="BL250">
        <f t="shared" si="166"/>
        <v>0</v>
      </c>
    </row>
    <row r="251" spans="1:64">
      <c r="A251" s="22" t="str">
        <f t="shared" si="169"/>
        <v/>
      </c>
      <c r="B251" s="18"/>
      <c r="C251" s="20"/>
      <c r="D251" s="18"/>
      <c r="E251" s="18"/>
      <c r="F251" s="18"/>
      <c r="G251" s="18"/>
      <c r="H251" s="19"/>
      <c r="I251" s="19"/>
      <c r="J251" s="18"/>
      <c r="K251" s="18"/>
      <c r="L251" s="18"/>
      <c r="M251" s="20"/>
      <c r="N251" s="18"/>
      <c r="Q251" t="str">
        <f t="shared" si="132"/>
        <v>vége</v>
      </c>
      <c r="T251">
        <f t="shared" si="133"/>
        <v>1</v>
      </c>
      <c r="U251">
        <f t="shared" si="134"/>
        <v>1</v>
      </c>
      <c r="V251">
        <f t="shared" si="135"/>
        <v>1</v>
      </c>
      <c r="W251">
        <f t="shared" si="136"/>
        <v>1</v>
      </c>
      <c r="X251">
        <f t="shared" si="137"/>
        <v>1</v>
      </c>
      <c r="Y251">
        <f t="shared" si="138"/>
        <v>1</v>
      </c>
      <c r="Z251">
        <f t="shared" si="139"/>
        <v>1</v>
      </c>
      <c r="AA251">
        <f t="shared" si="140"/>
        <v>1</v>
      </c>
      <c r="AB251">
        <f t="shared" si="141"/>
        <v>1</v>
      </c>
      <c r="AC251">
        <f t="shared" si="142"/>
        <v>1</v>
      </c>
      <c r="AD251">
        <f t="shared" si="143"/>
        <v>1</v>
      </c>
      <c r="AE251">
        <f t="shared" si="144"/>
        <v>1</v>
      </c>
      <c r="AF251">
        <f t="shared" si="145"/>
        <v>1</v>
      </c>
      <c r="AG251">
        <f t="shared" si="146"/>
        <v>0</v>
      </c>
      <c r="AI251" t="str">
        <f t="shared" si="147"/>
        <v>;;;;;;;;;;0;0;0</v>
      </c>
      <c r="AL251">
        <f t="shared" si="148"/>
        <v>0</v>
      </c>
      <c r="AM251">
        <f t="shared" si="128"/>
        <v>0</v>
      </c>
      <c r="AN251">
        <f t="shared" si="149"/>
        <v>0</v>
      </c>
      <c r="AO251">
        <f t="shared" si="129"/>
        <v>0</v>
      </c>
      <c r="AP251">
        <f t="shared" si="150"/>
        <v>0</v>
      </c>
      <c r="AQ251">
        <f t="shared" si="130"/>
        <v>0</v>
      </c>
      <c r="AR251" t="str">
        <f t="shared" si="151"/>
        <v/>
      </c>
      <c r="AS251">
        <f t="shared" ca="1" si="152"/>
        <v>0</v>
      </c>
      <c r="AT251">
        <f t="shared" ca="1" si="153"/>
        <v>0</v>
      </c>
      <c r="AU251" t="str">
        <f t="shared" si="154"/>
        <v>-</v>
      </c>
      <c r="AX251">
        <f t="shared" si="131"/>
        <v>0</v>
      </c>
      <c r="AZ251" t="str">
        <f t="shared" si="155"/>
        <v/>
      </c>
      <c r="BA251">
        <f t="shared" si="156"/>
        <v>0</v>
      </c>
      <c r="BB251" t="str">
        <f>IF(AX251=0,"",IF(AX251="Nincs kapcsolód beszerzés",0,IF(ISERROR(VLOOKUP(AX251,Beszerzés!AS:AT,2,FALSE)),AX251,VLOOKUP(AX251,Beszerzés!AS:AT,2,FALSE))))</f>
        <v/>
      </c>
      <c r="BC251">
        <f t="shared" si="157"/>
        <v>0</v>
      </c>
      <c r="BD251">
        <f t="shared" si="158"/>
        <v>0</v>
      </c>
      <c r="BE251">
        <f t="shared" si="159"/>
        <v>0</v>
      </c>
      <c r="BF251" s="12" t="str">
        <f t="shared" si="160"/>
        <v>1900.01.00</v>
      </c>
      <c r="BG251" s="12" t="str">
        <f t="shared" si="161"/>
        <v>1900.01.00</v>
      </c>
      <c r="BH251">
        <f t="shared" si="162"/>
        <v>0</v>
      </c>
      <c r="BI251">
        <f t="shared" si="163"/>
        <v>0</v>
      </c>
      <c r="BJ251">
        <f t="shared" si="164"/>
        <v>0</v>
      </c>
      <c r="BK251">
        <f t="shared" si="165"/>
        <v>0</v>
      </c>
      <c r="BL251">
        <f t="shared" si="166"/>
        <v>0</v>
      </c>
    </row>
    <row r="252" spans="1:64">
      <c r="A252" s="22" t="str">
        <f t="shared" si="169"/>
        <v/>
      </c>
      <c r="B252" s="18"/>
      <c r="C252" s="20"/>
      <c r="D252" s="18"/>
      <c r="E252" s="18"/>
      <c r="F252" s="18"/>
      <c r="G252" s="18"/>
      <c r="H252" s="19"/>
      <c r="I252" s="19"/>
      <c r="J252" s="18"/>
      <c r="K252" s="18"/>
      <c r="L252" s="18"/>
      <c r="M252" s="20"/>
      <c r="N252" s="18"/>
      <c r="Q252" t="str">
        <f t="shared" si="132"/>
        <v>vége</v>
      </c>
      <c r="T252">
        <f t="shared" si="133"/>
        <v>1</v>
      </c>
      <c r="U252">
        <f t="shared" si="134"/>
        <v>1</v>
      </c>
      <c r="V252">
        <f t="shared" si="135"/>
        <v>1</v>
      </c>
      <c r="W252">
        <f t="shared" si="136"/>
        <v>1</v>
      </c>
      <c r="X252">
        <f t="shared" si="137"/>
        <v>1</v>
      </c>
      <c r="Y252">
        <f t="shared" si="138"/>
        <v>1</v>
      </c>
      <c r="Z252">
        <f t="shared" si="139"/>
        <v>1</v>
      </c>
      <c r="AA252">
        <f t="shared" si="140"/>
        <v>1</v>
      </c>
      <c r="AB252">
        <f t="shared" si="141"/>
        <v>1</v>
      </c>
      <c r="AC252">
        <f t="shared" si="142"/>
        <v>1</v>
      </c>
      <c r="AD252">
        <f t="shared" si="143"/>
        <v>1</v>
      </c>
      <c r="AE252">
        <f t="shared" si="144"/>
        <v>1</v>
      </c>
      <c r="AF252">
        <f t="shared" si="145"/>
        <v>1</v>
      </c>
      <c r="AG252">
        <f t="shared" si="146"/>
        <v>0</v>
      </c>
      <c r="AI252" t="str">
        <f t="shared" si="147"/>
        <v>;;;;;;;;;;0;0;0</v>
      </c>
      <c r="AL252">
        <f t="shared" si="148"/>
        <v>0</v>
      </c>
      <c r="AM252">
        <f t="shared" si="128"/>
        <v>0</v>
      </c>
      <c r="AN252">
        <f t="shared" si="149"/>
        <v>0</v>
      </c>
      <c r="AO252">
        <f t="shared" si="129"/>
        <v>0</v>
      </c>
      <c r="AP252">
        <f t="shared" si="150"/>
        <v>0</v>
      </c>
      <c r="AQ252">
        <f t="shared" si="130"/>
        <v>0</v>
      </c>
      <c r="AR252" t="str">
        <f t="shared" si="151"/>
        <v/>
      </c>
      <c r="AS252">
        <f t="shared" ca="1" si="152"/>
        <v>0</v>
      </c>
      <c r="AT252">
        <f t="shared" ca="1" si="153"/>
        <v>0</v>
      </c>
      <c r="AU252" t="str">
        <f t="shared" si="154"/>
        <v>-</v>
      </c>
      <c r="AX252">
        <f t="shared" si="131"/>
        <v>0</v>
      </c>
      <c r="AZ252" t="str">
        <f t="shared" si="155"/>
        <v/>
      </c>
      <c r="BA252">
        <f t="shared" si="156"/>
        <v>0</v>
      </c>
      <c r="BB252" t="str">
        <f>IF(AX252=0,"",IF(AX252="Nincs kapcsolód beszerzés",0,IF(ISERROR(VLOOKUP(AX252,Beszerzés!AS:AT,2,FALSE)),AX252,VLOOKUP(AX252,Beszerzés!AS:AT,2,FALSE))))</f>
        <v/>
      </c>
      <c r="BC252">
        <f t="shared" si="157"/>
        <v>0</v>
      </c>
      <c r="BD252">
        <f t="shared" si="158"/>
        <v>0</v>
      </c>
      <c r="BE252">
        <f t="shared" si="159"/>
        <v>0</v>
      </c>
      <c r="BF252" s="12" t="str">
        <f t="shared" si="160"/>
        <v>1900.01.00</v>
      </c>
      <c r="BG252" s="12" t="str">
        <f t="shared" si="161"/>
        <v>1900.01.00</v>
      </c>
      <c r="BH252">
        <f t="shared" si="162"/>
        <v>0</v>
      </c>
      <c r="BI252">
        <f t="shared" si="163"/>
        <v>0</v>
      </c>
      <c r="BJ252">
        <f t="shared" si="164"/>
        <v>0</v>
      </c>
      <c r="BK252">
        <f t="shared" si="165"/>
        <v>0</v>
      </c>
      <c r="BL252">
        <f t="shared" si="166"/>
        <v>0</v>
      </c>
    </row>
    <row r="253" spans="1:64">
      <c r="A253" s="22" t="str">
        <f t="shared" si="169"/>
        <v/>
      </c>
      <c r="B253" s="18"/>
      <c r="C253" s="20"/>
      <c r="D253" s="18"/>
      <c r="E253" s="18"/>
      <c r="F253" s="18"/>
      <c r="G253" s="18"/>
      <c r="H253" s="19"/>
      <c r="I253" s="19"/>
      <c r="J253" s="18"/>
      <c r="K253" s="18"/>
      <c r="L253" s="18"/>
      <c r="M253" s="20"/>
      <c r="N253" s="18"/>
      <c r="Q253" t="str">
        <f t="shared" si="132"/>
        <v>vége</v>
      </c>
      <c r="T253">
        <f t="shared" si="133"/>
        <v>1</v>
      </c>
      <c r="U253">
        <f t="shared" si="134"/>
        <v>1</v>
      </c>
      <c r="V253">
        <f t="shared" si="135"/>
        <v>1</v>
      </c>
      <c r="W253">
        <f t="shared" si="136"/>
        <v>1</v>
      </c>
      <c r="X253">
        <f t="shared" si="137"/>
        <v>1</v>
      </c>
      <c r="Y253">
        <f t="shared" si="138"/>
        <v>1</v>
      </c>
      <c r="Z253">
        <f t="shared" si="139"/>
        <v>1</v>
      </c>
      <c r="AA253">
        <f t="shared" si="140"/>
        <v>1</v>
      </c>
      <c r="AB253">
        <f t="shared" si="141"/>
        <v>1</v>
      </c>
      <c r="AC253">
        <f t="shared" si="142"/>
        <v>1</v>
      </c>
      <c r="AD253">
        <f t="shared" si="143"/>
        <v>1</v>
      </c>
      <c r="AE253">
        <f t="shared" si="144"/>
        <v>1</v>
      </c>
      <c r="AF253">
        <f t="shared" si="145"/>
        <v>1</v>
      </c>
      <c r="AG253">
        <f t="shared" si="146"/>
        <v>0</v>
      </c>
      <c r="AI253" t="str">
        <f t="shared" si="147"/>
        <v>;;;;;;;;;;0;0;0</v>
      </c>
      <c r="AL253">
        <f t="shared" si="148"/>
        <v>0</v>
      </c>
      <c r="AM253">
        <f t="shared" si="128"/>
        <v>0</v>
      </c>
      <c r="AN253">
        <f t="shared" si="149"/>
        <v>0</v>
      </c>
      <c r="AO253">
        <f t="shared" si="129"/>
        <v>0</v>
      </c>
      <c r="AP253">
        <f t="shared" si="150"/>
        <v>0</v>
      </c>
      <c r="AQ253">
        <f t="shared" si="130"/>
        <v>0</v>
      </c>
      <c r="AR253" t="str">
        <f t="shared" si="151"/>
        <v/>
      </c>
      <c r="AS253">
        <f t="shared" ca="1" si="152"/>
        <v>0</v>
      </c>
      <c r="AT253">
        <f t="shared" ca="1" si="153"/>
        <v>0</v>
      </c>
      <c r="AU253" t="str">
        <f t="shared" si="154"/>
        <v>-</v>
      </c>
      <c r="AX253">
        <f t="shared" si="131"/>
        <v>0</v>
      </c>
      <c r="AZ253" t="str">
        <f t="shared" si="155"/>
        <v/>
      </c>
      <c r="BA253">
        <f t="shared" si="156"/>
        <v>0</v>
      </c>
      <c r="BB253" t="str">
        <f>IF(AX253=0,"",IF(AX253="Nincs kapcsolód beszerzés",0,IF(ISERROR(VLOOKUP(AX253,Beszerzés!AS:AT,2,FALSE)),AX253,VLOOKUP(AX253,Beszerzés!AS:AT,2,FALSE))))</f>
        <v/>
      </c>
      <c r="BC253">
        <f t="shared" si="157"/>
        <v>0</v>
      </c>
      <c r="BD253">
        <f t="shared" si="158"/>
        <v>0</v>
      </c>
      <c r="BE253">
        <f t="shared" si="159"/>
        <v>0</v>
      </c>
      <c r="BF253" s="12" t="str">
        <f t="shared" si="160"/>
        <v>1900.01.00</v>
      </c>
      <c r="BG253" s="12" t="str">
        <f t="shared" si="161"/>
        <v>1900.01.00</v>
      </c>
      <c r="BH253">
        <f t="shared" si="162"/>
        <v>0</v>
      </c>
      <c r="BI253">
        <f t="shared" si="163"/>
        <v>0</v>
      </c>
      <c r="BJ253">
        <f t="shared" si="164"/>
        <v>0</v>
      </c>
      <c r="BK253">
        <f t="shared" si="165"/>
        <v>0</v>
      </c>
      <c r="BL253">
        <f t="shared" si="166"/>
        <v>0</v>
      </c>
    </row>
    <row r="254" spans="1:64">
      <c r="A254" s="22" t="str">
        <f t="shared" si="169"/>
        <v/>
      </c>
      <c r="B254" s="18"/>
      <c r="C254" s="20"/>
      <c r="D254" s="18"/>
      <c r="E254" s="18"/>
      <c r="F254" s="18"/>
      <c r="G254" s="18"/>
      <c r="H254" s="19"/>
      <c r="I254" s="19"/>
      <c r="J254" s="18"/>
      <c r="K254" s="18"/>
      <c r="L254" s="18"/>
      <c r="M254" s="20"/>
      <c r="N254" s="18"/>
      <c r="Q254" t="str">
        <f t="shared" si="132"/>
        <v>vége</v>
      </c>
      <c r="T254">
        <f t="shared" si="133"/>
        <v>1</v>
      </c>
      <c r="U254">
        <f t="shared" si="134"/>
        <v>1</v>
      </c>
      <c r="V254">
        <f t="shared" si="135"/>
        <v>1</v>
      </c>
      <c r="W254">
        <f t="shared" si="136"/>
        <v>1</v>
      </c>
      <c r="X254">
        <f t="shared" si="137"/>
        <v>1</v>
      </c>
      <c r="Y254">
        <f t="shared" si="138"/>
        <v>1</v>
      </c>
      <c r="Z254">
        <f t="shared" si="139"/>
        <v>1</v>
      </c>
      <c r="AA254">
        <f t="shared" si="140"/>
        <v>1</v>
      </c>
      <c r="AB254">
        <f t="shared" si="141"/>
        <v>1</v>
      </c>
      <c r="AC254">
        <f t="shared" si="142"/>
        <v>1</v>
      </c>
      <c r="AD254">
        <f t="shared" si="143"/>
        <v>1</v>
      </c>
      <c r="AE254">
        <f t="shared" si="144"/>
        <v>1</v>
      </c>
      <c r="AF254">
        <f t="shared" si="145"/>
        <v>1</v>
      </c>
      <c r="AG254">
        <f t="shared" si="146"/>
        <v>0</v>
      </c>
      <c r="AI254" t="str">
        <f t="shared" si="147"/>
        <v>;;;;;;;;;;0;0;0</v>
      </c>
      <c r="AL254">
        <f t="shared" si="148"/>
        <v>0</v>
      </c>
      <c r="AM254">
        <f t="shared" si="128"/>
        <v>0</v>
      </c>
      <c r="AN254">
        <f t="shared" si="149"/>
        <v>0</v>
      </c>
      <c r="AO254">
        <f t="shared" si="129"/>
        <v>0</v>
      </c>
      <c r="AP254">
        <f t="shared" si="150"/>
        <v>0</v>
      </c>
      <c r="AQ254">
        <f t="shared" si="130"/>
        <v>0</v>
      </c>
      <c r="AR254" t="str">
        <f t="shared" si="151"/>
        <v/>
      </c>
      <c r="AS254">
        <f t="shared" ca="1" si="152"/>
        <v>0</v>
      </c>
      <c r="AT254">
        <f t="shared" ca="1" si="153"/>
        <v>0</v>
      </c>
      <c r="AU254" t="str">
        <f t="shared" si="154"/>
        <v>-</v>
      </c>
      <c r="AX254">
        <f t="shared" si="131"/>
        <v>0</v>
      </c>
      <c r="AZ254" t="str">
        <f t="shared" si="155"/>
        <v/>
      </c>
      <c r="BA254">
        <f t="shared" si="156"/>
        <v>0</v>
      </c>
      <c r="BB254" t="str">
        <f>IF(AX254=0,"",IF(AX254="Nincs kapcsolód beszerzés",0,IF(ISERROR(VLOOKUP(AX254,Beszerzés!AS:AT,2,FALSE)),AX254,VLOOKUP(AX254,Beszerzés!AS:AT,2,FALSE))))</f>
        <v/>
      </c>
      <c r="BC254">
        <f t="shared" si="157"/>
        <v>0</v>
      </c>
      <c r="BD254">
        <f t="shared" si="158"/>
        <v>0</v>
      </c>
      <c r="BE254">
        <f t="shared" si="159"/>
        <v>0</v>
      </c>
      <c r="BF254" s="12" t="str">
        <f t="shared" si="160"/>
        <v>1900.01.00</v>
      </c>
      <c r="BG254" s="12" t="str">
        <f t="shared" si="161"/>
        <v>1900.01.00</v>
      </c>
      <c r="BH254">
        <f t="shared" si="162"/>
        <v>0</v>
      </c>
      <c r="BI254">
        <f t="shared" si="163"/>
        <v>0</v>
      </c>
      <c r="BJ254">
        <f t="shared" si="164"/>
        <v>0</v>
      </c>
      <c r="BK254">
        <f t="shared" si="165"/>
        <v>0</v>
      </c>
      <c r="BL254">
        <f t="shared" si="166"/>
        <v>0</v>
      </c>
    </row>
    <row r="255" spans="1:64">
      <c r="A255" s="22" t="str">
        <f t="shared" si="169"/>
        <v/>
      </c>
      <c r="B255" s="18"/>
      <c r="C255" s="20"/>
      <c r="D255" s="18"/>
      <c r="E255" s="18"/>
      <c r="F255" s="18"/>
      <c r="G255" s="18"/>
      <c r="H255" s="19"/>
      <c r="I255" s="19"/>
      <c r="J255" s="18"/>
      <c r="K255" s="18"/>
      <c r="L255" s="18"/>
      <c r="M255" s="20"/>
      <c r="N255" s="18"/>
      <c r="Q255" t="str">
        <f t="shared" si="132"/>
        <v>vége</v>
      </c>
      <c r="T255">
        <f t="shared" si="133"/>
        <v>1</v>
      </c>
      <c r="U255">
        <f t="shared" si="134"/>
        <v>1</v>
      </c>
      <c r="V255">
        <f t="shared" si="135"/>
        <v>1</v>
      </c>
      <c r="W255">
        <f t="shared" si="136"/>
        <v>1</v>
      </c>
      <c r="X255">
        <f t="shared" si="137"/>
        <v>1</v>
      </c>
      <c r="Y255">
        <f t="shared" si="138"/>
        <v>1</v>
      </c>
      <c r="Z255">
        <f t="shared" si="139"/>
        <v>1</v>
      </c>
      <c r="AA255">
        <f t="shared" si="140"/>
        <v>1</v>
      </c>
      <c r="AB255">
        <f t="shared" si="141"/>
        <v>1</v>
      </c>
      <c r="AC255">
        <f t="shared" si="142"/>
        <v>1</v>
      </c>
      <c r="AD255">
        <f t="shared" si="143"/>
        <v>1</v>
      </c>
      <c r="AE255">
        <f t="shared" si="144"/>
        <v>1</v>
      </c>
      <c r="AF255">
        <f t="shared" si="145"/>
        <v>1</v>
      </c>
      <c r="AG255">
        <f t="shared" si="146"/>
        <v>0</v>
      </c>
      <c r="AI255" t="str">
        <f t="shared" si="147"/>
        <v>;;;;;;;;;;0;0;0</v>
      </c>
      <c r="AL255">
        <f t="shared" si="148"/>
        <v>0</v>
      </c>
      <c r="AM255">
        <f t="shared" si="128"/>
        <v>0</v>
      </c>
      <c r="AN255">
        <f t="shared" si="149"/>
        <v>0</v>
      </c>
      <c r="AO255">
        <f t="shared" si="129"/>
        <v>0</v>
      </c>
      <c r="AP255">
        <f t="shared" si="150"/>
        <v>0</v>
      </c>
      <c r="AQ255">
        <f t="shared" si="130"/>
        <v>0</v>
      </c>
      <c r="AR255" t="str">
        <f t="shared" si="151"/>
        <v/>
      </c>
      <c r="AS255">
        <f t="shared" ca="1" si="152"/>
        <v>0</v>
      </c>
      <c r="AT255">
        <f t="shared" ca="1" si="153"/>
        <v>0</v>
      </c>
      <c r="AU255" t="str">
        <f t="shared" si="154"/>
        <v>-</v>
      </c>
      <c r="AX255">
        <f t="shared" si="131"/>
        <v>0</v>
      </c>
      <c r="AZ255" t="str">
        <f t="shared" si="155"/>
        <v/>
      </c>
      <c r="BA255">
        <f t="shared" si="156"/>
        <v>0</v>
      </c>
      <c r="BB255" t="str">
        <f>IF(AX255=0,"",IF(AX255="Nincs kapcsolód beszerzés",0,IF(ISERROR(VLOOKUP(AX255,Beszerzés!AS:AT,2,FALSE)),AX255,VLOOKUP(AX255,Beszerzés!AS:AT,2,FALSE))))</f>
        <v/>
      </c>
      <c r="BC255">
        <f t="shared" si="157"/>
        <v>0</v>
      </c>
      <c r="BD255">
        <f t="shared" si="158"/>
        <v>0</v>
      </c>
      <c r="BE255">
        <f t="shared" si="159"/>
        <v>0</v>
      </c>
      <c r="BF255" s="12" t="str">
        <f t="shared" si="160"/>
        <v>1900.01.00</v>
      </c>
      <c r="BG255" s="12" t="str">
        <f t="shared" si="161"/>
        <v>1900.01.00</v>
      </c>
      <c r="BH255">
        <f t="shared" si="162"/>
        <v>0</v>
      </c>
      <c r="BI255">
        <f t="shared" si="163"/>
        <v>0</v>
      </c>
      <c r="BJ255">
        <f t="shared" si="164"/>
        <v>0</v>
      </c>
      <c r="BK255">
        <f t="shared" si="165"/>
        <v>0</v>
      </c>
      <c r="BL255">
        <f t="shared" si="166"/>
        <v>0</v>
      </c>
    </row>
    <row r="256" spans="1:64">
      <c r="A256" s="22" t="str">
        <f t="shared" si="169"/>
        <v/>
      </c>
      <c r="B256" s="18"/>
      <c r="C256" s="20"/>
      <c r="D256" s="18"/>
      <c r="E256" s="18"/>
      <c r="F256" s="18"/>
      <c r="G256" s="18"/>
      <c r="H256" s="19"/>
      <c r="I256" s="19"/>
      <c r="J256" s="18"/>
      <c r="K256" s="18"/>
      <c r="L256" s="18"/>
      <c r="M256" s="20"/>
      <c r="N256" s="18"/>
      <c r="Q256" t="str">
        <f t="shared" si="132"/>
        <v>vége</v>
      </c>
      <c r="T256">
        <f t="shared" si="133"/>
        <v>1</v>
      </c>
      <c r="U256">
        <f t="shared" si="134"/>
        <v>1</v>
      </c>
      <c r="V256">
        <f t="shared" si="135"/>
        <v>1</v>
      </c>
      <c r="W256">
        <f t="shared" si="136"/>
        <v>1</v>
      </c>
      <c r="X256">
        <f t="shared" si="137"/>
        <v>1</v>
      </c>
      <c r="Y256">
        <f t="shared" si="138"/>
        <v>1</v>
      </c>
      <c r="Z256">
        <f t="shared" si="139"/>
        <v>1</v>
      </c>
      <c r="AA256">
        <f t="shared" si="140"/>
        <v>1</v>
      </c>
      <c r="AB256">
        <f t="shared" si="141"/>
        <v>1</v>
      </c>
      <c r="AC256">
        <f t="shared" si="142"/>
        <v>1</v>
      </c>
      <c r="AD256">
        <f t="shared" si="143"/>
        <v>1</v>
      </c>
      <c r="AE256">
        <f t="shared" si="144"/>
        <v>1</v>
      </c>
      <c r="AF256">
        <f t="shared" si="145"/>
        <v>1</v>
      </c>
      <c r="AG256">
        <f t="shared" si="146"/>
        <v>0</v>
      </c>
      <c r="AI256" t="str">
        <f t="shared" si="147"/>
        <v>;;;;;;;;;;0;0;0</v>
      </c>
      <c r="AL256">
        <f t="shared" si="148"/>
        <v>0</v>
      </c>
      <c r="AM256">
        <f t="shared" si="128"/>
        <v>0</v>
      </c>
      <c r="AN256">
        <f t="shared" si="149"/>
        <v>0</v>
      </c>
      <c r="AO256">
        <f t="shared" si="129"/>
        <v>0</v>
      </c>
      <c r="AP256">
        <f t="shared" si="150"/>
        <v>0</v>
      </c>
      <c r="AQ256">
        <f t="shared" si="130"/>
        <v>0</v>
      </c>
      <c r="AR256" t="str">
        <f t="shared" si="151"/>
        <v/>
      </c>
      <c r="AS256">
        <f t="shared" ca="1" si="152"/>
        <v>0</v>
      </c>
      <c r="AT256">
        <f t="shared" ca="1" si="153"/>
        <v>0</v>
      </c>
      <c r="AU256" t="str">
        <f t="shared" si="154"/>
        <v>-</v>
      </c>
      <c r="AX256">
        <f t="shared" si="131"/>
        <v>0</v>
      </c>
      <c r="AZ256" t="str">
        <f t="shared" si="155"/>
        <v/>
      </c>
      <c r="BA256">
        <f t="shared" si="156"/>
        <v>0</v>
      </c>
      <c r="BB256" t="str">
        <f>IF(AX256=0,"",IF(AX256="Nincs kapcsolód beszerzés",0,IF(ISERROR(VLOOKUP(AX256,Beszerzés!AS:AT,2,FALSE)),AX256,VLOOKUP(AX256,Beszerzés!AS:AT,2,FALSE))))</f>
        <v/>
      </c>
      <c r="BC256">
        <f t="shared" si="157"/>
        <v>0</v>
      </c>
      <c r="BD256">
        <f t="shared" si="158"/>
        <v>0</v>
      </c>
      <c r="BE256">
        <f t="shared" si="159"/>
        <v>0</v>
      </c>
      <c r="BF256" s="12" t="str">
        <f t="shared" si="160"/>
        <v>1900.01.00</v>
      </c>
      <c r="BG256" s="12" t="str">
        <f t="shared" si="161"/>
        <v>1900.01.00</v>
      </c>
      <c r="BH256">
        <f t="shared" si="162"/>
        <v>0</v>
      </c>
      <c r="BI256">
        <f t="shared" si="163"/>
        <v>0</v>
      </c>
      <c r="BJ256">
        <f t="shared" si="164"/>
        <v>0</v>
      </c>
      <c r="BK256">
        <f t="shared" si="165"/>
        <v>0</v>
      </c>
      <c r="BL256">
        <f t="shared" si="166"/>
        <v>0</v>
      </c>
    </row>
    <row r="257" spans="1:64">
      <c r="A257" s="22" t="str">
        <f t="shared" si="169"/>
        <v/>
      </c>
      <c r="B257" s="18"/>
      <c r="C257" s="20"/>
      <c r="D257" s="18"/>
      <c r="E257" s="18"/>
      <c r="F257" s="18"/>
      <c r="G257" s="18"/>
      <c r="H257" s="19"/>
      <c r="I257" s="19"/>
      <c r="J257" s="18"/>
      <c r="K257" s="18"/>
      <c r="L257" s="18"/>
      <c r="M257" s="20"/>
      <c r="N257" s="18"/>
      <c r="Q257" t="str">
        <f t="shared" si="132"/>
        <v>vége</v>
      </c>
      <c r="T257">
        <f t="shared" si="133"/>
        <v>1</v>
      </c>
      <c r="U257">
        <f t="shared" si="134"/>
        <v>1</v>
      </c>
      <c r="V257">
        <f t="shared" si="135"/>
        <v>1</v>
      </c>
      <c r="W257">
        <f t="shared" si="136"/>
        <v>1</v>
      </c>
      <c r="X257">
        <f t="shared" si="137"/>
        <v>1</v>
      </c>
      <c r="Y257">
        <f t="shared" si="138"/>
        <v>1</v>
      </c>
      <c r="Z257">
        <f t="shared" si="139"/>
        <v>1</v>
      </c>
      <c r="AA257">
        <f t="shared" si="140"/>
        <v>1</v>
      </c>
      <c r="AB257">
        <f t="shared" si="141"/>
        <v>1</v>
      </c>
      <c r="AC257">
        <f t="shared" si="142"/>
        <v>1</v>
      </c>
      <c r="AD257">
        <f t="shared" si="143"/>
        <v>1</v>
      </c>
      <c r="AE257">
        <f t="shared" si="144"/>
        <v>1</v>
      </c>
      <c r="AF257">
        <f t="shared" si="145"/>
        <v>1</v>
      </c>
      <c r="AG257">
        <f t="shared" si="146"/>
        <v>0</v>
      </c>
      <c r="AI257" t="str">
        <f t="shared" si="147"/>
        <v>;;;;;;;;;;0;0;0</v>
      </c>
      <c r="AL257">
        <f t="shared" si="148"/>
        <v>0</v>
      </c>
      <c r="AM257">
        <f t="shared" si="128"/>
        <v>0</v>
      </c>
      <c r="AN257">
        <f t="shared" si="149"/>
        <v>0</v>
      </c>
      <c r="AO257">
        <f t="shared" si="129"/>
        <v>0</v>
      </c>
      <c r="AP257">
        <f t="shared" si="150"/>
        <v>0</v>
      </c>
      <c r="AQ257">
        <f t="shared" si="130"/>
        <v>0</v>
      </c>
      <c r="AR257" t="str">
        <f t="shared" si="151"/>
        <v/>
      </c>
      <c r="AS257">
        <f t="shared" ca="1" si="152"/>
        <v>0</v>
      </c>
      <c r="AT257">
        <f t="shared" ca="1" si="153"/>
        <v>0</v>
      </c>
      <c r="AU257" t="str">
        <f t="shared" si="154"/>
        <v>-</v>
      </c>
      <c r="AX257">
        <f t="shared" si="131"/>
        <v>0</v>
      </c>
      <c r="AZ257" t="str">
        <f t="shared" si="155"/>
        <v/>
      </c>
      <c r="BA257">
        <f t="shared" si="156"/>
        <v>0</v>
      </c>
      <c r="BB257" t="str">
        <f>IF(AX257=0,"",IF(AX257="Nincs kapcsolód beszerzés",0,IF(ISERROR(VLOOKUP(AX257,Beszerzés!AS:AT,2,FALSE)),AX257,VLOOKUP(AX257,Beszerzés!AS:AT,2,FALSE))))</f>
        <v/>
      </c>
      <c r="BC257">
        <f t="shared" si="157"/>
        <v>0</v>
      </c>
      <c r="BD257">
        <f t="shared" si="158"/>
        <v>0</v>
      </c>
      <c r="BE257">
        <f t="shared" si="159"/>
        <v>0</v>
      </c>
      <c r="BF257" s="12" t="str">
        <f t="shared" si="160"/>
        <v>1900.01.00</v>
      </c>
      <c r="BG257" s="12" t="str">
        <f t="shared" si="161"/>
        <v>1900.01.00</v>
      </c>
      <c r="BH257">
        <f t="shared" si="162"/>
        <v>0</v>
      </c>
      <c r="BI257">
        <f t="shared" si="163"/>
        <v>0</v>
      </c>
      <c r="BJ257">
        <f t="shared" si="164"/>
        <v>0</v>
      </c>
      <c r="BK257">
        <f t="shared" si="165"/>
        <v>0</v>
      </c>
      <c r="BL257">
        <f t="shared" si="166"/>
        <v>0</v>
      </c>
    </row>
    <row r="258" spans="1:64">
      <c r="A258" s="22" t="str">
        <f t="shared" si="169"/>
        <v/>
      </c>
      <c r="B258" s="18"/>
      <c r="C258" s="20"/>
      <c r="D258" s="18"/>
      <c r="E258" s="18"/>
      <c r="F258" s="18"/>
      <c r="G258" s="18"/>
      <c r="H258" s="19"/>
      <c r="I258" s="19"/>
      <c r="J258" s="18"/>
      <c r="K258" s="18"/>
      <c r="L258" s="18"/>
      <c r="M258" s="20"/>
      <c r="N258" s="18"/>
      <c r="Q258" t="str">
        <f t="shared" si="132"/>
        <v>vége</v>
      </c>
      <c r="T258">
        <f t="shared" si="133"/>
        <v>1</v>
      </c>
      <c r="U258">
        <f t="shared" si="134"/>
        <v>1</v>
      </c>
      <c r="V258">
        <f t="shared" si="135"/>
        <v>1</v>
      </c>
      <c r="W258">
        <f t="shared" si="136"/>
        <v>1</v>
      </c>
      <c r="X258">
        <f t="shared" si="137"/>
        <v>1</v>
      </c>
      <c r="Y258">
        <f t="shared" si="138"/>
        <v>1</v>
      </c>
      <c r="Z258">
        <f t="shared" si="139"/>
        <v>1</v>
      </c>
      <c r="AA258">
        <f t="shared" si="140"/>
        <v>1</v>
      </c>
      <c r="AB258">
        <f t="shared" si="141"/>
        <v>1</v>
      </c>
      <c r="AC258">
        <f t="shared" si="142"/>
        <v>1</v>
      </c>
      <c r="AD258">
        <f t="shared" si="143"/>
        <v>1</v>
      </c>
      <c r="AE258">
        <f t="shared" si="144"/>
        <v>1</v>
      </c>
      <c r="AF258">
        <f t="shared" si="145"/>
        <v>1</v>
      </c>
      <c r="AG258">
        <f t="shared" si="146"/>
        <v>0</v>
      </c>
      <c r="AI258" t="str">
        <f t="shared" si="147"/>
        <v>;;;;;;;;;;0;0;0</v>
      </c>
      <c r="AL258">
        <f t="shared" si="148"/>
        <v>0</v>
      </c>
      <c r="AM258">
        <f t="shared" si="128"/>
        <v>0</v>
      </c>
      <c r="AN258">
        <f t="shared" si="149"/>
        <v>0</v>
      </c>
      <c r="AO258">
        <f t="shared" si="129"/>
        <v>0</v>
      </c>
      <c r="AP258">
        <f t="shared" si="150"/>
        <v>0</v>
      </c>
      <c r="AQ258">
        <f t="shared" si="130"/>
        <v>0</v>
      </c>
      <c r="AR258" t="str">
        <f t="shared" si="151"/>
        <v/>
      </c>
      <c r="AS258">
        <f t="shared" ca="1" si="152"/>
        <v>0</v>
      </c>
      <c r="AT258">
        <f t="shared" ca="1" si="153"/>
        <v>0</v>
      </c>
      <c r="AU258" t="str">
        <f t="shared" si="154"/>
        <v>-</v>
      </c>
      <c r="AX258">
        <f t="shared" si="131"/>
        <v>0</v>
      </c>
      <c r="AZ258" t="str">
        <f t="shared" si="155"/>
        <v/>
      </c>
      <c r="BA258">
        <f t="shared" si="156"/>
        <v>0</v>
      </c>
      <c r="BB258" t="str">
        <f>IF(AX258=0,"",IF(AX258="Nincs kapcsolód beszerzés",0,IF(ISERROR(VLOOKUP(AX258,Beszerzés!AS:AT,2,FALSE)),AX258,VLOOKUP(AX258,Beszerzés!AS:AT,2,FALSE))))</f>
        <v/>
      </c>
      <c r="BC258">
        <f t="shared" si="157"/>
        <v>0</v>
      </c>
      <c r="BD258">
        <f t="shared" si="158"/>
        <v>0</v>
      </c>
      <c r="BE258">
        <f t="shared" si="159"/>
        <v>0</v>
      </c>
      <c r="BF258" s="12" t="str">
        <f t="shared" si="160"/>
        <v>1900.01.00</v>
      </c>
      <c r="BG258" s="12" t="str">
        <f t="shared" si="161"/>
        <v>1900.01.00</v>
      </c>
      <c r="BH258">
        <f t="shared" si="162"/>
        <v>0</v>
      </c>
      <c r="BI258">
        <f t="shared" si="163"/>
        <v>0</v>
      </c>
      <c r="BJ258">
        <f t="shared" si="164"/>
        <v>0</v>
      </c>
      <c r="BK258">
        <f t="shared" si="165"/>
        <v>0</v>
      </c>
      <c r="BL258">
        <f t="shared" si="166"/>
        <v>0</v>
      </c>
    </row>
    <row r="259" spans="1:64">
      <c r="A259" s="22" t="str">
        <f t="shared" si="169"/>
        <v/>
      </c>
      <c r="B259" s="18"/>
      <c r="C259" s="20"/>
      <c r="D259" s="18"/>
      <c r="E259" s="18"/>
      <c r="F259" s="18"/>
      <c r="G259" s="18"/>
      <c r="H259" s="19"/>
      <c r="I259" s="19"/>
      <c r="J259" s="18"/>
      <c r="K259" s="18"/>
      <c r="L259" s="18"/>
      <c r="M259" s="20"/>
      <c r="N259" s="18"/>
      <c r="Q259" t="str">
        <f t="shared" si="132"/>
        <v>vége</v>
      </c>
      <c r="T259">
        <f t="shared" si="133"/>
        <v>1</v>
      </c>
      <c r="U259">
        <f t="shared" si="134"/>
        <v>1</v>
      </c>
      <c r="V259">
        <f t="shared" si="135"/>
        <v>1</v>
      </c>
      <c r="W259">
        <f t="shared" si="136"/>
        <v>1</v>
      </c>
      <c r="X259">
        <f t="shared" si="137"/>
        <v>1</v>
      </c>
      <c r="Y259">
        <f t="shared" si="138"/>
        <v>1</v>
      </c>
      <c r="Z259">
        <f t="shared" si="139"/>
        <v>1</v>
      </c>
      <c r="AA259">
        <f t="shared" si="140"/>
        <v>1</v>
      </c>
      <c r="AB259">
        <f t="shared" si="141"/>
        <v>1</v>
      </c>
      <c r="AC259">
        <f t="shared" si="142"/>
        <v>1</v>
      </c>
      <c r="AD259">
        <f t="shared" si="143"/>
        <v>1</v>
      </c>
      <c r="AE259">
        <f t="shared" si="144"/>
        <v>1</v>
      </c>
      <c r="AF259">
        <f t="shared" si="145"/>
        <v>1</v>
      </c>
      <c r="AG259">
        <f t="shared" si="146"/>
        <v>0</v>
      </c>
      <c r="AI259" t="str">
        <f t="shared" si="147"/>
        <v>;;;;;;;;;;0;0;0</v>
      </c>
      <c r="AL259">
        <f t="shared" si="148"/>
        <v>0</v>
      </c>
      <c r="AM259">
        <f t="shared" ref="AM259:AM302" si="170">IF(AL259&gt;0,REPLACE(L260,AL259,1,"."),L260)</f>
        <v>0</v>
      </c>
      <c r="AN259">
        <f t="shared" si="149"/>
        <v>0</v>
      </c>
      <c r="AO259">
        <f t="shared" ref="AO259:AO302" si="171">IF(AN259&gt;0,REPLACE(M260,AN259,1,"."),M260)</f>
        <v>0</v>
      </c>
      <c r="AP259">
        <f t="shared" si="150"/>
        <v>0</v>
      </c>
      <c r="AQ259">
        <f t="shared" ref="AQ259:AQ302" si="172">IF(AP259&gt;0,REPLACE(N260,AP259,1,"."),N260)</f>
        <v>0</v>
      </c>
      <c r="AR259" t="str">
        <f t="shared" si="151"/>
        <v/>
      </c>
      <c r="AS259">
        <f t="shared" ca="1" si="152"/>
        <v>0</v>
      </c>
      <c r="AT259">
        <f t="shared" ca="1" si="153"/>
        <v>0</v>
      </c>
      <c r="AU259" t="str">
        <f t="shared" si="154"/>
        <v>-</v>
      </c>
      <c r="AX259">
        <f t="shared" ref="AX259:AX303" si="173">D260</f>
        <v>0</v>
      </c>
      <c r="AZ259" t="str">
        <f t="shared" si="155"/>
        <v/>
      </c>
      <c r="BA259">
        <f t="shared" si="156"/>
        <v>0</v>
      </c>
      <c r="BB259" t="str">
        <f>IF(AX259=0,"",IF(AX259="Nincs kapcsolód beszerzés",0,IF(ISERROR(VLOOKUP(AX259,Beszerzés!AS:AT,2,FALSE)),AX259,VLOOKUP(AX259,Beszerzés!AS:AT,2,FALSE))))</f>
        <v/>
      </c>
      <c r="BC259">
        <f t="shared" si="157"/>
        <v>0</v>
      </c>
      <c r="BD259">
        <f t="shared" si="158"/>
        <v>0</v>
      </c>
      <c r="BE259">
        <f t="shared" si="159"/>
        <v>0</v>
      </c>
      <c r="BF259" s="12" t="str">
        <f t="shared" si="160"/>
        <v>1900.01.00</v>
      </c>
      <c r="BG259" s="12" t="str">
        <f t="shared" si="161"/>
        <v>1900.01.00</v>
      </c>
      <c r="BH259">
        <f t="shared" si="162"/>
        <v>0</v>
      </c>
      <c r="BI259">
        <f t="shared" si="163"/>
        <v>0</v>
      </c>
      <c r="BJ259">
        <f t="shared" si="164"/>
        <v>0</v>
      </c>
      <c r="BK259">
        <f t="shared" si="165"/>
        <v>0</v>
      </c>
      <c r="BL259">
        <f t="shared" si="166"/>
        <v>0</v>
      </c>
    </row>
    <row r="260" spans="1:64">
      <c r="A260" s="22" t="str">
        <f t="shared" si="169"/>
        <v/>
      </c>
      <c r="B260" s="18"/>
      <c r="C260" s="20"/>
      <c r="D260" s="18"/>
      <c r="E260" s="18"/>
      <c r="F260" s="18"/>
      <c r="G260" s="18"/>
      <c r="H260" s="19"/>
      <c r="I260" s="19"/>
      <c r="J260" s="18"/>
      <c r="K260" s="18"/>
      <c r="L260" s="18"/>
      <c r="M260" s="20"/>
      <c r="N260" s="18"/>
      <c r="Q260" t="str">
        <f t="shared" ref="Q260:Q302" si="174">IF(AND(ISBLANK(N261),ISBLANK(N262)*ISBLANK(N263)),"vége",0)</f>
        <v>vége</v>
      </c>
      <c r="T260">
        <f t="shared" ref="T260:T303" si="175">IF(ISBLANK(B261),1,0)</f>
        <v>1</v>
      </c>
      <c r="U260">
        <f t="shared" ref="U260:U303" si="176">IF(ISBLANK(C261),1,0)</f>
        <v>1</v>
      </c>
      <c r="V260">
        <f t="shared" ref="V260:V303" si="177">IF(ISBLANK(D261),1,0)</f>
        <v>1</v>
      </c>
      <c r="W260">
        <f t="shared" ref="W260:W303" si="178">IF(ISBLANK(E261),1,0)</f>
        <v>1</v>
      </c>
      <c r="X260">
        <f t="shared" ref="X260:X303" si="179">IF(ISBLANK(F261),1,0)</f>
        <v>1</v>
      </c>
      <c r="Y260">
        <f t="shared" ref="Y260:Y303" si="180">IF(ISBLANK(G261),1,0)</f>
        <v>1</v>
      </c>
      <c r="Z260">
        <f t="shared" ref="Z260:Z303" si="181">IF(ISBLANK(H261),1,IF(AS260=1,1,0))</f>
        <v>1</v>
      </c>
      <c r="AA260">
        <f t="shared" ref="AA260:AA303" si="182">IF(ISBLANK(I261),1,IF(AT260=1,1,0))</f>
        <v>1</v>
      </c>
      <c r="AB260">
        <f t="shared" ref="AB260:AB303" si="183">IF(ISBLANK(J261),1,0)</f>
        <v>1</v>
      </c>
      <c r="AC260">
        <f t="shared" ref="AC260:AC303" si="184">IF(ISBLANK(K261),1,0)</f>
        <v>1</v>
      </c>
      <c r="AD260">
        <f t="shared" ref="AD260:AD303" si="185">IF(ISBLANK(L261),1,0)</f>
        <v>1</v>
      </c>
      <c r="AE260">
        <f t="shared" ref="AE260:AE303" si="186">IF(ISBLANK(M261),1,0)</f>
        <v>1</v>
      </c>
      <c r="AF260">
        <f t="shared" ref="AF260:AF303" si="187">IF(ISBLANK(N261),1,0)</f>
        <v>1</v>
      </c>
      <c r="AG260">
        <f t="shared" ref="AG260:AG303" si="188">IF(OR(SUM(T260:AF260)=0,SUM(T260:AF260)=13),0,1)</f>
        <v>0</v>
      </c>
      <c r="AI260" t="str">
        <f t="shared" ref="AI260:AI302" si="189">CONCATENATE(AR260,";",C261,";",D261,";",E261,";",F261,";",G261,";",H261,";",I261,";",J261,";",K261,";",AM260,";",AO260,";",AQ260)</f>
        <v>;;;;;;;;;;0;0;0</v>
      </c>
      <c r="AL260">
        <f t="shared" ref="AL260:AL302" si="190">IF(ISERROR(SEARCH(",",L261,1)),0,SEARCH(",",L261,1))</f>
        <v>0</v>
      </c>
      <c r="AM260">
        <f t="shared" si="170"/>
        <v>0</v>
      </c>
      <c r="AN260">
        <f t="shared" ref="AN260:AN302" si="191">IF(ISERROR(SEARCH(",",M261,1)),0,SEARCH(",",M261,1))</f>
        <v>0</v>
      </c>
      <c r="AO260">
        <f t="shared" si="171"/>
        <v>0</v>
      </c>
      <c r="AP260">
        <f t="shared" ref="AP260:AP302" si="192">IF(ISERROR(SEARCH(",",N261,1)),0,SEARCH(",",N261,1))</f>
        <v>0</v>
      </c>
      <c r="AQ260">
        <f t="shared" si="172"/>
        <v>0</v>
      </c>
      <c r="AR260" t="str">
        <f t="shared" ref="AR260:AR302" si="193">IF(AG260=1,"",IF(B261="Új",CONCATENATE("X",A261),A261))</f>
        <v/>
      </c>
      <c r="AS260">
        <f t="shared" ref="AS260:AS302" ca="1" si="194">IF(H261&gt;$Q$1,1,0)</f>
        <v>0</v>
      </c>
      <c r="AT260">
        <f t="shared" ref="AT260:AT302" ca="1" si="195">IF(I261&gt;$Q$1,1,0)</f>
        <v>0</v>
      </c>
      <c r="AU260" t="str">
        <f t="shared" ref="AU260:AU302" si="196">CONCATENATE(A261,"-",C261)</f>
        <v>-</v>
      </c>
      <c r="AX260">
        <f t="shared" si="173"/>
        <v>0</v>
      </c>
      <c r="AZ260" t="str">
        <f t="shared" ref="AZ260:AZ303" si="197">AR260</f>
        <v/>
      </c>
      <c r="BA260">
        <f t="shared" ref="BA260:BA303" si="198">C261</f>
        <v>0</v>
      </c>
      <c r="BB260" t="str">
        <f>IF(AX260=0,"",IF(AX260="Nincs kapcsolód beszerzés",0,IF(ISERROR(VLOOKUP(AX260,Beszerzés!AS:AT,2,FALSE)),AX260,VLOOKUP(AX260,Beszerzés!AS:AT,2,FALSE))))</f>
        <v/>
      </c>
      <c r="BC260">
        <f t="shared" ref="BC260:BC303" si="199">E261</f>
        <v>0</v>
      </c>
      <c r="BD260">
        <f t="shared" ref="BD260:BD303" si="200">F261</f>
        <v>0</v>
      </c>
      <c r="BE260">
        <f t="shared" ref="BE260:BE303" si="201">G261</f>
        <v>0</v>
      </c>
      <c r="BF260" s="12" t="str">
        <f t="shared" ref="BF260:BF303" si="202">TEXT(H261,"éééé.hh.nn")</f>
        <v>1900.01.00</v>
      </c>
      <c r="BG260" s="12" t="str">
        <f t="shared" ref="BG260:BG303" si="203">TEXT(I261,"éééé.hh.nn")</f>
        <v>1900.01.00</v>
      </c>
      <c r="BH260">
        <f t="shared" ref="BH260:BH303" si="204">J261</f>
        <v>0</v>
      </c>
      <c r="BI260">
        <f t="shared" ref="BI260:BI303" si="205">K261</f>
        <v>0</v>
      </c>
      <c r="BJ260">
        <f t="shared" ref="BJ260:BJ303" si="206">L261</f>
        <v>0</v>
      </c>
      <c r="BK260">
        <f t="shared" ref="BK260:BK303" si="207">M261</f>
        <v>0</v>
      </c>
      <c r="BL260">
        <f t="shared" ref="BL260:BL303" si="208">N261</f>
        <v>0</v>
      </c>
    </row>
    <row r="261" spans="1:64">
      <c r="A261" s="22" t="str">
        <f t="shared" si="169"/>
        <v/>
      </c>
      <c r="B261" s="18"/>
      <c r="C261" s="20"/>
      <c r="D261" s="18"/>
      <c r="E261" s="18"/>
      <c r="F261" s="18"/>
      <c r="G261" s="18"/>
      <c r="H261" s="19"/>
      <c r="I261" s="19"/>
      <c r="J261" s="18"/>
      <c r="K261" s="18"/>
      <c r="L261" s="18"/>
      <c r="M261" s="20"/>
      <c r="N261" s="18"/>
      <c r="Q261" t="str">
        <f t="shared" si="174"/>
        <v>vége</v>
      </c>
      <c r="T261">
        <f t="shared" si="175"/>
        <v>1</v>
      </c>
      <c r="U261">
        <f t="shared" si="176"/>
        <v>1</v>
      </c>
      <c r="V261">
        <f t="shared" si="177"/>
        <v>1</v>
      </c>
      <c r="W261">
        <f t="shared" si="178"/>
        <v>1</v>
      </c>
      <c r="X261">
        <f t="shared" si="179"/>
        <v>1</v>
      </c>
      <c r="Y261">
        <f t="shared" si="180"/>
        <v>1</v>
      </c>
      <c r="Z261">
        <f t="shared" si="181"/>
        <v>1</v>
      </c>
      <c r="AA261">
        <f t="shared" si="182"/>
        <v>1</v>
      </c>
      <c r="AB261">
        <f t="shared" si="183"/>
        <v>1</v>
      </c>
      <c r="AC261">
        <f t="shared" si="184"/>
        <v>1</v>
      </c>
      <c r="AD261">
        <f t="shared" si="185"/>
        <v>1</v>
      </c>
      <c r="AE261">
        <f t="shared" si="186"/>
        <v>1</v>
      </c>
      <c r="AF261">
        <f t="shared" si="187"/>
        <v>1</v>
      </c>
      <c r="AG261">
        <f t="shared" si="188"/>
        <v>0</v>
      </c>
      <c r="AI261" t="str">
        <f t="shared" si="189"/>
        <v>;;;;;;;;;;0;0;0</v>
      </c>
      <c r="AL261">
        <f t="shared" si="190"/>
        <v>0</v>
      </c>
      <c r="AM261">
        <f t="shared" si="170"/>
        <v>0</v>
      </c>
      <c r="AN261">
        <f t="shared" si="191"/>
        <v>0</v>
      </c>
      <c r="AO261">
        <f t="shared" si="171"/>
        <v>0</v>
      </c>
      <c r="AP261">
        <f t="shared" si="192"/>
        <v>0</v>
      </c>
      <c r="AQ261">
        <f t="shared" si="172"/>
        <v>0</v>
      </c>
      <c r="AR261" t="str">
        <f t="shared" si="193"/>
        <v/>
      </c>
      <c r="AS261">
        <f t="shared" ca="1" si="194"/>
        <v>0</v>
      </c>
      <c r="AT261">
        <f t="shared" ca="1" si="195"/>
        <v>0</v>
      </c>
      <c r="AU261" t="str">
        <f t="shared" si="196"/>
        <v>-</v>
      </c>
      <c r="AX261">
        <f t="shared" si="173"/>
        <v>0</v>
      </c>
      <c r="AZ261" t="str">
        <f t="shared" si="197"/>
        <v/>
      </c>
      <c r="BA261">
        <f t="shared" si="198"/>
        <v>0</v>
      </c>
      <c r="BB261" t="str">
        <f>IF(AX261=0,"",IF(AX261="Nincs kapcsolód beszerzés",0,IF(ISERROR(VLOOKUP(AX261,Beszerzés!AS:AT,2,FALSE)),AX261,VLOOKUP(AX261,Beszerzés!AS:AT,2,FALSE))))</f>
        <v/>
      </c>
      <c r="BC261">
        <f t="shared" si="199"/>
        <v>0</v>
      </c>
      <c r="BD261">
        <f t="shared" si="200"/>
        <v>0</v>
      </c>
      <c r="BE261">
        <f t="shared" si="201"/>
        <v>0</v>
      </c>
      <c r="BF261" s="12" t="str">
        <f t="shared" si="202"/>
        <v>1900.01.00</v>
      </c>
      <c r="BG261" s="12" t="str">
        <f t="shared" si="203"/>
        <v>1900.01.00</v>
      </c>
      <c r="BH261">
        <f t="shared" si="204"/>
        <v>0</v>
      </c>
      <c r="BI261">
        <f t="shared" si="205"/>
        <v>0</v>
      </c>
      <c r="BJ261">
        <f t="shared" si="206"/>
        <v>0</v>
      </c>
      <c r="BK261">
        <f t="shared" si="207"/>
        <v>0</v>
      </c>
      <c r="BL261">
        <f t="shared" si="208"/>
        <v>0</v>
      </c>
    </row>
    <row r="262" spans="1:64">
      <c r="A262" s="22" t="str">
        <f t="shared" ref="A262:A303" si="209">IF(U261=0,A261+1,"")</f>
        <v/>
      </c>
      <c r="B262" s="18"/>
      <c r="C262" s="20"/>
      <c r="D262" s="18"/>
      <c r="E262" s="18"/>
      <c r="F262" s="18"/>
      <c r="G262" s="18"/>
      <c r="H262" s="19"/>
      <c r="I262" s="19"/>
      <c r="J262" s="18"/>
      <c r="K262" s="18"/>
      <c r="L262" s="18"/>
      <c r="M262" s="20"/>
      <c r="N262" s="18"/>
      <c r="Q262" t="str">
        <f t="shared" si="174"/>
        <v>vége</v>
      </c>
      <c r="T262">
        <f t="shared" si="175"/>
        <v>1</v>
      </c>
      <c r="U262">
        <f t="shared" si="176"/>
        <v>1</v>
      </c>
      <c r="V262">
        <f t="shared" si="177"/>
        <v>1</v>
      </c>
      <c r="W262">
        <f t="shared" si="178"/>
        <v>1</v>
      </c>
      <c r="X262">
        <f t="shared" si="179"/>
        <v>1</v>
      </c>
      <c r="Y262">
        <f t="shared" si="180"/>
        <v>1</v>
      </c>
      <c r="Z262">
        <f t="shared" si="181"/>
        <v>1</v>
      </c>
      <c r="AA262">
        <f t="shared" si="182"/>
        <v>1</v>
      </c>
      <c r="AB262">
        <f t="shared" si="183"/>
        <v>1</v>
      </c>
      <c r="AC262">
        <f t="shared" si="184"/>
        <v>1</v>
      </c>
      <c r="AD262">
        <f t="shared" si="185"/>
        <v>1</v>
      </c>
      <c r="AE262">
        <f t="shared" si="186"/>
        <v>1</v>
      </c>
      <c r="AF262">
        <f t="shared" si="187"/>
        <v>1</v>
      </c>
      <c r="AG262">
        <f t="shared" si="188"/>
        <v>0</v>
      </c>
      <c r="AI262" t="str">
        <f t="shared" si="189"/>
        <v>;;;;;;;;;;0;0;0</v>
      </c>
      <c r="AL262">
        <f t="shared" si="190"/>
        <v>0</v>
      </c>
      <c r="AM262">
        <f t="shared" si="170"/>
        <v>0</v>
      </c>
      <c r="AN262">
        <f t="shared" si="191"/>
        <v>0</v>
      </c>
      <c r="AO262">
        <f t="shared" si="171"/>
        <v>0</v>
      </c>
      <c r="AP262">
        <f t="shared" si="192"/>
        <v>0</v>
      </c>
      <c r="AQ262">
        <f t="shared" si="172"/>
        <v>0</v>
      </c>
      <c r="AR262" t="str">
        <f t="shared" si="193"/>
        <v/>
      </c>
      <c r="AS262">
        <f t="shared" ca="1" si="194"/>
        <v>0</v>
      </c>
      <c r="AT262">
        <f t="shared" ca="1" si="195"/>
        <v>0</v>
      </c>
      <c r="AU262" t="str">
        <f t="shared" si="196"/>
        <v>-</v>
      </c>
      <c r="AX262">
        <f t="shared" si="173"/>
        <v>0</v>
      </c>
      <c r="AZ262" t="str">
        <f t="shared" si="197"/>
        <v/>
      </c>
      <c r="BA262">
        <f t="shared" si="198"/>
        <v>0</v>
      </c>
      <c r="BB262" t="str">
        <f>IF(AX262=0,"",IF(AX262="Nincs kapcsolód beszerzés",0,IF(ISERROR(VLOOKUP(AX262,Beszerzés!AS:AT,2,FALSE)),AX262,VLOOKUP(AX262,Beszerzés!AS:AT,2,FALSE))))</f>
        <v/>
      </c>
      <c r="BC262">
        <f t="shared" si="199"/>
        <v>0</v>
      </c>
      <c r="BD262">
        <f t="shared" si="200"/>
        <v>0</v>
      </c>
      <c r="BE262">
        <f t="shared" si="201"/>
        <v>0</v>
      </c>
      <c r="BF262" s="12" t="str">
        <f t="shared" si="202"/>
        <v>1900.01.00</v>
      </c>
      <c r="BG262" s="12" t="str">
        <f t="shared" si="203"/>
        <v>1900.01.00</v>
      </c>
      <c r="BH262">
        <f t="shared" si="204"/>
        <v>0</v>
      </c>
      <c r="BI262">
        <f t="shared" si="205"/>
        <v>0</v>
      </c>
      <c r="BJ262">
        <f t="shared" si="206"/>
        <v>0</v>
      </c>
      <c r="BK262">
        <f t="shared" si="207"/>
        <v>0</v>
      </c>
      <c r="BL262">
        <f t="shared" si="208"/>
        <v>0</v>
      </c>
    </row>
    <row r="263" spans="1:64">
      <c r="A263" s="22" t="str">
        <f t="shared" si="209"/>
        <v/>
      </c>
      <c r="B263" s="18"/>
      <c r="C263" s="20"/>
      <c r="D263" s="18"/>
      <c r="E263" s="18"/>
      <c r="F263" s="18"/>
      <c r="G263" s="18"/>
      <c r="H263" s="19"/>
      <c r="I263" s="19"/>
      <c r="J263" s="18"/>
      <c r="K263" s="18"/>
      <c r="L263" s="18"/>
      <c r="M263" s="20"/>
      <c r="N263" s="18"/>
      <c r="Q263" t="str">
        <f t="shared" si="174"/>
        <v>vége</v>
      </c>
      <c r="T263">
        <f t="shared" si="175"/>
        <v>1</v>
      </c>
      <c r="U263">
        <f t="shared" si="176"/>
        <v>1</v>
      </c>
      <c r="V263">
        <f t="shared" si="177"/>
        <v>1</v>
      </c>
      <c r="W263">
        <f t="shared" si="178"/>
        <v>1</v>
      </c>
      <c r="X263">
        <f t="shared" si="179"/>
        <v>1</v>
      </c>
      <c r="Y263">
        <f t="shared" si="180"/>
        <v>1</v>
      </c>
      <c r="Z263">
        <f t="shared" si="181"/>
        <v>1</v>
      </c>
      <c r="AA263">
        <f t="shared" si="182"/>
        <v>1</v>
      </c>
      <c r="AB263">
        <f t="shared" si="183"/>
        <v>1</v>
      </c>
      <c r="AC263">
        <f t="shared" si="184"/>
        <v>1</v>
      </c>
      <c r="AD263">
        <f t="shared" si="185"/>
        <v>1</v>
      </c>
      <c r="AE263">
        <f t="shared" si="186"/>
        <v>1</v>
      </c>
      <c r="AF263">
        <f t="shared" si="187"/>
        <v>1</v>
      </c>
      <c r="AG263">
        <f t="shared" si="188"/>
        <v>0</v>
      </c>
      <c r="AI263" t="str">
        <f t="shared" si="189"/>
        <v>;;;;;;;;;;0;0;0</v>
      </c>
      <c r="AL263">
        <f t="shared" si="190"/>
        <v>0</v>
      </c>
      <c r="AM263">
        <f t="shared" si="170"/>
        <v>0</v>
      </c>
      <c r="AN263">
        <f t="shared" si="191"/>
        <v>0</v>
      </c>
      <c r="AO263">
        <f t="shared" si="171"/>
        <v>0</v>
      </c>
      <c r="AP263">
        <f t="shared" si="192"/>
        <v>0</v>
      </c>
      <c r="AQ263">
        <f t="shared" si="172"/>
        <v>0</v>
      </c>
      <c r="AR263" t="str">
        <f t="shared" si="193"/>
        <v/>
      </c>
      <c r="AS263">
        <f t="shared" ca="1" si="194"/>
        <v>0</v>
      </c>
      <c r="AT263">
        <f t="shared" ca="1" si="195"/>
        <v>0</v>
      </c>
      <c r="AU263" t="str">
        <f t="shared" si="196"/>
        <v>-</v>
      </c>
      <c r="AX263">
        <f t="shared" si="173"/>
        <v>0</v>
      </c>
      <c r="AZ263" t="str">
        <f t="shared" si="197"/>
        <v/>
      </c>
      <c r="BA263">
        <f t="shared" si="198"/>
        <v>0</v>
      </c>
      <c r="BB263" t="str">
        <f>IF(AX263=0,"",IF(AX263="Nincs kapcsolód beszerzés",0,IF(ISERROR(VLOOKUP(AX263,Beszerzés!AS:AT,2,FALSE)),AX263,VLOOKUP(AX263,Beszerzés!AS:AT,2,FALSE))))</f>
        <v/>
      </c>
      <c r="BC263">
        <f t="shared" si="199"/>
        <v>0</v>
      </c>
      <c r="BD263">
        <f t="shared" si="200"/>
        <v>0</v>
      </c>
      <c r="BE263">
        <f t="shared" si="201"/>
        <v>0</v>
      </c>
      <c r="BF263" s="12" t="str">
        <f t="shared" si="202"/>
        <v>1900.01.00</v>
      </c>
      <c r="BG263" s="12" t="str">
        <f t="shared" si="203"/>
        <v>1900.01.00</v>
      </c>
      <c r="BH263">
        <f t="shared" si="204"/>
        <v>0</v>
      </c>
      <c r="BI263">
        <f t="shared" si="205"/>
        <v>0</v>
      </c>
      <c r="BJ263">
        <f t="shared" si="206"/>
        <v>0</v>
      </c>
      <c r="BK263">
        <f t="shared" si="207"/>
        <v>0</v>
      </c>
      <c r="BL263">
        <f t="shared" si="208"/>
        <v>0</v>
      </c>
    </row>
    <row r="264" spans="1:64">
      <c r="A264" s="22" t="str">
        <f t="shared" si="209"/>
        <v/>
      </c>
      <c r="B264" s="18"/>
      <c r="C264" s="20"/>
      <c r="D264" s="18"/>
      <c r="E264" s="18"/>
      <c r="F264" s="18"/>
      <c r="G264" s="18"/>
      <c r="H264" s="19"/>
      <c r="I264" s="19"/>
      <c r="J264" s="18"/>
      <c r="K264" s="18"/>
      <c r="L264" s="18"/>
      <c r="M264" s="20"/>
      <c r="N264" s="18"/>
      <c r="Q264" t="str">
        <f t="shared" si="174"/>
        <v>vége</v>
      </c>
      <c r="T264">
        <f t="shared" si="175"/>
        <v>1</v>
      </c>
      <c r="U264">
        <f t="shared" si="176"/>
        <v>1</v>
      </c>
      <c r="V264">
        <f t="shared" si="177"/>
        <v>1</v>
      </c>
      <c r="W264">
        <f t="shared" si="178"/>
        <v>1</v>
      </c>
      <c r="X264">
        <f t="shared" si="179"/>
        <v>1</v>
      </c>
      <c r="Y264">
        <f t="shared" si="180"/>
        <v>1</v>
      </c>
      <c r="Z264">
        <f t="shared" si="181"/>
        <v>1</v>
      </c>
      <c r="AA264">
        <f t="shared" si="182"/>
        <v>1</v>
      </c>
      <c r="AB264">
        <f t="shared" si="183"/>
        <v>1</v>
      </c>
      <c r="AC264">
        <f t="shared" si="184"/>
        <v>1</v>
      </c>
      <c r="AD264">
        <f t="shared" si="185"/>
        <v>1</v>
      </c>
      <c r="AE264">
        <f t="shared" si="186"/>
        <v>1</v>
      </c>
      <c r="AF264">
        <f t="shared" si="187"/>
        <v>1</v>
      </c>
      <c r="AG264">
        <f t="shared" si="188"/>
        <v>0</v>
      </c>
      <c r="AI264" t="str">
        <f t="shared" si="189"/>
        <v>;;;;;;;;;;0;0;0</v>
      </c>
      <c r="AL264">
        <f t="shared" si="190"/>
        <v>0</v>
      </c>
      <c r="AM264">
        <f t="shared" si="170"/>
        <v>0</v>
      </c>
      <c r="AN264">
        <f t="shared" si="191"/>
        <v>0</v>
      </c>
      <c r="AO264">
        <f t="shared" si="171"/>
        <v>0</v>
      </c>
      <c r="AP264">
        <f t="shared" si="192"/>
        <v>0</v>
      </c>
      <c r="AQ264">
        <f t="shared" si="172"/>
        <v>0</v>
      </c>
      <c r="AR264" t="str">
        <f t="shared" si="193"/>
        <v/>
      </c>
      <c r="AS264">
        <f t="shared" ca="1" si="194"/>
        <v>0</v>
      </c>
      <c r="AT264">
        <f t="shared" ca="1" si="195"/>
        <v>0</v>
      </c>
      <c r="AU264" t="str">
        <f t="shared" si="196"/>
        <v>-</v>
      </c>
      <c r="AX264">
        <f t="shared" si="173"/>
        <v>0</v>
      </c>
      <c r="AZ264" t="str">
        <f t="shared" si="197"/>
        <v/>
      </c>
      <c r="BA264">
        <f t="shared" si="198"/>
        <v>0</v>
      </c>
      <c r="BB264" t="str">
        <f>IF(AX264=0,"",IF(AX264="Nincs kapcsolód beszerzés",0,IF(ISERROR(VLOOKUP(AX264,Beszerzés!AS:AT,2,FALSE)),AX264,VLOOKUP(AX264,Beszerzés!AS:AT,2,FALSE))))</f>
        <v/>
      </c>
      <c r="BC264">
        <f t="shared" si="199"/>
        <v>0</v>
      </c>
      <c r="BD264">
        <f t="shared" si="200"/>
        <v>0</v>
      </c>
      <c r="BE264">
        <f t="shared" si="201"/>
        <v>0</v>
      </c>
      <c r="BF264" s="12" t="str">
        <f t="shared" si="202"/>
        <v>1900.01.00</v>
      </c>
      <c r="BG264" s="12" t="str">
        <f t="shared" si="203"/>
        <v>1900.01.00</v>
      </c>
      <c r="BH264">
        <f t="shared" si="204"/>
        <v>0</v>
      </c>
      <c r="BI264">
        <f t="shared" si="205"/>
        <v>0</v>
      </c>
      <c r="BJ264">
        <f t="shared" si="206"/>
        <v>0</v>
      </c>
      <c r="BK264">
        <f t="shared" si="207"/>
        <v>0</v>
      </c>
      <c r="BL264">
        <f t="shared" si="208"/>
        <v>0</v>
      </c>
    </row>
    <row r="265" spans="1:64">
      <c r="A265" s="22" t="str">
        <f t="shared" si="209"/>
        <v/>
      </c>
      <c r="B265" s="18"/>
      <c r="C265" s="20"/>
      <c r="D265" s="18"/>
      <c r="E265" s="18"/>
      <c r="F265" s="18"/>
      <c r="G265" s="18"/>
      <c r="H265" s="19"/>
      <c r="I265" s="19"/>
      <c r="J265" s="18"/>
      <c r="K265" s="18"/>
      <c r="L265" s="18"/>
      <c r="M265" s="20"/>
      <c r="N265" s="18"/>
      <c r="Q265" t="str">
        <f t="shared" si="174"/>
        <v>vége</v>
      </c>
      <c r="T265">
        <f t="shared" si="175"/>
        <v>1</v>
      </c>
      <c r="U265">
        <f t="shared" si="176"/>
        <v>1</v>
      </c>
      <c r="V265">
        <f t="shared" si="177"/>
        <v>1</v>
      </c>
      <c r="W265">
        <f t="shared" si="178"/>
        <v>1</v>
      </c>
      <c r="X265">
        <f t="shared" si="179"/>
        <v>1</v>
      </c>
      <c r="Y265">
        <f t="shared" si="180"/>
        <v>1</v>
      </c>
      <c r="Z265">
        <f t="shared" si="181"/>
        <v>1</v>
      </c>
      <c r="AA265">
        <f t="shared" si="182"/>
        <v>1</v>
      </c>
      <c r="AB265">
        <f t="shared" si="183"/>
        <v>1</v>
      </c>
      <c r="AC265">
        <f t="shared" si="184"/>
        <v>1</v>
      </c>
      <c r="AD265">
        <f t="shared" si="185"/>
        <v>1</v>
      </c>
      <c r="AE265">
        <f t="shared" si="186"/>
        <v>1</v>
      </c>
      <c r="AF265">
        <f t="shared" si="187"/>
        <v>1</v>
      </c>
      <c r="AG265">
        <f t="shared" si="188"/>
        <v>0</v>
      </c>
      <c r="AI265" t="str">
        <f t="shared" si="189"/>
        <v>;;;;;;;;;;0;0;0</v>
      </c>
      <c r="AL265">
        <f t="shared" si="190"/>
        <v>0</v>
      </c>
      <c r="AM265">
        <f t="shared" si="170"/>
        <v>0</v>
      </c>
      <c r="AN265">
        <f t="shared" si="191"/>
        <v>0</v>
      </c>
      <c r="AO265">
        <f t="shared" si="171"/>
        <v>0</v>
      </c>
      <c r="AP265">
        <f t="shared" si="192"/>
        <v>0</v>
      </c>
      <c r="AQ265">
        <f t="shared" si="172"/>
        <v>0</v>
      </c>
      <c r="AR265" t="str">
        <f t="shared" si="193"/>
        <v/>
      </c>
      <c r="AS265">
        <f t="shared" ca="1" si="194"/>
        <v>0</v>
      </c>
      <c r="AT265">
        <f t="shared" ca="1" si="195"/>
        <v>0</v>
      </c>
      <c r="AU265" t="str">
        <f t="shared" si="196"/>
        <v>-</v>
      </c>
      <c r="AX265">
        <f t="shared" si="173"/>
        <v>0</v>
      </c>
      <c r="AZ265" t="str">
        <f t="shared" si="197"/>
        <v/>
      </c>
      <c r="BA265">
        <f t="shared" si="198"/>
        <v>0</v>
      </c>
      <c r="BB265" t="str">
        <f>IF(AX265=0,"",IF(AX265="Nincs kapcsolód beszerzés",0,IF(ISERROR(VLOOKUP(AX265,Beszerzés!AS:AT,2,FALSE)),AX265,VLOOKUP(AX265,Beszerzés!AS:AT,2,FALSE))))</f>
        <v/>
      </c>
      <c r="BC265">
        <f t="shared" si="199"/>
        <v>0</v>
      </c>
      <c r="BD265">
        <f t="shared" si="200"/>
        <v>0</v>
      </c>
      <c r="BE265">
        <f t="shared" si="201"/>
        <v>0</v>
      </c>
      <c r="BF265" s="12" t="str">
        <f t="shared" si="202"/>
        <v>1900.01.00</v>
      </c>
      <c r="BG265" s="12" t="str">
        <f t="shared" si="203"/>
        <v>1900.01.00</v>
      </c>
      <c r="BH265">
        <f t="shared" si="204"/>
        <v>0</v>
      </c>
      <c r="BI265">
        <f t="shared" si="205"/>
        <v>0</v>
      </c>
      <c r="BJ265">
        <f t="shared" si="206"/>
        <v>0</v>
      </c>
      <c r="BK265">
        <f t="shared" si="207"/>
        <v>0</v>
      </c>
      <c r="BL265">
        <f t="shared" si="208"/>
        <v>0</v>
      </c>
    </row>
    <row r="266" spans="1:64">
      <c r="A266" s="22" t="str">
        <f t="shared" si="209"/>
        <v/>
      </c>
      <c r="B266" s="18"/>
      <c r="C266" s="20"/>
      <c r="D266" s="18"/>
      <c r="E266" s="18"/>
      <c r="F266" s="18"/>
      <c r="G266" s="18"/>
      <c r="H266" s="19"/>
      <c r="I266" s="19"/>
      <c r="J266" s="18"/>
      <c r="K266" s="18"/>
      <c r="L266" s="18"/>
      <c r="M266" s="20"/>
      <c r="N266" s="18"/>
      <c r="Q266" t="str">
        <f t="shared" si="174"/>
        <v>vége</v>
      </c>
      <c r="T266">
        <f t="shared" si="175"/>
        <v>1</v>
      </c>
      <c r="U266">
        <f t="shared" si="176"/>
        <v>1</v>
      </c>
      <c r="V266">
        <f t="shared" si="177"/>
        <v>1</v>
      </c>
      <c r="W266">
        <f t="shared" si="178"/>
        <v>1</v>
      </c>
      <c r="X266">
        <f t="shared" si="179"/>
        <v>1</v>
      </c>
      <c r="Y266">
        <f t="shared" si="180"/>
        <v>1</v>
      </c>
      <c r="Z266">
        <f t="shared" si="181"/>
        <v>1</v>
      </c>
      <c r="AA266">
        <f t="shared" si="182"/>
        <v>1</v>
      </c>
      <c r="AB266">
        <f t="shared" si="183"/>
        <v>1</v>
      </c>
      <c r="AC266">
        <f t="shared" si="184"/>
        <v>1</v>
      </c>
      <c r="AD266">
        <f t="shared" si="185"/>
        <v>1</v>
      </c>
      <c r="AE266">
        <f t="shared" si="186"/>
        <v>1</v>
      </c>
      <c r="AF266">
        <f t="shared" si="187"/>
        <v>1</v>
      </c>
      <c r="AG266">
        <f t="shared" si="188"/>
        <v>0</v>
      </c>
      <c r="AI266" t="str">
        <f t="shared" si="189"/>
        <v>;;;;;;;;;;0;0;0</v>
      </c>
      <c r="AL266">
        <f t="shared" si="190"/>
        <v>0</v>
      </c>
      <c r="AM266">
        <f t="shared" si="170"/>
        <v>0</v>
      </c>
      <c r="AN266">
        <f t="shared" si="191"/>
        <v>0</v>
      </c>
      <c r="AO266">
        <f t="shared" si="171"/>
        <v>0</v>
      </c>
      <c r="AP266">
        <f t="shared" si="192"/>
        <v>0</v>
      </c>
      <c r="AQ266">
        <f t="shared" si="172"/>
        <v>0</v>
      </c>
      <c r="AR266" t="str">
        <f t="shared" si="193"/>
        <v/>
      </c>
      <c r="AS266">
        <f t="shared" ca="1" si="194"/>
        <v>0</v>
      </c>
      <c r="AT266">
        <f t="shared" ca="1" si="195"/>
        <v>0</v>
      </c>
      <c r="AU266" t="str">
        <f t="shared" si="196"/>
        <v>-</v>
      </c>
      <c r="AX266">
        <f t="shared" si="173"/>
        <v>0</v>
      </c>
      <c r="AZ266" t="str">
        <f t="shared" si="197"/>
        <v/>
      </c>
      <c r="BA266">
        <f t="shared" si="198"/>
        <v>0</v>
      </c>
      <c r="BB266" t="str">
        <f>IF(AX266=0,"",IF(AX266="Nincs kapcsolód beszerzés",0,IF(ISERROR(VLOOKUP(AX266,Beszerzés!AS:AT,2,FALSE)),AX266,VLOOKUP(AX266,Beszerzés!AS:AT,2,FALSE))))</f>
        <v/>
      </c>
      <c r="BC266">
        <f t="shared" si="199"/>
        <v>0</v>
      </c>
      <c r="BD266">
        <f t="shared" si="200"/>
        <v>0</v>
      </c>
      <c r="BE266">
        <f t="shared" si="201"/>
        <v>0</v>
      </c>
      <c r="BF266" s="12" t="str">
        <f t="shared" si="202"/>
        <v>1900.01.00</v>
      </c>
      <c r="BG266" s="12" t="str">
        <f t="shared" si="203"/>
        <v>1900.01.00</v>
      </c>
      <c r="BH266">
        <f t="shared" si="204"/>
        <v>0</v>
      </c>
      <c r="BI266">
        <f t="shared" si="205"/>
        <v>0</v>
      </c>
      <c r="BJ266">
        <f t="shared" si="206"/>
        <v>0</v>
      </c>
      <c r="BK266">
        <f t="shared" si="207"/>
        <v>0</v>
      </c>
      <c r="BL266">
        <f t="shared" si="208"/>
        <v>0</v>
      </c>
    </row>
    <row r="267" spans="1:64">
      <c r="A267" s="22" t="str">
        <f t="shared" si="209"/>
        <v/>
      </c>
      <c r="B267" s="18"/>
      <c r="C267" s="20"/>
      <c r="D267" s="18"/>
      <c r="E267" s="18"/>
      <c r="F267" s="18"/>
      <c r="G267" s="18"/>
      <c r="H267" s="19"/>
      <c r="I267" s="19"/>
      <c r="J267" s="18"/>
      <c r="K267" s="18"/>
      <c r="L267" s="18"/>
      <c r="M267" s="20"/>
      <c r="N267" s="18"/>
      <c r="Q267" t="str">
        <f t="shared" si="174"/>
        <v>vége</v>
      </c>
      <c r="T267">
        <f t="shared" si="175"/>
        <v>1</v>
      </c>
      <c r="U267">
        <f t="shared" si="176"/>
        <v>1</v>
      </c>
      <c r="V267">
        <f t="shared" si="177"/>
        <v>1</v>
      </c>
      <c r="W267">
        <f t="shared" si="178"/>
        <v>1</v>
      </c>
      <c r="X267">
        <f t="shared" si="179"/>
        <v>1</v>
      </c>
      <c r="Y267">
        <f t="shared" si="180"/>
        <v>1</v>
      </c>
      <c r="Z267">
        <f t="shared" si="181"/>
        <v>1</v>
      </c>
      <c r="AA267">
        <f t="shared" si="182"/>
        <v>1</v>
      </c>
      <c r="AB267">
        <f t="shared" si="183"/>
        <v>1</v>
      </c>
      <c r="AC267">
        <f t="shared" si="184"/>
        <v>1</v>
      </c>
      <c r="AD267">
        <f t="shared" si="185"/>
        <v>1</v>
      </c>
      <c r="AE267">
        <f t="shared" si="186"/>
        <v>1</v>
      </c>
      <c r="AF267">
        <f t="shared" si="187"/>
        <v>1</v>
      </c>
      <c r="AG267">
        <f t="shared" si="188"/>
        <v>0</v>
      </c>
      <c r="AI267" t="str">
        <f t="shared" si="189"/>
        <v>;;;;;;;;;;0;0;0</v>
      </c>
      <c r="AL267">
        <f t="shared" si="190"/>
        <v>0</v>
      </c>
      <c r="AM267">
        <f t="shared" si="170"/>
        <v>0</v>
      </c>
      <c r="AN267">
        <f t="shared" si="191"/>
        <v>0</v>
      </c>
      <c r="AO267">
        <f t="shared" si="171"/>
        <v>0</v>
      </c>
      <c r="AP267">
        <f t="shared" si="192"/>
        <v>0</v>
      </c>
      <c r="AQ267">
        <f t="shared" si="172"/>
        <v>0</v>
      </c>
      <c r="AR267" t="str">
        <f t="shared" si="193"/>
        <v/>
      </c>
      <c r="AS267">
        <f t="shared" ca="1" si="194"/>
        <v>0</v>
      </c>
      <c r="AT267">
        <f t="shared" ca="1" si="195"/>
        <v>0</v>
      </c>
      <c r="AU267" t="str">
        <f t="shared" si="196"/>
        <v>-</v>
      </c>
      <c r="AX267">
        <f t="shared" si="173"/>
        <v>0</v>
      </c>
      <c r="AZ267" t="str">
        <f t="shared" si="197"/>
        <v/>
      </c>
      <c r="BA267">
        <f t="shared" si="198"/>
        <v>0</v>
      </c>
      <c r="BB267" t="str">
        <f>IF(AX267=0,"",IF(AX267="Nincs kapcsolód beszerzés",0,IF(ISERROR(VLOOKUP(AX267,Beszerzés!AS:AT,2,FALSE)),AX267,VLOOKUP(AX267,Beszerzés!AS:AT,2,FALSE))))</f>
        <v/>
      </c>
      <c r="BC267">
        <f t="shared" si="199"/>
        <v>0</v>
      </c>
      <c r="BD267">
        <f t="shared" si="200"/>
        <v>0</v>
      </c>
      <c r="BE267">
        <f t="shared" si="201"/>
        <v>0</v>
      </c>
      <c r="BF267" s="12" t="str">
        <f t="shared" si="202"/>
        <v>1900.01.00</v>
      </c>
      <c r="BG267" s="12" t="str">
        <f t="shared" si="203"/>
        <v>1900.01.00</v>
      </c>
      <c r="BH267">
        <f t="shared" si="204"/>
        <v>0</v>
      </c>
      <c r="BI267">
        <f t="shared" si="205"/>
        <v>0</v>
      </c>
      <c r="BJ267">
        <f t="shared" si="206"/>
        <v>0</v>
      </c>
      <c r="BK267">
        <f t="shared" si="207"/>
        <v>0</v>
      </c>
      <c r="BL267">
        <f t="shared" si="208"/>
        <v>0</v>
      </c>
    </row>
    <row r="268" spans="1:64">
      <c r="A268" s="22" t="str">
        <f t="shared" si="209"/>
        <v/>
      </c>
      <c r="B268" s="18"/>
      <c r="C268" s="20"/>
      <c r="D268" s="18"/>
      <c r="E268" s="18"/>
      <c r="F268" s="18"/>
      <c r="G268" s="18"/>
      <c r="H268" s="19"/>
      <c r="I268" s="19"/>
      <c r="J268" s="18"/>
      <c r="K268" s="18"/>
      <c r="L268" s="18"/>
      <c r="M268" s="20"/>
      <c r="N268" s="18"/>
      <c r="Q268" t="str">
        <f t="shared" si="174"/>
        <v>vége</v>
      </c>
      <c r="T268">
        <f t="shared" si="175"/>
        <v>1</v>
      </c>
      <c r="U268">
        <f t="shared" si="176"/>
        <v>1</v>
      </c>
      <c r="V268">
        <f t="shared" si="177"/>
        <v>1</v>
      </c>
      <c r="W268">
        <f t="shared" si="178"/>
        <v>1</v>
      </c>
      <c r="X268">
        <f t="shared" si="179"/>
        <v>1</v>
      </c>
      <c r="Y268">
        <f t="shared" si="180"/>
        <v>1</v>
      </c>
      <c r="Z268">
        <f t="shared" si="181"/>
        <v>1</v>
      </c>
      <c r="AA268">
        <f t="shared" si="182"/>
        <v>1</v>
      </c>
      <c r="AB268">
        <f t="shared" si="183"/>
        <v>1</v>
      </c>
      <c r="AC268">
        <f t="shared" si="184"/>
        <v>1</v>
      </c>
      <c r="AD268">
        <f t="shared" si="185"/>
        <v>1</v>
      </c>
      <c r="AE268">
        <f t="shared" si="186"/>
        <v>1</v>
      </c>
      <c r="AF268">
        <f t="shared" si="187"/>
        <v>1</v>
      </c>
      <c r="AG268">
        <f t="shared" si="188"/>
        <v>0</v>
      </c>
      <c r="AI268" t="str">
        <f t="shared" si="189"/>
        <v>;;;;;;;;;;0;0;0</v>
      </c>
      <c r="AL268">
        <f t="shared" si="190"/>
        <v>0</v>
      </c>
      <c r="AM268">
        <f t="shared" si="170"/>
        <v>0</v>
      </c>
      <c r="AN268">
        <f t="shared" si="191"/>
        <v>0</v>
      </c>
      <c r="AO268">
        <f t="shared" si="171"/>
        <v>0</v>
      </c>
      <c r="AP268">
        <f t="shared" si="192"/>
        <v>0</v>
      </c>
      <c r="AQ268">
        <f t="shared" si="172"/>
        <v>0</v>
      </c>
      <c r="AR268" t="str">
        <f t="shared" si="193"/>
        <v/>
      </c>
      <c r="AS268">
        <f t="shared" ca="1" si="194"/>
        <v>0</v>
      </c>
      <c r="AT268">
        <f t="shared" ca="1" si="195"/>
        <v>0</v>
      </c>
      <c r="AU268" t="str">
        <f t="shared" si="196"/>
        <v>-</v>
      </c>
      <c r="AX268">
        <f t="shared" si="173"/>
        <v>0</v>
      </c>
      <c r="AZ268" t="str">
        <f t="shared" si="197"/>
        <v/>
      </c>
      <c r="BA268">
        <f t="shared" si="198"/>
        <v>0</v>
      </c>
      <c r="BB268" t="str">
        <f>IF(AX268=0,"",IF(AX268="Nincs kapcsolód beszerzés",0,IF(ISERROR(VLOOKUP(AX268,Beszerzés!AS:AT,2,FALSE)),AX268,VLOOKUP(AX268,Beszerzés!AS:AT,2,FALSE))))</f>
        <v/>
      </c>
      <c r="BC268">
        <f t="shared" si="199"/>
        <v>0</v>
      </c>
      <c r="BD268">
        <f t="shared" si="200"/>
        <v>0</v>
      </c>
      <c r="BE268">
        <f t="shared" si="201"/>
        <v>0</v>
      </c>
      <c r="BF268" s="12" t="str">
        <f t="shared" si="202"/>
        <v>1900.01.00</v>
      </c>
      <c r="BG268" s="12" t="str">
        <f t="shared" si="203"/>
        <v>1900.01.00</v>
      </c>
      <c r="BH268">
        <f t="shared" si="204"/>
        <v>0</v>
      </c>
      <c r="BI268">
        <f t="shared" si="205"/>
        <v>0</v>
      </c>
      <c r="BJ268">
        <f t="shared" si="206"/>
        <v>0</v>
      </c>
      <c r="BK268">
        <f t="shared" si="207"/>
        <v>0</v>
      </c>
      <c r="BL268">
        <f t="shared" si="208"/>
        <v>0</v>
      </c>
    </row>
    <row r="269" spans="1:64">
      <c r="A269" s="22" t="str">
        <f t="shared" si="209"/>
        <v/>
      </c>
      <c r="B269" s="18"/>
      <c r="C269" s="20"/>
      <c r="D269" s="18"/>
      <c r="E269" s="18"/>
      <c r="F269" s="18"/>
      <c r="G269" s="18"/>
      <c r="H269" s="19"/>
      <c r="I269" s="19"/>
      <c r="J269" s="18"/>
      <c r="K269" s="18"/>
      <c r="L269" s="18"/>
      <c r="M269" s="20"/>
      <c r="N269" s="18"/>
      <c r="Q269" t="str">
        <f t="shared" si="174"/>
        <v>vége</v>
      </c>
      <c r="T269">
        <f t="shared" si="175"/>
        <v>1</v>
      </c>
      <c r="U269">
        <f t="shared" si="176"/>
        <v>1</v>
      </c>
      <c r="V269">
        <f t="shared" si="177"/>
        <v>1</v>
      </c>
      <c r="W269">
        <f t="shared" si="178"/>
        <v>1</v>
      </c>
      <c r="X269">
        <f t="shared" si="179"/>
        <v>1</v>
      </c>
      <c r="Y269">
        <f t="shared" si="180"/>
        <v>1</v>
      </c>
      <c r="Z269">
        <f t="shared" si="181"/>
        <v>1</v>
      </c>
      <c r="AA269">
        <f t="shared" si="182"/>
        <v>1</v>
      </c>
      <c r="AB269">
        <f t="shared" si="183"/>
        <v>1</v>
      </c>
      <c r="AC269">
        <f t="shared" si="184"/>
        <v>1</v>
      </c>
      <c r="AD269">
        <f t="shared" si="185"/>
        <v>1</v>
      </c>
      <c r="AE269">
        <f t="shared" si="186"/>
        <v>1</v>
      </c>
      <c r="AF269">
        <f t="shared" si="187"/>
        <v>1</v>
      </c>
      <c r="AG269">
        <f t="shared" si="188"/>
        <v>0</v>
      </c>
      <c r="AI269" t="str">
        <f t="shared" si="189"/>
        <v>;;;;;;;;;;0;0;0</v>
      </c>
      <c r="AL269">
        <f t="shared" si="190"/>
        <v>0</v>
      </c>
      <c r="AM269">
        <f t="shared" si="170"/>
        <v>0</v>
      </c>
      <c r="AN269">
        <f t="shared" si="191"/>
        <v>0</v>
      </c>
      <c r="AO269">
        <f t="shared" si="171"/>
        <v>0</v>
      </c>
      <c r="AP269">
        <f t="shared" si="192"/>
        <v>0</v>
      </c>
      <c r="AQ269">
        <f t="shared" si="172"/>
        <v>0</v>
      </c>
      <c r="AR269" t="str">
        <f t="shared" si="193"/>
        <v/>
      </c>
      <c r="AS269">
        <f t="shared" ca="1" si="194"/>
        <v>0</v>
      </c>
      <c r="AT269">
        <f t="shared" ca="1" si="195"/>
        <v>0</v>
      </c>
      <c r="AU269" t="str">
        <f t="shared" si="196"/>
        <v>-</v>
      </c>
      <c r="AX269">
        <f t="shared" si="173"/>
        <v>0</v>
      </c>
      <c r="AZ269" t="str">
        <f t="shared" si="197"/>
        <v/>
      </c>
      <c r="BA269">
        <f t="shared" si="198"/>
        <v>0</v>
      </c>
      <c r="BB269" t="str">
        <f>IF(AX269=0,"",IF(AX269="Nincs kapcsolód beszerzés",0,IF(ISERROR(VLOOKUP(AX269,Beszerzés!AS:AT,2,FALSE)),AX269,VLOOKUP(AX269,Beszerzés!AS:AT,2,FALSE))))</f>
        <v/>
      </c>
      <c r="BC269">
        <f t="shared" si="199"/>
        <v>0</v>
      </c>
      <c r="BD269">
        <f t="shared" si="200"/>
        <v>0</v>
      </c>
      <c r="BE269">
        <f t="shared" si="201"/>
        <v>0</v>
      </c>
      <c r="BF269" s="12" t="str">
        <f t="shared" si="202"/>
        <v>1900.01.00</v>
      </c>
      <c r="BG269" s="12" t="str">
        <f t="shared" si="203"/>
        <v>1900.01.00</v>
      </c>
      <c r="BH269">
        <f t="shared" si="204"/>
        <v>0</v>
      </c>
      <c r="BI269">
        <f t="shared" si="205"/>
        <v>0</v>
      </c>
      <c r="BJ269">
        <f t="shared" si="206"/>
        <v>0</v>
      </c>
      <c r="BK269">
        <f t="shared" si="207"/>
        <v>0</v>
      </c>
      <c r="BL269">
        <f t="shared" si="208"/>
        <v>0</v>
      </c>
    </row>
    <row r="270" spans="1:64">
      <c r="A270" s="22" t="str">
        <f t="shared" si="209"/>
        <v/>
      </c>
      <c r="B270" s="18"/>
      <c r="C270" s="20"/>
      <c r="D270" s="18"/>
      <c r="E270" s="18"/>
      <c r="F270" s="18"/>
      <c r="G270" s="18"/>
      <c r="H270" s="19"/>
      <c r="I270" s="19"/>
      <c r="J270" s="18"/>
      <c r="K270" s="18"/>
      <c r="L270" s="18"/>
      <c r="M270" s="20"/>
      <c r="N270" s="18"/>
      <c r="Q270" t="str">
        <f t="shared" si="174"/>
        <v>vége</v>
      </c>
      <c r="T270">
        <f t="shared" si="175"/>
        <v>1</v>
      </c>
      <c r="U270">
        <f t="shared" si="176"/>
        <v>1</v>
      </c>
      <c r="V270">
        <f t="shared" si="177"/>
        <v>1</v>
      </c>
      <c r="W270">
        <f t="shared" si="178"/>
        <v>1</v>
      </c>
      <c r="X270">
        <f t="shared" si="179"/>
        <v>1</v>
      </c>
      <c r="Y270">
        <f t="shared" si="180"/>
        <v>1</v>
      </c>
      <c r="Z270">
        <f t="shared" si="181"/>
        <v>1</v>
      </c>
      <c r="AA270">
        <f t="shared" si="182"/>
        <v>1</v>
      </c>
      <c r="AB270">
        <f t="shared" si="183"/>
        <v>1</v>
      </c>
      <c r="AC270">
        <f t="shared" si="184"/>
        <v>1</v>
      </c>
      <c r="AD270">
        <f t="shared" si="185"/>
        <v>1</v>
      </c>
      <c r="AE270">
        <f t="shared" si="186"/>
        <v>1</v>
      </c>
      <c r="AF270">
        <f t="shared" si="187"/>
        <v>1</v>
      </c>
      <c r="AG270">
        <f t="shared" si="188"/>
        <v>0</v>
      </c>
      <c r="AI270" t="str">
        <f t="shared" si="189"/>
        <v>;;;;;;;;;;0;0;0</v>
      </c>
      <c r="AL270">
        <f t="shared" si="190"/>
        <v>0</v>
      </c>
      <c r="AM270">
        <f t="shared" si="170"/>
        <v>0</v>
      </c>
      <c r="AN270">
        <f t="shared" si="191"/>
        <v>0</v>
      </c>
      <c r="AO270">
        <f t="shared" si="171"/>
        <v>0</v>
      </c>
      <c r="AP270">
        <f t="shared" si="192"/>
        <v>0</v>
      </c>
      <c r="AQ270">
        <f t="shared" si="172"/>
        <v>0</v>
      </c>
      <c r="AR270" t="str">
        <f t="shared" si="193"/>
        <v/>
      </c>
      <c r="AS270">
        <f t="shared" ca="1" si="194"/>
        <v>0</v>
      </c>
      <c r="AT270">
        <f t="shared" ca="1" si="195"/>
        <v>0</v>
      </c>
      <c r="AU270" t="str">
        <f t="shared" si="196"/>
        <v>-</v>
      </c>
      <c r="AX270">
        <f t="shared" si="173"/>
        <v>0</v>
      </c>
      <c r="AZ270" t="str">
        <f t="shared" si="197"/>
        <v/>
      </c>
      <c r="BA270">
        <f t="shared" si="198"/>
        <v>0</v>
      </c>
      <c r="BB270" t="str">
        <f>IF(AX270=0,"",IF(AX270="Nincs kapcsolód beszerzés",0,IF(ISERROR(VLOOKUP(AX270,Beszerzés!AS:AT,2,FALSE)),AX270,VLOOKUP(AX270,Beszerzés!AS:AT,2,FALSE))))</f>
        <v/>
      </c>
      <c r="BC270">
        <f t="shared" si="199"/>
        <v>0</v>
      </c>
      <c r="BD270">
        <f t="shared" si="200"/>
        <v>0</v>
      </c>
      <c r="BE270">
        <f t="shared" si="201"/>
        <v>0</v>
      </c>
      <c r="BF270" s="12" t="str">
        <f t="shared" si="202"/>
        <v>1900.01.00</v>
      </c>
      <c r="BG270" s="12" t="str">
        <f t="shared" si="203"/>
        <v>1900.01.00</v>
      </c>
      <c r="BH270">
        <f t="shared" si="204"/>
        <v>0</v>
      </c>
      <c r="BI270">
        <f t="shared" si="205"/>
        <v>0</v>
      </c>
      <c r="BJ270">
        <f t="shared" si="206"/>
        <v>0</v>
      </c>
      <c r="BK270">
        <f t="shared" si="207"/>
        <v>0</v>
      </c>
      <c r="BL270">
        <f t="shared" si="208"/>
        <v>0</v>
      </c>
    </row>
    <row r="271" spans="1:64">
      <c r="A271" s="22" t="str">
        <f t="shared" si="209"/>
        <v/>
      </c>
      <c r="B271" s="18"/>
      <c r="C271" s="20"/>
      <c r="D271" s="18"/>
      <c r="E271" s="18"/>
      <c r="F271" s="18"/>
      <c r="G271" s="18"/>
      <c r="H271" s="19"/>
      <c r="I271" s="19"/>
      <c r="J271" s="18"/>
      <c r="K271" s="18"/>
      <c r="L271" s="18"/>
      <c r="M271" s="20"/>
      <c r="N271" s="18"/>
      <c r="Q271" t="str">
        <f t="shared" si="174"/>
        <v>vége</v>
      </c>
      <c r="T271">
        <f t="shared" si="175"/>
        <v>1</v>
      </c>
      <c r="U271">
        <f t="shared" si="176"/>
        <v>1</v>
      </c>
      <c r="V271">
        <f t="shared" si="177"/>
        <v>1</v>
      </c>
      <c r="W271">
        <f t="shared" si="178"/>
        <v>1</v>
      </c>
      <c r="X271">
        <f t="shared" si="179"/>
        <v>1</v>
      </c>
      <c r="Y271">
        <f t="shared" si="180"/>
        <v>1</v>
      </c>
      <c r="Z271">
        <f t="shared" si="181"/>
        <v>1</v>
      </c>
      <c r="AA271">
        <f t="shared" si="182"/>
        <v>1</v>
      </c>
      <c r="AB271">
        <f t="shared" si="183"/>
        <v>1</v>
      </c>
      <c r="AC271">
        <f t="shared" si="184"/>
        <v>1</v>
      </c>
      <c r="AD271">
        <f t="shared" si="185"/>
        <v>1</v>
      </c>
      <c r="AE271">
        <f t="shared" si="186"/>
        <v>1</v>
      </c>
      <c r="AF271">
        <f t="shared" si="187"/>
        <v>1</v>
      </c>
      <c r="AG271">
        <f t="shared" si="188"/>
        <v>0</v>
      </c>
      <c r="AI271" t="str">
        <f t="shared" si="189"/>
        <v>;;;;;;;;;;0;0;0</v>
      </c>
      <c r="AL271">
        <f t="shared" si="190"/>
        <v>0</v>
      </c>
      <c r="AM271">
        <f t="shared" si="170"/>
        <v>0</v>
      </c>
      <c r="AN271">
        <f t="shared" si="191"/>
        <v>0</v>
      </c>
      <c r="AO271">
        <f t="shared" si="171"/>
        <v>0</v>
      </c>
      <c r="AP271">
        <f t="shared" si="192"/>
        <v>0</v>
      </c>
      <c r="AQ271">
        <f t="shared" si="172"/>
        <v>0</v>
      </c>
      <c r="AR271" t="str">
        <f t="shared" si="193"/>
        <v/>
      </c>
      <c r="AS271">
        <f t="shared" ca="1" si="194"/>
        <v>0</v>
      </c>
      <c r="AT271">
        <f t="shared" ca="1" si="195"/>
        <v>0</v>
      </c>
      <c r="AU271" t="str">
        <f t="shared" si="196"/>
        <v>-</v>
      </c>
      <c r="AX271">
        <f t="shared" si="173"/>
        <v>0</v>
      </c>
      <c r="AZ271" t="str">
        <f t="shared" si="197"/>
        <v/>
      </c>
      <c r="BA271">
        <f t="shared" si="198"/>
        <v>0</v>
      </c>
      <c r="BB271" t="str">
        <f>IF(AX271=0,"",IF(AX271="Nincs kapcsolód beszerzés",0,IF(ISERROR(VLOOKUP(AX271,Beszerzés!AS:AT,2,FALSE)),AX271,VLOOKUP(AX271,Beszerzés!AS:AT,2,FALSE))))</f>
        <v/>
      </c>
      <c r="BC271">
        <f t="shared" si="199"/>
        <v>0</v>
      </c>
      <c r="BD271">
        <f t="shared" si="200"/>
        <v>0</v>
      </c>
      <c r="BE271">
        <f t="shared" si="201"/>
        <v>0</v>
      </c>
      <c r="BF271" s="12" t="str">
        <f t="shared" si="202"/>
        <v>1900.01.00</v>
      </c>
      <c r="BG271" s="12" t="str">
        <f t="shared" si="203"/>
        <v>1900.01.00</v>
      </c>
      <c r="BH271">
        <f t="shared" si="204"/>
        <v>0</v>
      </c>
      <c r="BI271">
        <f t="shared" si="205"/>
        <v>0</v>
      </c>
      <c r="BJ271">
        <f t="shared" si="206"/>
        <v>0</v>
      </c>
      <c r="BK271">
        <f t="shared" si="207"/>
        <v>0</v>
      </c>
      <c r="BL271">
        <f t="shared" si="208"/>
        <v>0</v>
      </c>
    </row>
    <row r="272" spans="1:64">
      <c r="A272" s="22" t="str">
        <f t="shared" si="209"/>
        <v/>
      </c>
      <c r="B272" s="18"/>
      <c r="C272" s="20"/>
      <c r="D272" s="18"/>
      <c r="E272" s="18"/>
      <c r="F272" s="18"/>
      <c r="G272" s="18"/>
      <c r="H272" s="19"/>
      <c r="I272" s="19"/>
      <c r="J272" s="18"/>
      <c r="K272" s="18"/>
      <c r="L272" s="18"/>
      <c r="M272" s="20"/>
      <c r="N272" s="18"/>
      <c r="Q272" t="str">
        <f t="shared" si="174"/>
        <v>vége</v>
      </c>
      <c r="T272">
        <f t="shared" si="175"/>
        <v>1</v>
      </c>
      <c r="U272">
        <f t="shared" si="176"/>
        <v>1</v>
      </c>
      <c r="V272">
        <f t="shared" si="177"/>
        <v>1</v>
      </c>
      <c r="W272">
        <f t="shared" si="178"/>
        <v>1</v>
      </c>
      <c r="X272">
        <f t="shared" si="179"/>
        <v>1</v>
      </c>
      <c r="Y272">
        <f t="shared" si="180"/>
        <v>1</v>
      </c>
      <c r="Z272">
        <f t="shared" si="181"/>
        <v>1</v>
      </c>
      <c r="AA272">
        <f t="shared" si="182"/>
        <v>1</v>
      </c>
      <c r="AB272">
        <f t="shared" si="183"/>
        <v>1</v>
      </c>
      <c r="AC272">
        <f t="shared" si="184"/>
        <v>1</v>
      </c>
      <c r="AD272">
        <f t="shared" si="185"/>
        <v>1</v>
      </c>
      <c r="AE272">
        <f t="shared" si="186"/>
        <v>1</v>
      </c>
      <c r="AF272">
        <f t="shared" si="187"/>
        <v>1</v>
      </c>
      <c r="AG272">
        <f t="shared" si="188"/>
        <v>0</v>
      </c>
      <c r="AI272" t="str">
        <f t="shared" si="189"/>
        <v>;;;;;;;;;;0;0;0</v>
      </c>
      <c r="AL272">
        <f t="shared" si="190"/>
        <v>0</v>
      </c>
      <c r="AM272">
        <f t="shared" si="170"/>
        <v>0</v>
      </c>
      <c r="AN272">
        <f t="shared" si="191"/>
        <v>0</v>
      </c>
      <c r="AO272">
        <f t="shared" si="171"/>
        <v>0</v>
      </c>
      <c r="AP272">
        <f t="shared" si="192"/>
        <v>0</v>
      </c>
      <c r="AQ272">
        <f t="shared" si="172"/>
        <v>0</v>
      </c>
      <c r="AR272" t="str">
        <f t="shared" si="193"/>
        <v/>
      </c>
      <c r="AS272">
        <f t="shared" ca="1" si="194"/>
        <v>0</v>
      </c>
      <c r="AT272">
        <f t="shared" ca="1" si="195"/>
        <v>0</v>
      </c>
      <c r="AU272" t="str">
        <f t="shared" si="196"/>
        <v>-</v>
      </c>
      <c r="AX272">
        <f t="shared" si="173"/>
        <v>0</v>
      </c>
      <c r="AZ272" t="str">
        <f t="shared" si="197"/>
        <v/>
      </c>
      <c r="BA272">
        <f t="shared" si="198"/>
        <v>0</v>
      </c>
      <c r="BB272" t="str">
        <f>IF(AX272=0,"",IF(AX272="Nincs kapcsolód beszerzés",0,IF(ISERROR(VLOOKUP(AX272,Beszerzés!AS:AT,2,FALSE)),AX272,VLOOKUP(AX272,Beszerzés!AS:AT,2,FALSE))))</f>
        <v/>
      </c>
      <c r="BC272">
        <f t="shared" si="199"/>
        <v>0</v>
      </c>
      <c r="BD272">
        <f t="shared" si="200"/>
        <v>0</v>
      </c>
      <c r="BE272">
        <f t="shared" si="201"/>
        <v>0</v>
      </c>
      <c r="BF272" s="12" t="str">
        <f t="shared" si="202"/>
        <v>1900.01.00</v>
      </c>
      <c r="BG272" s="12" t="str">
        <f t="shared" si="203"/>
        <v>1900.01.00</v>
      </c>
      <c r="BH272">
        <f t="shared" si="204"/>
        <v>0</v>
      </c>
      <c r="BI272">
        <f t="shared" si="205"/>
        <v>0</v>
      </c>
      <c r="BJ272">
        <f t="shared" si="206"/>
        <v>0</v>
      </c>
      <c r="BK272">
        <f t="shared" si="207"/>
        <v>0</v>
      </c>
      <c r="BL272">
        <f t="shared" si="208"/>
        <v>0</v>
      </c>
    </row>
    <row r="273" spans="1:64">
      <c r="A273" s="22" t="str">
        <f t="shared" si="209"/>
        <v/>
      </c>
      <c r="B273" s="18"/>
      <c r="C273" s="20"/>
      <c r="D273" s="18"/>
      <c r="E273" s="18"/>
      <c r="F273" s="18"/>
      <c r="G273" s="18"/>
      <c r="H273" s="19"/>
      <c r="I273" s="19"/>
      <c r="J273" s="18"/>
      <c r="K273" s="18"/>
      <c r="L273" s="18"/>
      <c r="M273" s="20"/>
      <c r="N273" s="18"/>
      <c r="Q273" t="str">
        <f t="shared" si="174"/>
        <v>vége</v>
      </c>
      <c r="T273">
        <f t="shared" si="175"/>
        <v>1</v>
      </c>
      <c r="U273">
        <f t="shared" si="176"/>
        <v>1</v>
      </c>
      <c r="V273">
        <f t="shared" si="177"/>
        <v>1</v>
      </c>
      <c r="W273">
        <f t="shared" si="178"/>
        <v>1</v>
      </c>
      <c r="X273">
        <f t="shared" si="179"/>
        <v>1</v>
      </c>
      <c r="Y273">
        <f t="shared" si="180"/>
        <v>1</v>
      </c>
      <c r="Z273">
        <f t="shared" si="181"/>
        <v>1</v>
      </c>
      <c r="AA273">
        <f t="shared" si="182"/>
        <v>1</v>
      </c>
      <c r="AB273">
        <f t="shared" si="183"/>
        <v>1</v>
      </c>
      <c r="AC273">
        <f t="shared" si="184"/>
        <v>1</v>
      </c>
      <c r="AD273">
        <f t="shared" si="185"/>
        <v>1</v>
      </c>
      <c r="AE273">
        <f t="shared" si="186"/>
        <v>1</v>
      </c>
      <c r="AF273">
        <f t="shared" si="187"/>
        <v>1</v>
      </c>
      <c r="AG273">
        <f t="shared" si="188"/>
        <v>0</v>
      </c>
      <c r="AI273" t="str">
        <f t="shared" si="189"/>
        <v>;;;;;;;;;;0;0;0</v>
      </c>
      <c r="AL273">
        <f t="shared" si="190"/>
        <v>0</v>
      </c>
      <c r="AM273">
        <f t="shared" si="170"/>
        <v>0</v>
      </c>
      <c r="AN273">
        <f t="shared" si="191"/>
        <v>0</v>
      </c>
      <c r="AO273">
        <f t="shared" si="171"/>
        <v>0</v>
      </c>
      <c r="AP273">
        <f t="shared" si="192"/>
        <v>0</v>
      </c>
      <c r="AQ273">
        <f t="shared" si="172"/>
        <v>0</v>
      </c>
      <c r="AR273" t="str">
        <f t="shared" si="193"/>
        <v/>
      </c>
      <c r="AS273">
        <f t="shared" ca="1" si="194"/>
        <v>0</v>
      </c>
      <c r="AT273">
        <f t="shared" ca="1" si="195"/>
        <v>0</v>
      </c>
      <c r="AU273" t="str">
        <f t="shared" si="196"/>
        <v>-</v>
      </c>
      <c r="AX273">
        <f t="shared" si="173"/>
        <v>0</v>
      </c>
      <c r="AZ273" t="str">
        <f t="shared" si="197"/>
        <v/>
      </c>
      <c r="BA273">
        <f t="shared" si="198"/>
        <v>0</v>
      </c>
      <c r="BB273" t="str">
        <f>IF(AX273=0,"",IF(AX273="Nincs kapcsolód beszerzés",0,IF(ISERROR(VLOOKUP(AX273,Beszerzés!AS:AT,2,FALSE)),AX273,VLOOKUP(AX273,Beszerzés!AS:AT,2,FALSE))))</f>
        <v/>
      </c>
      <c r="BC273">
        <f t="shared" si="199"/>
        <v>0</v>
      </c>
      <c r="BD273">
        <f t="shared" si="200"/>
        <v>0</v>
      </c>
      <c r="BE273">
        <f t="shared" si="201"/>
        <v>0</v>
      </c>
      <c r="BF273" s="12" t="str">
        <f t="shared" si="202"/>
        <v>1900.01.00</v>
      </c>
      <c r="BG273" s="12" t="str">
        <f t="shared" si="203"/>
        <v>1900.01.00</v>
      </c>
      <c r="BH273">
        <f t="shared" si="204"/>
        <v>0</v>
      </c>
      <c r="BI273">
        <f t="shared" si="205"/>
        <v>0</v>
      </c>
      <c r="BJ273">
        <f t="shared" si="206"/>
        <v>0</v>
      </c>
      <c r="BK273">
        <f t="shared" si="207"/>
        <v>0</v>
      </c>
      <c r="BL273">
        <f t="shared" si="208"/>
        <v>0</v>
      </c>
    </row>
    <row r="274" spans="1:64">
      <c r="A274" s="22" t="str">
        <f t="shared" si="209"/>
        <v/>
      </c>
      <c r="B274" s="18"/>
      <c r="C274" s="20"/>
      <c r="D274" s="18"/>
      <c r="E274" s="18"/>
      <c r="F274" s="18"/>
      <c r="G274" s="18"/>
      <c r="H274" s="19"/>
      <c r="I274" s="19"/>
      <c r="J274" s="18"/>
      <c r="K274" s="18"/>
      <c r="L274" s="18"/>
      <c r="M274" s="20"/>
      <c r="N274" s="18"/>
      <c r="Q274" t="str">
        <f t="shared" si="174"/>
        <v>vége</v>
      </c>
      <c r="T274">
        <f t="shared" si="175"/>
        <v>1</v>
      </c>
      <c r="U274">
        <f t="shared" si="176"/>
        <v>1</v>
      </c>
      <c r="V274">
        <f t="shared" si="177"/>
        <v>1</v>
      </c>
      <c r="W274">
        <f t="shared" si="178"/>
        <v>1</v>
      </c>
      <c r="X274">
        <f t="shared" si="179"/>
        <v>1</v>
      </c>
      <c r="Y274">
        <f t="shared" si="180"/>
        <v>1</v>
      </c>
      <c r="Z274">
        <f t="shared" si="181"/>
        <v>1</v>
      </c>
      <c r="AA274">
        <f t="shared" si="182"/>
        <v>1</v>
      </c>
      <c r="AB274">
        <f t="shared" si="183"/>
        <v>1</v>
      </c>
      <c r="AC274">
        <f t="shared" si="184"/>
        <v>1</v>
      </c>
      <c r="AD274">
        <f t="shared" si="185"/>
        <v>1</v>
      </c>
      <c r="AE274">
        <f t="shared" si="186"/>
        <v>1</v>
      </c>
      <c r="AF274">
        <f t="shared" si="187"/>
        <v>1</v>
      </c>
      <c r="AG274">
        <f t="shared" si="188"/>
        <v>0</v>
      </c>
      <c r="AI274" t="str">
        <f t="shared" si="189"/>
        <v>;;;;;;;;;;0;0;0</v>
      </c>
      <c r="AL274">
        <f t="shared" si="190"/>
        <v>0</v>
      </c>
      <c r="AM274">
        <f t="shared" si="170"/>
        <v>0</v>
      </c>
      <c r="AN274">
        <f t="shared" si="191"/>
        <v>0</v>
      </c>
      <c r="AO274">
        <f t="shared" si="171"/>
        <v>0</v>
      </c>
      <c r="AP274">
        <f t="shared" si="192"/>
        <v>0</v>
      </c>
      <c r="AQ274">
        <f t="shared" si="172"/>
        <v>0</v>
      </c>
      <c r="AR274" t="str">
        <f t="shared" si="193"/>
        <v/>
      </c>
      <c r="AS274">
        <f t="shared" ca="1" si="194"/>
        <v>0</v>
      </c>
      <c r="AT274">
        <f t="shared" ca="1" si="195"/>
        <v>0</v>
      </c>
      <c r="AU274" t="str">
        <f t="shared" si="196"/>
        <v>-</v>
      </c>
      <c r="AX274">
        <f t="shared" si="173"/>
        <v>0</v>
      </c>
      <c r="AZ274" t="str">
        <f t="shared" si="197"/>
        <v/>
      </c>
      <c r="BA274">
        <f t="shared" si="198"/>
        <v>0</v>
      </c>
      <c r="BB274" t="str">
        <f>IF(AX274=0,"",IF(AX274="Nincs kapcsolód beszerzés",0,IF(ISERROR(VLOOKUP(AX274,Beszerzés!AS:AT,2,FALSE)),AX274,VLOOKUP(AX274,Beszerzés!AS:AT,2,FALSE))))</f>
        <v/>
      </c>
      <c r="BC274">
        <f t="shared" si="199"/>
        <v>0</v>
      </c>
      <c r="BD274">
        <f t="shared" si="200"/>
        <v>0</v>
      </c>
      <c r="BE274">
        <f t="shared" si="201"/>
        <v>0</v>
      </c>
      <c r="BF274" s="12" t="str">
        <f t="shared" si="202"/>
        <v>1900.01.00</v>
      </c>
      <c r="BG274" s="12" t="str">
        <f t="shared" si="203"/>
        <v>1900.01.00</v>
      </c>
      <c r="BH274">
        <f t="shared" si="204"/>
        <v>0</v>
      </c>
      <c r="BI274">
        <f t="shared" si="205"/>
        <v>0</v>
      </c>
      <c r="BJ274">
        <f t="shared" si="206"/>
        <v>0</v>
      </c>
      <c r="BK274">
        <f t="shared" si="207"/>
        <v>0</v>
      </c>
      <c r="BL274">
        <f t="shared" si="208"/>
        <v>0</v>
      </c>
    </row>
    <row r="275" spans="1:64">
      <c r="A275" s="22" t="str">
        <f t="shared" si="209"/>
        <v/>
      </c>
      <c r="B275" s="18"/>
      <c r="C275" s="20"/>
      <c r="D275" s="18"/>
      <c r="E275" s="18"/>
      <c r="F275" s="18"/>
      <c r="G275" s="18"/>
      <c r="H275" s="19"/>
      <c r="I275" s="19"/>
      <c r="J275" s="18"/>
      <c r="K275" s="18"/>
      <c r="L275" s="18"/>
      <c r="M275" s="20"/>
      <c r="N275" s="18"/>
      <c r="Q275" t="str">
        <f t="shared" si="174"/>
        <v>vége</v>
      </c>
      <c r="T275">
        <f t="shared" si="175"/>
        <v>1</v>
      </c>
      <c r="U275">
        <f t="shared" si="176"/>
        <v>1</v>
      </c>
      <c r="V275">
        <f t="shared" si="177"/>
        <v>1</v>
      </c>
      <c r="W275">
        <f t="shared" si="178"/>
        <v>1</v>
      </c>
      <c r="X275">
        <f t="shared" si="179"/>
        <v>1</v>
      </c>
      <c r="Y275">
        <f t="shared" si="180"/>
        <v>1</v>
      </c>
      <c r="Z275">
        <f t="shared" si="181"/>
        <v>1</v>
      </c>
      <c r="AA275">
        <f t="shared" si="182"/>
        <v>1</v>
      </c>
      <c r="AB275">
        <f t="shared" si="183"/>
        <v>1</v>
      </c>
      <c r="AC275">
        <f t="shared" si="184"/>
        <v>1</v>
      </c>
      <c r="AD275">
        <f t="shared" si="185"/>
        <v>1</v>
      </c>
      <c r="AE275">
        <f t="shared" si="186"/>
        <v>1</v>
      </c>
      <c r="AF275">
        <f t="shared" si="187"/>
        <v>1</v>
      </c>
      <c r="AG275">
        <f t="shared" si="188"/>
        <v>0</v>
      </c>
      <c r="AI275" t="str">
        <f t="shared" si="189"/>
        <v>;;;;;;;;;;0;0;0</v>
      </c>
      <c r="AL275">
        <f t="shared" si="190"/>
        <v>0</v>
      </c>
      <c r="AM275">
        <f t="shared" si="170"/>
        <v>0</v>
      </c>
      <c r="AN275">
        <f t="shared" si="191"/>
        <v>0</v>
      </c>
      <c r="AO275">
        <f t="shared" si="171"/>
        <v>0</v>
      </c>
      <c r="AP275">
        <f t="shared" si="192"/>
        <v>0</v>
      </c>
      <c r="AQ275">
        <f t="shared" si="172"/>
        <v>0</v>
      </c>
      <c r="AR275" t="str">
        <f t="shared" si="193"/>
        <v/>
      </c>
      <c r="AS275">
        <f t="shared" ca="1" si="194"/>
        <v>0</v>
      </c>
      <c r="AT275">
        <f t="shared" ca="1" si="195"/>
        <v>0</v>
      </c>
      <c r="AU275" t="str">
        <f t="shared" si="196"/>
        <v>-</v>
      </c>
      <c r="AX275">
        <f t="shared" si="173"/>
        <v>0</v>
      </c>
      <c r="AZ275" t="str">
        <f t="shared" si="197"/>
        <v/>
      </c>
      <c r="BA275">
        <f t="shared" si="198"/>
        <v>0</v>
      </c>
      <c r="BB275" t="str">
        <f>IF(AX275=0,"",IF(AX275="Nincs kapcsolód beszerzés",0,IF(ISERROR(VLOOKUP(AX275,Beszerzés!AS:AT,2,FALSE)),AX275,VLOOKUP(AX275,Beszerzés!AS:AT,2,FALSE))))</f>
        <v/>
      </c>
      <c r="BC275">
        <f t="shared" si="199"/>
        <v>0</v>
      </c>
      <c r="BD275">
        <f t="shared" si="200"/>
        <v>0</v>
      </c>
      <c r="BE275">
        <f t="shared" si="201"/>
        <v>0</v>
      </c>
      <c r="BF275" s="12" t="str">
        <f t="shared" si="202"/>
        <v>1900.01.00</v>
      </c>
      <c r="BG275" s="12" t="str">
        <f t="shared" si="203"/>
        <v>1900.01.00</v>
      </c>
      <c r="BH275">
        <f t="shared" si="204"/>
        <v>0</v>
      </c>
      <c r="BI275">
        <f t="shared" si="205"/>
        <v>0</v>
      </c>
      <c r="BJ275">
        <f t="shared" si="206"/>
        <v>0</v>
      </c>
      <c r="BK275">
        <f t="shared" si="207"/>
        <v>0</v>
      </c>
      <c r="BL275">
        <f t="shared" si="208"/>
        <v>0</v>
      </c>
    </row>
    <row r="276" spans="1:64">
      <c r="A276" s="22" t="str">
        <f t="shared" si="209"/>
        <v/>
      </c>
      <c r="B276" s="18"/>
      <c r="C276" s="20"/>
      <c r="D276" s="18"/>
      <c r="E276" s="18"/>
      <c r="F276" s="18"/>
      <c r="G276" s="18"/>
      <c r="H276" s="19"/>
      <c r="I276" s="19"/>
      <c r="J276" s="18"/>
      <c r="K276" s="18"/>
      <c r="L276" s="18"/>
      <c r="M276" s="20"/>
      <c r="N276" s="18"/>
      <c r="Q276" t="str">
        <f t="shared" si="174"/>
        <v>vége</v>
      </c>
      <c r="T276">
        <f t="shared" si="175"/>
        <v>1</v>
      </c>
      <c r="U276">
        <f t="shared" si="176"/>
        <v>1</v>
      </c>
      <c r="V276">
        <f t="shared" si="177"/>
        <v>1</v>
      </c>
      <c r="W276">
        <f t="shared" si="178"/>
        <v>1</v>
      </c>
      <c r="X276">
        <f t="shared" si="179"/>
        <v>1</v>
      </c>
      <c r="Y276">
        <f t="shared" si="180"/>
        <v>1</v>
      </c>
      <c r="Z276">
        <f t="shared" si="181"/>
        <v>1</v>
      </c>
      <c r="AA276">
        <f t="shared" si="182"/>
        <v>1</v>
      </c>
      <c r="AB276">
        <f t="shared" si="183"/>
        <v>1</v>
      </c>
      <c r="AC276">
        <f t="shared" si="184"/>
        <v>1</v>
      </c>
      <c r="AD276">
        <f t="shared" si="185"/>
        <v>1</v>
      </c>
      <c r="AE276">
        <f t="shared" si="186"/>
        <v>1</v>
      </c>
      <c r="AF276">
        <f t="shared" si="187"/>
        <v>1</v>
      </c>
      <c r="AG276">
        <f t="shared" si="188"/>
        <v>0</v>
      </c>
      <c r="AI276" t="str">
        <f t="shared" si="189"/>
        <v>;;;;;;;;;;0;0;0</v>
      </c>
      <c r="AL276">
        <f t="shared" si="190"/>
        <v>0</v>
      </c>
      <c r="AM276">
        <f t="shared" si="170"/>
        <v>0</v>
      </c>
      <c r="AN276">
        <f t="shared" si="191"/>
        <v>0</v>
      </c>
      <c r="AO276">
        <f t="shared" si="171"/>
        <v>0</v>
      </c>
      <c r="AP276">
        <f t="shared" si="192"/>
        <v>0</v>
      </c>
      <c r="AQ276">
        <f t="shared" si="172"/>
        <v>0</v>
      </c>
      <c r="AR276" t="str">
        <f t="shared" si="193"/>
        <v/>
      </c>
      <c r="AS276">
        <f t="shared" ca="1" si="194"/>
        <v>0</v>
      </c>
      <c r="AT276">
        <f t="shared" ca="1" si="195"/>
        <v>0</v>
      </c>
      <c r="AU276" t="str">
        <f t="shared" si="196"/>
        <v>-</v>
      </c>
      <c r="AX276">
        <f t="shared" si="173"/>
        <v>0</v>
      </c>
      <c r="AZ276" t="str">
        <f t="shared" si="197"/>
        <v/>
      </c>
      <c r="BA276">
        <f t="shared" si="198"/>
        <v>0</v>
      </c>
      <c r="BB276" t="str">
        <f>IF(AX276=0,"",IF(AX276="Nincs kapcsolód beszerzés",0,IF(ISERROR(VLOOKUP(AX276,Beszerzés!AS:AT,2,FALSE)),AX276,VLOOKUP(AX276,Beszerzés!AS:AT,2,FALSE))))</f>
        <v/>
      </c>
      <c r="BC276">
        <f t="shared" si="199"/>
        <v>0</v>
      </c>
      <c r="BD276">
        <f t="shared" si="200"/>
        <v>0</v>
      </c>
      <c r="BE276">
        <f t="shared" si="201"/>
        <v>0</v>
      </c>
      <c r="BF276" s="12" t="str">
        <f t="shared" si="202"/>
        <v>1900.01.00</v>
      </c>
      <c r="BG276" s="12" t="str">
        <f t="shared" si="203"/>
        <v>1900.01.00</v>
      </c>
      <c r="BH276">
        <f t="shared" si="204"/>
        <v>0</v>
      </c>
      <c r="BI276">
        <f t="shared" si="205"/>
        <v>0</v>
      </c>
      <c r="BJ276">
        <f t="shared" si="206"/>
        <v>0</v>
      </c>
      <c r="BK276">
        <f t="shared" si="207"/>
        <v>0</v>
      </c>
      <c r="BL276">
        <f t="shared" si="208"/>
        <v>0</v>
      </c>
    </row>
    <row r="277" spans="1:64">
      <c r="A277" s="22" t="str">
        <f t="shared" si="209"/>
        <v/>
      </c>
      <c r="B277" s="18"/>
      <c r="C277" s="20"/>
      <c r="D277" s="18"/>
      <c r="E277" s="18"/>
      <c r="F277" s="18"/>
      <c r="G277" s="18"/>
      <c r="H277" s="19"/>
      <c r="I277" s="19"/>
      <c r="J277" s="18"/>
      <c r="K277" s="18"/>
      <c r="L277" s="18"/>
      <c r="M277" s="20"/>
      <c r="N277" s="18"/>
      <c r="Q277" t="str">
        <f t="shared" si="174"/>
        <v>vége</v>
      </c>
      <c r="T277">
        <f t="shared" si="175"/>
        <v>1</v>
      </c>
      <c r="U277">
        <f t="shared" si="176"/>
        <v>1</v>
      </c>
      <c r="V277">
        <f t="shared" si="177"/>
        <v>1</v>
      </c>
      <c r="W277">
        <f t="shared" si="178"/>
        <v>1</v>
      </c>
      <c r="X277">
        <f t="shared" si="179"/>
        <v>1</v>
      </c>
      <c r="Y277">
        <f t="shared" si="180"/>
        <v>1</v>
      </c>
      <c r="Z277">
        <f t="shared" si="181"/>
        <v>1</v>
      </c>
      <c r="AA277">
        <f t="shared" si="182"/>
        <v>1</v>
      </c>
      <c r="AB277">
        <f t="shared" si="183"/>
        <v>1</v>
      </c>
      <c r="AC277">
        <f t="shared" si="184"/>
        <v>1</v>
      </c>
      <c r="AD277">
        <f t="shared" si="185"/>
        <v>1</v>
      </c>
      <c r="AE277">
        <f t="shared" si="186"/>
        <v>1</v>
      </c>
      <c r="AF277">
        <f t="shared" si="187"/>
        <v>1</v>
      </c>
      <c r="AG277">
        <f t="shared" si="188"/>
        <v>0</v>
      </c>
      <c r="AI277" t="str">
        <f t="shared" si="189"/>
        <v>;;;;;;;;;;0;0;0</v>
      </c>
      <c r="AL277">
        <f t="shared" si="190"/>
        <v>0</v>
      </c>
      <c r="AM277">
        <f t="shared" si="170"/>
        <v>0</v>
      </c>
      <c r="AN277">
        <f t="shared" si="191"/>
        <v>0</v>
      </c>
      <c r="AO277">
        <f t="shared" si="171"/>
        <v>0</v>
      </c>
      <c r="AP277">
        <f t="shared" si="192"/>
        <v>0</v>
      </c>
      <c r="AQ277">
        <f t="shared" si="172"/>
        <v>0</v>
      </c>
      <c r="AR277" t="str">
        <f t="shared" si="193"/>
        <v/>
      </c>
      <c r="AS277">
        <f t="shared" ca="1" si="194"/>
        <v>0</v>
      </c>
      <c r="AT277">
        <f t="shared" ca="1" si="195"/>
        <v>0</v>
      </c>
      <c r="AU277" t="str">
        <f t="shared" si="196"/>
        <v>-</v>
      </c>
      <c r="AX277">
        <f t="shared" si="173"/>
        <v>0</v>
      </c>
      <c r="AZ277" t="str">
        <f t="shared" si="197"/>
        <v/>
      </c>
      <c r="BA277">
        <f t="shared" si="198"/>
        <v>0</v>
      </c>
      <c r="BB277" t="str">
        <f>IF(AX277=0,"",IF(AX277="Nincs kapcsolód beszerzés",0,IF(ISERROR(VLOOKUP(AX277,Beszerzés!AS:AT,2,FALSE)),AX277,VLOOKUP(AX277,Beszerzés!AS:AT,2,FALSE))))</f>
        <v/>
      </c>
      <c r="BC277">
        <f t="shared" si="199"/>
        <v>0</v>
      </c>
      <c r="BD277">
        <f t="shared" si="200"/>
        <v>0</v>
      </c>
      <c r="BE277">
        <f t="shared" si="201"/>
        <v>0</v>
      </c>
      <c r="BF277" s="12" t="str">
        <f t="shared" si="202"/>
        <v>1900.01.00</v>
      </c>
      <c r="BG277" s="12" t="str">
        <f t="shared" si="203"/>
        <v>1900.01.00</v>
      </c>
      <c r="BH277">
        <f t="shared" si="204"/>
        <v>0</v>
      </c>
      <c r="BI277">
        <f t="shared" si="205"/>
        <v>0</v>
      </c>
      <c r="BJ277">
        <f t="shared" si="206"/>
        <v>0</v>
      </c>
      <c r="BK277">
        <f t="shared" si="207"/>
        <v>0</v>
      </c>
      <c r="BL277">
        <f t="shared" si="208"/>
        <v>0</v>
      </c>
    </row>
    <row r="278" spans="1:64">
      <c r="A278" s="22" t="str">
        <f t="shared" si="209"/>
        <v/>
      </c>
      <c r="B278" s="18"/>
      <c r="C278" s="20"/>
      <c r="D278" s="18"/>
      <c r="E278" s="18"/>
      <c r="F278" s="18"/>
      <c r="G278" s="18"/>
      <c r="H278" s="19"/>
      <c r="I278" s="19"/>
      <c r="J278" s="18"/>
      <c r="K278" s="18"/>
      <c r="L278" s="18"/>
      <c r="M278" s="20"/>
      <c r="N278" s="18"/>
      <c r="Q278" t="str">
        <f t="shared" si="174"/>
        <v>vége</v>
      </c>
      <c r="T278">
        <f t="shared" si="175"/>
        <v>1</v>
      </c>
      <c r="U278">
        <f t="shared" si="176"/>
        <v>1</v>
      </c>
      <c r="V278">
        <f t="shared" si="177"/>
        <v>1</v>
      </c>
      <c r="W278">
        <f t="shared" si="178"/>
        <v>1</v>
      </c>
      <c r="X278">
        <f t="shared" si="179"/>
        <v>1</v>
      </c>
      <c r="Y278">
        <f t="shared" si="180"/>
        <v>1</v>
      </c>
      <c r="Z278">
        <f t="shared" si="181"/>
        <v>1</v>
      </c>
      <c r="AA278">
        <f t="shared" si="182"/>
        <v>1</v>
      </c>
      <c r="AB278">
        <f t="shared" si="183"/>
        <v>1</v>
      </c>
      <c r="AC278">
        <f t="shared" si="184"/>
        <v>1</v>
      </c>
      <c r="AD278">
        <f t="shared" si="185"/>
        <v>1</v>
      </c>
      <c r="AE278">
        <f t="shared" si="186"/>
        <v>1</v>
      </c>
      <c r="AF278">
        <f t="shared" si="187"/>
        <v>1</v>
      </c>
      <c r="AG278">
        <f t="shared" si="188"/>
        <v>0</v>
      </c>
      <c r="AI278" t="str">
        <f t="shared" si="189"/>
        <v>;;;;;;;;;;0;0;0</v>
      </c>
      <c r="AL278">
        <f t="shared" si="190"/>
        <v>0</v>
      </c>
      <c r="AM278">
        <f t="shared" si="170"/>
        <v>0</v>
      </c>
      <c r="AN278">
        <f t="shared" si="191"/>
        <v>0</v>
      </c>
      <c r="AO278">
        <f t="shared" si="171"/>
        <v>0</v>
      </c>
      <c r="AP278">
        <f t="shared" si="192"/>
        <v>0</v>
      </c>
      <c r="AQ278">
        <f t="shared" si="172"/>
        <v>0</v>
      </c>
      <c r="AR278" t="str">
        <f t="shared" si="193"/>
        <v/>
      </c>
      <c r="AS278">
        <f t="shared" ca="1" si="194"/>
        <v>0</v>
      </c>
      <c r="AT278">
        <f t="shared" ca="1" si="195"/>
        <v>0</v>
      </c>
      <c r="AU278" t="str">
        <f t="shared" si="196"/>
        <v>-</v>
      </c>
      <c r="AX278">
        <f t="shared" si="173"/>
        <v>0</v>
      </c>
      <c r="AZ278" t="str">
        <f t="shared" si="197"/>
        <v/>
      </c>
      <c r="BA278">
        <f t="shared" si="198"/>
        <v>0</v>
      </c>
      <c r="BB278" t="str">
        <f>IF(AX278=0,"",IF(AX278="Nincs kapcsolód beszerzés",0,IF(ISERROR(VLOOKUP(AX278,Beszerzés!AS:AT,2,FALSE)),AX278,VLOOKUP(AX278,Beszerzés!AS:AT,2,FALSE))))</f>
        <v/>
      </c>
      <c r="BC278">
        <f t="shared" si="199"/>
        <v>0</v>
      </c>
      <c r="BD278">
        <f t="shared" si="200"/>
        <v>0</v>
      </c>
      <c r="BE278">
        <f t="shared" si="201"/>
        <v>0</v>
      </c>
      <c r="BF278" s="12" t="str">
        <f t="shared" si="202"/>
        <v>1900.01.00</v>
      </c>
      <c r="BG278" s="12" t="str">
        <f t="shared" si="203"/>
        <v>1900.01.00</v>
      </c>
      <c r="BH278">
        <f t="shared" si="204"/>
        <v>0</v>
      </c>
      <c r="BI278">
        <f t="shared" si="205"/>
        <v>0</v>
      </c>
      <c r="BJ278">
        <f t="shared" si="206"/>
        <v>0</v>
      </c>
      <c r="BK278">
        <f t="shared" si="207"/>
        <v>0</v>
      </c>
      <c r="BL278">
        <f t="shared" si="208"/>
        <v>0</v>
      </c>
    </row>
    <row r="279" spans="1:64">
      <c r="A279" s="22" t="str">
        <f t="shared" si="209"/>
        <v/>
      </c>
      <c r="B279" s="18"/>
      <c r="C279" s="20"/>
      <c r="D279" s="18"/>
      <c r="E279" s="18"/>
      <c r="F279" s="18"/>
      <c r="G279" s="18"/>
      <c r="H279" s="19"/>
      <c r="I279" s="19"/>
      <c r="J279" s="18"/>
      <c r="K279" s="18"/>
      <c r="L279" s="18"/>
      <c r="M279" s="20"/>
      <c r="N279" s="18"/>
      <c r="Q279" t="str">
        <f t="shared" si="174"/>
        <v>vége</v>
      </c>
      <c r="T279">
        <f t="shared" si="175"/>
        <v>1</v>
      </c>
      <c r="U279">
        <f t="shared" si="176"/>
        <v>1</v>
      </c>
      <c r="V279">
        <f t="shared" si="177"/>
        <v>1</v>
      </c>
      <c r="W279">
        <f t="shared" si="178"/>
        <v>1</v>
      </c>
      <c r="X279">
        <f t="shared" si="179"/>
        <v>1</v>
      </c>
      <c r="Y279">
        <f t="shared" si="180"/>
        <v>1</v>
      </c>
      <c r="Z279">
        <f t="shared" si="181"/>
        <v>1</v>
      </c>
      <c r="AA279">
        <f t="shared" si="182"/>
        <v>1</v>
      </c>
      <c r="AB279">
        <f t="shared" si="183"/>
        <v>1</v>
      </c>
      <c r="AC279">
        <f t="shared" si="184"/>
        <v>1</v>
      </c>
      <c r="AD279">
        <f t="shared" si="185"/>
        <v>1</v>
      </c>
      <c r="AE279">
        <f t="shared" si="186"/>
        <v>1</v>
      </c>
      <c r="AF279">
        <f t="shared" si="187"/>
        <v>1</v>
      </c>
      <c r="AG279">
        <f t="shared" si="188"/>
        <v>0</v>
      </c>
      <c r="AI279" t="str">
        <f t="shared" si="189"/>
        <v>;;;;;;;;;;0;0;0</v>
      </c>
      <c r="AL279">
        <f t="shared" si="190"/>
        <v>0</v>
      </c>
      <c r="AM279">
        <f t="shared" si="170"/>
        <v>0</v>
      </c>
      <c r="AN279">
        <f t="shared" si="191"/>
        <v>0</v>
      </c>
      <c r="AO279">
        <f t="shared" si="171"/>
        <v>0</v>
      </c>
      <c r="AP279">
        <f t="shared" si="192"/>
        <v>0</v>
      </c>
      <c r="AQ279">
        <f t="shared" si="172"/>
        <v>0</v>
      </c>
      <c r="AR279" t="str">
        <f t="shared" si="193"/>
        <v/>
      </c>
      <c r="AS279">
        <f t="shared" ca="1" si="194"/>
        <v>0</v>
      </c>
      <c r="AT279">
        <f t="shared" ca="1" si="195"/>
        <v>0</v>
      </c>
      <c r="AU279" t="str">
        <f t="shared" si="196"/>
        <v>-</v>
      </c>
      <c r="AX279">
        <f t="shared" si="173"/>
        <v>0</v>
      </c>
      <c r="AZ279" t="str">
        <f t="shared" si="197"/>
        <v/>
      </c>
      <c r="BA279">
        <f t="shared" si="198"/>
        <v>0</v>
      </c>
      <c r="BB279" t="str">
        <f>IF(AX279=0,"",IF(AX279="Nincs kapcsolód beszerzés",0,IF(ISERROR(VLOOKUP(AX279,Beszerzés!AS:AT,2,FALSE)),AX279,VLOOKUP(AX279,Beszerzés!AS:AT,2,FALSE))))</f>
        <v/>
      </c>
      <c r="BC279">
        <f t="shared" si="199"/>
        <v>0</v>
      </c>
      <c r="BD279">
        <f t="shared" si="200"/>
        <v>0</v>
      </c>
      <c r="BE279">
        <f t="shared" si="201"/>
        <v>0</v>
      </c>
      <c r="BF279" s="12" t="str">
        <f t="shared" si="202"/>
        <v>1900.01.00</v>
      </c>
      <c r="BG279" s="12" t="str">
        <f t="shared" si="203"/>
        <v>1900.01.00</v>
      </c>
      <c r="BH279">
        <f t="shared" si="204"/>
        <v>0</v>
      </c>
      <c r="BI279">
        <f t="shared" si="205"/>
        <v>0</v>
      </c>
      <c r="BJ279">
        <f t="shared" si="206"/>
        <v>0</v>
      </c>
      <c r="BK279">
        <f t="shared" si="207"/>
        <v>0</v>
      </c>
      <c r="BL279">
        <f t="shared" si="208"/>
        <v>0</v>
      </c>
    </row>
    <row r="280" spans="1:64">
      <c r="A280" s="22" t="str">
        <f t="shared" si="209"/>
        <v/>
      </c>
      <c r="B280" s="18"/>
      <c r="C280" s="20"/>
      <c r="D280" s="18"/>
      <c r="E280" s="18"/>
      <c r="F280" s="18"/>
      <c r="G280" s="18"/>
      <c r="H280" s="19"/>
      <c r="I280" s="19"/>
      <c r="J280" s="18"/>
      <c r="K280" s="18"/>
      <c r="L280" s="18"/>
      <c r="M280" s="20"/>
      <c r="N280" s="18"/>
      <c r="Q280" t="str">
        <f t="shared" si="174"/>
        <v>vége</v>
      </c>
      <c r="T280">
        <f t="shared" si="175"/>
        <v>1</v>
      </c>
      <c r="U280">
        <f t="shared" si="176"/>
        <v>1</v>
      </c>
      <c r="V280">
        <f t="shared" si="177"/>
        <v>1</v>
      </c>
      <c r="W280">
        <f t="shared" si="178"/>
        <v>1</v>
      </c>
      <c r="X280">
        <f t="shared" si="179"/>
        <v>1</v>
      </c>
      <c r="Y280">
        <f t="shared" si="180"/>
        <v>1</v>
      </c>
      <c r="Z280">
        <f t="shared" si="181"/>
        <v>1</v>
      </c>
      <c r="AA280">
        <f t="shared" si="182"/>
        <v>1</v>
      </c>
      <c r="AB280">
        <f t="shared" si="183"/>
        <v>1</v>
      </c>
      <c r="AC280">
        <f t="shared" si="184"/>
        <v>1</v>
      </c>
      <c r="AD280">
        <f t="shared" si="185"/>
        <v>1</v>
      </c>
      <c r="AE280">
        <f t="shared" si="186"/>
        <v>1</v>
      </c>
      <c r="AF280">
        <f t="shared" si="187"/>
        <v>1</v>
      </c>
      <c r="AG280">
        <f t="shared" si="188"/>
        <v>0</v>
      </c>
      <c r="AI280" t="str">
        <f t="shared" si="189"/>
        <v>;;;;;;;;;;0;0;0</v>
      </c>
      <c r="AL280">
        <f t="shared" si="190"/>
        <v>0</v>
      </c>
      <c r="AM280">
        <f t="shared" si="170"/>
        <v>0</v>
      </c>
      <c r="AN280">
        <f t="shared" si="191"/>
        <v>0</v>
      </c>
      <c r="AO280">
        <f t="shared" si="171"/>
        <v>0</v>
      </c>
      <c r="AP280">
        <f t="shared" si="192"/>
        <v>0</v>
      </c>
      <c r="AQ280">
        <f t="shared" si="172"/>
        <v>0</v>
      </c>
      <c r="AR280" t="str">
        <f t="shared" si="193"/>
        <v/>
      </c>
      <c r="AS280">
        <f t="shared" ca="1" si="194"/>
        <v>0</v>
      </c>
      <c r="AT280">
        <f t="shared" ca="1" si="195"/>
        <v>0</v>
      </c>
      <c r="AU280" t="str">
        <f t="shared" si="196"/>
        <v>-</v>
      </c>
      <c r="AX280">
        <f t="shared" si="173"/>
        <v>0</v>
      </c>
      <c r="AZ280" t="str">
        <f t="shared" si="197"/>
        <v/>
      </c>
      <c r="BA280">
        <f t="shared" si="198"/>
        <v>0</v>
      </c>
      <c r="BB280" t="str">
        <f>IF(AX280=0,"",IF(AX280="Nincs kapcsolód beszerzés",0,IF(ISERROR(VLOOKUP(AX280,Beszerzés!AS:AT,2,FALSE)),AX280,VLOOKUP(AX280,Beszerzés!AS:AT,2,FALSE))))</f>
        <v/>
      </c>
      <c r="BC280">
        <f t="shared" si="199"/>
        <v>0</v>
      </c>
      <c r="BD280">
        <f t="shared" si="200"/>
        <v>0</v>
      </c>
      <c r="BE280">
        <f t="shared" si="201"/>
        <v>0</v>
      </c>
      <c r="BF280" s="12" t="str">
        <f t="shared" si="202"/>
        <v>1900.01.00</v>
      </c>
      <c r="BG280" s="12" t="str">
        <f t="shared" si="203"/>
        <v>1900.01.00</v>
      </c>
      <c r="BH280">
        <f t="shared" si="204"/>
        <v>0</v>
      </c>
      <c r="BI280">
        <f t="shared" si="205"/>
        <v>0</v>
      </c>
      <c r="BJ280">
        <f t="shared" si="206"/>
        <v>0</v>
      </c>
      <c r="BK280">
        <f t="shared" si="207"/>
        <v>0</v>
      </c>
      <c r="BL280">
        <f t="shared" si="208"/>
        <v>0</v>
      </c>
    </row>
    <row r="281" spans="1:64">
      <c r="A281" s="22" t="str">
        <f t="shared" si="209"/>
        <v/>
      </c>
      <c r="B281" s="18"/>
      <c r="C281" s="20"/>
      <c r="D281" s="18"/>
      <c r="E281" s="18"/>
      <c r="F281" s="18"/>
      <c r="G281" s="18"/>
      <c r="H281" s="19"/>
      <c r="I281" s="19"/>
      <c r="J281" s="18"/>
      <c r="K281" s="18"/>
      <c r="L281" s="18"/>
      <c r="M281" s="20"/>
      <c r="N281" s="18"/>
      <c r="Q281" t="str">
        <f t="shared" si="174"/>
        <v>vége</v>
      </c>
      <c r="T281">
        <f t="shared" si="175"/>
        <v>1</v>
      </c>
      <c r="U281">
        <f t="shared" si="176"/>
        <v>1</v>
      </c>
      <c r="V281">
        <f t="shared" si="177"/>
        <v>1</v>
      </c>
      <c r="W281">
        <f t="shared" si="178"/>
        <v>1</v>
      </c>
      <c r="X281">
        <f t="shared" si="179"/>
        <v>1</v>
      </c>
      <c r="Y281">
        <f t="shared" si="180"/>
        <v>1</v>
      </c>
      <c r="Z281">
        <f t="shared" si="181"/>
        <v>1</v>
      </c>
      <c r="AA281">
        <f t="shared" si="182"/>
        <v>1</v>
      </c>
      <c r="AB281">
        <f t="shared" si="183"/>
        <v>1</v>
      </c>
      <c r="AC281">
        <f t="shared" si="184"/>
        <v>1</v>
      </c>
      <c r="AD281">
        <f t="shared" si="185"/>
        <v>1</v>
      </c>
      <c r="AE281">
        <f t="shared" si="186"/>
        <v>1</v>
      </c>
      <c r="AF281">
        <f t="shared" si="187"/>
        <v>1</v>
      </c>
      <c r="AG281">
        <f t="shared" si="188"/>
        <v>0</v>
      </c>
      <c r="AI281" t="str">
        <f t="shared" si="189"/>
        <v>;;;;;;;;;;0;0;0</v>
      </c>
      <c r="AL281">
        <f t="shared" si="190"/>
        <v>0</v>
      </c>
      <c r="AM281">
        <f t="shared" si="170"/>
        <v>0</v>
      </c>
      <c r="AN281">
        <f t="shared" si="191"/>
        <v>0</v>
      </c>
      <c r="AO281">
        <f t="shared" si="171"/>
        <v>0</v>
      </c>
      <c r="AP281">
        <f t="shared" si="192"/>
        <v>0</v>
      </c>
      <c r="AQ281">
        <f t="shared" si="172"/>
        <v>0</v>
      </c>
      <c r="AR281" t="str">
        <f t="shared" si="193"/>
        <v/>
      </c>
      <c r="AS281">
        <f t="shared" ca="1" si="194"/>
        <v>0</v>
      </c>
      <c r="AT281">
        <f t="shared" ca="1" si="195"/>
        <v>0</v>
      </c>
      <c r="AU281" t="str">
        <f t="shared" si="196"/>
        <v>-</v>
      </c>
      <c r="AX281">
        <f t="shared" si="173"/>
        <v>0</v>
      </c>
      <c r="AZ281" t="str">
        <f t="shared" si="197"/>
        <v/>
      </c>
      <c r="BA281">
        <f t="shared" si="198"/>
        <v>0</v>
      </c>
      <c r="BB281" t="str">
        <f>IF(AX281=0,"",IF(AX281="Nincs kapcsolód beszerzés",0,IF(ISERROR(VLOOKUP(AX281,Beszerzés!AS:AT,2,FALSE)),AX281,VLOOKUP(AX281,Beszerzés!AS:AT,2,FALSE))))</f>
        <v/>
      </c>
      <c r="BC281">
        <f t="shared" si="199"/>
        <v>0</v>
      </c>
      <c r="BD281">
        <f t="shared" si="200"/>
        <v>0</v>
      </c>
      <c r="BE281">
        <f t="shared" si="201"/>
        <v>0</v>
      </c>
      <c r="BF281" s="12" t="str">
        <f t="shared" si="202"/>
        <v>1900.01.00</v>
      </c>
      <c r="BG281" s="12" t="str">
        <f t="shared" si="203"/>
        <v>1900.01.00</v>
      </c>
      <c r="BH281">
        <f t="shared" si="204"/>
        <v>0</v>
      </c>
      <c r="BI281">
        <f t="shared" si="205"/>
        <v>0</v>
      </c>
      <c r="BJ281">
        <f t="shared" si="206"/>
        <v>0</v>
      </c>
      <c r="BK281">
        <f t="shared" si="207"/>
        <v>0</v>
      </c>
      <c r="BL281">
        <f t="shared" si="208"/>
        <v>0</v>
      </c>
    </row>
    <row r="282" spans="1:64">
      <c r="A282" s="22" t="str">
        <f t="shared" si="209"/>
        <v/>
      </c>
      <c r="B282" s="18"/>
      <c r="C282" s="20"/>
      <c r="D282" s="18"/>
      <c r="E282" s="18"/>
      <c r="F282" s="18"/>
      <c r="G282" s="18"/>
      <c r="H282" s="19"/>
      <c r="I282" s="19"/>
      <c r="J282" s="18"/>
      <c r="K282" s="18"/>
      <c r="L282" s="18"/>
      <c r="M282" s="20"/>
      <c r="N282" s="18"/>
      <c r="Q282" t="str">
        <f t="shared" si="174"/>
        <v>vége</v>
      </c>
      <c r="T282">
        <f t="shared" si="175"/>
        <v>1</v>
      </c>
      <c r="U282">
        <f t="shared" si="176"/>
        <v>1</v>
      </c>
      <c r="V282">
        <f t="shared" si="177"/>
        <v>1</v>
      </c>
      <c r="W282">
        <f t="shared" si="178"/>
        <v>1</v>
      </c>
      <c r="X282">
        <f t="shared" si="179"/>
        <v>1</v>
      </c>
      <c r="Y282">
        <f t="shared" si="180"/>
        <v>1</v>
      </c>
      <c r="Z282">
        <f t="shared" si="181"/>
        <v>1</v>
      </c>
      <c r="AA282">
        <f t="shared" si="182"/>
        <v>1</v>
      </c>
      <c r="AB282">
        <f t="shared" si="183"/>
        <v>1</v>
      </c>
      <c r="AC282">
        <f t="shared" si="184"/>
        <v>1</v>
      </c>
      <c r="AD282">
        <f t="shared" si="185"/>
        <v>1</v>
      </c>
      <c r="AE282">
        <f t="shared" si="186"/>
        <v>1</v>
      </c>
      <c r="AF282">
        <f t="shared" si="187"/>
        <v>1</v>
      </c>
      <c r="AG282">
        <f t="shared" si="188"/>
        <v>0</v>
      </c>
      <c r="AI282" t="str">
        <f t="shared" si="189"/>
        <v>;;;;;;;;;;0;0;0</v>
      </c>
      <c r="AL282">
        <f t="shared" si="190"/>
        <v>0</v>
      </c>
      <c r="AM282">
        <f t="shared" si="170"/>
        <v>0</v>
      </c>
      <c r="AN282">
        <f t="shared" si="191"/>
        <v>0</v>
      </c>
      <c r="AO282">
        <f t="shared" si="171"/>
        <v>0</v>
      </c>
      <c r="AP282">
        <f t="shared" si="192"/>
        <v>0</v>
      </c>
      <c r="AQ282">
        <f t="shared" si="172"/>
        <v>0</v>
      </c>
      <c r="AR282" t="str">
        <f t="shared" si="193"/>
        <v/>
      </c>
      <c r="AS282">
        <f t="shared" ca="1" si="194"/>
        <v>0</v>
      </c>
      <c r="AT282">
        <f t="shared" ca="1" si="195"/>
        <v>0</v>
      </c>
      <c r="AU282" t="str">
        <f t="shared" si="196"/>
        <v>-</v>
      </c>
      <c r="AX282">
        <f t="shared" si="173"/>
        <v>0</v>
      </c>
      <c r="AZ282" t="str">
        <f t="shared" si="197"/>
        <v/>
      </c>
      <c r="BA282">
        <f t="shared" si="198"/>
        <v>0</v>
      </c>
      <c r="BB282" t="str">
        <f>IF(AX282=0,"",IF(AX282="Nincs kapcsolód beszerzés",0,IF(ISERROR(VLOOKUP(AX282,Beszerzés!AS:AT,2,FALSE)),AX282,VLOOKUP(AX282,Beszerzés!AS:AT,2,FALSE))))</f>
        <v/>
      </c>
      <c r="BC282">
        <f t="shared" si="199"/>
        <v>0</v>
      </c>
      <c r="BD282">
        <f t="shared" si="200"/>
        <v>0</v>
      </c>
      <c r="BE282">
        <f t="shared" si="201"/>
        <v>0</v>
      </c>
      <c r="BF282" s="12" t="str">
        <f t="shared" si="202"/>
        <v>1900.01.00</v>
      </c>
      <c r="BG282" s="12" t="str">
        <f t="shared" si="203"/>
        <v>1900.01.00</v>
      </c>
      <c r="BH282">
        <f t="shared" si="204"/>
        <v>0</v>
      </c>
      <c r="BI282">
        <f t="shared" si="205"/>
        <v>0</v>
      </c>
      <c r="BJ282">
        <f t="shared" si="206"/>
        <v>0</v>
      </c>
      <c r="BK282">
        <f t="shared" si="207"/>
        <v>0</v>
      </c>
      <c r="BL282">
        <f t="shared" si="208"/>
        <v>0</v>
      </c>
    </row>
    <row r="283" spans="1:64">
      <c r="A283" s="22" t="str">
        <f t="shared" si="209"/>
        <v/>
      </c>
      <c r="B283" s="18"/>
      <c r="C283" s="20"/>
      <c r="D283" s="18"/>
      <c r="E283" s="18"/>
      <c r="F283" s="18"/>
      <c r="G283" s="18"/>
      <c r="H283" s="19"/>
      <c r="I283" s="19"/>
      <c r="J283" s="18"/>
      <c r="K283" s="18"/>
      <c r="L283" s="18"/>
      <c r="M283" s="20"/>
      <c r="N283" s="18"/>
      <c r="Q283" t="str">
        <f t="shared" si="174"/>
        <v>vége</v>
      </c>
      <c r="T283">
        <f t="shared" si="175"/>
        <v>1</v>
      </c>
      <c r="U283">
        <f t="shared" si="176"/>
        <v>1</v>
      </c>
      <c r="V283">
        <f t="shared" si="177"/>
        <v>1</v>
      </c>
      <c r="W283">
        <f t="shared" si="178"/>
        <v>1</v>
      </c>
      <c r="X283">
        <f t="shared" si="179"/>
        <v>1</v>
      </c>
      <c r="Y283">
        <f t="shared" si="180"/>
        <v>1</v>
      </c>
      <c r="Z283">
        <f t="shared" si="181"/>
        <v>1</v>
      </c>
      <c r="AA283">
        <f t="shared" si="182"/>
        <v>1</v>
      </c>
      <c r="AB283">
        <f t="shared" si="183"/>
        <v>1</v>
      </c>
      <c r="AC283">
        <f t="shared" si="184"/>
        <v>1</v>
      </c>
      <c r="AD283">
        <f t="shared" si="185"/>
        <v>1</v>
      </c>
      <c r="AE283">
        <f t="shared" si="186"/>
        <v>1</v>
      </c>
      <c r="AF283">
        <f t="shared" si="187"/>
        <v>1</v>
      </c>
      <c r="AG283">
        <f t="shared" si="188"/>
        <v>0</v>
      </c>
      <c r="AI283" t="str">
        <f t="shared" si="189"/>
        <v>;;;;;;;;;;0;0;0</v>
      </c>
      <c r="AL283">
        <f t="shared" si="190"/>
        <v>0</v>
      </c>
      <c r="AM283">
        <f t="shared" si="170"/>
        <v>0</v>
      </c>
      <c r="AN283">
        <f t="shared" si="191"/>
        <v>0</v>
      </c>
      <c r="AO283">
        <f t="shared" si="171"/>
        <v>0</v>
      </c>
      <c r="AP283">
        <f t="shared" si="192"/>
        <v>0</v>
      </c>
      <c r="AQ283">
        <f t="shared" si="172"/>
        <v>0</v>
      </c>
      <c r="AR283" t="str">
        <f t="shared" si="193"/>
        <v/>
      </c>
      <c r="AS283">
        <f t="shared" ca="1" si="194"/>
        <v>0</v>
      </c>
      <c r="AT283">
        <f t="shared" ca="1" si="195"/>
        <v>0</v>
      </c>
      <c r="AU283" t="str">
        <f t="shared" si="196"/>
        <v>-</v>
      </c>
      <c r="AX283">
        <f t="shared" si="173"/>
        <v>0</v>
      </c>
      <c r="AZ283" t="str">
        <f t="shared" si="197"/>
        <v/>
      </c>
      <c r="BA283">
        <f t="shared" si="198"/>
        <v>0</v>
      </c>
      <c r="BB283" t="str">
        <f>IF(AX283=0,"",IF(AX283="Nincs kapcsolód beszerzés",0,IF(ISERROR(VLOOKUP(AX283,Beszerzés!AS:AT,2,FALSE)),AX283,VLOOKUP(AX283,Beszerzés!AS:AT,2,FALSE))))</f>
        <v/>
      </c>
      <c r="BC283">
        <f t="shared" si="199"/>
        <v>0</v>
      </c>
      <c r="BD283">
        <f t="shared" si="200"/>
        <v>0</v>
      </c>
      <c r="BE283">
        <f t="shared" si="201"/>
        <v>0</v>
      </c>
      <c r="BF283" s="12" t="str">
        <f t="shared" si="202"/>
        <v>1900.01.00</v>
      </c>
      <c r="BG283" s="12" t="str">
        <f t="shared" si="203"/>
        <v>1900.01.00</v>
      </c>
      <c r="BH283">
        <f t="shared" si="204"/>
        <v>0</v>
      </c>
      <c r="BI283">
        <f t="shared" si="205"/>
        <v>0</v>
      </c>
      <c r="BJ283">
        <f t="shared" si="206"/>
        <v>0</v>
      </c>
      <c r="BK283">
        <f t="shared" si="207"/>
        <v>0</v>
      </c>
      <c r="BL283">
        <f t="shared" si="208"/>
        <v>0</v>
      </c>
    </row>
    <row r="284" spans="1:64">
      <c r="A284" s="22" t="str">
        <f t="shared" si="209"/>
        <v/>
      </c>
      <c r="B284" s="18"/>
      <c r="C284" s="20"/>
      <c r="D284" s="18"/>
      <c r="E284" s="18"/>
      <c r="F284" s="18"/>
      <c r="G284" s="18"/>
      <c r="H284" s="19"/>
      <c r="I284" s="19"/>
      <c r="J284" s="18"/>
      <c r="K284" s="18"/>
      <c r="L284" s="18"/>
      <c r="M284" s="20"/>
      <c r="N284" s="18"/>
      <c r="Q284" t="str">
        <f t="shared" si="174"/>
        <v>vége</v>
      </c>
      <c r="T284">
        <f t="shared" si="175"/>
        <v>1</v>
      </c>
      <c r="U284">
        <f t="shared" si="176"/>
        <v>1</v>
      </c>
      <c r="V284">
        <f t="shared" si="177"/>
        <v>1</v>
      </c>
      <c r="W284">
        <f t="shared" si="178"/>
        <v>1</v>
      </c>
      <c r="X284">
        <f t="shared" si="179"/>
        <v>1</v>
      </c>
      <c r="Y284">
        <f t="shared" si="180"/>
        <v>1</v>
      </c>
      <c r="Z284">
        <f t="shared" si="181"/>
        <v>1</v>
      </c>
      <c r="AA284">
        <f t="shared" si="182"/>
        <v>1</v>
      </c>
      <c r="AB284">
        <f t="shared" si="183"/>
        <v>1</v>
      </c>
      <c r="AC284">
        <f t="shared" si="184"/>
        <v>1</v>
      </c>
      <c r="AD284">
        <f t="shared" si="185"/>
        <v>1</v>
      </c>
      <c r="AE284">
        <f t="shared" si="186"/>
        <v>1</v>
      </c>
      <c r="AF284">
        <f t="shared" si="187"/>
        <v>1</v>
      </c>
      <c r="AG284">
        <f t="shared" si="188"/>
        <v>0</v>
      </c>
      <c r="AI284" t="str">
        <f t="shared" si="189"/>
        <v>;;;;;;;;;;0;0;0</v>
      </c>
      <c r="AL284">
        <f t="shared" si="190"/>
        <v>0</v>
      </c>
      <c r="AM284">
        <f t="shared" si="170"/>
        <v>0</v>
      </c>
      <c r="AN284">
        <f t="shared" si="191"/>
        <v>0</v>
      </c>
      <c r="AO284">
        <f t="shared" si="171"/>
        <v>0</v>
      </c>
      <c r="AP284">
        <f t="shared" si="192"/>
        <v>0</v>
      </c>
      <c r="AQ284">
        <f t="shared" si="172"/>
        <v>0</v>
      </c>
      <c r="AR284" t="str">
        <f t="shared" si="193"/>
        <v/>
      </c>
      <c r="AS284">
        <f t="shared" ca="1" si="194"/>
        <v>0</v>
      </c>
      <c r="AT284">
        <f t="shared" ca="1" si="195"/>
        <v>0</v>
      </c>
      <c r="AU284" t="str">
        <f t="shared" si="196"/>
        <v>-</v>
      </c>
      <c r="AX284">
        <f t="shared" si="173"/>
        <v>0</v>
      </c>
      <c r="AZ284" t="str">
        <f t="shared" si="197"/>
        <v/>
      </c>
      <c r="BA284">
        <f t="shared" si="198"/>
        <v>0</v>
      </c>
      <c r="BB284" t="str">
        <f>IF(AX284=0,"",IF(AX284="Nincs kapcsolód beszerzés",0,IF(ISERROR(VLOOKUP(AX284,Beszerzés!AS:AT,2,FALSE)),AX284,VLOOKUP(AX284,Beszerzés!AS:AT,2,FALSE))))</f>
        <v/>
      </c>
      <c r="BC284">
        <f t="shared" si="199"/>
        <v>0</v>
      </c>
      <c r="BD284">
        <f t="shared" si="200"/>
        <v>0</v>
      </c>
      <c r="BE284">
        <f t="shared" si="201"/>
        <v>0</v>
      </c>
      <c r="BF284" s="12" t="str">
        <f t="shared" si="202"/>
        <v>1900.01.00</v>
      </c>
      <c r="BG284" s="12" t="str">
        <f t="shared" si="203"/>
        <v>1900.01.00</v>
      </c>
      <c r="BH284">
        <f t="shared" si="204"/>
        <v>0</v>
      </c>
      <c r="BI284">
        <f t="shared" si="205"/>
        <v>0</v>
      </c>
      <c r="BJ284">
        <f t="shared" si="206"/>
        <v>0</v>
      </c>
      <c r="BK284">
        <f t="shared" si="207"/>
        <v>0</v>
      </c>
      <c r="BL284">
        <f t="shared" si="208"/>
        <v>0</v>
      </c>
    </row>
    <row r="285" spans="1:64">
      <c r="A285" s="22" t="str">
        <f t="shared" si="209"/>
        <v/>
      </c>
      <c r="B285" s="18"/>
      <c r="C285" s="20"/>
      <c r="D285" s="18"/>
      <c r="E285" s="18"/>
      <c r="F285" s="18"/>
      <c r="G285" s="18"/>
      <c r="H285" s="19"/>
      <c r="I285" s="19"/>
      <c r="J285" s="18"/>
      <c r="K285" s="18"/>
      <c r="L285" s="18"/>
      <c r="M285" s="20"/>
      <c r="N285" s="18"/>
      <c r="Q285" t="str">
        <f t="shared" si="174"/>
        <v>vége</v>
      </c>
      <c r="T285">
        <f t="shared" si="175"/>
        <v>1</v>
      </c>
      <c r="U285">
        <f t="shared" si="176"/>
        <v>1</v>
      </c>
      <c r="V285">
        <f t="shared" si="177"/>
        <v>1</v>
      </c>
      <c r="W285">
        <f t="shared" si="178"/>
        <v>1</v>
      </c>
      <c r="X285">
        <f t="shared" si="179"/>
        <v>1</v>
      </c>
      <c r="Y285">
        <f t="shared" si="180"/>
        <v>1</v>
      </c>
      <c r="Z285">
        <f t="shared" si="181"/>
        <v>1</v>
      </c>
      <c r="AA285">
        <f t="shared" si="182"/>
        <v>1</v>
      </c>
      <c r="AB285">
        <f t="shared" si="183"/>
        <v>1</v>
      </c>
      <c r="AC285">
        <f t="shared" si="184"/>
        <v>1</v>
      </c>
      <c r="AD285">
        <f t="shared" si="185"/>
        <v>1</v>
      </c>
      <c r="AE285">
        <f t="shared" si="186"/>
        <v>1</v>
      </c>
      <c r="AF285">
        <f t="shared" si="187"/>
        <v>1</v>
      </c>
      <c r="AG285">
        <f t="shared" si="188"/>
        <v>0</v>
      </c>
      <c r="AI285" t="str">
        <f t="shared" si="189"/>
        <v>;;;;;;;;;;0;0;0</v>
      </c>
      <c r="AL285">
        <f t="shared" si="190"/>
        <v>0</v>
      </c>
      <c r="AM285">
        <f t="shared" si="170"/>
        <v>0</v>
      </c>
      <c r="AN285">
        <f t="shared" si="191"/>
        <v>0</v>
      </c>
      <c r="AO285">
        <f t="shared" si="171"/>
        <v>0</v>
      </c>
      <c r="AP285">
        <f t="shared" si="192"/>
        <v>0</v>
      </c>
      <c r="AQ285">
        <f t="shared" si="172"/>
        <v>0</v>
      </c>
      <c r="AR285" t="str">
        <f t="shared" si="193"/>
        <v/>
      </c>
      <c r="AS285">
        <f t="shared" ca="1" si="194"/>
        <v>0</v>
      </c>
      <c r="AT285">
        <f t="shared" ca="1" si="195"/>
        <v>0</v>
      </c>
      <c r="AU285" t="str">
        <f t="shared" si="196"/>
        <v>-</v>
      </c>
      <c r="AX285">
        <f t="shared" si="173"/>
        <v>0</v>
      </c>
      <c r="AZ285" t="str">
        <f t="shared" si="197"/>
        <v/>
      </c>
      <c r="BA285">
        <f t="shared" si="198"/>
        <v>0</v>
      </c>
      <c r="BB285" t="str">
        <f>IF(AX285=0,"",IF(AX285="Nincs kapcsolód beszerzés",0,IF(ISERROR(VLOOKUP(AX285,Beszerzés!AS:AT,2,FALSE)),AX285,VLOOKUP(AX285,Beszerzés!AS:AT,2,FALSE))))</f>
        <v/>
      </c>
      <c r="BC285">
        <f t="shared" si="199"/>
        <v>0</v>
      </c>
      <c r="BD285">
        <f t="shared" si="200"/>
        <v>0</v>
      </c>
      <c r="BE285">
        <f t="shared" si="201"/>
        <v>0</v>
      </c>
      <c r="BF285" s="12" t="str">
        <f t="shared" si="202"/>
        <v>1900.01.00</v>
      </c>
      <c r="BG285" s="12" t="str">
        <f t="shared" si="203"/>
        <v>1900.01.00</v>
      </c>
      <c r="BH285">
        <f t="shared" si="204"/>
        <v>0</v>
      </c>
      <c r="BI285">
        <f t="shared" si="205"/>
        <v>0</v>
      </c>
      <c r="BJ285">
        <f t="shared" si="206"/>
        <v>0</v>
      </c>
      <c r="BK285">
        <f t="shared" si="207"/>
        <v>0</v>
      </c>
      <c r="BL285">
        <f t="shared" si="208"/>
        <v>0</v>
      </c>
    </row>
    <row r="286" spans="1:64">
      <c r="A286" s="22" t="str">
        <f t="shared" si="209"/>
        <v/>
      </c>
      <c r="B286" s="18"/>
      <c r="C286" s="20"/>
      <c r="D286" s="18"/>
      <c r="E286" s="18"/>
      <c r="F286" s="18"/>
      <c r="G286" s="18"/>
      <c r="H286" s="19"/>
      <c r="I286" s="19"/>
      <c r="J286" s="18"/>
      <c r="K286" s="18"/>
      <c r="L286" s="18"/>
      <c r="M286" s="20"/>
      <c r="N286" s="18"/>
      <c r="Q286" t="str">
        <f t="shared" si="174"/>
        <v>vége</v>
      </c>
      <c r="T286">
        <f t="shared" si="175"/>
        <v>1</v>
      </c>
      <c r="U286">
        <f t="shared" si="176"/>
        <v>1</v>
      </c>
      <c r="V286">
        <f t="shared" si="177"/>
        <v>1</v>
      </c>
      <c r="W286">
        <f t="shared" si="178"/>
        <v>1</v>
      </c>
      <c r="X286">
        <f t="shared" si="179"/>
        <v>1</v>
      </c>
      <c r="Y286">
        <f t="shared" si="180"/>
        <v>1</v>
      </c>
      <c r="Z286">
        <f t="shared" si="181"/>
        <v>1</v>
      </c>
      <c r="AA286">
        <f t="shared" si="182"/>
        <v>1</v>
      </c>
      <c r="AB286">
        <f t="shared" si="183"/>
        <v>1</v>
      </c>
      <c r="AC286">
        <f t="shared" si="184"/>
        <v>1</v>
      </c>
      <c r="AD286">
        <f t="shared" si="185"/>
        <v>1</v>
      </c>
      <c r="AE286">
        <f t="shared" si="186"/>
        <v>1</v>
      </c>
      <c r="AF286">
        <f t="shared" si="187"/>
        <v>1</v>
      </c>
      <c r="AG286">
        <f t="shared" si="188"/>
        <v>0</v>
      </c>
      <c r="AI286" t="str">
        <f t="shared" si="189"/>
        <v>;;;;;;;;;;0;0;0</v>
      </c>
      <c r="AL286">
        <f t="shared" si="190"/>
        <v>0</v>
      </c>
      <c r="AM286">
        <f t="shared" si="170"/>
        <v>0</v>
      </c>
      <c r="AN286">
        <f t="shared" si="191"/>
        <v>0</v>
      </c>
      <c r="AO286">
        <f t="shared" si="171"/>
        <v>0</v>
      </c>
      <c r="AP286">
        <f t="shared" si="192"/>
        <v>0</v>
      </c>
      <c r="AQ286">
        <f t="shared" si="172"/>
        <v>0</v>
      </c>
      <c r="AR286" t="str">
        <f t="shared" si="193"/>
        <v/>
      </c>
      <c r="AS286">
        <f t="shared" ca="1" si="194"/>
        <v>0</v>
      </c>
      <c r="AT286">
        <f t="shared" ca="1" si="195"/>
        <v>0</v>
      </c>
      <c r="AU286" t="str">
        <f t="shared" si="196"/>
        <v>-</v>
      </c>
      <c r="AX286">
        <f t="shared" si="173"/>
        <v>0</v>
      </c>
      <c r="AZ286" t="str">
        <f t="shared" si="197"/>
        <v/>
      </c>
      <c r="BA286">
        <f t="shared" si="198"/>
        <v>0</v>
      </c>
      <c r="BB286" t="str">
        <f>IF(AX286=0,"",IF(AX286="Nincs kapcsolód beszerzés",0,IF(ISERROR(VLOOKUP(AX286,Beszerzés!AS:AT,2,FALSE)),AX286,VLOOKUP(AX286,Beszerzés!AS:AT,2,FALSE))))</f>
        <v/>
      </c>
      <c r="BC286">
        <f t="shared" si="199"/>
        <v>0</v>
      </c>
      <c r="BD286">
        <f t="shared" si="200"/>
        <v>0</v>
      </c>
      <c r="BE286">
        <f t="shared" si="201"/>
        <v>0</v>
      </c>
      <c r="BF286" s="12" t="str">
        <f t="shared" si="202"/>
        <v>1900.01.00</v>
      </c>
      <c r="BG286" s="12" t="str">
        <f t="shared" si="203"/>
        <v>1900.01.00</v>
      </c>
      <c r="BH286">
        <f t="shared" si="204"/>
        <v>0</v>
      </c>
      <c r="BI286">
        <f t="shared" si="205"/>
        <v>0</v>
      </c>
      <c r="BJ286">
        <f t="shared" si="206"/>
        <v>0</v>
      </c>
      <c r="BK286">
        <f t="shared" si="207"/>
        <v>0</v>
      </c>
      <c r="BL286">
        <f t="shared" si="208"/>
        <v>0</v>
      </c>
    </row>
    <row r="287" spans="1:64">
      <c r="A287" s="22" t="str">
        <f t="shared" si="209"/>
        <v/>
      </c>
      <c r="B287" s="18"/>
      <c r="C287" s="20"/>
      <c r="D287" s="18"/>
      <c r="E287" s="18"/>
      <c r="F287" s="18"/>
      <c r="G287" s="18"/>
      <c r="H287" s="19"/>
      <c r="I287" s="19"/>
      <c r="J287" s="18"/>
      <c r="K287" s="18"/>
      <c r="L287" s="18"/>
      <c r="M287" s="20"/>
      <c r="N287" s="18"/>
      <c r="Q287" t="str">
        <f t="shared" si="174"/>
        <v>vége</v>
      </c>
      <c r="T287">
        <f t="shared" si="175"/>
        <v>1</v>
      </c>
      <c r="U287">
        <f t="shared" si="176"/>
        <v>1</v>
      </c>
      <c r="V287">
        <f t="shared" si="177"/>
        <v>1</v>
      </c>
      <c r="W287">
        <f t="shared" si="178"/>
        <v>1</v>
      </c>
      <c r="X287">
        <f t="shared" si="179"/>
        <v>1</v>
      </c>
      <c r="Y287">
        <f t="shared" si="180"/>
        <v>1</v>
      </c>
      <c r="Z287">
        <f t="shared" si="181"/>
        <v>1</v>
      </c>
      <c r="AA287">
        <f t="shared" si="182"/>
        <v>1</v>
      </c>
      <c r="AB287">
        <f t="shared" si="183"/>
        <v>1</v>
      </c>
      <c r="AC287">
        <f t="shared" si="184"/>
        <v>1</v>
      </c>
      <c r="AD287">
        <f t="shared" si="185"/>
        <v>1</v>
      </c>
      <c r="AE287">
        <f t="shared" si="186"/>
        <v>1</v>
      </c>
      <c r="AF287">
        <f t="shared" si="187"/>
        <v>1</v>
      </c>
      <c r="AG287">
        <f t="shared" si="188"/>
        <v>0</v>
      </c>
      <c r="AI287" t="str">
        <f t="shared" si="189"/>
        <v>;;;;;;;;;;0;0;0</v>
      </c>
      <c r="AL287">
        <f t="shared" si="190"/>
        <v>0</v>
      </c>
      <c r="AM287">
        <f t="shared" si="170"/>
        <v>0</v>
      </c>
      <c r="AN287">
        <f t="shared" si="191"/>
        <v>0</v>
      </c>
      <c r="AO287">
        <f t="shared" si="171"/>
        <v>0</v>
      </c>
      <c r="AP287">
        <f t="shared" si="192"/>
        <v>0</v>
      </c>
      <c r="AQ287">
        <f t="shared" si="172"/>
        <v>0</v>
      </c>
      <c r="AR287" t="str">
        <f t="shared" si="193"/>
        <v/>
      </c>
      <c r="AS287">
        <f t="shared" ca="1" si="194"/>
        <v>0</v>
      </c>
      <c r="AT287">
        <f t="shared" ca="1" si="195"/>
        <v>0</v>
      </c>
      <c r="AU287" t="str">
        <f t="shared" si="196"/>
        <v>-</v>
      </c>
      <c r="AX287">
        <f t="shared" si="173"/>
        <v>0</v>
      </c>
      <c r="AZ287" t="str">
        <f t="shared" si="197"/>
        <v/>
      </c>
      <c r="BA287">
        <f t="shared" si="198"/>
        <v>0</v>
      </c>
      <c r="BB287" t="str">
        <f>IF(AX287=0,"",IF(AX287="Nincs kapcsolód beszerzés",0,IF(ISERROR(VLOOKUP(AX287,Beszerzés!AS:AT,2,FALSE)),AX287,VLOOKUP(AX287,Beszerzés!AS:AT,2,FALSE))))</f>
        <v/>
      </c>
      <c r="BC287">
        <f t="shared" si="199"/>
        <v>0</v>
      </c>
      <c r="BD287">
        <f t="shared" si="200"/>
        <v>0</v>
      </c>
      <c r="BE287">
        <f t="shared" si="201"/>
        <v>0</v>
      </c>
      <c r="BF287" s="12" t="str">
        <f t="shared" si="202"/>
        <v>1900.01.00</v>
      </c>
      <c r="BG287" s="12" t="str">
        <f t="shared" si="203"/>
        <v>1900.01.00</v>
      </c>
      <c r="BH287">
        <f t="shared" si="204"/>
        <v>0</v>
      </c>
      <c r="BI287">
        <f t="shared" si="205"/>
        <v>0</v>
      </c>
      <c r="BJ287">
        <f t="shared" si="206"/>
        <v>0</v>
      </c>
      <c r="BK287">
        <f t="shared" si="207"/>
        <v>0</v>
      </c>
      <c r="BL287">
        <f t="shared" si="208"/>
        <v>0</v>
      </c>
    </row>
    <row r="288" spans="1:64">
      <c r="A288" s="22" t="str">
        <f t="shared" si="209"/>
        <v/>
      </c>
      <c r="B288" s="18"/>
      <c r="C288" s="20"/>
      <c r="D288" s="18"/>
      <c r="E288" s="18"/>
      <c r="F288" s="18"/>
      <c r="G288" s="18"/>
      <c r="H288" s="19"/>
      <c r="I288" s="19"/>
      <c r="J288" s="18"/>
      <c r="K288" s="18"/>
      <c r="L288" s="18"/>
      <c r="M288" s="20"/>
      <c r="N288" s="18"/>
      <c r="Q288" t="str">
        <f t="shared" si="174"/>
        <v>vége</v>
      </c>
      <c r="T288">
        <f t="shared" si="175"/>
        <v>1</v>
      </c>
      <c r="U288">
        <f t="shared" si="176"/>
        <v>1</v>
      </c>
      <c r="V288">
        <f t="shared" si="177"/>
        <v>1</v>
      </c>
      <c r="W288">
        <f t="shared" si="178"/>
        <v>1</v>
      </c>
      <c r="X288">
        <f t="shared" si="179"/>
        <v>1</v>
      </c>
      <c r="Y288">
        <f t="shared" si="180"/>
        <v>1</v>
      </c>
      <c r="Z288">
        <f t="shared" si="181"/>
        <v>1</v>
      </c>
      <c r="AA288">
        <f t="shared" si="182"/>
        <v>1</v>
      </c>
      <c r="AB288">
        <f t="shared" si="183"/>
        <v>1</v>
      </c>
      <c r="AC288">
        <f t="shared" si="184"/>
        <v>1</v>
      </c>
      <c r="AD288">
        <f t="shared" si="185"/>
        <v>1</v>
      </c>
      <c r="AE288">
        <f t="shared" si="186"/>
        <v>1</v>
      </c>
      <c r="AF288">
        <f t="shared" si="187"/>
        <v>1</v>
      </c>
      <c r="AG288">
        <f t="shared" si="188"/>
        <v>0</v>
      </c>
      <c r="AI288" t="str">
        <f t="shared" si="189"/>
        <v>;;;;;;;;;;0;0;0</v>
      </c>
      <c r="AL288">
        <f t="shared" si="190"/>
        <v>0</v>
      </c>
      <c r="AM288">
        <f t="shared" si="170"/>
        <v>0</v>
      </c>
      <c r="AN288">
        <f t="shared" si="191"/>
        <v>0</v>
      </c>
      <c r="AO288">
        <f t="shared" si="171"/>
        <v>0</v>
      </c>
      <c r="AP288">
        <f t="shared" si="192"/>
        <v>0</v>
      </c>
      <c r="AQ288">
        <f t="shared" si="172"/>
        <v>0</v>
      </c>
      <c r="AR288" t="str">
        <f t="shared" si="193"/>
        <v/>
      </c>
      <c r="AS288">
        <f t="shared" ca="1" si="194"/>
        <v>0</v>
      </c>
      <c r="AT288">
        <f t="shared" ca="1" si="195"/>
        <v>0</v>
      </c>
      <c r="AU288" t="str">
        <f t="shared" si="196"/>
        <v>-</v>
      </c>
      <c r="AX288">
        <f t="shared" si="173"/>
        <v>0</v>
      </c>
      <c r="AZ288" t="str">
        <f t="shared" si="197"/>
        <v/>
      </c>
      <c r="BA288">
        <f t="shared" si="198"/>
        <v>0</v>
      </c>
      <c r="BB288" t="str">
        <f>IF(AX288=0,"",IF(AX288="Nincs kapcsolód beszerzés",0,IF(ISERROR(VLOOKUP(AX288,Beszerzés!AS:AT,2,FALSE)),AX288,VLOOKUP(AX288,Beszerzés!AS:AT,2,FALSE))))</f>
        <v/>
      </c>
      <c r="BC288">
        <f t="shared" si="199"/>
        <v>0</v>
      </c>
      <c r="BD288">
        <f t="shared" si="200"/>
        <v>0</v>
      </c>
      <c r="BE288">
        <f t="shared" si="201"/>
        <v>0</v>
      </c>
      <c r="BF288" s="12" t="str">
        <f t="shared" si="202"/>
        <v>1900.01.00</v>
      </c>
      <c r="BG288" s="12" t="str">
        <f t="shared" si="203"/>
        <v>1900.01.00</v>
      </c>
      <c r="BH288">
        <f t="shared" si="204"/>
        <v>0</v>
      </c>
      <c r="BI288">
        <f t="shared" si="205"/>
        <v>0</v>
      </c>
      <c r="BJ288">
        <f t="shared" si="206"/>
        <v>0</v>
      </c>
      <c r="BK288">
        <f t="shared" si="207"/>
        <v>0</v>
      </c>
      <c r="BL288">
        <f t="shared" si="208"/>
        <v>0</v>
      </c>
    </row>
    <row r="289" spans="1:64">
      <c r="A289" s="22" t="str">
        <f t="shared" si="209"/>
        <v/>
      </c>
      <c r="B289" s="18"/>
      <c r="C289" s="20"/>
      <c r="D289" s="18"/>
      <c r="E289" s="18"/>
      <c r="F289" s="18"/>
      <c r="G289" s="18"/>
      <c r="H289" s="19"/>
      <c r="I289" s="19"/>
      <c r="J289" s="18"/>
      <c r="K289" s="18"/>
      <c r="L289" s="18"/>
      <c r="M289" s="20"/>
      <c r="N289" s="18"/>
      <c r="Q289" t="str">
        <f t="shared" si="174"/>
        <v>vége</v>
      </c>
      <c r="T289">
        <f t="shared" si="175"/>
        <v>1</v>
      </c>
      <c r="U289">
        <f t="shared" si="176"/>
        <v>1</v>
      </c>
      <c r="V289">
        <f t="shared" si="177"/>
        <v>1</v>
      </c>
      <c r="W289">
        <f t="shared" si="178"/>
        <v>1</v>
      </c>
      <c r="X289">
        <f t="shared" si="179"/>
        <v>1</v>
      </c>
      <c r="Y289">
        <f t="shared" si="180"/>
        <v>1</v>
      </c>
      <c r="Z289">
        <f t="shared" si="181"/>
        <v>1</v>
      </c>
      <c r="AA289">
        <f t="shared" si="182"/>
        <v>1</v>
      </c>
      <c r="AB289">
        <f t="shared" si="183"/>
        <v>1</v>
      </c>
      <c r="AC289">
        <f t="shared" si="184"/>
        <v>1</v>
      </c>
      <c r="AD289">
        <f t="shared" si="185"/>
        <v>1</v>
      </c>
      <c r="AE289">
        <f t="shared" si="186"/>
        <v>1</v>
      </c>
      <c r="AF289">
        <f t="shared" si="187"/>
        <v>1</v>
      </c>
      <c r="AG289">
        <f t="shared" si="188"/>
        <v>0</v>
      </c>
      <c r="AI289" t="str">
        <f t="shared" si="189"/>
        <v>;;;;;;;;;;0;0;0</v>
      </c>
      <c r="AL289">
        <f t="shared" si="190"/>
        <v>0</v>
      </c>
      <c r="AM289">
        <f t="shared" si="170"/>
        <v>0</v>
      </c>
      <c r="AN289">
        <f t="shared" si="191"/>
        <v>0</v>
      </c>
      <c r="AO289">
        <f t="shared" si="171"/>
        <v>0</v>
      </c>
      <c r="AP289">
        <f t="shared" si="192"/>
        <v>0</v>
      </c>
      <c r="AQ289">
        <f t="shared" si="172"/>
        <v>0</v>
      </c>
      <c r="AR289" t="str">
        <f t="shared" si="193"/>
        <v/>
      </c>
      <c r="AS289">
        <f t="shared" ca="1" si="194"/>
        <v>0</v>
      </c>
      <c r="AT289">
        <f t="shared" ca="1" si="195"/>
        <v>0</v>
      </c>
      <c r="AU289" t="str">
        <f t="shared" si="196"/>
        <v>-</v>
      </c>
      <c r="AX289">
        <f t="shared" si="173"/>
        <v>0</v>
      </c>
      <c r="AZ289" t="str">
        <f t="shared" si="197"/>
        <v/>
      </c>
      <c r="BA289">
        <f t="shared" si="198"/>
        <v>0</v>
      </c>
      <c r="BB289" t="str">
        <f>IF(AX289=0,"",IF(AX289="Nincs kapcsolód beszerzés",0,IF(ISERROR(VLOOKUP(AX289,Beszerzés!AS:AT,2,FALSE)),AX289,VLOOKUP(AX289,Beszerzés!AS:AT,2,FALSE))))</f>
        <v/>
      </c>
      <c r="BC289">
        <f t="shared" si="199"/>
        <v>0</v>
      </c>
      <c r="BD289">
        <f t="shared" si="200"/>
        <v>0</v>
      </c>
      <c r="BE289">
        <f t="shared" si="201"/>
        <v>0</v>
      </c>
      <c r="BF289" s="12" t="str">
        <f t="shared" si="202"/>
        <v>1900.01.00</v>
      </c>
      <c r="BG289" s="12" t="str">
        <f t="shared" si="203"/>
        <v>1900.01.00</v>
      </c>
      <c r="BH289">
        <f t="shared" si="204"/>
        <v>0</v>
      </c>
      <c r="BI289">
        <f t="shared" si="205"/>
        <v>0</v>
      </c>
      <c r="BJ289">
        <f t="shared" si="206"/>
        <v>0</v>
      </c>
      <c r="BK289">
        <f t="shared" si="207"/>
        <v>0</v>
      </c>
      <c r="BL289">
        <f t="shared" si="208"/>
        <v>0</v>
      </c>
    </row>
    <row r="290" spans="1:64">
      <c r="A290" s="22" t="str">
        <f t="shared" si="209"/>
        <v/>
      </c>
      <c r="B290" s="18"/>
      <c r="C290" s="20"/>
      <c r="D290" s="18"/>
      <c r="E290" s="18"/>
      <c r="F290" s="18"/>
      <c r="G290" s="18"/>
      <c r="H290" s="19"/>
      <c r="I290" s="19"/>
      <c r="J290" s="18"/>
      <c r="K290" s="18"/>
      <c r="L290" s="18"/>
      <c r="M290" s="20"/>
      <c r="N290" s="18"/>
      <c r="Q290" t="str">
        <f t="shared" si="174"/>
        <v>vége</v>
      </c>
      <c r="T290">
        <f t="shared" si="175"/>
        <v>1</v>
      </c>
      <c r="U290">
        <f t="shared" si="176"/>
        <v>1</v>
      </c>
      <c r="V290">
        <f t="shared" si="177"/>
        <v>1</v>
      </c>
      <c r="W290">
        <f t="shared" si="178"/>
        <v>1</v>
      </c>
      <c r="X290">
        <f t="shared" si="179"/>
        <v>1</v>
      </c>
      <c r="Y290">
        <f t="shared" si="180"/>
        <v>1</v>
      </c>
      <c r="Z290">
        <f t="shared" si="181"/>
        <v>1</v>
      </c>
      <c r="AA290">
        <f t="shared" si="182"/>
        <v>1</v>
      </c>
      <c r="AB290">
        <f t="shared" si="183"/>
        <v>1</v>
      </c>
      <c r="AC290">
        <f t="shared" si="184"/>
        <v>1</v>
      </c>
      <c r="AD290">
        <f t="shared" si="185"/>
        <v>1</v>
      </c>
      <c r="AE290">
        <f t="shared" si="186"/>
        <v>1</v>
      </c>
      <c r="AF290">
        <f t="shared" si="187"/>
        <v>1</v>
      </c>
      <c r="AG290">
        <f t="shared" si="188"/>
        <v>0</v>
      </c>
      <c r="AI290" t="str">
        <f t="shared" si="189"/>
        <v>;;;;;;;;;;0;0;0</v>
      </c>
      <c r="AL290">
        <f t="shared" si="190"/>
        <v>0</v>
      </c>
      <c r="AM290">
        <f t="shared" si="170"/>
        <v>0</v>
      </c>
      <c r="AN290">
        <f t="shared" si="191"/>
        <v>0</v>
      </c>
      <c r="AO290">
        <f t="shared" si="171"/>
        <v>0</v>
      </c>
      <c r="AP290">
        <f t="shared" si="192"/>
        <v>0</v>
      </c>
      <c r="AQ290">
        <f t="shared" si="172"/>
        <v>0</v>
      </c>
      <c r="AR290" t="str">
        <f t="shared" si="193"/>
        <v/>
      </c>
      <c r="AS290">
        <f t="shared" ca="1" si="194"/>
        <v>0</v>
      </c>
      <c r="AT290">
        <f t="shared" ca="1" si="195"/>
        <v>0</v>
      </c>
      <c r="AU290" t="str">
        <f t="shared" si="196"/>
        <v>-</v>
      </c>
      <c r="AX290">
        <f t="shared" si="173"/>
        <v>0</v>
      </c>
      <c r="AZ290" t="str">
        <f t="shared" si="197"/>
        <v/>
      </c>
      <c r="BA290">
        <f t="shared" si="198"/>
        <v>0</v>
      </c>
      <c r="BB290" t="str">
        <f>IF(AX290=0,"",IF(AX290="Nincs kapcsolód beszerzés",0,IF(ISERROR(VLOOKUP(AX290,Beszerzés!AS:AT,2,FALSE)),AX290,VLOOKUP(AX290,Beszerzés!AS:AT,2,FALSE))))</f>
        <v/>
      </c>
      <c r="BC290">
        <f t="shared" si="199"/>
        <v>0</v>
      </c>
      <c r="BD290">
        <f t="shared" si="200"/>
        <v>0</v>
      </c>
      <c r="BE290">
        <f t="shared" si="201"/>
        <v>0</v>
      </c>
      <c r="BF290" s="12" t="str">
        <f t="shared" si="202"/>
        <v>1900.01.00</v>
      </c>
      <c r="BG290" s="12" t="str">
        <f t="shared" si="203"/>
        <v>1900.01.00</v>
      </c>
      <c r="BH290">
        <f t="shared" si="204"/>
        <v>0</v>
      </c>
      <c r="BI290">
        <f t="shared" si="205"/>
        <v>0</v>
      </c>
      <c r="BJ290">
        <f t="shared" si="206"/>
        <v>0</v>
      </c>
      <c r="BK290">
        <f t="shared" si="207"/>
        <v>0</v>
      </c>
      <c r="BL290">
        <f t="shared" si="208"/>
        <v>0</v>
      </c>
    </row>
    <row r="291" spans="1:64">
      <c r="A291" s="22" t="str">
        <f t="shared" si="209"/>
        <v/>
      </c>
      <c r="B291" s="18"/>
      <c r="C291" s="20"/>
      <c r="D291" s="18"/>
      <c r="E291" s="18"/>
      <c r="F291" s="18"/>
      <c r="G291" s="18"/>
      <c r="H291" s="19"/>
      <c r="I291" s="19"/>
      <c r="J291" s="18"/>
      <c r="K291" s="18"/>
      <c r="L291" s="18"/>
      <c r="M291" s="20"/>
      <c r="N291" s="18"/>
      <c r="Q291" t="str">
        <f t="shared" si="174"/>
        <v>vége</v>
      </c>
      <c r="T291">
        <f t="shared" si="175"/>
        <v>1</v>
      </c>
      <c r="U291">
        <f t="shared" si="176"/>
        <v>1</v>
      </c>
      <c r="V291">
        <f t="shared" si="177"/>
        <v>1</v>
      </c>
      <c r="W291">
        <f t="shared" si="178"/>
        <v>1</v>
      </c>
      <c r="X291">
        <f t="shared" si="179"/>
        <v>1</v>
      </c>
      <c r="Y291">
        <f t="shared" si="180"/>
        <v>1</v>
      </c>
      <c r="Z291">
        <f t="shared" si="181"/>
        <v>1</v>
      </c>
      <c r="AA291">
        <f t="shared" si="182"/>
        <v>1</v>
      </c>
      <c r="AB291">
        <f t="shared" si="183"/>
        <v>1</v>
      </c>
      <c r="AC291">
        <f t="shared" si="184"/>
        <v>1</v>
      </c>
      <c r="AD291">
        <f t="shared" si="185"/>
        <v>1</v>
      </c>
      <c r="AE291">
        <f t="shared" si="186"/>
        <v>1</v>
      </c>
      <c r="AF291">
        <f t="shared" si="187"/>
        <v>1</v>
      </c>
      <c r="AG291">
        <f t="shared" si="188"/>
        <v>0</v>
      </c>
      <c r="AI291" t="str">
        <f t="shared" si="189"/>
        <v>;;;;;;;;;;0;0;0</v>
      </c>
      <c r="AL291">
        <f t="shared" si="190"/>
        <v>0</v>
      </c>
      <c r="AM291">
        <f t="shared" si="170"/>
        <v>0</v>
      </c>
      <c r="AN291">
        <f t="shared" si="191"/>
        <v>0</v>
      </c>
      <c r="AO291">
        <f t="shared" si="171"/>
        <v>0</v>
      </c>
      <c r="AP291">
        <f t="shared" si="192"/>
        <v>0</v>
      </c>
      <c r="AQ291">
        <f t="shared" si="172"/>
        <v>0</v>
      </c>
      <c r="AR291" t="str">
        <f t="shared" si="193"/>
        <v/>
      </c>
      <c r="AS291">
        <f t="shared" ca="1" si="194"/>
        <v>0</v>
      </c>
      <c r="AT291">
        <f t="shared" ca="1" si="195"/>
        <v>0</v>
      </c>
      <c r="AU291" t="str">
        <f t="shared" si="196"/>
        <v>-</v>
      </c>
      <c r="AX291">
        <f t="shared" si="173"/>
        <v>0</v>
      </c>
      <c r="AZ291" t="str">
        <f t="shared" si="197"/>
        <v/>
      </c>
      <c r="BA291">
        <f t="shared" si="198"/>
        <v>0</v>
      </c>
      <c r="BB291" t="str">
        <f>IF(AX291=0,"",IF(AX291="Nincs kapcsolód beszerzés",0,IF(ISERROR(VLOOKUP(AX291,Beszerzés!AS:AT,2,FALSE)),AX291,VLOOKUP(AX291,Beszerzés!AS:AT,2,FALSE))))</f>
        <v/>
      </c>
      <c r="BC291">
        <f t="shared" si="199"/>
        <v>0</v>
      </c>
      <c r="BD291">
        <f t="shared" si="200"/>
        <v>0</v>
      </c>
      <c r="BE291">
        <f t="shared" si="201"/>
        <v>0</v>
      </c>
      <c r="BF291" s="12" t="str">
        <f t="shared" si="202"/>
        <v>1900.01.00</v>
      </c>
      <c r="BG291" s="12" t="str">
        <f t="shared" si="203"/>
        <v>1900.01.00</v>
      </c>
      <c r="BH291">
        <f t="shared" si="204"/>
        <v>0</v>
      </c>
      <c r="BI291">
        <f t="shared" si="205"/>
        <v>0</v>
      </c>
      <c r="BJ291">
        <f t="shared" si="206"/>
        <v>0</v>
      </c>
      <c r="BK291">
        <f t="shared" si="207"/>
        <v>0</v>
      </c>
      <c r="BL291">
        <f t="shared" si="208"/>
        <v>0</v>
      </c>
    </row>
    <row r="292" spans="1:64">
      <c r="A292" s="22" t="str">
        <f t="shared" si="209"/>
        <v/>
      </c>
      <c r="B292" s="18"/>
      <c r="C292" s="20"/>
      <c r="D292" s="18"/>
      <c r="E292" s="18"/>
      <c r="F292" s="18"/>
      <c r="G292" s="18"/>
      <c r="H292" s="19"/>
      <c r="I292" s="19"/>
      <c r="J292" s="18"/>
      <c r="K292" s="18"/>
      <c r="L292" s="18"/>
      <c r="M292" s="20"/>
      <c r="N292" s="18"/>
      <c r="Q292" t="str">
        <f t="shared" si="174"/>
        <v>vége</v>
      </c>
      <c r="T292">
        <f t="shared" si="175"/>
        <v>1</v>
      </c>
      <c r="U292">
        <f t="shared" si="176"/>
        <v>1</v>
      </c>
      <c r="V292">
        <f t="shared" si="177"/>
        <v>1</v>
      </c>
      <c r="W292">
        <f t="shared" si="178"/>
        <v>1</v>
      </c>
      <c r="X292">
        <f t="shared" si="179"/>
        <v>1</v>
      </c>
      <c r="Y292">
        <f t="shared" si="180"/>
        <v>1</v>
      </c>
      <c r="Z292">
        <f t="shared" si="181"/>
        <v>1</v>
      </c>
      <c r="AA292">
        <f t="shared" si="182"/>
        <v>1</v>
      </c>
      <c r="AB292">
        <f t="shared" si="183"/>
        <v>1</v>
      </c>
      <c r="AC292">
        <f t="shared" si="184"/>
        <v>1</v>
      </c>
      <c r="AD292">
        <f t="shared" si="185"/>
        <v>1</v>
      </c>
      <c r="AE292">
        <f t="shared" si="186"/>
        <v>1</v>
      </c>
      <c r="AF292">
        <f t="shared" si="187"/>
        <v>1</v>
      </c>
      <c r="AG292">
        <f t="shared" si="188"/>
        <v>0</v>
      </c>
      <c r="AI292" t="str">
        <f t="shared" si="189"/>
        <v>;;;;;;;;;;0;0;0</v>
      </c>
      <c r="AL292">
        <f t="shared" si="190"/>
        <v>0</v>
      </c>
      <c r="AM292">
        <f t="shared" si="170"/>
        <v>0</v>
      </c>
      <c r="AN292">
        <f t="shared" si="191"/>
        <v>0</v>
      </c>
      <c r="AO292">
        <f t="shared" si="171"/>
        <v>0</v>
      </c>
      <c r="AP292">
        <f t="shared" si="192"/>
        <v>0</v>
      </c>
      <c r="AQ292">
        <f t="shared" si="172"/>
        <v>0</v>
      </c>
      <c r="AR292" t="str">
        <f t="shared" si="193"/>
        <v/>
      </c>
      <c r="AS292">
        <f t="shared" ca="1" si="194"/>
        <v>0</v>
      </c>
      <c r="AT292">
        <f t="shared" ca="1" si="195"/>
        <v>0</v>
      </c>
      <c r="AU292" t="str">
        <f t="shared" si="196"/>
        <v>-</v>
      </c>
      <c r="AX292">
        <f t="shared" si="173"/>
        <v>0</v>
      </c>
      <c r="AZ292" t="str">
        <f t="shared" si="197"/>
        <v/>
      </c>
      <c r="BA292">
        <f t="shared" si="198"/>
        <v>0</v>
      </c>
      <c r="BB292" t="str">
        <f>IF(AX292=0,"",IF(AX292="Nincs kapcsolód beszerzés",0,IF(ISERROR(VLOOKUP(AX292,Beszerzés!AS:AT,2,FALSE)),AX292,VLOOKUP(AX292,Beszerzés!AS:AT,2,FALSE))))</f>
        <v/>
      </c>
      <c r="BC292">
        <f t="shared" si="199"/>
        <v>0</v>
      </c>
      <c r="BD292">
        <f t="shared" si="200"/>
        <v>0</v>
      </c>
      <c r="BE292">
        <f t="shared" si="201"/>
        <v>0</v>
      </c>
      <c r="BF292" s="12" t="str">
        <f t="shared" si="202"/>
        <v>1900.01.00</v>
      </c>
      <c r="BG292" s="12" t="str">
        <f t="shared" si="203"/>
        <v>1900.01.00</v>
      </c>
      <c r="BH292">
        <f t="shared" si="204"/>
        <v>0</v>
      </c>
      <c r="BI292">
        <f t="shared" si="205"/>
        <v>0</v>
      </c>
      <c r="BJ292">
        <f t="shared" si="206"/>
        <v>0</v>
      </c>
      <c r="BK292">
        <f t="shared" si="207"/>
        <v>0</v>
      </c>
      <c r="BL292">
        <f t="shared" si="208"/>
        <v>0</v>
      </c>
    </row>
    <row r="293" spans="1:64">
      <c r="A293" s="22" t="str">
        <f t="shared" si="209"/>
        <v/>
      </c>
      <c r="B293" s="18"/>
      <c r="C293" s="20"/>
      <c r="D293" s="18"/>
      <c r="E293" s="18"/>
      <c r="F293" s="18"/>
      <c r="G293" s="18"/>
      <c r="H293" s="19"/>
      <c r="I293" s="19"/>
      <c r="J293" s="18"/>
      <c r="K293" s="18"/>
      <c r="L293" s="18"/>
      <c r="M293" s="20"/>
      <c r="N293" s="18"/>
      <c r="Q293" t="str">
        <f t="shared" si="174"/>
        <v>vége</v>
      </c>
      <c r="T293">
        <f t="shared" si="175"/>
        <v>1</v>
      </c>
      <c r="U293">
        <f t="shared" si="176"/>
        <v>1</v>
      </c>
      <c r="V293">
        <f t="shared" si="177"/>
        <v>1</v>
      </c>
      <c r="W293">
        <f t="shared" si="178"/>
        <v>1</v>
      </c>
      <c r="X293">
        <f t="shared" si="179"/>
        <v>1</v>
      </c>
      <c r="Y293">
        <f t="shared" si="180"/>
        <v>1</v>
      </c>
      <c r="Z293">
        <f t="shared" si="181"/>
        <v>1</v>
      </c>
      <c r="AA293">
        <f t="shared" si="182"/>
        <v>1</v>
      </c>
      <c r="AB293">
        <f t="shared" si="183"/>
        <v>1</v>
      </c>
      <c r="AC293">
        <f t="shared" si="184"/>
        <v>1</v>
      </c>
      <c r="AD293">
        <f t="shared" si="185"/>
        <v>1</v>
      </c>
      <c r="AE293">
        <f t="shared" si="186"/>
        <v>1</v>
      </c>
      <c r="AF293">
        <f t="shared" si="187"/>
        <v>1</v>
      </c>
      <c r="AG293">
        <f t="shared" si="188"/>
        <v>0</v>
      </c>
      <c r="AI293" t="str">
        <f t="shared" si="189"/>
        <v>;;;;;;;;;;0;0;0</v>
      </c>
      <c r="AL293">
        <f t="shared" si="190"/>
        <v>0</v>
      </c>
      <c r="AM293">
        <f t="shared" si="170"/>
        <v>0</v>
      </c>
      <c r="AN293">
        <f t="shared" si="191"/>
        <v>0</v>
      </c>
      <c r="AO293">
        <f t="shared" si="171"/>
        <v>0</v>
      </c>
      <c r="AP293">
        <f t="shared" si="192"/>
        <v>0</v>
      </c>
      <c r="AQ293">
        <f t="shared" si="172"/>
        <v>0</v>
      </c>
      <c r="AR293" t="str">
        <f t="shared" si="193"/>
        <v/>
      </c>
      <c r="AS293">
        <f t="shared" ca="1" si="194"/>
        <v>0</v>
      </c>
      <c r="AT293">
        <f t="shared" ca="1" si="195"/>
        <v>0</v>
      </c>
      <c r="AU293" t="str">
        <f t="shared" si="196"/>
        <v>-</v>
      </c>
      <c r="AX293">
        <f t="shared" si="173"/>
        <v>0</v>
      </c>
      <c r="AZ293" t="str">
        <f t="shared" si="197"/>
        <v/>
      </c>
      <c r="BA293">
        <f t="shared" si="198"/>
        <v>0</v>
      </c>
      <c r="BB293" t="str">
        <f>IF(AX293=0,"",IF(AX293="Nincs kapcsolód beszerzés",0,IF(ISERROR(VLOOKUP(AX293,Beszerzés!AS:AT,2,FALSE)),AX293,VLOOKUP(AX293,Beszerzés!AS:AT,2,FALSE))))</f>
        <v/>
      </c>
      <c r="BC293">
        <f t="shared" si="199"/>
        <v>0</v>
      </c>
      <c r="BD293">
        <f t="shared" si="200"/>
        <v>0</v>
      </c>
      <c r="BE293">
        <f t="shared" si="201"/>
        <v>0</v>
      </c>
      <c r="BF293" s="12" t="str">
        <f t="shared" si="202"/>
        <v>1900.01.00</v>
      </c>
      <c r="BG293" s="12" t="str">
        <f t="shared" si="203"/>
        <v>1900.01.00</v>
      </c>
      <c r="BH293">
        <f t="shared" si="204"/>
        <v>0</v>
      </c>
      <c r="BI293">
        <f t="shared" si="205"/>
        <v>0</v>
      </c>
      <c r="BJ293">
        <f t="shared" si="206"/>
        <v>0</v>
      </c>
      <c r="BK293">
        <f t="shared" si="207"/>
        <v>0</v>
      </c>
      <c r="BL293">
        <f t="shared" si="208"/>
        <v>0</v>
      </c>
    </row>
    <row r="294" spans="1:64">
      <c r="A294" s="22" t="str">
        <f t="shared" si="209"/>
        <v/>
      </c>
      <c r="B294" s="18"/>
      <c r="C294" s="20"/>
      <c r="D294" s="18"/>
      <c r="E294" s="18"/>
      <c r="F294" s="18"/>
      <c r="G294" s="18"/>
      <c r="H294" s="19"/>
      <c r="I294" s="19"/>
      <c r="J294" s="18"/>
      <c r="K294" s="18"/>
      <c r="L294" s="18"/>
      <c r="M294" s="20"/>
      <c r="N294" s="18"/>
      <c r="Q294" t="str">
        <f t="shared" si="174"/>
        <v>vége</v>
      </c>
      <c r="T294">
        <f t="shared" si="175"/>
        <v>1</v>
      </c>
      <c r="U294">
        <f t="shared" si="176"/>
        <v>1</v>
      </c>
      <c r="V294">
        <f t="shared" si="177"/>
        <v>1</v>
      </c>
      <c r="W294">
        <f t="shared" si="178"/>
        <v>1</v>
      </c>
      <c r="X294">
        <f t="shared" si="179"/>
        <v>1</v>
      </c>
      <c r="Y294">
        <f t="shared" si="180"/>
        <v>1</v>
      </c>
      <c r="Z294">
        <f t="shared" si="181"/>
        <v>1</v>
      </c>
      <c r="AA294">
        <f t="shared" si="182"/>
        <v>1</v>
      </c>
      <c r="AB294">
        <f t="shared" si="183"/>
        <v>1</v>
      </c>
      <c r="AC294">
        <f t="shared" si="184"/>
        <v>1</v>
      </c>
      <c r="AD294">
        <f t="shared" si="185"/>
        <v>1</v>
      </c>
      <c r="AE294">
        <f t="shared" si="186"/>
        <v>1</v>
      </c>
      <c r="AF294">
        <f t="shared" si="187"/>
        <v>1</v>
      </c>
      <c r="AG294">
        <f t="shared" si="188"/>
        <v>0</v>
      </c>
      <c r="AI294" t="str">
        <f t="shared" si="189"/>
        <v>;;;;;;;;;;0;0;0</v>
      </c>
      <c r="AL294">
        <f t="shared" si="190"/>
        <v>0</v>
      </c>
      <c r="AM294">
        <f t="shared" si="170"/>
        <v>0</v>
      </c>
      <c r="AN294">
        <f t="shared" si="191"/>
        <v>0</v>
      </c>
      <c r="AO294">
        <f t="shared" si="171"/>
        <v>0</v>
      </c>
      <c r="AP294">
        <f t="shared" si="192"/>
        <v>0</v>
      </c>
      <c r="AQ294">
        <f t="shared" si="172"/>
        <v>0</v>
      </c>
      <c r="AR294" t="str">
        <f t="shared" si="193"/>
        <v/>
      </c>
      <c r="AS294">
        <f t="shared" ca="1" si="194"/>
        <v>0</v>
      </c>
      <c r="AT294">
        <f t="shared" ca="1" si="195"/>
        <v>0</v>
      </c>
      <c r="AU294" t="str">
        <f t="shared" si="196"/>
        <v>-</v>
      </c>
      <c r="AX294">
        <f t="shared" si="173"/>
        <v>0</v>
      </c>
      <c r="AZ294" t="str">
        <f t="shared" si="197"/>
        <v/>
      </c>
      <c r="BA294">
        <f t="shared" si="198"/>
        <v>0</v>
      </c>
      <c r="BB294" t="str">
        <f>IF(AX294=0,"",IF(AX294="Nincs kapcsolód beszerzés",0,IF(ISERROR(VLOOKUP(AX294,Beszerzés!AS:AT,2,FALSE)),AX294,VLOOKUP(AX294,Beszerzés!AS:AT,2,FALSE))))</f>
        <v/>
      </c>
      <c r="BC294">
        <f t="shared" si="199"/>
        <v>0</v>
      </c>
      <c r="BD294">
        <f t="shared" si="200"/>
        <v>0</v>
      </c>
      <c r="BE294">
        <f t="shared" si="201"/>
        <v>0</v>
      </c>
      <c r="BF294" s="12" t="str">
        <f t="shared" si="202"/>
        <v>1900.01.00</v>
      </c>
      <c r="BG294" s="12" t="str">
        <f t="shared" si="203"/>
        <v>1900.01.00</v>
      </c>
      <c r="BH294">
        <f t="shared" si="204"/>
        <v>0</v>
      </c>
      <c r="BI294">
        <f t="shared" si="205"/>
        <v>0</v>
      </c>
      <c r="BJ294">
        <f t="shared" si="206"/>
        <v>0</v>
      </c>
      <c r="BK294">
        <f t="shared" si="207"/>
        <v>0</v>
      </c>
      <c r="BL294">
        <f t="shared" si="208"/>
        <v>0</v>
      </c>
    </row>
    <row r="295" spans="1:64">
      <c r="A295" s="22" t="str">
        <f t="shared" si="209"/>
        <v/>
      </c>
      <c r="B295" s="18"/>
      <c r="C295" s="20"/>
      <c r="D295" s="18"/>
      <c r="E295" s="18"/>
      <c r="F295" s="18"/>
      <c r="G295" s="18"/>
      <c r="H295" s="19"/>
      <c r="I295" s="19"/>
      <c r="J295" s="18"/>
      <c r="K295" s="18"/>
      <c r="L295" s="18"/>
      <c r="M295" s="20"/>
      <c r="N295" s="18"/>
      <c r="Q295" t="str">
        <f t="shared" si="174"/>
        <v>vége</v>
      </c>
      <c r="T295">
        <f t="shared" si="175"/>
        <v>1</v>
      </c>
      <c r="U295">
        <f t="shared" si="176"/>
        <v>1</v>
      </c>
      <c r="V295">
        <f t="shared" si="177"/>
        <v>1</v>
      </c>
      <c r="W295">
        <f t="shared" si="178"/>
        <v>1</v>
      </c>
      <c r="X295">
        <f t="shared" si="179"/>
        <v>1</v>
      </c>
      <c r="Y295">
        <f t="shared" si="180"/>
        <v>1</v>
      </c>
      <c r="Z295">
        <f t="shared" si="181"/>
        <v>1</v>
      </c>
      <c r="AA295">
        <f t="shared" si="182"/>
        <v>1</v>
      </c>
      <c r="AB295">
        <f t="shared" si="183"/>
        <v>1</v>
      </c>
      <c r="AC295">
        <f t="shared" si="184"/>
        <v>1</v>
      </c>
      <c r="AD295">
        <f t="shared" si="185"/>
        <v>1</v>
      </c>
      <c r="AE295">
        <f t="shared" si="186"/>
        <v>1</v>
      </c>
      <c r="AF295">
        <f t="shared" si="187"/>
        <v>1</v>
      </c>
      <c r="AG295">
        <f t="shared" si="188"/>
        <v>0</v>
      </c>
      <c r="AI295" t="str">
        <f t="shared" si="189"/>
        <v>;;;;;;;;;;0;0;0</v>
      </c>
      <c r="AL295">
        <f t="shared" si="190"/>
        <v>0</v>
      </c>
      <c r="AM295">
        <f t="shared" si="170"/>
        <v>0</v>
      </c>
      <c r="AN295">
        <f t="shared" si="191"/>
        <v>0</v>
      </c>
      <c r="AO295">
        <f t="shared" si="171"/>
        <v>0</v>
      </c>
      <c r="AP295">
        <f t="shared" si="192"/>
        <v>0</v>
      </c>
      <c r="AQ295">
        <f t="shared" si="172"/>
        <v>0</v>
      </c>
      <c r="AR295" t="str">
        <f t="shared" si="193"/>
        <v/>
      </c>
      <c r="AS295">
        <f t="shared" ca="1" si="194"/>
        <v>0</v>
      </c>
      <c r="AT295">
        <f t="shared" ca="1" si="195"/>
        <v>0</v>
      </c>
      <c r="AU295" t="str">
        <f t="shared" si="196"/>
        <v>-</v>
      </c>
      <c r="AX295">
        <f t="shared" si="173"/>
        <v>0</v>
      </c>
      <c r="AZ295" t="str">
        <f t="shared" si="197"/>
        <v/>
      </c>
      <c r="BA295">
        <f t="shared" si="198"/>
        <v>0</v>
      </c>
      <c r="BB295" t="str">
        <f>IF(AX295=0,"",IF(AX295="Nincs kapcsolód beszerzés",0,IF(ISERROR(VLOOKUP(AX295,Beszerzés!AS:AT,2,FALSE)),AX295,VLOOKUP(AX295,Beszerzés!AS:AT,2,FALSE))))</f>
        <v/>
      </c>
      <c r="BC295">
        <f t="shared" si="199"/>
        <v>0</v>
      </c>
      <c r="BD295">
        <f t="shared" si="200"/>
        <v>0</v>
      </c>
      <c r="BE295">
        <f t="shared" si="201"/>
        <v>0</v>
      </c>
      <c r="BF295" s="12" t="str">
        <f t="shared" si="202"/>
        <v>1900.01.00</v>
      </c>
      <c r="BG295" s="12" t="str">
        <f t="shared" si="203"/>
        <v>1900.01.00</v>
      </c>
      <c r="BH295">
        <f t="shared" si="204"/>
        <v>0</v>
      </c>
      <c r="BI295">
        <f t="shared" si="205"/>
        <v>0</v>
      </c>
      <c r="BJ295">
        <f t="shared" si="206"/>
        <v>0</v>
      </c>
      <c r="BK295">
        <f t="shared" si="207"/>
        <v>0</v>
      </c>
      <c r="BL295">
        <f t="shared" si="208"/>
        <v>0</v>
      </c>
    </row>
    <row r="296" spans="1:64">
      <c r="A296" s="22" t="str">
        <f t="shared" si="209"/>
        <v/>
      </c>
      <c r="B296" s="18"/>
      <c r="C296" s="20"/>
      <c r="D296" s="18"/>
      <c r="E296" s="18"/>
      <c r="F296" s="18"/>
      <c r="G296" s="18"/>
      <c r="H296" s="19"/>
      <c r="I296" s="19"/>
      <c r="J296" s="18"/>
      <c r="K296" s="18"/>
      <c r="L296" s="18"/>
      <c r="M296" s="20"/>
      <c r="N296" s="18"/>
      <c r="Q296" t="str">
        <f t="shared" si="174"/>
        <v>vége</v>
      </c>
      <c r="T296">
        <f t="shared" si="175"/>
        <v>1</v>
      </c>
      <c r="U296">
        <f t="shared" si="176"/>
        <v>1</v>
      </c>
      <c r="V296">
        <f t="shared" si="177"/>
        <v>1</v>
      </c>
      <c r="W296">
        <f t="shared" si="178"/>
        <v>1</v>
      </c>
      <c r="X296">
        <f t="shared" si="179"/>
        <v>1</v>
      </c>
      <c r="Y296">
        <f t="shared" si="180"/>
        <v>1</v>
      </c>
      <c r="Z296">
        <f t="shared" si="181"/>
        <v>1</v>
      </c>
      <c r="AA296">
        <f t="shared" si="182"/>
        <v>1</v>
      </c>
      <c r="AB296">
        <f t="shared" si="183"/>
        <v>1</v>
      </c>
      <c r="AC296">
        <f t="shared" si="184"/>
        <v>1</v>
      </c>
      <c r="AD296">
        <f t="shared" si="185"/>
        <v>1</v>
      </c>
      <c r="AE296">
        <f t="shared" si="186"/>
        <v>1</v>
      </c>
      <c r="AF296">
        <f t="shared" si="187"/>
        <v>1</v>
      </c>
      <c r="AG296">
        <f t="shared" si="188"/>
        <v>0</v>
      </c>
      <c r="AI296" t="str">
        <f t="shared" si="189"/>
        <v>;;;;;;;;;;0;0;0</v>
      </c>
      <c r="AL296">
        <f t="shared" si="190"/>
        <v>0</v>
      </c>
      <c r="AM296">
        <f t="shared" si="170"/>
        <v>0</v>
      </c>
      <c r="AN296">
        <f t="shared" si="191"/>
        <v>0</v>
      </c>
      <c r="AO296">
        <f t="shared" si="171"/>
        <v>0</v>
      </c>
      <c r="AP296">
        <f t="shared" si="192"/>
        <v>0</v>
      </c>
      <c r="AQ296">
        <f t="shared" si="172"/>
        <v>0</v>
      </c>
      <c r="AR296" t="str">
        <f t="shared" si="193"/>
        <v/>
      </c>
      <c r="AS296">
        <f t="shared" ca="1" si="194"/>
        <v>0</v>
      </c>
      <c r="AT296">
        <f t="shared" ca="1" si="195"/>
        <v>0</v>
      </c>
      <c r="AU296" t="str">
        <f t="shared" si="196"/>
        <v>-</v>
      </c>
      <c r="AX296">
        <f t="shared" si="173"/>
        <v>0</v>
      </c>
      <c r="AZ296" t="str">
        <f t="shared" si="197"/>
        <v/>
      </c>
      <c r="BA296">
        <f t="shared" si="198"/>
        <v>0</v>
      </c>
      <c r="BB296" t="str">
        <f>IF(AX296=0,"",IF(AX296="Nincs kapcsolód beszerzés",0,IF(ISERROR(VLOOKUP(AX296,Beszerzés!AS:AT,2,FALSE)),AX296,VLOOKUP(AX296,Beszerzés!AS:AT,2,FALSE))))</f>
        <v/>
      </c>
      <c r="BC296">
        <f t="shared" si="199"/>
        <v>0</v>
      </c>
      <c r="BD296">
        <f t="shared" si="200"/>
        <v>0</v>
      </c>
      <c r="BE296">
        <f t="shared" si="201"/>
        <v>0</v>
      </c>
      <c r="BF296" s="12" t="str">
        <f t="shared" si="202"/>
        <v>1900.01.00</v>
      </c>
      <c r="BG296" s="12" t="str">
        <f t="shared" si="203"/>
        <v>1900.01.00</v>
      </c>
      <c r="BH296">
        <f t="shared" si="204"/>
        <v>0</v>
      </c>
      <c r="BI296">
        <f t="shared" si="205"/>
        <v>0</v>
      </c>
      <c r="BJ296">
        <f t="shared" si="206"/>
        <v>0</v>
      </c>
      <c r="BK296">
        <f t="shared" si="207"/>
        <v>0</v>
      </c>
      <c r="BL296">
        <f t="shared" si="208"/>
        <v>0</v>
      </c>
    </row>
    <row r="297" spans="1:64">
      <c r="A297" s="22" t="str">
        <f t="shared" si="209"/>
        <v/>
      </c>
      <c r="B297" s="18"/>
      <c r="C297" s="20"/>
      <c r="D297" s="18"/>
      <c r="E297" s="18"/>
      <c r="F297" s="18"/>
      <c r="G297" s="18"/>
      <c r="H297" s="19"/>
      <c r="I297" s="19"/>
      <c r="J297" s="18"/>
      <c r="K297" s="18"/>
      <c r="L297" s="18"/>
      <c r="M297" s="20"/>
      <c r="N297" s="18"/>
      <c r="Q297" t="str">
        <f t="shared" si="174"/>
        <v>vége</v>
      </c>
      <c r="T297">
        <f t="shared" si="175"/>
        <v>1</v>
      </c>
      <c r="U297">
        <f t="shared" si="176"/>
        <v>1</v>
      </c>
      <c r="V297">
        <f t="shared" si="177"/>
        <v>1</v>
      </c>
      <c r="W297">
        <f t="shared" si="178"/>
        <v>1</v>
      </c>
      <c r="X297">
        <f t="shared" si="179"/>
        <v>1</v>
      </c>
      <c r="Y297">
        <f t="shared" si="180"/>
        <v>1</v>
      </c>
      <c r="Z297">
        <f t="shared" si="181"/>
        <v>1</v>
      </c>
      <c r="AA297">
        <f t="shared" si="182"/>
        <v>1</v>
      </c>
      <c r="AB297">
        <f t="shared" si="183"/>
        <v>1</v>
      </c>
      <c r="AC297">
        <f t="shared" si="184"/>
        <v>1</v>
      </c>
      <c r="AD297">
        <f t="shared" si="185"/>
        <v>1</v>
      </c>
      <c r="AE297">
        <f t="shared" si="186"/>
        <v>1</v>
      </c>
      <c r="AF297">
        <f t="shared" si="187"/>
        <v>1</v>
      </c>
      <c r="AG297">
        <f t="shared" si="188"/>
        <v>0</v>
      </c>
      <c r="AI297" t="str">
        <f t="shared" si="189"/>
        <v>;;;;;;;;;;0;0;0</v>
      </c>
      <c r="AL297">
        <f t="shared" si="190"/>
        <v>0</v>
      </c>
      <c r="AM297">
        <f t="shared" si="170"/>
        <v>0</v>
      </c>
      <c r="AN297">
        <f t="shared" si="191"/>
        <v>0</v>
      </c>
      <c r="AO297">
        <f t="shared" si="171"/>
        <v>0</v>
      </c>
      <c r="AP297">
        <f t="shared" si="192"/>
        <v>0</v>
      </c>
      <c r="AQ297">
        <f t="shared" si="172"/>
        <v>0</v>
      </c>
      <c r="AR297" t="str">
        <f t="shared" si="193"/>
        <v/>
      </c>
      <c r="AS297">
        <f t="shared" ca="1" si="194"/>
        <v>0</v>
      </c>
      <c r="AT297">
        <f t="shared" ca="1" si="195"/>
        <v>0</v>
      </c>
      <c r="AU297" t="str">
        <f t="shared" si="196"/>
        <v>-</v>
      </c>
      <c r="AX297">
        <f t="shared" si="173"/>
        <v>0</v>
      </c>
      <c r="AZ297" t="str">
        <f t="shared" si="197"/>
        <v/>
      </c>
      <c r="BA297">
        <f t="shared" si="198"/>
        <v>0</v>
      </c>
      <c r="BB297" t="str">
        <f>IF(AX297=0,"",IF(AX297="Nincs kapcsolód beszerzés",0,IF(ISERROR(VLOOKUP(AX297,Beszerzés!AS:AT,2,FALSE)),AX297,VLOOKUP(AX297,Beszerzés!AS:AT,2,FALSE))))</f>
        <v/>
      </c>
      <c r="BC297">
        <f t="shared" si="199"/>
        <v>0</v>
      </c>
      <c r="BD297">
        <f t="shared" si="200"/>
        <v>0</v>
      </c>
      <c r="BE297">
        <f t="shared" si="201"/>
        <v>0</v>
      </c>
      <c r="BF297" s="12" t="str">
        <f t="shared" si="202"/>
        <v>1900.01.00</v>
      </c>
      <c r="BG297" s="12" t="str">
        <f t="shared" si="203"/>
        <v>1900.01.00</v>
      </c>
      <c r="BH297">
        <f t="shared" si="204"/>
        <v>0</v>
      </c>
      <c r="BI297">
        <f t="shared" si="205"/>
        <v>0</v>
      </c>
      <c r="BJ297">
        <f t="shared" si="206"/>
        <v>0</v>
      </c>
      <c r="BK297">
        <f t="shared" si="207"/>
        <v>0</v>
      </c>
      <c r="BL297">
        <f t="shared" si="208"/>
        <v>0</v>
      </c>
    </row>
    <row r="298" spans="1:64">
      <c r="A298" s="22" t="str">
        <f t="shared" si="209"/>
        <v/>
      </c>
      <c r="B298" s="18"/>
      <c r="C298" s="20"/>
      <c r="D298" s="18"/>
      <c r="E298" s="18"/>
      <c r="F298" s="18"/>
      <c r="G298" s="18"/>
      <c r="H298" s="19"/>
      <c r="I298" s="19"/>
      <c r="J298" s="18"/>
      <c r="K298" s="18"/>
      <c r="L298" s="18"/>
      <c r="M298" s="20"/>
      <c r="N298" s="18"/>
      <c r="Q298" t="str">
        <f t="shared" si="174"/>
        <v>vége</v>
      </c>
      <c r="T298">
        <f t="shared" si="175"/>
        <v>1</v>
      </c>
      <c r="U298">
        <f t="shared" si="176"/>
        <v>1</v>
      </c>
      <c r="V298">
        <f t="shared" si="177"/>
        <v>1</v>
      </c>
      <c r="W298">
        <f t="shared" si="178"/>
        <v>1</v>
      </c>
      <c r="X298">
        <f t="shared" si="179"/>
        <v>1</v>
      </c>
      <c r="Y298">
        <f t="shared" si="180"/>
        <v>1</v>
      </c>
      <c r="Z298">
        <f t="shared" si="181"/>
        <v>1</v>
      </c>
      <c r="AA298">
        <f t="shared" si="182"/>
        <v>1</v>
      </c>
      <c r="AB298">
        <f t="shared" si="183"/>
        <v>1</v>
      </c>
      <c r="AC298">
        <f t="shared" si="184"/>
        <v>1</v>
      </c>
      <c r="AD298">
        <f t="shared" si="185"/>
        <v>1</v>
      </c>
      <c r="AE298">
        <f t="shared" si="186"/>
        <v>1</v>
      </c>
      <c r="AF298">
        <f t="shared" si="187"/>
        <v>1</v>
      </c>
      <c r="AG298">
        <f t="shared" si="188"/>
        <v>0</v>
      </c>
      <c r="AI298" t="str">
        <f t="shared" si="189"/>
        <v>;;;;;;;;;;0;0;0</v>
      </c>
      <c r="AL298">
        <f t="shared" si="190"/>
        <v>0</v>
      </c>
      <c r="AM298">
        <f t="shared" si="170"/>
        <v>0</v>
      </c>
      <c r="AN298">
        <f t="shared" si="191"/>
        <v>0</v>
      </c>
      <c r="AO298">
        <f t="shared" si="171"/>
        <v>0</v>
      </c>
      <c r="AP298">
        <f t="shared" si="192"/>
        <v>0</v>
      </c>
      <c r="AQ298">
        <f t="shared" si="172"/>
        <v>0</v>
      </c>
      <c r="AR298" t="str">
        <f t="shared" si="193"/>
        <v/>
      </c>
      <c r="AS298">
        <f t="shared" ca="1" si="194"/>
        <v>0</v>
      </c>
      <c r="AT298">
        <f t="shared" ca="1" si="195"/>
        <v>0</v>
      </c>
      <c r="AU298" t="str">
        <f t="shared" si="196"/>
        <v>-</v>
      </c>
      <c r="AX298">
        <f t="shared" si="173"/>
        <v>0</v>
      </c>
      <c r="AZ298" t="str">
        <f t="shared" si="197"/>
        <v/>
      </c>
      <c r="BA298">
        <f t="shared" si="198"/>
        <v>0</v>
      </c>
      <c r="BB298" t="str">
        <f>IF(AX298=0,"",IF(AX298="Nincs kapcsolód beszerzés",0,IF(ISERROR(VLOOKUP(AX298,Beszerzés!AS:AT,2,FALSE)),AX298,VLOOKUP(AX298,Beszerzés!AS:AT,2,FALSE))))</f>
        <v/>
      </c>
      <c r="BC298">
        <f t="shared" si="199"/>
        <v>0</v>
      </c>
      <c r="BD298">
        <f t="shared" si="200"/>
        <v>0</v>
      </c>
      <c r="BE298">
        <f t="shared" si="201"/>
        <v>0</v>
      </c>
      <c r="BF298" s="12" t="str">
        <f t="shared" si="202"/>
        <v>1900.01.00</v>
      </c>
      <c r="BG298" s="12" t="str">
        <f t="shared" si="203"/>
        <v>1900.01.00</v>
      </c>
      <c r="BH298">
        <f t="shared" si="204"/>
        <v>0</v>
      </c>
      <c r="BI298">
        <f t="shared" si="205"/>
        <v>0</v>
      </c>
      <c r="BJ298">
        <f t="shared" si="206"/>
        <v>0</v>
      </c>
      <c r="BK298">
        <f t="shared" si="207"/>
        <v>0</v>
      </c>
      <c r="BL298">
        <f t="shared" si="208"/>
        <v>0</v>
      </c>
    </row>
    <row r="299" spans="1:64">
      <c r="A299" s="22" t="str">
        <f t="shared" si="209"/>
        <v/>
      </c>
      <c r="B299" s="18"/>
      <c r="C299" s="20"/>
      <c r="D299" s="18"/>
      <c r="E299" s="18"/>
      <c r="F299" s="18"/>
      <c r="G299" s="18"/>
      <c r="H299" s="19"/>
      <c r="I299" s="19"/>
      <c r="J299" s="18"/>
      <c r="K299" s="18"/>
      <c r="L299" s="18"/>
      <c r="M299" s="20"/>
      <c r="N299" s="18"/>
      <c r="Q299" t="str">
        <f t="shared" si="174"/>
        <v>vége</v>
      </c>
      <c r="T299">
        <f t="shared" si="175"/>
        <v>1</v>
      </c>
      <c r="U299">
        <f t="shared" si="176"/>
        <v>1</v>
      </c>
      <c r="V299">
        <f t="shared" si="177"/>
        <v>1</v>
      </c>
      <c r="W299">
        <f t="shared" si="178"/>
        <v>1</v>
      </c>
      <c r="X299">
        <f t="shared" si="179"/>
        <v>1</v>
      </c>
      <c r="Y299">
        <f t="shared" si="180"/>
        <v>1</v>
      </c>
      <c r="Z299">
        <f t="shared" si="181"/>
        <v>1</v>
      </c>
      <c r="AA299">
        <f t="shared" si="182"/>
        <v>1</v>
      </c>
      <c r="AB299">
        <f t="shared" si="183"/>
        <v>1</v>
      </c>
      <c r="AC299">
        <f t="shared" si="184"/>
        <v>1</v>
      </c>
      <c r="AD299">
        <f t="shared" si="185"/>
        <v>1</v>
      </c>
      <c r="AE299">
        <f t="shared" si="186"/>
        <v>1</v>
      </c>
      <c r="AF299">
        <f t="shared" si="187"/>
        <v>1</v>
      </c>
      <c r="AG299">
        <f t="shared" si="188"/>
        <v>0</v>
      </c>
      <c r="AI299" t="str">
        <f t="shared" si="189"/>
        <v>;;;;;;;;;;0;0;0</v>
      </c>
      <c r="AL299">
        <f t="shared" si="190"/>
        <v>0</v>
      </c>
      <c r="AM299">
        <f t="shared" si="170"/>
        <v>0</v>
      </c>
      <c r="AN299">
        <f t="shared" si="191"/>
        <v>0</v>
      </c>
      <c r="AO299">
        <f t="shared" si="171"/>
        <v>0</v>
      </c>
      <c r="AP299">
        <f t="shared" si="192"/>
        <v>0</v>
      </c>
      <c r="AQ299">
        <f t="shared" si="172"/>
        <v>0</v>
      </c>
      <c r="AR299" t="str">
        <f t="shared" si="193"/>
        <v/>
      </c>
      <c r="AS299">
        <f t="shared" ca="1" si="194"/>
        <v>0</v>
      </c>
      <c r="AT299">
        <f t="shared" ca="1" si="195"/>
        <v>0</v>
      </c>
      <c r="AU299" t="str">
        <f t="shared" si="196"/>
        <v>-</v>
      </c>
      <c r="AX299">
        <f t="shared" si="173"/>
        <v>0</v>
      </c>
      <c r="AZ299" t="str">
        <f t="shared" si="197"/>
        <v/>
      </c>
      <c r="BA299">
        <f t="shared" si="198"/>
        <v>0</v>
      </c>
      <c r="BB299" t="str">
        <f>IF(AX299=0,"",IF(AX299="Nincs kapcsolód beszerzés",0,IF(ISERROR(VLOOKUP(AX299,Beszerzés!AS:AT,2,FALSE)),AX299,VLOOKUP(AX299,Beszerzés!AS:AT,2,FALSE))))</f>
        <v/>
      </c>
      <c r="BC299">
        <f t="shared" si="199"/>
        <v>0</v>
      </c>
      <c r="BD299">
        <f t="shared" si="200"/>
        <v>0</v>
      </c>
      <c r="BE299">
        <f t="shared" si="201"/>
        <v>0</v>
      </c>
      <c r="BF299" s="12" t="str">
        <f t="shared" si="202"/>
        <v>1900.01.00</v>
      </c>
      <c r="BG299" s="12" t="str">
        <f t="shared" si="203"/>
        <v>1900.01.00</v>
      </c>
      <c r="BH299">
        <f t="shared" si="204"/>
        <v>0</v>
      </c>
      <c r="BI299">
        <f t="shared" si="205"/>
        <v>0</v>
      </c>
      <c r="BJ299">
        <f t="shared" si="206"/>
        <v>0</v>
      </c>
      <c r="BK299">
        <f t="shared" si="207"/>
        <v>0</v>
      </c>
      <c r="BL299">
        <f t="shared" si="208"/>
        <v>0</v>
      </c>
    </row>
    <row r="300" spans="1:64">
      <c r="A300" s="22" t="str">
        <f t="shared" si="209"/>
        <v/>
      </c>
      <c r="B300" s="18"/>
      <c r="C300" s="20"/>
      <c r="D300" s="18"/>
      <c r="E300" s="18"/>
      <c r="F300" s="18"/>
      <c r="G300" s="18"/>
      <c r="H300" s="19"/>
      <c r="I300" s="19"/>
      <c r="J300" s="18"/>
      <c r="K300" s="18"/>
      <c r="L300" s="18"/>
      <c r="M300" s="20"/>
      <c r="N300" s="18"/>
      <c r="Q300" t="str">
        <f t="shared" si="174"/>
        <v>vége</v>
      </c>
      <c r="T300">
        <f t="shared" si="175"/>
        <v>1</v>
      </c>
      <c r="U300">
        <f t="shared" si="176"/>
        <v>1</v>
      </c>
      <c r="V300">
        <f t="shared" si="177"/>
        <v>1</v>
      </c>
      <c r="W300">
        <f t="shared" si="178"/>
        <v>1</v>
      </c>
      <c r="X300">
        <f t="shared" si="179"/>
        <v>1</v>
      </c>
      <c r="Y300">
        <f t="shared" si="180"/>
        <v>1</v>
      </c>
      <c r="Z300">
        <f t="shared" si="181"/>
        <v>1</v>
      </c>
      <c r="AA300">
        <f t="shared" si="182"/>
        <v>1</v>
      </c>
      <c r="AB300">
        <f t="shared" si="183"/>
        <v>1</v>
      </c>
      <c r="AC300">
        <f t="shared" si="184"/>
        <v>1</v>
      </c>
      <c r="AD300">
        <f t="shared" si="185"/>
        <v>1</v>
      </c>
      <c r="AE300">
        <f t="shared" si="186"/>
        <v>1</v>
      </c>
      <c r="AF300">
        <f t="shared" si="187"/>
        <v>1</v>
      </c>
      <c r="AG300">
        <f t="shared" si="188"/>
        <v>0</v>
      </c>
      <c r="AI300" t="str">
        <f t="shared" si="189"/>
        <v>;;;;;;;;;;0;0;0</v>
      </c>
      <c r="AL300">
        <f t="shared" si="190"/>
        <v>0</v>
      </c>
      <c r="AM300">
        <f t="shared" si="170"/>
        <v>0</v>
      </c>
      <c r="AN300">
        <f t="shared" si="191"/>
        <v>0</v>
      </c>
      <c r="AO300">
        <f t="shared" si="171"/>
        <v>0</v>
      </c>
      <c r="AP300">
        <f t="shared" si="192"/>
        <v>0</v>
      </c>
      <c r="AQ300">
        <f t="shared" si="172"/>
        <v>0</v>
      </c>
      <c r="AR300" t="str">
        <f t="shared" si="193"/>
        <v/>
      </c>
      <c r="AS300">
        <f t="shared" ca="1" si="194"/>
        <v>0</v>
      </c>
      <c r="AT300">
        <f t="shared" ca="1" si="195"/>
        <v>0</v>
      </c>
      <c r="AU300" t="str">
        <f t="shared" si="196"/>
        <v>-</v>
      </c>
      <c r="AX300">
        <f t="shared" si="173"/>
        <v>0</v>
      </c>
      <c r="AZ300" t="str">
        <f t="shared" si="197"/>
        <v/>
      </c>
      <c r="BA300">
        <f t="shared" si="198"/>
        <v>0</v>
      </c>
      <c r="BB300" t="str">
        <f>IF(AX300=0,"",IF(AX300="Nincs kapcsolód beszerzés",0,IF(ISERROR(VLOOKUP(AX300,Beszerzés!AS:AT,2,FALSE)),AX300,VLOOKUP(AX300,Beszerzés!AS:AT,2,FALSE))))</f>
        <v/>
      </c>
      <c r="BC300">
        <f t="shared" si="199"/>
        <v>0</v>
      </c>
      <c r="BD300">
        <f t="shared" si="200"/>
        <v>0</v>
      </c>
      <c r="BE300">
        <f t="shared" si="201"/>
        <v>0</v>
      </c>
      <c r="BF300" s="12" t="str">
        <f t="shared" si="202"/>
        <v>1900.01.00</v>
      </c>
      <c r="BG300" s="12" t="str">
        <f t="shared" si="203"/>
        <v>1900.01.00</v>
      </c>
      <c r="BH300">
        <f t="shared" si="204"/>
        <v>0</v>
      </c>
      <c r="BI300">
        <f t="shared" si="205"/>
        <v>0</v>
      </c>
      <c r="BJ300">
        <f t="shared" si="206"/>
        <v>0</v>
      </c>
      <c r="BK300">
        <f t="shared" si="207"/>
        <v>0</v>
      </c>
      <c r="BL300">
        <f t="shared" si="208"/>
        <v>0</v>
      </c>
    </row>
    <row r="301" spans="1:64">
      <c r="A301" s="22" t="str">
        <f t="shared" si="209"/>
        <v/>
      </c>
      <c r="B301" s="18"/>
      <c r="C301" s="20"/>
      <c r="D301" s="18"/>
      <c r="E301" s="18"/>
      <c r="F301" s="18"/>
      <c r="G301" s="18"/>
      <c r="H301" s="19"/>
      <c r="I301" s="19"/>
      <c r="J301" s="18"/>
      <c r="K301" s="18"/>
      <c r="L301" s="18"/>
      <c r="M301" s="20"/>
      <c r="N301" s="18"/>
      <c r="Q301" t="str">
        <f t="shared" si="174"/>
        <v>vége</v>
      </c>
      <c r="T301">
        <f t="shared" si="175"/>
        <v>1</v>
      </c>
      <c r="U301">
        <f t="shared" si="176"/>
        <v>1</v>
      </c>
      <c r="V301">
        <f t="shared" si="177"/>
        <v>1</v>
      </c>
      <c r="W301">
        <f t="shared" si="178"/>
        <v>1</v>
      </c>
      <c r="X301">
        <f t="shared" si="179"/>
        <v>1</v>
      </c>
      <c r="Y301">
        <f t="shared" si="180"/>
        <v>1</v>
      </c>
      <c r="Z301">
        <f t="shared" si="181"/>
        <v>1</v>
      </c>
      <c r="AA301">
        <f t="shared" si="182"/>
        <v>1</v>
      </c>
      <c r="AB301">
        <f t="shared" si="183"/>
        <v>1</v>
      </c>
      <c r="AC301">
        <f t="shared" si="184"/>
        <v>1</v>
      </c>
      <c r="AD301">
        <f t="shared" si="185"/>
        <v>1</v>
      </c>
      <c r="AE301">
        <f t="shared" si="186"/>
        <v>1</v>
      </c>
      <c r="AF301">
        <f t="shared" si="187"/>
        <v>1</v>
      </c>
      <c r="AG301">
        <f t="shared" si="188"/>
        <v>0</v>
      </c>
      <c r="AI301" t="str">
        <f t="shared" si="189"/>
        <v>;;;;;;;;;;0;0;0</v>
      </c>
      <c r="AL301">
        <f t="shared" si="190"/>
        <v>0</v>
      </c>
      <c r="AM301">
        <f t="shared" si="170"/>
        <v>0</v>
      </c>
      <c r="AN301">
        <f t="shared" si="191"/>
        <v>0</v>
      </c>
      <c r="AO301">
        <f t="shared" si="171"/>
        <v>0</v>
      </c>
      <c r="AP301">
        <f t="shared" si="192"/>
        <v>0</v>
      </c>
      <c r="AQ301">
        <f t="shared" si="172"/>
        <v>0</v>
      </c>
      <c r="AR301" t="str">
        <f t="shared" si="193"/>
        <v/>
      </c>
      <c r="AS301">
        <f t="shared" ca="1" si="194"/>
        <v>0</v>
      </c>
      <c r="AT301">
        <f t="shared" ca="1" si="195"/>
        <v>0</v>
      </c>
      <c r="AU301" t="str">
        <f t="shared" si="196"/>
        <v>-</v>
      </c>
      <c r="AX301">
        <f t="shared" si="173"/>
        <v>0</v>
      </c>
      <c r="AZ301" t="str">
        <f t="shared" si="197"/>
        <v/>
      </c>
      <c r="BA301">
        <f t="shared" si="198"/>
        <v>0</v>
      </c>
      <c r="BB301" t="str">
        <f>IF(AX301=0,"",IF(AX301="Nincs kapcsolód beszerzés",0,IF(ISERROR(VLOOKUP(AX301,Beszerzés!AS:AT,2,FALSE)),AX301,VLOOKUP(AX301,Beszerzés!AS:AT,2,FALSE))))</f>
        <v/>
      </c>
      <c r="BC301">
        <f t="shared" si="199"/>
        <v>0</v>
      </c>
      <c r="BD301">
        <f t="shared" si="200"/>
        <v>0</v>
      </c>
      <c r="BE301">
        <f t="shared" si="201"/>
        <v>0</v>
      </c>
      <c r="BF301" s="12" t="str">
        <f t="shared" si="202"/>
        <v>1900.01.00</v>
      </c>
      <c r="BG301" s="12" t="str">
        <f t="shared" si="203"/>
        <v>1900.01.00</v>
      </c>
      <c r="BH301">
        <f t="shared" si="204"/>
        <v>0</v>
      </c>
      <c r="BI301">
        <f t="shared" si="205"/>
        <v>0</v>
      </c>
      <c r="BJ301">
        <f t="shared" si="206"/>
        <v>0</v>
      </c>
      <c r="BK301">
        <f t="shared" si="207"/>
        <v>0</v>
      </c>
      <c r="BL301">
        <f t="shared" si="208"/>
        <v>0</v>
      </c>
    </row>
    <row r="302" spans="1:64">
      <c r="A302" s="22" t="str">
        <f t="shared" si="209"/>
        <v/>
      </c>
      <c r="B302" s="18"/>
      <c r="C302" s="20"/>
      <c r="D302" s="18"/>
      <c r="E302" s="18"/>
      <c r="F302" s="18"/>
      <c r="G302" s="18"/>
      <c r="H302" s="19"/>
      <c r="I302" s="19"/>
      <c r="J302" s="18"/>
      <c r="K302" s="18"/>
      <c r="L302" s="18"/>
      <c r="M302" s="20"/>
      <c r="N302" s="18"/>
      <c r="Q302" t="str">
        <f t="shared" si="174"/>
        <v>vége</v>
      </c>
      <c r="T302">
        <f t="shared" si="175"/>
        <v>1</v>
      </c>
      <c r="U302">
        <f t="shared" si="176"/>
        <v>1</v>
      </c>
      <c r="V302">
        <f t="shared" si="177"/>
        <v>1</v>
      </c>
      <c r="W302">
        <f t="shared" si="178"/>
        <v>1</v>
      </c>
      <c r="X302">
        <f t="shared" si="179"/>
        <v>1</v>
      </c>
      <c r="Y302">
        <f t="shared" si="180"/>
        <v>1</v>
      </c>
      <c r="Z302">
        <f t="shared" si="181"/>
        <v>1</v>
      </c>
      <c r="AA302">
        <f t="shared" si="182"/>
        <v>1</v>
      </c>
      <c r="AB302">
        <f t="shared" si="183"/>
        <v>1</v>
      </c>
      <c r="AC302">
        <f t="shared" si="184"/>
        <v>1</v>
      </c>
      <c r="AD302">
        <f t="shared" si="185"/>
        <v>1</v>
      </c>
      <c r="AE302">
        <f t="shared" si="186"/>
        <v>1</v>
      </c>
      <c r="AF302">
        <f t="shared" si="187"/>
        <v>1</v>
      </c>
      <c r="AG302">
        <f t="shared" si="188"/>
        <v>0</v>
      </c>
      <c r="AI302" t="str">
        <f t="shared" si="189"/>
        <v>;;;;;;;;;;0;0;0</v>
      </c>
      <c r="AL302">
        <f t="shared" si="190"/>
        <v>0</v>
      </c>
      <c r="AM302">
        <f t="shared" si="170"/>
        <v>0</v>
      </c>
      <c r="AN302">
        <f t="shared" si="191"/>
        <v>0</v>
      </c>
      <c r="AO302">
        <f t="shared" si="171"/>
        <v>0</v>
      </c>
      <c r="AP302">
        <f t="shared" si="192"/>
        <v>0</v>
      </c>
      <c r="AQ302">
        <f t="shared" si="172"/>
        <v>0</v>
      </c>
      <c r="AR302" t="str">
        <f t="shared" si="193"/>
        <v/>
      </c>
      <c r="AS302">
        <f t="shared" ca="1" si="194"/>
        <v>0</v>
      </c>
      <c r="AT302">
        <f t="shared" ca="1" si="195"/>
        <v>0</v>
      </c>
      <c r="AU302" t="str">
        <f t="shared" si="196"/>
        <v>-</v>
      </c>
      <c r="AX302">
        <f t="shared" si="173"/>
        <v>0</v>
      </c>
      <c r="AZ302" t="str">
        <f t="shared" si="197"/>
        <v/>
      </c>
      <c r="BA302">
        <f t="shared" si="198"/>
        <v>0</v>
      </c>
      <c r="BB302" t="str">
        <f>IF(AX302=0,"",IF(AX302="Nincs kapcsolód beszerzés",0,IF(ISERROR(VLOOKUP(AX302,Beszerzés!AS:AT,2,FALSE)),AX302,VLOOKUP(AX302,Beszerzés!AS:AT,2,FALSE))))</f>
        <v/>
      </c>
      <c r="BC302">
        <f t="shared" si="199"/>
        <v>0</v>
      </c>
      <c r="BD302">
        <f t="shared" si="200"/>
        <v>0</v>
      </c>
      <c r="BE302">
        <f t="shared" si="201"/>
        <v>0</v>
      </c>
      <c r="BF302" s="12" t="str">
        <f t="shared" si="202"/>
        <v>1900.01.00</v>
      </c>
      <c r="BG302" s="12" t="str">
        <f t="shared" si="203"/>
        <v>1900.01.00</v>
      </c>
      <c r="BH302">
        <f t="shared" si="204"/>
        <v>0</v>
      </c>
      <c r="BI302">
        <f t="shared" si="205"/>
        <v>0</v>
      </c>
      <c r="BJ302">
        <f t="shared" si="206"/>
        <v>0</v>
      </c>
      <c r="BK302">
        <f t="shared" si="207"/>
        <v>0</v>
      </c>
      <c r="BL302">
        <f t="shared" si="208"/>
        <v>0</v>
      </c>
    </row>
    <row r="303" spans="1:64">
      <c r="A303" s="22" t="str">
        <f t="shared" si="209"/>
        <v/>
      </c>
      <c r="B303" s="18"/>
      <c r="C303" s="20"/>
      <c r="D303" s="18"/>
      <c r="E303" s="18"/>
      <c r="F303" s="18"/>
      <c r="G303" s="18"/>
      <c r="H303" s="19"/>
      <c r="I303" s="19"/>
      <c r="J303" s="18"/>
      <c r="K303" s="18"/>
      <c r="L303" s="18"/>
      <c r="M303" s="20"/>
      <c r="N303" s="18"/>
      <c r="T303">
        <f t="shared" si="175"/>
        <v>1</v>
      </c>
      <c r="U303">
        <f t="shared" si="176"/>
        <v>1</v>
      </c>
      <c r="V303">
        <f t="shared" si="177"/>
        <v>1</v>
      </c>
      <c r="W303">
        <f t="shared" si="178"/>
        <v>1</v>
      </c>
      <c r="X303">
        <f t="shared" si="179"/>
        <v>1</v>
      </c>
      <c r="Y303">
        <f t="shared" si="180"/>
        <v>1</v>
      </c>
      <c r="Z303">
        <f t="shared" si="181"/>
        <v>1</v>
      </c>
      <c r="AA303">
        <f t="shared" si="182"/>
        <v>1</v>
      </c>
      <c r="AB303">
        <f t="shared" si="183"/>
        <v>1</v>
      </c>
      <c r="AC303">
        <f t="shared" si="184"/>
        <v>1</v>
      </c>
      <c r="AD303">
        <f t="shared" si="185"/>
        <v>1</v>
      </c>
      <c r="AE303">
        <f t="shared" si="186"/>
        <v>1</v>
      </c>
      <c r="AF303">
        <f t="shared" si="187"/>
        <v>1</v>
      </c>
      <c r="AG303">
        <f t="shared" si="188"/>
        <v>0</v>
      </c>
      <c r="AX303">
        <f t="shared" si="173"/>
        <v>0</v>
      </c>
      <c r="AZ303">
        <f t="shared" si="197"/>
        <v>0</v>
      </c>
      <c r="BA303">
        <f t="shared" si="198"/>
        <v>0</v>
      </c>
      <c r="BB303" t="str">
        <f>IF(AX303=0,"",IF(AX303="Nincs kapcsolód beszerzés",0,IF(ISERROR(VLOOKUP(AX303,Beszerzés!AS:AT,2,FALSE)),AX303,VLOOKUP(AX303,Beszerzés!AS:AT,2,FALSE))))</f>
        <v/>
      </c>
      <c r="BC303">
        <f t="shared" si="199"/>
        <v>0</v>
      </c>
      <c r="BD303">
        <f t="shared" si="200"/>
        <v>0</v>
      </c>
      <c r="BE303">
        <f t="shared" si="201"/>
        <v>0</v>
      </c>
      <c r="BF303" s="12" t="str">
        <f t="shared" si="202"/>
        <v>1900.01.00</v>
      </c>
      <c r="BG303" s="12" t="str">
        <f t="shared" si="203"/>
        <v>1900.01.00</v>
      </c>
      <c r="BH303">
        <f t="shared" si="204"/>
        <v>0</v>
      </c>
      <c r="BI303">
        <f t="shared" si="205"/>
        <v>0</v>
      </c>
      <c r="BJ303">
        <f t="shared" si="206"/>
        <v>0</v>
      </c>
      <c r="BK303">
        <f t="shared" si="207"/>
        <v>0</v>
      </c>
      <c r="BL303">
        <f t="shared" si="208"/>
        <v>0</v>
      </c>
    </row>
  </sheetData>
  <sheetProtection sheet="1" objects="1" scenarios="1"/>
  <mergeCells count="3">
    <mergeCell ref="AZ1:BL1"/>
    <mergeCell ref="P3:P26"/>
    <mergeCell ref="L1:N1"/>
  </mergeCells>
  <conditionalFormatting sqref="C4">
    <cfRule type="expression" dxfId="233" priority="79">
      <formula>AND($U3=1,$AG3=1)</formula>
    </cfRule>
  </conditionalFormatting>
  <conditionalFormatting sqref="D4">
    <cfRule type="expression" dxfId="232" priority="78">
      <formula>AND($V3=1,$AG3=1)</formula>
    </cfRule>
  </conditionalFormatting>
  <conditionalFormatting sqref="E4">
    <cfRule type="expression" dxfId="231" priority="77">
      <formula>AND($W3=1,$AG3=1)</formula>
    </cfRule>
  </conditionalFormatting>
  <conditionalFormatting sqref="F4">
    <cfRule type="expression" dxfId="230" priority="75">
      <formula>AND($X3=1,$AG3=1)</formula>
    </cfRule>
  </conditionalFormatting>
  <conditionalFormatting sqref="G4">
    <cfRule type="expression" dxfId="229" priority="74">
      <formula>AND($Y3=1,$AG3=1)</formula>
    </cfRule>
  </conditionalFormatting>
  <conditionalFormatting sqref="H4">
    <cfRule type="expression" dxfId="228" priority="73">
      <formula>AND($Z3=1,$AG3=1)</formula>
    </cfRule>
  </conditionalFormatting>
  <conditionalFormatting sqref="I4">
    <cfRule type="expression" dxfId="227" priority="72">
      <formula>AND($AA3=1,$AG3=1)</formula>
    </cfRule>
  </conditionalFormatting>
  <conditionalFormatting sqref="J4">
    <cfRule type="expression" dxfId="226" priority="71">
      <formula>AND($AB3=1,$AG3=1)</formula>
    </cfRule>
  </conditionalFormatting>
  <conditionalFormatting sqref="K4">
    <cfRule type="expression" dxfId="225" priority="70">
      <formula>AND($AC3=1,$AG3=1)</formula>
    </cfRule>
  </conditionalFormatting>
  <conditionalFormatting sqref="L4">
    <cfRule type="expression" dxfId="224" priority="69">
      <formula>AND($AD3=1,$AG3=1)</formula>
    </cfRule>
  </conditionalFormatting>
  <conditionalFormatting sqref="M4">
    <cfRule type="expression" dxfId="223" priority="68">
      <formula>AND($AE3=1,$AG3=1)</formula>
    </cfRule>
  </conditionalFormatting>
  <conditionalFormatting sqref="N4">
    <cfRule type="expression" dxfId="222" priority="67">
      <formula>AND($AF3=1,$AG3=1)</formula>
    </cfRule>
  </conditionalFormatting>
  <conditionalFormatting sqref="C5:C303">
    <cfRule type="expression" dxfId="221" priority="66">
      <formula>AND($U4=1,$AG4=1)</formula>
    </cfRule>
  </conditionalFormatting>
  <conditionalFormatting sqref="D5:D303">
    <cfRule type="expression" dxfId="220" priority="65">
      <formula>AND($V4=1,$AG4=1)</formula>
    </cfRule>
  </conditionalFormatting>
  <conditionalFormatting sqref="E5:E303">
    <cfRule type="expression" dxfId="219" priority="64">
      <formula>AND($W4=1,$AG4=1)</formula>
    </cfRule>
  </conditionalFormatting>
  <conditionalFormatting sqref="F5:F303">
    <cfRule type="expression" dxfId="218" priority="63">
      <formula>AND($X4=1,$AG4=1)</formula>
    </cfRule>
  </conditionalFormatting>
  <conditionalFormatting sqref="G5:G303">
    <cfRule type="expression" dxfId="217" priority="62">
      <formula>AND($Y4=1,$AG4=1)</formula>
    </cfRule>
  </conditionalFormatting>
  <conditionalFormatting sqref="H5:H303">
    <cfRule type="expression" dxfId="216" priority="61">
      <formula>AND($Z4=1,$AG4=1)</formula>
    </cfRule>
  </conditionalFormatting>
  <conditionalFormatting sqref="I5:I303">
    <cfRule type="expression" dxfId="215" priority="60">
      <formula>AND($AA4=1,$AG4=1)</formula>
    </cfRule>
  </conditionalFormatting>
  <conditionalFormatting sqref="J5:J303">
    <cfRule type="expression" dxfId="214" priority="59">
      <formula>AND($AB4=1,$AG4=1)</formula>
    </cfRule>
  </conditionalFormatting>
  <conditionalFormatting sqref="K5:K303">
    <cfRule type="expression" dxfId="213" priority="58">
      <formula>AND($AC4=1,$AG4=1)</formula>
    </cfRule>
  </conditionalFormatting>
  <conditionalFormatting sqref="L5:L303">
    <cfRule type="expression" dxfId="212" priority="57">
      <formula>AND($AD4=1,$AG4=1)</formula>
    </cfRule>
  </conditionalFormatting>
  <conditionalFormatting sqref="M5:M303">
    <cfRule type="expression" dxfId="211" priority="56">
      <formula>AND($AE4=1,$AG4=1)</formula>
    </cfRule>
  </conditionalFormatting>
  <conditionalFormatting sqref="N5:N303">
    <cfRule type="expression" dxfId="210" priority="55">
      <formula>AND($AF4=1,$AG4=1)</formula>
    </cfRule>
  </conditionalFormatting>
  <conditionalFormatting sqref="B4">
    <cfRule type="expression" dxfId="209" priority="54">
      <formula>AND($T3=1,$AG3=1)</formula>
    </cfRule>
  </conditionalFormatting>
  <conditionalFormatting sqref="B5:B303">
    <cfRule type="expression" dxfId="208" priority="53">
      <formula>AND($T4=1,$AG4=1)</formula>
    </cfRule>
  </conditionalFormatting>
  <conditionalFormatting sqref="C4">
    <cfRule type="expression" dxfId="207" priority="52">
      <formula>AND($U3=1,$AG3=1)</formula>
    </cfRule>
  </conditionalFormatting>
  <conditionalFormatting sqref="D4">
    <cfRule type="expression" dxfId="206" priority="51">
      <formula>AND($V3=1,$AG3=1)</formula>
    </cfRule>
  </conditionalFormatting>
  <conditionalFormatting sqref="E4">
    <cfRule type="expression" dxfId="205" priority="50">
      <formula>AND($W3=1,$AG3=1)</formula>
    </cfRule>
  </conditionalFormatting>
  <conditionalFormatting sqref="F4">
    <cfRule type="expression" dxfId="204" priority="49">
      <formula>AND($X3=1,$AG3=1)</formula>
    </cfRule>
  </conditionalFormatting>
  <conditionalFormatting sqref="G4">
    <cfRule type="expression" dxfId="203" priority="48">
      <formula>AND($Y3=1,$AG3=1)</formula>
    </cfRule>
  </conditionalFormatting>
  <conditionalFormatting sqref="H4">
    <cfRule type="expression" dxfId="202" priority="47">
      <formula>AND($Z3=1,$AG3=1)</formula>
    </cfRule>
  </conditionalFormatting>
  <conditionalFormatting sqref="I4">
    <cfRule type="expression" dxfId="201" priority="46">
      <formula>AND($AA3=1,$AG3=1)</formula>
    </cfRule>
  </conditionalFormatting>
  <conditionalFormatting sqref="J4">
    <cfRule type="expression" dxfId="200" priority="45">
      <formula>AND($AB3=1,$AG3=1)</formula>
    </cfRule>
  </conditionalFormatting>
  <conditionalFormatting sqref="K4">
    <cfRule type="expression" dxfId="199" priority="44">
      <formula>AND($AC3=1,$AG3=1)</formula>
    </cfRule>
  </conditionalFormatting>
  <conditionalFormatting sqref="L4">
    <cfRule type="expression" dxfId="198" priority="43">
      <formula>AND($AD3=1,$AG3=1)</formula>
    </cfRule>
  </conditionalFormatting>
  <conditionalFormatting sqref="M4">
    <cfRule type="expression" dxfId="197" priority="42">
      <formula>AND($AE3=1,$AG3=1)</formula>
    </cfRule>
  </conditionalFormatting>
  <conditionalFormatting sqref="N4">
    <cfRule type="expression" dxfId="196" priority="41">
      <formula>AND($AF3=1,$AG3=1)</formula>
    </cfRule>
  </conditionalFormatting>
  <conditionalFormatting sqref="C5:C7">
    <cfRule type="expression" dxfId="195" priority="40">
      <formula>AND($U4=1,$AG4=1)</formula>
    </cfRule>
  </conditionalFormatting>
  <conditionalFormatting sqref="D5:D7">
    <cfRule type="expression" dxfId="194" priority="39">
      <formula>AND($V4=1,$AG4=1)</formula>
    </cfRule>
  </conditionalFormatting>
  <conditionalFormatting sqref="E5:E7">
    <cfRule type="expression" dxfId="193" priority="38">
      <formula>AND($W4=1,$AG4=1)</formula>
    </cfRule>
  </conditionalFormatting>
  <conditionalFormatting sqref="F5:F7">
    <cfRule type="expression" dxfId="192" priority="37">
      <formula>AND($X4=1,$AG4=1)</formula>
    </cfRule>
  </conditionalFormatting>
  <conditionalFormatting sqref="G5:G7">
    <cfRule type="expression" dxfId="191" priority="36">
      <formula>AND($Y4=1,$AG4=1)</formula>
    </cfRule>
  </conditionalFormatting>
  <conditionalFormatting sqref="H5:H7">
    <cfRule type="expression" dxfId="190" priority="35">
      <formula>AND($Z4=1,$AG4=1)</formula>
    </cfRule>
  </conditionalFormatting>
  <conditionalFormatting sqref="I5:I7">
    <cfRule type="expression" dxfId="189" priority="34">
      <formula>AND($AA4=1,$AG4=1)</formula>
    </cfRule>
  </conditionalFormatting>
  <conditionalFormatting sqref="J5:J7">
    <cfRule type="expression" dxfId="188" priority="33">
      <formula>AND($AB4=1,$AG4=1)</formula>
    </cfRule>
  </conditionalFormatting>
  <conditionalFormatting sqref="K5:K7">
    <cfRule type="expression" dxfId="187" priority="32">
      <formula>AND($AC4=1,$AG4=1)</formula>
    </cfRule>
  </conditionalFormatting>
  <conditionalFormatting sqref="L5:L7">
    <cfRule type="expression" dxfId="186" priority="31">
      <formula>AND($AD4=1,$AG4=1)</formula>
    </cfRule>
  </conditionalFormatting>
  <conditionalFormatting sqref="M5:M7">
    <cfRule type="expression" dxfId="185" priority="30">
      <formula>AND($AE4=1,$AG4=1)</formula>
    </cfRule>
  </conditionalFormatting>
  <conditionalFormatting sqref="N5:N7">
    <cfRule type="expression" dxfId="184" priority="29">
      <formula>AND($AF4=1,$AG4=1)</formula>
    </cfRule>
  </conditionalFormatting>
  <conditionalFormatting sqref="B4">
    <cfRule type="expression" dxfId="183" priority="28">
      <formula>AND($T3=1,$AG3=1)</formula>
    </cfRule>
  </conditionalFormatting>
  <conditionalFormatting sqref="B5:B7">
    <cfRule type="expression" dxfId="182" priority="27">
      <formula>AND($T4=1,$AG4=1)</formula>
    </cfRule>
  </conditionalFormatting>
  <conditionalFormatting sqref="C4">
    <cfRule type="expression" dxfId="181" priority="26">
      <formula>AND($U3=1,$AG3=1)</formula>
    </cfRule>
  </conditionalFormatting>
  <conditionalFormatting sqref="D4">
    <cfRule type="expression" dxfId="180" priority="25">
      <formula>AND($V3=1,$AG3=1)</formula>
    </cfRule>
  </conditionalFormatting>
  <conditionalFormatting sqref="E4">
    <cfRule type="expression" dxfId="179" priority="24">
      <formula>AND($W3=1,$AG3=1)</formula>
    </cfRule>
  </conditionalFormatting>
  <conditionalFormatting sqref="F4">
    <cfRule type="expression" dxfId="178" priority="23">
      <formula>AND($X3=1,$AG3=1)</formula>
    </cfRule>
  </conditionalFormatting>
  <conditionalFormatting sqref="G4">
    <cfRule type="expression" dxfId="177" priority="22">
      <formula>AND($Y3=1,$AG3=1)</formula>
    </cfRule>
  </conditionalFormatting>
  <conditionalFormatting sqref="H4">
    <cfRule type="expression" dxfId="176" priority="21">
      <formula>AND($Z3=1,$AG3=1)</formula>
    </cfRule>
  </conditionalFormatting>
  <conditionalFormatting sqref="I4">
    <cfRule type="expression" dxfId="175" priority="20">
      <formula>AND($AA3=1,$AG3=1)</formula>
    </cfRule>
  </conditionalFormatting>
  <conditionalFormatting sqref="J4">
    <cfRule type="expression" dxfId="174" priority="19">
      <formula>AND($AB3=1,$AG3=1)</formula>
    </cfRule>
  </conditionalFormatting>
  <conditionalFormatting sqref="K4">
    <cfRule type="expression" dxfId="173" priority="18">
      <formula>AND($AC3=1,$AG3=1)</formula>
    </cfRule>
  </conditionalFormatting>
  <conditionalFormatting sqref="L4">
    <cfRule type="expression" dxfId="172" priority="17">
      <formula>AND($AD3=1,$AG3=1)</formula>
    </cfRule>
  </conditionalFormatting>
  <conditionalFormatting sqref="M4">
    <cfRule type="expression" dxfId="171" priority="16">
      <formula>AND($AE3=1,$AG3=1)</formula>
    </cfRule>
  </conditionalFormatting>
  <conditionalFormatting sqref="N4">
    <cfRule type="expression" dxfId="170" priority="15">
      <formula>AND($AF3=1,$AG3=1)</formula>
    </cfRule>
  </conditionalFormatting>
  <conditionalFormatting sqref="C5:C7">
    <cfRule type="expression" dxfId="169" priority="14">
      <formula>AND($U4=1,$AG4=1)</formula>
    </cfRule>
  </conditionalFormatting>
  <conditionalFormatting sqref="D5:D7">
    <cfRule type="expression" dxfId="168" priority="13">
      <formula>AND($V4=1,$AG4=1)</formula>
    </cfRule>
  </conditionalFormatting>
  <conditionalFormatting sqref="E5:E7">
    <cfRule type="expression" dxfId="167" priority="12">
      <formula>AND($W4=1,$AG4=1)</formula>
    </cfRule>
  </conditionalFormatting>
  <conditionalFormatting sqref="F5:F7">
    <cfRule type="expression" dxfId="166" priority="11">
      <formula>AND($X4=1,$AG4=1)</formula>
    </cfRule>
  </conditionalFormatting>
  <conditionalFormatting sqref="G5:G7">
    <cfRule type="expression" dxfId="165" priority="10">
      <formula>AND($Y4=1,$AG4=1)</formula>
    </cfRule>
  </conditionalFormatting>
  <conditionalFormatting sqref="H5:H7">
    <cfRule type="expression" dxfId="164" priority="9">
      <formula>AND($Z4=1,$AG4=1)</formula>
    </cfRule>
  </conditionalFormatting>
  <conditionalFormatting sqref="I5:I7">
    <cfRule type="expression" dxfId="163" priority="8">
      <formula>AND($AA4=1,$AG4=1)</formula>
    </cfRule>
  </conditionalFormatting>
  <conditionalFormatting sqref="J5:J7">
    <cfRule type="expression" dxfId="162" priority="7">
      <formula>AND($AB4=1,$AG4=1)</formula>
    </cfRule>
  </conditionalFormatting>
  <conditionalFormatting sqref="K5:K7">
    <cfRule type="expression" dxfId="161" priority="6">
      <formula>AND($AC4=1,$AG4=1)</formula>
    </cfRule>
  </conditionalFormatting>
  <conditionalFormatting sqref="L5:L7">
    <cfRule type="expression" dxfId="160" priority="5">
      <formula>AND($AD4=1,$AG4=1)</formula>
    </cfRule>
  </conditionalFormatting>
  <conditionalFormatting sqref="M5:M7">
    <cfRule type="expression" dxfId="159" priority="4">
      <formula>AND($AE4=1,$AG4=1)</formula>
    </cfRule>
  </conditionalFormatting>
  <conditionalFormatting sqref="N5:N7">
    <cfRule type="expression" dxfId="158" priority="3">
      <formula>AND($AF4=1,$AG4=1)</formula>
    </cfRule>
  </conditionalFormatting>
  <conditionalFormatting sqref="B4">
    <cfRule type="expression" dxfId="157" priority="2">
      <formula>AND($T3=1,$AG3=1)</formula>
    </cfRule>
  </conditionalFormatting>
  <conditionalFormatting sqref="B5:B7">
    <cfRule type="expression" dxfId="156" priority="1">
      <formula>AND($T4=1,$AG4=1)</formula>
    </cfRule>
  </conditionalFormatting>
  <dataValidations count="6">
    <dataValidation type="list" allowBlank="1" showInputMessage="1" showErrorMessage="1" sqref="E4:E303">
      <formula1>$BR$1:$BR$6</formula1>
    </dataValidation>
    <dataValidation type="list" allowBlank="1" showInputMessage="1" showErrorMessage="1" sqref="F4:F303">
      <formula1>$BT$1:$BT$3</formula1>
    </dataValidation>
    <dataValidation type="list" allowBlank="1" showInputMessage="1" showErrorMessage="1" sqref="G4:G303">
      <formula1>$BU$1:$BU$4</formula1>
    </dataValidation>
    <dataValidation type="list" allowBlank="1" showInputMessage="1" showErrorMessage="1" sqref="K4:K303">
      <formula1>$BV$1:$BV$29</formula1>
    </dataValidation>
    <dataValidation type="list" allowBlank="1" showInputMessage="1" showErrorMessage="1" sqref="B4:B303">
      <formula1>$BW$1:$BW$3</formula1>
    </dataValidation>
    <dataValidation type="list" allowBlank="1" sqref="D4:D303">
      <formula1>$BX$1:$BX$202</formula1>
    </dataValidation>
  </dataValidations>
  <pageMargins left="0.7" right="0.7" top="0.75" bottom="0.75" header="0.3" footer="0.3"/>
  <pageSetup paperSize="9" orientation="portrait" r:id="rId1"/>
  <ignoredErrors>
    <ignoredError sqref="BB3:BB303" formula="1"/>
  </ignoredErrors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Munka5"/>
  <dimension ref="A1:ET503"/>
  <sheetViews>
    <sheetView showGridLines="0" workbookViewId="0">
      <selection activeCell="B4" sqref="B4"/>
    </sheetView>
  </sheetViews>
  <sheetFormatPr defaultRowHeight="15"/>
  <cols>
    <col min="2" max="2" width="14.140625" customWidth="1"/>
    <col min="3" max="3" width="17.85546875" customWidth="1"/>
    <col min="4" max="4" width="13.85546875" customWidth="1"/>
    <col min="5" max="5" width="40.5703125" customWidth="1"/>
    <col min="6" max="6" width="10.7109375" bestFit="1" customWidth="1"/>
    <col min="7" max="7" width="11.85546875" customWidth="1"/>
    <col min="8" max="9" width="12.7109375" customWidth="1"/>
    <col min="10" max="10" width="19.85546875" customWidth="1"/>
    <col min="11" max="11" width="9.42578125" bestFit="1" customWidth="1"/>
    <col min="12" max="12" width="12.42578125" customWidth="1"/>
    <col min="13" max="13" width="12.85546875" customWidth="1"/>
    <col min="14" max="14" width="14.42578125" customWidth="1"/>
    <col min="15" max="15" width="17" customWidth="1"/>
    <col min="16" max="16" width="15.5703125" customWidth="1"/>
    <col min="17" max="17" width="22.140625" customWidth="1"/>
    <col min="19" max="19" width="78.42578125" customWidth="1"/>
    <col min="20" max="20" width="9.140625" hidden="1" customWidth="1"/>
    <col min="21" max="22" width="10.28515625" hidden="1" customWidth="1"/>
    <col min="23" max="26" width="9.140625" hidden="1" customWidth="1"/>
    <col min="27" max="27" width="12.5703125" hidden="1" customWidth="1"/>
    <col min="28" max="28" width="9.140625" hidden="1" customWidth="1"/>
    <col min="29" max="29" width="16" hidden="1" customWidth="1"/>
    <col min="30" max="47" width="9.140625" hidden="1" customWidth="1"/>
    <col min="48" max="48" width="12.28515625" hidden="1" customWidth="1"/>
    <col min="49" max="54" width="9.140625" hidden="1" customWidth="1"/>
    <col min="55" max="55" width="10.28515625" hidden="1" customWidth="1"/>
    <col min="56" max="149" width="9.140625" hidden="1" customWidth="1"/>
    <col min="150" max="194" width="9.140625" customWidth="1"/>
  </cols>
  <sheetData>
    <row r="1" spans="1:150" ht="50.1" customHeight="1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44"/>
      <c r="BD1" s="44"/>
      <c r="BE1" s="53" t="s">
        <v>171</v>
      </c>
      <c r="BF1" s="53"/>
      <c r="BG1" s="53"/>
      <c r="BH1" s="53"/>
      <c r="BI1" s="53"/>
      <c r="BJ1" s="53"/>
      <c r="BK1" s="53"/>
      <c r="BL1" s="53"/>
      <c r="BM1" s="53"/>
      <c r="BN1" s="53"/>
      <c r="BO1" s="53"/>
      <c r="BP1" s="53"/>
      <c r="BQ1" s="53"/>
      <c r="BR1" s="53"/>
      <c r="BS1" s="53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  <c r="EE1" s="10"/>
      <c r="EF1" s="10"/>
      <c r="EG1" s="10"/>
      <c r="EH1" s="10"/>
      <c r="EI1" s="10"/>
      <c r="EJ1" s="10"/>
      <c r="EK1" s="10"/>
      <c r="EL1" s="10"/>
      <c r="EM1" s="10"/>
      <c r="EN1" s="10"/>
      <c r="EO1" s="10"/>
      <c r="EP1" s="10"/>
      <c r="EQ1" s="10"/>
      <c r="ER1" s="10"/>
      <c r="ES1" s="10"/>
      <c r="ET1" s="10"/>
    </row>
    <row r="2" spans="1:150" ht="135">
      <c r="A2" s="27" t="s">
        <v>164</v>
      </c>
      <c r="B2" s="26" t="s">
        <v>166</v>
      </c>
      <c r="C2" s="26" t="s">
        <v>11</v>
      </c>
      <c r="D2" s="26" t="s">
        <v>7</v>
      </c>
      <c r="E2" s="26" t="s">
        <v>48</v>
      </c>
      <c r="F2" s="26" t="s">
        <v>49</v>
      </c>
      <c r="G2" s="26" t="s">
        <v>8</v>
      </c>
      <c r="H2" s="26" t="s">
        <v>12</v>
      </c>
      <c r="I2" s="26" t="s">
        <v>50</v>
      </c>
      <c r="J2" s="26" t="s">
        <v>51</v>
      </c>
      <c r="K2" s="26" t="s">
        <v>52</v>
      </c>
      <c r="L2" s="26" t="s">
        <v>53</v>
      </c>
      <c r="M2" s="26" t="s">
        <v>54</v>
      </c>
      <c r="N2" s="26" t="s">
        <v>55</v>
      </c>
      <c r="O2" s="26" t="s">
        <v>56</v>
      </c>
      <c r="P2" s="26" t="s">
        <v>57</v>
      </c>
      <c r="Q2" s="26" t="s">
        <v>58</v>
      </c>
      <c r="R2" s="10"/>
      <c r="S2" s="10"/>
      <c r="T2" s="36" t="s">
        <v>60</v>
      </c>
      <c r="U2" s="40">
        <f>MATCH("vége",T1:T3001,0)</f>
        <v>3</v>
      </c>
      <c r="V2" s="10"/>
      <c r="W2" s="36" t="s">
        <v>166</v>
      </c>
      <c r="X2" s="36" t="s">
        <v>36</v>
      </c>
      <c r="Y2" s="36" t="s">
        <v>7</v>
      </c>
      <c r="Z2" s="36" t="s">
        <v>48</v>
      </c>
      <c r="AA2" s="36" t="s">
        <v>49</v>
      </c>
      <c r="AB2" s="36" t="s">
        <v>8</v>
      </c>
      <c r="AC2" s="36" t="s">
        <v>12</v>
      </c>
      <c r="AD2" s="36" t="s">
        <v>50</v>
      </c>
      <c r="AE2" s="36" t="s">
        <v>51</v>
      </c>
      <c r="AF2" s="36" t="s">
        <v>52</v>
      </c>
      <c r="AG2" s="36" t="s">
        <v>53</v>
      </c>
      <c r="AH2" s="36" t="s">
        <v>54</v>
      </c>
      <c r="AI2" s="36" t="s">
        <v>55</v>
      </c>
      <c r="AJ2" s="36" t="s">
        <v>56</v>
      </c>
      <c r="AK2" s="36" t="s">
        <v>57</v>
      </c>
      <c r="AL2" s="36" t="s">
        <v>58</v>
      </c>
      <c r="AM2" s="36" t="s">
        <v>4</v>
      </c>
      <c r="AN2" s="40">
        <f>IF(U2=3,1,SUM(AM3:AM3001))</f>
        <v>1</v>
      </c>
      <c r="AO2" s="36" t="s">
        <v>168</v>
      </c>
      <c r="AP2" s="36" t="s">
        <v>165</v>
      </c>
      <c r="AQ2" s="36" t="s">
        <v>167</v>
      </c>
      <c r="AR2" s="10"/>
      <c r="AS2" s="36" t="s">
        <v>49</v>
      </c>
      <c r="AT2" s="10"/>
      <c r="AU2" s="36" t="s">
        <v>12</v>
      </c>
      <c r="AV2" s="10"/>
      <c r="AW2" s="36" t="s">
        <v>50</v>
      </c>
      <c r="AX2" s="10"/>
      <c r="AY2" s="36" t="s">
        <v>51</v>
      </c>
      <c r="AZ2" s="10"/>
      <c r="BA2" s="10"/>
      <c r="BB2" s="10"/>
      <c r="BC2" s="36" t="s">
        <v>176</v>
      </c>
      <c r="BD2" s="41" t="s">
        <v>174</v>
      </c>
      <c r="BE2" s="36" t="s">
        <v>11</v>
      </c>
      <c r="BF2" s="36" t="s">
        <v>7</v>
      </c>
      <c r="BG2" s="36" t="s">
        <v>48</v>
      </c>
      <c r="BH2" s="36" t="s">
        <v>49</v>
      </c>
      <c r="BI2" s="36" t="s">
        <v>50</v>
      </c>
      <c r="BJ2" s="36" t="s">
        <v>8</v>
      </c>
      <c r="BK2" s="36" t="s">
        <v>12</v>
      </c>
      <c r="BL2" s="36" t="s">
        <v>51</v>
      </c>
      <c r="BM2" s="36" t="s">
        <v>52</v>
      </c>
      <c r="BN2" s="36" t="s">
        <v>53</v>
      </c>
      <c r="BO2" s="36" t="s">
        <v>54</v>
      </c>
      <c r="BP2" s="36" t="s">
        <v>55</v>
      </c>
      <c r="BQ2" s="36" t="s">
        <v>56</v>
      </c>
      <c r="BR2" s="36" t="s">
        <v>57</v>
      </c>
      <c r="BS2" s="36" t="s">
        <v>58</v>
      </c>
      <c r="BT2" s="10"/>
      <c r="BU2" s="10"/>
      <c r="BV2" s="10"/>
      <c r="BW2" s="10"/>
      <c r="BX2" s="10"/>
      <c r="BY2" s="10"/>
      <c r="BZ2" s="10"/>
      <c r="CA2" s="10"/>
      <c r="CB2" s="10"/>
      <c r="CC2" s="10"/>
      <c r="CD2" s="10"/>
      <c r="CE2" s="42" t="s">
        <v>124</v>
      </c>
      <c r="CF2" s="10" t="s">
        <v>61</v>
      </c>
      <c r="CG2" s="10" t="s">
        <v>179</v>
      </c>
      <c r="CH2" s="10"/>
      <c r="CI2" s="10" t="s">
        <v>118</v>
      </c>
      <c r="CJ2" s="10"/>
      <c r="CK2" s="10"/>
      <c r="CL2" s="10"/>
      <c r="CM2" s="10"/>
      <c r="CN2" s="10"/>
      <c r="CO2" s="10"/>
      <c r="CP2" s="10"/>
      <c r="CQ2" s="10"/>
      <c r="CR2" s="10"/>
      <c r="CS2" s="10"/>
      <c r="CT2" s="10"/>
      <c r="CU2" s="10"/>
      <c r="CV2" s="10"/>
      <c r="CW2" s="10"/>
      <c r="CX2" s="10"/>
      <c r="CY2" s="10"/>
      <c r="CZ2" s="10"/>
      <c r="DA2" s="10"/>
      <c r="DB2" s="10"/>
      <c r="DC2" s="10"/>
      <c r="DD2" s="10"/>
      <c r="DE2" s="10"/>
      <c r="DF2" s="10"/>
      <c r="DG2" s="10"/>
      <c r="DH2" s="10"/>
      <c r="DI2" s="10"/>
      <c r="DJ2" s="10"/>
      <c r="DK2" s="10"/>
      <c r="DL2" s="10"/>
      <c r="DM2" s="10"/>
      <c r="DN2" s="10"/>
      <c r="DO2" s="10"/>
      <c r="DP2" s="10"/>
      <c r="DQ2" s="10"/>
      <c r="DR2" s="10"/>
      <c r="DS2" s="10"/>
      <c r="DT2" s="10"/>
      <c r="DU2" s="10"/>
      <c r="DV2" s="10"/>
      <c r="DW2" s="10"/>
      <c r="DX2" s="10"/>
      <c r="DY2" s="10"/>
      <c r="DZ2" s="10"/>
      <c r="EA2" s="10"/>
      <c r="EB2" s="10"/>
      <c r="EC2" s="10"/>
      <c r="ED2" s="10"/>
      <c r="EE2" s="10"/>
      <c r="EF2" s="10"/>
      <c r="EG2" s="10"/>
      <c r="EH2" s="10"/>
      <c r="EI2" s="10"/>
      <c r="EJ2" s="10"/>
      <c r="EK2" s="10"/>
      <c r="EL2" s="10"/>
      <c r="EM2" s="10"/>
      <c r="EN2" s="10"/>
      <c r="EO2" s="10"/>
      <c r="EP2" s="10"/>
      <c r="EQ2" s="10"/>
      <c r="ER2" s="10"/>
      <c r="ES2" s="10"/>
      <c r="ET2" s="10"/>
    </row>
    <row r="3" spans="1:150">
      <c r="A3" s="10"/>
      <c r="B3" s="10" t="s">
        <v>203</v>
      </c>
      <c r="C3" s="10" t="s">
        <v>204</v>
      </c>
      <c r="D3" s="10" t="s">
        <v>9</v>
      </c>
      <c r="E3" s="10" t="s">
        <v>205</v>
      </c>
      <c r="F3" s="10">
        <v>1</v>
      </c>
      <c r="G3" s="10" t="s">
        <v>10</v>
      </c>
      <c r="H3" s="10">
        <v>1000000</v>
      </c>
      <c r="I3" s="10">
        <v>1</v>
      </c>
      <c r="J3" s="10">
        <v>1000000</v>
      </c>
      <c r="K3" s="10">
        <v>27</v>
      </c>
      <c r="L3" s="10" t="s">
        <v>61</v>
      </c>
      <c r="M3" s="10" t="s">
        <v>54</v>
      </c>
      <c r="N3" s="10"/>
      <c r="O3" s="10"/>
      <c r="P3" s="10"/>
      <c r="Q3" s="10" t="s">
        <v>196</v>
      </c>
      <c r="R3" s="10" t="s">
        <v>59</v>
      </c>
      <c r="S3" s="61" t="s">
        <v>207</v>
      </c>
      <c r="T3" t="str">
        <f>IF(AND(ISBLANK(J4),ISBLANK(J5)*ISBLANK(J6)),"vége",0)</f>
        <v>vége</v>
      </c>
      <c r="W3">
        <f>IF(ISBLANK(B4),1,0)</f>
        <v>1</v>
      </c>
      <c r="X3">
        <f>IF(ISBLANK(C4),1,0)</f>
        <v>1</v>
      </c>
      <c r="Y3">
        <f t="shared" ref="Y3:AL3" si="0">IF(ISBLANK(D4),1,0)</f>
        <v>1</v>
      </c>
      <c r="Z3">
        <f t="shared" si="0"/>
        <v>1</v>
      </c>
      <c r="AA3">
        <f t="shared" si="0"/>
        <v>1</v>
      </c>
      <c r="AB3">
        <f t="shared" si="0"/>
        <v>1</v>
      </c>
      <c r="AC3">
        <f t="shared" si="0"/>
        <v>1</v>
      </c>
      <c r="AD3">
        <f t="shared" si="0"/>
        <v>1</v>
      </c>
      <c r="AE3">
        <f t="shared" si="0"/>
        <v>1</v>
      </c>
      <c r="AF3">
        <f t="shared" si="0"/>
        <v>1</v>
      </c>
      <c r="AG3">
        <f t="shared" si="0"/>
        <v>1</v>
      </c>
      <c r="AH3">
        <f t="shared" si="0"/>
        <v>1</v>
      </c>
      <c r="AI3">
        <f t="shared" si="0"/>
        <v>1</v>
      </c>
      <c r="AJ3">
        <f t="shared" si="0"/>
        <v>1</v>
      </c>
      <c r="AK3">
        <f t="shared" si="0"/>
        <v>1</v>
      </c>
      <c r="AL3">
        <f t="shared" si="0"/>
        <v>1</v>
      </c>
      <c r="AM3">
        <f>IF(OR(SUM(W3:AG3)+AL3+AP3=0,SUM(W3:AG3)+AL3+AP3=13),0,1)</f>
        <v>0</v>
      </c>
      <c r="AO3" t="str">
        <f>CONCATENATE(AQ3,";",B4,";",C4,";",D4,";",E4,";",AT3,";",G4,";",AV3,";",AX3,";",AZ3,";",K4,";",L4,";",M4,";",N4,";",O4,";",P4,";",Q4)</f>
        <v>;;;;;0;;0;0;0;;;;;;;</v>
      </c>
      <c r="AP3">
        <f>IF(L4="Nem",0,MIN(AH3:AK3))</f>
        <v>1</v>
      </c>
      <c r="AQ3" t="str">
        <f>IF(AM3=1,"",IF(B4="Új",CONCATENATE("X",A4),A4))</f>
        <v/>
      </c>
      <c r="AS3">
        <f>IF(ISERROR(SEARCH(",",F4,1)),0,SEARCH(",",F4,1))</f>
        <v>0</v>
      </c>
      <c r="AT3">
        <f>IF(AS3&gt;0,REPLACE(F4,AS3,1,"."),F4)</f>
        <v>0</v>
      </c>
      <c r="AU3">
        <f>IF(ISERROR(SEARCH(",",H4,1)),0,SEARCH(",",H4,1))</f>
        <v>0</v>
      </c>
      <c r="AV3">
        <f>IF(AU3&gt;0,REPLACE(H4,AU3,1,"."),H4)</f>
        <v>0</v>
      </c>
      <c r="AW3">
        <f>IF(ISERROR(SEARCH(",",I4,1)),0,SEARCH(",",I4,1))</f>
        <v>0</v>
      </c>
      <c r="AX3">
        <f>IF(AW3&gt;0,REPLACE(I4,AW3,1,"."),I4)</f>
        <v>0</v>
      </c>
      <c r="AY3">
        <f>IF(ISERROR(SEARCH(",",J4,1)),0,SEARCH(",",J4,1))</f>
        <v>0</v>
      </c>
      <c r="AZ3">
        <f>IF(AY3&gt;0,REPLACE(J4,AY3,1,"."),J4)</f>
        <v>0</v>
      </c>
      <c r="BC3">
        <f t="shared" ref="BC3:BC66" si="1">C4</f>
        <v>0</v>
      </c>
      <c r="BD3" t="str">
        <f>AQ3</f>
        <v/>
      </c>
      <c r="BE3" s="24" t="str">
        <f>IF(BC3=0,"",IF(BC3="Nincs kapcsolódó bizonylat",0,IF(ISERROR(VLOOKUP(BC3,Bizonylat!AU:BL,6,FALSE)),BC3,VLOOKUP(BC3,Bizonylat!AU:BL,6,FALSE))))</f>
        <v/>
      </c>
      <c r="BF3">
        <f t="shared" ref="BF3:BH3" si="2">D4</f>
        <v>0</v>
      </c>
      <c r="BG3">
        <f t="shared" si="2"/>
        <v>0</v>
      </c>
      <c r="BH3">
        <f t="shared" si="2"/>
        <v>0</v>
      </c>
      <c r="BI3">
        <f t="shared" ref="BI3:BI66" si="3">I4</f>
        <v>0</v>
      </c>
      <c r="BJ3">
        <f>G4</f>
        <v>0</v>
      </c>
      <c r="BK3">
        <f>H4</f>
        <v>0</v>
      </c>
      <c r="BL3">
        <f>J4</f>
        <v>0</v>
      </c>
      <c r="BM3">
        <f>K4</f>
        <v>0</v>
      </c>
      <c r="BN3">
        <f>L4</f>
        <v>0</v>
      </c>
      <c r="BO3" t="str">
        <f>IF(ISBLANK(M4),"",M4)</f>
        <v/>
      </c>
      <c r="BP3" t="str">
        <f t="shared" ref="BP3:BR3" si="4">IF(ISBLANK(N4),"",N4)</f>
        <v/>
      </c>
      <c r="BQ3" t="str">
        <f t="shared" si="4"/>
        <v/>
      </c>
      <c r="BR3" t="str">
        <f t="shared" si="4"/>
        <v/>
      </c>
      <c r="BS3">
        <f>Q4</f>
        <v>0</v>
      </c>
      <c r="CE3" s="14" t="s">
        <v>125</v>
      </c>
      <c r="CF3" t="s">
        <v>62</v>
      </c>
      <c r="CG3" t="str">
        <f>IF(AND(Bizonylat!V3=0,Bizonylat!AG3=0),Bizonylat!AU3,"")</f>
        <v/>
      </c>
      <c r="CI3" t="s">
        <v>119</v>
      </c>
      <c r="ET3" s="10"/>
    </row>
    <row r="4" spans="1:150">
      <c r="A4" s="23" t="str">
        <f>IF(X3=1,"",1)</f>
        <v/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0"/>
      <c r="S4" s="62"/>
      <c r="T4" t="str">
        <f t="shared" ref="T4:T67" si="5">IF(AND(ISBLANK(J5),ISBLANK(J6)*ISBLANK(J7)),"vége",0)</f>
        <v>vége</v>
      </c>
      <c r="W4">
        <f t="shared" ref="W4:W67" si="6">IF(ISBLANK(B5),1,0)</f>
        <v>1</v>
      </c>
      <c r="X4">
        <f t="shared" ref="X4:X67" si="7">IF(ISBLANK(C5),1,0)</f>
        <v>1</v>
      </c>
      <c r="Y4">
        <f t="shared" ref="Y4:Y67" si="8">IF(ISBLANK(D5),1,0)</f>
        <v>1</v>
      </c>
      <c r="Z4">
        <f t="shared" ref="Z4:Z67" si="9">IF(ISBLANK(E5),1,0)</f>
        <v>1</v>
      </c>
      <c r="AA4">
        <f t="shared" ref="AA4:AA67" si="10">IF(ISBLANK(F5),1,0)</f>
        <v>1</v>
      </c>
      <c r="AB4">
        <f t="shared" ref="AB4:AB67" si="11">IF(ISBLANK(G5),1,0)</f>
        <v>1</v>
      </c>
      <c r="AC4">
        <f t="shared" ref="AC4:AC67" si="12">IF(ISBLANK(H5),1,0)</f>
        <v>1</v>
      </c>
      <c r="AD4">
        <f t="shared" ref="AD4:AD67" si="13">IF(ISBLANK(I5),1,0)</f>
        <v>1</v>
      </c>
      <c r="AE4">
        <f t="shared" ref="AE4:AE67" si="14">IF(ISBLANK(J5),1,0)</f>
        <v>1</v>
      </c>
      <c r="AF4">
        <f t="shared" ref="AF4:AF67" si="15">IF(ISBLANK(K5),1,0)</f>
        <v>1</v>
      </c>
      <c r="AG4">
        <f t="shared" ref="AG4:AG67" si="16">IF(ISBLANK(L5),1,0)</f>
        <v>1</v>
      </c>
      <c r="AH4">
        <f t="shared" ref="AH4:AH67" si="17">IF(ISBLANK(M5),1,0)</f>
        <v>1</v>
      </c>
      <c r="AI4">
        <f t="shared" ref="AI4:AI67" si="18">IF(ISBLANK(N5),1,0)</f>
        <v>1</v>
      </c>
      <c r="AJ4">
        <f t="shared" ref="AJ4:AJ67" si="19">IF(ISBLANK(O5),1,0)</f>
        <v>1</v>
      </c>
      <c r="AK4">
        <f t="shared" ref="AK4:AK67" si="20">IF(ISBLANK(P5),1,0)</f>
        <v>1</v>
      </c>
      <c r="AL4">
        <f t="shared" ref="AL4:AL67" si="21">IF(ISBLANK(Q5),1,0)</f>
        <v>1</v>
      </c>
      <c r="AM4">
        <f t="shared" ref="AM4:AM67" si="22">IF(OR(SUM(W4:AG4)+AL4+AP4=0,SUM(W4:AG4)+AL4+AP4=13),0,1)</f>
        <v>0</v>
      </c>
      <c r="AO4" t="str">
        <f t="shared" ref="AO4:AO67" si="23">CONCATENATE(AQ4,";",B5,";",C5,";",D5,";",E5,";",AT4,";",G5,";",AV4,";",AX4,";",AZ4,";",K5,";",L5,";",M5,";",N5,";",O5,";",P5,";",Q5)</f>
        <v>;;;;;0;;0;0;0;;;;;;;</v>
      </c>
      <c r="AP4">
        <f t="shared" ref="AP4:AP67" si="24">IF(L5="Nem",0,MIN(AH4:AK4))</f>
        <v>1</v>
      </c>
      <c r="AQ4" t="str">
        <f t="shared" ref="AQ4:AQ67" si="25">IF(AM4=1,"",IF(B5="Új",CONCATENATE("X",A5),A5))</f>
        <v/>
      </c>
      <c r="AS4">
        <f t="shared" ref="AS4:AS67" si="26">IF(ISERROR(SEARCH(",",F5,1)),0,SEARCH(",",F5,1))</f>
        <v>0</v>
      </c>
      <c r="AT4">
        <f t="shared" ref="AT4:AT67" si="27">IF(AS4&gt;0,REPLACE(F5,AS4,1,"."),F5)</f>
        <v>0</v>
      </c>
      <c r="AU4">
        <f t="shared" ref="AU4:AU67" si="28">IF(ISERROR(SEARCH(",",H5,1)),0,SEARCH(",",H5,1))</f>
        <v>0</v>
      </c>
      <c r="AV4">
        <f t="shared" ref="AV4:AV67" si="29">IF(AU4&gt;0,REPLACE(H5,AU4,1,"."),H5)</f>
        <v>0</v>
      </c>
      <c r="AW4">
        <f t="shared" ref="AW4:AW67" si="30">IF(ISERROR(SEARCH(",",I5,1)),0,SEARCH(",",I5,1))</f>
        <v>0</v>
      </c>
      <c r="AX4">
        <f t="shared" ref="AX4:AX67" si="31">IF(AW4&gt;0,REPLACE(I5,AW4,1,"."),I5)</f>
        <v>0</v>
      </c>
      <c r="AY4">
        <f t="shared" ref="AY4:AY67" si="32">IF(ISERROR(SEARCH(",",J5,1)),0,SEARCH(",",J5,1))</f>
        <v>0</v>
      </c>
      <c r="AZ4">
        <f t="shared" ref="AZ4:AZ67" si="33">IF(AY4&gt;0,REPLACE(J5,AY4,1,"."),J5)</f>
        <v>0</v>
      </c>
      <c r="BC4">
        <f t="shared" si="1"/>
        <v>0</v>
      </c>
      <c r="BD4" t="str">
        <f t="shared" ref="BD4:BD67" si="34">AQ4</f>
        <v/>
      </c>
      <c r="BE4" s="24" t="str">
        <f>IF(BC4=0,"",IF(BC4="Nincs kapcsolódó bizonylat",0,IF(ISERROR(VLOOKUP(BC4,Bizonylat!AU:BL,6,FALSE)),BC4,VLOOKUP(BC4,Bizonylat!AU:BL,6,FALSE))))</f>
        <v/>
      </c>
      <c r="BF4">
        <f t="shared" ref="BF4:BF67" si="35">D5</f>
        <v>0</v>
      </c>
      <c r="BG4">
        <f t="shared" ref="BG4:BG67" si="36">E5</f>
        <v>0</v>
      </c>
      <c r="BH4">
        <f t="shared" ref="BH4:BH67" si="37">F5</f>
        <v>0</v>
      </c>
      <c r="BI4">
        <f t="shared" si="3"/>
        <v>0</v>
      </c>
      <c r="BJ4">
        <f t="shared" ref="BJ4:BJ67" si="38">G5</f>
        <v>0</v>
      </c>
      <c r="BK4">
        <f t="shared" ref="BK4:BK67" si="39">H5</f>
        <v>0</v>
      </c>
      <c r="BL4">
        <f t="shared" ref="BL4:BL67" si="40">J5</f>
        <v>0</v>
      </c>
      <c r="BM4">
        <f t="shared" ref="BM4:BM67" si="41">K5</f>
        <v>0</v>
      </c>
      <c r="BN4">
        <f t="shared" ref="BN4:BN67" si="42">L5</f>
        <v>0</v>
      </c>
      <c r="BO4" t="str">
        <f t="shared" ref="BO4:BO67" si="43">IF(ISBLANK(M5),"",M5)</f>
        <v/>
      </c>
      <c r="BP4" t="str">
        <f t="shared" ref="BP4:BP67" si="44">IF(ISBLANK(N5),"",N5)</f>
        <v/>
      </c>
      <c r="BQ4" t="str">
        <f t="shared" ref="BQ4:BQ67" si="45">IF(ISBLANK(O5),"",O5)</f>
        <v/>
      </c>
      <c r="BR4" t="str">
        <f t="shared" ref="BR4:BR67" si="46">IF(ISBLANK(P5),"",P5)</f>
        <v/>
      </c>
      <c r="BS4">
        <f t="shared" ref="BS4:BS67" si="47">Q5</f>
        <v>0</v>
      </c>
      <c r="CE4" s="14" t="s">
        <v>126</v>
      </c>
      <c r="CG4" t="str">
        <f>IF(AND(Bizonylat!V4=0,Bizonylat!AG4=0),Bizonylat!AU4,"")</f>
        <v/>
      </c>
      <c r="ET4" s="10"/>
    </row>
    <row r="5" spans="1:150">
      <c r="A5" s="23" t="str">
        <f>IF(X4=1,"",A4+1)</f>
        <v/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0"/>
      <c r="S5" s="62"/>
      <c r="T5" t="str">
        <f t="shared" si="5"/>
        <v>vége</v>
      </c>
      <c r="W5">
        <f t="shared" si="6"/>
        <v>1</v>
      </c>
      <c r="X5">
        <f t="shared" si="7"/>
        <v>1</v>
      </c>
      <c r="Y5">
        <f t="shared" si="8"/>
        <v>1</v>
      </c>
      <c r="Z5">
        <f t="shared" si="9"/>
        <v>1</v>
      </c>
      <c r="AA5">
        <f t="shared" si="10"/>
        <v>1</v>
      </c>
      <c r="AB5">
        <f t="shared" si="11"/>
        <v>1</v>
      </c>
      <c r="AC5">
        <f t="shared" si="12"/>
        <v>1</v>
      </c>
      <c r="AD5">
        <f t="shared" si="13"/>
        <v>1</v>
      </c>
      <c r="AE5">
        <f t="shared" si="14"/>
        <v>1</v>
      </c>
      <c r="AF5">
        <f t="shared" si="15"/>
        <v>1</v>
      </c>
      <c r="AG5">
        <f t="shared" si="16"/>
        <v>1</v>
      </c>
      <c r="AH5">
        <f t="shared" si="17"/>
        <v>1</v>
      </c>
      <c r="AI5">
        <f t="shared" si="18"/>
        <v>1</v>
      </c>
      <c r="AJ5">
        <f t="shared" si="19"/>
        <v>1</v>
      </c>
      <c r="AK5">
        <f t="shared" si="20"/>
        <v>1</v>
      </c>
      <c r="AL5">
        <f t="shared" si="21"/>
        <v>1</v>
      </c>
      <c r="AM5">
        <f t="shared" si="22"/>
        <v>0</v>
      </c>
      <c r="AO5" t="str">
        <f t="shared" si="23"/>
        <v>;;;;;0;;0;0;0;;;;;;;</v>
      </c>
      <c r="AP5">
        <f t="shared" si="24"/>
        <v>1</v>
      </c>
      <c r="AQ5" t="str">
        <f t="shared" si="25"/>
        <v/>
      </c>
      <c r="AS5">
        <f t="shared" si="26"/>
        <v>0</v>
      </c>
      <c r="AT5">
        <f t="shared" si="27"/>
        <v>0</v>
      </c>
      <c r="AU5">
        <f t="shared" si="28"/>
        <v>0</v>
      </c>
      <c r="AV5">
        <f t="shared" si="29"/>
        <v>0</v>
      </c>
      <c r="AW5">
        <f t="shared" si="30"/>
        <v>0</v>
      </c>
      <c r="AX5">
        <f t="shared" si="31"/>
        <v>0</v>
      </c>
      <c r="AY5">
        <f t="shared" si="32"/>
        <v>0</v>
      </c>
      <c r="AZ5">
        <f t="shared" si="33"/>
        <v>0</v>
      </c>
      <c r="BC5">
        <f t="shared" si="1"/>
        <v>0</v>
      </c>
      <c r="BD5" t="str">
        <f t="shared" si="34"/>
        <v/>
      </c>
      <c r="BE5" s="24" t="str">
        <f>IF(BC5=0,"",IF(BC5="Nincs kapcsolódó bizonylat",0,IF(ISERROR(VLOOKUP(BC5,Bizonylat!AU:BL,6,FALSE)),BC5,VLOOKUP(BC5,Bizonylat!AU:BL,6,FALSE))))</f>
        <v/>
      </c>
      <c r="BF5">
        <f t="shared" si="35"/>
        <v>0</v>
      </c>
      <c r="BG5">
        <f t="shared" si="36"/>
        <v>0</v>
      </c>
      <c r="BH5">
        <f t="shared" si="37"/>
        <v>0</v>
      </c>
      <c r="BI5">
        <f t="shared" si="3"/>
        <v>0</v>
      </c>
      <c r="BJ5">
        <f t="shared" si="38"/>
        <v>0</v>
      </c>
      <c r="BK5">
        <f t="shared" si="39"/>
        <v>0</v>
      </c>
      <c r="BL5">
        <f t="shared" si="40"/>
        <v>0</v>
      </c>
      <c r="BM5">
        <f t="shared" si="41"/>
        <v>0</v>
      </c>
      <c r="BN5">
        <f t="shared" si="42"/>
        <v>0</v>
      </c>
      <c r="BO5" t="str">
        <f t="shared" si="43"/>
        <v/>
      </c>
      <c r="BP5" t="str">
        <f t="shared" si="44"/>
        <v/>
      </c>
      <c r="BQ5" t="str">
        <f t="shared" si="45"/>
        <v/>
      </c>
      <c r="BR5" t="str">
        <f t="shared" si="46"/>
        <v/>
      </c>
      <c r="BS5">
        <f t="shared" si="47"/>
        <v>0</v>
      </c>
      <c r="CE5" s="14" t="s">
        <v>127</v>
      </c>
      <c r="CG5" t="str">
        <f>IF(AND(Bizonylat!V5=0,Bizonylat!AG5=0),Bizonylat!AU5,"")</f>
        <v/>
      </c>
      <c r="ET5" s="10"/>
    </row>
    <row r="6" spans="1:150">
      <c r="A6" s="23" t="str">
        <f t="shared" ref="A6:A69" si="48">IF(X5=1,"",A5+1)</f>
        <v/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0"/>
      <c r="S6" s="62"/>
      <c r="T6" t="str">
        <f t="shared" si="5"/>
        <v>vége</v>
      </c>
      <c r="W6">
        <f t="shared" si="6"/>
        <v>1</v>
      </c>
      <c r="X6">
        <f t="shared" si="7"/>
        <v>1</v>
      </c>
      <c r="Y6">
        <f t="shared" si="8"/>
        <v>1</v>
      </c>
      <c r="Z6">
        <f t="shared" si="9"/>
        <v>1</v>
      </c>
      <c r="AA6">
        <f t="shared" si="10"/>
        <v>1</v>
      </c>
      <c r="AB6">
        <f t="shared" si="11"/>
        <v>1</v>
      </c>
      <c r="AC6">
        <f t="shared" si="12"/>
        <v>1</v>
      </c>
      <c r="AD6">
        <f t="shared" si="13"/>
        <v>1</v>
      </c>
      <c r="AE6">
        <f t="shared" si="14"/>
        <v>1</v>
      </c>
      <c r="AF6">
        <f t="shared" si="15"/>
        <v>1</v>
      </c>
      <c r="AG6">
        <f t="shared" si="16"/>
        <v>1</v>
      </c>
      <c r="AH6">
        <f t="shared" si="17"/>
        <v>1</v>
      </c>
      <c r="AI6">
        <f t="shared" si="18"/>
        <v>1</v>
      </c>
      <c r="AJ6">
        <f t="shared" si="19"/>
        <v>1</v>
      </c>
      <c r="AK6">
        <f t="shared" si="20"/>
        <v>1</v>
      </c>
      <c r="AL6">
        <f t="shared" si="21"/>
        <v>1</v>
      </c>
      <c r="AM6">
        <f t="shared" si="22"/>
        <v>0</v>
      </c>
      <c r="AO6" t="str">
        <f t="shared" si="23"/>
        <v>;;;;;0;;0;0;0;;;;;;;</v>
      </c>
      <c r="AP6">
        <f t="shared" si="24"/>
        <v>1</v>
      </c>
      <c r="AQ6" t="str">
        <f t="shared" si="25"/>
        <v/>
      </c>
      <c r="AS6">
        <f t="shared" si="26"/>
        <v>0</v>
      </c>
      <c r="AT6">
        <f t="shared" si="27"/>
        <v>0</v>
      </c>
      <c r="AU6">
        <f t="shared" si="28"/>
        <v>0</v>
      </c>
      <c r="AV6">
        <f t="shared" si="29"/>
        <v>0</v>
      </c>
      <c r="AW6">
        <f t="shared" si="30"/>
        <v>0</v>
      </c>
      <c r="AX6">
        <f t="shared" si="31"/>
        <v>0</v>
      </c>
      <c r="AY6">
        <f t="shared" si="32"/>
        <v>0</v>
      </c>
      <c r="AZ6">
        <f t="shared" si="33"/>
        <v>0</v>
      </c>
      <c r="BC6">
        <f t="shared" si="1"/>
        <v>0</v>
      </c>
      <c r="BD6" t="str">
        <f t="shared" si="34"/>
        <v/>
      </c>
      <c r="BE6" s="24" t="str">
        <f>IF(BC6=0,"",IF(BC6="Nincs kapcsolódó bizonylat",0,IF(ISERROR(VLOOKUP(BC6,Bizonylat!AU:BL,6,FALSE)),BC6,VLOOKUP(BC6,Bizonylat!AU:BL,6,FALSE))))</f>
        <v/>
      </c>
      <c r="BF6">
        <f t="shared" si="35"/>
        <v>0</v>
      </c>
      <c r="BG6">
        <f t="shared" si="36"/>
        <v>0</v>
      </c>
      <c r="BH6">
        <f t="shared" si="37"/>
        <v>0</v>
      </c>
      <c r="BI6">
        <f t="shared" si="3"/>
        <v>0</v>
      </c>
      <c r="BJ6">
        <f t="shared" si="38"/>
        <v>0</v>
      </c>
      <c r="BK6">
        <f t="shared" si="39"/>
        <v>0</v>
      </c>
      <c r="BL6">
        <f t="shared" si="40"/>
        <v>0</v>
      </c>
      <c r="BM6">
        <f t="shared" si="41"/>
        <v>0</v>
      </c>
      <c r="BN6">
        <f t="shared" si="42"/>
        <v>0</v>
      </c>
      <c r="BO6" t="str">
        <f t="shared" si="43"/>
        <v/>
      </c>
      <c r="BP6" t="str">
        <f t="shared" si="44"/>
        <v/>
      </c>
      <c r="BQ6" t="str">
        <f t="shared" si="45"/>
        <v/>
      </c>
      <c r="BR6" t="str">
        <f t="shared" si="46"/>
        <v/>
      </c>
      <c r="BS6">
        <f t="shared" si="47"/>
        <v>0</v>
      </c>
      <c r="CE6" s="14" t="s">
        <v>128</v>
      </c>
      <c r="CG6" t="str">
        <f>IF(AND(Bizonylat!V6=0,Bizonylat!AG6=0),Bizonylat!AU6,"")</f>
        <v/>
      </c>
      <c r="ET6" s="10"/>
    </row>
    <row r="7" spans="1:150">
      <c r="A7" s="23" t="str">
        <f t="shared" si="48"/>
        <v/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0"/>
      <c r="S7" s="62"/>
      <c r="T7" t="str">
        <f t="shared" si="5"/>
        <v>vége</v>
      </c>
      <c r="W7">
        <f t="shared" si="6"/>
        <v>1</v>
      </c>
      <c r="X7">
        <f t="shared" si="7"/>
        <v>1</v>
      </c>
      <c r="Y7">
        <f t="shared" si="8"/>
        <v>1</v>
      </c>
      <c r="Z7">
        <f t="shared" si="9"/>
        <v>1</v>
      </c>
      <c r="AA7">
        <f t="shared" si="10"/>
        <v>1</v>
      </c>
      <c r="AB7">
        <f t="shared" si="11"/>
        <v>1</v>
      </c>
      <c r="AC7">
        <f t="shared" si="12"/>
        <v>1</v>
      </c>
      <c r="AD7">
        <f t="shared" si="13"/>
        <v>1</v>
      </c>
      <c r="AE7">
        <f t="shared" si="14"/>
        <v>1</v>
      </c>
      <c r="AF7">
        <f t="shared" si="15"/>
        <v>1</v>
      </c>
      <c r="AG7">
        <f t="shared" si="16"/>
        <v>1</v>
      </c>
      <c r="AH7">
        <f t="shared" si="17"/>
        <v>1</v>
      </c>
      <c r="AI7">
        <f t="shared" si="18"/>
        <v>1</v>
      </c>
      <c r="AJ7">
        <f t="shared" si="19"/>
        <v>1</v>
      </c>
      <c r="AK7">
        <f t="shared" si="20"/>
        <v>1</v>
      </c>
      <c r="AL7">
        <f t="shared" si="21"/>
        <v>1</v>
      </c>
      <c r="AM7">
        <f t="shared" si="22"/>
        <v>0</v>
      </c>
      <c r="AO7" t="str">
        <f t="shared" si="23"/>
        <v>;;;;;0;;0;0;0;;;;;;;</v>
      </c>
      <c r="AP7">
        <f t="shared" si="24"/>
        <v>1</v>
      </c>
      <c r="AQ7" t="str">
        <f t="shared" si="25"/>
        <v/>
      </c>
      <c r="AS7">
        <f t="shared" si="26"/>
        <v>0</v>
      </c>
      <c r="AT7">
        <f t="shared" si="27"/>
        <v>0</v>
      </c>
      <c r="AU7">
        <f t="shared" si="28"/>
        <v>0</v>
      </c>
      <c r="AV7">
        <f t="shared" si="29"/>
        <v>0</v>
      </c>
      <c r="AW7">
        <f t="shared" si="30"/>
        <v>0</v>
      </c>
      <c r="AX7">
        <f t="shared" si="31"/>
        <v>0</v>
      </c>
      <c r="AY7">
        <f t="shared" si="32"/>
        <v>0</v>
      </c>
      <c r="AZ7">
        <f t="shared" si="33"/>
        <v>0</v>
      </c>
      <c r="BC7">
        <f t="shared" si="1"/>
        <v>0</v>
      </c>
      <c r="BD7" t="str">
        <f t="shared" si="34"/>
        <v/>
      </c>
      <c r="BE7" s="24" t="str">
        <f>IF(BC7=0,"",IF(BC7="Nincs kapcsolódó bizonylat",0,IF(ISERROR(VLOOKUP(BC7,Bizonylat!AU:BL,6,FALSE)),BC7,VLOOKUP(BC7,Bizonylat!AU:BL,6,FALSE))))</f>
        <v/>
      </c>
      <c r="BF7">
        <f t="shared" si="35"/>
        <v>0</v>
      </c>
      <c r="BG7">
        <f t="shared" si="36"/>
        <v>0</v>
      </c>
      <c r="BH7">
        <f t="shared" si="37"/>
        <v>0</v>
      </c>
      <c r="BI7">
        <f t="shared" si="3"/>
        <v>0</v>
      </c>
      <c r="BJ7">
        <f t="shared" si="38"/>
        <v>0</v>
      </c>
      <c r="BK7">
        <f t="shared" si="39"/>
        <v>0</v>
      </c>
      <c r="BL7">
        <f t="shared" si="40"/>
        <v>0</v>
      </c>
      <c r="BM7">
        <f t="shared" si="41"/>
        <v>0</v>
      </c>
      <c r="BN7">
        <f t="shared" si="42"/>
        <v>0</v>
      </c>
      <c r="BO7" t="str">
        <f t="shared" si="43"/>
        <v/>
      </c>
      <c r="BP7" t="str">
        <f t="shared" si="44"/>
        <v/>
      </c>
      <c r="BQ7" t="str">
        <f t="shared" si="45"/>
        <v/>
      </c>
      <c r="BR7" t="str">
        <f t="shared" si="46"/>
        <v/>
      </c>
      <c r="BS7">
        <f t="shared" si="47"/>
        <v>0</v>
      </c>
      <c r="CE7" s="14" t="s">
        <v>10</v>
      </c>
      <c r="CG7" t="str">
        <f>IF(AND(Bizonylat!V7=0,Bizonylat!AG7=0),Bizonylat!AU7,"")</f>
        <v/>
      </c>
      <c r="ET7" s="10"/>
    </row>
    <row r="8" spans="1:150">
      <c r="A8" s="23" t="str">
        <f t="shared" si="48"/>
        <v/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0"/>
      <c r="S8" s="62"/>
      <c r="T8" t="str">
        <f t="shared" si="5"/>
        <v>vége</v>
      </c>
      <c r="W8">
        <f t="shared" si="6"/>
        <v>1</v>
      </c>
      <c r="X8">
        <f t="shared" si="7"/>
        <v>1</v>
      </c>
      <c r="Y8">
        <f t="shared" si="8"/>
        <v>1</v>
      </c>
      <c r="Z8">
        <f t="shared" si="9"/>
        <v>1</v>
      </c>
      <c r="AA8">
        <f t="shared" si="10"/>
        <v>1</v>
      </c>
      <c r="AB8">
        <f t="shared" si="11"/>
        <v>1</v>
      </c>
      <c r="AC8">
        <f t="shared" si="12"/>
        <v>1</v>
      </c>
      <c r="AD8">
        <f t="shared" si="13"/>
        <v>1</v>
      </c>
      <c r="AE8">
        <f t="shared" si="14"/>
        <v>1</v>
      </c>
      <c r="AF8">
        <f t="shared" si="15"/>
        <v>1</v>
      </c>
      <c r="AG8">
        <f t="shared" si="16"/>
        <v>1</v>
      </c>
      <c r="AH8">
        <f t="shared" si="17"/>
        <v>1</v>
      </c>
      <c r="AI8">
        <f t="shared" si="18"/>
        <v>1</v>
      </c>
      <c r="AJ8">
        <f t="shared" si="19"/>
        <v>1</v>
      </c>
      <c r="AK8">
        <f t="shared" si="20"/>
        <v>1</v>
      </c>
      <c r="AL8">
        <f t="shared" si="21"/>
        <v>1</v>
      </c>
      <c r="AM8">
        <f t="shared" si="22"/>
        <v>0</v>
      </c>
      <c r="AO8" t="str">
        <f t="shared" si="23"/>
        <v>;;;;;0;;0;0;0;;;;;;;</v>
      </c>
      <c r="AP8">
        <f t="shared" si="24"/>
        <v>1</v>
      </c>
      <c r="AQ8" t="str">
        <f t="shared" si="25"/>
        <v/>
      </c>
      <c r="AS8">
        <f t="shared" si="26"/>
        <v>0</v>
      </c>
      <c r="AT8">
        <f t="shared" si="27"/>
        <v>0</v>
      </c>
      <c r="AU8">
        <f t="shared" si="28"/>
        <v>0</v>
      </c>
      <c r="AV8">
        <f t="shared" si="29"/>
        <v>0</v>
      </c>
      <c r="AW8">
        <f t="shared" si="30"/>
        <v>0</v>
      </c>
      <c r="AX8">
        <f t="shared" si="31"/>
        <v>0</v>
      </c>
      <c r="AY8">
        <f t="shared" si="32"/>
        <v>0</v>
      </c>
      <c r="AZ8">
        <f t="shared" si="33"/>
        <v>0</v>
      </c>
      <c r="BC8">
        <f t="shared" si="1"/>
        <v>0</v>
      </c>
      <c r="BD8" t="str">
        <f t="shared" si="34"/>
        <v/>
      </c>
      <c r="BE8" s="24" t="str">
        <f>IF(BC8=0,"",IF(BC8="Nincs kapcsolódó bizonylat",0,IF(ISERROR(VLOOKUP(BC8,Bizonylat!AU:BL,6,FALSE)),BC8,VLOOKUP(BC8,Bizonylat!AU:BL,6,FALSE))))</f>
        <v/>
      </c>
      <c r="BF8">
        <f t="shared" si="35"/>
        <v>0</v>
      </c>
      <c r="BG8">
        <f t="shared" si="36"/>
        <v>0</v>
      </c>
      <c r="BH8">
        <f t="shared" si="37"/>
        <v>0</v>
      </c>
      <c r="BI8">
        <f t="shared" si="3"/>
        <v>0</v>
      </c>
      <c r="BJ8">
        <f t="shared" si="38"/>
        <v>0</v>
      </c>
      <c r="BK8">
        <f t="shared" si="39"/>
        <v>0</v>
      </c>
      <c r="BL8">
        <f t="shared" si="40"/>
        <v>0</v>
      </c>
      <c r="BM8">
        <f t="shared" si="41"/>
        <v>0</v>
      </c>
      <c r="BN8">
        <f t="shared" si="42"/>
        <v>0</v>
      </c>
      <c r="BO8" t="str">
        <f t="shared" si="43"/>
        <v/>
      </c>
      <c r="BP8" t="str">
        <f t="shared" si="44"/>
        <v/>
      </c>
      <c r="BQ8" t="str">
        <f t="shared" si="45"/>
        <v/>
      </c>
      <c r="BR8" t="str">
        <f t="shared" si="46"/>
        <v/>
      </c>
      <c r="BS8">
        <f t="shared" si="47"/>
        <v>0</v>
      </c>
      <c r="CE8" s="14" t="s">
        <v>129</v>
      </c>
      <c r="CG8" t="str">
        <f>IF(AND(Bizonylat!V8=0,Bizonylat!AG8=0),Bizonylat!AU8,"")</f>
        <v/>
      </c>
      <c r="ET8" s="10"/>
    </row>
    <row r="9" spans="1:150">
      <c r="A9" s="23" t="str">
        <f t="shared" si="48"/>
        <v/>
      </c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0"/>
      <c r="S9" s="62"/>
      <c r="T9" t="str">
        <f t="shared" si="5"/>
        <v>vége</v>
      </c>
      <c r="W9">
        <f t="shared" si="6"/>
        <v>1</v>
      </c>
      <c r="X9">
        <f t="shared" si="7"/>
        <v>1</v>
      </c>
      <c r="Y9">
        <f t="shared" si="8"/>
        <v>1</v>
      </c>
      <c r="Z9">
        <f t="shared" si="9"/>
        <v>1</v>
      </c>
      <c r="AA9">
        <f t="shared" si="10"/>
        <v>1</v>
      </c>
      <c r="AB9">
        <f t="shared" si="11"/>
        <v>1</v>
      </c>
      <c r="AC9">
        <f t="shared" si="12"/>
        <v>1</v>
      </c>
      <c r="AD9">
        <f t="shared" si="13"/>
        <v>1</v>
      </c>
      <c r="AE9">
        <f t="shared" si="14"/>
        <v>1</v>
      </c>
      <c r="AF9">
        <f t="shared" si="15"/>
        <v>1</v>
      </c>
      <c r="AG9">
        <f t="shared" si="16"/>
        <v>1</v>
      </c>
      <c r="AH9">
        <f t="shared" si="17"/>
        <v>1</v>
      </c>
      <c r="AI9">
        <f t="shared" si="18"/>
        <v>1</v>
      </c>
      <c r="AJ9">
        <f t="shared" si="19"/>
        <v>1</v>
      </c>
      <c r="AK9">
        <f t="shared" si="20"/>
        <v>1</v>
      </c>
      <c r="AL9">
        <f t="shared" si="21"/>
        <v>1</v>
      </c>
      <c r="AM9">
        <f t="shared" si="22"/>
        <v>0</v>
      </c>
      <c r="AO9" t="str">
        <f t="shared" si="23"/>
        <v>;;;;;0;;0;0;0;;;;;;;</v>
      </c>
      <c r="AP9">
        <f t="shared" si="24"/>
        <v>1</v>
      </c>
      <c r="AQ9" t="str">
        <f t="shared" si="25"/>
        <v/>
      </c>
      <c r="AS9">
        <f t="shared" si="26"/>
        <v>0</v>
      </c>
      <c r="AT9">
        <f t="shared" si="27"/>
        <v>0</v>
      </c>
      <c r="AU9">
        <f t="shared" si="28"/>
        <v>0</v>
      </c>
      <c r="AV9">
        <f t="shared" si="29"/>
        <v>0</v>
      </c>
      <c r="AW9">
        <f t="shared" si="30"/>
        <v>0</v>
      </c>
      <c r="AX9">
        <f t="shared" si="31"/>
        <v>0</v>
      </c>
      <c r="AY9">
        <f t="shared" si="32"/>
        <v>0</v>
      </c>
      <c r="AZ9">
        <f t="shared" si="33"/>
        <v>0</v>
      </c>
      <c r="BC9">
        <f t="shared" si="1"/>
        <v>0</v>
      </c>
      <c r="BD9" t="str">
        <f t="shared" si="34"/>
        <v/>
      </c>
      <c r="BE9" s="24" t="str">
        <f>IF(BC9=0,"",IF(BC9="Nincs kapcsolódó bizonylat",0,IF(ISERROR(VLOOKUP(BC9,Bizonylat!AU:BL,6,FALSE)),BC9,VLOOKUP(BC9,Bizonylat!AU:BL,6,FALSE))))</f>
        <v/>
      </c>
      <c r="BF9">
        <f t="shared" si="35"/>
        <v>0</v>
      </c>
      <c r="BG9">
        <f t="shared" si="36"/>
        <v>0</v>
      </c>
      <c r="BH9">
        <f t="shared" si="37"/>
        <v>0</v>
      </c>
      <c r="BI9">
        <f t="shared" si="3"/>
        <v>0</v>
      </c>
      <c r="BJ9">
        <f t="shared" si="38"/>
        <v>0</v>
      </c>
      <c r="BK9">
        <f t="shared" si="39"/>
        <v>0</v>
      </c>
      <c r="BL9">
        <f t="shared" si="40"/>
        <v>0</v>
      </c>
      <c r="BM9">
        <f t="shared" si="41"/>
        <v>0</v>
      </c>
      <c r="BN9">
        <f t="shared" si="42"/>
        <v>0</v>
      </c>
      <c r="BO9" t="str">
        <f t="shared" si="43"/>
        <v/>
      </c>
      <c r="BP9" t="str">
        <f t="shared" si="44"/>
        <v/>
      </c>
      <c r="BQ9" t="str">
        <f t="shared" si="45"/>
        <v/>
      </c>
      <c r="BR9" t="str">
        <f t="shared" si="46"/>
        <v/>
      </c>
      <c r="BS9">
        <f t="shared" si="47"/>
        <v>0</v>
      </c>
      <c r="CE9" s="14" t="s">
        <v>130</v>
      </c>
      <c r="CG9" t="str">
        <f>IF(AND(Bizonylat!V9=0,Bizonylat!AG9=0),Bizonylat!AU9,"")</f>
        <v/>
      </c>
      <c r="ET9" s="10"/>
    </row>
    <row r="10" spans="1:150">
      <c r="A10" s="23" t="str">
        <f t="shared" si="48"/>
        <v/>
      </c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0"/>
      <c r="S10" s="62"/>
      <c r="T10" t="str">
        <f t="shared" si="5"/>
        <v>vége</v>
      </c>
      <c r="W10">
        <f t="shared" si="6"/>
        <v>1</v>
      </c>
      <c r="X10">
        <f t="shared" si="7"/>
        <v>1</v>
      </c>
      <c r="Y10">
        <f t="shared" si="8"/>
        <v>1</v>
      </c>
      <c r="Z10">
        <f t="shared" si="9"/>
        <v>1</v>
      </c>
      <c r="AA10">
        <f t="shared" si="10"/>
        <v>1</v>
      </c>
      <c r="AB10">
        <f t="shared" si="11"/>
        <v>1</v>
      </c>
      <c r="AC10">
        <f t="shared" si="12"/>
        <v>1</v>
      </c>
      <c r="AD10">
        <f t="shared" si="13"/>
        <v>1</v>
      </c>
      <c r="AE10">
        <f t="shared" si="14"/>
        <v>1</v>
      </c>
      <c r="AF10">
        <f t="shared" si="15"/>
        <v>1</v>
      </c>
      <c r="AG10">
        <f t="shared" si="16"/>
        <v>1</v>
      </c>
      <c r="AH10">
        <f t="shared" si="17"/>
        <v>1</v>
      </c>
      <c r="AI10">
        <f t="shared" si="18"/>
        <v>1</v>
      </c>
      <c r="AJ10">
        <f t="shared" si="19"/>
        <v>1</v>
      </c>
      <c r="AK10">
        <f t="shared" si="20"/>
        <v>1</v>
      </c>
      <c r="AL10">
        <f t="shared" si="21"/>
        <v>1</v>
      </c>
      <c r="AM10">
        <f t="shared" si="22"/>
        <v>0</v>
      </c>
      <c r="AO10" t="str">
        <f t="shared" si="23"/>
        <v>;;;;;0;;0;0;0;;;;;;;</v>
      </c>
      <c r="AP10">
        <f t="shared" si="24"/>
        <v>1</v>
      </c>
      <c r="AQ10" t="str">
        <f t="shared" si="25"/>
        <v/>
      </c>
      <c r="AS10">
        <f t="shared" si="26"/>
        <v>0</v>
      </c>
      <c r="AT10">
        <f t="shared" si="27"/>
        <v>0</v>
      </c>
      <c r="AU10">
        <f t="shared" si="28"/>
        <v>0</v>
      </c>
      <c r="AV10">
        <f t="shared" si="29"/>
        <v>0</v>
      </c>
      <c r="AW10">
        <f t="shared" si="30"/>
        <v>0</v>
      </c>
      <c r="AX10">
        <f t="shared" si="31"/>
        <v>0</v>
      </c>
      <c r="AY10">
        <f t="shared" si="32"/>
        <v>0</v>
      </c>
      <c r="AZ10">
        <f t="shared" si="33"/>
        <v>0</v>
      </c>
      <c r="BC10">
        <f t="shared" si="1"/>
        <v>0</v>
      </c>
      <c r="BD10" t="str">
        <f t="shared" si="34"/>
        <v/>
      </c>
      <c r="BE10" s="24" t="str">
        <f>IF(BC10=0,"",IF(BC10="Nincs kapcsolódó bizonylat",0,IF(ISERROR(VLOOKUP(BC10,Bizonylat!AU:BL,6,FALSE)),BC10,VLOOKUP(BC10,Bizonylat!AU:BL,6,FALSE))))</f>
        <v/>
      </c>
      <c r="BF10">
        <f t="shared" si="35"/>
        <v>0</v>
      </c>
      <c r="BG10">
        <f t="shared" si="36"/>
        <v>0</v>
      </c>
      <c r="BH10">
        <f t="shared" si="37"/>
        <v>0</v>
      </c>
      <c r="BI10">
        <f t="shared" si="3"/>
        <v>0</v>
      </c>
      <c r="BJ10">
        <f t="shared" si="38"/>
        <v>0</v>
      </c>
      <c r="BK10">
        <f t="shared" si="39"/>
        <v>0</v>
      </c>
      <c r="BL10">
        <f t="shared" si="40"/>
        <v>0</v>
      </c>
      <c r="BM10">
        <f t="shared" si="41"/>
        <v>0</v>
      </c>
      <c r="BN10">
        <f t="shared" si="42"/>
        <v>0</v>
      </c>
      <c r="BO10" t="str">
        <f t="shared" si="43"/>
        <v/>
      </c>
      <c r="BP10" t="str">
        <f t="shared" si="44"/>
        <v/>
      </c>
      <c r="BQ10" t="str">
        <f t="shared" si="45"/>
        <v/>
      </c>
      <c r="BR10" t="str">
        <f t="shared" si="46"/>
        <v/>
      </c>
      <c r="BS10">
        <f t="shared" si="47"/>
        <v>0</v>
      </c>
      <c r="CE10" s="14" t="s">
        <v>89</v>
      </c>
      <c r="CG10" t="str">
        <f>IF(AND(Bizonylat!V10=0,Bizonylat!AG10=0),Bizonylat!AU10,"")</f>
        <v/>
      </c>
      <c r="ET10" s="10"/>
    </row>
    <row r="11" spans="1:150">
      <c r="A11" s="23" t="str">
        <f t="shared" si="48"/>
        <v/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0"/>
      <c r="S11" s="62"/>
      <c r="T11" t="str">
        <f t="shared" si="5"/>
        <v>vége</v>
      </c>
      <c r="W11">
        <f t="shared" si="6"/>
        <v>1</v>
      </c>
      <c r="X11">
        <f t="shared" si="7"/>
        <v>1</v>
      </c>
      <c r="Y11">
        <f t="shared" si="8"/>
        <v>1</v>
      </c>
      <c r="Z11">
        <f t="shared" si="9"/>
        <v>1</v>
      </c>
      <c r="AA11">
        <f t="shared" si="10"/>
        <v>1</v>
      </c>
      <c r="AB11">
        <f t="shared" si="11"/>
        <v>1</v>
      </c>
      <c r="AC11">
        <f t="shared" si="12"/>
        <v>1</v>
      </c>
      <c r="AD11">
        <f t="shared" si="13"/>
        <v>1</v>
      </c>
      <c r="AE11">
        <f t="shared" si="14"/>
        <v>1</v>
      </c>
      <c r="AF11">
        <f t="shared" si="15"/>
        <v>1</v>
      </c>
      <c r="AG11">
        <f t="shared" si="16"/>
        <v>1</v>
      </c>
      <c r="AH11">
        <f t="shared" si="17"/>
        <v>1</v>
      </c>
      <c r="AI11">
        <f t="shared" si="18"/>
        <v>1</v>
      </c>
      <c r="AJ11">
        <f t="shared" si="19"/>
        <v>1</v>
      </c>
      <c r="AK11">
        <f t="shared" si="20"/>
        <v>1</v>
      </c>
      <c r="AL11">
        <f t="shared" si="21"/>
        <v>1</v>
      </c>
      <c r="AM11">
        <f t="shared" si="22"/>
        <v>0</v>
      </c>
      <c r="AO11" t="str">
        <f t="shared" si="23"/>
        <v>;;;;;0;;0;0;0;;;;;;;</v>
      </c>
      <c r="AP11">
        <f t="shared" si="24"/>
        <v>1</v>
      </c>
      <c r="AQ11" t="str">
        <f t="shared" si="25"/>
        <v/>
      </c>
      <c r="AS11">
        <f t="shared" si="26"/>
        <v>0</v>
      </c>
      <c r="AT11">
        <f t="shared" si="27"/>
        <v>0</v>
      </c>
      <c r="AU11">
        <f t="shared" si="28"/>
        <v>0</v>
      </c>
      <c r="AV11">
        <f t="shared" si="29"/>
        <v>0</v>
      </c>
      <c r="AW11">
        <f t="shared" si="30"/>
        <v>0</v>
      </c>
      <c r="AX11">
        <f t="shared" si="31"/>
        <v>0</v>
      </c>
      <c r="AY11">
        <f t="shared" si="32"/>
        <v>0</v>
      </c>
      <c r="AZ11">
        <f t="shared" si="33"/>
        <v>0</v>
      </c>
      <c r="BC11">
        <f t="shared" si="1"/>
        <v>0</v>
      </c>
      <c r="BD11" t="str">
        <f t="shared" si="34"/>
        <v/>
      </c>
      <c r="BE11" s="24" t="str">
        <f>IF(BC11=0,"",IF(BC11="Nincs kapcsolódó bizonylat",0,IF(ISERROR(VLOOKUP(BC11,Bizonylat!AU:BL,6,FALSE)),BC11,VLOOKUP(BC11,Bizonylat!AU:BL,6,FALSE))))</f>
        <v/>
      </c>
      <c r="BF11">
        <f t="shared" si="35"/>
        <v>0</v>
      </c>
      <c r="BG11">
        <f t="shared" si="36"/>
        <v>0</v>
      </c>
      <c r="BH11">
        <f t="shared" si="37"/>
        <v>0</v>
      </c>
      <c r="BI11">
        <f t="shared" si="3"/>
        <v>0</v>
      </c>
      <c r="BJ11">
        <f t="shared" si="38"/>
        <v>0</v>
      </c>
      <c r="BK11">
        <f t="shared" si="39"/>
        <v>0</v>
      </c>
      <c r="BL11">
        <f t="shared" si="40"/>
        <v>0</v>
      </c>
      <c r="BM11">
        <f t="shared" si="41"/>
        <v>0</v>
      </c>
      <c r="BN11">
        <f t="shared" si="42"/>
        <v>0</v>
      </c>
      <c r="BO11" t="str">
        <f t="shared" si="43"/>
        <v/>
      </c>
      <c r="BP11" t="str">
        <f t="shared" si="44"/>
        <v/>
      </c>
      <c r="BQ11" t="str">
        <f t="shared" si="45"/>
        <v/>
      </c>
      <c r="BR11" t="str">
        <f t="shared" si="46"/>
        <v/>
      </c>
      <c r="BS11">
        <f t="shared" si="47"/>
        <v>0</v>
      </c>
      <c r="CE11" s="14" t="s">
        <v>90</v>
      </c>
      <c r="CG11" t="str">
        <f>IF(AND(Bizonylat!V11=0,Bizonylat!AG11=0),Bizonylat!AU11,"")</f>
        <v/>
      </c>
      <c r="ET11" s="10"/>
    </row>
    <row r="12" spans="1:150">
      <c r="A12" s="23" t="str">
        <f t="shared" si="48"/>
        <v/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0"/>
      <c r="S12" s="62"/>
      <c r="T12" t="str">
        <f t="shared" si="5"/>
        <v>vége</v>
      </c>
      <c r="W12">
        <f t="shared" si="6"/>
        <v>1</v>
      </c>
      <c r="X12">
        <f t="shared" si="7"/>
        <v>1</v>
      </c>
      <c r="Y12">
        <f t="shared" si="8"/>
        <v>1</v>
      </c>
      <c r="Z12">
        <f t="shared" si="9"/>
        <v>1</v>
      </c>
      <c r="AA12">
        <f t="shared" si="10"/>
        <v>1</v>
      </c>
      <c r="AB12">
        <f t="shared" si="11"/>
        <v>1</v>
      </c>
      <c r="AC12">
        <f t="shared" si="12"/>
        <v>1</v>
      </c>
      <c r="AD12">
        <f t="shared" si="13"/>
        <v>1</v>
      </c>
      <c r="AE12">
        <f t="shared" si="14"/>
        <v>1</v>
      </c>
      <c r="AF12">
        <f t="shared" si="15"/>
        <v>1</v>
      </c>
      <c r="AG12">
        <f t="shared" si="16"/>
        <v>1</v>
      </c>
      <c r="AH12">
        <f t="shared" si="17"/>
        <v>1</v>
      </c>
      <c r="AI12">
        <f t="shared" si="18"/>
        <v>1</v>
      </c>
      <c r="AJ12">
        <f t="shared" si="19"/>
        <v>1</v>
      </c>
      <c r="AK12">
        <f t="shared" si="20"/>
        <v>1</v>
      </c>
      <c r="AL12">
        <f t="shared" si="21"/>
        <v>1</v>
      </c>
      <c r="AM12">
        <f t="shared" si="22"/>
        <v>0</v>
      </c>
      <c r="AO12" t="str">
        <f t="shared" si="23"/>
        <v>;;;;;0;;0;0;0;;;;;;;</v>
      </c>
      <c r="AP12">
        <f t="shared" si="24"/>
        <v>1</v>
      </c>
      <c r="AQ12" t="str">
        <f t="shared" si="25"/>
        <v/>
      </c>
      <c r="AS12">
        <f t="shared" si="26"/>
        <v>0</v>
      </c>
      <c r="AT12">
        <f t="shared" si="27"/>
        <v>0</v>
      </c>
      <c r="AU12">
        <f t="shared" si="28"/>
        <v>0</v>
      </c>
      <c r="AV12">
        <f t="shared" si="29"/>
        <v>0</v>
      </c>
      <c r="AW12">
        <f t="shared" si="30"/>
        <v>0</v>
      </c>
      <c r="AX12">
        <f t="shared" si="31"/>
        <v>0</v>
      </c>
      <c r="AY12">
        <f t="shared" si="32"/>
        <v>0</v>
      </c>
      <c r="AZ12">
        <f t="shared" si="33"/>
        <v>0</v>
      </c>
      <c r="BC12">
        <f t="shared" si="1"/>
        <v>0</v>
      </c>
      <c r="BD12" t="str">
        <f t="shared" si="34"/>
        <v/>
      </c>
      <c r="BE12" s="24" t="str">
        <f>IF(BC12=0,"",IF(BC12="Nincs kapcsolódó bizonylat",0,IF(ISERROR(VLOOKUP(BC12,Bizonylat!AU:BL,6,FALSE)),BC12,VLOOKUP(BC12,Bizonylat!AU:BL,6,FALSE))))</f>
        <v/>
      </c>
      <c r="BF12">
        <f t="shared" si="35"/>
        <v>0</v>
      </c>
      <c r="BG12">
        <f t="shared" si="36"/>
        <v>0</v>
      </c>
      <c r="BH12">
        <f t="shared" si="37"/>
        <v>0</v>
      </c>
      <c r="BI12">
        <f t="shared" si="3"/>
        <v>0</v>
      </c>
      <c r="BJ12">
        <f t="shared" si="38"/>
        <v>0</v>
      </c>
      <c r="BK12">
        <f t="shared" si="39"/>
        <v>0</v>
      </c>
      <c r="BL12">
        <f t="shared" si="40"/>
        <v>0</v>
      </c>
      <c r="BM12">
        <f t="shared" si="41"/>
        <v>0</v>
      </c>
      <c r="BN12">
        <f t="shared" si="42"/>
        <v>0</v>
      </c>
      <c r="BO12" t="str">
        <f t="shared" si="43"/>
        <v/>
      </c>
      <c r="BP12" t="str">
        <f t="shared" si="44"/>
        <v/>
      </c>
      <c r="BQ12" t="str">
        <f t="shared" si="45"/>
        <v/>
      </c>
      <c r="BR12" t="str">
        <f t="shared" si="46"/>
        <v/>
      </c>
      <c r="BS12">
        <f t="shared" si="47"/>
        <v>0</v>
      </c>
      <c r="CE12" s="14" t="s">
        <v>91</v>
      </c>
      <c r="CG12" t="str">
        <f>IF(AND(Bizonylat!V12=0,Bizonylat!AG12=0),Bizonylat!AU12,"")</f>
        <v/>
      </c>
      <c r="ET12" s="10"/>
    </row>
    <row r="13" spans="1:150">
      <c r="A13" s="23" t="str">
        <f t="shared" si="48"/>
        <v/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0"/>
      <c r="S13" s="62"/>
      <c r="T13" t="str">
        <f t="shared" si="5"/>
        <v>vége</v>
      </c>
      <c r="W13">
        <f t="shared" si="6"/>
        <v>1</v>
      </c>
      <c r="X13">
        <f t="shared" si="7"/>
        <v>1</v>
      </c>
      <c r="Y13">
        <f t="shared" si="8"/>
        <v>1</v>
      </c>
      <c r="Z13">
        <f t="shared" si="9"/>
        <v>1</v>
      </c>
      <c r="AA13">
        <f t="shared" si="10"/>
        <v>1</v>
      </c>
      <c r="AB13">
        <f t="shared" si="11"/>
        <v>1</v>
      </c>
      <c r="AC13">
        <f t="shared" si="12"/>
        <v>1</v>
      </c>
      <c r="AD13">
        <f t="shared" si="13"/>
        <v>1</v>
      </c>
      <c r="AE13">
        <f t="shared" si="14"/>
        <v>1</v>
      </c>
      <c r="AF13">
        <f t="shared" si="15"/>
        <v>1</v>
      </c>
      <c r="AG13">
        <f t="shared" si="16"/>
        <v>1</v>
      </c>
      <c r="AH13">
        <f t="shared" si="17"/>
        <v>1</v>
      </c>
      <c r="AI13">
        <f t="shared" si="18"/>
        <v>1</v>
      </c>
      <c r="AJ13">
        <f t="shared" si="19"/>
        <v>1</v>
      </c>
      <c r="AK13">
        <f t="shared" si="20"/>
        <v>1</v>
      </c>
      <c r="AL13">
        <f t="shared" si="21"/>
        <v>1</v>
      </c>
      <c r="AM13">
        <f t="shared" si="22"/>
        <v>0</v>
      </c>
      <c r="AO13" t="str">
        <f t="shared" si="23"/>
        <v>;;;;;0;;0;0;0;;;;;;;</v>
      </c>
      <c r="AP13">
        <f t="shared" si="24"/>
        <v>1</v>
      </c>
      <c r="AQ13" t="str">
        <f t="shared" si="25"/>
        <v/>
      </c>
      <c r="AS13">
        <f t="shared" si="26"/>
        <v>0</v>
      </c>
      <c r="AT13">
        <f t="shared" si="27"/>
        <v>0</v>
      </c>
      <c r="AU13">
        <f t="shared" si="28"/>
        <v>0</v>
      </c>
      <c r="AV13">
        <f t="shared" si="29"/>
        <v>0</v>
      </c>
      <c r="AW13">
        <f t="shared" si="30"/>
        <v>0</v>
      </c>
      <c r="AX13">
        <f t="shared" si="31"/>
        <v>0</v>
      </c>
      <c r="AY13">
        <f t="shared" si="32"/>
        <v>0</v>
      </c>
      <c r="AZ13">
        <f t="shared" si="33"/>
        <v>0</v>
      </c>
      <c r="BC13">
        <f t="shared" si="1"/>
        <v>0</v>
      </c>
      <c r="BD13" t="str">
        <f t="shared" si="34"/>
        <v/>
      </c>
      <c r="BE13" s="24" t="str">
        <f>IF(BC13=0,"",IF(BC13="Nincs kapcsolódó bizonylat",0,IF(ISERROR(VLOOKUP(BC13,Bizonylat!AU:BL,6,FALSE)),BC13,VLOOKUP(BC13,Bizonylat!AU:BL,6,FALSE))))</f>
        <v/>
      </c>
      <c r="BF13">
        <f t="shared" si="35"/>
        <v>0</v>
      </c>
      <c r="BG13">
        <f t="shared" si="36"/>
        <v>0</v>
      </c>
      <c r="BH13">
        <f t="shared" si="37"/>
        <v>0</v>
      </c>
      <c r="BI13">
        <f t="shared" si="3"/>
        <v>0</v>
      </c>
      <c r="BJ13">
        <f t="shared" si="38"/>
        <v>0</v>
      </c>
      <c r="BK13">
        <f t="shared" si="39"/>
        <v>0</v>
      </c>
      <c r="BL13">
        <f t="shared" si="40"/>
        <v>0</v>
      </c>
      <c r="BM13">
        <f t="shared" si="41"/>
        <v>0</v>
      </c>
      <c r="BN13">
        <f t="shared" si="42"/>
        <v>0</v>
      </c>
      <c r="BO13" t="str">
        <f t="shared" si="43"/>
        <v/>
      </c>
      <c r="BP13" t="str">
        <f t="shared" si="44"/>
        <v/>
      </c>
      <c r="BQ13" t="str">
        <f t="shared" si="45"/>
        <v/>
      </c>
      <c r="BR13" t="str">
        <f t="shared" si="46"/>
        <v/>
      </c>
      <c r="BS13">
        <f t="shared" si="47"/>
        <v>0</v>
      </c>
      <c r="CE13" s="14" t="s">
        <v>131</v>
      </c>
      <c r="CG13" t="str">
        <f>IF(AND(Bizonylat!V13=0,Bizonylat!AG13=0),Bizonylat!AU13,"")</f>
        <v/>
      </c>
      <c r="ET13" s="10"/>
    </row>
    <row r="14" spans="1:150">
      <c r="A14" s="23" t="str">
        <f t="shared" si="48"/>
        <v/>
      </c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0"/>
      <c r="S14" s="62"/>
      <c r="T14" t="str">
        <f t="shared" si="5"/>
        <v>vége</v>
      </c>
      <c r="W14">
        <f t="shared" si="6"/>
        <v>1</v>
      </c>
      <c r="X14">
        <f t="shared" si="7"/>
        <v>1</v>
      </c>
      <c r="Y14">
        <f t="shared" si="8"/>
        <v>1</v>
      </c>
      <c r="Z14">
        <f t="shared" si="9"/>
        <v>1</v>
      </c>
      <c r="AA14">
        <f t="shared" si="10"/>
        <v>1</v>
      </c>
      <c r="AB14">
        <f t="shared" si="11"/>
        <v>1</v>
      </c>
      <c r="AC14">
        <f t="shared" si="12"/>
        <v>1</v>
      </c>
      <c r="AD14">
        <f t="shared" si="13"/>
        <v>1</v>
      </c>
      <c r="AE14">
        <f t="shared" si="14"/>
        <v>1</v>
      </c>
      <c r="AF14">
        <f t="shared" si="15"/>
        <v>1</v>
      </c>
      <c r="AG14">
        <f t="shared" si="16"/>
        <v>1</v>
      </c>
      <c r="AH14">
        <f t="shared" si="17"/>
        <v>1</v>
      </c>
      <c r="AI14">
        <f t="shared" si="18"/>
        <v>1</v>
      </c>
      <c r="AJ14">
        <f t="shared" si="19"/>
        <v>1</v>
      </c>
      <c r="AK14">
        <f t="shared" si="20"/>
        <v>1</v>
      </c>
      <c r="AL14">
        <f t="shared" si="21"/>
        <v>1</v>
      </c>
      <c r="AM14">
        <f t="shared" si="22"/>
        <v>0</v>
      </c>
      <c r="AO14" t="str">
        <f t="shared" si="23"/>
        <v>;;;;;0;;0;0;0;;;;;;;</v>
      </c>
      <c r="AP14">
        <f t="shared" si="24"/>
        <v>1</v>
      </c>
      <c r="AQ14" t="str">
        <f t="shared" si="25"/>
        <v/>
      </c>
      <c r="AS14">
        <f t="shared" si="26"/>
        <v>0</v>
      </c>
      <c r="AT14">
        <f t="shared" si="27"/>
        <v>0</v>
      </c>
      <c r="AU14">
        <f t="shared" si="28"/>
        <v>0</v>
      </c>
      <c r="AV14">
        <f t="shared" si="29"/>
        <v>0</v>
      </c>
      <c r="AW14">
        <f t="shared" si="30"/>
        <v>0</v>
      </c>
      <c r="AX14">
        <f t="shared" si="31"/>
        <v>0</v>
      </c>
      <c r="AY14">
        <f t="shared" si="32"/>
        <v>0</v>
      </c>
      <c r="AZ14">
        <f t="shared" si="33"/>
        <v>0</v>
      </c>
      <c r="BC14">
        <f t="shared" si="1"/>
        <v>0</v>
      </c>
      <c r="BD14" t="str">
        <f t="shared" si="34"/>
        <v/>
      </c>
      <c r="BE14" s="24" t="str">
        <f>IF(BC14=0,"",IF(BC14="Nincs kapcsolódó bizonylat",0,IF(ISERROR(VLOOKUP(BC14,Bizonylat!AU:BL,6,FALSE)),BC14,VLOOKUP(BC14,Bizonylat!AU:BL,6,FALSE))))</f>
        <v/>
      </c>
      <c r="BF14">
        <f t="shared" si="35"/>
        <v>0</v>
      </c>
      <c r="BG14">
        <f t="shared" si="36"/>
        <v>0</v>
      </c>
      <c r="BH14">
        <f t="shared" si="37"/>
        <v>0</v>
      </c>
      <c r="BI14">
        <f t="shared" si="3"/>
        <v>0</v>
      </c>
      <c r="BJ14">
        <f t="shared" si="38"/>
        <v>0</v>
      </c>
      <c r="BK14">
        <f t="shared" si="39"/>
        <v>0</v>
      </c>
      <c r="BL14">
        <f t="shared" si="40"/>
        <v>0</v>
      </c>
      <c r="BM14">
        <f t="shared" si="41"/>
        <v>0</v>
      </c>
      <c r="BN14">
        <f t="shared" si="42"/>
        <v>0</v>
      </c>
      <c r="BO14" t="str">
        <f t="shared" si="43"/>
        <v/>
      </c>
      <c r="BP14" t="str">
        <f t="shared" si="44"/>
        <v/>
      </c>
      <c r="BQ14" t="str">
        <f t="shared" si="45"/>
        <v/>
      </c>
      <c r="BR14" t="str">
        <f t="shared" si="46"/>
        <v/>
      </c>
      <c r="BS14">
        <f t="shared" si="47"/>
        <v>0</v>
      </c>
      <c r="CE14" s="14" t="s">
        <v>132</v>
      </c>
      <c r="CG14" t="str">
        <f>IF(AND(Bizonylat!V14=0,Bizonylat!AG14=0),Bizonylat!AU14,"")</f>
        <v/>
      </c>
      <c r="ET14" s="10"/>
    </row>
    <row r="15" spans="1:150">
      <c r="A15" s="23" t="str">
        <f t="shared" si="48"/>
        <v/>
      </c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0"/>
      <c r="S15" s="62"/>
      <c r="T15" t="str">
        <f t="shared" si="5"/>
        <v>vége</v>
      </c>
      <c r="W15">
        <f t="shared" si="6"/>
        <v>1</v>
      </c>
      <c r="X15">
        <f t="shared" si="7"/>
        <v>1</v>
      </c>
      <c r="Y15">
        <f t="shared" si="8"/>
        <v>1</v>
      </c>
      <c r="Z15">
        <f t="shared" si="9"/>
        <v>1</v>
      </c>
      <c r="AA15">
        <f t="shared" si="10"/>
        <v>1</v>
      </c>
      <c r="AB15">
        <f t="shared" si="11"/>
        <v>1</v>
      </c>
      <c r="AC15">
        <f t="shared" si="12"/>
        <v>1</v>
      </c>
      <c r="AD15">
        <f t="shared" si="13"/>
        <v>1</v>
      </c>
      <c r="AE15">
        <f t="shared" si="14"/>
        <v>1</v>
      </c>
      <c r="AF15">
        <f t="shared" si="15"/>
        <v>1</v>
      </c>
      <c r="AG15">
        <f t="shared" si="16"/>
        <v>1</v>
      </c>
      <c r="AH15">
        <f t="shared" si="17"/>
        <v>1</v>
      </c>
      <c r="AI15">
        <f t="shared" si="18"/>
        <v>1</v>
      </c>
      <c r="AJ15">
        <f t="shared" si="19"/>
        <v>1</v>
      </c>
      <c r="AK15">
        <f t="shared" si="20"/>
        <v>1</v>
      </c>
      <c r="AL15">
        <f t="shared" si="21"/>
        <v>1</v>
      </c>
      <c r="AM15">
        <f t="shared" si="22"/>
        <v>0</v>
      </c>
      <c r="AO15" t="str">
        <f t="shared" si="23"/>
        <v>;;;;;0;;0;0;0;;;;;;;</v>
      </c>
      <c r="AP15">
        <f t="shared" si="24"/>
        <v>1</v>
      </c>
      <c r="AQ15" t="str">
        <f t="shared" si="25"/>
        <v/>
      </c>
      <c r="AS15">
        <f t="shared" si="26"/>
        <v>0</v>
      </c>
      <c r="AT15">
        <f t="shared" si="27"/>
        <v>0</v>
      </c>
      <c r="AU15">
        <f t="shared" si="28"/>
        <v>0</v>
      </c>
      <c r="AV15">
        <f t="shared" si="29"/>
        <v>0</v>
      </c>
      <c r="AW15">
        <f t="shared" si="30"/>
        <v>0</v>
      </c>
      <c r="AX15">
        <f t="shared" si="31"/>
        <v>0</v>
      </c>
      <c r="AY15">
        <f t="shared" si="32"/>
        <v>0</v>
      </c>
      <c r="AZ15">
        <f t="shared" si="33"/>
        <v>0</v>
      </c>
      <c r="BC15">
        <f t="shared" si="1"/>
        <v>0</v>
      </c>
      <c r="BD15" t="str">
        <f t="shared" si="34"/>
        <v/>
      </c>
      <c r="BE15" s="24" t="str">
        <f>IF(BC15=0,"",IF(BC15="Nincs kapcsolódó bizonylat",0,IF(ISERROR(VLOOKUP(BC15,Bizonylat!AU:BL,6,FALSE)),BC15,VLOOKUP(BC15,Bizonylat!AU:BL,6,FALSE))))</f>
        <v/>
      </c>
      <c r="BF15">
        <f t="shared" si="35"/>
        <v>0</v>
      </c>
      <c r="BG15">
        <f t="shared" si="36"/>
        <v>0</v>
      </c>
      <c r="BH15">
        <f t="shared" si="37"/>
        <v>0</v>
      </c>
      <c r="BI15">
        <f t="shared" si="3"/>
        <v>0</v>
      </c>
      <c r="BJ15">
        <f t="shared" si="38"/>
        <v>0</v>
      </c>
      <c r="BK15">
        <f t="shared" si="39"/>
        <v>0</v>
      </c>
      <c r="BL15">
        <f t="shared" si="40"/>
        <v>0</v>
      </c>
      <c r="BM15">
        <f t="shared" si="41"/>
        <v>0</v>
      </c>
      <c r="BN15">
        <f t="shared" si="42"/>
        <v>0</v>
      </c>
      <c r="BO15" t="str">
        <f t="shared" si="43"/>
        <v/>
      </c>
      <c r="BP15" t="str">
        <f t="shared" si="44"/>
        <v/>
      </c>
      <c r="BQ15" t="str">
        <f t="shared" si="45"/>
        <v/>
      </c>
      <c r="BR15" t="str">
        <f t="shared" si="46"/>
        <v/>
      </c>
      <c r="BS15">
        <f t="shared" si="47"/>
        <v>0</v>
      </c>
      <c r="CE15" s="14" t="s">
        <v>133</v>
      </c>
      <c r="CG15" t="str">
        <f>IF(AND(Bizonylat!V15=0,Bizonylat!AG15=0),Bizonylat!AU15,"")</f>
        <v/>
      </c>
      <c r="ET15" s="10"/>
    </row>
    <row r="16" spans="1:150">
      <c r="A16" s="23" t="str">
        <f t="shared" si="48"/>
        <v/>
      </c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0"/>
      <c r="S16" s="62"/>
      <c r="T16" t="str">
        <f t="shared" si="5"/>
        <v>vége</v>
      </c>
      <c r="W16">
        <f t="shared" si="6"/>
        <v>1</v>
      </c>
      <c r="X16">
        <f t="shared" si="7"/>
        <v>1</v>
      </c>
      <c r="Y16">
        <f t="shared" si="8"/>
        <v>1</v>
      </c>
      <c r="Z16">
        <f t="shared" si="9"/>
        <v>1</v>
      </c>
      <c r="AA16">
        <f t="shared" si="10"/>
        <v>1</v>
      </c>
      <c r="AB16">
        <f t="shared" si="11"/>
        <v>1</v>
      </c>
      <c r="AC16">
        <f t="shared" si="12"/>
        <v>1</v>
      </c>
      <c r="AD16">
        <f t="shared" si="13"/>
        <v>1</v>
      </c>
      <c r="AE16">
        <f t="shared" si="14"/>
        <v>1</v>
      </c>
      <c r="AF16">
        <f t="shared" si="15"/>
        <v>1</v>
      </c>
      <c r="AG16">
        <f t="shared" si="16"/>
        <v>1</v>
      </c>
      <c r="AH16">
        <f t="shared" si="17"/>
        <v>1</v>
      </c>
      <c r="AI16">
        <f t="shared" si="18"/>
        <v>1</v>
      </c>
      <c r="AJ16">
        <f t="shared" si="19"/>
        <v>1</v>
      </c>
      <c r="AK16">
        <f t="shared" si="20"/>
        <v>1</v>
      </c>
      <c r="AL16">
        <f t="shared" si="21"/>
        <v>1</v>
      </c>
      <c r="AM16">
        <f t="shared" si="22"/>
        <v>0</v>
      </c>
      <c r="AO16" t="str">
        <f t="shared" si="23"/>
        <v>;;;;;0;;0;0;0;;;;;;;</v>
      </c>
      <c r="AP16">
        <f t="shared" si="24"/>
        <v>1</v>
      </c>
      <c r="AQ16" t="str">
        <f t="shared" si="25"/>
        <v/>
      </c>
      <c r="AS16">
        <f t="shared" si="26"/>
        <v>0</v>
      </c>
      <c r="AT16">
        <f t="shared" si="27"/>
        <v>0</v>
      </c>
      <c r="AU16">
        <f t="shared" si="28"/>
        <v>0</v>
      </c>
      <c r="AV16">
        <f t="shared" si="29"/>
        <v>0</v>
      </c>
      <c r="AW16">
        <f t="shared" si="30"/>
        <v>0</v>
      </c>
      <c r="AX16">
        <f t="shared" si="31"/>
        <v>0</v>
      </c>
      <c r="AY16">
        <f t="shared" si="32"/>
        <v>0</v>
      </c>
      <c r="AZ16">
        <f t="shared" si="33"/>
        <v>0</v>
      </c>
      <c r="BC16">
        <f t="shared" si="1"/>
        <v>0</v>
      </c>
      <c r="BD16" t="str">
        <f t="shared" si="34"/>
        <v/>
      </c>
      <c r="BE16" s="24" t="str">
        <f>IF(BC16=0,"",IF(BC16="Nincs kapcsolódó bizonylat",0,IF(ISERROR(VLOOKUP(BC16,Bizonylat!AU:BL,6,FALSE)),BC16,VLOOKUP(BC16,Bizonylat!AU:BL,6,FALSE))))</f>
        <v/>
      </c>
      <c r="BF16">
        <f t="shared" si="35"/>
        <v>0</v>
      </c>
      <c r="BG16">
        <f t="shared" si="36"/>
        <v>0</v>
      </c>
      <c r="BH16">
        <f t="shared" si="37"/>
        <v>0</v>
      </c>
      <c r="BI16">
        <f t="shared" si="3"/>
        <v>0</v>
      </c>
      <c r="BJ16">
        <f t="shared" si="38"/>
        <v>0</v>
      </c>
      <c r="BK16">
        <f t="shared" si="39"/>
        <v>0</v>
      </c>
      <c r="BL16">
        <f t="shared" si="40"/>
        <v>0</v>
      </c>
      <c r="BM16">
        <f t="shared" si="41"/>
        <v>0</v>
      </c>
      <c r="BN16">
        <f t="shared" si="42"/>
        <v>0</v>
      </c>
      <c r="BO16" t="str">
        <f t="shared" si="43"/>
        <v/>
      </c>
      <c r="BP16" t="str">
        <f t="shared" si="44"/>
        <v/>
      </c>
      <c r="BQ16" t="str">
        <f t="shared" si="45"/>
        <v/>
      </c>
      <c r="BR16" t="str">
        <f t="shared" si="46"/>
        <v/>
      </c>
      <c r="BS16">
        <f t="shared" si="47"/>
        <v>0</v>
      </c>
      <c r="CE16" s="14" t="s">
        <v>134</v>
      </c>
      <c r="CG16" t="str">
        <f>IF(AND(Bizonylat!V16=0,Bizonylat!AG16=0),Bizonylat!AU16,"")</f>
        <v/>
      </c>
      <c r="ET16" s="10"/>
    </row>
    <row r="17" spans="1:150">
      <c r="A17" s="23" t="str">
        <f t="shared" si="48"/>
        <v/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0"/>
      <c r="S17" s="62"/>
      <c r="T17" t="str">
        <f t="shared" si="5"/>
        <v>vége</v>
      </c>
      <c r="W17">
        <f t="shared" si="6"/>
        <v>1</v>
      </c>
      <c r="X17">
        <f t="shared" si="7"/>
        <v>1</v>
      </c>
      <c r="Y17">
        <f t="shared" si="8"/>
        <v>1</v>
      </c>
      <c r="Z17">
        <f t="shared" si="9"/>
        <v>1</v>
      </c>
      <c r="AA17">
        <f t="shared" si="10"/>
        <v>1</v>
      </c>
      <c r="AB17">
        <f t="shared" si="11"/>
        <v>1</v>
      </c>
      <c r="AC17">
        <f t="shared" si="12"/>
        <v>1</v>
      </c>
      <c r="AD17">
        <f t="shared" si="13"/>
        <v>1</v>
      </c>
      <c r="AE17">
        <f t="shared" si="14"/>
        <v>1</v>
      </c>
      <c r="AF17">
        <f t="shared" si="15"/>
        <v>1</v>
      </c>
      <c r="AG17">
        <f t="shared" si="16"/>
        <v>1</v>
      </c>
      <c r="AH17">
        <f t="shared" si="17"/>
        <v>1</v>
      </c>
      <c r="AI17">
        <f t="shared" si="18"/>
        <v>1</v>
      </c>
      <c r="AJ17">
        <f t="shared" si="19"/>
        <v>1</v>
      </c>
      <c r="AK17">
        <f t="shared" si="20"/>
        <v>1</v>
      </c>
      <c r="AL17">
        <f t="shared" si="21"/>
        <v>1</v>
      </c>
      <c r="AM17">
        <f t="shared" si="22"/>
        <v>0</v>
      </c>
      <c r="AO17" t="str">
        <f t="shared" si="23"/>
        <v>;;;;;0;;0;0;0;;;;;;;</v>
      </c>
      <c r="AP17">
        <f t="shared" si="24"/>
        <v>1</v>
      </c>
      <c r="AQ17" t="str">
        <f t="shared" si="25"/>
        <v/>
      </c>
      <c r="AS17">
        <f t="shared" si="26"/>
        <v>0</v>
      </c>
      <c r="AT17">
        <f t="shared" si="27"/>
        <v>0</v>
      </c>
      <c r="AU17">
        <f t="shared" si="28"/>
        <v>0</v>
      </c>
      <c r="AV17">
        <f t="shared" si="29"/>
        <v>0</v>
      </c>
      <c r="AW17">
        <f t="shared" si="30"/>
        <v>0</v>
      </c>
      <c r="AX17">
        <f t="shared" si="31"/>
        <v>0</v>
      </c>
      <c r="AY17">
        <f t="shared" si="32"/>
        <v>0</v>
      </c>
      <c r="AZ17">
        <f t="shared" si="33"/>
        <v>0</v>
      </c>
      <c r="BC17">
        <f t="shared" si="1"/>
        <v>0</v>
      </c>
      <c r="BD17" t="str">
        <f t="shared" si="34"/>
        <v/>
      </c>
      <c r="BE17" s="24" t="str">
        <f>IF(BC17=0,"",IF(BC17="Nincs kapcsolódó bizonylat",0,IF(ISERROR(VLOOKUP(BC17,Bizonylat!AU:BL,6,FALSE)),BC17,VLOOKUP(BC17,Bizonylat!AU:BL,6,FALSE))))</f>
        <v/>
      </c>
      <c r="BF17">
        <f t="shared" si="35"/>
        <v>0</v>
      </c>
      <c r="BG17">
        <f t="shared" si="36"/>
        <v>0</v>
      </c>
      <c r="BH17">
        <f t="shared" si="37"/>
        <v>0</v>
      </c>
      <c r="BI17">
        <f t="shared" si="3"/>
        <v>0</v>
      </c>
      <c r="BJ17">
        <f t="shared" si="38"/>
        <v>0</v>
      </c>
      <c r="BK17">
        <f t="shared" si="39"/>
        <v>0</v>
      </c>
      <c r="BL17">
        <f t="shared" si="40"/>
        <v>0</v>
      </c>
      <c r="BM17">
        <f t="shared" si="41"/>
        <v>0</v>
      </c>
      <c r="BN17">
        <f t="shared" si="42"/>
        <v>0</v>
      </c>
      <c r="BO17" t="str">
        <f t="shared" si="43"/>
        <v/>
      </c>
      <c r="BP17" t="str">
        <f t="shared" si="44"/>
        <v/>
      </c>
      <c r="BQ17" t="str">
        <f t="shared" si="45"/>
        <v/>
      </c>
      <c r="BR17" t="str">
        <f t="shared" si="46"/>
        <v/>
      </c>
      <c r="BS17">
        <f t="shared" si="47"/>
        <v>0</v>
      </c>
      <c r="CE17" s="14" t="s">
        <v>135</v>
      </c>
      <c r="CG17" t="str">
        <f>IF(AND(Bizonylat!V17=0,Bizonylat!AG17=0),Bizonylat!AU17,"")</f>
        <v/>
      </c>
      <c r="ET17" s="10"/>
    </row>
    <row r="18" spans="1:150">
      <c r="A18" s="23" t="str">
        <f t="shared" si="48"/>
        <v/>
      </c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0"/>
      <c r="S18" s="62"/>
      <c r="T18" t="str">
        <f t="shared" si="5"/>
        <v>vége</v>
      </c>
      <c r="W18">
        <f t="shared" si="6"/>
        <v>1</v>
      </c>
      <c r="X18">
        <f t="shared" si="7"/>
        <v>1</v>
      </c>
      <c r="Y18">
        <f t="shared" si="8"/>
        <v>1</v>
      </c>
      <c r="Z18">
        <f t="shared" si="9"/>
        <v>1</v>
      </c>
      <c r="AA18">
        <f t="shared" si="10"/>
        <v>1</v>
      </c>
      <c r="AB18">
        <f t="shared" si="11"/>
        <v>1</v>
      </c>
      <c r="AC18">
        <f t="shared" si="12"/>
        <v>1</v>
      </c>
      <c r="AD18">
        <f t="shared" si="13"/>
        <v>1</v>
      </c>
      <c r="AE18">
        <f t="shared" si="14"/>
        <v>1</v>
      </c>
      <c r="AF18">
        <f t="shared" si="15"/>
        <v>1</v>
      </c>
      <c r="AG18">
        <f t="shared" si="16"/>
        <v>1</v>
      </c>
      <c r="AH18">
        <f t="shared" si="17"/>
        <v>1</v>
      </c>
      <c r="AI18">
        <f t="shared" si="18"/>
        <v>1</v>
      </c>
      <c r="AJ18">
        <f t="shared" si="19"/>
        <v>1</v>
      </c>
      <c r="AK18">
        <f t="shared" si="20"/>
        <v>1</v>
      </c>
      <c r="AL18">
        <f t="shared" si="21"/>
        <v>1</v>
      </c>
      <c r="AM18">
        <f t="shared" si="22"/>
        <v>0</v>
      </c>
      <c r="AO18" t="str">
        <f t="shared" si="23"/>
        <v>;;;;;0;;0;0;0;;;;;;;</v>
      </c>
      <c r="AP18">
        <f t="shared" si="24"/>
        <v>1</v>
      </c>
      <c r="AQ18" t="str">
        <f t="shared" si="25"/>
        <v/>
      </c>
      <c r="AS18">
        <f t="shared" si="26"/>
        <v>0</v>
      </c>
      <c r="AT18">
        <f t="shared" si="27"/>
        <v>0</v>
      </c>
      <c r="AU18">
        <f t="shared" si="28"/>
        <v>0</v>
      </c>
      <c r="AV18">
        <f t="shared" si="29"/>
        <v>0</v>
      </c>
      <c r="AW18">
        <f t="shared" si="30"/>
        <v>0</v>
      </c>
      <c r="AX18">
        <f t="shared" si="31"/>
        <v>0</v>
      </c>
      <c r="AY18">
        <f t="shared" si="32"/>
        <v>0</v>
      </c>
      <c r="AZ18">
        <f t="shared" si="33"/>
        <v>0</v>
      </c>
      <c r="BC18">
        <f t="shared" si="1"/>
        <v>0</v>
      </c>
      <c r="BD18" t="str">
        <f t="shared" si="34"/>
        <v/>
      </c>
      <c r="BE18" s="24" t="str">
        <f>IF(BC18=0,"",IF(BC18="Nincs kapcsolódó bizonylat",0,IF(ISERROR(VLOOKUP(BC18,Bizonylat!AU:BL,6,FALSE)),BC18,VLOOKUP(BC18,Bizonylat!AU:BL,6,FALSE))))</f>
        <v/>
      </c>
      <c r="BF18">
        <f t="shared" si="35"/>
        <v>0</v>
      </c>
      <c r="BG18">
        <f t="shared" si="36"/>
        <v>0</v>
      </c>
      <c r="BH18">
        <f t="shared" si="37"/>
        <v>0</v>
      </c>
      <c r="BI18">
        <f t="shared" si="3"/>
        <v>0</v>
      </c>
      <c r="BJ18">
        <f t="shared" si="38"/>
        <v>0</v>
      </c>
      <c r="BK18">
        <f t="shared" si="39"/>
        <v>0</v>
      </c>
      <c r="BL18">
        <f t="shared" si="40"/>
        <v>0</v>
      </c>
      <c r="BM18">
        <f t="shared" si="41"/>
        <v>0</v>
      </c>
      <c r="BN18">
        <f t="shared" si="42"/>
        <v>0</v>
      </c>
      <c r="BO18" t="str">
        <f t="shared" si="43"/>
        <v/>
      </c>
      <c r="BP18" t="str">
        <f t="shared" si="44"/>
        <v/>
      </c>
      <c r="BQ18" t="str">
        <f t="shared" si="45"/>
        <v/>
      </c>
      <c r="BR18" t="str">
        <f t="shared" si="46"/>
        <v/>
      </c>
      <c r="BS18">
        <f t="shared" si="47"/>
        <v>0</v>
      </c>
      <c r="CE18" s="14" t="s">
        <v>136</v>
      </c>
      <c r="CG18" t="str">
        <f>IF(AND(Bizonylat!V18=0,Bizonylat!AG18=0),Bizonylat!AU18,"")</f>
        <v/>
      </c>
      <c r="ET18" s="10"/>
    </row>
    <row r="19" spans="1:150">
      <c r="A19" s="23" t="str">
        <f t="shared" si="48"/>
        <v/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0"/>
      <c r="S19" s="62"/>
      <c r="T19" t="str">
        <f t="shared" si="5"/>
        <v>vége</v>
      </c>
      <c r="W19">
        <f t="shared" si="6"/>
        <v>1</v>
      </c>
      <c r="X19">
        <f t="shared" si="7"/>
        <v>1</v>
      </c>
      <c r="Y19">
        <f t="shared" si="8"/>
        <v>1</v>
      </c>
      <c r="Z19">
        <f t="shared" si="9"/>
        <v>1</v>
      </c>
      <c r="AA19">
        <f t="shared" si="10"/>
        <v>1</v>
      </c>
      <c r="AB19">
        <f t="shared" si="11"/>
        <v>1</v>
      </c>
      <c r="AC19">
        <f t="shared" si="12"/>
        <v>1</v>
      </c>
      <c r="AD19">
        <f t="shared" si="13"/>
        <v>1</v>
      </c>
      <c r="AE19">
        <f t="shared" si="14"/>
        <v>1</v>
      </c>
      <c r="AF19">
        <f t="shared" si="15"/>
        <v>1</v>
      </c>
      <c r="AG19">
        <f t="shared" si="16"/>
        <v>1</v>
      </c>
      <c r="AH19">
        <f t="shared" si="17"/>
        <v>1</v>
      </c>
      <c r="AI19">
        <f t="shared" si="18"/>
        <v>1</v>
      </c>
      <c r="AJ19">
        <f t="shared" si="19"/>
        <v>1</v>
      </c>
      <c r="AK19">
        <f t="shared" si="20"/>
        <v>1</v>
      </c>
      <c r="AL19">
        <f t="shared" si="21"/>
        <v>1</v>
      </c>
      <c r="AM19">
        <f t="shared" si="22"/>
        <v>0</v>
      </c>
      <c r="AO19" t="str">
        <f t="shared" si="23"/>
        <v>;;;;;0;;0;0;0;;;;;;;</v>
      </c>
      <c r="AP19">
        <f t="shared" si="24"/>
        <v>1</v>
      </c>
      <c r="AQ19" t="str">
        <f t="shared" si="25"/>
        <v/>
      </c>
      <c r="AS19">
        <f t="shared" si="26"/>
        <v>0</v>
      </c>
      <c r="AT19">
        <f t="shared" si="27"/>
        <v>0</v>
      </c>
      <c r="AU19">
        <f t="shared" si="28"/>
        <v>0</v>
      </c>
      <c r="AV19">
        <f t="shared" si="29"/>
        <v>0</v>
      </c>
      <c r="AW19">
        <f t="shared" si="30"/>
        <v>0</v>
      </c>
      <c r="AX19">
        <f t="shared" si="31"/>
        <v>0</v>
      </c>
      <c r="AY19">
        <f t="shared" si="32"/>
        <v>0</v>
      </c>
      <c r="AZ19">
        <f t="shared" si="33"/>
        <v>0</v>
      </c>
      <c r="BC19">
        <f t="shared" si="1"/>
        <v>0</v>
      </c>
      <c r="BD19" t="str">
        <f t="shared" si="34"/>
        <v/>
      </c>
      <c r="BE19" s="24" t="str">
        <f>IF(BC19=0,"",IF(BC19="Nincs kapcsolódó bizonylat",0,IF(ISERROR(VLOOKUP(BC19,Bizonylat!AU:BL,6,FALSE)),BC19,VLOOKUP(BC19,Bizonylat!AU:BL,6,FALSE))))</f>
        <v/>
      </c>
      <c r="BF19">
        <f t="shared" si="35"/>
        <v>0</v>
      </c>
      <c r="BG19">
        <f t="shared" si="36"/>
        <v>0</v>
      </c>
      <c r="BH19">
        <f t="shared" si="37"/>
        <v>0</v>
      </c>
      <c r="BI19">
        <f t="shared" si="3"/>
        <v>0</v>
      </c>
      <c r="BJ19">
        <f t="shared" si="38"/>
        <v>0</v>
      </c>
      <c r="BK19">
        <f t="shared" si="39"/>
        <v>0</v>
      </c>
      <c r="BL19">
        <f t="shared" si="40"/>
        <v>0</v>
      </c>
      <c r="BM19">
        <f t="shared" si="41"/>
        <v>0</v>
      </c>
      <c r="BN19">
        <f t="shared" si="42"/>
        <v>0</v>
      </c>
      <c r="BO19" t="str">
        <f t="shared" si="43"/>
        <v/>
      </c>
      <c r="BP19" t="str">
        <f t="shared" si="44"/>
        <v/>
      </c>
      <c r="BQ19" t="str">
        <f t="shared" si="45"/>
        <v/>
      </c>
      <c r="BR19" t="str">
        <f t="shared" si="46"/>
        <v/>
      </c>
      <c r="BS19">
        <f t="shared" si="47"/>
        <v>0</v>
      </c>
      <c r="CE19" s="14" t="s">
        <v>137</v>
      </c>
      <c r="CG19" t="str">
        <f>IF(AND(Bizonylat!V19=0,Bizonylat!AG19=0),Bizonylat!AU19,"")</f>
        <v/>
      </c>
      <c r="ET19" s="10"/>
    </row>
    <row r="20" spans="1:150" ht="26.25">
      <c r="A20" s="23" t="str">
        <f t="shared" si="48"/>
        <v/>
      </c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0"/>
      <c r="S20" s="62"/>
      <c r="T20" t="str">
        <f t="shared" si="5"/>
        <v>vége</v>
      </c>
      <c r="W20">
        <f t="shared" si="6"/>
        <v>1</v>
      </c>
      <c r="X20">
        <f t="shared" si="7"/>
        <v>1</v>
      </c>
      <c r="Y20">
        <f t="shared" si="8"/>
        <v>1</v>
      </c>
      <c r="Z20">
        <f t="shared" si="9"/>
        <v>1</v>
      </c>
      <c r="AA20">
        <f t="shared" si="10"/>
        <v>1</v>
      </c>
      <c r="AB20">
        <f t="shared" si="11"/>
        <v>1</v>
      </c>
      <c r="AC20">
        <f t="shared" si="12"/>
        <v>1</v>
      </c>
      <c r="AD20">
        <f t="shared" si="13"/>
        <v>1</v>
      </c>
      <c r="AE20">
        <f t="shared" si="14"/>
        <v>1</v>
      </c>
      <c r="AF20">
        <f t="shared" si="15"/>
        <v>1</v>
      </c>
      <c r="AG20">
        <f t="shared" si="16"/>
        <v>1</v>
      </c>
      <c r="AH20">
        <f t="shared" si="17"/>
        <v>1</v>
      </c>
      <c r="AI20">
        <f t="shared" si="18"/>
        <v>1</v>
      </c>
      <c r="AJ20">
        <f t="shared" si="19"/>
        <v>1</v>
      </c>
      <c r="AK20">
        <f t="shared" si="20"/>
        <v>1</v>
      </c>
      <c r="AL20">
        <f t="shared" si="21"/>
        <v>1</v>
      </c>
      <c r="AM20">
        <f t="shared" si="22"/>
        <v>0</v>
      </c>
      <c r="AO20" t="str">
        <f t="shared" si="23"/>
        <v>;;;;;0;;0;0;0;;;;;;;</v>
      </c>
      <c r="AP20">
        <f t="shared" si="24"/>
        <v>1</v>
      </c>
      <c r="AQ20" t="str">
        <f t="shared" si="25"/>
        <v/>
      </c>
      <c r="AS20">
        <f t="shared" si="26"/>
        <v>0</v>
      </c>
      <c r="AT20">
        <f t="shared" si="27"/>
        <v>0</v>
      </c>
      <c r="AU20">
        <f t="shared" si="28"/>
        <v>0</v>
      </c>
      <c r="AV20">
        <f t="shared" si="29"/>
        <v>0</v>
      </c>
      <c r="AW20">
        <f t="shared" si="30"/>
        <v>0</v>
      </c>
      <c r="AX20">
        <f t="shared" si="31"/>
        <v>0</v>
      </c>
      <c r="AY20">
        <f t="shared" si="32"/>
        <v>0</v>
      </c>
      <c r="AZ20">
        <f t="shared" si="33"/>
        <v>0</v>
      </c>
      <c r="BC20">
        <f t="shared" si="1"/>
        <v>0</v>
      </c>
      <c r="BD20" t="str">
        <f t="shared" si="34"/>
        <v/>
      </c>
      <c r="BE20" s="24" t="str">
        <f>IF(BC20=0,"",IF(BC20="Nincs kapcsolódó bizonylat",0,IF(ISERROR(VLOOKUP(BC20,Bizonylat!AU:BL,6,FALSE)),BC20,VLOOKUP(BC20,Bizonylat!AU:BL,6,FALSE))))</f>
        <v/>
      </c>
      <c r="BF20">
        <f t="shared" si="35"/>
        <v>0</v>
      </c>
      <c r="BG20">
        <f t="shared" si="36"/>
        <v>0</v>
      </c>
      <c r="BH20">
        <f t="shared" si="37"/>
        <v>0</v>
      </c>
      <c r="BI20">
        <f t="shared" si="3"/>
        <v>0</v>
      </c>
      <c r="BJ20">
        <f t="shared" si="38"/>
        <v>0</v>
      </c>
      <c r="BK20">
        <f t="shared" si="39"/>
        <v>0</v>
      </c>
      <c r="BL20">
        <f t="shared" si="40"/>
        <v>0</v>
      </c>
      <c r="BM20">
        <f t="shared" si="41"/>
        <v>0</v>
      </c>
      <c r="BN20">
        <f t="shared" si="42"/>
        <v>0</v>
      </c>
      <c r="BO20" t="str">
        <f t="shared" si="43"/>
        <v/>
      </c>
      <c r="BP20" t="str">
        <f t="shared" si="44"/>
        <v/>
      </c>
      <c r="BQ20" t="str">
        <f t="shared" si="45"/>
        <v/>
      </c>
      <c r="BR20" t="str">
        <f t="shared" si="46"/>
        <v/>
      </c>
      <c r="BS20">
        <f t="shared" si="47"/>
        <v>0</v>
      </c>
      <c r="CE20" s="14" t="s">
        <v>138</v>
      </c>
      <c r="CG20" t="str">
        <f>IF(AND(Bizonylat!V20=0,Bizonylat!AG20=0),Bizonylat!AU20,"")</f>
        <v/>
      </c>
      <c r="ET20" s="10"/>
    </row>
    <row r="21" spans="1:150">
      <c r="A21" s="23" t="str">
        <f t="shared" si="48"/>
        <v/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0"/>
      <c r="S21" s="62"/>
      <c r="T21" t="str">
        <f t="shared" si="5"/>
        <v>vége</v>
      </c>
      <c r="W21">
        <f t="shared" si="6"/>
        <v>1</v>
      </c>
      <c r="X21">
        <f t="shared" si="7"/>
        <v>1</v>
      </c>
      <c r="Y21">
        <f t="shared" si="8"/>
        <v>1</v>
      </c>
      <c r="Z21">
        <f t="shared" si="9"/>
        <v>1</v>
      </c>
      <c r="AA21">
        <f t="shared" si="10"/>
        <v>1</v>
      </c>
      <c r="AB21">
        <f t="shared" si="11"/>
        <v>1</v>
      </c>
      <c r="AC21">
        <f t="shared" si="12"/>
        <v>1</v>
      </c>
      <c r="AD21">
        <f t="shared" si="13"/>
        <v>1</v>
      </c>
      <c r="AE21">
        <f t="shared" si="14"/>
        <v>1</v>
      </c>
      <c r="AF21">
        <f t="shared" si="15"/>
        <v>1</v>
      </c>
      <c r="AG21">
        <f t="shared" si="16"/>
        <v>1</v>
      </c>
      <c r="AH21">
        <f t="shared" si="17"/>
        <v>1</v>
      </c>
      <c r="AI21">
        <f t="shared" si="18"/>
        <v>1</v>
      </c>
      <c r="AJ21">
        <f t="shared" si="19"/>
        <v>1</v>
      </c>
      <c r="AK21">
        <f t="shared" si="20"/>
        <v>1</v>
      </c>
      <c r="AL21">
        <f t="shared" si="21"/>
        <v>1</v>
      </c>
      <c r="AM21">
        <f t="shared" si="22"/>
        <v>0</v>
      </c>
      <c r="AO21" t="str">
        <f t="shared" si="23"/>
        <v>;;;;;0;;0;0;0;;;;;;;</v>
      </c>
      <c r="AP21">
        <f t="shared" si="24"/>
        <v>1</v>
      </c>
      <c r="AQ21" t="str">
        <f t="shared" si="25"/>
        <v/>
      </c>
      <c r="AS21">
        <f t="shared" si="26"/>
        <v>0</v>
      </c>
      <c r="AT21">
        <f t="shared" si="27"/>
        <v>0</v>
      </c>
      <c r="AU21">
        <f t="shared" si="28"/>
        <v>0</v>
      </c>
      <c r="AV21">
        <f t="shared" si="29"/>
        <v>0</v>
      </c>
      <c r="AW21">
        <f t="shared" si="30"/>
        <v>0</v>
      </c>
      <c r="AX21">
        <f t="shared" si="31"/>
        <v>0</v>
      </c>
      <c r="AY21">
        <f t="shared" si="32"/>
        <v>0</v>
      </c>
      <c r="AZ21">
        <f t="shared" si="33"/>
        <v>0</v>
      </c>
      <c r="BC21">
        <f t="shared" si="1"/>
        <v>0</v>
      </c>
      <c r="BD21" t="str">
        <f t="shared" si="34"/>
        <v/>
      </c>
      <c r="BE21" s="24" t="str">
        <f>IF(BC21=0,"",IF(BC21="Nincs kapcsolódó bizonylat",0,IF(ISERROR(VLOOKUP(BC21,Bizonylat!AU:BL,6,FALSE)),BC21,VLOOKUP(BC21,Bizonylat!AU:BL,6,FALSE))))</f>
        <v/>
      </c>
      <c r="BF21">
        <f t="shared" si="35"/>
        <v>0</v>
      </c>
      <c r="BG21">
        <f t="shared" si="36"/>
        <v>0</v>
      </c>
      <c r="BH21">
        <f t="shared" si="37"/>
        <v>0</v>
      </c>
      <c r="BI21">
        <f t="shared" si="3"/>
        <v>0</v>
      </c>
      <c r="BJ21">
        <f t="shared" si="38"/>
        <v>0</v>
      </c>
      <c r="BK21">
        <f t="shared" si="39"/>
        <v>0</v>
      </c>
      <c r="BL21">
        <f t="shared" si="40"/>
        <v>0</v>
      </c>
      <c r="BM21">
        <f t="shared" si="41"/>
        <v>0</v>
      </c>
      <c r="BN21">
        <f t="shared" si="42"/>
        <v>0</v>
      </c>
      <c r="BO21" t="str">
        <f t="shared" si="43"/>
        <v/>
      </c>
      <c r="BP21" t="str">
        <f t="shared" si="44"/>
        <v/>
      </c>
      <c r="BQ21" t="str">
        <f t="shared" si="45"/>
        <v/>
      </c>
      <c r="BR21" t="str">
        <f t="shared" si="46"/>
        <v/>
      </c>
      <c r="BS21">
        <f t="shared" si="47"/>
        <v>0</v>
      </c>
      <c r="CE21" s="14" t="s">
        <v>139</v>
      </c>
      <c r="CG21" t="str">
        <f>IF(AND(Bizonylat!V21=0,Bizonylat!AG21=0),Bizonylat!AU21,"")</f>
        <v/>
      </c>
      <c r="ET21" s="10"/>
    </row>
    <row r="22" spans="1:150">
      <c r="A22" s="23" t="str">
        <f t="shared" si="48"/>
        <v/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0"/>
      <c r="S22" s="62"/>
      <c r="T22" t="str">
        <f t="shared" si="5"/>
        <v>vége</v>
      </c>
      <c r="W22">
        <f t="shared" si="6"/>
        <v>1</v>
      </c>
      <c r="X22">
        <f t="shared" si="7"/>
        <v>1</v>
      </c>
      <c r="Y22">
        <f t="shared" si="8"/>
        <v>1</v>
      </c>
      <c r="Z22">
        <f t="shared" si="9"/>
        <v>1</v>
      </c>
      <c r="AA22">
        <f t="shared" si="10"/>
        <v>1</v>
      </c>
      <c r="AB22">
        <f t="shared" si="11"/>
        <v>1</v>
      </c>
      <c r="AC22">
        <f t="shared" si="12"/>
        <v>1</v>
      </c>
      <c r="AD22">
        <f t="shared" si="13"/>
        <v>1</v>
      </c>
      <c r="AE22">
        <f t="shared" si="14"/>
        <v>1</v>
      </c>
      <c r="AF22">
        <f t="shared" si="15"/>
        <v>1</v>
      </c>
      <c r="AG22">
        <f t="shared" si="16"/>
        <v>1</v>
      </c>
      <c r="AH22">
        <f t="shared" si="17"/>
        <v>1</v>
      </c>
      <c r="AI22">
        <f t="shared" si="18"/>
        <v>1</v>
      </c>
      <c r="AJ22">
        <f t="shared" si="19"/>
        <v>1</v>
      </c>
      <c r="AK22">
        <f t="shared" si="20"/>
        <v>1</v>
      </c>
      <c r="AL22">
        <f t="shared" si="21"/>
        <v>1</v>
      </c>
      <c r="AM22">
        <f t="shared" si="22"/>
        <v>0</v>
      </c>
      <c r="AO22" t="str">
        <f t="shared" si="23"/>
        <v>;;;;;0;;0;0;0;;;;;;;</v>
      </c>
      <c r="AP22">
        <f t="shared" si="24"/>
        <v>1</v>
      </c>
      <c r="AQ22" t="str">
        <f t="shared" si="25"/>
        <v/>
      </c>
      <c r="AS22">
        <f t="shared" si="26"/>
        <v>0</v>
      </c>
      <c r="AT22">
        <f t="shared" si="27"/>
        <v>0</v>
      </c>
      <c r="AU22">
        <f t="shared" si="28"/>
        <v>0</v>
      </c>
      <c r="AV22">
        <f t="shared" si="29"/>
        <v>0</v>
      </c>
      <c r="AW22">
        <f t="shared" si="30"/>
        <v>0</v>
      </c>
      <c r="AX22">
        <f t="shared" si="31"/>
        <v>0</v>
      </c>
      <c r="AY22">
        <f t="shared" si="32"/>
        <v>0</v>
      </c>
      <c r="AZ22">
        <f t="shared" si="33"/>
        <v>0</v>
      </c>
      <c r="BC22">
        <f t="shared" si="1"/>
        <v>0</v>
      </c>
      <c r="BD22" t="str">
        <f t="shared" si="34"/>
        <v/>
      </c>
      <c r="BE22" s="24" t="str">
        <f>IF(BC22=0,"",IF(BC22="Nincs kapcsolódó bizonylat",0,IF(ISERROR(VLOOKUP(BC22,Bizonylat!AU:BL,6,FALSE)),BC22,VLOOKUP(BC22,Bizonylat!AU:BL,6,FALSE))))</f>
        <v/>
      </c>
      <c r="BF22">
        <f t="shared" si="35"/>
        <v>0</v>
      </c>
      <c r="BG22">
        <f t="shared" si="36"/>
        <v>0</v>
      </c>
      <c r="BH22">
        <f t="shared" si="37"/>
        <v>0</v>
      </c>
      <c r="BI22">
        <f t="shared" si="3"/>
        <v>0</v>
      </c>
      <c r="BJ22">
        <f t="shared" si="38"/>
        <v>0</v>
      </c>
      <c r="BK22">
        <f t="shared" si="39"/>
        <v>0</v>
      </c>
      <c r="BL22">
        <f t="shared" si="40"/>
        <v>0</v>
      </c>
      <c r="BM22">
        <f t="shared" si="41"/>
        <v>0</v>
      </c>
      <c r="BN22">
        <f t="shared" si="42"/>
        <v>0</v>
      </c>
      <c r="BO22" t="str">
        <f t="shared" si="43"/>
        <v/>
      </c>
      <c r="BP22" t="str">
        <f t="shared" si="44"/>
        <v/>
      </c>
      <c r="BQ22" t="str">
        <f t="shared" si="45"/>
        <v/>
      </c>
      <c r="BR22" t="str">
        <f t="shared" si="46"/>
        <v/>
      </c>
      <c r="BS22">
        <f t="shared" si="47"/>
        <v>0</v>
      </c>
      <c r="CE22" s="14" t="s">
        <v>140</v>
      </c>
      <c r="CG22" t="str">
        <f>IF(AND(Bizonylat!V22=0,Bizonylat!AG22=0),Bizonylat!AU22,"")</f>
        <v/>
      </c>
      <c r="ET22" s="10"/>
    </row>
    <row r="23" spans="1:150">
      <c r="A23" s="23" t="str">
        <f t="shared" si="48"/>
        <v/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0"/>
      <c r="S23" s="62"/>
      <c r="T23" t="str">
        <f t="shared" si="5"/>
        <v>vége</v>
      </c>
      <c r="W23">
        <f t="shared" si="6"/>
        <v>1</v>
      </c>
      <c r="X23">
        <f t="shared" si="7"/>
        <v>1</v>
      </c>
      <c r="Y23">
        <f t="shared" si="8"/>
        <v>1</v>
      </c>
      <c r="Z23">
        <f t="shared" si="9"/>
        <v>1</v>
      </c>
      <c r="AA23">
        <f t="shared" si="10"/>
        <v>1</v>
      </c>
      <c r="AB23">
        <f t="shared" si="11"/>
        <v>1</v>
      </c>
      <c r="AC23">
        <f t="shared" si="12"/>
        <v>1</v>
      </c>
      <c r="AD23">
        <f t="shared" si="13"/>
        <v>1</v>
      </c>
      <c r="AE23">
        <f t="shared" si="14"/>
        <v>1</v>
      </c>
      <c r="AF23">
        <f t="shared" si="15"/>
        <v>1</v>
      </c>
      <c r="AG23">
        <f t="shared" si="16"/>
        <v>1</v>
      </c>
      <c r="AH23">
        <f t="shared" si="17"/>
        <v>1</v>
      </c>
      <c r="AI23">
        <f t="shared" si="18"/>
        <v>1</v>
      </c>
      <c r="AJ23">
        <f t="shared" si="19"/>
        <v>1</v>
      </c>
      <c r="AK23">
        <f t="shared" si="20"/>
        <v>1</v>
      </c>
      <c r="AL23">
        <f t="shared" si="21"/>
        <v>1</v>
      </c>
      <c r="AM23">
        <f t="shared" si="22"/>
        <v>0</v>
      </c>
      <c r="AO23" t="str">
        <f t="shared" si="23"/>
        <v>;;;;;0;;0;0;0;;;;;;;</v>
      </c>
      <c r="AP23">
        <f t="shared" si="24"/>
        <v>1</v>
      </c>
      <c r="AQ23" t="str">
        <f t="shared" si="25"/>
        <v/>
      </c>
      <c r="AS23">
        <f t="shared" si="26"/>
        <v>0</v>
      </c>
      <c r="AT23">
        <f t="shared" si="27"/>
        <v>0</v>
      </c>
      <c r="AU23">
        <f t="shared" si="28"/>
        <v>0</v>
      </c>
      <c r="AV23">
        <f t="shared" si="29"/>
        <v>0</v>
      </c>
      <c r="AW23">
        <f t="shared" si="30"/>
        <v>0</v>
      </c>
      <c r="AX23">
        <f t="shared" si="31"/>
        <v>0</v>
      </c>
      <c r="AY23">
        <f t="shared" si="32"/>
        <v>0</v>
      </c>
      <c r="AZ23">
        <f t="shared" si="33"/>
        <v>0</v>
      </c>
      <c r="BC23">
        <f t="shared" si="1"/>
        <v>0</v>
      </c>
      <c r="BD23" t="str">
        <f t="shared" si="34"/>
        <v/>
      </c>
      <c r="BE23" s="24" t="str">
        <f>IF(BC23=0,"",IF(BC23="Nincs kapcsolódó bizonylat",0,IF(ISERROR(VLOOKUP(BC23,Bizonylat!AU:BL,6,FALSE)),BC23,VLOOKUP(BC23,Bizonylat!AU:BL,6,FALSE))))</f>
        <v/>
      </c>
      <c r="BF23">
        <f t="shared" si="35"/>
        <v>0</v>
      </c>
      <c r="BG23">
        <f t="shared" si="36"/>
        <v>0</v>
      </c>
      <c r="BH23">
        <f t="shared" si="37"/>
        <v>0</v>
      </c>
      <c r="BI23">
        <f t="shared" si="3"/>
        <v>0</v>
      </c>
      <c r="BJ23">
        <f t="shared" si="38"/>
        <v>0</v>
      </c>
      <c r="BK23">
        <f t="shared" si="39"/>
        <v>0</v>
      </c>
      <c r="BL23">
        <f t="shared" si="40"/>
        <v>0</v>
      </c>
      <c r="BM23">
        <f t="shared" si="41"/>
        <v>0</v>
      </c>
      <c r="BN23">
        <f t="shared" si="42"/>
        <v>0</v>
      </c>
      <c r="BO23" t="str">
        <f t="shared" si="43"/>
        <v/>
      </c>
      <c r="BP23" t="str">
        <f t="shared" si="44"/>
        <v/>
      </c>
      <c r="BQ23" t="str">
        <f t="shared" si="45"/>
        <v/>
      </c>
      <c r="BR23" t="str">
        <f t="shared" si="46"/>
        <v/>
      </c>
      <c r="BS23">
        <f t="shared" si="47"/>
        <v>0</v>
      </c>
      <c r="CE23" s="14" t="s">
        <v>141</v>
      </c>
      <c r="CG23" t="str">
        <f>IF(AND(Bizonylat!V23=0,Bizonylat!AG23=0),Bizonylat!AU23,"")</f>
        <v/>
      </c>
      <c r="ET23" s="10"/>
    </row>
    <row r="24" spans="1:150">
      <c r="A24" s="23" t="str">
        <f t="shared" si="48"/>
        <v/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0"/>
      <c r="S24" s="62"/>
      <c r="T24" t="str">
        <f t="shared" si="5"/>
        <v>vége</v>
      </c>
      <c r="W24">
        <f t="shared" si="6"/>
        <v>1</v>
      </c>
      <c r="X24">
        <f t="shared" si="7"/>
        <v>1</v>
      </c>
      <c r="Y24">
        <f t="shared" si="8"/>
        <v>1</v>
      </c>
      <c r="Z24">
        <f t="shared" si="9"/>
        <v>1</v>
      </c>
      <c r="AA24">
        <f t="shared" si="10"/>
        <v>1</v>
      </c>
      <c r="AB24">
        <f t="shared" si="11"/>
        <v>1</v>
      </c>
      <c r="AC24">
        <f t="shared" si="12"/>
        <v>1</v>
      </c>
      <c r="AD24">
        <f t="shared" si="13"/>
        <v>1</v>
      </c>
      <c r="AE24">
        <f t="shared" si="14"/>
        <v>1</v>
      </c>
      <c r="AF24">
        <f t="shared" si="15"/>
        <v>1</v>
      </c>
      <c r="AG24">
        <f t="shared" si="16"/>
        <v>1</v>
      </c>
      <c r="AH24">
        <f t="shared" si="17"/>
        <v>1</v>
      </c>
      <c r="AI24">
        <f t="shared" si="18"/>
        <v>1</v>
      </c>
      <c r="AJ24">
        <f t="shared" si="19"/>
        <v>1</v>
      </c>
      <c r="AK24">
        <f t="shared" si="20"/>
        <v>1</v>
      </c>
      <c r="AL24">
        <f t="shared" si="21"/>
        <v>1</v>
      </c>
      <c r="AM24">
        <f t="shared" si="22"/>
        <v>0</v>
      </c>
      <c r="AO24" t="str">
        <f t="shared" si="23"/>
        <v>;;;;;0;;0;0;0;;;;;;;</v>
      </c>
      <c r="AP24">
        <f t="shared" si="24"/>
        <v>1</v>
      </c>
      <c r="AQ24" t="str">
        <f t="shared" si="25"/>
        <v/>
      </c>
      <c r="AS24">
        <f t="shared" si="26"/>
        <v>0</v>
      </c>
      <c r="AT24">
        <f t="shared" si="27"/>
        <v>0</v>
      </c>
      <c r="AU24">
        <f t="shared" si="28"/>
        <v>0</v>
      </c>
      <c r="AV24">
        <f t="shared" si="29"/>
        <v>0</v>
      </c>
      <c r="AW24">
        <f t="shared" si="30"/>
        <v>0</v>
      </c>
      <c r="AX24">
        <f t="shared" si="31"/>
        <v>0</v>
      </c>
      <c r="AY24">
        <f t="shared" si="32"/>
        <v>0</v>
      </c>
      <c r="AZ24">
        <f t="shared" si="33"/>
        <v>0</v>
      </c>
      <c r="BC24">
        <f t="shared" si="1"/>
        <v>0</v>
      </c>
      <c r="BD24" t="str">
        <f t="shared" si="34"/>
        <v/>
      </c>
      <c r="BE24" s="24" t="str">
        <f>IF(BC24=0,"",IF(BC24="Nincs kapcsolódó bizonylat",0,IF(ISERROR(VLOOKUP(BC24,Bizonylat!AU:BL,6,FALSE)),BC24,VLOOKUP(BC24,Bizonylat!AU:BL,6,FALSE))))</f>
        <v/>
      </c>
      <c r="BF24">
        <f t="shared" si="35"/>
        <v>0</v>
      </c>
      <c r="BG24">
        <f t="shared" si="36"/>
        <v>0</v>
      </c>
      <c r="BH24">
        <f t="shared" si="37"/>
        <v>0</v>
      </c>
      <c r="BI24">
        <f t="shared" si="3"/>
        <v>0</v>
      </c>
      <c r="BJ24">
        <f t="shared" si="38"/>
        <v>0</v>
      </c>
      <c r="BK24">
        <f t="shared" si="39"/>
        <v>0</v>
      </c>
      <c r="BL24">
        <f t="shared" si="40"/>
        <v>0</v>
      </c>
      <c r="BM24">
        <f t="shared" si="41"/>
        <v>0</v>
      </c>
      <c r="BN24">
        <f t="shared" si="42"/>
        <v>0</v>
      </c>
      <c r="BO24" t="str">
        <f t="shared" si="43"/>
        <v/>
      </c>
      <c r="BP24" t="str">
        <f t="shared" si="44"/>
        <v/>
      </c>
      <c r="BQ24" t="str">
        <f t="shared" si="45"/>
        <v/>
      </c>
      <c r="BR24" t="str">
        <f t="shared" si="46"/>
        <v/>
      </c>
      <c r="BS24">
        <f t="shared" si="47"/>
        <v>0</v>
      </c>
      <c r="CE24" s="14" t="s">
        <v>142</v>
      </c>
      <c r="CG24" t="str">
        <f>IF(AND(Bizonylat!V24=0,Bizonylat!AG24=0),Bizonylat!AU24,"")</f>
        <v/>
      </c>
      <c r="ET24" s="10"/>
    </row>
    <row r="25" spans="1:150">
      <c r="A25" s="23" t="str">
        <f t="shared" si="48"/>
        <v/>
      </c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0"/>
      <c r="S25" s="62"/>
      <c r="T25" t="str">
        <f t="shared" si="5"/>
        <v>vége</v>
      </c>
      <c r="W25">
        <f t="shared" si="6"/>
        <v>1</v>
      </c>
      <c r="X25">
        <f t="shared" si="7"/>
        <v>1</v>
      </c>
      <c r="Y25">
        <f t="shared" si="8"/>
        <v>1</v>
      </c>
      <c r="Z25">
        <f t="shared" si="9"/>
        <v>1</v>
      </c>
      <c r="AA25">
        <f t="shared" si="10"/>
        <v>1</v>
      </c>
      <c r="AB25">
        <f t="shared" si="11"/>
        <v>1</v>
      </c>
      <c r="AC25">
        <f t="shared" si="12"/>
        <v>1</v>
      </c>
      <c r="AD25">
        <f t="shared" si="13"/>
        <v>1</v>
      </c>
      <c r="AE25">
        <f t="shared" si="14"/>
        <v>1</v>
      </c>
      <c r="AF25">
        <f t="shared" si="15"/>
        <v>1</v>
      </c>
      <c r="AG25">
        <f t="shared" si="16"/>
        <v>1</v>
      </c>
      <c r="AH25">
        <f t="shared" si="17"/>
        <v>1</v>
      </c>
      <c r="AI25">
        <f t="shared" si="18"/>
        <v>1</v>
      </c>
      <c r="AJ25">
        <f t="shared" si="19"/>
        <v>1</v>
      </c>
      <c r="AK25">
        <f t="shared" si="20"/>
        <v>1</v>
      </c>
      <c r="AL25">
        <f t="shared" si="21"/>
        <v>1</v>
      </c>
      <c r="AM25">
        <f t="shared" si="22"/>
        <v>0</v>
      </c>
      <c r="AO25" t="str">
        <f t="shared" si="23"/>
        <v>;;;;;0;;0;0;0;;;;;;;</v>
      </c>
      <c r="AP25">
        <f t="shared" si="24"/>
        <v>1</v>
      </c>
      <c r="AQ25" t="str">
        <f t="shared" si="25"/>
        <v/>
      </c>
      <c r="AS25">
        <f t="shared" si="26"/>
        <v>0</v>
      </c>
      <c r="AT25">
        <f t="shared" si="27"/>
        <v>0</v>
      </c>
      <c r="AU25">
        <f t="shared" si="28"/>
        <v>0</v>
      </c>
      <c r="AV25">
        <f t="shared" si="29"/>
        <v>0</v>
      </c>
      <c r="AW25">
        <f t="shared" si="30"/>
        <v>0</v>
      </c>
      <c r="AX25">
        <f t="shared" si="31"/>
        <v>0</v>
      </c>
      <c r="AY25">
        <f t="shared" si="32"/>
        <v>0</v>
      </c>
      <c r="AZ25">
        <f t="shared" si="33"/>
        <v>0</v>
      </c>
      <c r="BC25">
        <f t="shared" si="1"/>
        <v>0</v>
      </c>
      <c r="BD25" t="str">
        <f t="shared" si="34"/>
        <v/>
      </c>
      <c r="BE25" s="24" t="str">
        <f>IF(BC25=0,"",IF(BC25="Nincs kapcsolódó bizonylat",0,IF(ISERROR(VLOOKUP(BC25,Bizonylat!AU:BL,6,FALSE)),BC25,VLOOKUP(BC25,Bizonylat!AU:BL,6,FALSE))))</f>
        <v/>
      </c>
      <c r="BF25">
        <f t="shared" si="35"/>
        <v>0</v>
      </c>
      <c r="BG25">
        <f t="shared" si="36"/>
        <v>0</v>
      </c>
      <c r="BH25">
        <f t="shared" si="37"/>
        <v>0</v>
      </c>
      <c r="BI25">
        <f t="shared" si="3"/>
        <v>0</v>
      </c>
      <c r="BJ25">
        <f t="shared" si="38"/>
        <v>0</v>
      </c>
      <c r="BK25">
        <f t="shared" si="39"/>
        <v>0</v>
      </c>
      <c r="BL25">
        <f t="shared" si="40"/>
        <v>0</v>
      </c>
      <c r="BM25">
        <f t="shared" si="41"/>
        <v>0</v>
      </c>
      <c r="BN25">
        <f t="shared" si="42"/>
        <v>0</v>
      </c>
      <c r="BO25" t="str">
        <f t="shared" si="43"/>
        <v/>
      </c>
      <c r="BP25" t="str">
        <f t="shared" si="44"/>
        <v/>
      </c>
      <c r="BQ25" t="str">
        <f t="shared" si="45"/>
        <v/>
      </c>
      <c r="BR25" t="str">
        <f t="shared" si="46"/>
        <v/>
      </c>
      <c r="BS25">
        <f t="shared" si="47"/>
        <v>0</v>
      </c>
      <c r="CE25" s="14" t="s">
        <v>143</v>
      </c>
      <c r="CG25" t="str">
        <f>IF(AND(Bizonylat!V25=0,Bizonylat!AG25=0),Bizonylat!AU25,"")</f>
        <v/>
      </c>
      <c r="ET25" s="10"/>
    </row>
    <row r="26" spans="1:150">
      <c r="A26" s="23" t="str">
        <f t="shared" si="48"/>
        <v/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0"/>
      <c r="S26" s="62"/>
      <c r="T26" t="str">
        <f t="shared" si="5"/>
        <v>vége</v>
      </c>
      <c r="W26">
        <f t="shared" si="6"/>
        <v>1</v>
      </c>
      <c r="X26">
        <f t="shared" si="7"/>
        <v>1</v>
      </c>
      <c r="Y26">
        <f t="shared" si="8"/>
        <v>1</v>
      </c>
      <c r="Z26">
        <f t="shared" si="9"/>
        <v>1</v>
      </c>
      <c r="AA26">
        <f t="shared" si="10"/>
        <v>1</v>
      </c>
      <c r="AB26">
        <f t="shared" si="11"/>
        <v>1</v>
      </c>
      <c r="AC26">
        <f t="shared" si="12"/>
        <v>1</v>
      </c>
      <c r="AD26">
        <f t="shared" si="13"/>
        <v>1</v>
      </c>
      <c r="AE26">
        <f t="shared" si="14"/>
        <v>1</v>
      </c>
      <c r="AF26">
        <f t="shared" si="15"/>
        <v>1</v>
      </c>
      <c r="AG26">
        <f t="shared" si="16"/>
        <v>1</v>
      </c>
      <c r="AH26">
        <f t="shared" si="17"/>
        <v>1</v>
      </c>
      <c r="AI26">
        <f t="shared" si="18"/>
        <v>1</v>
      </c>
      <c r="AJ26">
        <f t="shared" si="19"/>
        <v>1</v>
      </c>
      <c r="AK26">
        <f t="shared" si="20"/>
        <v>1</v>
      </c>
      <c r="AL26">
        <f t="shared" si="21"/>
        <v>1</v>
      </c>
      <c r="AM26">
        <f t="shared" si="22"/>
        <v>0</v>
      </c>
      <c r="AO26" t="str">
        <f t="shared" si="23"/>
        <v>;;;;;0;;0;0;0;;;;;;;</v>
      </c>
      <c r="AP26">
        <f t="shared" si="24"/>
        <v>1</v>
      </c>
      <c r="AQ26" t="str">
        <f t="shared" si="25"/>
        <v/>
      </c>
      <c r="AS26">
        <f t="shared" si="26"/>
        <v>0</v>
      </c>
      <c r="AT26">
        <f t="shared" si="27"/>
        <v>0</v>
      </c>
      <c r="AU26">
        <f t="shared" si="28"/>
        <v>0</v>
      </c>
      <c r="AV26">
        <f t="shared" si="29"/>
        <v>0</v>
      </c>
      <c r="AW26">
        <f t="shared" si="30"/>
        <v>0</v>
      </c>
      <c r="AX26">
        <f t="shared" si="31"/>
        <v>0</v>
      </c>
      <c r="AY26">
        <f t="shared" si="32"/>
        <v>0</v>
      </c>
      <c r="AZ26">
        <f t="shared" si="33"/>
        <v>0</v>
      </c>
      <c r="BC26">
        <f t="shared" si="1"/>
        <v>0</v>
      </c>
      <c r="BD26" t="str">
        <f t="shared" si="34"/>
        <v/>
      </c>
      <c r="BE26" s="24" t="str">
        <f>IF(BC26=0,"",IF(BC26="Nincs kapcsolódó bizonylat",0,IF(ISERROR(VLOOKUP(BC26,Bizonylat!AU:BL,6,FALSE)),BC26,VLOOKUP(BC26,Bizonylat!AU:BL,6,FALSE))))</f>
        <v/>
      </c>
      <c r="BF26">
        <f t="shared" si="35"/>
        <v>0</v>
      </c>
      <c r="BG26">
        <f t="shared" si="36"/>
        <v>0</v>
      </c>
      <c r="BH26">
        <f t="shared" si="37"/>
        <v>0</v>
      </c>
      <c r="BI26">
        <f t="shared" si="3"/>
        <v>0</v>
      </c>
      <c r="BJ26">
        <f t="shared" si="38"/>
        <v>0</v>
      </c>
      <c r="BK26">
        <f t="shared" si="39"/>
        <v>0</v>
      </c>
      <c r="BL26">
        <f t="shared" si="40"/>
        <v>0</v>
      </c>
      <c r="BM26">
        <f t="shared" si="41"/>
        <v>0</v>
      </c>
      <c r="BN26">
        <f t="shared" si="42"/>
        <v>0</v>
      </c>
      <c r="BO26" t="str">
        <f t="shared" si="43"/>
        <v/>
      </c>
      <c r="BP26" t="str">
        <f t="shared" si="44"/>
        <v/>
      </c>
      <c r="BQ26" t="str">
        <f t="shared" si="45"/>
        <v/>
      </c>
      <c r="BR26" t="str">
        <f t="shared" si="46"/>
        <v/>
      </c>
      <c r="BS26">
        <f t="shared" si="47"/>
        <v>0</v>
      </c>
      <c r="CE26" s="14" t="s">
        <v>144</v>
      </c>
      <c r="CG26" t="str">
        <f>IF(AND(Bizonylat!V26=0,Bizonylat!AG26=0),Bizonylat!AU26,"")</f>
        <v/>
      </c>
      <c r="ET26" s="10"/>
    </row>
    <row r="27" spans="1:150">
      <c r="A27" s="23" t="str">
        <f t="shared" si="48"/>
        <v/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0"/>
      <c r="S27" s="62"/>
      <c r="T27" t="str">
        <f t="shared" si="5"/>
        <v>vége</v>
      </c>
      <c r="W27">
        <f t="shared" si="6"/>
        <v>1</v>
      </c>
      <c r="X27">
        <f t="shared" si="7"/>
        <v>1</v>
      </c>
      <c r="Y27">
        <f t="shared" si="8"/>
        <v>1</v>
      </c>
      <c r="Z27">
        <f t="shared" si="9"/>
        <v>1</v>
      </c>
      <c r="AA27">
        <f t="shared" si="10"/>
        <v>1</v>
      </c>
      <c r="AB27">
        <f t="shared" si="11"/>
        <v>1</v>
      </c>
      <c r="AC27">
        <f t="shared" si="12"/>
        <v>1</v>
      </c>
      <c r="AD27">
        <f t="shared" si="13"/>
        <v>1</v>
      </c>
      <c r="AE27">
        <f t="shared" si="14"/>
        <v>1</v>
      </c>
      <c r="AF27">
        <f t="shared" si="15"/>
        <v>1</v>
      </c>
      <c r="AG27">
        <f t="shared" si="16"/>
        <v>1</v>
      </c>
      <c r="AH27">
        <f t="shared" si="17"/>
        <v>1</v>
      </c>
      <c r="AI27">
        <f t="shared" si="18"/>
        <v>1</v>
      </c>
      <c r="AJ27">
        <f t="shared" si="19"/>
        <v>1</v>
      </c>
      <c r="AK27">
        <f t="shared" si="20"/>
        <v>1</v>
      </c>
      <c r="AL27">
        <f t="shared" si="21"/>
        <v>1</v>
      </c>
      <c r="AM27">
        <f t="shared" si="22"/>
        <v>0</v>
      </c>
      <c r="AO27" t="str">
        <f t="shared" si="23"/>
        <v>;;;;;0;;0;0;0;;;;;;;</v>
      </c>
      <c r="AP27">
        <f t="shared" si="24"/>
        <v>1</v>
      </c>
      <c r="AQ27" t="str">
        <f t="shared" si="25"/>
        <v/>
      </c>
      <c r="AS27">
        <f t="shared" si="26"/>
        <v>0</v>
      </c>
      <c r="AT27">
        <f t="shared" si="27"/>
        <v>0</v>
      </c>
      <c r="AU27">
        <f t="shared" si="28"/>
        <v>0</v>
      </c>
      <c r="AV27">
        <f t="shared" si="29"/>
        <v>0</v>
      </c>
      <c r="AW27">
        <f t="shared" si="30"/>
        <v>0</v>
      </c>
      <c r="AX27">
        <f t="shared" si="31"/>
        <v>0</v>
      </c>
      <c r="AY27">
        <f t="shared" si="32"/>
        <v>0</v>
      </c>
      <c r="AZ27">
        <f t="shared" si="33"/>
        <v>0</v>
      </c>
      <c r="BC27">
        <f t="shared" si="1"/>
        <v>0</v>
      </c>
      <c r="BD27" t="str">
        <f t="shared" si="34"/>
        <v/>
      </c>
      <c r="BE27" s="24" t="str">
        <f>IF(BC27=0,"",IF(BC27="Nincs kapcsolódó bizonylat",0,IF(ISERROR(VLOOKUP(BC27,Bizonylat!AU:BL,6,FALSE)),BC27,VLOOKUP(BC27,Bizonylat!AU:BL,6,FALSE))))</f>
        <v/>
      </c>
      <c r="BF27">
        <f t="shared" si="35"/>
        <v>0</v>
      </c>
      <c r="BG27">
        <f t="shared" si="36"/>
        <v>0</v>
      </c>
      <c r="BH27">
        <f t="shared" si="37"/>
        <v>0</v>
      </c>
      <c r="BI27">
        <f t="shared" si="3"/>
        <v>0</v>
      </c>
      <c r="BJ27">
        <f t="shared" si="38"/>
        <v>0</v>
      </c>
      <c r="BK27">
        <f t="shared" si="39"/>
        <v>0</v>
      </c>
      <c r="BL27">
        <f t="shared" si="40"/>
        <v>0</v>
      </c>
      <c r="BM27">
        <f t="shared" si="41"/>
        <v>0</v>
      </c>
      <c r="BN27">
        <f t="shared" si="42"/>
        <v>0</v>
      </c>
      <c r="BO27" t="str">
        <f t="shared" si="43"/>
        <v/>
      </c>
      <c r="BP27" t="str">
        <f t="shared" si="44"/>
        <v/>
      </c>
      <c r="BQ27" t="str">
        <f t="shared" si="45"/>
        <v/>
      </c>
      <c r="BR27" t="str">
        <f t="shared" si="46"/>
        <v/>
      </c>
      <c r="BS27">
        <f t="shared" si="47"/>
        <v>0</v>
      </c>
      <c r="CE27" s="14" t="s">
        <v>145</v>
      </c>
      <c r="CG27" t="str">
        <f>IF(AND(Bizonylat!V27=0,Bizonylat!AG27=0),Bizonylat!AU27,"")</f>
        <v/>
      </c>
      <c r="ET27" s="10"/>
    </row>
    <row r="28" spans="1:150" ht="26.25">
      <c r="A28" s="23" t="str">
        <f t="shared" si="48"/>
        <v/>
      </c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0"/>
      <c r="S28" s="63"/>
      <c r="T28" t="str">
        <f t="shared" si="5"/>
        <v>vége</v>
      </c>
      <c r="W28">
        <f t="shared" si="6"/>
        <v>1</v>
      </c>
      <c r="X28">
        <f t="shared" si="7"/>
        <v>1</v>
      </c>
      <c r="Y28">
        <f t="shared" si="8"/>
        <v>1</v>
      </c>
      <c r="Z28">
        <f t="shared" si="9"/>
        <v>1</v>
      </c>
      <c r="AA28">
        <f t="shared" si="10"/>
        <v>1</v>
      </c>
      <c r="AB28">
        <f t="shared" si="11"/>
        <v>1</v>
      </c>
      <c r="AC28">
        <f t="shared" si="12"/>
        <v>1</v>
      </c>
      <c r="AD28">
        <f t="shared" si="13"/>
        <v>1</v>
      </c>
      <c r="AE28">
        <f t="shared" si="14"/>
        <v>1</v>
      </c>
      <c r="AF28">
        <f t="shared" si="15"/>
        <v>1</v>
      </c>
      <c r="AG28">
        <f t="shared" si="16"/>
        <v>1</v>
      </c>
      <c r="AH28">
        <f t="shared" si="17"/>
        <v>1</v>
      </c>
      <c r="AI28">
        <f t="shared" si="18"/>
        <v>1</v>
      </c>
      <c r="AJ28">
        <f t="shared" si="19"/>
        <v>1</v>
      </c>
      <c r="AK28">
        <f t="shared" si="20"/>
        <v>1</v>
      </c>
      <c r="AL28">
        <f t="shared" si="21"/>
        <v>1</v>
      </c>
      <c r="AM28">
        <f t="shared" si="22"/>
        <v>0</v>
      </c>
      <c r="AO28" t="str">
        <f t="shared" si="23"/>
        <v>;;;;;0;;0;0;0;;;;;;;</v>
      </c>
      <c r="AP28">
        <f t="shared" si="24"/>
        <v>1</v>
      </c>
      <c r="AQ28" t="str">
        <f t="shared" si="25"/>
        <v/>
      </c>
      <c r="AS28">
        <f t="shared" si="26"/>
        <v>0</v>
      </c>
      <c r="AT28">
        <f t="shared" si="27"/>
        <v>0</v>
      </c>
      <c r="AU28">
        <f t="shared" si="28"/>
        <v>0</v>
      </c>
      <c r="AV28">
        <f t="shared" si="29"/>
        <v>0</v>
      </c>
      <c r="AW28">
        <f t="shared" si="30"/>
        <v>0</v>
      </c>
      <c r="AX28">
        <f t="shared" si="31"/>
        <v>0</v>
      </c>
      <c r="AY28">
        <f t="shared" si="32"/>
        <v>0</v>
      </c>
      <c r="AZ28">
        <f t="shared" si="33"/>
        <v>0</v>
      </c>
      <c r="BC28">
        <f t="shared" si="1"/>
        <v>0</v>
      </c>
      <c r="BD28" t="str">
        <f t="shared" si="34"/>
        <v/>
      </c>
      <c r="BE28" s="24" t="str">
        <f>IF(BC28=0,"",IF(BC28="Nincs kapcsolódó bizonylat",0,IF(ISERROR(VLOOKUP(BC28,Bizonylat!AU:BL,6,FALSE)),BC28,VLOOKUP(BC28,Bizonylat!AU:BL,6,FALSE))))</f>
        <v/>
      </c>
      <c r="BF28">
        <f t="shared" si="35"/>
        <v>0</v>
      </c>
      <c r="BG28">
        <f t="shared" si="36"/>
        <v>0</v>
      </c>
      <c r="BH28">
        <f t="shared" si="37"/>
        <v>0</v>
      </c>
      <c r="BI28">
        <f t="shared" si="3"/>
        <v>0</v>
      </c>
      <c r="BJ28">
        <f t="shared" si="38"/>
        <v>0</v>
      </c>
      <c r="BK28">
        <f t="shared" si="39"/>
        <v>0</v>
      </c>
      <c r="BL28">
        <f t="shared" si="40"/>
        <v>0</v>
      </c>
      <c r="BM28">
        <f t="shared" si="41"/>
        <v>0</v>
      </c>
      <c r="BN28">
        <f t="shared" si="42"/>
        <v>0</v>
      </c>
      <c r="BO28" t="str">
        <f t="shared" si="43"/>
        <v/>
      </c>
      <c r="BP28" t="str">
        <f t="shared" si="44"/>
        <v/>
      </c>
      <c r="BQ28" t="str">
        <f t="shared" si="45"/>
        <v/>
      </c>
      <c r="BR28" t="str">
        <f t="shared" si="46"/>
        <v/>
      </c>
      <c r="BS28">
        <f t="shared" si="47"/>
        <v>0</v>
      </c>
      <c r="CE28" s="14" t="s">
        <v>146</v>
      </c>
      <c r="CG28" t="str">
        <f>IF(AND(Bizonylat!V28=0,Bizonylat!AG28=0),Bizonylat!AU28,"")</f>
        <v/>
      </c>
      <c r="ET28" s="10"/>
    </row>
    <row r="29" spans="1:150">
      <c r="A29" s="23" t="str">
        <f t="shared" si="48"/>
        <v/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0"/>
      <c r="S29" s="10"/>
      <c r="T29" s="10" t="str">
        <f t="shared" si="5"/>
        <v>vége</v>
      </c>
      <c r="U29" s="10"/>
      <c r="V29" s="10"/>
      <c r="W29" s="10">
        <f t="shared" si="6"/>
        <v>1</v>
      </c>
      <c r="X29" s="10">
        <f t="shared" si="7"/>
        <v>1</v>
      </c>
      <c r="Y29" s="10">
        <f t="shared" si="8"/>
        <v>1</v>
      </c>
      <c r="Z29" s="10">
        <f t="shared" si="9"/>
        <v>1</v>
      </c>
      <c r="AA29" s="10">
        <f t="shared" si="10"/>
        <v>1</v>
      </c>
      <c r="AB29" s="10">
        <f t="shared" si="11"/>
        <v>1</v>
      </c>
      <c r="AC29" s="10">
        <f t="shared" si="12"/>
        <v>1</v>
      </c>
      <c r="AD29" s="10">
        <f t="shared" si="13"/>
        <v>1</v>
      </c>
      <c r="AE29" s="10">
        <f t="shared" si="14"/>
        <v>1</v>
      </c>
      <c r="AF29" s="10">
        <f t="shared" si="15"/>
        <v>1</v>
      </c>
      <c r="AG29" s="10">
        <f t="shared" si="16"/>
        <v>1</v>
      </c>
      <c r="AH29" s="10">
        <f t="shared" si="17"/>
        <v>1</v>
      </c>
      <c r="AI29" s="10">
        <f t="shared" si="18"/>
        <v>1</v>
      </c>
      <c r="AJ29" s="10">
        <f t="shared" si="19"/>
        <v>1</v>
      </c>
      <c r="AK29" s="10">
        <f t="shared" si="20"/>
        <v>1</v>
      </c>
      <c r="AL29" s="10">
        <f t="shared" si="21"/>
        <v>1</v>
      </c>
      <c r="AM29" s="10">
        <f t="shared" si="22"/>
        <v>0</v>
      </c>
      <c r="AN29" s="10"/>
      <c r="AO29" s="10" t="str">
        <f t="shared" si="23"/>
        <v>;;;;;0;;0;0;0;;;;;;;</v>
      </c>
      <c r="AP29" s="10">
        <f t="shared" si="24"/>
        <v>1</v>
      </c>
      <c r="AQ29" s="10" t="str">
        <f t="shared" si="25"/>
        <v/>
      </c>
      <c r="AR29" s="10"/>
      <c r="AS29" s="10">
        <f t="shared" si="26"/>
        <v>0</v>
      </c>
      <c r="AT29" s="10">
        <f t="shared" si="27"/>
        <v>0</v>
      </c>
      <c r="AU29" s="10">
        <f t="shared" si="28"/>
        <v>0</v>
      </c>
      <c r="AV29" s="10">
        <f t="shared" si="29"/>
        <v>0</v>
      </c>
      <c r="AW29" s="10">
        <f t="shared" si="30"/>
        <v>0</v>
      </c>
      <c r="AX29" s="10">
        <f t="shared" si="31"/>
        <v>0</v>
      </c>
      <c r="AY29" s="10">
        <f t="shared" si="32"/>
        <v>0</v>
      </c>
      <c r="AZ29" s="10">
        <f t="shared" si="33"/>
        <v>0</v>
      </c>
      <c r="BA29" s="10"/>
      <c r="BB29" s="10"/>
      <c r="BC29" s="10">
        <f t="shared" si="1"/>
        <v>0</v>
      </c>
      <c r="BD29" s="10" t="str">
        <f t="shared" si="34"/>
        <v/>
      </c>
      <c r="BE29" s="10" t="str">
        <f>IF(BC29=0,"",IF(BC29="Nincs kapcsolódó bizonylat",0,IF(ISERROR(VLOOKUP(BC29,Bizonylat!AU:BL,6,FALSE)),BC29,VLOOKUP(BC29,Bizonylat!AU:BL,6,FALSE))))</f>
        <v/>
      </c>
      <c r="BF29" s="10">
        <f t="shared" si="35"/>
        <v>0</v>
      </c>
      <c r="BG29" s="10">
        <f t="shared" si="36"/>
        <v>0</v>
      </c>
      <c r="BH29" s="10">
        <f t="shared" si="37"/>
        <v>0</v>
      </c>
      <c r="BI29" s="10">
        <f t="shared" si="3"/>
        <v>0</v>
      </c>
      <c r="BJ29" s="10">
        <f t="shared" si="38"/>
        <v>0</v>
      </c>
      <c r="BK29" s="10">
        <f t="shared" si="39"/>
        <v>0</v>
      </c>
      <c r="BL29" s="10">
        <f t="shared" si="40"/>
        <v>0</v>
      </c>
      <c r="BM29" s="10">
        <f t="shared" si="41"/>
        <v>0</v>
      </c>
      <c r="BN29" s="10">
        <f t="shared" si="42"/>
        <v>0</v>
      </c>
      <c r="BO29" s="10" t="str">
        <f t="shared" si="43"/>
        <v/>
      </c>
      <c r="BP29" s="10" t="str">
        <f t="shared" si="44"/>
        <v/>
      </c>
      <c r="BQ29" s="10" t="str">
        <f t="shared" si="45"/>
        <v/>
      </c>
      <c r="BR29" s="10" t="str">
        <f t="shared" si="46"/>
        <v/>
      </c>
      <c r="BS29" s="10">
        <f t="shared" si="47"/>
        <v>0</v>
      </c>
      <c r="BT29" s="10"/>
      <c r="BU29" s="10"/>
      <c r="BV29" s="10"/>
      <c r="BW29" s="10"/>
      <c r="BX29" s="10"/>
      <c r="BY29" s="10"/>
      <c r="BZ29" s="10"/>
      <c r="CA29" s="10"/>
      <c r="CB29" s="10"/>
      <c r="CC29" s="10"/>
      <c r="CD29" s="10"/>
      <c r="CE29" s="42" t="s">
        <v>147</v>
      </c>
      <c r="CF29" s="10"/>
      <c r="CG29" s="10" t="str">
        <f>IF(AND(Bizonylat!V29=0,Bizonylat!AG29=0),Bizonylat!AU29,"")</f>
        <v/>
      </c>
      <c r="CH29" s="10"/>
      <c r="CI29" s="10"/>
      <c r="CJ29" s="10"/>
      <c r="CK29" s="10"/>
      <c r="CL29" s="10"/>
      <c r="CM29" s="10"/>
      <c r="CN29" s="10"/>
      <c r="CO29" s="10"/>
      <c r="CP29" s="10"/>
      <c r="CQ29" s="10"/>
      <c r="CR29" s="10"/>
      <c r="CS29" s="10"/>
      <c r="CT29" s="10"/>
      <c r="CU29" s="10"/>
      <c r="CV29" s="10"/>
      <c r="CW29" s="10"/>
      <c r="CX29" s="10"/>
      <c r="CY29" s="10"/>
      <c r="CZ29" s="10"/>
      <c r="DA29" s="10"/>
      <c r="DB29" s="10"/>
      <c r="DC29" s="10"/>
      <c r="DD29" s="10"/>
      <c r="DE29" s="10"/>
      <c r="DF29" s="10"/>
      <c r="DG29" s="10"/>
      <c r="DH29" s="10"/>
      <c r="DI29" s="10"/>
      <c r="DJ29" s="10"/>
      <c r="DK29" s="10"/>
      <c r="DL29" s="10"/>
      <c r="DM29" s="10"/>
      <c r="DN29" s="10"/>
      <c r="DO29" s="10"/>
      <c r="DP29" s="10"/>
      <c r="DQ29" s="10"/>
      <c r="DR29" s="10"/>
      <c r="DS29" s="10"/>
      <c r="DT29" s="10"/>
      <c r="DU29" s="10"/>
      <c r="DV29" s="10"/>
      <c r="DW29" s="10"/>
      <c r="DX29" s="10"/>
      <c r="DY29" s="10"/>
      <c r="DZ29" s="10"/>
      <c r="EA29" s="10"/>
      <c r="EB29" s="10"/>
      <c r="EC29" s="10"/>
      <c r="ED29" s="10"/>
      <c r="EE29" s="10"/>
      <c r="EF29" s="10"/>
      <c r="EG29" s="10"/>
      <c r="EH29" s="10"/>
      <c r="EI29" s="10"/>
      <c r="EJ29" s="10"/>
      <c r="EK29" s="10"/>
      <c r="EL29" s="10"/>
      <c r="EM29" s="10"/>
      <c r="EN29" s="10"/>
      <c r="EO29" s="10"/>
      <c r="EP29" s="10"/>
      <c r="EQ29" s="10"/>
      <c r="ER29" s="10"/>
      <c r="ES29" s="10"/>
      <c r="ET29" s="10"/>
    </row>
    <row r="30" spans="1:150">
      <c r="A30" s="23" t="str">
        <f t="shared" si="48"/>
        <v/>
      </c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T30" t="str">
        <f t="shared" si="5"/>
        <v>vége</v>
      </c>
      <c r="W30">
        <f t="shared" si="6"/>
        <v>1</v>
      </c>
      <c r="X30">
        <f t="shared" si="7"/>
        <v>1</v>
      </c>
      <c r="Y30">
        <f t="shared" si="8"/>
        <v>1</v>
      </c>
      <c r="Z30">
        <f t="shared" si="9"/>
        <v>1</v>
      </c>
      <c r="AA30">
        <f t="shared" si="10"/>
        <v>1</v>
      </c>
      <c r="AB30">
        <f t="shared" si="11"/>
        <v>1</v>
      </c>
      <c r="AC30">
        <f t="shared" si="12"/>
        <v>1</v>
      </c>
      <c r="AD30">
        <f t="shared" si="13"/>
        <v>1</v>
      </c>
      <c r="AE30">
        <f t="shared" si="14"/>
        <v>1</v>
      </c>
      <c r="AF30">
        <f t="shared" si="15"/>
        <v>1</v>
      </c>
      <c r="AG30">
        <f t="shared" si="16"/>
        <v>1</v>
      </c>
      <c r="AH30">
        <f t="shared" si="17"/>
        <v>1</v>
      </c>
      <c r="AI30">
        <f t="shared" si="18"/>
        <v>1</v>
      </c>
      <c r="AJ30">
        <f t="shared" si="19"/>
        <v>1</v>
      </c>
      <c r="AK30">
        <f t="shared" si="20"/>
        <v>1</v>
      </c>
      <c r="AL30">
        <f t="shared" si="21"/>
        <v>1</v>
      </c>
      <c r="AM30">
        <f t="shared" si="22"/>
        <v>0</v>
      </c>
      <c r="AO30" t="str">
        <f t="shared" si="23"/>
        <v>;;;;;0;;0;0;0;;;;;;;</v>
      </c>
      <c r="AP30">
        <f t="shared" si="24"/>
        <v>1</v>
      </c>
      <c r="AQ30" t="str">
        <f t="shared" si="25"/>
        <v/>
      </c>
      <c r="AS30">
        <f t="shared" si="26"/>
        <v>0</v>
      </c>
      <c r="AT30">
        <f t="shared" si="27"/>
        <v>0</v>
      </c>
      <c r="AU30">
        <f t="shared" si="28"/>
        <v>0</v>
      </c>
      <c r="AV30">
        <f t="shared" si="29"/>
        <v>0</v>
      </c>
      <c r="AW30">
        <f t="shared" si="30"/>
        <v>0</v>
      </c>
      <c r="AX30">
        <f t="shared" si="31"/>
        <v>0</v>
      </c>
      <c r="AY30">
        <f t="shared" si="32"/>
        <v>0</v>
      </c>
      <c r="AZ30">
        <f t="shared" si="33"/>
        <v>0</v>
      </c>
      <c r="BC30">
        <f t="shared" si="1"/>
        <v>0</v>
      </c>
      <c r="BD30" t="str">
        <f t="shared" si="34"/>
        <v/>
      </c>
      <c r="BE30" s="24" t="str">
        <f>IF(BC30=0,"",IF(BC30="Nincs kapcsolódó bizonylat",0,IF(ISERROR(VLOOKUP(BC30,Bizonylat!AU:BL,6,FALSE)),BC30,VLOOKUP(BC30,Bizonylat!AU:BL,6,FALSE))))</f>
        <v/>
      </c>
      <c r="BF30">
        <f t="shared" si="35"/>
        <v>0</v>
      </c>
      <c r="BG30">
        <f t="shared" si="36"/>
        <v>0</v>
      </c>
      <c r="BH30">
        <f t="shared" si="37"/>
        <v>0</v>
      </c>
      <c r="BI30">
        <f t="shared" si="3"/>
        <v>0</v>
      </c>
      <c r="BJ30">
        <f t="shared" si="38"/>
        <v>0</v>
      </c>
      <c r="BK30">
        <f t="shared" si="39"/>
        <v>0</v>
      </c>
      <c r="BL30">
        <f t="shared" si="40"/>
        <v>0</v>
      </c>
      <c r="BM30">
        <f t="shared" si="41"/>
        <v>0</v>
      </c>
      <c r="BN30">
        <f t="shared" si="42"/>
        <v>0</v>
      </c>
      <c r="BO30" t="str">
        <f t="shared" si="43"/>
        <v/>
      </c>
      <c r="BP30" t="str">
        <f t="shared" si="44"/>
        <v/>
      </c>
      <c r="BQ30" t="str">
        <f t="shared" si="45"/>
        <v/>
      </c>
      <c r="BR30" t="str">
        <f t="shared" si="46"/>
        <v/>
      </c>
      <c r="BS30">
        <f t="shared" si="47"/>
        <v>0</v>
      </c>
      <c r="CE30" s="14" t="s">
        <v>148</v>
      </c>
      <c r="CG30" t="str">
        <f>IF(AND(Bizonylat!V30=0,Bizonylat!AG30=0),Bizonylat!AU30,"")</f>
        <v/>
      </c>
    </row>
    <row r="31" spans="1:150">
      <c r="A31" s="23" t="str">
        <f t="shared" si="48"/>
        <v/>
      </c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T31" t="str">
        <f t="shared" si="5"/>
        <v>vége</v>
      </c>
      <c r="W31">
        <f t="shared" si="6"/>
        <v>1</v>
      </c>
      <c r="X31">
        <f t="shared" si="7"/>
        <v>1</v>
      </c>
      <c r="Y31">
        <f t="shared" si="8"/>
        <v>1</v>
      </c>
      <c r="Z31">
        <f t="shared" si="9"/>
        <v>1</v>
      </c>
      <c r="AA31">
        <f t="shared" si="10"/>
        <v>1</v>
      </c>
      <c r="AB31">
        <f t="shared" si="11"/>
        <v>1</v>
      </c>
      <c r="AC31">
        <f t="shared" si="12"/>
        <v>1</v>
      </c>
      <c r="AD31">
        <f t="shared" si="13"/>
        <v>1</v>
      </c>
      <c r="AE31">
        <f t="shared" si="14"/>
        <v>1</v>
      </c>
      <c r="AF31">
        <f t="shared" si="15"/>
        <v>1</v>
      </c>
      <c r="AG31">
        <f t="shared" si="16"/>
        <v>1</v>
      </c>
      <c r="AH31">
        <f t="shared" si="17"/>
        <v>1</v>
      </c>
      <c r="AI31">
        <f t="shared" si="18"/>
        <v>1</v>
      </c>
      <c r="AJ31">
        <f t="shared" si="19"/>
        <v>1</v>
      </c>
      <c r="AK31">
        <f t="shared" si="20"/>
        <v>1</v>
      </c>
      <c r="AL31">
        <f t="shared" si="21"/>
        <v>1</v>
      </c>
      <c r="AM31">
        <f t="shared" si="22"/>
        <v>0</v>
      </c>
      <c r="AO31" t="str">
        <f t="shared" si="23"/>
        <v>;;;;;0;;0;0;0;;;;;;;</v>
      </c>
      <c r="AP31">
        <f t="shared" si="24"/>
        <v>1</v>
      </c>
      <c r="AQ31" t="str">
        <f t="shared" si="25"/>
        <v/>
      </c>
      <c r="AS31">
        <f t="shared" si="26"/>
        <v>0</v>
      </c>
      <c r="AT31">
        <f t="shared" si="27"/>
        <v>0</v>
      </c>
      <c r="AU31">
        <f t="shared" si="28"/>
        <v>0</v>
      </c>
      <c r="AV31">
        <f t="shared" si="29"/>
        <v>0</v>
      </c>
      <c r="AW31">
        <f t="shared" si="30"/>
        <v>0</v>
      </c>
      <c r="AX31">
        <f t="shared" si="31"/>
        <v>0</v>
      </c>
      <c r="AY31">
        <f t="shared" si="32"/>
        <v>0</v>
      </c>
      <c r="AZ31">
        <f t="shared" si="33"/>
        <v>0</v>
      </c>
      <c r="BC31">
        <f t="shared" si="1"/>
        <v>0</v>
      </c>
      <c r="BD31" t="str">
        <f t="shared" si="34"/>
        <v/>
      </c>
      <c r="BE31" s="24" t="str">
        <f>IF(BC31=0,"",IF(BC31="Nincs kapcsolódó bizonylat",0,IF(ISERROR(VLOOKUP(BC31,Bizonylat!AU:BL,6,FALSE)),BC31,VLOOKUP(BC31,Bizonylat!AU:BL,6,FALSE))))</f>
        <v/>
      </c>
      <c r="BF31">
        <f t="shared" si="35"/>
        <v>0</v>
      </c>
      <c r="BG31">
        <f t="shared" si="36"/>
        <v>0</v>
      </c>
      <c r="BH31">
        <f t="shared" si="37"/>
        <v>0</v>
      </c>
      <c r="BI31">
        <f t="shared" si="3"/>
        <v>0</v>
      </c>
      <c r="BJ31">
        <f t="shared" si="38"/>
        <v>0</v>
      </c>
      <c r="BK31">
        <f t="shared" si="39"/>
        <v>0</v>
      </c>
      <c r="BL31">
        <f t="shared" si="40"/>
        <v>0</v>
      </c>
      <c r="BM31">
        <f t="shared" si="41"/>
        <v>0</v>
      </c>
      <c r="BN31">
        <f t="shared" si="42"/>
        <v>0</v>
      </c>
      <c r="BO31" t="str">
        <f t="shared" si="43"/>
        <v/>
      </c>
      <c r="BP31" t="str">
        <f t="shared" si="44"/>
        <v/>
      </c>
      <c r="BQ31" t="str">
        <f t="shared" si="45"/>
        <v/>
      </c>
      <c r="BR31" t="str">
        <f t="shared" si="46"/>
        <v/>
      </c>
      <c r="BS31">
        <f t="shared" si="47"/>
        <v>0</v>
      </c>
      <c r="CE31" s="14" t="s">
        <v>149</v>
      </c>
      <c r="CG31" t="str">
        <f>IF(AND(Bizonylat!V31=0,Bizonylat!AG31=0),Bizonylat!AU31,"")</f>
        <v/>
      </c>
    </row>
    <row r="32" spans="1:150">
      <c r="A32" s="23" t="str">
        <f t="shared" si="48"/>
        <v/>
      </c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T32" t="str">
        <f t="shared" si="5"/>
        <v>vége</v>
      </c>
      <c r="W32">
        <f t="shared" si="6"/>
        <v>1</v>
      </c>
      <c r="X32">
        <f t="shared" si="7"/>
        <v>1</v>
      </c>
      <c r="Y32">
        <f t="shared" si="8"/>
        <v>1</v>
      </c>
      <c r="Z32">
        <f t="shared" si="9"/>
        <v>1</v>
      </c>
      <c r="AA32">
        <f t="shared" si="10"/>
        <v>1</v>
      </c>
      <c r="AB32">
        <f t="shared" si="11"/>
        <v>1</v>
      </c>
      <c r="AC32">
        <f t="shared" si="12"/>
        <v>1</v>
      </c>
      <c r="AD32">
        <f t="shared" si="13"/>
        <v>1</v>
      </c>
      <c r="AE32">
        <f t="shared" si="14"/>
        <v>1</v>
      </c>
      <c r="AF32">
        <f t="shared" si="15"/>
        <v>1</v>
      </c>
      <c r="AG32">
        <f t="shared" si="16"/>
        <v>1</v>
      </c>
      <c r="AH32">
        <f t="shared" si="17"/>
        <v>1</v>
      </c>
      <c r="AI32">
        <f t="shared" si="18"/>
        <v>1</v>
      </c>
      <c r="AJ32">
        <f t="shared" si="19"/>
        <v>1</v>
      </c>
      <c r="AK32">
        <f t="shared" si="20"/>
        <v>1</v>
      </c>
      <c r="AL32">
        <f t="shared" si="21"/>
        <v>1</v>
      </c>
      <c r="AM32">
        <f t="shared" si="22"/>
        <v>0</v>
      </c>
      <c r="AO32" t="str">
        <f t="shared" si="23"/>
        <v>;;;;;0;;0;0;0;;;;;;;</v>
      </c>
      <c r="AP32">
        <f t="shared" si="24"/>
        <v>1</v>
      </c>
      <c r="AQ32" t="str">
        <f t="shared" si="25"/>
        <v/>
      </c>
      <c r="AS32">
        <f t="shared" si="26"/>
        <v>0</v>
      </c>
      <c r="AT32">
        <f t="shared" si="27"/>
        <v>0</v>
      </c>
      <c r="AU32">
        <f t="shared" si="28"/>
        <v>0</v>
      </c>
      <c r="AV32">
        <f t="shared" si="29"/>
        <v>0</v>
      </c>
      <c r="AW32">
        <f t="shared" si="30"/>
        <v>0</v>
      </c>
      <c r="AX32">
        <f t="shared" si="31"/>
        <v>0</v>
      </c>
      <c r="AY32">
        <f t="shared" si="32"/>
        <v>0</v>
      </c>
      <c r="AZ32">
        <f t="shared" si="33"/>
        <v>0</v>
      </c>
      <c r="BC32">
        <f t="shared" si="1"/>
        <v>0</v>
      </c>
      <c r="BD32" t="str">
        <f t="shared" si="34"/>
        <v/>
      </c>
      <c r="BE32" s="24" t="str">
        <f>IF(BC32=0,"",IF(BC32="Nincs kapcsolódó bizonylat",0,IF(ISERROR(VLOOKUP(BC32,Bizonylat!AU:BL,6,FALSE)),BC32,VLOOKUP(BC32,Bizonylat!AU:BL,6,FALSE))))</f>
        <v/>
      </c>
      <c r="BF32">
        <f t="shared" si="35"/>
        <v>0</v>
      </c>
      <c r="BG32">
        <f t="shared" si="36"/>
        <v>0</v>
      </c>
      <c r="BH32">
        <f t="shared" si="37"/>
        <v>0</v>
      </c>
      <c r="BI32">
        <f t="shared" si="3"/>
        <v>0</v>
      </c>
      <c r="BJ32">
        <f t="shared" si="38"/>
        <v>0</v>
      </c>
      <c r="BK32">
        <f t="shared" si="39"/>
        <v>0</v>
      </c>
      <c r="BL32">
        <f t="shared" si="40"/>
        <v>0</v>
      </c>
      <c r="BM32">
        <f t="shared" si="41"/>
        <v>0</v>
      </c>
      <c r="BN32">
        <f t="shared" si="42"/>
        <v>0</v>
      </c>
      <c r="BO32" t="str">
        <f t="shared" si="43"/>
        <v/>
      </c>
      <c r="BP32" t="str">
        <f t="shared" si="44"/>
        <v/>
      </c>
      <c r="BQ32" t="str">
        <f t="shared" si="45"/>
        <v/>
      </c>
      <c r="BR32" t="str">
        <f t="shared" si="46"/>
        <v/>
      </c>
      <c r="BS32">
        <f t="shared" si="47"/>
        <v>0</v>
      </c>
      <c r="CE32" s="14" t="s">
        <v>150</v>
      </c>
      <c r="CG32" t="str">
        <f>IF(AND(Bizonylat!V32=0,Bizonylat!AG32=0),Bizonylat!AU32,"")</f>
        <v/>
      </c>
    </row>
    <row r="33" spans="1:85">
      <c r="A33" s="23" t="str">
        <f t="shared" si="48"/>
        <v/>
      </c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T33" t="str">
        <f t="shared" si="5"/>
        <v>vége</v>
      </c>
      <c r="W33">
        <f t="shared" si="6"/>
        <v>1</v>
      </c>
      <c r="X33">
        <f t="shared" si="7"/>
        <v>1</v>
      </c>
      <c r="Y33">
        <f t="shared" si="8"/>
        <v>1</v>
      </c>
      <c r="Z33">
        <f t="shared" si="9"/>
        <v>1</v>
      </c>
      <c r="AA33">
        <f t="shared" si="10"/>
        <v>1</v>
      </c>
      <c r="AB33">
        <f t="shared" si="11"/>
        <v>1</v>
      </c>
      <c r="AC33">
        <f t="shared" si="12"/>
        <v>1</v>
      </c>
      <c r="AD33">
        <f t="shared" si="13"/>
        <v>1</v>
      </c>
      <c r="AE33">
        <f t="shared" si="14"/>
        <v>1</v>
      </c>
      <c r="AF33">
        <f t="shared" si="15"/>
        <v>1</v>
      </c>
      <c r="AG33">
        <f t="shared" si="16"/>
        <v>1</v>
      </c>
      <c r="AH33">
        <f t="shared" si="17"/>
        <v>1</v>
      </c>
      <c r="AI33">
        <f t="shared" si="18"/>
        <v>1</v>
      </c>
      <c r="AJ33">
        <f t="shared" si="19"/>
        <v>1</v>
      </c>
      <c r="AK33">
        <f t="shared" si="20"/>
        <v>1</v>
      </c>
      <c r="AL33">
        <f t="shared" si="21"/>
        <v>1</v>
      </c>
      <c r="AM33">
        <f t="shared" si="22"/>
        <v>0</v>
      </c>
      <c r="AO33" t="str">
        <f t="shared" si="23"/>
        <v>;;;;;0;;0;0;0;;;;;;;</v>
      </c>
      <c r="AP33">
        <f t="shared" si="24"/>
        <v>1</v>
      </c>
      <c r="AQ33" t="str">
        <f t="shared" si="25"/>
        <v/>
      </c>
      <c r="AS33">
        <f t="shared" si="26"/>
        <v>0</v>
      </c>
      <c r="AT33">
        <f t="shared" si="27"/>
        <v>0</v>
      </c>
      <c r="AU33">
        <f t="shared" si="28"/>
        <v>0</v>
      </c>
      <c r="AV33">
        <f t="shared" si="29"/>
        <v>0</v>
      </c>
      <c r="AW33">
        <f t="shared" si="30"/>
        <v>0</v>
      </c>
      <c r="AX33">
        <f t="shared" si="31"/>
        <v>0</v>
      </c>
      <c r="AY33">
        <f t="shared" si="32"/>
        <v>0</v>
      </c>
      <c r="AZ33">
        <f t="shared" si="33"/>
        <v>0</v>
      </c>
      <c r="BC33">
        <f t="shared" si="1"/>
        <v>0</v>
      </c>
      <c r="BD33" t="str">
        <f t="shared" si="34"/>
        <v/>
      </c>
      <c r="BE33" s="24" t="str">
        <f>IF(BC33=0,"",IF(BC33="Nincs kapcsolódó bizonylat",0,IF(ISERROR(VLOOKUP(BC33,Bizonylat!AU:BL,6,FALSE)),BC33,VLOOKUP(BC33,Bizonylat!AU:BL,6,FALSE))))</f>
        <v/>
      </c>
      <c r="BF33">
        <f t="shared" si="35"/>
        <v>0</v>
      </c>
      <c r="BG33">
        <f t="shared" si="36"/>
        <v>0</v>
      </c>
      <c r="BH33">
        <f t="shared" si="37"/>
        <v>0</v>
      </c>
      <c r="BI33">
        <f t="shared" si="3"/>
        <v>0</v>
      </c>
      <c r="BJ33">
        <f t="shared" si="38"/>
        <v>0</v>
      </c>
      <c r="BK33">
        <f t="shared" si="39"/>
        <v>0</v>
      </c>
      <c r="BL33">
        <f t="shared" si="40"/>
        <v>0</v>
      </c>
      <c r="BM33">
        <f t="shared" si="41"/>
        <v>0</v>
      </c>
      <c r="BN33">
        <f t="shared" si="42"/>
        <v>0</v>
      </c>
      <c r="BO33" t="str">
        <f t="shared" si="43"/>
        <v/>
      </c>
      <c r="BP33" t="str">
        <f t="shared" si="44"/>
        <v/>
      </c>
      <c r="BQ33" t="str">
        <f t="shared" si="45"/>
        <v/>
      </c>
      <c r="BR33" t="str">
        <f t="shared" si="46"/>
        <v/>
      </c>
      <c r="BS33">
        <f t="shared" si="47"/>
        <v>0</v>
      </c>
      <c r="CE33" s="14" t="s">
        <v>151</v>
      </c>
      <c r="CG33" t="str">
        <f>IF(AND(Bizonylat!V33=0,Bizonylat!AG33=0),Bizonylat!AU33,"")</f>
        <v/>
      </c>
    </row>
    <row r="34" spans="1:85">
      <c r="A34" s="23" t="str">
        <f t="shared" si="48"/>
        <v/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T34" t="str">
        <f t="shared" si="5"/>
        <v>vége</v>
      </c>
      <c r="W34">
        <f t="shared" si="6"/>
        <v>1</v>
      </c>
      <c r="X34">
        <f t="shared" si="7"/>
        <v>1</v>
      </c>
      <c r="Y34">
        <f t="shared" si="8"/>
        <v>1</v>
      </c>
      <c r="Z34">
        <f t="shared" si="9"/>
        <v>1</v>
      </c>
      <c r="AA34">
        <f t="shared" si="10"/>
        <v>1</v>
      </c>
      <c r="AB34">
        <f t="shared" si="11"/>
        <v>1</v>
      </c>
      <c r="AC34">
        <f t="shared" si="12"/>
        <v>1</v>
      </c>
      <c r="AD34">
        <f t="shared" si="13"/>
        <v>1</v>
      </c>
      <c r="AE34">
        <f t="shared" si="14"/>
        <v>1</v>
      </c>
      <c r="AF34">
        <f t="shared" si="15"/>
        <v>1</v>
      </c>
      <c r="AG34">
        <f t="shared" si="16"/>
        <v>1</v>
      </c>
      <c r="AH34">
        <f t="shared" si="17"/>
        <v>1</v>
      </c>
      <c r="AI34">
        <f t="shared" si="18"/>
        <v>1</v>
      </c>
      <c r="AJ34">
        <f t="shared" si="19"/>
        <v>1</v>
      </c>
      <c r="AK34">
        <f t="shared" si="20"/>
        <v>1</v>
      </c>
      <c r="AL34">
        <f t="shared" si="21"/>
        <v>1</v>
      </c>
      <c r="AM34">
        <f t="shared" si="22"/>
        <v>0</v>
      </c>
      <c r="AO34" t="str">
        <f t="shared" si="23"/>
        <v>;;;;;0;;0;0;0;;;;;;;</v>
      </c>
      <c r="AP34">
        <f t="shared" si="24"/>
        <v>1</v>
      </c>
      <c r="AQ34" t="str">
        <f t="shared" si="25"/>
        <v/>
      </c>
      <c r="AS34">
        <f t="shared" si="26"/>
        <v>0</v>
      </c>
      <c r="AT34">
        <f t="shared" si="27"/>
        <v>0</v>
      </c>
      <c r="AU34">
        <f t="shared" si="28"/>
        <v>0</v>
      </c>
      <c r="AV34">
        <f t="shared" si="29"/>
        <v>0</v>
      </c>
      <c r="AW34">
        <f t="shared" si="30"/>
        <v>0</v>
      </c>
      <c r="AX34">
        <f t="shared" si="31"/>
        <v>0</v>
      </c>
      <c r="AY34">
        <f t="shared" si="32"/>
        <v>0</v>
      </c>
      <c r="AZ34">
        <f t="shared" si="33"/>
        <v>0</v>
      </c>
      <c r="BC34">
        <f t="shared" si="1"/>
        <v>0</v>
      </c>
      <c r="BD34" t="str">
        <f t="shared" si="34"/>
        <v/>
      </c>
      <c r="BE34" s="24" t="str">
        <f>IF(BC34=0,"",IF(BC34="Nincs kapcsolódó bizonylat",0,IF(ISERROR(VLOOKUP(BC34,Bizonylat!AU:BL,6,FALSE)),BC34,VLOOKUP(BC34,Bizonylat!AU:BL,6,FALSE))))</f>
        <v/>
      </c>
      <c r="BF34">
        <f t="shared" si="35"/>
        <v>0</v>
      </c>
      <c r="BG34">
        <f t="shared" si="36"/>
        <v>0</v>
      </c>
      <c r="BH34">
        <f t="shared" si="37"/>
        <v>0</v>
      </c>
      <c r="BI34">
        <f t="shared" si="3"/>
        <v>0</v>
      </c>
      <c r="BJ34">
        <f t="shared" si="38"/>
        <v>0</v>
      </c>
      <c r="BK34">
        <f t="shared" si="39"/>
        <v>0</v>
      </c>
      <c r="BL34">
        <f t="shared" si="40"/>
        <v>0</v>
      </c>
      <c r="BM34">
        <f t="shared" si="41"/>
        <v>0</v>
      </c>
      <c r="BN34">
        <f t="shared" si="42"/>
        <v>0</v>
      </c>
      <c r="BO34" t="str">
        <f t="shared" si="43"/>
        <v/>
      </c>
      <c r="BP34" t="str">
        <f t="shared" si="44"/>
        <v/>
      </c>
      <c r="BQ34" t="str">
        <f t="shared" si="45"/>
        <v/>
      </c>
      <c r="BR34" t="str">
        <f t="shared" si="46"/>
        <v/>
      </c>
      <c r="BS34">
        <f t="shared" si="47"/>
        <v>0</v>
      </c>
      <c r="CE34" s="14" t="s">
        <v>152</v>
      </c>
      <c r="CG34" t="str">
        <f>IF(AND(Bizonylat!V34=0,Bizonylat!AG34=0),Bizonylat!AU34,"")</f>
        <v/>
      </c>
    </row>
    <row r="35" spans="1:85">
      <c r="A35" s="23" t="str">
        <f t="shared" si="48"/>
        <v/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T35" t="str">
        <f t="shared" si="5"/>
        <v>vége</v>
      </c>
      <c r="W35">
        <f t="shared" si="6"/>
        <v>1</v>
      </c>
      <c r="X35">
        <f t="shared" si="7"/>
        <v>1</v>
      </c>
      <c r="Y35">
        <f t="shared" si="8"/>
        <v>1</v>
      </c>
      <c r="Z35">
        <f t="shared" si="9"/>
        <v>1</v>
      </c>
      <c r="AA35">
        <f t="shared" si="10"/>
        <v>1</v>
      </c>
      <c r="AB35">
        <f t="shared" si="11"/>
        <v>1</v>
      </c>
      <c r="AC35">
        <f t="shared" si="12"/>
        <v>1</v>
      </c>
      <c r="AD35">
        <f t="shared" si="13"/>
        <v>1</v>
      </c>
      <c r="AE35">
        <f t="shared" si="14"/>
        <v>1</v>
      </c>
      <c r="AF35">
        <f t="shared" si="15"/>
        <v>1</v>
      </c>
      <c r="AG35">
        <f t="shared" si="16"/>
        <v>1</v>
      </c>
      <c r="AH35">
        <f t="shared" si="17"/>
        <v>1</v>
      </c>
      <c r="AI35">
        <f t="shared" si="18"/>
        <v>1</v>
      </c>
      <c r="AJ35">
        <f t="shared" si="19"/>
        <v>1</v>
      </c>
      <c r="AK35">
        <f t="shared" si="20"/>
        <v>1</v>
      </c>
      <c r="AL35">
        <f t="shared" si="21"/>
        <v>1</v>
      </c>
      <c r="AM35">
        <f t="shared" si="22"/>
        <v>0</v>
      </c>
      <c r="AO35" t="str">
        <f t="shared" si="23"/>
        <v>;;;;;0;;0;0;0;;;;;;;</v>
      </c>
      <c r="AP35">
        <f t="shared" si="24"/>
        <v>1</v>
      </c>
      <c r="AQ35" t="str">
        <f t="shared" si="25"/>
        <v/>
      </c>
      <c r="AS35">
        <f t="shared" si="26"/>
        <v>0</v>
      </c>
      <c r="AT35">
        <f t="shared" si="27"/>
        <v>0</v>
      </c>
      <c r="AU35">
        <f t="shared" si="28"/>
        <v>0</v>
      </c>
      <c r="AV35">
        <f t="shared" si="29"/>
        <v>0</v>
      </c>
      <c r="AW35">
        <f t="shared" si="30"/>
        <v>0</v>
      </c>
      <c r="AX35">
        <f t="shared" si="31"/>
        <v>0</v>
      </c>
      <c r="AY35">
        <f t="shared" si="32"/>
        <v>0</v>
      </c>
      <c r="AZ35">
        <f t="shared" si="33"/>
        <v>0</v>
      </c>
      <c r="BC35">
        <f t="shared" si="1"/>
        <v>0</v>
      </c>
      <c r="BD35" t="str">
        <f t="shared" si="34"/>
        <v/>
      </c>
      <c r="BE35" s="24" t="str">
        <f>IF(BC35=0,"",IF(BC35="Nincs kapcsolódó bizonylat",0,IF(ISERROR(VLOOKUP(BC35,Bizonylat!AU:BL,6,FALSE)),BC35,VLOOKUP(BC35,Bizonylat!AU:BL,6,FALSE))))</f>
        <v/>
      </c>
      <c r="BF35">
        <f t="shared" si="35"/>
        <v>0</v>
      </c>
      <c r="BG35">
        <f t="shared" si="36"/>
        <v>0</v>
      </c>
      <c r="BH35">
        <f t="shared" si="37"/>
        <v>0</v>
      </c>
      <c r="BI35">
        <f t="shared" si="3"/>
        <v>0</v>
      </c>
      <c r="BJ35">
        <f t="shared" si="38"/>
        <v>0</v>
      </c>
      <c r="BK35">
        <f t="shared" si="39"/>
        <v>0</v>
      </c>
      <c r="BL35">
        <f t="shared" si="40"/>
        <v>0</v>
      </c>
      <c r="BM35">
        <f t="shared" si="41"/>
        <v>0</v>
      </c>
      <c r="BN35">
        <f t="shared" si="42"/>
        <v>0</v>
      </c>
      <c r="BO35" t="str">
        <f t="shared" si="43"/>
        <v/>
      </c>
      <c r="BP35" t="str">
        <f t="shared" si="44"/>
        <v/>
      </c>
      <c r="BQ35" t="str">
        <f t="shared" si="45"/>
        <v/>
      </c>
      <c r="BR35" t="str">
        <f t="shared" si="46"/>
        <v/>
      </c>
      <c r="BS35">
        <f t="shared" si="47"/>
        <v>0</v>
      </c>
      <c r="CE35" s="14" t="s">
        <v>153</v>
      </c>
      <c r="CG35" t="str">
        <f>IF(AND(Bizonylat!V35=0,Bizonylat!AG35=0),Bizonylat!AU35,"")</f>
        <v/>
      </c>
    </row>
    <row r="36" spans="1:85">
      <c r="A36" s="23" t="str">
        <f t="shared" si="48"/>
        <v/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T36" t="str">
        <f t="shared" si="5"/>
        <v>vége</v>
      </c>
      <c r="W36">
        <f t="shared" si="6"/>
        <v>1</v>
      </c>
      <c r="X36">
        <f t="shared" si="7"/>
        <v>1</v>
      </c>
      <c r="Y36">
        <f t="shared" si="8"/>
        <v>1</v>
      </c>
      <c r="Z36">
        <f t="shared" si="9"/>
        <v>1</v>
      </c>
      <c r="AA36">
        <f t="shared" si="10"/>
        <v>1</v>
      </c>
      <c r="AB36">
        <f t="shared" si="11"/>
        <v>1</v>
      </c>
      <c r="AC36">
        <f t="shared" si="12"/>
        <v>1</v>
      </c>
      <c r="AD36">
        <f t="shared" si="13"/>
        <v>1</v>
      </c>
      <c r="AE36">
        <f t="shared" si="14"/>
        <v>1</v>
      </c>
      <c r="AF36">
        <f t="shared" si="15"/>
        <v>1</v>
      </c>
      <c r="AG36">
        <f t="shared" si="16"/>
        <v>1</v>
      </c>
      <c r="AH36">
        <f t="shared" si="17"/>
        <v>1</v>
      </c>
      <c r="AI36">
        <f t="shared" si="18"/>
        <v>1</v>
      </c>
      <c r="AJ36">
        <f t="shared" si="19"/>
        <v>1</v>
      </c>
      <c r="AK36">
        <f t="shared" si="20"/>
        <v>1</v>
      </c>
      <c r="AL36">
        <f t="shared" si="21"/>
        <v>1</v>
      </c>
      <c r="AM36">
        <f t="shared" si="22"/>
        <v>0</v>
      </c>
      <c r="AO36" t="str">
        <f t="shared" si="23"/>
        <v>;;;;;0;;0;0;0;;;;;;;</v>
      </c>
      <c r="AP36">
        <f t="shared" si="24"/>
        <v>1</v>
      </c>
      <c r="AQ36" t="str">
        <f t="shared" si="25"/>
        <v/>
      </c>
      <c r="AS36">
        <f t="shared" si="26"/>
        <v>0</v>
      </c>
      <c r="AT36">
        <f t="shared" si="27"/>
        <v>0</v>
      </c>
      <c r="AU36">
        <f t="shared" si="28"/>
        <v>0</v>
      </c>
      <c r="AV36">
        <f t="shared" si="29"/>
        <v>0</v>
      </c>
      <c r="AW36">
        <f t="shared" si="30"/>
        <v>0</v>
      </c>
      <c r="AX36">
        <f t="shared" si="31"/>
        <v>0</v>
      </c>
      <c r="AY36">
        <f t="shared" si="32"/>
        <v>0</v>
      </c>
      <c r="AZ36">
        <f t="shared" si="33"/>
        <v>0</v>
      </c>
      <c r="BC36">
        <f t="shared" si="1"/>
        <v>0</v>
      </c>
      <c r="BD36" t="str">
        <f t="shared" si="34"/>
        <v/>
      </c>
      <c r="BE36" s="24" t="str">
        <f>IF(BC36=0,"",IF(BC36="Nincs kapcsolódó bizonylat",0,IF(ISERROR(VLOOKUP(BC36,Bizonylat!AU:BL,6,FALSE)),BC36,VLOOKUP(BC36,Bizonylat!AU:BL,6,FALSE))))</f>
        <v/>
      </c>
      <c r="BF36">
        <f t="shared" si="35"/>
        <v>0</v>
      </c>
      <c r="BG36">
        <f t="shared" si="36"/>
        <v>0</v>
      </c>
      <c r="BH36">
        <f t="shared" si="37"/>
        <v>0</v>
      </c>
      <c r="BI36">
        <f t="shared" si="3"/>
        <v>0</v>
      </c>
      <c r="BJ36">
        <f t="shared" si="38"/>
        <v>0</v>
      </c>
      <c r="BK36">
        <f t="shared" si="39"/>
        <v>0</v>
      </c>
      <c r="BL36">
        <f t="shared" si="40"/>
        <v>0</v>
      </c>
      <c r="BM36">
        <f t="shared" si="41"/>
        <v>0</v>
      </c>
      <c r="BN36">
        <f t="shared" si="42"/>
        <v>0</v>
      </c>
      <c r="BO36" t="str">
        <f t="shared" si="43"/>
        <v/>
      </c>
      <c r="BP36" t="str">
        <f t="shared" si="44"/>
        <v/>
      </c>
      <c r="BQ36" t="str">
        <f t="shared" si="45"/>
        <v/>
      </c>
      <c r="BR36" t="str">
        <f t="shared" si="46"/>
        <v/>
      </c>
      <c r="BS36">
        <f t="shared" si="47"/>
        <v>0</v>
      </c>
      <c r="CE36" s="14" t="s">
        <v>154</v>
      </c>
      <c r="CG36" t="str">
        <f>IF(AND(Bizonylat!V36=0,Bizonylat!AG36=0),Bizonylat!AU36,"")</f>
        <v/>
      </c>
    </row>
    <row r="37" spans="1:85">
      <c r="A37" s="23" t="str">
        <f t="shared" si="48"/>
        <v/>
      </c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T37" t="str">
        <f t="shared" si="5"/>
        <v>vége</v>
      </c>
      <c r="W37">
        <f t="shared" si="6"/>
        <v>1</v>
      </c>
      <c r="X37">
        <f t="shared" si="7"/>
        <v>1</v>
      </c>
      <c r="Y37">
        <f t="shared" si="8"/>
        <v>1</v>
      </c>
      <c r="Z37">
        <f t="shared" si="9"/>
        <v>1</v>
      </c>
      <c r="AA37">
        <f t="shared" si="10"/>
        <v>1</v>
      </c>
      <c r="AB37">
        <f t="shared" si="11"/>
        <v>1</v>
      </c>
      <c r="AC37">
        <f t="shared" si="12"/>
        <v>1</v>
      </c>
      <c r="AD37">
        <f t="shared" si="13"/>
        <v>1</v>
      </c>
      <c r="AE37">
        <f t="shared" si="14"/>
        <v>1</v>
      </c>
      <c r="AF37">
        <f t="shared" si="15"/>
        <v>1</v>
      </c>
      <c r="AG37">
        <f t="shared" si="16"/>
        <v>1</v>
      </c>
      <c r="AH37">
        <f t="shared" si="17"/>
        <v>1</v>
      </c>
      <c r="AI37">
        <f t="shared" si="18"/>
        <v>1</v>
      </c>
      <c r="AJ37">
        <f t="shared" si="19"/>
        <v>1</v>
      </c>
      <c r="AK37">
        <f t="shared" si="20"/>
        <v>1</v>
      </c>
      <c r="AL37">
        <f t="shared" si="21"/>
        <v>1</v>
      </c>
      <c r="AM37">
        <f t="shared" si="22"/>
        <v>0</v>
      </c>
      <c r="AO37" t="str">
        <f t="shared" si="23"/>
        <v>;;;;;0;;0;0;0;;;;;;;</v>
      </c>
      <c r="AP37">
        <f t="shared" si="24"/>
        <v>1</v>
      </c>
      <c r="AQ37" t="str">
        <f t="shared" si="25"/>
        <v/>
      </c>
      <c r="AS37">
        <f t="shared" si="26"/>
        <v>0</v>
      </c>
      <c r="AT37">
        <f t="shared" si="27"/>
        <v>0</v>
      </c>
      <c r="AU37">
        <f t="shared" si="28"/>
        <v>0</v>
      </c>
      <c r="AV37">
        <f t="shared" si="29"/>
        <v>0</v>
      </c>
      <c r="AW37">
        <f t="shared" si="30"/>
        <v>0</v>
      </c>
      <c r="AX37">
        <f t="shared" si="31"/>
        <v>0</v>
      </c>
      <c r="AY37">
        <f t="shared" si="32"/>
        <v>0</v>
      </c>
      <c r="AZ37">
        <f t="shared" si="33"/>
        <v>0</v>
      </c>
      <c r="BC37">
        <f t="shared" si="1"/>
        <v>0</v>
      </c>
      <c r="BD37" t="str">
        <f t="shared" si="34"/>
        <v/>
      </c>
      <c r="BE37" s="24" t="str">
        <f>IF(BC37=0,"",IF(BC37="Nincs kapcsolódó bizonylat",0,IF(ISERROR(VLOOKUP(BC37,Bizonylat!AU:BL,6,FALSE)),BC37,VLOOKUP(BC37,Bizonylat!AU:BL,6,FALSE))))</f>
        <v/>
      </c>
      <c r="BF37">
        <f t="shared" si="35"/>
        <v>0</v>
      </c>
      <c r="BG37">
        <f t="shared" si="36"/>
        <v>0</v>
      </c>
      <c r="BH37">
        <f t="shared" si="37"/>
        <v>0</v>
      </c>
      <c r="BI37">
        <f t="shared" si="3"/>
        <v>0</v>
      </c>
      <c r="BJ37">
        <f t="shared" si="38"/>
        <v>0</v>
      </c>
      <c r="BK37">
        <f t="shared" si="39"/>
        <v>0</v>
      </c>
      <c r="BL37">
        <f t="shared" si="40"/>
        <v>0</v>
      </c>
      <c r="BM37">
        <f t="shared" si="41"/>
        <v>0</v>
      </c>
      <c r="BN37">
        <f t="shared" si="42"/>
        <v>0</v>
      </c>
      <c r="BO37" t="str">
        <f t="shared" si="43"/>
        <v/>
      </c>
      <c r="BP37" t="str">
        <f t="shared" si="44"/>
        <v/>
      </c>
      <c r="BQ37" t="str">
        <f t="shared" si="45"/>
        <v/>
      </c>
      <c r="BR37" t="str">
        <f t="shared" si="46"/>
        <v/>
      </c>
      <c r="BS37">
        <f t="shared" si="47"/>
        <v>0</v>
      </c>
      <c r="CE37" s="14" t="s">
        <v>155</v>
      </c>
      <c r="CG37" t="str">
        <f>IF(AND(Bizonylat!V37=0,Bizonylat!AG37=0),Bizonylat!AU37,"")</f>
        <v/>
      </c>
    </row>
    <row r="38" spans="1:85">
      <c r="A38" s="23" t="str">
        <f t="shared" si="48"/>
        <v/>
      </c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T38" t="str">
        <f t="shared" si="5"/>
        <v>vége</v>
      </c>
      <c r="W38">
        <f t="shared" si="6"/>
        <v>1</v>
      </c>
      <c r="X38">
        <f t="shared" si="7"/>
        <v>1</v>
      </c>
      <c r="Y38">
        <f t="shared" si="8"/>
        <v>1</v>
      </c>
      <c r="Z38">
        <f t="shared" si="9"/>
        <v>1</v>
      </c>
      <c r="AA38">
        <f t="shared" si="10"/>
        <v>1</v>
      </c>
      <c r="AB38">
        <f t="shared" si="11"/>
        <v>1</v>
      </c>
      <c r="AC38">
        <f t="shared" si="12"/>
        <v>1</v>
      </c>
      <c r="AD38">
        <f t="shared" si="13"/>
        <v>1</v>
      </c>
      <c r="AE38">
        <f t="shared" si="14"/>
        <v>1</v>
      </c>
      <c r="AF38">
        <f t="shared" si="15"/>
        <v>1</v>
      </c>
      <c r="AG38">
        <f t="shared" si="16"/>
        <v>1</v>
      </c>
      <c r="AH38">
        <f t="shared" si="17"/>
        <v>1</v>
      </c>
      <c r="AI38">
        <f t="shared" si="18"/>
        <v>1</v>
      </c>
      <c r="AJ38">
        <f t="shared" si="19"/>
        <v>1</v>
      </c>
      <c r="AK38">
        <f t="shared" si="20"/>
        <v>1</v>
      </c>
      <c r="AL38">
        <f t="shared" si="21"/>
        <v>1</v>
      </c>
      <c r="AM38">
        <f t="shared" si="22"/>
        <v>0</v>
      </c>
      <c r="AO38" t="str">
        <f t="shared" si="23"/>
        <v>;;;;;0;;0;0;0;;;;;;;</v>
      </c>
      <c r="AP38">
        <f t="shared" si="24"/>
        <v>1</v>
      </c>
      <c r="AQ38" t="str">
        <f t="shared" si="25"/>
        <v/>
      </c>
      <c r="AS38">
        <f t="shared" si="26"/>
        <v>0</v>
      </c>
      <c r="AT38">
        <f t="shared" si="27"/>
        <v>0</v>
      </c>
      <c r="AU38">
        <f t="shared" si="28"/>
        <v>0</v>
      </c>
      <c r="AV38">
        <f t="shared" si="29"/>
        <v>0</v>
      </c>
      <c r="AW38">
        <f t="shared" si="30"/>
        <v>0</v>
      </c>
      <c r="AX38">
        <f t="shared" si="31"/>
        <v>0</v>
      </c>
      <c r="AY38">
        <f t="shared" si="32"/>
        <v>0</v>
      </c>
      <c r="AZ38">
        <f t="shared" si="33"/>
        <v>0</v>
      </c>
      <c r="BC38">
        <f t="shared" si="1"/>
        <v>0</v>
      </c>
      <c r="BD38" t="str">
        <f t="shared" si="34"/>
        <v/>
      </c>
      <c r="BE38" s="24" t="str">
        <f>IF(BC38=0,"",IF(BC38="Nincs kapcsolódó bizonylat",0,IF(ISERROR(VLOOKUP(BC38,Bizonylat!AU:BL,6,FALSE)),BC38,VLOOKUP(BC38,Bizonylat!AU:BL,6,FALSE))))</f>
        <v/>
      </c>
      <c r="BF38">
        <f t="shared" si="35"/>
        <v>0</v>
      </c>
      <c r="BG38">
        <f t="shared" si="36"/>
        <v>0</v>
      </c>
      <c r="BH38">
        <f t="shared" si="37"/>
        <v>0</v>
      </c>
      <c r="BI38">
        <f t="shared" si="3"/>
        <v>0</v>
      </c>
      <c r="BJ38">
        <f t="shared" si="38"/>
        <v>0</v>
      </c>
      <c r="BK38">
        <f t="shared" si="39"/>
        <v>0</v>
      </c>
      <c r="BL38">
        <f t="shared" si="40"/>
        <v>0</v>
      </c>
      <c r="BM38">
        <f t="shared" si="41"/>
        <v>0</v>
      </c>
      <c r="BN38">
        <f t="shared" si="42"/>
        <v>0</v>
      </c>
      <c r="BO38" t="str">
        <f t="shared" si="43"/>
        <v/>
      </c>
      <c r="BP38" t="str">
        <f t="shared" si="44"/>
        <v/>
      </c>
      <c r="BQ38" t="str">
        <f t="shared" si="45"/>
        <v/>
      </c>
      <c r="BR38" t="str">
        <f t="shared" si="46"/>
        <v/>
      </c>
      <c r="BS38">
        <f t="shared" si="47"/>
        <v>0</v>
      </c>
      <c r="CE38" s="14" t="s">
        <v>156</v>
      </c>
      <c r="CG38" t="str">
        <f>IF(AND(Bizonylat!V38=0,Bizonylat!AG38=0),Bizonylat!AU38,"")</f>
        <v/>
      </c>
    </row>
    <row r="39" spans="1:85">
      <c r="A39" s="23" t="str">
        <f t="shared" si="48"/>
        <v/>
      </c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T39" t="str">
        <f t="shared" si="5"/>
        <v>vége</v>
      </c>
      <c r="W39">
        <f t="shared" si="6"/>
        <v>1</v>
      </c>
      <c r="X39">
        <f t="shared" si="7"/>
        <v>1</v>
      </c>
      <c r="Y39">
        <f t="shared" si="8"/>
        <v>1</v>
      </c>
      <c r="Z39">
        <f t="shared" si="9"/>
        <v>1</v>
      </c>
      <c r="AA39">
        <f t="shared" si="10"/>
        <v>1</v>
      </c>
      <c r="AB39">
        <f t="shared" si="11"/>
        <v>1</v>
      </c>
      <c r="AC39">
        <f t="shared" si="12"/>
        <v>1</v>
      </c>
      <c r="AD39">
        <f t="shared" si="13"/>
        <v>1</v>
      </c>
      <c r="AE39">
        <f t="shared" si="14"/>
        <v>1</v>
      </c>
      <c r="AF39">
        <f t="shared" si="15"/>
        <v>1</v>
      </c>
      <c r="AG39">
        <f t="shared" si="16"/>
        <v>1</v>
      </c>
      <c r="AH39">
        <f t="shared" si="17"/>
        <v>1</v>
      </c>
      <c r="AI39">
        <f t="shared" si="18"/>
        <v>1</v>
      </c>
      <c r="AJ39">
        <f t="shared" si="19"/>
        <v>1</v>
      </c>
      <c r="AK39">
        <f t="shared" si="20"/>
        <v>1</v>
      </c>
      <c r="AL39">
        <f t="shared" si="21"/>
        <v>1</v>
      </c>
      <c r="AM39">
        <f t="shared" si="22"/>
        <v>0</v>
      </c>
      <c r="AO39" t="str">
        <f t="shared" si="23"/>
        <v>;;;;;0;;0;0;0;;;;;;;</v>
      </c>
      <c r="AP39">
        <f t="shared" si="24"/>
        <v>1</v>
      </c>
      <c r="AQ39" t="str">
        <f t="shared" si="25"/>
        <v/>
      </c>
      <c r="AS39">
        <f t="shared" si="26"/>
        <v>0</v>
      </c>
      <c r="AT39">
        <f t="shared" si="27"/>
        <v>0</v>
      </c>
      <c r="AU39">
        <f t="shared" si="28"/>
        <v>0</v>
      </c>
      <c r="AV39">
        <f t="shared" si="29"/>
        <v>0</v>
      </c>
      <c r="AW39">
        <f t="shared" si="30"/>
        <v>0</v>
      </c>
      <c r="AX39">
        <f t="shared" si="31"/>
        <v>0</v>
      </c>
      <c r="AY39">
        <f t="shared" si="32"/>
        <v>0</v>
      </c>
      <c r="AZ39">
        <f t="shared" si="33"/>
        <v>0</v>
      </c>
      <c r="BC39">
        <f t="shared" si="1"/>
        <v>0</v>
      </c>
      <c r="BD39" t="str">
        <f t="shared" si="34"/>
        <v/>
      </c>
      <c r="BE39" s="24" t="str">
        <f>IF(BC39=0,"",IF(BC39="Nincs kapcsolódó bizonylat",0,IF(ISERROR(VLOOKUP(BC39,Bizonylat!AU:BL,6,FALSE)),BC39,VLOOKUP(BC39,Bizonylat!AU:BL,6,FALSE))))</f>
        <v/>
      </c>
      <c r="BF39">
        <f t="shared" si="35"/>
        <v>0</v>
      </c>
      <c r="BG39">
        <f t="shared" si="36"/>
        <v>0</v>
      </c>
      <c r="BH39">
        <f t="shared" si="37"/>
        <v>0</v>
      </c>
      <c r="BI39">
        <f t="shared" si="3"/>
        <v>0</v>
      </c>
      <c r="BJ39">
        <f t="shared" si="38"/>
        <v>0</v>
      </c>
      <c r="BK39">
        <f t="shared" si="39"/>
        <v>0</v>
      </c>
      <c r="BL39">
        <f t="shared" si="40"/>
        <v>0</v>
      </c>
      <c r="BM39">
        <f t="shared" si="41"/>
        <v>0</v>
      </c>
      <c r="BN39">
        <f t="shared" si="42"/>
        <v>0</v>
      </c>
      <c r="BO39" t="str">
        <f t="shared" si="43"/>
        <v/>
      </c>
      <c r="BP39" t="str">
        <f t="shared" si="44"/>
        <v/>
      </c>
      <c r="BQ39" t="str">
        <f t="shared" si="45"/>
        <v/>
      </c>
      <c r="BR39" t="str">
        <f t="shared" si="46"/>
        <v/>
      </c>
      <c r="BS39">
        <f t="shared" si="47"/>
        <v>0</v>
      </c>
      <c r="CE39" s="14" t="s">
        <v>157</v>
      </c>
      <c r="CG39" t="str">
        <f>IF(AND(Bizonylat!V39=0,Bizonylat!AG39=0),Bizonylat!AU39,"")</f>
        <v/>
      </c>
    </row>
    <row r="40" spans="1:85">
      <c r="A40" s="23" t="str">
        <f t="shared" si="48"/>
        <v/>
      </c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T40" t="str">
        <f t="shared" si="5"/>
        <v>vége</v>
      </c>
      <c r="W40">
        <f t="shared" si="6"/>
        <v>1</v>
      </c>
      <c r="X40">
        <f t="shared" si="7"/>
        <v>1</v>
      </c>
      <c r="Y40">
        <f t="shared" si="8"/>
        <v>1</v>
      </c>
      <c r="Z40">
        <f t="shared" si="9"/>
        <v>1</v>
      </c>
      <c r="AA40">
        <f t="shared" si="10"/>
        <v>1</v>
      </c>
      <c r="AB40">
        <f t="shared" si="11"/>
        <v>1</v>
      </c>
      <c r="AC40">
        <f t="shared" si="12"/>
        <v>1</v>
      </c>
      <c r="AD40">
        <f t="shared" si="13"/>
        <v>1</v>
      </c>
      <c r="AE40">
        <f t="shared" si="14"/>
        <v>1</v>
      </c>
      <c r="AF40">
        <f t="shared" si="15"/>
        <v>1</v>
      </c>
      <c r="AG40">
        <f t="shared" si="16"/>
        <v>1</v>
      </c>
      <c r="AH40">
        <f t="shared" si="17"/>
        <v>1</v>
      </c>
      <c r="AI40">
        <f t="shared" si="18"/>
        <v>1</v>
      </c>
      <c r="AJ40">
        <f t="shared" si="19"/>
        <v>1</v>
      </c>
      <c r="AK40">
        <f t="shared" si="20"/>
        <v>1</v>
      </c>
      <c r="AL40">
        <f t="shared" si="21"/>
        <v>1</v>
      </c>
      <c r="AM40">
        <f t="shared" si="22"/>
        <v>0</v>
      </c>
      <c r="AO40" t="str">
        <f t="shared" si="23"/>
        <v>;;;;;0;;0;0;0;;;;;;;</v>
      </c>
      <c r="AP40">
        <f t="shared" si="24"/>
        <v>1</v>
      </c>
      <c r="AQ40" t="str">
        <f t="shared" si="25"/>
        <v/>
      </c>
      <c r="AS40">
        <f t="shared" si="26"/>
        <v>0</v>
      </c>
      <c r="AT40">
        <f t="shared" si="27"/>
        <v>0</v>
      </c>
      <c r="AU40">
        <f t="shared" si="28"/>
        <v>0</v>
      </c>
      <c r="AV40">
        <f t="shared" si="29"/>
        <v>0</v>
      </c>
      <c r="AW40">
        <f t="shared" si="30"/>
        <v>0</v>
      </c>
      <c r="AX40">
        <f t="shared" si="31"/>
        <v>0</v>
      </c>
      <c r="AY40">
        <f t="shared" si="32"/>
        <v>0</v>
      </c>
      <c r="AZ40">
        <f t="shared" si="33"/>
        <v>0</v>
      </c>
      <c r="BC40">
        <f t="shared" si="1"/>
        <v>0</v>
      </c>
      <c r="BD40" t="str">
        <f t="shared" si="34"/>
        <v/>
      </c>
      <c r="BE40" s="24" t="str">
        <f>IF(BC40=0,"",IF(BC40="Nincs kapcsolódó bizonylat",0,IF(ISERROR(VLOOKUP(BC40,Bizonylat!AU:BL,6,FALSE)),BC40,VLOOKUP(BC40,Bizonylat!AU:BL,6,FALSE))))</f>
        <v/>
      </c>
      <c r="BF40">
        <f t="shared" si="35"/>
        <v>0</v>
      </c>
      <c r="BG40">
        <f t="shared" si="36"/>
        <v>0</v>
      </c>
      <c r="BH40">
        <f t="shared" si="37"/>
        <v>0</v>
      </c>
      <c r="BI40">
        <f t="shared" si="3"/>
        <v>0</v>
      </c>
      <c r="BJ40">
        <f t="shared" si="38"/>
        <v>0</v>
      </c>
      <c r="BK40">
        <f t="shared" si="39"/>
        <v>0</v>
      </c>
      <c r="BL40">
        <f t="shared" si="40"/>
        <v>0</v>
      </c>
      <c r="BM40">
        <f t="shared" si="41"/>
        <v>0</v>
      </c>
      <c r="BN40">
        <f t="shared" si="42"/>
        <v>0</v>
      </c>
      <c r="BO40" t="str">
        <f t="shared" si="43"/>
        <v/>
      </c>
      <c r="BP40" t="str">
        <f t="shared" si="44"/>
        <v/>
      </c>
      <c r="BQ40" t="str">
        <f t="shared" si="45"/>
        <v/>
      </c>
      <c r="BR40" t="str">
        <f t="shared" si="46"/>
        <v/>
      </c>
      <c r="BS40">
        <f t="shared" si="47"/>
        <v>0</v>
      </c>
      <c r="CE40" s="14" t="s">
        <v>158</v>
      </c>
      <c r="CG40" t="str">
        <f>IF(AND(Bizonylat!V40=0,Bizonylat!AG40=0),Bizonylat!AU40,"")</f>
        <v/>
      </c>
    </row>
    <row r="41" spans="1:85">
      <c r="A41" s="23" t="str">
        <f t="shared" si="48"/>
        <v/>
      </c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T41" t="str">
        <f t="shared" si="5"/>
        <v>vége</v>
      </c>
      <c r="W41">
        <f t="shared" si="6"/>
        <v>1</v>
      </c>
      <c r="X41">
        <f t="shared" si="7"/>
        <v>1</v>
      </c>
      <c r="Y41">
        <f t="shared" si="8"/>
        <v>1</v>
      </c>
      <c r="Z41">
        <f t="shared" si="9"/>
        <v>1</v>
      </c>
      <c r="AA41">
        <f t="shared" si="10"/>
        <v>1</v>
      </c>
      <c r="AB41">
        <f t="shared" si="11"/>
        <v>1</v>
      </c>
      <c r="AC41">
        <f t="shared" si="12"/>
        <v>1</v>
      </c>
      <c r="AD41">
        <f t="shared" si="13"/>
        <v>1</v>
      </c>
      <c r="AE41">
        <f t="shared" si="14"/>
        <v>1</v>
      </c>
      <c r="AF41">
        <f t="shared" si="15"/>
        <v>1</v>
      </c>
      <c r="AG41">
        <f t="shared" si="16"/>
        <v>1</v>
      </c>
      <c r="AH41">
        <f t="shared" si="17"/>
        <v>1</v>
      </c>
      <c r="AI41">
        <f t="shared" si="18"/>
        <v>1</v>
      </c>
      <c r="AJ41">
        <f t="shared" si="19"/>
        <v>1</v>
      </c>
      <c r="AK41">
        <f t="shared" si="20"/>
        <v>1</v>
      </c>
      <c r="AL41">
        <f t="shared" si="21"/>
        <v>1</v>
      </c>
      <c r="AM41">
        <f t="shared" si="22"/>
        <v>0</v>
      </c>
      <c r="AO41" t="str">
        <f t="shared" si="23"/>
        <v>;;;;;0;;0;0;0;;;;;;;</v>
      </c>
      <c r="AP41">
        <f t="shared" si="24"/>
        <v>1</v>
      </c>
      <c r="AQ41" t="str">
        <f t="shared" si="25"/>
        <v/>
      </c>
      <c r="AS41">
        <f t="shared" si="26"/>
        <v>0</v>
      </c>
      <c r="AT41">
        <f t="shared" si="27"/>
        <v>0</v>
      </c>
      <c r="AU41">
        <f t="shared" si="28"/>
        <v>0</v>
      </c>
      <c r="AV41">
        <f t="shared" si="29"/>
        <v>0</v>
      </c>
      <c r="AW41">
        <f t="shared" si="30"/>
        <v>0</v>
      </c>
      <c r="AX41">
        <f t="shared" si="31"/>
        <v>0</v>
      </c>
      <c r="AY41">
        <f t="shared" si="32"/>
        <v>0</v>
      </c>
      <c r="AZ41">
        <f t="shared" si="33"/>
        <v>0</v>
      </c>
      <c r="BC41">
        <f t="shared" si="1"/>
        <v>0</v>
      </c>
      <c r="BD41" t="str">
        <f t="shared" si="34"/>
        <v/>
      </c>
      <c r="BE41" s="24" t="str">
        <f>IF(BC41=0,"",IF(BC41="Nincs kapcsolódó bizonylat",0,IF(ISERROR(VLOOKUP(BC41,Bizonylat!AU:BL,6,FALSE)),BC41,VLOOKUP(BC41,Bizonylat!AU:BL,6,FALSE))))</f>
        <v/>
      </c>
      <c r="BF41">
        <f t="shared" si="35"/>
        <v>0</v>
      </c>
      <c r="BG41">
        <f t="shared" si="36"/>
        <v>0</v>
      </c>
      <c r="BH41">
        <f t="shared" si="37"/>
        <v>0</v>
      </c>
      <c r="BI41">
        <f t="shared" si="3"/>
        <v>0</v>
      </c>
      <c r="BJ41">
        <f t="shared" si="38"/>
        <v>0</v>
      </c>
      <c r="BK41">
        <f t="shared" si="39"/>
        <v>0</v>
      </c>
      <c r="BL41">
        <f t="shared" si="40"/>
        <v>0</v>
      </c>
      <c r="BM41">
        <f t="shared" si="41"/>
        <v>0</v>
      </c>
      <c r="BN41">
        <f t="shared" si="42"/>
        <v>0</v>
      </c>
      <c r="BO41" t="str">
        <f t="shared" si="43"/>
        <v/>
      </c>
      <c r="BP41" t="str">
        <f t="shared" si="44"/>
        <v/>
      </c>
      <c r="BQ41" t="str">
        <f t="shared" si="45"/>
        <v/>
      </c>
      <c r="BR41" t="str">
        <f t="shared" si="46"/>
        <v/>
      </c>
      <c r="BS41">
        <f t="shared" si="47"/>
        <v>0</v>
      </c>
      <c r="CE41" s="14" t="s">
        <v>159</v>
      </c>
      <c r="CG41" t="str">
        <f>IF(AND(Bizonylat!V41=0,Bizonylat!AG41=0),Bizonylat!AU41,"")</f>
        <v/>
      </c>
    </row>
    <row r="42" spans="1:85">
      <c r="A42" s="23" t="str">
        <f t="shared" si="48"/>
        <v/>
      </c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T42" t="str">
        <f t="shared" si="5"/>
        <v>vége</v>
      </c>
      <c r="W42">
        <f t="shared" si="6"/>
        <v>1</v>
      </c>
      <c r="X42">
        <f t="shared" si="7"/>
        <v>1</v>
      </c>
      <c r="Y42">
        <f t="shared" si="8"/>
        <v>1</v>
      </c>
      <c r="Z42">
        <f t="shared" si="9"/>
        <v>1</v>
      </c>
      <c r="AA42">
        <f t="shared" si="10"/>
        <v>1</v>
      </c>
      <c r="AB42">
        <f t="shared" si="11"/>
        <v>1</v>
      </c>
      <c r="AC42">
        <f t="shared" si="12"/>
        <v>1</v>
      </c>
      <c r="AD42">
        <f t="shared" si="13"/>
        <v>1</v>
      </c>
      <c r="AE42">
        <f t="shared" si="14"/>
        <v>1</v>
      </c>
      <c r="AF42">
        <f t="shared" si="15"/>
        <v>1</v>
      </c>
      <c r="AG42">
        <f t="shared" si="16"/>
        <v>1</v>
      </c>
      <c r="AH42">
        <f t="shared" si="17"/>
        <v>1</v>
      </c>
      <c r="AI42">
        <f t="shared" si="18"/>
        <v>1</v>
      </c>
      <c r="AJ42">
        <f t="shared" si="19"/>
        <v>1</v>
      </c>
      <c r="AK42">
        <f t="shared" si="20"/>
        <v>1</v>
      </c>
      <c r="AL42">
        <f t="shared" si="21"/>
        <v>1</v>
      </c>
      <c r="AM42">
        <f t="shared" si="22"/>
        <v>0</v>
      </c>
      <c r="AO42" t="str">
        <f t="shared" si="23"/>
        <v>;;;;;0;;0;0;0;;;;;;;</v>
      </c>
      <c r="AP42">
        <f t="shared" si="24"/>
        <v>1</v>
      </c>
      <c r="AQ42" t="str">
        <f t="shared" si="25"/>
        <v/>
      </c>
      <c r="AS42">
        <f t="shared" si="26"/>
        <v>0</v>
      </c>
      <c r="AT42">
        <f t="shared" si="27"/>
        <v>0</v>
      </c>
      <c r="AU42">
        <f t="shared" si="28"/>
        <v>0</v>
      </c>
      <c r="AV42">
        <f t="shared" si="29"/>
        <v>0</v>
      </c>
      <c r="AW42">
        <f t="shared" si="30"/>
        <v>0</v>
      </c>
      <c r="AX42">
        <f t="shared" si="31"/>
        <v>0</v>
      </c>
      <c r="AY42">
        <f t="shared" si="32"/>
        <v>0</v>
      </c>
      <c r="AZ42">
        <f t="shared" si="33"/>
        <v>0</v>
      </c>
      <c r="BC42">
        <f t="shared" si="1"/>
        <v>0</v>
      </c>
      <c r="BD42" t="str">
        <f t="shared" si="34"/>
        <v/>
      </c>
      <c r="BE42" s="24" t="str">
        <f>IF(BC42=0,"",IF(BC42="Nincs kapcsolódó bizonylat",0,IF(ISERROR(VLOOKUP(BC42,Bizonylat!AU:BL,6,FALSE)),BC42,VLOOKUP(BC42,Bizonylat!AU:BL,6,FALSE))))</f>
        <v/>
      </c>
      <c r="BF42">
        <f t="shared" si="35"/>
        <v>0</v>
      </c>
      <c r="BG42">
        <f t="shared" si="36"/>
        <v>0</v>
      </c>
      <c r="BH42">
        <f t="shared" si="37"/>
        <v>0</v>
      </c>
      <c r="BI42">
        <f t="shared" si="3"/>
        <v>0</v>
      </c>
      <c r="BJ42">
        <f t="shared" si="38"/>
        <v>0</v>
      </c>
      <c r="BK42">
        <f t="shared" si="39"/>
        <v>0</v>
      </c>
      <c r="BL42">
        <f t="shared" si="40"/>
        <v>0</v>
      </c>
      <c r="BM42">
        <f t="shared" si="41"/>
        <v>0</v>
      </c>
      <c r="BN42">
        <f t="shared" si="42"/>
        <v>0</v>
      </c>
      <c r="BO42" t="str">
        <f t="shared" si="43"/>
        <v/>
      </c>
      <c r="BP42" t="str">
        <f t="shared" si="44"/>
        <v/>
      </c>
      <c r="BQ42" t="str">
        <f t="shared" si="45"/>
        <v/>
      </c>
      <c r="BR42" t="str">
        <f t="shared" si="46"/>
        <v/>
      </c>
      <c r="BS42">
        <f t="shared" si="47"/>
        <v>0</v>
      </c>
      <c r="CE42" s="14" t="s">
        <v>160</v>
      </c>
      <c r="CG42" t="str">
        <f>IF(AND(Bizonylat!V42=0,Bizonylat!AG42=0),Bizonylat!AU42,"")</f>
        <v/>
      </c>
    </row>
    <row r="43" spans="1:85">
      <c r="A43" s="23" t="str">
        <f t="shared" si="48"/>
        <v/>
      </c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T43" t="str">
        <f t="shared" si="5"/>
        <v>vége</v>
      </c>
      <c r="W43">
        <f t="shared" si="6"/>
        <v>1</v>
      </c>
      <c r="X43">
        <f t="shared" si="7"/>
        <v>1</v>
      </c>
      <c r="Y43">
        <f t="shared" si="8"/>
        <v>1</v>
      </c>
      <c r="Z43">
        <f t="shared" si="9"/>
        <v>1</v>
      </c>
      <c r="AA43">
        <f t="shared" si="10"/>
        <v>1</v>
      </c>
      <c r="AB43">
        <f t="shared" si="11"/>
        <v>1</v>
      </c>
      <c r="AC43">
        <f t="shared" si="12"/>
        <v>1</v>
      </c>
      <c r="AD43">
        <f t="shared" si="13"/>
        <v>1</v>
      </c>
      <c r="AE43">
        <f t="shared" si="14"/>
        <v>1</v>
      </c>
      <c r="AF43">
        <f t="shared" si="15"/>
        <v>1</v>
      </c>
      <c r="AG43">
        <f t="shared" si="16"/>
        <v>1</v>
      </c>
      <c r="AH43">
        <f t="shared" si="17"/>
        <v>1</v>
      </c>
      <c r="AI43">
        <f t="shared" si="18"/>
        <v>1</v>
      </c>
      <c r="AJ43">
        <f t="shared" si="19"/>
        <v>1</v>
      </c>
      <c r="AK43">
        <f t="shared" si="20"/>
        <v>1</v>
      </c>
      <c r="AL43">
        <f t="shared" si="21"/>
        <v>1</v>
      </c>
      <c r="AM43">
        <f t="shared" si="22"/>
        <v>0</v>
      </c>
      <c r="AO43" t="str">
        <f t="shared" si="23"/>
        <v>;;;;;0;;0;0;0;;;;;;;</v>
      </c>
      <c r="AP43">
        <f t="shared" si="24"/>
        <v>1</v>
      </c>
      <c r="AQ43" t="str">
        <f t="shared" si="25"/>
        <v/>
      </c>
      <c r="AS43">
        <f t="shared" si="26"/>
        <v>0</v>
      </c>
      <c r="AT43">
        <f t="shared" si="27"/>
        <v>0</v>
      </c>
      <c r="AU43">
        <f t="shared" si="28"/>
        <v>0</v>
      </c>
      <c r="AV43">
        <f t="shared" si="29"/>
        <v>0</v>
      </c>
      <c r="AW43">
        <f t="shared" si="30"/>
        <v>0</v>
      </c>
      <c r="AX43">
        <f t="shared" si="31"/>
        <v>0</v>
      </c>
      <c r="AY43">
        <f t="shared" si="32"/>
        <v>0</v>
      </c>
      <c r="AZ43">
        <f t="shared" si="33"/>
        <v>0</v>
      </c>
      <c r="BC43">
        <f t="shared" si="1"/>
        <v>0</v>
      </c>
      <c r="BD43" t="str">
        <f t="shared" si="34"/>
        <v/>
      </c>
      <c r="BE43" s="24" t="str">
        <f>IF(BC43=0,"",IF(BC43="Nincs kapcsolódó bizonylat",0,IF(ISERROR(VLOOKUP(BC43,Bizonylat!AU:BL,6,FALSE)),BC43,VLOOKUP(BC43,Bizonylat!AU:BL,6,FALSE))))</f>
        <v/>
      </c>
      <c r="BF43">
        <f t="shared" si="35"/>
        <v>0</v>
      </c>
      <c r="BG43">
        <f t="shared" si="36"/>
        <v>0</v>
      </c>
      <c r="BH43">
        <f t="shared" si="37"/>
        <v>0</v>
      </c>
      <c r="BI43">
        <f t="shared" si="3"/>
        <v>0</v>
      </c>
      <c r="BJ43">
        <f t="shared" si="38"/>
        <v>0</v>
      </c>
      <c r="BK43">
        <f t="shared" si="39"/>
        <v>0</v>
      </c>
      <c r="BL43">
        <f t="shared" si="40"/>
        <v>0</v>
      </c>
      <c r="BM43">
        <f t="shared" si="41"/>
        <v>0</v>
      </c>
      <c r="BN43">
        <f t="shared" si="42"/>
        <v>0</v>
      </c>
      <c r="BO43" t="str">
        <f t="shared" si="43"/>
        <v/>
      </c>
      <c r="BP43" t="str">
        <f t="shared" si="44"/>
        <v/>
      </c>
      <c r="BQ43" t="str">
        <f t="shared" si="45"/>
        <v/>
      </c>
      <c r="BR43" t="str">
        <f t="shared" si="46"/>
        <v/>
      </c>
      <c r="BS43">
        <f t="shared" si="47"/>
        <v>0</v>
      </c>
      <c r="CE43" s="14" t="s">
        <v>161</v>
      </c>
      <c r="CG43" t="str">
        <f>IF(AND(Bizonylat!V43=0,Bizonylat!AG43=0),Bizonylat!AU43,"")</f>
        <v/>
      </c>
    </row>
    <row r="44" spans="1:85">
      <c r="A44" s="23" t="str">
        <f t="shared" si="48"/>
        <v/>
      </c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T44" t="str">
        <f t="shared" si="5"/>
        <v>vége</v>
      </c>
      <c r="W44">
        <f t="shared" si="6"/>
        <v>1</v>
      </c>
      <c r="X44">
        <f t="shared" si="7"/>
        <v>1</v>
      </c>
      <c r="Y44">
        <f t="shared" si="8"/>
        <v>1</v>
      </c>
      <c r="Z44">
        <f t="shared" si="9"/>
        <v>1</v>
      </c>
      <c r="AA44">
        <f t="shared" si="10"/>
        <v>1</v>
      </c>
      <c r="AB44">
        <f t="shared" si="11"/>
        <v>1</v>
      </c>
      <c r="AC44">
        <f t="shared" si="12"/>
        <v>1</v>
      </c>
      <c r="AD44">
        <f t="shared" si="13"/>
        <v>1</v>
      </c>
      <c r="AE44">
        <f t="shared" si="14"/>
        <v>1</v>
      </c>
      <c r="AF44">
        <f t="shared" si="15"/>
        <v>1</v>
      </c>
      <c r="AG44">
        <f t="shared" si="16"/>
        <v>1</v>
      </c>
      <c r="AH44">
        <f t="shared" si="17"/>
        <v>1</v>
      </c>
      <c r="AI44">
        <f t="shared" si="18"/>
        <v>1</v>
      </c>
      <c r="AJ44">
        <f t="shared" si="19"/>
        <v>1</v>
      </c>
      <c r="AK44">
        <f t="shared" si="20"/>
        <v>1</v>
      </c>
      <c r="AL44">
        <f t="shared" si="21"/>
        <v>1</v>
      </c>
      <c r="AM44">
        <f t="shared" si="22"/>
        <v>0</v>
      </c>
      <c r="AO44" t="str">
        <f t="shared" si="23"/>
        <v>;;;;;0;;0;0;0;;;;;;;</v>
      </c>
      <c r="AP44">
        <f t="shared" si="24"/>
        <v>1</v>
      </c>
      <c r="AQ44" t="str">
        <f t="shared" si="25"/>
        <v/>
      </c>
      <c r="AS44">
        <f t="shared" si="26"/>
        <v>0</v>
      </c>
      <c r="AT44">
        <f t="shared" si="27"/>
        <v>0</v>
      </c>
      <c r="AU44">
        <f t="shared" si="28"/>
        <v>0</v>
      </c>
      <c r="AV44">
        <f t="shared" si="29"/>
        <v>0</v>
      </c>
      <c r="AW44">
        <f t="shared" si="30"/>
        <v>0</v>
      </c>
      <c r="AX44">
        <f t="shared" si="31"/>
        <v>0</v>
      </c>
      <c r="AY44">
        <f t="shared" si="32"/>
        <v>0</v>
      </c>
      <c r="AZ44">
        <f t="shared" si="33"/>
        <v>0</v>
      </c>
      <c r="BC44">
        <f t="shared" si="1"/>
        <v>0</v>
      </c>
      <c r="BD44" t="str">
        <f t="shared" si="34"/>
        <v/>
      </c>
      <c r="BE44" s="24" t="str">
        <f>IF(BC44=0,"",IF(BC44="Nincs kapcsolódó bizonylat",0,IF(ISERROR(VLOOKUP(BC44,Bizonylat!AU:BL,6,FALSE)),BC44,VLOOKUP(BC44,Bizonylat!AU:BL,6,FALSE))))</f>
        <v/>
      </c>
      <c r="BF44">
        <f t="shared" si="35"/>
        <v>0</v>
      </c>
      <c r="BG44">
        <f t="shared" si="36"/>
        <v>0</v>
      </c>
      <c r="BH44">
        <f t="shared" si="37"/>
        <v>0</v>
      </c>
      <c r="BI44">
        <f t="shared" si="3"/>
        <v>0</v>
      </c>
      <c r="BJ44">
        <f t="shared" si="38"/>
        <v>0</v>
      </c>
      <c r="BK44">
        <f t="shared" si="39"/>
        <v>0</v>
      </c>
      <c r="BL44">
        <f t="shared" si="40"/>
        <v>0</v>
      </c>
      <c r="BM44">
        <f t="shared" si="41"/>
        <v>0</v>
      </c>
      <c r="BN44">
        <f t="shared" si="42"/>
        <v>0</v>
      </c>
      <c r="BO44" t="str">
        <f t="shared" si="43"/>
        <v/>
      </c>
      <c r="BP44" t="str">
        <f t="shared" si="44"/>
        <v/>
      </c>
      <c r="BQ44" t="str">
        <f t="shared" si="45"/>
        <v/>
      </c>
      <c r="BR44" t="str">
        <f t="shared" si="46"/>
        <v/>
      </c>
      <c r="BS44">
        <f t="shared" si="47"/>
        <v>0</v>
      </c>
      <c r="CE44" s="14" t="s">
        <v>162</v>
      </c>
      <c r="CG44" t="str">
        <f>IF(AND(Bizonylat!V44=0,Bizonylat!AG44=0),Bizonylat!AU44,"")</f>
        <v/>
      </c>
    </row>
    <row r="45" spans="1:85">
      <c r="A45" s="23" t="str">
        <f t="shared" si="48"/>
        <v/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T45" t="str">
        <f t="shared" si="5"/>
        <v>vége</v>
      </c>
      <c r="W45">
        <f t="shared" si="6"/>
        <v>1</v>
      </c>
      <c r="X45">
        <f t="shared" si="7"/>
        <v>1</v>
      </c>
      <c r="Y45">
        <f t="shared" si="8"/>
        <v>1</v>
      </c>
      <c r="Z45">
        <f t="shared" si="9"/>
        <v>1</v>
      </c>
      <c r="AA45">
        <f t="shared" si="10"/>
        <v>1</v>
      </c>
      <c r="AB45">
        <f t="shared" si="11"/>
        <v>1</v>
      </c>
      <c r="AC45">
        <f t="shared" si="12"/>
        <v>1</v>
      </c>
      <c r="AD45">
        <f t="shared" si="13"/>
        <v>1</v>
      </c>
      <c r="AE45">
        <f t="shared" si="14"/>
        <v>1</v>
      </c>
      <c r="AF45">
        <f t="shared" si="15"/>
        <v>1</v>
      </c>
      <c r="AG45">
        <f t="shared" si="16"/>
        <v>1</v>
      </c>
      <c r="AH45">
        <f t="shared" si="17"/>
        <v>1</v>
      </c>
      <c r="AI45">
        <f t="shared" si="18"/>
        <v>1</v>
      </c>
      <c r="AJ45">
        <f t="shared" si="19"/>
        <v>1</v>
      </c>
      <c r="AK45">
        <f t="shared" si="20"/>
        <v>1</v>
      </c>
      <c r="AL45">
        <f t="shared" si="21"/>
        <v>1</v>
      </c>
      <c r="AM45">
        <f t="shared" si="22"/>
        <v>0</v>
      </c>
      <c r="AO45" t="str">
        <f t="shared" si="23"/>
        <v>;;;;;0;;0;0;0;;;;;;;</v>
      </c>
      <c r="AP45">
        <f t="shared" si="24"/>
        <v>1</v>
      </c>
      <c r="AQ45" t="str">
        <f t="shared" si="25"/>
        <v/>
      </c>
      <c r="AS45">
        <f t="shared" si="26"/>
        <v>0</v>
      </c>
      <c r="AT45">
        <f t="shared" si="27"/>
        <v>0</v>
      </c>
      <c r="AU45">
        <f t="shared" si="28"/>
        <v>0</v>
      </c>
      <c r="AV45">
        <f t="shared" si="29"/>
        <v>0</v>
      </c>
      <c r="AW45">
        <f t="shared" si="30"/>
        <v>0</v>
      </c>
      <c r="AX45">
        <f t="shared" si="31"/>
        <v>0</v>
      </c>
      <c r="AY45">
        <f t="shared" si="32"/>
        <v>0</v>
      </c>
      <c r="AZ45">
        <f t="shared" si="33"/>
        <v>0</v>
      </c>
      <c r="BC45">
        <f t="shared" si="1"/>
        <v>0</v>
      </c>
      <c r="BD45" t="str">
        <f t="shared" si="34"/>
        <v/>
      </c>
      <c r="BE45" s="24" t="str">
        <f>IF(BC45=0,"",IF(BC45="Nincs kapcsolódó bizonylat",0,IF(ISERROR(VLOOKUP(BC45,Bizonylat!AU:BL,6,FALSE)),BC45,VLOOKUP(BC45,Bizonylat!AU:BL,6,FALSE))))</f>
        <v/>
      </c>
      <c r="BF45">
        <f t="shared" si="35"/>
        <v>0</v>
      </c>
      <c r="BG45">
        <f t="shared" si="36"/>
        <v>0</v>
      </c>
      <c r="BH45">
        <f t="shared" si="37"/>
        <v>0</v>
      </c>
      <c r="BI45">
        <f t="shared" si="3"/>
        <v>0</v>
      </c>
      <c r="BJ45">
        <f t="shared" si="38"/>
        <v>0</v>
      </c>
      <c r="BK45">
        <f t="shared" si="39"/>
        <v>0</v>
      </c>
      <c r="BL45">
        <f t="shared" si="40"/>
        <v>0</v>
      </c>
      <c r="BM45">
        <f t="shared" si="41"/>
        <v>0</v>
      </c>
      <c r="BN45">
        <f t="shared" si="42"/>
        <v>0</v>
      </c>
      <c r="BO45" t="str">
        <f t="shared" si="43"/>
        <v/>
      </c>
      <c r="BP45" t="str">
        <f t="shared" si="44"/>
        <v/>
      </c>
      <c r="BQ45" t="str">
        <f t="shared" si="45"/>
        <v/>
      </c>
      <c r="BR45" t="str">
        <f t="shared" si="46"/>
        <v/>
      </c>
      <c r="BS45">
        <f t="shared" si="47"/>
        <v>0</v>
      </c>
      <c r="CE45" s="14" t="s">
        <v>163</v>
      </c>
      <c r="CG45" t="str">
        <f>IF(AND(Bizonylat!V45=0,Bizonylat!AG45=0),Bizonylat!AU45,"")</f>
        <v/>
      </c>
    </row>
    <row r="46" spans="1:85">
      <c r="A46" s="23" t="str">
        <f t="shared" si="48"/>
        <v/>
      </c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T46" t="str">
        <f t="shared" si="5"/>
        <v>vége</v>
      </c>
      <c r="W46">
        <f t="shared" si="6"/>
        <v>1</v>
      </c>
      <c r="X46">
        <f t="shared" si="7"/>
        <v>1</v>
      </c>
      <c r="Y46">
        <f t="shared" si="8"/>
        <v>1</v>
      </c>
      <c r="Z46">
        <f t="shared" si="9"/>
        <v>1</v>
      </c>
      <c r="AA46">
        <f t="shared" si="10"/>
        <v>1</v>
      </c>
      <c r="AB46">
        <f t="shared" si="11"/>
        <v>1</v>
      </c>
      <c r="AC46">
        <f t="shared" si="12"/>
        <v>1</v>
      </c>
      <c r="AD46">
        <f t="shared" si="13"/>
        <v>1</v>
      </c>
      <c r="AE46">
        <f t="shared" si="14"/>
        <v>1</v>
      </c>
      <c r="AF46">
        <f t="shared" si="15"/>
        <v>1</v>
      </c>
      <c r="AG46">
        <f t="shared" si="16"/>
        <v>1</v>
      </c>
      <c r="AH46">
        <f t="shared" si="17"/>
        <v>1</v>
      </c>
      <c r="AI46">
        <f t="shared" si="18"/>
        <v>1</v>
      </c>
      <c r="AJ46">
        <f t="shared" si="19"/>
        <v>1</v>
      </c>
      <c r="AK46">
        <f t="shared" si="20"/>
        <v>1</v>
      </c>
      <c r="AL46">
        <f t="shared" si="21"/>
        <v>1</v>
      </c>
      <c r="AM46">
        <f t="shared" si="22"/>
        <v>0</v>
      </c>
      <c r="AO46" t="str">
        <f t="shared" si="23"/>
        <v>;;;;;0;;0;0;0;;;;;;;</v>
      </c>
      <c r="AP46">
        <f t="shared" si="24"/>
        <v>1</v>
      </c>
      <c r="AQ46" t="str">
        <f t="shared" si="25"/>
        <v/>
      </c>
      <c r="AS46">
        <f t="shared" si="26"/>
        <v>0</v>
      </c>
      <c r="AT46">
        <f t="shared" si="27"/>
        <v>0</v>
      </c>
      <c r="AU46">
        <f t="shared" si="28"/>
        <v>0</v>
      </c>
      <c r="AV46">
        <f t="shared" si="29"/>
        <v>0</v>
      </c>
      <c r="AW46">
        <f t="shared" si="30"/>
        <v>0</v>
      </c>
      <c r="AX46">
        <f t="shared" si="31"/>
        <v>0</v>
      </c>
      <c r="AY46">
        <f t="shared" si="32"/>
        <v>0</v>
      </c>
      <c r="AZ46">
        <f t="shared" si="33"/>
        <v>0</v>
      </c>
      <c r="BC46">
        <f t="shared" si="1"/>
        <v>0</v>
      </c>
      <c r="BD46" t="str">
        <f t="shared" si="34"/>
        <v/>
      </c>
      <c r="BE46" s="24" t="str">
        <f>IF(BC46=0,"",IF(BC46="Nincs kapcsolódó bizonylat",0,IF(ISERROR(VLOOKUP(BC46,Bizonylat!AU:BL,6,FALSE)),BC46,VLOOKUP(BC46,Bizonylat!AU:BL,6,FALSE))))</f>
        <v/>
      </c>
      <c r="BF46">
        <f t="shared" si="35"/>
        <v>0</v>
      </c>
      <c r="BG46">
        <f t="shared" si="36"/>
        <v>0</v>
      </c>
      <c r="BH46">
        <f t="shared" si="37"/>
        <v>0</v>
      </c>
      <c r="BI46">
        <f t="shared" si="3"/>
        <v>0</v>
      </c>
      <c r="BJ46">
        <f t="shared" si="38"/>
        <v>0</v>
      </c>
      <c r="BK46">
        <f t="shared" si="39"/>
        <v>0</v>
      </c>
      <c r="BL46">
        <f t="shared" si="40"/>
        <v>0</v>
      </c>
      <c r="BM46">
        <f t="shared" si="41"/>
        <v>0</v>
      </c>
      <c r="BN46">
        <f t="shared" si="42"/>
        <v>0</v>
      </c>
      <c r="BO46" t="str">
        <f t="shared" si="43"/>
        <v/>
      </c>
      <c r="BP46" t="str">
        <f t="shared" si="44"/>
        <v/>
      </c>
      <c r="BQ46" t="str">
        <f t="shared" si="45"/>
        <v/>
      </c>
      <c r="BR46" t="str">
        <f t="shared" si="46"/>
        <v/>
      </c>
      <c r="BS46">
        <f t="shared" si="47"/>
        <v>0</v>
      </c>
      <c r="CG46" t="str">
        <f>IF(AND(Bizonylat!V46=0,Bizonylat!AG46=0),Bizonylat!AU46,"")</f>
        <v/>
      </c>
    </row>
    <row r="47" spans="1:85">
      <c r="A47" s="23" t="str">
        <f t="shared" si="48"/>
        <v/>
      </c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T47" t="str">
        <f t="shared" si="5"/>
        <v>vége</v>
      </c>
      <c r="W47">
        <f t="shared" si="6"/>
        <v>1</v>
      </c>
      <c r="X47">
        <f t="shared" si="7"/>
        <v>1</v>
      </c>
      <c r="Y47">
        <f t="shared" si="8"/>
        <v>1</v>
      </c>
      <c r="Z47">
        <f t="shared" si="9"/>
        <v>1</v>
      </c>
      <c r="AA47">
        <f t="shared" si="10"/>
        <v>1</v>
      </c>
      <c r="AB47">
        <f t="shared" si="11"/>
        <v>1</v>
      </c>
      <c r="AC47">
        <f t="shared" si="12"/>
        <v>1</v>
      </c>
      <c r="AD47">
        <f t="shared" si="13"/>
        <v>1</v>
      </c>
      <c r="AE47">
        <f t="shared" si="14"/>
        <v>1</v>
      </c>
      <c r="AF47">
        <f t="shared" si="15"/>
        <v>1</v>
      </c>
      <c r="AG47">
        <f t="shared" si="16"/>
        <v>1</v>
      </c>
      <c r="AH47">
        <f t="shared" si="17"/>
        <v>1</v>
      </c>
      <c r="AI47">
        <f t="shared" si="18"/>
        <v>1</v>
      </c>
      <c r="AJ47">
        <f t="shared" si="19"/>
        <v>1</v>
      </c>
      <c r="AK47">
        <f t="shared" si="20"/>
        <v>1</v>
      </c>
      <c r="AL47">
        <f t="shared" si="21"/>
        <v>1</v>
      </c>
      <c r="AM47">
        <f t="shared" si="22"/>
        <v>0</v>
      </c>
      <c r="AO47" t="str">
        <f t="shared" si="23"/>
        <v>;;;;;0;;0;0;0;;;;;;;</v>
      </c>
      <c r="AP47">
        <f t="shared" si="24"/>
        <v>1</v>
      </c>
      <c r="AQ47" t="str">
        <f t="shared" si="25"/>
        <v/>
      </c>
      <c r="AS47">
        <f t="shared" si="26"/>
        <v>0</v>
      </c>
      <c r="AT47">
        <f t="shared" si="27"/>
        <v>0</v>
      </c>
      <c r="AU47">
        <f t="shared" si="28"/>
        <v>0</v>
      </c>
      <c r="AV47">
        <f t="shared" si="29"/>
        <v>0</v>
      </c>
      <c r="AW47">
        <f t="shared" si="30"/>
        <v>0</v>
      </c>
      <c r="AX47">
        <f t="shared" si="31"/>
        <v>0</v>
      </c>
      <c r="AY47">
        <f t="shared" si="32"/>
        <v>0</v>
      </c>
      <c r="AZ47">
        <f t="shared" si="33"/>
        <v>0</v>
      </c>
      <c r="BC47">
        <f t="shared" si="1"/>
        <v>0</v>
      </c>
      <c r="BD47" t="str">
        <f t="shared" si="34"/>
        <v/>
      </c>
      <c r="BE47" s="24" t="str">
        <f>IF(BC47=0,"",IF(BC47="Nincs kapcsolódó bizonylat",0,IF(ISERROR(VLOOKUP(BC47,Bizonylat!AU:BL,6,FALSE)),BC47,VLOOKUP(BC47,Bizonylat!AU:BL,6,FALSE))))</f>
        <v/>
      </c>
      <c r="BF47">
        <f t="shared" si="35"/>
        <v>0</v>
      </c>
      <c r="BG47">
        <f t="shared" si="36"/>
        <v>0</v>
      </c>
      <c r="BH47">
        <f t="shared" si="37"/>
        <v>0</v>
      </c>
      <c r="BI47">
        <f t="shared" si="3"/>
        <v>0</v>
      </c>
      <c r="BJ47">
        <f t="shared" si="38"/>
        <v>0</v>
      </c>
      <c r="BK47">
        <f t="shared" si="39"/>
        <v>0</v>
      </c>
      <c r="BL47">
        <f t="shared" si="40"/>
        <v>0</v>
      </c>
      <c r="BM47">
        <f t="shared" si="41"/>
        <v>0</v>
      </c>
      <c r="BN47">
        <f t="shared" si="42"/>
        <v>0</v>
      </c>
      <c r="BO47" t="str">
        <f t="shared" si="43"/>
        <v/>
      </c>
      <c r="BP47" t="str">
        <f t="shared" si="44"/>
        <v/>
      </c>
      <c r="BQ47" t="str">
        <f t="shared" si="45"/>
        <v/>
      </c>
      <c r="BR47" t="str">
        <f t="shared" si="46"/>
        <v/>
      </c>
      <c r="BS47">
        <f t="shared" si="47"/>
        <v>0</v>
      </c>
      <c r="CG47" t="str">
        <f>IF(AND(Bizonylat!V47=0,Bizonylat!AG47=0),Bizonylat!AU47,"")</f>
        <v/>
      </c>
    </row>
    <row r="48" spans="1:85">
      <c r="A48" s="23" t="str">
        <f t="shared" si="48"/>
        <v/>
      </c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T48" t="str">
        <f t="shared" si="5"/>
        <v>vége</v>
      </c>
      <c r="W48">
        <f t="shared" si="6"/>
        <v>1</v>
      </c>
      <c r="X48">
        <f t="shared" si="7"/>
        <v>1</v>
      </c>
      <c r="Y48">
        <f t="shared" si="8"/>
        <v>1</v>
      </c>
      <c r="Z48">
        <f t="shared" si="9"/>
        <v>1</v>
      </c>
      <c r="AA48">
        <f t="shared" si="10"/>
        <v>1</v>
      </c>
      <c r="AB48">
        <f t="shared" si="11"/>
        <v>1</v>
      </c>
      <c r="AC48">
        <f t="shared" si="12"/>
        <v>1</v>
      </c>
      <c r="AD48">
        <f t="shared" si="13"/>
        <v>1</v>
      </c>
      <c r="AE48">
        <f t="shared" si="14"/>
        <v>1</v>
      </c>
      <c r="AF48">
        <f t="shared" si="15"/>
        <v>1</v>
      </c>
      <c r="AG48">
        <f t="shared" si="16"/>
        <v>1</v>
      </c>
      <c r="AH48">
        <f t="shared" si="17"/>
        <v>1</v>
      </c>
      <c r="AI48">
        <f t="shared" si="18"/>
        <v>1</v>
      </c>
      <c r="AJ48">
        <f t="shared" si="19"/>
        <v>1</v>
      </c>
      <c r="AK48">
        <f t="shared" si="20"/>
        <v>1</v>
      </c>
      <c r="AL48">
        <f t="shared" si="21"/>
        <v>1</v>
      </c>
      <c r="AM48">
        <f t="shared" si="22"/>
        <v>0</v>
      </c>
      <c r="AO48" t="str">
        <f t="shared" si="23"/>
        <v>;;;;;0;;0;0;0;;;;;;;</v>
      </c>
      <c r="AP48">
        <f t="shared" si="24"/>
        <v>1</v>
      </c>
      <c r="AQ48" t="str">
        <f t="shared" si="25"/>
        <v/>
      </c>
      <c r="AS48">
        <f t="shared" si="26"/>
        <v>0</v>
      </c>
      <c r="AT48">
        <f t="shared" si="27"/>
        <v>0</v>
      </c>
      <c r="AU48">
        <f t="shared" si="28"/>
        <v>0</v>
      </c>
      <c r="AV48">
        <f t="shared" si="29"/>
        <v>0</v>
      </c>
      <c r="AW48">
        <f t="shared" si="30"/>
        <v>0</v>
      </c>
      <c r="AX48">
        <f t="shared" si="31"/>
        <v>0</v>
      </c>
      <c r="AY48">
        <f t="shared" si="32"/>
        <v>0</v>
      </c>
      <c r="AZ48">
        <f t="shared" si="33"/>
        <v>0</v>
      </c>
      <c r="BC48">
        <f t="shared" si="1"/>
        <v>0</v>
      </c>
      <c r="BD48" t="str">
        <f t="shared" si="34"/>
        <v/>
      </c>
      <c r="BE48" s="24" t="str">
        <f>IF(BC48=0,"",IF(BC48="Nincs kapcsolódó bizonylat",0,IF(ISERROR(VLOOKUP(BC48,Bizonylat!AU:BL,6,FALSE)),BC48,VLOOKUP(BC48,Bizonylat!AU:BL,6,FALSE))))</f>
        <v/>
      </c>
      <c r="BF48">
        <f t="shared" si="35"/>
        <v>0</v>
      </c>
      <c r="BG48">
        <f t="shared" si="36"/>
        <v>0</v>
      </c>
      <c r="BH48">
        <f t="shared" si="37"/>
        <v>0</v>
      </c>
      <c r="BI48">
        <f t="shared" si="3"/>
        <v>0</v>
      </c>
      <c r="BJ48">
        <f t="shared" si="38"/>
        <v>0</v>
      </c>
      <c r="BK48">
        <f t="shared" si="39"/>
        <v>0</v>
      </c>
      <c r="BL48">
        <f t="shared" si="40"/>
        <v>0</v>
      </c>
      <c r="BM48">
        <f t="shared" si="41"/>
        <v>0</v>
      </c>
      <c r="BN48">
        <f t="shared" si="42"/>
        <v>0</v>
      </c>
      <c r="BO48" t="str">
        <f t="shared" si="43"/>
        <v/>
      </c>
      <c r="BP48" t="str">
        <f t="shared" si="44"/>
        <v/>
      </c>
      <c r="BQ48" t="str">
        <f t="shared" si="45"/>
        <v/>
      </c>
      <c r="BR48" t="str">
        <f t="shared" si="46"/>
        <v/>
      </c>
      <c r="BS48">
        <f t="shared" si="47"/>
        <v>0</v>
      </c>
      <c r="CG48" t="str">
        <f>IF(AND(Bizonylat!V48=0,Bizonylat!AG48=0),Bizonylat!AU48,"")</f>
        <v/>
      </c>
    </row>
    <row r="49" spans="1:85">
      <c r="A49" s="23" t="str">
        <f t="shared" si="48"/>
        <v/>
      </c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T49" t="str">
        <f t="shared" si="5"/>
        <v>vége</v>
      </c>
      <c r="W49">
        <f t="shared" si="6"/>
        <v>1</v>
      </c>
      <c r="X49">
        <f t="shared" si="7"/>
        <v>1</v>
      </c>
      <c r="Y49">
        <f t="shared" si="8"/>
        <v>1</v>
      </c>
      <c r="Z49">
        <f t="shared" si="9"/>
        <v>1</v>
      </c>
      <c r="AA49">
        <f t="shared" si="10"/>
        <v>1</v>
      </c>
      <c r="AB49">
        <f t="shared" si="11"/>
        <v>1</v>
      </c>
      <c r="AC49">
        <f t="shared" si="12"/>
        <v>1</v>
      </c>
      <c r="AD49">
        <f t="shared" si="13"/>
        <v>1</v>
      </c>
      <c r="AE49">
        <f t="shared" si="14"/>
        <v>1</v>
      </c>
      <c r="AF49">
        <f t="shared" si="15"/>
        <v>1</v>
      </c>
      <c r="AG49">
        <f t="shared" si="16"/>
        <v>1</v>
      </c>
      <c r="AH49">
        <f t="shared" si="17"/>
        <v>1</v>
      </c>
      <c r="AI49">
        <f t="shared" si="18"/>
        <v>1</v>
      </c>
      <c r="AJ49">
        <f t="shared" si="19"/>
        <v>1</v>
      </c>
      <c r="AK49">
        <f t="shared" si="20"/>
        <v>1</v>
      </c>
      <c r="AL49">
        <f t="shared" si="21"/>
        <v>1</v>
      </c>
      <c r="AM49">
        <f t="shared" si="22"/>
        <v>0</v>
      </c>
      <c r="AO49" t="str">
        <f t="shared" si="23"/>
        <v>;;;;;0;;0;0;0;;;;;;;</v>
      </c>
      <c r="AP49">
        <f t="shared" si="24"/>
        <v>1</v>
      </c>
      <c r="AQ49" t="str">
        <f t="shared" si="25"/>
        <v/>
      </c>
      <c r="AS49">
        <f t="shared" si="26"/>
        <v>0</v>
      </c>
      <c r="AT49">
        <f t="shared" si="27"/>
        <v>0</v>
      </c>
      <c r="AU49">
        <f t="shared" si="28"/>
        <v>0</v>
      </c>
      <c r="AV49">
        <f t="shared" si="29"/>
        <v>0</v>
      </c>
      <c r="AW49">
        <f t="shared" si="30"/>
        <v>0</v>
      </c>
      <c r="AX49">
        <f t="shared" si="31"/>
        <v>0</v>
      </c>
      <c r="AY49">
        <f t="shared" si="32"/>
        <v>0</v>
      </c>
      <c r="AZ49">
        <f t="shared" si="33"/>
        <v>0</v>
      </c>
      <c r="BC49">
        <f t="shared" si="1"/>
        <v>0</v>
      </c>
      <c r="BD49" t="str">
        <f t="shared" si="34"/>
        <v/>
      </c>
      <c r="BE49" s="24" t="str">
        <f>IF(BC49=0,"",IF(BC49="Nincs kapcsolódó bizonylat",0,IF(ISERROR(VLOOKUP(BC49,Bizonylat!AU:BL,6,FALSE)),BC49,VLOOKUP(BC49,Bizonylat!AU:BL,6,FALSE))))</f>
        <v/>
      </c>
      <c r="BF49">
        <f t="shared" si="35"/>
        <v>0</v>
      </c>
      <c r="BG49">
        <f t="shared" si="36"/>
        <v>0</v>
      </c>
      <c r="BH49">
        <f t="shared" si="37"/>
        <v>0</v>
      </c>
      <c r="BI49">
        <f t="shared" si="3"/>
        <v>0</v>
      </c>
      <c r="BJ49">
        <f t="shared" si="38"/>
        <v>0</v>
      </c>
      <c r="BK49">
        <f t="shared" si="39"/>
        <v>0</v>
      </c>
      <c r="BL49">
        <f t="shared" si="40"/>
        <v>0</v>
      </c>
      <c r="BM49">
        <f t="shared" si="41"/>
        <v>0</v>
      </c>
      <c r="BN49">
        <f t="shared" si="42"/>
        <v>0</v>
      </c>
      <c r="BO49" t="str">
        <f t="shared" si="43"/>
        <v/>
      </c>
      <c r="BP49" t="str">
        <f t="shared" si="44"/>
        <v/>
      </c>
      <c r="BQ49" t="str">
        <f t="shared" si="45"/>
        <v/>
      </c>
      <c r="BR49" t="str">
        <f t="shared" si="46"/>
        <v/>
      </c>
      <c r="BS49">
        <f t="shared" si="47"/>
        <v>0</v>
      </c>
      <c r="CG49" t="str">
        <f>IF(AND(Bizonylat!V49=0,Bizonylat!AG49=0),Bizonylat!AU49,"")</f>
        <v/>
      </c>
    </row>
    <row r="50" spans="1:85">
      <c r="A50" s="23" t="str">
        <f t="shared" si="48"/>
        <v/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T50" t="str">
        <f t="shared" si="5"/>
        <v>vége</v>
      </c>
      <c r="W50">
        <f t="shared" si="6"/>
        <v>1</v>
      </c>
      <c r="X50">
        <f t="shared" si="7"/>
        <v>1</v>
      </c>
      <c r="Y50">
        <f t="shared" si="8"/>
        <v>1</v>
      </c>
      <c r="Z50">
        <f t="shared" si="9"/>
        <v>1</v>
      </c>
      <c r="AA50">
        <f t="shared" si="10"/>
        <v>1</v>
      </c>
      <c r="AB50">
        <f t="shared" si="11"/>
        <v>1</v>
      </c>
      <c r="AC50">
        <f t="shared" si="12"/>
        <v>1</v>
      </c>
      <c r="AD50">
        <f t="shared" si="13"/>
        <v>1</v>
      </c>
      <c r="AE50">
        <f t="shared" si="14"/>
        <v>1</v>
      </c>
      <c r="AF50">
        <f t="shared" si="15"/>
        <v>1</v>
      </c>
      <c r="AG50">
        <f t="shared" si="16"/>
        <v>1</v>
      </c>
      <c r="AH50">
        <f t="shared" si="17"/>
        <v>1</v>
      </c>
      <c r="AI50">
        <f t="shared" si="18"/>
        <v>1</v>
      </c>
      <c r="AJ50">
        <f t="shared" si="19"/>
        <v>1</v>
      </c>
      <c r="AK50">
        <f t="shared" si="20"/>
        <v>1</v>
      </c>
      <c r="AL50">
        <f t="shared" si="21"/>
        <v>1</v>
      </c>
      <c r="AM50">
        <f t="shared" si="22"/>
        <v>0</v>
      </c>
      <c r="AO50" t="str">
        <f t="shared" si="23"/>
        <v>;;;;;0;;0;0;0;;;;;;;</v>
      </c>
      <c r="AP50">
        <f t="shared" si="24"/>
        <v>1</v>
      </c>
      <c r="AQ50" t="str">
        <f t="shared" si="25"/>
        <v/>
      </c>
      <c r="AS50">
        <f t="shared" si="26"/>
        <v>0</v>
      </c>
      <c r="AT50">
        <f t="shared" si="27"/>
        <v>0</v>
      </c>
      <c r="AU50">
        <f t="shared" si="28"/>
        <v>0</v>
      </c>
      <c r="AV50">
        <f t="shared" si="29"/>
        <v>0</v>
      </c>
      <c r="AW50">
        <f t="shared" si="30"/>
        <v>0</v>
      </c>
      <c r="AX50">
        <f t="shared" si="31"/>
        <v>0</v>
      </c>
      <c r="AY50">
        <f t="shared" si="32"/>
        <v>0</v>
      </c>
      <c r="AZ50">
        <f t="shared" si="33"/>
        <v>0</v>
      </c>
      <c r="BC50">
        <f t="shared" si="1"/>
        <v>0</v>
      </c>
      <c r="BD50" t="str">
        <f t="shared" si="34"/>
        <v/>
      </c>
      <c r="BE50" s="24" t="str">
        <f>IF(BC50=0,"",IF(BC50="Nincs kapcsolódó bizonylat",0,IF(ISERROR(VLOOKUP(BC50,Bizonylat!AU:BL,6,FALSE)),BC50,VLOOKUP(BC50,Bizonylat!AU:BL,6,FALSE))))</f>
        <v/>
      </c>
      <c r="BF50">
        <f t="shared" si="35"/>
        <v>0</v>
      </c>
      <c r="BG50">
        <f t="shared" si="36"/>
        <v>0</v>
      </c>
      <c r="BH50">
        <f t="shared" si="37"/>
        <v>0</v>
      </c>
      <c r="BI50">
        <f t="shared" si="3"/>
        <v>0</v>
      </c>
      <c r="BJ50">
        <f t="shared" si="38"/>
        <v>0</v>
      </c>
      <c r="BK50">
        <f t="shared" si="39"/>
        <v>0</v>
      </c>
      <c r="BL50">
        <f t="shared" si="40"/>
        <v>0</v>
      </c>
      <c r="BM50">
        <f t="shared" si="41"/>
        <v>0</v>
      </c>
      <c r="BN50">
        <f t="shared" si="42"/>
        <v>0</v>
      </c>
      <c r="BO50" t="str">
        <f t="shared" si="43"/>
        <v/>
      </c>
      <c r="BP50" t="str">
        <f t="shared" si="44"/>
        <v/>
      </c>
      <c r="BQ50" t="str">
        <f t="shared" si="45"/>
        <v/>
      </c>
      <c r="BR50" t="str">
        <f t="shared" si="46"/>
        <v/>
      </c>
      <c r="BS50">
        <f t="shared" si="47"/>
        <v>0</v>
      </c>
      <c r="CG50" t="str">
        <f>IF(AND(Bizonylat!V50=0,Bizonylat!AG50=0),Bizonylat!AU50,"")</f>
        <v/>
      </c>
    </row>
    <row r="51" spans="1:85">
      <c r="A51" s="23" t="str">
        <f t="shared" si="48"/>
        <v/>
      </c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T51" t="str">
        <f t="shared" si="5"/>
        <v>vége</v>
      </c>
      <c r="W51">
        <f t="shared" si="6"/>
        <v>1</v>
      </c>
      <c r="X51">
        <f t="shared" si="7"/>
        <v>1</v>
      </c>
      <c r="Y51">
        <f t="shared" si="8"/>
        <v>1</v>
      </c>
      <c r="Z51">
        <f t="shared" si="9"/>
        <v>1</v>
      </c>
      <c r="AA51">
        <f t="shared" si="10"/>
        <v>1</v>
      </c>
      <c r="AB51">
        <f t="shared" si="11"/>
        <v>1</v>
      </c>
      <c r="AC51">
        <f t="shared" si="12"/>
        <v>1</v>
      </c>
      <c r="AD51">
        <f t="shared" si="13"/>
        <v>1</v>
      </c>
      <c r="AE51">
        <f t="shared" si="14"/>
        <v>1</v>
      </c>
      <c r="AF51">
        <f t="shared" si="15"/>
        <v>1</v>
      </c>
      <c r="AG51">
        <f t="shared" si="16"/>
        <v>1</v>
      </c>
      <c r="AH51">
        <f t="shared" si="17"/>
        <v>1</v>
      </c>
      <c r="AI51">
        <f t="shared" si="18"/>
        <v>1</v>
      </c>
      <c r="AJ51">
        <f t="shared" si="19"/>
        <v>1</v>
      </c>
      <c r="AK51">
        <f t="shared" si="20"/>
        <v>1</v>
      </c>
      <c r="AL51">
        <f t="shared" si="21"/>
        <v>1</v>
      </c>
      <c r="AM51">
        <f t="shared" si="22"/>
        <v>0</v>
      </c>
      <c r="AO51" t="str">
        <f t="shared" si="23"/>
        <v>;;;;;0;;0;0;0;;;;;;;</v>
      </c>
      <c r="AP51">
        <f t="shared" si="24"/>
        <v>1</v>
      </c>
      <c r="AQ51" t="str">
        <f t="shared" si="25"/>
        <v/>
      </c>
      <c r="AS51">
        <f t="shared" si="26"/>
        <v>0</v>
      </c>
      <c r="AT51">
        <f t="shared" si="27"/>
        <v>0</v>
      </c>
      <c r="AU51">
        <f t="shared" si="28"/>
        <v>0</v>
      </c>
      <c r="AV51">
        <f t="shared" si="29"/>
        <v>0</v>
      </c>
      <c r="AW51">
        <f t="shared" si="30"/>
        <v>0</v>
      </c>
      <c r="AX51">
        <f t="shared" si="31"/>
        <v>0</v>
      </c>
      <c r="AY51">
        <f t="shared" si="32"/>
        <v>0</v>
      </c>
      <c r="AZ51">
        <f t="shared" si="33"/>
        <v>0</v>
      </c>
      <c r="BC51">
        <f t="shared" si="1"/>
        <v>0</v>
      </c>
      <c r="BD51" t="str">
        <f t="shared" si="34"/>
        <v/>
      </c>
      <c r="BE51" s="24" t="str">
        <f>IF(BC51=0,"",IF(BC51="Nincs kapcsolódó bizonylat",0,IF(ISERROR(VLOOKUP(BC51,Bizonylat!AU:BL,6,FALSE)),BC51,VLOOKUP(BC51,Bizonylat!AU:BL,6,FALSE))))</f>
        <v/>
      </c>
      <c r="BF51">
        <f t="shared" si="35"/>
        <v>0</v>
      </c>
      <c r="BG51">
        <f t="shared" si="36"/>
        <v>0</v>
      </c>
      <c r="BH51">
        <f t="shared" si="37"/>
        <v>0</v>
      </c>
      <c r="BI51">
        <f t="shared" si="3"/>
        <v>0</v>
      </c>
      <c r="BJ51">
        <f t="shared" si="38"/>
        <v>0</v>
      </c>
      <c r="BK51">
        <f t="shared" si="39"/>
        <v>0</v>
      </c>
      <c r="BL51">
        <f t="shared" si="40"/>
        <v>0</v>
      </c>
      <c r="BM51">
        <f t="shared" si="41"/>
        <v>0</v>
      </c>
      <c r="BN51">
        <f t="shared" si="42"/>
        <v>0</v>
      </c>
      <c r="BO51" t="str">
        <f t="shared" si="43"/>
        <v/>
      </c>
      <c r="BP51" t="str">
        <f t="shared" si="44"/>
        <v/>
      </c>
      <c r="BQ51" t="str">
        <f t="shared" si="45"/>
        <v/>
      </c>
      <c r="BR51" t="str">
        <f t="shared" si="46"/>
        <v/>
      </c>
      <c r="BS51">
        <f t="shared" si="47"/>
        <v>0</v>
      </c>
      <c r="CG51" t="str">
        <f>IF(AND(Bizonylat!V51=0,Bizonylat!AG51=0),Bizonylat!AU51,"")</f>
        <v/>
      </c>
    </row>
    <row r="52" spans="1:85">
      <c r="A52" s="23" t="str">
        <f t="shared" si="48"/>
        <v/>
      </c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T52" t="str">
        <f t="shared" si="5"/>
        <v>vége</v>
      </c>
      <c r="W52">
        <f t="shared" si="6"/>
        <v>1</v>
      </c>
      <c r="X52">
        <f t="shared" si="7"/>
        <v>1</v>
      </c>
      <c r="Y52">
        <f t="shared" si="8"/>
        <v>1</v>
      </c>
      <c r="Z52">
        <f t="shared" si="9"/>
        <v>1</v>
      </c>
      <c r="AA52">
        <f t="shared" si="10"/>
        <v>1</v>
      </c>
      <c r="AB52">
        <f t="shared" si="11"/>
        <v>1</v>
      </c>
      <c r="AC52">
        <f t="shared" si="12"/>
        <v>1</v>
      </c>
      <c r="AD52">
        <f t="shared" si="13"/>
        <v>1</v>
      </c>
      <c r="AE52">
        <f t="shared" si="14"/>
        <v>1</v>
      </c>
      <c r="AF52">
        <f t="shared" si="15"/>
        <v>1</v>
      </c>
      <c r="AG52">
        <f t="shared" si="16"/>
        <v>1</v>
      </c>
      <c r="AH52">
        <f t="shared" si="17"/>
        <v>1</v>
      </c>
      <c r="AI52">
        <f t="shared" si="18"/>
        <v>1</v>
      </c>
      <c r="AJ52">
        <f t="shared" si="19"/>
        <v>1</v>
      </c>
      <c r="AK52">
        <f t="shared" si="20"/>
        <v>1</v>
      </c>
      <c r="AL52">
        <f t="shared" si="21"/>
        <v>1</v>
      </c>
      <c r="AM52">
        <f t="shared" si="22"/>
        <v>0</v>
      </c>
      <c r="AO52" t="str">
        <f t="shared" si="23"/>
        <v>;;;;;0;;0;0;0;;;;;;;</v>
      </c>
      <c r="AP52">
        <f t="shared" si="24"/>
        <v>1</v>
      </c>
      <c r="AQ52" t="str">
        <f t="shared" si="25"/>
        <v/>
      </c>
      <c r="AS52">
        <f t="shared" si="26"/>
        <v>0</v>
      </c>
      <c r="AT52">
        <f t="shared" si="27"/>
        <v>0</v>
      </c>
      <c r="AU52">
        <f t="shared" si="28"/>
        <v>0</v>
      </c>
      <c r="AV52">
        <f t="shared" si="29"/>
        <v>0</v>
      </c>
      <c r="AW52">
        <f t="shared" si="30"/>
        <v>0</v>
      </c>
      <c r="AX52">
        <f t="shared" si="31"/>
        <v>0</v>
      </c>
      <c r="AY52">
        <f t="shared" si="32"/>
        <v>0</v>
      </c>
      <c r="AZ52">
        <f t="shared" si="33"/>
        <v>0</v>
      </c>
      <c r="BC52">
        <f t="shared" si="1"/>
        <v>0</v>
      </c>
      <c r="BD52" t="str">
        <f t="shared" si="34"/>
        <v/>
      </c>
      <c r="BE52" s="24" t="str">
        <f>IF(BC52=0,"",IF(BC52="Nincs kapcsolódó bizonylat",0,IF(ISERROR(VLOOKUP(BC52,Bizonylat!AU:BL,6,FALSE)),BC52,VLOOKUP(BC52,Bizonylat!AU:BL,6,FALSE))))</f>
        <v/>
      </c>
      <c r="BF52">
        <f t="shared" si="35"/>
        <v>0</v>
      </c>
      <c r="BG52">
        <f t="shared" si="36"/>
        <v>0</v>
      </c>
      <c r="BH52">
        <f t="shared" si="37"/>
        <v>0</v>
      </c>
      <c r="BI52">
        <f t="shared" si="3"/>
        <v>0</v>
      </c>
      <c r="BJ52">
        <f t="shared" si="38"/>
        <v>0</v>
      </c>
      <c r="BK52">
        <f t="shared" si="39"/>
        <v>0</v>
      </c>
      <c r="BL52">
        <f t="shared" si="40"/>
        <v>0</v>
      </c>
      <c r="BM52">
        <f t="shared" si="41"/>
        <v>0</v>
      </c>
      <c r="BN52">
        <f t="shared" si="42"/>
        <v>0</v>
      </c>
      <c r="BO52" t="str">
        <f t="shared" si="43"/>
        <v/>
      </c>
      <c r="BP52" t="str">
        <f t="shared" si="44"/>
        <v/>
      </c>
      <c r="BQ52" t="str">
        <f t="shared" si="45"/>
        <v/>
      </c>
      <c r="BR52" t="str">
        <f t="shared" si="46"/>
        <v/>
      </c>
      <c r="BS52">
        <f t="shared" si="47"/>
        <v>0</v>
      </c>
      <c r="CG52" t="str">
        <f>IF(AND(Bizonylat!V52=0,Bizonylat!AG52=0),Bizonylat!AU52,"")</f>
        <v/>
      </c>
    </row>
    <row r="53" spans="1:85">
      <c r="A53" s="23" t="str">
        <f t="shared" si="48"/>
        <v/>
      </c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T53" t="str">
        <f t="shared" si="5"/>
        <v>vége</v>
      </c>
      <c r="W53">
        <f t="shared" si="6"/>
        <v>1</v>
      </c>
      <c r="X53">
        <f t="shared" si="7"/>
        <v>1</v>
      </c>
      <c r="Y53">
        <f t="shared" si="8"/>
        <v>1</v>
      </c>
      <c r="Z53">
        <f t="shared" si="9"/>
        <v>1</v>
      </c>
      <c r="AA53">
        <f t="shared" si="10"/>
        <v>1</v>
      </c>
      <c r="AB53">
        <f t="shared" si="11"/>
        <v>1</v>
      </c>
      <c r="AC53">
        <f t="shared" si="12"/>
        <v>1</v>
      </c>
      <c r="AD53">
        <f t="shared" si="13"/>
        <v>1</v>
      </c>
      <c r="AE53">
        <f t="shared" si="14"/>
        <v>1</v>
      </c>
      <c r="AF53">
        <f t="shared" si="15"/>
        <v>1</v>
      </c>
      <c r="AG53">
        <f t="shared" si="16"/>
        <v>1</v>
      </c>
      <c r="AH53">
        <f t="shared" si="17"/>
        <v>1</v>
      </c>
      <c r="AI53">
        <f t="shared" si="18"/>
        <v>1</v>
      </c>
      <c r="AJ53">
        <f t="shared" si="19"/>
        <v>1</v>
      </c>
      <c r="AK53">
        <f t="shared" si="20"/>
        <v>1</v>
      </c>
      <c r="AL53">
        <f t="shared" si="21"/>
        <v>1</v>
      </c>
      <c r="AM53">
        <f t="shared" si="22"/>
        <v>0</v>
      </c>
      <c r="AO53" t="str">
        <f t="shared" si="23"/>
        <v>;;;;;0;;0;0;0;;;;;;;</v>
      </c>
      <c r="AP53">
        <f t="shared" si="24"/>
        <v>1</v>
      </c>
      <c r="AQ53" t="str">
        <f t="shared" si="25"/>
        <v/>
      </c>
      <c r="AS53">
        <f t="shared" si="26"/>
        <v>0</v>
      </c>
      <c r="AT53">
        <f t="shared" si="27"/>
        <v>0</v>
      </c>
      <c r="AU53">
        <f t="shared" si="28"/>
        <v>0</v>
      </c>
      <c r="AV53">
        <f t="shared" si="29"/>
        <v>0</v>
      </c>
      <c r="AW53">
        <f t="shared" si="30"/>
        <v>0</v>
      </c>
      <c r="AX53">
        <f t="shared" si="31"/>
        <v>0</v>
      </c>
      <c r="AY53">
        <f t="shared" si="32"/>
        <v>0</v>
      </c>
      <c r="AZ53">
        <f t="shared" si="33"/>
        <v>0</v>
      </c>
      <c r="BC53">
        <f t="shared" si="1"/>
        <v>0</v>
      </c>
      <c r="BD53" t="str">
        <f t="shared" si="34"/>
        <v/>
      </c>
      <c r="BE53" s="24" t="str">
        <f>IF(BC53=0,"",IF(BC53="Nincs kapcsolódó bizonylat",0,IF(ISERROR(VLOOKUP(BC53,Bizonylat!AU:BL,6,FALSE)),BC53,VLOOKUP(BC53,Bizonylat!AU:BL,6,FALSE))))</f>
        <v/>
      </c>
      <c r="BF53">
        <f t="shared" si="35"/>
        <v>0</v>
      </c>
      <c r="BG53">
        <f t="shared" si="36"/>
        <v>0</v>
      </c>
      <c r="BH53">
        <f t="shared" si="37"/>
        <v>0</v>
      </c>
      <c r="BI53">
        <f t="shared" si="3"/>
        <v>0</v>
      </c>
      <c r="BJ53">
        <f t="shared" si="38"/>
        <v>0</v>
      </c>
      <c r="BK53">
        <f t="shared" si="39"/>
        <v>0</v>
      </c>
      <c r="BL53">
        <f t="shared" si="40"/>
        <v>0</v>
      </c>
      <c r="BM53">
        <f t="shared" si="41"/>
        <v>0</v>
      </c>
      <c r="BN53">
        <f t="shared" si="42"/>
        <v>0</v>
      </c>
      <c r="BO53" t="str">
        <f t="shared" si="43"/>
        <v/>
      </c>
      <c r="BP53" t="str">
        <f t="shared" si="44"/>
        <v/>
      </c>
      <c r="BQ53" t="str">
        <f t="shared" si="45"/>
        <v/>
      </c>
      <c r="BR53" t="str">
        <f t="shared" si="46"/>
        <v/>
      </c>
      <c r="BS53">
        <f t="shared" si="47"/>
        <v>0</v>
      </c>
      <c r="CG53" t="str">
        <f>IF(AND(Bizonylat!V53=0,Bizonylat!AG53=0),Bizonylat!AU53,"")</f>
        <v/>
      </c>
    </row>
    <row r="54" spans="1:85">
      <c r="A54" s="23" t="str">
        <f t="shared" si="48"/>
        <v/>
      </c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T54" t="str">
        <f t="shared" si="5"/>
        <v>vége</v>
      </c>
      <c r="W54">
        <f t="shared" si="6"/>
        <v>1</v>
      </c>
      <c r="X54">
        <f t="shared" si="7"/>
        <v>1</v>
      </c>
      <c r="Y54">
        <f t="shared" si="8"/>
        <v>1</v>
      </c>
      <c r="Z54">
        <f t="shared" si="9"/>
        <v>1</v>
      </c>
      <c r="AA54">
        <f t="shared" si="10"/>
        <v>1</v>
      </c>
      <c r="AB54">
        <f t="shared" si="11"/>
        <v>1</v>
      </c>
      <c r="AC54">
        <f t="shared" si="12"/>
        <v>1</v>
      </c>
      <c r="AD54">
        <f t="shared" si="13"/>
        <v>1</v>
      </c>
      <c r="AE54">
        <f t="shared" si="14"/>
        <v>1</v>
      </c>
      <c r="AF54">
        <f t="shared" si="15"/>
        <v>1</v>
      </c>
      <c r="AG54">
        <f t="shared" si="16"/>
        <v>1</v>
      </c>
      <c r="AH54">
        <f t="shared" si="17"/>
        <v>1</v>
      </c>
      <c r="AI54">
        <f t="shared" si="18"/>
        <v>1</v>
      </c>
      <c r="AJ54">
        <f t="shared" si="19"/>
        <v>1</v>
      </c>
      <c r="AK54">
        <f t="shared" si="20"/>
        <v>1</v>
      </c>
      <c r="AL54">
        <f t="shared" si="21"/>
        <v>1</v>
      </c>
      <c r="AM54">
        <f t="shared" si="22"/>
        <v>0</v>
      </c>
      <c r="AO54" t="str">
        <f t="shared" si="23"/>
        <v>;;;;;0;;0;0;0;;;;;;;</v>
      </c>
      <c r="AP54">
        <f t="shared" si="24"/>
        <v>1</v>
      </c>
      <c r="AQ54" t="str">
        <f t="shared" si="25"/>
        <v/>
      </c>
      <c r="AS54">
        <f t="shared" si="26"/>
        <v>0</v>
      </c>
      <c r="AT54">
        <f t="shared" si="27"/>
        <v>0</v>
      </c>
      <c r="AU54">
        <f t="shared" si="28"/>
        <v>0</v>
      </c>
      <c r="AV54">
        <f t="shared" si="29"/>
        <v>0</v>
      </c>
      <c r="AW54">
        <f t="shared" si="30"/>
        <v>0</v>
      </c>
      <c r="AX54">
        <f t="shared" si="31"/>
        <v>0</v>
      </c>
      <c r="AY54">
        <f t="shared" si="32"/>
        <v>0</v>
      </c>
      <c r="AZ54">
        <f t="shared" si="33"/>
        <v>0</v>
      </c>
      <c r="BC54">
        <f t="shared" si="1"/>
        <v>0</v>
      </c>
      <c r="BD54" t="str">
        <f t="shared" si="34"/>
        <v/>
      </c>
      <c r="BE54" s="24" t="str">
        <f>IF(BC54=0,"",IF(BC54="Nincs kapcsolódó bizonylat",0,IF(ISERROR(VLOOKUP(BC54,Bizonylat!AU:BL,6,FALSE)),BC54,VLOOKUP(BC54,Bizonylat!AU:BL,6,FALSE))))</f>
        <v/>
      </c>
      <c r="BF54">
        <f t="shared" si="35"/>
        <v>0</v>
      </c>
      <c r="BG54">
        <f t="shared" si="36"/>
        <v>0</v>
      </c>
      <c r="BH54">
        <f t="shared" si="37"/>
        <v>0</v>
      </c>
      <c r="BI54">
        <f t="shared" si="3"/>
        <v>0</v>
      </c>
      <c r="BJ54">
        <f t="shared" si="38"/>
        <v>0</v>
      </c>
      <c r="BK54">
        <f t="shared" si="39"/>
        <v>0</v>
      </c>
      <c r="BL54">
        <f t="shared" si="40"/>
        <v>0</v>
      </c>
      <c r="BM54">
        <f t="shared" si="41"/>
        <v>0</v>
      </c>
      <c r="BN54">
        <f t="shared" si="42"/>
        <v>0</v>
      </c>
      <c r="BO54" t="str">
        <f t="shared" si="43"/>
        <v/>
      </c>
      <c r="BP54" t="str">
        <f t="shared" si="44"/>
        <v/>
      </c>
      <c r="BQ54" t="str">
        <f t="shared" si="45"/>
        <v/>
      </c>
      <c r="BR54" t="str">
        <f t="shared" si="46"/>
        <v/>
      </c>
      <c r="BS54">
        <f t="shared" si="47"/>
        <v>0</v>
      </c>
      <c r="CG54" t="str">
        <f>IF(AND(Bizonylat!V54=0,Bizonylat!AG54=0),Bizonylat!AU54,"")</f>
        <v/>
      </c>
    </row>
    <row r="55" spans="1:85">
      <c r="A55" s="23" t="str">
        <f t="shared" si="48"/>
        <v/>
      </c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T55" t="str">
        <f t="shared" si="5"/>
        <v>vége</v>
      </c>
      <c r="W55">
        <f t="shared" si="6"/>
        <v>1</v>
      </c>
      <c r="X55">
        <f t="shared" si="7"/>
        <v>1</v>
      </c>
      <c r="Y55">
        <f t="shared" si="8"/>
        <v>1</v>
      </c>
      <c r="Z55">
        <f t="shared" si="9"/>
        <v>1</v>
      </c>
      <c r="AA55">
        <f t="shared" si="10"/>
        <v>1</v>
      </c>
      <c r="AB55">
        <f t="shared" si="11"/>
        <v>1</v>
      </c>
      <c r="AC55">
        <f t="shared" si="12"/>
        <v>1</v>
      </c>
      <c r="AD55">
        <f t="shared" si="13"/>
        <v>1</v>
      </c>
      <c r="AE55">
        <f t="shared" si="14"/>
        <v>1</v>
      </c>
      <c r="AF55">
        <f t="shared" si="15"/>
        <v>1</v>
      </c>
      <c r="AG55">
        <f t="shared" si="16"/>
        <v>1</v>
      </c>
      <c r="AH55">
        <f t="shared" si="17"/>
        <v>1</v>
      </c>
      <c r="AI55">
        <f t="shared" si="18"/>
        <v>1</v>
      </c>
      <c r="AJ55">
        <f t="shared" si="19"/>
        <v>1</v>
      </c>
      <c r="AK55">
        <f t="shared" si="20"/>
        <v>1</v>
      </c>
      <c r="AL55">
        <f t="shared" si="21"/>
        <v>1</v>
      </c>
      <c r="AM55">
        <f t="shared" si="22"/>
        <v>0</v>
      </c>
      <c r="AO55" t="str">
        <f t="shared" si="23"/>
        <v>;;;;;0;;0;0;0;;;;;;;</v>
      </c>
      <c r="AP55">
        <f t="shared" si="24"/>
        <v>1</v>
      </c>
      <c r="AQ55" t="str">
        <f t="shared" si="25"/>
        <v/>
      </c>
      <c r="AS55">
        <f t="shared" si="26"/>
        <v>0</v>
      </c>
      <c r="AT55">
        <f t="shared" si="27"/>
        <v>0</v>
      </c>
      <c r="AU55">
        <f t="shared" si="28"/>
        <v>0</v>
      </c>
      <c r="AV55">
        <f t="shared" si="29"/>
        <v>0</v>
      </c>
      <c r="AW55">
        <f t="shared" si="30"/>
        <v>0</v>
      </c>
      <c r="AX55">
        <f t="shared" si="31"/>
        <v>0</v>
      </c>
      <c r="AY55">
        <f t="shared" si="32"/>
        <v>0</v>
      </c>
      <c r="AZ55">
        <f t="shared" si="33"/>
        <v>0</v>
      </c>
      <c r="BC55">
        <f t="shared" si="1"/>
        <v>0</v>
      </c>
      <c r="BD55" t="str">
        <f t="shared" si="34"/>
        <v/>
      </c>
      <c r="BE55" s="24" t="str">
        <f>IF(BC55=0,"",IF(BC55="Nincs kapcsolódó bizonylat",0,IF(ISERROR(VLOOKUP(BC55,Bizonylat!AU:BL,6,FALSE)),BC55,VLOOKUP(BC55,Bizonylat!AU:BL,6,FALSE))))</f>
        <v/>
      </c>
      <c r="BF55">
        <f t="shared" si="35"/>
        <v>0</v>
      </c>
      <c r="BG55">
        <f t="shared" si="36"/>
        <v>0</v>
      </c>
      <c r="BH55">
        <f t="shared" si="37"/>
        <v>0</v>
      </c>
      <c r="BI55">
        <f t="shared" si="3"/>
        <v>0</v>
      </c>
      <c r="BJ55">
        <f t="shared" si="38"/>
        <v>0</v>
      </c>
      <c r="BK55">
        <f t="shared" si="39"/>
        <v>0</v>
      </c>
      <c r="BL55">
        <f t="shared" si="40"/>
        <v>0</v>
      </c>
      <c r="BM55">
        <f t="shared" si="41"/>
        <v>0</v>
      </c>
      <c r="BN55">
        <f t="shared" si="42"/>
        <v>0</v>
      </c>
      <c r="BO55" t="str">
        <f t="shared" si="43"/>
        <v/>
      </c>
      <c r="BP55" t="str">
        <f t="shared" si="44"/>
        <v/>
      </c>
      <c r="BQ55" t="str">
        <f t="shared" si="45"/>
        <v/>
      </c>
      <c r="BR55" t="str">
        <f t="shared" si="46"/>
        <v/>
      </c>
      <c r="BS55">
        <f t="shared" si="47"/>
        <v>0</v>
      </c>
      <c r="CG55" t="str">
        <f>IF(AND(Bizonylat!V55=0,Bizonylat!AG55=0),Bizonylat!AU55,"")</f>
        <v/>
      </c>
    </row>
    <row r="56" spans="1:85">
      <c r="A56" s="23" t="str">
        <f t="shared" si="48"/>
        <v/>
      </c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T56" t="str">
        <f t="shared" si="5"/>
        <v>vége</v>
      </c>
      <c r="W56">
        <f t="shared" si="6"/>
        <v>1</v>
      </c>
      <c r="X56">
        <f t="shared" si="7"/>
        <v>1</v>
      </c>
      <c r="Y56">
        <f t="shared" si="8"/>
        <v>1</v>
      </c>
      <c r="Z56">
        <f t="shared" si="9"/>
        <v>1</v>
      </c>
      <c r="AA56">
        <f t="shared" si="10"/>
        <v>1</v>
      </c>
      <c r="AB56">
        <f t="shared" si="11"/>
        <v>1</v>
      </c>
      <c r="AC56">
        <f t="shared" si="12"/>
        <v>1</v>
      </c>
      <c r="AD56">
        <f t="shared" si="13"/>
        <v>1</v>
      </c>
      <c r="AE56">
        <f t="shared" si="14"/>
        <v>1</v>
      </c>
      <c r="AF56">
        <f t="shared" si="15"/>
        <v>1</v>
      </c>
      <c r="AG56">
        <f t="shared" si="16"/>
        <v>1</v>
      </c>
      <c r="AH56">
        <f t="shared" si="17"/>
        <v>1</v>
      </c>
      <c r="AI56">
        <f t="shared" si="18"/>
        <v>1</v>
      </c>
      <c r="AJ56">
        <f t="shared" si="19"/>
        <v>1</v>
      </c>
      <c r="AK56">
        <f t="shared" si="20"/>
        <v>1</v>
      </c>
      <c r="AL56">
        <f t="shared" si="21"/>
        <v>1</v>
      </c>
      <c r="AM56">
        <f t="shared" si="22"/>
        <v>0</v>
      </c>
      <c r="AO56" t="str">
        <f t="shared" si="23"/>
        <v>;;;;;0;;0;0;0;;;;;;;</v>
      </c>
      <c r="AP56">
        <f t="shared" si="24"/>
        <v>1</v>
      </c>
      <c r="AQ56" t="str">
        <f t="shared" si="25"/>
        <v/>
      </c>
      <c r="AS56">
        <f t="shared" si="26"/>
        <v>0</v>
      </c>
      <c r="AT56">
        <f t="shared" si="27"/>
        <v>0</v>
      </c>
      <c r="AU56">
        <f t="shared" si="28"/>
        <v>0</v>
      </c>
      <c r="AV56">
        <f t="shared" si="29"/>
        <v>0</v>
      </c>
      <c r="AW56">
        <f t="shared" si="30"/>
        <v>0</v>
      </c>
      <c r="AX56">
        <f t="shared" si="31"/>
        <v>0</v>
      </c>
      <c r="AY56">
        <f t="shared" si="32"/>
        <v>0</v>
      </c>
      <c r="AZ56">
        <f t="shared" si="33"/>
        <v>0</v>
      </c>
      <c r="BC56">
        <f t="shared" si="1"/>
        <v>0</v>
      </c>
      <c r="BD56" t="str">
        <f t="shared" si="34"/>
        <v/>
      </c>
      <c r="BE56" s="24" t="str">
        <f>IF(BC56=0,"",IF(BC56="Nincs kapcsolódó bizonylat",0,IF(ISERROR(VLOOKUP(BC56,Bizonylat!AU:BL,6,FALSE)),BC56,VLOOKUP(BC56,Bizonylat!AU:BL,6,FALSE))))</f>
        <v/>
      </c>
      <c r="BF56">
        <f t="shared" si="35"/>
        <v>0</v>
      </c>
      <c r="BG56">
        <f t="shared" si="36"/>
        <v>0</v>
      </c>
      <c r="BH56">
        <f t="shared" si="37"/>
        <v>0</v>
      </c>
      <c r="BI56">
        <f t="shared" si="3"/>
        <v>0</v>
      </c>
      <c r="BJ56">
        <f t="shared" si="38"/>
        <v>0</v>
      </c>
      <c r="BK56">
        <f t="shared" si="39"/>
        <v>0</v>
      </c>
      <c r="BL56">
        <f t="shared" si="40"/>
        <v>0</v>
      </c>
      <c r="BM56">
        <f t="shared" si="41"/>
        <v>0</v>
      </c>
      <c r="BN56">
        <f t="shared" si="42"/>
        <v>0</v>
      </c>
      <c r="BO56" t="str">
        <f t="shared" si="43"/>
        <v/>
      </c>
      <c r="BP56" t="str">
        <f t="shared" si="44"/>
        <v/>
      </c>
      <c r="BQ56" t="str">
        <f t="shared" si="45"/>
        <v/>
      </c>
      <c r="BR56" t="str">
        <f t="shared" si="46"/>
        <v/>
      </c>
      <c r="BS56">
        <f t="shared" si="47"/>
        <v>0</v>
      </c>
      <c r="CG56" t="str">
        <f>IF(AND(Bizonylat!V56=0,Bizonylat!AG56=0),Bizonylat!AU56,"")</f>
        <v/>
      </c>
    </row>
    <row r="57" spans="1:85">
      <c r="A57" s="23" t="str">
        <f t="shared" si="48"/>
        <v/>
      </c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T57" t="str">
        <f t="shared" si="5"/>
        <v>vége</v>
      </c>
      <c r="W57">
        <f t="shared" si="6"/>
        <v>1</v>
      </c>
      <c r="X57">
        <f t="shared" si="7"/>
        <v>1</v>
      </c>
      <c r="Y57">
        <f t="shared" si="8"/>
        <v>1</v>
      </c>
      <c r="Z57">
        <f t="shared" si="9"/>
        <v>1</v>
      </c>
      <c r="AA57">
        <f t="shared" si="10"/>
        <v>1</v>
      </c>
      <c r="AB57">
        <f t="shared" si="11"/>
        <v>1</v>
      </c>
      <c r="AC57">
        <f t="shared" si="12"/>
        <v>1</v>
      </c>
      <c r="AD57">
        <f t="shared" si="13"/>
        <v>1</v>
      </c>
      <c r="AE57">
        <f t="shared" si="14"/>
        <v>1</v>
      </c>
      <c r="AF57">
        <f t="shared" si="15"/>
        <v>1</v>
      </c>
      <c r="AG57">
        <f t="shared" si="16"/>
        <v>1</v>
      </c>
      <c r="AH57">
        <f t="shared" si="17"/>
        <v>1</v>
      </c>
      <c r="AI57">
        <f t="shared" si="18"/>
        <v>1</v>
      </c>
      <c r="AJ57">
        <f t="shared" si="19"/>
        <v>1</v>
      </c>
      <c r="AK57">
        <f t="shared" si="20"/>
        <v>1</v>
      </c>
      <c r="AL57">
        <f t="shared" si="21"/>
        <v>1</v>
      </c>
      <c r="AM57">
        <f t="shared" si="22"/>
        <v>0</v>
      </c>
      <c r="AO57" t="str">
        <f t="shared" si="23"/>
        <v>;;;;;0;;0;0;0;;;;;;;</v>
      </c>
      <c r="AP57">
        <f t="shared" si="24"/>
        <v>1</v>
      </c>
      <c r="AQ57" t="str">
        <f t="shared" si="25"/>
        <v/>
      </c>
      <c r="AS57">
        <f t="shared" si="26"/>
        <v>0</v>
      </c>
      <c r="AT57">
        <f t="shared" si="27"/>
        <v>0</v>
      </c>
      <c r="AU57">
        <f t="shared" si="28"/>
        <v>0</v>
      </c>
      <c r="AV57">
        <f t="shared" si="29"/>
        <v>0</v>
      </c>
      <c r="AW57">
        <f t="shared" si="30"/>
        <v>0</v>
      </c>
      <c r="AX57">
        <f t="shared" si="31"/>
        <v>0</v>
      </c>
      <c r="AY57">
        <f t="shared" si="32"/>
        <v>0</v>
      </c>
      <c r="AZ57">
        <f t="shared" si="33"/>
        <v>0</v>
      </c>
      <c r="BC57">
        <f t="shared" si="1"/>
        <v>0</v>
      </c>
      <c r="BD57" t="str">
        <f t="shared" si="34"/>
        <v/>
      </c>
      <c r="BE57" s="24" t="str">
        <f>IF(BC57=0,"",IF(BC57="Nincs kapcsolódó bizonylat",0,IF(ISERROR(VLOOKUP(BC57,Bizonylat!AU:BL,6,FALSE)),BC57,VLOOKUP(BC57,Bizonylat!AU:BL,6,FALSE))))</f>
        <v/>
      </c>
      <c r="BF57">
        <f t="shared" si="35"/>
        <v>0</v>
      </c>
      <c r="BG57">
        <f t="shared" si="36"/>
        <v>0</v>
      </c>
      <c r="BH57">
        <f t="shared" si="37"/>
        <v>0</v>
      </c>
      <c r="BI57">
        <f t="shared" si="3"/>
        <v>0</v>
      </c>
      <c r="BJ57">
        <f t="shared" si="38"/>
        <v>0</v>
      </c>
      <c r="BK57">
        <f t="shared" si="39"/>
        <v>0</v>
      </c>
      <c r="BL57">
        <f t="shared" si="40"/>
        <v>0</v>
      </c>
      <c r="BM57">
        <f t="shared" si="41"/>
        <v>0</v>
      </c>
      <c r="BN57">
        <f t="shared" si="42"/>
        <v>0</v>
      </c>
      <c r="BO57" t="str">
        <f t="shared" si="43"/>
        <v/>
      </c>
      <c r="BP57" t="str">
        <f t="shared" si="44"/>
        <v/>
      </c>
      <c r="BQ57" t="str">
        <f t="shared" si="45"/>
        <v/>
      </c>
      <c r="BR57" t="str">
        <f t="shared" si="46"/>
        <v/>
      </c>
      <c r="BS57">
        <f t="shared" si="47"/>
        <v>0</v>
      </c>
      <c r="CG57" t="str">
        <f>IF(AND(Bizonylat!V57=0,Bizonylat!AG57=0),Bizonylat!AU57,"")</f>
        <v/>
      </c>
    </row>
    <row r="58" spans="1:85">
      <c r="A58" s="23" t="str">
        <f t="shared" si="48"/>
        <v/>
      </c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T58" t="str">
        <f t="shared" si="5"/>
        <v>vége</v>
      </c>
      <c r="W58">
        <f t="shared" si="6"/>
        <v>1</v>
      </c>
      <c r="X58">
        <f t="shared" si="7"/>
        <v>1</v>
      </c>
      <c r="Y58">
        <f t="shared" si="8"/>
        <v>1</v>
      </c>
      <c r="Z58">
        <f t="shared" si="9"/>
        <v>1</v>
      </c>
      <c r="AA58">
        <f t="shared" si="10"/>
        <v>1</v>
      </c>
      <c r="AB58">
        <f t="shared" si="11"/>
        <v>1</v>
      </c>
      <c r="AC58">
        <f t="shared" si="12"/>
        <v>1</v>
      </c>
      <c r="AD58">
        <f t="shared" si="13"/>
        <v>1</v>
      </c>
      <c r="AE58">
        <f t="shared" si="14"/>
        <v>1</v>
      </c>
      <c r="AF58">
        <f t="shared" si="15"/>
        <v>1</v>
      </c>
      <c r="AG58">
        <f t="shared" si="16"/>
        <v>1</v>
      </c>
      <c r="AH58">
        <f t="shared" si="17"/>
        <v>1</v>
      </c>
      <c r="AI58">
        <f t="shared" si="18"/>
        <v>1</v>
      </c>
      <c r="AJ58">
        <f t="shared" si="19"/>
        <v>1</v>
      </c>
      <c r="AK58">
        <f t="shared" si="20"/>
        <v>1</v>
      </c>
      <c r="AL58">
        <f t="shared" si="21"/>
        <v>1</v>
      </c>
      <c r="AM58">
        <f t="shared" si="22"/>
        <v>0</v>
      </c>
      <c r="AO58" t="str">
        <f t="shared" si="23"/>
        <v>;;;;;0;;0;0;0;;;;;;;</v>
      </c>
      <c r="AP58">
        <f t="shared" si="24"/>
        <v>1</v>
      </c>
      <c r="AQ58" t="str">
        <f t="shared" si="25"/>
        <v/>
      </c>
      <c r="AS58">
        <f t="shared" si="26"/>
        <v>0</v>
      </c>
      <c r="AT58">
        <f t="shared" si="27"/>
        <v>0</v>
      </c>
      <c r="AU58">
        <f t="shared" si="28"/>
        <v>0</v>
      </c>
      <c r="AV58">
        <f t="shared" si="29"/>
        <v>0</v>
      </c>
      <c r="AW58">
        <f t="shared" si="30"/>
        <v>0</v>
      </c>
      <c r="AX58">
        <f t="shared" si="31"/>
        <v>0</v>
      </c>
      <c r="AY58">
        <f t="shared" si="32"/>
        <v>0</v>
      </c>
      <c r="AZ58">
        <f t="shared" si="33"/>
        <v>0</v>
      </c>
      <c r="BC58">
        <f t="shared" si="1"/>
        <v>0</v>
      </c>
      <c r="BD58" t="str">
        <f t="shared" si="34"/>
        <v/>
      </c>
      <c r="BE58" s="24" t="str">
        <f>IF(BC58=0,"",IF(BC58="Nincs kapcsolódó bizonylat",0,IF(ISERROR(VLOOKUP(BC58,Bizonylat!AU:BL,6,FALSE)),BC58,VLOOKUP(BC58,Bizonylat!AU:BL,6,FALSE))))</f>
        <v/>
      </c>
      <c r="BF58">
        <f t="shared" si="35"/>
        <v>0</v>
      </c>
      <c r="BG58">
        <f t="shared" si="36"/>
        <v>0</v>
      </c>
      <c r="BH58">
        <f t="shared" si="37"/>
        <v>0</v>
      </c>
      <c r="BI58">
        <f t="shared" si="3"/>
        <v>0</v>
      </c>
      <c r="BJ58">
        <f t="shared" si="38"/>
        <v>0</v>
      </c>
      <c r="BK58">
        <f t="shared" si="39"/>
        <v>0</v>
      </c>
      <c r="BL58">
        <f t="shared" si="40"/>
        <v>0</v>
      </c>
      <c r="BM58">
        <f t="shared" si="41"/>
        <v>0</v>
      </c>
      <c r="BN58">
        <f t="shared" si="42"/>
        <v>0</v>
      </c>
      <c r="BO58" t="str">
        <f t="shared" si="43"/>
        <v/>
      </c>
      <c r="BP58" t="str">
        <f t="shared" si="44"/>
        <v/>
      </c>
      <c r="BQ58" t="str">
        <f t="shared" si="45"/>
        <v/>
      </c>
      <c r="BR58" t="str">
        <f t="shared" si="46"/>
        <v/>
      </c>
      <c r="BS58">
        <f t="shared" si="47"/>
        <v>0</v>
      </c>
      <c r="CG58" t="str">
        <f>IF(AND(Bizonylat!V58=0,Bizonylat!AG58=0),Bizonylat!AU58,"")</f>
        <v/>
      </c>
    </row>
    <row r="59" spans="1:85">
      <c r="A59" s="23" t="str">
        <f t="shared" si="48"/>
        <v/>
      </c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T59" t="str">
        <f t="shared" si="5"/>
        <v>vége</v>
      </c>
      <c r="W59">
        <f t="shared" si="6"/>
        <v>1</v>
      </c>
      <c r="X59">
        <f t="shared" si="7"/>
        <v>1</v>
      </c>
      <c r="Y59">
        <f t="shared" si="8"/>
        <v>1</v>
      </c>
      <c r="Z59">
        <f t="shared" si="9"/>
        <v>1</v>
      </c>
      <c r="AA59">
        <f t="shared" si="10"/>
        <v>1</v>
      </c>
      <c r="AB59">
        <f t="shared" si="11"/>
        <v>1</v>
      </c>
      <c r="AC59">
        <f t="shared" si="12"/>
        <v>1</v>
      </c>
      <c r="AD59">
        <f t="shared" si="13"/>
        <v>1</v>
      </c>
      <c r="AE59">
        <f t="shared" si="14"/>
        <v>1</v>
      </c>
      <c r="AF59">
        <f t="shared" si="15"/>
        <v>1</v>
      </c>
      <c r="AG59">
        <f t="shared" si="16"/>
        <v>1</v>
      </c>
      <c r="AH59">
        <f t="shared" si="17"/>
        <v>1</v>
      </c>
      <c r="AI59">
        <f t="shared" si="18"/>
        <v>1</v>
      </c>
      <c r="AJ59">
        <f t="shared" si="19"/>
        <v>1</v>
      </c>
      <c r="AK59">
        <f t="shared" si="20"/>
        <v>1</v>
      </c>
      <c r="AL59">
        <f t="shared" si="21"/>
        <v>1</v>
      </c>
      <c r="AM59">
        <f t="shared" si="22"/>
        <v>0</v>
      </c>
      <c r="AO59" t="str">
        <f t="shared" si="23"/>
        <v>;;;;;0;;0;0;0;;;;;;;</v>
      </c>
      <c r="AP59">
        <f t="shared" si="24"/>
        <v>1</v>
      </c>
      <c r="AQ59" t="str">
        <f t="shared" si="25"/>
        <v/>
      </c>
      <c r="AS59">
        <f t="shared" si="26"/>
        <v>0</v>
      </c>
      <c r="AT59">
        <f t="shared" si="27"/>
        <v>0</v>
      </c>
      <c r="AU59">
        <f t="shared" si="28"/>
        <v>0</v>
      </c>
      <c r="AV59">
        <f t="shared" si="29"/>
        <v>0</v>
      </c>
      <c r="AW59">
        <f t="shared" si="30"/>
        <v>0</v>
      </c>
      <c r="AX59">
        <f t="shared" si="31"/>
        <v>0</v>
      </c>
      <c r="AY59">
        <f t="shared" si="32"/>
        <v>0</v>
      </c>
      <c r="AZ59">
        <f t="shared" si="33"/>
        <v>0</v>
      </c>
      <c r="BC59">
        <f t="shared" si="1"/>
        <v>0</v>
      </c>
      <c r="BD59" t="str">
        <f t="shared" si="34"/>
        <v/>
      </c>
      <c r="BE59" s="24" t="str">
        <f>IF(BC59=0,"",IF(BC59="Nincs kapcsolódó bizonylat",0,IF(ISERROR(VLOOKUP(BC59,Bizonylat!AU:BL,6,FALSE)),BC59,VLOOKUP(BC59,Bizonylat!AU:BL,6,FALSE))))</f>
        <v/>
      </c>
      <c r="BF59">
        <f t="shared" si="35"/>
        <v>0</v>
      </c>
      <c r="BG59">
        <f t="shared" si="36"/>
        <v>0</v>
      </c>
      <c r="BH59">
        <f t="shared" si="37"/>
        <v>0</v>
      </c>
      <c r="BI59">
        <f t="shared" si="3"/>
        <v>0</v>
      </c>
      <c r="BJ59">
        <f t="shared" si="38"/>
        <v>0</v>
      </c>
      <c r="BK59">
        <f t="shared" si="39"/>
        <v>0</v>
      </c>
      <c r="BL59">
        <f t="shared" si="40"/>
        <v>0</v>
      </c>
      <c r="BM59">
        <f t="shared" si="41"/>
        <v>0</v>
      </c>
      <c r="BN59">
        <f t="shared" si="42"/>
        <v>0</v>
      </c>
      <c r="BO59" t="str">
        <f t="shared" si="43"/>
        <v/>
      </c>
      <c r="BP59" t="str">
        <f t="shared" si="44"/>
        <v/>
      </c>
      <c r="BQ59" t="str">
        <f t="shared" si="45"/>
        <v/>
      </c>
      <c r="BR59" t="str">
        <f t="shared" si="46"/>
        <v/>
      </c>
      <c r="BS59">
        <f t="shared" si="47"/>
        <v>0</v>
      </c>
      <c r="CG59" t="str">
        <f>IF(AND(Bizonylat!V59=0,Bizonylat!AG59=0),Bizonylat!AU59,"")</f>
        <v/>
      </c>
    </row>
    <row r="60" spans="1:85">
      <c r="A60" s="23" t="str">
        <f t="shared" si="48"/>
        <v/>
      </c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T60" t="str">
        <f t="shared" si="5"/>
        <v>vége</v>
      </c>
      <c r="W60">
        <f t="shared" si="6"/>
        <v>1</v>
      </c>
      <c r="X60">
        <f t="shared" si="7"/>
        <v>1</v>
      </c>
      <c r="Y60">
        <f t="shared" si="8"/>
        <v>1</v>
      </c>
      <c r="Z60">
        <f t="shared" si="9"/>
        <v>1</v>
      </c>
      <c r="AA60">
        <f t="shared" si="10"/>
        <v>1</v>
      </c>
      <c r="AB60">
        <f t="shared" si="11"/>
        <v>1</v>
      </c>
      <c r="AC60">
        <f t="shared" si="12"/>
        <v>1</v>
      </c>
      <c r="AD60">
        <f t="shared" si="13"/>
        <v>1</v>
      </c>
      <c r="AE60">
        <f t="shared" si="14"/>
        <v>1</v>
      </c>
      <c r="AF60">
        <f t="shared" si="15"/>
        <v>1</v>
      </c>
      <c r="AG60">
        <f t="shared" si="16"/>
        <v>1</v>
      </c>
      <c r="AH60">
        <f t="shared" si="17"/>
        <v>1</v>
      </c>
      <c r="AI60">
        <f t="shared" si="18"/>
        <v>1</v>
      </c>
      <c r="AJ60">
        <f t="shared" si="19"/>
        <v>1</v>
      </c>
      <c r="AK60">
        <f t="shared" si="20"/>
        <v>1</v>
      </c>
      <c r="AL60">
        <f t="shared" si="21"/>
        <v>1</v>
      </c>
      <c r="AM60">
        <f t="shared" si="22"/>
        <v>0</v>
      </c>
      <c r="AO60" t="str">
        <f t="shared" si="23"/>
        <v>;;;;;0;;0;0;0;;;;;;;</v>
      </c>
      <c r="AP60">
        <f t="shared" si="24"/>
        <v>1</v>
      </c>
      <c r="AQ60" t="str">
        <f t="shared" si="25"/>
        <v/>
      </c>
      <c r="AS60">
        <f t="shared" si="26"/>
        <v>0</v>
      </c>
      <c r="AT60">
        <f t="shared" si="27"/>
        <v>0</v>
      </c>
      <c r="AU60">
        <f t="shared" si="28"/>
        <v>0</v>
      </c>
      <c r="AV60">
        <f t="shared" si="29"/>
        <v>0</v>
      </c>
      <c r="AW60">
        <f t="shared" si="30"/>
        <v>0</v>
      </c>
      <c r="AX60">
        <f t="shared" si="31"/>
        <v>0</v>
      </c>
      <c r="AY60">
        <f t="shared" si="32"/>
        <v>0</v>
      </c>
      <c r="AZ60">
        <f t="shared" si="33"/>
        <v>0</v>
      </c>
      <c r="BC60">
        <f t="shared" si="1"/>
        <v>0</v>
      </c>
      <c r="BD60" t="str">
        <f t="shared" si="34"/>
        <v/>
      </c>
      <c r="BE60" s="24" t="str">
        <f>IF(BC60=0,"",IF(BC60="Nincs kapcsolódó bizonylat",0,IF(ISERROR(VLOOKUP(BC60,Bizonylat!AU:BL,6,FALSE)),BC60,VLOOKUP(BC60,Bizonylat!AU:BL,6,FALSE))))</f>
        <v/>
      </c>
      <c r="BF60">
        <f t="shared" si="35"/>
        <v>0</v>
      </c>
      <c r="BG60">
        <f t="shared" si="36"/>
        <v>0</v>
      </c>
      <c r="BH60">
        <f t="shared" si="37"/>
        <v>0</v>
      </c>
      <c r="BI60">
        <f t="shared" si="3"/>
        <v>0</v>
      </c>
      <c r="BJ60">
        <f t="shared" si="38"/>
        <v>0</v>
      </c>
      <c r="BK60">
        <f t="shared" si="39"/>
        <v>0</v>
      </c>
      <c r="BL60">
        <f t="shared" si="40"/>
        <v>0</v>
      </c>
      <c r="BM60">
        <f t="shared" si="41"/>
        <v>0</v>
      </c>
      <c r="BN60">
        <f t="shared" si="42"/>
        <v>0</v>
      </c>
      <c r="BO60" t="str">
        <f t="shared" si="43"/>
        <v/>
      </c>
      <c r="BP60" t="str">
        <f t="shared" si="44"/>
        <v/>
      </c>
      <c r="BQ60" t="str">
        <f t="shared" si="45"/>
        <v/>
      </c>
      <c r="BR60" t="str">
        <f t="shared" si="46"/>
        <v/>
      </c>
      <c r="BS60">
        <f t="shared" si="47"/>
        <v>0</v>
      </c>
      <c r="CG60" t="str">
        <f>IF(AND(Bizonylat!V60=0,Bizonylat!AG60=0),Bizonylat!AU60,"")</f>
        <v/>
      </c>
    </row>
    <row r="61" spans="1:85">
      <c r="A61" s="23" t="str">
        <f t="shared" si="48"/>
        <v/>
      </c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T61" t="str">
        <f t="shared" si="5"/>
        <v>vége</v>
      </c>
      <c r="W61">
        <f t="shared" si="6"/>
        <v>1</v>
      </c>
      <c r="X61">
        <f t="shared" si="7"/>
        <v>1</v>
      </c>
      <c r="Y61">
        <f t="shared" si="8"/>
        <v>1</v>
      </c>
      <c r="Z61">
        <f t="shared" si="9"/>
        <v>1</v>
      </c>
      <c r="AA61">
        <f t="shared" si="10"/>
        <v>1</v>
      </c>
      <c r="AB61">
        <f t="shared" si="11"/>
        <v>1</v>
      </c>
      <c r="AC61">
        <f t="shared" si="12"/>
        <v>1</v>
      </c>
      <c r="AD61">
        <f t="shared" si="13"/>
        <v>1</v>
      </c>
      <c r="AE61">
        <f t="shared" si="14"/>
        <v>1</v>
      </c>
      <c r="AF61">
        <f t="shared" si="15"/>
        <v>1</v>
      </c>
      <c r="AG61">
        <f t="shared" si="16"/>
        <v>1</v>
      </c>
      <c r="AH61">
        <f t="shared" si="17"/>
        <v>1</v>
      </c>
      <c r="AI61">
        <f t="shared" si="18"/>
        <v>1</v>
      </c>
      <c r="AJ61">
        <f t="shared" si="19"/>
        <v>1</v>
      </c>
      <c r="AK61">
        <f t="shared" si="20"/>
        <v>1</v>
      </c>
      <c r="AL61">
        <f t="shared" si="21"/>
        <v>1</v>
      </c>
      <c r="AM61">
        <f t="shared" si="22"/>
        <v>0</v>
      </c>
      <c r="AO61" t="str">
        <f t="shared" si="23"/>
        <v>;;;;;0;;0;0;0;;;;;;;</v>
      </c>
      <c r="AP61">
        <f t="shared" si="24"/>
        <v>1</v>
      </c>
      <c r="AQ61" t="str">
        <f t="shared" si="25"/>
        <v/>
      </c>
      <c r="AS61">
        <f t="shared" si="26"/>
        <v>0</v>
      </c>
      <c r="AT61">
        <f t="shared" si="27"/>
        <v>0</v>
      </c>
      <c r="AU61">
        <f t="shared" si="28"/>
        <v>0</v>
      </c>
      <c r="AV61">
        <f t="shared" si="29"/>
        <v>0</v>
      </c>
      <c r="AW61">
        <f t="shared" si="30"/>
        <v>0</v>
      </c>
      <c r="AX61">
        <f t="shared" si="31"/>
        <v>0</v>
      </c>
      <c r="AY61">
        <f t="shared" si="32"/>
        <v>0</v>
      </c>
      <c r="AZ61">
        <f t="shared" si="33"/>
        <v>0</v>
      </c>
      <c r="BC61">
        <f t="shared" si="1"/>
        <v>0</v>
      </c>
      <c r="BD61" t="str">
        <f t="shared" si="34"/>
        <v/>
      </c>
      <c r="BE61" s="24" t="str">
        <f>IF(BC61=0,"",IF(BC61="Nincs kapcsolódó bizonylat",0,IF(ISERROR(VLOOKUP(BC61,Bizonylat!AU:BL,6,FALSE)),BC61,VLOOKUP(BC61,Bizonylat!AU:BL,6,FALSE))))</f>
        <v/>
      </c>
      <c r="BF61">
        <f t="shared" si="35"/>
        <v>0</v>
      </c>
      <c r="BG61">
        <f t="shared" si="36"/>
        <v>0</v>
      </c>
      <c r="BH61">
        <f t="shared" si="37"/>
        <v>0</v>
      </c>
      <c r="BI61">
        <f t="shared" si="3"/>
        <v>0</v>
      </c>
      <c r="BJ61">
        <f t="shared" si="38"/>
        <v>0</v>
      </c>
      <c r="BK61">
        <f t="shared" si="39"/>
        <v>0</v>
      </c>
      <c r="BL61">
        <f t="shared" si="40"/>
        <v>0</v>
      </c>
      <c r="BM61">
        <f t="shared" si="41"/>
        <v>0</v>
      </c>
      <c r="BN61">
        <f t="shared" si="42"/>
        <v>0</v>
      </c>
      <c r="BO61" t="str">
        <f t="shared" si="43"/>
        <v/>
      </c>
      <c r="BP61" t="str">
        <f t="shared" si="44"/>
        <v/>
      </c>
      <c r="BQ61" t="str">
        <f t="shared" si="45"/>
        <v/>
      </c>
      <c r="BR61" t="str">
        <f t="shared" si="46"/>
        <v/>
      </c>
      <c r="BS61">
        <f t="shared" si="47"/>
        <v>0</v>
      </c>
      <c r="CG61" t="str">
        <f>IF(AND(Bizonylat!V61=0,Bizonylat!AG61=0),Bizonylat!AU61,"")</f>
        <v/>
      </c>
    </row>
    <row r="62" spans="1:85">
      <c r="A62" s="23" t="str">
        <f t="shared" si="48"/>
        <v/>
      </c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T62" t="str">
        <f t="shared" si="5"/>
        <v>vége</v>
      </c>
      <c r="W62">
        <f t="shared" si="6"/>
        <v>1</v>
      </c>
      <c r="X62">
        <f t="shared" si="7"/>
        <v>1</v>
      </c>
      <c r="Y62">
        <f t="shared" si="8"/>
        <v>1</v>
      </c>
      <c r="Z62">
        <f t="shared" si="9"/>
        <v>1</v>
      </c>
      <c r="AA62">
        <f t="shared" si="10"/>
        <v>1</v>
      </c>
      <c r="AB62">
        <f t="shared" si="11"/>
        <v>1</v>
      </c>
      <c r="AC62">
        <f t="shared" si="12"/>
        <v>1</v>
      </c>
      <c r="AD62">
        <f t="shared" si="13"/>
        <v>1</v>
      </c>
      <c r="AE62">
        <f t="shared" si="14"/>
        <v>1</v>
      </c>
      <c r="AF62">
        <f t="shared" si="15"/>
        <v>1</v>
      </c>
      <c r="AG62">
        <f t="shared" si="16"/>
        <v>1</v>
      </c>
      <c r="AH62">
        <f t="shared" si="17"/>
        <v>1</v>
      </c>
      <c r="AI62">
        <f t="shared" si="18"/>
        <v>1</v>
      </c>
      <c r="AJ62">
        <f t="shared" si="19"/>
        <v>1</v>
      </c>
      <c r="AK62">
        <f t="shared" si="20"/>
        <v>1</v>
      </c>
      <c r="AL62">
        <f t="shared" si="21"/>
        <v>1</v>
      </c>
      <c r="AM62">
        <f t="shared" si="22"/>
        <v>0</v>
      </c>
      <c r="AO62" t="str">
        <f t="shared" si="23"/>
        <v>;;;;;0;;0;0;0;;;;;;;</v>
      </c>
      <c r="AP62">
        <f t="shared" si="24"/>
        <v>1</v>
      </c>
      <c r="AQ62" t="str">
        <f t="shared" si="25"/>
        <v/>
      </c>
      <c r="AS62">
        <f t="shared" si="26"/>
        <v>0</v>
      </c>
      <c r="AT62">
        <f t="shared" si="27"/>
        <v>0</v>
      </c>
      <c r="AU62">
        <f t="shared" si="28"/>
        <v>0</v>
      </c>
      <c r="AV62">
        <f t="shared" si="29"/>
        <v>0</v>
      </c>
      <c r="AW62">
        <f t="shared" si="30"/>
        <v>0</v>
      </c>
      <c r="AX62">
        <f t="shared" si="31"/>
        <v>0</v>
      </c>
      <c r="AY62">
        <f t="shared" si="32"/>
        <v>0</v>
      </c>
      <c r="AZ62">
        <f t="shared" si="33"/>
        <v>0</v>
      </c>
      <c r="BC62">
        <f t="shared" si="1"/>
        <v>0</v>
      </c>
      <c r="BD62" t="str">
        <f t="shared" si="34"/>
        <v/>
      </c>
      <c r="BE62" s="24" t="str">
        <f>IF(BC62=0,"",IF(BC62="Nincs kapcsolódó bizonylat",0,IF(ISERROR(VLOOKUP(BC62,Bizonylat!AU:BL,6,FALSE)),BC62,VLOOKUP(BC62,Bizonylat!AU:BL,6,FALSE))))</f>
        <v/>
      </c>
      <c r="BF62">
        <f t="shared" si="35"/>
        <v>0</v>
      </c>
      <c r="BG62">
        <f t="shared" si="36"/>
        <v>0</v>
      </c>
      <c r="BH62">
        <f t="shared" si="37"/>
        <v>0</v>
      </c>
      <c r="BI62">
        <f t="shared" si="3"/>
        <v>0</v>
      </c>
      <c r="BJ62">
        <f t="shared" si="38"/>
        <v>0</v>
      </c>
      <c r="BK62">
        <f t="shared" si="39"/>
        <v>0</v>
      </c>
      <c r="BL62">
        <f t="shared" si="40"/>
        <v>0</v>
      </c>
      <c r="BM62">
        <f t="shared" si="41"/>
        <v>0</v>
      </c>
      <c r="BN62">
        <f t="shared" si="42"/>
        <v>0</v>
      </c>
      <c r="BO62" t="str">
        <f t="shared" si="43"/>
        <v/>
      </c>
      <c r="BP62" t="str">
        <f t="shared" si="44"/>
        <v/>
      </c>
      <c r="BQ62" t="str">
        <f t="shared" si="45"/>
        <v/>
      </c>
      <c r="BR62" t="str">
        <f t="shared" si="46"/>
        <v/>
      </c>
      <c r="BS62">
        <f t="shared" si="47"/>
        <v>0</v>
      </c>
      <c r="CG62" t="str">
        <f>IF(AND(Bizonylat!V62=0,Bizonylat!AG62=0),Bizonylat!AU62,"")</f>
        <v/>
      </c>
    </row>
    <row r="63" spans="1:85">
      <c r="A63" s="23" t="str">
        <f t="shared" si="48"/>
        <v/>
      </c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T63" t="str">
        <f t="shared" si="5"/>
        <v>vége</v>
      </c>
      <c r="W63">
        <f t="shared" si="6"/>
        <v>1</v>
      </c>
      <c r="X63">
        <f t="shared" si="7"/>
        <v>1</v>
      </c>
      <c r="Y63">
        <f t="shared" si="8"/>
        <v>1</v>
      </c>
      <c r="Z63">
        <f t="shared" si="9"/>
        <v>1</v>
      </c>
      <c r="AA63">
        <f t="shared" si="10"/>
        <v>1</v>
      </c>
      <c r="AB63">
        <f t="shared" si="11"/>
        <v>1</v>
      </c>
      <c r="AC63">
        <f t="shared" si="12"/>
        <v>1</v>
      </c>
      <c r="AD63">
        <f t="shared" si="13"/>
        <v>1</v>
      </c>
      <c r="AE63">
        <f t="shared" si="14"/>
        <v>1</v>
      </c>
      <c r="AF63">
        <f t="shared" si="15"/>
        <v>1</v>
      </c>
      <c r="AG63">
        <f t="shared" si="16"/>
        <v>1</v>
      </c>
      <c r="AH63">
        <f t="shared" si="17"/>
        <v>1</v>
      </c>
      <c r="AI63">
        <f t="shared" si="18"/>
        <v>1</v>
      </c>
      <c r="AJ63">
        <f t="shared" si="19"/>
        <v>1</v>
      </c>
      <c r="AK63">
        <f t="shared" si="20"/>
        <v>1</v>
      </c>
      <c r="AL63">
        <f t="shared" si="21"/>
        <v>1</v>
      </c>
      <c r="AM63">
        <f t="shared" si="22"/>
        <v>0</v>
      </c>
      <c r="AO63" t="str">
        <f t="shared" si="23"/>
        <v>;;;;;0;;0;0;0;;;;;;;</v>
      </c>
      <c r="AP63">
        <f t="shared" si="24"/>
        <v>1</v>
      </c>
      <c r="AQ63" t="str">
        <f t="shared" si="25"/>
        <v/>
      </c>
      <c r="AS63">
        <f t="shared" si="26"/>
        <v>0</v>
      </c>
      <c r="AT63">
        <f t="shared" si="27"/>
        <v>0</v>
      </c>
      <c r="AU63">
        <f t="shared" si="28"/>
        <v>0</v>
      </c>
      <c r="AV63">
        <f t="shared" si="29"/>
        <v>0</v>
      </c>
      <c r="AW63">
        <f t="shared" si="30"/>
        <v>0</v>
      </c>
      <c r="AX63">
        <f t="shared" si="31"/>
        <v>0</v>
      </c>
      <c r="AY63">
        <f t="shared" si="32"/>
        <v>0</v>
      </c>
      <c r="AZ63">
        <f t="shared" si="33"/>
        <v>0</v>
      </c>
      <c r="BC63">
        <f t="shared" si="1"/>
        <v>0</v>
      </c>
      <c r="BD63" t="str">
        <f t="shared" si="34"/>
        <v/>
      </c>
      <c r="BE63" s="24" t="str">
        <f>IF(BC63=0,"",IF(BC63="Nincs kapcsolódó bizonylat",0,IF(ISERROR(VLOOKUP(BC63,Bizonylat!AU:BL,6,FALSE)),BC63,VLOOKUP(BC63,Bizonylat!AU:BL,6,FALSE))))</f>
        <v/>
      </c>
      <c r="BF63">
        <f t="shared" si="35"/>
        <v>0</v>
      </c>
      <c r="BG63">
        <f t="shared" si="36"/>
        <v>0</v>
      </c>
      <c r="BH63">
        <f t="shared" si="37"/>
        <v>0</v>
      </c>
      <c r="BI63">
        <f t="shared" si="3"/>
        <v>0</v>
      </c>
      <c r="BJ63">
        <f t="shared" si="38"/>
        <v>0</v>
      </c>
      <c r="BK63">
        <f t="shared" si="39"/>
        <v>0</v>
      </c>
      <c r="BL63">
        <f t="shared" si="40"/>
        <v>0</v>
      </c>
      <c r="BM63">
        <f t="shared" si="41"/>
        <v>0</v>
      </c>
      <c r="BN63">
        <f t="shared" si="42"/>
        <v>0</v>
      </c>
      <c r="BO63" t="str">
        <f t="shared" si="43"/>
        <v/>
      </c>
      <c r="BP63" t="str">
        <f t="shared" si="44"/>
        <v/>
      </c>
      <c r="BQ63" t="str">
        <f t="shared" si="45"/>
        <v/>
      </c>
      <c r="BR63" t="str">
        <f t="shared" si="46"/>
        <v/>
      </c>
      <c r="BS63">
        <f t="shared" si="47"/>
        <v>0</v>
      </c>
      <c r="CG63" t="str">
        <f>IF(AND(Bizonylat!V63=0,Bizonylat!AG63=0),Bizonylat!AU63,"")</f>
        <v/>
      </c>
    </row>
    <row r="64" spans="1:85">
      <c r="A64" s="23" t="str">
        <f t="shared" si="48"/>
        <v/>
      </c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T64" t="str">
        <f t="shared" si="5"/>
        <v>vége</v>
      </c>
      <c r="W64">
        <f t="shared" si="6"/>
        <v>1</v>
      </c>
      <c r="X64">
        <f t="shared" si="7"/>
        <v>1</v>
      </c>
      <c r="Y64">
        <f t="shared" si="8"/>
        <v>1</v>
      </c>
      <c r="Z64">
        <f t="shared" si="9"/>
        <v>1</v>
      </c>
      <c r="AA64">
        <f t="shared" si="10"/>
        <v>1</v>
      </c>
      <c r="AB64">
        <f t="shared" si="11"/>
        <v>1</v>
      </c>
      <c r="AC64">
        <f t="shared" si="12"/>
        <v>1</v>
      </c>
      <c r="AD64">
        <f t="shared" si="13"/>
        <v>1</v>
      </c>
      <c r="AE64">
        <f t="shared" si="14"/>
        <v>1</v>
      </c>
      <c r="AF64">
        <f t="shared" si="15"/>
        <v>1</v>
      </c>
      <c r="AG64">
        <f t="shared" si="16"/>
        <v>1</v>
      </c>
      <c r="AH64">
        <f t="shared" si="17"/>
        <v>1</v>
      </c>
      <c r="AI64">
        <f t="shared" si="18"/>
        <v>1</v>
      </c>
      <c r="AJ64">
        <f t="shared" si="19"/>
        <v>1</v>
      </c>
      <c r="AK64">
        <f t="shared" si="20"/>
        <v>1</v>
      </c>
      <c r="AL64">
        <f t="shared" si="21"/>
        <v>1</v>
      </c>
      <c r="AM64">
        <f t="shared" si="22"/>
        <v>0</v>
      </c>
      <c r="AO64" t="str">
        <f t="shared" si="23"/>
        <v>;;;;;0;;0;0;0;;;;;;;</v>
      </c>
      <c r="AP64">
        <f t="shared" si="24"/>
        <v>1</v>
      </c>
      <c r="AQ64" t="str">
        <f t="shared" si="25"/>
        <v/>
      </c>
      <c r="AS64">
        <f t="shared" si="26"/>
        <v>0</v>
      </c>
      <c r="AT64">
        <f t="shared" si="27"/>
        <v>0</v>
      </c>
      <c r="AU64">
        <f t="shared" si="28"/>
        <v>0</v>
      </c>
      <c r="AV64">
        <f t="shared" si="29"/>
        <v>0</v>
      </c>
      <c r="AW64">
        <f t="shared" si="30"/>
        <v>0</v>
      </c>
      <c r="AX64">
        <f t="shared" si="31"/>
        <v>0</v>
      </c>
      <c r="AY64">
        <f t="shared" si="32"/>
        <v>0</v>
      </c>
      <c r="AZ64">
        <f t="shared" si="33"/>
        <v>0</v>
      </c>
      <c r="BC64">
        <f t="shared" si="1"/>
        <v>0</v>
      </c>
      <c r="BD64" t="str">
        <f t="shared" si="34"/>
        <v/>
      </c>
      <c r="BE64" s="24" t="str">
        <f>IF(BC64=0,"",IF(BC64="Nincs kapcsolódó bizonylat",0,IF(ISERROR(VLOOKUP(BC64,Bizonylat!AU:BL,6,FALSE)),BC64,VLOOKUP(BC64,Bizonylat!AU:BL,6,FALSE))))</f>
        <v/>
      </c>
      <c r="BF64">
        <f t="shared" si="35"/>
        <v>0</v>
      </c>
      <c r="BG64">
        <f t="shared" si="36"/>
        <v>0</v>
      </c>
      <c r="BH64">
        <f t="shared" si="37"/>
        <v>0</v>
      </c>
      <c r="BI64">
        <f t="shared" si="3"/>
        <v>0</v>
      </c>
      <c r="BJ64">
        <f t="shared" si="38"/>
        <v>0</v>
      </c>
      <c r="BK64">
        <f t="shared" si="39"/>
        <v>0</v>
      </c>
      <c r="BL64">
        <f t="shared" si="40"/>
        <v>0</v>
      </c>
      <c r="BM64">
        <f t="shared" si="41"/>
        <v>0</v>
      </c>
      <c r="BN64">
        <f t="shared" si="42"/>
        <v>0</v>
      </c>
      <c r="BO64" t="str">
        <f t="shared" si="43"/>
        <v/>
      </c>
      <c r="BP64" t="str">
        <f t="shared" si="44"/>
        <v/>
      </c>
      <c r="BQ64" t="str">
        <f t="shared" si="45"/>
        <v/>
      </c>
      <c r="BR64" t="str">
        <f t="shared" si="46"/>
        <v/>
      </c>
      <c r="BS64">
        <f t="shared" si="47"/>
        <v>0</v>
      </c>
      <c r="CG64" t="str">
        <f>IF(AND(Bizonylat!V64=0,Bizonylat!AG64=0),Bizonylat!AU64,"")</f>
        <v/>
      </c>
    </row>
    <row r="65" spans="1:85">
      <c r="A65" s="23" t="str">
        <f t="shared" si="48"/>
        <v/>
      </c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T65" t="str">
        <f t="shared" si="5"/>
        <v>vége</v>
      </c>
      <c r="W65">
        <f t="shared" si="6"/>
        <v>1</v>
      </c>
      <c r="X65">
        <f t="shared" si="7"/>
        <v>1</v>
      </c>
      <c r="Y65">
        <f t="shared" si="8"/>
        <v>1</v>
      </c>
      <c r="Z65">
        <f t="shared" si="9"/>
        <v>1</v>
      </c>
      <c r="AA65">
        <f t="shared" si="10"/>
        <v>1</v>
      </c>
      <c r="AB65">
        <f t="shared" si="11"/>
        <v>1</v>
      </c>
      <c r="AC65">
        <f t="shared" si="12"/>
        <v>1</v>
      </c>
      <c r="AD65">
        <f t="shared" si="13"/>
        <v>1</v>
      </c>
      <c r="AE65">
        <f t="shared" si="14"/>
        <v>1</v>
      </c>
      <c r="AF65">
        <f t="shared" si="15"/>
        <v>1</v>
      </c>
      <c r="AG65">
        <f t="shared" si="16"/>
        <v>1</v>
      </c>
      <c r="AH65">
        <f t="shared" si="17"/>
        <v>1</v>
      </c>
      <c r="AI65">
        <f t="shared" si="18"/>
        <v>1</v>
      </c>
      <c r="AJ65">
        <f t="shared" si="19"/>
        <v>1</v>
      </c>
      <c r="AK65">
        <f t="shared" si="20"/>
        <v>1</v>
      </c>
      <c r="AL65">
        <f t="shared" si="21"/>
        <v>1</v>
      </c>
      <c r="AM65">
        <f t="shared" si="22"/>
        <v>0</v>
      </c>
      <c r="AO65" t="str">
        <f t="shared" si="23"/>
        <v>;;;;;0;;0;0;0;;;;;;;</v>
      </c>
      <c r="AP65">
        <f t="shared" si="24"/>
        <v>1</v>
      </c>
      <c r="AQ65" t="str">
        <f t="shared" si="25"/>
        <v/>
      </c>
      <c r="AS65">
        <f t="shared" si="26"/>
        <v>0</v>
      </c>
      <c r="AT65">
        <f t="shared" si="27"/>
        <v>0</v>
      </c>
      <c r="AU65">
        <f t="shared" si="28"/>
        <v>0</v>
      </c>
      <c r="AV65">
        <f t="shared" si="29"/>
        <v>0</v>
      </c>
      <c r="AW65">
        <f t="shared" si="30"/>
        <v>0</v>
      </c>
      <c r="AX65">
        <f t="shared" si="31"/>
        <v>0</v>
      </c>
      <c r="AY65">
        <f t="shared" si="32"/>
        <v>0</v>
      </c>
      <c r="AZ65">
        <f t="shared" si="33"/>
        <v>0</v>
      </c>
      <c r="BC65">
        <f t="shared" si="1"/>
        <v>0</v>
      </c>
      <c r="BD65" t="str">
        <f t="shared" si="34"/>
        <v/>
      </c>
      <c r="BE65" s="24" t="str">
        <f>IF(BC65=0,"",IF(BC65="Nincs kapcsolódó bizonylat",0,IF(ISERROR(VLOOKUP(BC65,Bizonylat!AU:BL,6,FALSE)),BC65,VLOOKUP(BC65,Bizonylat!AU:BL,6,FALSE))))</f>
        <v/>
      </c>
      <c r="BF65">
        <f t="shared" si="35"/>
        <v>0</v>
      </c>
      <c r="BG65">
        <f t="shared" si="36"/>
        <v>0</v>
      </c>
      <c r="BH65">
        <f t="shared" si="37"/>
        <v>0</v>
      </c>
      <c r="BI65">
        <f t="shared" si="3"/>
        <v>0</v>
      </c>
      <c r="BJ65">
        <f t="shared" si="38"/>
        <v>0</v>
      </c>
      <c r="BK65">
        <f t="shared" si="39"/>
        <v>0</v>
      </c>
      <c r="BL65">
        <f t="shared" si="40"/>
        <v>0</v>
      </c>
      <c r="BM65">
        <f t="shared" si="41"/>
        <v>0</v>
      </c>
      <c r="BN65">
        <f t="shared" si="42"/>
        <v>0</v>
      </c>
      <c r="BO65" t="str">
        <f t="shared" si="43"/>
        <v/>
      </c>
      <c r="BP65" t="str">
        <f t="shared" si="44"/>
        <v/>
      </c>
      <c r="BQ65" t="str">
        <f t="shared" si="45"/>
        <v/>
      </c>
      <c r="BR65" t="str">
        <f t="shared" si="46"/>
        <v/>
      </c>
      <c r="BS65">
        <f t="shared" si="47"/>
        <v>0</v>
      </c>
      <c r="CG65" t="str">
        <f>IF(AND(Bizonylat!V65=0,Bizonylat!AG65=0),Bizonylat!AU65,"")</f>
        <v/>
      </c>
    </row>
    <row r="66" spans="1:85">
      <c r="A66" s="23" t="str">
        <f t="shared" si="48"/>
        <v/>
      </c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T66" t="str">
        <f t="shared" si="5"/>
        <v>vége</v>
      </c>
      <c r="W66">
        <f t="shared" si="6"/>
        <v>1</v>
      </c>
      <c r="X66">
        <f t="shared" si="7"/>
        <v>1</v>
      </c>
      <c r="Y66">
        <f t="shared" si="8"/>
        <v>1</v>
      </c>
      <c r="Z66">
        <f t="shared" si="9"/>
        <v>1</v>
      </c>
      <c r="AA66">
        <f t="shared" si="10"/>
        <v>1</v>
      </c>
      <c r="AB66">
        <f t="shared" si="11"/>
        <v>1</v>
      </c>
      <c r="AC66">
        <f t="shared" si="12"/>
        <v>1</v>
      </c>
      <c r="AD66">
        <f t="shared" si="13"/>
        <v>1</v>
      </c>
      <c r="AE66">
        <f t="shared" si="14"/>
        <v>1</v>
      </c>
      <c r="AF66">
        <f t="shared" si="15"/>
        <v>1</v>
      </c>
      <c r="AG66">
        <f t="shared" si="16"/>
        <v>1</v>
      </c>
      <c r="AH66">
        <f t="shared" si="17"/>
        <v>1</v>
      </c>
      <c r="AI66">
        <f t="shared" si="18"/>
        <v>1</v>
      </c>
      <c r="AJ66">
        <f t="shared" si="19"/>
        <v>1</v>
      </c>
      <c r="AK66">
        <f t="shared" si="20"/>
        <v>1</v>
      </c>
      <c r="AL66">
        <f t="shared" si="21"/>
        <v>1</v>
      </c>
      <c r="AM66">
        <f t="shared" si="22"/>
        <v>0</v>
      </c>
      <c r="AO66" t="str">
        <f t="shared" si="23"/>
        <v>;;;;;0;;0;0;0;;;;;;;</v>
      </c>
      <c r="AP66">
        <f t="shared" si="24"/>
        <v>1</v>
      </c>
      <c r="AQ66" t="str">
        <f t="shared" si="25"/>
        <v/>
      </c>
      <c r="AS66">
        <f t="shared" si="26"/>
        <v>0</v>
      </c>
      <c r="AT66">
        <f t="shared" si="27"/>
        <v>0</v>
      </c>
      <c r="AU66">
        <f t="shared" si="28"/>
        <v>0</v>
      </c>
      <c r="AV66">
        <f t="shared" si="29"/>
        <v>0</v>
      </c>
      <c r="AW66">
        <f t="shared" si="30"/>
        <v>0</v>
      </c>
      <c r="AX66">
        <f t="shared" si="31"/>
        <v>0</v>
      </c>
      <c r="AY66">
        <f t="shared" si="32"/>
        <v>0</v>
      </c>
      <c r="AZ66">
        <f t="shared" si="33"/>
        <v>0</v>
      </c>
      <c r="BC66">
        <f t="shared" si="1"/>
        <v>0</v>
      </c>
      <c r="BD66" t="str">
        <f t="shared" si="34"/>
        <v/>
      </c>
      <c r="BE66" s="24" t="str">
        <f>IF(BC66=0,"",IF(BC66="Nincs kapcsolódó bizonylat",0,IF(ISERROR(VLOOKUP(BC66,Bizonylat!AU:BL,6,FALSE)),BC66,VLOOKUP(BC66,Bizonylat!AU:BL,6,FALSE))))</f>
        <v/>
      </c>
      <c r="BF66">
        <f t="shared" si="35"/>
        <v>0</v>
      </c>
      <c r="BG66">
        <f t="shared" si="36"/>
        <v>0</v>
      </c>
      <c r="BH66">
        <f t="shared" si="37"/>
        <v>0</v>
      </c>
      <c r="BI66">
        <f t="shared" si="3"/>
        <v>0</v>
      </c>
      <c r="BJ66">
        <f t="shared" si="38"/>
        <v>0</v>
      </c>
      <c r="BK66">
        <f t="shared" si="39"/>
        <v>0</v>
      </c>
      <c r="BL66">
        <f t="shared" si="40"/>
        <v>0</v>
      </c>
      <c r="BM66">
        <f t="shared" si="41"/>
        <v>0</v>
      </c>
      <c r="BN66">
        <f t="shared" si="42"/>
        <v>0</v>
      </c>
      <c r="BO66" t="str">
        <f t="shared" si="43"/>
        <v/>
      </c>
      <c r="BP66" t="str">
        <f t="shared" si="44"/>
        <v/>
      </c>
      <c r="BQ66" t="str">
        <f t="shared" si="45"/>
        <v/>
      </c>
      <c r="BR66" t="str">
        <f t="shared" si="46"/>
        <v/>
      </c>
      <c r="BS66">
        <f t="shared" si="47"/>
        <v>0</v>
      </c>
      <c r="CG66" t="str">
        <f>IF(AND(Bizonylat!V66=0,Bizonylat!AG66=0),Bizonylat!AU66,"")</f>
        <v/>
      </c>
    </row>
    <row r="67" spans="1:85">
      <c r="A67" s="23" t="str">
        <f t="shared" si="48"/>
        <v/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T67" t="str">
        <f t="shared" si="5"/>
        <v>vége</v>
      </c>
      <c r="W67">
        <f t="shared" si="6"/>
        <v>1</v>
      </c>
      <c r="X67">
        <f t="shared" si="7"/>
        <v>1</v>
      </c>
      <c r="Y67">
        <f t="shared" si="8"/>
        <v>1</v>
      </c>
      <c r="Z67">
        <f t="shared" si="9"/>
        <v>1</v>
      </c>
      <c r="AA67">
        <f t="shared" si="10"/>
        <v>1</v>
      </c>
      <c r="AB67">
        <f t="shared" si="11"/>
        <v>1</v>
      </c>
      <c r="AC67">
        <f t="shared" si="12"/>
        <v>1</v>
      </c>
      <c r="AD67">
        <f t="shared" si="13"/>
        <v>1</v>
      </c>
      <c r="AE67">
        <f t="shared" si="14"/>
        <v>1</v>
      </c>
      <c r="AF67">
        <f t="shared" si="15"/>
        <v>1</v>
      </c>
      <c r="AG67">
        <f t="shared" si="16"/>
        <v>1</v>
      </c>
      <c r="AH67">
        <f t="shared" si="17"/>
        <v>1</v>
      </c>
      <c r="AI67">
        <f t="shared" si="18"/>
        <v>1</v>
      </c>
      <c r="AJ67">
        <f t="shared" si="19"/>
        <v>1</v>
      </c>
      <c r="AK67">
        <f t="shared" si="20"/>
        <v>1</v>
      </c>
      <c r="AL67">
        <f t="shared" si="21"/>
        <v>1</v>
      </c>
      <c r="AM67">
        <f t="shared" si="22"/>
        <v>0</v>
      </c>
      <c r="AO67" t="str">
        <f t="shared" si="23"/>
        <v>;;;;;0;;0;0;0;;;;;;;</v>
      </c>
      <c r="AP67">
        <f t="shared" si="24"/>
        <v>1</v>
      </c>
      <c r="AQ67" t="str">
        <f t="shared" si="25"/>
        <v/>
      </c>
      <c r="AS67">
        <f t="shared" si="26"/>
        <v>0</v>
      </c>
      <c r="AT67">
        <f t="shared" si="27"/>
        <v>0</v>
      </c>
      <c r="AU67">
        <f t="shared" si="28"/>
        <v>0</v>
      </c>
      <c r="AV67">
        <f t="shared" si="29"/>
        <v>0</v>
      </c>
      <c r="AW67">
        <f t="shared" si="30"/>
        <v>0</v>
      </c>
      <c r="AX67">
        <f t="shared" si="31"/>
        <v>0</v>
      </c>
      <c r="AY67">
        <f t="shared" si="32"/>
        <v>0</v>
      </c>
      <c r="AZ67">
        <f t="shared" si="33"/>
        <v>0</v>
      </c>
      <c r="BC67">
        <f t="shared" ref="BC67:BC130" si="49">C68</f>
        <v>0</v>
      </c>
      <c r="BD67" t="str">
        <f t="shared" si="34"/>
        <v/>
      </c>
      <c r="BE67" s="24" t="str">
        <f>IF(BC67=0,"",IF(BC67="Nincs kapcsolódó bizonylat",0,IF(ISERROR(VLOOKUP(BC67,Bizonylat!AU:BL,6,FALSE)),BC67,VLOOKUP(BC67,Bizonylat!AU:BL,6,FALSE))))</f>
        <v/>
      </c>
      <c r="BF67">
        <f t="shared" si="35"/>
        <v>0</v>
      </c>
      <c r="BG67">
        <f t="shared" si="36"/>
        <v>0</v>
      </c>
      <c r="BH67">
        <f t="shared" si="37"/>
        <v>0</v>
      </c>
      <c r="BI67">
        <f t="shared" ref="BI67:BI130" si="50">I68</f>
        <v>0</v>
      </c>
      <c r="BJ67">
        <f t="shared" si="38"/>
        <v>0</v>
      </c>
      <c r="BK67">
        <f t="shared" si="39"/>
        <v>0</v>
      </c>
      <c r="BL67">
        <f t="shared" si="40"/>
        <v>0</v>
      </c>
      <c r="BM67">
        <f t="shared" si="41"/>
        <v>0</v>
      </c>
      <c r="BN67">
        <f t="shared" si="42"/>
        <v>0</v>
      </c>
      <c r="BO67" t="str">
        <f t="shared" si="43"/>
        <v/>
      </c>
      <c r="BP67" t="str">
        <f t="shared" si="44"/>
        <v/>
      </c>
      <c r="BQ67" t="str">
        <f t="shared" si="45"/>
        <v/>
      </c>
      <c r="BR67" t="str">
        <f t="shared" si="46"/>
        <v/>
      </c>
      <c r="BS67">
        <f t="shared" si="47"/>
        <v>0</v>
      </c>
      <c r="CG67" t="str">
        <f>IF(AND(Bizonylat!V67=0,Bizonylat!AG67=0),Bizonylat!AU67,"")</f>
        <v/>
      </c>
    </row>
    <row r="68" spans="1:85">
      <c r="A68" s="23" t="str">
        <f t="shared" si="48"/>
        <v/>
      </c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T68" t="str">
        <f t="shared" ref="T68:T131" si="51">IF(AND(ISBLANK(J69),ISBLANK(J70)*ISBLANK(J71)),"vége",0)</f>
        <v>vége</v>
      </c>
      <c r="W68">
        <f t="shared" ref="W68:W131" si="52">IF(ISBLANK(B69),1,0)</f>
        <v>1</v>
      </c>
      <c r="X68">
        <f t="shared" ref="X68:X131" si="53">IF(ISBLANK(C69),1,0)</f>
        <v>1</v>
      </c>
      <c r="Y68">
        <f t="shared" ref="Y68:Y131" si="54">IF(ISBLANK(D69),1,0)</f>
        <v>1</v>
      </c>
      <c r="Z68">
        <f t="shared" ref="Z68:Z131" si="55">IF(ISBLANK(E69),1,0)</f>
        <v>1</v>
      </c>
      <c r="AA68">
        <f t="shared" ref="AA68:AA131" si="56">IF(ISBLANK(F69),1,0)</f>
        <v>1</v>
      </c>
      <c r="AB68">
        <f t="shared" ref="AB68:AB131" si="57">IF(ISBLANK(G69),1,0)</f>
        <v>1</v>
      </c>
      <c r="AC68">
        <f t="shared" ref="AC68:AC131" si="58">IF(ISBLANK(H69),1,0)</f>
        <v>1</v>
      </c>
      <c r="AD68">
        <f t="shared" ref="AD68:AD131" si="59">IF(ISBLANK(I69),1,0)</f>
        <v>1</v>
      </c>
      <c r="AE68">
        <f t="shared" ref="AE68:AE131" si="60">IF(ISBLANK(J69),1,0)</f>
        <v>1</v>
      </c>
      <c r="AF68">
        <f t="shared" ref="AF68:AF131" si="61">IF(ISBLANK(K69),1,0)</f>
        <v>1</v>
      </c>
      <c r="AG68">
        <f t="shared" ref="AG68:AG131" si="62">IF(ISBLANK(L69),1,0)</f>
        <v>1</v>
      </c>
      <c r="AH68">
        <f t="shared" ref="AH68:AH131" si="63">IF(ISBLANK(M69),1,0)</f>
        <v>1</v>
      </c>
      <c r="AI68">
        <f t="shared" ref="AI68:AI131" si="64">IF(ISBLANK(N69),1,0)</f>
        <v>1</v>
      </c>
      <c r="AJ68">
        <f t="shared" ref="AJ68:AJ131" si="65">IF(ISBLANK(O69),1,0)</f>
        <v>1</v>
      </c>
      <c r="AK68">
        <f t="shared" ref="AK68:AK131" si="66">IF(ISBLANK(P69),1,0)</f>
        <v>1</v>
      </c>
      <c r="AL68">
        <f t="shared" ref="AL68:AL131" si="67">IF(ISBLANK(Q69),1,0)</f>
        <v>1</v>
      </c>
      <c r="AM68">
        <f t="shared" ref="AM68:AM131" si="68">IF(OR(SUM(W68:AG68)+AL68+AP68=0,SUM(W68:AG68)+AL68+AP68=13),0,1)</f>
        <v>0</v>
      </c>
      <c r="AO68" t="str">
        <f t="shared" ref="AO68:AO131" si="69">CONCATENATE(AQ68,";",B69,";",C69,";",D69,";",E69,";",AT68,";",G69,";",AV68,";",AX68,";",AZ68,";",K69,";",L69,";",M69,";",N69,";",O69,";",P69,";",Q69)</f>
        <v>;;;;;0;;0;0;0;;;;;;;</v>
      </c>
      <c r="AP68">
        <f t="shared" ref="AP68:AP131" si="70">IF(L69="Nem",0,MIN(AH68:AK68))</f>
        <v>1</v>
      </c>
      <c r="AQ68" t="str">
        <f t="shared" ref="AQ68:AQ131" si="71">IF(AM68=1,"",IF(B69="Új",CONCATENATE("X",A69),A69))</f>
        <v/>
      </c>
      <c r="AS68">
        <f t="shared" ref="AS68:AS131" si="72">IF(ISERROR(SEARCH(",",F69,1)),0,SEARCH(",",F69,1))</f>
        <v>0</v>
      </c>
      <c r="AT68">
        <f t="shared" ref="AT68:AT131" si="73">IF(AS68&gt;0,REPLACE(F69,AS68,1,"."),F69)</f>
        <v>0</v>
      </c>
      <c r="AU68">
        <f t="shared" ref="AU68:AU131" si="74">IF(ISERROR(SEARCH(",",H69,1)),0,SEARCH(",",H69,1))</f>
        <v>0</v>
      </c>
      <c r="AV68">
        <f t="shared" ref="AV68:AV131" si="75">IF(AU68&gt;0,REPLACE(H69,AU68,1,"."),H69)</f>
        <v>0</v>
      </c>
      <c r="AW68">
        <f t="shared" ref="AW68:AW131" si="76">IF(ISERROR(SEARCH(",",I69,1)),0,SEARCH(",",I69,1))</f>
        <v>0</v>
      </c>
      <c r="AX68">
        <f t="shared" ref="AX68:AX131" si="77">IF(AW68&gt;0,REPLACE(I69,AW68,1,"."),I69)</f>
        <v>0</v>
      </c>
      <c r="AY68">
        <f t="shared" ref="AY68:AY131" si="78">IF(ISERROR(SEARCH(",",J69,1)),0,SEARCH(",",J69,1))</f>
        <v>0</v>
      </c>
      <c r="AZ68">
        <f t="shared" ref="AZ68:AZ131" si="79">IF(AY68&gt;0,REPLACE(J69,AY68,1,"."),J69)</f>
        <v>0</v>
      </c>
      <c r="BC68">
        <f t="shared" si="49"/>
        <v>0</v>
      </c>
      <c r="BD68" t="str">
        <f t="shared" ref="BD68:BD131" si="80">AQ68</f>
        <v/>
      </c>
      <c r="BE68" s="24" t="str">
        <f>IF(BC68=0,"",IF(BC68="Nincs kapcsolódó bizonylat",0,IF(ISERROR(VLOOKUP(BC68,Bizonylat!AU:BL,6,FALSE)),BC68,VLOOKUP(BC68,Bizonylat!AU:BL,6,FALSE))))</f>
        <v/>
      </c>
      <c r="BF68">
        <f t="shared" ref="BF68:BF131" si="81">D69</f>
        <v>0</v>
      </c>
      <c r="BG68">
        <f t="shared" ref="BG68:BG131" si="82">E69</f>
        <v>0</v>
      </c>
      <c r="BH68">
        <f t="shared" ref="BH68:BH131" si="83">F69</f>
        <v>0</v>
      </c>
      <c r="BI68">
        <f t="shared" si="50"/>
        <v>0</v>
      </c>
      <c r="BJ68">
        <f t="shared" ref="BJ68:BJ131" si="84">G69</f>
        <v>0</v>
      </c>
      <c r="BK68">
        <f t="shared" ref="BK68:BK131" si="85">H69</f>
        <v>0</v>
      </c>
      <c r="BL68">
        <f t="shared" ref="BL68:BL131" si="86">J69</f>
        <v>0</v>
      </c>
      <c r="BM68">
        <f t="shared" ref="BM68:BM131" si="87">K69</f>
        <v>0</v>
      </c>
      <c r="BN68">
        <f t="shared" ref="BN68:BN131" si="88">L69</f>
        <v>0</v>
      </c>
      <c r="BO68" t="str">
        <f t="shared" ref="BO68:BO131" si="89">IF(ISBLANK(M69),"",M69)</f>
        <v/>
      </c>
      <c r="BP68" t="str">
        <f t="shared" ref="BP68:BP131" si="90">IF(ISBLANK(N69),"",N69)</f>
        <v/>
      </c>
      <c r="BQ68" t="str">
        <f t="shared" ref="BQ68:BQ131" si="91">IF(ISBLANK(O69),"",O69)</f>
        <v/>
      </c>
      <c r="BR68" t="str">
        <f t="shared" ref="BR68:BR131" si="92">IF(ISBLANK(P69),"",P69)</f>
        <v/>
      </c>
      <c r="BS68">
        <f t="shared" ref="BS68:BS131" si="93">Q69</f>
        <v>0</v>
      </c>
      <c r="CG68" t="str">
        <f>IF(AND(Bizonylat!V68=0,Bizonylat!AG68=0),Bizonylat!AU68,"")</f>
        <v/>
      </c>
    </row>
    <row r="69" spans="1:85">
      <c r="A69" s="23" t="str">
        <f t="shared" si="48"/>
        <v/>
      </c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T69" t="str">
        <f t="shared" si="51"/>
        <v>vége</v>
      </c>
      <c r="W69">
        <f t="shared" si="52"/>
        <v>1</v>
      </c>
      <c r="X69">
        <f t="shared" si="53"/>
        <v>1</v>
      </c>
      <c r="Y69">
        <f t="shared" si="54"/>
        <v>1</v>
      </c>
      <c r="Z69">
        <f t="shared" si="55"/>
        <v>1</v>
      </c>
      <c r="AA69">
        <f t="shared" si="56"/>
        <v>1</v>
      </c>
      <c r="AB69">
        <f t="shared" si="57"/>
        <v>1</v>
      </c>
      <c r="AC69">
        <f t="shared" si="58"/>
        <v>1</v>
      </c>
      <c r="AD69">
        <f t="shared" si="59"/>
        <v>1</v>
      </c>
      <c r="AE69">
        <f t="shared" si="60"/>
        <v>1</v>
      </c>
      <c r="AF69">
        <f t="shared" si="61"/>
        <v>1</v>
      </c>
      <c r="AG69">
        <f t="shared" si="62"/>
        <v>1</v>
      </c>
      <c r="AH69">
        <f t="shared" si="63"/>
        <v>1</v>
      </c>
      <c r="AI69">
        <f t="shared" si="64"/>
        <v>1</v>
      </c>
      <c r="AJ69">
        <f t="shared" si="65"/>
        <v>1</v>
      </c>
      <c r="AK69">
        <f t="shared" si="66"/>
        <v>1</v>
      </c>
      <c r="AL69">
        <f t="shared" si="67"/>
        <v>1</v>
      </c>
      <c r="AM69">
        <f t="shared" si="68"/>
        <v>0</v>
      </c>
      <c r="AO69" t="str">
        <f t="shared" si="69"/>
        <v>;;;;;0;;0;0;0;;;;;;;</v>
      </c>
      <c r="AP69">
        <f t="shared" si="70"/>
        <v>1</v>
      </c>
      <c r="AQ69" t="str">
        <f t="shared" si="71"/>
        <v/>
      </c>
      <c r="AS69">
        <f t="shared" si="72"/>
        <v>0</v>
      </c>
      <c r="AT69">
        <f t="shared" si="73"/>
        <v>0</v>
      </c>
      <c r="AU69">
        <f t="shared" si="74"/>
        <v>0</v>
      </c>
      <c r="AV69">
        <f t="shared" si="75"/>
        <v>0</v>
      </c>
      <c r="AW69">
        <f t="shared" si="76"/>
        <v>0</v>
      </c>
      <c r="AX69">
        <f t="shared" si="77"/>
        <v>0</v>
      </c>
      <c r="AY69">
        <f t="shared" si="78"/>
        <v>0</v>
      </c>
      <c r="AZ69">
        <f t="shared" si="79"/>
        <v>0</v>
      </c>
      <c r="BC69">
        <f t="shared" si="49"/>
        <v>0</v>
      </c>
      <c r="BD69" t="str">
        <f t="shared" si="80"/>
        <v/>
      </c>
      <c r="BE69" s="24" t="str">
        <f>IF(BC69=0,"",IF(BC69="Nincs kapcsolódó bizonylat",0,IF(ISERROR(VLOOKUP(BC69,Bizonylat!AU:BL,6,FALSE)),BC69,VLOOKUP(BC69,Bizonylat!AU:BL,6,FALSE))))</f>
        <v/>
      </c>
      <c r="BF69">
        <f t="shared" si="81"/>
        <v>0</v>
      </c>
      <c r="BG69">
        <f t="shared" si="82"/>
        <v>0</v>
      </c>
      <c r="BH69">
        <f t="shared" si="83"/>
        <v>0</v>
      </c>
      <c r="BI69">
        <f t="shared" si="50"/>
        <v>0</v>
      </c>
      <c r="BJ69">
        <f t="shared" si="84"/>
        <v>0</v>
      </c>
      <c r="BK69">
        <f t="shared" si="85"/>
        <v>0</v>
      </c>
      <c r="BL69">
        <f t="shared" si="86"/>
        <v>0</v>
      </c>
      <c r="BM69">
        <f t="shared" si="87"/>
        <v>0</v>
      </c>
      <c r="BN69">
        <f t="shared" si="88"/>
        <v>0</v>
      </c>
      <c r="BO69" t="str">
        <f t="shared" si="89"/>
        <v/>
      </c>
      <c r="BP69" t="str">
        <f t="shared" si="90"/>
        <v/>
      </c>
      <c r="BQ69" t="str">
        <f t="shared" si="91"/>
        <v/>
      </c>
      <c r="BR69" t="str">
        <f t="shared" si="92"/>
        <v/>
      </c>
      <c r="BS69">
        <f t="shared" si="93"/>
        <v>0</v>
      </c>
      <c r="CG69" t="str">
        <f>IF(AND(Bizonylat!V69=0,Bizonylat!AG69=0),Bizonylat!AU69,"")</f>
        <v/>
      </c>
    </row>
    <row r="70" spans="1:85">
      <c r="A70" s="23" t="str">
        <f t="shared" ref="A70:A133" si="94">IF(X69=1,"",A69+1)</f>
        <v/>
      </c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T70" t="str">
        <f t="shared" si="51"/>
        <v>vége</v>
      </c>
      <c r="W70">
        <f t="shared" si="52"/>
        <v>1</v>
      </c>
      <c r="X70">
        <f t="shared" si="53"/>
        <v>1</v>
      </c>
      <c r="Y70">
        <f t="shared" si="54"/>
        <v>1</v>
      </c>
      <c r="Z70">
        <f t="shared" si="55"/>
        <v>1</v>
      </c>
      <c r="AA70">
        <f t="shared" si="56"/>
        <v>1</v>
      </c>
      <c r="AB70">
        <f t="shared" si="57"/>
        <v>1</v>
      </c>
      <c r="AC70">
        <f t="shared" si="58"/>
        <v>1</v>
      </c>
      <c r="AD70">
        <f t="shared" si="59"/>
        <v>1</v>
      </c>
      <c r="AE70">
        <f t="shared" si="60"/>
        <v>1</v>
      </c>
      <c r="AF70">
        <f t="shared" si="61"/>
        <v>1</v>
      </c>
      <c r="AG70">
        <f t="shared" si="62"/>
        <v>1</v>
      </c>
      <c r="AH70">
        <f t="shared" si="63"/>
        <v>1</v>
      </c>
      <c r="AI70">
        <f t="shared" si="64"/>
        <v>1</v>
      </c>
      <c r="AJ70">
        <f t="shared" si="65"/>
        <v>1</v>
      </c>
      <c r="AK70">
        <f t="shared" si="66"/>
        <v>1</v>
      </c>
      <c r="AL70">
        <f t="shared" si="67"/>
        <v>1</v>
      </c>
      <c r="AM70">
        <f t="shared" si="68"/>
        <v>0</v>
      </c>
      <c r="AO70" t="str">
        <f t="shared" si="69"/>
        <v>;;;;;0;;0;0;0;;;;;;;</v>
      </c>
      <c r="AP70">
        <f t="shared" si="70"/>
        <v>1</v>
      </c>
      <c r="AQ70" t="str">
        <f t="shared" si="71"/>
        <v/>
      </c>
      <c r="AS70">
        <f t="shared" si="72"/>
        <v>0</v>
      </c>
      <c r="AT70">
        <f t="shared" si="73"/>
        <v>0</v>
      </c>
      <c r="AU70">
        <f t="shared" si="74"/>
        <v>0</v>
      </c>
      <c r="AV70">
        <f t="shared" si="75"/>
        <v>0</v>
      </c>
      <c r="AW70">
        <f t="shared" si="76"/>
        <v>0</v>
      </c>
      <c r="AX70">
        <f t="shared" si="77"/>
        <v>0</v>
      </c>
      <c r="AY70">
        <f t="shared" si="78"/>
        <v>0</v>
      </c>
      <c r="AZ70">
        <f t="shared" si="79"/>
        <v>0</v>
      </c>
      <c r="BC70">
        <f t="shared" si="49"/>
        <v>0</v>
      </c>
      <c r="BD70" t="str">
        <f t="shared" si="80"/>
        <v/>
      </c>
      <c r="BE70" s="24" t="str">
        <f>IF(BC70=0,"",IF(BC70="Nincs kapcsolódó bizonylat",0,IF(ISERROR(VLOOKUP(BC70,Bizonylat!AU:BL,6,FALSE)),BC70,VLOOKUP(BC70,Bizonylat!AU:BL,6,FALSE))))</f>
        <v/>
      </c>
      <c r="BF70">
        <f t="shared" si="81"/>
        <v>0</v>
      </c>
      <c r="BG70">
        <f t="shared" si="82"/>
        <v>0</v>
      </c>
      <c r="BH70">
        <f t="shared" si="83"/>
        <v>0</v>
      </c>
      <c r="BI70">
        <f t="shared" si="50"/>
        <v>0</v>
      </c>
      <c r="BJ70">
        <f t="shared" si="84"/>
        <v>0</v>
      </c>
      <c r="BK70">
        <f t="shared" si="85"/>
        <v>0</v>
      </c>
      <c r="BL70">
        <f t="shared" si="86"/>
        <v>0</v>
      </c>
      <c r="BM70">
        <f t="shared" si="87"/>
        <v>0</v>
      </c>
      <c r="BN70">
        <f t="shared" si="88"/>
        <v>0</v>
      </c>
      <c r="BO70" t="str">
        <f t="shared" si="89"/>
        <v/>
      </c>
      <c r="BP70" t="str">
        <f t="shared" si="90"/>
        <v/>
      </c>
      <c r="BQ70" t="str">
        <f t="shared" si="91"/>
        <v/>
      </c>
      <c r="BR70" t="str">
        <f t="shared" si="92"/>
        <v/>
      </c>
      <c r="BS70">
        <f t="shared" si="93"/>
        <v>0</v>
      </c>
      <c r="CG70" t="str">
        <f>IF(AND(Bizonylat!V70=0,Bizonylat!AG70=0),Bizonylat!AU70,"")</f>
        <v/>
      </c>
    </row>
    <row r="71" spans="1:85">
      <c r="A71" s="23" t="str">
        <f t="shared" si="94"/>
        <v/>
      </c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T71" t="str">
        <f t="shared" si="51"/>
        <v>vége</v>
      </c>
      <c r="W71">
        <f t="shared" si="52"/>
        <v>1</v>
      </c>
      <c r="X71">
        <f t="shared" si="53"/>
        <v>1</v>
      </c>
      <c r="Y71">
        <f t="shared" si="54"/>
        <v>1</v>
      </c>
      <c r="Z71">
        <f t="shared" si="55"/>
        <v>1</v>
      </c>
      <c r="AA71">
        <f t="shared" si="56"/>
        <v>1</v>
      </c>
      <c r="AB71">
        <f t="shared" si="57"/>
        <v>1</v>
      </c>
      <c r="AC71">
        <f t="shared" si="58"/>
        <v>1</v>
      </c>
      <c r="AD71">
        <f t="shared" si="59"/>
        <v>1</v>
      </c>
      <c r="AE71">
        <f t="shared" si="60"/>
        <v>1</v>
      </c>
      <c r="AF71">
        <f t="shared" si="61"/>
        <v>1</v>
      </c>
      <c r="AG71">
        <f t="shared" si="62"/>
        <v>1</v>
      </c>
      <c r="AH71">
        <f t="shared" si="63"/>
        <v>1</v>
      </c>
      <c r="AI71">
        <f t="shared" si="64"/>
        <v>1</v>
      </c>
      <c r="AJ71">
        <f t="shared" si="65"/>
        <v>1</v>
      </c>
      <c r="AK71">
        <f t="shared" si="66"/>
        <v>1</v>
      </c>
      <c r="AL71">
        <f t="shared" si="67"/>
        <v>1</v>
      </c>
      <c r="AM71">
        <f t="shared" si="68"/>
        <v>0</v>
      </c>
      <c r="AO71" t="str">
        <f t="shared" si="69"/>
        <v>;;;;;0;;0;0;0;;;;;;;</v>
      </c>
      <c r="AP71">
        <f t="shared" si="70"/>
        <v>1</v>
      </c>
      <c r="AQ71" t="str">
        <f t="shared" si="71"/>
        <v/>
      </c>
      <c r="AS71">
        <f t="shared" si="72"/>
        <v>0</v>
      </c>
      <c r="AT71">
        <f t="shared" si="73"/>
        <v>0</v>
      </c>
      <c r="AU71">
        <f t="shared" si="74"/>
        <v>0</v>
      </c>
      <c r="AV71">
        <f t="shared" si="75"/>
        <v>0</v>
      </c>
      <c r="AW71">
        <f t="shared" si="76"/>
        <v>0</v>
      </c>
      <c r="AX71">
        <f t="shared" si="77"/>
        <v>0</v>
      </c>
      <c r="AY71">
        <f t="shared" si="78"/>
        <v>0</v>
      </c>
      <c r="AZ71">
        <f t="shared" si="79"/>
        <v>0</v>
      </c>
      <c r="BC71">
        <f t="shared" si="49"/>
        <v>0</v>
      </c>
      <c r="BD71" t="str">
        <f t="shared" si="80"/>
        <v/>
      </c>
      <c r="BE71" s="24" t="str">
        <f>IF(BC71=0,"",IF(BC71="Nincs kapcsolódó bizonylat",0,IF(ISERROR(VLOOKUP(BC71,Bizonylat!AU:BL,6,FALSE)),BC71,VLOOKUP(BC71,Bizonylat!AU:BL,6,FALSE))))</f>
        <v/>
      </c>
      <c r="BF71">
        <f t="shared" si="81"/>
        <v>0</v>
      </c>
      <c r="BG71">
        <f t="shared" si="82"/>
        <v>0</v>
      </c>
      <c r="BH71">
        <f t="shared" si="83"/>
        <v>0</v>
      </c>
      <c r="BI71">
        <f t="shared" si="50"/>
        <v>0</v>
      </c>
      <c r="BJ71">
        <f t="shared" si="84"/>
        <v>0</v>
      </c>
      <c r="BK71">
        <f t="shared" si="85"/>
        <v>0</v>
      </c>
      <c r="BL71">
        <f t="shared" si="86"/>
        <v>0</v>
      </c>
      <c r="BM71">
        <f t="shared" si="87"/>
        <v>0</v>
      </c>
      <c r="BN71">
        <f t="shared" si="88"/>
        <v>0</v>
      </c>
      <c r="BO71" t="str">
        <f t="shared" si="89"/>
        <v/>
      </c>
      <c r="BP71" t="str">
        <f t="shared" si="90"/>
        <v/>
      </c>
      <c r="BQ71" t="str">
        <f t="shared" si="91"/>
        <v/>
      </c>
      <c r="BR71" t="str">
        <f t="shared" si="92"/>
        <v/>
      </c>
      <c r="BS71">
        <f t="shared" si="93"/>
        <v>0</v>
      </c>
      <c r="CG71" t="str">
        <f>IF(AND(Bizonylat!V71=0,Bizonylat!AG71=0),Bizonylat!AU71,"")</f>
        <v/>
      </c>
    </row>
    <row r="72" spans="1:85">
      <c r="A72" s="23" t="str">
        <f t="shared" si="94"/>
        <v/>
      </c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T72" t="str">
        <f t="shared" si="51"/>
        <v>vége</v>
      </c>
      <c r="W72">
        <f t="shared" si="52"/>
        <v>1</v>
      </c>
      <c r="X72">
        <f t="shared" si="53"/>
        <v>1</v>
      </c>
      <c r="Y72">
        <f t="shared" si="54"/>
        <v>1</v>
      </c>
      <c r="Z72">
        <f t="shared" si="55"/>
        <v>1</v>
      </c>
      <c r="AA72">
        <f t="shared" si="56"/>
        <v>1</v>
      </c>
      <c r="AB72">
        <f t="shared" si="57"/>
        <v>1</v>
      </c>
      <c r="AC72">
        <f t="shared" si="58"/>
        <v>1</v>
      </c>
      <c r="AD72">
        <f t="shared" si="59"/>
        <v>1</v>
      </c>
      <c r="AE72">
        <f t="shared" si="60"/>
        <v>1</v>
      </c>
      <c r="AF72">
        <f t="shared" si="61"/>
        <v>1</v>
      </c>
      <c r="AG72">
        <f t="shared" si="62"/>
        <v>1</v>
      </c>
      <c r="AH72">
        <f t="shared" si="63"/>
        <v>1</v>
      </c>
      <c r="AI72">
        <f t="shared" si="64"/>
        <v>1</v>
      </c>
      <c r="AJ72">
        <f t="shared" si="65"/>
        <v>1</v>
      </c>
      <c r="AK72">
        <f t="shared" si="66"/>
        <v>1</v>
      </c>
      <c r="AL72">
        <f t="shared" si="67"/>
        <v>1</v>
      </c>
      <c r="AM72">
        <f t="shared" si="68"/>
        <v>0</v>
      </c>
      <c r="AO72" t="str">
        <f t="shared" si="69"/>
        <v>;;;;;0;;0;0;0;;;;;;;</v>
      </c>
      <c r="AP72">
        <f t="shared" si="70"/>
        <v>1</v>
      </c>
      <c r="AQ72" t="str">
        <f t="shared" si="71"/>
        <v/>
      </c>
      <c r="AS72">
        <f t="shared" si="72"/>
        <v>0</v>
      </c>
      <c r="AT72">
        <f t="shared" si="73"/>
        <v>0</v>
      </c>
      <c r="AU72">
        <f t="shared" si="74"/>
        <v>0</v>
      </c>
      <c r="AV72">
        <f t="shared" si="75"/>
        <v>0</v>
      </c>
      <c r="AW72">
        <f t="shared" si="76"/>
        <v>0</v>
      </c>
      <c r="AX72">
        <f t="shared" si="77"/>
        <v>0</v>
      </c>
      <c r="AY72">
        <f t="shared" si="78"/>
        <v>0</v>
      </c>
      <c r="AZ72">
        <f t="shared" si="79"/>
        <v>0</v>
      </c>
      <c r="BC72">
        <f t="shared" si="49"/>
        <v>0</v>
      </c>
      <c r="BD72" t="str">
        <f t="shared" si="80"/>
        <v/>
      </c>
      <c r="BE72" s="24" t="str">
        <f>IF(BC72=0,"",IF(BC72="Nincs kapcsolódó bizonylat",0,IF(ISERROR(VLOOKUP(BC72,Bizonylat!AU:BL,6,FALSE)),BC72,VLOOKUP(BC72,Bizonylat!AU:BL,6,FALSE))))</f>
        <v/>
      </c>
      <c r="BF72">
        <f t="shared" si="81"/>
        <v>0</v>
      </c>
      <c r="BG72">
        <f t="shared" si="82"/>
        <v>0</v>
      </c>
      <c r="BH72">
        <f t="shared" si="83"/>
        <v>0</v>
      </c>
      <c r="BI72">
        <f t="shared" si="50"/>
        <v>0</v>
      </c>
      <c r="BJ72">
        <f t="shared" si="84"/>
        <v>0</v>
      </c>
      <c r="BK72">
        <f t="shared" si="85"/>
        <v>0</v>
      </c>
      <c r="BL72">
        <f t="shared" si="86"/>
        <v>0</v>
      </c>
      <c r="BM72">
        <f t="shared" si="87"/>
        <v>0</v>
      </c>
      <c r="BN72">
        <f t="shared" si="88"/>
        <v>0</v>
      </c>
      <c r="BO72" t="str">
        <f t="shared" si="89"/>
        <v/>
      </c>
      <c r="BP72" t="str">
        <f t="shared" si="90"/>
        <v/>
      </c>
      <c r="BQ72" t="str">
        <f t="shared" si="91"/>
        <v/>
      </c>
      <c r="BR72" t="str">
        <f t="shared" si="92"/>
        <v/>
      </c>
      <c r="BS72">
        <f t="shared" si="93"/>
        <v>0</v>
      </c>
      <c r="CG72" t="str">
        <f>IF(AND(Bizonylat!V72=0,Bizonylat!AG72=0),Bizonylat!AU72,"")</f>
        <v/>
      </c>
    </row>
    <row r="73" spans="1:85">
      <c r="A73" s="23" t="str">
        <f t="shared" si="94"/>
        <v/>
      </c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T73" t="str">
        <f t="shared" si="51"/>
        <v>vége</v>
      </c>
      <c r="W73">
        <f t="shared" si="52"/>
        <v>1</v>
      </c>
      <c r="X73">
        <f t="shared" si="53"/>
        <v>1</v>
      </c>
      <c r="Y73">
        <f t="shared" si="54"/>
        <v>1</v>
      </c>
      <c r="Z73">
        <f t="shared" si="55"/>
        <v>1</v>
      </c>
      <c r="AA73">
        <f t="shared" si="56"/>
        <v>1</v>
      </c>
      <c r="AB73">
        <f t="shared" si="57"/>
        <v>1</v>
      </c>
      <c r="AC73">
        <f t="shared" si="58"/>
        <v>1</v>
      </c>
      <c r="AD73">
        <f t="shared" si="59"/>
        <v>1</v>
      </c>
      <c r="AE73">
        <f t="shared" si="60"/>
        <v>1</v>
      </c>
      <c r="AF73">
        <f t="shared" si="61"/>
        <v>1</v>
      </c>
      <c r="AG73">
        <f t="shared" si="62"/>
        <v>1</v>
      </c>
      <c r="AH73">
        <f t="shared" si="63"/>
        <v>1</v>
      </c>
      <c r="AI73">
        <f t="shared" si="64"/>
        <v>1</v>
      </c>
      <c r="AJ73">
        <f t="shared" si="65"/>
        <v>1</v>
      </c>
      <c r="AK73">
        <f t="shared" si="66"/>
        <v>1</v>
      </c>
      <c r="AL73">
        <f t="shared" si="67"/>
        <v>1</v>
      </c>
      <c r="AM73">
        <f t="shared" si="68"/>
        <v>0</v>
      </c>
      <c r="AO73" t="str">
        <f t="shared" si="69"/>
        <v>;;;;;0;;0;0;0;;;;;;;</v>
      </c>
      <c r="AP73">
        <f t="shared" si="70"/>
        <v>1</v>
      </c>
      <c r="AQ73" t="str">
        <f t="shared" si="71"/>
        <v/>
      </c>
      <c r="AS73">
        <f t="shared" si="72"/>
        <v>0</v>
      </c>
      <c r="AT73">
        <f t="shared" si="73"/>
        <v>0</v>
      </c>
      <c r="AU73">
        <f t="shared" si="74"/>
        <v>0</v>
      </c>
      <c r="AV73">
        <f t="shared" si="75"/>
        <v>0</v>
      </c>
      <c r="AW73">
        <f t="shared" si="76"/>
        <v>0</v>
      </c>
      <c r="AX73">
        <f t="shared" si="77"/>
        <v>0</v>
      </c>
      <c r="AY73">
        <f t="shared" si="78"/>
        <v>0</v>
      </c>
      <c r="AZ73">
        <f t="shared" si="79"/>
        <v>0</v>
      </c>
      <c r="BC73">
        <f t="shared" si="49"/>
        <v>0</v>
      </c>
      <c r="BD73" t="str">
        <f t="shared" si="80"/>
        <v/>
      </c>
      <c r="BE73" s="24" t="str">
        <f>IF(BC73=0,"",IF(BC73="Nincs kapcsolódó bizonylat",0,IF(ISERROR(VLOOKUP(BC73,Bizonylat!AU:BL,6,FALSE)),BC73,VLOOKUP(BC73,Bizonylat!AU:BL,6,FALSE))))</f>
        <v/>
      </c>
      <c r="BF73">
        <f t="shared" si="81"/>
        <v>0</v>
      </c>
      <c r="BG73">
        <f t="shared" si="82"/>
        <v>0</v>
      </c>
      <c r="BH73">
        <f t="shared" si="83"/>
        <v>0</v>
      </c>
      <c r="BI73">
        <f t="shared" si="50"/>
        <v>0</v>
      </c>
      <c r="BJ73">
        <f t="shared" si="84"/>
        <v>0</v>
      </c>
      <c r="BK73">
        <f t="shared" si="85"/>
        <v>0</v>
      </c>
      <c r="BL73">
        <f t="shared" si="86"/>
        <v>0</v>
      </c>
      <c r="BM73">
        <f t="shared" si="87"/>
        <v>0</v>
      </c>
      <c r="BN73">
        <f t="shared" si="88"/>
        <v>0</v>
      </c>
      <c r="BO73" t="str">
        <f t="shared" si="89"/>
        <v/>
      </c>
      <c r="BP73" t="str">
        <f t="shared" si="90"/>
        <v/>
      </c>
      <c r="BQ73" t="str">
        <f t="shared" si="91"/>
        <v/>
      </c>
      <c r="BR73" t="str">
        <f t="shared" si="92"/>
        <v/>
      </c>
      <c r="BS73">
        <f t="shared" si="93"/>
        <v>0</v>
      </c>
      <c r="CG73" t="str">
        <f>IF(AND(Bizonylat!V73=0,Bizonylat!AG73=0),Bizonylat!AU73,"")</f>
        <v/>
      </c>
    </row>
    <row r="74" spans="1:85">
      <c r="A74" s="23" t="str">
        <f t="shared" si="94"/>
        <v/>
      </c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T74" t="str">
        <f t="shared" si="51"/>
        <v>vége</v>
      </c>
      <c r="W74">
        <f t="shared" si="52"/>
        <v>1</v>
      </c>
      <c r="X74">
        <f t="shared" si="53"/>
        <v>1</v>
      </c>
      <c r="Y74">
        <f t="shared" si="54"/>
        <v>1</v>
      </c>
      <c r="Z74">
        <f t="shared" si="55"/>
        <v>1</v>
      </c>
      <c r="AA74">
        <f t="shared" si="56"/>
        <v>1</v>
      </c>
      <c r="AB74">
        <f t="shared" si="57"/>
        <v>1</v>
      </c>
      <c r="AC74">
        <f t="shared" si="58"/>
        <v>1</v>
      </c>
      <c r="AD74">
        <f t="shared" si="59"/>
        <v>1</v>
      </c>
      <c r="AE74">
        <f t="shared" si="60"/>
        <v>1</v>
      </c>
      <c r="AF74">
        <f t="shared" si="61"/>
        <v>1</v>
      </c>
      <c r="AG74">
        <f t="shared" si="62"/>
        <v>1</v>
      </c>
      <c r="AH74">
        <f t="shared" si="63"/>
        <v>1</v>
      </c>
      <c r="AI74">
        <f t="shared" si="64"/>
        <v>1</v>
      </c>
      <c r="AJ74">
        <f t="shared" si="65"/>
        <v>1</v>
      </c>
      <c r="AK74">
        <f t="shared" si="66"/>
        <v>1</v>
      </c>
      <c r="AL74">
        <f t="shared" si="67"/>
        <v>1</v>
      </c>
      <c r="AM74">
        <f t="shared" si="68"/>
        <v>0</v>
      </c>
      <c r="AO74" t="str">
        <f t="shared" si="69"/>
        <v>;;;;;0;;0;0;0;;;;;;;</v>
      </c>
      <c r="AP74">
        <f t="shared" si="70"/>
        <v>1</v>
      </c>
      <c r="AQ74" t="str">
        <f t="shared" si="71"/>
        <v/>
      </c>
      <c r="AS74">
        <f t="shared" si="72"/>
        <v>0</v>
      </c>
      <c r="AT74">
        <f t="shared" si="73"/>
        <v>0</v>
      </c>
      <c r="AU74">
        <f t="shared" si="74"/>
        <v>0</v>
      </c>
      <c r="AV74">
        <f t="shared" si="75"/>
        <v>0</v>
      </c>
      <c r="AW74">
        <f t="shared" si="76"/>
        <v>0</v>
      </c>
      <c r="AX74">
        <f t="shared" si="77"/>
        <v>0</v>
      </c>
      <c r="AY74">
        <f t="shared" si="78"/>
        <v>0</v>
      </c>
      <c r="AZ74">
        <f t="shared" si="79"/>
        <v>0</v>
      </c>
      <c r="BC74">
        <f t="shared" si="49"/>
        <v>0</v>
      </c>
      <c r="BD74" t="str">
        <f t="shared" si="80"/>
        <v/>
      </c>
      <c r="BE74" s="24" t="str">
        <f>IF(BC74=0,"",IF(BC74="Nincs kapcsolódó bizonylat",0,IF(ISERROR(VLOOKUP(BC74,Bizonylat!AU:BL,6,FALSE)),BC74,VLOOKUP(BC74,Bizonylat!AU:BL,6,FALSE))))</f>
        <v/>
      </c>
      <c r="BF74">
        <f t="shared" si="81"/>
        <v>0</v>
      </c>
      <c r="BG74">
        <f t="shared" si="82"/>
        <v>0</v>
      </c>
      <c r="BH74">
        <f t="shared" si="83"/>
        <v>0</v>
      </c>
      <c r="BI74">
        <f t="shared" si="50"/>
        <v>0</v>
      </c>
      <c r="BJ74">
        <f t="shared" si="84"/>
        <v>0</v>
      </c>
      <c r="BK74">
        <f t="shared" si="85"/>
        <v>0</v>
      </c>
      <c r="BL74">
        <f t="shared" si="86"/>
        <v>0</v>
      </c>
      <c r="BM74">
        <f t="shared" si="87"/>
        <v>0</v>
      </c>
      <c r="BN74">
        <f t="shared" si="88"/>
        <v>0</v>
      </c>
      <c r="BO74" t="str">
        <f t="shared" si="89"/>
        <v/>
      </c>
      <c r="BP74" t="str">
        <f t="shared" si="90"/>
        <v/>
      </c>
      <c r="BQ74" t="str">
        <f t="shared" si="91"/>
        <v/>
      </c>
      <c r="BR74" t="str">
        <f t="shared" si="92"/>
        <v/>
      </c>
      <c r="BS74">
        <f t="shared" si="93"/>
        <v>0</v>
      </c>
      <c r="CG74" t="str">
        <f>IF(AND(Bizonylat!V74=0,Bizonylat!AG74=0),Bizonylat!AU74,"")</f>
        <v/>
      </c>
    </row>
    <row r="75" spans="1:85">
      <c r="A75" s="23" t="str">
        <f t="shared" si="94"/>
        <v/>
      </c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T75" t="str">
        <f t="shared" si="51"/>
        <v>vége</v>
      </c>
      <c r="W75">
        <f t="shared" si="52"/>
        <v>1</v>
      </c>
      <c r="X75">
        <f t="shared" si="53"/>
        <v>1</v>
      </c>
      <c r="Y75">
        <f t="shared" si="54"/>
        <v>1</v>
      </c>
      <c r="Z75">
        <f t="shared" si="55"/>
        <v>1</v>
      </c>
      <c r="AA75">
        <f t="shared" si="56"/>
        <v>1</v>
      </c>
      <c r="AB75">
        <f t="shared" si="57"/>
        <v>1</v>
      </c>
      <c r="AC75">
        <f t="shared" si="58"/>
        <v>1</v>
      </c>
      <c r="AD75">
        <f t="shared" si="59"/>
        <v>1</v>
      </c>
      <c r="AE75">
        <f t="shared" si="60"/>
        <v>1</v>
      </c>
      <c r="AF75">
        <f t="shared" si="61"/>
        <v>1</v>
      </c>
      <c r="AG75">
        <f t="shared" si="62"/>
        <v>1</v>
      </c>
      <c r="AH75">
        <f t="shared" si="63"/>
        <v>1</v>
      </c>
      <c r="AI75">
        <f t="shared" si="64"/>
        <v>1</v>
      </c>
      <c r="AJ75">
        <f t="shared" si="65"/>
        <v>1</v>
      </c>
      <c r="AK75">
        <f t="shared" si="66"/>
        <v>1</v>
      </c>
      <c r="AL75">
        <f t="shared" si="67"/>
        <v>1</v>
      </c>
      <c r="AM75">
        <f t="shared" si="68"/>
        <v>0</v>
      </c>
      <c r="AO75" t="str">
        <f t="shared" si="69"/>
        <v>;;;;;0;;0;0;0;;;;;;;</v>
      </c>
      <c r="AP75">
        <f t="shared" si="70"/>
        <v>1</v>
      </c>
      <c r="AQ75" t="str">
        <f t="shared" si="71"/>
        <v/>
      </c>
      <c r="AS75">
        <f t="shared" si="72"/>
        <v>0</v>
      </c>
      <c r="AT75">
        <f t="shared" si="73"/>
        <v>0</v>
      </c>
      <c r="AU75">
        <f t="shared" si="74"/>
        <v>0</v>
      </c>
      <c r="AV75">
        <f t="shared" si="75"/>
        <v>0</v>
      </c>
      <c r="AW75">
        <f t="shared" si="76"/>
        <v>0</v>
      </c>
      <c r="AX75">
        <f t="shared" si="77"/>
        <v>0</v>
      </c>
      <c r="AY75">
        <f t="shared" si="78"/>
        <v>0</v>
      </c>
      <c r="AZ75">
        <f t="shared" si="79"/>
        <v>0</v>
      </c>
      <c r="BC75">
        <f t="shared" si="49"/>
        <v>0</v>
      </c>
      <c r="BD75" t="str">
        <f t="shared" si="80"/>
        <v/>
      </c>
      <c r="BE75" s="24" t="str">
        <f>IF(BC75=0,"",IF(BC75="Nincs kapcsolódó bizonylat",0,IF(ISERROR(VLOOKUP(BC75,Bizonylat!AU:BL,6,FALSE)),BC75,VLOOKUP(BC75,Bizonylat!AU:BL,6,FALSE))))</f>
        <v/>
      </c>
      <c r="BF75">
        <f t="shared" si="81"/>
        <v>0</v>
      </c>
      <c r="BG75">
        <f t="shared" si="82"/>
        <v>0</v>
      </c>
      <c r="BH75">
        <f t="shared" si="83"/>
        <v>0</v>
      </c>
      <c r="BI75">
        <f t="shared" si="50"/>
        <v>0</v>
      </c>
      <c r="BJ75">
        <f t="shared" si="84"/>
        <v>0</v>
      </c>
      <c r="BK75">
        <f t="shared" si="85"/>
        <v>0</v>
      </c>
      <c r="BL75">
        <f t="shared" si="86"/>
        <v>0</v>
      </c>
      <c r="BM75">
        <f t="shared" si="87"/>
        <v>0</v>
      </c>
      <c r="BN75">
        <f t="shared" si="88"/>
        <v>0</v>
      </c>
      <c r="BO75" t="str">
        <f t="shared" si="89"/>
        <v/>
      </c>
      <c r="BP75" t="str">
        <f t="shared" si="90"/>
        <v/>
      </c>
      <c r="BQ75" t="str">
        <f t="shared" si="91"/>
        <v/>
      </c>
      <c r="BR75" t="str">
        <f t="shared" si="92"/>
        <v/>
      </c>
      <c r="BS75">
        <f t="shared" si="93"/>
        <v>0</v>
      </c>
      <c r="CG75" t="str">
        <f>IF(AND(Bizonylat!V75=0,Bizonylat!AG75=0),Bizonylat!AU75,"")</f>
        <v/>
      </c>
    </row>
    <row r="76" spans="1:85">
      <c r="A76" s="23" t="str">
        <f t="shared" si="94"/>
        <v/>
      </c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T76" t="str">
        <f t="shared" si="51"/>
        <v>vége</v>
      </c>
      <c r="W76">
        <f t="shared" si="52"/>
        <v>1</v>
      </c>
      <c r="X76">
        <f t="shared" si="53"/>
        <v>1</v>
      </c>
      <c r="Y76">
        <f t="shared" si="54"/>
        <v>1</v>
      </c>
      <c r="Z76">
        <f t="shared" si="55"/>
        <v>1</v>
      </c>
      <c r="AA76">
        <f t="shared" si="56"/>
        <v>1</v>
      </c>
      <c r="AB76">
        <f t="shared" si="57"/>
        <v>1</v>
      </c>
      <c r="AC76">
        <f t="shared" si="58"/>
        <v>1</v>
      </c>
      <c r="AD76">
        <f t="shared" si="59"/>
        <v>1</v>
      </c>
      <c r="AE76">
        <f t="shared" si="60"/>
        <v>1</v>
      </c>
      <c r="AF76">
        <f t="shared" si="61"/>
        <v>1</v>
      </c>
      <c r="AG76">
        <f t="shared" si="62"/>
        <v>1</v>
      </c>
      <c r="AH76">
        <f t="shared" si="63"/>
        <v>1</v>
      </c>
      <c r="AI76">
        <f t="shared" si="64"/>
        <v>1</v>
      </c>
      <c r="AJ76">
        <f t="shared" si="65"/>
        <v>1</v>
      </c>
      <c r="AK76">
        <f t="shared" si="66"/>
        <v>1</v>
      </c>
      <c r="AL76">
        <f t="shared" si="67"/>
        <v>1</v>
      </c>
      <c r="AM76">
        <f t="shared" si="68"/>
        <v>0</v>
      </c>
      <c r="AO76" t="str">
        <f t="shared" si="69"/>
        <v>;;;;;0;;0;0;0;;;;;;;</v>
      </c>
      <c r="AP76">
        <f t="shared" si="70"/>
        <v>1</v>
      </c>
      <c r="AQ76" t="str">
        <f t="shared" si="71"/>
        <v/>
      </c>
      <c r="AS76">
        <f t="shared" si="72"/>
        <v>0</v>
      </c>
      <c r="AT76">
        <f t="shared" si="73"/>
        <v>0</v>
      </c>
      <c r="AU76">
        <f t="shared" si="74"/>
        <v>0</v>
      </c>
      <c r="AV76">
        <f t="shared" si="75"/>
        <v>0</v>
      </c>
      <c r="AW76">
        <f t="shared" si="76"/>
        <v>0</v>
      </c>
      <c r="AX76">
        <f t="shared" si="77"/>
        <v>0</v>
      </c>
      <c r="AY76">
        <f t="shared" si="78"/>
        <v>0</v>
      </c>
      <c r="AZ76">
        <f t="shared" si="79"/>
        <v>0</v>
      </c>
      <c r="BC76">
        <f t="shared" si="49"/>
        <v>0</v>
      </c>
      <c r="BD76" t="str">
        <f t="shared" si="80"/>
        <v/>
      </c>
      <c r="BE76" s="24" t="str">
        <f>IF(BC76=0,"",IF(BC76="Nincs kapcsolódó bizonylat",0,IF(ISERROR(VLOOKUP(BC76,Bizonylat!AU:BL,6,FALSE)),BC76,VLOOKUP(BC76,Bizonylat!AU:BL,6,FALSE))))</f>
        <v/>
      </c>
      <c r="BF76">
        <f t="shared" si="81"/>
        <v>0</v>
      </c>
      <c r="BG76">
        <f t="shared" si="82"/>
        <v>0</v>
      </c>
      <c r="BH76">
        <f t="shared" si="83"/>
        <v>0</v>
      </c>
      <c r="BI76">
        <f t="shared" si="50"/>
        <v>0</v>
      </c>
      <c r="BJ76">
        <f t="shared" si="84"/>
        <v>0</v>
      </c>
      <c r="BK76">
        <f t="shared" si="85"/>
        <v>0</v>
      </c>
      <c r="BL76">
        <f t="shared" si="86"/>
        <v>0</v>
      </c>
      <c r="BM76">
        <f t="shared" si="87"/>
        <v>0</v>
      </c>
      <c r="BN76">
        <f t="shared" si="88"/>
        <v>0</v>
      </c>
      <c r="BO76" t="str">
        <f t="shared" si="89"/>
        <v/>
      </c>
      <c r="BP76" t="str">
        <f t="shared" si="90"/>
        <v/>
      </c>
      <c r="BQ76" t="str">
        <f t="shared" si="91"/>
        <v/>
      </c>
      <c r="BR76" t="str">
        <f t="shared" si="92"/>
        <v/>
      </c>
      <c r="BS76">
        <f t="shared" si="93"/>
        <v>0</v>
      </c>
      <c r="CG76" t="str">
        <f>IF(AND(Bizonylat!V76=0,Bizonylat!AG76=0),Bizonylat!AU76,"")</f>
        <v/>
      </c>
    </row>
    <row r="77" spans="1:85">
      <c r="A77" s="23" t="str">
        <f t="shared" si="94"/>
        <v/>
      </c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T77" t="str">
        <f t="shared" si="51"/>
        <v>vége</v>
      </c>
      <c r="W77">
        <f t="shared" si="52"/>
        <v>1</v>
      </c>
      <c r="X77">
        <f t="shared" si="53"/>
        <v>1</v>
      </c>
      <c r="Y77">
        <f t="shared" si="54"/>
        <v>1</v>
      </c>
      <c r="Z77">
        <f t="shared" si="55"/>
        <v>1</v>
      </c>
      <c r="AA77">
        <f t="shared" si="56"/>
        <v>1</v>
      </c>
      <c r="AB77">
        <f t="shared" si="57"/>
        <v>1</v>
      </c>
      <c r="AC77">
        <f t="shared" si="58"/>
        <v>1</v>
      </c>
      <c r="AD77">
        <f t="shared" si="59"/>
        <v>1</v>
      </c>
      <c r="AE77">
        <f t="shared" si="60"/>
        <v>1</v>
      </c>
      <c r="AF77">
        <f t="shared" si="61"/>
        <v>1</v>
      </c>
      <c r="AG77">
        <f t="shared" si="62"/>
        <v>1</v>
      </c>
      <c r="AH77">
        <f t="shared" si="63"/>
        <v>1</v>
      </c>
      <c r="AI77">
        <f t="shared" si="64"/>
        <v>1</v>
      </c>
      <c r="AJ77">
        <f t="shared" si="65"/>
        <v>1</v>
      </c>
      <c r="AK77">
        <f t="shared" si="66"/>
        <v>1</v>
      </c>
      <c r="AL77">
        <f t="shared" si="67"/>
        <v>1</v>
      </c>
      <c r="AM77">
        <f t="shared" si="68"/>
        <v>0</v>
      </c>
      <c r="AO77" t="str">
        <f t="shared" si="69"/>
        <v>;;;;;0;;0;0;0;;;;;;;</v>
      </c>
      <c r="AP77">
        <f t="shared" si="70"/>
        <v>1</v>
      </c>
      <c r="AQ77" t="str">
        <f t="shared" si="71"/>
        <v/>
      </c>
      <c r="AS77">
        <f t="shared" si="72"/>
        <v>0</v>
      </c>
      <c r="AT77">
        <f t="shared" si="73"/>
        <v>0</v>
      </c>
      <c r="AU77">
        <f t="shared" si="74"/>
        <v>0</v>
      </c>
      <c r="AV77">
        <f t="shared" si="75"/>
        <v>0</v>
      </c>
      <c r="AW77">
        <f t="shared" si="76"/>
        <v>0</v>
      </c>
      <c r="AX77">
        <f t="shared" si="77"/>
        <v>0</v>
      </c>
      <c r="AY77">
        <f t="shared" si="78"/>
        <v>0</v>
      </c>
      <c r="AZ77">
        <f t="shared" si="79"/>
        <v>0</v>
      </c>
      <c r="BC77">
        <f t="shared" si="49"/>
        <v>0</v>
      </c>
      <c r="BD77" t="str">
        <f t="shared" si="80"/>
        <v/>
      </c>
      <c r="BE77" s="24" t="str">
        <f>IF(BC77=0,"",IF(BC77="Nincs kapcsolódó bizonylat",0,IF(ISERROR(VLOOKUP(BC77,Bizonylat!AU:BL,6,FALSE)),BC77,VLOOKUP(BC77,Bizonylat!AU:BL,6,FALSE))))</f>
        <v/>
      </c>
      <c r="BF77">
        <f t="shared" si="81"/>
        <v>0</v>
      </c>
      <c r="BG77">
        <f t="shared" si="82"/>
        <v>0</v>
      </c>
      <c r="BH77">
        <f t="shared" si="83"/>
        <v>0</v>
      </c>
      <c r="BI77">
        <f t="shared" si="50"/>
        <v>0</v>
      </c>
      <c r="BJ77">
        <f t="shared" si="84"/>
        <v>0</v>
      </c>
      <c r="BK77">
        <f t="shared" si="85"/>
        <v>0</v>
      </c>
      <c r="BL77">
        <f t="shared" si="86"/>
        <v>0</v>
      </c>
      <c r="BM77">
        <f t="shared" si="87"/>
        <v>0</v>
      </c>
      <c r="BN77">
        <f t="shared" si="88"/>
        <v>0</v>
      </c>
      <c r="BO77" t="str">
        <f t="shared" si="89"/>
        <v/>
      </c>
      <c r="BP77" t="str">
        <f t="shared" si="90"/>
        <v/>
      </c>
      <c r="BQ77" t="str">
        <f t="shared" si="91"/>
        <v/>
      </c>
      <c r="BR77" t="str">
        <f t="shared" si="92"/>
        <v/>
      </c>
      <c r="BS77">
        <f t="shared" si="93"/>
        <v>0</v>
      </c>
      <c r="CG77" t="str">
        <f>IF(AND(Bizonylat!V77=0,Bizonylat!AG77=0),Bizonylat!AU77,"")</f>
        <v/>
      </c>
    </row>
    <row r="78" spans="1:85">
      <c r="A78" s="23" t="str">
        <f t="shared" si="94"/>
        <v/>
      </c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T78" t="str">
        <f t="shared" si="51"/>
        <v>vége</v>
      </c>
      <c r="W78">
        <f t="shared" si="52"/>
        <v>1</v>
      </c>
      <c r="X78">
        <f t="shared" si="53"/>
        <v>1</v>
      </c>
      <c r="Y78">
        <f t="shared" si="54"/>
        <v>1</v>
      </c>
      <c r="Z78">
        <f t="shared" si="55"/>
        <v>1</v>
      </c>
      <c r="AA78">
        <f t="shared" si="56"/>
        <v>1</v>
      </c>
      <c r="AB78">
        <f t="shared" si="57"/>
        <v>1</v>
      </c>
      <c r="AC78">
        <f t="shared" si="58"/>
        <v>1</v>
      </c>
      <c r="AD78">
        <f t="shared" si="59"/>
        <v>1</v>
      </c>
      <c r="AE78">
        <f t="shared" si="60"/>
        <v>1</v>
      </c>
      <c r="AF78">
        <f t="shared" si="61"/>
        <v>1</v>
      </c>
      <c r="AG78">
        <f t="shared" si="62"/>
        <v>1</v>
      </c>
      <c r="AH78">
        <f t="shared" si="63"/>
        <v>1</v>
      </c>
      <c r="AI78">
        <f t="shared" si="64"/>
        <v>1</v>
      </c>
      <c r="AJ78">
        <f t="shared" si="65"/>
        <v>1</v>
      </c>
      <c r="AK78">
        <f t="shared" si="66"/>
        <v>1</v>
      </c>
      <c r="AL78">
        <f t="shared" si="67"/>
        <v>1</v>
      </c>
      <c r="AM78">
        <f t="shared" si="68"/>
        <v>0</v>
      </c>
      <c r="AO78" t="str">
        <f t="shared" si="69"/>
        <v>;;;;;0;;0;0;0;;;;;;;</v>
      </c>
      <c r="AP78">
        <f t="shared" si="70"/>
        <v>1</v>
      </c>
      <c r="AQ78" t="str">
        <f t="shared" si="71"/>
        <v/>
      </c>
      <c r="AS78">
        <f t="shared" si="72"/>
        <v>0</v>
      </c>
      <c r="AT78">
        <f t="shared" si="73"/>
        <v>0</v>
      </c>
      <c r="AU78">
        <f t="shared" si="74"/>
        <v>0</v>
      </c>
      <c r="AV78">
        <f t="shared" si="75"/>
        <v>0</v>
      </c>
      <c r="AW78">
        <f t="shared" si="76"/>
        <v>0</v>
      </c>
      <c r="AX78">
        <f t="shared" si="77"/>
        <v>0</v>
      </c>
      <c r="AY78">
        <f t="shared" si="78"/>
        <v>0</v>
      </c>
      <c r="AZ78">
        <f t="shared" si="79"/>
        <v>0</v>
      </c>
      <c r="BC78">
        <f t="shared" si="49"/>
        <v>0</v>
      </c>
      <c r="BD78" t="str">
        <f t="shared" si="80"/>
        <v/>
      </c>
      <c r="BE78" s="24" t="str">
        <f>IF(BC78=0,"",IF(BC78="Nincs kapcsolódó bizonylat",0,IF(ISERROR(VLOOKUP(BC78,Bizonylat!AU:BL,6,FALSE)),BC78,VLOOKUP(BC78,Bizonylat!AU:BL,6,FALSE))))</f>
        <v/>
      </c>
      <c r="BF78">
        <f t="shared" si="81"/>
        <v>0</v>
      </c>
      <c r="BG78">
        <f t="shared" si="82"/>
        <v>0</v>
      </c>
      <c r="BH78">
        <f t="shared" si="83"/>
        <v>0</v>
      </c>
      <c r="BI78">
        <f t="shared" si="50"/>
        <v>0</v>
      </c>
      <c r="BJ78">
        <f t="shared" si="84"/>
        <v>0</v>
      </c>
      <c r="BK78">
        <f t="shared" si="85"/>
        <v>0</v>
      </c>
      <c r="BL78">
        <f t="shared" si="86"/>
        <v>0</v>
      </c>
      <c r="BM78">
        <f t="shared" si="87"/>
        <v>0</v>
      </c>
      <c r="BN78">
        <f t="shared" si="88"/>
        <v>0</v>
      </c>
      <c r="BO78" t="str">
        <f t="shared" si="89"/>
        <v/>
      </c>
      <c r="BP78" t="str">
        <f t="shared" si="90"/>
        <v/>
      </c>
      <c r="BQ78" t="str">
        <f t="shared" si="91"/>
        <v/>
      </c>
      <c r="BR78" t="str">
        <f t="shared" si="92"/>
        <v/>
      </c>
      <c r="BS78">
        <f t="shared" si="93"/>
        <v>0</v>
      </c>
      <c r="CG78" t="str">
        <f>IF(AND(Bizonylat!V78=0,Bizonylat!AG78=0),Bizonylat!AU78,"")</f>
        <v/>
      </c>
    </row>
    <row r="79" spans="1:85">
      <c r="A79" s="23" t="str">
        <f t="shared" si="94"/>
        <v/>
      </c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T79" t="str">
        <f t="shared" si="51"/>
        <v>vége</v>
      </c>
      <c r="W79">
        <f t="shared" si="52"/>
        <v>1</v>
      </c>
      <c r="X79">
        <f t="shared" si="53"/>
        <v>1</v>
      </c>
      <c r="Y79">
        <f t="shared" si="54"/>
        <v>1</v>
      </c>
      <c r="Z79">
        <f t="shared" si="55"/>
        <v>1</v>
      </c>
      <c r="AA79">
        <f t="shared" si="56"/>
        <v>1</v>
      </c>
      <c r="AB79">
        <f t="shared" si="57"/>
        <v>1</v>
      </c>
      <c r="AC79">
        <f t="shared" si="58"/>
        <v>1</v>
      </c>
      <c r="AD79">
        <f t="shared" si="59"/>
        <v>1</v>
      </c>
      <c r="AE79">
        <f t="shared" si="60"/>
        <v>1</v>
      </c>
      <c r="AF79">
        <f t="shared" si="61"/>
        <v>1</v>
      </c>
      <c r="AG79">
        <f t="shared" si="62"/>
        <v>1</v>
      </c>
      <c r="AH79">
        <f t="shared" si="63"/>
        <v>1</v>
      </c>
      <c r="AI79">
        <f t="shared" si="64"/>
        <v>1</v>
      </c>
      <c r="AJ79">
        <f t="shared" si="65"/>
        <v>1</v>
      </c>
      <c r="AK79">
        <f t="shared" si="66"/>
        <v>1</v>
      </c>
      <c r="AL79">
        <f t="shared" si="67"/>
        <v>1</v>
      </c>
      <c r="AM79">
        <f t="shared" si="68"/>
        <v>0</v>
      </c>
      <c r="AO79" t="str">
        <f t="shared" si="69"/>
        <v>;;;;;0;;0;0;0;;;;;;;</v>
      </c>
      <c r="AP79">
        <f t="shared" si="70"/>
        <v>1</v>
      </c>
      <c r="AQ79" t="str">
        <f t="shared" si="71"/>
        <v/>
      </c>
      <c r="AS79">
        <f t="shared" si="72"/>
        <v>0</v>
      </c>
      <c r="AT79">
        <f t="shared" si="73"/>
        <v>0</v>
      </c>
      <c r="AU79">
        <f t="shared" si="74"/>
        <v>0</v>
      </c>
      <c r="AV79">
        <f t="shared" si="75"/>
        <v>0</v>
      </c>
      <c r="AW79">
        <f t="shared" si="76"/>
        <v>0</v>
      </c>
      <c r="AX79">
        <f t="shared" si="77"/>
        <v>0</v>
      </c>
      <c r="AY79">
        <f t="shared" si="78"/>
        <v>0</v>
      </c>
      <c r="AZ79">
        <f t="shared" si="79"/>
        <v>0</v>
      </c>
      <c r="BC79">
        <f t="shared" si="49"/>
        <v>0</v>
      </c>
      <c r="BD79" t="str">
        <f t="shared" si="80"/>
        <v/>
      </c>
      <c r="BE79" s="24" t="str">
        <f>IF(BC79=0,"",IF(BC79="Nincs kapcsolódó bizonylat",0,IF(ISERROR(VLOOKUP(BC79,Bizonylat!AU:BL,6,FALSE)),BC79,VLOOKUP(BC79,Bizonylat!AU:BL,6,FALSE))))</f>
        <v/>
      </c>
      <c r="BF79">
        <f t="shared" si="81"/>
        <v>0</v>
      </c>
      <c r="BG79">
        <f t="shared" si="82"/>
        <v>0</v>
      </c>
      <c r="BH79">
        <f t="shared" si="83"/>
        <v>0</v>
      </c>
      <c r="BI79">
        <f t="shared" si="50"/>
        <v>0</v>
      </c>
      <c r="BJ79">
        <f t="shared" si="84"/>
        <v>0</v>
      </c>
      <c r="BK79">
        <f t="shared" si="85"/>
        <v>0</v>
      </c>
      <c r="BL79">
        <f t="shared" si="86"/>
        <v>0</v>
      </c>
      <c r="BM79">
        <f t="shared" si="87"/>
        <v>0</v>
      </c>
      <c r="BN79">
        <f t="shared" si="88"/>
        <v>0</v>
      </c>
      <c r="BO79" t="str">
        <f t="shared" si="89"/>
        <v/>
      </c>
      <c r="BP79" t="str">
        <f t="shared" si="90"/>
        <v/>
      </c>
      <c r="BQ79" t="str">
        <f t="shared" si="91"/>
        <v/>
      </c>
      <c r="BR79" t="str">
        <f t="shared" si="92"/>
        <v/>
      </c>
      <c r="BS79">
        <f t="shared" si="93"/>
        <v>0</v>
      </c>
      <c r="CG79" t="str">
        <f>IF(AND(Bizonylat!V79=0,Bizonylat!AG79=0),Bizonylat!AU79,"")</f>
        <v/>
      </c>
    </row>
    <row r="80" spans="1:85">
      <c r="A80" s="23" t="str">
        <f t="shared" si="94"/>
        <v/>
      </c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T80" t="str">
        <f t="shared" si="51"/>
        <v>vége</v>
      </c>
      <c r="W80">
        <f t="shared" si="52"/>
        <v>1</v>
      </c>
      <c r="X80">
        <f t="shared" si="53"/>
        <v>1</v>
      </c>
      <c r="Y80">
        <f t="shared" si="54"/>
        <v>1</v>
      </c>
      <c r="Z80">
        <f t="shared" si="55"/>
        <v>1</v>
      </c>
      <c r="AA80">
        <f t="shared" si="56"/>
        <v>1</v>
      </c>
      <c r="AB80">
        <f t="shared" si="57"/>
        <v>1</v>
      </c>
      <c r="AC80">
        <f t="shared" si="58"/>
        <v>1</v>
      </c>
      <c r="AD80">
        <f t="shared" si="59"/>
        <v>1</v>
      </c>
      <c r="AE80">
        <f t="shared" si="60"/>
        <v>1</v>
      </c>
      <c r="AF80">
        <f t="shared" si="61"/>
        <v>1</v>
      </c>
      <c r="AG80">
        <f t="shared" si="62"/>
        <v>1</v>
      </c>
      <c r="AH80">
        <f t="shared" si="63"/>
        <v>1</v>
      </c>
      <c r="AI80">
        <f t="shared" si="64"/>
        <v>1</v>
      </c>
      <c r="AJ80">
        <f t="shared" si="65"/>
        <v>1</v>
      </c>
      <c r="AK80">
        <f t="shared" si="66"/>
        <v>1</v>
      </c>
      <c r="AL80">
        <f t="shared" si="67"/>
        <v>1</v>
      </c>
      <c r="AM80">
        <f t="shared" si="68"/>
        <v>0</v>
      </c>
      <c r="AO80" t="str">
        <f t="shared" si="69"/>
        <v>;;;;;0;;0;0;0;;;;;;;</v>
      </c>
      <c r="AP80">
        <f t="shared" si="70"/>
        <v>1</v>
      </c>
      <c r="AQ80" t="str">
        <f t="shared" si="71"/>
        <v/>
      </c>
      <c r="AS80">
        <f t="shared" si="72"/>
        <v>0</v>
      </c>
      <c r="AT80">
        <f t="shared" si="73"/>
        <v>0</v>
      </c>
      <c r="AU80">
        <f t="shared" si="74"/>
        <v>0</v>
      </c>
      <c r="AV80">
        <f t="shared" si="75"/>
        <v>0</v>
      </c>
      <c r="AW80">
        <f t="shared" si="76"/>
        <v>0</v>
      </c>
      <c r="AX80">
        <f t="shared" si="77"/>
        <v>0</v>
      </c>
      <c r="AY80">
        <f t="shared" si="78"/>
        <v>0</v>
      </c>
      <c r="AZ80">
        <f t="shared" si="79"/>
        <v>0</v>
      </c>
      <c r="BC80">
        <f t="shared" si="49"/>
        <v>0</v>
      </c>
      <c r="BD80" t="str">
        <f t="shared" si="80"/>
        <v/>
      </c>
      <c r="BE80" s="24" t="str">
        <f>IF(BC80=0,"",IF(BC80="Nincs kapcsolódó bizonylat",0,IF(ISERROR(VLOOKUP(BC80,Bizonylat!AU:BL,6,FALSE)),BC80,VLOOKUP(BC80,Bizonylat!AU:BL,6,FALSE))))</f>
        <v/>
      </c>
      <c r="BF80">
        <f t="shared" si="81"/>
        <v>0</v>
      </c>
      <c r="BG80">
        <f t="shared" si="82"/>
        <v>0</v>
      </c>
      <c r="BH80">
        <f t="shared" si="83"/>
        <v>0</v>
      </c>
      <c r="BI80">
        <f t="shared" si="50"/>
        <v>0</v>
      </c>
      <c r="BJ80">
        <f t="shared" si="84"/>
        <v>0</v>
      </c>
      <c r="BK80">
        <f t="shared" si="85"/>
        <v>0</v>
      </c>
      <c r="BL80">
        <f t="shared" si="86"/>
        <v>0</v>
      </c>
      <c r="BM80">
        <f t="shared" si="87"/>
        <v>0</v>
      </c>
      <c r="BN80">
        <f t="shared" si="88"/>
        <v>0</v>
      </c>
      <c r="BO80" t="str">
        <f t="shared" si="89"/>
        <v/>
      </c>
      <c r="BP80" t="str">
        <f t="shared" si="90"/>
        <v/>
      </c>
      <c r="BQ80" t="str">
        <f t="shared" si="91"/>
        <v/>
      </c>
      <c r="BR80" t="str">
        <f t="shared" si="92"/>
        <v/>
      </c>
      <c r="BS80">
        <f t="shared" si="93"/>
        <v>0</v>
      </c>
      <c r="CG80" t="str">
        <f>IF(AND(Bizonylat!V80=0,Bizonylat!AG80=0),Bizonylat!AU80,"")</f>
        <v/>
      </c>
    </row>
    <row r="81" spans="1:85">
      <c r="A81" s="23" t="str">
        <f t="shared" si="94"/>
        <v/>
      </c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T81" t="str">
        <f t="shared" si="51"/>
        <v>vége</v>
      </c>
      <c r="W81">
        <f t="shared" si="52"/>
        <v>1</v>
      </c>
      <c r="X81">
        <f t="shared" si="53"/>
        <v>1</v>
      </c>
      <c r="Y81">
        <f t="shared" si="54"/>
        <v>1</v>
      </c>
      <c r="Z81">
        <f t="shared" si="55"/>
        <v>1</v>
      </c>
      <c r="AA81">
        <f t="shared" si="56"/>
        <v>1</v>
      </c>
      <c r="AB81">
        <f t="shared" si="57"/>
        <v>1</v>
      </c>
      <c r="AC81">
        <f t="shared" si="58"/>
        <v>1</v>
      </c>
      <c r="AD81">
        <f t="shared" si="59"/>
        <v>1</v>
      </c>
      <c r="AE81">
        <f t="shared" si="60"/>
        <v>1</v>
      </c>
      <c r="AF81">
        <f t="shared" si="61"/>
        <v>1</v>
      </c>
      <c r="AG81">
        <f t="shared" si="62"/>
        <v>1</v>
      </c>
      <c r="AH81">
        <f t="shared" si="63"/>
        <v>1</v>
      </c>
      <c r="AI81">
        <f t="shared" si="64"/>
        <v>1</v>
      </c>
      <c r="AJ81">
        <f t="shared" si="65"/>
        <v>1</v>
      </c>
      <c r="AK81">
        <f t="shared" si="66"/>
        <v>1</v>
      </c>
      <c r="AL81">
        <f t="shared" si="67"/>
        <v>1</v>
      </c>
      <c r="AM81">
        <f t="shared" si="68"/>
        <v>0</v>
      </c>
      <c r="AO81" t="str">
        <f t="shared" si="69"/>
        <v>;;;;;0;;0;0;0;;;;;;;</v>
      </c>
      <c r="AP81">
        <f t="shared" si="70"/>
        <v>1</v>
      </c>
      <c r="AQ81" t="str">
        <f t="shared" si="71"/>
        <v/>
      </c>
      <c r="AS81">
        <f t="shared" si="72"/>
        <v>0</v>
      </c>
      <c r="AT81">
        <f t="shared" si="73"/>
        <v>0</v>
      </c>
      <c r="AU81">
        <f t="shared" si="74"/>
        <v>0</v>
      </c>
      <c r="AV81">
        <f t="shared" si="75"/>
        <v>0</v>
      </c>
      <c r="AW81">
        <f t="shared" si="76"/>
        <v>0</v>
      </c>
      <c r="AX81">
        <f t="shared" si="77"/>
        <v>0</v>
      </c>
      <c r="AY81">
        <f t="shared" si="78"/>
        <v>0</v>
      </c>
      <c r="AZ81">
        <f t="shared" si="79"/>
        <v>0</v>
      </c>
      <c r="BC81">
        <f t="shared" si="49"/>
        <v>0</v>
      </c>
      <c r="BD81" t="str">
        <f t="shared" si="80"/>
        <v/>
      </c>
      <c r="BE81" s="24" t="str">
        <f>IF(BC81=0,"",IF(BC81="Nincs kapcsolódó bizonylat",0,IF(ISERROR(VLOOKUP(BC81,Bizonylat!AU:BL,6,FALSE)),BC81,VLOOKUP(BC81,Bizonylat!AU:BL,6,FALSE))))</f>
        <v/>
      </c>
      <c r="BF81">
        <f t="shared" si="81"/>
        <v>0</v>
      </c>
      <c r="BG81">
        <f t="shared" si="82"/>
        <v>0</v>
      </c>
      <c r="BH81">
        <f t="shared" si="83"/>
        <v>0</v>
      </c>
      <c r="BI81">
        <f t="shared" si="50"/>
        <v>0</v>
      </c>
      <c r="BJ81">
        <f t="shared" si="84"/>
        <v>0</v>
      </c>
      <c r="BK81">
        <f t="shared" si="85"/>
        <v>0</v>
      </c>
      <c r="BL81">
        <f t="shared" si="86"/>
        <v>0</v>
      </c>
      <c r="BM81">
        <f t="shared" si="87"/>
        <v>0</v>
      </c>
      <c r="BN81">
        <f t="shared" si="88"/>
        <v>0</v>
      </c>
      <c r="BO81" t="str">
        <f t="shared" si="89"/>
        <v/>
      </c>
      <c r="BP81" t="str">
        <f t="shared" si="90"/>
        <v/>
      </c>
      <c r="BQ81" t="str">
        <f t="shared" si="91"/>
        <v/>
      </c>
      <c r="BR81" t="str">
        <f t="shared" si="92"/>
        <v/>
      </c>
      <c r="BS81">
        <f t="shared" si="93"/>
        <v>0</v>
      </c>
      <c r="CG81" t="str">
        <f>IF(AND(Bizonylat!V81=0,Bizonylat!AG81=0),Bizonylat!AU81,"")</f>
        <v/>
      </c>
    </row>
    <row r="82" spans="1:85">
      <c r="A82" s="23" t="str">
        <f t="shared" si="94"/>
        <v/>
      </c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T82" t="str">
        <f t="shared" si="51"/>
        <v>vége</v>
      </c>
      <c r="W82">
        <f t="shared" si="52"/>
        <v>1</v>
      </c>
      <c r="X82">
        <f t="shared" si="53"/>
        <v>1</v>
      </c>
      <c r="Y82">
        <f t="shared" si="54"/>
        <v>1</v>
      </c>
      <c r="Z82">
        <f t="shared" si="55"/>
        <v>1</v>
      </c>
      <c r="AA82">
        <f t="shared" si="56"/>
        <v>1</v>
      </c>
      <c r="AB82">
        <f t="shared" si="57"/>
        <v>1</v>
      </c>
      <c r="AC82">
        <f t="shared" si="58"/>
        <v>1</v>
      </c>
      <c r="AD82">
        <f t="shared" si="59"/>
        <v>1</v>
      </c>
      <c r="AE82">
        <f t="shared" si="60"/>
        <v>1</v>
      </c>
      <c r="AF82">
        <f t="shared" si="61"/>
        <v>1</v>
      </c>
      <c r="AG82">
        <f t="shared" si="62"/>
        <v>1</v>
      </c>
      <c r="AH82">
        <f t="shared" si="63"/>
        <v>1</v>
      </c>
      <c r="AI82">
        <f t="shared" si="64"/>
        <v>1</v>
      </c>
      <c r="AJ82">
        <f t="shared" si="65"/>
        <v>1</v>
      </c>
      <c r="AK82">
        <f t="shared" si="66"/>
        <v>1</v>
      </c>
      <c r="AL82">
        <f t="shared" si="67"/>
        <v>1</v>
      </c>
      <c r="AM82">
        <f t="shared" si="68"/>
        <v>0</v>
      </c>
      <c r="AO82" t="str">
        <f t="shared" si="69"/>
        <v>;;;;;0;;0;0;0;;;;;;;</v>
      </c>
      <c r="AP82">
        <f t="shared" si="70"/>
        <v>1</v>
      </c>
      <c r="AQ82" t="str">
        <f t="shared" si="71"/>
        <v/>
      </c>
      <c r="AS82">
        <f t="shared" si="72"/>
        <v>0</v>
      </c>
      <c r="AT82">
        <f t="shared" si="73"/>
        <v>0</v>
      </c>
      <c r="AU82">
        <f t="shared" si="74"/>
        <v>0</v>
      </c>
      <c r="AV82">
        <f t="shared" si="75"/>
        <v>0</v>
      </c>
      <c r="AW82">
        <f t="shared" si="76"/>
        <v>0</v>
      </c>
      <c r="AX82">
        <f t="shared" si="77"/>
        <v>0</v>
      </c>
      <c r="AY82">
        <f t="shared" si="78"/>
        <v>0</v>
      </c>
      <c r="AZ82">
        <f t="shared" si="79"/>
        <v>0</v>
      </c>
      <c r="BC82">
        <f t="shared" si="49"/>
        <v>0</v>
      </c>
      <c r="BD82" t="str">
        <f t="shared" si="80"/>
        <v/>
      </c>
      <c r="BE82" s="24" t="str">
        <f>IF(BC82=0,"",IF(BC82="Nincs kapcsolódó bizonylat",0,IF(ISERROR(VLOOKUP(BC82,Bizonylat!AU:BL,6,FALSE)),BC82,VLOOKUP(BC82,Bizonylat!AU:BL,6,FALSE))))</f>
        <v/>
      </c>
      <c r="BF82">
        <f t="shared" si="81"/>
        <v>0</v>
      </c>
      <c r="BG82">
        <f t="shared" si="82"/>
        <v>0</v>
      </c>
      <c r="BH82">
        <f t="shared" si="83"/>
        <v>0</v>
      </c>
      <c r="BI82">
        <f t="shared" si="50"/>
        <v>0</v>
      </c>
      <c r="BJ82">
        <f t="shared" si="84"/>
        <v>0</v>
      </c>
      <c r="BK82">
        <f t="shared" si="85"/>
        <v>0</v>
      </c>
      <c r="BL82">
        <f t="shared" si="86"/>
        <v>0</v>
      </c>
      <c r="BM82">
        <f t="shared" si="87"/>
        <v>0</v>
      </c>
      <c r="BN82">
        <f t="shared" si="88"/>
        <v>0</v>
      </c>
      <c r="BO82" t="str">
        <f t="shared" si="89"/>
        <v/>
      </c>
      <c r="BP82" t="str">
        <f t="shared" si="90"/>
        <v/>
      </c>
      <c r="BQ82" t="str">
        <f t="shared" si="91"/>
        <v/>
      </c>
      <c r="BR82" t="str">
        <f t="shared" si="92"/>
        <v/>
      </c>
      <c r="BS82">
        <f t="shared" si="93"/>
        <v>0</v>
      </c>
      <c r="CG82" t="str">
        <f>IF(AND(Bizonylat!V82=0,Bizonylat!AG82=0),Bizonylat!AU82,"")</f>
        <v/>
      </c>
    </row>
    <row r="83" spans="1:85">
      <c r="A83" s="23" t="str">
        <f t="shared" si="94"/>
        <v/>
      </c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T83" t="str">
        <f t="shared" si="51"/>
        <v>vége</v>
      </c>
      <c r="W83">
        <f t="shared" si="52"/>
        <v>1</v>
      </c>
      <c r="X83">
        <f t="shared" si="53"/>
        <v>1</v>
      </c>
      <c r="Y83">
        <f t="shared" si="54"/>
        <v>1</v>
      </c>
      <c r="Z83">
        <f t="shared" si="55"/>
        <v>1</v>
      </c>
      <c r="AA83">
        <f t="shared" si="56"/>
        <v>1</v>
      </c>
      <c r="AB83">
        <f t="shared" si="57"/>
        <v>1</v>
      </c>
      <c r="AC83">
        <f t="shared" si="58"/>
        <v>1</v>
      </c>
      <c r="AD83">
        <f t="shared" si="59"/>
        <v>1</v>
      </c>
      <c r="AE83">
        <f t="shared" si="60"/>
        <v>1</v>
      </c>
      <c r="AF83">
        <f t="shared" si="61"/>
        <v>1</v>
      </c>
      <c r="AG83">
        <f t="shared" si="62"/>
        <v>1</v>
      </c>
      <c r="AH83">
        <f t="shared" si="63"/>
        <v>1</v>
      </c>
      <c r="AI83">
        <f t="shared" si="64"/>
        <v>1</v>
      </c>
      <c r="AJ83">
        <f t="shared" si="65"/>
        <v>1</v>
      </c>
      <c r="AK83">
        <f t="shared" si="66"/>
        <v>1</v>
      </c>
      <c r="AL83">
        <f t="shared" si="67"/>
        <v>1</v>
      </c>
      <c r="AM83">
        <f t="shared" si="68"/>
        <v>0</v>
      </c>
      <c r="AO83" t="str">
        <f t="shared" si="69"/>
        <v>;;;;;0;;0;0;0;;;;;;;</v>
      </c>
      <c r="AP83">
        <f t="shared" si="70"/>
        <v>1</v>
      </c>
      <c r="AQ83" t="str">
        <f t="shared" si="71"/>
        <v/>
      </c>
      <c r="AS83">
        <f t="shared" si="72"/>
        <v>0</v>
      </c>
      <c r="AT83">
        <f t="shared" si="73"/>
        <v>0</v>
      </c>
      <c r="AU83">
        <f t="shared" si="74"/>
        <v>0</v>
      </c>
      <c r="AV83">
        <f t="shared" si="75"/>
        <v>0</v>
      </c>
      <c r="AW83">
        <f t="shared" si="76"/>
        <v>0</v>
      </c>
      <c r="AX83">
        <f t="shared" si="77"/>
        <v>0</v>
      </c>
      <c r="AY83">
        <f t="shared" si="78"/>
        <v>0</v>
      </c>
      <c r="AZ83">
        <f t="shared" si="79"/>
        <v>0</v>
      </c>
      <c r="BC83">
        <f t="shared" si="49"/>
        <v>0</v>
      </c>
      <c r="BD83" t="str">
        <f t="shared" si="80"/>
        <v/>
      </c>
      <c r="BE83" s="24" t="str">
        <f>IF(BC83=0,"",IF(BC83="Nincs kapcsolódó bizonylat",0,IF(ISERROR(VLOOKUP(BC83,Bizonylat!AU:BL,6,FALSE)),BC83,VLOOKUP(BC83,Bizonylat!AU:BL,6,FALSE))))</f>
        <v/>
      </c>
      <c r="BF83">
        <f t="shared" si="81"/>
        <v>0</v>
      </c>
      <c r="BG83">
        <f t="shared" si="82"/>
        <v>0</v>
      </c>
      <c r="BH83">
        <f t="shared" si="83"/>
        <v>0</v>
      </c>
      <c r="BI83">
        <f t="shared" si="50"/>
        <v>0</v>
      </c>
      <c r="BJ83">
        <f t="shared" si="84"/>
        <v>0</v>
      </c>
      <c r="BK83">
        <f t="shared" si="85"/>
        <v>0</v>
      </c>
      <c r="BL83">
        <f t="shared" si="86"/>
        <v>0</v>
      </c>
      <c r="BM83">
        <f t="shared" si="87"/>
        <v>0</v>
      </c>
      <c r="BN83">
        <f t="shared" si="88"/>
        <v>0</v>
      </c>
      <c r="BO83" t="str">
        <f t="shared" si="89"/>
        <v/>
      </c>
      <c r="BP83" t="str">
        <f t="shared" si="90"/>
        <v/>
      </c>
      <c r="BQ83" t="str">
        <f t="shared" si="91"/>
        <v/>
      </c>
      <c r="BR83" t="str">
        <f t="shared" si="92"/>
        <v/>
      </c>
      <c r="BS83">
        <f t="shared" si="93"/>
        <v>0</v>
      </c>
      <c r="CG83" t="str">
        <f>IF(AND(Bizonylat!V83=0,Bizonylat!AG83=0),Bizonylat!AU83,"")</f>
        <v/>
      </c>
    </row>
    <row r="84" spans="1:85">
      <c r="A84" s="23" t="str">
        <f t="shared" si="94"/>
        <v/>
      </c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T84" t="str">
        <f t="shared" si="51"/>
        <v>vége</v>
      </c>
      <c r="W84">
        <f t="shared" si="52"/>
        <v>1</v>
      </c>
      <c r="X84">
        <f t="shared" si="53"/>
        <v>1</v>
      </c>
      <c r="Y84">
        <f t="shared" si="54"/>
        <v>1</v>
      </c>
      <c r="Z84">
        <f t="shared" si="55"/>
        <v>1</v>
      </c>
      <c r="AA84">
        <f t="shared" si="56"/>
        <v>1</v>
      </c>
      <c r="AB84">
        <f t="shared" si="57"/>
        <v>1</v>
      </c>
      <c r="AC84">
        <f t="shared" si="58"/>
        <v>1</v>
      </c>
      <c r="AD84">
        <f t="shared" si="59"/>
        <v>1</v>
      </c>
      <c r="AE84">
        <f t="shared" si="60"/>
        <v>1</v>
      </c>
      <c r="AF84">
        <f t="shared" si="61"/>
        <v>1</v>
      </c>
      <c r="AG84">
        <f t="shared" si="62"/>
        <v>1</v>
      </c>
      <c r="AH84">
        <f t="shared" si="63"/>
        <v>1</v>
      </c>
      <c r="AI84">
        <f t="shared" si="64"/>
        <v>1</v>
      </c>
      <c r="AJ84">
        <f t="shared" si="65"/>
        <v>1</v>
      </c>
      <c r="AK84">
        <f t="shared" si="66"/>
        <v>1</v>
      </c>
      <c r="AL84">
        <f t="shared" si="67"/>
        <v>1</v>
      </c>
      <c r="AM84">
        <f t="shared" si="68"/>
        <v>0</v>
      </c>
      <c r="AO84" t="str">
        <f t="shared" si="69"/>
        <v>;;;;;0;;0;0;0;;;;;;;</v>
      </c>
      <c r="AP84">
        <f t="shared" si="70"/>
        <v>1</v>
      </c>
      <c r="AQ84" t="str">
        <f t="shared" si="71"/>
        <v/>
      </c>
      <c r="AS84">
        <f t="shared" si="72"/>
        <v>0</v>
      </c>
      <c r="AT84">
        <f t="shared" si="73"/>
        <v>0</v>
      </c>
      <c r="AU84">
        <f t="shared" si="74"/>
        <v>0</v>
      </c>
      <c r="AV84">
        <f t="shared" si="75"/>
        <v>0</v>
      </c>
      <c r="AW84">
        <f t="shared" si="76"/>
        <v>0</v>
      </c>
      <c r="AX84">
        <f t="shared" si="77"/>
        <v>0</v>
      </c>
      <c r="AY84">
        <f t="shared" si="78"/>
        <v>0</v>
      </c>
      <c r="AZ84">
        <f t="shared" si="79"/>
        <v>0</v>
      </c>
      <c r="BC84">
        <f t="shared" si="49"/>
        <v>0</v>
      </c>
      <c r="BD84" t="str">
        <f t="shared" si="80"/>
        <v/>
      </c>
      <c r="BE84" s="24" t="str">
        <f>IF(BC84=0,"",IF(BC84="Nincs kapcsolódó bizonylat",0,IF(ISERROR(VLOOKUP(BC84,Bizonylat!AU:BL,6,FALSE)),BC84,VLOOKUP(BC84,Bizonylat!AU:BL,6,FALSE))))</f>
        <v/>
      </c>
      <c r="BF84">
        <f t="shared" si="81"/>
        <v>0</v>
      </c>
      <c r="BG84">
        <f t="shared" si="82"/>
        <v>0</v>
      </c>
      <c r="BH84">
        <f t="shared" si="83"/>
        <v>0</v>
      </c>
      <c r="BI84">
        <f t="shared" si="50"/>
        <v>0</v>
      </c>
      <c r="BJ84">
        <f t="shared" si="84"/>
        <v>0</v>
      </c>
      <c r="BK84">
        <f t="shared" si="85"/>
        <v>0</v>
      </c>
      <c r="BL84">
        <f t="shared" si="86"/>
        <v>0</v>
      </c>
      <c r="BM84">
        <f t="shared" si="87"/>
        <v>0</v>
      </c>
      <c r="BN84">
        <f t="shared" si="88"/>
        <v>0</v>
      </c>
      <c r="BO84" t="str">
        <f t="shared" si="89"/>
        <v/>
      </c>
      <c r="BP84" t="str">
        <f t="shared" si="90"/>
        <v/>
      </c>
      <c r="BQ84" t="str">
        <f t="shared" si="91"/>
        <v/>
      </c>
      <c r="BR84" t="str">
        <f t="shared" si="92"/>
        <v/>
      </c>
      <c r="BS84">
        <f t="shared" si="93"/>
        <v>0</v>
      </c>
      <c r="CG84" t="str">
        <f>IF(AND(Bizonylat!V84=0,Bizonylat!AG84=0),Bizonylat!AU84,"")</f>
        <v/>
      </c>
    </row>
    <row r="85" spans="1:85">
      <c r="A85" s="23" t="str">
        <f t="shared" si="94"/>
        <v/>
      </c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T85" t="str">
        <f t="shared" si="51"/>
        <v>vége</v>
      </c>
      <c r="W85">
        <f t="shared" si="52"/>
        <v>1</v>
      </c>
      <c r="X85">
        <f t="shared" si="53"/>
        <v>1</v>
      </c>
      <c r="Y85">
        <f t="shared" si="54"/>
        <v>1</v>
      </c>
      <c r="Z85">
        <f t="shared" si="55"/>
        <v>1</v>
      </c>
      <c r="AA85">
        <f t="shared" si="56"/>
        <v>1</v>
      </c>
      <c r="AB85">
        <f t="shared" si="57"/>
        <v>1</v>
      </c>
      <c r="AC85">
        <f t="shared" si="58"/>
        <v>1</v>
      </c>
      <c r="AD85">
        <f t="shared" si="59"/>
        <v>1</v>
      </c>
      <c r="AE85">
        <f t="shared" si="60"/>
        <v>1</v>
      </c>
      <c r="AF85">
        <f t="shared" si="61"/>
        <v>1</v>
      </c>
      <c r="AG85">
        <f t="shared" si="62"/>
        <v>1</v>
      </c>
      <c r="AH85">
        <f t="shared" si="63"/>
        <v>1</v>
      </c>
      <c r="AI85">
        <f t="shared" si="64"/>
        <v>1</v>
      </c>
      <c r="AJ85">
        <f t="shared" si="65"/>
        <v>1</v>
      </c>
      <c r="AK85">
        <f t="shared" si="66"/>
        <v>1</v>
      </c>
      <c r="AL85">
        <f t="shared" si="67"/>
        <v>1</v>
      </c>
      <c r="AM85">
        <f t="shared" si="68"/>
        <v>0</v>
      </c>
      <c r="AO85" t="str">
        <f t="shared" si="69"/>
        <v>;;;;;0;;0;0;0;;;;;;;</v>
      </c>
      <c r="AP85">
        <f t="shared" si="70"/>
        <v>1</v>
      </c>
      <c r="AQ85" t="str">
        <f t="shared" si="71"/>
        <v/>
      </c>
      <c r="AS85">
        <f t="shared" si="72"/>
        <v>0</v>
      </c>
      <c r="AT85">
        <f t="shared" si="73"/>
        <v>0</v>
      </c>
      <c r="AU85">
        <f t="shared" si="74"/>
        <v>0</v>
      </c>
      <c r="AV85">
        <f t="shared" si="75"/>
        <v>0</v>
      </c>
      <c r="AW85">
        <f t="shared" si="76"/>
        <v>0</v>
      </c>
      <c r="AX85">
        <f t="shared" si="77"/>
        <v>0</v>
      </c>
      <c r="AY85">
        <f t="shared" si="78"/>
        <v>0</v>
      </c>
      <c r="AZ85">
        <f t="shared" si="79"/>
        <v>0</v>
      </c>
      <c r="BC85">
        <f t="shared" si="49"/>
        <v>0</v>
      </c>
      <c r="BD85" t="str">
        <f t="shared" si="80"/>
        <v/>
      </c>
      <c r="BE85" s="24" t="str">
        <f>IF(BC85=0,"",IF(BC85="Nincs kapcsolódó bizonylat",0,IF(ISERROR(VLOOKUP(BC85,Bizonylat!AU:BL,6,FALSE)),BC85,VLOOKUP(BC85,Bizonylat!AU:BL,6,FALSE))))</f>
        <v/>
      </c>
      <c r="BF85">
        <f t="shared" si="81"/>
        <v>0</v>
      </c>
      <c r="BG85">
        <f t="shared" si="82"/>
        <v>0</v>
      </c>
      <c r="BH85">
        <f t="shared" si="83"/>
        <v>0</v>
      </c>
      <c r="BI85">
        <f t="shared" si="50"/>
        <v>0</v>
      </c>
      <c r="BJ85">
        <f t="shared" si="84"/>
        <v>0</v>
      </c>
      <c r="BK85">
        <f t="shared" si="85"/>
        <v>0</v>
      </c>
      <c r="BL85">
        <f t="shared" si="86"/>
        <v>0</v>
      </c>
      <c r="BM85">
        <f t="shared" si="87"/>
        <v>0</v>
      </c>
      <c r="BN85">
        <f t="shared" si="88"/>
        <v>0</v>
      </c>
      <c r="BO85" t="str">
        <f t="shared" si="89"/>
        <v/>
      </c>
      <c r="BP85" t="str">
        <f t="shared" si="90"/>
        <v/>
      </c>
      <c r="BQ85" t="str">
        <f t="shared" si="91"/>
        <v/>
      </c>
      <c r="BR85" t="str">
        <f t="shared" si="92"/>
        <v/>
      </c>
      <c r="BS85">
        <f t="shared" si="93"/>
        <v>0</v>
      </c>
      <c r="CG85" t="str">
        <f>IF(AND(Bizonylat!V85=0,Bizonylat!AG85=0),Bizonylat!AU85,"")</f>
        <v/>
      </c>
    </row>
    <row r="86" spans="1:85">
      <c r="A86" s="23" t="str">
        <f t="shared" si="94"/>
        <v/>
      </c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T86" t="str">
        <f t="shared" si="51"/>
        <v>vége</v>
      </c>
      <c r="W86">
        <f t="shared" si="52"/>
        <v>1</v>
      </c>
      <c r="X86">
        <f t="shared" si="53"/>
        <v>1</v>
      </c>
      <c r="Y86">
        <f t="shared" si="54"/>
        <v>1</v>
      </c>
      <c r="Z86">
        <f t="shared" si="55"/>
        <v>1</v>
      </c>
      <c r="AA86">
        <f t="shared" si="56"/>
        <v>1</v>
      </c>
      <c r="AB86">
        <f t="shared" si="57"/>
        <v>1</v>
      </c>
      <c r="AC86">
        <f t="shared" si="58"/>
        <v>1</v>
      </c>
      <c r="AD86">
        <f t="shared" si="59"/>
        <v>1</v>
      </c>
      <c r="AE86">
        <f t="shared" si="60"/>
        <v>1</v>
      </c>
      <c r="AF86">
        <f t="shared" si="61"/>
        <v>1</v>
      </c>
      <c r="AG86">
        <f t="shared" si="62"/>
        <v>1</v>
      </c>
      <c r="AH86">
        <f t="shared" si="63"/>
        <v>1</v>
      </c>
      <c r="AI86">
        <f t="shared" si="64"/>
        <v>1</v>
      </c>
      <c r="AJ86">
        <f t="shared" si="65"/>
        <v>1</v>
      </c>
      <c r="AK86">
        <f t="shared" si="66"/>
        <v>1</v>
      </c>
      <c r="AL86">
        <f t="shared" si="67"/>
        <v>1</v>
      </c>
      <c r="AM86">
        <f t="shared" si="68"/>
        <v>0</v>
      </c>
      <c r="AO86" t="str">
        <f t="shared" si="69"/>
        <v>;;;;;0;;0;0;0;;;;;;;</v>
      </c>
      <c r="AP86">
        <f t="shared" si="70"/>
        <v>1</v>
      </c>
      <c r="AQ86" t="str">
        <f t="shared" si="71"/>
        <v/>
      </c>
      <c r="AS86">
        <f t="shared" si="72"/>
        <v>0</v>
      </c>
      <c r="AT86">
        <f t="shared" si="73"/>
        <v>0</v>
      </c>
      <c r="AU86">
        <f t="shared" si="74"/>
        <v>0</v>
      </c>
      <c r="AV86">
        <f t="shared" si="75"/>
        <v>0</v>
      </c>
      <c r="AW86">
        <f t="shared" si="76"/>
        <v>0</v>
      </c>
      <c r="AX86">
        <f t="shared" si="77"/>
        <v>0</v>
      </c>
      <c r="AY86">
        <f t="shared" si="78"/>
        <v>0</v>
      </c>
      <c r="AZ86">
        <f t="shared" si="79"/>
        <v>0</v>
      </c>
      <c r="BC86">
        <f t="shared" si="49"/>
        <v>0</v>
      </c>
      <c r="BD86" t="str">
        <f t="shared" si="80"/>
        <v/>
      </c>
      <c r="BE86" s="24" t="str">
        <f>IF(BC86=0,"",IF(BC86="Nincs kapcsolódó bizonylat",0,IF(ISERROR(VLOOKUP(BC86,Bizonylat!AU:BL,6,FALSE)),BC86,VLOOKUP(BC86,Bizonylat!AU:BL,6,FALSE))))</f>
        <v/>
      </c>
      <c r="BF86">
        <f t="shared" si="81"/>
        <v>0</v>
      </c>
      <c r="BG86">
        <f t="shared" si="82"/>
        <v>0</v>
      </c>
      <c r="BH86">
        <f t="shared" si="83"/>
        <v>0</v>
      </c>
      <c r="BI86">
        <f t="shared" si="50"/>
        <v>0</v>
      </c>
      <c r="BJ86">
        <f t="shared" si="84"/>
        <v>0</v>
      </c>
      <c r="BK86">
        <f t="shared" si="85"/>
        <v>0</v>
      </c>
      <c r="BL86">
        <f t="shared" si="86"/>
        <v>0</v>
      </c>
      <c r="BM86">
        <f t="shared" si="87"/>
        <v>0</v>
      </c>
      <c r="BN86">
        <f t="shared" si="88"/>
        <v>0</v>
      </c>
      <c r="BO86" t="str">
        <f t="shared" si="89"/>
        <v/>
      </c>
      <c r="BP86" t="str">
        <f t="shared" si="90"/>
        <v/>
      </c>
      <c r="BQ86" t="str">
        <f t="shared" si="91"/>
        <v/>
      </c>
      <c r="BR86" t="str">
        <f t="shared" si="92"/>
        <v/>
      </c>
      <c r="BS86">
        <f t="shared" si="93"/>
        <v>0</v>
      </c>
      <c r="CG86" t="str">
        <f>IF(AND(Bizonylat!V86=0,Bizonylat!AG86=0),Bizonylat!AU86,"")</f>
        <v/>
      </c>
    </row>
    <row r="87" spans="1:85">
      <c r="A87" s="23" t="str">
        <f t="shared" si="94"/>
        <v/>
      </c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T87" t="str">
        <f t="shared" si="51"/>
        <v>vége</v>
      </c>
      <c r="W87">
        <f t="shared" si="52"/>
        <v>1</v>
      </c>
      <c r="X87">
        <f t="shared" si="53"/>
        <v>1</v>
      </c>
      <c r="Y87">
        <f t="shared" si="54"/>
        <v>1</v>
      </c>
      <c r="Z87">
        <f t="shared" si="55"/>
        <v>1</v>
      </c>
      <c r="AA87">
        <f t="shared" si="56"/>
        <v>1</v>
      </c>
      <c r="AB87">
        <f t="shared" si="57"/>
        <v>1</v>
      </c>
      <c r="AC87">
        <f t="shared" si="58"/>
        <v>1</v>
      </c>
      <c r="AD87">
        <f t="shared" si="59"/>
        <v>1</v>
      </c>
      <c r="AE87">
        <f t="shared" si="60"/>
        <v>1</v>
      </c>
      <c r="AF87">
        <f t="shared" si="61"/>
        <v>1</v>
      </c>
      <c r="AG87">
        <f t="shared" si="62"/>
        <v>1</v>
      </c>
      <c r="AH87">
        <f t="shared" si="63"/>
        <v>1</v>
      </c>
      <c r="AI87">
        <f t="shared" si="64"/>
        <v>1</v>
      </c>
      <c r="AJ87">
        <f t="shared" si="65"/>
        <v>1</v>
      </c>
      <c r="AK87">
        <f t="shared" si="66"/>
        <v>1</v>
      </c>
      <c r="AL87">
        <f t="shared" si="67"/>
        <v>1</v>
      </c>
      <c r="AM87">
        <f t="shared" si="68"/>
        <v>0</v>
      </c>
      <c r="AO87" t="str">
        <f t="shared" si="69"/>
        <v>;;;;;0;;0;0;0;;;;;;;</v>
      </c>
      <c r="AP87">
        <f t="shared" si="70"/>
        <v>1</v>
      </c>
      <c r="AQ87" t="str">
        <f t="shared" si="71"/>
        <v/>
      </c>
      <c r="AS87">
        <f t="shared" si="72"/>
        <v>0</v>
      </c>
      <c r="AT87">
        <f t="shared" si="73"/>
        <v>0</v>
      </c>
      <c r="AU87">
        <f t="shared" si="74"/>
        <v>0</v>
      </c>
      <c r="AV87">
        <f t="shared" si="75"/>
        <v>0</v>
      </c>
      <c r="AW87">
        <f t="shared" si="76"/>
        <v>0</v>
      </c>
      <c r="AX87">
        <f t="shared" si="77"/>
        <v>0</v>
      </c>
      <c r="AY87">
        <f t="shared" si="78"/>
        <v>0</v>
      </c>
      <c r="AZ87">
        <f t="shared" si="79"/>
        <v>0</v>
      </c>
      <c r="BC87">
        <f t="shared" si="49"/>
        <v>0</v>
      </c>
      <c r="BD87" t="str">
        <f t="shared" si="80"/>
        <v/>
      </c>
      <c r="BE87" s="24" t="str">
        <f>IF(BC87=0,"",IF(BC87="Nincs kapcsolódó bizonylat",0,IF(ISERROR(VLOOKUP(BC87,Bizonylat!AU:BL,6,FALSE)),BC87,VLOOKUP(BC87,Bizonylat!AU:BL,6,FALSE))))</f>
        <v/>
      </c>
      <c r="BF87">
        <f t="shared" si="81"/>
        <v>0</v>
      </c>
      <c r="BG87">
        <f t="shared" si="82"/>
        <v>0</v>
      </c>
      <c r="BH87">
        <f t="shared" si="83"/>
        <v>0</v>
      </c>
      <c r="BI87">
        <f t="shared" si="50"/>
        <v>0</v>
      </c>
      <c r="BJ87">
        <f t="shared" si="84"/>
        <v>0</v>
      </c>
      <c r="BK87">
        <f t="shared" si="85"/>
        <v>0</v>
      </c>
      <c r="BL87">
        <f t="shared" si="86"/>
        <v>0</v>
      </c>
      <c r="BM87">
        <f t="shared" si="87"/>
        <v>0</v>
      </c>
      <c r="BN87">
        <f t="shared" si="88"/>
        <v>0</v>
      </c>
      <c r="BO87" t="str">
        <f t="shared" si="89"/>
        <v/>
      </c>
      <c r="BP87" t="str">
        <f t="shared" si="90"/>
        <v/>
      </c>
      <c r="BQ87" t="str">
        <f t="shared" si="91"/>
        <v/>
      </c>
      <c r="BR87" t="str">
        <f t="shared" si="92"/>
        <v/>
      </c>
      <c r="BS87">
        <f t="shared" si="93"/>
        <v>0</v>
      </c>
      <c r="CG87" t="str">
        <f>IF(AND(Bizonylat!V87=0,Bizonylat!AG87=0),Bizonylat!AU87,"")</f>
        <v/>
      </c>
    </row>
    <row r="88" spans="1:85">
      <c r="A88" s="23" t="str">
        <f t="shared" si="94"/>
        <v/>
      </c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T88" t="str">
        <f t="shared" si="51"/>
        <v>vége</v>
      </c>
      <c r="W88">
        <f t="shared" si="52"/>
        <v>1</v>
      </c>
      <c r="X88">
        <f t="shared" si="53"/>
        <v>1</v>
      </c>
      <c r="Y88">
        <f t="shared" si="54"/>
        <v>1</v>
      </c>
      <c r="Z88">
        <f t="shared" si="55"/>
        <v>1</v>
      </c>
      <c r="AA88">
        <f t="shared" si="56"/>
        <v>1</v>
      </c>
      <c r="AB88">
        <f t="shared" si="57"/>
        <v>1</v>
      </c>
      <c r="AC88">
        <f t="shared" si="58"/>
        <v>1</v>
      </c>
      <c r="AD88">
        <f t="shared" si="59"/>
        <v>1</v>
      </c>
      <c r="AE88">
        <f t="shared" si="60"/>
        <v>1</v>
      </c>
      <c r="AF88">
        <f t="shared" si="61"/>
        <v>1</v>
      </c>
      <c r="AG88">
        <f t="shared" si="62"/>
        <v>1</v>
      </c>
      <c r="AH88">
        <f t="shared" si="63"/>
        <v>1</v>
      </c>
      <c r="AI88">
        <f t="shared" si="64"/>
        <v>1</v>
      </c>
      <c r="AJ88">
        <f t="shared" si="65"/>
        <v>1</v>
      </c>
      <c r="AK88">
        <f t="shared" si="66"/>
        <v>1</v>
      </c>
      <c r="AL88">
        <f t="shared" si="67"/>
        <v>1</v>
      </c>
      <c r="AM88">
        <f t="shared" si="68"/>
        <v>0</v>
      </c>
      <c r="AO88" t="str">
        <f t="shared" si="69"/>
        <v>;;;;;0;;0;0;0;;;;;;;</v>
      </c>
      <c r="AP88">
        <f t="shared" si="70"/>
        <v>1</v>
      </c>
      <c r="AQ88" t="str">
        <f t="shared" si="71"/>
        <v/>
      </c>
      <c r="AS88">
        <f t="shared" si="72"/>
        <v>0</v>
      </c>
      <c r="AT88">
        <f t="shared" si="73"/>
        <v>0</v>
      </c>
      <c r="AU88">
        <f t="shared" si="74"/>
        <v>0</v>
      </c>
      <c r="AV88">
        <f t="shared" si="75"/>
        <v>0</v>
      </c>
      <c r="AW88">
        <f t="shared" si="76"/>
        <v>0</v>
      </c>
      <c r="AX88">
        <f t="shared" si="77"/>
        <v>0</v>
      </c>
      <c r="AY88">
        <f t="shared" si="78"/>
        <v>0</v>
      </c>
      <c r="AZ88">
        <f t="shared" si="79"/>
        <v>0</v>
      </c>
      <c r="BC88">
        <f t="shared" si="49"/>
        <v>0</v>
      </c>
      <c r="BD88" t="str">
        <f t="shared" si="80"/>
        <v/>
      </c>
      <c r="BE88" s="24" t="str">
        <f>IF(BC88=0,"",IF(BC88="Nincs kapcsolódó bizonylat",0,IF(ISERROR(VLOOKUP(BC88,Bizonylat!AU:BL,6,FALSE)),BC88,VLOOKUP(BC88,Bizonylat!AU:BL,6,FALSE))))</f>
        <v/>
      </c>
      <c r="BF88">
        <f t="shared" si="81"/>
        <v>0</v>
      </c>
      <c r="BG88">
        <f t="shared" si="82"/>
        <v>0</v>
      </c>
      <c r="BH88">
        <f t="shared" si="83"/>
        <v>0</v>
      </c>
      <c r="BI88">
        <f t="shared" si="50"/>
        <v>0</v>
      </c>
      <c r="BJ88">
        <f t="shared" si="84"/>
        <v>0</v>
      </c>
      <c r="BK88">
        <f t="shared" si="85"/>
        <v>0</v>
      </c>
      <c r="BL88">
        <f t="shared" si="86"/>
        <v>0</v>
      </c>
      <c r="BM88">
        <f t="shared" si="87"/>
        <v>0</v>
      </c>
      <c r="BN88">
        <f t="shared" si="88"/>
        <v>0</v>
      </c>
      <c r="BO88" t="str">
        <f t="shared" si="89"/>
        <v/>
      </c>
      <c r="BP88" t="str">
        <f t="shared" si="90"/>
        <v/>
      </c>
      <c r="BQ88" t="str">
        <f t="shared" si="91"/>
        <v/>
      </c>
      <c r="BR88" t="str">
        <f t="shared" si="92"/>
        <v/>
      </c>
      <c r="BS88">
        <f t="shared" si="93"/>
        <v>0</v>
      </c>
      <c r="CG88" t="str">
        <f>IF(AND(Bizonylat!V88=0,Bizonylat!AG88=0),Bizonylat!AU88,"")</f>
        <v/>
      </c>
    </row>
    <row r="89" spans="1:85">
      <c r="A89" s="23" t="str">
        <f t="shared" si="94"/>
        <v/>
      </c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T89" t="str">
        <f t="shared" si="51"/>
        <v>vége</v>
      </c>
      <c r="W89">
        <f t="shared" si="52"/>
        <v>1</v>
      </c>
      <c r="X89">
        <f t="shared" si="53"/>
        <v>1</v>
      </c>
      <c r="Y89">
        <f t="shared" si="54"/>
        <v>1</v>
      </c>
      <c r="Z89">
        <f t="shared" si="55"/>
        <v>1</v>
      </c>
      <c r="AA89">
        <f t="shared" si="56"/>
        <v>1</v>
      </c>
      <c r="AB89">
        <f t="shared" si="57"/>
        <v>1</v>
      </c>
      <c r="AC89">
        <f t="shared" si="58"/>
        <v>1</v>
      </c>
      <c r="AD89">
        <f t="shared" si="59"/>
        <v>1</v>
      </c>
      <c r="AE89">
        <f t="shared" si="60"/>
        <v>1</v>
      </c>
      <c r="AF89">
        <f t="shared" si="61"/>
        <v>1</v>
      </c>
      <c r="AG89">
        <f t="shared" si="62"/>
        <v>1</v>
      </c>
      <c r="AH89">
        <f t="shared" si="63"/>
        <v>1</v>
      </c>
      <c r="AI89">
        <f t="shared" si="64"/>
        <v>1</v>
      </c>
      <c r="AJ89">
        <f t="shared" si="65"/>
        <v>1</v>
      </c>
      <c r="AK89">
        <f t="shared" si="66"/>
        <v>1</v>
      </c>
      <c r="AL89">
        <f t="shared" si="67"/>
        <v>1</v>
      </c>
      <c r="AM89">
        <f t="shared" si="68"/>
        <v>0</v>
      </c>
      <c r="AO89" t="str">
        <f t="shared" si="69"/>
        <v>;;;;;0;;0;0;0;;;;;;;</v>
      </c>
      <c r="AP89">
        <f t="shared" si="70"/>
        <v>1</v>
      </c>
      <c r="AQ89" t="str">
        <f t="shared" si="71"/>
        <v/>
      </c>
      <c r="AS89">
        <f t="shared" si="72"/>
        <v>0</v>
      </c>
      <c r="AT89">
        <f t="shared" si="73"/>
        <v>0</v>
      </c>
      <c r="AU89">
        <f t="shared" si="74"/>
        <v>0</v>
      </c>
      <c r="AV89">
        <f t="shared" si="75"/>
        <v>0</v>
      </c>
      <c r="AW89">
        <f t="shared" si="76"/>
        <v>0</v>
      </c>
      <c r="AX89">
        <f t="shared" si="77"/>
        <v>0</v>
      </c>
      <c r="AY89">
        <f t="shared" si="78"/>
        <v>0</v>
      </c>
      <c r="AZ89">
        <f t="shared" si="79"/>
        <v>0</v>
      </c>
      <c r="BC89">
        <f t="shared" si="49"/>
        <v>0</v>
      </c>
      <c r="BD89" t="str">
        <f t="shared" si="80"/>
        <v/>
      </c>
      <c r="BE89" s="24" t="str">
        <f>IF(BC89=0,"",IF(BC89="Nincs kapcsolódó bizonylat",0,IF(ISERROR(VLOOKUP(BC89,Bizonylat!AU:BL,6,FALSE)),BC89,VLOOKUP(BC89,Bizonylat!AU:BL,6,FALSE))))</f>
        <v/>
      </c>
      <c r="BF89">
        <f t="shared" si="81"/>
        <v>0</v>
      </c>
      <c r="BG89">
        <f t="shared" si="82"/>
        <v>0</v>
      </c>
      <c r="BH89">
        <f t="shared" si="83"/>
        <v>0</v>
      </c>
      <c r="BI89">
        <f t="shared" si="50"/>
        <v>0</v>
      </c>
      <c r="BJ89">
        <f t="shared" si="84"/>
        <v>0</v>
      </c>
      <c r="BK89">
        <f t="shared" si="85"/>
        <v>0</v>
      </c>
      <c r="BL89">
        <f t="shared" si="86"/>
        <v>0</v>
      </c>
      <c r="BM89">
        <f t="shared" si="87"/>
        <v>0</v>
      </c>
      <c r="BN89">
        <f t="shared" si="88"/>
        <v>0</v>
      </c>
      <c r="BO89" t="str">
        <f t="shared" si="89"/>
        <v/>
      </c>
      <c r="BP89" t="str">
        <f t="shared" si="90"/>
        <v/>
      </c>
      <c r="BQ89" t="str">
        <f t="shared" si="91"/>
        <v/>
      </c>
      <c r="BR89" t="str">
        <f t="shared" si="92"/>
        <v/>
      </c>
      <c r="BS89">
        <f t="shared" si="93"/>
        <v>0</v>
      </c>
      <c r="CG89" t="str">
        <f>IF(AND(Bizonylat!V89=0,Bizonylat!AG89=0),Bizonylat!AU89,"")</f>
        <v/>
      </c>
    </row>
    <row r="90" spans="1:85">
      <c r="A90" s="23" t="str">
        <f t="shared" si="94"/>
        <v/>
      </c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T90" t="str">
        <f t="shared" si="51"/>
        <v>vége</v>
      </c>
      <c r="W90">
        <f t="shared" si="52"/>
        <v>1</v>
      </c>
      <c r="X90">
        <f t="shared" si="53"/>
        <v>1</v>
      </c>
      <c r="Y90">
        <f t="shared" si="54"/>
        <v>1</v>
      </c>
      <c r="Z90">
        <f t="shared" si="55"/>
        <v>1</v>
      </c>
      <c r="AA90">
        <f t="shared" si="56"/>
        <v>1</v>
      </c>
      <c r="AB90">
        <f t="shared" si="57"/>
        <v>1</v>
      </c>
      <c r="AC90">
        <f t="shared" si="58"/>
        <v>1</v>
      </c>
      <c r="AD90">
        <f t="shared" si="59"/>
        <v>1</v>
      </c>
      <c r="AE90">
        <f t="shared" si="60"/>
        <v>1</v>
      </c>
      <c r="AF90">
        <f t="shared" si="61"/>
        <v>1</v>
      </c>
      <c r="AG90">
        <f t="shared" si="62"/>
        <v>1</v>
      </c>
      <c r="AH90">
        <f t="shared" si="63"/>
        <v>1</v>
      </c>
      <c r="AI90">
        <f t="shared" si="64"/>
        <v>1</v>
      </c>
      <c r="AJ90">
        <f t="shared" si="65"/>
        <v>1</v>
      </c>
      <c r="AK90">
        <f t="shared" si="66"/>
        <v>1</v>
      </c>
      <c r="AL90">
        <f t="shared" si="67"/>
        <v>1</v>
      </c>
      <c r="AM90">
        <f t="shared" si="68"/>
        <v>0</v>
      </c>
      <c r="AO90" t="str">
        <f t="shared" si="69"/>
        <v>;;;;;0;;0;0;0;;;;;;;</v>
      </c>
      <c r="AP90">
        <f t="shared" si="70"/>
        <v>1</v>
      </c>
      <c r="AQ90" t="str">
        <f t="shared" si="71"/>
        <v/>
      </c>
      <c r="AS90">
        <f t="shared" si="72"/>
        <v>0</v>
      </c>
      <c r="AT90">
        <f t="shared" si="73"/>
        <v>0</v>
      </c>
      <c r="AU90">
        <f t="shared" si="74"/>
        <v>0</v>
      </c>
      <c r="AV90">
        <f t="shared" si="75"/>
        <v>0</v>
      </c>
      <c r="AW90">
        <f t="shared" si="76"/>
        <v>0</v>
      </c>
      <c r="AX90">
        <f t="shared" si="77"/>
        <v>0</v>
      </c>
      <c r="AY90">
        <f t="shared" si="78"/>
        <v>0</v>
      </c>
      <c r="AZ90">
        <f t="shared" si="79"/>
        <v>0</v>
      </c>
      <c r="BC90">
        <f t="shared" si="49"/>
        <v>0</v>
      </c>
      <c r="BD90" t="str">
        <f t="shared" si="80"/>
        <v/>
      </c>
      <c r="BE90" s="24" t="str">
        <f>IF(BC90=0,"",IF(BC90="Nincs kapcsolódó bizonylat",0,IF(ISERROR(VLOOKUP(BC90,Bizonylat!AU:BL,6,FALSE)),BC90,VLOOKUP(BC90,Bizonylat!AU:BL,6,FALSE))))</f>
        <v/>
      </c>
      <c r="BF90">
        <f t="shared" si="81"/>
        <v>0</v>
      </c>
      <c r="BG90">
        <f t="shared" si="82"/>
        <v>0</v>
      </c>
      <c r="BH90">
        <f t="shared" si="83"/>
        <v>0</v>
      </c>
      <c r="BI90">
        <f t="shared" si="50"/>
        <v>0</v>
      </c>
      <c r="BJ90">
        <f t="shared" si="84"/>
        <v>0</v>
      </c>
      <c r="BK90">
        <f t="shared" si="85"/>
        <v>0</v>
      </c>
      <c r="BL90">
        <f t="shared" si="86"/>
        <v>0</v>
      </c>
      <c r="BM90">
        <f t="shared" si="87"/>
        <v>0</v>
      </c>
      <c r="BN90">
        <f t="shared" si="88"/>
        <v>0</v>
      </c>
      <c r="BO90" t="str">
        <f t="shared" si="89"/>
        <v/>
      </c>
      <c r="BP90" t="str">
        <f t="shared" si="90"/>
        <v/>
      </c>
      <c r="BQ90" t="str">
        <f t="shared" si="91"/>
        <v/>
      </c>
      <c r="BR90" t="str">
        <f t="shared" si="92"/>
        <v/>
      </c>
      <c r="BS90">
        <f t="shared" si="93"/>
        <v>0</v>
      </c>
      <c r="CG90" t="str">
        <f>IF(AND(Bizonylat!V90=0,Bizonylat!AG90=0),Bizonylat!AU90,"")</f>
        <v/>
      </c>
    </row>
    <row r="91" spans="1:85">
      <c r="A91" s="23" t="str">
        <f t="shared" si="94"/>
        <v/>
      </c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T91" t="str">
        <f t="shared" si="51"/>
        <v>vége</v>
      </c>
      <c r="W91">
        <f t="shared" si="52"/>
        <v>1</v>
      </c>
      <c r="X91">
        <f t="shared" si="53"/>
        <v>1</v>
      </c>
      <c r="Y91">
        <f t="shared" si="54"/>
        <v>1</v>
      </c>
      <c r="Z91">
        <f t="shared" si="55"/>
        <v>1</v>
      </c>
      <c r="AA91">
        <f t="shared" si="56"/>
        <v>1</v>
      </c>
      <c r="AB91">
        <f t="shared" si="57"/>
        <v>1</v>
      </c>
      <c r="AC91">
        <f t="shared" si="58"/>
        <v>1</v>
      </c>
      <c r="AD91">
        <f t="shared" si="59"/>
        <v>1</v>
      </c>
      <c r="AE91">
        <f t="shared" si="60"/>
        <v>1</v>
      </c>
      <c r="AF91">
        <f t="shared" si="61"/>
        <v>1</v>
      </c>
      <c r="AG91">
        <f t="shared" si="62"/>
        <v>1</v>
      </c>
      <c r="AH91">
        <f t="shared" si="63"/>
        <v>1</v>
      </c>
      <c r="AI91">
        <f t="shared" si="64"/>
        <v>1</v>
      </c>
      <c r="AJ91">
        <f t="shared" si="65"/>
        <v>1</v>
      </c>
      <c r="AK91">
        <f t="shared" si="66"/>
        <v>1</v>
      </c>
      <c r="AL91">
        <f t="shared" si="67"/>
        <v>1</v>
      </c>
      <c r="AM91">
        <f t="shared" si="68"/>
        <v>0</v>
      </c>
      <c r="AO91" t="str">
        <f t="shared" si="69"/>
        <v>;;;;;0;;0;0;0;;;;;;;</v>
      </c>
      <c r="AP91">
        <f t="shared" si="70"/>
        <v>1</v>
      </c>
      <c r="AQ91" t="str">
        <f t="shared" si="71"/>
        <v/>
      </c>
      <c r="AS91">
        <f t="shared" si="72"/>
        <v>0</v>
      </c>
      <c r="AT91">
        <f t="shared" si="73"/>
        <v>0</v>
      </c>
      <c r="AU91">
        <f t="shared" si="74"/>
        <v>0</v>
      </c>
      <c r="AV91">
        <f t="shared" si="75"/>
        <v>0</v>
      </c>
      <c r="AW91">
        <f t="shared" si="76"/>
        <v>0</v>
      </c>
      <c r="AX91">
        <f t="shared" si="77"/>
        <v>0</v>
      </c>
      <c r="AY91">
        <f t="shared" si="78"/>
        <v>0</v>
      </c>
      <c r="AZ91">
        <f t="shared" si="79"/>
        <v>0</v>
      </c>
      <c r="BC91">
        <f t="shared" si="49"/>
        <v>0</v>
      </c>
      <c r="BD91" t="str">
        <f t="shared" si="80"/>
        <v/>
      </c>
      <c r="BE91" s="24" t="str">
        <f>IF(BC91=0,"",IF(BC91="Nincs kapcsolódó bizonylat",0,IF(ISERROR(VLOOKUP(BC91,Bizonylat!AU:BL,6,FALSE)),BC91,VLOOKUP(BC91,Bizonylat!AU:BL,6,FALSE))))</f>
        <v/>
      </c>
      <c r="BF91">
        <f t="shared" si="81"/>
        <v>0</v>
      </c>
      <c r="BG91">
        <f t="shared" si="82"/>
        <v>0</v>
      </c>
      <c r="BH91">
        <f t="shared" si="83"/>
        <v>0</v>
      </c>
      <c r="BI91">
        <f t="shared" si="50"/>
        <v>0</v>
      </c>
      <c r="BJ91">
        <f t="shared" si="84"/>
        <v>0</v>
      </c>
      <c r="BK91">
        <f t="shared" si="85"/>
        <v>0</v>
      </c>
      <c r="BL91">
        <f t="shared" si="86"/>
        <v>0</v>
      </c>
      <c r="BM91">
        <f t="shared" si="87"/>
        <v>0</v>
      </c>
      <c r="BN91">
        <f t="shared" si="88"/>
        <v>0</v>
      </c>
      <c r="BO91" t="str">
        <f t="shared" si="89"/>
        <v/>
      </c>
      <c r="BP91" t="str">
        <f t="shared" si="90"/>
        <v/>
      </c>
      <c r="BQ91" t="str">
        <f t="shared" si="91"/>
        <v/>
      </c>
      <c r="BR91" t="str">
        <f t="shared" si="92"/>
        <v/>
      </c>
      <c r="BS91">
        <f t="shared" si="93"/>
        <v>0</v>
      </c>
      <c r="CG91" t="str">
        <f>IF(AND(Bizonylat!V91=0,Bizonylat!AG91=0),Bizonylat!AU91,"")</f>
        <v/>
      </c>
    </row>
    <row r="92" spans="1:85">
      <c r="A92" s="23" t="str">
        <f t="shared" si="94"/>
        <v/>
      </c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T92" t="str">
        <f t="shared" si="51"/>
        <v>vége</v>
      </c>
      <c r="W92">
        <f t="shared" si="52"/>
        <v>1</v>
      </c>
      <c r="X92">
        <f t="shared" si="53"/>
        <v>1</v>
      </c>
      <c r="Y92">
        <f t="shared" si="54"/>
        <v>1</v>
      </c>
      <c r="Z92">
        <f t="shared" si="55"/>
        <v>1</v>
      </c>
      <c r="AA92">
        <f t="shared" si="56"/>
        <v>1</v>
      </c>
      <c r="AB92">
        <f t="shared" si="57"/>
        <v>1</v>
      </c>
      <c r="AC92">
        <f t="shared" si="58"/>
        <v>1</v>
      </c>
      <c r="AD92">
        <f t="shared" si="59"/>
        <v>1</v>
      </c>
      <c r="AE92">
        <f t="shared" si="60"/>
        <v>1</v>
      </c>
      <c r="AF92">
        <f t="shared" si="61"/>
        <v>1</v>
      </c>
      <c r="AG92">
        <f t="shared" si="62"/>
        <v>1</v>
      </c>
      <c r="AH92">
        <f t="shared" si="63"/>
        <v>1</v>
      </c>
      <c r="AI92">
        <f t="shared" si="64"/>
        <v>1</v>
      </c>
      <c r="AJ92">
        <f t="shared" si="65"/>
        <v>1</v>
      </c>
      <c r="AK92">
        <f t="shared" si="66"/>
        <v>1</v>
      </c>
      <c r="AL92">
        <f t="shared" si="67"/>
        <v>1</v>
      </c>
      <c r="AM92">
        <f t="shared" si="68"/>
        <v>0</v>
      </c>
      <c r="AO92" t="str">
        <f t="shared" si="69"/>
        <v>;;;;;0;;0;0;0;;;;;;;</v>
      </c>
      <c r="AP92">
        <f t="shared" si="70"/>
        <v>1</v>
      </c>
      <c r="AQ92" t="str">
        <f t="shared" si="71"/>
        <v/>
      </c>
      <c r="AS92">
        <f t="shared" si="72"/>
        <v>0</v>
      </c>
      <c r="AT92">
        <f t="shared" si="73"/>
        <v>0</v>
      </c>
      <c r="AU92">
        <f t="shared" si="74"/>
        <v>0</v>
      </c>
      <c r="AV92">
        <f t="shared" si="75"/>
        <v>0</v>
      </c>
      <c r="AW92">
        <f t="shared" si="76"/>
        <v>0</v>
      </c>
      <c r="AX92">
        <f t="shared" si="77"/>
        <v>0</v>
      </c>
      <c r="AY92">
        <f t="shared" si="78"/>
        <v>0</v>
      </c>
      <c r="AZ92">
        <f t="shared" si="79"/>
        <v>0</v>
      </c>
      <c r="BC92">
        <f t="shared" si="49"/>
        <v>0</v>
      </c>
      <c r="BD92" t="str">
        <f t="shared" si="80"/>
        <v/>
      </c>
      <c r="BE92" s="24" t="str">
        <f>IF(BC92=0,"",IF(BC92="Nincs kapcsolódó bizonylat",0,IF(ISERROR(VLOOKUP(BC92,Bizonylat!AU:BL,6,FALSE)),BC92,VLOOKUP(BC92,Bizonylat!AU:BL,6,FALSE))))</f>
        <v/>
      </c>
      <c r="BF92">
        <f t="shared" si="81"/>
        <v>0</v>
      </c>
      <c r="BG92">
        <f t="shared" si="82"/>
        <v>0</v>
      </c>
      <c r="BH92">
        <f t="shared" si="83"/>
        <v>0</v>
      </c>
      <c r="BI92">
        <f t="shared" si="50"/>
        <v>0</v>
      </c>
      <c r="BJ92">
        <f t="shared" si="84"/>
        <v>0</v>
      </c>
      <c r="BK92">
        <f t="shared" si="85"/>
        <v>0</v>
      </c>
      <c r="BL92">
        <f t="shared" si="86"/>
        <v>0</v>
      </c>
      <c r="BM92">
        <f t="shared" si="87"/>
        <v>0</v>
      </c>
      <c r="BN92">
        <f t="shared" si="88"/>
        <v>0</v>
      </c>
      <c r="BO92" t="str">
        <f t="shared" si="89"/>
        <v/>
      </c>
      <c r="BP92" t="str">
        <f t="shared" si="90"/>
        <v/>
      </c>
      <c r="BQ92" t="str">
        <f t="shared" si="91"/>
        <v/>
      </c>
      <c r="BR92" t="str">
        <f t="shared" si="92"/>
        <v/>
      </c>
      <c r="BS92">
        <f t="shared" si="93"/>
        <v>0</v>
      </c>
      <c r="CG92" t="str">
        <f>IF(AND(Bizonylat!V92=0,Bizonylat!AG92=0),Bizonylat!AU92,"")</f>
        <v/>
      </c>
    </row>
    <row r="93" spans="1:85">
      <c r="A93" s="23" t="str">
        <f t="shared" si="94"/>
        <v/>
      </c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T93" t="str">
        <f t="shared" si="51"/>
        <v>vége</v>
      </c>
      <c r="W93">
        <f t="shared" si="52"/>
        <v>1</v>
      </c>
      <c r="X93">
        <f t="shared" si="53"/>
        <v>1</v>
      </c>
      <c r="Y93">
        <f t="shared" si="54"/>
        <v>1</v>
      </c>
      <c r="Z93">
        <f t="shared" si="55"/>
        <v>1</v>
      </c>
      <c r="AA93">
        <f t="shared" si="56"/>
        <v>1</v>
      </c>
      <c r="AB93">
        <f t="shared" si="57"/>
        <v>1</v>
      </c>
      <c r="AC93">
        <f t="shared" si="58"/>
        <v>1</v>
      </c>
      <c r="AD93">
        <f t="shared" si="59"/>
        <v>1</v>
      </c>
      <c r="AE93">
        <f t="shared" si="60"/>
        <v>1</v>
      </c>
      <c r="AF93">
        <f t="shared" si="61"/>
        <v>1</v>
      </c>
      <c r="AG93">
        <f t="shared" si="62"/>
        <v>1</v>
      </c>
      <c r="AH93">
        <f t="shared" si="63"/>
        <v>1</v>
      </c>
      <c r="AI93">
        <f t="shared" si="64"/>
        <v>1</v>
      </c>
      <c r="AJ93">
        <f t="shared" si="65"/>
        <v>1</v>
      </c>
      <c r="AK93">
        <f t="shared" si="66"/>
        <v>1</v>
      </c>
      <c r="AL93">
        <f t="shared" si="67"/>
        <v>1</v>
      </c>
      <c r="AM93">
        <f t="shared" si="68"/>
        <v>0</v>
      </c>
      <c r="AO93" t="str">
        <f t="shared" si="69"/>
        <v>;;;;;0;;0;0;0;;;;;;;</v>
      </c>
      <c r="AP93">
        <f t="shared" si="70"/>
        <v>1</v>
      </c>
      <c r="AQ93" t="str">
        <f t="shared" si="71"/>
        <v/>
      </c>
      <c r="AS93">
        <f t="shared" si="72"/>
        <v>0</v>
      </c>
      <c r="AT93">
        <f t="shared" si="73"/>
        <v>0</v>
      </c>
      <c r="AU93">
        <f t="shared" si="74"/>
        <v>0</v>
      </c>
      <c r="AV93">
        <f t="shared" si="75"/>
        <v>0</v>
      </c>
      <c r="AW93">
        <f t="shared" si="76"/>
        <v>0</v>
      </c>
      <c r="AX93">
        <f t="shared" si="77"/>
        <v>0</v>
      </c>
      <c r="AY93">
        <f t="shared" si="78"/>
        <v>0</v>
      </c>
      <c r="AZ93">
        <f t="shared" si="79"/>
        <v>0</v>
      </c>
      <c r="BC93">
        <f t="shared" si="49"/>
        <v>0</v>
      </c>
      <c r="BD93" t="str">
        <f t="shared" si="80"/>
        <v/>
      </c>
      <c r="BE93" s="24" t="str">
        <f>IF(BC93=0,"",IF(BC93="Nincs kapcsolódó bizonylat",0,IF(ISERROR(VLOOKUP(BC93,Bizonylat!AU:BL,6,FALSE)),BC93,VLOOKUP(BC93,Bizonylat!AU:BL,6,FALSE))))</f>
        <v/>
      </c>
      <c r="BF93">
        <f t="shared" si="81"/>
        <v>0</v>
      </c>
      <c r="BG93">
        <f t="shared" si="82"/>
        <v>0</v>
      </c>
      <c r="BH93">
        <f t="shared" si="83"/>
        <v>0</v>
      </c>
      <c r="BI93">
        <f t="shared" si="50"/>
        <v>0</v>
      </c>
      <c r="BJ93">
        <f t="shared" si="84"/>
        <v>0</v>
      </c>
      <c r="BK93">
        <f t="shared" si="85"/>
        <v>0</v>
      </c>
      <c r="BL93">
        <f t="shared" si="86"/>
        <v>0</v>
      </c>
      <c r="BM93">
        <f t="shared" si="87"/>
        <v>0</v>
      </c>
      <c r="BN93">
        <f t="shared" si="88"/>
        <v>0</v>
      </c>
      <c r="BO93" t="str">
        <f t="shared" si="89"/>
        <v/>
      </c>
      <c r="BP93" t="str">
        <f t="shared" si="90"/>
        <v/>
      </c>
      <c r="BQ93" t="str">
        <f t="shared" si="91"/>
        <v/>
      </c>
      <c r="BR93" t="str">
        <f t="shared" si="92"/>
        <v/>
      </c>
      <c r="BS93">
        <f t="shared" si="93"/>
        <v>0</v>
      </c>
      <c r="CG93" t="str">
        <f>IF(AND(Bizonylat!V93=0,Bizonylat!AG93=0),Bizonylat!AU93,"")</f>
        <v/>
      </c>
    </row>
    <row r="94" spans="1:85">
      <c r="A94" s="23" t="str">
        <f t="shared" si="94"/>
        <v/>
      </c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T94" t="str">
        <f t="shared" si="51"/>
        <v>vége</v>
      </c>
      <c r="W94">
        <f t="shared" si="52"/>
        <v>1</v>
      </c>
      <c r="X94">
        <f t="shared" si="53"/>
        <v>1</v>
      </c>
      <c r="Y94">
        <f t="shared" si="54"/>
        <v>1</v>
      </c>
      <c r="Z94">
        <f t="shared" si="55"/>
        <v>1</v>
      </c>
      <c r="AA94">
        <f t="shared" si="56"/>
        <v>1</v>
      </c>
      <c r="AB94">
        <f t="shared" si="57"/>
        <v>1</v>
      </c>
      <c r="AC94">
        <f t="shared" si="58"/>
        <v>1</v>
      </c>
      <c r="AD94">
        <f t="shared" si="59"/>
        <v>1</v>
      </c>
      <c r="AE94">
        <f t="shared" si="60"/>
        <v>1</v>
      </c>
      <c r="AF94">
        <f t="shared" si="61"/>
        <v>1</v>
      </c>
      <c r="AG94">
        <f t="shared" si="62"/>
        <v>1</v>
      </c>
      <c r="AH94">
        <f t="shared" si="63"/>
        <v>1</v>
      </c>
      <c r="AI94">
        <f t="shared" si="64"/>
        <v>1</v>
      </c>
      <c r="AJ94">
        <f t="shared" si="65"/>
        <v>1</v>
      </c>
      <c r="AK94">
        <f t="shared" si="66"/>
        <v>1</v>
      </c>
      <c r="AL94">
        <f t="shared" si="67"/>
        <v>1</v>
      </c>
      <c r="AM94">
        <f t="shared" si="68"/>
        <v>0</v>
      </c>
      <c r="AO94" t="str">
        <f t="shared" si="69"/>
        <v>;;;;;0;;0;0;0;;;;;;;</v>
      </c>
      <c r="AP94">
        <f t="shared" si="70"/>
        <v>1</v>
      </c>
      <c r="AQ94" t="str">
        <f t="shared" si="71"/>
        <v/>
      </c>
      <c r="AS94">
        <f t="shared" si="72"/>
        <v>0</v>
      </c>
      <c r="AT94">
        <f t="shared" si="73"/>
        <v>0</v>
      </c>
      <c r="AU94">
        <f t="shared" si="74"/>
        <v>0</v>
      </c>
      <c r="AV94">
        <f t="shared" si="75"/>
        <v>0</v>
      </c>
      <c r="AW94">
        <f t="shared" si="76"/>
        <v>0</v>
      </c>
      <c r="AX94">
        <f t="shared" si="77"/>
        <v>0</v>
      </c>
      <c r="AY94">
        <f t="shared" si="78"/>
        <v>0</v>
      </c>
      <c r="AZ94">
        <f t="shared" si="79"/>
        <v>0</v>
      </c>
      <c r="BC94">
        <f t="shared" si="49"/>
        <v>0</v>
      </c>
      <c r="BD94" t="str">
        <f t="shared" si="80"/>
        <v/>
      </c>
      <c r="BE94" s="24" t="str">
        <f>IF(BC94=0,"",IF(BC94="Nincs kapcsolódó bizonylat",0,IF(ISERROR(VLOOKUP(BC94,Bizonylat!AU:BL,6,FALSE)),BC94,VLOOKUP(BC94,Bizonylat!AU:BL,6,FALSE))))</f>
        <v/>
      </c>
      <c r="BF94">
        <f t="shared" si="81"/>
        <v>0</v>
      </c>
      <c r="BG94">
        <f t="shared" si="82"/>
        <v>0</v>
      </c>
      <c r="BH94">
        <f t="shared" si="83"/>
        <v>0</v>
      </c>
      <c r="BI94">
        <f t="shared" si="50"/>
        <v>0</v>
      </c>
      <c r="BJ94">
        <f t="shared" si="84"/>
        <v>0</v>
      </c>
      <c r="BK94">
        <f t="shared" si="85"/>
        <v>0</v>
      </c>
      <c r="BL94">
        <f t="shared" si="86"/>
        <v>0</v>
      </c>
      <c r="BM94">
        <f t="shared" si="87"/>
        <v>0</v>
      </c>
      <c r="BN94">
        <f t="shared" si="88"/>
        <v>0</v>
      </c>
      <c r="BO94" t="str">
        <f t="shared" si="89"/>
        <v/>
      </c>
      <c r="BP94" t="str">
        <f t="shared" si="90"/>
        <v/>
      </c>
      <c r="BQ94" t="str">
        <f t="shared" si="91"/>
        <v/>
      </c>
      <c r="BR94" t="str">
        <f t="shared" si="92"/>
        <v/>
      </c>
      <c r="BS94">
        <f t="shared" si="93"/>
        <v>0</v>
      </c>
      <c r="CG94" t="str">
        <f>IF(AND(Bizonylat!V94=0,Bizonylat!AG94=0),Bizonylat!AU94,"")</f>
        <v/>
      </c>
    </row>
    <row r="95" spans="1:85">
      <c r="A95" s="23" t="str">
        <f t="shared" si="94"/>
        <v/>
      </c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T95" t="str">
        <f t="shared" si="51"/>
        <v>vége</v>
      </c>
      <c r="W95">
        <f t="shared" si="52"/>
        <v>1</v>
      </c>
      <c r="X95">
        <f t="shared" si="53"/>
        <v>1</v>
      </c>
      <c r="Y95">
        <f t="shared" si="54"/>
        <v>1</v>
      </c>
      <c r="Z95">
        <f t="shared" si="55"/>
        <v>1</v>
      </c>
      <c r="AA95">
        <f t="shared" si="56"/>
        <v>1</v>
      </c>
      <c r="AB95">
        <f t="shared" si="57"/>
        <v>1</v>
      </c>
      <c r="AC95">
        <f t="shared" si="58"/>
        <v>1</v>
      </c>
      <c r="AD95">
        <f t="shared" si="59"/>
        <v>1</v>
      </c>
      <c r="AE95">
        <f t="shared" si="60"/>
        <v>1</v>
      </c>
      <c r="AF95">
        <f t="shared" si="61"/>
        <v>1</v>
      </c>
      <c r="AG95">
        <f t="shared" si="62"/>
        <v>1</v>
      </c>
      <c r="AH95">
        <f t="shared" si="63"/>
        <v>1</v>
      </c>
      <c r="AI95">
        <f t="shared" si="64"/>
        <v>1</v>
      </c>
      <c r="AJ95">
        <f t="shared" si="65"/>
        <v>1</v>
      </c>
      <c r="AK95">
        <f t="shared" si="66"/>
        <v>1</v>
      </c>
      <c r="AL95">
        <f t="shared" si="67"/>
        <v>1</v>
      </c>
      <c r="AM95">
        <f t="shared" si="68"/>
        <v>0</v>
      </c>
      <c r="AO95" t="str">
        <f t="shared" si="69"/>
        <v>;;;;;0;;0;0;0;;;;;;;</v>
      </c>
      <c r="AP95">
        <f t="shared" si="70"/>
        <v>1</v>
      </c>
      <c r="AQ95" t="str">
        <f t="shared" si="71"/>
        <v/>
      </c>
      <c r="AS95">
        <f t="shared" si="72"/>
        <v>0</v>
      </c>
      <c r="AT95">
        <f t="shared" si="73"/>
        <v>0</v>
      </c>
      <c r="AU95">
        <f t="shared" si="74"/>
        <v>0</v>
      </c>
      <c r="AV95">
        <f t="shared" si="75"/>
        <v>0</v>
      </c>
      <c r="AW95">
        <f t="shared" si="76"/>
        <v>0</v>
      </c>
      <c r="AX95">
        <f t="shared" si="77"/>
        <v>0</v>
      </c>
      <c r="AY95">
        <f t="shared" si="78"/>
        <v>0</v>
      </c>
      <c r="AZ95">
        <f t="shared" si="79"/>
        <v>0</v>
      </c>
      <c r="BC95">
        <f t="shared" si="49"/>
        <v>0</v>
      </c>
      <c r="BD95" t="str">
        <f t="shared" si="80"/>
        <v/>
      </c>
      <c r="BE95" s="24" t="str">
        <f>IF(BC95=0,"",IF(BC95="Nincs kapcsolódó bizonylat",0,IF(ISERROR(VLOOKUP(BC95,Bizonylat!AU:BL,6,FALSE)),BC95,VLOOKUP(BC95,Bizonylat!AU:BL,6,FALSE))))</f>
        <v/>
      </c>
      <c r="BF95">
        <f t="shared" si="81"/>
        <v>0</v>
      </c>
      <c r="BG95">
        <f t="shared" si="82"/>
        <v>0</v>
      </c>
      <c r="BH95">
        <f t="shared" si="83"/>
        <v>0</v>
      </c>
      <c r="BI95">
        <f t="shared" si="50"/>
        <v>0</v>
      </c>
      <c r="BJ95">
        <f t="shared" si="84"/>
        <v>0</v>
      </c>
      <c r="BK95">
        <f t="shared" si="85"/>
        <v>0</v>
      </c>
      <c r="BL95">
        <f t="shared" si="86"/>
        <v>0</v>
      </c>
      <c r="BM95">
        <f t="shared" si="87"/>
        <v>0</v>
      </c>
      <c r="BN95">
        <f t="shared" si="88"/>
        <v>0</v>
      </c>
      <c r="BO95" t="str">
        <f t="shared" si="89"/>
        <v/>
      </c>
      <c r="BP95" t="str">
        <f t="shared" si="90"/>
        <v/>
      </c>
      <c r="BQ95" t="str">
        <f t="shared" si="91"/>
        <v/>
      </c>
      <c r="BR95" t="str">
        <f t="shared" si="92"/>
        <v/>
      </c>
      <c r="BS95">
        <f t="shared" si="93"/>
        <v>0</v>
      </c>
      <c r="CG95" t="str">
        <f>IF(AND(Bizonylat!V95=0,Bizonylat!AG95=0),Bizonylat!AU95,"")</f>
        <v/>
      </c>
    </row>
    <row r="96" spans="1:85">
      <c r="A96" s="23" t="str">
        <f t="shared" si="94"/>
        <v/>
      </c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T96" t="str">
        <f t="shared" si="51"/>
        <v>vége</v>
      </c>
      <c r="W96">
        <f t="shared" si="52"/>
        <v>1</v>
      </c>
      <c r="X96">
        <f t="shared" si="53"/>
        <v>1</v>
      </c>
      <c r="Y96">
        <f t="shared" si="54"/>
        <v>1</v>
      </c>
      <c r="Z96">
        <f t="shared" si="55"/>
        <v>1</v>
      </c>
      <c r="AA96">
        <f t="shared" si="56"/>
        <v>1</v>
      </c>
      <c r="AB96">
        <f t="shared" si="57"/>
        <v>1</v>
      </c>
      <c r="AC96">
        <f t="shared" si="58"/>
        <v>1</v>
      </c>
      <c r="AD96">
        <f t="shared" si="59"/>
        <v>1</v>
      </c>
      <c r="AE96">
        <f t="shared" si="60"/>
        <v>1</v>
      </c>
      <c r="AF96">
        <f t="shared" si="61"/>
        <v>1</v>
      </c>
      <c r="AG96">
        <f t="shared" si="62"/>
        <v>1</v>
      </c>
      <c r="AH96">
        <f t="shared" si="63"/>
        <v>1</v>
      </c>
      <c r="AI96">
        <f t="shared" si="64"/>
        <v>1</v>
      </c>
      <c r="AJ96">
        <f t="shared" si="65"/>
        <v>1</v>
      </c>
      <c r="AK96">
        <f t="shared" si="66"/>
        <v>1</v>
      </c>
      <c r="AL96">
        <f t="shared" si="67"/>
        <v>1</v>
      </c>
      <c r="AM96">
        <f t="shared" si="68"/>
        <v>0</v>
      </c>
      <c r="AO96" t="str">
        <f t="shared" si="69"/>
        <v>;;;;;0;;0;0;0;;;;;;;</v>
      </c>
      <c r="AP96">
        <f t="shared" si="70"/>
        <v>1</v>
      </c>
      <c r="AQ96" t="str">
        <f t="shared" si="71"/>
        <v/>
      </c>
      <c r="AS96">
        <f t="shared" si="72"/>
        <v>0</v>
      </c>
      <c r="AT96">
        <f t="shared" si="73"/>
        <v>0</v>
      </c>
      <c r="AU96">
        <f t="shared" si="74"/>
        <v>0</v>
      </c>
      <c r="AV96">
        <f t="shared" si="75"/>
        <v>0</v>
      </c>
      <c r="AW96">
        <f t="shared" si="76"/>
        <v>0</v>
      </c>
      <c r="AX96">
        <f t="shared" si="77"/>
        <v>0</v>
      </c>
      <c r="AY96">
        <f t="shared" si="78"/>
        <v>0</v>
      </c>
      <c r="AZ96">
        <f t="shared" si="79"/>
        <v>0</v>
      </c>
      <c r="BC96">
        <f t="shared" si="49"/>
        <v>0</v>
      </c>
      <c r="BD96" t="str">
        <f t="shared" si="80"/>
        <v/>
      </c>
      <c r="BE96" s="24" t="str">
        <f>IF(BC96=0,"",IF(BC96="Nincs kapcsolódó bizonylat",0,IF(ISERROR(VLOOKUP(BC96,Bizonylat!AU:BL,6,FALSE)),BC96,VLOOKUP(BC96,Bizonylat!AU:BL,6,FALSE))))</f>
        <v/>
      </c>
      <c r="BF96">
        <f t="shared" si="81"/>
        <v>0</v>
      </c>
      <c r="BG96">
        <f t="shared" si="82"/>
        <v>0</v>
      </c>
      <c r="BH96">
        <f t="shared" si="83"/>
        <v>0</v>
      </c>
      <c r="BI96">
        <f t="shared" si="50"/>
        <v>0</v>
      </c>
      <c r="BJ96">
        <f t="shared" si="84"/>
        <v>0</v>
      </c>
      <c r="BK96">
        <f t="shared" si="85"/>
        <v>0</v>
      </c>
      <c r="BL96">
        <f t="shared" si="86"/>
        <v>0</v>
      </c>
      <c r="BM96">
        <f t="shared" si="87"/>
        <v>0</v>
      </c>
      <c r="BN96">
        <f t="shared" si="88"/>
        <v>0</v>
      </c>
      <c r="BO96" t="str">
        <f t="shared" si="89"/>
        <v/>
      </c>
      <c r="BP96" t="str">
        <f t="shared" si="90"/>
        <v/>
      </c>
      <c r="BQ96" t="str">
        <f t="shared" si="91"/>
        <v/>
      </c>
      <c r="BR96" t="str">
        <f t="shared" si="92"/>
        <v/>
      </c>
      <c r="BS96">
        <f t="shared" si="93"/>
        <v>0</v>
      </c>
      <c r="CG96" t="str">
        <f>IF(AND(Bizonylat!V96=0,Bizonylat!AG96=0),Bizonylat!AU96,"")</f>
        <v/>
      </c>
    </row>
    <row r="97" spans="1:85">
      <c r="A97" s="23" t="str">
        <f t="shared" si="94"/>
        <v/>
      </c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T97" t="str">
        <f t="shared" si="51"/>
        <v>vége</v>
      </c>
      <c r="W97">
        <f t="shared" si="52"/>
        <v>1</v>
      </c>
      <c r="X97">
        <f t="shared" si="53"/>
        <v>1</v>
      </c>
      <c r="Y97">
        <f t="shared" si="54"/>
        <v>1</v>
      </c>
      <c r="Z97">
        <f t="shared" si="55"/>
        <v>1</v>
      </c>
      <c r="AA97">
        <f t="shared" si="56"/>
        <v>1</v>
      </c>
      <c r="AB97">
        <f t="shared" si="57"/>
        <v>1</v>
      </c>
      <c r="AC97">
        <f t="shared" si="58"/>
        <v>1</v>
      </c>
      <c r="AD97">
        <f t="shared" si="59"/>
        <v>1</v>
      </c>
      <c r="AE97">
        <f t="shared" si="60"/>
        <v>1</v>
      </c>
      <c r="AF97">
        <f t="shared" si="61"/>
        <v>1</v>
      </c>
      <c r="AG97">
        <f t="shared" si="62"/>
        <v>1</v>
      </c>
      <c r="AH97">
        <f t="shared" si="63"/>
        <v>1</v>
      </c>
      <c r="AI97">
        <f t="shared" si="64"/>
        <v>1</v>
      </c>
      <c r="AJ97">
        <f t="shared" si="65"/>
        <v>1</v>
      </c>
      <c r="AK97">
        <f t="shared" si="66"/>
        <v>1</v>
      </c>
      <c r="AL97">
        <f t="shared" si="67"/>
        <v>1</v>
      </c>
      <c r="AM97">
        <f t="shared" si="68"/>
        <v>0</v>
      </c>
      <c r="AO97" t="str">
        <f t="shared" si="69"/>
        <v>;;;;;0;;0;0;0;;;;;;;</v>
      </c>
      <c r="AP97">
        <f t="shared" si="70"/>
        <v>1</v>
      </c>
      <c r="AQ97" t="str">
        <f t="shared" si="71"/>
        <v/>
      </c>
      <c r="AS97">
        <f t="shared" si="72"/>
        <v>0</v>
      </c>
      <c r="AT97">
        <f t="shared" si="73"/>
        <v>0</v>
      </c>
      <c r="AU97">
        <f t="shared" si="74"/>
        <v>0</v>
      </c>
      <c r="AV97">
        <f t="shared" si="75"/>
        <v>0</v>
      </c>
      <c r="AW97">
        <f t="shared" si="76"/>
        <v>0</v>
      </c>
      <c r="AX97">
        <f t="shared" si="77"/>
        <v>0</v>
      </c>
      <c r="AY97">
        <f t="shared" si="78"/>
        <v>0</v>
      </c>
      <c r="AZ97">
        <f t="shared" si="79"/>
        <v>0</v>
      </c>
      <c r="BC97">
        <f t="shared" si="49"/>
        <v>0</v>
      </c>
      <c r="BD97" t="str">
        <f t="shared" si="80"/>
        <v/>
      </c>
      <c r="BE97" s="24" t="str">
        <f>IF(BC97=0,"",IF(BC97="Nincs kapcsolódó bizonylat",0,IF(ISERROR(VLOOKUP(BC97,Bizonylat!AU:BL,6,FALSE)),BC97,VLOOKUP(BC97,Bizonylat!AU:BL,6,FALSE))))</f>
        <v/>
      </c>
      <c r="BF97">
        <f t="shared" si="81"/>
        <v>0</v>
      </c>
      <c r="BG97">
        <f t="shared" si="82"/>
        <v>0</v>
      </c>
      <c r="BH97">
        <f t="shared" si="83"/>
        <v>0</v>
      </c>
      <c r="BI97">
        <f t="shared" si="50"/>
        <v>0</v>
      </c>
      <c r="BJ97">
        <f t="shared" si="84"/>
        <v>0</v>
      </c>
      <c r="BK97">
        <f t="shared" si="85"/>
        <v>0</v>
      </c>
      <c r="BL97">
        <f t="shared" si="86"/>
        <v>0</v>
      </c>
      <c r="BM97">
        <f t="shared" si="87"/>
        <v>0</v>
      </c>
      <c r="BN97">
        <f t="shared" si="88"/>
        <v>0</v>
      </c>
      <c r="BO97" t="str">
        <f t="shared" si="89"/>
        <v/>
      </c>
      <c r="BP97" t="str">
        <f t="shared" si="90"/>
        <v/>
      </c>
      <c r="BQ97" t="str">
        <f t="shared" si="91"/>
        <v/>
      </c>
      <c r="BR97" t="str">
        <f t="shared" si="92"/>
        <v/>
      </c>
      <c r="BS97">
        <f t="shared" si="93"/>
        <v>0</v>
      </c>
      <c r="CG97" t="str">
        <f>IF(AND(Bizonylat!V97=0,Bizonylat!AG97=0),Bizonylat!AU97,"")</f>
        <v/>
      </c>
    </row>
    <row r="98" spans="1:85">
      <c r="A98" s="23" t="str">
        <f t="shared" si="94"/>
        <v/>
      </c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T98" t="str">
        <f t="shared" si="51"/>
        <v>vége</v>
      </c>
      <c r="W98">
        <f t="shared" si="52"/>
        <v>1</v>
      </c>
      <c r="X98">
        <f t="shared" si="53"/>
        <v>1</v>
      </c>
      <c r="Y98">
        <f t="shared" si="54"/>
        <v>1</v>
      </c>
      <c r="Z98">
        <f t="shared" si="55"/>
        <v>1</v>
      </c>
      <c r="AA98">
        <f t="shared" si="56"/>
        <v>1</v>
      </c>
      <c r="AB98">
        <f t="shared" si="57"/>
        <v>1</v>
      </c>
      <c r="AC98">
        <f t="shared" si="58"/>
        <v>1</v>
      </c>
      <c r="AD98">
        <f t="shared" si="59"/>
        <v>1</v>
      </c>
      <c r="AE98">
        <f t="shared" si="60"/>
        <v>1</v>
      </c>
      <c r="AF98">
        <f t="shared" si="61"/>
        <v>1</v>
      </c>
      <c r="AG98">
        <f t="shared" si="62"/>
        <v>1</v>
      </c>
      <c r="AH98">
        <f t="shared" si="63"/>
        <v>1</v>
      </c>
      <c r="AI98">
        <f t="shared" si="64"/>
        <v>1</v>
      </c>
      <c r="AJ98">
        <f t="shared" si="65"/>
        <v>1</v>
      </c>
      <c r="AK98">
        <f t="shared" si="66"/>
        <v>1</v>
      </c>
      <c r="AL98">
        <f t="shared" si="67"/>
        <v>1</v>
      </c>
      <c r="AM98">
        <f t="shared" si="68"/>
        <v>0</v>
      </c>
      <c r="AO98" t="str">
        <f t="shared" si="69"/>
        <v>;;;;;0;;0;0;0;;;;;;;</v>
      </c>
      <c r="AP98">
        <f t="shared" si="70"/>
        <v>1</v>
      </c>
      <c r="AQ98" t="str">
        <f t="shared" si="71"/>
        <v/>
      </c>
      <c r="AS98">
        <f t="shared" si="72"/>
        <v>0</v>
      </c>
      <c r="AT98">
        <f t="shared" si="73"/>
        <v>0</v>
      </c>
      <c r="AU98">
        <f t="shared" si="74"/>
        <v>0</v>
      </c>
      <c r="AV98">
        <f t="shared" si="75"/>
        <v>0</v>
      </c>
      <c r="AW98">
        <f t="shared" si="76"/>
        <v>0</v>
      </c>
      <c r="AX98">
        <f t="shared" si="77"/>
        <v>0</v>
      </c>
      <c r="AY98">
        <f t="shared" si="78"/>
        <v>0</v>
      </c>
      <c r="AZ98">
        <f t="shared" si="79"/>
        <v>0</v>
      </c>
      <c r="BC98">
        <f t="shared" si="49"/>
        <v>0</v>
      </c>
      <c r="BD98" t="str">
        <f t="shared" si="80"/>
        <v/>
      </c>
      <c r="BE98" s="24" t="str">
        <f>IF(BC98=0,"",IF(BC98="Nincs kapcsolódó bizonylat",0,IF(ISERROR(VLOOKUP(BC98,Bizonylat!AU:BL,6,FALSE)),BC98,VLOOKUP(BC98,Bizonylat!AU:BL,6,FALSE))))</f>
        <v/>
      </c>
      <c r="BF98">
        <f t="shared" si="81"/>
        <v>0</v>
      </c>
      <c r="BG98">
        <f t="shared" si="82"/>
        <v>0</v>
      </c>
      <c r="BH98">
        <f t="shared" si="83"/>
        <v>0</v>
      </c>
      <c r="BI98">
        <f t="shared" si="50"/>
        <v>0</v>
      </c>
      <c r="BJ98">
        <f t="shared" si="84"/>
        <v>0</v>
      </c>
      <c r="BK98">
        <f t="shared" si="85"/>
        <v>0</v>
      </c>
      <c r="BL98">
        <f t="shared" si="86"/>
        <v>0</v>
      </c>
      <c r="BM98">
        <f t="shared" si="87"/>
        <v>0</v>
      </c>
      <c r="BN98">
        <f t="shared" si="88"/>
        <v>0</v>
      </c>
      <c r="BO98" t="str">
        <f t="shared" si="89"/>
        <v/>
      </c>
      <c r="BP98" t="str">
        <f t="shared" si="90"/>
        <v/>
      </c>
      <c r="BQ98" t="str">
        <f t="shared" si="91"/>
        <v/>
      </c>
      <c r="BR98" t="str">
        <f t="shared" si="92"/>
        <v/>
      </c>
      <c r="BS98">
        <f t="shared" si="93"/>
        <v>0</v>
      </c>
      <c r="CG98" t="str">
        <f>IF(AND(Bizonylat!V98=0,Bizonylat!AG98=0),Bizonylat!AU98,"")</f>
        <v/>
      </c>
    </row>
    <row r="99" spans="1:85">
      <c r="A99" s="23" t="str">
        <f t="shared" si="94"/>
        <v/>
      </c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T99" t="str">
        <f t="shared" si="51"/>
        <v>vége</v>
      </c>
      <c r="W99">
        <f t="shared" si="52"/>
        <v>1</v>
      </c>
      <c r="X99">
        <f t="shared" si="53"/>
        <v>1</v>
      </c>
      <c r="Y99">
        <f t="shared" si="54"/>
        <v>1</v>
      </c>
      <c r="Z99">
        <f t="shared" si="55"/>
        <v>1</v>
      </c>
      <c r="AA99">
        <f t="shared" si="56"/>
        <v>1</v>
      </c>
      <c r="AB99">
        <f t="shared" si="57"/>
        <v>1</v>
      </c>
      <c r="AC99">
        <f t="shared" si="58"/>
        <v>1</v>
      </c>
      <c r="AD99">
        <f t="shared" si="59"/>
        <v>1</v>
      </c>
      <c r="AE99">
        <f t="shared" si="60"/>
        <v>1</v>
      </c>
      <c r="AF99">
        <f t="shared" si="61"/>
        <v>1</v>
      </c>
      <c r="AG99">
        <f t="shared" si="62"/>
        <v>1</v>
      </c>
      <c r="AH99">
        <f t="shared" si="63"/>
        <v>1</v>
      </c>
      <c r="AI99">
        <f t="shared" si="64"/>
        <v>1</v>
      </c>
      <c r="AJ99">
        <f t="shared" si="65"/>
        <v>1</v>
      </c>
      <c r="AK99">
        <f t="shared" si="66"/>
        <v>1</v>
      </c>
      <c r="AL99">
        <f t="shared" si="67"/>
        <v>1</v>
      </c>
      <c r="AM99">
        <f t="shared" si="68"/>
        <v>0</v>
      </c>
      <c r="AO99" t="str">
        <f t="shared" si="69"/>
        <v>;;;;;0;;0;0;0;;;;;;;</v>
      </c>
      <c r="AP99">
        <f t="shared" si="70"/>
        <v>1</v>
      </c>
      <c r="AQ99" t="str">
        <f t="shared" si="71"/>
        <v/>
      </c>
      <c r="AS99">
        <f t="shared" si="72"/>
        <v>0</v>
      </c>
      <c r="AT99">
        <f t="shared" si="73"/>
        <v>0</v>
      </c>
      <c r="AU99">
        <f t="shared" si="74"/>
        <v>0</v>
      </c>
      <c r="AV99">
        <f t="shared" si="75"/>
        <v>0</v>
      </c>
      <c r="AW99">
        <f t="shared" si="76"/>
        <v>0</v>
      </c>
      <c r="AX99">
        <f t="shared" si="77"/>
        <v>0</v>
      </c>
      <c r="AY99">
        <f t="shared" si="78"/>
        <v>0</v>
      </c>
      <c r="AZ99">
        <f t="shared" si="79"/>
        <v>0</v>
      </c>
      <c r="BC99">
        <f t="shared" si="49"/>
        <v>0</v>
      </c>
      <c r="BD99" t="str">
        <f t="shared" si="80"/>
        <v/>
      </c>
      <c r="BE99" s="24" t="str">
        <f>IF(BC99=0,"",IF(BC99="Nincs kapcsolódó bizonylat",0,IF(ISERROR(VLOOKUP(BC99,Bizonylat!AU:BL,6,FALSE)),BC99,VLOOKUP(BC99,Bizonylat!AU:BL,6,FALSE))))</f>
        <v/>
      </c>
      <c r="BF99">
        <f t="shared" si="81"/>
        <v>0</v>
      </c>
      <c r="BG99">
        <f t="shared" si="82"/>
        <v>0</v>
      </c>
      <c r="BH99">
        <f t="shared" si="83"/>
        <v>0</v>
      </c>
      <c r="BI99">
        <f t="shared" si="50"/>
        <v>0</v>
      </c>
      <c r="BJ99">
        <f t="shared" si="84"/>
        <v>0</v>
      </c>
      <c r="BK99">
        <f t="shared" si="85"/>
        <v>0</v>
      </c>
      <c r="BL99">
        <f t="shared" si="86"/>
        <v>0</v>
      </c>
      <c r="BM99">
        <f t="shared" si="87"/>
        <v>0</v>
      </c>
      <c r="BN99">
        <f t="shared" si="88"/>
        <v>0</v>
      </c>
      <c r="BO99" t="str">
        <f t="shared" si="89"/>
        <v/>
      </c>
      <c r="BP99" t="str">
        <f t="shared" si="90"/>
        <v/>
      </c>
      <c r="BQ99" t="str">
        <f t="shared" si="91"/>
        <v/>
      </c>
      <c r="BR99" t="str">
        <f t="shared" si="92"/>
        <v/>
      </c>
      <c r="BS99">
        <f t="shared" si="93"/>
        <v>0</v>
      </c>
      <c r="CG99" t="str">
        <f>IF(AND(Bizonylat!V99=0,Bizonylat!AG99=0),Bizonylat!AU99,"")</f>
        <v/>
      </c>
    </row>
    <row r="100" spans="1:85">
      <c r="A100" s="23" t="str">
        <f t="shared" si="94"/>
        <v/>
      </c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T100" t="str">
        <f t="shared" si="51"/>
        <v>vége</v>
      </c>
      <c r="W100">
        <f t="shared" si="52"/>
        <v>1</v>
      </c>
      <c r="X100">
        <f t="shared" si="53"/>
        <v>1</v>
      </c>
      <c r="Y100">
        <f t="shared" si="54"/>
        <v>1</v>
      </c>
      <c r="Z100">
        <f t="shared" si="55"/>
        <v>1</v>
      </c>
      <c r="AA100">
        <f t="shared" si="56"/>
        <v>1</v>
      </c>
      <c r="AB100">
        <f t="shared" si="57"/>
        <v>1</v>
      </c>
      <c r="AC100">
        <f t="shared" si="58"/>
        <v>1</v>
      </c>
      <c r="AD100">
        <f t="shared" si="59"/>
        <v>1</v>
      </c>
      <c r="AE100">
        <f t="shared" si="60"/>
        <v>1</v>
      </c>
      <c r="AF100">
        <f t="shared" si="61"/>
        <v>1</v>
      </c>
      <c r="AG100">
        <f t="shared" si="62"/>
        <v>1</v>
      </c>
      <c r="AH100">
        <f t="shared" si="63"/>
        <v>1</v>
      </c>
      <c r="AI100">
        <f t="shared" si="64"/>
        <v>1</v>
      </c>
      <c r="AJ100">
        <f t="shared" si="65"/>
        <v>1</v>
      </c>
      <c r="AK100">
        <f t="shared" si="66"/>
        <v>1</v>
      </c>
      <c r="AL100">
        <f t="shared" si="67"/>
        <v>1</v>
      </c>
      <c r="AM100">
        <f t="shared" si="68"/>
        <v>0</v>
      </c>
      <c r="AO100" t="str">
        <f t="shared" si="69"/>
        <v>;;;;;0;;0;0;0;;;;;;;</v>
      </c>
      <c r="AP100">
        <f t="shared" si="70"/>
        <v>1</v>
      </c>
      <c r="AQ100" t="str">
        <f t="shared" si="71"/>
        <v/>
      </c>
      <c r="AS100">
        <f t="shared" si="72"/>
        <v>0</v>
      </c>
      <c r="AT100">
        <f t="shared" si="73"/>
        <v>0</v>
      </c>
      <c r="AU100">
        <f t="shared" si="74"/>
        <v>0</v>
      </c>
      <c r="AV100">
        <f t="shared" si="75"/>
        <v>0</v>
      </c>
      <c r="AW100">
        <f t="shared" si="76"/>
        <v>0</v>
      </c>
      <c r="AX100">
        <f t="shared" si="77"/>
        <v>0</v>
      </c>
      <c r="AY100">
        <f t="shared" si="78"/>
        <v>0</v>
      </c>
      <c r="AZ100">
        <f t="shared" si="79"/>
        <v>0</v>
      </c>
      <c r="BC100">
        <f t="shared" si="49"/>
        <v>0</v>
      </c>
      <c r="BD100" t="str">
        <f t="shared" si="80"/>
        <v/>
      </c>
      <c r="BE100" s="24" t="str">
        <f>IF(BC100=0,"",IF(BC100="Nincs kapcsolódó bizonylat",0,IF(ISERROR(VLOOKUP(BC100,Bizonylat!AU:BL,6,FALSE)),BC100,VLOOKUP(BC100,Bizonylat!AU:BL,6,FALSE))))</f>
        <v/>
      </c>
      <c r="BF100">
        <f t="shared" si="81"/>
        <v>0</v>
      </c>
      <c r="BG100">
        <f t="shared" si="82"/>
        <v>0</v>
      </c>
      <c r="BH100">
        <f t="shared" si="83"/>
        <v>0</v>
      </c>
      <c r="BI100">
        <f t="shared" si="50"/>
        <v>0</v>
      </c>
      <c r="BJ100">
        <f t="shared" si="84"/>
        <v>0</v>
      </c>
      <c r="BK100">
        <f t="shared" si="85"/>
        <v>0</v>
      </c>
      <c r="BL100">
        <f t="shared" si="86"/>
        <v>0</v>
      </c>
      <c r="BM100">
        <f t="shared" si="87"/>
        <v>0</v>
      </c>
      <c r="BN100">
        <f t="shared" si="88"/>
        <v>0</v>
      </c>
      <c r="BO100" t="str">
        <f t="shared" si="89"/>
        <v/>
      </c>
      <c r="BP100" t="str">
        <f t="shared" si="90"/>
        <v/>
      </c>
      <c r="BQ100" t="str">
        <f t="shared" si="91"/>
        <v/>
      </c>
      <c r="BR100" t="str">
        <f t="shared" si="92"/>
        <v/>
      </c>
      <c r="BS100">
        <f t="shared" si="93"/>
        <v>0</v>
      </c>
      <c r="CG100" t="str">
        <f>IF(AND(Bizonylat!V100=0,Bizonylat!AG100=0),Bizonylat!AU100,"")</f>
        <v/>
      </c>
    </row>
    <row r="101" spans="1:85">
      <c r="A101" s="23" t="str">
        <f t="shared" si="94"/>
        <v/>
      </c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T101" t="str">
        <f t="shared" si="51"/>
        <v>vége</v>
      </c>
      <c r="W101">
        <f t="shared" si="52"/>
        <v>1</v>
      </c>
      <c r="X101">
        <f t="shared" si="53"/>
        <v>1</v>
      </c>
      <c r="Y101">
        <f t="shared" si="54"/>
        <v>1</v>
      </c>
      <c r="Z101">
        <f t="shared" si="55"/>
        <v>1</v>
      </c>
      <c r="AA101">
        <f t="shared" si="56"/>
        <v>1</v>
      </c>
      <c r="AB101">
        <f t="shared" si="57"/>
        <v>1</v>
      </c>
      <c r="AC101">
        <f t="shared" si="58"/>
        <v>1</v>
      </c>
      <c r="AD101">
        <f t="shared" si="59"/>
        <v>1</v>
      </c>
      <c r="AE101">
        <f t="shared" si="60"/>
        <v>1</v>
      </c>
      <c r="AF101">
        <f t="shared" si="61"/>
        <v>1</v>
      </c>
      <c r="AG101">
        <f t="shared" si="62"/>
        <v>1</v>
      </c>
      <c r="AH101">
        <f t="shared" si="63"/>
        <v>1</v>
      </c>
      <c r="AI101">
        <f t="shared" si="64"/>
        <v>1</v>
      </c>
      <c r="AJ101">
        <f t="shared" si="65"/>
        <v>1</v>
      </c>
      <c r="AK101">
        <f t="shared" si="66"/>
        <v>1</v>
      </c>
      <c r="AL101">
        <f t="shared" si="67"/>
        <v>1</v>
      </c>
      <c r="AM101">
        <f t="shared" si="68"/>
        <v>0</v>
      </c>
      <c r="AO101" t="str">
        <f t="shared" si="69"/>
        <v>;;;;;0;;0;0;0;;;;;;;</v>
      </c>
      <c r="AP101">
        <f t="shared" si="70"/>
        <v>1</v>
      </c>
      <c r="AQ101" t="str">
        <f t="shared" si="71"/>
        <v/>
      </c>
      <c r="AS101">
        <f t="shared" si="72"/>
        <v>0</v>
      </c>
      <c r="AT101">
        <f t="shared" si="73"/>
        <v>0</v>
      </c>
      <c r="AU101">
        <f t="shared" si="74"/>
        <v>0</v>
      </c>
      <c r="AV101">
        <f t="shared" si="75"/>
        <v>0</v>
      </c>
      <c r="AW101">
        <f t="shared" si="76"/>
        <v>0</v>
      </c>
      <c r="AX101">
        <f t="shared" si="77"/>
        <v>0</v>
      </c>
      <c r="AY101">
        <f t="shared" si="78"/>
        <v>0</v>
      </c>
      <c r="AZ101">
        <f t="shared" si="79"/>
        <v>0</v>
      </c>
      <c r="BC101">
        <f t="shared" si="49"/>
        <v>0</v>
      </c>
      <c r="BD101" t="str">
        <f t="shared" si="80"/>
        <v/>
      </c>
      <c r="BE101" s="24" t="str">
        <f>IF(BC101=0,"",IF(BC101="Nincs kapcsolódó bizonylat",0,IF(ISERROR(VLOOKUP(BC101,Bizonylat!AU:BL,6,FALSE)),BC101,VLOOKUP(BC101,Bizonylat!AU:BL,6,FALSE))))</f>
        <v/>
      </c>
      <c r="BF101">
        <f t="shared" si="81"/>
        <v>0</v>
      </c>
      <c r="BG101">
        <f t="shared" si="82"/>
        <v>0</v>
      </c>
      <c r="BH101">
        <f t="shared" si="83"/>
        <v>0</v>
      </c>
      <c r="BI101">
        <f t="shared" si="50"/>
        <v>0</v>
      </c>
      <c r="BJ101">
        <f t="shared" si="84"/>
        <v>0</v>
      </c>
      <c r="BK101">
        <f t="shared" si="85"/>
        <v>0</v>
      </c>
      <c r="BL101">
        <f t="shared" si="86"/>
        <v>0</v>
      </c>
      <c r="BM101">
        <f t="shared" si="87"/>
        <v>0</v>
      </c>
      <c r="BN101">
        <f t="shared" si="88"/>
        <v>0</v>
      </c>
      <c r="BO101" t="str">
        <f t="shared" si="89"/>
        <v/>
      </c>
      <c r="BP101" t="str">
        <f t="shared" si="90"/>
        <v/>
      </c>
      <c r="BQ101" t="str">
        <f t="shared" si="91"/>
        <v/>
      </c>
      <c r="BR101" t="str">
        <f t="shared" si="92"/>
        <v/>
      </c>
      <c r="BS101">
        <f t="shared" si="93"/>
        <v>0</v>
      </c>
      <c r="CG101" t="str">
        <f>IF(AND(Bizonylat!V101=0,Bizonylat!AG101=0),Bizonylat!AU101,"")</f>
        <v/>
      </c>
    </row>
    <row r="102" spans="1:85">
      <c r="A102" s="23" t="str">
        <f t="shared" si="94"/>
        <v/>
      </c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T102" t="str">
        <f t="shared" si="51"/>
        <v>vége</v>
      </c>
      <c r="W102">
        <f t="shared" si="52"/>
        <v>1</v>
      </c>
      <c r="X102">
        <f t="shared" si="53"/>
        <v>1</v>
      </c>
      <c r="Y102">
        <f t="shared" si="54"/>
        <v>1</v>
      </c>
      <c r="Z102">
        <f t="shared" si="55"/>
        <v>1</v>
      </c>
      <c r="AA102">
        <f t="shared" si="56"/>
        <v>1</v>
      </c>
      <c r="AB102">
        <f t="shared" si="57"/>
        <v>1</v>
      </c>
      <c r="AC102">
        <f t="shared" si="58"/>
        <v>1</v>
      </c>
      <c r="AD102">
        <f t="shared" si="59"/>
        <v>1</v>
      </c>
      <c r="AE102">
        <f t="shared" si="60"/>
        <v>1</v>
      </c>
      <c r="AF102">
        <f t="shared" si="61"/>
        <v>1</v>
      </c>
      <c r="AG102">
        <f t="shared" si="62"/>
        <v>1</v>
      </c>
      <c r="AH102">
        <f t="shared" si="63"/>
        <v>1</v>
      </c>
      <c r="AI102">
        <f t="shared" si="64"/>
        <v>1</v>
      </c>
      <c r="AJ102">
        <f t="shared" si="65"/>
        <v>1</v>
      </c>
      <c r="AK102">
        <f t="shared" si="66"/>
        <v>1</v>
      </c>
      <c r="AL102">
        <f t="shared" si="67"/>
        <v>1</v>
      </c>
      <c r="AM102">
        <f t="shared" si="68"/>
        <v>0</v>
      </c>
      <c r="AO102" t="str">
        <f t="shared" si="69"/>
        <v>;;;;;0;;0;0;0;;;;;;;</v>
      </c>
      <c r="AP102">
        <f t="shared" si="70"/>
        <v>1</v>
      </c>
      <c r="AQ102" t="str">
        <f t="shared" si="71"/>
        <v/>
      </c>
      <c r="AS102">
        <f t="shared" si="72"/>
        <v>0</v>
      </c>
      <c r="AT102">
        <f t="shared" si="73"/>
        <v>0</v>
      </c>
      <c r="AU102">
        <f t="shared" si="74"/>
        <v>0</v>
      </c>
      <c r="AV102">
        <f t="shared" si="75"/>
        <v>0</v>
      </c>
      <c r="AW102">
        <f t="shared" si="76"/>
        <v>0</v>
      </c>
      <c r="AX102">
        <f t="shared" si="77"/>
        <v>0</v>
      </c>
      <c r="AY102">
        <f t="shared" si="78"/>
        <v>0</v>
      </c>
      <c r="AZ102">
        <f t="shared" si="79"/>
        <v>0</v>
      </c>
      <c r="BC102">
        <f t="shared" si="49"/>
        <v>0</v>
      </c>
      <c r="BD102" t="str">
        <f t="shared" si="80"/>
        <v/>
      </c>
      <c r="BE102" s="24" t="str">
        <f>IF(BC102=0,"",IF(BC102="Nincs kapcsolódó bizonylat",0,IF(ISERROR(VLOOKUP(BC102,Bizonylat!AU:BL,6,FALSE)),BC102,VLOOKUP(BC102,Bizonylat!AU:BL,6,FALSE))))</f>
        <v/>
      </c>
      <c r="BF102">
        <f t="shared" si="81"/>
        <v>0</v>
      </c>
      <c r="BG102">
        <f t="shared" si="82"/>
        <v>0</v>
      </c>
      <c r="BH102">
        <f t="shared" si="83"/>
        <v>0</v>
      </c>
      <c r="BI102">
        <f t="shared" si="50"/>
        <v>0</v>
      </c>
      <c r="BJ102">
        <f t="shared" si="84"/>
        <v>0</v>
      </c>
      <c r="BK102">
        <f t="shared" si="85"/>
        <v>0</v>
      </c>
      <c r="BL102">
        <f t="shared" si="86"/>
        <v>0</v>
      </c>
      <c r="BM102">
        <f t="shared" si="87"/>
        <v>0</v>
      </c>
      <c r="BN102">
        <f t="shared" si="88"/>
        <v>0</v>
      </c>
      <c r="BO102" t="str">
        <f t="shared" si="89"/>
        <v/>
      </c>
      <c r="BP102" t="str">
        <f t="shared" si="90"/>
        <v/>
      </c>
      <c r="BQ102" t="str">
        <f t="shared" si="91"/>
        <v/>
      </c>
      <c r="BR102" t="str">
        <f t="shared" si="92"/>
        <v/>
      </c>
      <c r="BS102">
        <f t="shared" si="93"/>
        <v>0</v>
      </c>
      <c r="CG102" t="str">
        <f>IF(AND(Bizonylat!V102=0,Bizonylat!AG102=0),Bizonylat!AU102,"")</f>
        <v/>
      </c>
    </row>
    <row r="103" spans="1:85">
      <c r="A103" s="23" t="str">
        <f t="shared" si="94"/>
        <v/>
      </c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T103" t="str">
        <f t="shared" si="51"/>
        <v>vége</v>
      </c>
      <c r="W103">
        <f t="shared" si="52"/>
        <v>1</v>
      </c>
      <c r="X103">
        <f t="shared" si="53"/>
        <v>1</v>
      </c>
      <c r="Y103">
        <f t="shared" si="54"/>
        <v>1</v>
      </c>
      <c r="Z103">
        <f t="shared" si="55"/>
        <v>1</v>
      </c>
      <c r="AA103">
        <f t="shared" si="56"/>
        <v>1</v>
      </c>
      <c r="AB103">
        <f t="shared" si="57"/>
        <v>1</v>
      </c>
      <c r="AC103">
        <f t="shared" si="58"/>
        <v>1</v>
      </c>
      <c r="AD103">
        <f t="shared" si="59"/>
        <v>1</v>
      </c>
      <c r="AE103">
        <f t="shared" si="60"/>
        <v>1</v>
      </c>
      <c r="AF103">
        <f t="shared" si="61"/>
        <v>1</v>
      </c>
      <c r="AG103">
        <f t="shared" si="62"/>
        <v>1</v>
      </c>
      <c r="AH103">
        <f t="shared" si="63"/>
        <v>1</v>
      </c>
      <c r="AI103">
        <f t="shared" si="64"/>
        <v>1</v>
      </c>
      <c r="AJ103">
        <f t="shared" si="65"/>
        <v>1</v>
      </c>
      <c r="AK103">
        <f t="shared" si="66"/>
        <v>1</v>
      </c>
      <c r="AL103">
        <f t="shared" si="67"/>
        <v>1</v>
      </c>
      <c r="AM103">
        <f t="shared" si="68"/>
        <v>0</v>
      </c>
      <c r="AO103" t="str">
        <f t="shared" si="69"/>
        <v>;;;;;0;;0;0;0;;;;;;;</v>
      </c>
      <c r="AP103">
        <f t="shared" si="70"/>
        <v>1</v>
      </c>
      <c r="AQ103" t="str">
        <f t="shared" si="71"/>
        <v/>
      </c>
      <c r="AS103">
        <f t="shared" si="72"/>
        <v>0</v>
      </c>
      <c r="AT103">
        <f t="shared" si="73"/>
        <v>0</v>
      </c>
      <c r="AU103">
        <f t="shared" si="74"/>
        <v>0</v>
      </c>
      <c r="AV103">
        <f t="shared" si="75"/>
        <v>0</v>
      </c>
      <c r="AW103">
        <f t="shared" si="76"/>
        <v>0</v>
      </c>
      <c r="AX103">
        <f t="shared" si="77"/>
        <v>0</v>
      </c>
      <c r="AY103">
        <f t="shared" si="78"/>
        <v>0</v>
      </c>
      <c r="AZ103">
        <f t="shared" si="79"/>
        <v>0</v>
      </c>
      <c r="BC103">
        <f t="shared" si="49"/>
        <v>0</v>
      </c>
      <c r="BD103" t="str">
        <f t="shared" si="80"/>
        <v/>
      </c>
      <c r="BE103" s="24" t="str">
        <f>IF(BC103=0,"",IF(BC103="Nincs kapcsolódó bizonylat",0,IF(ISERROR(VLOOKUP(BC103,Bizonylat!AU:BL,6,FALSE)),BC103,VLOOKUP(BC103,Bizonylat!AU:BL,6,FALSE))))</f>
        <v/>
      </c>
      <c r="BF103">
        <f t="shared" si="81"/>
        <v>0</v>
      </c>
      <c r="BG103">
        <f t="shared" si="82"/>
        <v>0</v>
      </c>
      <c r="BH103">
        <f t="shared" si="83"/>
        <v>0</v>
      </c>
      <c r="BI103">
        <f t="shared" si="50"/>
        <v>0</v>
      </c>
      <c r="BJ103">
        <f t="shared" si="84"/>
        <v>0</v>
      </c>
      <c r="BK103">
        <f t="shared" si="85"/>
        <v>0</v>
      </c>
      <c r="BL103">
        <f t="shared" si="86"/>
        <v>0</v>
      </c>
      <c r="BM103">
        <f t="shared" si="87"/>
        <v>0</v>
      </c>
      <c r="BN103">
        <f t="shared" si="88"/>
        <v>0</v>
      </c>
      <c r="BO103" t="str">
        <f t="shared" si="89"/>
        <v/>
      </c>
      <c r="BP103" t="str">
        <f t="shared" si="90"/>
        <v/>
      </c>
      <c r="BQ103" t="str">
        <f t="shared" si="91"/>
        <v/>
      </c>
      <c r="BR103" t="str">
        <f t="shared" si="92"/>
        <v/>
      </c>
      <c r="BS103">
        <f t="shared" si="93"/>
        <v>0</v>
      </c>
      <c r="CG103" t="str">
        <f>IF(AND(Bizonylat!V103=0,Bizonylat!AG103=0),Bizonylat!AU103,"")</f>
        <v/>
      </c>
    </row>
    <row r="104" spans="1:85">
      <c r="A104" s="23" t="str">
        <f t="shared" si="94"/>
        <v/>
      </c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T104" t="str">
        <f t="shared" si="51"/>
        <v>vége</v>
      </c>
      <c r="W104">
        <f t="shared" si="52"/>
        <v>1</v>
      </c>
      <c r="X104">
        <f t="shared" si="53"/>
        <v>1</v>
      </c>
      <c r="Y104">
        <f t="shared" si="54"/>
        <v>1</v>
      </c>
      <c r="Z104">
        <f t="shared" si="55"/>
        <v>1</v>
      </c>
      <c r="AA104">
        <f t="shared" si="56"/>
        <v>1</v>
      </c>
      <c r="AB104">
        <f t="shared" si="57"/>
        <v>1</v>
      </c>
      <c r="AC104">
        <f t="shared" si="58"/>
        <v>1</v>
      </c>
      <c r="AD104">
        <f t="shared" si="59"/>
        <v>1</v>
      </c>
      <c r="AE104">
        <f t="shared" si="60"/>
        <v>1</v>
      </c>
      <c r="AF104">
        <f t="shared" si="61"/>
        <v>1</v>
      </c>
      <c r="AG104">
        <f t="shared" si="62"/>
        <v>1</v>
      </c>
      <c r="AH104">
        <f t="shared" si="63"/>
        <v>1</v>
      </c>
      <c r="AI104">
        <f t="shared" si="64"/>
        <v>1</v>
      </c>
      <c r="AJ104">
        <f t="shared" si="65"/>
        <v>1</v>
      </c>
      <c r="AK104">
        <f t="shared" si="66"/>
        <v>1</v>
      </c>
      <c r="AL104">
        <f t="shared" si="67"/>
        <v>1</v>
      </c>
      <c r="AM104">
        <f t="shared" si="68"/>
        <v>0</v>
      </c>
      <c r="AO104" t="str">
        <f t="shared" si="69"/>
        <v>;;;;;0;;0;0;0;;;;;;;</v>
      </c>
      <c r="AP104">
        <f t="shared" si="70"/>
        <v>1</v>
      </c>
      <c r="AQ104" t="str">
        <f t="shared" si="71"/>
        <v/>
      </c>
      <c r="AS104">
        <f t="shared" si="72"/>
        <v>0</v>
      </c>
      <c r="AT104">
        <f t="shared" si="73"/>
        <v>0</v>
      </c>
      <c r="AU104">
        <f t="shared" si="74"/>
        <v>0</v>
      </c>
      <c r="AV104">
        <f t="shared" si="75"/>
        <v>0</v>
      </c>
      <c r="AW104">
        <f t="shared" si="76"/>
        <v>0</v>
      </c>
      <c r="AX104">
        <f t="shared" si="77"/>
        <v>0</v>
      </c>
      <c r="AY104">
        <f t="shared" si="78"/>
        <v>0</v>
      </c>
      <c r="AZ104">
        <f t="shared" si="79"/>
        <v>0</v>
      </c>
      <c r="BC104">
        <f t="shared" si="49"/>
        <v>0</v>
      </c>
      <c r="BD104" t="str">
        <f t="shared" si="80"/>
        <v/>
      </c>
      <c r="BE104" s="24" t="str">
        <f>IF(BC104=0,"",IF(BC104="Nincs kapcsolódó bizonylat",0,IF(ISERROR(VLOOKUP(BC104,Bizonylat!AU:BL,6,FALSE)),BC104,VLOOKUP(BC104,Bizonylat!AU:BL,6,FALSE))))</f>
        <v/>
      </c>
      <c r="BF104">
        <f t="shared" si="81"/>
        <v>0</v>
      </c>
      <c r="BG104">
        <f t="shared" si="82"/>
        <v>0</v>
      </c>
      <c r="BH104">
        <f t="shared" si="83"/>
        <v>0</v>
      </c>
      <c r="BI104">
        <f t="shared" si="50"/>
        <v>0</v>
      </c>
      <c r="BJ104">
        <f t="shared" si="84"/>
        <v>0</v>
      </c>
      <c r="BK104">
        <f t="shared" si="85"/>
        <v>0</v>
      </c>
      <c r="BL104">
        <f t="shared" si="86"/>
        <v>0</v>
      </c>
      <c r="BM104">
        <f t="shared" si="87"/>
        <v>0</v>
      </c>
      <c r="BN104">
        <f t="shared" si="88"/>
        <v>0</v>
      </c>
      <c r="BO104" t="str">
        <f t="shared" si="89"/>
        <v/>
      </c>
      <c r="BP104" t="str">
        <f t="shared" si="90"/>
        <v/>
      </c>
      <c r="BQ104" t="str">
        <f t="shared" si="91"/>
        <v/>
      </c>
      <c r="BR104" t="str">
        <f t="shared" si="92"/>
        <v/>
      </c>
      <c r="BS104">
        <f t="shared" si="93"/>
        <v>0</v>
      </c>
      <c r="CG104" t="str">
        <f>IF(AND(Bizonylat!V104=0,Bizonylat!AG104=0),Bizonylat!AU104,"")</f>
        <v/>
      </c>
    </row>
    <row r="105" spans="1:85">
      <c r="A105" s="23" t="str">
        <f t="shared" si="94"/>
        <v/>
      </c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T105" t="str">
        <f t="shared" si="51"/>
        <v>vége</v>
      </c>
      <c r="W105">
        <f t="shared" si="52"/>
        <v>1</v>
      </c>
      <c r="X105">
        <f t="shared" si="53"/>
        <v>1</v>
      </c>
      <c r="Y105">
        <f t="shared" si="54"/>
        <v>1</v>
      </c>
      <c r="Z105">
        <f t="shared" si="55"/>
        <v>1</v>
      </c>
      <c r="AA105">
        <f t="shared" si="56"/>
        <v>1</v>
      </c>
      <c r="AB105">
        <f t="shared" si="57"/>
        <v>1</v>
      </c>
      <c r="AC105">
        <f t="shared" si="58"/>
        <v>1</v>
      </c>
      <c r="AD105">
        <f t="shared" si="59"/>
        <v>1</v>
      </c>
      <c r="AE105">
        <f t="shared" si="60"/>
        <v>1</v>
      </c>
      <c r="AF105">
        <f t="shared" si="61"/>
        <v>1</v>
      </c>
      <c r="AG105">
        <f t="shared" si="62"/>
        <v>1</v>
      </c>
      <c r="AH105">
        <f t="shared" si="63"/>
        <v>1</v>
      </c>
      <c r="AI105">
        <f t="shared" si="64"/>
        <v>1</v>
      </c>
      <c r="AJ105">
        <f t="shared" si="65"/>
        <v>1</v>
      </c>
      <c r="AK105">
        <f t="shared" si="66"/>
        <v>1</v>
      </c>
      <c r="AL105">
        <f t="shared" si="67"/>
        <v>1</v>
      </c>
      <c r="AM105">
        <f t="shared" si="68"/>
        <v>0</v>
      </c>
      <c r="AO105" t="str">
        <f t="shared" si="69"/>
        <v>;;;;;0;;0;0;0;;;;;;;</v>
      </c>
      <c r="AP105">
        <f t="shared" si="70"/>
        <v>1</v>
      </c>
      <c r="AQ105" t="str">
        <f t="shared" si="71"/>
        <v/>
      </c>
      <c r="AS105">
        <f t="shared" si="72"/>
        <v>0</v>
      </c>
      <c r="AT105">
        <f t="shared" si="73"/>
        <v>0</v>
      </c>
      <c r="AU105">
        <f t="shared" si="74"/>
        <v>0</v>
      </c>
      <c r="AV105">
        <f t="shared" si="75"/>
        <v>0</v>
      </c>
      <c r="AW105">
        <f t="shared" si="76"/>
        <v>0</v>
      </c>
      <c r="AX105">
        <f t="shared" si="77"/>
        <v>0</v>
      </c>
      <c r="AY105">
        <f t="shared" si="78"/>
        <v>0</v>
      </c>
      <c r="AZ105">
        <f t="shared" si="79"/>
        <v>0</v>
      </c>
      <c r="BC105">
        <f t="shared" si="49"/>
        <v>0</v>
      </c>
      <c r="BD105" t="str">
        <f t="shared" si="80"/>
        <v/>
      </c>
      <c r="BE105" s="24" t="str">
        <f>IF(BC105=0,"",IF(BC105="Nincs kapcsolódó bizonylat",0,IF(ISERROR(VLOOKUP(BC105,Bizonylat!AU:BL,6,FALSE)),BC105,VLOOKUP(BC105,Bizonylat!AU:BL,6,FALSE))))</f>
        <v/>
      </c>
      <c r="BF105">
        <f t="shared" si="81"/>
        <v>0</v>
      </c>
      <c r="BG105">
        <f t="shared" si="82"/>
        <v>0</v>
      </c>
      <c r="BH105">
        <f t="shared" si="83"/>
        <v>0</v>
      </c>
      <c r="BI105">
        <f t="shared" si="50"/>
        <v>0</v>
      </c>
      <c r="BJ105">
        <f t="shared" si="84"/>
        <v>0</v>
      </c>
      <c r="BK105">
        <f t="shared" si="85"/>
        <v>0</v>
      </c>
      <c r="BL105">
        <f t="shared" si="86"/>
        <v>0</v>
      </c>
      <c r="BM105">
        <f t="shared" si="87"/>
        <v>0</v>
      </c>
      <c r="BN105">
        <f t="shared" si="88"/>
        <v>0</v>
      </c>
      <c r="BO105" t="str">
        <f t="shared" si="89"/>
        <v/>
      </c>
      <c r="BP105" t="str">
        <f t="shared" si="90"/>
        <v/>
      </c>
      <c r="BQ105" t="str">
        <f t="shared" si="91"/>
        <v/>
      </c>
      <c r="BR105" t="str">
        <f t="shared" si="92"/>
        <v/>
      </c>
      <c r="BS105">
        <f t="shared" si="93"/>
        <v>0</v>
      </c>
      <c r="CG105" t="str">
        <f>IF(AND(Bizonylat!V105=0,Bizonylat!AG105=0),Bizonylat!AU105,"")</f>
        <v/>
      </c>
    </row>
    <row r="106" spans="1:85">
      <c r="A106" s="23" t="str">
        <f t="shared" si="94"/>
        <v/>
      </c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T106" t="str">
        <f t="shared" si="51"/>
        <v>vége</v>
      </c>
      <c r="W106">
        <f t="shared" si="52"/>
        <v>1</v>
      </c>
      <c r="X106">
        <f t="shared" si="53"/>
        <v>1</v>
      </c>
      <c r="Y106">
        <f t="shared" si="54"/>
        <v>1</v>
      </c>
      <c r="Z106">
        <f t="shared" si="55"/>
        <v>1</v>
      </c>
      <c r="AA106">
        <f t="shared" si="56"/>
        <v>1</v>
      </c>
      <c r="AB106">
        <f t="shared" si="57"/>
        <v>1</v>
      </c>
      <c r="AC106">
        <f t="shared" si="58"/>
        <v>1</v>
      </c>
      <c r="AD106">
        <f t="shared" si="59"/>
        <v>1</v>
      </c>
      <c r="AE106">
        <f t="shared" si="60"/>
        <v>1</v>
      </c>
      <c r="AF106">
        <f t="shared" si="61"/>
        <v>1</v>
      </c>
      <c r="AG106">
        <f t="shared" si="62"/>
        <v>1</v>
      </c>
      <c r="AH106">
        <f t="shared" si="63"/>
        <v>1</v>
      </c>
      <c r="AI106">
        <f t="shared" si="64"/>
        <v>1</v>
      </c>
      <c r="AJ106">
        <f t="shared" si="65"/>
        <v>1</v>
      </c>
      <c r="AK106">
        <f t="shared" si="66"/>
        <v>1</v>
      </c>
      <c r="AL106">
        <f t="shared" si="67"/>
        <v>1</v>
      </c>
      <c r="AM106">
        <f t="shared" si="68"/>
        <v>0</v>
      </c>
      <c r="AO106" t="str">
        <f t="shared" si="69"/>
        <v>;;;;;0;;0;0;0;;;;;;;</v>
      </c>
      <c r="AP106">
        <f t="shared" si="70"/>
        <v>1</v>
      </c>
      <c r="AQ106" t="str">
        <f t="shared" si="71"/>
        <v/>
      </c>
      <c r="AS106">
        <f t="shared" si="72"/>
        <v>0</v>
      </c>
      <c r="AT106">
        <f t="shared" si="73"/>
        <v>0</v>
      </c>
      <c r="AU106">
        <f t="shared" si="74"/>
        <v>0</v>
      </c>
      <c r="AV106">
        <f t="shared" si="75"/>
        <v>0</v>
      </c>
      <c r="AW106">
        <f t="shared" si="76"/>
        <v>0</v>
      </c>
      <c r="AX106">
        <f t="shared" si="77"/>
        <v>0</v>
      </c>
      <c r="AY106">
        <f t="shared" si="78"/>
        <v>0</v>
      </c>
      <c r="AZ106">
        <f t="shared" si="79"/>
        <v>0</v>
      </c>
      <c r="BC106">
        <f t="shared" si="49"/>
        <v>0</v>
      </c>
      <c r="BD106" t="str">
        <f t="shared" si="80"/>
        <v/>
      </c>
      <c r="BE106" s="24" t="str">
        <f>IF(BC106=0,"",IF(BC106="Nincs kapcsolódó bizonylat",0,IF(ISERROR(VLOOKUP(BC106,Bizonylat!AU:BL,6,FALSE)),BC106,VLOOKUP(BC106,Bizonylat!AU:BL,6,FALSE))))</f>
        <v/>
      </c>
      <c r="BF106">
        <f t="shared" si="81"/>
        <v>0</v>
      </c>
      <c r="BG106">
        <f t="shared" si="82"/>
        <v>0</v>
      </c>
      <c r="BH106">
        <f t="shared" si="83"/>
        <v>0</v>
      </c>
      <c r="BI106">
        <f t="shared" si="50"/>
        <v>0</v>
      </c>
      <c r="BJ106">
        <f t="shared" si="84"/>
        <v>0</v>
      </c>
      <c r="BK106">
        <f t="shared" si="85"/>
        <v>0</v>
      </c>
      <c r="BL106">
        <f t="shared" si="86"/>
        <v>0</v>
      </c>
      <c r="BM106">
        <f t="shared" si="87"/>
        <v>0</v>
      </c>
      <c r="BN106">
        <f t="shared" si="88"/>
        <v>0</v>
      </c>
      <c r="BO106" t="str">
        <f t="shared" si="89"/>
        <v/>
      </c>
      <c r="BP106" t="str">
        <f t="shared" si="90"/>
        <v/>
      </c>
      <c r="BQ106" t="str">
        <f t="shared" si="91"/>
        <v/>
      </c>
      <c r="BR106" t="str">
        <f t="shared" si="92"/>
        <v/>
      </c>
      <c r="BS106">
        <f t="shared" si="93"/>
        <v>0</v>
      </c>
      <c r="CG106" t="str">
        <f>IF(AND(Bizonylat!V106=0,Bizonylat!AG106=0),Bizonylat!AU106,"")</f>
        <v/>
      </c>
    </row>
    <row r="107" spans="1:85">
      <c r="A107" s="23" t="str">
        <f t="shared" si="94"/>
        <v/>
      </c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T107" t="str">
        <f t="shared" si="51"/>
        <v>vége</v>
      </c>
      <c r="W107">
        <f t="shared" si="52"/>
        <v>1</v>
      </c>
      <c r="X107">
        <f t="shared" si="53"/>
        <v>1</v>
      </c>
      <c r="Y107">
        <f t="shared" si="54"/>
        <v>1</v>
      </c>
      <c r="Z107">
        <f t="shared" si="55"/>
        <v>1</v>
      </c>
      <c r="AA107">
        <f t="shared" si="56"/>
        <v>1</v>
      </c>
      <c r="AB107">
        <f t="shared" si="57"/>
        <v>1</v>
      </c>
      <c r="AC107">
        <f t="shared" si="58"/>
        <v>1</v>
      </c>
      <c r="AD107">
        <f t="shared" si="59"/>
        <v>1</v>
      </c>
      <c r="AE107">
        <f t="shared" si="60"/>
        <v>1</v>
      </c>
      <c r="AF107">
        <f t="shared" si="61"/>
        <v>1</v>
      </c>
      <c r="AG107">
        <f t="shared" si="62"/>
        <v>1</v>
      </c>
      <c r="AH107">
        <f t="shared" si="63"/>
        <v>1</v>
      </c>
      <c r="AI107">
        <f t="shared" si="64"/>
        <v>1</v>
      </c>
      <c r="AJ107">
        <f t="shared" si="65"/>
        <v>1</v>
      </c>
      <c r="AK107">
        <f t="shared" si="66"/>
        <v>1</v>
      </c>
      <c r="AL107">
        <f t="shared" si="67"/>
        <v>1</v>
      </c>
      <c r="AM107">
        <f t="shared" si="68"/>
        <v>0</v>
      </c>
      <c r="AO107" t="str">
        <f t="shared" si="69"/>
        <v>;;;;;0;;0;0;0;;;;;;;</v>
      </c>
      <c r="AP107">
        <f t="shared" si="70"/>
        <v>1</v>
      </c>
      <c r="AQ107" t="str">
        <f t="shared" si="71"/>
        <v/>
      </c>
      <c r="AS107">
        <f t="shared" si="72"/>
        <v>0</v>
      </c>
      <c r="AT107">
        <f t="shared" si="73"/>
        <v>0</v>
      </c>
      <c r="AU107">
        <f t="shared" si="74"/>
        <v>0</v>
      </c>
      <c r="AV107">
        <f t="shared" si="75"/>
        <v>0</v>
      </c>
      <c r="AW107">
        <f t="shared" si="76"/>
        <v>0</v>
      </c>
      <c r="AX107">
        <f t="shared" si="77"/>
        <v>0</v>
      </c>
      <c r="AY107">
        <f t="shared" si="78"/>
        <v>0</v>
      </c>
      <c r="AZ107">
        <f t="shared" si="79"/>
        <v>0</v>
      </c>
      <c r="BC107">
        <f t="shared" si="49"/>
        <v>0</v>
      </c>
      <c r="BD107" t="str">
        <f t="shared" si="80"/>
        <v/>
      </c>
      <c r="BE107" s="24" t="str">
        <f>IF(BC107=0,"",IF(BC107="Nincs kapcsolódó bizonylat",0,IF(ISERROR(VLOOKUP(BC107,Bizonylat!AU:BL,6,FALSE)),BC107,VLOOKUP(BC107,Bizonylat!AU:BL,6,FALSE))))</f>
        <v/>
      </c>
      <c r="BF107">
        <f t="shared" si="81"/>
        <v>0</v>
      </c>
      <c r="BG107">
        <f t="shared" si="82"/>
        <v>0</v>
      </c>
      <c r="BH107">
        <f t="shared" si="83"/>
        <v>0</v>
      </c>
      <c r="BI107">
        <f t="shared" si="50"/>
        <v>0</v>
      </c>
      <c r="BJ107">
        <f t="shared" si="84"/>
        <v>0</v>
      </c>
      <c r="BK107">
        <f t="shared" si="85"/>
        <v>0</v>
      </c>
      <c r="BL107">
        <f t="shared" si="86"/>
        <v>0</v>
      </c>
      <c r="BM107">
        <f t="shared" si="87"/>
        <v>0</v>
      </c>
      <c r="BN107">
        <f t="shared" si="88"/>
        <v>0</v>
      </c>
      <c r="BO107" t="str">
        <f t="shared" si="89"/>
        <v/>
      </c>
      <c r="BP107" t="str">
        <f t="shared" si="90"/>
        <v/>
      </c>
      <c r="BQ107" t="str">
        <f t="shared" si="91"/>
        <v/>
      </c>
      <c r="BR107" t="str">
        <f t="shared" si="92"/>
        <v/>
      </c>
      <c r="BS107">
        <f t="shared" si="93"/>
        <v>0</v>
      </c>
      <c r="CG107" t="str">
        <f>IF(AND(Bizonylat!V107=0,Bizonylat!AG107=0),Bizonylat!AU107,"")</f>
        <v/>
      </c>
    </row>
    <row r="108" spans="1:85">
      <c r="A108" s="23" t="str">
        <f t="shared" si="94"/>
        <v/>
      </c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T108" t="str">
        <f t="shared" si="51"/>
        <v>vége</v>
      </c>
      <c r="W108">
        <f t="shared" si="52"/>
        <v>1</v>
      </c>
      <c r="X108">
        <f t="shared" si="53"/>
        <v>1</v>
      </c>
      <c r="Y108">
        <f t="shared" si="54"/>
        <v>1</v>
      </c>
      <c r="Z108">
        <f t="shared" si="55"/>
        <v>1</v>
      </c>
      <c r="AA108">
        <f t="shared" si="56"/>
        <v>1</v>
      </c>
      <c r="AB108">
        <f t="shared" si="57"/>
        <v>1</v>
      </c>
      <c r="AC108">
        <f t="shared" si="58"/>
        <v>1</v>
      </c>
      <c r="AD108">
        <f t="shared" si="59"/>
        <v>1</v>
      </c>
      <c r="AE108">
        <f t="shared" si="60"/>
        <v>1</v>
      </c>
      <c r="AF108">
        <f t="shared" si="61"/>
        <v>1</v>
      </c>
      <c r="AG108">
        <f t="shared" si="62"/>
        <v>1</v>
      </c>
      <c r="AH108">
        <f t="shared" si="63"/>
        <v>1</v>
      </c>
      <c r="AI108">
        <f t="shared" si="64"/>
        <v>1</v>
      </c>
      <c r="AJ108">
        <f t="shared" si="65"/>
        <v>1</v>
      </c>
      <c r="AK108">
        <f t="shared" si="66"/>
        <v>1</v>
      </c>
      <c r="AL108">
        <f t="shared" si="67"/>
        <v>1</v>
      </c>
      <c r="AM108">
        <f t="shared" si="68"/>
        <v>0</v>
      </c>
      <c r="AO108" t="str">
        <f t="shared" si="69"/>
        <v>;;;;;0;;0;0;0;;;;;;;</v>
      </c>
      <c r="AP108">
        <f t="shared" si="70"/>
        <v>1</v>
      </c>
      <c r="AQ108" t="str">
        <f t="shared" si="71"/>
        <v/>
      </c>
      <c r="AS108">
        <f t="shared" si="72"/>
        <v>0</v>
      </c>
      <c r="AT108">
        <f t="shared" si="73"/>
        <v>0</v>
      </c>
      <c r="AU108">
        <f t="shared" si="74"/>
        <v>0</v>
      </c>
      <c r="AV108">
        <f t="shared" si="75"/>
        <v>0</v>
      </c>
      <c r="AW108">
        <f t="shared" si="76"/>
        <v>0</v>
      </c>
      <c r="AX108">
        <f t="shared" si="77"/>
        <v>0</v>
      </c>
      <c r="AY108">
        <f t="shared" si="78"/>
        <v>0</v>
      </c>
      <c r="AZ108">
        <f t="shared" si="79"/>
        <v>0</v>
      </c>
      <c r="BC108">
        <f t="shared" si="49"/>
        <v>0</v>
      </c>
      <c r="BD108" t="str">
        <f t="shared" si="80"/>
        <v/>
      </c>
      <c r="BE108" s="24" t="str">
        <f>IF(BC108=0,"",IF(BC108="Nincs kapcsolódó bizonylat",0,IF(ISERROR(VLOOKUP(BC108,Bizonylat!AU:BL,6,FALSE)),BC108,VLOOKUP(BC108,Bizonylat!AU:BL,6,FALSE))))</f>
        <v/>
      </c>
      <c r="BF108">
        <f t="shared" si="81"/>
        <v>0</v>
      </c>
      <c r="BG108">
        <f t="shared" si="82"/>
        <v>0</v>
      </c>
      <c r="BH108">
        <f t="shared" si="83"/>
        <v>0</v>
      </c>
      <c r="BI108">
        <f t="shared" si="50"/>
        <v>0</v>
      </c>
      <c r="BJ108">
        <f t="shared" si="84"/>
        <v>0</v>
      </c>
      <c r="BK108">
        <f t="shared" si="85"/>
        <v>0</v>
      </c>
      <c r="BL108">
        <f t="shared" si="86"/>
        <v>0</v>
      </c>
      <c r="BM108">
        <f t="shared" si="87"/>
        <v>0</v>
      </c>
      <c r="BN108">
        <f t="shared" si="88"/>
        <v>0</v>
      </c>
      <c r="BO108" t="str">
        <f t="shared" si="89"/>
        <v/>
      </c>
      <c r="BP108" t="str">
        <f t="shared" si="90"/>
        <v/>
      </c>
      <c r="BQ108" t="str">
        <f t="shared" si="91"/>
        <v/>
      </c>
      <c r="BR108" t="str">
        <f t="shared" si="92"/>
        <v/>
      </c>
      <c r="BS108">
        <f t="shared" si="93"/>
        <v>0</v>
      </c>
      <c r="CG108" t="str">
        <f>IF(AND(Bizonylat!V108=0,Bizonylat!AG108=0),Bizonylat!AU108,"")</f>
        <v/>
      </c>
    </row>
    <row r="109" spans="1:85">
      <c r="A109" s="23" t="str">
        <f t="shared" si="94"/>
        <v/>
      </c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T109" t="str">
        <f t="shared" si="51"/>
        <v>vége</v>
      </c>
      <c r="W109">
        <f t="shared" si="52"/>
        <v>1</v>
      </c>
      <c r="X109">
        <f t="shared" si="53"/>
        <v>1</v>
      </c>
      <c r="Y109">
        <f t="shared" si="54"/>
        <v>1</v>
      </c>
      <c r="Z109">
        <f t="shared" si="55"/>
        <v>1</v>
      </c>
      <c r="AA109">
        <f t="shared" si="56"/>
        <v>1</v>
      </c>
      <c r="AB109">
        <f t="shared" si="57"/>
        <v>1</v>
      </c>
      <c r="AC109">
        <f t="shared" si="58"/>
        <v>1</v>
      </c>
      <c r="AD109">
        <f t="shared" si="59"/>
        <v>1</v>
      </c>
      <c r="AE109">
        <f t="shared" si="60"/>
        <v>1</v>
      </c>
      <c r="AF109">
        <f t="shared" si="61"/>
        <v>1</v>
      </c>
      <c r="AG109">
        <f t="shared" si="62"/>
        <v>1</v>
      </c>
      <c r="AH109">
        <f t="shared" si="63"/>
        <v>1</v>
      </c>
      <c r="AI109">
        <f t="shared" si="64"/>
        <v>1</v>
      </c>
      <c r="AJ109">
        <f t="shared" si="65"/>
        <v>1</v>
      </c>
      <c r="AK109">
        <f t="shared" si="66"/>
        <v>1</v>
      </c>
      <c r="AL109">
        <f t="shared" si="67"/>
        <v>1</v>
      </c>
      <c r="AM109">
        <f t="shared" si="68"/>
        <v>0</v>
      </c>
      <c r="AO109" t="str">
        <f t="shared" si="69"/>
        <v>;;;;;0;;0;0;0;;;;;;;</v>
      </c>
      <c r="AP109">
        <f t="shared" si="70"/>
        <v>1</v>
      </c>
      <c r="AQ109" t="str">
        <f t="shared" si="71"/>
        <v/>
      </c>
      <c r="AS109">
        <f t="shared" si="72"/>
        <v>0</v>
      </c>
      <c r="AT109">
        <f t="shared" si="73"/>
        <v>0</v>
      </c>
      <c r="AU109">
        <f t="shared" si="74"/>
        <v>0</v>
      </c>
      <c r="AV109">
        <f t="shared" si="75"/>
        <v>0</v>
      </c>
      <c r="AW109">
        <f t="shared" si="76"/>
        <v>0</v>
      </c>
      <c r="AX109">
        <f t="shared" si="77"/>
        <v>0</v>
      </c>
      <c r="AY109">
        <f t="shared" si="78"/>
        <v>0</v>
      </c>
      <c r="AZ109">
        <f t="shared" si="79"/>
        <v>0</v>
      </c>
      <c r="BC109">
        <f t="shared" si="49"/>
        <v>0</v>
      </c>
      <c r="BD109" t="str">
        <f t="shared" si="80"/>
        <v/>
      </c>
      <c r="BE109" s="24" t="str">
        <f>IF(BC109=0,"",IF(BC109="Nincs kapcsolódó bizonylat",0,IF(ISERROR(VLOOKUP(BC109,Bizonylat!AU:BL,6,FALSE)),BC109,VLOOKUP(BC109,Bizonylat!AU:BL,6,FALSE))))</f>
        <v/>
      </c>
      <c r="BF109">
        <f t="shared" si="81"/>
        <v>0</v>
      </c>
      <c r="BG109">
        <f t="shared" si="82"/>
        <v>0</v>
      </c>
      <c r="BH109">
        <f t="shared" si="83"/>
        <v>0</v>
      </c>
      <c r="BI109">
        <f t="shared" si="50"/>
        <v>0</v>
      </c>
      <c r="BJ109">
        <f t="shared" si="84"/>
        <v>0</v>
      </c>
      <c r="BK109">
        <f t="shared" si="85"/>
        <v>0</v>
      </c>
      <c r="BL109">
        <f t="shared" si="86"/>
        <v>0</v>
      </c>
      <c r="BM109">
        <f t="shared" si="87"/>
        <v>0</v>
      </c>
      <c r="BN109">
        <f t="shared" si="88"/>
        <v>0</v>
      </c>
      <c r="BO109" t="str">
        <f t="shared" si="89"/>
        <v/>
      </c>
      <c r="BP109" t="str">
        <f t="shared" si="90"/>
        <v/>
      </c>
      <c r="BQ109" t="str">
        <f t="shared" si="91"/>
        <v/>
      </c>
      <c r="BR109" t="str">
        <f t="shared" si="92"/>
        <v/>
      </c>
      <c r="BS109">
        <f t="shared" si="93"/>
        <v>0</v>
      </c>
      <c r="CG109" t="str">
        <f>IF(AND(Bizonylat!V109=0,Bizonylat!AG109=0),Bizonylat!AU109,"")</f>
        <v/>
      </c>
    </row>
    <row r="110" spans="1:85">
      <c r="A110" s="23" t="str">
        <f t="shared" si="94"/>
        <v/>
      </c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T110" t="str">
        <f t="shared" si="51"/>
        <v>vége</v>
      </c>
      <c r="W110">
        <f t="shared" si="52"/>
        <v>1</v>
      </c>
      <c r="X110">
        <f t="shared" si="53"/>
        <v>1</v>
      </c>
      <c r="Y110">
        <f t="shared" si="54"/>
        <v>1</v>
      </c>
      <c r="Z110">
        <f t="shared" si="55"/>
        <v>1</v>
      </c>
      <c r="AA110">
        <f t="shared" si="56"/>
        <v>1</v>
      </c>
      <c r="AB110">
        <f t="shared" si="57"/>
        <v>1</v>
      </c>
      <c r="AC110">
        <f t="shared" si="58"/>
        <v>1</v>
      </c>
      <c r="AD110">
        <f t="shared" si="59"/>
        <v>1</v>
      </c>
      <c r="AE110">
        <f t="shared" si="60"/>
        <v>1</v>
      </c>
      <c r="AF110">
        <f t="shared" si="61"/>
        <v>1</v>
      </c>
      <c r="AG110">
        <f t="shared" si="62"/>
        <v>1</v>
      </c>
      <c r="AH110">
        <f t="shared" si="63"/>
        <v>1</v>
      </c>
      <c r="AI110">
        <f t="shared" si="64"/>
        <v>1</v>
      </c>
      <c r="AJ110">
        <f t="shared" si="65"/>
        <v>1</v>
      </c>
      <c r="AK110">
        <f t="shared" si="66"/>
        <v>1</v>
      </c>
      <c r="AL110">
        <f t="shared" si="67"/>
        <v>1</v>
      </c>
      <c r="AM110">
        <f t="shared" si="68"/>
        <v>0</v>
      </c>
      <c r="AO110" t="str">
        <f t="shared" si="69"/>
        <v>;;;;;0;;0;0;0;;;;;;;</v>
      </c>
      <c r="AP110">
        <f t="shared" si="70"/>
        <v>1</v>
      </c>
      <c r="AQ110" t="str">
        <f t="shared" si="71"/>
        <v/>
      </c>
      <c r="AS110">
        <f t="shared" si="72"/>
        <v>0</v>
      </c>
      <c r="AT110">
        <f t="shared" si="73"/>
        <v>0</v>
      </c>
      <c r="AU110">
        <f t="shared" si="74"/>
        <v>0</v>
      </c>
      <c r="AV110">
        <f t="shared" si="75"/>
        <v>0</v>
      </c>
      <c r="AW110">
        <f t="shared" si="76"/>
        <v>0</v>
      </c>
      <c r="AX110">
        <f t="shared" si="77"/>
        <v>0</v>
      </c>
      <c r="AY110">
        <f t="shared" si="78"/>
        <v>0</v>
      </c>
      <c r="AZ110">
        <f t="shared" si="79"/>
        <v>0</v>
      </c>
      <c r="BC110">
        <f t="shared" si="49"/>
        <v>0</v>
      </c>
      <c r="BD110" t="str">
        <f t="shared" si="80"/>
        <v/>
      </c>
      <c r="BE110" s="24" t="str">
        <f>IF(BC110=0,"",IF(BC110="Nincs kapcsolódó bizonylat",0,IF(ISERROR(VLOOKUP(BC110,Bizonylat!AU:BL,6,FALSE)),BC110,VLOOKUP(BC110,Bizonylat!AU:BL,6,FALSE))))</f>
        <v/>
      </c>
      <c r="BF110">
        <f t="shared" si="81"/>
        <v>0</v>
      </c>
      <c r="BG110">
        <f t="shared" si="82"/>
        <v>0</v>
      </c>
      <c r="BH110">
        <f t="shared" si="83"/>
        <v>0</v>
      </c>
      <c r="BI110">
        <f t="shared" si="50"/>
        <v>0</v>
      </c>
      <c r="BJ110">
        <f t="shared" si="84"/>
        <v>0</v>
      </c>
      <c r="BK110">
        <f t="shared" si="85"/>
        <v>0</v>
      </c>
      <c r="BL110">
        <f t="shared" si="86"/>
        <v>0</v>
      </c>
      <c r="BM110">
        <f t="shared" si="87"/>
        <v>0</v>
      </c>
      <c r="BN110">
        <f t="shared" si="88"/>
        <v>0</v>
      </c>
      <c r="BO110" t="str">
        <f t="shared" si="89"/>
        <v/>
      </c>
      <c r="BP110" t="str">
        <f t="shared" si="90"/>
        <v/>
      </c>
      <c r="BQ110" t="str">
        <f t="shared" si="91"/>
        <v/>
      </c>
      <c r="BR110" t="str">
        <f t="shared" si="92"/>
        <v/>
      </c>
      <c r="BS110">
        <f t="shared" si="93"/>
        <v>0</v>
      </c>
      <c r="CG110" t="str">
        <f>IF(AND(Bizonylat!V110=0,Bizonylat!AG110=0),Bizonylat!AU110,"")</f>
        <v/>
      </c>
    </row>
    <row r="111" spans="1:85">
      <c r="A111" s="23" t="str">
        <f t="shared" si="94"/>
        <v/>
      </c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T111" t="str">
        <f t="shared" si="51"/>
        <v>vége</v>
      </c>
      <c r="W111">
        <f t="shared" si="52"/>
        <v>1</v>
      </c>
      <c r="X111">
        <f t="shared" si="53"/>
        <v>1</v>
      </c>
      <c r="Y111">
        <f t="shared" si="54"/>
        <v>1</v>
      </c>
      <c r="Z111">
        <f t="shared" si="55"/>
        <v>1</v>
      </c>
      <c r="AA111">
        <f t="shared" si="56"/>
        <v>1</v>
      </c>
      <c r="AB111">
        <f t="shared" si="57"/>
        <v>1</v>
      </c>
      <c r="AC111">
        <f t="shared" si="58"/>
        <v>1</v>
      </c>
      <c r="AD111">
        <f t="shared" si="59"/>
        <v>1</v>
      </c>
      <c r="AE111">
        <f t="shared" si="60"/>
        <v>1</v>
      </c>
      <c r="AF111">
        <f t="shared" si="61"/>
        <v>1</v>
      </c>
      <c r="AG111">
        <f t="shared" si="62"/>
        <v>1</v>
      </c>
      <c r="AH111">
        <f t="shared" si="63"/>
        <v>1</v>
      </c>
      <c r="AI111">
        <f t="shared" si="64"/>
        <v>1</v>
      </c>
      <c r="AJ111">
        <f t="shared" si="65"/>
        <v>1</v>
      </c>
      <c r="AK111">
        <f t="shared" si="66"/>
        <v>1</v>
      </c>
      <c r="AL111">
        <f t="shared" si="67"/>
        <v>1</v>
      </c>
      <c r="AM111">
        <f t="shared" si="68"/>
        <v>0</v>
      </c>
      <c r="AO111" t="str">
        <f t="shared" si="69"/>
        <v>;;;;;0;;0;0;0;;;;;;;</v>
      </c>
      <c r="AP111">
        <f t="shared" si="70"/>
        <v>1</v>
      </c>
      <c r="AQ111" t="str">
        <f t="shared" si="71"/>
        <v/>
      </c>
      <c r="AS111">
        <f t="shared" si="72"/>
        <v>0</v>
      </c>
      <c r="AT111">
        <f t="shared" si="73"/>
        <v>0</v>
      </c>
      <c r="AU111">
        <f t="shared" si="74"/>
        <v>0</v>
      </c>
      <c r="AV111">
        <f t="shared" si="75"/>
        <v>0</v>
      </c>
      <c r="AW111">
        <f t="shared" si="76"/>
        <v>0</v>
      </c>
      <c r="AX111">
        <f t="shared" si="77"/>
        <v>0</v>
      </c>
      <c r="AY111">
        <f t="shared" si="78"/>
        <v>0</v>
      </c>
      <c r="AZ111">
        <f t="shared" si="79"/>
        <v>0</v>
      </c>
      <c r="BC111">
        <f t="shared" si="49"/>
        <v>0</v>
      </c>
      <c r="BD111" t="str">
        <f t="shared" si="80"/>
        <v/>
      </c>
      <c r="BE111" s="24" t="str">
        <f>IF(BC111=0,"",IF(BC111="Nincs kapcsolódó bizonylat",0,IF(ISERROR(VLOOKUP(BC111,Bizonylat!AU:BL,6,FALSE)),BC111,VLOOKUP(BC111,Bizonylat!AU:BL,6,FALSE))))</f>
        <v/>
      </c>
      <c r="BF111">
        <f t="shared" si="81"/>
        <v>0</v>
      </c>
      <c r="BG111">
        <f t="shared" si="82"/>
        <v>0</v>
      </c>
      <c r="BH111">
        <f t="shared" si="83"/>
        <v>0</v>
      </c>
      <c r="BI111">
        <f t="shared" si="50"/>
        <v>0</v>
      </c>
      <c r="BJ111">
        <f t="shared" si="84"/>
        <v>0</v>
      </c>
      <c r="BK111">
        <f t="shared" si="85"/>
        <v>0</v>
      </c>
      <c r="BL111">
        <f t="shared" si="86"/>
        <v>0</v>
      </c>
      <c r="BM111">
        <f t="shared" si="87"/>
        <v>0</v>
      </c>
      <c r="BN111">
        <f t="shared" si="88"/>
        <v>0</v>
      </c>
      <c r="BO111" t="str">
        <f t="shared" si="89"/>
        <v/>
      </c>
      <c r="BP111" t="str">
        <f t="shared" si="90"/>
        <v/>
      </c>
      <c r="BQ111" t="str">
        <f t="shared" si="91"/>
        <v/>
      </c>
      <c r="BR111" t="str">
        <f t="shared" si="92"/>
        <v/>
      </c>
      <c r="BS111">
        <f t="shared" si="93"/>
        <v>0</v>
      </c>
      <c r="CG111" t="str">
        <f>IF(AND(Bizonylat!V111=0,Bizonylat!AG111=0),Bizonylat!AU111,"")</f>
        <v/>
      </c>
    </row>
    <row r="112" spans="1:85">
      <c r="A112" s="23" t="str">
        <f t="shared" si="94"/>
        <v/>
      </c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T112" t="str">
        <f t="shared" si="51"/>
        <v>vége</v>
      </c>
      <c r="W112">
        <f t="shared" si="52"/>
        <v>1</v>
      </c>
      <c r="X112">
        <f t="shared" si="53"/>
        <v>1</v>
      </c>
      <c r="Y112">
        <f t="shared" si="54"/>
        <v>1</v>
      </c>
      <c r="Z112">
        <f t="shared" si="55"/>
        <v>1</v>
      </c>
      <c r="AA112">
        <f t="shared" si="56"/>
        <v>1</v>
      </c>
      <c r="AB112">
        <f t="shared" si="57"/>
        <v>1</v>
      </c>
      <c r="AC112">
        <f t="shared" si="58"/>
        <v>1</v>
      </c>
      <c r="AD112">
        <f t="shared" si="59"/>
        <v>1</v>
      </c>
      <c r="AE112">
        <f t="shared" si="60"/>
        <v>1</v>
      </c>
      <c r="AF112">
        <f t="shared" si="61"/>
        <v>1</v>
      </c>
      <c r="AG112">
        <f t="shared" si="62"/>
        <v>1</v>
      </c>
      <c r="AH112">
        <f t="shared" si="63"/>
        <v>1</v>
      </c>
      <c r="AI112">
        <f t="shared" si="64"/>
        <v>1</v>
      </c>
      <c r="AJ112">
        <f t="shared" si="65"/>
        <v>1</v>
      </c>
      <c r="AK112">
        <f t="shared" si="66"/>
        <v>1</v>
      </c>
      <c r="AL112">
        <f t="shared" si="67"/>
        <v>1</v>
      </c>
      <c r="AM112">
        <f t="shared" si="68"/>
        <v>0</v>
      </c>
      <c r="AO112" t="str">
        <f t="shared" si="69"/>
        <v>;;;;;0;;0;0;0;;;;;;;</v>
      </c>
      <c r="AP112">
        <f t="shared" si="70"/>
        <v>1</v>
      </c>
      <c r="AQ112" t="str">
        <f t="shared" si="71"/>
        <v/>
      </c>
      <c r="AS112">
        <f t="shared" si="72"/>
        <v>0</v>
      </c>
      <c r="AT112">
        <f t="shared" si="73"/>
        <v>0</v>
      </c>
      <c r="AU112">
        <f t="shared" si="74"/>
        <v>0</v>
      </c>
      <c r="AV112">
        <f t="shared" si="75"/>
        <v>0</v>
      </c>
      <c r="AW112">
        <f t="shared" si="76"/>
        <v>0</v>
      </c>
      <c r="AX112">
        <f t="shared" si="77"/>
        <v>0</v>
      </c>
      <c r="AY112">
        <f t="shared" si="78"/>
        <v>0</v>
      </c>
      <c r="AZ112">
        <f t="shared" si="79"/>
        <v>0</v>
      </c>
      <c r="BC112">
        <f t="shared" si="49"/>
        <v>0</v>
      </c>
      <c r="BD112" t="str">
        <f t="shared" si="80"/>
        <v/>
      </c>
      <c r="BE112" s="24" t="str">
        <f>IF(BC112=0,"",IF(BC112="Nincs kapcsolódó bizonylat",0,IF(ISERROR(VLOOKUP(BC112,Bizonylat!AU:BL,6,FALSE)),BC112,VLOOKUP(BC112,Bizonylat!AU:BL,6,FALSE))))</f>
        <v/>
      </c>
      <c r="BF112">
        <f t="shared" si="81"/>
        <v>0</v>
      </c>
      <c r="BG112">
        <f t="shared" si="82"/>
        <v>0</v>
      </c>
      <c r="BH112">
        <f t="shared" si="83"/>
        <v>0</v>
      </c>
      <c r="BI112">
        <f t="shared" si="50"/>
        <v>0</v>
      </c>
      <c r="BJ112">
        <f t="shared" si="84"/>
        <v>0</v>
      </c>
      <c r="BK112">
        <f t="shared" si="85"/>
        <v>0</v>
      </c>
      <c r="BL112">
        <f t="shared" si="86"/>
        <v>0</v>
      </c>
      <c r="BM112">
        <f t="shared" si="87"/>
        <v>0</v>
      </c>
      <c r="BN112">
        <f t="shared" si="88"/>
        <v>0</v>
      </c>
      <c r="BO112" t="str">
        <f t="shared" si="89"/>
        <v/>
      </c>
      <c r="BP112" t="str">
        <f t="shared" si="90"/>
        <v/>
      </c>
      <c r="BQ112" t="str">
        <f t="shared" si="91"/>
        <v/>
      </c>
      <c r="BR112" t="str">
        <f t="shared" si="92"/>
        <v/>
      </c>
      <c r="BS112">
        <f t="shared" si="93"/>
        <v>0</v>
      </c>
      <c r="CG112" t="str">
        <f>IF(AND(Bizonylat!V112=0,Bizonylat!AG112=0),Bizonylat!AU112,"")</f>
        <v/>
      </c>
    </row>
    <row r="113" spans="1:85">
      <c r="A113" s="23" t="str">
        <f t="shared" si="94"/>
        <v/>
      </c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T113" t="str">
        <f t="shared" si="51"/>
        <v>vége</v>
      </c>
      <c r="W113">
        <f t="shared" si="52"/>
        <v>1</v>
      </c>
      <c r="X113">
        <f t="shared" si="53"/>
        <v>1</v>
      </c>
      <c r="Y113">
        <f t="shared" si="54"/>
        <v>1</v>
      </c>
      <c r="Z113">
        <f t="shared" si="55"/>
        <v>1</v>
      </c>
      <c r="AA113">
        <f t="shared" si="56"/>
        <v>1</v>
      </c>
      <c r="AB113">
        <f t="shared" si="57"/>
        <v>1</v>
      </c>
      <c r="AC113">
        <f t="shared" si="58"/>
        <v>1</v>
      </c>
      <c r="AD113">
        <f t="shared" si="59"/>
        <v>1</v>
      </c>
      <c r="AE113">
        <f t="shared" si="60"/>
        <v>1</v>
      </c>
      <c r="AF113">
        <f t="shared" si="61"/>
        <v>1</v>
      </c>
      <c r="AG113">
        <f t="shared" si="62"/>
        <v>1</v>
      </c>
      <c r="AH113">
        <f t="shared" si="63"/>
        <v>1</v>
      </c>
      <c r="AI113">
        <f t="shared" si="64"/>
        <v>1</v>
      </c>
      <c r="AJ113">
        <f t="shared" si="65"/>
        <v>1</v>
      </c>
      <c r="AK113">
        <f t="shared" si="66"/>
        <v>1</v>
      </c>
      <c r="AL113">
        <f t="shared" si="67"/>
        <v>1</v>
      </c>
      <c r="AM113">
        <f t="shared" si="68"/>
        <v>0</v>
      </c>
      <c r="AO113" t="str">
        <f t="shared" si="69"/>
        <v>;;;;;0;;0;0;0;;;;;;;</v>
      </c>
      <c r="AP113">
        <f t="shared" si="70"/>
        <v>1</v>
      </c>
      <c r="AQ113" t="str">
        <f t="shared" si="71"/>
        <v/>
      </c>
      <c r="AS113">
        <f t="shared" si="72"/>
        <v>0</v>
      </c>
      <c r="AT113">
        <f t="shared" si="73"/>
        <v>0</v>
      </c>
      <c r="AU113">
        <f t="shared" si="74"/>
        <v>0</v>
      </c>
      <c r="AV113">
        <f t="shared" si="75"/>
        <v>0</v>
      </c>
      <c r="AW113">
        <f t="shared" si="76"/>
        <v>0</v>
      </c>
      <c r="AX113">
        <f t="shared" si="77"/>
        <v>0</v>
      </c>
      <c r="AY113">
        <f t="shared" si="78"/>
        <v>0</v>
      </c>
      <c r="AZ113">
        <f t="shared" si="79"/>
        <v>0</v>
      </c>
      <c r="BC113">
        <f t="shared" si="49"/>
        <v>0</v>
      </c>
      <c r="BD113" t="str">
        <f t="shared" si="80"/>
        <v/>
      </c>
      <c r="BE113" s="24" t="str">
        <f>IF(BC113=0,"",IF(BC113="Nincs kapcsolódó bizonylat",0,IF(ISERROR(VLOOKUP(BC113,Bizonylat!AU:BL,6,FALSE)),BC113,VLOOKUP(BC113,Bizonylat!AU:BL,6,FALSE))))</f>
        <v/>
      </c>
      <c r="BF113">
        <f t="shared" si="81"/>
        <v>0</v>
      </c>
      <c r="BG113">
        <f t="shared" si="82"/>
        <v>0</v>
      </c>
      <c r="BH113">
        <f t="shared" si="83"/>
        <v>0</v>
      </c>
      <c r="BI113">
        <f t="shared" si="50"/>
        <v>0</v>
      </c>
      <c r="BJ113">
        <f t="shared" si="84"/>
        <v>0</v>
      </c>
      <c r="BK113">
        <f t="shared" si="85"/>
        <v>0</v>
      </c>
      <c r="BL113">
        <f t="shared" si="86"/>
        <v>0</v>
      </c>
      <c r="BM113">
        <f t="shared" si="87"/>
        <v>0</v>
      </c>
      <c r="BN113">
        <f t="shared" si="88"/>
        <v>0</v>
      </c>
      <c r="BO113" t="str">
        <f t="shared" si="89"/>
        <v/>
      </c>
      <c r="BP113" t="str">
        <f t="shared" si="90"/>
        <v/>
      </c>
      <c r="BQ113" t="str">
        <f t="shared" si="91"/>
        <v/>
      </c>
      <c r="BR113" t="str">
        <f t="shared" si="92"/>
        <v/>
      </c>
      <c r="BS113">
        <f t="shared" si="93"/>
        <v>0</v>
      </c>
      <c r="CG113" t="str">
        <f>IF(AND(Bizonylat!V113=0,Bizonylat!AG113=0),Bizonylat!AU113,"")</f>
        <v/>
      </c>
    </row>
    <row r="114" spans="1:85">
      <c r="A114" s="23" t="str">
        <f t="shared" si="94"/>
        <v/>
      </c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T114" t="str">
        <f t="shared" si="51"/>
        <v>vége</v>
      </c>
      <c r="W114">
        <f t="shared" si="52"/>
        <v>1</v>
      </c>
      <c r="X114">
        <f t="shared" si="53"/>
        <v>1</v>
      </c>
      <c r="Y114">
        <f t="shared" si="54"/>
        <v>1</v>
      </c>
      <c r="Z114">
        <f t="shared" si="55"/>
        <v>1</v>
      </c>
      <c r="AA114">
        <f t="shared" si="56"/>
        <v>1</v>
      </c>
      <c r="AB114">
        <f t="shared" si="57"/>
        <v>1</v>
      </c>
      <c r="AC114">
        <f t="shared" si="58"/>
        <v>1</v>
      </c>
      <c r="AD114">
        <f t="shared" si="59"/>
        <v>1</v>
      </c>
      <c r="AE114">
        <f t="shared" si="60"/>
        <v>1</v>
      </c>
      <c r="AF114">
        <f t="shared" si="61"/>
        <v>1</v>
      </c>
      <c r="AG114">
        <f t="shared" si="62"/>
        <v>1</v>
      </c>
      <c r="AH114">
        <f t="shared" si="63"/>
        <v>1</v>
      </c>
      <c r="AI114">
        <f t="shared" si="64"/>
        <v>1</v>
      </c>
      <c r="AJ114">
        <f t="shared" si="65"/>
        <v>1</v>
      </c>
      <c r="AK114">
        <f t="shared" si="66"/>
        <v>1</v>
      </c>
      <c r="AL114">
        <f t="shared" si="67"/>
        <v>1</v>
      </c>
      <c r="AM114">
        <f t="shared" si="68"/>
        <v>0</v>
      </c>
      <c r="AO114" t="str">
        <f t="shared" si="69"/>
        <v>;;;;;0;;0;0;0;;;;;;;</v>
      </c>
      <c r="AP114">
        <f t="shared" si="70"/>
        <v>1</v>
      </c>
      <c r="AQ114" t="str">
        <f t="shared" si="71"/>
        <v/>
      </c>
      <c r="AS114">
        <f t="shared" si="72"/>
        <v>0</v>
      </c>
      <c r="AT114">
        <f t="shared" si="73"/>
        <v>0</v>
      </c>
      <c r="AU114">
        <f t="shared" si="74"/>
        <v>0</v>
      </c>
      <c r="AV114">
        <f t="shared" si="75"/>
        <v>0</v>
      </c>
      <c r="AW114">
        <f t="shared" si="76"/>
        <v>0</v>
      </c>
      <c r="AX114">
        <f t="shared" si="77"/>
        <v>0</v>
      </c>
      <c r="AY114">
        <f t="shared" si="78"/>
        <v>0</v>
      </c>
      <c r="AZ114">
        <f t="shared" si="79"/>
        <v>0</v>
      </c>
      <c r="BC114">
        <f t="shared" si="49"/>
        <v>0</v>
      </c>
      <c r="BD114" t="str">
        <f t="shared" si="80"/>
        <v/>
      </c>
      <c r="BE114" s="24" t="str">
        <f>IF(BC114=0,"",IF(BC114="Nincs kapcsolódó bizonylat",0,IF(ISERROR(VLOOKUP(BC114,Bizonylat!AU:BL,6,FALSE)),BC114,VLOOKUP(BC114,Bizonylat!AU:BL,6,FALSE))))</f>
        <v/>
      </c>
      <c r="BF114">
        <f t="shared" si="81"/>
        <v>0</v>
      </c>
      <c r="BG114">
        <f t="shared" si="82"/>
        <v>0</v>
      </c>
      <c r="BH114">
        <f t="shared" si="83"/>
        <v>0</v>
      </c>
      <c r="BI114">
        <f t="shared" si="50"/>
        <v>0</v>
      </c>
      <c r="BJ114">
        <f t="shared" si="84"/>
        <v>0</v>
      </c>
      <c r="BK114">
        <f t="shared" si="85"/>
        <v>0</v>
      </c>
      <c r="BL114">
        <f t="shared" si="86"/>
        <v>0</v>
      </c>
      <c r="BM114">
        <f t="shared" si="87"/>
        <v>0</v>
      </c>
      <c r="BN114">
        <f t="shared" si="88"/>
        <v>0</v>
      </c>
      <c r="BO114" t="str">
        <f t="shared" si="89"/>
        <v/>
      </c>
      <c r="BP114" t="str">
        <f t="shared" si="90"/>
        <v/>
      </c>
      <c r="BQ114" t="str">
        <f t="shared" si="91"/>
        <v/>
      </c>
      <c r="BR114" t="str">
        <f t="shared" si="92"/>
        <v/>
      </c>
      <c r="BS114">
        <f t="shared" si="93"/>
        <v>0</v>
      </c>
      <c r="CG114" t="str">
        <f>IF(AND(Bizonylat!V114=0,Bizonylat!AG114=0),Bizonylat!AU114,"")</f>
        <v/>
      </c>
    </row>
    <row r="115" spans="1:85">
      <c r="A115" s="23" t="str">
        <f t="shared" si="94"/>
        <v/>
      </c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T115" t="str">
        <f t="shared" si="51"/>
        <v>vége</v>
      </c>
      <c r="W115">
        <f t="shared" si="52"/>
        <v>1</v>
      </c>
      <c r="X115">
        <f t="shared" si="53"/>
        <v>1</v>
      </c>
      <c r="Y115">
        <f t="shared" si="54"/>
        <v>1</v>
      </c>
      <c r="Z115">
        <f t="shared" si="55"/>
        <v>1</v>
      </c>
      <c r="AA115">
        <f t="shared" si="56"/>
        <v>1</v>
      </c>
      <c r="AB115">
        <f t="shared" si="57"/>
        <v>1</v>
      </c>
      <c r="AC115">
        <f t="shared" si="58"/>
        <v>1</v>
      </c>
      <c r="AD115">
        <f t="shared" si="59"/>
        <v>1</v>
      </c>
      <c r="AE115">
        <f t="shared" si="60"/>
        <v>1</v>
      </c>
      <c r="AF115">
        <f t="shared" si="61"/>
        <v>1</v>
      </c>
      <c r="AG115">
        <f t="shared" si="62"/>
        <v>1</v>
      </c>
      <c r="AH115">
        <f t="shared" si="63"/>
        <v>1</v>
      </c>
      <c r="AI115">
        <f t="shared" si="64"/>
        <v>1</v>
      </c>
      <c r="AJ115">
        <f t="shared" si="65"/>
        <v>1</v>
      </c>
      <c r="AK115">
        <f t="shared" si="66"/>
        <v>1</v>
      </c>
      <c r="AL115">
        <f t="shared" si="67"/>
        <v>1</v>
      </c>
      <c r="AM115">
        <f t="shared" si="68"/>
        <v>0</v>
      </c>
      <c r="AO115" t="str">
        <f t="shared" si="69"/>
        <v>;;;;;0;;0;0;0;;;;;;;</v>
      </c>
      <c r="AP115">
        <f t="shared" si="70"/>
        <v>1</v>
      </c>
      <c r="AQ115" t="str">
        <f t="shared" si="71"/>
        <v/>
      </c>
      <c r="AS115">
        <f t="shared" si="72"/>
        <v>0</v>
      </c>
      <c r="AT115">
        <f t="shared" si="73"/>
        <v>0</v>
      </c>
      <c r="AU115">
        <f t="shared" si="74"/>
        <v>0</v>
      </c>
      <c r="AV115">
        <f t="shared" si="75"/>
        <v>0</v>
      </c>
      <c r="AW115">
        <f t="shared" si="76"/>
        <v>0</v>
      </c>
      <c r="AX115">
        <f t="shared" si="77"/>
        <v>0</v>
      </c>
      <c r="AY115">
        <f t="shared" si="78"/>
        <v>0</v>
      </c>
      <c r="AZ115">
        <f t="shared" si="79"/>
        <v>0</v>
      </c>
      <c r="BC115">
        <f t="shared" si="49"/>
        <v>0</v>
      </c>
      <c r="BD115" t="str">
        <f t="shared" si="80"/>
        <v/>
      </c>
      <c r="BE115" s="24" t="str">
        <f>IF(BC115=0,"",IF(BC115="Nincs kapcsolódó bizonylat",0,IF(ISERROR(VLOOKUP(BC115,Bizonylat!AU:BL,6,FALSE)),BC115,VLOOKUP(BC115,Bizonylat!AU:BL,6,FALSE))))</f>
        <v/>
      </c>
      <c r="BF115">
        <f t="shared" si="81"/>
        <v>0</v>
      </c>
      <c r="BG115">
        <f t="shared" si="82"/>
        <v>0</v>
      </c>
      <c r="BH115">
        <f t="shared" si="83"/>
        <v>0</v>
      </c>
      <c r="BI115">
        <f t="shared" si="50"/>
        <v>0</v>
      </c>
      <c r="BJ115">
        <f t="shared" si="84"/>
        <v>0</v>
      </c>
      <c r="BK115">
        <f t="shared" si="85"/>
        <v>0</v>
      </c>
      <c r="BL115">
        <f t="shared" si="86"/>
        <v>0</v>
      </c>
      <c r="BM115">
        <f t="shared" si="87"/>
        <v>0</v>
      </c>
      <c r="BN115">
        <f t="shared" si="88"/>
        <v>0</v>
      </c>
      <c r="BO115" t="str">
        <f t="shared" si="89"/>
        <v/>
      </c>
      <c r="BP115" t="str">
        <f t="shared" si="90"/>
        <v/>
      </c>
      <c r="BQ115" t="str">
        <f t="shared" si="91"/>
        <v/>
      </c>
      <c r="BR115" t="str">
        <f t="shared" si="92"/>
        <v/>
      </c>
      <c r="BS115">
        <f t="shared" si="93"/>
        <v>0</v>
      </c>
      <c r="CG115" t="str">
        <f>IF(AND(Bizonylat!V115=0,Bizonylat!AG115=0),Bizonylat!AU115,"")</f>
        <v/>
      </c>
    </row>
    <row r="116" spans="1:85">
      <c r="A116" s="23" t="str">
        <f t="shared" si="94"/>
        <v/>
      </c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T116" t="str">
        <f t="shared" si="51"/>
        <v>vége</v>
      </c>
      <c r="W116">
        <f t="shared" si="52"/>
        <v>1</v>
      </c>
      <c r="X116">
        <f t="shared" si="53"/>
        <v>1</v>
      </c>
      <c r="Y116">
        <f t="shared" si="54"/>
        <v>1</v>
      </c>
      <c r="Z116">
        <f t="shared" si="55"/>
        <v>1</v>
      </c>
      <c r="AA116">
        <f t="shared" si="56"/>
        <v>1</v>
      </c>
      <c r="AB116">
        <f t="shared" si="57"/>
        <v>1</v>
      </c>
      <c r="AC116">
        <f t="shared" si="58"/>
        <v>1</v>
      </c>
      <c r="AD116">
        <f t="shared" si="59"/>
        <v>1</v>
      </c>
      <c r="AE116">
        <f t="shared" si="60"/>
        <v>1</v>
      </c>
      <c r="AF116">
        <f t="shared" si="61"/>
        <v>1</v>
      </c>
      <c r="AG116">
        <f t="shared" si="62"/>
        <v>1</v>
      </c>
      <c r="AH116">
        <f t="shared" si="63"/>
        <v>1</v>
      </c>
      <c r="AI116">
        <f t="shared" si="64"/>
        <v>1</v>
      </c>
      <c r="AJ116">
        <f t="shared" si="65"/>
        <v>1</v>
      </c>
      <c r="AK116">
        <f t="shared" si="66"/>
        <v>1</v>
      </c>
      <c r="AL116">
        <f t="shared" si="67"/>
        <v>1</v>
      </c>
      <c r="AM116">
        <f t="shared" si="68"/>
        <v>0</v>
      </c>
      <c r="AO116" t="str">
        <f t="shared" si="69"/>
        <v>;;;;;0;;0;0;0;;;;;;;</v>
      </c>
      <c r="AP116">
        <f t="shared" si="70"/>
        <v>1</v>
      </c>
      <c r="AQ116" t="str">
        <f t="shared" si="71"/>
        <v/>
      </c>
      <c r="AS116">
        <f t="shared" si="72"/>
        <v>0</v>
      </c>
      <c r="AT116">
        <f t="shared" si="73"/>
        <v>0</v>
      </c>
      <c r="AU116">
        <f t="shared" si="74"/>
        <v>0</v>
      </c>
      <c r="AV116">
        <f t="shared" si="75"/>
        <v>0</v>
      </c>
      <c r="AW116">
        <f t="shared" si="76"/>
        <v>0</v>
      </c>
      <c r="AX116">
        <f t="shared" si="77"/>
        <v>0</v>
      </c>
      <c r="AY116">
        <f t="shared" si="78"/>
        <v>0</v>
      </c>
      <c r="AZ116">
        <f t="shared" si="79"/>
        <v>0</v>
      </c>
      <c r="BC116">
        <f t="shared" si="49"/>
        <v>0</v>
      </c>
      <c r="BD116" t="str">
        <f t="shared" si="80"/>
        <v/>
      </c>
      <c r="BE116" s="24" t="str">
        <f>IF(BC116=0,"",IF(BC116="Nincs kapcsolódó bizonylat",0,IF(ISERROR(VLOOKUP(BC116,Bizonylat!AU:BL,6,FALSE)),BC116,VLOOKUP(BC116,Bizonylat!AU:BL,6,FALSE))))</f>
        <v/>
      </c>
      <c r="BF116">
        <f t="shared" si="81"/>
        <v>0</v>
      </c>
      <c r="BG116">
        <f t="shared" si="82"/>
        <v>0</v>
      </c>
      <c r="BH116">
        <f t="shared" si="83"/>
        <v>0</v>
      </c>
      <c r="BI116">
        <f t="shared" si="50"/>
        <v>0</v>
      </c>
      <c r="BJ116">
        <f t="shared" si="84"/>
        <v>0</v>
      </c>
      <c r="BK116">
        <f t="shared" si="85"/>
        <v>0</v>
      </c>
      <c r="BL116">
        <f t="shared" si="86"/>
        <v>0</v>
      </c>
      <c r="BM116">
        <f t="shared" si="87"/>
        <v>0</v>
      </c>
      <c r="BN116">
        <f t="shared" si="88"/>
        <v>0</v>
      </c>
      <c r="BO116" t="str">
        <f t="shared" si="89"/>
        <v/>
      </c>
      <c r="BP116" t="str">
        <f t="shared" si="90"/>
        <v/>
      </c>
      <c r="BQ116" t="str">
        <f t="shared" si="91"/>
        <v/>
      </c>
      <c r="BR116" t="str">
        <f t="shared" si="92"/>
        <v/>
      </c>
      <c r="BS116">
        <f t="shared" si="93"/>
        <v>0</v>
      </c>
      <c r="CG116" t="str">
        <f>IF(AND(Bizonylat!V116=0,Bizonylat!AG116=0),Bizonylat!AU116,"")</f>
        <v/>
      </c>
    </row>
    <row r="117" spans="1:85">
      <c r="A117" s="23" t="str">
        <f t="shared" si="94"/>
        <v/>
      </c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T117" t="str">
        <f t="shared" si="51"/>
        <v>vége</v>
      </c>
      <c r="W117">
        <f t="shared" si="52"/>
        <v>1</v>
      </c>
      <c r="X117">
        <f t="shared" si="53"/>
        <v>1</v>
      </c>
      <c r="Y117">
        <f t="shared" si="54"/>
        <v>1</v>
      </c>
      <c r="Z117">
        <f t="shared" si="55"/>
        <v>1</v>
      </c>
      <c r="AA117">
        <f t="shared" si="56"/>
        <v>1</v>
      </c>
      <c r="AB117">
        <f t="shared" si="57"/>
        <v>1</v>
      </c>
      <c r="AC117">
        <f t="shared" si="58"/>
        <v>1</v>
      </c>
      <c r="AD117">
        <f t="shared" si="59"/>
        <v>1</v>
      </c>
      <c r="AE117">
        <f t="shared" si="60"/>
        <v>1</v>
      </c>
      <c r="AF117">
        <f t="shared" si="61"/>
        <v>1</v>
      </c>
      <c r="AG117">
        <f t="shared" si="62"/>
        <v>1</v>
      </c>
      <c r="AH117">
        <f t="shared" si="63"/>
        <v>1</v>
      </c>
      <c r="AI117">
        <f t="shared" si="64"/>
        <v>1</v>
      </c>
      <c r="AJ117">
        <f t="shared" si="65"/>
        <v>1</v>
      </c>
      <c r="AK117">
        <f t="shared" si="66"/>
        <v>1</v>
      </c>
      <c r="AL117">
        <f t="shared" si="67"/>
        <v>1</v>
      </c>
      <c r="AM117">
        <f t="shared" si="68"/>
        <v>0</v>
      </c>
      <c r="AO117" t="str">
        <f t="shared" si="69"/>
        <v>;;;;;0;;0;0;0;;;;;;;</v>
      </c>
      <c r="AP117">
        <f t="shared" si="70"/>
        <v>1</v>
      </c>
      <c r="AQ117" t="str">
        <f t="shared" si="71"/>
        <v/>
      </c>
      <c r="AS117">
        <f t="shared" si="72"/>
        <v>0</v>
      </c>
      <c r="AT117">
        <f t="shared" si="73"/>
        <v>0</v>
      </c>
      <c r="AU117">
        <f t="shared" si="74"/>
        <v>0</v>
      </c>
      <c r="AV117">
        <f t="shared" si="75"/>
        <v>0</v>
      </c>
      <c r="AW117">
        <f t="shared" si="76"/>
        <v>0</v>
      </c>
      <c r="AX117">
        <f t="shared" si="77"/>
        <v>0</v>
      </c>
      <c r="AY117">
        <f t="shared" si="78"/>
        <v>0</v>
      </c>
      <c r="AZ117">
        <f t="shared" si="79"/>
        <v>0</v>
      </c>
      <c r="BC117">
        <f t="shared" si="49"/>
        <v>0</v>
      </c>
      <c r="BD117" t="str">
        <f t="shared" si="80"/>
        <v/>
      </c>
      <c r="BE117" s="24" t="str">
        <f>IF(BC117=0,"",IF(BC117="Nincs kapcsolódó bizonylat",0,IF(ISERROR(VLOOKUP(BC117,Bizonylat!AU:BL,6,FALSE)),BC117,VLOOKUP(BC117,Bizonylat!AU:BL,6,FALSE))))</f>
        <v/>
      </c>
      <c r="BF117">
        <f t="shared" si="81"/>
        <v>0</v>
      </c>
      <c r="BG117">
        <f t="shared" si="82"/>
        <v>0</v>
      </c>
      <c r="BH117">
        <f t="shared" si="83"/>
        <v>0</v>
      </c>
      <c r="BI117">
        <f t="shared" si="50"/>
        <v>0</v>
      </c>
      <c r="BJ117">
        <f t="shared" si="84"/>
        <v>0</v>
      </c>
      <c r="BK117">
        <f t="shared" si="85"/>
        <v>0</v>
      </c>
      <c r="BL117">
        <f t="shared" si="86"/>
        <v>0</v>
      </c>
      <c r="BM117">
        <f t="shared" si="87"/>
        <v>0</v>
      </c>
      <c r="BN117">
        <f t="shared" si="88"/>
        <v>0</v>
      </c>
      <c r="BO117" t="str">
        <f t="shared" si="89"/>
        <v/>
      </c>
      <c r="BP117" t="str">
        <f t="shared" si="90"/>
        <v/>
      </c>
      <c r="BQ117" t="str">
        <f t="shared" si="91"/>
        <v/>
      </c>
      <c r="BR117" t="str">
        <f t="shared" si="92"/>
        <v/>
      </c>
      <c r="BS117">
        <f t="shared" si="93"/>
        <v>0</v>
      </c>
      <c r="CG117" t="str">
        <f>IF(AND(Bizonylat!V117=0,Bizonylat!AG117=0),Bizonylat!AU117,"")</f>
        <v/>
      </c>
    </row>
    <row r="118" spans="1:85">
      <c r="A118" s="23" t="str">
        <f t="shared" si="94"/>
        <v/>
      </c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T118" t="str">
        <f t="shared" si="51"/>
        <v>vége</v>
      </c>
      <c r="W118">
        <f t="shared" si="52"/>
        <v>1</v>
      </c>
      <c r="X118">
        <f t="shared" si="53"/>
        <v>1</v>
      </c>
      <c r="Y118">
        <f t="shared" si="54"/>
        <v>1</v>
      </c>
      <c r="Z118">
        <f t="shared" si="55"/>
        <v>1</v>
      </c>
      <c r="AA118">
        <f t="shared" si="56"/>
        <v>1</v>
      </c>
      <c r="AB118">
        <f t="shared" si="57"/>
        <v>1</v>
      </c>
      <c r="AC118">
        <f t="shared" si="58"/>
        <v>1</v>
      </c>
      <c r="AD118">
        <f t="shared" si="59"/>
        <v>1</v>
      </c>
      <c r="AE118">
        <f t="shared" si="60"/>
        <v>1</v>
      </c>
      <c r="AF118">
        <f t="shared" si="61"/>
        <v>1</v>
      </c>
      <c r="AG118">
        <f t="shared" si="62"/>
        <v>1</v>
      </c>
      <c r="AH118">
        <f t="shared" si="63"/>
        <v>1</v>
      </c>
      <c r="AI118">
        <f t="shared" si="64"/>
        <v>1</v>
      </c>
      <c r="AJ118">
        <f t="shared" si="65"/>
        <v>1</v>
      </c>
      <c r="AK118">
        <f t="shared" si="66"/>
        <v>1</v>
      </c>
      <c r="AL118">
        <f t="shared" si="67"/>
        <v>1</v>
      </c>
      <c r="AM118">
        <f t="shared" si="68"/>
        <v>0</v>
      </c>
      <c r="AO118" t="str">
        <f t="shared" si="69"/>
        <v>;;;;;0;;0;0;0;;;;;;;</v>
      </c>
      <c r="AP118">
        <f t="shared" si="70"/>
        <v>1</v>
      </c>
      <c r="AQ118" t="str">
        <f t="shared" si="71"/>
        <v/>
      </c>
      <c r="AS118">
        <f t="shared" si="72"/>
        <v>0</v>
      </c>
      <c r="AT118">
        <f t="shared" si="73"/>
        <v>0</v>
      </c>
      <c r="AU118">
        <f t="shared" si="74"/>
        <v>0</v>
      </c>
      <c r="AV118">
        <f t="shared" si="75"/>
        <v>0</v>
      </c>
      <c r="AW118">
        <f t="shared" si="76"/>
        <v>0</v>
      </c>
      <c r="AX118">
        <f t="shared" si="77"/>
        <v>0</v>
      </c>
      <c r="AY118">
        <f t="shared" si="78"/>
        <v>0</v>
      </c>
      <c r="AZ118">
        <f t="shared" si="79"/>
        <v>0</v>
      </c>
      <c r="BC118">
        <f t="shared" si="49"/>
        <v>0</v>
      </c>
      <c r="BD118" t="str">
        <f t="shared" si="80"/>
        <v/>
      </c>
      <c r="BE118" s="24" t="str">
        <f>IF(BC118=0,"",IF(BC118="Nincs kapcsolódó bizonylat",0,IF(ISERROR(VLOOKUP(BC118,Bizonylat!AU:BL,6,FALSE)),BC118,VLOOKUP(BC118,Bizonylat!AU:BL,6,FALSE))))</f>
        <v/>
      </c>
      <c r="BF118">
        <f t="shared" si="81"/>
        <v>0</v>
      </c>
      <c r="BG118">
        <f t="shared" si="82"/>
        <v>0</v>
      </c>
      <c r="BH118">
        <f t="shared" si="83"/>
        <v>0</v>
      </c>
      <c r="BI118">
        <f t="shared" si="50"/>
        <v>0</v>
      </c>
      <c r="BJ118">
        <f t="shared" si="84"/>
        <v>0</v>
      </c>
      <c r="BK118">
        <f t="shared" si="85"/>
        <v>0</v>
      </c>
      <c r="BL118">
        <f t="shared" si="86"/>
        <v>0</v>
      </c>
      <c r="BM118">
        <f t="shared" si="87"/>
        <v>0</v>
      </c>
      <c r="BN118">
        <f t="shared" si="88"/>
        <v>0</v>
      </c>
      <c r="BO118" t="str">
        <f t="shared" si="89"/>
        <v/>
      </c>
      <c r="BP118" t="str">
        <f t="shared" si="90"/>
        <v/>
      </c>
      <c r="BQ118" t="str">
        <f t="shared" si="91"/>
        <v/>
      </c>
      <c r="BR118" t="str">
        <f t="shared" si="92"/>
        <v/>
      </c>
      <c r="BS118">
        <f t="shared" si="93"/>
        <v>0</v>
      </c>
      <c r="CG118" t="str">
        <f>IF(AND(Bizonylat!V118=0,Bizonylat!AG118=0),Bizonylat!AU118,"")</f>
        <v/>
      </c>
    </row>
    <row r="119" spans="1:85">
      <c r="A119" s="23" t="str">
        <f t="shared" si="94"/>
        <v/>
      </c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T119" t="str">
        <f t="shared" si="51"/>
        <v>vége</v>
      </c>
      <c r="W119">
        <f t="shared" si="52"/>
        <v>1</v>
      </c>
      <c r="X119">
        <f t="shared" si="53"/>
        <v>1</v>
      </c>
      <c r="Y119">
        <f t="shared" si="54"/>
        <v>1</v>
      </c>
      <c r="Z119">
        <f t="shared" si="55"/>
        <v>1</v>
      </c>
      <c r="AA119">
        <f t="shared" si="56"/>
        <v>1</v>
      </c>
      <c r="AB119">
        <f t="shared" si="57"/>
        <v>1</v>
      </c>
      <c r="AC119">
        <f t="shared" si="58"/>
        <v>1</v>
      </c>
      <c r="AD119">
        <f t="shared" si="59"/>
        <v>1</v>
      </c>
      <c r="AE119">
        <f t="shared" si="60"/>
        <v>1</v>
      </c>
      <c r="AF119">
        <f t="shared" si="61"/>
        <v>1</v>
      </c>
      <c r="AG119">
        <f t="shared" si="62"/>
        <v>1</v>
      </c>
      <c r="AH119">
        <f t="shared" si="63"/>
        <v>1</v>
      </c>
      <c r="AI119">
        <f t="shared" si="64"/>
        <v>1</v>
      </c>
      <c r="AJ119">
        <f t="shared" si="65"/>
        <v>1</v>
      </c>
      <c r="AK119">
        <f t="shared" si="66"/>
        <v>1</v>
      </c>
      <c r="AL119">
        <f t="shared" si="67"/>
        <v>1</v>
      </c>
      <c r="AM119">
        <f t="shared" si="68"/>
        <v>0</v>
      </c>
      <c r="AO119" t="str">
        <f t="shared" si="69"/>
        <v>;;;;;0;;0;0;0;;;;;;;</v>
      </c>
      <c r="AP119">
        <f t="shared" si="70"/>
        <v>1</v>
      </c>
      <c r="AQ119" t="str">
        <f t="shared" si="71"/>
        <v/>
      </c>
      <c r="AS119">
        <f t="shared" si="72"/>
        <v>0</v>
      </c>
      <c r="AT119">
        <f t="shared" si="73"/>
        <v>0</v>
      </c>
      <c r="AU119">
        <f t="shared" si="74"/>
        <v>0</v>
      </c>
      <c r="AV119">
        <f t="shared" si="75"/>
        <v>0</v>
      </c>
      <c r="AW119">
        <f t="shared" si="76"/>
        <v>0</v>
      </c>
      <c r="AX119">
        <f t="shared" si="77"/>
        <v>0</v>
      </c>
      <c r="AY119">
        <f t="shared" si="78"/>
        <v>0</v>
      </c>
      <c r="AZ119">
        <f t="shared" si="79"/>
        <v>0</v>
      </c>
      <c r="BC119">
        <f t="shared" si="49"/>
        <v>0</v>
      </c>
      <c r="BD119" t="str">
        <f t="shared" si="80"/>
        <v/>
      </c>
      <c r="BE119" s="24" t="str">
        <f>IF(BC119=0,"",IF(BC119="Nincs kapcsolódó bizonylat",0,IF(ISERROR(VLOOKUP(BC119,Bizonylat!AU:BL,6,FALSE)),BC119,VLOOKUP(BC119,Bizonylat!AU:BL,6,FALSE))))</f>
        <v/>
      </c>
      <c r="BF119">
        <f t="shared" si="81"/>
        <v>0</v>
      </c>
      <c r="BG119">
        <f t="shared" si="82"/>
        <v>0</v>
      </c>
      <c r="BH119">
        <f t="shared" si="83"/>
        <v>0</v>
      </c>
      <c r="BI119">
        <f t="shared" si="50"/>
        <v>0</v>
      </c>
      <c r="BJ119">
        <f t="shared" si="84"/>
        <v>0</v>
      </c>
      <c r="BK119">
        <f t="shared" si="85"/>
        <v>0</v>
      </c>
      <c r="BL119">
        <f t="shared" si="86"/>
        <v>0</v>
      </c>
      <c r="BM119">
        <f t="shared" si="87"/>
        <v>0</v>
      </c>
      <c r="BN119">
        <f t="shared" si="88"/>
        <v>0</v>
      </c>
      <c r="BO119" t="str">
        <f t="shared" si="89"/>
        <v/>
      </c>
      <c r="BP119" t="str">
        <f t="shared" si="90"/>
        <v/>
      </c>
      <c r="BQ119" t="str">
        <f t="shared" si="91"/>
        <v/>
      </c>
      <c r="BR119" t="str">
        <f t="shared" si="92"/>
        <v/>
      </c>
      <c r="BS119">
        <f t="shared" si="93"/>
        <v>0</v>
      </c>
      <c r="CG119" t="str">
        <f>IF(AND(Bizonylat!V119=0,Bizonylat!AG119=0),Bizonylat!AU119,"")</f>
        <v/>
      </c>
    </row>
    <row r="120" spans="1:85">
      <c r="A120" s="23" t="str">
        <f t="shared" si="94"/>
        <v/>
      </c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T120" t="str">
        <f t="shared" si="51"/>
        <v>vége</v>
      </c>
      <c r="W120">
        <f t="shared" si="52"/>
        <v>1</v>
      </c>
      <c r="X120">
        <f t="shared" si="53"/>
        <v>1</v>
      </c>
      <c r="Y120">
        <f t="shared" si="54"/>
        <v>1</v>
      </c>
      <c r="Z120">
        <f t="shared" si="55"/>
        <v>1</v>
      </c>
      <c r="AA120">
        <f t="shared" si="56"/>
        <v>1</v>
      </c>
      <c r="AB120">
        <f t="shared" si="57"/>
        <v>1</v>
      </c>
      <c r="AC120">
        <f t="shared" si="58"/>
        <v>1</v>
      </c>
      <c r="AD120">
        <f t="shared" si="59"/>
        <v>1</v>
      </c>
      <c r="AE120">
        <f t="shared" si="60"/>
        <v>1</v>
      </c>
      <c r="AF120">
        <f t="shared" si="61"/>
        <v>1</v>
      </c>
      <c r="AG120">
        <f t="shared" si="62"/>
        <v>1</v>
      </c>
      <c r="AH120">
        <f t="shared" si="63"/>
        <v>1</v>
      </c>
      <c r="AI120">
        <f t="shared" si="64"/>
        <v>1</v>
      </c>
      <c r="AJ120">
        <f t="shared" si="65"/>
        <v>1</v>
      </c>
      <c r="AK120">
        <f t="shared" si="66"/>
        <v>1</v>
      </c>
      <c r="AL120">
        <f t="shared" si="67"/>
        <v>1</v>
      </c>
      <c r="AM120">
        <f t="shared" si="68"/>
        <v>0</v>
      </c>
      <c r="AO120" t="str">
        <f t="shared" si="69"/>
        <v>;;;;;0;;0;0;0;;;;;;;</v>
      </c>
      <c r="AP120">
        <f t="shared" si="70"/>
        <v>1</v>
      </c>
      <c r="AQ120" t="str">
        <f t="shared" si="71"/>
        <v/>
      </c>
      <c r="AS120">
        <f t="shared" si="72"/>
        <v>0</v>
      </c>
      <c r="AT120">
        <f t="shared" si="73"/>
        <v>0</v>
      </c>
      <c r="AU120">
        <f t="shared" si="74"/>
        <v>0</v>
      </c>
      <c r="AV120">
        <f t="shared" si="75"/>
        <v>0</v>
      </c>
      <c r="AW120">
        <f t="shared" si="76"/>
        <v>0</v>
      </c>
      <c r="AX120">
        <f t="shared" si="77"/>
        <v>0</v>
      </c>
      <c r="AY120">
        <f t="shared" si="78"/>
        <v>0</v>
      </c>
      <c r="AZ120">
        <f t="shared" si="79"/>
        <v>0</v>
      </c>
      <c r="BC120">
        <f t="shared" si="49"/>
        <v>0</v>
      </c>
      <c r="BD120" t="str">
        <f t="shared" si="80"/>
        <v/>
      </c>
      <c r="BE120" s="24" t="str">
        <f>IF(BC120=0,"",IF(BC120="Nincs kapcsolódó bizonylat",0,IF(ISERROR(VLOOKUP(BC120,Bizonylat!AU:BL,6,FALSE)),BC120,VLOOKUP(BC120,Bizonylat!AU:BL,6,FALSE))))</f>
        <v/>
      </c>
      <c r="BF120">
        <f t="shared" si="81"/>
        <v>0</v>
      </c>
      <c r="BG120">
        <f t="shared" si="82"/>
        <v>0</v>
      </c>
      <c r="BH120">
        <f t="shared" si="83"/>
        <v>0</v>
      </c>
      <c r="BI120">
        <f t="shared" si="50"/>
        <v>0</v>
      </c>
      <c r="BJ120">
        <f t="shared" si="84"/>
        <v>0</v>
      </c>
      <c r="BK120">
        <f t="shared" si="85"/>
        <v>0</v>
      </c>
      <c r="BL120">
        <f t="shared" si="86"/>
        <v>0</v>
      </c>
      <c r="BM120">
        <f t="shared" si="87"/>
        <v>0</v>
      </c>
      <c r="BN120">
        <f t="shared" si="88"/>
        <v>0</v>
      </c>
      <c r="BO120" t="str">
        <f t="shared" si="89"/>
        <v/>
      </c>
      <c r="BP120" t="str">
        <f t="shared" si="90"/>
        <v/>
      </c>
      <c r="BQ120" t="str">
        <f t="shared" si="91"/>
        <v/>
      </c>
      <c r="BR120" t="str">
        <f t="shared" si="92"/>
        <v/>
      </c>
      <c r="BS120">
        <f t="shared" si="93"/>
        <v>0</v>
      </c>
      <c r="CG120" t="str">
        <f>IF(AND(Bizonylat!V120=0,Bizonylat!AG120=0),Bizonylat!AU120,"")</f>
        <v/>
      </c>
    </row>
    <row r="121" spans="1:85">
      <c r="A121" s="23" t="str">
        <f t="shared" si="94"/>
        <v/>
      </c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T121" t="str">
        <f t="shared" si="51"/>
        <v>vége</v>
      </c>
      <c r="W121">
        <f t="shared" si="52"/>
        <v>1</v>
      </c>
      <c r="X121">
        <f t="shared" si="53"/>
        <v>1</v>
      </c>
      <c r="Y121">
        <f t="shared" si="54"/>
        <v>1</v>
      </c>
      <c r="Z121">
        <f t="shared" si="55"/>
        <v>1</v>
      </c>
      <c r="AA121">
        <f t="shared" si="56"/>
        <v>1</v>
      </c>
      <c r="AB121">
        <f t="shared" si="57"/>
        <v>1</v>
      </c>
      <c r="AC121">
        <f t="shared" si="58"/>
        <v>1</v>
      </c>
      <c r="AD121">
        <f t="shared" si="59"/>
        <v>1</v>
      </c>
      <c r="AE121">
        <f t="shared" si="60"/>
        <v>1</v>
      </c>
      <c r="AF121">
        <f t="shared" si="61"/>
        <v>1</v>
      </c>
      <c r="AG121">
        <f t="shared" si="62"/>
        <v>1</v>
      </c>
      <c r="AH121">
        <f t="shared" si="63"/>
        <v>1</v>
      </c>
      <c r="AI121">
        <f t="shared" si="64"/>
        <v>1</v>
      </c>
      <c r="AJ121">
        <f t="shared" si="65"/>
        <v>1</v>
      </c>
      <c r="AK121">
        <f t="shared" si="66"/>
        <v>1</v>
      </c>
      <c r="AL121">
        <f t="shared" si="67"/>
        <v>1</v>
      </c>
      <c r="AM121">
        <f t="shared" si="68"/>
        <v>0</v>
      </c>
      <c r="AO121" t="str">
        <f t="shared" si="69"/>
        <v>;;;;;0;;0;0;0;;;;;;;</v>
      </c>
      <c r="AP121">
        <f t="shared" si="70"/>
        <v>1</v>
      </c>
      <c r="AQ121" t="str">
        <f t="shared" si="71"/>
        <v/>
      </c>
      <c r="AS121">
        <f t="shared" si="72"/>
        <v>0</v>
      </c>
      <c r="AT121">
        <f t="shared" si="73"/>
        <v>0</v>
      </c>
      <c r="AU121">
        <f t="shared" si="74"/>
        <v>0</v>
      </c>
      <c r="AV121">
        <f t="shared" si="75"/>
        <v>0</v>
      </c>
      <c r="AW121">
        <f t="shared" si="76"/>
        <v>0</v>
      </c>
      <c r="AX121">
        <f t="shared" si="77"/>
        <v>0</v>
      </c>
      <c r="AY121">
        <f t="shared" si="78"/>
        <v>0</v>
      </c>
      <c r="AZ121">
        <f t="shared" si="79"/>
        <v>0</v>
      </c>
      <c r="BC121">
        <f t="shared" si="49"/>
        <v>0</v>
      </c>
      <c r="BD121" t="str">
        <f t="shared" si="80"/>
        <v/>
      </c>
      <c r="BE121" s="24" t="str">
        <f>IF(BC121=0,"",IF(BC121="Nincs kapcsolódó bizonylat",0,IF(ISERROR(VLOOKUP(BC121,Bizonylat!AU:BL,6,FALSE)),BC121,VLOOKUP(BC121,Bizonylat!AU:BL,6,FALSE))))</f>
        <v/>
      </c>
      <c r="BF121">
        <f t="shared" si="81"/>
        <v>0</v>
      </c>
      <c r="BG121">
        <f t="shared" si="82"/>
        <v>0</v>
      </c>
      <c r="BH121">
        <f t="shared" si="83"/>
        <v>0</v>
      </c>
      <c r="BI121">
        <f t="shared" si="50"/>
        <v>0</v>
      </c>
      <c r="BJ121">
        <f t="shared" si="84"/>
        <v>0</v>
      </c>
      <c r="BK121">
        <f t="shared" si="85"/>
        <v>0</v>
      </c>
      <c r="BL121">
        <f t="shared" si="86"/>
        <v>0</v>
      </c>
      <c r="BM121">
        <f t="shared" si="87"/>
        <v>0</v>
      </c>
      <c r="BN121">
        <f t="shared" si="88"/>
        <v>0</v>
      </c>
      <c r="BO121" t="str">
        <f t="shared" si="89"/>
        <v/>
      </c>
      <c r="BP121" t="str">
        <f t="shared" si="90"/>
        <v/>
      </c>
      <c r="BQ121" t="str">
        <f t="shared" si="91"/>
        <v/>
      </c>
      <c r="BR121" t="str">
        <f t="shared" si="92"/>
        <v/>
      </c>
      <c r="BS121">
        <f t="shared" si="93"/>
        <v>0</v>
      </c>
      <c r="CG121" t="str">
        <f>IF(AND(Bizonylat!V121=0,Bizonylat!AG121=0),Bizonylat!AU121,"")</f>
        <v/>
      </c>
    </row>
    <row r="122" spans="1:85">
      <c r="A122" s="23" t="str">
        <f t="shared" si="94"/>
        <v/>
      </c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T122" t="str">
        <f t="shared" si="51"/>
        <v>vége</v>
      </c>
      <c r="W122">
        <f t="shared" si="52"/>
        <v>1</v>
      </c>
      <c r="X122">
        <f t="shared" si="53"/>
        <v>1</v>
      </c>
      <c r="Y122">
        <f t="shared" si="54"/>
        <v>1</v>
      </c>
      <c r="Z122">
        <f t="shared" si="55"/>
        <v>1</v>
      </c>
      <c r="AA122">
        <f t="shared" si="56"/>
        <v>1</v>
      </c>
      <c r="AB122">
        <f t="shared" si="57"/>
        <v>1</v>
      </c>
      <c r="AC122">
        <f t="shared" si="58"/>
        <v>1</v>
      </c>
      <c r="AD122">
        <f t="shared" si="59"/>
        <v>1</v>
      </c>
      <c r="AE122">
        <f t="shared" si="60"/>
        <v>1</v>
      </c>
      <c r="AF122">
        <f t="shared" si="61"/>
        <v>1</v>
      </c>
      <c r="AG122">
        <f t="shared" si="62"/>
        <v>1</v>
      </c>
      <c r="AH122">
        <f t="shared" si="63"/>
        <v>1</v>
      </c>
      <c r="AI122">
        <f t="shared" si="64"/>
        <v>1</v>
      </c>
      <c r="AJ122">
        <f t="shared" si="65"/>
        <v>1</v>
      </c>
      <c r="AK122">
        <f t="shared" si="66"/>
        <v>1</v>
      </c>
      <c r="AL122">
        <f t="shared" si="67"/>
        <v>1</v>
      </c>
      <c r="AM122">
        <f t="shared" si="68"/>
        <v>0</v>
      </c>
      <c r="AO122" t="str">
        <f t="shared" si="69"/>
        <v>;;;;;0;;0;0;0;;;;;;;</v>
      </c>
      <c r="AP122">
        <f t="shared" si="70"/>
        <v>1</v>
      </c>
      <c r="AQ122" t="str">
        <f t="shared" si="71"/>
        <v/>
      </c>
      <c r="AS122">
        <f t="shared" si="72"/>
        <v>0</v>
      </c>
      <c r="AT122">
        <f t="shared" si="73"/>
        <v>0</v>
      </c>
      <c r="AU122">
        <f t="shared" si="74"/>
        <v>0</v>
      </c>
      <c r="AV122">
        <f t="shared" si="75"/>
        <v>0</v>
      </c>
      <c r="AW122">
        <f t="shared" si="76"/>
        <v>0</v>
      </c>
      <c r="AX122">
        <f t="shared" si="77"/>
        <v>0</v>
      </c>
      <c r="AY122">
        <f t="shared" si="78"/>
        <v>0</v>
      </c>
      <c r="AZ122">
        <f t="shared" si="79"/>
        <v>0</v>
      </c>
      <c r="BC122">
        <f t="shared" si="49"/>
        <v>0</v>
      </c>
      <c r="BD122" t="str">
        <f t="shared" si="80"/>
        <v/>
      </c>
      <c r="BE122" s="24" t="str">
        <f>IF(BC122=0,"",IF(BC122="Nincs kapcsolódó bizonylat",0,IF(ISERROR(VLOOKUP(BC122,Bizonylat!AU:BL,6,FALSE)),BC122,VLOOKUP(BC122,Bizonylat!AU:BL,6,FALSE))))</f>
        <v/>
      </c>
      <c r="BF122">
        <f t="shared" si="81"/>
        <v>0</v>
      </c>
      <c r="BG122">
        <f t="shared" si="82"/>
        <v>0</v>
      </c>
      <c r="BH122">
        <f t="shared" si="83"/>
        <v>0</v>
      </c>
      <c r="BI122">
        <f t="shared" si="50"/>
        <v>0</v>
      </c>
      <c r="BJ122">
        <f t="shared" si="84"/>
        <v>0</v>
      </c>
      <c r="BK122">
        <f t="shared" si="85"/>
        <v>0</v>
      </c>
      <c r="BL122">
        <f t="shared" si="86"/>
        <v>0</v>
      </c>
      <c r="BM122">
        <f t="shared" si="87"/>
        <v>0</v>
      </c>
      <c r="BN122">
        <f t="shared" si="88"/>
        <v>0</v>
      </c>
      <c r="BO122" t="str">
        <f t="shared" si="89"/>
        <v/>
      </c>
      <c r="BP122" t="str">
        <f t="shared" si="90"/>
        <v/>
      </c>
      <c r="BQ122" t="str">
        <f t="shared" si="91"/>
        <v/>
      </c>
      <c r="BR122" t="str">
        <f t="shared" si="92"/>
        <v/>
      </c>
      <c r="BS122">
        <f t="shared" si="93"/>
        <v>0</v>
      </c>
      <c r="CG122" t="str">
        <f>IF(AND(Bizonylat!V122=0,Bizonylat!AG122=0),Bizonylat!AU122,"")</f>
        <v/>
      </c>
    </row>
    <row r="123" spans="1:85">
      <c r="A123" s="23" t="str">
        <f t="shared" si="94"/>
        <v/>
      </c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T123" t="str">
        <f t="shared" si="51"/>
        <v>vége</v>
      </c>
      <c r="W123">
        <f t="shared" si="52"/>
        <v>1</v>
      </c>
      <c r="X123">
        <f t="shared" si="53"/>
        <v>1</v>
      </c>
      <c r="Y123">
        <f t="shared" si="54"/>
        <v>1</v>
      </c>
      <c r="Z123">
        <f t="shared" si="55"/>
        <v>1</v>
      </c>
      <c r="AA123">
        <f t="shared" si="56"/>
        <v>1</v>
      </c>
      <c r="AB123">
        <f t="shared" si="57"/>
        <v>1</v>
      </c>
      <c r="AC123">
        <f t="shared" si="58"/>
        <v>1</v>
      </c>
      <c r="AD123">
        <f t="shared" si="59"/>
        <v>1</v>
      </c>
      <c r="AE123">
        <f t="shared" si="60"/>
        <v>1</v>
      </c>
      <c r="AF123">
        <f t="shared" si="61"/>
        <v>1</v>
      </c>
      <c r="AG123">
        <f t="shared" si="62"/>
        <v>1</v>
      </c>
      <c r="AH123">
        <f t="shared" si="63"/>
        <v>1</v>
      </c>
      <c r="AI123">
        <f t="shared" si="64"/>
        <v>1</v>
      </c>
      <c r="AJ123">
        <f t="shared" si="65"/>
        <v>1</v>
      </c>
      <c r="AK123">
        <f t="shared" si="66"/>
        <v>1</v>
      </c>
      <c r="AL123">
        <f t="shared" si="67"/>
        <v>1</v>
      </c>
      <c r="AM123">
        <f t="shared" si="68"/>
        <v>0</v>
      </c>
      <c r="AO123" t="str">
        <f t="shared" si="69"/>
        <v>;;;;;0;;0;0;0;;;;;;;</v>
      </c>
      <c r="AP123">
        <f t="shared" si="70"/>
        <v>1</v>
      </c>
      <c r="AQ123" t="str">
        <f t="shared" si="71"/>
        <v/>
      </c>
      <c r="AS123">
        <f t="shared" si="72"/>
        <v>0</v>
      </c>
      <c r="AT123">
        <f t="shared" si="73"/>
        <v>0</v>
      </c>
      <c r="AU123">
        <f t="shared" si="74"/>
        <v>0</v>
      </c>
      <c r="AV123">
        <f t="shared" si="75"/>
        <v>0</v>
      </c>
      <c r="AW123">
        <f t="shared" si="76"/>
        <v>0</v>
      </c>
      <c r="AX123">
        <f t="shared" si="77"/>
        <v>0</v>
      </c>
      <c r="AY123">
        <f t="shared" si="78"/>
        <v>0</v>
      </c>
      <c r="AZ123">
        <f t="shared" si="79"/>
        <v>0</v>
      </c>
      <c r="BC123">
        <f t="shared" si="49"/>
        <v>0</v>
      </c>
      <c r="BD123" t="str">
        <f t="shared" si="80"/>
        <v/>
      </c>
      <c r="BE123" s="24" t="str">
        <f>IF(BC123=0,"",IF(BC123="Nincs kapcsolódó bizonylat",0,IF(ISERROR(VLOOKUP(BC123,Bizonylat!AU:BL,6,FALSE)),BC123,VLOOKUP(BC123,Bizonylat!AU:BL,6,FALSE))))</f>
        <v/>
      </c>
      <c r="BF123">
        <f t="shared" si="81"/>
        <v>0</v>
      </c>
      <c r="BG123">
        <f t="shared" si="82"/>
        <v>0</v>
      </c>
      <c r="BH123">
        <f t="shared" si="83"/>
        <v>0</v>
      </c>
      <c r="BI123">
        <f t="shared" si="50"/>
        <v>0</v>
      </c>
      <c r="BJ123">
        <f t="shared" si="84"/>
        <v>0</v>
      </c>
      <c r="BK123">
        <f t="shared" si="85"/>
        <v>0</v>
      </c>
      <c r="BL123">
        <f t="shared" si="86"/>
        <v>0</v>
      </c>
      <c r="BM123">
        <f t="shared" si="87"/>
        <v>0</v>
      </c>
      <c r="BN123">
        <f t="shared" si="88"/>
        <v>0</v>
      </c>
      <c r="BO123" t="str">
        <f t="shared" si="89"/>
        <v/>
      </c>
      <c r="BP123" t="str">
        <f t="shared" si="90"/>
        <v/>
      </c>
      <c r="BQ123" t="str">
        <f t="shared" si="91"/>
        <v/>
      </c>
      <c r="BR123" t="str">
        <f t="shared" si="92"/>
        <v/>
      </c>
      <c r="BS123">
        <f t="shared" si="93"/>
        <v>0</v>
      </c>
      <c r="CG123" t="str">
        <f>IF(AND(Bizonylat!V123=0,Bizonylat!AG123=0),Bizonylat!AU123,"")</f>
        <v/>
      </c>
    </row>
    <row r="124" spans="1:85">
      <c r="A124" s="23" t="str">
        <f t="shared" si="94"/>
        <v/>
      </c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T124" t="str">
        <f t="shared" si="51"/>
        <v>vége</v>
      </c>
      <c r="W124">
        <f t="shared" si="52"/>
        <v>1</v>
      </c>
      <c r="X124">
        <f t="shared" si="53"/>
        <v>1</v>
      </c>
      <c r="Y124">
        <f t="shared" si="54"/>
        <v>1</v>
      </c>
      <c r="Z124">
        <f t="shared" si="55"/>
        <v>1</v>
      </c>
      <c r="AA124">
        <f t="shared" si="56"/>
        <v>1</v>
      </c>
      <c r="AB124">
        <f t="shared" si="57"/>
        <v>1</v>
      </c>
      <c r="AC124">
        <f t="shared" si="58"/>
        <v>1</v>
      </c>
      <c r="AD124">
        <f t="shared" si="59"/>
        <v>1</v>
      </c>
      <c r="AE124">
        <f t="shared" si="60"/>
        <v>1</v>
      </c>
      <c r="AF124">
        <f t="shared" si="61"/>
        <v>1</v>
      </c>
      <c r="AG124">
        <f t="shared" si="62"/>
        <v>1</v>
      </c>
      <c r="AH124">
        <f t="shared" si="63"/>
        <v>1</v>
      </c>
      <c r="AI124">
        <f t="shared" si="64"/>
        <v>1</v>
      </c>
      <c r="AJ124">
        <f t="shared" si="65"/>
        <v>1</v>
      </c>
      <c r="AK124">
        <f t="shared" si="66"/>
        <v>1</v>
      </c>
      <c r="AL124">
        <f t="shared" si="67"/>
        <v>1</v>
      </c>
      <c r="AM124">
        <f t="shared" si="68"/>
        <v>0</v>
      </c>
      <c r="AO124" t="str">
        <f t="shared" si="69"/>
        <v>;;;;;0;;0;0;0;;;;;;;</v>
      </c>
      <c r="AP124">
        <f t="shared" si="70"/>
        <v>1</v>
      </c>
      <c r="AQ124" t="str">
        <f t="shared" si="71"/>
        <v/>
      </c>
      <c r="AS124">
        <f t="shared" si="72"/>
        <v>0</v>
      </c>
      <c r="AT124">
        <f t="shared" si="73"/>
        <v>0</v>
      </c>
      <c r="AU124">
        <f t="shared" si="74"/>
        <v>0</v>
      </c>
      <c r="AV124">
        <f t="shared" si="75"/>
        <v>0</v>
      </c>
      <c r="AW124">
        <f t="shared" si="76"/>
        <v>0</v>
      </c>
      <c r="AX124">
        <f t="shared" si="77"/>
        <v>0</v>
      </c>
      <c r="AY124">
        <f t="shared" si="78"/>
        <v>0</v>
      </c>
      <c r="AZ124">
        <f t="shared" si="79"/>
        <v>0</v>
      </c>
      <c r="BC124">
        <f t="shared" si="49"/>
        <v>0</v>
      </c>
      <c r="BD124" t="str">
        <f t="shared" si="80"/>
        <v/>
      </c>
      <c r="BE124" s="24" t="str">
        <f>IF(BC124=0,"",IF(BC124="Nincs kapcsolódó bizonylat",0,IF(ISERROR(VLOOKUP(BC124,Bizonylat!AU:BL,6,FALSE)),BC124,VLOOKUP(BC124,Bizonylat!AU:BL,6,FALSE))))</f>
        <v/>
      </c>
      <c r="BF124">
        <f t="shared" si="81"/>
        <v>0</v>
      </c>
      <c r="BG124">
        <f t="shared" si="82"/>
        <v>0</v>
      </c>
      <c r="BH124">
        <f t="shared" si="83"/>
        <v>0</v>
      </c>
      <c r="BI124">
        <f t="shared" si="50"/>
        <v>0</v>
      </c>
      <c r="BJ124">
        <f t="shared" si="84"/>
        <v>0</v>
      </c>
      <c r="BK124">
        <f t="shared" si="85"/>
        <v>0</v>
      </c>
      <c r="BL124">
        <f t="shared" si="86"/>
        <v>0</v>
      </c>
      <c r="BM124">
        <f t="shared" si="87"/>
        <v>0</v>
      </c>
      <c r="BN124">
        <f t="shared" si="88"/>
        <v>0</v>
      </c>
      <c r="BO124" t="str">
        <f t="shared" si="89"/>
        <v/>
      </c>
      <c r="BP124" t="str">
        <f t="shared" si="90"/>
        <v/>
      </c>
      <c r="BQ124" t="str">
        <f t="shared" si="91"/>
        <v/>
      </c>
      <c r="BR124" t="str">
        <f t="shared" si="92"/>
        <v/>
      </c>
      <c r="BS124">
        <f t="shared" si="93"/>
        <v>0</v>
      </c>
      <c r="CG124" t="str">
        <f>IF(AND(Bizonylat!V124=0,Bizonylat!AG124=0),Bizonylat!AU124,"")</f>
        <v/>
      </c>
    </row>
    <row r="125" spans="1:85">
      <c r="A125" s="23" t="str">
        <f t="shared" si="94"/>
        <v/>
      </c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T125" t="str">
        <f t="shared" si="51"/>
        <v>vége</v>
      </c>
      <c r="W125">
        <f t="shared" si="52"/>
        <v>1</v>
      </c>
      <c r="X125">
        <f t="shared" si="53"/>
        <v>1</v>
      </c>
      <c r="Y125">
        <f t="shared" si="54"/>
        <v>1</v>
      </c>
      <c r="Z125">
        <f t="shared" si="55"/>
        <v>1</v>
      </c>
      <c r="AA125">
        <f t="shared" si="56"/>
        <v>1</v>
      </c>
      <c r="AB125">
        <f t="shared" si="57"/>
        <v>1</v>
      </c>
      <c r="AC125">
        <f t="shared" si="58"/>
        <v>1</v>
      </c>
      <c r="AD125">
        <f t="shared" si="59"/>
        <v>1</v>
      </c>
      <c r="AE125">
        <f t="shared" si="60"/>
        <v>1</v>
      </c>
      <c r="AF125">
        <f t="shared" si="61"/>
        <v>1</v>
      </c>
      <c r="AG125">
        <f t="shared" si="62"/>
        <v>1</v>
      </c>
      <c r="AH125">
        <f t="shared" si="63"/>
        <v>1</v>
      </c>
      <c r="AI125">
        <f t="shared" si="64"/>
        <v>1</v>
      </c>
      <c r="AJ125">
        <f t="shared" si="65"/>
        <v>1</v>
      </c>
      <c r="AK125">
        <f t="shared" si="66"/>
        <v>1</v>
      </c>
      <c r="AL125">
        <f t="shared" si="67"/>
        <v>1</v>
      </c>
      <c r="AM125">
        <f t="shared" si="68"/>
        <v>0</v>
      </c>
      <c r="AO125" t="str">
        <f t="shared" si="69"/>
        <v>;;;;;0;;0;0;0;;;;;;;</v>
      </c>
      <c r="AP125">
        <f t="shared" si="70"/>
        <v>1</v>
      </c>
      <c r="AQ125" t="str">
        <f t="shared" si="71"/>
        <v/>
      </c>
      <c r="AS125">
        <f t="shared" si="72"/>
        <v>0</v>
      </c>
      <c r="AT125">
        <f t="shared" si="73"/>
        <v>0</v>
      </c>
      <c r="AU125">
        <f t="shared" si="74"/>
        <v>0</v>
      </c>
      <c r="AV125">
        <f t="shared" si="75"/>
        <v>0</v>
      </c>
      <c r="AW125">
        <f t="shared" si="76"/>
        <v>0</v>
      </c>
      <c r="AX125">
        <f t="shared" si="77"/>
        <v>0</v>
      </c>
      <c r="AY125">
        <f t="shared" si="78"/>
        <v>0</v>
      </c>
      <c r="AZ125">
        <f t="shared" si="79"/>
        <v>0</v>
      </c>
      <c r="BC125">
        <f t="shared" si="49"/>
        <v>0</v>
      </c>
      <c r="BD125" t="str">
        <f t="shared" si="80"/>
        <v/>
      </c>
      <c r="BE125" s="24" t="str">
        <f>IF(BC125=0,"",IF(BC125="Nincs kapcsolódó bizonylat",0,IF(ISERROR(VLOOKUP(BC125,Bizonylat!AU:BL,6,FALSE)),BC125,VLOOKUP(BC125,Bizonylat!AU:BL,6,FALSE))))</f>
        <v/>
      </c>
      <c r="BF125">
        <f t="shared" si="81"/>
        <v>0</v>
      </c>
      <c r="BG125">
        <f t="shared" si="82"/>
        <v>0</v>
      </c>
      <c r="BH125">
        <f t="shared" si="83"/>
        <v>0</v>
      </c>
      <c r="BI125">
        <f t="shared" si="50"/>
        <v>0</v>
      </c>
      <c r="BJ125">
        <f t="shared" si="84"/>
        <v>0</v>
      </c>
      <c r="BK125">
        <f t="shared" si="85"/>
        <v>0</v>
      </c>
      <c r="BL125">
        <f t="shared" si="86"/>
        <v>0</v>
      </c>
      <c r="BM125">
        <f t="shared" si="87"/>
        <v>0</v>
      </c>
      <c r="BN125">
        <f t="shared" si="88"/>
        <v>0</v>
      </c>
      <c r="BO125" t="str">
        <f t="shared" si="89"/>
        <v/>
      </c>
      <c r="BP125" t="str">
        <f t="shared" si="90"/>
        <v/>
      </c>
      <c r="BQ125" t="str">
        <f t="shared" si="91"/>
        <v/>
      </c>
      <c r="BR125" t="str">
        <f t="shared" si="92"/>
        <v/>
      </c>
      <c r="BS125">
        <f t="shared" si="93"/>
        <v>0</v>
      </c>
      <c r="CG125" t="str">
        <f>IF(AND(Bizonylat!V125=0,Bizonylat!AG125=0),Bizonylat!AU125,"")</f>
        <v/>
      </c>
    </row>
    <row r="126" spans="1:85">
      <c r="A126" s="23" t="str">
        <f t="shared" si="94"/>
        <v/>
      </c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T126" t="str">
        <f t="shared" si="51"/>
        <v>vége</v>
      </c>
      <c r="W126">
        <f t="shared" si="52"/>
        <v>1</v>
      </c>
      <c r="X126">
        <f t="shared" si="53"/>
        <v>1</v>
      </c>
      <c r="Y126">
        <f t="shared" si="54"/>
        <v>1</v>
      </c>
      <c r="Z126">
        <f t="shared" si="55"/>
        <v>1</v>
      </c>
      <c r="AA126">
        <f t="shared" si="56"/>
        <v>1</v>
      </c>
      <c r="AB126">
        <f t="shared" si="57"/>
        <v>1</v>
      </c>
      <c r="AC126">
        <f t="shared" si="58"/>
        <v>1</v>
      </c>
      <c r="AD126">
        <f t="shared" si="59"/>
        <v>1</v>
      </c>
      <c r="AE126">
        <f t="shared" si="60"/>
        <v>1</v>
      </c>
      <c r="AF126">
        <f t="shared" si="61"/>
        <v>1</v>
      </c>
      <c r="AG126">
        <f t="shared" si="62"/>
        <v>1</v>
      </c>
      <c r="AH126">
        <f t="shared" si="63"/>
        <v>1</v>
      </c>
      <c r="AI126">
        <f t="shared" si="64"/>
        <v>1</v>
      </c>
      <c r="AJ126">
        <f t="shared" si="65"/>
        <v>1</v>
      </c>
      <c r="AK126">
        <f t="shared" si="66"/>
        <v>1</v>
      </c>
      <c r="AL126">
        <f t="shared" si="67"/>
        <v>1</v>
      </c>
      <c r="AM126">
        <f t="shared" si="68"/>
        <v>0</v>
      </c>
      <c r="AO126" t="str">
        <f t="shared" si="69"/>
        <v>;;;;;0;;0;0;0;;;;;;;</v>
      </c>
      <c r="AP126">
        <f t="shared" si="70"/>
        <v>1</v>
      </c>
      <c r="AQ126" t="str">
        <f t="shared" si="71"/>
        <v/>
      </c>
      <c r="AS126">
        <f t="shared" si="72"/>
        <v>0</v>
      </c>
      <c r="AT126">
        <f t="shared" si="73"/>
        <v>0</v>
      </c>
      <c r="AU126">
        <f t="shared" si="74"/>
        <v>0</v>
      </c>
      <c r="AV126">
        <f t="shared" si="75"/>
        <v>0</v>
      </c>
      <c r="AW126">
        <f t="shared" si="76"/>
        <v>0</v>
      </c>
      <c r="AX126">
        <f t="shared" si="77"/>
        <v>0</v>
      </c>
      <c r="AY126">
        <f t="shared" si="78"/>
        <v>0</v>
      </c>
      <c r="AZ126">
        <f t="shared" si="79"/>
        <v>0</v>
      </c>
      <c r="BC126">
        <f t="shared" si="49"/>
        <v>0</v>
      </c>
      <c r="BD126" t="str">
        <f t="shared" si="80"/>
        <v/>
      </c>
      <c r="BE126" s="24" t="str">
        <f>IF(BC126=0,"",IF(BC126="Nincs kapcsolódó bizonylat",0,IF(ISERROR(VLOOKUP(BC126,Bizonylat!AU:BL,6,FALSE)),BC126,VLOOKUP(BC126,Bizonylat!AU:BL,6,FALSE))))</f>
        <v/>
      </c>
      <c r="BF126">
        <f t="shared" si="81"/>
        <v>0</v>
      </c>
      <c r="BG126">
        <f t="shared" si="82"/>
        <v>0</v>
      </c>
      <c r="BH126">
        <f t="shared" si="83"/>
        <v>0</v>
      </c>
      <c r="BI126">
        <f t="shared" si="50"/>
        <v>0</v>
      </c>
      <c r="BJ126">
        <f t="shared" si="84"/>
        <v>0</v>
      </c>
      <c r="BK126">
        <f t="shared" si="85"/>
        <v>0</v>
      </c>
      <c r="BL126">
        <f t="shared" si="86"/>
        <v>0</v>
      </c>
      <c r="BM126">
        <f t="shared" si="87"/>
        <v>0</v>
      </c>
      <c r="BN126">
        <f t="shared" si="88"/>
        <v>0</v>
      </c>
      <c r="BO126" t="str">
        <f t="shared" si="89"/>
        <v/>
      </c>
      <c r="BP126" t="str">
        <f t="shared" si="90"/>
        <v/>
      </c>
      <c r="BQ126" t="str">
        <f t="shared" si="91"/>
        <v/>
      </c>
      <c r="BR126" t="str">
        <f t="shared" si="92"/>
        <v/>
      </c>
      <c r="BS126">
        <f t="shared" si="93"/>
        <v>0</v>
      </c>
      <c r="CG126" t="str">
        <f>IF(AND(Bizonylat!V126=0,Bizonylat!AG126=0),Bizonylat!AU126,"")</f>
        <v/>
      </c>
    </row>
    <row r="127" spans="1:85">
      <c r="A127" s="23" t="str">
        <f t="shared" si="94"/>
        <v/>
      </c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T127" t="str">
        <f t="shared" si="51"/>
        <v>vége</v>
      </c>
      <c r="W127">
        <f t="shared" si="52"/>
        <v>1</v>
      </c>
      <c r="X127">
        <f t="shared" si="53"/>
        <v>1</v>
      </c>
      <c r="Y127">
        <f t="shared" si="54"/>
        <v>1</v>
      </c>
      <c r="Z127">
        <f t="shared" si="55"/>
        <v>1</v>
      </c>
      <c r="AA127">
        <f t="shared" si="56"/>
        <v>1</v>
      </c>
      <c r="AB127">
        <f t="shared" si="57"/>
        <v>1</v>
      </c>
      <c r="AC127">
        <f t="shared" si="58"/>
        <v>1</v>
      </c>
      <c r="AD127">
        <f t="shared" si="59"/>
        <v>1</v>
      </c>
      <c r="AE127">
        <f t="shared" si="60"/>
        <v>1</v>
      </c>
      <c r="AF127">
        <f t="shared" si="61"/>
        <v>1</v>
      </c>
      <c r="AG127">
        <f t="shared" si="62"/>
        <v>1</v>
      </c>
      <c r="AH127">
        <f t="shared" si="63"/>
        <v>1</v>
      </c>
      <c r="AI127">
        <f t="shared" si="64"/>
        <v>1</v>
      </c>
      <c r="AJ127">
        <f t="shared" si="65"/>
        <v>1</v>
      </c>
      <c r="AK127">
        <f t="shared" si="66"/>
        <v>1</v>
      </c>
      <c r="AL127">
        <f t="shared" si="67"/>
        <v>1</v>
      </c>
      <c r="AM127">
        <f t="shared" si="68"/>
        <v>0</v>
      </c>
      <c r="AO127" t="str">
        <f t="shared" si="69"/>
        <v>;;;;;0;;0;0;0;;;;;;;</v>
      </c>
      <c r="AP127">
        <f t="shared" si="70"/>
        <v>1</v>
      </c>
      <c r="AQ127" t="str">
        <f t="shared" si="71"/>
        <v/>
      </c>
      <c r="AS127">
        <f t="shared" si="72"/>
        <v>0</v>
      </c>
      <c r="AT127">
        <f t="shared" si="73"/>
        <v>0</v>
      </c>
      <c r="AU127">
        <f t="shared" si="74"/>
        <v>0</v>
      </c>
      <c r="AV127">
        <f t="shared" si="75"/>
        <v>0</v>
      </c>
      <c r="AW127">
        <f t="shared" si="76"/>
        <v>0</v>
      </c>
      <c r="AX127">
        <f t="shared" si="77"/>
        <v>0</v>
      </c>
      <c r="AY127">
        <f t="shared" si="78"/>
        <v>0</v>
      </c>
      <c r="AZ127">
        <f t="shared" si="79"/>
        <v>0</v>
      </c>
      <c r="BC127">
        <f t="shared" si="49"/>
        <v>0</v>
      </c>
      <c r="BD127" t="str">
        <f t="shared" si="80"/>
        <v/>
      </c>
      <c r="BE127" s="24" t="str">
        <f>IF(BC127=0,"",IF(BC127="Nincs kapcsolódó bizonylat",0,IF(ISERROR(VLOOKUP(BC127,Bizonylat!AU:BL,6,FALSE)),BC127,VLOOKUP(BC127,Bizonylat!AU:BL,6,FALSE))))</f>
        <v/>
      </c>
      <c r="BF127">
        <f t="shared" si="81"/>
        <v>0</v>
      </c>
      <c r="BG127">
        <f t="shared" si="82"/>
        <v>0</v>
      </c>
      <c r="BH127">
        <f t="shared" si="83"/>
        <v>0</v>
      </c>
      <c r="BI127">
        <f t="shared" si="50"/>
        <v>0</v>
      </c>
      <c r="BJ127">
        <f t="shared" si="84"/>
        <v>0</v>
      </c>
      <c r="BK127">
        <f t="shared" si="85"/>
        <v>0</v>
      </c>
      <c r="BL127">
        <f t="shared" si="86"/>
        <v>0</v>
      </c>
      <c r="BM127">
        <f t="shared" si="87"/>
        <v>0</v>
      </c>
      <c r="BN127">
        <f t="shared" si="88"/>
        <v>0</v>
      </c>
      <c r="BO127" t="str">
        <f t="shared" si="89"/>
        <v/>
      </c>
      <c r="BP127" t="str">
        <f t="shared" si="90"/>
        <v/>
      </c>
      <c r="BQ127" t="str">
        <f t="shared" si="91"/>
        <v/>
      </c>
      <c r="BR127" t="str">
        <f t="shared" si="92"/>
        <v/>
      </c>
      <c r="BS127">
        <f t="shared" si="93"/>
        <v>0</v>
      </c>
      <c r="CG127" t="str">
        <f>IF(AND(Bizonylat!V127=0,Bizonylat!AG127=0),Bizonylat!AU127,"")</f>
        <v/>
      </c>
    </row>
    <row r="128" spans="1:85">
      <c r="A128" s="23" t="str">
        <f t="shared" si="94"/>
        <v/>
      </c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T128" t="str">
        <f t="shared" si="51"/>
        <v>vége</v>
      </c>
      <c r="W128">
        <f t="shared" si="52"/>
        <v>1</v>
      </c>
      <c r="X128">
        <f t="shared" si="53"/>
        <v>1</v>
      </c>
      <c r="Y128">
        <f t="shared" si="54"/>
        <v>1</v>
      </c>
      <c r="Z128">
        <f t="shared" si="55"/>
        <v>1</v>
      </c>
      <c r="AA128">
        <f t="shared" si="56"/>
        <v>1</v>
      </c>
      <c r="AB128">
        <f t="shared" si="57"/>
        <v>1</v>
      </c>
      <c r="AC128">
        <f t="shared" si="58"/>
        <v>1</v>
      </c>
      <c r="AD128">
        <f t="shared" si="59"/>
        <v>1</v>
      </c>
      <c r="AE128">
        <f t="shared" si="60"/>
        <v>1</v>
      </c>
      <c r="AF128">
        <f t="shared" si="61"/>
        <v>1</v>
      </c>
      <c r="AG128">
        <f t="shared" si="62"/>
        <v>1</v>
      </c>
      <c r="AH128">
        <f t="shared" si="63"/>
        <v>1</v>
      </c>
      <c r="AI128">
        <f t="shared" si="64"/>
        <v>1</v>
      </c>
      <c r="AJ128">
        <f t="shared" si="65"/>
        <v>1</v>
      </c>
      <c r="AK128">
        <f t="shared" si="66"/>
        <v>1</v>
      </c>
      <c r="AL128">
        <f t="shared" si="67"/>
        <v>1</v>
      </c>
      <c r="AM128">
        <f t="shared" si="68"/>
        <v>0</v>
      </c>
      <c r="AO128" t="str">
        <f t="shared" si="69"/>
        <v>;;;;;0;;0;0;0;;;;;;;</v>
      </c>
      <c r="AP128">
        <f t="shared" si="70"/>
        <v>1</v>
      </c>
      <c r="AQ128" t="str">
        <f t="shared" si="71"/>
        <v/>
      </c>
      <c r="AS128">
        <f t="shared" si="72"/>
        <v>0</v>
      </c>
      <c r="AT128">
        <f t="shared" si="73"/>
        <v>0</v>
      </c>
      <c r="AU128">
        <f t="shared" si="74"/>
        <v>0</v>
      </c>
      <c r="AV128">
        <f t="shared" si="75"/>
        <v>0</v>
      </c>
      <c r="AW128">
        <f t="shared" si="76"/>
        <v>0</v>
      </c>
      <c r="AX128">
        <f t="shared" si="77"/>
        <v>0</v>
      </c>
      <c r="AY128">
        <f t="shared" si="78"/>
        <v>0</v>
      </c>
      <c r="AZ128">
        <f t="shared" si="79"/>
        <v>0</v>
      </c>
      <c r="BC128">
        <f t="shared" si="49"/>
        <v>0</v>
      </c>
      <c r="BD128" t="str">
        <f t="shared" si="80"/>
        <v/>
      </c>
      <c r="BE128" s="24" t="str">
        <f>IF(BC128=0,"",IF(BC128="Nincs kapcsolódó bizonylat",0,IF(ISERROR(VLOOKUP(BC128,Bizonylat!AU:BL,6,FALSE)),BC128,VLOOKUP(BC128,Bizonylat!AU:BL,6,FALSE))))</f>
        <v/>
      </c>
      <c r="BF128">
        <f t="shared" si="81"/>
        <v>0</v>
      </c>
      <c r="BG128">
        <f t="shared" si="82"/>
        <v>0</v>
      </c>
      <c r="BH128">
        <f t="shared" si="83"/>
        <v>0</v>
      </c>
      <c r="BI128">
        <f t="shared" si="50"/>
        <v>0</v>
      </c>
      <c r="BJ128">
        <f t="shared" si="84"/>
        <v>0</v>
      </c>
      <c r="BK128">
        <f t="shared" si="85"/>
        <v>0</v>
      </c>
      <c r="BL128">
        <f t="shared" si="86"/>
        <v>0</v>
      </c>
      <c r="BM128">
        <f t="shared" si="87"/>
        <v>0</v>
      </c>
      <c r="BN128">
        <f t="shared" si="88"/>
        <v>0</v>
      </c>
      <c r="BO128" t="str">
        <f t="shared" si="89"/>
        <v/>
      </c>
      <c r="BP128" t="str">
        <f t="shared" si="90"/>
        <v/>
      </c>
      <c r="BQ128" t="str">
        <f t="shared" si="91"/>
        <v/>
      </c>
      <c r="BR128" t="str">
        <f t="shared" si="92"/>
        <v/>
      </c>
      <c r="BS128">
        <f t="shared" si="93"/>
        <v>0</v>
      </c>
      <c r="CG128" t="str">
        <f>IF(AND(Bizonylat!V128=0,Bizonylat!AG128=0),Bizonylat!AU128,"")</f>
        <v/>
      </c>
    </row>
    <row r="129" spans="1:85">
      <c r="A129" s="23" t="str">
        <f t="shared" si="94"/>
        <v/>
      </c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T129" t="str">
        <f t="shared" si="51"/>
        <v>vége</v>
      </c>
      <c r="W129">
        <f t="shared" si="52"/>
        <v>1</v>
      </c>
      <c r="X129">
        <f t="shared" si="53"/>
        <v>1</v>
      </c>
      <c r="Y129">
        <f t="shared" si="54"/>
        <v>1</v>
      </c>
      <c r="Z129">
        <f t="shared" si="55"/>
        <v>1</v>
      </c>
      <c r="AA129">
        <f t="shared" si="56"/>
        <v>1</v>
      </c>
      <c r="AB129">
        <f t="shared" si="57"/>
        <v>1</v>
      </c>
      <c r="AC129">
        <f t="shared" si="58"/>
        <v>1</v>
      </c>
      <c r="AD129">
        <f t="shared" si="59"/>
        <v>1</v>
      </c>
      <c r="AE129">
        <f t="shared" si="60"/>
        <v>1</v>
      </c>
      <c r="AF129">
        <f t="shared" si="61"/>
        <v>1</v>
      </c>
      <c r="AG129">
        <f t="shared" si="62"/>
        <v>1</v>
      </c>
      <c r="AH129">
        <f t="shared" si="63"/>
        <v>1</v>
      </c>
      <c r="AI129">
        <f t="shared" si="64"/>
        <v>1</v>
      </c>
      <c r="AJ129">
        <f t="shared" si="65"/>
        <v>1</v>
      </c>
      <c r="AK129">
        <f t="shared" si="66"/>
        <v>1</v>
      </c>
      <c r="AL129">
        <f t="shared" si="67"/>
        <v>1</v>
      </c>
      <c r="AM129">
        <f t="shared" si="68"/>
        <v>0</v>
      </c>
      <c r="AO129" t="str">
        <f t="shared" si="69"/>
        <v>;;;;;0;;0;0;0;;;;;;;</v>
      </c>
      <c r="AP129">
        <f t="shared" si="70"/>
        <v>1</v>
      </c>
      <c r="AQ129" t="str">
        <f t="shared" si="71"/>
        <v/>
      </c>
      <c r="AS129">
        <f t="shared" si="72"/>
        <v>0</v>
      </c>
      <c r="AT129">
        <f t="shared" si="73"/>
        <v>0</v>
      </c>
      <c r="AU129">
        <f t="shared" si="74"/>
        <v>0</v>
      </c>
      <c r="AV129">
        <f t="shared" si="75"/>
        <v>0</v>
      </c>
      <c r="AW129">
        <f t="shared" si="76"/>
        <v>0</v>
      </c>
      <c r="AX129">
        <f t="shared" si="77"/>
        <v>0</v>
      </c>
      <c r="AY129">
        <f t="shared" si="78"/>
        <v>0</v>
      </c>
      <c r="AZ129">
        <f t="shared" si="79"/>
        <v>0</v>
      </c>
      <c r="BC129">
        <f t="shared" si="49"/>
        <v>0</v>
      </c>
      <c r="BD129" t="str">
        <f t="shared" si="80"/>
        <v/>
      </c>
      <c r="BE129" s="24" t="str">
        <f>IF(BC129=0,"",IF(BC129="Nincs kapcsolódó bizonylat",0,IF(ISERROR(VLOOKUP(BC129,Bizonylat!AU:BL,6,FALSE)),BC129,VLOOKUP(BC129,Bizonylat!AU:BL,6,FALSE))))</f>
        <v/>
      </c>
      <c r="BF129">
        <f t="shared" si="81"/>
        <v>0</v>
      </c>
      <c r="BG129">
        <f t="shared" si="82"/>
        <v>0</v>
      </c>
      <c r="BH129">
        <f t="shared" si="83"/>
        <v>0</v>
      </c>
      <c r="BI129">
        <f t="shared" si="50"/>
        <v>0</v>
      </c>
      <c r="BJ129">
        <f t="shared" si="84"/>
        <v>0</v>
      </c>
      <c r="BK129">
        <f t="shared" si="85"/>
        <v>0</v>
      </c>
      <c r="BL129">
        <f t="shared" si="86"/>
        <v>0</v>
      </c>
      <c r="BM129">
        <f t="shared" si="87"/>
        <v>0</v>
      </c>
      <c r="BN129">
        <f t="shared" si="88"/>
        <v>0</v>
      </c>
      <c r="BO129" t="str">
        <f t="shared" si="89"/>
        <v/>
      </c>
      <c r="BP129" t="str">
        <f t="shared" si="90"/>
        <v/>
      </c>
      <c r="BQ129" t="str">
        <f t="shared" si="91"/>
        <v/>
      </c>
      <c r="BR129" t="str">
        <f t="shared" si="92"/>
        <v/>
      </c>
      <c r="BS129">
        <f t="shared" si="93"/>
        <v>0</v>
      </c>
      <c r="CG129" t="str">
        <f>IF(AND(Bizonylat!V129=0,Bizonylat!AG129=0),Bizonylat!AU129,"")</f>
        <v/>
      </c>
    </row>
    <row r="130" spans="1:85">
      <c r="A130" s="23" t="str">
        <f t="shared" si="94"/>
        <v/>
      </c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T130" t="str">
        <f t="shared" si="51"/>
        <v>vége</v>
      </c>
      <c r="W130">
        <f t="shared" si="52"/>
        <v>1</v>
      </c>
      <c r="X130">
        <f t="shared" si="53"/>
        <v>1</v>
      </c>
      <c r="Y130">
        <f t="shared" si="54"/>
        <v>1</v>
      </c>
      <c r="Z130">
        <f t="shared" si="55"/>
        <v>1</v>
      </c>
      <c r="AA130">
        <f t="shared" si="56"/>
        <v>1</v>
      </c>
      <c r="AB130">
        <f t="shared" si="57"/>
        <v>1</v>
      </c>
      <c r="AC130">
        <f t="shared" si="58"/>
        <v>1</v>
      </c>
      <c r="AD130">
        <f t="shared" si="59"/>
        <v>1</v>
      </c>
      <c r="AE130">
        <f t="shared" si="60"/>
        <v>1</v>
      </c>
      <c r="AF130">
        <f t="shared" si="61"/>
        <v>1</v>
      </c>
      <c r="AG130">
        <f t="shared" si="62"/>
        <v>1</v>
      </c>
      <c r="AH130">
        <f t="shared" si="63"/>
        <v>1</v>
      </c>
      <c r="AI130">
        <f t="shared" si="64"/>
        <v>1</v>
      </c>
      <c r="AJ130">
        <f t="shared" si="65"/>
        <v>1</v>
      </c>
      <c r="AK130">
        <f t="shared" si="66"/>
        <v>1</v>
      </c>
      <c r="AL130">
        <f t="shared" si="67"/>
        <v>1</v>
      </c>
      <c r="AM130">
        <f t="shared" si="68"/>
        <v>0</v>
      </c>
      <c r="AO130" t="str">
        <f t="shared" si="69"/>
        <v>;;;;;0;;0;0;0;;;;;;;</v>
      </c>
      <c r="AP130">
        <f t="shared" si="70"/>
        <v>1</v>
      </c>
      <c r="AQ130" t="str">
        <f t="shared" si="71"/>
        <v/>
      </c>
      <c r="AS130">
        <f t="shared" si="72"/>
        <v>0</v>
      </c>
      <c r="AT130">
        <f t="shared" si="73"/>
        <v>0</v>
      </c>
      <c r="AU130">
        <f t="shared" si="74"/>
        <v>0</v>
      </c>
      <c r="AV130">
        <f t="shared" si="75"/>
        <v>0</v>
      </c>
      <c r="AW130">
        <f t="shared" si="76"/>
        <v>0</v>
      </c>
      <c r="AX130">
        <f t="shared" si="77"/>
        <v>0</v>
      </c>
      <c r="AY130">
        <f t="shared" si="78"/>
        <v>0</v>
      </c>
      <c r="AZ130">
        <f t="shared" si="79"/>
        <v>0</v>
      </c>
      <c r="BC130">
        <f t="shared" si="49"/>
        <v>0</v>
      </c>
      <c r="BD130" t="str">
        <f t="shared" si="80"/>
        <v/>
      </c>
      <c r="BE130" s="24" t="str">
        <f>IF(BC130=0,"",IF(BC130="Nincs kapcsolódó bizonylat",0,IF(ISERROR(VLOOKUP(BC130,Bizonylat!AU:BL,6,FALSE)),BC130,VLOOKUP(BC130,Bizonylat!AU:BL,6,FALSE))))</f>
        <v/>
      </c>
      <c r="BF130">
        <f t="shared" si="81"/>
        <v>0</v>
      </c>
      <c r="BG130">
        <f t="shared" si="82"/>
        <v>0</v>
      </c>
      <c r="BH130">
        <f t="shared" si="83"/>
        <v>0</v>
      </c>
      <c r="BI130">
        <f t="shared" si="50"/>
        <v>0</v>
      </c>
      <c r="BJ130">
        <f t="shared" si="84"/>
        <v>0</v>
      </c>
      <c r="BK130">
        <f t="shared" si="85"/>
        <v>0</v>
      </c>
      <c r="BL130">
        <f t="shared" si="86"/>
        <v>0</v>
      </c>
      <c r="BM130">
        <f t="shared" si="87"/>
        <v>0</v>
      </c>
      <c r="BN130">
        <f t="shared" si="88"/>
        <v>0</v>
      </c>
      <c r="BO130" t="str">
        <f t="shared" si="89"/>
        <v/>
      </c>
      <c r="BP130" t="str">
        <f t="shared" si="90"/>
        <v/>
      </c>
      <c r="BQ130" t="str">
        <f t="shared" si="91"/>
        <v/>
      </c>
      <c r="BR130" t="str">
        <f t="shared" si="92"/>
        <v/>
      </c>
      <c r="BS130">
        <f t="shared" si="93"/>
        <v>0</v>
      </c>
      <c r="CG130" t="str">
        <f>IF(AND(Bizonylat!V130=0,Bizonylat!AG130=0),Bizonylat!AU130,"")</f>
        <v/>
      </c>
    </row>
    <row r="131" spans="1:85">
      <c r="A131" s="23" t="str">
        <f t="shared" si="94"/>
        <v/>
      </c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T131" t="str">
        <f t="shared" si="51"/>
        <v>vége</v>
      </c>
      <c r="W131">
        <f t="shared" si="52"/>
        <v>1</v>
      </c>
      <c r="X131">
        <f t="shared" si="53"/>
        <v>1</v>
      </c>
      <c r="Y131">
        <f t="shared" si="54"/>
        <v>1</v>
      </c>
      <c r="Z131">
        <f t="shared" si="55"/>
        <v>1</v>
      </c>
      <c r="AA131">
        <f t="shared" si="56"/>
        <v>1</v>
      </c>
      <c r="AB131">
        <f t="shared" si="57"/>
        <v>1</v>
      </c>
      <c r="AC131">
        <f t="shared" si="58"/>
        <v>1</v>
      </c>
      <c r="AD131">
        <f t="shared" si="59"/>
        <v>1</v>
      </c>
      <c r="AE131">
        <f t="shared" si="60"/>
        <v>1</v>
      </c>
      <c r="AF131">
        <f t="shared" si="61"/>
        <v>1</v>
      </c>
      <c r="AG131">
        <f t="shared" si="62"/>
        <v>1</v>
      </c>
      <c r="AH131">
        <f t="shared" si="63"/>
        <v>1</v>
      </c>
      <c r="AI131">
        <f t="shared" si="64"/>
        <v>1</v>
      </c>
      <c r="AJ131">
        <f t="shared" si="65"/>
        <v>1</v>
      </c>
      <c r="AK131">
        <f t="shared" si="66"/>
        <v>1</v>
      </c>
      <c r="AL131">
        <f t="shared" si="67"/>
        <v>1</v>
      </c>
      <c r="AM131">
        <f t="shared" si="68"/>
        <v>0</v>
      </c>
      <c r="AO131" t="str">
        <f t="shared" si="69"/>
        <v>;;;;;0;;0;0;0;;;;;;;</v>
      </c>
      <c r="AP131">
        <f t="shared" si="70"/>
        <v>1</v>
      </c>
      <c r="AQ131" t="str">
        <f t="shared" si="71"/>
        <v/>
      </c>
      <c r="AS131">
        <f t="shared" si="72"/>
        <v>0</v>
      </c>
      <c r="AT131">
        <f t="shared" si="73"/>
        <v>0</v>
      </c>
      <c r="AU131">
        <f t="shared" si="74"/>
        <v>0</v>
      </c>
      <c r="AV131">
        <f t="shared" si="75"/>
        <v>0</v>
      </c>
      <c r="AW131">
        <f t="shared" si="76"/>
        <v>0</v>
      </c>
      <c r="AX131">
        <f t="shared" si="77"/>
        <v>0</v>
      </c>
      <c r="AY131">
        <f t="shared" si="78"/>
        <v>0</v>
      </c>
      <c r="AZ131">
        <f t="shared" si="79"/>
        <v>0</v>
      </c>
      <c r="BC131">
        <f t="shared" ref="BC131:BC194" si="95">C132</f>
        <v>0</v>
      </c>
      <c r="BD131" t="str">
        <f t="shared" si="80"/>
        <v/>
      </c>
      <c r="BE131" s="24" t="str">
        <f>IF(BC131=0,"",IF(BC131="Nincs kapcsolódó bizonylat",0,IF(ISERROR(VLOOKUP(BC131,Bizonylat!AU:BL,6,FALSE)),BC131,VLOOKUP(BC131,Bizonylat!AU:BL,6,FALSE))))</f>
        <v/>
      </c>
      <c r="BF131">
        <f t="shared" si="81"/>
        <v>0</v>
      </c>
      <c r="BG131">
        <f t="shared" si="82"/>
        <v>0</v>
      </c>
      <c r="BH131">
        <f t="shared" si="83"/>
        <v>0</v>
      </c>
      <c r="BI131">
        <f t="shared" ref="BI131:BI194" si="96">I132</f>
        <v>0</v>
      </c>
      <c r="BJ131">
        <f t="shared" si="84"/>
        <v>0</v>
      </c>
      <c r="BK131">
        <f t="shared" si="85"/>
        <v>0</v>
      </c>
      <c r="BL131">
        <f t="shared" si="86"/>
        <v>0</v>
      </c>
      <c r="BM131">
        <f t="shared" si="87"/>
        <v>0</v>
      </c>
      <c r="BN131">
        <f t="shared" si="88"/>
        <v>0</v>
      </c>
      <c r="BO131" t="str">
        <f t="shared" si="89"/>
        <v/>
      </c>
      <c r="BP131" t="str">
        <f t="shared" si="90"/>
        <v/>
      </c>
      <c r="BQ131" t="str">
        <f t="shared" si="91"/>
        <v/>
      </c>
      <c r="BR131" t="str">
        <f t="shared" si="92"/>
        <v/>
      </c>
      <c r="BS131">
        <f t="shared" si="93"/>
        <v>0</v>
      </c>
      <c r="CG131" t="str">
        <f>IF(AND(Bizonylat!V131=0,Bizonylat!AG131=0),Bizonylat!AU131,"")</f>
        <v/>
      </c>
    </row>
    <row r="132" spans="1:85">
      <c r="A132" s="23" t="str">
        <f t="shared" si="94"/>
        <v/>
      </c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T132" t="str">
        <f t="shared" ref="T132:T195" si="97">IF(AND(ISBLANK(J133),ISBLANK(J134)*ISBLANK(J135)),"vége",0)</f>
        <v>vége</v>
      </c>
      <c r="W132">
        <f t="shared" ref="W132:W195" si="98">IF(ISBLANK(B133),1,0)</f>
        <v>1</v>
      </c>
      <c r="X132">
        <f t="shared" ref="X132:X195" si="99">IF(ISBLANK(C133),1,0)</f>
        <v>1</v>
      </c>
      <c r="Y132">
        <f t="shared" ref="Y132:Y195" si="100">IF(ISBLANK(D133),1,0)</f>
        <v>1</v>
      </c>
      <c r="Z132">
        <f t="shared" ref="Z132:Z195" si="101">IF(ISBLANK(E133),1,0)</f>
        <v>1</v>
      </c>
      <c r="AA132">
        <f t="shared" ref="AA132:AA195" si="102">IF(ISBLANK(F133),1,0)</f>
        <v>1</v>
      </c>
      <c r="AB132">
        <f t="shared" ref="AB132:AB195" si="103">IF(ISBLANK(G133),1,0)</f>
        <v>1</v>
      </c>
      <c r="AC132">
        <f t="shared" ref="AC132:AC195" si="104">IF(ISBLANK(H133),1,0)</f>
        <v>1</v>
      </c>
      <c r="AD132">
        <f t="shared" ref="AD132:AD195" si="105">IF(ISBLANK(I133),1,0)</f>
        <v>1</v>
      </c>
      <c r="AE132">
        <f t="shared" ref="AE132:AE195" si="106">IF(ISBLANK(J133),1,0)</f>
        <v>1</v>
      </c>
      <c r="AF132">
        <f t="shared" ref="AF132:AF195" si="107">IF(ISBLANK(K133),1,0)</f>
        <v>1</v>
      </c>
      <c r="AG132">
        <f t="shared" ref="AG132:AG195" si="108">IF(ISBLANK(L133),1,0)</f>
        <v>1</v>
      </c>
      <c r="AH132">
        <f t="shared" ref="AH132:AH195" si="109">IF(ISBLANK(M133),1,0)</f>
        <v>1</v>
      </c>
      <c r="AI132">
        <f t="shared" ref="AI132:AI195" si="110">IF(ISBLANK(N133),1,0)</f>
        <v>1</v>
      </c>
      <c r="AJ132">
        <f t="shared" ref="AJ132:AJ195" si="111">IF(ISBLANK(O133),1,0)</f>
        <v>1</v>
      </c>
      <c r="AK132">
        <f t="shared" ref="AK132:AK195" si="112">IF(ISBLANK(P133),1,0)</f>
        <v>1</v>
      </c>
      <c r="AL132">
        <f t="shared" ref="AL132:AL195" si="113">IF(ISBLANK(Q133),1,0)</f>
        <v>1</v>
      </c>
      <c r="AM132">
        <f t="shared" ref="AM132:AM195" si="114">IF(OR(SUM(W132:AG132)+AL132+AP132=0,SUM(W132:AG132)+AL132+AP132=13),0,1)</f>
        <v>0</v>
      </c>
      <c r="AO132" t="str">
        <f t="shared" ref="AO132:AO195" si="115">CONCATENATE(AQ132,";",B133,";",C133,";",D133,";",E133,";",AT132,";",G133,";",AV132,";",AX132,";",AZ132,";",K133,";",L133,";",M133,";",N133,";",O133,";",P133,";",Q133)</f>
        <v>;;;;;0;;0;0;0;;;;;;;</v>
      </c>
      <c r="AP132">
        <f t="shared" ref="AP132:AP195" si="116">IF(L133="Nem",0,MIN(AH132:AK132))</f>
        <v>1</v>
      </c>
      <c r="AQ132" t="str">
        <f t="shared" ref="AQ132:AQ195" si="117">IF(AM132=1,"",IF(B133="Új",CONCATENATE("X",A133),A133))</f>
        <v/>
      </c>
      <c r="AS132">
        <f t="shared" ref="AS132:AS195" si="118">IF(ISERROR(SEARCH(",",F133,1)),0,SEARCH(",",F133,1))</f>
        <v>0</v>
      </c>
      <c r="AT132">
        <f t="shared" ref="AT132:AT195" si="119">IF(AS132&gt;0,REPLACE(F133,AS132,1,"."),F133)</f>
        <v>0</v>
      </c>
      <c r="AU132">
        <f t="shared" ref="AU132:AU195" si="120">IF(ISERROR(SEARCH(",",H133,1)),0,SEARCH(",",H133,1))</f>
        <v>0</v>
      </c>
      <c r="AV132">
        <f t="shared" ref="AV132:AV195" si="121">IF(AU132&gt;0,REPLACE(H133,AU132,1,"."),H133)</f>
        <v>0</v>
      </c>
      <c r="AW132">
        <f t="shared" ref="AW132:AW195" si="122">IF(ISERROR(SEARCH(",",I133,1)),0,SEARCH(",",I133,1))</f>
        <v>0</v>
      </c>
      <c r="AX132">
        <f t="shared" ref="AX132:AX195" si="123">IF(AW132&gt;0,REPLACE(I133,AW132,1,"."),I133)</f>
        <v>0</v>
      </c>
      <c r="AY132">
        <f t="shared" ref="AY132:AY195" si="124">IF(ISERROR(SEARCH(",",J133,1)),0,SEARCH(",",J133,1))</f>
        <v>0</v>
      </c>
      <c r="AZ132">
        <f t="shared" ref="AZ132:AZ195" si="125">IF(AY132&gt;0,REPLACE(J133,AY132,1,"."),J133)</f>
        <v>0</v>
      </c>
      <c r="BC132">
        <f t="shared" si="95"/>
        <v>0</v>
      </c>
      <c r="BD132" t="str">
        <f t="shared" ref="BD132:BD195" si="126">AQ132</f>
        <v/>
      </c>
      <c r="BE132" s="24" t="str">
        <f>IF(BC132=0,"",IF(BC132="Nincs kapcsolódó bizonylat",0,IF(ISERROR(VLOOKUP(BC132,Bizonylat!AU:BL,6,FALSE)),BC132,VLOOKUP(BC132,Bizonylat!AU:BL,6,FALSE))))</f>
        <v/>
      </c>
      <c r="BF132">
        <f t="shared" ref="BF132:BF195" si="127">D133</f>
        <v>0</v>
      </c>
      <c r="BG132">
        <f t="shared" ref="BG132:BG195" si="128">E133</f>
        <v>0</v>
      </c>
      <c r="BH132">
        <f t="shared" ref="BH132:BH195" si="129">F133</f>
        <v>0</v>
      </c>
      <c r="BI132">
        <f t="shared" si="96"/>
        <v>0</v>
      </c>
      <c r="BJ132">
        <f t="shared" ref="BJ132:BJ195" si="130">G133</f>
        <v>0</v>
      </c>
      <c r="BK132">
        <f t="shared" ref="BK132:BK195" si="131">H133</f>
        <v>0</v>
      </c>
      <c r="BL132">
        <f t="shared" ref="BL132:BL195" si="132">J133</f>
        <v>0</v>
      </c>
      <c r="BM132">
        <f t="shared" ref="BM132:BM195" si="133">K133</f>
        <v>0</v>
      </c>
      <c r="BN132">
        <f t="shared" ref="BN132:BN195" si="134">L133</f>
        <v>0</v>
      </c>
      <c r="BO132" t="str">
        <f t="shared" ref="BO132:BO195" si="135">IF(ISBLANK(M133),"",M133)</f>
        <v/>
      </c>
      <c r="BP132" t="str">
        <f t="shared" ref="BP132:BP195" si="136">IF(ISBLANK(N133),"",N133)</f>
        <v/>
      </c>
      <c r="BQ132" t="str">
        <f t="shared" ref="BQ132:BQ195" si="137">IF(ISBLANK(O133),"",O133)</f>
        <v/>
      </c>
      <c r="BR132" t="str">
        <f t="shared" ref="BR132:BR195" si="138">IF(ISBLANK(P133),"",P133)</f>
        <v/>
      </c>
      <c r="BS132">
        <f t="shared" ref="BS132:BS195" si="139">Q133</f>
        <v>0</v>
      </c>
      <c r="CG132" t="str">
        <f>IF(AND(Bizonylat!V132=0,Bizonylat!AG132=0),Bizonylat!AU132,"")</f>
        <v/>
      </c>
    </row>
    <row r="133" spans="1:85">
      <c r="A133" s="23" t="str">
        <f t="shared" si="94"/>
        <v/>
      </c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T133" t="str">
        <f t="shared" si="97"/>
        <v>vége</v>
      </c>
      <c r="W133">
        <f t="shared" si="98"/>
        <v>1</v>
      </c>
      <c r="X133">
        <f t="shared" si="99"/>
        <v>1</v>
      </c>
      <c r="Y133">
        <f t="shared" si="100"/>
        <v>1</v>
      </c>
      <c r="Z133">
        <f t="shared" si="101"/>
        <v>1</v>
      </c>
      <c r="AA133">
        <f t="shared" si="102"/>
        <v>1</v>
      </c>
      <c r="AB133">
        <f t="shared" si="103"/>
        <v>1</v>
      </c>
      <c r="AC133">
        <f t="shared" si="104"/>
        <v>1</v>
      </c>
      <c r="AD133">
        <f t="shared" si="105"/>
        <v>1</v>
      </c>
      <c r="AE133">
        <f t="shared" si="106"/>
        <v>1</v>
      </c>
      <c r="AF133">
        <f t="shared" si="107"/>
        <v>1</v>
      </c>
      <c r="AG133">
        <f t="shared" si="108"/>
        <v>1</v>
      </c>
      <c r="AH133">
        <f t="shared" si="109"/>
        <v>1</v>
      </c>
      <c r="AI133">
        <f t="shared" si="110"/>
        <v>1</v>
      </c>
      <c r="AJ133">
        <f t="shared" si="111"/>
        <v>1</v>
      </c>
      <c r="AK133">
        <f t="shared" si="112"/>
        <v>1</v>
      </c>
      <c r="AL133">
        <f t="shared" si="113"/>
        <v>1</v>
      </c>
      <c r="AM133">
        <f t="shared" si="114"/>
        <v>0</v>
      </c>
      <c r="AO133" t="str">
        <f t="shared" si="115"/>
        <v>;;;;;0;;0;0;0;;;;;;;</v>
      </c>
      <c r="AP133">
        <f t="shared" si="116"/>
        <v>1</v>
      </c>
      <c r="AQ133" t="str">
        <f t="shared" si="117"/>
        <v/>
      </c>
      <c r="AS133">
        <f t="shared" si="118"/>
        <v>0</v>
      </c>
      <c r="AT133">
        <f t="shared" si="119"/>
        <v>0</v>
      </c>
      <c r="AU133">
        <f t="shared" si="120"/>
        <v>0</v>
      </c>
      <c r="AV133">
        <f t="shared" si="121"/>
        <v>0</v>
      </c>
      <c r="AW133">
        <f t="shared" si="122"/>
        <v>0</v>
      </c>
      <c r="AX133">
        <f t="shared" si="123"/>
        <v>0</v>
      </c>
      <c r="AY133">
        <f t="shared" si="124"/>
        <v>0</v>
      </c>
      <c r="AZ133">
        <f t="shared" si="125"/>
        <v>0</v>
      </c>
      <c r="BC133">
        <f t="shared" si="95"/>
        <v>0</v>
      </c>
      <c r="BD133" t="str">
        <f t="shared" si="126"/>
        <v/>
      </c>
      <c r="BE133" s="24" t="str">
        <f>IF(BC133=0,"",IF(BC133="Nincs kapcsolódó bizonylat",0,IF(ISERROR(VLOOKUP(BC133,Bizonylat!AU:BL,6,FALSE)),BC133,VLOOKUP(BC133,Bizonylat!AU:BL,6,FALSE))))</f>
        <v/>
      </c>
      <c r="BF133">
        <f t="shared" si="127"/>
        <v>0</v>
      </c>
      <c r="BG133">
        <f t="shared" si="128"/>
        <v>0</v>
      </c>
      <c r="BH133">
        <f t="shared" si="129"/>
        <v>0</v>
      </c>
      <c r="BI133">
        <f t="shared" si="96"/>
        <v>0</v>
      </c>
      <c r="BJ133">
        <f t="shared" si="130"/>
        <v>0</v>
      </c>
      <c r="BK133">
        <f t="shared" si="131"/>
        <v>0</v>
      </c>
      <c r="BL133">
        <f t="shared" si="132"/>
        <v>0</v>
      </c>
      <c r="BM133">
        <f t="shared" si="133"/>
        <v>0</v>
      </c>
      <c r="BN133">
        <f t="shared" si="134"/>
        <v>0</v>
      </c>
      <c r="BO133" t="str">
        <f t="shared" si="135"/>
        <v/>
      </c>
      <c r="BP133" t="str">
        <f t="shared" si="136"/>
        <v/>
      </c>
      <c r="BQ133" t="str">
        <f t="shared" si="137"/>
        <v/>
      </c>
      <c r="BR133" t="str">
        <f t="shared" si="138"/>
        <v/>
      </c>
      <c r="BS133">
        <f t="shared" si="139"/>
        <v>0</v>
      </c>
      <c r="CG133" t="str">
        <f>IF(AND(Bizonylat!V133=0,Bizonylat!AG133=0),Bizonylat!AU133,"")</f>
        <v/>
      </c>
    </row>
    <row r="134" spans="1:85">
      <c r="A134" s="23" t="str">
        <f t="shared" ref="A134:A197" si="140">IF(X133=1,"",A133+1)</f>
        <v/>
      </c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T134" t="str">
        <f t="shared" si="97"/>
        <v>vége</v>
      </c>
      <c r="W134">
        <f t="shared" si="98"/>
        <v>1</v>
      </c>
      <c r="X134">
        <f t="shared" si="99"/>
        <v>1</v>
      </c>
      <c r="Y134">
        <f t="shared" si="100"/>
        <v>1</v>
      </c>
      <c r="Z134">
        <f t="shared" si="101"/>
        <v>1</v>
      </c>
      <c r="AA134">
        <f t="shared" si="102"/>
        <v>1</v>
      </c>
      <c r="AB134">
        <f t="shared" si="103"/>
        <v>1</v>
      </c>
      <c r="AC134">
        <f t="shared" si="104"/>
        <v>1</v>
      </c>
      <c r="AD134">
        <f t="shared" si="105"/>
        <v>1</v>
      </c>
      <c r="AE134">
        <f t="shared" si="106"/>
        <v>1</v>
      </c>
      <c r="AF134">
        <f t="shared" si="107"/>
        <v>1</v>
      </c>
      <c r="AG134">
        <f t="shared" si="108"/>
        <v>1</v>
      </c>
      <c r="AH134">
        <f t="shared" si="109"/>
        <v>1</v>
      </c>
      <c r="AI134">
        <f t="shared" si="110"/>
        <v>1</v>
      </c>
      <c r="AJ134">
        <f t="shared" si="111"/>
        <v>1</v>
      </c>
      <c r="AK134">
        <f t="shared" si="112"/>
        <v>1</v>
      </c>
      <c r="AL134">
        <f t="shared" si="113"/>
        <v>1</v>
      </c>
      <c r="AM134">
        <f t="shared" si="114"/>
        <v>0</v>
      </c>
      <c r="AO134" t="str">
        <f t="shared" si="115"/>
        <v>;;;;;0;;0;0;0;;;;;;;</v>
      </c>
      <c r="AP134">
        <f t="shared" si="116"/>
        <v>1</v>
      </c>
      <c r="AQ134" t="str">
        <f t="shared" si="117"/>
        <v/>
      </c>
      <c r="AS134">
        <f t="shared" si="118"/>
        <v>0</v>
      </c>
      <c r="AT134">
        <f t="shared" si="119"/>
        <v>0</v>
      </c>
      <c r="AU134">
        <f t="shared" si="120"/>
        <v>0</v>
      </c>
      <c r="AV134">
        <f t="shared" si="121"/>
        <v>0</v>
      </c>
      <c r="AW134">
        <f t="shared" si="122"/>
        <v>0</v>
      </c>
      <c r="AX134">
        <f t="shared" si="123"/>
        <v>0</v>
      </c>
      <c r="AY134">
        <f t="shared" si="124"/>
        <v>0</v>
      </c>
      <c r="AZ134">
        <f t="shared" si="125"/>
        <v>0</v>
      </c>
      <c r="BC134">
        <f t="shared" si="95"/>
        <v>0</v>
      </c>
      <c r="BD134" t="str">
        <f t="shared" si="126"/>
        <v/>
      </c>
      <c r="BE134" s="24" t="str">
        <f>IF(BC134=0,"",IF(BC134="Nincs kapcsolódó bizonylat",0,IF(ISERROR(VLOOKUP(BC134,Bizonylat!AU:BL,6,FALSE)),BC134,VLOOKUP(BC134,Bizonylat!AU:BL,6,FALSE))))</f>
        <v/>
      </c>
      <c r="BF134">
        <f t="shared" si="127"/>
        <v>0</v>
      </c>
      <c r="BG134">
        <f t="shared" si="128"/>
        <v>0</v>
      </c>
      <c r="BH134">
        <f t="shared" si="129"/>
        <v>0</v>
      </c>
      <c r="BI134">
        <f t="shared" si="96"/>
        <v>0</v>
      </c>
      <c r="BJ134">
        <f t="shared" si="130"/>
        <v>0</v>
      </c>
      <c r="BK134">
        <f t="shared" si="131"/>
        <v>0</v>
      </c>
      <c r="BL134">
        <f t="shared" si="132"/>
        <v>0</v>
      </c>
      <c r="BM134">
        <f t="shared" si="133"/>
        <v>0</v>
      </c>
      <c r="BN134">
        <f t="shared" si="134"/>
        <v>0</v>
      </c>
      <c r="BO134" t="str">
        <f t="shared" si="135"/>
        <v/>
      </c>
      <c r="BP134" t="str">
        <f t="shared" si="136"/>
        <v/>
      </c>
      <c r="BQ134" t="str">
        <f t="shared" si="137"/>
        <v/>
      </c>
      <c r="BR134" t="str">
        <f t="shared" si="138"/>
        <v/>
      </c>
      <c r="BS134">
        <f t="shared" si="139"/>
        <v>0</v>
      </c>
      <c r="CG134" t="str">
        <f>IF(AND(Bizonylat!V134=0,Bizonylat!AG134=0),Bizonylat!AU134,"")</f>
        <v/>
      </c>
    </row>
    <row r="135" spans="1:85">
      <c r="A135" s="23" t="str">
        <f t="shared" si="140"/>
        <v/>
      </c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T135" t="str">
        <f t="shared" si="97"/>
        <v>vége</v>
      </c>
      <c r="W135">
        <f t="shared" si="98"/>
        <v>1</v>
      </c>
      <c r="X135">
        <f t="shared" si="99"/>
        <v>1</v>
      </c>
      <c r="Y135">
        <f t="shared" si="100"/>
        <v>1</v>
      </c>
      <c r="Z135">
        <f t="shared" si="101"/>
        <v>1</v>
      </c>
      <c r="AA135">
        <f t="shared" si="102"/>
        <v>1</v>
      </c>
      <c r="AB135">
        <f t="shared" si="103"/>
        <v>1</v>
      </c>
      <c r="AC135">
        <f t="shared" si="104"/>
        <v>1</v>
      </c>
      <c r="AD135">
        <f t="shared" si="105"/>
        <v>1</v>
      </c>
      <c r="AE135">
        <f t="shared" si="106"/>
        <v>1</v>
      </c>
      <c r="AF135">
        <f t="shared" si="107"/>
        <v>1</v>
      </c>
      <c r="AG135">
        <f t="shared" si="108"/>
        <v>1</v>
      </c>
      <c r="AH135">
        <f t="shared" si="109"/>
        <v>1</v>
      </c>
      <c r="AI135">
        <f t="shared" si="110"/>
        <v>1</v>
      </c>
      <c r="AJ135">
        <f t="shared" si="111"/>
        <v>1</v>
      </c>
      <c r="AK135">
        <f t="shared" si="112"/>
        <v>1</v>
      </c>
      <c r="AL135">
        <f t="shared" si="113"/>
        <v>1</v>
      </c>
      <c r="AM135">
        <f t="shared" si="114"/>
        <v>0</v>
      </c>
      <c r="AO135" t="str">
        <f t="shared" si="115"/>
        <v>;;;;;0;;0;0;0;;;;;;;</v>
      </c>
      <c r="AP135">
        <f t="shared" si="116"/>
        <v>1</v>
      </c>
      <c r="AQ135" t="str">
        <f t="shared" si="117"/>
        <v/>
      </c>
      <c r="AS135">
        <f t="shared" si="118"/>
        <v>0</v>
      </c>
      <c r="AT135">
        <f t="shared" si="119"/>
        <v>0</v>
      </c>
      <c r="AU135">
        <f t="shared" si="120"/>
        <v>0</v>
      </c>
      <c r="AV135">
        <f t="shared" si="121"/>
        <v>0</v>
      </c>
      <c r="AW135">
        <f t="shared" si="122"/>
        <v>0</v>
      </c>
      <c r="AX135">
        <f t="shared" si="123"/>
        <v>0</v>
      </c>
      <c r="AY135">
        <f t="shared" si="124"/>
        <v>0</v>
      </c>
      <c r="AZ135">
        <f t="shared" si="125"/>
        <v>0</v>
      </c>
      <c r="BC135">
        <f t="shared" si="95"/>
        <v>0</v>
      </c>
      <c r="BD135" t="str">
        <f t="shared" si="126"/>
        <v/>
      </c>
      <c r="BE135" s="24" t="str">
        <f>IF(BC135=0,"",IF(BC135="Nincs kapcsolódó bizonylat",0,IF(ISERROR(VLOOKUP(BC135,Bizonylat!AU:BL,6,FALSE)),BC135,VLOOKUP(BC135,Bizonylat!AU:BL,6,FALSE))))</f>
        <v/>
      </c>
      <c r="BF135">
        <f t="shared" si="127"/>
        <v>0</v>
      </c>
      <c r="BG135">
        <f t="shared" si="128"/>
        <v>0</v>
      </c>
      <c r="BH135">
        <f t="shared" si="129"/>
        <v>0</v>
      </c>
      <c r="BI135">
        <f t="shared" si="96"/>
        <v>0</v>
      </c>
      <c r="BJ135">
        <f t="shared" si="130"/>
        <v>0</v>
      </c>
      <c r="BK135">
        <f t="shared" si="131"/>
        <v>0</v>
      </c>
      <c r="BL135">
        <f t="shared" si="132"/>
        <v>0</v>
      </c>
      <c r="BM135">
        <f t="shared" si="133"/>
        <v>0</v>
      </c>
      <c r="BN135">
        <f t="shared" si="134"/>
        <v>0</v>
      </c>
      <c r="BO135" t="str">
        <f t="shared" si="135"/>
        <v/>
      </c>
      <c r="BP135" t="str">
        <f t="shared" si="136"/>
        <v/>
      </c>
      <c r="BQ135" t="str">
        <f t="shared" si="137"/>
        <v/>
      </c>
      <c r="BR135" t="str">
        <f t="shared" si="138"/>
        <v/>
      </c>
      <c r="BS135">
        <f t="shared" si="139"/>
        <v>0</v>
      </c>
      <c r="CG135" t="str">
        <f>IF(AND(Bizonylat!V135=0,Bizonylat!AG135=0),Bizonylat!AU135,"")</f>
        <v/>
      </c>
    </row>
    <row r="136" spans="1:85">
      <c r="A136" s="23" t="str">
        <f t="shared" si="140"/>
        <v/>
      </c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T136" t="str">
        <f t="shared" si="97"/>
        <v>vége</v>
      </c>
      <c r="W136">
        <f t="shared" si="98"/>
        <v>1</v>
      </c>
      <c r="X136">
        <f t="shared" si="99"/>
        <v>1</v>
      </c>
      <c r="Y136">
        <f t="shared" si="100"/>
        <v>1</v>
      </c>
      <c r="Z136">
        <f t="shared" si="101"/>
        <v>1</v>
      </c>
      <c r="AA136">
        <f t="shared" si="102"/>
        <v>1</v>
      </c>
      <c r="AB136">
        <f t="shared" si="103"/>
        <v>1</v>
      </c>
      <c r="AC136">
        <f t="shared" si="104"/>
        <v>1</v>
      </c>
      <c r="AD136">
        <f t="shared" si="105"/>
        <v>1</v>
      </c>
      <c r="AE136">
        <f t="shared" si="106"/>
        <v>1</v>
      </c>
      <c r="AF136">
        <f t="shared" si="107"/>
        <v>1</v>
      </c>
      <c r="AG136">
        <f t="shared" si="108"/>
        <v>1</v>
      </c>
      <c r="AH136">
        <f t="shared" si="109"/>
        <v>1</v>
      </c>
      <c r="AI136">
        <f t="shared" si="110"/>
        <v>1</v>
      </c>
      <c r="AJ136">
        <f t="shared" si="111"/>
        <v>1</v>
      </c>
      <c r="AK136">
        <f t="shared" si="112"/>
        <v>1</v>
      </c>
      <c r="AL136">
        <f t="shared" si="113"/>
        <v>1</v>
      </c>
      <c r="AM136">
        <f t="shared" si="114"/>
        <v>0</v>
      </c>
      <c r="AO136" t="str">
        <f t="shared" si="115"/>
        <v>;;;;;0;;0;0;0;;;;;;;</v>
      </c>
      <c r="AP136">
        <f t="shared" si="116"/>
        <v>1</v>
      </c>
      <c r="AQ136" t="str">
        <f t="shared" si="117"/>
        <v/>
      </c>
      <c r="AS136">
        <f t="shared" si="118"/>
        <v>0</v>
      </c>
      <c r="AT136">
        <f t="shared" si="119"/>
        <v>0</v>
      </c>
      <c r="AU136">
        <f t="shared" si="120"/>
        <v>0</v>
      </c>
      <c r="AV136">
        <f t="shared" si="121"/>
        <v>0</v>
      </c>
      <c r="AW136">
        <f t="shared" si="122"/>
        <v>0</v>
      </c>
      <c r="AX136">
        <f t="shared" si="123"/>
        <v>0</v>
      </c>
      <c r="AY136">
        <f t="shared" si="124"/>
        <v>0</v>
      </c>
      <c r="AZ136">
        <f t="shared" si="125"/>
        <v>0</v>
      </c>
      <c r="BC136">
        <f t="shared" si="95"/>
        <v>0</v>
      </c>
      <c r="BD136" t="str">
        <f t="shared" si="126"/>
        <v/>
      </c>
      <c r="BE136" s="24" t="str">
        <f>IF(BC136=0,"",IF(BC136="Nincs kapcsolódó bizonylat",0,IF(ISERROR(VLOOKUP(BC136,Bizonylat!AU:BL,6,FALSE)),BC136,VLOOKUP(BC136,Bizonylat!AU:BL,6,FALSE))))</f>
        <v/>
      </c>
      <c r="BF136">
        <f t="shared" si="127"/>
        <v>0</v>
      </c>
      <c r="BG136">
        <f t="shared" si="128"/>
        <v>0</v>
      </c>
      <c r="BH136">
        <f t="shared" si="129"/>
        <v>0</v>
      </c>
      <c r="BI136">
        <f t="shared" si="96"/>
        <v>0</v>
      </c>
      <c r="BJ136">
        <f t="shared" si="130"/>
        <v>0</v>
      </c>
      <c r="BK136">
        <f t="shared" si="131"/>
        <v>0</v>
      </c>
      <c r="BL136">
        <f t="shared" si="132"/>
        <v>0</v>
      </c>
      <c r="BM136">
        <f t="shared" si="133"/>
        <v>0</v>
      </c>
      <c r="BN136">
        <f t="shared" si="134"/>
        <v>0</v>
      </c>
      <c r="BO136" t="str">
        <f t="shared" si="135"/>
        <v/>
      </c>
      <c r="BP136" t="str">
        <f t="shared" si="136"/>
        <v/>
      </c>
      <c r="BQ136" t="str">
        <f t="shared" si="137"/>
        <v/>
      </c>
      <c r="BR136" t="str">
        <f t="shared" si="138"/>
        <v/>
      </c>
      <c r="BS136">
        <f t="shared" si="139"/>
        <v>0</v>
      </c>
      <c r="CG136" t="str">
        <f>IF(AND(Bizonylat!V136=0,Bizonylat!AG136=0),Bizonylat!AU136,"")</f>
        <v/>
      </c>
    </row>
    <row r="137" spans="1:85">
      <c r="A137" s="23" t="str">
        <f t="shared" si="140"/>
        <v/>
      </c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T137" t="str">
        <f t="shared" si="97"/>
        <v>vége</v>
      </c>
      <c r="W137">
        <f t="shared" si="98"/>
        <v>1</v>
      </c>
      <c r="X137">
        <f t="shared" si="99"/>
        <v>1</v>
      </c>
      <c r="Y137">
        <f t="shared" si="100"/>
        <v>1</v>
      </c>
      <c r="Z137">
        <f t="shared" si="101"/>
        <v>1</v>
      </c>
      <c r="AA137">
        <f t="shared" si="102"/>
        <v>1</v>
      </c>
      <c r="AB137">
        <f t="shared" si="103"/>
        <v>1</v>
      </c>
      <c r="AC137">
        <f t="shared" si="104"/>
        <v>1</v>
      </c>
      <c r="AD137">
        <f t="shared" si="105"/>
        <v>1</v>
      </c>
      <c r="AE137">
        <f t="shared" si="106"/>
        <v>1</v>
      </c>
      <c r="AF137">
        <f t="shared" si="107"/>
        <v>1</v>
      </c>
      <c r="AG137">
        <f t="shared" si="108"/>
        <v>1</v>
      </c>
      <c r="AH137">
        <f t="shared" si="109"/>
        <v>1</v>
      </c>
      <c r="AI137">
        <f t="shared" si="110"/>
        <v>1</v>
      </c>
      <c r="AJ137">
        <f t="shared" si="111"/>
        <v>1</v>
      </c>
      <c r="AK137">
        <f t="shared" si="112"/>
        <v>1</v>
      </c>
      <c r="AL137">
        <f t="shared" si="113"/>
        <v>1</v>
      </c>
      <c r="AM137">
        <f t="shared" si="114"/>
        <v>0</v>
      </c>
      <c r="AO137" t="str">
        <f t="shared" si="115"/>
        <v>;;;;;0;;0;0;0;;;;;;;</v>
      </c>
      <c r="AP137">
        <f t="shared" si="116"/>
        <v>1</v>
      </c>
      <c r="AQ137" t="str">
        <f t="shared" si="117"/>
        <v/>
      </c>
      <c r="AS137">
        <f t="shared" si="118"/>
        <v>0</v>
      </c>
      <c r="AT137">
        <f t="shared" si="119"/>
        <v>0</v>
      </c>
      <c r="AU137">
        <f t="shared" si="120"/>
        <v>0</v>
      </c>
      <c r="AV137">
        <f t="shared" si="121"/>
        <v>0</v>
      </c>
      <c r="AW137">
        <f t="shared" si="122"/>
        <v>0</v>
      </c>
      <c r="AX137">
        <f t="shared" si="123"/>
        <v>0</v>
      </c>
      <c r="AY137">
        <f t="shared" si="124"/>
        <v>0</v>
      </c>
      <c r="AZ137">
        <f t="shared" si="125"/>
        <v>0</v>
      </c>
      <c r="BC137">
        <f t="shared" si="95"/>
        <v>0</v>
      </c>
      <c r="BD137" t="str">
        <f t="shared" si="126"/>
        <v/>
      </c>
      <c r="BE137" s="24" t="str">
        <f>IF(BC137=0,"",IF(BC137="Nincs kapcsolódó bizonylat",0,IF(ISERROR(VLOOKUP(BC137,Bizonylat!AU:BL,6,FALSE)),BC137,VLOOKUP(BC137,Bizonylat!AU:BL,6,FALSE))))</f>
        <v/>
      </c>
      <c r="BF137">
        <f t="shared" si="127"/>
        <v>0</v>
      </c>
      <c r="BG137">
        <f t="shared" si="128"/>
        <v>0</v>
      </c>
      <c r="BH137">
        <f t="shared" si="129"/>
        <v>0</v>
      </c>
      <c r="BI137">
        <f t="shared" si="96"/>
        <v>0</v>
      </c>
      <c r="BJ137">
        <f t="shared" si="130"/>
        <v>0</v>
      </c>
      <c r="BK137">
        <f t="shared" si="131"/>
        <v>0</v>
      </c>
      <c r="BL137">
        <f t="shared" si="132"/>
        <v>0</v>
      </c>
      <c r="BM137">
        <f t="shared" si="133"/>
        <v>0</v>
      </c>
      <c r="BN137">
        <f t="shared" si="134"/>
        <v>0</v>
      </c>
      <c r="BO137" t="str">
        <f t="shared" si="135"/>
        <v/>
      </c>
      <c r="BP137" t="str">
        <f t="shared" si="136"/>
        <v/>
      </c>
      <c r="BQ137" t="str">
        <f t="shared" si="137"/>
        <v/>
      </c>
      <c r="BR137" t="str">
        <f t="shared" si="138"/>
        <v/>
      </c>
      <c r="BS137">
        <f t="shared" si="139"/>
        <v>0</v>
      </c>
      <c r="CG137" t="str">
        <f>IF(AND(Bizonylat!V137=0,Bizonylat!AG137=0),Bizonylat!AU137,"")</f>
        <v/>
      </c>
    </row>
    <row r="138" spans="1:85">
      <c r="A138" s="23" t="str">
        <f t="shared" si="140"/>
        <v/>
      </c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T138" t="str">
        <f t="shared" si="97"/>
        <v>vége</v>
      </c>
      <c r="W138">
        <f t="shared" si="98"/>
        <v>1</v>
      </c>
      <c r="X138">
        <f t="shared" si="99"/>
        <v>1</v>
      </c>
      <c r="Y138">
        <f t="shared" si="100"/>
        <v>1</v>
      </c>
      <c r="Z138">
        <f t="shared" si="101"/>
        <v>1</v>
      </c>
      <c r="AA138">
        <f t="shared" si="102"/>
        <v>1</v>
      </c>
      <c r="AB138">
        <f t="shared" si="103"/>
        <v>1</v>
      </c>
      <c r="AC138">
        <f t="shared" si="104"/>
        <v>1</v>
      </c>
      <c r="AD138">
        <f t="shared" si="105"/>
        <v>1</v>
      </c>
      <c r="AE138">
        <f t="shared" si="106"/>
        <v>1</v>
      </c>
      <c r="AF138">
        <f t="shared" si="107"/>
        <v>1</v>
      </c>
      <c r="AG138">
        <f t="shared" si="108"/>
        <v>1</v>
      </c>
      <c r="AH138">
        <f t="shared" si="109"/>
        <v>1</v>
      </c>
      <c r="AI138">
        <f t="shared" si="110"/>
        <v>1</v>
      </c>
      <c r="AJ138">
        <f t="shared" si="111"/>
        <v>1</v>
      </c>
      <c r="AK138">
        <f t="shared" si="112"/>
        <v>1</v>
      </c>
      <c r="AL138">
        <f t="shared" si="113"/>
        <v>1</v>
      </c>
      <c r="AM138">
        <f t="shared" si="114"/>
        <v>0</v>
      </c>
      <c r="AO138" t="str">
        <f t="shared" si="115"/>
        <v>;;;;;0;;0;0;0;;;;;;;</v>
      </c>
      <c r="AP138">
        <f t="shared" si="116"/>
        <v>1</v>
      </c>
      <c r="AQ138" t="str">
        <f t="shared" si="117"/>
        <v/>
      </c>
      <c r="AS138">
        <f t="shared" si="118"/>
        <v>0</v>
      </c>
      <c r="AT138">
        <f t="shared" si="119"/>
        <v>0</v>
      </c>
      <c r="AU138">
        <f t="shared" si="120"/>
        <v>0</v>
      </c>
      <c r="AV138">
        <f t="shared" si="121"/>
        <v>0</v>
      </c>
      <c r="AW138">
        <f t="shared" si="122"/>
        <v>0</v>
      </c>
      <c r="AX138">
        <f t="shared" si="123"/>
        <v>0</v>
      </c>
      <c r="AY138">
        <f t="shared" si="124"/>
        <v>0</v>
      </c>
      <c r="AZ138">
        <f t="shared" si="125"/>
        <v>0</v>
      </c>
      <c r="BC138">
        <f t="shared" si="95"/>
        <v>0</v>
      </c>
      <c r="BD138" t="str">
        <f t="shared" si="126"/>
        <v/>
      </c>
      <c r="BE138" s="24" t="str">
        <f>IF(BC138=0,"",IF(BC138="Nincs kapcsolódó bizonylat",0,IF(ISERROR(VLOOKUP(BC138,Bizonylat!AU:BL,6,FALSE)),BC138,VLOOKUP(BC138,Bizonylat!AU:BL,6,FALSE))))</f>
        <v/>
      </c>
      <c r="BF138">
        <f t="shared" si="127"/>
        <v>0</v>
      </c>
      <c r="BG138">
        <f t="shared" si="128"/>
        <v>0</v>
      </c>
      <c r="BH138">
        <f t="shared" si="129"/>
        <v>0</v>
      </c>
      <c r="BI138">
        <f t="shared" si="96"/>
        <v>0</v>
      </c>
      <c r="BJ138">
        <f t="shared" si="130"/>
        <v>0</v>
      </c>
      <c r="BK138">
        <f t="shared" si="131"/>
        <v>0</v>
      </c>
      <c r="BL138">
        <f t="shared" si="132"/>
        <v>0</v>
      </c>
      <c r="BM138">
        <f t="shared" si="133"/>
        <v>0</v>
      </c>
      <c r="BN138">
        <f t="shared" si="134"/>
        <v>0</v>
      </c>
      <c r="BO138" t="str">
        <f t="shared" si="135"/>
        <v/>
      </c>
      <c r="BP138" t="str">
        <f t="shared" si="136"/>
        <v/>
      </c>
      <c r="BQ138" t="str">
        <f t="shared" si="137"/>
        <v/>
      </c>
      <c r="BR138" t="str">
        <f t="shared" si="138"/>
        <v/>
      </c>
      <c r="BS138">
        <f t="shared" si="139"/>
        <v>0</v>
      </c>
      <c r="CG138" t="str">
        <f>IF(AND(Bizonylat!V138=0,Bizonylat!AG138=0),Bizonylat!AU138,"")</f>
        <v/>
      </c>
    </row>
    <row r="139" spans="1:85">
      <c r="A139" s="23" t="str">
        <f t="shared" si="140"/>
        <v/>
      </c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T139" t="str">
        <f t="shared" si="97"/>
        <v>vége</v>
      </c>
      <c r="W139">
        <f t="shared" si="98"/>
        <v>1</v>
      </c>
      <c r="X139">
        <f t="shared" si="99"/>
        <v>1</v>
      </c>
      <c r="Y139">
        <f t="shared" si="100"/>
        <v>1</v>
      </c>
      <c r="Z139">
        <f t="shared" si="101"/>
        <v>1</v>
      </c>
      <c r="AA139">
        <f t="shared" si="102"/>
        <v>1</v>
      </c>
      <c r="AB139">
        <f t="shared" si="103"/>
        <v>1</v>
      </c>
      <c r="AC139">
        <f t="shared" si="104"/>
        <v>1</v>
      </c>
      <c r="AD139">
        <f t="shared" si="105"/>
        <v>1</v>
      </c>
      <c r="AE139">
        <f t="shared" si="106"/>
        <v>1</v>
      </c>
      <c r="AF139">
        <f t="shared" si="107"/>
        <v>1</v>
      </c>
      <c r="AG139">
        <f t="shared" si="108"/>
        <v>1</v>
      </c>
      <c r="AH139">
        <f t="shared" si="109"/>
        <v>1</v>
      </c>
      <c r="AI139">
        <f t="shared" si="110"/>
        <v>1</v>
      </c>
      <c r="AJ139">
        <f t="shared" si="111"/>
        <v>1</v>
      </c>
      <c r="AK139">
        <f t="shared" si="112"/>
        <v>1</v>
      </c>
      <c r="AL139">
        <f t="shared" si="113"/>
        <v>1</v>
      </c>
      <c r="AM139">
        <f t="shared" si="114"/>
        <v>0</v>
      </c>
      <c r="AO139" t="str">
        <f t="shared" si="115"/>
        <v>;;;;;0;;0;0;0;;;;;;;</v>
      </c>
      <c r="AP139">
        <f t="shared" si="116"/>
        <v>1</v>
      </c>
      <c r="AQ139" t="str">
        <f t="shared" si="117"/>
        <v/>
      </c>
      <c r="AS139">
        <f t="shared" si="118"/>
        <v>0</v>
      </c>
      <c r="AT139">
        <f t="shared" si="119"/>
        <v>0</v>
      </c>
      <c r="AU139">
        <f t="shared" si="120"/>
        <v>0</v>
      </c>
      <c r="AV139">
        <f t="shared" si="121"/>
        <v>0</v>
      </c>
      <c r="AW139">
        <f t="shared" si="122"/>
        <v>0</v>
      </c>
      <c r="AX139">
        <f t="shared" si="123"/>
        <v>0</v>
      </c>
      <c r="AY139">
        <f t="shared" si="124"/>
        <v>0</v>
      </c>
      <c r="AZ139">
        <f t="shared" si="125"/>
        <v>0</v>
      </c>
      <c r="BC139">
        <f t="shared" si="95"/>
        <v>0</v>
      </c>
      <c r="BD139" t="str">
        <f t="shared" si="126"/>
        <v/>
      </c>
      <c r="BE139" s="24" t="str">
        <f>IF(BC139=0,"",IF(BC139="Nincs kapcsolódó bizonylat",0,IF(ISERROR(VLOOKUP(BC139,Bizonylat!AU:BL,6,FALSE)),BC139,VLOOKUP(BC139,Bizonylat!AU:BL,6,FALSE))))</f>
        <v/>
      </c>
      <c r="BF139">
        <f t="shared" si="127"/>
        <v>0</v>
      </c>
      <c r="BG139">
        <f t="shared" si="128"/>
        <v>0</v>
      </c>
      <c r="BH139">
        <f t="shared" si="129"/>
        <v>0</v>
      </c>
      <c r="BI139">
        <f t="shared" si="96"/>
        <v>0</v>
      </c>
      <c r="BJ139">
        <f t="shared" si="130"/>
        <v>0</v>
      </c>
      <c r="BK139">
        <f t="shared" si="131"/>
        <v>0</v>
      </c>
      <c r="BL139">
        <f t="shared" si="132"/>
        <v>0</v>
      </c>
      <c r="BM139">
        <f t="shared" si="133"/>
        <v>0</v>
      </c>
      <c r="BN139">
        <f t="shared" si="134"/>
        <v>0</v>
      </c>
      <c r="BO139" t="str">
        <f t="shared" si="135"/>
        <v/>
      </c>
      <c r="BP139" t="str">
        <f t="shared" si="136"/>
        <v/>
      </c>
      <c r="BQ139" t="str">
        <f t="shared" si="137"/>
        <v/>
      </c>
      <c r="BR139" t="str">
        <f t="shared" si="138"/>
        <v/>
      </c>
      <c r="BS139">
        <f t="shared" si="139"/>
        <v>0</v>
      </c>
      <c r="CG139" t="str">
        <f>IF(AND(Bizonylat!V139=0,Bizonylat!AG139=0),Bizonylat!AU139,"")</f>
        <v/>
      </c>
    </row>
    <row r="140" spans="1:85">
      <c r="A140" s="23" t="str">
        <f t="shared" si="140"/>
        <v/>
      </c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T140" t="str">
        <f t="shared" si="97"/>
        <v>vége</v>
      </c>
      <c r="W140">
        <f t="shared" si="98"/>
        <v>1</v>
      </c>
      <c r="X140">
        <f t="shared" si="99"/>
        <v>1</v>
      </c>
      <c r="Y140">
        <f t="shared" si="100"/>
        <v>1</v>
      </c>
      <c r="Z140">
        <f t="shared" si="101"/>
        <v>1</v>
      </c>
      <c r="AA140">
        <f t="shared" si="102"/>
        <v>1</v>
      </c>
      <c r="AB140">
        <f t="shared" si="103"/>
        <v>1</v>
      </c>
      <c r="AC140">
        <f t="shared" si="104"/>
        <v>1</v>
      </c>
      <c r="AD140">
        <f t="shared" si="105"/>
        <v>1</v>
      </c>
      <c r="AE140">
        <f t="shared" si="106"/>
        <v>1</v>
      </c>
      <c r="AF140">
        <f t="shared" si="107"/>
        <v>1</v>
      </c>
      <c r="AG140">
        <f t="shared" si="108"/>
        <v>1</v>
      </c>
      <c r="AH140">
        <f t="shared" si="109"/>
        <v>1</v>
      </c>
      <c r="AI140">
        <f t="shared" si="110"/>
        <v>1</v>
      </c>
      <c r="AJ140">
        <f t="shared" si="111"/>
        <v>1</v>
      </c>
      <c r="AK140">
        <f t="shared" si="112"/>
        <v>1</v>
      </c>
      <c r="AL140">
        <f t="shared" si="113"/>
        <v>1</v>
      </c>
      <c r="AM140">
        <f t="shared" si="114"/>
        <v>0</v>
      </c>
      <c r="AO140" t="str">
        <f t="shared" si="115"/>
        <v>;;;;;0;;0;0;0;;;;;;;</v>
      </c>
      <c r="AP140">
        <f t="shared" si="116"/>
        <v>1</v>
      </c>
      <c r="AQ140" t="str">
        <f t="shared" si="117"/>
        <v/>
      </c>
      <c r="AS140">
        <f t="shared" si="118"/>
        <v>0</v>
      </c>
      <c r="AT140">
        <f t="shared" si="119"/>
        <v>0</v>
      </c>
      <c r="AU140">
        <f t="shared" si="120"/>
        <v>0</v>
      </c>
      <c r="AV140">
        <f t="shared" si="121"/>
        <v>0</v>
      </c>
      <c r="AW140">
        <f t="shared" si="122"/>
        <v>0</v>
      </c>
      <c r="AX140">
        <f t="shared" si="123"/>
        <v>0</v>
      </c>
      <c r="AY140">
        <f t="shared" si="124"/>
        <v>0</v>
      </c>
      <c r="AZ140">
        <f t="shared" si="125"/>
        <v>0</v>
      </c>
      <c r="BC140">
        <f t="shared" si="95"/>
        <v>0</v>
      </c>
      <c r="BD140" t="str">
        <f t="shared" si="126"/>
        <v/>
      </c>
      <c r="BE140" s="24" t="str">
        <f>IF(BC140=0,"",IF(BC140="Nincs kapcsolódó bizonylat",0,IF(ISERROR(VLOOKUP(BC140,Bizonylat!AU:BL,6,FALSE)),BC140,VLOOKUP(BC140,Bizonylat!AU:BL,6,FALSE))))</f>
        <v/>
      </c>
      <c r="BF140">
        <f t="shared" si="127"/>
        <v>0</v>
      </c>
      <c r="BG140">
        <f t="shared" si="128"/>
        <v>0</v>
      </c>
      <c r="BH140">
        <f t="shared" si="129"/>
        <v>0</v>
      </c>
      <c r="BI140">
        <f t="shared" si="96"/>
        <v>0</v>
      </c>
      <c r="BJ140">
        <f t="shared" si="130"/>
        <v>0</v>
      </c>
      <c r="BK140">
        <f t="shared" si="131"/>
        <v>0</v>
      </c>
      <c r="BL140">
        <f t="shared" si="132"/>
        <v>0</v>
      </c>
      <c r="BM140">
        <f t="shared" si="133"/>
        <v>0</v>
      </c>
      <c r="BN140">
        <f t="shared" si="134"/>
        <v>0</v>
      </c>
      <c r="BO140" t="str">
        <f t="shared" si="135"/>
        <v/>
      </c>
      <c r="BP140" t="str">
        <f t="shared" si="136"/>
        <v/>
      </c>
      <c r="BQ140" t="str">
        <f t="shared" si="137"/>
        <v/>
      </c>
      <c r="BR140" t="str">
        <f t="shared" si="138"/>
        <v/>
      </c>
      <c r="BS140">
        <f t="shared" si="139"/>
        <v>0</v>
      </c>
      <c r="CG140" t="str">
        <f>IF(AND(Bizonylat!V140=0,Bizonylat!AG140=0),Bizonylat!AU140,"")</f>
        <v/>
      </c>
    </row>
    <row r="141" spans="1:85">
      <c r="A141" s="23" t="str">
        <f t="shared" si="140"/>
        <v/>
      </c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T141" t="str">
        <f t="shared" si="97"/>
        <v>vége</v>
      </c>
      <c r="W141">
        <f t="shared" si="98"/>
        <v>1</v>
      </c>
      <c r="X141">
        <f t="shared" si="99"/>
        <v>1</v>
      </c>
      <c r="Y141">
        <f t="shared" si="100"/>
        <v>1</v>
      </c>
      <c r="Z141">
        <f t="shared" si="101"/>
        <v>1</v>
      </c>
      <c r="AA141">
        <f t="shared" si="102"/>
        <v>1</v>
      </c>
      <c r="AB141">
        <f t="shared" si="103"/>
        <v>1</v>
      </c>
      <c r="AC141">
        <f t="shared" si="104"/>
        <v>1</v>
      </c>
      <c r="AD141">
        <f t="shared" si="105"/>
        <v>1</v>
      </c>
      <c r="AE141">
        <f t="shared" si="106"/>
        <v>1</v>
      </c>
      <c r="AF141">
        <f t="shared" si="107"/>
        <v>1</v>
      </c>
      <c r="AG141">
        <f t="shared" si="108"/>
        <v>1</v>
      </c>
      <c r="AH141">
        <f t="shared" si="109"/>
        <v>1</v>
      </c>
      <c r="AI141">
        <f t="shared" si="110"/>
        <v>1</v>
      </c>
      <c r="AJ141">
        <f t="shared" si="111"/>
        <v>1</v>
      </c>
      <c r="AK141">
        <f t="shared" si="112"/>
        <v>1</v>
      </c>
      <c r="AL141">
        <f t="shared" si="113"/>
        <v>1</v>
      </c>
      <c r="AM141">
        <f t="shared" si="114"/>
        <v>0</v>
      </c>
      <c r="AO141" t="str">
        <f t="shared" si="115"/>
        <v>;;;;;0;;0;0;0;;;;;;;</v>
      </c>
      <c r="AP141">
        <f t="shared" si="116"/>
        <v>1</v>
      </c>
      <c r="AQ141" t="str">
        <f t="shared" si="117"/>
        <v/>
      </c>
      <c r="AS141">
        <f t="shared" si="118"/>
        <v>0</v>
      </c>
      <c r="AT141">
        <f t="shared" si="119"/>
        <v>0</v>
      </c>
      <c r="AU141">
        <f t="shared" si="120"/>
        <v>0</v>
      </c>
      <c r="AV141">
        <f t="shared" si="121"/>
        <v>0</v>
      </c>
      <c r="AW141">
        <f t="shared" si="122"/>
        <v>0</v>
      </c>
      <c r="AX141">
        <f t="shared" si="123"/>
        <v>0</v>
      </c>
      <c r="AY141">
        <f t="shared" si="124"/>
        <v>0</v>
      </c>
      <c r="AZ141">
        <f t="shared" si="125"/>
        <v>0</v>
      </c>
      <c r="BC141">
        <f t="shared" si="95"/>
        <v>0</v>
      </c>
      <c r="BD141" t="str">
        <f t="shared" si="126"/>
        <v/>
      </c>
      <c r="BE141" s="24" t="str">
        <f>IF(BC141=0,"",IF(BC141="Nincs kapcsolódó bizonylat",0,IF(ISERROR(VLOOKUP(BC141,Bizonylat!AU:BL,6,FALSE)),BC141,VLOOKUP(BC141,Bizonylat!AU:BL,6,FALSE))))</f>
        <v/>
      </c>
      <c r="BF141">
        <f t="shared" si="127"/>
        <v>0</v>
      </c>
      <c r="BG141">
        <f t="shared" si="128"/>
        <v>0</v>
      </c>
      <c r="BH141">
        <f t="shared" si="129"/>
        <v>0</v>
      </c>
      <c r="BI141">
        <f t="shared" si="96"/>
        <v>0</v>
      </c>
      <c r="BJ141">
        <f t="shared" si="130"/>
        <v>0</v>
      </c>
      <c r="BK141">
        <f t="shared" si="131"/>
        <v>0</v>
      </c>
      <c r="BL141">
        <f t="shared" si="132"/>
        <v>0</v>
      </c>
      <c r="BM141">
        <f t="shared" si="133"/>
        <v>0</v>
      </c>
      <c r="BN141">
        <f t="shared" si="134"/>
        <v>0</v>
      </c>
      <c r="BO141" t="str">
        <f t="shared" si="135"/>
        <v/>
      </c>
      <c r="BP141" t="str">
        <f t="shared" si="136"/>
        <v/>
      </c>
      <c r="BQ141" t="str">
        <f t="shared" si="137"/>
        <v/>
      </c>
      <c r="BR141" t="str">
        <f t="shared" si="138"/>
        <v/>
      </c>
      <c r="BS141">
        <f t="shared" si="139"/>
        <v>0</v>
      </c>
      <c r="CG141" t="str">
        <f>IF(AND(Bizonylat!V141=0,Bizonylat!AG141=0),Bizonylat!AU141,"")</f>
        <v/>
      </c>
    </row>
    <row r="142" spans="1:85">
      <c r="A142" s="23" t="str">
        <f t="shared" si="140"/>
        <v/>
      </c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T142" t="str">
        <f t="shared" si="97"/>
        <v>vége</v>
      </c>
      <c r="W142">
        <f t="shared" si="98"/>
        <v>1</v>
      </c>
      <c r="X142">
        <f t="shared" si="99"/>
        <v>1</v>
      </c>
      <c r="Y142">
        <f t="shared" si="100"/>
        <v>1</v>
      </c>
      <c r="Z142">
        <f t="shared" si="101"/>
        <v>1</v>
      </c>
      <c r="AA142">
        <f t="shared" si="102"/>
        <v>1</v>
      </c>
      <c r="AB142">
        <f t="shared" si="103"/>
        <v>1</v>
      </c>
      <c r="AC142">
        <f t="shared" si="104"/>
        <v>1</v>
      </c>
      <c r="AD142">
        <f t="shared" si="105"/>
        <v>1</v>
      </c>
      <c r="AE142">
        <f t="shared" si="106"/>
        <v>1</v>
      </c>
      <c r="AF142">
        <f t="shared" si="107"/>
        <v>1</v>
      </c>
      <c r="AG142">
        <f t="shared" si="108"/>
        <v>1</v>
      </c>
      <c r="AH142">
        <f t="shared" si="109"/>
        <v>1</v>
      </c>
      <c r="AI142">
        <f t="shared" si="110"/>
        <v>1</v>
      </c>
      <c r="AJ142">
        <f t="shared" si="111"/>
        <v>1</v>
      </c>
      <c r="AK142">
        <f t="shared" si="112"/>
        <v>1</v>
      </c>
      <c r="AL142">
        <f t="shared" si="113"/>
        <v>1</v>
      </c>
      <c r="AM142">
        <f t="shared" si="114"/>
        <v>0</v>
      </c>
      <c r="AO142" t="str">
        <f t="shared" si="115"/>
        <v>;;;;;0;;0;0;0;;;;;;;</v>
      </c>
      <c r="AP142">
        <f t="shared" si="116"/>
        <v>1</v>
      </c>
      <c r="AQ142" t="str">
        <f t="shared" si="117"/>
        <v/>
      </c>
      <c r="AS142">
        <f t="shared" si="118"/>
        <v>0</v>
      </c>
      <c r="AT142">
        <f t="shared" si="119"/>
        <v>0</v>
      </c>
      <c r="AU142">
        <f t="shared" si="120"/>
        <v>0</v>
      </c>
      <c r="AV142">
        <f t="shared" si="121"/>
        <v>0</v>
      </c>
      <c r="AW142">
        <f t="shared" si="122"/>
        <v>0</v>
      </c>
      <c r="AX142">
        <f t="shared" si="123"/>
        <v>0</v>
      </c>
      <c r="AY142">
        <f t="shared" si="124"/>
        <v>0</v>
      </c>
      <c r="AZ142">
        <f t="shared" si="125"/>
        <v>0</v>
      </c>
      <c r="BC142">
        <f t="shared" si="95"/>
        <v>0</v>
      </c>
      <c r="BD142" t="str">
        <f t="shared" si="126"/>
        <v/>
      </c>
      <c r="BE142" s="24" t="str">
        <f>IF(BC142=0,"",IF(BC142="Nincs kapcsolódó bizonylat",0,IF(ISERROR(VLOOKUP(BC142,Bizonylat!AU:BL,6,FALSE)),BC142,VLOOKUP(BC142,Bizonylat!AU:BL,6,FALSE))))</f>
        <v/>
      </c>
      <c r="BF142">
        <f t="shared" si="127"/>
        <v>0</v>
      </c>
      <c r="BG142">
        <f t="shared" si="128"/>
        <v>0</v>
      </c>
      <c r="BH142">
        <f t="shared" si="129"/>
        <v>0</v>
      </c>
      <c r="BI142">
        <f t="shared" si="96"/>
        <v>0</v>
      </c>
      <c r="BJ142">
        <f t="shared" si="130"/>
        <v>0</v>
      </c>
      <c r="BK142">
        <f t="shared" si="131"/>
        <v>0</v>
      </c>
      <c r="BL142">
        <f t="shared" si="132"/>
        <v>0</v>
      </c>
      <c r="BM142">
        <f t="shared" si="133"/>
        <v>0</v>
      </c>
      <c r="BN142">
        <f t="shared" si="134"/>
        <v>0</v>
      </c>
      <c r="BO142" t="str">
        <f t="shared" si="135"/>
        <v/>
      </c>
      <c r="BP142" t="str">
        <f t="shared" si="136"/>
        <v/>
      </c>
      <c r="BQ142" t="str">
        <f t="shared" si="137"/>
        <v/>
      </c>
      <c r="BR142" t="str">
        <f t="shared" si="138"/>
        <v/>
      </c>
      <c r="BS142">
        <f t="shared" si="139"/>
        <v>0</v>
      </c>
      <c r="CG142" t="str">
        <f>IF(AND(Bizonylat!V142=0,Bizonylat!AG142=0),Bizonylat!AU142,"")</f>
        <v/>
      </c>
    </row>
    <row r="143" spans="1:85">
      <c r="A143" s="23" t="str">
        <f t="shared" si="140"/>
        <v/>
      </c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T143" t="str">
        <f t="shared" si="97"/>
        <v>vége</v>
      </c>
      <c r="W143">
        <f t="shared" si="98"/>
        <v>1</v>
      </c>
      <c r="X143">
        <f t="shared" si="99"/>
        <v>1</v>
      </c>
      <c r="Y143">
        <f t="shared" si="100"/>
        <v>1</v>
      </c>
      <c r="Z143">
        <f t="shared" si="101"/>
        <v>1</v>
      </c>
      <c r="AA143">
        <f t="shared" si="102"/>
        <v>1</v>
      </c>
      <c r="AB143">
        <f t="shared" si="103"/>
        <v>1</v>
      </c>
      <c r="AC143">
        <f t="shared" si="104"/>
        <v>1</v>
      </c>
      <c r="AD143">
        <f t="shared" si="105"/>
        <v>1</v>
      </c>
      <c r="AE143">
        <f t="shared" si="106"/>
        <v>1</v>
      </c>
      <c r="AF143">
        <f t="shared" si="107"/>
        <v>1</v>
      </c>
      <c r="AG143">
        <f t="shared" si="108"/>
        <v>1</v>
      </c>
      <c r="AH143">
        <f t="shared" si="109"/>
        <v>1</v>
      </c>
      <c r="AI143">
        <f t="shared" si="110"/>
        <v>1</v>
      </c>
      <c r="AJ143">
        <f t="shared" si="111"/>
        <v>1</v>
      </c>
      <c r="AK143">
        <f t="shared" si="112"/>
        <v>1</v>
      </c>
      <c r="AL143">
        <f t="shared" si="113"/>
        <v>1</v>
      </c>
      <c r="AM143">
        <f t="shared" si="114"/>
        <v>0</v>
      </c>
      <c r="AO143" t="str">
        <f t="shared" si="115"/>
        <v>;;;;;0;;0;0;0;;;;;;;</v>
      </c>
      <c r="AP143">
        <f t="shared" si="116"/>
        <v>1</v>
      </c>
      <c r="AQ143" t="str">
        <f t="shared" si="117"/>
        <v/>
      </c>
      <c r="AS143">
        <f t="shared" si="118"/>
        <v>0</v>
      </c>
      <c r="AT143">
        <f t="shared" si="119"/>
        <v>0</v>
      </c>
      <c r="AU143">
        <f t="shared" si="120"/>
        <v>0</v>
      </c>
      <c r="AV143">
        <f t="shared" si="121"/>
        <v>0</v>
      </c>
      <c r="AW143">
        <f t="shared" si="122"/>
        <v>0</v>
      </c>
      <c r="AX143">
        <f t="shared" si="123"/>
        <v>0</v>
      </c>
      <c r="AY143">
        <f t="shared" si="124"/>
        <v>0</v>
      </c>
      <c r="AZ143">
        <f t="shared" si="125"/>
        <v>0</v>
      </c>
      <c r="BC143">
        <f t="shared" si="95"/>
        <v>0</v>
      </c>
      <c r="BD143" t="str">
        <f t="shared" si="126"/>
        <v/>
      </c>
      <c r="BE143" s="24" t="str">
        <f>IF(BC143=0,"",IF(BC143="Nincs kapcsolódó bizonylat",0,IF(ISERROR(VLOOKUP(BC143,Bizonylat!AU:BL,6,FALSE)),BC143,VLOOKUP(BC143,Bizonylat!AU:BL,6,FALSE))))</f>
        <v/>
      </c>
      <c r="BF143">
        <f t="shared" si="127"/>
        <v>0</v>
      </c>
      <c r="BG143">
        <f t="shared" si="128"/>
        <v>0</v>
      </c>
      <c r="BH143">
        <f t="shared" si="129"/>
        <v>0</v>
      </c>
      <c r="BI143">
        <f t="shared" si="96"/>
        <v>0</v>
      </c>
      <c r="BJ143">
        <f t="shared" si="130"/>
        <v>0</v>
      </c>
      <c r="BK143">
        <f t="shared" si="131"/>
        <v>0</v>
      </c>
      <c r="BL143">
        <f t="shared" si="132"/>
        <v>0</v>
      </c>
      <c r="BM143">
        <f t="shared" si="133"/>
        <v>0</v>
      </c>
      <c r="BN143">
        <f t="shared" si="134"/>
        <v>0</v>
      </c>
      <c r="BO143" t="str">
        <f t="shared" si="135"/>
        <v/>
      </c>
      <c r="BP143" t="str">
        <f t="shared" si="136"/>
        <v/>
      </c>
      <c r="BQ143" t="str">
        <f t="shared" si="137"/>
        <v/>
      </c>
      <c r="BR143" t="str">
        <f t="shared" si="138"/>
        <v/>
      </c>
      <c r="BS143">
        <f t="shared" si="139"/>
        <v>0</v>
      </c>
      <c r="CG143" t="str">
        <f>IF(AND(Bizonylat!V143=0,Bizonylat!AG143=0),Bizonylat!AU143,"")</f>
        <v/>
      </c>
    </row>
    <row r="144" spans="1:85">
      <c r="A144" s="23" t="str">
        <f t="shared" si="140"/>
        <v/>
      </c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T144" t="str">
        <f t="shared" si="97"/>
        <v>vége</v>
      </c>
      <c r="W144">
        <f t="shared" si="98"/>
        <v>1</v>
      </c>
      <c r="X144">
        <f t="shared" si="99"/>
        <v>1</v>
      </c>
      <c r="Y144">
        <f t="shared" si="100"/>
        <v>1</v>
      </c>
      <c r="Z144">
        <f t="shared" si="101"/>
        <v>1</v>
      </c>
      <c r="AA144">
        <f t="shared" si="102"/>
        <v>1</v>
      </c>
      <c r="AB144">
        <f t="shared" si="103"/>
        <v>1</v>
      </c>
      <c r="AC144">
        <f t="shared" si="104"/>
        <v>1</v>
      </c>
      <c r="AD144">
        <f t="shared" si="105"/>
        <v>1</v>
      </c>
      <c r="AE144">
        <f t="shared" si="106"/>
        <v>1</v>
      </c>
      <c r="AF144">
        <f t="shared" si="107"/>
        <v>1</v>
      </c>
      <c r="AG144">
        <f t="shared" si="108"/>
        <v>1</v>
      </c>
      <c r="AH144">
        <f t="shared" si="109"/>
        <v>1</v>
      </c>
      <c r="AI144">
        <f t="shared" si="110"/>
        <v>1</v>
      </c>
      <c r="AJ144">
        <f t="shared" si="111"/>
        <v>1</v>
      </c>
      <c r="AK144">
        <f t="shared" si="112"/>
        <v>1</v>
      </c>
      <c r="AL144">
        <f t="shared" si="113"/>
        <v>1</v>
      </c>
      <c r="AM144">
        <f t="shared" si="114"/>
        <v>0</v>
      </c>
      <c r="AO144" t="str">
        <f t="shared" si="115"/>
        <v>;;;;;0;;0;0;0;;;;;;;</v>
      </c>
      <c r="AP144">
        <f t="shared" si="116"/>
        <v>1</v>
      </c>
      <c r="AQ144" t="str">
        <f t="shared" si="117"/>
        <v/>
      </c>
      <c r="AS144">
        <f t="shared" si="118"/>
        <v>0</v>
      </c>
      <c r="AT144">
        <f t="shared" si="119"/>
        <v>0</v>
      </c>
      <c r="AU144">
        <f t="shared" si="120"/>
        <v>0</v>
      </c>
      <c r="AV144">
        <f t="shared" si="121"/>
        <v>0</v>
      </c>
      <c r="AW144">
        <f t="shared" si="122"/>
        <v>0</v>
      </c>
      <c r="AX144">
        <f t="shared" si="123"/>
        <v>0</v>
      </c>
      <c r="AY144">
        <f t="shared" si="124"/>
        <v>0</v>
      </c>
      <c r="AZ144">
        <f t="shared" si="125"/>
        <v>0</v>
      </c>
      <c r="BC144">
        <f t="shared" si="95"/>
        <v>0</v>
      </c>
      <c r="BD144" t="str">
        <f t="shared" si="126"/>
        <v/>
      </c>
      <c r="BE144" s="24" t="str">
        <f>IF(BC144=0,"",IF(BC144="Nincs kapcsolódó bizonylat",0,IF(ISERROR(VLOOKUP(BC144,Bizonylat!AU:BL,6,FALSE)),BC144,VLOOKUP(BC144,Bizonylat!AU:BL,6,FALSE))))</f>
        <v/>
      </c>
      <c r="BF144">
        <f t="shared" si="127"/>
        <v>0</v>
      </c>
      <c r="BG144">
        <f t="shared" si="128"/>
        <v>0</v>
      </c>
      <c r="BH144">
        <f t="shared" si="129"/>
        <v>0</v>
      </c>
      <c r="BI144">
        <f t="shared" si="96"/>
        <v>0</v>
      </c>
      <c r="BJ144">
        <f t="shared" si="130"/>
        <v>0</v>
      </c>
      <c r="BK144">
        <f t="shared" si="131"/>
        <v>0</v>
      </c>
      <c r="BL144">
        <f t="shared" si="132"/>
        <v>0</v>
      </c>
      <c r="BM144">
        <f t="shared" si="133"/>
        <v>0</v>
      </c>
      <c r="BN144">
        <f t="shared" si="134"/>
        <v>0</v>
      </c>
      <c r="BO144" t="str">
        <f t="shared" si="135"/>
        <v/>
      </c>
      <c r="BP144" t="str">
        <f t="shared" si="136"/>
        <v/>
      </c>
      <c r="BQ144" t="str">
        <f t="shared" si="137"/>
        <v/>
      </c>
      <c r="BR144" t="str">
        <f t="shared" si="138"/>
        <v/>
      </c>
      <c r="BS144">
        <f t="shared" si="139"/>
        <v>0</v>
      </c>
      <c r="CG144" t="str">
        <f>IF(AND(Bizonylat!V144=0,Bizonylat!AG144=0),Bizonylat!AU144,"")</f>
        <v/>
      </c>
    </row>
    <row r="145" spans="1:85">
      <c r="A145" s="23" t="str">
        <f t="shared" si="140"/>
        <v/>
      </c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T145" t="str">
        <f t="shared" si="97"/>
        <v>vége</v>
      </c>
      <c r="W145">
        <f t="shared" si="98"/>
        <v>1</v>
      </c>
      <c r="X145">
        <f t="shared" si="99"/>
        <v>1</v>
      </c>
      <c r="Y145">
        <f t="shared" si="100"/>
        <v>1</v>
      </c>
      <c r="Z145">
        <f t="shared" si="101"/>
        <v>1</v>
      </c>
      <c r="AA145">
        <f t="shared" si="102"/>
        <v>1</v>
      </c>
      <c r="AB145">
        <f t="shared" si="103"/>
        <v>1</v>
      </c>
      <c r="AC145">
        <f t="shared" si="104"/>
        <v>1</v>
      </c>
      <c r="AD145">
        <f t="shared" si="105"/>
        <v>1</v>
      </c>
      <c r="AE145">
        <f t="shared" si="106"/>
        <v>1</v>
      </c>
      <c r="AF145">
        <f t="shared" si="107"/>
        <v>1</v>
      </c>
      <c r="AG145">
        <f t="shared" si="108"/>
        <v>1</v>
      </c>
      <c r="AH145">
        <f t="shared" si="109"/>
        <v>1</v>
      </c>
      <c r="AI145">
        <f t="shared" si="110"/>
        <v>1</v>
      </c>
      <c r="AJ145">
        <f t="shared" si="111"/>
        <v>1</v>
      </c>
      <c r="AK145">
        <f t="shared" si="112"/>
        <v>1</v>
      </c>
      <c r="AL145">
        <f t="shared" si="113"/>
        <v>1</v>
      </c>
      <c r="AM145">
        <f t="shared" si="114"/>
        <v>0</v>
      </c>
      <c r="AO145" t="str">
        <f t="shared" si="115"/>
        <v>;;;;;0;;0;0;0;;;;;;;</v>
      </c>
      <c r="AP145">
        <f t="shared" si="116"/>
        <v>1</v>
      </c>
      <c r="AQ145" t="str">
        <f t="shared" si="117"/>
        <v/>
      </c>
      <c r="AS145">
        <f t="shared" si="118"/>
        <v>0</v>
      </c>
      <c r="AT145">
        <f t="shared" si="119"/>
        <v>0</v>
      </c>
      <c r="AU145">
        <f t="shared" si="120"/>
        <v>0</v>
      </c>
      <c r="AV145">
        <f t="shared" si="121"/>
        <v>0</v>
      </c>
      <c r="AW145">
        <f t="shared" si="122"/>
        <v>0</v>
      </c>
      <c r="AX145">
        <f t="shared" si="123"/>
        <v>0</v>
      </c>
      <c r="AY145">
        <f t="shared" si="124"/>
        <v>0</v>
      </c>
      <c r="AZ145">
        <f t="shared" si="125"/>
        <v>0</v>
      </c>
      <c r="BC145">
        <f t="shared" si="95"/>
        <v>0</v>
      </c>
      <c r="BD145" t="str">
        <f t="shared" si="126"/>
        <v/>
      </c>
      <c r="BE145" s="24" t="str">
        <f>IF(BC145=0,"",IF(BC145="Nincs kapcsolódó bizonylat",0,IF(ISERROR(VLOOKUP(BC145,Bizonylat!AU:BL,6,FALSE)),BC145,VLOOKUP(BC145,Bizonylat!AU:BL,6,FALSE))))</f>
        <v/>
      </c>
      <c r="BF145">
        <f t="shared" si="127"/>
        <v>0</v>
      </c>
      <c r="BG145">
        <f t="shared" si="128"/>
        <v>0</v>
      </c>
      <c r="BH145">
        <f t="shared" si="129"/>
        <v>0</v>
      </c>
      <c r="BI145">
        <f t="shared" si="96"/>
        <v>0</v>
      </c>
      <c r="BJ145">
        <f t="shared" si="130"/>
        <v>0</v>
      </c>
      <c r="BK145">
        <f t="shared" si="131"/>
        <v>0</v>
      </c>
      <c r="BL145">
        <f t="shared" si="132"/>
        <v>0</v>
      </c>
      <c r="BM145">
        <f t="shared" si="133"/>
        <v>0</v>
      </c>
      <c r="BN145">
        <f t="shared" si="134"/>
        <v>0</v>
      </c>
      <c r="BO145" t="str">
        <f t="shared" si="135"/>
        <v/>
      </c>
      <c r="BP145" t="str">
        <f t="shared" si="136"/>
        <v/>
      </c>
      <c r="BQ145" t="str">
        <f t="shared" si="137"/>
        <v/>
      </c>
      <c r="BR145" t="str">
        <f t="shared" si="138"/>
        <v/>
      </c>
      <c r="BS145">
        <f t="shared" si="139"/>
        <v>0</v>
      </c>
      <c r="CG145" t="str">
        <f>IF(AND(Bizonylat!V145=0,Bizonylat!AG145=0),Bizonylat!AU145,"")</f>
        <v/>
      </c>
    </row>
    <row r="146" spans="1:85">
      <c r="A146" s="23" t="str">
        <f t="shared" si="140"/>
        <v/>
      </c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T146" t="str">
        <f t="shared" si="97"/>
        <v>vége</v>
      </c>
      <c r="W146">
        <f t="shared" si="98"/>
        <v>1</v>
      </c>
      <c r="X146">
        <f t="shared" si="99"/>
        <v>1</v>
      </c>
      <c r="Y146">
        <f t="shared" si="100"/>
        <v>1</v>
      </c>
      <c r="Z146">
        <f t="shared" si="101"/>
        <v>1</v>
      </c>
      <c r="AA146">
        <f t="shared" si="102"/>
        <v>1</v>
      </c>
      <c r="AB146">
        <f t="shared" si="103"/>
        <v>1</v>
      </c>
      <c r="AC146">
        <f t="shared" si="104"/>
        <v>1</v>
      </c>
      <c r="AD146">
        <f t="shared" si="105"/>
        <v>1</v>
      </c>
      <c r="AE146">
        <f t="shared" si="106"/>
        <v>1</v>
      </c>
      <c r="AF146">
        <f t="shared" si="107"/>
        <v>1</v>
      </c>
      <c r="AG146">
        <f t="shared" si="108"/>
        <v>1</v>
      </c>
      <c r="AH146">
        <f t="shared" si="109"/>
        <v>1</v>
      </c>
      <c r="AI146">
        <f t="shared" si="110"/>
        <v>1</v>
      </c>
      <c r="AJ146">
        <f t="shared" si="111"/>
        <v>1</v>
      </c>
      <c r="AK146">
        <f t="shared" si="112"/>
        <v>1</v>
      </c>
      <c r="AL146">
        <f t="shared" si="113"/>
        <v>1</v>
      </c>
      <c r="AM146">
        <f t="shared" si="114"/>
        <v>0</v>
      </c>
      <c r="AO146" t="str">
        <f t="shared" si="115"/>
        <v>;;;;;0;;0;0;0;;;;;;;</v>
      </c>
      <c r="AP146">
        <f t="shared" si="116"/>
        <v>1</v>
      </c>
      <c r="AQ146" t="str">
        <f t="shared" si="117"/>
        <v/>
      </c>
      <c r="AS146">
        <f t="shared" si="118"/>
        <v>0</v>
      </c>
      <c r="AT146">
        <f t="shared" si="119"/>
        <v>0</v>
      </c>
      <c r="AU146">
        <f t="shared" si="120"/>
        <v>0</v>
      </c>
      <c r="AV146">
        <f t="shared" si="121"/>
        <v>0</v>
      </c>
      <c r="AW146">
        <f t="shared" si="122"/>
        <v>0</v>
      </c>
      <c r="AX146">
        <f t="shared" si="123"/>
        <v>0</v>
      </c>
      <c r="AY146">
        <f t="shared" si="124"/>
        <v>0</v>
      </c>
      <c r="AZ146">
        <f t="shared" si="125"/>
        <v>0</v>
      </c>
      <c r="BC146">
        <f t="shared" si="95"/>
        <v>0</v>
      </c>
      <c r="BD146" t="str">
        <f t="shared" si="126"/>
        <v/>
      </c>
      <c r="BE146" s="24" t="str">
        <f>IF(BC146=0,"",IF(BC146="Nincs kapcsolódó bizonylat",0,IF(ISERROR(VLOOKUP(BC146,Bizonylat!AU:BL,6,FALSE)),BC146,VLOOKUP(BC146,Bizonylat!AU:BL,6,FALSE))))</f>
        <v/>
      </c>
      <c r="BF146">
        <f t="shared" si="127"/>
        <v>0</v>
      </c>
      <c r="BG146">
        <f t="shared" si="128"/>
        <v>0</v>
      </c>
      <c r="BH146">
        <f t="shared" si="129"/>
        <v>0</v>
      </c>
      <c r="BI146">
        <f t="shared" si="96"/>
        <v>0</v>
      </c>
      <c r="BJ146">
        <f t="shared" si="130"/>
        <v>0</v>
      </c>
      <c r="BK146">
        <f t="shared" si="131"/>
        <v>0</v>
      </c>
      <c r="BL146">
        <f t="shared" si="132"/>
        <v>0</v>
      </c>
      <c r="BM146">
        <f t="shared" si="133"/>
        <v>0</v>
      </c>
      <c r="BN146">
        <f t="shared" si="134"/>
        <v>0</v>
      </c>
      <c r="BO146" t="str">
        <f t="shared" si="135"/>
        <v/>
      </c>
      <c r="BP146" t="str">
        <f t="shared" si="136"/>
        <v/>
      </c>
      <c r="BQ146" t="str">
        <f t="shared" si="137"/>
        <v/>
      </c>
      <c r="BR146" t="str">
        <f t="shared" si="138"/>
        <v/>
      </c>
      <c r="BS146">
        <f t="shared" si="139"/>
        <v>0</v>
      </c>
      <c r="CG146" t="str">
        <f>IF(AND(Bizonylat!V146=0,Bizonylat!AG146=0),Bizonylat!AU146,"")</f>
        <v/>
      </c>
    </row>
    <row r="147" spans="1:85">
      <c r="A147" s="23" t="str">
        <f t="shared" si="140"/>
        <v/>
      </c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T147" t="str">
        <f t="shared" si="97"/>
        <v>vége</v>
      </c>
      <c r="W147">
        <f t="shared" si="98"/>
        <v>1</v>
      </c>
      <c r="X147">
        <f t="shared" si="99"/>
        <v>1</v>
      </c>
      <c r="Y147">
        <f t="shared" si="100"/>
        <v>1</v>
      </c>
      <c r="Z147">
        <f t="shared" si="101"/>
        <v>1</v>
      </c>
      <c r="AA147">
        <f t="shared" si="102"/>
        <v>1</v>
      </c>
      <c r="AB147">
        <f t="shared" si="103"/>
        <v>1</v>
      </c>
      <c r="AC147">
        <f t="shared" si="104"/>
        <v>1</v>
      </c>
      <c r="AD147">
        <f t="shared" si="105"/>
        <v>1</v>
      </c>
      <c r="AE147">
        <f t="shared" si="106"/>
        <v>1</v>
      </c>
      <c r="AF147">
        <f t="shared" si="107"/>
        <v>1</v>
      </c>
      <c r="AG147">
        <f t="shared" si="108"/>
        <v>1</v>
      </c>
      <c r="AH147">
        <f t="shared" si="109"/>
        <v>1</v>
      </c>
      <c r="AI147">
        <f t="shared" si="110"/>
        <v>1</v>
      </c>
      <c r="AJ147">
        <f t="shared" si="111"/>
        <v>1</v>
      </c>
      <c r="AK147">
        <f t="shared" si="112"/>
        <v>1</v>
      </c>
      <c r="AL147">
        <f t="shared" si="113"/>
        <v>1</v>
      </c>
      <c r="AM147">
        <f t="shared" si="114"/>
        <v>0</v>
      </c>
      <c r="AO147" t="str">
        <f t="shared" si="115"/>
        <v>;;;;;0;;0;0;0;;;;;;;</v>
      </c>
      <c r="AP147">
        <f t="shared" si="116"/>
        <v>1</v>
      </c>
      <c r="AQ147" t="str">
        <f t="shared" si="117"/>
        <v/>
      </c>
      <c r="AS147">
        <f t="shared" si="118"/>
        <v>0</v>
      </c>
      <c r="AT147">
        <f t="shared" si="119"/>
        <v>0</v>
      </c>
      <c r="AU147">
        <f t="shared" si="120"/>
        <v>0</v>
      </c>
      <c r="AV147">
        <f t="shared" si="121"/>
        <v>0</v>
      </c>
      <c r="AW147">
        <f t="shared" si="122"/>
        <v>0</v>
      </c>
      <c r="AX147">
        <f t="shared" si="123"/>
        <v>0</v>
      </c>
      <c r="AY147">
        <f t="shared" si="124"/>
        <v>0</v>
      </c>
      <c r="AZ147">
        <f t="shared" si="125"/>
        <v>0</v>
      </c>
      <c r="BC147">
        <f t="shared" si="95"/>
        <v>0</v>
      </c>
      <c r="BD147" t="str">
        <f t="shared" si="126"/>
        <v/>
      </c>
      <c r="BE147" s="24" t="str">
        <f>IF(BC147=0,"",IF(BC147="Nincs kapcsolódó bizonylat",0,IF(ISERROR(VLOOKUP(BC147,Bizonylat!AU:BL,6,FALSE)),BC147,VLOOKUP(BC147,Bizonylat!AU:BL,6,FALSE))))</f>
        <v/>
      </c>
      <c r="BF147">
        <f t="shared" si="127"/>
        <v>0</v>
      </c>
      <c r="BG147">
        <f t="shared" si="128"/>
        <v>0</v>
      </c>
      <c r="BH147">
        <f t="shared" si="129"/>
        <v>0</v>
      </c>
      <c r="BI147">
        <f t="shared" si="96"/>
        <v>0</v>
      </c>
      <c r="BJ147">
        <f t="shared" si="130"/>
        <v>0</v>
      </c>
      <c r="BK147">
        <f t="shared" si="131"/>
        <v>0</v>
      </c>
      <c r="BL147">
        <f t="shared" si="132"/>
        <v>0</v>
      </c>
      <c r="BM147">
        <f t="shared" si="133"/>
        <v>0</v>
      </c>
      <c r="BN147">
        <f t="shared" si="134"/>
        <v>0</v>
      </c>
      <c r="BO147" t="str">
        <f t="shared" si="135"/>
        <v/>
      </c>
      <c r="BP147" t="str">
        <f t="shared" si="136"/>
        <v/>
      </c>
      <c r="BQ147" t="str">
        <f t="shared" si="137"/>
        <v/>
      </c>
      <c r="BR147" t="str">
        <f t="shared" si="138"/>
        <v/>
      </c>
      <c r="BS147">
        <f t="shared" si="139"/>
        <v>0</v>
      </c>
      <c r="CG147" t="str">
        <f>IF(AND(Bizonylat!V147=0,Bizonylat!AG147=0),Bizonylat!AU147,"")</f>
        <v/>
      </c>
    </row>
    <row r="148" spans="1:85">
      <c r="A148" s="23" t="str">
        <f t="shared" si="140"/>
        <v/>
      </c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T148" t="str">
        <f t="shared" si="97"/>
        <v>vége</v>
      </c>
      <c r="W148">
        <f t="shared" si="98"/>
        <v>1</v>
      </c>
      <c r="X148">
        <f t="shared" si="99"/>
        <v>1</v>
      </c>
      <c r="Y148">
        <f t="shared" si="100"/>
        <v>1</v>
      </c>
      <c r="Z148">
        <f t="shared" si="101"/>
        <v>1</v>
      </c>
      <c r="AA148">
        <f t="shared" si="102"/>
        <v>1</v>
      </c>
      <c r="AB148">
        <f t="shared" si="103"/>
        <v>1</v>
      </c>
      <c r="AC148">
        <f t="shared" si="104"/>
        <v>1</v>
      </c>
      <c r="AD148">
        <f t="shared" si="105"/>
        <v>1</v>
      </c>
      <c r="AE148">
        <f t="shared" si="106"/>
        <v>1</v>
      </c>
      <c r="AF148">
        <f t="shared" si="107"/>
        <v>1</v>
      </c>
      <c r="AG148">
        <f t="shared" si="108"/>
        <v>1</v>
      </c>
      <c r="AH148">
        <f t="shared" si="109"/>
        <v>1</v>
      </c>
      <c r="AI148">
        <f t="shared" si="110"/>
        <v>1</v>
      </c>
      <c r="AJ148">
        <f t="shared" si="111"/>
        <v>1</v>
      </c>
      <c r="AK148">
        <f t="shared" si="112"/>
        <v>1</v>
      </c>
      <c r="AL148">
        <f t="shared" si="113"/>
        <v>1</v>
      </c>
      <c r="AM148">
        <f t="shared" si="114"/>
        <v>0</v>
      </c>
      <c r="AO148" t="str">
        <f t="shared" si="115"/>
        <v>;;;;;0;;0;0;0;;;;;;;</v>
      </c>
      <c r="AP148">
        <f t="shared" si="116"/>
        <v>1</v>
      </c>
      <c r="AQ148" t="str">
        <f t="shared" si="117"/>
        <v/>
      </c>
      <c r="AS148">
        <f t="shared" si="118"/>
        <v>0</v>
      </c>
      <c r="AT148">
        <f t="shared" si="119"/>
        <v>0</v>
      </c>
      <c r="AU148">
        <f t="shared" si="120"/>
        <v>0</v>
      </c>
      <c r="AV148">
        <f t="shared" si="121"/>
        <v>0</v>
      </c>
      <c r="AW148">
        <f t="shared" si="122"/>
        <v>0</v>
      </c>
      <c r="AX148">
        <f t="shared" si="123"/>
        <v>0</v>
      </c>
      <c r="AY148">
        <f t="shared" si="124"/>
        <v>0</v>
      </c>
      <c r="AZ148">
        <f t="shared" si="125"/>
        <v>0</v>
      </c>
      <c r="BC148">
        <f t="shared" si="95"/>
        <v>0</v>
      </c>
      <c r="BD148" t="str">
        <f t="shared" si="126"/>
        <v/>
      </c>
      <c r="BE148" s="24" t="str">
        <f>IF(BC148=0,"",IF(BC148="Nincs kapcsolódó bizonylat",0,IF(ISERROR(VLOOKUP(BC148,Bizonylat!AU:BL,6,FALSE)),BC148,VLOOKUP(BC148,Bizonylat!AU:BL,6,FALSE))))</f>
        <v/>
      </c>
      <c r="BF148">
        <f t="shared" si="127"/>
        <v>0</v>
      </c>
      <c r="BG148">
        <f t="shared" si="128"/>
        <v>0</v>
      </c>
      <c r="BH148">
        <f t="shared" si="129"/>
        <v>0</v>
      </c>
      <c r="BI148">
        <f t="shared" si="96"/>
        <v>0</v>
      </c>
      <c r="BJ148">
        <f t="shared" si="130"/>
        <v>0</v>
      </c>
      <c r="BK148">
        <f t="shared" si="131"/>
        <v>0</v>
      </c>
      <c r="BL148">
        <f t="shared" si="132"/>
        <v>0</v>
      </c>
      <c r="BM148">
        <f t="shared" si="133"/>
        <v>0</v>
      </c>
      <c r="BN148">
        <f t="shared" si="134"/>
        <v>0</v>
      </c>
      <c r="BO148" t="str">
        <f t="shared" si="135"/>
        <v/>
      </c>
      <c r="BP148" t="str">
        <f t="shared" si="136"/>
        <v/>
      </c>
      <c r="BQ148" t="str">
        <f t="shared" si="137"/>
        <v/>
      </c>
      <c r="BR148" t="str">
        <f t="shared" si="138"/>
        <v/>
      </c>
      <c r="BS148">
        <f t="shared" si="139"/>
        <v>0</v>
      </c>
      <c r="CG148" t="str">
        <f>IF(AND(Bizonylat!V148=0,Bizonylat!AG148=0),Bizonylat!AU148,"")</f>
        <v/>
      </c>
    </row>
    <row r="149" spans="1:85">
      <c r="A149" s="23" t="str">
        <f t="shared" si="140"/>
        <v/>
      </c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T149" t="str">
        <f t="shared" si="97"/>
        <v>vége</v>
      </c>
      <c r="W149">
        <f t="shared" si="98"/>
        <v>1</v>
      </c>
      <c r="X149">
        <f t="shared" si="99"/>
        <v>1</v>
      </c>
      <c r="Y149">
        <f t="shared" si="100"/>
        <v>1</v>
      </c>
      <c r="Z149">
        <f t="shared" si="101"/>
        <v>1</v>
      </c>
      <c r="AA149">
        <f t="shared" si="102"/>
        <v>1</v>
      </c>
      <c r="AB149">
        <f t="shared" si="103"/>
        <v>1</v>
      </c>
      <c r="AC149">
        <f t="shared" si="104"/>
        <v>1</v>
      </c>
      <c r="AD149">
        <f t="shared" si="105"/>
        <v>1</v>
      </c>
      <c r="AE149">
        <f t="shared" si="106"/>
        <v>1</v>
      </c>
      <c r="AF149">
        <f t="shared" si="107"/>
        <v>1</v>
      </c>
      <c r="AG149">
        <f t="shared" si="108"/>
        <v>1</v>
      </c>
      <c r="AH149">
        <f t="shared" si="109"/>
        <v>1</v>
      </c>
      <c r="AI149">
        <f t="shared" si="110"/>
        <v>1</v>
      </c>
      <c r="AJ149">
        <f t="shared" si="111"/>
        <v>1</v>
      </c>
      <c r="AK149">
        <f t="shared" si="112"/>
        <v>1</v>
      </c>
      <c r="AL149">
        <f t="shared" si="113"/>
        <v>1</v>
      </c>
      <c r="AM149">
        <f t="shared" si="114"/>
        <v>0</v>
      </c>
      <c r="AO149" t="str">
        <f t="shared" si="115"/>
        <v>;;;;;0;;0;0;0;;;;;;;</v>
      </c>
      <c r="AP149">
        <f t="shared" si="116"/>
        <v>1</v>
      </c>
      <c r="AQ149" t="str">
        <f t="shared" si="117"/>
        <v/>
      </c>
      <c r="AS149">
        <f t="shared" si="118"/>
        <v>0</v>
      </c>
      <c r="AT149">
        <f t="shared" si="119"/>
        <v>0</v>
      </c>
      <c r="AU149">
        <f t="shared" si="120"/>
        <v>0</v>
      </c>
      <c r="AV149">
        <f t="shared" si="121"/>
        <v>0</v>
      </c>
      <c r="AW149">
        <f t="shared" si="122"/>
        <v>0</v>
      </c>
      <c r="AX149">
        <f t="shared" si="123"/>
        <v>0</v>
      </c>
      <c r="AY149">
        <f t="shared" si="124"/>
        <v>0</v>
      </c>
      <c r="AZ149">
        <f t="shared" si="125"/>
        <v>0</v>
      </c>
      <c r="BC149">
        <f t="shared" si="95"/>
        <v>0</v>
      </c>
      <c r="BD149" t="str">
        <f t="shared" si="126"/>
        <v/>
      </c>
      <c r="BE149" s="24" t="str">
        <f>IF(BC149=0,"",IF(BC149="Nincs kapcsolódó bizonylat",0,IF(ISERROR(VLOOKUP(BC149,Bizonylat!AU:BL,6,FALSE)),BC149,VLOOKUP(BC149,Bizonylat!AU:BL,6,FALSE))))</f>
        <v/>
      </c>
      <c r="BF149">
        <f t="shared" si="127"/>
        <v>0</v>
      </c>
      <c r="BG149">
        <f t="shared" si="128"/>
        <v>0</v>
      </c>
      <c r="BH149">
        <f t="shared" si="129"/>
        <v>0</v>
      </c>
      <c r="BI149">
        <f t="shared" si="96"/>
        <v>0</v>
      </c>
      <c r="BJ149">
        <f t="shared" si="130"/>
        <v>0</v>
      </c>
      <c r="BK149">
        <f t="shared" si="131"/>
        <v>0</v>
      </c>
      <c r="BL149">
        <f t="shared" si="132"/>
        <v>0</v>
      </c>
      <c r="BM149">
        <f t="shared" si="133"/>
        <v>0</v>
      </c>
      <c r="BN149">
        <f t="shared" si="134"/>
        <v>0</v>
      </c>
      <c r="BO149" t="str">
        <f t="shared" si="135"/>
        <v/>
      </c>
      <c r="BP149" t="str">
        <f t="shared" si="136"/>
        <v/>
      </c>
      <c r="BQ149" t="str">
        <f t="shared" si="137"/>
        <v/>
      </c>
      <c r="BR149" t="str">
        <f t="shared" si="138"/>
        <v/>
      </c>
      <c r="BS149">
        <f t="shared" si="139"/>
        <v>0</v>
      </c>
      <c r="CG149" t="str">
        <f>IF(AND(Bizonylat!V149=0,Bizonylat!AG149=0),Bizonylat!AU149,"")</f>
        <v/>
      </c>
    </row>
    <row r="150" spans="1:85">
      <c r="A150" s="23" t="str">
        <f t="shared" si="140"/>
        <v/>
      </c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T150" t="str">
        <f t="shared" si="97"/>
        <v>vége</v>
      </c>
      <c r="W150">
        <f t="shared" si="98"/>
        <v>1</v>
      </c>
      <c r="X150">
        <f t="shared" si="99"/>
        <v>1</v>
      </c>
      <c r="Y150">
        <f t="shared" si="100"/>
        <v>1</v>
      </c>
      <c r="Z150">
        <f t="shared" si="101"/>
        <v>1</v>
      </c>
      <c r="AA150">
        <f t="shared" si="102"/>
        <v>1</v>
      </c>
      <c r="AB150">
        <f t="shared" si="103"/>
        <v>1</v>
      </c>
      <c r="AC150">
        <f t="shared" si="104"/>
        <v>1</v>
      </c>
      <c r="AD150">
        <f t="shared" si="105"/>
        <v>1</v>
      </c>
      <c r="AE150">
        <f t="shared" si="106"/>
        <v>1</v>
      </c>
      <c r="AF150">
        <f t="shared" si="107"/>
        <v>1</v>
      </c>
      <c r="AG150">
        <f t="shared" si="108"/>
        <v>1</v>
      </c>
      <c r="AH150">
        <f t="shared" si="109"/>
        <v>1</v>
      </c>
      <c r="AI150">
        <f t="shared" si="110"/>
        <v>1</v>
      </c>
      <c r="AJ150">
        <f t="shared" si="111"/>
        <v>1</v>
      </c>
      <c r="AK150">
        <f t="shared" si="112"/>
        <v>1</v>
      </c>
      <c r="AL150">
        <f t="shared" si="113"/>
        <v>1</v>
      </c>
      <c r="AM150">
        <f t="shared" si="114"/>
        <v>0</v>
      </c>
      <c r="AO150" t="str">
        <f t="shared" si="115"/>
        <v>;;;;;0;;0;0;0;;;;;;;</v>
      </c>
      <c r="AP150">
        <f t="shared" si="116"/>
        <v>1</v>
      </c>
      <c r="AQ150" t="str">
        <f t="shared" si="117"/>
        <v/>
      </c>
      <c r="AS150">
        <f t="shared" si="118"/>
        <v>0</v>
      </c>
      <c r="AT150">
        <f t="shared" si="119"/>
        <v>0</v>
      </c>
      <c r="AU150">
        <f t="shared" si="120"/>
        <v>0</v>
      </c>
      <c r="AV150">
        <f t="shared" si="121"/>
        <v>0</v>
      </c>
      <c r="AW150">
        <f t="shared" si="122"/>
        <v>0</v>
      </c>
      <c r="AX150">
        <f t="shared" si="123"/>
        <v>0</v>
      </c>
      <c r="AY150">
        <f t="shared" si="124"/>
        <v>0</v>
      </c>
      <c r="AZ150">
        <f t="shared" si="125"/>
        <v>0</v>
      </c>
      <c r="BC150">
        <f t="shared" si="95"/>
        <v>0</v>
      </c>
      <c r="BD150" t="str">
        <f t="shared" si="126"/>
        <v/>
      </c>
      <c r="BE150" s="24" t="str">
        <f>IF(BC150=0,"",IF(BC150="Nincs kapcsolódó bizonylat",0,IF(ISERROR(VLOOKUP(BC150,Bizonylat!AU:BL,6,FALSE)),BC150,VLOOKUP(BC150,Bizonylat!AU:BL,6,FALSE))))</f>
        <v/>
      </c>
      <c r="BF150">
        <f t="shared" si="127"/>
        <v>0</v>
      </c>
      <c r="BG150">
        <f t="shared" si="128"/>
        <v>0</v>
      </c>
      <c r="BH150">
        <f t="shared" si="129"/>
        <v>0</v>
      </c>
      <c r="BI150">
        <f t="shared" si="96"/>
        <v>0</v>
      </c>
      <c r="BJ150">
        <f t="shared" si="130"/>
        <v>0</v>
      </c>
      <c r="BK150">
        <f t="shared" si="131"/>
        <v>0</v>
      </c>
      <c r="BL150">
        <f t="shared" si="132"/>
        <v>0</v>
      </c>
      <c r="BM150">
        <f t="shared" si="133"/>
        <v>0</v>
      </c>
      <c r="BN150">
        <f t="shared" si="134"/>
        <v>0</v>
      </c>
      <c r="BO150" t="str">
        <f t="shared" si="135"/>
        <v/>
      </c>
      <c r="BP150" t="str">
        <f t="shared" si="136"/>
        <v/>
      </c>
      <c r="BQ150" t="str">
        <f t="shared" si="137"/>
        <v/>
      </c>
      <c r="BR150" t="str">
        <f t="shared" si="138"/>
        <v/>
      </c>
      <c r="BS150">
        <f t="shared" si="139"/>
        <v>0</v>
      </c>
      <c r="CG150" t="str">
        <f>IF(AND(Bizonylat!V150=0,Bizonylat!AG150=0),Bizonylat!AU150,"")</f>
        <v/>
      </c>
    </row>
    <row r="151" spans="1:85">
      <c r="A151" s="23" t="str">
        <f t="shared" si="140"/>
        <v/>
      </c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T151" t="str">
        <f t="shared" si="97"/>
        <v>vége</v>
      </c>
      <c r="W151">
        <f t="shared" si="98"/>
        <v>1</v>
      </c>
      <c r="X151">
        <f t="shared" si="99"/>
        <v>1</v>
      </c>
      <c r="Y151">
        <f t="shared" si="100"/>
        <v>1</v>
      </c>
      <c r="Z151">
        <f t="shared" si="101"/>
        <v>1</v>
      </c>
      <c r="AA151">
        <f t="shared" si="102"/>
        <v>1</v>
      </c>
      <c r="AB151">
        <f t="shared" si="103"/>
        <v>1</v>
      </c>
      <c r="AC151">
        <f t="shared" si="104"/>
        <v>1</v>
      </c>
      <c r="AD151">
        <f t="shared" si="105"/>
        <v>1</v>
      </c>
      <c r="AE151">
        <f t="shared" si="106"/>
        <v>1</v>
      </c>
      <c r="AF151">
        <f t="shared" si="107"/>
        <v>1</v>
      </c>
      <c r="AG151">
        <f t="shared" si="108"/>
        <v>1</v>
      </c>
      <c r="AH151">
        <f t="shared" si="109"/>
        <v>1</v>
      </c>
      <c r="AI151">
        <f t="shared" si="110"/>
        <v>1</v>
      </c>
      <c r="AJ151">
        <f t="shared" si="111"/>
        <v>1</v>
      </c>
      <c r="AK151">
        <f t="shared" si="112"/>
        <v>1</v>
      </c>
      <c r="AL151">
        <f t="shared" si="113"/>
        <v>1</v>
      </c>
      <c r="AM151">
        <f t="shared" si="114"/>
        <v>0</v>
      </c>
      <c r="AO151" t="str">
        <f t="shared" si="115"/>
        <v>;;;;;0;;0;0;0;;;;;;;</v>
      </c>
      <c r="AP151">
        <f t="shared" si="116"/>
        <v>1</v>
      </c>
      <c r="AQ151" t="str">
        <f t="shared" si="117"/>
        <v/>
      </c>
      <c r="AS151">
        <f t="shared" si="118"/>
        <v>0</v>
      </c>
      <c r="AT151">
        <f t="shared" si="119"/>
        <v>0</v>
      </c>
      <c r="AU151">
        <f t="shared" si="120"/>
        <v>0</v>
      </c>
      <c r="AV151">
        <f t="shared" si="121"/>
        <v>0</v>
      </c>
      <c r="AW151">
        <f t="shared" si="122"/>
        <v>0</v>
      </c>
      <c r="AX151">
        <f t="shared" si="123"/>
        <v>0</v>
      </c>
      <c r="AY151">
        <f t="shared" si="124"/>
        <v>0</v>
      </c>
      <c r="AZ151">
        <f t="shared" si="125"/>
        <v>0</v>
      </c>
      <c r="BC151">
        <f t="shared" si="95"/>
        <v>0</v>
      </c>
      <c r="BD151" t="str">
        <f t="shared" si="126"/>
        <v/>
      </c>
      <c r="BE151" s="24" t="str">
        <f>IF(BC151=0,"",IF(BC151="Nincs kapcsolódó bizonylat",0,IF(ISERROR(VLOOKUP(BC151,Bizonylat!AU:BL,6,FALSE)),BC151,VLOOKUP(BC151,Bizonylat!AU:BL,6,FALSE))))</f>
        <v/>
      </c>
      <c r="BF151">
        <f t="shared" si="127"/>
        <v>0</v>
      </c>
      <c r="BG151">
        <f t="shared" si="128"/>
        <v>0</v>
      </c>
      <c r="BH151">
        <f t="shared" si="129"/>
        <v>0</v>
      </c>
      <c r="BI151">
        <f t="shared" si="96"/>
        <v>0</v>
      </c>
      <c r="BJ151">
        <f t="shared" si="130"/>
        <v>0</v>
      </c>
      <c r="BK151">
        <f t="shared" si="131"/>
        <v>0</v>
      </c>
      <c r="BL151">
        <f t="shared" si="132"/>
        <v>0</v>
      </c>
      <c r="BM151">
        <f t="shared" si="133"/>
        <v>0</v>
      </c>
      <c r="BN151">
        <f t="shared" si="134"/>
        <v>0</v>
      </c>
      <c r="BO151" t="str">
        <f t="shared" si="135"/>
        <v/>
      </c>
      <c r="BP151" t="str">
        <f t="shared" si="136"/>
        <v/>
      </c>
      <c r="BQ151" t="str">
        <f t="shared" si="137"/>
        <v/>
      </c>
      <c r="BR151" t="str">
        <f t="shared" si="138"/>
        <v/>
      </c>
      <c r="BS151">
        <f t="shared" si="139"/>
        <v>0</v>
      </c>
      <c r="CG151" t="str">
        <f>IF(AND(Bizonylat!V151=0,Bizonylat!AG151=0),Bizonylat!AU151,"")</f>
        <v/>
      </c>
    </row>
    <row r="152" spans="1:85">
      <c r="A152" s="23" t="str">
        <f t="shared" si="140"/>
        <v/>
      </c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T152" t="str">
        <f t="shared" si="97"/>
        <v>vége</v>
      </c>
      <c r="W152">
        <f t="shared" si="98"/>
        <v>1</v>
      </c>
      <c r="X152">
        <f t="shared" si="99"/>
        <v>1</v>
      </c>
      <c r="Y152">
        <f t="shared" si="100"/>
        <v>1</v>
      </c>
      <c r="Z152">
        <f t="shared" si="101"/>
        <v>1</v>
      </c>
      <c r="AA152">
        <f t="shared" si="102"/>
        <v>1</v>
      </c>
      <c r="AB152">
        <f t="shared" si="103"/>
        <v>1</v>
      </c>
      <c r="AC152">
        <f t="shared" si="104"/>
        <v>1</v>
      </c>
      <c r="AD152">
        <f t="shared" si="105"/>
        <v>1</v>
      </c>
      <c r="AE152">
        <f t="shared" si="106"/>
        <v>1</v>
      </c>
      <c r="AF152">
        <f t="shared" si="107"/>
        <v>1</v>
      </c>
      <c r="AG152">
        <f t="shared" si="108"/>
        <v>1</v>
      </c>
      <c r="AH152">
        <f t="shared" si="109"/>
        <v>1</v>
      </c>
      <c r="AI152">
        <f t="shared" si="110"/>
        <v>1</v>
      </c>
      <c r="AJ152">
        <f t="shared" si="111"/>
        <v>1</v>
      </c>
      <c r="AK152">
        <f t="shared" si="112"/>
        <v>1</v>
      </c>
      <c r="AL152">
        <f t="shared" si="113"/>
        <v>1</v>
      </c>
      <c r="AM152">
        <f t="shared" si="114"/>
        <v>0</v>
      </c>
      <c r="AO152" t="str">
        <f t="shared" si="115"/>
        <v>;;;;;0;;0;0;0;;;;;;;</v>
      </c>
      <c r="AP152">
        <f t="shared" si="116"/>
        <v>1</v>
      </c>
      <c r="AQ152" t="str">
        <f t="shared" si="117"/>
        <v/>
      </c>
      <c r="AS152">
        <f t="shared" si="118"/>
        <v>0</v>
      </c>
      <c r="AT152">
        <f t="shared" si="119"/>
        <v>0</v>
      </c>
      <c r="AU152">
        <f t="shared" si="120"/>
        <v>0</v>
      </c>
      <c r="AV152">
        <f t="shared" si="121"/>
        <v>0</v>
      </c>
      <c r="AW152">
        <f t="shared" si="122"/>
        <v>0</v>
      </c>
      <c r="AX152">
        <f t="shared" si="123"/>
        <v>0</v>
      </c>
      <c r="AY152">
        <f t="shared" si="124"/>
        <v>0</v>
      </c>
      <c r="AZ152">
        <f t="shared" si="125"/>
        <v>0</v>
      </c>
      <c r="BC152">
        <f t="shared" si="95"/>
        <v>0</v>
      </c>
      <c r="BD152" t="str">
        <f t="shared" si="126"/>
        <v/>
      </c>
      <c r="BE152" s="24" t="str">
        <f>IF(BC152=0,"",IF(BC152="Nincs kapcsolódó bizonylat",0,IF(ISERROR(VLOOKUP(BC152,Bizonylat!AU:BL,6,FALSE)),BC152,VLOOKUP(BC152,Bizonylat!AU:BL,6,FALSE))))</f>
        <v/>
      </c>
      <c r="BF152">
        <f t="shared" si="127"/>
        <v>0</v>
      </c>
      <c r="BG152">
        <f t="shared" si="128"/>
        <v>0</v>
      </c>
      <c r="BH152">
        <f t="shared" si="129"/>
        <v>0</v>
      </c>
      <c r="BI152">
        <f t="shared" si="96"/>
        <v>0</v>
      </c>
      <c r="BJ152">
        <f t="shared" si="130"/>
        <v>0</v>
      </c>
      <c r="BK152">
        <f t="shared" si="131"/>
        <v>0</v>
      </c>
      <c r="BL152">
        <f t="shared" si="132"/>
        <v>0</v>
      </c>
      <c r="BM152">
        <f t="shared" si="133"/>
        <v>0</v>
      </c>
      <c r="BN152">
        <f t="shared" si="134"/>
        <v>0</v>
      </c>
      <c r="BO152" t="str">
        <f t="shared" si="135"/>
        <v/>
      </c>
      <c r="BP152" t="str">
        <f t="shared" si="136"/>
        <v/>
      </c>
      <c r="BQ152" t="str">
        <f t="shared" si="137"/>
        <v/>
      </c>
      <c r="BR152" t="str">
        <f t="shared" si="138"/>
        <v/>
      </c>
      <c r="BS152">
        <f t="shared" si="139"/>
        <v>0</v>
      </c>
      <c r="CG152" t="str">
        <f>IF(AND(Bizonylat!V152=0,Bizonylat!AG152=0),Bizonylat!AU152,"")</f>
        <v/>
      </c>
    </row>
    <row r="153" spans="1:85">
      <c r="A153" s="23" t="str">
        <f t="shared" si="140"/>
        <v/>
      </c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T153" t="str">
        <f t="shared" si="97"/>
        <v>vége</v>
      </c>
      <c r="W153">
        <f t="shared" si="98"/>
        <v>1</v>
      </c>
      <c r="X153">
        <f t="shared" si="99"/>
        <v>1</v>
      </c>
      <c r="Y153">
        <f t="shared" si="100"/>
        <v>1</v>
      </c>
      <c r="Z153">
        <f t="shared" si="101"/>
        <v>1</v>
      </c>
      <c r="AA153">
        <f t="shared" si="102"/>
        <v>1</v>
      </c>
      <c r="AB153">
        <f t="shared" si="103"/>
        <v>1</v>
      </c>
      <c r="AC153">
        <f t="shared" si="104"/>
        <v>1</v>
      </c>
      <c r="AD153">
        <f t="shared" si="105"/>
        <v>1</v>
      </c>
      <c r="AE153">
        <f t="shared" si="106"/>
        <v>1</v>
      </c>
      <c r="AF153">
        <f t="shared" si="107"/>
        <v>1</v>
      </c>
      <c r="AG153">
        <f t="shared" si="108"/>
        <v>1</v>
      </c>
      <c r="AH153">
        <f t="shared" si="109"/>
        <v>1</v>
      </c>
      <c r="AI153">
        <f t="shared" si="110"/>
        <v>1</v>
      </c>
      <c r="AJ153">
        <f t="shared" si="111"/>
        <v>1</v>
      </c>
      <c r="AK153">
        <f t="shared" si="112"/>
        <v>1</v>
      </c>
      <c r="AL153">
        <f t="shared" si="113"/>
        <v>1</v>
      </c>
      <c r="AM153">
        <f t="shared" si="114"/>
        <v>0</v>
      </c>
      <c r="AO153" t="str">
        <f t="shared" si="115"/>
        <v>;;;;;0;;0;0;0;;;;;;;</v>
      </c>
      <c r="AP153">
        <f t="shared" si="116"/>
        <v>1</v>
      </c>
      <c r="AQ153" t="str">
        <f t="shared" si="117"/>
        <v/>
      </c>
      <c r="AS153">
        <f t="shared" si="118"/>
        <v>0</v>
      </c>
      <c r="AT153">
        <f t="shared" si="119"/>
        <v>0</v>
      </c>
      <c r="AU153">
        <f t="shared" si="120"/>
        <v>0</v>
      </c>
      <c r="AV153">
        <f t="shared" si="121"/>
        <v>0</v>
      </c>
      <c r="AW153">
        <f t="shared" si="122"/>
        <v>0</v>
      </c>
      <c r="AX153">
        <f t="shared" si="123"/>
        <v>0</v>
      </c>
      <c r="AY153">
        <f t="shared" si="124"/>
        <v>0</v>
      </c>
      <c r="AZ153">
        <f t="shared" si="125"/>
        <v>0</v>
      </c>
      <c r="BC153">
        <f t="shared" si="95"/>
        <v>0</v>
      </c>
      <c r="BD153" t="str">
        <f t="shared" si="126"/>
        <v/>
      </c>
      <c r="BE153" s="24" t="str">
        <f>IF(BC153=0,"",IF(BC153="Nincs kapcsolódó bizonylat",0,IF(ISERROR(VLOOKUP(BC153,Bizonylat!AU:BL,6,FALSE)),BC153,VLOOKUP(BC153,Bizonylat!AU:BL,6,FALSE))))</f>
        <v/>
      </c>
      <c r="BF153">
        <f t="shared" si="127"/>
        <v>0</v>
      </c>
      <c r="BG153">
        <f t="shared" si="128"/>
        <v>0</v>
      </c>
      <c r="BH153">
        <f t="shared" si="129"/>
        <v>0</v>
      </c>
      <c r="BI153">
        <f t="shared" si="96"/>
        <v>0</v>
      </c>
      <c r="BJ153">
        <f t="shared" si="130"/>
        <v>0</v>
      </c>
      <c r="BK153">
        <f t="shared" si="131"/>
        <v>0</v>
      </c>
      <c r="BL153">
        <f t="shared" si="132"/>
        <v>0</v>
      </c>
      <c r="BM153">
        <f t="shared" si="133"/>
        <v>0</v>
      </c>
      <c r="BN153">
        <f t="shared" si="134"/>
        <v>0</v>
      </c>
      <c r="BO153" t="str">
        <f t="shared" si="135"/>
        <v/>
      </c>
      <c r="BP153" t="str">
        <f t="shared" si="136"/>
        <v/>
      </c>
      <c r="BQ153" t="str">
        <f t="shared" si="137"/>
        <v/>
      </c>
      <c r="BR153" t="str">
        <f t="shared" si="138"/>
        <v/>
      </c>
      <c r="BS153">
        <f t="shared" si="139"/>
        <v>0</v>
      </c>
      <c r="CG153" t="str">
        <f>IF(AND(Bizonylat!V153=0,Bizonylat!AG153=0),Bizonylat!AU153,"")</f>
        <v/>
      </c>
    </row>
    <row r="154" spans="1:85">
      <c r="A154" s="23" t="str">
        <f t="shared" si="140"/>
        <v/>
      </c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T154" t="str">
        <f t="shared" si="97"/>
        <v>vége</v>
      </c>
      <c r="W154">
        <f t="shared" si="98"/>
        <v>1</v>
      </c>
      <c r="X154">
        <f t="shared" si="99"/>
        <v>1</v>
      </c>
      <c r="Y154">
        <f t="shared" si="100"/>
        <v>1</v>
      </c>
      <c r="Z154">
        <f t="shared" si="101"/>
        <v>1</v>
      </c>
      <c r="AA154">
        <f t="shared" si="102"/>
        <v>1</v>
      </c>
      <c r="AB154">
        <f t="shared" si="103"/>
        <v>1</v>
      </c>
      <c r="AC154">
        <f t="shared" si="104"/>
        <v>1</v>
      </c>
      <c r="AD154">
        <f t="shared" si="105"/>
        <v>1</v>
      </c>
      <c r="AE154">
        <f t="shared" si="106"/>
        <v>1</v>
      </c>
      <c r="AF154">
        <f t="shared" si="107"/>
        <v>1</v>
      </c>
      <c r="AG154">
        <f t="shared" si="108"/>
        <v>1</v>
      </c>
      <c r="AH154">
        <f t="shared" si="109"/>
        <v>1</v>
      </c>
      <c r="AI154">
        <f t="shared" si="110"/>
        <v>1</v>
      </c>
      <c r="AJ154">
        <f t="shared" si="111"/>
        <v>1</v>
      </c>
      <c r="AK154">
        <f t="shared" si="112"/>
        <v>1</v>
      </c>
      <c r="AL154">
        <f t="shared" si="113"/>
        <v>1</v>
      </c>
      <c r="AM154">
        <f t="shared" si="114"/>
        <v>0</v>
      </c>
      <c r="AO154" t="str">
        <f t="shared" si="115"/>
        <v>;;;;;0;;0;0;0;;;;;;;</v>
      </c>
      <c r="AP154">
        <f t="shared" si="116"/>
        <v>1</v>
      </c>
      <c r="AQ154" t="str">
        <f t="shared" si="117"/>
        <v/>
      </c>
      <c r="AS154">
        <f t="shared" si="118"/>
        <v>0</v>
      </c>
      <c r="AT154">
        <f t="shared" si="119"/>
        <v>0</v>
      </c>
      <c r="AU154">
        <f t="shared" si="120"/>
        <v>0</v>
      </c>
      <c r="AV154">
        <f t="shared" si="121"/>
        <v>0</v>
      </c>
      <c r="AW154">
        <f t="shared" si="122"/>
        <v>0</v>
      </c>
      <c r="AX154">
        <f t="shared" si="123"/>
        <v>0</v>
      </c>
      <c r="AY154">
        <f t="shared" si="124"/>
        <v>0</v>
      </c>
      <c r="AZ154">
        <f t="shared" si="125"/>
        <v>0</v>
      </c>
      <c r="BC154">
        <f t="shared" si="95"/>
        <v>0</v>
      </c>
      <c r="BD154" t="str">
        <f t="shared" si="126"/>
        <v/>
      </c>
      <c r="BE154" s="24" t="str">
        <f>IF(BC154=0,"",IF(BC154="Nincs kapcsolódó bizonylat",0,IF(ISERROR(VLOOKUP(BC154,Bizonylat!AU:BL,6,FALSE)),BC154,VLOOKUP(BC154,Bizonylat!AU:BL,6,FALSE))))</f>
        <v/>
      </c>
      <c r="BF154">
        <f t="shared" si="127"/>
        <v>0</v>
      </c>
      <c r="BG154">
        <f t="shared" si="128"/>
        <v>0</v>
      </c>
      <c r="BH154">
        <f t="shared" si="129"/>
        <v>0</v>
      </c>
      <c r="BI154">
        <f t="shared" si="96"/>
        <v>0</v>
      </c>
      <c r="BJ154">
        <f t="shared" si="130"/>
        <v>0</v>
      </c>
      <c r="BK154">
        <f t="shared" si="131"/>
        <v>0</v>
      </c>
      <c r="BL154">
        <f t="shared" si="132"/>
        <v>0</v>
      </c>
      <c r="BM154">
        <f t="shared" si="133"/>
        <v>0</v>
      </c>
      <c r="BN154">
        <f t="shared" si="134"/>
        <v>0</v>
      </c>
      <c r="BO154" t="str">
        <f t="shared" si="135"/>
        <v/>
      </c>
      <c r="BP154" t="str">
        <f t="shared" si="136"/>
        <v/>
      </c>
      <c r="BQ154" t="str">
        <f t="shared" si="137"/>
        <v/>
      </c>
      <c r="BR154" t="str">
        <f t="shared" si="138"/>
        <v/>
      </c>
      <c r="BS154">
        <f t="shared" si="139"/>
        <v>0</v>
      </c>
      <c r="CG154" t="str">
        <f>IF(AND(Bizonylat!V154=0,Bizonylat!AG154=0),Bizonylat!AU154,"")</f>
        <v/>
      </c>
    </row>
    <row r="155" spans="1:85">
      <c r="A155" s="23" t="str">
        <f t="shared" si="140"/>
        <v/>
      </c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T155" t="str">
        <f t="shared" si="97"/>
        <v>vége</v>
      </c>
      <c r="W155">
        <f t="shared" si="98"/>
        <v>1</v>
      </c>
      <c r="X155">
        <f t="shared" si="99"/>
        <v>1</v>
      </c>
      <c r="Y155">
        <f t="shared" si="100"/>
        <v>1</v>
      </c>
      <c r="Z155">
        <f t="shared" si="101"/>
        <v>1</v>
      </c>
      <c r="AA155">
        <f t="shared" si="102"/>
        <v>1</v>
      </c>
      <c r="AB155">
        <f t="shared" si="103"/>
        <v>1</v>
      </c>
      <c r="AC155">
        <f t="shared" si="104"/>
        <v>1</v>
      </c>
      <c r="AD155">
        <f t="shared" si="105"/>
        <v>1</v>
      </c>
      <c r="AE155">
        <f t="shared" si="106"/>
        <v>1</v>
      </c>
      <c r="AF155">
        <f t="shared" si="107"/>
        <v>1</v>
      </c>
      <c r="AG155">
        <f t="shared" si="108"/>
        <v>1</v>
      </c>
      <c r="AH155">
        <f t="shared" si="109"/>
        <v>1</v>
      </c>
      <c r="AI155">
        <f t="shared" si="110"/>
        <v>1</v>
      </c>
      <c r="AJ155">
        <f t="shared" si="111"/>
        <v>1</v>
      </c>
      <c r="AK155">
        <f t="shared" si="112"/>
        <v>1</v>
      </c>
      <c r="AL155">
        <f t="shared" si="113"/>
        <v>1</v>
      </c>
      <c r="AM155">
        <f t="shared" si="114"/>
        <v>0</v>
      </c>
      <c r="AO155" t="str">
        <f t="shared" si="115"/>
        <v>;;;;;0;;0;0;0;;;;;;;</v>
      </c>
      <c r="AP155">
        <f t="shared" si="116"/>
        <v>1</v>
      </c>
      <c r="AQ155" t="str">
        <f t="shared" si="117"/>
        <v/>
      </c>
      <c r="AS155">
        <f t="shared" si="118"/>
        <v>0</v>
      </c>
      <c r="AT155">
        <f t="shared" si="119"/>
        <v>0</v>
      </c>
      <c r="AU155">
        <f t="shared" si="120"/>
        <v>0</v>
      </c>
      <c r="AV155">
        <f t="shared" si="121"/>
        <v>0</v>
      </c>
      <c r="AW155">
        <f t="shared" si="122"/>
        <v>0</v>
      </c>
      <c r="AX155">
        <f t="shared" si="123"/>
        <v>0</v>
      </c>
      <c r="AY155">
        <f t="shared" si="124"/>
        <v>0</v>
      </c>
      <c r="AZ155">
        <f t="shared" si="125"/>
        <v>0</v>
      </c>
      <c r="BC155">
        <f t="shared" si="95"/>
        <v>0</v>
      </c>
      <c r="BD155" t="str">
        <f t="shared" si="126"/>
        <v/>
      </c>
      <c r="BE155" s="24" t="str">
        <f>IF(BC155=0,"",IF(BC155="Nincs kapcsolódó bizonylat",0,IF(ISERROR(VLOOKUP(BC155,Bizonylat!AU:BL,6,FALSE)),BC155,VLOOKUP(BC155,Bizonylat!AU:BL,6,FALSE))))</f>
        <v/>
      </c>
      <c r="BF155">
        <f t="shared" si="127"/>
        <v>0</v>
      </c>
      <c r="BG155">
        <f t="shared" si="128"/>
        <v>0</v>
      </c>
      <c r="BH155">
        <f t="shared" si="129"/>
        <v>0</v>
      </c>
      <c r="BI155">
        <f t="shared" si="96"/>
        <v>0</v>
      </c>
      <c r="BJ155">
        <f t="shared" si="130"/>
        <v>0</v>
      </c>
      <c r="BK155">
        <f t="shared" si="131"/>
        <v>0</v>
      </c>
      <c r="BL155">
        <f t="shared" si="132"/>
        <v>0</v>
      </c>
      <c r="BM155">
        <f t="shared" si="133"/>
        <v>0</v>
      </c>
      <c r="BN155">
        <f t="shared" si="134"/>
        <v>0</v>
      </c>
      <c r="BO155" t="str">
        <f t="shared" si="135"/>
        <v/>
      </c>
      <c r="BP155" t="str">
        <f t="shared" si="136"/>
        <v/>
      </c>
      <c r="BQ155" t="str">
        <f t="shared" si="137"/>
        <v/>
      </c>
      <c r="BR155" t="str">
        <f t="shared" si="138"/>
        <v/>
      </c>
      <c r="BS155">
        <f t="shared" si="139"/>
        <v>0</v>
      </c>
      <c r="CG155" t="str">
        <f>IF(AND(Bizonylat!V155=0,Bizonylat!AG155=0),Bizonylat!AU155,"")</f>
        <v/>
      </c>
    </row>
    <row r="156" spans="1:85">
      <c r="A156" s="23" t="str">
        <f t="shared" si="140"/>
        <v/>
      </c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T156" t="str">
        <f t="shared" si="97"/>
        <v>vége</v>
      </c>
      <c r="W156">
        <f t="shared" si="98"/>
        <v>1</v>
      </c>
      <c r="X156">
        <f t="shared" si="99"/>
        <v>1</v>
      </c>
      <c r="Y156">
        <f t="shared" si="100"/>
        <v>1</v>
      </c>
      <c r="Z156">
        <f t="shared" si="101"/>
        <v>1</v>
      </c>
      <c r="AA156">
        <f t="shared" si="102"/>
        <v>1</v>
      </c>
      <c r="AB156">
        <f t="shared" si="103"/>
        <v>1</v>
      </c>
      <c r="AC156">
        <f t="shared" si="104"/>
        <v>1</v>
      </c>
      <c r="AD156">
        <f t="shared" si="105"/>
        <v>1</v>
      </c>
      <c r="AE156">
        <f t="shared" si="106"/>
        <v>1</v>
      </c>
      <c r="AF156">
        <f t="shared" si="107"/>
        <v>1</v>
      </c>
      <c r="AG156">
        <f t="shared" si="108"/>
        <v>1</v>
      </c>
      <c r="AH156">
        <f t="shared" si="109"/>
        <v>1</v>
      </c>
      <c r="AI156">
        <f t="shared" si="110"/>
        <v>1</v>
      </c>
      <c r="AJ156">
        <f t="shared" si="111"/>
        <v>1</v>
      </c>
      <c r="AK156">
        <f t="shared" si="112"/>
        <v>1</v>
      </c>
      <c r="AL156">
        <f t="shared" si="113"/>
        <v>1</v>
      </c>
      <c r="AM156">
        <f t="shared" si="114"/>
        <v>0</v>
      </c>
      <c r="AO156" t="str">
        <f t="shared" si="115"/>
        <v>;;;;;0;;0;0;0;;;;;;;</v>
      </c>
      <c r="AP156">
        <f t="shared" si="116"/>
        <v>1</v>
      </c>
      <c r="AQ156" t="str">
        <f t="shared" si="117"/>
        <v/>
      </c>
      <c r="AS156">
        <f t="shared" si="118"/>
        <v>0</v>
      </c>
      <c r="AT156">
        <f t="shared" si="119"/>
        <v>0</v>
      </c>
      <c r="AU156">
        <f t="shared" si="120"/>
        <v>0</v>
      </c>
      <c r="AV156">
        <f t="shared" si="121"/>
        <v>0</v>
      </c>
      <c r="AW156">
        <f t="shared" si="122"/>
        <v>0</v>
      </c>
      <c r="AX156">
        <f t="shared" si="123"/>
        <v>0</v>
      </c>
      <c r="AY156">
        <f t="shared" si="124"/>
        <v>0</v>
      </c>
      <c r="AZ156">
        <f t="shared" si="125"/>
        <v>0</v>
      </c>
      <c r="BC156">
        <f t="shared" si="95"/>
        <v>0</v>
      </c>
      <c r="BD156" t="str">
        <f t="shared" si="126"/>
        <v/>
      </c>
      <c r="BE156" s="24" t="str">
        <f>IF(BC156=0,"",IF(BC156="Nincs kapcsolódó bizonylat",0,IF(ISERROR(VLOOKUP(BC156,Bizonylat!AU:BL,6,FALSE)),BC156,VLOOKUP(BC156,Bizonylat!AU:BL,6,FALSE))))</f>
        <v/>
      </c>
      <c r="BF156">
        <f t="shared" si="127"/>
        <v>0</v>
      </c>
      <c r="BG156">
        <f t="shared" si="128"/>
        <v>0</v>
      </c>
      <c r="BH156">
        <f t="shared" si="129"/>
        <v>0</v>
      </c>
      <c r="BI156">
        <f t="shared" si="96"/>
        <v>0</v>
      </c>
      <c r="BJ156">
        <f t="shared" si="130"/>
        <v>0</v>
      </c>
      <c r="BK156">
        <f t="shared" si="131"/>
        <v>0</v>
      </c>
      <c r="BL156">
        <f t="shared" si="132"/>
        <v>0</v>
      </c>
      <c r="BM156">
        <f t="shared" si="133"/>
        <v>0</v>
      </c>
      <c r="BN156">
        <f t="shared" si="134"/>
        <v>0</v>
      </c>
      <c r="BO156" t="str">
        <f t="shared" si="135"/>
        <v/>
      </c>
      <c r="BP156" t="str">
        <f t="shared" si="136"/>
        <v/>
      </c>
      <c r="BQ156" t="str">
        <f t="shared" si="137"/>
        <v/>
      </c>
      <c r="BR156" t="str">
        <f t="shared" si="138"/>
        <v/>
      </c>
      <c r="BS156">
        <f t="shared" si="139"/>
        <v>0</v>
      </c>
      <c r="CG156" t="str">
        <f>IF(AND(Bizonylat!V156=0,Bizonylat!AG156=0),Bizonylat!AU156,"")</f>
        <v/>
      </c>
    </row>
    <row r="157" spans="1:85">
      <c r="A157" s="23" t="str">
        <f t="shared" si="140"/>
        <v/>
      </c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T157" t="str">
        <f t="shared" si="97"/>
        <v>vége</v>
      </c>
      <c r="W157">
        <f t="shared" si="98"/>
        <v>1</v>
      </c>
      <c r="X157">
        <f t="shared" si="99"/>
        <v>1</v>
      </c>
      <c r="Y157">
        <f t="shared" si="100"/>
        <v>1</v>
      </c>
      <c r="Z157">
        <f t="shared" si="101"/>
        <v>1</v>
      </c>
      <c r="AA157">
        <f t="shared" si="102"/>
        <v>1</v>
      </c>
      <c r="AB157">
        <f t="shared" si="103"/>
        <v>1</v>
      </c>
      <c r="AC157">
        <f t="shared" si="104"/>
        <v>1</v>
      </c>
      <c r="AD157">
        <f t="shared" si="105"/>
        <v>1</v>
      </c>
      <c r="AE157">
        <f t="shared" si="106"/>
        <v>1</v>
      </c>
      <c r="AF157">
        <f t="shared" si="107"/>
        <v>1</v>
      </c>
      <c r="AG157">
        <f t="shared" si="108"/>
        <v>1</v>
      </c>
      <c r="AH157">
        <f t="shared" si="109"/>
        <v>1</v>
      </c>
      <c r="AI157">
        <f t="shared" si="110"/>
        <v>1</v>
      </c>
      <c r="AJ157">
        <f t="shared" si="111"/>
        <v>1</v>
      </c>
      <c r="AK157">
        <f t="shared" si="112"/>
        <v>1</v>
      </c>
      <c r="AL157">
        <f t="shared" si="113"/>
        <v>1</v>
      </c>
      <c r="AM157">
        <f t="shared" si="114"/>
        <v>0</v>
      </c>
      <c r="AO157" t="str">
        <f t="shared" si="115"/>
        <v>;;;;;0;;0;0;0;;;;;;;</v>
      </c>
      <c r="AP157">
        <f t="shared" si="116"/>
        <v>1</v>
      </c>
      <c r="AQ157" t="str">
        <f t="shared" si="117"/>
        <v/>
      </c>
      <c r="AS157">
        <f t="shared" si="118"/>
        <v>0</v>
      </c>
      <c r="AT157">
        <f t="shared" si="119"/>
        <v>0</v>
      </c>
      <c r="AU157">
        <f t="shared" si="120"/>
        <v>0</v>
      </c>
      <c r="AV157">
        <f t="shared" si="121"/>
        <v>0</v>
      </c>
      <c r="AW157">
        <f t="shared" si="122"/>
        <v>0</v>
      </c>
      <c r="AX157">
        <f t="shared" si="123"/>
        <v>0</v>
      </c>
      <c r="AY157">
        <f t="shared" si="124"/>
        <v>0</v>
      </c>
      <c r="AZ157">
        <f t="shared" si="125"/>
        <v>0</v>
      </c>
      <c r="BC157">
        <f t="shared" si="95"/>
        <v>0</v>
      </c>
      <c r="BD157" t="str">
        <f t="shared" si="126"/>
        <v/>
      </c>
      <c r="BE157" s="24" t="str">
        <f>IF(BC157=0,"",IF(BC157="Nincs kapcsolódó bizonylat",0,IF(ISERROR(VLOOKUP(BC157,Bizonylat!AU:BL,6,FALSE)),BC157,VLOOKUP(BC157,Bizonylat!AU:BL,6,FALSE))))</f>
        <v/>
      </c>
      <c r="BF157">
        <f t="shared" si="127"/>
        <v>0</v>
      </c>
      <c r="BG157">
        <f t="shared" si="128"/>
        <v>0</v>
      </c>
      <c r="BH157">
        <f t="shared" si="129"/>
        <v>0</v>
      </c>
      <c r="BI157">
        <f t="shared" si="96"/>
        <v>0</v>
      </c>
      <c r="BJ157">
        <f t="shared" si="130"/>
        <v>0</v>
      </c>
      <c r="BK157">
        <f t="shared" si="131"/>
        <v>0</v>
      </c>
      <c r="BL157">
        <f t="shared" si="132"/>
        <v>0</v>
      </c>
      <c r="BM157">
        <f t="shared" si="133"/>
        <v>0</v>
      </c>
      <c r="BN157">
        <f t="shared" si="134"/>
        <v>0</v>
      </c>
      <c r="BO157" t="str">
        <f t="shared" si="135"/>
        <v/>
      </c>
      <c r="BP157" t="str">
        <f t="shared" si="136"/>
        <v/>
      </c>
      <c r="BQ157" t="str">
        <f t="shared" si="137"/>
        <v/>
      </c>
      <c r="BR157" t="str">
        <f t="shared" si="138"/>
        <v/>
      </c>
      <c r="BS157">
        <f t="shared" si="139"/>
        <v>0</v>
      </c>
      <c r="CG157" t="str">
        <f>IF(AND(Bizonylat!V157=0,Bizonylat!AG157=0),Bizonylat!AU157,"")</f>
        <v/>
      </c>
    </row>
    <row r="158" spans="1:85">
      <c r="A158" s="23" t="str">
        <f t="shared" si="140"/>
        <v/>
      </c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T158" t="str">
        <f t="shared" si="97"/>
        <v>vége</v>
      </c>
      <c r="W158">
        <f t="shared" si="98"/>
        <v>1</v>
      </c>
      <c r="X158">
        <f t="shared" si="99"/>
        <v>1</v>
      </c>
      <c r="Y158">
        <f t="shared" si="100"/>
        <v>1</v>
      </c>
      <c r="Z158">
        <f t="shared" si="101"/>
        <v>1</v>
      </c>
      <c r="AA158">
        <f t="shared" si="102"/>
        <v>1</v>
      </c>
      <c r="AB158">
        <f t="shared" si="103"/>
        <v>1</v>
      </c>
      <c r="AC158">
        <f t="shared" si="104"/>
        <v>1</v>
      </c>
      <c r="AD158">
        <f t="shared" si="105"/>
        <v>1</v>
      </c>
      <c r="AE158">
        <f t="shared" si="106"/>
        <v>1</v>
      </c>
      <c r="AF158">
        <f t="shared" si="107"/>
        <v>1</v>
      </c>
      <c r="AG158">
        <f t="shared" si="108"/>
        <v>1</v>
      </c>
      <c r="AH158">
        <f t="shared" si="109"/>
        <v>1</v>
      </c>
      <c r="AI158">
        <f t="shared" si="110"/>
        <v>1</v>
      </c>
      <c r="AJ158">
        <f t="shared" si="111"/>
        <v>1</v>
      </c>
      <c r="AK158">
        <f t="shared" si="112"/>
        <v>1</v>
      </c>
      <c r="AL158">
        <f t="shared" si="113"/>
        <v>1</v>
      </c>
      <c r="AM158">
        <f t="shared" si="114"/>
        <v>0</v>
      </c>
      <c r="AO158" t="str">
        <f t="shared" si="115"/>
        <v>;;;;;0;;0;0;0;;;;;;;</v>
      </c>
      <c r="AP158">
        <f t="shared" si="116"/>
        <v>1</v>
      </c>
      <c r="AQ158" t="str">
        <f t="shared" si="117"/>
        <v/>
      </c>
      <c r="AS158">
        <f t="shared" si="118"/>
        <v>0</v>
      </c>
      <c r="AT158">
        <f t="shared" si="119"/>
        <v>0</v>
      </c>
      <c r="AU158">
        <f t="shared" si="120"/>
        <v>0</v>
      </c>
      <c r="AV158">
        <f t="shared" si="121"/>
        <v>0</v>
      </c>
      <c r="AW158">
        <f t="shared" si="122"/>
        <v>0</v>
      </c>
      <c r="AX158">
        <f t="shared" si="123"/>
        <v>0</v>
      </c>
      <c r="AY158">
        <f t="shared" si="124"/>
        <v>0</v>
      </c>
      <c r="AZ158">
        <f t="shared" si="125"/>
        <v>0</v>
      </c>
      <c r="BC158">
        <f t="shared" si="95"/>
        <v>0</v>
      </c>
      <c r="BD158" t="str">
        <f t="shared" si="126"/>
        <v/>
      </c>
      <c r="BE158" s="24" t="str">
        <f>IF(BC158=0,"",IF(BC158="Nincs kapcsolódó bizonylat",0,IF(ISERROR(VLOOKUP(BC158,Bizonylat!AU:BL,6,FALSE)),BC158,VLOOKUP(BC158,Bizonylat!AU:BL,6,FALSE))))</f>
        <v/>
      </c>
      <c r="BF158">
        <f t="shared" si="127"/>
        <v>0</v>
      </c>
      <c r="BG158">
        <f t="shared" si="128"/>
        <v>0</v>
      </c>
      <c r="BH158">
        <f t="shared" si="129"/>
        <v>0</v>
      </c>
      <c r="BI158">
        <f t="shared" si="96"/>
        <v>0</v>
      </c>
      <c r="BJ158">
        <f t="shared" si="130"/>
        <v>0</v>
      </c>
      <c r="BK158">
        <f t="shared" si="131"/>
        <v>0</v>
      </c>
      <c r="BL158">
        <f t="shared" si="132"/>
        <v>0</v>
      </c>
      <c r="BM158">
        <f t="shared" si="133"/>
        <v>0</v>
      </c>
      <c r="BN158">
        <f t="shared" si="134"/>
        <v>0</v>
      </c>
      <c r="BO158" t="str">
        <f t="shared" si="135"/>
        <v/>
      </c>
      <c r="BP158" t="str">
        <f t="shared" si="136"/>
        <v/>
      </c>
      <c r="BQ158" t="str">
        <f t="shared" si="137"/>
        <v/>
      </c>
      <c r="BR158" t="str">
        <f t="shared" si="138"/>
        <v/>
      </c>
      <c r="BS158">
        <f t="shared" si="139"/>
        <v>0</v>
      </c>
      <c r="CG158" t="str">
        <f>IF(AND(Bizonylat!V158=0,Bizonylat!AG158=0),Bizonylat!AU158,"")</f>
        <v/>
      </c>
    </row>
    <row r="159" spans="1:85">
      <c r="A159" s="23" t="str">
        <f t="shared" si="140"/>
        <v/>
      </c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T159" t="str">
        <f t="shared" si="97"/>
        <v>vége</v>
      </c>
      <c r="W159">
        <f t="shared" si="98"/>
        <v>1</v>
      </c>
      <c r="X159">
        <f t="shared" si="99"/>
        <v>1</v>
      </c>
      <c r="Y159">
        <f t="shared" si="100"/>
        <v>1</v>
      </c>
      <c r="Z159">
        <f t="shared" si="101"/>
        <v>1</v>
      </c>
      <c r="AA159">
        <f t="shared" si="102"/>
        <v>1</v>
      </c>
      <c r="AB159">
        <f t="shared" si="103"/>
        <v>1</v>
      </c>
      <c r="AC159">
        <f t="shared" si="104"/>
        <v>1</v>
      </c>
      <c r="AD159">
        <f t="shared" si="105"/>
        <v>1</v>
      </c>
      <c r="AE159">
        <f t="shared" si="106"/>
        <v>1</v>
      </c>
      <c r="AF159">
        <f t="shared" si="107"/>
        <v>1</v>
      </c>
      <c r="AG159">
        <f t="shared" si="108"/>
        <v>1</v>
      </c>
      <c r="AH159">
        <f t="shared" si="109"/>
        <v>1</v>
      </c>
      <c r="AI159">
        <f t="shared" si="110"/>
        <v>1</v>
      </c>
      <c r="AJ159">
        <f t="shared" si="111"/>
        <v>1</v>
      </c>
      <c r="AK159">
        <f t="shared" si="112"/>
        <v>1</v>
      </c>
      <c r="AL159">
        <f t="shared" si="113"/>
        <v>1</v>
      </c>
      <c r="AM159">
        <f t="shared" si="114"/>
        <v>0</v>
      </c>
      <c r="AO159" t="str">
        <f t="shared" si="115"/>
        <v>;;;;;0;;0;0;0;;;;;;;</v>
      </c>
      <c r="AP159">
        <f t="shared" si="116"/>
        <v>1</v>
      </c>
      <c r="AQ159" t="str">
        <f t="shared" si="117"/>
        <v/>
      </c>
      <c r="AS159">
        <f t="shared" si="118"/>
        <v>0</v>
      </c>
      <c r="AT159">
        <f t="shared" si="119"/>
        <v>0</v>
      </c>
      <c r="AU159">
        <f t="shared" si="120"/>
        <v>0</v>
      </c>
      <c r="AV159">
        <f t="shared" si="121"/>
        <v>0</v>
      </c>
      <c r="AW159">
        <f t="shared" si="122"/>
        <v>0</v>
      </c>
      <c r="AX159">
        <f t="shared" si="123"/>
        <v>0</v>
      </c>
      <c r="AY159">
        <f t="shared" si="124"/>
        <v>0</v>
      </c>
      <c r="AZ159">
        <f t="shared" si="125"/>
        <v>0</v>
      </c>
      <c r="BC159">
        <f t="shared" si="95"/>
        <v>0</v>
      </c>
      <c r="BD159" t="str">
        <f t="shared" si="126"/>
        <v/>
      </c>
      <c r="BE159" s="24" t="str">
        <f>IF(BC159=0,"",IF(BC159="Nincs kapcsolódó bizonylat",0,IF(ISERROR(VLOOKUP(BC159,Bizonylat!AU:BL,6,FALSE)),BC159,VLOOKUP(BC159,Bizonylat!AU:BL,6,FALSE))))</f>
        <v/>
      </c>
      <c r="BF159">
        <f t="shared" si="127"/>
        <v>0</v>
      </c>
      <c r="BG159">
        <f t="shared" si="128"/>
        <v>0</v>
      </c>
      <c r="BH159">
        <f t="shared" si="129"/>
        <v>0</v>
      </c>
      <c r="BI159">
        <f t="shared" si="96"/>
        <v>0</v>
      </c>
      <c r="BJ159">
        <f t="shared" si="130"/>
        <v>0</v>
      </c>
      <c r="BK159">
        <f t="shared" si="131"/>
        <v>0</v>
      </c>
      <c r="BL159">
        <f t="shared" si="132"/>
        <v>0</v>
      </c>
      <c r="BM159">
        <f t="shared" si="133"/>
        <v>0</v>
      </c>
      <c r="BN159">
        <f t="shared" si="134"/>
        <v>0</v>
      </c>
      <c r="BO159" t="str">
        <f t="shared" si="135"/>
        <v/>
      </c>
      <c r="BP159" t="str">
        <f t="shared" si="136"/>
        <v/>
      </c>
      <c r="BQ159" t="str">
        <f t="shared" si="137"/>
        <v/>
      </c>
      <c r="BR159" t="str">
        <f t="shared" si="138"/>
        <v/>
      </c>
      <c r="BS159">
        <f t="shared" si="139"/>
        <v>0</v>
      </c>
      <c r="CG159" t="str">
        <f>IF(AND(Bizonylat!V159=0,Bizonylat!AG159=0),Bizonylat!AU159,"")</f>
        <v/>
      </c>
    </row>
    <row r="160" spans="1:85">
      <c r="A160" s="23" t="str">
        <f t="shared" si="140"/>
        <v/>
      </c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T160" t="str">
        <f t="shared" si="97"/>
        <v>vége</v>
      </c>
      <c r="W160">
        <f t="shared" si="98"/>
        <v>1</v>
      </c>
      <c r="X160">
        <f t="shared" si="99"/>
        <v>1</v>
      </c>
      <c r="Y160">
        <f t="shared" si="100"/>
        <v>1</v>
      </c>
      <c r="Z160">
        <f t="shared" si="101"/>
        <v>1</v>
      </c>
      <c r="AA160">
        <f t="shared" si="102"/>
        <v>1</v>
      </c>
      <c r="AB160">
        <f t="shared" si="103"/>
        <v>1</v>
      </c>
      <c r="AC160">
        <f t="shared" si="104"/>
        <v>1</v>
      </c>
      <c r="AD160">
        <f t="shared" si="105"/>
        <v>1</v>
      </c>
      <c r="AE160">
        <f t="shared" si="106"/>
        <v>1</v>
      </c>
      <c r="AF160">
        <f t="shared" si="107"/>
        <v>1</v>
      </c>
      <c r="AG160">
        <f t="shared" si="108"/>
        <v>1</v>
      </c>
      <c r="AH160">
        <f t="shared" si="109"/>
        <v>1</v>
      </c>
      <c r="AI160">
        <f t="shared" si="110"/>
        <v>1</v>
      </c>
      <c r="AJ160">
        <f t="shared" si="111"/>
        <v>1</v>
      </c>
      <c r="AK160">
        <f t="shared" si="112"/>
        <v>1</v>
      </c>
      <c r="AL160">
        <f t="shared" si="113"/>
        <v>1</v>
      </c>
      <c r="AM160">
        <f t="shared" si="114"/>
        <v>0</v>
      </c>
      <c r="AO160" t="str">
        <f t="shared" si="115"/>
        <v>;;;;;0;;0;0;0;;;;;;;</v>
      </c>
      <c r="AP160">
        <f t="shared" si="116"/>
        <v>1</v>
      </c>
      <c r="AQ160" t="str">
        <f t="shared" si="117"/>
        <v/>
      </c>
      <c r="AS160">
        <f t="shared" si="118"/>
        <v>0</v>
      </c>
      <c r="AT160">
        <f t="shared" si="119"/>
        <v>0</v>
      </c>
      <c r="AU160">
        <f t="shared" si="120"/>
        <v>0</v>
      </c>
      <c r="AV160">
        <f t="shared" si="121"/>
        <v>0</v>
      </c>
      <c r="AW160">
        <f t="shared" si="122"/>
        <v>0</v>
      </c>
      <c r="AX160">
        <f t="shared" si="123"/>
        <v>0</v>
      </c>
      <c r="AY160">
        <f t="shared" si="124"/>
        <v>0</v>
      </c>
      <c r="AZ160">
        <f t="shared" si="125"/>
        <v>0</v>
      </c>
      <c r="BC160">
        <f t="shared" si="95"/>
        <v>0</v>
      </c>
      <c r="BD160" t="str">
        <f t="shared" si="126"/>
        <v/>
      </c>
      <c r="BE160" s="24" t="str">
        <f>IF(BC160=0,"",IF(BC160="Nincs kapcsolódó bizonylat",0,IF(ISERROR(VLOOKUP(BC160,Bizonylat!AU:BL,6,FALSE)),BC160,VLOOKUP(BC160,Bizonylat!AU:BL,6,FALSE))))</f>
        <v/>
      </c>
      <c r="BF160">
        <f t="shared" si="127"/>
        <v>0</v>
      </c>
      <c r="BG160">
        <f t="shared" si="128"/>
        <v>0</v>
      </c>
      <c r="BH160">
        <f t="shared" si="129"/>
        <v>0</v>
      </c>
      <c r="BI160">
        <f t="shared" si="96"/>
        <v>0</v>
      </c>
      <c r="BJ160">
        <f t="shared" si="130"/>
        <v>0</v>
      </c>
      <c r="BK160">
        <f t="shared" si="131"/>
        <v>0</v>
      </c>
      <c r="BL160">
        <f t="shared" si="132"/>
        <v>0</v>
      </c>
      <c r="BM160">
        <f t="shared" si="133"/>
        <v>0</v>
      </c>
      <c r="BN160">
        <f t="shared" si="134"/>
        <v>0</v>
      </c>
      <c r="BO160" t="str">
        <f t="shared" si="135"/>
        <v/>
      </c>
      <c r="BP160" t="str">
        <f t="shared" si="136"/>
        <v/>
      </c>
      <c r="BQ160" t="str">
        <f t="shared" si="137"/>
        <v/>
      </c>
      <c r="BR160" t="str">
        <f t="shared" si="138"/>
        <v/>
      </c>
      <c r="BS160">
        <f t="shared" si="139"/>
        <v>0</v>
      </c>
      <c r="CG160" t="str">
        <f>IF(AND(Bizonylat!V160=0,Bizonylat!AG160=0),Bizonylat!AU160,"")</f>
        <v/>
      </c>
    </row>
    <row r="161" spans="1:85">
      <c r="A161" s="23" t="str">
        <f t="shared" si="140"/>
        <v/>
      </c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T161" t="str">
        <f t="shared" si="97"/>
        <v>vége</v>
      </c>
      <c r="W161">
        <f t="shared" si="98"/>
        <v>1</v>
      </c>
      <c r="X161">
        <f t="shared" si="99"/>
        <v>1</v>
      </c>
      <c r="Y161">
        <f t="shared" si="100"/>
        <v>1</v>
      </c>
      <c r="Z161">
        <f t="shared" si="101"/>
        <v>1</v>
      </c>
      <c r="AA161">
        <f t="shared" si="102"/>
        <v>1</v>
      </c>
      <c r="AB161">
        <f t="shared" si="103"/>
        <v>1</v>
      </c>
      <c r="AC161">
        <f t="shared" si="104"/>
        <v>1</v>
      </c>
      <c r="AD161">
        <f t="shared" si="105"/>
        <v>1</v>
      </c>
      <c r="AE161">
        <f t="shared" si="106"/>
        <v>1</v>
      </c>
      <c r="AF161">
        <f t="shared" si="107"/>
        <v>1</v>
      </c>
      <c r="AG161">
        <f t="shared" si="108"/>
        <v>1</v>
      </c>
      <c r="AH161">
        <f t="shared" si="109"/>
        <v>1</v>
      </c>
      <c r="AI161">
        <f t="shared" si="110"/>
        <v>1</v>
      </c>
      <c r="AJ161">
        <f t="shared" si="111"/>
        <v>1</v>
      </c>
      <c r="AK161">
        <f t="shared" si="112"/>
        <v>1</v>
      </c>
      <c r="AL161">
        <f t="shared" si="113"/>
        <v>1</v>
      </c>
      <c r="AM161">
        <f t="shared" si="114"/>
        <v>0</v>
      </c>
      <c r="AO161" t="str">
        <f t="shared" si="115"/>
        <v>;;;;;0;;0;0;0;;;;;;;</v>
      </c>
      <c r="AP161">
        <f t="shared" si="116"/>
        <v>1</v>
      </c>
      <c r="AQ161" t="str">
        <f t="shared" si="117"/>
        <v/>
      </c>
      <c r="AS161">
        <f t="shared" si="118"/>
        <v>0</v>
      </c>
      <c r="AT161">
        <f t="shared" si="119"/>
        <v>0</v>
      </c>
      <c r="AU161">
        <f t="shared" si="120"/>
        <v>0</v>
      </c>
      <c r="AV161">
        <f t="shared" si="121"/>
        <v>0</v>
      </c>
      <c r="AW161">
        <f t="shared" si="122"/>
        <v>0</v>
      </c>
      <c r="AX161">
        <f t="shared" si="123"/>
        <v>0</v>
      </c>
      <c r="AY161">
        <f t="shared" si="124"/>
        <v>0</v>
      </c>
      <c r="AZ161">
        <f t="shared" si="125"/>
        <v>0</v>
      </c>
      <c r="BC161">
        <f t="shared" si="95"/>
        <v>0</v>
      </c>
      <c r="BD161" t="str">
        <f t="shared" si="126"/>
        <v/>
      </c>
      <c r="BE161" s="24" t="str">
        <f>IF(BC161=0,"",IF(BC161="Nincs kapcsolódó bizonylat",0,IF(ISERROR(VLOOKUP(BC161,Bizonylat!AU:BL,6,FALSE)),BC161,VLOOKUP(BC161,Bizonylat!AU:BL,6,FALSE))))</f>
        <v/>
      </c>
      <c r="BF161">
        <f t="shared" si="127"/>
        <v>0</v>
      </c>
      <c r="BG161">
        <f t="shared" si="128"/>
        <v>0</v>
      </c>
      <c r="BH161">
        <f t="shared" si="129"/>
        <v>0</v>
      </c>
      <c r="BI161">
        <f t="shared" si="96"/>
        <v>0</v>
      </c>
      <c r="BJ161">
        <f t="shared" si="130"/>
        <v>0</v>
      </c>
      <c r="BK161">
        <f t="shared" si="131"/>
        <v>0</v>
      </c>
      <c r="BL161">
        <f t="shared" si="132"/>
        <v>0</v>
      </c>
      <c r="BM161">
        <f t="shared" si="133"/>
        <v>0</v>
      </c>
      <c r="BN161">
        <f t="shared" si="134"/>
        <v>0</v>
      </c>
      <c r="BO161" t="str">
        <f t="shared" si="135"/>
        <v/>
      </c>
      <c r="BP161" t="str">
        <f t="shared" si="136"/>
        <v/>
      </c>
      <c r="BQ161" t="str">
        <f t="shared" si="137"/>
        <v/>
      </c>
      <c r="BR161" t="str">
        <f t="shared" si="138"/>
        <v/>
      </c>
      <c r="BS161">
        <f t="shared" si="139"/>
        <v>0</v>
      </c>
      <c r="CG161" t="str">
        <f>IF(AND(Bizonylat!V161=0,Bizonylat!AG161=0),Bizonylat!AU161,"")</f>
        <v/>
      </c>
    </row>
    <row r="162" spans="1:85">
      <c r="A162" s="23" t="str">
        <f t="shared" si="140"/>
        <v/>
      </c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T162" t="str">
        <f t="shared" si="97"/>
        <v>vége</v>
      </c>
      <c r="W162">
        <f t="shared" si="98"/>
        <v>1</v>
      </c>
      <c r="X162">
        <f t="shared" si="99"/>
        <v>1</v>
      </c>
      <c r="Y162">
        <f t="shared" si="100"/>
        <v>1</v>
      </c>
      <c r="Z162">
        <f t="shared" si="101"/>
        <v>1</v>
      </c>
      <c r="AA162">
        <f t="shared" si="102"/>
        <v>1</v>
      </c>
      <c r="AB162">
        <f t="shared" si="103"/>
        <v>1</v>
      </c>
      <c r="AC162">
        <f t="shared" si="104"/>
        <v>1</v>
      </c>
      <c r="AD162">
        <f t="shared" si="105"/>
        <v>1</v>
      </c>
      <c r="AE162">
        <f t="shared" si="106"/>
        <v>1</v>
      </c>
      <c r="AF162">
        <f t="shared" si="107"/>
        <v>1</v>
      </c>
      <c r="AG162">
        <f t="shared" si="108"/>
        <v>1</v>
      </c>
      <c r="AH162">
        <f t="shared" si="109"/>
        <v>1</v>
      </c>
      <c r="AI162">
        <f t="shared" si="110"/>
        <v>1</v>
      </c>
      <c r="AJ162">
        <f t="shared" si="111"/>
        <v>1</v>
      </c>
      <c r="AK162">
        <f t="shared" si="112"/>
        <v>1</v>
      </c>
      <c r="AL162">
        <f t="shared" si="113"/>
        <v>1</v>
      </c>
      <c r="AM162">
        <f t="shared" si="114"/>
        <v>0</v>
      </c>
      <c r="AO162" t="str">
        <f t="shared" si="115"/>
        <v>;;;;;0;;0;0;0;;;;;;;</v>
      </c>
      <c r="AP162">
        <f t="shared" si="116"/>
        <v>1</v>
      </c>
      <c r="AQ162" t="str">
        <f t="shared" si="117"/>
        <v/>
      </c>
      <c r="AS162">
        <f t="shared" si="118"/>
        <v>0</v>
      </c>
      <c r="AT162">
        <f t="shared" si="119"/>
        <v>0</v>
      </c>
      <c r="AU162">
        <f t="shared" si="120"/>
        <v>0</v>
      </c>
      <c r="AV162">
        <f t="shared" si="121"/>
        <v>0</v>
      </c>
      <c r="AW162">
        <f t="shared" si="122"/>
        <v>0</v>
      </c>
      <c r="AX162">
        <f t="shared" si="123"/>
        <v>0</v>
      </c>
      <c r="AY162">
        <f t="shared" si="124"/>
        <v>0</v>
      </c>
      <c r="AZ162">
        <f t="shared" si="125"/>
        <v>0</v>
      </c>
      <c r="BC162">
        <f t="shared" si="95"/>
        <v>0</v>
      </c>
      <c r="BD162" t="str">
        <f t="shared" si="126"/>
        <v/>
      </c>
      <c r="BE162" s="24" t="str">
        <f>IF(BC162=0,"",IF(BC162="Nincs kapcsolódó bizonylat",0,IF(ISERROR(VLOOKUP(BC162,Bizonylat!AU:BL,6,FALSE)),BC162,VLOOKUP(BC162,Bizonylat!AU:BL,6,FALSE))))</f>
        <v/>
      </c>
      <c r="BF162">
        <f t="shared" si="127"/>
        <v>0</v>
      </c>
      <c r="BG162">
        <f t="shared" si="128"/>
        <v>0</v>
      </c>
      <c r="BH162">
        <f t="shared" si="129"/>
        <v>0</v>
      </c>
      <c r="BI162">
        <f t="shared" si="96"/>
        <v>0</v>
      </c>
      <c r="BJ162">
        <f t="shared" si="130"/>
        <v>0</v>
      </c>
      <c r="BK162">
        <f t="shared" si="131"/>
        <v>0</v>
      </c>
      <c r="BL162">
        <f t="shared" si="132"/>
        <v>0</v>
      </c>
      <c r="BM162">
        <f t="shared" si="133"/>
        <v>0</v>
      </c>
      <c r="BN162">
        <f t="shared" si="134"/>
        <v>0</v>
      </c>
      <c r="BO162" t="str">
        <f t="shared" si="135"/>
        <v/>
      </c>
      <c r="BP162" t="str">
        <f t="shared" si="136"/>
        <v/>
      </c>
      <c r="BQ162" t="str">
        <f t="shared" si="137"/>
        <v/>
      </c>
      <c r="BR162" t="str">
        <f t="shared" si="138"/>
        <v/>
      </c>
      <c r="BS162">
        <f t="shared" si="139"/>
        <v>0</v>
      </c>
      <c r="CG162" t="str">
        <f>IF(AND(Bizonylat!V162=0,Bizonylat!AG162=0),Bizonylat!AU162,"")</f>
        <v/>
      </c>
    </row>
    <row r="163" spans="1:85">
      <c r="A163" s="23" t="str">
        <f t="shared" si="140"/>
        <v/>
      </c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T163" t="str">
        <f t="shared" si="97"/>
        <v>vége</v>
      </c>
      <c r="W163">
        <f t="shared" si="98"/>
        <v>1</v>
      </c>
      <c r="X163">
        <f t="shared" si="99"/>
        <v>1</v>
      </c>
      <c r="Y163">
        <f t="shared" si="100"/>
        <v>1</v>
      </c>
      <c r="Z163">
        <f t="shared" si="101"/>
        <v>1</v>
      </c>
      <c r="AA163">
        <f t="shared" si="102"/>
        <v>1</v>
      </c>
      <c r="AB163">
        <f t="shared" si="103"/>
        <v>1</v>
      </c>
      <c r="AC163">
        <f t="shared" si="104"/>
        <v>1</v>
      </c>
      <c r="AD163">
        <f t="shared" si="105"/>
        <v>1</v>
      </c>
      <c r="AE163">
        <f t="shared" si="106"/>
        <v>1</v>
      </c>
      <c r="AF163">
        <f t="shared" si="107"/>
        <v>1</v>
      </c>
      <c r="AG163">
        <f t="shared" si="108"/>
        <v>1</v>
      </c>
      <c r="AH163">
        <f t="shared" si="109"/>
        <v>1</v>
      </c>
      <c r="AI163">
        <f t="shared" si="110"/>
        <v>1</v>
      </c>
      <c r="AJ163">
        <f t="shared" si="111"/>
        <v>1</v>
      </c>
      <c r="AK163">
        <f t="shared" si="112"/>
        <v>1</v>
      </c>
      <c r="AL163">
        <f t="shared" si="113"/>
        <v>1</v>
      </c>
      <c r="AM163">
        <f t="shared" si="114"/>
        <v>0</v>
      </c>
      <c r="AO163" t="str">
        <f t="shared" si="115"/>
        <v>;;;;;0;;0;0;0;;;;;;;</v>
      </c>
      <c r="AP163">
        <f t="shared" si="116"/>
        <v>1</v>
      </c>
      <c r="AQ163" t="str">
        <f t="shared" si="117"/>
        <v/>
      </c>
      <c r="AS163">
        <f t="shared" si="118"/>
        <v>0</v>
      </c>
      <c r="AT163">
        <f t="shared" si="119"/>
        <v>0</v>
      </c>
      <c r="AU163">
        <f t="shared" si="120"/>
        <v>0</v>
      </c>
      <c r="AV163">
        <f t="shared" si="121"/>
        <v>0</v>
      </c>
      <c r="AW163">
        <f t="shared" si="122"/>
        <v>0</v>
      </c>
      <c r="AX163">
        <f t="shared" si="123"/>
        <v>0</v>
      </c>
      <c r="AY163">
        <f t="shared" si="124"/>
        <v>0</v>
      </c>
      <c r="AZ163">
        <f t="shared" si="125"/>
        <v>0</v>
      </c>
      <c r="BC163">
        <f t="shared" si="95"/>
        <v>0</v>
      </c>
      <c r="BD163" t="str">
        <f t="shared" si="126"/>
        <v/>
      </c>
      <c r="BE163" s="24" t="str">
        <f>IF(BC163=0,"",IF(BC163="Nincs kapcsolódó bizonylat",0,IF(ISERROR(VLOOKUP(BC163,Bizonylat!AU:BL,6,FALSE)),BC163,VLOOKUP(BC163,Bizonylat!AU:BL,6,FALSE))))</f>
        <v/>
      </c>
      <c r="BF163">
        <f t="shared" si="127"/>
        <v>0</v>
      </c>
      <c r="BG163">
        <f t="shared" si="128"/>
        <v>0</v>
      </c>
      <c r="BH163">
        <f t="shared" si="129"/>
        <v>0</v>
      </c>
      <c r="BI163">
        <f t="shared" si="96"/>
        <v>0</v>
      </c>
      <c r="BJ163">
        <f t="shared" si="130"/>
        <v>0</v>
      </c>
      <c r="BK163">
        <f t="shared" si="131"/>
        <v>0</v>
      </c>
      <c r="BL163">
        <f t="shared" si="132"/>
        <v>0</v>
      </c>
      <c r="BM163">
        <f t="shared" si="133"/>
        <v>0</v>
      </c>
      <c r="BN163">
        <f t="shared" si="134"/>
        <v>0</v>
      </c>
      <c r="BO163" t="str">
        <f t="shared" si="135"/>
        <v/>
      </c>
      <c r="BP163" t="str">
        <f t="shared" si="136"/>
        <v/>
      </c>
      <c r="BQ163" t="str">
        <f t="shared" si="137"/>
        <v/>
      </c>
      <c r="BR163" t="str">
        <f t="shared" si="138"/>
        <v/>
      </c>
      <c r="BS163">
        <f t="shared" si="139"/>
        <v>0</v>
      </c>
      <c r="CG163" t="str">
        <f>IF(AND(Bizonylat!V163=0,Bizonylat!AG163=0),Bizonylat!AU163,"")</f>
        <v/>
      </c>
    </row>
    <row r="164" spans="1:85">
      <c r="A164" s="23" t="str">
        <f t="shared" si="140"/>
        <v/>
      </c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T164" t="str">
        <f t="shared" si="97"/>
        <v>vége</v>
      </c>
      <c r="W164">
        <f t="shared" si="98"/>
        <v>1</v>
      </c>
      <c r="X164">
        <f t="shared" si="99"/>
        <v>1</v>
      </c>
      <c r="Y164">
        <f t="shared" si="100"/>
        <v>1</v>
      </c>
      <c r="Z164">
        <f t="shared" si="101"/>
        <v>1</v>
      </c>
      <c r="AA164">
        <f t="shared" si="102"/>
        <v>1</v>
      </c>
      <c r="AB164">
        <f t="shared" si="103"/>
        <v>1</v>
      </c>
      <c r="AC164">
        <f t="shared" si="104"/>
        <v>1</v>
      </c>
      <c r="AD164">
        <f t="shared" si="105"/>
        <v>1</v>
      </c>
      <c r="AE164">
        <f t="shared" si="106"/>
        <v>1</v>
      </c>
      <c r="AF164">
        <f t="shared" si="107"/>
        <v>1</v>
      </c>
      <c r="AG164">
        <f t="shared" si="108"/>
        <v>1</v>
      </c>
      <c r="AH164">
        <f t="shared" si="109"/>
        <v>1</v>
      </c>
      <c r="AI164">
        <f t="shared" si="110"/>
        <v>1</v>
      </c>
      <c r="AJ164">
        <f t="shared" si="111"/>
        <v>1</v>
      </c>
      <c r="AK164">
        <f t="shared" si="112"/>
        <v>1</v>
      </c>
      <c r="AL164">
        <f t="shared" si="113"/>
        <v>1</v>
      </c>
      <c r="AM164">
        <f t="shared" si="114"/>
        <v>0</v>
      </c>
      <c r="AO164" t="str">
        <f t="shared" si="115"/>
        <v>;;;;;0;;0;0;0;;;;;;;</v>
      </c>
      <c r="AP164">
        <f t="shared" si="116"/>
        <v>1</v>
      </c>
      <c r="AQ164" t="str">
        <f t="shared" si="117"/>
        <v/>
      </c>
      <c r="AS164">
        <f t="shared" si="118"/>
        <v>0</v>
      </c>
      <c r="AT164">
        <f t="shared" si="119"/>
        <v>0</v>
      </c>
      <c r="AU164">
        <f t="shared" si="120"/>
        <v>0</v>
      </c>
      <c r="AV164">
        <f t="shared" si="121"/>
        <v>0</v>
      </c>
      <c r="AW164">
        <f t="shared" si="122"/>
        <v>0</v>
      </c>
      <c r="AX164">
        <f t="shared" si="123"/>
        <v>0</v>
      </c>
      <c r="AY164">
        <f t="shared" si="124"/>
        <v>0</v>
      </c>
      <c r="AZ164">
        <f t="shared" si="125"/>
        <v>0</v>
      </c>
      <c r="BC164">
        <f t="shared" si="95"/>
        <v>0</v>
      </c>
      <c r="BD164" t="str">
        <f t="shared" si="126"/>
        <v/>
      </c>
      <c r="BE164" s="24" t="str">
        <f>IF(BC164=0,"",IF(BC164="Nincs kapcsolódó bizonylat",0,IF(ISERROR(VLOOKUP(BC164,Bizonylat!AU:BL,6,FALSE)),BC164,VLOOKUP(BC164,Bizonylat!AU:BL,6,FALSE))))</f>
        <v/>
      </c>
      <c r="BF164">
        <f t="shared" si="127"/>
        <v>0</v>
      </c>
      <c r="BG164">
        <f t="shared" si="128"/>
        <v>0</v>
      </c>
      <c r="BH164">
        <f t="shared" si="129"/>
        <v>0</v>
      </c>
      <c r="BI164">
        <f t="shared" si="96"/>
        <v>0</v>
      </c>
      <c r="BJ164">
        <f t="shared" si="130"/>
        <v>0</v>
      </c>
      <c r="BK164">
        <f t="shared" si="131"/>
        <v>0</v>
      </c>
      <c r="BL164">
        <f t="shared" si="132"/>
        <v>0</v>
      </c>
      <c r="BM164">
        <f t="shared" si="133"/>
        <v>0</v>
      </c>
      <c r="BN164">
        <f t="shared" si="134"/>
        <v>0</v>
      </c>
      <c r="BO164" t="str">
        <f t="shared" si="135"/>
        <v/>
      </c>
      <c r="BP164" t="str">
        <f t="shared" si="136"/>
        <v/>
      </c>
      <c r="BQ164" t="str">
        <f t="shared" si="137"/>
        <v/>
      </c>
      <c r="BR164" t="str">
        <f t="shared" si="138"/>
        <v/>
      </c>
      <c r="BS164">
        <f t="shared" si="139"/>
        <v>0</v>
      </c>
      <c r="CG164" t="str">
        <f>IF(AND(Bizonylat!V164=0,Bizonylat!AG164=0),Bizonylat!AU164,"")</f>
        <v/>
      </c>
    </row>
    <row r="165" spans="1:85">
      <c r="A165" s="23" t="str">
        <f t="shared" si="140"/>
        <v/>
      </c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T165" t="str">
        <f t="shared" si="97"/>
        <v>vége</v>
      </c>
      <c r="W165">
        <f t="shared" si="98"/>
        <v>1</v>
      </c>
      <c r="X165">
        <f t="shared" si="99"/>
        <v>1</v>
      </c>
      <c r="Y165">
        <f t="shared" si="100"/>
        <v>1</v>
      </c>
      <c r="Z165">
        <f t="shared" si="101"/>
        <v>1</v>
      </c>
      <c r="AA165">
        <f t="shared" si="102"/>
        <v>1</v>
      </c>
      <c r="AB165">
        <f t="shared" si="103"/>
        <v>1</v>
      </c>
      <c r="AC165">
        <f t="shared" si="104"/>
        <v>1</v>
      </c>
      <c r="AD165">
        <f t="shared" si="105"/>
        <v>1</v>
      </c>
      <c r="AE165">
        <f t="shared" si="106"/>
        <v>1</v>
      </c>
      <c r="AF165">
        <f t="shared" si="107"/>
        <v>1</v>
      </c>
      <c r="AG165">
        <f t="shared" si="108"/>
        <v>1</v>
      </c>
      <c r="AH165">
        <f t="shared" si="109"/>
        <v>1</v>
      </c>
      <c r="AI165">
        <f t="shared" si="110"/>
        <v>1</v>
      </c>
      <c r="AJ165">
        <f t="shared" si="111"/>
        <v>1</v>
      </c>
      <c r="AK165">
        <f t="shared" si="112"/>
        <v>1</v>
      </c>
      <c r="AL165">
        <f t="shared" si="113"/>
        <v>1</v>
      </c>
      <c r="AM165">
        <f t="shared" si="114"/>
        <v>0</v>
      </c>
      <c r="AO165" t="str">
        <f t="shared" si="115"/>
        <v>;;;;;0;;0;0;0;;;;;;;</v>
      </c>
      <c r="AP165">
        <f t="shared" si="116"/>
        <v>1</v>
      </c>
      <c r="AQ165" t="str">
        <f t="shared" si="117"/>
        <v/>
      </c>
      <c r="AS165">
        <f t="shared" si="118"/>
        <v>0</v>
      </c>
      <c r="AT165">
        <f t="shared" si="119"/>
        <v>0</v>
      </c>
      <c r="AU165">
        <f t="shared" si="120"/>
        <v>0</v>
      </c>
      <c r="AV165">
        <f t="shared" si="121"/>
        <v>0</v>
      </c>
      <c r="AW165">
        <f t="shared" si="122"/>
        <v>0</v>
      </c>
      <c r="AX165">
        <f t="shared" si="123"/>
        <v>0</v>
      </c>
      <c r="AY165">
        <f t="shared" si="124"/>
        <v>0</v>
      </c>
      <c r="AZ165">
        <f t="shared" si="125"/>
        <v>0</v>
      </c>
      <c r="BC165">
        <f t="shared" si="95"/>
        <v>0</v>
      </c>
      <c r="BD165" t="str">
        <f t="shared" si="126"/>
        <v/>
      </c>
      <c r="BE165" s="24" t="str">
        <f>IF(BC165=0,"",IF(BC165="Nincs kapcsolódó bizonylat",0,IF(ISERROR(VLOOKUP(BC165,Bizonylat!AU:BL,6,FALSE)),BC165,VLOOKUP(BC165,Bizonylat!AU:BL,6,FALSE))))</f>
        <v/>
      </c>
      <c r="BF165">
        <f t="shared" si="127"/>
        <v>0</v>
      </c>
      <c r="BG165">
        <f t="shared" si="128"/>
        <v>0</v>
      </c>
      <c r="BH165">
        <f t="shared" si="129"/>
        <v>0</v>
      </c>
      <c r="BI165">
        <f t="shared" si="96"/>
        <v>0</v>
      </c>
      <c r="BJ165">
        <f t="shared" si="130"/>
        <v>0</v>
      </c>
      <c r="BK165">
        <f t="shared" si="131"/>
        <v>0</v>
      </c>
      <c r="BL165">
        <f t="shared" si="132"/>
        <v>0</v>
      </c>
      <c r="BM165">
        <f t="shared" si="133"/>
        <v>0</v>
      </c>
      <c r="BN165">
        <f t="shared" si="134"/>
        <v>0</v>
      </c>
      <c r="BO165" t="str">
        <f t="shared" si="135"/>
        <v/>
      </c>
      <c r="BP165" t="str">
        <f t="shared" si="136"/>
        <v/>
      </c>
      <c r="BQ165" t="str">
        <f t="shared" si="137"/>
        <v/>
      </c>
      <c r="BR165" t="str">
        <f t="shared" si="138"/>
        <v/>
      </c>
      <c r="BS165">
        <f t="shared" si="139"/>
        <v>0</v>
      </c>
      <c r="CG165" t="str">
        <f>IF(AND(Bizonylat!V165=0,Bizonylat!AG165=0),Bizonylat!AU165,"")</f>
        <v/>
      </c>
    </row>
    <row r="166" spans="1:85">
      <c r="A166" s="23" t="str">
        <f t="shared" si="140"/>
        <v/>
      </c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T166" t="str">
        <f t="shared" si="97"/>
        <v>vége</v>
      </c>
      <c r="W166">
        <f t="shared" si="98"/>
        <v>1</v>
      </c>
      <c r="X166">
        <f t="shared" si="99"/>
        <v>1</v>
      </c>
      <c r="Y166">
        <f t="shared" si="100"/>
        <v>1</v>
      </c>
      <c r="Z166">
        <f t="shared" si="101"/>
        <v>1</v>
      </c>
      <c r="AA166">
        <f t="shared" si="102"/>
        <v>1</v>
      </c>
      <c r="AB166">
        <f t="shared" si="103"/>
        <v>1</v>
      </c>
      <c r="AC166">
        <f t="shared" si="104"/>
        <v>1</v>
      </c>
      <c r="AD166">
        <f t="shared" si="105"/>
        <v>1</v>
      </c>
      <c r="AE166">
        <f t="shared" si="106"/>
        <v>1</v>
      </c>
      <c r="AF166">
        <f t="shared" si="107"/>
        <v>1</v>
      </c>
      <c r="AG166">
        <f t="shared" si="108"/>
        <v>1</v>
      </c>
      <c r="AH166">
        <f t="shared" si="109"/>
        <v>1</v>
      </c>
      <c r="AI166">
        <f t="shared" si="110"/>
        <v>1</v>
      </c>
      <c r="AJ166">
        <f t="shared" si="111"/>
        <v>1</v>
      </c>
      <c r="AK166">
        <f t="shared" si="112"/>
        <v>1</v>
      </c>
      <c r="AL166">
        <f t="shared" si="113"/>
        <v>1</v>
      </c>
      <c r="AM166">
        <f t="shared" si="114"/>
        <v>0</v>
      </c>
      <c r="AO166" t="str">
        <f t="shared" si="115"/>
        <v>;;;;;0;;0;0;0;;;;;;;</v>
      </c>
      <c r="AP166">
        <f t="shared" si="116"/>
        <v>1</v>
      </c>
      <c r="AQ166" t="str">
        <f t="shared" si="117"/>
        <v/>
      </c>
      <c r="AS166">
        <f t="shared" si="118"/>
        <v>0</v>
      </c>
      <c r="AT166">
        <f t="shared" si="119"/>
        <v>0</v>
      </c>
      <c r="AU166">
        <f t="shared" si="120"/>
        <v>0</v>
      </c>
      <c r="AV166">
        <f t="shared" si="121"/>
        <v>0</v>
      </c>
      <c r="AW166">
        <f t="shared" si="122"/>
        <v>0</v>
      </c>
      <c r="AX166">
        <f t="shared" si="123"/>
        <v>0</v>
      </c>
      <c r="AY166">
        <f t="shared" si="124"/>
        <v>0</v>
      </c>
      <c r="AZ166">
        <f t="shared" si="125"/>
        <v>0</v>
      </c>
      <c r="BC166">
        <f t="shared" si="95"/>
        <v>0</v>
      </c>
      <c r="BD166" t="str">
        <f t="shared" si="126"/>
        <v/>
      </c>
      <c r="BE166" s="24" t="str">
        <f>IF(BC166=0,"",IF(BC166="Nincs kapcsolódó bizonylat",0,IF(ISERROR(VLOOKUP(BC166,Bizonylat!AU:BL,6,FALSE)),BC166,VLOOKUP(BC166,Bizonylat!AU:BL,6,FALSE))))</f>
        <v/>
      </c>
      <c r="BF166">
        <f t="shared" si="127"/>
        <v>0</v>
      </c>
      <c r="BG166">
        <f t="shared" si="128"/>
        <v>0</v>
      </c>
      <c r="BH166">
        <f t="shared" si="129"/>
        <v>0</v>
      </c>
      <c r="BI166">
        <f t="shared" si="96"/>
        <v>0</v>
      </c>
      <c r="BJ166">
        <f t="shared" si="130"/>
        <v>0</v>
      </c>
      <c r="BK166">
        <f t="shared" si="131"/>
        <v>0</v>
      </c>
      <c r="BL166">
        <f t="shared" si="132"/>
        <v>0</v>
      </c>
      <c r="BM166">
        <f t="shared" si="133"/>
        <v>0</v>
      </c>
      <c r="BN166">
        <f t="shared" si="134"/>
        <v>0</v>
      </c>
      <c r="BO166" t="str">
        <f t="shared" si="135"/>
        <v/>
      </c>
      <c r="BP166" t="str">
        <f t="shared" si="136"/>
        <v/>
      </c>
      <c r="BQ166" t="str">
        <f t="shared" si="137"/>
        <v/>
      </c>
      <c r="BR166" t="str">
        <f t="shared" si="138"/>
        <v/>
      </c>
      <c r="BS166">
        <f t="shared" si="139"/>
        <v>0</v>
      </c>
      <c r="CG166" t="str">
        <f>IF(AND(Bizonylat!V166=0,Bizonylat!AG166=0),Bizonylat!AU166,"")</f>
        <v/>
      </c>
    </row>
    <row r="167" spans="1:85">
      <c r="A167" s="23" t="str">
        <f t="shared" si="140"/>
        <v/>
      </c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T167" t="str">
        <f t="shared" si="97"/>
        <v>vége</v>
      </c>
      <c r="W167">
        <f t="shared" si="98"/>
        <v>1</v>
      </c>
      <c r="X167">
        <f t="shared" si="99"/>
        <v>1</v>
      </c>
      <c r="Y167">
        <f t="shared" si="100"/>
        <v>1</v>
      </c>
      <c r="Z167">
        <f t="shared" si="101"/>
        <v>1</v>
      </c>
      <c r="AA167">
        <f t="shared" si="102"/>
        <v>1</v>
      </c>
      <c r="AB167">
        <f t="shared" si="103"/>
        <v>1</v>
      </c>
      <c r="AC167">
        <f t="shared" si="104"/>
        <v>1</v>
      </c>
      <c r="AD167">
        <f t="shared" si="105"/>
        <v>1</v>
      </c>
      <c r="AE167">
        <f t="shared" si="106"/>
        <v>1</v>
      </c>
      <c r="AF167">
        <f t="shared" si="107"/>
        <v>1</v>
      </c>
      <c r="AG167">
        <f t="shared" si="108"/>
        <v>1</v>
      </c>
      <c r="AH167">
        <f t="shared" si="109"/>
        <v>1</v>
      </c>
      <c r="AI167">
        <f t="shared" si="110"/>
        <v>1</v>
      </c>
      <c r="AJ167">
        <f t="shared" si="111"/>
        <v>1</v>
      </c>
      <c r="AK167">
        <f t="shared" si="112"/>
        <v>1</v>
      </c>
      <c r="AL167">
        <f t="shared" si="113"/>
        <v>1</v>
      </c>
      <c r="AM167">
        <f t="shared" si="114"/>
        <v>0</v>
      </c>
      <c r="AO167" t="str">
        <f t="shared" si="115"/>
        <v>;;;;;0;;0;0;0;;;;;;;</v>
      </c>
      <c r="AP167">
        <f t="shared" si="116"/>
        <v>1</v>
      </c>
      <c r="AQ167" t="str">
        <f t="shared" si="117"/>
        <v/>
      </c>
      <c r="AS167">
        <f t="shared" si="118"/>
        <v>0</v>
      </c>
      <c r="AT167">
        <f t="shared" si="119"/>
        <v>0</v>
      </c>
      <c r="AU167">
        <f t="shared" si="120"/>
        <v>0</v>
      </c>
      <c r="AV167">
        <f t="shared" si="121"/>
        <v>0</v>
      </c>
      <c r="AW167">
        <f t="shared" si="122"/>
        <v>0</v>
      </c>
      <c r="AX167">
        <f t="shared" si="123"/>
        <v>0</v>
      </c>
      <c r="AY167">
        <f t="shared" si="124"/>
        <v>0</v>
      </c>
      <c r="AZ167">
        <f t="shared" si="125"/>
        <v>0</v>
      </c>
      <c r="BC167">
        <f t="shared" si="95"/>
        <v>0</v>
      </c>
      <c r="BD167" t="str">
        <f t="shared" si="126"/>
        <v/>
      </c>
      <c r="BE167" s="24" t="str">
        <f>IF(BC167=0,"",IF(BC167="Nincs kapcsolódó bizonylat",0,IF(ISERROR(VLOOKUP(BC167,Bizonylat!AU:BL,6,FALSE)),BC167,VLOOKUP(BC167,Bizonylat!AU:BL,6,FALSE))))</f>
        <v/>
      </c>
      <c r="BF167">
        <f t="shared" si="127"/>
        <v>0</v>
      </c>
      <c r="BG167">
        <f t="shared" si="128"/>
        <v>0</v>
      </c>
      <c r="BH167">
        <f t="shared" si="129"/>
        <v>0</v>
      </c>
      <c r="BI167">
        <f t="shared" si="96"/>
        <v>0</v>
      </c>
      <c r="BJ167">
        <f t="shared" si="130"/>
        <v>0</v>
      </c>
      <c r="BK167">
        <f t="shared" si="131"/>
        <v>0</v>
      </c>
      <c r="BL167">
        <f t="shared" si="132"/>
        <v>0</v>
      </c>
      <c r="BM167">
        <f t="shared" si="133"/>
        <v>0</v>
      </c>
      <c r="BN167">
        <f t="shared" si="134"/>
        <v>0</v>
      </c>
      <c r="BO167" t="str">
        <f t="shared" si="135"/>
        <v/>
      </c>
      <c r="BP167" t="str">
        <f t="shared" si="136"/>
        <v/>
      </c>
      <c r="BQ167" t="str">
        <f t="shared" si="137"/>
        <v/>
      </c>
      <c r="BR167" t="str">
        <f t="shared" si="138"/>
        <v/>
      </c>
      <c r="BS167">
        <f t="shared" si="139"/>
        <v>0</v>
      </c>
      <c r="CG167" t="str">
        <f>IF(AND(Bizonylat!V167=0,Bizonylat!AG167=0),Bizonylat!AU167,"")</f>
        <v/>
      </c>
    </row>
    <row r="168" spans="1:85">
      <c r="A168" s="23" t="str">
        <f t="shared" si="140"/>
        <v/>
      </c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T168" t="str">
        <f t="shared" si="97"/>
        <v>vége</v>
      </c>
      <c r="W168">
        <f t="shared" si="98"/>
        <v>1</v>
      </c>
      <c r="X168">
        <f t="shared" si="99"/>
        <v>1</v>
      </c>
      <c r="Y168">
        <f t="shared" si="100"/>
        <v>1</v>
      </c>
      <c r="Z168">
        <f t="shared" si="101"/>
        <v>1</v>
      </c>
      <c r="AA168">
        <f t="shared" si="102"/>
        <v>1</v>
      </c>
      <c r="AB168">
        <f t="shared" si="103"/>
        <v>1</v>
      </c>
      <c r="AC168">
        <f t="shared" si="104"/>
        <v>1</v>
      </c>
      <c r="AD168">
        <f t="shared" si="105"/>
        <v>1</v>
      </c>
      <c r="AE168">
        <f t="shared" si="106"/>
        <v>1</v>
      </c>
      <c r="AF168">
        <f t="shared" si="107"/>
        <v>1</v>
      </c>
      <c r="AG168">
        <f t="shared" si="108"/>
        <v>1</v>
      </c>
      <c r="AH168">
        <f t="shared" si="109"/>
        <v>1</v>
      </c>
      <c r="AI168">
        <f t="shared" si="110"/>
        <v>1</v>
      </c>
      <c r="AJ168">
        <f t="shared" si="111"/>
        <v>1</v>
      </c>
      <c r="AK168">
        <f t="shared" si="112"/>
        <v>1</v>
      </c>
      <c r="AL168">
        <f t="shared" si="113"/>
        <v>1</v>
      </c>
      <c r="AM168">
        <f t="shared" si="114"/>
        <v>0</v>
      </c>
      <c r="AO168" t="str">
        <f t="shared" si="115"/>
        <v>;;;;;0;;0;0;0;;;;;;;</v>
      </c>
      <c r="AP168">
        <f t="shared" si="116"/>
        <v>1</v>
      </c>
      <c r="AQ168" t="str">
        <f t="shared" si="117"/>
        <v/>
      </c>
      <c r="AS168">
        <f t="shared" si="118"/>
        <v>0</v>
      </c>
      <c r="AT168">
        <f t="shared" si="119"/>
        <v>0</v>
      </c>
      <c r="AU168">
        <f t="shared" si="120"/>
        <v>0</v>
      </c>
      <c r="AV168">
        <f t="shared" si="121"/>
        <v>0</v>
      </c>
      <c r="AW168">
        <f t="shared" si="122"/>
        <v>0</v>
      </c>
      <c r="AX168">
        <f t="shared" si="123"/>
        <v>0</v>
      </c>
      <c r="AY168">
        <f t="shared" si="124"/>
        <v>0</v>
      </c>
      <c r="AZ168">
        <f t="shared" si="125"/>
        <v>0</v>
      </c>
      <c r="BC168">
        <f t="shared" si="95"/>
        <v>0</v>
      </c>
      <c r="BD168" t="str">
        <f t="shared" si="126"/>
        <v/>
      </c>
      <c r="BE168" s="24" t="str">
        <f>IF(BC168=0,"",IF(BC168="Nincs kapcsolódó bizonylat",0,IF(ISERROR(VLOOKUP(BC168,Bizonylat!AU:BL,6,FALSE)),BC168,VLOOKUP(BC168,Bizonylat!AU:BL,6,FALSE))))</f>
        <v/>
      </c>
      <c r="BF168">
        <f t="shared" si="127"/>
        <v>0</v>
      </c>
      <c r="BG168">
        <f t="shared" si="128"/>
        <v>0</v>
      </c>
      <c r="BH168">
        <f t="shared" si="129"/>
        <v>0</v>
      </c>
      <c r="BI168">
        <f t="shared" si="96"/>
        <v>0</v>
      </c>
      <c r="BJ168">
        <f t="shared" si="130"/>
        <v>0</v>
      </c>
      <c r="BK168">
        <f t="shared" si="131"/>
        <v>0</v>
      </c>
      <c r="BL168">
        <f t="shared" si="132"/>
        <v>0</v>
      </c>
      <c r="BM168">
        <f t="shared" si="133"/>
        <v>0</v>
      </c>
      <c r="BN168">
        <f t="shared" si="134"/>
        <v>0</v>
      </c>
      <c r="BO168" t="str">
        <f t="shared" si="135"/>
        <v/>
      </c>
      <c r="BP168" t="str">
        <f t="shared" si="136"/>
        <v/>
      </c>
      <c r="BQ168" t="str">
        <f t="shared" si="137"/>
        <v/>
      </c>
      <c r="BR168" t="str">
        <f t="shared" si="138"/>
        <v/>
      </c>
      <c r="BS168">
        <f t="shared" si="139"/>
        <v>0</v>
      </c>
      <c r="CG168" t="str">
        <f>IF(AND(Bizonylat!V168=0,Bizonylat!AG168=0),Bizonylat!AU168,"")</f>
        <v/>
      </c>
    </row>
    <row r="169" spans="1:85">
      <c r="A169" s="23" t="str">
        <f t="shared" si="140"/>
        <v/>
      </c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T169" t="str">
        <f t="shared" si="97"/>
        <v>vége</v>
      </c>
      <c r="W169">
        <f t="shared" si="98"/>
        <v>1</v>
      </c>
      <c r="X169">
        <f t="shared" si="99"/>
        <v>1</v>
      </c>
      <c r="Y169">
        <f t="shared" si="100"/>
        <v>1</v>
      </c>
      <c r="Z169">
        <f t="shared" si="101"/>
        <v>1</v>
      </c>
      <c r="AA169">
        <f t="shared" si="102"/>
        <v>1</v>
      </c>
      <c r="AB169">
        <f t="shared" si="103"/>
        <v>1</v>
      </c>
      <c r="AC169">
        <f t="shared" si="104"/>
        <v>1</v>
      </c>
      <c r="AD169">
        <f t="shared" si="105"/>
        <v>1</v>
      </c>
      <c r="AE169">
        <f t="shared" si="106"/>
        <v>1</v>
      </c>
      <c r="AF169">
        <f t="shared" si="107"/>
        <v>1</v>
      </c>
      <c r="AG169">
        <f t="shared" si="108"/>
        <v>1</v>
      </c>
      <c r="AH169">
        <f t="shared" si="109"/>
        <v>1</v>
      </c>
      <c r="AI169">
        <f t="shared" si="110"/>
        <v>1</v>
      </c>
      <c r="AJ169">
        <f t="shared" si="111"/>
        <v>1</v>
      </c>
      <c r="AK169">
        <f t="shared" si="112"/>
        <v>1</v>
      </c>
      <c r="AL169">
        <f t="shared" si="113"/>
        <v>1</v>
      </c>
      <c r="AM169">
        <f t="shared" si="114"/>
        <v>0</v>
      </c>
      <c r="AO169" t="str">
        <f t="shared" si="115"/>
        <v>;;;;;0;;0;0;0;;;;;;;</v>
      </c>
      <c r="AP169">
        <f t="shared" si="116"/>
        <v>1</v>
      </c>
      <c r="AQ169" t="str">
        <f t="shared" si="117"/>
        <v/>
      </c>
      <c r="AS169">
        <f t="shared" si="118"/>
        <v>0</v>
      </c>
      <c r="AT169">
        <f t="shared" si="119"/>
        <v>0</v>
      </c>
      <c r="AU169">
        <f t="shared" si="120"/>
        <v>0</v>
      </c>
      <c r="AV169">
        <f t="shared" si="121"/>
        <v>0</v>
      </c>
      <c r="AW169">
        <f t="shared" si="122"/>
        <v>0</v>
      </c>
      <c r="AX169">
        <f t="shared" si="123"/>
        <v>0</v>
      </c>
      <c r="AY169">
        <f t="shared" si="124"/>
        <v>0</v>
      </c>
      <c r="AZ169">
        <f t="shared" si="125"/>
        <v>0</v>
      </c>
      <c r="BC169">
        <f t="shared" si="95"/>
        <v>0</v>
      </c>
      <c r="BD169" t="str">
        <f t="shared" si="126"/>
        <v/>
      </c>
      <c r="BE169" s="24" t="str">
        <f>IF(BC169=0,"",IF(BC169="Nincs kapcsolódó bizonylat",0,IF(ISERROR(VLOOKUP(BC169,Bizonylat!AU:BL,6,FALSE)),BC169,VLOOKUP(BC169,Bizonylat!AU:BL,6,FALSE))))</f>
        <v/>
      </c>
      <c r="BF169">
        <f t="shared" si="127"/>
        <v>0</v>
      </c>
      <c r="BG169">
        <f t="shared" si="128"/>
        <v>0</v>
      </c>
      <c r="BH169">
        <f t="shared" si="129"/>
        <v>0</v>
      </c>
      <c r="BI169">
        <f t="shared" si="96"/>
        <v>0</v>
      </c>
      <c r="BJ169">
        <f t="shared" si="130"/>
        <v>0</v>
      </c>
      <c r="BK169">
        <f t="shared" si="131"/>
        <v>0</v>
      </c>
      <c r="BL169">
        <f t="shared" si="132"/>
        <v>0</v>
      </c>
      <c r="BM169">
        <f t="shared" si="133"/>
        <v>0</v>
      </c>
      <c r="BN169">
        <f t="shared" si="134"/>
        <v>0</v>
      </c>
      <c r="BO169" t="str">
        <f t="shared" si="135"/>
        <v/>
      </c>
      <c r="BP169" t="str">
        <f t="shared" si="136"/>
        <v/>
      </c>
      <c r="BQ169" t="str">
        <f t="shared" si="137"/>
        <v/>
      </c>
      <c r="BR169" t="str">
        <f t="shared" si="138"/>
        <v/>
      </c>
      <c r="BS169">
        <f t="shared" si="139"/>
        <v>0</v>
      </c>
      <c r="CG169" t="str">
        <f>IF(AND(Bizonylat!V169=0,Bizonylat!AG169=0),Bizonylat!AU169,"")</f>
        <v/>
      </c>
    </row>
    <row r="170" spans="1:85">
      <c r="A170" s="23" t="str">
        <f t="shared" si="140"/>
        <v/>
      </c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T170" t="str">
        <f t="shared" si="97"/>
        <v>vége</v>
      </c>
      <c r="W170">
        <f t="shared" si="98"/>
        <v>1</v>
      </c>
      <c r="X170">
        <f t="shared" si="99"/>
        <v>1</v>
      </c>
      <c r="Y170">
        <f t="shared" si="100"/>
        <v>1</v>
      </c>
      <c r="Z170">
        <f t="shared" si="101"/>
        <v>1</v>
      </c>
      <c r="AA170">
        <f t="shared" si="102"/>
        <v>1</v>
      </c>
      <c r="AB170">
        <f t="shared" si="103"/>
        <v>1</v>
      </c>
      <c r="AC170">
        <f t="shared" si="104"/>
        <v>1</v>
      </c>
      <c r="AD170">
        <f t="shared" si="105"/>
        <v>1</v>
      </c>
      <c r="AE170">
        <f t="shared" si="106"/>
        <v>1</v>
      </c>
      <c r="AF170">
        <f t="shared" si="107"/>
        <v>1</v>
      </c>
      <c r="AG170">
        <f t="shared" si="108"/>
        <v>1</v>
      </c>
      <c r="AH170">
        <f t="shared" si="109"/>
        <v>1</v>
      </c>
      <c r="AI170">
        <f t="shared" si="110"/>
        <v>1</v>
      </c>
      <c r="AJ170">
        <f t="shared" si="111"/>
        <v>1</v>
      </c>
      <c r="AK170">
        <f t="shared" si="112"/>
        <v>1</v>
      </c>
      <c r="AL170">
        <f t="shared" si="113"/>
        <v>1</v>
      </c>
      <c r="AM170">
        <f t="shared" si="114"/>
        <v>0</v>
      </c>
      <c r="AO170" t="str">
        <f t="shared" si="115"/>
        <v>;;;;;0;;0;0;0;;;;;;;</v>
      </c>
      <c r="AP170">
        <f t="shared" si="116"/>
        <v>1</v>
      </c>
      <c r="AQ170" t="str">
        <f t="shared" si="117"/>
        <v/>
      </c>
      <c r="AS170">
        <f t="shared" si="118"/>
        <v>0</v>
      </c>
      <c r="AT170">
        <f t="shared" si="119"/>
        <v>0</v>
      </c>
      <c r="AU170">
        <f t="shared" si="120"/>
        <v>0</v>
      </c>
      <c r="AV170">
        <f t="shared" si="121"/>
        <v>0</v>
      </c>
      <c r="AW170">
        <f t="shared" si="122"/>
        <v>0</v>
      </c>
      <c r="AX170">
        <f t="shared" si="123"/>
        <v>0</v>
      </c>
      <c r="AY170">
        <f t="shared" si="124"/>
        <v>0</v>
      </c>
      <c r="AZ170">
        <f t="shared" si="125"/>
        <v>0</v>
      </c>
      <c r="BC170">
        <f t="shared" si="95"/>
        <v>0</v>
      </c>
      <c r="BD170" t="str">
        <f t="shared" si="126"/>
        <v/>
      </c>
      <c r="BE170" s="24" t="str">
        <f>IF(BC170=0,"",IF(BC170="Nincs kapcsolódó bizonylat",0,IF(ISERROR(VLOOKUP(BC170,Bizonylat!AU:BL,6,FALSE)),BC170,VLOOKUP(BC170,Bizonylat!AU:BL,6,FALSE))))</f>
        <v/>
      </c>
      <c r="BF170">
        <f t="shared" si="127"/>
        <v>0</v>
      </c>
      <c r="BG170">
        <f t="shared" si="128"/>
        <v>0</v>
      </c>
      <c r="BH170">
        <f t="shared" si="129"/>
        <v>0</v>
      </c>
      <c r="BI170">
        <f t="shared" si="96"/>
        <v>0</v>
      </c>
      <c r="BJ170">
        <f t="shared" si="130"/>
        <v>0</v>
      </c>
      <c r="BK170">
        <f t="shared" si="131"/>
        <v>0</v>
      </c>
      <c r="BL170">
        <f t="shared" si="132"/>
        <v>0</v>
      </c>
      <c r="BM170">
        <f t="shared" si="133"/>
        <v>0</v>
      </c>
      <c r="BN170">
        <f t="shared" si="134"/>
        <v>0</v>
      </c>
      <c r="BO170" t="str">
        <f t="shared" si="135"/>
        <v/>
      </c>
      <c r="BP170" t="str">
        <f t="shared" si="136"/>
        <v/>
      </c>
      <c r="BQ170" t="str">
        <f t="shared" si="137"/>
        <v/>
      </c>
      <c r="BR170" t="str">
        <f t="shared" si="138"/>
        <v/>
      </c>
      <c r="BS170">
        <f t="shared" si="139"/>
        <v>0</v>
      </c>
      <c r="CG170" t="str">
        <f>IF(AND(Bizonylat!V170=0,Bizonylat!AG170=0),Bizonylat!AU170,"")</f>
        <v/>
      </c>
    </row>
    <row r="171" spans="1:85">
      <c r="A171" s="23" t="str">
        <f t="shared" si="140"/>
        <v/>
      </c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T171" t="str">
        <f t="shared" si="97"/>
        <v>vége</v>
      </c>
      <c r="W171">
        <f t="shared" si="98"/>
        <v>1</v>
      </c>
      <c r="X171">
        <f t="shared" si="99"/>
        <v>1</v>
      </c>
      <c r="Y171">
        <f t="shared" si="100"/>
        <v>1</v>
      </c>
      <c r="Z171">
        <f t="shared" si="101"/>
        <v>1</v>
      </c>
      <c r="AA171">
        <f t="shared" si="102"/>
        <v>1</v>
      </c>
      <c r="AB171">
        <f t="shared" si="103"/>
        <v>1</v>
      </c>
      <c r="AC171">
        <f t="shared" si="104"/>
        <v>1</v>
      </c>
      <c r="AD171">
        <f t="shared" si="105"/>
        <v>1</v>
      </c>
      <c r="AE171">
        <f t="shared" si="106"/>
        <v>1</v>
      </c>
      <c r="AF171">
        <f t="shared" si="107"/>
        <v>1</v>
      </c>
      <c r="AG171">
        <f t="shared" si="108"/>
        <v>1</v>
      </c>
      <c r="AH171">
        <f t="shared" si="109"/>
        <v>1</v>
      </c>
      <c r="AI171">
        <f t="shared" si="110"/>
        <v>1</v>
      </c>
      <c r="AJ171">
        <f t="shared" si="111"/>
        <v>1</v>
      </c>
      <c r="AK171">
        <f t="shared" si="112"/>
        <v>1</v>
      </c>
      <c r="AL171">
        <f t="shared" si="113"/>
        <v>1</v>
      </c>
      <c r="AM171">
        <f t="shared" si="114"/>
        <v>0</v>
      </c>
      <c r="AO171" t="str">
        <f t="shared" si="115"/>
        <v>;;;;;0;;0;0;0;;;;;;;</v>
      </c>
      <c r="AP171">
        <f t="shared" si="116"/>
        <v>1</v>
      </c>
      <c r="AQ171" t="str">
        <f t="shared" si="117"/>
        <v/>
      </c>
      <c r="AS171">
        <f t="shared" si="118"/>
        <v>0</v>
      </c>
      <c r="AT171">
        <f t="shared" si="119"/>
        <v>0</v>
      </c>
      <c r="AU171">
        <f t="shared" si="120"/>
        <v>0</v>
      </c>
      <c r="AV171">
        <f t="shared" si="121"/>
        <v>0</v>
      </c>
      <c r="AW171">
        <f t="shared" si="122"/>
        <v>0</v>
      </c>
      <c r="AX171">
        <f t="shared" si="123"/>
        <v>0</v>
      </c>
      <c r="AY171">
        <f t="shared" si="124"/>
        <v>0</v>
      </c>
      <c r="AZ171">
        <f t="shared" si="125"/>
        <v>0</v>
      </c>
      <c r="BC171">
        <f t="shared" si="95"/>
        <v>0</v>
      </c>
      <c r="BD171" t="str">
        <f t="shared" si="126"/>
        <v/>
      </c>
      <c r="BE171" s="24" t="str">
        <f>IF(BC171=0,"",IF(BC171="Nincs kapcsolódó bizonylat",0,IF(ISERROR(VLOOKUP(BC171,Bizonylat!AU:BL,6,FALSE)),BC171,VLOOKUP(BC171,Bizonylat!AU:BL,6,FALSE))))</f>
        <v/>
      </c>
      <c r="BF171">
        <f t="shared" si="127"/>
        <v>0</v>
      </c>
      <c r="BG171">
        <f t="shared" si="128"/>
        <v>0</v>
      </c>
      <c r="BH171">
        <f t="shared" si="129"/>
        <v>0</v>
      </c>
      <c r="BI171">
        <f t="shared" si="96"/>
        <v>0</v>
      </c>
      <c r="BJ171">
        <f t="shared" si="130"/>
        <v>0</v>
      </c>
      <c r="BK171">
        <f t="shared" si="131"/>
        <v>0</v>
      </c>
      <c r="BL171">
        <f t="shared" si="132"/>
        <v>0</v>
      </c>
      <c r="BM171">
        <f t="shared" si="133"/>
        <v>0</v>
      </c>
      <c r="BN171">
        <f t="shared" si="134"/>
        <v>0</v>
      </c>
      <c r="BO171" t="str">
        <f t="shared" si="135"/>
        <v/>
      </c>
      <c r="BP171" t="str">
        <f t="shared" si="136"/>
        <v/>
      </c>
      <c r="BQ171" t="str">
        <f t="shared" si="137"/>
        <v/>
      </c>
      <c r="BR171" t="str">
        <f t="shared" si="138"/>
        <v/>
      </c>
      <c r="BS171">
        <f t="shared" si="139"/>
        <v>0</v>
      </c>
      <c r="CG171" t="str">
        <f>IF(AND(Bizonylat!V171=0,Bizonylat!AG171=0),Bizonylat!AU171,"")</f>
        <v/>
      </c>
    </row>
    <row r="172" spans="1:85">
      <c r="A172" s="23" t="str">
        <f t="shared" si="140"/>
        <v/>
      </c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T172" t="str">
        <f t="shared" si="97"/>
        <v>vége</v>
      </c>
      <c r="W172">
        <f t="shared" si="98"/>
        <v>1</v>
      </c>
      <c r="X172">
        <f t="shared" si="99"/>
        <v>1</v>
      </c>
      <c r="Y172">
        <f t="shared" si="100"/>
        <v>1</v>
      </c>
      <c r="Z172">
        <f t="shared" si="101"/>
        <v>1</v>
      </c>
      <c r="AA172">
        <f t="shared" si="102"/>
        <v>1</v>
      </c>
      <c r="AB172">
        <f t="shared" si="103"/>
        <v>1</v>
      </c>
      <c r="AC172">
        <f t="shared" si="104"/>
        <v>1</v>
      </c>
      <c r="AD172">
        <f t="shared" si="105"/>
        <v>1</v>
      </c>
      <c r="AE172">
        <f t="shared" si="106"/>
        <v>1</v>
      </c>
      <c r="AF172">
        <f t="shared" si="107"/>
        <v>1</v>
      </c>
      <c r="AG172">
        <f t="shared" si="108"/>
        <v>1</v>
      </c>
      <c r="AH172">
        <f t="shared" si="109"/>
        <v>1</v>
      </c>
      <c r="AI172">
        <f t="shared" si="110"/>
        <v>1</v>
      </c>
      <c r="AJ172">
        <f t="shared" si="111"/>
        <v>1</v>
      </c>
      <c r="AK172">
        <f t="shared" si="112"/>
        <v>1</v>
      </c>
      <c r="AL172">
        <f t="shared" si="113"/>
        <v>1</v>
      </c>
      <c r="AM172">
        <f t="shared" si="114"/>
        <v>0</v>
      </c>
      <c r="AO172" t="str">
        <f t="shared" si="115"/>
        <v>;;;;;0;;0;0;0;;;;;;;</v>
      </c>
      <c r="AP172">
        <f t="shared" si="116"/>
        <v>1</v>
      </c>
      <c r="AQ172" t="str">
        <f t="shared" si="117"/>
        <v/>
      </c>
      <c r="AS172">
        <f t="shared" si="118"/>
        <v>0</v>
      </c>
      <c r="AT172">
        <f t="shared" si="119"/>
        <v>0</v>
      </c>
      <c r="AU172">
        <f t="shared" si="120"/>
        <v>0</v>
      </c>
      <c r="AV172">
        <f t="shared" si="121"/>
        <v>0</v>
      </c>
      <c r="AW172">
        <f t="shared" si="122"/>
        <v>0</v>
      </c>
      <c r="AX172">
        <f t="shared" si="123"/>
        <v>0</v>
      </c>
      <c r="AY172">
        <f t="shared" si="124"/>
        <v>0</v>
      </c>
      <c r="AZ172">
        <f t="shared" si="125"/>
        <v>0</v>
      </c>
      <c r="BC172">
        <f t="shared" si="95"/>
        <v>0</v>
      </c>
      <c r="BD172" t="str">
        <f t="shared" si="126"/>
        <v/>
      </c>
      <c r="BE172" s="24" t="str">
        <f>IF(BC172=0,"",IF(BC172="Nincs kapcsolódó bizonylat",0,IF(ISERROR(VLOOKUP(BC172,Bizonylat!AU:BL,6,FALSE)),BC172,VLOOKUP(BC172,Bizonylat!AU:BL,6,FALSE))))</f>
        <v/>
      </c>
      <c r="BF172">
        <f t="shared" si="127"/>
        <v>0</v>
      </c>
      <c r="BG172">
        <f t="shared" si="128"/>
        <v>0</v>
      </c>
      <c r="BH172">
        <f t="shared" si="129"/>
        <v>0</v>
      </c>
      <c r="BI172">
        <f t="shared" si="96"/>
        <v>0</v>
      </c>
      <c r="BJ172">
        <f t="shared" si="130"/>
        <v>0</v>
      </c>
      <c r="BK172">
        <f t="shared" si="131"/>
        <v>0</v>
      </c>
      <c r="BL172">
        <f t="shared" si="132"/>
        <v>0</v>
      </c>
      <c r="BM172">
        <f t="shared" si="133"/>
        <v>0</v>
      </c>
      <c r="BN172">
        <f t="shared" si="134"/>
        <v>0</v>
      </c>
      <c r="BO172" t="str">
        <f t="shared" si="135"/>
        <v/>
      </c>
      <c r="BP172" t="str">
        <f t="shared" si="136"/>
        <v/>
      </c>
      <c r="BQ172" t="str">
        <f t="shared" si="137"/>
        <v/>
      </c>
      <c r="BR172" t="str">
        <f t="shared" si="138"/>
        <v/>
      </c>
      <c r="BS172">
        <f t="shared" si="139"/>
        <v>0</v>
      </c>
      <c r="CG172" t="str">
        <f>IF(AND(Bizonylat!V172=0,Bizonylat!AG172=0),Bizonylat!AU172,"")</f>
        <v/>
      </c>
    </row>
    <row r="173" spans="1:85">
      <c r="A173" s="23" t="str">
        <f t="shared" si="140"/>
        <v/>
      </c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T173" t="str">
        <f t="shared" si="97"/>
        <v>vége</v>
      </c>
      <c r="W173">
        <f t="shared" si="98"/>
        <v>1</v>
      </c>
      <c r="X173">
        <f t="shared" si="99"/>
        <v>1</v>
      </c>
      <c r="Y173">
        <f t="shared" si="100"/>
        <v>1</v>
      </c>
      <c r="Z173">
        <f t="shared" si="101"/>
        <v>1</v>
      </c>
      <c r="AA173">
        <f t="shared" si="102"/>
        <v>1</v>
      </c>
      <c r="AB173">
        <f t="shared" si="103"/>
        <v>1</v>
      </c>
      <c r="AC173">
        <f t="shared" si="104"/>
        <v>1</v>
      </c>
      <c r="AD173">
        <f t="shared" si="105"/>
        <v>1</v>
      </c>
      <c r="AE173">
        <f t="shared" si="106"/>
        <v>1</v>
      </c>
      <c r="AF173">
        <f t="shared" si="107"/>
        <v>1</v>
      </c>
      <c r="AG173">
        <f t="shared" si="108"/>
        <v>1</v>
      </c>
      <c r="AH173">
        <f t="shared" si="109"/>
        <v>1</v>
      </c>
      <c r="AI173">
        <f t="shared" si="110"/>
        <v>1</v>
      </c>
      <c r="AJ173">
        <f t="shared" si="111"/>
        <v>1</v>
      </c>
      <c r="AK173">
        <f t="shared" si="112"/>
        <v>1</v>
      </c>
      <c r="AL173">
        <f t="shared" si="113"/>
        <v>1</v>
      </c>
      <c r="AM173">
        <f t="shared" si="114"/>
        <v>0</v>
      </c>
      <c r="AO173" t="str">
        <f t="shared" si="115"/>
        <v>;;;;;0;;0;0;0;;;;;;;</v>
      </c>
      <c r="AP173">
        <f t="shared" si="116"/>
        <v>1</v>
      </c>
      <c r="AQ173" t="str">
        <f t="shared" si="117"/>
        <v/>
      </c>
      <c r="AS173">
        <f t="shared" si="118"/>
        <v>0</v>
      </c>
      <c r="AT173">
        <f t="shared" si="119"/>
        <v>0</v>
      </c>
      <c r="AU173">
        <f t="shared" si="120"/>
        <v>0</v>
      </c>
      <c r="AV173">
        <f t="shared" si="121"/>
        <v>0</v>
      </c>
      <c r="AW173">
        <f t="shared" si="122"/>
        <v>0</v>
      </c>
      <c r="AX173">
        <f t="shared" si="123"/>
        <v>0</v>
      </c>
      <c r="AY173">
        <f t="shared" si="124"/>
        <v>0</v>
      </c>
      <c r="AZ173">
        <f t="shared" si="125"/>
        <v>0</v>
      </c>
      <c r="BC173">
        <f t="shared" si="95"/>
        <v>0</v>
      </c>
      <c r="BD173" t="str">
        <f t="shared" si="126"/>
        <v/>
      </c>
      <c r="BE173" s="24" t="str">
        <f>IF(BC173=0,"",IF(BC173="Nincs kapcsolódó bizonylat",0,IF(ISERROR(VLOOKUP(BC173,Bizonylat!AU:BL,6,FALSE)),BC173,VLOOKUP(BC173,Bizonylat!AU:BL,6,FALSE))))</f>
        <v/>
      </c>
      <c r="BF173">
        <f t="shared" si="127"/>
        <v>0</v>
      </c>
      <c r="BG173">
        <f t="shared" si="128"/>
        <v>0</v>
      </c>
      <c r="BH173">
        <f t="shared" si="129"/>
        <v>0</v>
      </c>
      <c r="BI173">
        <f t="shared" si="96"/>
        <v>0</v>
      </c>
      <c r="BJ173">
        <f t="shared" si="130"/>
        <v>0</v>
      </c>
      <c r="BK173">
        <f t="shared" si="131"/>
        <v>0</v>
      </c>
      <c r="BL173">
        <f t="shared" si="132"/>
        <v>0</v>
      </c>
      <c r="BM173">
        <f t="shared" si="133"/>
        <v>0</v>
      </c>
      <c r="BN173">
        <f t="shared" si="134"/>
        <v>0</v>
      </c>
      <c r="BO173" t="str">
        <f t="shared" si="135"/>
        <v/>
      </c>
      <c r="BP173" t="str">
        <f t="shared" si="136"/>
        <v/>
      </c>
      <c r="BQ173" t="str">
        <f t="shared" si="137"/>
        <v/>
      </c>
      <c r="BR173" t="str">
        <f t="shared" si="138"/>
        <v/>
      </c>
      <c r="BS173">
        <f t="shared" si="139"/>
        <v>0</v>
      </c>
      <c r="CG173" t="str">
        <f>IF(AND(Bizonylat!V173=0,Bizonylat!AG173=0),Bizonylat!AU173,"")</f>
        <v/>
      </c>
    </row>
    <row r="174" spans="1:85">
      <c r="A174" s="23" t="str">
        <f t="shared" si="140"/>
        <v/>
      </c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T174" t="str">
        <f t="shared" si="97"/>
        <v>vége</v>
      </c>
      <c r="W174">
        <f t="shared" si="98"/>
        <v>1</v>
      </c>
      <c r="X174">
        <f t="shared" si="99"/>
        <v>1</v>
      </c>
      <c r="Y174">
        <f t="shared" si="100"/>
        <v>1</v>
      </c>
      <c r="Z174">
        <f t="shared" si="101"/>
        <v>1</v>
      </c>
      <c r="AA174">
        <f t="shared" si="102"/>
        <v>1</v>
      </c>
      <c r="AB174">
        <f t="shared" si="103"/>
        <v>1</v>
      </c>
      <c r="AC174">
        <f t="shared" si="104"/>
        <v>1</v>
      </c>
      <c r="AD174">
        <f t="shared" si="105"/>
        <v>1</v>
      </c>
      <c r="AE174">
        <f t="shared" si="106"/>
        <v>1</v>
      </c>
      <c r="AF174">
        <f t="shared" si="107"/>
        <v>1</v>
      </c>
      <c r="AG174">
        <f t="shared" si="108"/>
        <v>1</v>
      </c>
      <c r="AH174">
        <f t="shared" si="109"/>
        <v>1</v>
      </c>
      <c r="AI174">
        <f t="shared" si="110"/>
        <v>1</v>
      </c>
      <c r="AJ174">
        <f t="shared" si="111"/>
        <v>1</v>
      </c>
      <c r="AK174">
        <f t="shared" si="112"/>
        <v>1</v>
      </c>
      <c r="AL174">
        <f t="shared" si="113"/>
        <v>1</v>
      </c>
      <c r="AM174">
        <f t="shared" si="114"/>
        <v>0</v>
      </c>
      <c r="AO174" t="str">
        <f t="shared" si="115"/>
        <v>;;;;;0;;0;0;0;;;;;;;</v>
      </c>
      <c r="AP174">
        <f t="shared" si="116"/>
        <v>1</v>
      </c>
      <c r="AQ174" t="str">
        <f t="shared" si="117"/>
        <v/>
      </c>
      <c r="AS174">
        <f t="shared" si="118"/>
        <v>0</v>
      </c>
      <c r="AT174">
        <f t="shared" si="119"/>
        <v>0</v>
      </c>
      <c r="AU174">
        <f t="shared" si="120"/>
        <v>0</v>
      </c>
      <c r="AV174">
        <f t="shared" si="121"/>
        <v>0</v>
      </c>
      <c r="AW174">
        <f t="shared" si="122"/>
        <v>0</v>
      </c>
      <c r="AX174">
        <f t="shared" si="123"/>
        <v>0</v>
      </c>
      <c r="AY174">
        <f t="shared" si="124"/>
        <v>0</v>
      </c>
      <c r="AZ174">
        <f t="shared" si="125"/>
        <v>0</v>
      </c>
      <c r="BC174">
        <f t="shared" si="95"/>
        <v>0</v>
      </c>
      <c r="BD174" t="str">
        <f t="shared" si="126"/>
        <v/>
      </c>
      <c r="BE174" s="24" t="str">
        <f>IF(BC174=0,"",IF(BC174="Nincs kapcsolódó bizonylat",0,IF(ISERROR(VLOOKUP(BC174,Bizonylat!AU:BL,6,FALSE)),BC174,VLOOKUP(BC174,Bizonylat!AU:BL,6,FALSE))))</f>
        <v/>
      </c>
      <c r="BF174">
        <f t="shared" si="127"/>
        <v>0</v>
      </c>
      <c r="BG174">
        <f t="shared" si="128"/>
        <v>0</v>
      </c>
      <c r="BH174">
        <f t="shared" si="129"/>
        <v>0</v>
      </c>
      <c r="BI174">
        <f t="shared" si="96"/>
        <v>0</v>
      </c>
      <c r="BJ174">
        <f t="shared" si="130"/>
        <v>0</v>
      </c>
      <c r="BK174">
        <f t="shared" si="131"/>
        <v>0</v>
      </c>
      <c r="BL174">
        <f t="shared" si="132"/>
        <v>0</v>
      </c>
      <c r="BM174">
        <f t="shared" si="133"/>
        <v>0</v>
      </c>
      <c r="BN174">
        <f t="shared" si="134"/>
        <v>0</v>
      </c>
      <c r="BO174" t="str">
        <f t="shared" si="135"/>
        <v/>
      </c>
      <c r="BP174" t="str">
        <f t="shared" si="136"/>
        <v/>
      </c>
      <c r="BQ174" t="str">
        <f t="shared" si="137"/>
        <v/>
      </c>
      <c r="BR174" t="str">
        <f t="shared" si="138"/>
        <v/>
      </c>
      <c r="BS174">
        <f t="shared" si="139"/>
        <v>0</v>
      </c>
      <c r="CG174" t="str">
        <f>IF(AND(Bizonylat!V174=0,Bizonylat!AG174=0),Bizonylat!AU174,"")</f>
        <v/>
      </c>
    </row>
    <row r="175" spans="1:85">
      <c r="A175" s="23" t="str">
        <f t="shared" si="140"/>
        <v/>
      </c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T175" t="str">
        <f t="shared" si="97"/>
        <v>vége</v>
      </c>
      <c r="W175">
        <f t="shared" si="98"/>
        <v>1</v>
      </c>
      <c r="X175">
        <f t="shared" si="99"/>
        <v>1</v>
      </c>
      <c r="Y175">
        <f t="shared" si="100"/>
        <v>1</v>
      </c>
      <c r="Z175">
        <f t="shared" si="101"/>
        <v>1</v>
      </c>
      <c r="AA175">
        <f t="shared" si="102"/>
        <v>1</v>
      </c>
      <c r="AB175">
        <f t="shared" si="103"/>
        <v>1</v>
      </c>
      <c r="AC175">
        <f t="shared" si="104"/>
        <v>1</v>
      </c>
      <c r="AD175">
        <f t="shared" si="105"/>
        <v>1</v>
      </c>
      <c r="AE175">
        <f t="shared" si="106"/>
        <v>1</v>
      </c>
      <c r="AF175">
        <f t="shared" si="107"/>
        <v>1</v>
      </c>
      <c r="AG175">
        <f t="shared" si="108"/>
        <v>1</v>
      </c>
      <c r="AH175">
        <f t="shared" si="109"/>
        <v>1</v>
      </c>
      <c r="AI175">
        <f t="shared" si="110"/>
        <v>1</v>
      </c>
      <c r="AJ175">
        <f t="shared" si="111"/>
        <v>1</v>
      </c>
      <c r="AK175">
        <f t="shared" si="112"/>
        <v>1</v>
      </c>
      <c r="AL175">
        <f t="shared" si="113"/>
        <v>1</v>
      </c>
      <c r="AM175">
        <f t="shared" si="114"/>
        <v>0</v>
      </c>
      <c r="AO175" t="str">
        <f t="shared" si="115"/>
        <v>;;;;;0;;0;0;0;;;;;;;</v>
      </c>
      <c r="AP175">
        <f t="shared" si="116"/>
        <v>1</v>
      </c>
      <c r="AQ175" t="str">
        <f t="shared" si="117"/>
        <v/>
      </c>
      <c r="AS175">
        <f t="shared" si="118"/>
        <v>0</v>
      </c>
      <c r="AT175">
        <f t="shared" si="119"/>
        <v>0</v>
      </c>
      <c r="AU175">
        <f t="shared" si="120"/>
        <v>0</v>
      </c>
      <c r="AV175">
        <f t="shared" si="121"/>
        <v>0</v>
      </c>
      <c r="AW175">
        <f t="shared" si="122"/>
        <v>0</v>
      </c>
      <c r="AX175">
        <f t="shared" si="123"/>
        <v>0</v>
      </c>
      <c r="AY175">
        <f t="shared" si="124"/>
        <v>0</v>
      </c>
      <c r="AZ175">
        <f t="shared" si="125"/>
        <v>0</v>
      </c>
      <c r="BC175">
        <f t="shared" si="95"/>
        <v>0</v>
      </c>
      <c r="BD175" t="str">
        <f t="shared" si="126"/>
        <v/>
      </c>
      <c r="BE175" s="24" t="str">
        <f>IF(BC175=0,"",IF(BC175="Nincs kapcsolódó bizonylat",0,IF(ISERROR(VLOOKUP(BC175,Bizonylat!AU:BL,6,FALSE)),BC175,VLOOKUP(BC175,Bizonylat!AU:BL,6,FALSE))))</f>
        <v/>
      </c>
      <c r="BF175">
        <f t="shared" si="127"/>
        <v>0</v>
      </c>
      <c r="BG175">
        <f t="shared" si="128"/>
        <v>0</v>
      </c>
      <c r="BH175">
        <f t="shared" si="129"/>
        <v>0</v>
      </c>
      <c r="BI175">
        <f t="shared" si="96"/>
        <v>0</v>
      </c>
      <c r="BJ175">
        <f t="shared" si="130"/>
        <v>0</v>
      </c>
      <c r="BK175">
        <f t="shared" si="131"/>
        <v>0</v>
      </c>
      <c r="BL175">
        <f t="shared" si="132"/>
        <v>0</v>
      </c>
      <c r="BM175">
        <f t="shared" si="133"/>
        <v>0</v>
      </c>
      <c r="BN175">
        <f t="shared" si="134"/>
        <v>0</v>
      </c>
      <c r="BO175" t="str">
        <f t="shared" si="135"/>
        <v/>
      </c>
      <c r="BP175" t="str">
        <f t="shared" si="136"/>
        <v/>
      </c>
      <c r="BQ175" t="str">
        <f t="shared" si="137"/>
        <v/>
      </c>
      <c r="BR175" t="str">
        <f t="shared" si="138"/>
        <v/>
      </c>
      <c r="BS175">
        <f t="shared" si="139"/>
        <v>0</v>
      </c>
      <c r="CG175" t="str">
        <f>IF(AND(Bizonylat!V175=0,Bizonylat!AG175=0),Bizonylat!AU175,"")</f>
        <v/>
      </c>
    </row>
    <row r="176" spans="1:85">
      <c r="A176" s="23" t="str">
        <f t="shared" si="140"/>
        <v/>
      </c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T176" t="str">
        <f t="shared" si="97"/>
        <v>vége</v>
      </c>
      <c r="W176">
        <f t="shared" si="98"/>
        <v>1</v>
      </c>
      <c r="X176">
        <f t="shared" si="99"/>
        <v>1</v>
      </c>
      <c r="Y176">
        <f t="shared" si="100"/>
        <v>1</v>
      </c>
      <c r="Z176">
        <f t="shared" si="101"/>
        <v>1</v>
      </c>
      <c r="AA176">
        <f t="shared" si="102"/>
        <v>1</v>
      </c>
      <c r="AB176">
        <f t="shared" si="103"/>
        <v>1</v>
      </c>
      <c r="AC176">
        <f t="shared" si="104"/>
        <v>1</v>
      </c>
      <c r="AD176">
        <f t="shared" si="105"/>
        <v>1</v>
      </c>
      <c r="AE176">
        <f t="shared" si="106"/>
        <v>1</v>
      </c>
      <c r="AF176">
        <f t="shared" si="107"/>
        <v>1</v>
      </c>
      <c r="AG176">
        <f t="shared" si="108"/>
        <v>1</v>
      </c>
      <c r="AH176">
        <f t="shared" si="109"/>
        <v>1</v>
      </c>
      <c r="AI176">
        <f t="shared" si="110"/>
        <v>1</v>
      </c>
      <c r="AJ176">
        <f t="shared" si="111"/>
        <v>1</v>
      </c>
      <c r="AK176">
        <f t="shared" si="112"/>
        <v>1</v>
      </c>
      <c r="AL176">
        <f t="shared" si="113"/>
        <v>1</v>
      </c>
      <c r="AM176">
        <f t="shared" si="114"/>
        <v>0</v>
      </c>
      <c r="AO176" t="str">
        <f t="shared" si="115"/>
        <v>;;;;;0;;0;0;0;;;;;;;</v>
      </c>
      <c r="AP176">
        <f t="shared" si="116"/>
        <v>1</v>
      </c>
      <c r="AQ176" t="str">
        <f t="shared" si="117"/>
        <v/>
      </c>
      <c r="AS176">
        <f t="shared" si="118"/>
        <v>0</v>
      </c>
      <c r="AT176">
        <f t="shared" si="119"/>
        <v>0</v>
      </c>
      <c r="AU176">
        <f t="shared" si="120"/>
        <v>0</v>
      </c>
      <c r="AV176">
        <f t="shared" si="121"/>
        <v>0</v>
      </c>
      <c r="AW176">
        <f t="shared" si="122"/>
        <v>0</v>
      </c>
      <c r="AX176">
        <f t="shared" si="123"/>
        <v>0</v>
      </c>
      <c r="AY176">
        <f t="shared" si="124"/>
        <v>0</v>
      </c>
      <c r="AZ176">
        <f t="shared" si="125"/>
        <v>0</v>
      </c>
      <c r="BC176">
        <f t="shared" si="95"/>
        <v>0</v>
      </c>
      <c r="BD176" t="str">
        <f t="shared" si="126"/>
        <v/>
      </c>
      <c r="BE176" s="24" t="str">
        <f>IF(BC176=0,"",IF(BC176="Nincs kapcsolódó bizonylat",0,IF(ISERROR(VLOOKUP(BC176,Bizonylat!AU:BL,6,FALSE)),BC176,VLOOKUP(BC176,Bizonylat!AU:BL,6,FALSE))))</f>
        <v/>
      </c>
      <c r="BF176">
        <f t="shared" si="127"/>
        <v>0</v>
      </c>
      <c r="BG176">
        <f t="shared" si="128"/>
        <v>0</v>
      </c>
      <c r="BH176">
        <f t="shared" si="129"/>
        <v>0</v>
      </c>
      <c r="BI176">
        <f t="shared" si="96"/>
        <v>0</v>
      </c>
      <c r="BJ176">
        <f t="shared" si="130"/>
        <v>0</v>
      </c>
      <c r="BK176">
        <f t="shared" si="131"/>
        <v>0</v>
      </c>
      <c r="BL176">
        <f t="shared" si="132"/>
        <v>0</v>
      </c>
      <c r="BM176">
        <f t="shared" si="133"/>
        <v>0</v>
      </c>
      <c r="BN176">
        <f t="shared" si="134"/>
        <v>0</v>
      </c>
      <c r="BO176" t="str">
        <f t="shared" si="135"/>
        <v/>
      </c>
      <c r="BP176" t="str">
        <f t="shared" si="136"/>
        <v/>
      </c>
      <c r="BQ176" t="str">
        <f t="shared" si="137"/>
        <v/>
      </c>
      <c r="BR176" t="str">
        <f t="shared" si="138"/>
        <v/>
      </c>
      <c r="BS176">
        <f t="shared" si="139"/>
        <v>0</v>
      </c>
      <c r="CG176" t="str">
        <f>IF(AND(Bizonylat!V176=0,Bizonylat!AG176=0),Bizonylat!AU176,"")</f>
        <v/>
      </c>
    </row>
    <row r="177" spans="1:85">
      <c r="A177" s="23" t="str">
        <f t="shared" si="140"/>
        <v/>
      </c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T177" t="str">
        <f t="shared" si="97"/>
        <v>vége</v>
      </c>
      <c r="W177">
        <f t="shared" si="98"/>
        <v>1</v>
      </c>
      <c r="X177">
        <f t="shared" si="99"/>
        <v>1</v>
      </c>
      <c r="Y177">
        <f t="shared" si="100"/>
        <v>1</v>
      </c>
      <c r="Z177">
        <f t="shared" si="101"/>
        <v>1</v>
      </c>
      <c r="AA177">
        <f t="shared" si="102"/>
        <v>1</v>
      </c>
      <c r="AB177">
        <f t="shared" si="103"/>
        <v>1</v>
      </c>
      <c r="AC177">
        <f t="shared" si="104"/>
        <v>1</v>
      </c>
      <c r="AD177">
        <f t="shared" si="105"/>
        <v>1</v>
      </c>
      <c r="AE177">
        <f t="shared" si="106"/>
        <v>1</v>
      </c>
      <c r="AF177">
        <f t="shared" si="107"/>
        <v>1</v>
      </c>
      <c r="AG177">
        <f t="shared" si="108"/>
        <v>1</v>
      </c>
      <c r="AH177">
        <f t="shared" si="109"/>
        <v>1</v>
      </c>
      <c r="AI177">
        <f t="shared" si="110"/>
        <v>1</v>
      </c>
      <c r="AJ177">
        <f t="shared" si="111"/>
        <v>1</v>
      </c>
      <c r="AK177">
        <f t="shared" si="112"/>
        <v>1</v>
      </c>
      <c r="AL177">
        <f t="shared" si="113"/>
        <v>1</v>
      </c>
      <c r="AM177">
        <f t="shared" si="114"/>
        <v>0</v>
      </c>
      <c r="AO177" t="str">
        <f t="shared" si="115"/>
        <v>;;;;;0;;0;0;0;;;;;;;</v>
      </c>
      <c r="AP177">
        <f t="shared" si="116"/>
        <v>1</v>
      </c>
      <c r="AQ177" t="str">
        <f t="shared" si="117"/>
        <v/>
      </c>
      <c r="AS177">
        <f t="shared" si="118"/>
        <v>0</v>
      </c>
      <c r="AT177">
        <f t="shared" si="119"/>
        <v>0</v>
      </c>
      <c r="AU177">
        <f t="shared" si="120"/>
        <v>0</v>
      </c>
      <c r="AV177">
        <f t="shared" si="121"/>
        <v>0</v>
      </c>
      <c r="AW177">
        <f t="shared" si="122"/>
        <v>0</v>
      </c>
      <c r="AX177">
        <f t="shared" si="123"/>
        <v>0</v>
      </c>
      <c r="AY177">
        <f t="shared" si="124"/>
        <v>0</v>
      </c>
      <c r="AZ177">
        <f t="shared" si="125"/>
        <v>0</v>
      </c>
      <c r="BC177">
        <f t="shared" si="95"/>
        <v>0</v>
      </c>
      <c r="BD177" t="str">
        <f t="shared" si="126"/>
        <v/>
      </c>
      <c r="BE177" s="24" t="str">
        <f>IF(BC177=0,"",IF(BC177="Nincs kapcsolódó bizonylat",0,IF(ISERROR(VLOOKUP(BC177,Bizonylat!AU:BL,6,FALSE)),BC177,VLOOKUP(BC177,Bizonylat!AU:BL,6,FALSE))))</f>
        <v/>
      </c>
      <c r="BF177">
        <f t="shared" si="127"/>
        <v>0</v>
      </c>
      <c r="BG177">
        <f t="shared" si="128"/>
        <v>0</v>
      </c>
      <c r="BH177">
        <f t="shared" si="129"/>
        <v>0</v>
      </c>
      <c r="BI177">
        <f t="shared" si="96"/>
        <v>0</v>
      </c>
      <c r="BJ177">
        <f t="shared" si="130"/>
        <v>0</v>
      </c>
      <c r="BK177">
        <f t="shared" si="131"/>
        <v>0</v>
      </c>
      <c r="BL177">
        <f t="shared" si="132"/>
        <v>0</v>
      </c>
      <c r="BM177">
        <f t="shared" si="133"/>
        <v>0</v>
      </c>
      <c r="BN177">
        <f t="shared" si="134"/>
        <v>0</v>
      </c>
      <c r="BO177" t="str">
        <f t="shared" si="135"/>
        <v/>
      </c>
      <c r="BP177" t="str">
        <f t="shared" si="136"/>
        <v/>
      </c>
      <c r="BQ177" t="str">
        <f t="shared" si="137"/>
        <v/>
      </c>
      <c r="BR177" t="str">
        <f t="shared" si="138"/>
        <v/>
      </c>
      <c r="BS177">
        <f t="shared" si="139"/>
        <v>0</v>
      </c>
      <c r="CG177" t="str">
        <f>IF(AND(Bizonylat!V177=0,Bizonylat!AG177=0),Bizonylat!AU177,"")</f>
        <v/>
      </c>
    </row>
    <row r="178" spans="1:85">
      <c r="A178" s="23" t="str">
        <f t="shared" si="140"/>
        <v/>
      </c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T178" t="str">
        <f t="shared" si="97"/>
        <v>vége</v>
      </c>
      <c r="W178">
        <f t="shared" si="98"/>
        <v>1</v>
      </c>
      <c r="X178">
        <f t="shared" si="99"/>
        <v>1</v>
      </c>
      <c r="Y178">
        <f t="shared" si="100"/>
        <v>1</v>
      </c>
      <c r="Z178">
        <f t="shared" si="101"/>
        <v>1</v>
      </c>
      <c r="AA178">
        <f t="shared" si="102"/>
        <v>1</v>
      </c>
      <c r="AB178">
        <f t="shared" si="103"/>
        <v>1</v>
      </c>
      <c r="AC178">
        <f t="shared" si="104"/>
        <v>1</v>
      </c>
      <c r="AD178">
        <f t="shared" si="105"/>
        <v>1</v>
      </c>
      <c r="AE178">
        <f t="shared" si="106"/>
        <v>1</v>
      </c>
      <c r="AF178">
        <f t="shared" si="107"/>
        <v>1</v>
      </c>
      <c r="AG178">
        <f t="shared" si="108"/>
        <v>1</v>
      </c>
      <c r="AH178">
        <f t="shared" si="109"/>
        <v>1</v>
      </c>
      <c r="AI178">
        <f t="shared" si="110"/>
        <v>1</v>
      </c>
      <c r="AJ178">
        <f t="shared" si="111"/>
        <v>1</v>
      </c>
      <c r="AK178">
        <f t="shared" si="112"/>
        <v>1</v>
      </c>
      <c r="AL178">
        <f t="shared" si="113"/>
        <v>1</v>
      </c>
      <c r="AM178">
        <f t="shared" si="114"/>
        <v>0</v>
      </c>
      <c r="AO178" t="str">
        <f t="shared" si="115"/>
        <v>;;;;;0;;0;0;0;;;;;;;</v>
      </c>
      <c r="AP178">
        <f t="shared" si="116"/>
        <v>1</v>
      </c>
      <c r="AQ178" t="str">
        <f t="shared" si="117"/>
        <v/>
      </c>
      <c r="AS178">
        <f t="shared" si="118"/>
        <v>0</v>
      </c>
      <c r="AT178">
        <f t="shared" si="119"/>
        <v>0</v>
      </c>
      <c r="AU178">
        <f t="shared" si="120"/>
        <v>0</v>
      </c>
      <c r="AV178">
        <f t="shared" si="121"/>
        <v>0</v>
      </c>
      <c r="AW178">
        <f t="shared" si="122"/>
        <v>0</v>
      </c>
      <c r="AX178">
        <f t="shared" si="123"/>
        <v>0</v>
      </c>
      <c r="AY178">
        <f t="shared" si="124"/>
        <v>0</v>
      </c>
      <c r="AZ178">
        <f t="shared" si="125"/>
        <v>0</v>
      </c>
      <c r="BC178">
        <f t="shared" si="95"/>
        <v>0</v>
      </c>
      <c r="BD178" t="str">
        <f t="shared" si="126"/>
        <v/>
      </c>
      <c r="BE178" s="24" t="str">
        <f>IF(BC178=0,"",IF(BC178="Nincs kapcsolódó bizonylat",0,IF(ISERROR(VLOOKUP(BC178,Bizonylat!AU:BL,6,FALSE)),BC178,VLOOKUP(BC178,Bizonylat!AU:BL,6,FALSE))))</f>
        <v/>
      </c>
      <c r="BF178">
        <f t="shared" si="127"/>
        <v>0</v>
      </c>
      <c r="BG178">
        <f t="shared" si="128"/>
        <v>0</v>
      </c>
      <c r="BH178">
        <f t="shared" si="129"/>
        <v>0</v>
      </c>
      <c r="BI178">
        <f t="shared" si="96"/>
        <v>0</v>
      </c>
      <c r="BJ178">
        <f t="shared" si="130"/>
        <v>0</v>
      </c>
      <c r="BK178">
        <f t="shared" si="131"/>
        <v>0</v>
      </c>
      <c r="BL178">
        <f t="shared" si="132"/>
        <v>0</v>
      </c>
      <c r="BM178">
        <f t="shared" si="133"/>
        <v>0</v>
      </c>
      <c r="BN178">
        <f t="shared" si="134"/>
        <v>0</v>
      </c>
      <c r="BO178" t="str">
        <f t="shared" si="135"/>
        <v/>
      </c>
      <c r="BP178" t="str">
        <f t="shared" si="136"/>
        <v/>
      </c>
      <c r="BQ178" t="str">
        <f t="shared" si="137"/>
        <v/>
      </c>
      <c r="BR178" t="str">
        <f t="shared" si="138"/>
        <v/>
      </c>
      <c r="BS178">
        <f t="shared" si="139"/>
        <v>0</v>
      </c>
      <c r="CG178" t="str">
        <f>IF(AND(Bizonylat!V178=0,Bizonylat!AG178=0),Bizonylat!AU178,"")</f>
        <v/>
      </c>
    </row>
    <row r="179" spans="1:85">
      <c r="A179" s="23" t="str">
        <f t="shared" si="140"/>
        <v/>
      </c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T179" t="str">
        <f t="shared" si="97"/>
        <v>vége</v>
      </c>
      <c r="W179">
        <f t="shared" si="98"/>
        <v>1</v>
      </c>
      <c r="X179">
        <f t="shared" si="99"/>
        <v>1</v>
      </c>
      <c r="Y179">
        <f t="shared" si="100"/>
        <v>1</v>
      </c>
      <c r="Z179">
        <f t="shared" si="101"/>
        <v>1</v>
      </c>
      <c r="AA179">
        <f t="shared" si="102"/>
        <v>1</v>
      </c>
      <c r="AB179">
        <f t="shared" si="103"/>
        <v>1</v>
      </c>
      <c r="AC179">
        <f t="shared" si="104"/>
        <v>1</v>
      </c>
      <c r="AD179">
        <f t="shared" si="105"/>
        <v>1</v>
      </c>
      <c r="AE179">
        <f t="shared" si="106"/>
        <v>1</v>
      </c>
      <c r="AF179">
        <f t="shared" si="107"/>
        <v>1</v>
      </c>
      <c r="AG179">
        <f t="shared" si="108"/>
        <v>1</v>
      </c>
      <c r="AH179">
        <f t="shared" si="109"/>
        <v>1</v>
      </c>
      <c r="AI179">
        <f t="shared" si="110"/>
        <v>1</v>
      </c>
      <c r="AJ179">
        <f t="shared" si="111"/>
        <v>1</v>
      </c>
      <c r="AK179">
        <f t="shared" si="112"/>
        <v>1</v>
      </c>
      <c r="AL179">
        <f t="shared" si="113"/>
        <v>1</v>
      </c>
      <c r="AM179">
        <f t="shared" si="114"/>
        <v>0</v>
      </c>
      <c r="AO179" t="str">
        <f t="shared" si="115"/>
        <v>;;;;;0;;0;0;0;;;;;;;</v>
      </c>
      <c r="AP179">
        <f t="shared" si="116"/>
        <v>1</v>
      </c>
      <c r="AQ179" t="str">
        <f t="shared" si="117"/>
        <v/>
      </c>
      <c r="AS179">
        <f t="shared" si="118"/>
        <v>0</v>
      </c>
      <c r="AT179">
        <f t="shared" si="119"/>
        <v>0</v>
      </c>
      <c r="AU179">
        <f t="shared" si="120"/>
        <v>0</v>
      </c>
      <c r="AV179">
        <f t="shared" si="121"/>
        <v>0</v>
      </c>
      <c r="AW179">
        <f t="shared" si="122"/>
        <v>0</v>
      </c>
      <c r="AX179">
        <f t="shared" si="123"/>
        <v>0</v>
      </c>
      <c r="AY179">
        <f t="shared" si="124"/>
        <v>0</v>
      </c>
      <c r="AZ179">
        <f t="shared" si="125"/>
        <v>0</v>
      </c>
      <c r="BC179">
        <f t="shared" si="95"/>
        <v>0</v>
      </c>
      <c r="BD179" t="str">
        <f t="shared" si="126"/>
        <v/>
      </c>
      <c r="BE179" s="24" t="str">
        <f>IF(BC179=0,"",IF(BC179="Nincs kapcsolódó bizonylat",0,IF(ISERROR(VLOOKUP(BC179,Bizonylat!AU:BL,6,FALSE)),BC179,VLOOKUP(BC179,Bizonylat!AU:BL,6,FALSE))))</f>
        <v/>
      </c>
      <c r="BF179">
        <f t="shared" si="127"/>
        <v>0</v>
      </c>
      <c r="BG179">
        <f t="shared" si="128"/>
        <v>0</v>
      </c>
      <c r="BH179">
        <f t="shared" si="129"/>
        <v>0</v>
      </c>
      <c r="BI179">
        <f t="shared" si="96"/>
        <v>0</v>
      </c>
      <c r="BJ179">
        <f t="shared" si="130"/>
        <v>0</v>
      </c>
      <c r="BK179">
        <f t="shared" si="131"/>
        <v>0</v>
      </c>
      <c r="BL179">
        <f t="shared" si="132"/>
        <v>0</v>
      </c>
      <c r="BM179">
        <f t="shared" si="133"/>
        <v>0</v>
      </c>
      <c r="BN179">
        <f t="shared" si="134"/>
        <v>0</v>
      </c>
      <c r="BO179" t="str">
        <f t="shared" si="135"/>
        <v/>
      </c>
      <c r="BP179" t="str">
        <f t="shared" si="136"/>
        <v/>
      </c>
      <c r="BQ179" t="str">
        <f t="shared" si="137"/>
        <v/>
      </c>
      <c r="BR179" t="str">
        <f t="shared" si="138"/>
        <v/>
      </c>
      <c r="BS179">
        <f t="shared" si="139"/>
        <v>0</v>
      </c>
      <c r="CG179" t="str">
        <f>IF(AND(Bizonylat!V179=0,Bizonylat!AG179=0),Bizonylat!AU179,"")</f>
        <v/>
      </c>
    </row>
    <row r="180" spans="1:85">
      <c r="A180" s="23" t="str">
        <f t="shared" si="140"/>
        <v/>
      </c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T180" t="str">
        <f t="shared" si="97"/>
        <v>vége</v>
      </c>
      <c r="W180">
        <f t="shared" si="98"/>
        <v>1</v>
      </c>
      <c r="X180">
        <f t="shared" si="99"/>
        <v>1</v>
      </c>
      <c r="Y180">
        <f t="shared" si="100"/>
        <v>1</v>
      </c>
      <c r="Z180">
        <f t="shared" si="101"/>
        <v>1</v>
      </c>
      <c r="AA180">
        <f t="shared" si="102"/>
        <v>1</v>
      </c>
      <c r="AB180">
        <f t="shared" si="103"/>
        <v>1</v>
      </c>
      <c r="AC180">
        <f t="shared" si="104"/>
        <v>1</v>
      </c>
      <c r="AD180">
        <f t="shared" si="105"/>
        <v>1</v>
      </c>
      <c r="AE180">
        <f t="shared" si="106"/>
        <v>1</v>
      </c>
      <c r="AF180">
        <f t="shared" si="107"/>
        <v>1</v>
      </c>
      <c r="AG180">
        <f t="shared" si="108"/>
        <v>1</v>
      </c>
      <c r="AH180">
        <f t="shared" si="109"/>
        <v>1</v>
      </c>
      <c r="AI180">
        <f t="shared" si="110"/>
        <v>1</v>
      </c>
      <c r="AJ180">
        <f t="shared" si="111"/>
        <v>1</v>
      </c>
      <c r="AK180">
        <f t="shared" si="112"/>
        <v>1</v>
      </c>
      <c r="AL180">
        <f t="shared" si="113"/>
        <v>1</v>
      </c>
      <c r="AM180">
        <f t="shared" si="114"/>
        <v>0</v>
      </c>
      <c r="AO180" t="str">
        <f t="shared" si="115"/>
        <v>;;;;;0;;0;0;0;;;;;;;</v>
      </c>
      <c r="AP180">
        <f t="shared" si="116"/>
        <v>1</v>
      </c>
      <c r="AQ180" t="str">
        <f t="shared" si="117"/>
        <v/>
      </c>
      <c r="AS180">
        <f t="shared" si="118"/>
        <v>0</v>
      </c>
      <c r="AT180">
        <f t="shared" si="119"/>
        <v>0</v>
      </c>
      <c r="AU180">
        <f t="shared" si="120"/>
        <v>0</v>
      </c>
      <c r="AV180">
        <f t="shared" si="121"/>
        <v>0</v>
      </c>
      <c r="AW180">
        <f t="shared" si="122"/>
        <v>0</v>
      </c>
      <c r="AX180">
        <f t="shared" si="123"/>
        <v>0</v>
      </c>
      <c r="AY180">
        <f t="shared" si="124"/>
        <v>0</v>
      </c>
      <c r="AZ180">
        <f t="shared" si="125"/>
        <v>0</v>
      </c>
      <c r="BC180">
        <f t="shared" si="95"/>
        <v>0</v>
      </c>
      <c r="BD180" t="str">
        <f t="shared" si="126"/>
        <v/>
      </c>
      <c r="BE180" s="24" t="str">
        <f>IF(BC180=0,"",IF(BC180="Nincs kapcsolódó bizonylat",0,IF(ISERROR(VLOOKUP(BC180,Bizonylat!AU:BL,6,FALSE)),BC180,VLOOKUP(BC180,Bizonylat!AU:BL,6,FALSE))))</f>
        <v/>
      </c>
      <c r="BF180">
        <f t="shared" si="127"/>
        <v>0</v>
      </c>
      <c r="BG180">
        <f t="shared" si="128"/>
        <v>0</v>
      </c>
      <c r="BH180">
        <f t="shared" si="129"/>
        <v>0</v>
      </c>
      <c r="BI180">
        <f t="shared" si="96"/>
        <v>0</v>
      </c>
      <c r="BJ180">
        <f t="shared" si="130"/>
        <v>0</v>
      </c>
      <c r="BK180">
        <f t="shared" si="131"/>
        <v>0</v>
      </c>
      <c r="BL180">
        <f t="shared" si="132"/>
        <v>0</v>
      </c>
      <c r="BM180">
        <f t="shared" si="133"/>
        <v>0</v>
      </c>
      <c r="BN180">
        <f t="shared" si="134"/>
        <v>0</v>
      </c>
      <c r="BO180" t="str">
        <f t="shared" si="135"/>
        <v/>
      </c>
      <c r="BP180" t="str">
        <f t="shared" si="136"/>
        <v/>
      </c>
      <c r="BQ180" t="str">
        <f t="shared" si="137"/>
        <v/>
      </c>
      <c r="BR180" t="str">
        <f t="shared" si="138"/>
        <v/>
      </c>
      <c r="BS180">
        <f t="shared" si="139"/>
        <v>0</v>
      </c>
      <c r="CG180" t="str">
        <f>IF(AND(Bizonylat!V180=0,Bizonylat!AG180=0),Bizonylat!AU180,"")</f>
        <v/>
      </c>
    </row>
    <row r="181" spans="1:85">
      <c r="A181" s="23" t="str">
        <f t="shared" si="140"/>
        <v/>
      </c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T181" t="str">
        <f t="shared" si="97"/>
        <v>vége</v>
      </c>
      <c r="W181">
        <f t="shared" si="98"/>
        <v>1</v>
      </c>
      <c r="X181">
        <f t="shared" si="99"/>
        <v>1</v>
      </c>
      <c r="Y181">
        <f t="shared" si="100"/>
        <v>1</v>
      </c>
      <c r="Z181">
        <f t="shared" si="101"/>
        <v>1</v>
      </c>
      <c r="AA181">
        <f t="shared" si="102"/>
        <v>1</v>
      </c>
      <c r="AB181">
        <f t="shared" si="103"/>
        <v>1</v>
      </c>
      <c r="AC181">
        <f t="shared" si="104"/>
        <v>1</v>
      </c>
      <c r="AD181">
        <f t="shared" si="105"/>
        <v>1</v>
      </c>
      <c r="AE181">
        <f t="shared" si="106"/>
        <v>1</v>
      </c>
      <c r="AF181">
        <f t="shared" si="107"/>
        <v>1</v>
      </c>
      <c r="AG181">
        <f t="shared" si="108"/>
        <v>1</v>
      </c>
      <c r="AH181">
        <f t="shared" si="109"/>
        <v>1</v>
      </c>
      <c r="AI181">
        <f t="shared" si="110"/>
        <v>1</v>
      </c>
      <c r="AJ181">
        <f t="shared" si="111"/>
        <v>1</v>
      </c>
      <c r="AK181">
        <f t="shared" si="112"/>
        <v>1</v>
      </c>
      <c r="AL181">
        <f t="shared" si="113"/>
        <v>1</v>
      </c>
      <c r="AM181">
        <f t="shared" si="114"/>
        <v>0</v>
      </c>
      <c r="AO181" t="str">
        <f t="shared" si="115"/>
        <v>;;;;;0;;0;0;0;;;;;;;</v>
      </c>
      <c r="AP181">
        <f t="shared" si="116"/>
        <v>1</v>
      </c>
      <c r="AQ181" t="str">
        <f t="shared" si="117"/>
        <v/>
      </c>
      <c r="AS181">
        <f t="shared" si="118"/>
        <v>0</v>
      </c>
      <c r="AT181">
        <f t="shared" si="119"/>
        <v>0</v>
      </c>
      <c r="AU181">
        <f t="shared" si="120"/>
        <v>0</v>
      </c>
      <c r="AV181">
        <f t="shared" si="121"/>
        <v>0</v>
      </c>
      <c r="AW181">
        <f t="shared" si="122"/>
        <v>0</v>
      </c>
      <c r="AX181">
        <f t="shared" si="123"/>
        <v>0</v>
      </c>
      <c r="AY181">
        <f t="shared" si="124"/>
        <v>0</v>
      </c>
      <c r="AZ181">
        <f t="shared" si="125"/>
        <v>0</v>
      </c>
      <c r="BC181">
        <f t="shared" si="95"/>
        <v>0</v>
      </c>
      <c r="BD181" t="str">
        <f t="shared" si="126"/>
        <v/>
      </c>
      <c r="BE181" s="24" t="str">
        <f>IF(BC181=0,"",IF(BC181="Nincs kapcsolódó bizonylat",0,IF(ISERROR(VLOOKUP(BC181,Bizonylat!AU:BL,6,FALSE)),BC181,VLOOKUP(BC181,Bizonylat!AU:BL,6,FALSE))))</f>
        <v/>
      </c>
      <c r="BF181">
        <f t="shared" si="127"/>
        <v>0</v>
      </c>
      <c r="BG181">
        <f t="shared" si="128"/>
        <v>0</v>
      </c>
      <c r="BH181">
        <f t="shared" si="129"/>
        <v>0</v>
      </c>
      <c r="BI181">
        <f t="shared" si="96"/>
        <v>0</v>
      </c>
      <c r="BJ181">
        <f t="shared" si="130"/>
        <v>0</v>
      </c>
      <c r="BK181">
        <f t="shared" si="131"/>
        <v>0</v>
      </c>
      <c r="BL181">
        <f t="shared" si="132"/>
        <v>0</v>
      </c>
      <c r="BM181">
        <f t="shared" si="133"/>
        <v>0</v>
      </c>
      <c r="BN181">
        <f t="shared" si="134"/>
        <v>0</v>
      </c>
      <c r="BO181" t="str">
        <f t="shared" si="135"/>
        <v/>
      </c>
      <c r="BP181" t="str">
        <f t="shared" si="136"/>
        <v/>
      </c>
      <c r="BQ181" t="str">
        <f t="shared" si="137"/>
        <v/>
      </c>
      <c r="BR181" t="str">
        <f t="shared" si="138"/>
        <v/>
      </c>
      <c r="BS181">
        <f t="shared" si="139"/>
        <v>0</v>
      </c>
      <c r="CG181" t="str">
        <f>IF(AND(Bizonylat!V181=0,Bizonylat!AG181=0),Bizonylat!AU181,"")</f>
        <v/>
      </c>
    </row>
    <row r="182" spans="1:85">
      <c r="A182" s="23" t="str">
        <f t="shared" si="140"/>
        <v/>
      </c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T182" t="str">
        <f t="shared" si="97"/>
        <v>vége</v>
      </c>
      <c r="W182">
        <f t="shared" si="98"/>
        <v>1</v>
      </c>
      <c r="X182">
        <f t="shared" si="99"/>
        <v>1</v>
      </c>
      <c r="Y182">
        <f t="shared" si="100"/>
        <v>1</v>
      </c>
      <c r="Z182">
        <f t="shared" si="101"/>
        <v>1</v>
      </c>
      <c r="AA182">
        <f t="shared" si="102"/>
        <v>1</v>
      </c>
      <c r="AB182">
        <f t="shared" si="103"/>
        <v>1</v>
      </c>
      <c r="AC182">
        <f t="shared" si="104"/>
        <v>1</v>
      </c>
      <c r="AD182">
        <f t="shared" si="105"/>
        <v>1</v>
      </c>
      <c r="AE182">
        <f t="shared" si="106"/>
        <v>1</v>
      </c>
      <c r="AF182">
        <f t="shared" si="107"/>
        <v>1</v>
      </c>
      <c r="AG182">
        <f t="shared" si="108"/>
        <v>1</v>
      </c>
      <c r="AH182">
        <f t="shared" si="109"/>
        <v>1</v>
      </c>
      <c r="AI182">
        <f t="shared" si="110"/>
        <v>1</v>
      </c>
      <c r="AJ182">
        <f t="shared" si="111"/>
        <v>1</v>
      </c>
      <c r="AK182">
        <f t="shared" si="112"/>
        <v>1</v>
      </c>
      <c r="AL182">
        <f t="shared" si="113"/>
        <v>1</v>
      </c>
      <c r="AM182">
        <f t="shared" si="114"/>
        <v>0</v>
      </c>
      <c r="AO182" t="str">
        <f t="shared" si="115"/>
        <v>;;;;;0;;0;0;0;;;;;;;</v>
      </c>
      <c r="AP182">
        <f t="shared" si="116"/>
        <v>1</v>
      </c>
      <c r="AQ182" t="str">
        <f t="shared" si="117"/>
        <v/>
      </c>
      <c r="AS182">
        <f t="shared" si="118"/>
        <v>0</v>
      </c>
      <c r="AT182">
        <f t="shared" si="119"/>
        <v>0</v>
      </c>
      <c r="AU182">
        <f t="shared" si="120"/>
        <v>0</v>
      </c>
      <c r="AV182">
        <f t="shared" si="121"/>
        <v>0</v>
      </c>
      <c r="AW182">
        <f t="shared" si="122"/>
        <v>0</v>
      </c>
      <c r="AX182">
        <f t="shared" si="123"/>
        <v>0</v>
      </c>
      <c r="AY182">
        <f t="shared" si="124"/>
        <v>0</v>
      </c>
      <c r="AZ182">
        <f t="shared" si="125"/>
        <v>0</v>
      </c>
      <c r="BC182">
        <f t="shared" si="95"/>
        <v>0</v>
      </c>
      <c r="BD182" t="str">
        <f t="shared" si="126"/>
        <v/>
      </c>
      <c r="BE182" s="24" t="str">
        <f>IF(BC182=0,"",IF(BC182="Nincs kapcsolódó bizonylat",0,IF(ISERROR(VLOOKUP(BC182,Bizonylat!AU:BL,6,FALSE)),BC182,VLOOKUP(BC182,Bizonylat!AU:BL,6,FALSE))))</f>
        <v/>
      </c>
      <c r="BF182">
        <f t="shared" si="127"/>
        <v>0</v>
      </c>
      <c r="BG182">
        <f t="shared" si="128"/>
        <v>0</v>
      </c>
      <c r="BH182">
        <f t="shared" si="129"/>
        <v>0</v>
      </c>
      <c r="BI182">
        <f t="shared" si="96"/>
        <v>0</v>
      </c>
      <c r="BJ182">
        <f t="shared" si="130"/>
        <v>0</v>
      </c>
      <c r="BK182">
        <f t="shared" si="131"/>
        <v>0</v>
      </c>
      <c r="BL182">
        <f t="shared" si="132"/>
        <v>0</v>
      </c>
      <c r="BM182">
        <f t="shared" si="133"/>
        <v>0</v>
      </c>
      <c r="BN182">
        <f t="shared" si="134"/>
        <v>0</v>
      </c>
      <c r="BO182" t="str">
        <f t="shared" si="135"/>
        <v/>
      </c>
      <c r="BP182" t="str">
        <f t="shared" si="136"/>
        <v/>
      </c>
      <c r="BQ182" t="str">
        <f t="shared" si="137"/>
        <v/>
      </c>
      <c r="BR182" t="str">
        <f t="shared" si="138"/>
        <v/>
      </c>
      <c r="BS182">
        <f t="shared" si="139"/>
        <v>0</v>
      </c>
      <c r="CG182" t="str">
        <f>IF(AND(Bizonylat!V182=0,Bizonylat!AG182=0),Bizonylat!AU182,"")</f>
        <v/>
      </c>
    </row>
    <row r="183" spans="1:85">
      <c r="A183" s="23" t="str">
        <f t="shared" si="140"/>
        <v/>
      </c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T183" t="str">
        <f t="shared" si="97"/>
        <v>vége</v>
      </c>
      <c r="W183">
        <f t="shared" si="98"/>
        <v>1</v>
      </c>
      <c r="X183">
        <f t="shared" si="99"/>
        <v>1</v>
      </c>
      <c r="Y183">
        <f t="shared" si="100"/>
        <v>1</v>
      </c>
      <c r="Z183">
        <f t="shared" si="101"/>
        <v>1</v>
      </c>
      <c r="AA183">
        <f t="shared" si="102"/>
        <v>1</v>
      </c>
      <c r="AB183">
        <f t="shared" si="103"/>
        <v>1</v>
      </c>
      <c r="AC183">
        <f t="shared" si="104"/>
        <v>1</v>
      </c>
      <c r="AD183">
        <f t="shared" si="105"/>
        <v>1</v>
      </c>
      <c r="AE183">
        <f t="shared" si="106"/>
        <v>1</v>
      </c>
      <c r="AF183">
        <f t="shared" si="107"/>
        <v>1</v>
      </c>
      <c r="AG183">
        <f t="shared" si="108"/>
        <v>1</v>
      </c>
      <c r="AH183">
        <f t="shared" si="109"/>
        <v>1</v>
      </c>
      <c r="AI183">
        <f t="shared" si="110"/>
        <v>1</v>
      </c>
      <c r="AJ183">
        <f t="shared" si="111"/>
        <v>1</v>
      </c>
      <c r="AK183">
        <f t="shared" si="112"/>
        <v>1</v>
      </c>
      <c r="AL183">
        <f t="shared" si="113"/>
        <v>1</v>
      </c>
      <c r="AM183">
        <f t="shared" si="114"/>
        <v>0</v>
      </c>
      <c r="AO183" t="str">
        <f t="shared" si="115"/>
        <v>;;;;;0;;0;0;0;;;;;;;</v>
      </c>
      <c r="AP183">
        <f t="shared" si="116"/>
        <v>1</v>
      </c>
      <c r="AQ183" t="str">
        <f t="shared" si="117"/>
        <v/>
      </c>
      <c r="AS183">
        <f t="shared" si="118"/>
        <v>0</v>
      </c>
      <c r="AT183">
        <f t="shared" si="119"/>
        <v>0</v>
      </c>
      <c r="AU183">
        <f t="shared" si="120"/>
        <v>0</v>
      </c>
      <c r="AV183">
        <f t="shared" si="121"/>
        <v>0</v>
      </c>
      <c r="AW183">
        <f t="shared" si="122"/>
        <v>0</v>
      </c>
      <c r="AX183">
        <f t="shared" si="123"/>
        <v>0</v>
      </c>
      <c r="AY183">
        <f t="shared" si="124"/>
        <v>0</v>
      </c>
      <c r="AZ183">
        <f t="shared" si="125"/>
        <v>0</v>
      </c>
      <c r="BC183">
        <f t="shared" si="95"/>
        <v>0</v>
      </c>
      <c r="BD183" t="str">
        <f t="shared" si="126"/>
        <v/>
      </c>
      <c r="BE183" s="24" t="str">
        <f>IF(BC183=0,"",IF(BC183="Nincs kapcsolódó bizonylat",0,IF(ISERROR(VLOOKUP(BC183,Bizonylat!AU:BL,6,FALSE)),BC183,VLOOKUP(BC183,Bizonylat!AU:BL,6,FALSE))))</f>
        <v/>
      </c>
      <c r="BF183">
        <f t="shared" si="127"/>
        <v>0</v>
      </c>
      <c r="BG183">
        <f t="shared" si="128"/>
        <v>0</v>
      </c>
      <c r="BH183">
        <f t="shared" si="129"/>
        <v>0</v>
      </c>
      <c r="BI183">
        <f t="shared" si="96"/>
        <v>0</v>
      </c>
      <c r="BJ183">
        <f t="shared" si="130"/>
        <v>0</v>
      </c>
      <c r="BK183">
        <f t="shared" si="131"/>
        <v>0</v>
      </c>
      <c r="BL183">
        <f t="shared" si="132"/>
        <v>0</v>
      </c>
      <c r="BM183">
        <f t="shared" si="133"/>
        <v>0</v>
      </c>
      <c r="BN183">
        <f t="shared" si="134"/>
        <v>0</v>
      </c>
      <c r="BO183" t="str">
        <f t="shared" si="135"/>
        <v/>
      </c>
      <c r="BP183" t="str">
        <f t="shared" si="136"/>
        <v/>
      </c>
      <c r="BQ183" t="str">
        <f t="shared" si="137"/>
        <v/>
      </c>
      <c r="BR183" t="str">
        <f t="shared" si="138"/>
        <v/>
      </c>
      <c r="BS183">
        <f t="shared" si="139"/>
        <v>0</v>
      </c>
      <c r="CG183" t="str">
        <f>IF(AND(Bizonylat!V183=0,Bizonylat!AG183=0),Bizonylat!AU183,"")</f>
        <v/>
      </c>
    </row>
    <row r="184" spans="1:85">
      <c r="A184" s="23" t="str">
        <f t="shared" si="140"/>
        <v/>
      </c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T184" t="str">
        <f t="shared" si="97"/>
        <v>vége</v>
      </c>
      <c r="W184">
        <f t="shared" si="98"/>
        <v>1</v>
      </c>
      <c r="X184">
        <f t="shared" si="99"/>
        <v>1</v>
      </c>
      <c r="Y184">
        <f t="shared" si="100"/>
        <v>1</v>
      </c>
      <c r="Z184">
        <f t="shared" si="101"/>
        <v>1</v>
      </c>
      <c r="AA184">
        <f t="shared" si="102"/>
        <v>1</v>
      </c>
      <c r="AB184">
        <f t="shared" si="103"/>
        <v>1</v>
      </c>
      <c r="AC184">
        <f t="shared" si="104"/>
        <v>1</v>
      </c>
      <c r="AD184">
        <f t="shared" si="105"/>
        <v>1</v>
      </c>
      <c r="AE184">
        <f t="shared" si="106"/>
        <v>1</v>
      </c>
      <c r="AF184">
        <f t="shared" si="107"/>
        <v>1</v>
      </c>
      <c r="AG184">
        <f t="shared" si="108"/>
        <v>1</v>
      </c>
      <c r="AH184">
        <f t="shared" si="109"/>
        <v>1</v>
      </c>
      <c r="AI184">
        <f t="shared" si="110"/>
        <v>1</v>
      </c>
      <c r="AJ184">
        <f t="shared" si="111"/>
        <v>1</v>
      </c>
      <c r="AK184">
        <f t="shared" si="112"/>
        <v>1</v>
      </c>
      <c r="AL184">
        <f t="shared" si="113"/>
        <v>1</v>
      </c>
      <c r="AM184">
        <f t="shared" si="114"/>
        <v>0</v>
      </c>
      <c r="AO184" t="str">
        <f t="shared" si="115"/>
        <v>;;;;;0;;0;0;0;;;;;;;</v>
      </c>
      <c r="AP184">
        <f t="shared" si="116"/>
        <v>1</v>
      </c>
      <c r="AQ184" t="str">
        <f t="shared" si="117"/>
        <v/>
      </c>
      <c r="AS184">
        <f t="shared" si="118"/>
        <v>0</v>
      </c>
      <c r="AT184">
        <f t="shared" si="119"/>
        <v>0</v>
      </c>
      <c r="AU184">
        <f t="shared" si="120"/>
        <v>0</v>
      </c>
      <c r="AV184">
        <f t="shared" si="121"/>
        <v>0</v>
      </c>
      <c r="AW184">
        <f t="shared" si="122"/>
        <v>0</v>
      </c>
      <c r="AX184">
        <f t="shared" si="123"/>
        <v>0</v>
      </c>
      <c r="AY184">
        <f t="shared" si="124"/>
        <v>0</v>
      </c>
      <c r="AZ184">
        <f t="shared" si="125"/>
        <v>0</v>
      </c>
      <c r="BC184">
        <f t="shared" si="95"/>
        <v>0</v>
      </c>
      <c r="BD184" t="str">
        <f t="shared" si="126"/>
        <v/>
      </c>
      <c r="BE184" s="24" t="str">
        <f>IF(BC184=0,"",IF(BC184="Nincs kapcsolódó bizonylat",0,IF(ISERROR(VLOOKUP(BC184,Bizonylat!AU:BL,6,FALSE)),BC184,VLOOKUP(BC184,Bizonylat!AU:BL,6,FALSE))))</f>
        <v/>
      </c>
      <c r="BF184">
        <f t="shared" si="127"/>
        <v>0</v>
      </c>
      <c r="BG184">
        <f t="shared" si="128"/>
        <v>0</v>
      </c>
      <c r="BH184">
        <f t="shared" si="129"/>
        <v>0</v>
      </c>
      <c r="BI184">
        <f t="shared" si="96"/>
        <v>0</v>
      </c>
      <c r="BJ184">
        <f t="shared" si="130"/>
        <v>0</v>
      </c>
      <c r="BK184">
        <f t="shared" si="131"/>
        <v>0</v>
      </c>
      <c r="BL184">
        <f t="shared" si="132"/>
        <v>0</v>
      </c>
      <c r="BM184">
        <f t="shared" si="133"/>
        <v>0</v>
      </c>
      <c r="BN184">
        <f t="shared" si="134"/>
        <v>0</v>
      </c>
      <c r="BO184" t="str">
        <f t="shared" si="135"/>
        <v/>
      </c>
      <c r="BP184" t="str">
        <f t="shared" si="136"/>
        <v/>
      </c>
      <c r="BQ184" t="str">
        <f t="shared" si="137"/>
        <v/>
      </c>
      <c r="BR184" t="str">
        <f t="shared" si="138"/>
        <v/>
      </c>
      <c r="BS184">
        <f t="shared" si="139"/>
        <v>0</v>
      </c>
      <c r="CG184" t="str">
        <f>IF(AND(Bizonylat!V184=0,Bizonylat!AG184=0),Bizonylat!AU184,"")</f>
        <v/>
      </c>
    </row>
    <row r="185" spans="1:85">
      <c r="A185" s="23" t="str">
        <f t="shared" si="140"/>
        <v/>
      </c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T185" t="str">
        <f t="shared" si="97"/>
        <v>vége</v>
      </c>
      <c r="W185">
        <f t="shared" si="98"/>
        <v>1</v>
      </c>
      <c r="X185">
        <f t="shared" si="99"/>
        <v>1</v>
      </c>
      <c r="Y185">
        <f t="shared" si="100"/>
        <v>1</v>
      </c>
      <c r="Z185">
        <f t="shared" si="101"/>
        <v>1</v>
      </c>
      <c r="AA185">
        <f t="shared" si="102"/>
        <v>1</v>
      </c>
      <c r="AB185">
        <f t="shared" si="103"/>
        <v>1</v>
      </c>
      <c r="AC185">
        <f t="shared" si="104"/>
        <v>1</v>
      </c>
      <c r="AD185">
        <f t="shared" si="105"/>
        <v>1</v>
      </c>
      <c r="AE185">
        <f t="shared" si="106"/>
        <v>1</v>
      </c>
      <c r="AF185">
        <f t="shared" si="107"/>
        <v>1</v>
      </c>
      <c r="AG185">
        <f t="shared" si="108"/>
        <v>1</v>
      </c>
      <c r="AH185">
        <f t="shared" si="109"/>
        <v>1</v>
      </c>
      <c r="AI185">
        <f t="shared" si="110"/>
        <v>1</v>
      </c>
      <c r="AJ185">
        <f t="shared" si="111"/>
        <v>1</v>
      </c>
      <c r="AK185">
        <f t="shared" si="112"/>
        <v>1</v>
      </c>
      <c r="AL185">
        <f t="shared" si="113"/>
        <v>1</v>
      </c>
      <c r="AM185">
        <f t="shared" si="114"/>
        <v>0</v>
      </c>
      <c r="AO185" t="str">
        <f t="shared" si="115"/>
        <v>;;;;;0;;0;0;0;;;;;;;</v>
      </c>
      <c r="AP185">
        <f t="shared" si="116"/>
        <v>1</v>
      </c>
      <c r="AQ185" t="str">
        <f t="shared" si="117"/>
        <v/>
      </c>
      <c r="AS185">
        <f t="shared" si="118"/>
        <v>0</v>
      </c>
      <c r="AT185">
        <f t="shared" si="119"/>
        <v>0</v>
      </c>
      <c r="AU185">
        <f t="shared" si="120"/>
        <v>0</v>
      </c>
      <c r="AV185">
        <f t="shared" si="121"/>
        <v>0</v>
      </c>
      <c r="AW185">
        <f t="shared" si="122"/>
        <v>0</v>
      </c>
      <c r="AX185">
        <f t="shared" si="123"/>
        <v>0</v>
      </c>
      <c r="AY185">
        <f t="shared" si="124"/>
        <v>0</v>
      </c>
      <c r="AZ185">
        <f t="shared" si="125"/>
        <v>0</v>
      </c>
      <c r="BC185">
        <f t="shared" si="95"/>
        <v>0</v>
      </c>
      <c r="BD185" t="str">
        <f t="shared" si="126"/>
        <v/>
      </c>
      <c r="BE185" s="24" t="str">
        <f>IF(BC185=0,"",IF(BC185="Nincs kapcsolódó bizonylat",0,IF(ISERROR(VLOOKUP(BC185,Bizonylat!AU:BL,6,FALSE)),BC185,VLOOKUP(BC185,Bizonylat!AU:BL,6,FALSE))))</f>
        <v/>
      </c>
      <c r="BF185">
        <f t="shared" si="127"/>
        <v>0</v>
      </c>
      <c r="BG185">
        <f t="shared" si="128"/>
        <v>0</v>
      </c>
      <c r="BH185">
        <f t="shared" si="129"/>
        <v>0</v>
      </c>
      <c r="BI185">
        <f t="shared" si="96"/>
        <v>0</v>
      </c>
      <c r="BJ185">
        <f t="shared" si="130"/>
        <v>0</v>
      </c>
      <c r="BK185">
        <f t="shared" si="131"/>
        <v>0</v>
      </c>
      <c r="BL185">
        <f t="shared" si="132"/>
        <v>0</v>
      </c>
      <c r="BM185">
        <f t="shared" si="133"/>
        <v>0</v>
      </c>
      <c r="BN185">
        <f t="shared" si="134"/>
        <v>0</v>
      </c>
      <c r="BO185" t="str">
        <f t="shared" si="135"/>
        <v/>
      </c>
      <c r="BP185" t="str">
        <f t="shared" si="136"/>
        <v/>
      </c>
      <c r="BQ185" t="str">
        <f t="shared" si="137"/>
        <v/>
      </c>
      <c r="BR185" t="str">
        <f t="shared" si="138"/>
        <v/>
      </c>
      <c r="BS185">
        <f t="shared" si="139"/>
        <v>0</v>
      </c>
      <c r="CG185" t="str">
        <f>IF(AND(Bizonylat!V185=0,Bizonylat!AG185=0),Bizonylat!AU185,"")</f>
        <v/>
      </c>
    </row>
    <row r="186" spans="1:85">
      <c r="A186" s="23" t="str">
        <f t="shared" si="140"/>
        <v/>
      </c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T186" t="str">
        <f t="shared" si="97"/>
        <v>vége</v>
      </c>
      <c r="W186">
        <f t="shared" si="98"/>
        <v>1</v>
      </c>
      <c r="X186">
        <f t="shared" si="99"/>
        <v>1</v>
      </c>
      <c r="Y186">
        <f t="shared" si="100"/>
        <v>1</v>
      </c>
      <c r="Z186">
        <f t="shared" si="101"/>
        <v>1</v>
      </c>
      <c r="AA186">
        <f t="shared" si="102"/>
        <v>1</v>
      </c>
      <c r="AB186">
        <f t="shared" si="103"/>
        <v>1</v>
      </c>
      <c r="AC186">
        <f t="shared" si="104"/>
        <v>1</v>
      </c>
      <c r="AD186">
        <f t="shared" si="105"/>
        <v>1</v>
      </c>
      <c r="AE186">
        <f t="shared" si="106"/>
        <v>1</v>
      </c>
      <c r="AF186">
        <f t="shared" si="107"/>
        <v>1</v>
      </c>
      <c r="AG186">
        <f t="shared" si="108"/>
        <v>1</v>
      </c>
      <c r="AH186">
        <f t="shared" si="109"/>
        <v>1</v>
      </c>
      <c r="AI186">
        <f t="shared" si="110"/>
        <v>1</v>
      </c>
      <c r="AJ186">
        <f t="shared" si="111"/>
        <v>1</v>
      </c>
      <c r="AK186">
        <f t="shared" si="112"/>
        <v>1</v>
      </c>
      <c r="AL186">
        <f t="shared" si="113"/>
        <v>1</v>
      </c>
      <c r="AM186">
        <f t="shared" si="114"/>
        <v>0</v>
      </c>
      <c r="AO186" t="str">
        <f t="shared" si="115"/>
        <v>;;;;;0;;0;0;0;;;;;;;</v>
      </c>
      <c r="AP186">
        <f t="shared" si="116"/>
        <v>1</v>
      </c>
      <c r="AQ186" t="str">
        <f t="shared" si="117"/>
        <v/>
      </c>
      <c r="AS186">
        <f t="shared" si="118"/>
        <v>0</v>
      </c>
      <c r="AT186">
        <f t="shared" si="119"/>
        <v>0</v>
      </c>
      <c r="AU186">
        <f t="shared" si="120"/>
        <v>0</v>
      </c>
      <c r="AV186">
        <f t="shared" si="121"/>
        <v>0</v>
      </c>
      <c r="AW186">
        <f t="shared" si="122"/>
        <v>0</v>
      </c>
      <c r="AX186">
        <f t="shared" si="123"/>
        <v>0</v>
      </c>
      <c r="AY186">
        <f t="shared" si="124"/>
        <v>0</v>
      </c>
      <c r="AZ186">
        <f t="shared" si="125"/>
        <v>0</v>
      </c>
      <c r="BC186">
        <f t="shared" si="95"/>
        <v>0</v>
      </c>
      <c r="BD186" t="str">
        <f t="shared" si="126"/>
        <v/>
      </c>
      <c r="BE186" s="24" t="str">
        <f>IF(BC186=0,"",IF(BC186="Nincs kapcsolódó bizonylat",0,IF(ISERROR(VLOOKUP(BC186,Bizonylat!AU:BL,6,FALSE)),BC186,VLOOKUP(BC186,Bizonylat!AU:BL,6,FALSE))))</f>
        <v/>
      </c>
      <c r="BF186">
        <f t="shared" si="127"/>
        <v>0</v>
      </c>
      <c r="BG186">
        <f t="shared" si="128"/>
        <v>0</v>
      </c>
      <c r="BH186">
        <f t="shared" si="129"/>
        <v>0</v>
      </c>
      <c r="BI186">
        <f t="shared" si="96"/>
        <v>0</v>
      </c>
      <c r="BJ186">
        <f t="shared" si="130"/>
        <v>0</v>
      </c>
      <c r="BK186">
        <f t="shared" si="131"/>
        <v>0</v>
      </c>
      <c r="BL186">
        <f t="shared" si="132"/>
        <v>0</v>
      </c>
      <c r="BM186">
        <f t="shared" si="133"/>
        <v>0</v>
      </c>
      <c r="BN186">
        <f t="shared" si="134"/>
        <v>0</v>
      </c>
      <c r="BO186" t="str">
        <f t="shared" si="135"/>
        <v/>
      </c>
      <c r="BP186" t="str">
        <f t="shared" si="136"/>
        <v/>
      </c>
      <c r="BQ186" t="str">
        <f t="shared" si="137"/>
        <v/>
      </c>
      <c r="BR186" t="str">
        <f t="shared" si="138"/>
        <v/>
      </c>
      <c r="BS186">
        <f t="shared" si="139"/>
        <v>0</v>
      </c>
      <c r="CG186" t="str">
        <f>IF(AND(Bizonylat!V186=0,Bizonylat!AG186=0),Bizonylat!AU186,"")</f>
        <v/>
      </c>
    </row>
    <row r="187" spans="1:85">
      <c r="A187" s="23" t="str">
        <f t="shared" si="140"/>
        <v/>
      </c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T187" t="str">
        <f t="shared" si="97"/>
        <v>vége</v>
      </c>
      <c r="W187">
        <f t="shared" si="98"/>
        <v>1</v>
      </c>
      <c r="X187">
        <f t="shared" si="99"/>
        <v>1</v>
      </c>
      <c r="Y187">
        <f t="shared" si="100"/>
        <v>1</v>
      </c>
      <c r="Z187">
        <f t="shared" si="101"/>
        <v>1</v>
      </c>
      <c r="AA187">
        <f t="shared" si="102"/>
        <v>1</v>
      </c>
      <c r="AB187">
        <f t="shared" si="103"/>
        <v>1</v>
      </c>
      <c r="AC187">
        <f t="shared" si="104"/>
        <v>1</v>
      </c>
      <c r="AD187">
        <f t="shared" si="105"/>
        <v>1</v>
      </c>
      <c r="AE187">
        <f t="shared" si="106"/>
        <v>1</v>
      </c>
      <c r="AF187">
        <f t="shared" si="107"/>
        <v>1</v>
      </c>
      <c r="AG187">
        <f t="shared" si="108"/>
        <v>1</v>
      </c>
      <c r="AH187">
        <f t="shared" si="109"/>
        <v>1</v>
      </c>
      <c r="AI187">
        <f t="shared" si="110"/>
        <v>1</v>
      </c>
      <c r="AJ187">
        <f t="shared" si="111"/>
        <v>1</v>
      </c>
      <c r="AK187">
        <f t="shared" si="112"/>
        <v>1</v>
      </c>
      <c r="AL187">
        <f t="shared" si="113"/>
        <v>1</v>
      </c>
      <c r="AM187">
        <f t="shared" si="114"/>
        <v>0</v>
      </c>
      <c r="AO187" t="str">
        <f t="shared" si="115"/>
        <v>;;;;;0;;0;0;0;;;;;;;</v>
      </c>
      <c r="AP187">
        <f t="shared" si="116"/>
        <v>1</v>
      </c>
      <c r="AQ187" t="str">
        <f t="shared" si="117"/>
        <v/>
      </c>
      <c r="AS187">
        <f t="shared" si="118"/>
        <v>0</v>
      </c>
      <c r="AT187">
        <f t="shared" si="119"/>
        <v>0</v>
      </c>
      <c r="AU187">
        <f t="shared" si="120"/>
        <v>0</v>
      </c>
      <c r="AV187">
        <f t="shared" si="121"/>
        <v>0</v>
      </c>
      <c r="AW187">
        <f t="shared" si="122"/>
        <v>0</v>
      </c>
      <c r="AX187">
        <f t="shared" si="123"/>
        <v>0</v>
      </c>
      <c r="AY187">
        <f t="shared" si="124"/>
        <v>0</v>
      </c>
      <c r="AZ187">
        <f t="shared" si="125"/>
        <v>0</v>
      </c>
      <c r="BC187">
        <f t="shared" si="95"/>
        <v>0</v>
      </c>
      <c r="BD187" t="str">
        <f t="shared" si="126"/>
        <v/>
      </c>
      <c r="BE187" s="24" t="str">
        <f>IF(BC187=0,"",IF(BC187="Nincs kapcsolódó bizonylat",0,IF(ISERROR(VLOOKUP(BC187,Bizonylat!AU:BL,6,FALSE)),BC187,VLOOKUP(BC187,Bizonylat!AU:BL,6,FALSE))))</f>
        <v/>
      </c>
      <c r="BF187">
        <f t="shared" si="127"/>
        <v>0</v>
      </c>
      <c r="BG187">
        <f t="shared" si="128"/>
        <v>0</v>
      </c>
      <c r="BH187">
        <f t="shared" si="129"/>
        <v>0</v>
      </c>
      <c r="BI187">
        <f t="shared" si="96"/>
        <v>0</v>
      </c>
      <c r="BJ187">
        <f t="shared" si="130"/>
        <v>0</v>
      </c>
      <c r="BK187">
        <f t="shared" si="131"/>
        <v>0</v>
      </c>
      <c r="BL187">
        <f t="shared" si="132"/>
        <v>0</v>
      </c>
      <c r="BM187">
        <f t="shared" si="133"/>
        <v>0</v>
      </c>
      <c r="BN187">
        <f t="shared" si="134"/>
        <v>0</v>
      </c>
      <c r="BO187" t="str">
        <f t="shared" si="135"/>
        <v/>
      </c>
      <c r="BP187" t="str">
        <f t="shared" si="136"/>
        <v/>
      </c>
      <c r="BQ187" t="str">
        <f t="shared" si="137"/>
        <v/>
      </c>
      <c r="BR187" t="str">
        <f t="shared" si="138"/>
        <v/>
      </c>
      <c r="BS187">
        <f t="shared" si="139"/>
        <v>0</v>
      </c>
      <c r="CG187" t="str">
        <f>IF(AND(Bizonylat!V187=0,Bizonylat!AG187=0),Bizonylat!AU187,"")</f>
        <v/>
      </c>
    </row>
    <row r="188" spans="1:85">
      <c r="A188" s="23" t="str">
        <f t="shared" si="140"/>
        <v/>
      </c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T188" t="str">
        <f t="shared" si="97"/>
        <v>vége</v>
      </c>
      <c r="W188">
        <f t="shared" si="98"/>
        <v>1</v>
      </c>
      <c r="X188">
        <f t="shared" si="99"/>
        <v>1</v>
      </c>
      <c r="Y188">
        <f t="shared" si="100"/>
        <v>1</v>
      </c>
      <c r="Z188">
        <f t="shared" si="101"/>
        <v>1</v>
      </c>
      <c r="AA188">
        <f t="shared" si="102"/>
        <v>1</v>
      </c>
      <c r="AB188">
        <f t="shared" si="103"/>
        <v>1</v>
      </c>
      <c r="AC188">
        <f t="shared" si="104"/>
        <v>1</v>
      </c>
      <c r="AD188">
        <f t="shared" si="105"/>
        <v>1</v>
      </c>
      <c r="AE188">
        <f t="shared" si="106"/>
        <v>1</v>
      </c>
      <c r="AF188">
        <f t="shared" si="107"/>
        <v>1</v>
      </c>
      <c r="AG188">
        <f t="shared" si="108"/>
        <v>1</v>
      </c>
      <c r="AH188">
        <f t="shared" si="109"/>
        <v>1</v>
      </c>
      <c r="AI188">
        <f t="shared" si="110"/>
        <v>1</v>
      </c>
      <c r="AJ188">
        <f t="shared" si="111"/>
        <v>1</v>
      </c>
      <c r="AK188">
        <f t="shared" si="112"/>
        <v>1</v>
      </c>
      <c r="AL188">
        <f t="shared" si="113"/>
        <v>1</v>
      </c>
      <c r="AM188">
        <f t="shared" si="114"/>
        <v>0</v>
      </c>
      <c r="AO188" t="str">
        <f t="shared" si="115"/>
        <v>;;;;;0;;0;0;0;;;;;;;</v>
      </c>
      <c r="AP188">
        <f t="shared" si="116"/>
        <v>1</v>
      </c>
      <c r="AQ188" t="str">
        <f t="shared" si="117"/>
        <v/>
      </c>
      <c r="AS188">
        <f t="shared" si="118"/>
        <v>0</v>
      </c>
      <c r="AT188">
        <f t="shared" si="119"/>
        <v>0</v>
      </c>
      <c r="AU188">
        <f t="shared" si="120"/>
        <v>0</v>
      </c>
      <c r="AV188">
        <f t="shared" si="121"/>
        <v>0</v>
      </c>
      <c r="AW188">
        <f t="shared" si="122"/>
        <v>0</v>
      </c>
      <c r="AX188">
        <f t="shared" si="123"/>
        <v>0</v>
      </c>
      <c r="AY188">
        <f t="shared" si="124"/>
        <v>0</v>
      </c>
      <c r="AZ188">
        <f t="shared" si="125"/>
        <v>0</v>
      </c>
      <c r="BC188">
        <f t="shared" si="95"/>
        <v>0</v>
      </c>
      <c r="BD188" t="str">
        <f t="shared" si="126"/>
        <v/>
      </c>
      <c r="BE188" s="24" t="str">
        <f>IF(BC188=0,"",IF(BC188="Nincs kapcsolódó bizonylat",0,IF(ISERROR(VLOOKUP(BC188,Bizonylat!AU:BL,6,FALSE)),BC188,VLOOKUP(BC188,Bizonylat!AU:BL,6,FALSE))))</f>
        <v/>
      </c>
      <c r="BF188">
        <f t="shared" si="127"/>
        <v>0</v>
      </c>
      <c r="BG188">
        <f t="shared" si="128"/>
        <v>0</v>
      </c>
      <c r="BH188">
        <f t="shared" si="129"/>
        <v>0</v>
      </c>
      <c r="BI188">
        <f t="shared" si="96"/>
        <v>0</v>
      </c>
      <c r="BJ188">
        <f t="shared" si="130"/>
        <v>0</v>
      </c>
      <c r="BK188">
        <f t="shared" si="131"/>
        <v>0</v>
      </c>
      <c r="BL188">
        <f t="shared" si="132"/>
        <v>0</v>
      </c>
      <c r="BM188">
        <f t="shared" si="133"/>
        <v>0</v>
      </c>
      <c r="BN188">
        <f t="shared" si="134"/>
        <v>0</v>
      </c>
      <c r="BO188" t="str">
        <f t="shared" si="135"/>
        <v/>
      </c>
      <c r="BP188" t="str">
        <f t="shared" si="136"/>
        <v/>
      </c>
      <c r="BQ188" t="str">
        <f t="shared" si="137"/>
        <v/>
      </c>
      <c r="BR188" t="str">
        <f t="shared" si="138"/>
        <v/>
      </c>
      <c r="BS188">
        <f t="shared" si="139"/>
        <v>0</v>
      </c>
      <c r="CG188" t="str">
        <f>IF(AND(Bizonylat!V188=0,Bizonylat!AG188=0),Bizonylat!AU188,"")</f>
        <v/>
      </c>
    </row>
    <row r="189" spans="1:85">
      <c r="A189" s="23" t="str">
        <f t="shared" si="140"/>
        <v/>
      </c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T189" t="str">
        <f t="shared" si="97"/>
        <v>vége</v>
      </c>
      <c r="W189">
        <f t="shared" si="98"/>
        <v>1</v>
      </c>
      <c r="X189">
        <f t="shared" si="99"/>
        <v>1</v>
      </c>
      <c r="Y189">
        <f t="shared" si="100"/>
        <v>1</v>
      </c>
      <c r="Z189">
        <f t="shared" si="101"/>
        <v>1</v>
      </c>
      <c r="AA189">
        <f t="shared" si="102"/>
        <v>1</v>
      </c>
      <c r="AB189">
        <f t="shared" si="103"/>
        <v>1</v>
      </c>
      <c r="AC189">
        <f t="shared" si="104"/>
        <v>1</v>
      </c>
      <c r="AD189">
        <f t="shared" si="105"/>
        <v>1</v>
      </c>
      <c r="AE189">
        <f t="shared" si="106"/>
        <v>1</v>
      </c>
      <c r="AF189">
        <f t="shared" si="107"/>
        <v>1</v>
      </c>
      <c r="AG189">
        <f t="shared" si="108"/>
        <v>1</v>
      </c>
      <c r="AH189">
        <f t="shared" si="109"/>
        <v>1</v>
      </c>
      <c r="AI189">
        <f t="shared" si="110"/>
        <v>1</v>
      </c>
      <c r="AJ189">
        <f t="shared" si="111"/>
        <v>1</v>
      </c>
      <c r="AK189">
        <f t="shared" si="112"/>
        <v>1</v>
      </c>
      <c r="AL189">
        <f t="shared" si="113"/>
        <v>1</v>
      </c>
      <c r="AM189">
        <f t="shared" si="114"/>
        <v>0</v>
      </c>
      <c r="AO189" t="str">
        <f t="shared" si="115"/>
        <v>;;;;;0;;0;0;0;;;;;;;</v>
      </c>
      <c r="AP189">
        <f t="shared" si="116"/>
        <v>1</v>
      </c>
      <c r="AQ189" t="str">
        <f t="shared" si="117"/>
        <v/>
      </c>
      <c r="AS189">
        <f t="shared" si="118"/>
        <v>0</v>
      </c>
      <c r="AT189">
        <f t="shared" si="119"/>
        <v>0</v>
      </c>
      <c r="AU189">
        <f t="shared" si="120"/>
        <v>0</v>
      </c>
      <c r="AV189">
        <f t="shared" si="121"/>
        <v>0</v>
      </c>
      <c r="AW189">
        <f t="shared" si="122"/>
        <v>0</v>
      </c>
      <c r="AX189">
        <f t="shared" si="123"/>
        <v>0</v>
      </c>
      <c r="AY189">
        <f t="shared" si="124"/>
        <v>0</v>
      </c>
      <c r="AZ189">
        <f t="shared" si="125"/>
        <v>0</v>
      </c>
      <c r="BC189">
        <f t="shared" si="95"/>
        <v>0</v>
      </c>
      <c r="BD189" t="str">
        <f t="shared" si="126"/>
        <v/>
      </c>
      <c r="BE189" s="24" t="str">
        <f>IF(BC189=0,"",IF(BC189="Nincs kapcsolódó bizonylat",0,IF(ISERROR(VLOOKUP(BC189,Bizonylat!AU:BL,6,FALSE)),BC189,VLOOKUP(BC189,Bizonylat!AU:BL,6,FALSE))))</f>
        <v/>
      </c>
      <c r="BF189">
        <f t="shared" si="127"/>
        <v>0</v>
      </c>
      <c r="BG189">
        <f t="shared" si="128"/>
        <v>0</v>
      </c>
      <c r="BH189">
        <f t="shared" si="129"/>
        <v>0</v>
      </c>
      <c r="BI189">
        <f t="shared" si="96"/>
        <v>0</v>
      </c>
      <c r="BJ189">
        <f t="shared" si="130"/>
        <v>0</v>
      </c>
      <c r="BK189">
        <f t="shared" si="131"/>
        <v>0</v>
      </c>
      <c r="BL189">
        <f t="shared" si="132"/>
        <v>0</v>
      </c>
      <c r="BM189">
        <f t="shared" si="133"/>
        <v>0</v>
      </c>
      <c r="BN189">
        <f t="shared" si="134"/>
        <v>0</v>
      </c>
      <c r="BO189" t="str">
        <f t="shared" si="135"/>
        <v/>
      </c>
      <c r="BP189" t="str">
        <f t="shared" si="136"/>
        <v/>
      </c>
      <c r="BQ189" t="str">
        <f t="shared" si="137"/>
        <v/>
      </c>
      <c r="BR189" t="str">
        <f t="shared" si="138"/>
        <v/>
      </c>
      <c r="BS189">
        <f t="shared" si="139"/>
        <v>0</v>
      </c>
      <c r="CG189" t="str">
        <f>IF(AND(Bizonylat!V189=0,Bizonylat!AG189=0),Bizonylat!AU189,"")</f>
        <v/>
      </c>
    </row>
    <row r="190" spans="1:85">
      <c r="A190" s="23" t="str">
        <f t="shared" si="140"/>
        <v/>
      </c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T190" t="str">
        <f t="shared" si="97"/>
        <v>vége</v>
      </c>
      <c r="W190">
        <f t="shared" si="98"/>
        <v>1</v>
      </c>
      <c r="X190">
        <f t="shared" si="99"/>
        <v>1</v>
      </c>
      <c r="Y190">
        <f t="shared" si="100"/>
        <v>1</v>
      </c>
      <c r="Z190">
        <f t="shared" si="101"/>
        <v>1</v>
      </c>
      <c r="AA190">
        <f t="shared" si="102"/>
        <v>1</v>
      </c>
      <c r="AB190">
        <f t="shared" si="103"/>
        <v>1</v>
      </c>
      <c r="AC190">
        <f t="shared" si="104"/>
        <v>1</v>
      </c>
      <c r="AD190">
        <f t="shared" si="105"/>
        <v>1</v>
      </c>
      <c r="AE190">
        <f t="shared" si="106"/>
        <v>1</v>
      </c>
      <c r="AF190">
        <f t="shared" si="107"/>
        <v>1</v>
      </c>
      <c r="AG190">
        <f t="shared" si="108"/>
        <v>1</v>
      </c>
      <c r="AH190">
        <f t="shared" si="109"/>
        <v>1</v>
      </c>
      <c r="AI190">
        <f t="shared" si="110"/>
        <v>1</v>
      </c>
      <c r="AJ190">
        <f t="shared" si="111"/>
        <v>1</v>
      </c>
      <c r="AK190">
        <f t="shared" si="112"/>
        <v>1</v>
      </c>
      <c r="AL190">
        <f t="shared" si="113"/>
        <v>1</v>
      </c>
      <c r="AM190">
        <f t="shared" si="114"/>
        <v>0</v>
      </c>
      <c r="AO190" t="str">
        <f t="shared" si="115"/>
        <v>;;;;;0;;0;0;0;;;;;;;</v>
      </c>
      <c r="AP190">
        <f t="shared" si="116"/>
        <v>1</v>
      </c>
      <c r="AQ190" t="str">
        <f t="shared" si="117"/>
        <v/>
      </c>
      <c r="AS190">
        <f t="shared" si="118"/>
        <v>0</v>
      </c>
      <c r="AT190">
        <f t="shared" si="119"/>
        <v>0</v>
      </c>
      <c r="AU190">
        <f t="shared" si="120"/>
        <v>0</v>
      </c>
      <c r="AV190">
        <f t="shared" si="121"/>
        <v>0</v>
      </c>
      <c r="AW190">
        <f t="shared" si="122"/>
        <v>0</v>
      </c>
      <c r="AX190">
        <f t="shared" si="123"/>
        <v>0</v>
      </c>
      <c r="AY190">
        <f t="shared" si="124"/>
        <v>0</v>
      </c>
      <c r="AZ190">
        <f t="shared" si="125"/>
        <v>0</v>
      </c>
      <c r="BC190">
        <f t="shared" si="95"/>
        <v>0</v>
      </c>
      <c r="BD190" t="str">
        <f t="shared" si="126"/>
        <v/>
      </c>
      <c r="BE190" s="24" t="str">
        <f>IF(BC190=0,"",IF(BC190="Nincs kapcsolódó bizonylat",0,IF(ISERROR(VLOOKUP(BC190,Bizonylat!AU:BL,6,FALSE)),BC190,VLOOKUP(BC190,Bizonylat!AU:BL,6,FALSE))))</f>
        <v/>
      </c>
      <c r="BF190">
        <f t="shared" si="127"/>
        <v>0</v>
      </c>
      <c r="BG190">
        <f t="shared" si="128"/>
        <v>0</v>
      </c>
      <c r="BH190">
        <f t="shared" si="129"/>
        <v>0</v>
      </c>
      <c r="BI190">
        <f t="shared" si="96"/>
        <v>0</v>
      </c>
      <c r="BJ190">
        <f t="shared" si="130"/>
        <v>0</v>
      </c>
      <c r="BK190">
        <f t="shared" si="131"/>
        <v>0</v>
      </c>
      <c r="BL190">
        <f t="shared" si="132"/>
        <v>0</v>
      </c>
      <c r="BM190">
        <f t="shared" si="133"/>
        <v>0</v>
      </c>
      <c r="BN190">
        <f t="shared" si="134"/>
        <v>0</v>
      </c>
      <c r="BO190" t="str">
        <f t="shared" si="135"/>
        <v/>
      </c>
      <c r="BP190" t="str">
        <f t="shared" si="136"/>
        <v/>
      </c>
      <c r="BQ190" t="str">
        <f t="shared" si="137"/>
        <v/>
      </c>
      <c r="BR190" t="str">
        <f t="shared" si="138"/>
        <v/>
      </c>
      <c r="BS190">
        <f t="shared" si="139"/>
        <v>0</v>
      </c>
      <c r="CG190" t="str">
        <f>IF(AND(Bizonylat!V190=0,Bizonylat!AG190=0),Bizonylat!AU190,"")</f>
        <v/>
      </c>
    </row>
    <row r="191" spans="1:85">
      <c r="A191" s="23" t="str">
        <f t="shared" si="140"/>
        <v/>
      </c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T191" t="str">
        <f t="shared" si="97"/>
        <v>vége</v>
      </c>
      <c r="W191">
        <f t="shared" si="98"/>
        <v>1</v>
      </c>
      <c r="X191">
        <f t="shared" si="99"/>
        <v>1</v>
      </c>
      <c r="Y191">
        <f t="shared" si="100"/>
        <v>1</v>
      </c>
      <c r="Z191">
        <f t="shared" si="101"/>
        <v>1</v>
      </c>
      <c r="AA191">
        <f t="shared" si="102"/>
        <v>1</v>
      </c>
      <c r="AB191">
        <f t="shared" si="103"/>
        <v>1</v>
      </c>
      <c r="AC191">
        <f t="shared" si="104"/>
        <v>1</v>
      </c>
      <c r="AD191">
        <f t="shared" si="105"/>
        <v>1</v>
      </c>
      <c r="AE191">
        <f t="shared" si="106"/>
        <v>1</v>
      </c>
      <c r="AF191">
        <f t="shared" si="107"/>
        <v>1</v>
      </c>
      <c r="AG191">
        <f t="shared" si="108"/>
        <v>1</v>
      </c>
      <c r="AH191">
        <f t="shared" si="109"/>
        <v>1</v>
      </c>
      <c r="AI191">
        <f t="shared" si="110"/>
        <v>1</v>
      </c>
      <c r="AJ191">
        <f t="shared" si="111"/>
        <v>1</v>
      </c>
      <c r="AK191">
        <f t="shared" si="112"/>
        <v>1</v>
      </c>
      <c r="AL191">
        <f t="shared" si="113"/>
        <v>1</v>
      </c>
      <c r="AM191">
        <f t="shared" si="114"/>
        <v>0</v>
      </c>
      <c r="AO191" t="str">
        <f t="shared" si="115"/>
        <v>;;;;;0;;0;0;0;;;;;;;</v>
      </c>
      <c r="AP191">
        <f t="shared" si="116"/>
        <v>1</v>
      </c>
      <c r="AQ191" t="str">
        <f t="shared" si="117"/>
        <v/>
      </c>
      <c r="AS191">
        <f t="shared" si="118"/>
        <v>0</v>
      </c>
      <c r="AT191">
        <f t="shared" si="119"/>
        <v>0</v>
      </c>
      <c r="AU191">
        <f t="shared" si="120"/>
        <v>0</v>
      </c>
      <c r="AV191">
        <f t="shared" si="121"/>
        <v>0</v>
      </c>
      <c r="AW191">
        <f t="shared" si="122"/>
        <v>0</v>
      </c>
      <c r="AX191">
        <f t="shared" si="123"/>
        <v>0</v>
      </c>
      <c r="AY191">
        <f t="shared" si="124"/>
        <v>0</v>
      </c>
      <c r="AZ191">
        <f t="shared" si="125"/>
        <v>0</v>
      </c>
      <c r="BC191">
        <f t="shared" si="95"/>
        <v>0</v>
      </c>
      <c r="BD191" t="str">
        <f t="shared" si="126"/>
        <v/>
      </c>
      <c r="BE191" s="24" t="str">
        <f>IF(BC191=0,"",IF(BC191="Nincs kapcsolódó bizonylat",0,IF(ISERROR(VLOOKUP(BC191,Bizonylat!AU:BL,6,FALSE)),BC191,VLOOKUP(BC191,Bizonylat!AU:BL,6,FALSE))))</f>
        <v/>
      </c>
      <c r="BF191">
        <f t="shared" si="127"/>
        <v>0</v>
      </c>
      <c r="BG191">
        <f t="shared" si="128"/>
        <v>0</v>
      </c>
      <c r="BH191">
        <f t="shared" si="129"/>
        <v>0</v>
      </c>
      <c r="BI191">
        <f t="shared" si="96"/>
        <v>0</v>
      </c>
      <c r="BJ191">
        <f t="shared" si="130"/>
        <v>0</v>
      </c>
      <c r="BK191">
        <f t="shared" si="131"/>
        <v>0</v>
      </c>
      <c r="BL191">
        <f t="shared" si="132"/>
        <v>0</v>
      </c>
      <c r="BM191">
        <f t="shared" si="133"/>
        <v>0</v>
      </c>
      <c r="BN191">
        <f t="shared" si="134"/>
        <v>0</v>
      </c>
      <c r="BO191" t="str">
        <f t="shared" si="135"/>
        <v/>
      </c>
      <c r="BP191" t="str">
        <f t="shared" si="136"/>
        <v/>
      </c>
      <c r="BQ191" t="str">
        <f t="shared" si="137"/>
        <v/>
      </c>
      <c r="BR191" t="str">
        <f t="shared" si="138"/>
        <v/>
      </c>
      <c r="BS191">
        <f t="shared" si="139"/>
        <v>0</v>
      </c>
      <c r="CG191" t="str">
        <f>IF(AND(Bizonylat!V191=0,Bizonylat!AG191=0),Bizonylat!AU191,"")</f>
        <v/>
      </c>
    </row>
    <row r="192" spans="1:85">
      <c r="A192" s="23" t="str">
        <f t="shared" si="140"/>
        <v/>
      </c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T192" t="str">
        <f t="shared" si="97"/>
        <v>vége</v>
      </c>
      <c r="W192">
        <f t="shared" si="98"/>
        <v>1</v>
      </c>
      <c r="X192">
        <f t="shared" si="99"/>
        <v>1</v>
      </c>
      <c r="Y192">
        <f t="shared" si="100"/>
        <v>1</v>
      </c>
      <c r="Z192">
        <f t="shared" si="101"/>
        <v>1</v>
      </c>
      <c r="AA192">
        <f t="shared" si="102"/>
        <v>1</v>
      </c>
      <c r="AB192">
        <f t="shared" si="103"/>
        <v>1</v>
      </c>
      <c r="AC192">
        <f t="shared" si="104"/>
        <v>1</v>
      </c>
      <c r="AD192">
        <f t="shared" si="105"/>
        <v>1</v>
      </c>
      <c r="AE192">
        <f t="shared" si="106"/>
        <v>1</v>
      </c>
      <c r="AF192">
        <f t="shared" si="107"/>
        <v>1</v>
      </c>
      <c r="AG192">
        <f t="shared" si="108"/>
        <v>1</v>
      </c>
      <c r="AH192">
        <f t="shared" si="109"/>
        <v>1</v>
      </c>
      <c r="AI192">
        <f t="shared" si="110"/>
        <v>1</v>
      </c>
      <c r="AJ192">
        <f t="shared" si="111"/>
        <v>1</v>
      </c>
      <c r="AK192">
        <f t="shared" si="112"/>
        <v>1</v>
      </c>
      <c r="AL192">
        <f t="shared" si="113"/>
        <v>1</v>
      </c>
      <c r="AM192">
        <f t="shared" si="114"/>
        <v>0</v>
      </c>
      <c r="AO192" t="str">
        <f t="shared" si="115"/>
        <v>;;;;;0;;0;0;0;;;;;;;</v>
      </c>
      <c r="AP192">
        <f t="shared" si="116"/>
        <v>1</v>
      </c>
      <c r="AQ192" t="str">
        <f t="shared" si="117"/>
        <v/>
      </c>
      <c r="AS192">
        <f t="shared" si="118"/>
        <v>0</v>
      </c>
      <c r="AT192">
        <f t="shared" si="119"/>
        <v>0</v>
      </c>
      <c r="AU192">
        <f t="shared" si="120"/>
        <v>0</v>
      </c>
      <c r="AV192">
        <f t="shared" si="121"/>
        <v>0</v>
      </c>
      <c r="AW192">
        <f t="shared" si="122"/>
        <v>0</v>
      </c>
      <c r="AX192">
        <f t="shared" si="123"/>
        <v>0</v>
      </c>
      <c r="AY192">
        <f t="shared" si="124"/>
        <v>0</v>
      </c>
      <c r="AZ192">
        <f t="shared" si="125"/>
        <v>0</v>
      </c>
      <c r="BC192">
        <f t="shared" si="95"/>
        <v>0</v>
      </c>
      <c r="BD192" t="str">
        <f t="shared" si="126"/>
        <v/>
      </c>
      <c r="BE192" s="24" t="str">
        <f>IF(BC192=0,"",IF(BC192="Nincs kapcsolódó bizonylat",0,IF(ISERROR(VLOOKUP(BC192,Bizonylat!AU:BL,6,FALSE)),BC192,VLOOKUP(BC192,Bizonylat!AU:BL,6,FALSE))))</f>
        <v/>
      </c>
      <c r="BF192">
        <f t="shared" si="127"/>
        <v>0</v>
      </c>
      <c r="BG192">
        <f t="shared" si="128"/>
        <v>0</v>
      </c>
      <c r="BH192">
        <f t="shared" si="129"/>
        <v>0</v>
      </c>
      <c r="BI192">
        <f t="shared" si="96"/>
        <v>0</v>
      </c>
      <c r="BJ192">
        <f t="shared" si="130"/>
        <v>0</v>
      </c>
      <c r="BK192">
        <f t="shared" si="131"/>
        <v>0</v>
      </c>
      <c r="BL192">
        <f t="shared" si="132"/>
        <v>0</v>
      </c>
      <c r="BM192">
        <f t="shared" si="133"/>
        <v>0</v>
      </c>
      <c r="BN192">
        <f t="shared" si="134"/>
        <v>0</v>
      </c>
      <c r="BO192" t="str">
        <f t="shared" si="135"/>
        <v/>
      </c>
      <c r="BP192" t="str">
        <f t="shared" si="136"/>
        <v/>
      </c>
      <c r="BQ192" t="str">
        <f t="shared" si="137"/>
        <v/>
      </c>
      <c r="BR192" t="str">
        <f t="shared" si="138"/>
        <v/>
      </c>
      <c r="BS192">
        <f t="shared" si="139"/>
        <v>0</v>
      </c>
      <c r="CG192" t="str">
        <f>IF(AND(Bizonylat!V192=0,Bizonylat!AG192=0),Bizonylat!AU192,"")</f>
        <v/>
      </c>
    </row>
    <row r="193" spans="1:85">
      <c r="A193" s="23" t="str">
        <f t="shared" si="140"/>
        <v/>
      </c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T193" t="str">
        <f t="shared" si="97"/>
        <v>vége</v>
      </c>
      <c r="W193">
        <f t="shared" si="98"/>
        <v>1</v>
      </c>
      <c r="X193">
        <f t="shared" si="99"/>
        <v>1</v>
      </c>
      <c r="Y193">
        <f t="shared" si="100"/>
        <v>1</v>
      </c>
      <c r="Z193">
        <f t="shared" si="101"/>
        <v>1</v>
      </c>
      <c r="AA193">
        <f t="shared" si="102"/>
        <v>1</v>
      </c>
      <c r="AB193">
        <f t="shared" si="103"/>
        <v>1</v>
      </c>
      <c r="AC193">
        <f t="shared" si="104"/>
        <v>1</v>
      </c>
      <c r="AD193">
        <f t="shared" si="105"/>
        <v>1</v>
      </c>
      <c r="AE193">
        <f t="shared" si="106"/>
        <v>1</v>
      </c>
      <c r="AF193">
        <f t="shared" si="107"/>
        <v>1</v>
      </c>
      <c r="AG193">
        <f t="shared" si="108"/>
        <v>1</v>
      </c>
      <c r="AH193">
        <f t="shared" si="109"/>
        <v>1</v>
      </c>
      <c r="AI193">
        <f t="shared" si="110"/>
        <v>1</v>
      </c>
      <c r="AJ193">
        <f t="shared" si="111"/>
        <v>1</v>
      </c>
      <c r="AK193">
        <f t="shared" si="112"/>
        <v>1</v>
      </c>
      <c r="AL193">
        <f t="shared" si="113"/>
        <v>1</v>
      </c>
      <c r="AM193">
        <f t="shared" si="114"/>
        <v>0</v>
      </c>
      <c r="AO193" t="str">
        <f t="shared" si="115"/>
        <v>;;;;;0;;0;0;0;;;;;;;</v>
      </c>
      <c r="AP193">
        <f t="shared" si="116"/>
        <v>1</v>
      </c>
      <c r="AQ193" t="str">
        <f t="shared" si="117"/>
        <v/>
      </c>
      <c r="AS193">
        <f t="shared" si="118"/>
        <v>0</v>
      </c>
      <c r="AT193">
        <f t="shared" si="119"/>
        <v>0</v>
      </c>
      <c r="AU193">
        <f t="shared" si="120"/>
        <v>0</v>
      </c>
      <c r="AV193">
        <f t="shared" si="121"/>
        <v>0</v>
      </c>
      <c r="AW193">
        <f t="shared" si="122"/>
        <v>0</v>
      </c>
      <c r="AX193">
        <f t="shared" si="123"/>
        <v>0</v>
      </c>
      <c r="AY193">
        <f t="shared" si="124"/>
        <v>0</v>
      </c>
      <c r="AZ193">
        <f t="shared" si="125"/>
        <v>0</v>
      </c>
      <c r="BC193">
        <f t="shared" si="95"/>
        <v>0</v>
      </c>
      <c r="BD193" t="str">
        <f t="shared" si="126"/>
        <v/>
      </c>
      <c r="BE193" s="24" t="str">
        <f>IF(BC193=0,"",IF(BC193="Nincs kapcsolódó bizonylat",0,IF(ISERROR(VLOOKUP(BC193,Bizonylat!AU:BL,6,FALSE)),BC193,VLOOKUP(BC193,Bizonylat!AU:BL,6,FALSE))))</f>
        <v/>
      </c>
      <c r="BF193">
        <f t="shared" si="127"/>
        <v>0</v>
      </c>
      <c r="BG193">
        <f t="shared" si="128"/>
        <v>0</v>
      </c>
      <c r="BH193">
        <f t="shared" si="129"/>
        <v>0</v>
      </c>
      <c r="BI193">
        <f t="shared" si="96"/>
        <v>0</v>
      </c>
      <c r="BJ193">
        <f t="shared" si="130"/>
        <v>0</v>
      </c>
      <c r="BK193">
        <f t="shared" si="131"/>
        <v>0</v>
      </c>
      <c r="BL193">
        <f t="shared" si="132"/>
        <v>0</v>
      </c>
      <c r="BM193">
        <f t="shared" si="133"/>
        <v>0</v>
      </c>
      <c r="BN193">
        <f t="shared" si="134"/>
        <v>0</v>
      </c>
      <c r="BO193" t="str">
        <f t="shared" si="135"/>
        <v/>
      </c>
      <c r="BP193" t="str">
        <f t="shared" si="136"/>
        <v/>
      </c>
      <c r="BQ193" t="str">
        <f t="shared" si="137"/>
        <v/>
      </c>
      <c r="BR193" t="str">
        <f t="shared" si="138"/>
        <v/>
      </c>
      <c r="BS193">
        <f t="shared" si="139"/>
        <v>0</v>
      </c>
      <c r="CG193" t="str">
        <f>IF(AND(Bizonylat!V193=0,Bizonylat!AG193=0),Bizonylat!AU193,"")</f>
        <v/>
      </c>
    </row>
    <row r="194" spans="1:85">
      <c r="A194" s="23" t="str">
        <f t="shared" si="140"/>
        <v/>
      </c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T194" t="str">
        <f t="shared" si="97"/>
        <v>vége</v>
      </c>
      <c r="W194">
        <f t="shared" si="98"/>
        <v>1</v>
      </c>
      <c r="X194">
        <f t="shared" si="99"/>
        <v>1</v>
      </c>
      <c r="Y194">
        <f t="shared" si="100"/>
        <v>1</v>
      </c>
      <c r="Z194">
        <f t="shared" si="101"/>
        <v>1</v>
      </c>
      <c r="AA194">
        <f t="shared" si="102"/>
        <v>1</v>
      </c>
      <c r="AB194">
        <f t="shared" si="103"/>
        <v>1</v>
      </c>
      <c r="AC194">
        <f t="shared" si="104"/>
        <v>1</v>
      </c>
      <c r="AD194">
        <f t="shared" si="105"/>
        <v>1</v>
      </c>
      <c r="AE194">
        <f t="shared" si="106"/>
        <v>1</v>
      </c>
      <c r="AF194">
        <f t="shared" si="107"/>
        <v>1</v>
      </c>
      <c r="AG194">
        <f t="shared" si="108"/>
        <v>1</v>
      </c>
      <c r="AH194">
        <f t="shared" si="109"/>
        <v>1</v>
      </c>
      <c r="AI194">
        <f t="shared" si="110"/>
        <v>1</v>
      </c>
      <c r="AJ194">
        <f t="shared" si="111"/>
        <v>1</v>
      </c>
      <c r="AK194">
        <f t="shared" si="112"/>
        <v>1</v>
      </c>
      <c r="AL194">
        <f t="shared" si="113"/>
        <v>1</v>
      </c>
      <c r="AM194">
        <f t="shared" si="114"/>
        <v>0</v>
      </c>
      <c r="AO194" t="str">
        <f t="shared" si="115"/>
        <v>;;;;;0;;0;0;0;;;;;;;</v>
      </c>
      <c r="AP194">
        <f t="shared" si="116"/>
        <v>1</v>
      </c>
      <c r="AQ194" t="str">
        <f t="shared" si="117"/>
        <v/>
      </c>
      <c r="AS194">
        <f t="shared" si="118"/>
        <v>0</v>
      </c>
      <c r="AT194">
        <f t="shared" si="119"/>
        <v>0</v>
      </c>
      <c r="AU194">
        <f t="shared" si="120"/>
        <v>0</v>
      </c>
      <c r="AV194">
        <f t="shared" si="121"/>
        <v>0</v>
      </c>
      <c r="AW194">
        <f t="shared" si="122"/>
        <v>0</v>
      </c>
      <c r="AX194">
        <f t="shared" si="123"/>
        <v>0</v>
      </c>
      <c r="AY194">
        <f t="shared" si="124"/>
        <v>0</v>
      </c>
      <c r="AZ194">
        <f t="shared" si="125"/>
        <v>0</v>
      </c>
      <c r="BC194">
        <f t="shared" si="95"/>
        <v>0</v>
      </c>
      <c r="BD194" t="str">
        <f t="shared" si="126"/>
        <v/>
      </c>
      <c r="BE194" s="24" t="str">
        <f>IF(BC194=0,"",IF(BC194="Nincs kapcsolódó bizonylat",0,IF(ISERROR(VLOOKUP(BC194,Bizonylat!AU:BL,6,FALSE)),BC194,VLOOKUP(BC194,Bizonylat!AU:BL,6,FALSE))))</f>
        <v/>
      </c>
      <c r="BF194">
        <f t="shared" si="127"/>
        <v>0</v>
      </c>
      <c r="BG194">
        <f t="shared" si="128"/>
        <v>0</v>
      </c>
      <c r="BH194">
        <f t="shared" si="129"/>
        <v>0</v>
      </c>
      <c r="BI194">
        <f t="shared" si="96"/>
        <v>0</v>
      </c>
      <c r="BJ194">
        <f t="shared" si="130"/>
        <v>0</v>
      </c>
      <c r="BK194">
        <f t="shared" si="131"/>
        <v>0</v>
      </c>
      <c r="BL194">
        <f t="shared" si="132"/>
        <v>0</v>
      </c>
      <c r="BM194">
        <f t="shared" si="133"/>
        <v>0</v>
      </c>
      <c r="BN194">
        <f t="shared" si="134"/>
        <v>0</v>
      </c>
      <c r="BO194" t="str">
        <f t="shared" si="135"/>
        <v/>
      </c>
      <c r="BP194" t="str">
        <f t="shared" si="136"/>
        <v/>
      </c>
      <c r="BQ194" t="str">
        <f t="shared" si="137"/>
        <v/>
      </c>
      <c r="BR194" t="str">
        <f t="shared" si="138"/>
        <v/>
      </c>
      <c r="BS194">
        <f t="shared" si="139"/>
        <v>0</v>
      </c>
      <c r="CG194" t="str">
        <f>IF(AND(Bizonylat!V194=0,Bizonylat!AG194=0),Bizonylat!AU194,"")</f>
        <v/>
      </c>
    </row>
    <row r="195" spans="1:85">
      <c r="A195" s="23" t="str">
        <f t="shared" si="140"/>
        <v/>
      </c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T195" t="str">
        <f t="shared" si="97"/>
        <v>vége</v>
      </c>
      <c r="W195">
        <f t="shared" si="98"/>
        <v>1</v>
      </c>
      <c r="X195">
        <f t="shared" si="99"/>
        <v>1</v>
      </c>
      <c r="Y195">
        <f t="shared" si="100"/>
        <v>1</v>
      </c>
      <c r="Z195">
        <f t="shared" si="101"/>
        <v>1</v>
      </c>
      <c r="AA195">
        <f t="shared" si="102"/>
        <v>1</v>
      </c>
      <c r="AB195">
        <f t="shared" si="103"/>
        <v>1</v>
      </c>
      <c r="AC195">
        <f t="shared" si="104"/>
        <v>1</v>
      </c>
      <c r="AD195">
        <f t="shared" si="105"/>
        <v>1</v>
      </c>
      <c r="AE195">
        <f t="shared" si="106"/>
        <v>1</v>
      </c>
      <c r="AF195">
        <f t="shared" si="107"/>
        <v>1</v>
      </c>
      <c r="AG195">
        <f t="shared" si="108"/>
        <v>1</v>
      </c>
      <c r="AH195">
        <f t="shared" si="109"/>
        <v>1</v>
      </c>
      <c r="AI195">
        <f t="shared" si="110"/>
        <v>1</v>
      </c>
      <c r="AJ195">
        <f t="shared" si="111"/>
        <v>1</v>
      </c>
      <c r="AK195">
        <f t="shared" si="112"/>
        <v>1</v>
      </c>
      <c r="AL195">
        <f t="shared" si="113"/>
        <v>1</v>
      </c>
      <c r="AM195">
        <f t="shared" si="114"/>
        <v>0</v>
      </c>
      <c r="AO195" t="str">
        <f t="shared" si="115"/>
        <v>;;;;;0;;0;0;0;;;;;;;</v>
      </c>
      <c r="AP195">
        <f t="shared" si="116"/>
        <v>1</v>
      </c>
      <c r="AQ195" t="str">
        <f t="shared" si="117"/>
        <v/>
      </c>
      <c r="AS195">
        <f t="shared" si="118"/>
        <v>0</v>
      </c>
      <c r="AT195">
        <f t="shared" si="119"/>
        <v>0</v>
      </c>
      <c r="AU195">
        <f t="shared" si="120"/>
        <v>0</v>
      </c>
      <c r="AV195">
        <f t="shared" si="121"/>
        <v>0</v>
      </c>
      <c r="AW195">
        <f t="shared" si="122"/>
        <v>0</v>
      </c>
      <c r="AX195">
        <f t="shared" si="123"/>
        <v>0</v>
      </c>
      <c r="AY195">
        <f t="shared" si="124"/>
        <v>0</v>
      </c>
      <c r="AZ195">
        <f t="shared" si="125"/>
        <v>0</v>
      </c>
      <c r="BC195">
        <f t="shared" ref="BC195:BC258" si="141">C196</f>
        <v>0</v>
      </c>
      <c r="BD195" t="str">
        <f t="shared" si="126"/>
        <v/>
      </c>
      <c r="BE195" s="24" t="str">
        <f>IF(BC195=0,"",IF(BC195="Nincs kapcsolódó bizonylat",0,IF(ISERROR(VLOOKUP(BC195,Bizonylat!AU:BL,6,FALSE)),BC195,VLOOKUP(BC195,Bizonylat!AU:BL,6,FALSE))))</f>
        <v/>
      </c>
      <c r="BF195">
        <f t="shared" si="127"/>
        <v>0</v>
      </c>
      <c r="BG195">
        <f t="shared" si="128"/>
        <v>0</v>
      </c>
      <c r="BH195">
        <f t="shared" si="129"/>
        <v>0</v>
      </c>
      <c r="BI195">
        <f t="shared" ref="BI195:BI258" si="142">I196</f>
        <v>0</v>
      </c>
      <c r="BJ195">
        <f t="shared" si="130"/>
        <v>0</v>
      </c>
      <c r="BK195">
        <f t="shared" si="131"/>
        <v>0</v>
      </c>
      <c r="BL195">
        <f t="shared" si="132"/>
        <v>0</v>
      </c>
      <c r="BM195">
        <f t="shared" si="133"/>
        <v>0</v>
      </c>
      <c r="BN195">
        <f t="shared" si="134"/>
        <v>0</v>
      </c>
      <c r="BO195" t="str">
        <f t="shared" si="135"/>
        <v/>
      </c>
      <c r="BP195" t="str">
        <f t="shared" si="136"/>
        <v/>
      </c>
      <c r="BQ195" t="str">
        <f t="shared" si="137"/>
        <v/>
      </c>
      <c r="BR195" t="str">
        <f t="shared" si="138"/>
        <v/>
      </c>
      <c r="BS195">
        <f t="shared" si="139"/>
        <v>0</v>
      </c>
      <c r="CG195" t="str">
        <f>IF(AND(Bizonylat!V195=0,Bizonylat!AG195=0),Bizonylat!AU195,"")</f>
        <v/>
      </c>
    </row>
    <row r="196" spans="1:85">
      <c r="A196" s="23" t="str">
        <f t="shared" si="140"/>
        <v/>
      </c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T196" t="str">
        <f t="shared" ref="T196:T259" si="143">IF(AND(ISBLANK(J197),ISBLANK(J198)*ISBLANK(J199)),"vége",0)</f>
        <v>vége</v>
      </c>
      <c r="W196">
        <f t="shared" ref="W196:W259" si="144">IF(ISBLANK(B197),1,0)</f>
        <v>1</v>
      </c>
      <c r="X196">
        <f t="shared" ref="X196:X259" si="145">IF(ISBLANK(C197),1,0)</f>
        <v>1</v>
      </c>
      <c r="Y196">
        <f t="shared" ref="Y196:Y259" si="146">IF(ISBLANK(D197),1,0)</f>
        <v>1</v>
      </c>
      <c r="Z196">
        <f t="shared" ref="Z196:Z259" si="147">IF(ISBLANK(E197),1,0)</f>
        <v>1</v>
      </c>
      <c r="AA196">
        <f t="shared" ref="AA196:AA259" si="148">IF(ISBLANK(F197),1,0)</f>
        <v>1</v>
      </c>
      <c r="AB196">
        <f t="shared" ref="AB196:AB259" si="149">IF(ISBLANK(G197),1,0)</f>
        <v>1</v>
      </c>
      <c r="AC196">
        <f t="shared" ref="AC196:AC259" si="150">IF(ISBLANK(H197),1,0)</f>
        <v>1</v>
      </c>
      <c r="AD196">
        <f t="shared" ref="AD196:AD259" si="151">IF(ISBLANK(I197),1,0)</f>
        <v>1</v>
      </c>
      <c r="AE196">
        <f t="shared" ref="AE196:AE259" si="152">IF(ISBLANK(J197),1,0)</f>
        <v>1</v>
      </c>
      <c r="AF196">
        <f t="shared" ref="AF196:AF259" si="153">IF(ISBLANK(K197),1,0)</f>
        <v>1</v>
      </c>
      <c r="AG196">
        <f t="shared" ref="AG196:AG259" si="154">IF(ISBLANK(L197),1,0)</f>
        <v>1</v>
      </c>
      <c r="AH196">
        <f t="shared" ref="AH196:AH259" si="155">IF(ISBLANK(M197),1,0)</f>
        <v>1</v>
      </c>
      <c r="AI196">
        <f t="shared" ref="AI196:AI259" si="156">IF(ISBLANK(N197),1,0)</f>
        <v>1</v>
      </c>
      <c r="AJ196">
        <f t="shared" ref="AJ196:AJ259" si="157">IF(ISBLANK(O197),1,0)</f>
        <v>1</v>
      </c>
      <c r="AK196">
        <f t="shared" ref="AK196:AK259" si="158">IF(ISBLANK(P197),1,0)</f>
        <v>1</v>
      </c>
      <c r="AL196">
        <f t="shared" ref="AL196:AL259" si="159">IF(ISBLANK(Q197),1,0)</f>
        <v>1</v>
      </c>
      <c r="AM196">
        <f t="shared" ref="AM196:AM259" si="160">IF(OR(SUM(W196:AG196)+AL196+AP196=0,SUM(W196:AG196)+AL196+AP196=13),0,1)</f>
        <v>0</v>
      </c>
      <c r="AO196" t="str">
        <f t="shared" ref="AO196:AO259" si="161">CONCATENATE(AQ196,";",B197,";",C197,";",D197,";",E197,";",AT196,";",G197,";",AV196,";",AX196,";",AZ196,";",K197,";",L197,";",M197,";",N197,";",O197,";",P197,";",Q197)</f>
        <v>;;;;;0;;0;0;0;;;;;;;</v>
      </c>
      <c r="AP196">
        <f t="shared" ref="AP196:AP259" si="162">IF(L197="Nem",0,MIN(AH196:AK196))</f>
        <v>1</v>
      </c>
      <c r="AQ196" t="str">
        <f t="shared" ref="AQ196:AQ259" si="163">IF(AM196=1,"",IF(B197="Új",CONCATENATE("X",A197),A197))</f>
        <v/>
      </c>
      <c r="AS196">
        <f t="shared" ref="AS196:AS259" si="164">IF(ISERROR(SEARCH(",",F197,1)),0,SEARCH(",",F197,1))</f>
        <v>0</v>
      </c>
      <c r="AT196">
        <f t="shared" ref="AT196:AT259" si="165">IF(AS196&gt;0,REPLACE(F197,AS196,1,"."),F197)</f>
        <v>0</v>
      </c>
      <c r="AU196">
        <f t="shared" ref="AU196:AU259" si="166">IF(ISERROR(SEARCH(",",H197,1)),0,SEARCH(",",H197,1))</f>
        <v>0</v>
      </c>
      <c r="AV196">
        <f t="shared" ref="AV196:AV259" si="167">IF(AU196&gt;0,REPLACE(H197,AU196,1,"."),H197)</f>
        <v>0</v>
      </c>
      <c r="AW196">
        <f t="shared" ref="AW196:AW259" si="168">IF(ISERROR(SEARCH(",",I197,1)),0,SEARCH(",",I197,1))</f>
        <v>0</v>
      </c>
      <c r="AX196">
        <f t="shared" ref="AX196:AX259" si="169">IF(AW196&gt;0,REPLACE(I197,AW196,1,"."),I197)</f>
        <v>0</v>
      </c>
      <c r="AY196">
        <f t="shared" ref="AY196:AY259" si="170">IF(ISERROR(SEARCH(",",J197,1)),0,SEARCH(",",J197,1))</f>
        <v>0</v>
      </c>
      <c r="AZ196">
        <f t="shared" ref="AZ196:AZ259" si="171">IF(AY196&gt;0,REPLACE(J197,AY196,1,"."),J197)</f>
        <v>0</v>
      </c>
      <c r="BC196">
        <f t="shared" si="141"/>
        <v>0</v>
      </c>
      <c r="BD196" t="str">
        <f t="shared" ref="BD196:BD259" si="172">AQ196</f>
        <v/>
      </c>
      <c r="BE196" s="24" t="str">
        <f>IF(BC196=0,"",IF(BC196="Nincs kapcsolódó bizonylat",0,IF(ISERROR(VLOOKUP(BC196,Bizonylat!AU:BL,6,FALSE)),BC196,VLOOKUP(BC196,Bizonylat!AU:BL,6,FALSE))))</f>
        <v/>
      </c>
      <c r="BF196">
        <f t="shared" ref="BF196:BF259" si="173">D197</f>
        <v>0</v>
      </c>
      <c r="BG196">
        <f t="shared" ref="BG196:BG259" si="174">E197</f>
        <v>0</v>
      </c>
      <c r="BH196">
        <f t="shared" ref="BH196:BH259" si="175">F197</f>
        <v>0</v>
      </c>
      <c r="BI196">
        <f t="shared" si="142"/>
        <v>0</v>
      </c>
      <c r="BJ196">
        <f t="shared" ref="BJ196:BJ259" si="176">G197</f>
        <v>0</v>
      </c>
      <c r="BK196">
        <f t="shared" ref="BK196:BK259" si="177">H197</f>
        <v>0</v>
      </c>
      <c r="BL196">
        <f t="shared" ref="BL196:BL259" si="178">J197</f>
        <v>0</v>
      </c>
      <c r="BM196">
        <f t="shared" ref="BM196:BM259" si="179">K197</f>
        <v>0</v>
      </c>
      <c r="BN196">
        <f t="shared" ref="BN196:BN259" si="180">L197</f>
        <v>0</v>
      </c>
      <c r="BO196" t="str">
        <f t="shared" ref="BO196:BO259" si="181">IF(ISBLANK(M197),"",M197)</f>
        <v/>
      </c>
      <c r="BP196" t="str">
        <f t="shared" ref="BP196:BP259" si="182">IF(ISBLANK(N197),"",N197)</f>
        <v/>
      </c>
      <c r="BQ196" t="str">
        <f t="shared" ref="BQ196:BQ259" si="183">IF(ISBLANK(O197),"",O197)</f>
        <v/>
      </c>
      <c r="BR196" t="str">
        <f t="shared" ref="BR196:BR259" si="184">IF(ISBLANK(P197),"",P197)</f>
        <v/>
      </c>
      <c r="BS196">
        <f t="shared" ref="BS196:BS259" si="185">Q197</f>
        <v>0</v>
      </c>
      <c r="CG196" t="str">
        <f>IF(AND(Bizonylat!V196=0,Bizonylat!AG196=0),Bizonylat!AU196,"")</f>
        <v/>
      </c>
    </row>
    <row r="197" spans="1:85">
      <c r="A197" s="23" t="str">
        <f t="shared" si="140"/>
        <v/>
      </c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T197" t="str">
        <f t="shared" si="143"/>
        <v>vége</v>
      </c>
      <c r="W197">
        <f t="shared" si="144"/>
        <v>1</v>
      </c>
      <c r="X197">
        <f t="shared" si="145"/>
        <v>1</v>
      </c>
      <c r="Y197">
        <f t="shared" si="146"/>
        <v>1</v>
      </c>
      <c r="Z197">
        <f t="shared" si="147"/>
        <v>1</v>
      </c>
      <c r="AA197">
        <f t="shared" si="148"/>
        <v>1</v>
      </c>
      <c r="AB197">
        <f t="shared" si="149"/>
        <v>1</v>
      </c>
      <c r="AC197">
        <f t="shared" si="150"/>
        <v>1</v>
      </c>
      <c r="AD197">
        <f t="shared" si="151"/>
        <v>1</v>
      </c>
      <c r="AE197">
        <f t="shared" si="152"/>
        <v>1</v>
      </c>
      <c r="AF197">
        <f t="shared" si="153"/>
        <v>1</v>
      </c>
      <c r="AG197">
        <f t="shared" si="154"/>
        <v>1</v>
      </c>
      <c r="AH197">
        <f t="shared" si="155"/>
        <v>1</v>
      </c>
      <c r="AI197">
        <f t="shared" si="156"/>
        <v>1</v>
      </c>
      <c r="AJ197">
        <f t="shared" si="157"/>
        <v>1</v>
      </c>
      <c r="AK197">
        <f t="shared" si="158"/>
        <v>1</v>
      </c>
      <c r="AL197">
        <f t="shared" si="159"/>
        <v>1</v>
      </c>
      <c r="AM197">
        <f t="shared" si="160"/>
        <v>0</v>
      </c>
      <c r="AO197" t="str">
        <f t="shared" si="161"/>
        <v>;;;;;0;;0;0;0;;;;;;;</v>
      </c>
      <c r="AP197">
        <f t="shared" si="162"/>
        <v>1</v>
      </c>
      <c r="AQ197" t="str">
        <f t="shared" si="163"/>
        <v/>
      </c>
      <c r="AS197">
        <f t="shared" si="164"/>
        <v>0</v>
      </c>
      <c r="AT197">
        <f t="shared" si="165"/>
        <v>0</v>
      </c>
      <c r="AU197">
        <f t="shared" si="166"/>
        <v>0</v>
      </c>
      <c r="AV197">
        <f t="shared" si="167"/>
        <v>0</v>
      </c>
      <c r="AW197">
        <f t="shared" si="168"/>
        <v>0</v>
      </c>
      <c r="AX197">
        <f t="shared" si="169"/>
        <v>0</v>
      </c>
      <c r="AY197">
        <f t="shared" si="170"/>
        <v>0</v>
      </c>
      <c r="AZ197">
        <f t="shared" si="171"/>
        <v>0</v>
      </c>
      <c r="BC197">
        <f t="shared" si="141"/>
        <v>0</v>
      </c>
      <c r="BD197" t="str">
        <f t="shared" si="172"/>
        <v/>
      </c>
      <c r="BE197" s="24" t="str">
        <f>IF(BC197=0,"",IF(BC197="Nincs kapcsolódó bizonylat",0,IF(ISERROR(VLOOKUP(BC197,Bizonylat!AU:BL,6,FALSE)),BC197,VLOOKUP(BC197,Bizonylat!AU:BL,6,FALSE))))</f>
        <v/>
      </c>
      <c r="BF197">
        <f t="shared" si="173"/>
        <v>0</v>
      </c>
      <c r="BG197">
        <f t="shared" si="174"/>
        <v>0</v>
      </c>
      <c r="BH197">
        <f t="shared" si="175"/>
        <v>0</v>
      </c>
      <c r="BI197">
        <f t="shared" si="142"/>
        <v>0</v>
      </c>
      <c r="BJ197">
        <f t="shared" si="176"/>
        <v>0</v>
      </c>
      <c r="BK197">
        <f t="shared" si="177"/>
        <v>0</v>
      </c>
      <c r="BL197">
        <f t="shared" si="178"/>
        <v>0</v>
      </c>
      <c r="BM197">
        <f t="shared" si="179"/>
        <v>0</v>
      </c>
      <c r="BN197">
        <f t="shared" si="180"/>
        <v>0</v>
      </c>
      <c r="BO197" t="str">
        <f t="shared" si="181"/>
        <v/>
      </c>
      <c r="BP197" t="str">
        <f t="shared" si="182"/>
        <v/>
      </c>
      <c r="BQ197" t="str">
        <f t="shared" si="183"/>
        <v/>
      </c>
      <c r="BR197" t="str">
        <f t="shared" si="184"/>
        <v/>
      </c>
      <c r="BS197">
        <f t="shared" si="185"/>
        <v>0</v>
      </c>
      <c r="CG197" t="str">
        <f>IF(AND(Bizonylat!V197=0,Bizonylat!AG197=0),Bizonylat!AU197,"")</f>
        <v/>
      </c>
    </row>
    <row r="198" spans="1:85">
      <c r="A198" s="23" t="str">
        <f t="shared" ref="A198:A261" si="186">IF(X197=1,"",A197+1)</f>
        <v/>
      </c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T198" t="str">
        <f t="shared" si="143"/>
        <v>vége</v>
      </c>
      <c r="W198">
        <f t="shared" si="144"/>
        <v>1</v>
      </c>
      <c r="X198">
        <f t="shared" si="145"/>
        <v>1</v>
      </c>
      <c r="Y198">
        <f t="shared" si="146"/>
        <v>1</v>
      </c>
      <c r="Z198">
        <f t="shared" si="147"/>
        <v>1</v>
      </c>
      <c r="AA198">
        <f t="shared" si="148"/>
        <v>1</v>
      </c>
      <c r="AB198">
        <f t="shared" si="149"/>
        <v>1</v>
      </c>
      <c r="AC198">
        <f t="shared" si="150"/>
        <v>1</v>
      </c>
      <c r="AD198">
        <f t="shared" si="151"/>
        <v>1</v>
      </c>
      <c r="AE198">
        <f t="shared" si="152"/>
        <v>1</v>
      </c>
      <c r="AF198">
        <f t="shared" si="153"/>
        <v>1</v>
      </c>
      <c r="AG198">
        <f t="shared" si="154"/>
        <v>1</v>
      </c>
      <c r="AH198">
        <f t="shared" si="155"/>
        <v>1</v>
      </c>
      <c r="AI198">
        <f t="shared" si="156"/>
        <v>1</v>
      </c>
      <c r="AJ198">
        <f t="shared" si="157"/>
        <v>1</v>
      </c>
      <c r="AK198">
        <f t="shared" si="158"/>
        <v>1</v>
      </c>
      <c r="AL198">
        <f t="shared" si="159"/>
        <v>1</v>
      </c>
      <c r="AM198">
        <f t="shared" si="160"/>
        <v>0</v>
      </c>
      <c r="AO198" t="str">
        <f t="shared" si="161"/>
        <v>;;;;;0;;0;0;0;;;;;;;</v>
      </c>
      <c r="AP198">
        <f t="shared" si="162"/>
        <v>1</v>
      </c>
      <c r="AQ198" t="str">
        <f t="shared" si="163"/>
        <v/>
      </c>
      <c r="AS198">
        <f t="shared" si="164"/>
        <v>0</v>
      </c>
      <c r="AT198">
        <f t="shared" si="165"/>
        <v>0</v>
      </c>
      <c r="AU198">
        <f t="shared" si="166"/>
        <v>0</v>
      </c>
      <c r="AV198">
        <f t="shared" si="167"/>
        <v>0</v>
      </c>
      <c r="AW198">
        <f t="shared" si="168"/>
        <v>0</v>
      </c>
      <c r="AX198">
        <f t="shared" si="169"/>
        <v>0</v>
      </c>
      <c r="AY198">
        <f t="shared" si="170"/>
        <v>0</v>
      </c>
      <c r="AZ198">
        <f t="shared" si="171"/>
        <v>0</v>
      </c>
      <c r="BC198">
        <f t="shared" si="141"/>
        <v>0</v>
      </c>
      <c r="BD198" t="str">
        <f t="shared" si="172"/>
        <v/>
      </c>
      <c r="BE198" s="24" t="str">
        <f>IF(BC198=0,"",IF(BC198="Nincs kapcsolódó bizonylat",0,IF(ISERROR(VLOOKUP(BC198,Bizonylat!AU:BL,6,FALSE)),BC198,VLOOKUP(BC198,Bizonylat!AU:BL,6,FALSE))))</f>
        <v/>
      </c>
      <c r="BF198">
        <f t="shared" si="173"/>
        <v>0</v>
      </c>
      <c r="BG198">
        <f t="shared" si="174"/>
        <v>0</v>
      </c>
      <c r="BH198">
        <f t="shared" si="175"/>
        <v>0</v>
      </c>
      <c r="BI198">
        <f t="shared" si="142"/>
        <v>0</v>
      </c>
      <c r="BJ198">
        <f t="shared" si="176"/>
        <v>0</v>
      </c>
      <c r="BK198">
        <f t="shared" si="177"/>
        <v>0</v>
      </c>
      <c r="BL198">
        <f t="shared" si="178"/>
        <v>0</v>
      </c>
      <c r="BM198">
        <f t="shared" si="179"/>
        <v>0</v>
      </c>
      <c r="BN198">
        <f t="shared" si="180"/>
        <v>0</v>
      </c>
      <c r="BO198" t="str">
        <f t="shared" si="181"/>
        <v/>
      </c>
      <c r="BP198" t="str">
        <f t="shared" si="182"/>
        <v/>
      </c>
      <c r="BQ198" t="str">
        <f t="shared" si="183"/>
        <v/>
      </c>
      <c r="BR198" t="str">
        <f t="shared" si="184"/>
        <v/>
      </c>
      <c r="BS198">
        <f t="shared" si="185"/>
        <v>0</v>
      </c>
      <c r="CG198" t="str">
        <f>IF(AND(Bizonylat!V198=0,Bizonylat!AG198=0),Bizonylat!AU198,"")</f>
        <v/>
      </c>
    </row>
    <row r="199" spans="1:85">
      <c r="A199" s="23" t="str">
        <f t="shared" si="186"/>
        <v/>
      </c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T199" t="str">
        <f t="shared" si="143"/>
        <v>vége</v>
      </c>
      <c r="W199">
        <f t="shared" si="144"/>
        <v>1</v>
      </c>
      <c r="X199">
        <f t="shared" si="145"/>
        <v>1</v>
      </c>
      <c r="Y199">
        <f t="shared" si="146"/>
        <v>1</v>
      </c>
      <c r="Z199">
        <f t="shared" si="147"/>
        <v>1</v>
      </c>
      <c r="AA199">
        <f t="shared" si="148"/>
        <v>1</v>
      </c>
      <c r="AB199">
        <f t="shared" si="149"/>
        <v>1</v>
      </c>
      <c r="AC199">
        <f t="shared" si="150"/>
        <v>1</v>
      </c>
      <c r="AD199">
        <f t="shared" si="151"/>
        <v>1</v>
      </c>
      <c r="AE199">
        <f t="shared" si="152"/>
        <v>1</v>
      </c>
      <c r="AF199">
        <f t="shared" si="153"/>
        <v>1</v>
      </c>
      <c r="AG199">
        <f t="shared" si="154"/>
        <v>1</v>
      </c>
      <c r="AH199">
        <f t="shared" si="155"/>
        <v>1</v>
      </c>
      <c r="AI199">
        <f t="shared" si="156"/>
        <v>1</v>
      </c>
      <c r="AJ199">
        <f t="shared" si="157"/>
        <v>1</v>
      </c>
      <c r="AK199">
        <f t="shared" si="158"/>
        <v>1</v>
      </c>
      <c r="AL199">
        <f t="shared" si="159"/>
        <v>1</v>
      </c>
      <c r="AM199">
        <f t="shared" si="160"/>
        <v>0</v>
      </c>
      <c r="AO199" t="str">
        <f t="shared" si="161"/>
        <v>;;;;;0;;0;0;0;;;;;;;</v>
      </c>
      <c r="AP199">
        <f t="shared" si="162"/>
        <v>1</v>
      </c>
      <c r="AQ199" t="str">
        <f t="shared" si="163"/>
        <v/>
      </c>
      <c r="AS199">
        <f t="shared" si="164"/>
        <v>0</v>
      </c>
      <c r="AT199">
        <f t="shared" si="165"/>
        <v>0</v>
      </c>
      <c r="AU199">
        <f t="shared" si="166"/>
        <v>0</v>
      </c>
      <c r="AV199">
        <f t="shared" si="167"/>
        <v>0</v>
      </c>
      <c r="AW199">
        <f t="shared" si="168"/>
        <v>0</v>
      </c>
      <c r="AX199">
        <f t="shared" si="169"/>
        <v>0</v>
      </c>
      <c r="AY199">
        <f t="shared" si="170"/>
        <v>0</v>
      </c>
      <c r="AZ199">
        <f t="shared" si="171"/>
        <v>0</v>
      </c>
      <c r="BC199">
        <f t="shared" si="141"/>
        <v>0</v>
      </c>
      <c r="BD199" t="str">
        <f t="shared" si="172"/>
        <v/>
      </c>
      <c r="BE199" s="24" t="str">
        <f>IF(BC199=0,"",IF(BC199="Nincs kapcsolódó bizonylat",0,IF(ISERROR(VLOOKUP(BC199,Bizonylat!AU:BL,6,FALSE)),BC199,VLOOKUP(BC199,Bizonylat!AU:BL,6,FALSE))))</f>
        <v/>
      </c>
      <c r="BF199">
        <f t="shared" si="173"/>
        <v>0</v>
      </c>
      <c r="BG199">
        <f t="shared" si="174"/>
        <v>0</v>
      </c>
      <c r="BH199">
        <f t="shared" si="175"/>
        <v>0</v>
      </c>
      <c r="BI199">
        <f t="shared" si="142"/>
        <v>0</v>
      </c>
      <c r="BJ199">
        <f t="shared" si="176"/>
        <v>0</v>
      </c>
      <c r="BK199">
        <f t="shared" si="177"/>
        <v>0</v>
      </c>
      <c r="BL199">
        <f t="shared" si="178"/>
        <v>0</v>
      </c>
      <c r="BM199">
        <f t="shared" si="179"/>
        <v>0</v>
      </c>
      <c r="BN199">
        <f t="shared" si="180"/>
        <v>0</v>
      </c>
      <c r="BO199" t="str">
        <f t="shared" si="181"/>
        <v/>
      </c>
      <c r="BP199" t="str">
        <f t="shared" si="182"/>
        <v/>
      </c>
      <c r="BQ199" t="str">
        <f t="shared" si="183"/>
        <v/>
      </c>
      <c r="BR199" t="str">
        <f t="shared" si="184"/>
        <v/>
      </c>
      <c r="BS199">
        <f t="shared" si="185"/>
        <v>0</v>
      </c>
      <c r="CG199" t="str">
        <f>IF(AND(Bizonylat!V199=0,Bizonylat!AG199=0),Bizonylat!AU199,"")</f>
        <v/>
      </c>
    </row>
    <row r="200" spans="1:85">
      <c r="A200" s="23" t="str">
        <f t="shared" si="186"/>
        <v/>
      </c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T200" t="str">
        <f t="shared" si="143"/>
        <v>vége</v>
      </c>
      <c r="W200">
        <f t="shared" si="144"/>
        <v>1</v>
      </c>
      <c r="X200">
        <f t="shared" si="145"/>
        <v>1</v>
      </c>
      <c r="Y200">
        <f t="shared" si="146"/>
        <v>1</v>
      </c>
      <c r="Z200">
        <f t="shared" si="147"/>
        <v>1</v>
      </c>
      <c r="AA200">
        <f t="shared" si="148"/>
        <v>1</v>
      </c>
      <c r="AB200">
        <f t="shared" si="149"/>
        <v>1</v>
      </c>
      <c r="AC200">
        <f t="shared" si="150"/>
        <v>1</v>
      </c>
      <c r="AD200">
        <f t="shared" si="151"/>
        <v>1</v>
      </c>
      <c r="AE200">
        <f t="shared" si="152"/>
        <v>1</v>
      </c>
      <c r="AF200">
        <f t="shared" si="153"/>
        <v>1</v>
      </c>
      <c r="AG200">
        <f t="shared" si="154"/>
        <v>1</v>
      </c>
      <c r="AH200">
        <f t="shared" si="155"/>
        <v>1</v>
      </c>
      <c r="AI200">
        <f t="shared" si="156"/>
        <v>1</v>
      </c>
      <c r="AJ200">
        <f t="shared" si="157"/>
        <v>1</v>
      </c>
      <c r="AK200">
        <f t="shared" si="158"/>
        <v>1</v>
      </c>
      <c r="AL200">
        <f t="shared" si="159"/>
        <v>1</v>
      </c>
      <c r="AM200">
        <f t="shared" si="160"/>
        <v>0</v>
      </c>
      <c r="AO200" t="str">
        <f t="shared" si="161"/>
        <v>;;;;;0;;0;0;0;;;;;;;</v>
      </c>
      <c r="AP200">
        <f t="shared" si="162"/>
        <v>1</v>
      </c>
      <c r="AQ200" t="str">
        <f t="shared" si="163"/>
        <v/>
      </c>
      <c r="AS200">
        <f t="shared" si="164"/>
        <v>0</v>
      </c>
      <c r="AT200">
        <f t="shared" si="165"/>
        <v>0</v>
      </c>
      <c r="AU200">
        <f t="shared" si="166"/>
        <v>0</v>
      </c>
      <c r="AV200">
        <f t="shared" si="167"/>
        <v>0</v>
      </c>
      <c r="AW200">
        <f t="shared" si="168"/>
        <v>0</v>
      </c>
      <c r="AX200">
        <f t="shared" si="169"/>
        <v>0</v>
      </c>
      <c r="AY200">
        <f t="shared" si="170"/>
        <v>0</v>
      </c>
      <c r="AZ200">
        <f t="shared" si="171"/>
        <v>0</v>
      </c>
      <c r="BC200">
        <f t="shared" si="141"/>
        <v>0</v>
      </c>
      <c r="BD200" t="str">
        <f t="shared" si="172"/>
        <v/>
      </c>
      <c r="BE200" s="24" t="str">
        <f>IF(BC200=0,"",IF(BC200="Nincs kapcsolódó bizonylat",0,IF(ISERROR(VLOOKUP(BC200,Bizonylat!AU:BL,6,FALSE)),BC200,VLOOKUP(BC200,Bizonylat!AU:BL,6,FALSE))))</f>
        <v/>
      </c>
      <c r="BF200">
        <f t="shared" si="173"/>
        <v>0</v>
      </c>
      <c r="BG200">
        <f t="shared" si="174"/>
        <v>0</v>
      </c>
      <c r="BH200">
        <f t="shared" si="175"/>
        <v>0</v>
      </c>
      <c r="BI200">
        <f t="shared" si="142"/>
        <v>0</v>
      </c>
      <c r="BJ200">
        <f t="shared" si="176"/>
        <v>0</v>
      </c>
      <c r="BK200">
        <f t="shared" si="177"/>
        <v>0</v>
      </c>
      <c r="BL200">
        <f t="shared" si="178"/>
        <v>0</v>
      </c>
      <c r="BM200">
        <f t="shared" si="179"/>
        <v>0</v>
      </c>
      <c r="BN200">
        <f t="shared" si="180"/>
        <v>0</v>
      </c>
      <c r="BO200" t="str">
        <f t="shared" si="181"/>
        <v/>
      </c>
      <c r="BP200" t="str">
        <f t="shared" si="182"/>
        <v/>
      </c>
      <c r="BQ200" t="str">
        <f t="shared" si="183"/>
        <v/>
      </c>
      <c r="BR200" t="str">
        <f t="shared" si="184"/>
        <v/>
      </c>
      <c r="BS200">
        <f t="shared" si="185"/>
        <v>0</v>
      </c>
      <c r="CG200" t="str">
        <f>IF(AND(Bizonylat!V200=0,Bizonylat!AG200=0),Bizonylat!AU200,"")</f>
        <v/>
      </c>
    </row>
    <row r="201" spans="1:85">
      <c r="A201" s="23" t="str">
        <f t="shared" si="186"/>
        <v/>
      </c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T201" t="str">
        <f t="shared" si="143"/>
        <v>vége</v>
      </c>
      <c r="W201">
        <f t="shared" si="144"/>
        <v>1</v>
      </c>
      <c r="X201">
        <f t="shared" si="145"/>
        <v>1</v>
      </c>
      <c r="Y201">
        <f t="shared" si="146"/>
        <v>1</v>
      </c>
      <c r="Z201">
        <f t="shared" si="147"/>
        <v>1</v>
      </c>
      <c r="AA201">
        <f t="shared" si="148"/>
        <v>1</v>
      </c>
      <c r="AB201">
        <f t="shared" si="149"/>
        <v>1</v>
      </c>
      <c r="AC201">
        <f t="shared" si="150"/>
        <v>1</v>
      </c>
      <c r="AD201">
        <f t="shared" si="151"/>
        <v>1</v>
      </c>
      <c r="AE201">
        <f t="shared" si="152"/>
        <v>1</v>
      </c>
      <c r="AF201">
        <f t="shared" si="153"/>
        <v>1</v>
      </c>
      <c r="AG201">
        <f t="shared" si="154"/>
        <v>1</v>
      </c>
      <c r="AH201">
        <f t="shared" si="155"/>
        <v>1</v>
      </c>
      <c r="AI201">
        <f t="shared" si="156"/>
        <v>1</v>
      </c>
      <c r="AJ201">
        <f t="shared" si="157"/>
        <v>1</v>
      </c>
      <c r="AK201">
        <f t="shared" si="158"/>
        <v>1</v>
      </c>
      <c r="AL201">
        <f t="shared" si="159"/>
        <v>1</v>
      </c>
      <c r="AM201">
        <f t="shared" si="160"/>
        <v>0</v>
      </c>
      <c r="AO201" t="str">
        <f t="shared" si="161"/>
        <v>;;;;;0;;0;0;0;;;;;;;</v>
      </c>
      <c r="AP201">
        <f t="shared" si="162"/>
        <v>1</v>
      </c>
      <c r="AQ201" t="str">
        <f t="shared" si="163"/>
        <v/>
      </c>
      <c r="AS201">
        <f t="shared" si="164"/>
        <v>0</v>
      </c>
      <c r="AT201">
        <f t="shared" si="165"/>
        <v>0</v>
      </c>
      <c r="AU201">
        <f t="shared" si="166"/>
        <v>0</v>
      </c>
      <c r="AV201">
        <f t="shared" si="167"/>
        <v>0</v>
      </c>
      <c r="AW201">
        <f t="shared" si="168"/>
        <v>0</v>
      </c>
      <c r="AX201">
        <f t="shared" si="169"/>
        <v>0</v>
      </c>
      <c r="AY201">
        <f t="shared" si="170"/>
        <v>0</v>
      </c>
      <c r="AZ201">
        <f t="shared" si="171"/>
        <v>0</v>
      </c>
      <c r="BC201">
        <f t="shared" si="141"/>
        <v>0</v>
      </c>
      <c r="BD201" t="str">
        <f t="shared" si="172"/>
        <v/>
      </c>
      <c r="BE201" s="24" t="str">
        <f>IF(BC201=0,"",IF(BC201="Nincs kapcsolódó bizonylat",0,IF(ISERROR(VLOOKUP(BC201,Bizonylat!AU:BL,6,FALSE)),BC201,VLOOKUP(BC201,Bizonylat!AU:BL,6,FALSE))))</f>
        <v/>
      </c>
      <c r="BF201">
        <f t="shared" si="173"/>
        <v>0</v>
      </c>
      <c r="BG201">
        <f t="shared" si="174"/>
        <v>0</v>
      </c>
      <c r="BH201">
        <f t="shared" si="175"/>
        <v>0</v>
      </c>
      <c r="BI201">
        <f t="shared" si="142"/>
        <v>0</v>
      </c>
      <c r="BJ201">
        <f t="shared" si="176"/>
        <v>0</v>
      </c>
      <c r="BK201">
        <f t="shared" si="177"/>
        <v>0</v>
      </c>
      <c r="BL201">
        <f t="shared" si="178"/>
        <v>0</v>
      </c>
      <c r="BM201">
        <f t="shared" si="179"/>
        <v>0</v>
      </c>
      <c r="BN201">
        <f t="shared" si="180"/>
        <v>0</v>
      </c>
      <c r="BO201" t="str">
        <f t="shared" si="181"/>
        <v/>
      </c>
      <c r="BP201" t="str">
        <f t="shared" si="182"/>
        <v/>
      </c>
      <c r="BQ201" t="str">
        <f t="shared" si="183"/>
        <v/>
      </c>
      <c r="BR201" t="str">
        <f t="shared" si="184"/>
        <v/>
      </c>
      <c r="BS201">
        <f t="shared" si="185"/>
        <v>0</v>
      </c>
      <c r="CG201" t="str">
        <f>IF(AND(Bizonylat!V201=0,Bizonylat!AG201=0),Bizonylat!AU201,"")</f>
        <v/>
      </c>
    </row>
    <row r="202" spans="1:85">
      <c r="A202" s="23" t="str">
        <f t="shared" si="186"/>
        <v/>
      </c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T202" t="str">
        <f t="shared" si="143"/>
        <v>vége</v>
      </c>
      <c r="W202">
        <f t="shared" si="144"/>
        <v>1</v>
      </c>
      <c r="X202">
        <f t="shared" si="145"/>
        <v>1</v>
      </c>
      <c r="Y202">
        <f t="shared" si="146"/>
        <v>1</v>
      </c>
      <c r="Z202">
        <f t="shared" si="147"/>
        <v>1</v>
      </c>
      <c r="AA202">
        <f t="shared" si="148"/>
        <v>1</v>
      </c>
      <c r="AB202">
        <f t="shared" si="149"/>
        <v>1</v>
      </c>
      <c r="AC202">
        <f t="shared" si="150"/>
        <v>1</v>
      </c>
      <c r="AD202">
        <f t="shared" si="151"/>
        <v>1</v>
      </c>
      <c r="AE202">
        <f t="shared" si="152"/>
        <v>1</v>
      </c>
      <c r="AF202">
        <f t="shared" si="153"/>
        <v>1</v>
      </c>
      <c r="AG202">
        <f t="shared" si="154"/>
        <v>1</v>
      </c>
      <c r="AH202">
        <f t="shared" si="155"/>
        <v>1</v>
      </c>
      <c r="AI202">
        <f t="shared" si="156"/>
        <v>1</v>
      </c>
      <c r="AJ202">
        <f t="shared" si="157"/>
        <v>1</v>
      </c>
      <c r="AK202">
        <f t="shared" si="158"/>
        <v>1</v>
      </c>
      <c r="AL202">
        <f t="shared" si="159"/>
        <v>1</v>
      </c>
      <c r="AM202">
        <f t="shared" si="160"/>
        <v>0</v>
      </c>
      <c r="AO202" t="str">
        <f t="shared" si="161"/>
        <v>;;;;;0;;0;0;0;;;;;;;</v>
      </c>
      <c r="AP202">
        <f t="shared" si="162"/>
        <v>1</v>
      </c>
      <c r="AQ202" t="str">
        <f t="shared" si="163"/>
        <v/>
      </c>
      <c r="AS202">
        <f t="shared" si="164"/>
        <v>0</v>
      </c>
      <c r="AT202">
        <f t="shared" si="165"/>
        <v>0</v>
      </c>
      <c r="AU202">
        <f t="shared" si="166"/>
        <v>0</v>
      </c>
      <c r="AV202">
        <f t="shared" si="167"/>
        <v>0</v>
      </c>
      <c r="AW202">
        <f t="shared" si="168"/>
        <v>0</v>
      </c>
      <c r="AX202">
        <f t="shared" si="169"/>
        <v>0</v>
      </c>
      <c r="AY202">
        <f t="shared" si="170"/>
        <v>0</v>
      </c>
      <c r="AZ202">
        <f t="shared" si="171"/>
        <v>0</v>
      </c>
      <c r="BC202">
        <f t="shared" si="141"/>
        <v>0</v>
      </c>
      <c r="BD202" t="str">
        <f t="shared" si="172"/>
        <v/>
      </c>
      <c r="BE202" s="24" t="str">
        <f>IF(BC202=0,"",IF(BC202="Nincs kapcsolódó bizonylat",0,IF(ISERROR(VLOOKUP(BC202,Bizonylat!AU:BL,6,FALSE)),BC202,VLOOKUP(BC202,Bizonylat!AU:BL,6,FALSE))))</f>
        <v/>
      </c>
      <c r="BF202">
        <f t="shared" si="173"/>
        <v>0</v>
      </c>
      <c r="BG202">
        <f t="shared" si="174"/>
        <v>0</v>
      </c>
      <c r="BH202">
        <f t="shared" si="175"/>
        <v>0</v>
      </c>
      <c r="BI202">
        <f t="shared" si="142"/>
        <v>0</v>
      </c>
      <c r="BJ202">
        <f t="shared" si="176"/>
        <v>0</v>
      </c>
      <c r="BK202">
        <f t="shared" si="177"/>
        <v>0</v>
      </c>
      <c r="BL202">
        <f t="shared" si="178"/>
        <v>0</v>
      </c>
      <c r="BM202">
        <f t="shared" si="179"/>
        <v>0</v>
      </c>
      <c r="BN202">
        <f t="shared" si="180"/>
        <v>0</v>
      </c>
      <c r="BO202" t="str">
        <f t="shared" si="181"/>
        <v/>
      </c>
      <c r="BP202" t="str">
        <f t="shared" si="182"/>
        <v/>
      </c>
      <c r="BQ202" t="str">
        <f t="shared" si="183"/>
        <v/>
      </c>
      <c r="BR202" t="str">
        <f t="shared" si="184"/>
        <v/>
      </c>
      <c r="BS202">
        <f t="shared" si="185"/>
        <v>0</v>
      </c>
      <c r="CG202" t="str">
        <f>IF(AND(Bizonylat!V202=0,Bizonylat!AG202=0),Bizonylat!AU202,"")</f>
        <v/>
      </c>
    </row>
    <row r="203" spans="1:85">
      <c r="A203" s="23" t="str">
        <f t="shared" si="186"/>
        <v/>
      </c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T203" t="str">
        <f t="shared" si="143"/>
        <v>vége</v>
      </c>
      <c r="W203">
        <f t="shared" si="144"/>
        <v>1</v>
      </c>
      <c r="X203">
        <f t="shared" si="145"/>
        <v>1</v>
      </c>
      <c r="Y203">
        <f t="shared" si="146"/>
        <v>1</v>
      </c>
      <c r="Z203">
        <f t="shared" si="147"/>
        <v>1</v>
      </c>
      <c r="AA203">
        <f t="shared" si="148"/>
        <v>1</v>
      </c>
      <c r="AB203">
        <f t="shared" si="149"/>
        <v>1</v>
      </c>
      <c r="AC203">
        <f t="shared" si="150"/>
        <v>1</v>
      </c>
      <c r="AD203">
        <f t="shared" si="151"/>
        <v>1</v>
      </c>
      <c r="AE203">
        <f t="shared" si="152"/>
        <v>1</v>
      </c>
      <c r="AF203">
        <f t="shared" si="153"/>
        <v>1</v>
      </c>
      <c r="AG203">
        <f t="shared" si="154"/>
        <v>1</v>
      </c>
      <c r="AH203">
        <f t="shared" si="155"/>
        <v>1</v>
      </c>
      <c r="AI203">
        <f t="shared" si="156"/>
        <v>1</v>
      </c>
      <c r="AJ203">
        <f t="shared" si="157"/>
        <v>1</v>
      </c>
      <c r="AK203">
        <f t="shared" si="158"/>
        <v>1</v>
      </c>
      <c r="AL203">
        <f t="shared" si="159"/>
        <v>1</v>
      </c>
      <c r="AM203">
        <f t="shared" si="160"/>
        <v>0</v>
      </c>
      <c r="AO203" t="str">
        <f t="shared" si="161"/>
        <v>;;;;;0;;0;0;0;;;;;;;</v>
      </c>
      <c r="AP203">
        <f t="shared" si="162"/>
        <v>1</v>
      </c>
      <c r="AQ203" t="str">
        <f t="shared" si="163"/>
        <v/>
      </c>
      <c r="AS203">
        <f t="shared" si="164"/>
        <v>0</v>
      </c>
      <c r="AT203">
        <f t="shared" si="165"/>
        <v>0</v>
      </c>
      <c r="AU203">
        <f t="shared" si="166"/>
        <v>0</v>
      </c>
      <c r="AV203">
        <f t="shared" si="167"/>
        <v>0</v>
      </c>
      <c r="AW203">
        <f t="shared" si="168"/>
        <v>0</v>
      </c>
      <c r="AX203">
        <f t="shared" si="169"/>
        <v>0</v>
      </c>
      <c r="AY203">
        <f t="shared" si="170"/>
        <v>0</v>
      </c>
      <c r="AZ203">
        <f t="shared" si="171"/>
        <v>0</v>
      </c>
      <c r="BC203">
        <f t="shared" si="141"/>
        <v>0</v>
      </c>
      <c r="BD203" t="str">
        <f t="shared" si="172"/>
        <v/>
      </c>
      <c r="BE203" s="24" t="str">
        <f>IF(BC203=0,"",IF(BC203="Nincs kapcsolódó bizonylat",0,IF(ISERROR(VLOOKUP(BC203,Bizonylat!AU:BL,6,FALSE)),BC203,VLOOKUP(BC203,Bizonylat!AU:BL,6,FALSE))))</f>
        <v/>
      </c>
      <c r="BF203">
        <f t="shared" si="173"/>
        <v>0</v>
      </c>
      <c r="BG203">
        <f t="shared" si="174"/>
        <v>0</v>
      </c>
      <c r="BH203">
        <f t="shared" si="175"/>
        <v>0</v>
      </c>
      <c r="BI203">
        <f t="shared" si="142"/>
        <v>0</v>
      </c>
      <c r="BJ203">
        <f t="shared" si="176"/>
        <v>0</v>
      </c>
      <c r="BK203">
        <f t="shared" si="177"/>
        <v>0</v>
      </c>
      <c r="BL203">
        <f t="shared" si="178"/>
        <v>0</v>
      </c>
      <c r="BM203">
        <f t="shared" si="179"/>
        <v>0</v>
      </c>
      <c r="BN203">
        <f t="shared" si="180"/>
        <v>0</v>
      </c>
      <c r="BO203" t="str">
        <f t="shared" si="181"/>
        <v/>
      </c>
      <c r="BP203" t="str">
        <f t="shared" si="182"/>
        <v/>
      </c>
      <c r="BQ203" t="str">
        <f t="shared" si="183"/>
        <v/>
      </c>
      <c r="BR203" t="str">
        <f t="shared" si="184"/>
        <v/>
      </c>
      <c r="BS203">
        <f t="shared" si="185"/>
        <v>0</v>
      </c>
      <c r="CG203" t="str">
        <f>IF(AND(Bizonylat!V203=0,Bizonylat!AG203=0),Bizonylat!AU203,"")</f>
        <v/>
      </c>
    </row>
    <row r="204" spans="1:85">
      <c r="A204" s="23" t="str">
        <f t="shared" si="186"/>
        <v/>
      </c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T204" t="str">
        <f t="shared" si="143"/>
        <v>vége</v>
      </c>
      <c r="W204">
        <f t="shared" si="144"/>
        <v>1</v>
      </c>
      <c r="X204">
        <f t="shared" si="145"/>
        <v>1</v>
      </c>
      <c r="Y204">
        <f t="shared" si="146"/>
        <v>1</v>
      </c>
      <c r="Z204">
        <f t="shared" si="147"/>
        <v>1</v>
      </c>
      <c r="AA204">
        <f t="shared" si="148"/>
        <v>1</v>
      </c>
      <c r="AB204">
        <f t="shared" si="149"/>
        <v>1</v>
      </c>
      <c r="AC204">
        <f t="shared" si="150"/>
        <v>1</v>
      </c>
      <c r="AD204">
        <f t="shared" si="151"/>
        <v>1</v>
      </c>
      <c r="AE204">
        <f t="shared" si="152"/>
        <v>1</v>
      </c>
      <c r="AF204">
        <f t="shared" si="153"/>
        <v>1</v>
      </c>
      <c r="AG204">
        <f t="shared" si="154"/>
        <v>1</v>
      </c>
      <c r="AH204">
        <f t="shared" si="155"/>
        <v>1</v>
      </c>
      <c r="AI204">
        <f t="shared" si="156"/>
        <v>1</v>
      </c>
      <c r="AJ204">
        <f t="shared" si="157"/>
        <v>1</v>
      </c>
      <c r="AK204">
        <f t="shared" si="158"/>
        <v>1</v>
      </c>
      <c r="AL204">
        <f t="shared" si="159"/>
        <v>1</v>
      </c>
      <c r="AM204">
        <f t="shared" si="160"/>
        <v>0</v>
      </c>
      <c r="AO204" t="str">
        <f t="shared" si="161"/>
        <v>;;;;;0;;0;0;0;;;;;;;</v>
      </c>
      <c r="AP204">
        <f t="shared" si="162"/>
        <v>1</v>
      </c>
      <c r="AQ204" t="str">
        <f t="shared" si="163"/>
        <v/>
      </c>
      <c r="AS204">
        <f t="shared" si="164"/>
        <v>0</v>
      </c>
      <c r="AT204">
        <f t="shared" si="165"/>
        <v>0</v>
      </c>
      <c r="AU204">
        <f t="shared" si="166"/>
        <v>0</v>
      </c>
      <c r="AV204">
        <f t="shared" si="167"/>
        <v>0</v>
      </c>
      <c r="AW204">
        <f t="shared" si="168"/>
        <v>0</v>
      </c>
      <c r="AX204">
        <f t="shared" si="169"/>
        <v>0</v>
      </c>
      <c r="AY204">
        <f t="shared" si="170"/>
        <v>0</v>
      </c>
      <c r="AZ204">
        <f t="shared" si="171"/>
        <v>0</v>
      </c>
      <c r="BC204">
        <f t="shared" si="141"/>
        <v>0</v>
      </c>
      <c r="BD204" t="str">
        <f t="shared" si="172"/>
        <v/>
      </c>
      <c r="BE204" s="24" t="str">
        <f>IF(BC204=0,"",IF(BC204="Nincs kapcsolódó bizonylat",0,IF(ISERROR(VLOOKUP(BC204,Bizonylat!AU:BL,6,FALSE)),BC204,VLOOKUP(BC204,Bizonylat!AU:BL,6,FALSE))))</f>
        <v/>
      </c>
      <c r="BF204">
        <f t="shared" si="173"/>
        <v>0</v>
      </c>
      <c r="BG204">
        <f t="shared" si="174"/>
        <v>0</v>
      </c>
      <c r="BH204">
        <f t="shared" si="175"/>
        <v>0</v>
      </c>
      <c r="BI204">
        <f t="shared" si="142"/>
        <v>0</v>
      </c>
      <c r="BJ204">
        <f t="shared" si="176"/>
        <v>0</v>
      </c>
      <c r="BK204">
        <f t="shared" si="177"/>
        <v>0</v>
      </c>
      <c r="BL204">
        <f t="shared" si="178"/>
        <v>0</v>
      </c>
      <c r="BM204">
        <f t="shared" si="179"/>
        <v>0</v>
      </c>
      <c r="BN204">
        <f t="shared" si="180"/>
        <v>0</v>
      </c>
      <c r="BO204" t="str">
        <f t="shared" si="181"/>
        <v/>
      </c>
      <c r="BP204" t="str">
        <f t="shared" si="182"/>
        <v/>
      </c>
      <c r="BQ204" t="str">
        <f t="shared" si="183"/>
        <v/>
      </c>
      <c r="BR204" t="str">
        <f t="shared" si="184"/>
        <v/>
      </c>
      <c r="BS204">
        <f t="shared" si="185"/>
        <v>0</v>
      </c>
      <c r="CG204" t="str">
        <f>IF(AND(Bizonylat!V204=0,Bizonylat!AG204=0),Bizonylat!AU204,"")</f>
        <v/>
      </c>
    </row>
    <row r="205" spans="1:85">
      <c r="A205" s="23" t="str">
        <f t="shared" si="186"/>
        <v/>
      </c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T205" t="str">
        <f t="shared" si="143"/>
        <v>vége</v>
      </c>
      <c r="W205">
        <f t="shared" si="144"/>
        <v>1</v>
      </c>
      <c r="X205">
        <f t="shared" si="145"/>
        <v>1</v>
      </c>
      <c r="Y205">
        <f t="shared" si="146"/>
        <v>1</v>
      </c>
      <c r="Z205">
        <f t="shared" si="147"/>
        <v>1</v>
      </c>
      <c r="AA205">
        <f t="shared" si="148"/>
        <v>1</v>
      </c>
      <c r="AB205">
        <f t="shared" si="149"/>
        <v>1</v>
      </c>
      <c r="AC205">
        <f t="shared" si="150"/>
        <v>1</v>
      </c>
      <c r="AD205">
        <f t="shared" si="151"/>
        <v>1</v>
      </c>
      <c r="AE205">
        <f t="shared" si="152"/>
        <v>1</v>
      </c>
      <c r="AF205">
        <f t="shared" si="153"/>
        <v>1</v>
      </c>
      <c r="AG205">
        <f t="shared" si="154"/>
        <v>1</v>
      </c>
      <c r="AH205">
        <f t="shared" si="155"/>
        <v>1</v>
      </c>
      <c r="AI205">
        <f t="shared" si="156"/>
        <v>1</v>
      </c>
      <c r="AJ205">
        <f t="shared" si="157"/>
        <v>1</v>
      </c>
      <c r="AK205">
        <f t="shared" si="158"/>
        <v>1</v>
      </c>
      <c r="AL205">
        <f t="shared" si="159"/>
        <v>1</v>
      </c>
      <c r="AM205">
        <f t="shared" si="160"/>
        <v>0</v>
      </c>
      <c r="AO205" t="str">
        <f t="shared" si="161"/>
        <v>;;;;;0;;0;0;0;;;;;;;</v>
      </c>
      <c r="AP205">
        <f t="shared" si="162"/>
        <v>1</v>
      </c>
      <c r="AQ205" t="str">
        <f t="shared" si="163"/>
        <v/>
      </c>
      <c r="AS205">
        <f t="shared" si="164"/>
        <v>0</v>
      </c>
      <c r="AT205">
        <f t="shared" si="165"/>
        <v>0</v>
      </c>
      <c r="AU205">
        <f t="shared" si="166"/>
        <v>0</v>
      </c>
      <c r="AV205">
        <f t="shared" si="167"/>
        <v>0</v>
      </c>
      <c r="AW205">
        <f t="shared" si="168"/>
        <v>0</v>
      </c>
      <c r="AX205">
        <f t="shared" si="169"/>
        <v>0</v>
      </c>
      <c r="AY205">
        <f t="shared" si="170"/>
        <v>0</v>
      </c>
      <c r="AZ205">
        <f t="shared" si="171"/>
        <v>0</v>
      </c>
      <c r="BC205">
        <f t="shared" si="141"/>
        <v>0</v>
      </c>
      <c r="BD205" t="str">
        <f t="shared" si="172"/>
        <v/>
      </c>
      <c r="BE205" s="24" t="str">
        <f>IF(BC205=0,"",IF(BC205="Nincs kapcsolódó bizonylat",0,IF(ISERROR(VLOOKUP(BC205,Bizonylat!AU:BL,6,FALSE)),BC205,VLOOKUP(BC205,Bizonylat!AU:BL,6,FALSE))))</f>
        <v/>
      </c>
      <c r="BF205">
        <f t="shared" si="173"/>
        <v>0</v>
      </c>
      <c r="BG205">
        <f t="shared" si="174"/>
        <v>0</v>
      </c>
      <c r="BH205">
        <f t="shared" si="175"/>
        <v>0</v>
      </c>
      <c r="BI205">
        <f t="shared" si="142"/>
        <v>0</v>
      </c>
      <c r="BJ205">
        <f t="shared" si="176"/>
        <v>0</v>
      </c>
      <c r="BK205">
        <f t="shared" si="177"/>
        <v>0</v>
      </c>
      <c r="BL205">
        <f t="shared" si="178"/>
        <v>0</v>
      </c>
      <c r="BM205">
        <f t="shared" si="179"/>
        <v>0</v>
      </c>
      <c r="BN205">
        <f t="shared" si="180"/>
        <v>0</v>
      </c>
      <c r="BO205" t="str">
        <f t="shared" si="181"/>
        <v/>
      </c>
      <c r="BP205" t="str">
        <f t="shared" si="182"/>
        <v/>
      </c>
      <c r="BQ205" t="str">
        <f t="shared" si="183"/>
        <v/>
      </c>
      <c r="BR205" t="str">
        <f t="shared" si="184"/>
        <v/>
      </c>
      <c r="BS205">
        <f t="shared" si="185"/>
        <v>0</v>
      </c>
      <c r="CG205" t="str">
        <f>IF(AND(Bizonylat!V205=0,Bizonylat!AG205=0),Bizonylat!AU205,"")</f>
        <v/>
      </c>
    </row>
    <row r="206" spans="1:85">
      <c r="A206" s="23" t="str">
        <f t="shared" si="186"/>
        <v/>
      </c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T206" t="str">
        <f t="shared" si="143"/>
        <v>vége</v>
      </c>
      <c r="W206">
        <f t="shared" si="144"/>
        <v>1</v>
      </c>
      <c r="X206">
        <f t="shared" si="145"/>
        <v>1</v>
      </c>
      <c r="Y206">
        <f t="shared" si="146"/>
        <v>1</v>
      </c>
      <c r="Z206">
        <f t="shared" si="147"/>
        <v>1</v>
      </c>
      <c r="AA206">
        <f t="shared" si="148"/>
        <v>1</v>
      </c>
      <c r="AB206">
        <f t="shared" si="149"/>
        <v>1</v>
      </c>
      <c r="AC206">
        <f t="shared" si="150"/>
        <v>1</v>
      </c>
      <c r="AD206">
        <f t="shared" si="151"/>
        <v>1</v>
      </c>
      <c r="AE206">
        <f t="shared" si="152"/>
        <v>1</v>
      </c>
      <c r="AF206">
        <f t="shared" si="153"/>
        <v>1</v>
      </c>
      <c r="AG206">
        <f t="shared" si="154"/>
        <v>1</v>
      </c>
      <c r="AH206">
        <f t="shared" si="155"/>
        <v>1</v>
      </c>
      <c r="AI206">
        <f t="shared" si="156"/>
        <v>1</v>
      </c>
      <c r="AJ206">
        <f t="shared" si="157"/>
        <v>1</v>
      </c>
      <c r="AK206">
        <f t="shared" si="158"/>
        <v>1</v>
      </c>
      <c r="AL206">
        <f t="shared" si="159"/>
        <v>1</v>
      </c>
      <c r="AM206">
        <f t="shared" si="160"/>
        <v>0</v>
      </c>
      <c r="AO206" t="str">
        <f t="shared" si="161"/>
        <v>;;;;;0;;0;0;0;;;;;;;</v>
      </c>
      <c r="AP206">
        <f t="shared" si="162"/>
        <v>1</v>
      </c>
      <c r="AQ206" t="str">
        <f t="shared" si="163"/>
        <v/>
      </c>
      <c r="AS206">
        <f t="shared" si="164"/>
        <v>0</v>
      </c>
      <c r="AT206">
        <f t="shared" si="165"/>
        <v>0</v>
      </c>
      <c r="AU206">
        <f t="shared" si="166"/>
        <v>0</v>
      </c>
      <c r="AV206">
        <f t="shared" si="167"/>
        <v>0</v>
      </c>
      <c r="AW206">
        <f t="shared" si="168"/>
        <v>0</v>
      </c>
      <c r="AX206">
        <f t="shared" si="169"/>
        <v>0</v>
      </c>
      <c r="AY206">
        <f t="shared" si="170"/>
        <v>0</v>
      </c>
      <c r="AZ206">
        <f t="shared" si="171"/>
        <v>0</v>
      </c>
      <c r="BC206">
        <f t="shared" si="141"/>
        <v>0</v>
      </c>
      <c r="BD206" t="str">
        <f t="shared" si="172"/>
        <v/>
      </c>
      <c r="BE206" s="24" t="str">
        <f>IF(BC206=0,"",IF(BC206="Nincs kapcsolódó bizonylat",0,IF(ISERROR(VLOOKUP(BC206,Bizonylat!AU:BL,6,FALSE)),BC206,VLOOKUP(BC206,Bizonylat!AU:BL,6,FALSE))))</f>
        <v/>
      </c>
      <c r="BF206">
        <f t="shared" si="173"/>
        <v>0</v>
      </c>
      <c r="BG206">
        <f t="shared" si="174"/>
        <v>0</v>
      </c>
      <c r="BH206">
        <f t="shared" si="175"/>
        <v>0</v>
      </c>
      <c r="BI206">
        <f t="shared" si="142"/>
        <v>0</v>
      </c>
      <c r="BJ206">
        <f t="shared" si="176"/>
        <v>0</v>
      </c>
      <c r="BK206">
        <f t="shared" si="177"/>
        <v>0</v>
      </c>
      <c r="BL206">
        <f t="shared" si="178"/>
        <v>0</v>
      </c>
      <c r="BM206">
        <f t="shared" si="179"/>
        <v>0</v>
      </c>
      <c r="BN206">
        <f t="shared" si="180"/>
        <v>0</v>
      </c>
      <c r="BO206" t="str">
        <f t="shared" si="181"/>
        <v/>
      </c>
      <c r="BP206" t="str">
        <f t="shared" si="182"/>
        <v/>
      </c>
      <c r="BQ206" t="str">
        <f t="shared" si="183"/>
        <v/>
      </c>
      <c r="BR206" t="str">
        <f t="shared" si="184"/>
        <v/>
      </c>
      <c r="BS206">
        <f t="shared" si="185"/>
        <v>0</v>
      </c>
      <c r="CG206" t="str">
        <f>IF(AND(Bizonylat!V206=0,Bizonylat!AG206=0),Bizonylat!AU206,"")</f>
        <v/>
      </c>
    </row>
    <row r="207" spans="1:85">
      <c r="A207" s="23" t="str">
        <f t="shared" si="186"/>
        <v/>
      </c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T207" t="str">
        <f t="shared" si="143"/>
        <v>vége</v>
      </c>
      <c r="W207">
        <f t="shared" si="144"/>
        <v>1</v>
      </c>
      <c r="X207">
        <f t="shared" si="145"/>
        <v>1</v>
      </c>
      <c r="Y207">
        <f t="shared" si="146"/>
        <v>1</v>
      </c>
      <c r="Z207">
        <f t="shared" si="147"/>
        <v>1</v>
      </c>
      <c r="AA207">
        <f t="shared" si="148"/>
        <v>1</v>
      </c>
      <c r="AB207">
        <f t="shared" si="149"/>
        <v>1</v>
      </c>
      <c r="AC207">
        <f t="shared" si="150"/>
        <v>1</v>
      </c>
      <c r="AD207">
        <f t="shared" si="151"/>
        <v>1</v>
      </c>
      <c r="AE207">
        <f t="shared" si="152"/>
        <v>1</v>
      </c>
      <c r="AF207">
        <f t="shared" si="153"/>
        <v>1</v>
      </c>
      <c r="AG207">
        <f t="shared" si="154"/>
        <v>1</v>
      </c>
      <c r="AH207">
        <f t="shared" si="155"/>
        <v>1</v>
      </c>
      <c r="AI207">
        <f t="shared" si="156"/>
        <v>1</v>
      </c>
      <c r="AJ207">
        <f t="shared" si="157"/>
        <v>1</v>
      </c>
      <c r="AK207">
        <f t="shared" si="158"/>
        <v>1</v>
      </c>
      <c r="AL207">
        <f t="shared" si="159"/>
        <v>1</v>
      </c>
      <c r="AM207">
        <f t="shared" si="160"/>
        <v>0</v>
      </c>
      <c r="AO207" t="str">
        <f t="shared" si="161"/>
        <v>;;;;;0;;0;0;0;;;;;;;</v>
      </c>
      <c r="AP207">
        <f t="shared" si="162"/>
        <v>1</v>
      </c>
      <c r="AQ207" t="str">
        <f t="shared" si="163"/>
        <v/>
      </c>
      <c r="AS207">
        <f t="shared" si="164"/>
        <v>0</v>
      </c>
      <c r="AT207">
        <f t="shared" si="165"/>
        <v>0</v>
      </c>
      <c r="AU207">
        <f t="shared" si="166"/>
        <v>0</v>
      </c>
      <c r="AV207">
        <f t="shared" si="167"/>
        <v>0</v>
      </c>
      <c r="AW207">
        <f t="shared" si="168"/>
        <v>0</v>
      </c>
      <c r="AX207">
        <f t="shared" si="169"/>
        <v>0</v>
      </c>
      <c r="AY207">
        <f t="shared" si="170"/>
        <v>0</v>
      </c>
      <c r="AZ207">
        <f t="shared" si="171"/>
        <v>0</v>
      </c>
      <c r="BC207">
        <f t="shared" si="141"/>
        <v>0</v>
      </c>
      <c r="BD207" t="str">
        <f t="shared" si="172"/>
        <v/>
      </c>
      <c r="BE207" s="24" t="str">
        <f>IF(BC207=0,"",IF(BC207="Nincs kapcsolódó bizonylat",0,IF(ISERROR(VLOOKUP(BC207,Bizonylat!AU:BL,6,FALSE)),BC207,VLOOKUP(BC207,Bizonylat!AU:BL,6,FALSE))))</f>
        <v/>
      </c>
      <c r="BF207">
        <f t="shared" si="173"/>
        <v>0</v>
      </c>
      <c r="BG207">
        <f t="shared" si="174"/>
        <v>0</v>
      </c>
      <c r="BH207">
        <f t="shared" si="175"/>
        <v>0</v>
      </c>
      <c r="BI207">
        <f t="shared" si="142"/>
        <v>0</v>
      </c>
      <c r="BJ207">
        <f t="shared" si="176"/>
        <v>0</v>
      </c>
      <c r="BK207">
        <f t="shared" si="177"/>
        <v>0</v>
      </c>
      <c r="BL207">
        <f t="shared" si="178"/>
        <v>0</v>
      </c>
      <c r="BM207">
        <f t="shared" si="179"/>
        <v>0</v>
      </c>
      <c r="BN207">
        <f t="shared" si="180"/>
        <v>0</v>
      </c>
      <c r="BO207" t="str">
        <f t="shared" si="181"/>
        <v/>
      </c>
      <c r="BP207" t="str">
        <f t="shared" si="182"/>
        <v/>
      </c>
      <c r="BQ207" t="str">
        <f t="shared" si="183"/>
        <v/>
      </c>
      <c r="BR207" t="str">
        <f t="shared" si="184"/>
        <v/>
      </c>
      <c r="BS207">
        <f t="shared" si="185"/>
        <v>0</v>
      </c>
      <c r="CG207" t="str">
        <f>IF(AND(Bizonylat!V207=0,Bizonylat!AG207=0),Bizonylat!AU207,"")</f>
        <v/>
      </c>
    </row>
    <row r="208" spans="1:85">
      <c r="A208" s="23" t="str">
        <f t="shared" si="186"/>
        <v/>
      </c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T208" t="str">
        <f t="shared" si="143"/>
        <v>vége</v>
      </c>
      <c r="W208">
        <f t="shared" si="144"/>
        <v>1</v>
      </c>
      <c r="X208">
        <f t="shared" si="145"/>
        <v>1</v>
      </c>
      <c r="Y208">
        <f t="shared" si="146"/>
        <v>1</v>
      </c>
      <c r="Z208">
        <f t="shared" si="147"/>
        <v>1</v>
      </c>
      <c r="AA208">
        <f t="shared" si="148"/>
        <v>1</v>
      </c>
      <c r="AB208">
        <f t="shared" si="149"/>
        <v>1</v>
      </c>
      <c r="AC208">
        <f t="shared" si="150"/>
        <v>1</v>
      </c>
      <c r="AD208">
        <f t="shared" si="151"/>
        <v>1</v>
      </c>
      <c r="AE208">
        <f t="shared" si="152"/>
        <v>1</v>
      </c>
      <c r="AF208">
        <f t="shared" si="153"/>
        <v>1</v>
      </c>
      <c r="AG208">
        <f t="shared" si="154"/>
        <v>1</v>
      </c>
      <c r="AH208">
        <f t="shared" si="155"/>
        <v>1</v>
      </c>
      <c r="AI208">
        <f t="shared" si="156"/>
        <v>1</v>
      </c>
      <c r="AJ208">
        <f t="shared" si="157"/>
        <v>1</v>
      </c>
      <c r="AK208">
        <f t="shared" si="158"/>
        <v>1</v>
      </c>
      <c r="AL208">
        <f t="shared" si="159"/>
        <v>1</v>
      </c>
      <c r="AM208">
        <f t="shared" si="160"/>
        <v>0</v>
      </c>
      <c r="AO208" t="str">
        <f t="shared" si="161"/>
        <v>;;;;;0;;0;0;0;;;;;;;</v>
      </c>
      <c r="AP208">
        <f t="shared" si="162"/>
        <v>1</v>
      </c>
      <c r="AQ208" t="str">
        <f t="shared" si="163"/>
        <v/>
      </c>
      <c r="AS208">
        <f t="shared" si="164"/>
        <v>0</v>
      </c>
      <c r="AT208">
        <f t="shared" si="165"/>
        <v>0</v>
      </c>
      <c r="AU208">
        <f t="shared" si="166"/>
        <v>0</v>
      </c>
      <c r="AV208">
        <f t="shared" si="167"/>
        <v>0</v>
      </c>
      <c r="AW208">
        <f t="shared" si="168"/>
        <v>0</v>
      </c>
      <c r="AX208">
        <f t="shared" si="169"/>
        <v>0</v>
      </c>
      <c r="AY208">
        <f t="shared" si="170"/>
        <v>0</v>
      </c>
      <c r="AZ208">
        <f t="shared" si="171"/>
        <v>0</v>
      </c>
      <c r="BC208">
        <f t="shared" si="141"/>
        <v>0</v>
      </c>
      <c r="BD208" t="str">
        <f t="shared" si="172"/>
        <v/>
      </c>
      <c r="BE208" s="24" t="str">
        <f>IF(BC208=0,"",IF(BC208="Nincs kapcsolódó bizonylat",0,IF(ISERROR(VLOOKUP(BC208,Bizonylat!AU:BL,6,FALSE)),BC208,VLOOKUP(BC208,Bizonylat!AU:BL,6,FALSE))))</f>
        <v/>
      </c>
      <c r="BF208">
        <f t="shared" si="173"/>
        <v>0</v>
      </c>
      <c r="BG208">
        <f t="shared" si="174"/>
        <v>0</v>
      </c>
      <c r="BH208">
        <f t="shared" si="175"/>
        <v>0</v>
      </c>
      <c r="BI208">
        <f t="shared" si="142"/>
        <v>0</v>
      </c>
      <c r="BJ208">
        <f t="shared" si="176"/>
        <v>0</v>
      </c>
      <c r="BK208">
        <f t="shared" si="177"/>
        <v>0</v>
      </c>
      <c r="BL208">
        <f t="shared" si="178"/>
        <v>0</v>
      </c>
      <c r="BM208">
        <f t="shared" si="179"/>
        <v>0</v>
      </c>
      <c r="BN208">
        <f t="shared" si="180"/>
        <v>0</v>
      </c>
      <c r="BO208" t="str">
        <f t="shared" si="181"/>
        <v/>
      </c>
      <c r="BP208" t="str">
        <f t="shared" si="182"/>
        <v/>
      </c>
      <c r="BQ208" t="str">
        <f t="shared" si="183"/>
        <v/>
      </c>
      <c r="BR208" t="str">
        <f t="shared" si="184"/>
        <v/>
      </c>
      <c r="BS208">
        <f t="shared" si="185"/>
        <v>0</v>
      </c>
      <c r="CG208" t="str">
        <f>IF(AND(Bizonylat!V208=0,Bizonylat!AG208=0),Bizonylat!AU208,"")</f>
        <v/>
      </c>
    </row>
    <row r="209" spans="1:85">
      <c r="A209" s="23" t="str">
        <f t="shared" si="186"/>
        <v/>
      </c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T209" t="str">
        <f t="shared" si="143"/>
        <v>vége</v>
      </c>
      <c r="W209">
        <f t="shared" si="144"/>
        <v>1</v>
      </c>
      <c r="X209">
        <f t="shared" si="145"/>
        <v>1</v>
      </c>
      <c r="Y209">
        <f t="shared" si="146"/>
        <v>1</v>
      </c>
      <c r="Z209">
        <f t="shared" si="147"/>
        <v>1</v>
      </c>
      <c r="AA209">
        <f t="shared" si="148"/>
        <v>1</v>
      </c>
      <c r="AB209">
        <f t="shared" si="149"/>
        <v>1</v>
      </c>
      <c r="AC209">
        <f t="shared" si="150"/>
        <v>1</v>
      </c>
      <c r="AD209">
        <f t="shared" si="151"/>
        <v>1</v>
      </c>
      <c r="AE209">
        <f t="shared" si="152"/>
        <v>1</v>
      </c>
      <c r="AF209">
        <f t="shared" si="153"/>
        <v>1</v>
      </c>
      <c r="AG209">
        <f t="shared" si="154"/>
        <v>1</v>
      </c>
      <c r="AH209">
        <f t="shared" si="155"/>
        <v>1</v>
      </c>
      <c r="AI209">
        <f t="shared" si="156"/>
        <v>1</v>
      </c>
      <c r="AJ209">
        <f t="shared" si="157"/>
        <v>1</v>
      </c>
      <c r="AK209">
        <f t="shared" si="158"/>
        <v>1</v>
      </c>
      <c r="AL209">
        <f t="shared" si="159"/>
        <v>1</v>
      </c>
      <c r="AM209">
        <f t="shared" si="160"/>
        <v>0</v>
      </c>
      <c r="AO209" t="str">
        <f t="shared" si="161"/>
        <v>;;;;;0;;0;0;0;;;;;;;</v>
      </c>
      <c r="AP209">
        <f t="shared" si="162"/>
        <v>1</v>
      </c>
      <c r="AQ209" t="str">
        <f t="shared" si="163"/>
        <v/>
      </c>
      <c r="AS209">
        <f t="shared" si="164"/>
        <v>0</v>
      </c>
      <c r="AT209">
        <f t="shared" si="165"/>
        <v>0</v>
      </c>
      <c r="AU209">
        <f t="shared" si="166"/>
        <v>0</v>
      </c>
      <c r="AV209">
        <f t="shared" si="167"/>
        <v>0</v>
      </c>
      <c r="AW209">
        <f t="shared" si="168"/>
        <v>0</v>
      </c>
      <c r="AX209">
        <f t="shared" si="169"/>
        <v>0</v>
      </c>
      <c r="AY209">
        <f t="shared" si="170"/>
        <v>0</v>
      </c>
      <c r="AZ209">
        <f t="shared" si="171"/>
        <v>0</v>
      </c>
      <c r="BC209">
        <f t="shared" si="141"/>
        <v>0</v>
      </c>
      <c r="BD209" t="str">
        <f t="shared" si="172"/>
        <v/>
      </c>
      <c r="BE209" s="24" t="str">
        <f>IF(BC209=0,"",IF(BC209="Nincs kapcsolódó bizonylat",0,IF(ISERROR(VLOOKUP(BC209,Bizonylat!AU:BL,6,FALSE)),BC209,VLOOKUP(BC209,Bizonylat!AU:BL,6,FALSE))))</f>
        <v/>
      </c>
      <c r="BF209">
        <f t="shared" si="173"/>
        <v>0</v>
      </c>
      <c r="BG209">
        <f t="shared" si="174"/>
        <v>0</v>
      </c>
      <c r="BH209">
        <f t="shared" si="175"/>
        <v>0</v>
      </c>
      <c r="BI209">
        <f t="shared" si="142"/>
        <v>0</v>
      </c>
      <c r="BJ209">
        <f t="shared" si="176"/>
        <v>0</v>
      </c>
      <c r="BK209">
        <f t="shared" si="177"/>
        <v>0</v>
      </c>
      <c r="BL209">
        <f t="shared" si="178"/>
        <v>0</v>
      </c>
      <c r="BM209">
        <f t="shared" si="179"/>
        <v>0</v>
      </c>
      <c r="BN209">
        <f t="shared" si="180"/>
        <v>0</v>
      </c>
      <c r="BO209" t="str">
        <f t="shared" si="181"/>
        <v/>
      </c>
      <c r="BP209" t="str">
        <f t="shared" si="182"/>
        <v/>
      </c>
      <c r="BQ209" t="str">
        <f t="shared" si="183"/>
        <v/>
      </c>
      <c r="BR209" t="str">
        <f t="shared" si="184"/>
        <v/>
      </c>
      <c r="BS209">
        <f t="shared" si="185"/>
        <v>0</v>
      </c>
      <c r="CG209" t="str">
        <f>IF(AND(Bizonylat!V209=0,Bizonylat!AG209=0),Bizonylat!AU209,"")</f>
        <v/>
      </c>
    </row>
    <row r="210" spans="1:85">
      <c r="A210" s="23" t="str">
        <f t="shared" si="186"/>
        <v/>
      </c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T210" t="str">
        <f t="shared" si="143"/>
        <v>vége</v>
      </c>
      <c r="W210">
        <f t="shared" si="144"/>
        <v>1</v>
      </c>
      <c r="X210">
        <f t="shared" si="145"/>
        <v>1</v>
      </c>
      <c r="Y210">
        <f t="shared" si="146"/>
        <v>1</v>
      </c>
      <c r="Z210">
        <f t="shared" si="147"/>
        <v>1</v>
      </c>
      <c r="AA210">
        <f t="shared" si="148"/>
        <v>1</v>
      </c>
      <c r="AB210">
        <f t="shared" si="149"/>
        <v>1</v>
      </c>
      <c r="AC210">
        <f t="shared" si="150"/>
        <v>1</v>
      </c>
      <c r="AD210">
        <f t="shared" si="151"/>
        <v>1</v>
      </c>
      <c r="AE210">
        <f t="shared" si="152"/>
        <v>1</v>
      </c>
      <c r="AF210">
        <f t="shared" si="153"/>
        <v>1</v>
      </c>
      <c r="AG210">
        <f t="shared" si="154"/>
        <v>1</v>
      </c>
      <c r="AH210">
        <f t="shared" si="155"/>
        <v>1</v>
      </c>
      <c r="AI210">
        <f t="shared" si="156"/>
        <v>1</v>
      </c>
      <c r="AJ210">
        <f t="shared" si="157"/>
        <v>1</v>
      </c>
      <c r="AK210">
        <f t="shared" si="158"/>
        <v>1</v>
      </c>
      <c r="AL210">
        <f t="shared" si="159"/>
        <v>1</v>
      </c>
      <c r="AM210">
        <f t="shared" si="160"/>
        <v>0</v>
      </c>
      <c r="AO210" t="str">
        <f t="shared" si="161"/>
        <v>;;;;;0;;0;0;0;;;;;;;</v>
      </c>
      <c r="AP210">
        <f t="shared" si="162"/>
        <v>1</v>
      </c>
      <c r="AQ210" t="str">
        <f t="shared" si="163"/>
        <v/>
      </c>
      <c r="AS210">
        <f t="shared" si="164"/>
        <v>0</v>
      </c>
      <c r="AT210">
        <f t="shared" si="165"/>
        <v>0</v>
      </c>
      <c r="AU210">
        <f t="shared" si="166"/>
        <v>0</v>
      </c>
      <c r="AV210">
        <f t="shared" si="167"/>
        <v>0</v>
      </c>
      <c r="AW210">
        <f t="shared" si="168"/>
        <v>0</v>
      </c>
      <c r="AX210">
        <f t="shared" si="169"/>
        <v>0</v>
      </c>
      <c r="AY210">
        <f t="shared" si="170"/>
        <v>0</v>
      </c>
      <c r="AZ210">
        <f t="shared" si="171"/>
        <v>0</v>
      </c>
      <c r="BC210">
        <f t="shared" si="141"/>
        <v>0</v>
      </c>
      <c r="BD210" t="str">
        <f t="shared" si="172"/>
        <v/>
      </c>
      <c r="BE210" s="24" t="str">
        <f>IF(BC210=0,"",IF(BC210="Nincs kapcsolódó bizonylat",0,IF(ISERROR(VLOOKUP(BC210,Bizonylat!AU:BL,6,FALSE)),BC210,VLOOKUP(BC210,Bizonylat!AU:BL,6,FALSE))))</f>
        <v/>
      </c>
      <c r="BF210">
        <f t="shared" si="173"/>
        <v>0</v>
      </c>
      <c r="BG210">
        <f t="shared" si="174"/>
        <v>0</v>
      </c>
      <c r="BH210">
        <f t="shared" si="175"/>
        <v>0</v>
      </c>
      <c r="BI210">
        <f t="shared" si="142"/>
        <v>0</v>
      </c>
      <c r="BJ210">
        <f t="shared" si="176"/>
        <v>0</v>
      </c>
      <c r="BK210">
        <f t="shared" si="177"/>
        <v>0</v>
      </c>
      <c r="BL210">
        <f t="shared" si="178"/>
        <v>0</v>
      </c>
      <c r="BM210">
        <f t="shared" si="179"/>
        <v>0</v>
      </c>
      <c r="BN210">
        <f t="shared" si="180"/>
        <v>0</v>
      </c>
      <c r="BO210" t="str">
        <f t="shared" si="181"/>
        <v/>
      </c>
      <c r="BP210" t="str">
        <f t="shared" si="182"/>
        <v/>
      </c>
      <c r="BQ210" t="str">
        <f t="shared" si="183"/>
        <v/>
      </c>
      <c r="BR210" t="str">
        <f t="shared" si="184"/>
        <v/>
      </c>
      <c r="BS210">
        <f t="shared" si="185"/>
        <v>0</v>
      </c>
      <c r="CG210" t="str">
        <f>IF(AND(Bizonylat!V210=0,Bizonylat!AG210=0),Bizonylat!AU210,"")</f>
        <v/>
      </c>
    </row>
    <row r="211" spans="1:85">
      <c r="A211" s="23" t="str">
        <f t="shared" si="186"/>
        <v/>
      </c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T211" t="str">
        <f t="shared" si="143"/>
        <v>vége</v>
      </c>
      <c r="W211">
        <f t="shared" si="144"/>
        <v>1</v>
      </c>
      <c r="X211">
        <f t="shared" si="145"/>
        <v>1</v>
      </c>
      <c r="Y211">
        <f t="shared" si="146"/>
        <v>1</v>
      </c>
      <c r="Z211">
        <f t="shared" si="147"/>
        <v>1</v>
      </c>
      <c r="AA211">
        <f t="shared" si="148"/>
        <v>1</v>
      </c>
      <c r="AB211">
        <f t="shared" si="149"/>
        <v>1</v>
      </c>
      <c r="AC211">
        <f t="shared" si="150"/>
        <v>1</v>
      </c>
      <c r="AD211">
        <f t="shared" si="151"/>
        <v>1</v>
      </c>
      <c r="AE211">
        <f t="shared" si="152"/>
        <v>1</v>
      </c>
      <c r="AF211">
        <f t="shared" si="153"/>
        <v>1</v>
      </c>
      <c r="AG211">
        <f t="shared" si="154"/>
        <v>1</v>
      </c>
      <c r="AH211">
        <f t="shared" si="155"/>
        <v>1</v>
      </c>
      <c r="AI211">
        <f t="shared" si="156"/>
        <v>1</v>
      </c>
      <c r="AJ211">
        <f t="shared" si="157"/>
        <v>1</v>
      </c>
      <c r="AK211">
        <f t="shared" si="158"/>
        <v>1</v>
      </c>
      <c r="AL211">
        <f t="shared" si="159"/>
        <v>1</v>
      </c>
      <c r="AM211">
        <f t="shared" si="160"/>
        <v>0</v>
      </c>
      <c r="AO211" t="str">
        <f t="shared" si="161"/>
        <v>;;;;;0;;0;0;0;;;;;;;</v>
      </c>
      <c r="AP211">
        <f t="shared" si="162"/>
        <v>1</v>
      </c>
      <c r="AQ211" t="str">
        <f t="shared" si="163"/>
        <v/>
      </c>
      <c r="AS211">
        <f t="shared" si="164"/>
        <v>0</v>
      </c>
      <c r="AT211">
        <f t="shared" si="165"/>
        <v>0</v>
      </c>
      <c r="AU211">
        <f t="shared" si="166"/>
        <v>0</v>
      </c>
      <c r="AV211">
        <f t="shared" si="167"/>
        <v>0</v>
      </c>
      <c r="AW211">
        <f t="shared" si="168"/>
        <v>0</v>
      </c>
      <c r="AX211">
        <f t="shared" si="169"/>
        <v>0</v>
      </c>
      <c r="AY211">
        <f t="shared" si="170"/>
        <v>0</v>
      </c>
      <c r="AZ211">
        <f t="shared" si="171"/>
        <v>0</v>
      </c>
      <c r="BC211">
        <f t="shared" si="141"/>
        <v>0</v>
      </c>
      <c r="BD211" t="str">
        <f t="shared" si="172"/>
        <v/>
      </c>
      <c r="BE211" s="24" t="str">
        <f>IF(BC211=0,"",IF(BC211="Nincs kapcsolódó bizonylat",0,IF(ISERROR(VLOOKUP(BC211,Bizonylat!AU:BL,6,FALSE)),BC211,VLOOKUP(BC211,Bizonylat!AU:BL,6,FALSE))))</f>
        <v/>
      </c>
      <c r="BF211">
        <f t="shared" si="173"/>
        <v>0</v>
      </c>
      <c r="BG211">
        <f t="shared" si="174"/>
        <v>0</v>
      </c>
      <c r="BH211">
        <f t="shared" si="175"/>
        <v>0</v>
      </c>
      <c r="BI211">
        <f t="shared" si="142"/>
        <v>0</v>
      </c>
      <c r="BJ211">
        <f t="shared" si="176"/>
        <v>0</v>
      </c>
      <c r="BK211">
        <f t="shared" si="177"/>
        <v>0</v>
      </c>
      <c r="BL211">
        <f t="shared" si="178"/>
        <v>0</v>
      </c>
      <c r="BM211">
        <f t="shared" si="179"/>
        <v>0</v>
      </c>
      <c r="BN211">
        <f t="shared" si="180"/>
        <v>0</v>
      </c>
      <c r="BO211" t="str">
        <f t="shared" si="181"/>
        <v/>
      </c>
      <c r="BP211" t="str">
        <f t="shared" si="182"/>
        <v/>
      </c>
      <c r="BQ211" t="str">
        <f t="shared" si="183"/>
        <v/>
      </c>
      <c r="BR211" t="str">
        <f t="shared" si="184"/>
        <v/>
      </c>
      <c r="BS211">
        <f t="shared" si="185"/>
        <v>0</v>
      </c>
      <c r="CG211" t="str">
        <f>IF(AND(Bizonylat!V211=0,Bizonylat!AG211=0),Bizonylat!AU211,"")</f>
        <v/>
      </c>
    </row>
    <row r="212" spans="1:85">
      <c r="A212" s="23" t="str">
        <f t="shared" si="186"/>
        <v/>
      </c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T212" t="str">
        <f t="shared" si="143"/>
        <v>vége</v>
      </c>
      <c r="W212">
        <f t="shared" si="144"/>
        <v>1</v>
      </c>
      <c r="X212">
        <f t="shared" si="145"/>
        <v>1</v>
      </c>
      <c r="Y212">
        <f t="shared" si="146"/>
        <v>1</v>
      </c>
      <c r="Z212">
        <f t="shared" si="147"/>
        <v>1</v>
      </c>
      <c r="AA212">
        <f t="shared" si="148"/>
        <v>1</v>
      </c>
      <c r="AB212">
        <f t="shared" si="149"/>
        <v>1</v>
      </c>
      <c r="AC212">
        <f t="shared" si="150"/>
        <v>1</v>
      </c>
      <c r="AD212">
        <f t="shared" si="151"/>
        <v>1</v>
      </c>
      <c r="AE212">
        <f t="shared" si="152"/>
        <v>1</v>
      </c>
      <c r="AF212">
        <f t="shared" si="153"/>
        <v>1</v>
      </c>
      <c r="AG212">
        <f t="shared" si="154"/>
        <v>1</v>
      </c>
      <c r="AH212">
        <f t="shared" si="155"/>
        <v>1</v>
      </c>
      <c r="AI212">
        <f t="shared" si="156"/>
        <v>1</v>
      </c>
      <c r="AJ212">
        <f t="shared" si="157"/>
        <v>1</v>
      </c>
      <c r="AK212">
        <f t="shared" si="158"/>
        <v>1</v>
      </c>
      <c r="AL212">
        <f t="shared" si="159"/>
        <v>1</v>
      </c>
      <c r="AM212">
        <f t="shared" si="160"/>
        <v>0</v>
      </c>
      <c r="AO212" t="str">
        <f t="shared" si="161"/>
        <v>;;;;;0;;0;0;0;;;;;;;</v>
      </c>
      <c r="AP212">
        <f t="shared" si="162"/>
        <v>1</v>
      </c>
      <c r="AQ212" t="str">
        <f t="shared" si="163"/>
        <v/>
      </c>
      <c r="AS212">
        <f t="shared" si="164"/>
        <v>0</v>
      </c>
      <c r="AT212">
        <f t="shared" si="165"/>
        <v>0</v>
      </c>
      <c r="AU212">
        <f t="shared" si="166"/>
        <v>0</v>
      </c>
      <c r="AV212">
        <f t="shared" si="167"/>
        <v>0</v>
      </c>
      <c r="AW212">
        <f t="shared" si="168"/>
        <v>0</v>
      </c>
      <c r="AX212">
        <f t="shared" si="169"/>
        <v>0</v>
      </c>
      <c r="AY212">
        <f t="shared" si="170"/>
        <v>0</v>
      </c>
      <c r="AZ212">
        <f t="shared" si="171"/>
        <v>0</v>
      </c>
      <c r="BC212">
        <f t="shared" si="141"/>
        <v>0</v>
      </c>
      <c r="BD212" t="str">
        <f t="shared" si="172"/>
        <v/>
      </c>
      <c r="BE212" s="24" t="str">
        <f>IF(BC212=0,"",IF(BC212="Nincs kapcsolódó bizonylat",0,IF(ISERROR(VLOOKUP(BC212,Bizonylat!AU:BL,6,FALSE)),BC212,VLOOKUP(BC212,Bizonylat!AU:BL,6,FALSE))))</f>
        <v/>
      </c>
      <c r="BF212">
        <f t="shared" si="173"/>
        <v>0</v>
      </c>
      <c r="BG212">
        <f t="shared" si="174"/>
        <v>0</v>
      </c>
      <c r="BH212">
        <f t="shared" si="175"/>
        <v>0</v>
      </c>
      <c r="BI212">
        <f t="shared" si="142"/>
        <v>0</v>
      </c>
      <c r="BJ212">
        <f t="shared" si="176"/>
        <v>0</v>
      </c>
      <c r="BK212">
        <f t="shared" si="177"/>
        <v>0</v>
      </c>
      <c r="BL212">
        <f t="shared" si="178"/>
        <v>0</v>
      </c>
      <c r="BM212">
        <f t="shared" si="179"/>
        <v>0</v>
      </c>
      <c r="BN212">
        <f t="shared" si="180"/>
        <v>0</v>
      </c>
      <c r="BO212" t="str">
        <f t="shared" si="181"/>
        <v/>
      </c>
      <c r="BP212" t="str">
        <f t="shared" si="182"/>
        <v/>
      </c>
      <c r="BQ212" t="str">
        <f t="shared" si="183"/>
        <v/>
      </c>
      <c r="BR212" t="str">
        <f t="shared" si="184"/>
        <v/>
      </c>
      <c r="BS212">
        <f t="shared" si="185"/>
        <v>0</v>
      </c>
      <c r="CG212" t="str">
        <f>IF(AND(Bizonylat!V212=0,Bizonylat!AG212=0),Bizonylat!AU212,"")</f>
        <v/>
      </c>
    </row>
    <row r="213" spans="1:85">
      <c r="A213" s="23" t="str">
        <f t="shared" si="186"/>
        <v/>
      </c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T213" t="str">
        <f t="shared" si="143"/>
        <v>vége</v>
      </c>
      <c r="W213">
        <f t="shared" si="144"/>
        <v>1</v>
      </c>
      <c r="X213">
        <f t="shared" si="145"/>
        <v>1</v>
      </c>
      <c r="Y213">
        <f t="shared" si="146"/>
        <v>1</v>
      </c>
      <c r="Z213">
        <f t="shared" si="147"/>
        <v>1</v>
      </c>
      <c r="AA213">
        <f t="shared" si="148"/>
        <v>1</v>
      </c>
      <c r="AB213">
        <f t="shared" si="149"/>
        <v>1</v>
      </c>
      <c r="AC213">
        <f t="shared" si="150"/>
        <v>1</v>
      </c>
      <c r="AD213">
        <f t="shared" si="151"/>
        <v>1</v>
      </c>
      <c r="AE213">
        <f t="shared" si="152"/>
        <v>1</v>
      </c>
      <c r="AF213">
        <f t="shared" si="153"/>
        <v>1</v>
      </c>
      <c r="AG213">
        <f t="shared" si="154"/>
        <v>1</v>
      </c>
      <c r="AH213">
        <f t="shared" si="155"/>
        <v>1</v>
      </c>
      <c r="AI213">
        <f t="shared" si="156"/>
        <v>1</v>
      </c>
      <c r="AJ213">
        <f t="shared" si="157"/>
        <v>1</v>
      </c>
      <c r="AK213">
        <f t="shared" si="158"/>
        <v>1</v>
      </c>
      <c r="AL213">
        <f t="shared" si="159"/>
        <v>1</v>
      </c>
      <c r="AM213">
        <f t="shared" si="160"/>
        <v>0</v>
      </c>
      <c r="AO213" t="str">
        <f t="shared" si="161"/>
        <v>;;;;;0;;0;0;0;;;;;;;</v>
      </c>
      <c r="AP213">
        <f t="shared" si="162"/>
        <v>1</v>
      </c>
      <c r="AQ213" t="str">
        <f t="shared" si="163"/>
        <v/>
      </c>
      <c r="AS213">
        <f t="shared" si="164"/>
        <v>0</v>
      </c>
      <c r="AT213">
        <f t="shared" si="165"/>
        <v>0</v>
      </c>
      <c r="AU213">
        <f t="shared" si="166"/>
        <v>0</v>
      </c>
      <c r="AV213">
        <f t="shared" si="167"/>
        <v>0</v>
      </c>
      <c r="AW213">
        <f t="shared" si="168"/>
        <v>0</v>
      </c>
      <c r="AX213">
        <f t="shared" si="169"/>
        <v>0</v>
      </c>
      <c r="AY213">
        <f t="shared" si="170"/>
        <v>0</v>
      </c>
      <c r="AZ213">
        <f t="shared" si="171"/>
        <v>0</v>
      </c>
      <c r="BC213">
        <f t="shared" si="141"/>
        <v>0</v>
      </c>
      <c r="BD213" t="str">
        <f t="shared" si="172"/>
        <v/>
      </c>
      <c r="BE213" s="24" t="str">
        <f>IF(BC213=0,"",IF(BC213="Nincs kapcsolódó bizonylat",0,IF(ISERROR(VLOOKUP(BC213,Bizonylat!AU:BL,6,FALSE)),BC213,VLOOKUP(BC213,Bizonylat!AU:BL,6,FALSE))))</f>
        <v/>
      </c>
      <c r="BF213">
        <f t="shared" si="173"/>
        <v>0</v>
      </c>
      <c r="BG213">
        <f t="shared" si="174"/>
        <v>0</v>
      </c>
      <c r="BH213">
        <f t="shared" si="175"/>
        <v>0</v>
      </c>
      <c r="BI213">
        <f t="shared" si="142"/>
        <v>0</v>
      </c>
      <c r="BJ213">
        <f t="shared" si="176"/>
        <v>0</v>
      </c>
      <c r="BK213">
        <f t="shared" si="177"/>
        <v>0</v>
      </c>
      <c r="BL213">
        <f t="shared" si="178"/>
        <v>0</v>
      </c>
      <c r="BM213">
        <f t="shared" si="179"/>
        <v>0</v>
      </c>
      <c r="BN213">
        <f t="shared" si="180"/>
        <v>0</v>
      </c>
      <c r="BO213" t="str">
        <f t="shared" si="181"/>
        <v/>
      </c>
      <c r="BP213" t="str">
        <f t="shared" si="182"/>
        <v/>
      </c>
      <c r="BQ213" t="str">
        <f t="shared" si="183"/>
        <v/>
      </c>
      <c r="BR213" t="str">
        <f t="shared" si="184"/>
        <v/>
      </c>
      <c r="BS213">
        <f t="shared" si="185"/>
        <v>0</v>
      </c>
      <c r="CG213" t="str">
        <f>IF(AND(Bizonylat!V213=0,Bizonylat!AG213=0),Bizonylat!AU213,"")</f>
        <v/>
      </c>
    </row>
    <row r="214" spans="1:85">
      <c r="A214" s="23" t="str">
        <f t="shared" si="186"/>
        <v/>
      </c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T214" t="str">
        <f t="shared" si="143"/>
        <v>vége</v>
      </c>
      <c r="W214">
        <f t="shared" si="144"/>
        <v>1</v>
      </c>
      <c r="X214">
        <f t="shared" si="145"/>
        <v>1</v>
      </c>
      <c r="Y214">
        <f t="shared" si="146"/>
        <v>1</v>
      </c>
      <c r="Z214">
        <f t="shared" si="147"/>
        <v>1</v>
      </c>
      <c r="AA214">
        <f t="shared" si="148"/>
        <v>1</v>
      </c>
      <c r="AB214">
        <f t="shared" si="149"/>
        <v>1</v>
      </c>
      <c r="AC214">
        <f t="shared" si="150"/>
        <v>1</v>
      </c>
      <c r="AD214">
        <f t="shared" si="151"/>
        <v>1</v>
      </c>
      <c r="AE214">
        <f t="shared" si="152"/>
        <v>1</v>
      </c>
      <c r="AF214">
        <f t="shared" si="153"/>
        <v>1</v>
      </c>
      <c r="AG214">
        <f t="shared" si="154"/>
        <v>1</v>
      </c>
      <c r="AH214">
        <f t="shared" si="155"/>
        <v>1</v>
      </c>
      <c r="AI214">
        <f t="shared" si="156"/>
        <v>1</v>
      </c>
      <c r="AJ214">
        <f t="shared" si="157"/>
        <v>1</v>
      </c>
      <c r="AK214">
        <f t="shared" si="158"/>
        <v>1</v>
      </c>
      <c r="AL214">
        <f t="shared" si="159"/>
        <v>1</v>
      </c>
      <c r="AM214">
        <f t="shared" si="160"/>
        <v>0</v>
      </c>
      <c r="AO214" t="str">
        <f t="shared" si="161"/>
        <v>;;;;;0;;0;0;0;;;;;;;</v>
      </c>
      <c r="AP214">
        <f t="shared" si="162"/>
        <v>1</v>
      </c>
      <c r="AQ214" t="str">
        <f t="shared" si="163"/>
        <v/>
      </c>
      <c r="AS214">
        <f t="shared" si="164"/>
        <v>0</v>
      </c>
      <c r="AT214">
        <f t="shared" si="165"/>
        <v>0</v>
      </c>
      <c r="AU214">
        <f t="shared" si="166"/>
        <v>0</v>
      </c>
      <c r="AV214">
        <f t="shared" si="167"/>
        <v>0</v>
      </c>
      <c r="AW214">
        <f t="shared" si="168"/>
        <v>0</v>
      </c>
      <c r="AX214">
        <f t="shared" si="169"/>
        <v>0</v>
      </c>
      <c r="AY214">
        <f t="shared" si="170"/>
        <v>0</v>
      </c>
      <c r="AZ214">
        <f t="shared" si="171"/>
        <v>0</v>
      </c>
      <c r="BC214">
        <f t="shared" si="141"/>
        <v>0</v>
      </c>
      <c r="BD214" t="str">
        <f t="shared" si="172"/>
        <v/>
      </c>
      <c r="BE214" s="24" t="str">
        <f>IF(BC214=0,"",IF(BC214="Nincs kapcsolódó bizonylat",0,IF(ISERROR(VLOOKUP(BC214,Bizonylat!AU:BL,6,FALSE)),BC214,VLOOKUP(BC214,Bizonylat!AU:BL,6,FALSE))))</f>
        <v/>
      </c>
      <c r="BF214">
        <f t="shared" si="173"/>
        <v>0</v>
      </c>
      <c r="BG214">
        <f t="shared" si="174"/>
        <v>0</v>
      </c>
      <c r="BH214">
        <f t="shared" si="175"/>
        <v>0</v>
      </c>
      <c r="BI214">
        <f t="shared" si="142"/>
        <v>0</v>
      </c>
      <c r="BJ214">
        <f t="shared" si="176"/>
        <v>0</v>
      </c>
      <c r="BK214">
        <f t="shared" si="177"/>
        <v>0</v>
      </c>
      <c r="BL214">
        <f t="shared" si="178"/>
        <v>0</v>
      </c>
      <c r="BM214">
        <f t="shared" si="179"/>
        <v>0</v>
      </c>
      <c r="BN214">
        <f t="shared" si="180"/>
        <v>0</v>
      </c>
      <c r="BO214" t="str">
        <f t="shared" si="181"/>
        <v/>
      </c>
      <c r="BP214" t="str">
        <f t="shared" si="182"/>
        <v/>
      </c>
      <c r="BQ214" t="str">
        <f t="shared" si="183"/>
        <v/>
      </c>
      <c r="BR214" t="str">
        <f t="shared" si="184"/>
        <v/>
      </c>
      <c r="BS214">
        <f t="shared" si="185"/>
        <v>0</v>
      </c>
      <c r="CG214" t="str">
        <f>IF(AND(Bizonylat!V214=0,Bizonylat!AG214=0),Bizonylat!AU214,"")</f>
        <v/>
      </c>
    </row>
    <row r="215" spans="1:85">
      <c r="A215" s="23" t="str">
        <f t="shared" si="186"/>
        <v/>
      </c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T215" t="str">
        <f t="shared" si="143"/>
        <v>vége</v>
      </c>
      <c r="W215">
        <f t="shared" si="144"/>
        <v>1</v>
      </c>
      <c r="X215">
        <f t="shared" si="145"/>
        <v>1</v>
      </c>
      <c r="Y215">
        <f t="shared" si="146"/>
        <v>1</v>
      </c>
      <c r="Z215">
        <f t="shared" si="147"/>
        <v>1</v>
      </c>
      <c r="AA215">
        <f t="shared" si="148"/>
        <v>1</v>
      </c>
      <c r="AB215">
        <f t="shared" si="149"/>
        <v>1</v>
      </c>
      <c r="AC215">
        <f t="shared" si="150"/>
        <v>1</v>
      </c>
      <c r="AD215">
        <f t="shared" si="151"/>
        <v>1</v>
      </c>
      <c r="AE215">
        <f t="shared" si="152"/>
        <v>1</v>
      </c>
      <c r="AF215">
        <f t="shared" si="153"/>
        <v>1</v>
      </c>
      <c r="AG215">
        <f t="shared" si="154"/>
        <v>1</v>
      </c>
      <c r="AH215">
        <f t="shared" si="155"/>
        <v>1</v>
      </c>
      <c r="AI215">
        <f t="shared" si="156"/>
        <v>1</v>
      </c>
      <c r="AJ215">
        <f t="shared" si="157"/>
        <v>1</v>
      </c>
      <c r="AK215">
        <f t="shared" si="158"/>
        <v>1</v>
      </c>
      <c r="AL215">
        <f t="shared" si="159"/>
        <v>1</v>
      </c>
      <c r="AM215">
        <f t="shared" si="160"/>
        <v>0</v>
      </c>
      <c r="AO215" t="str">
        <f t="shared" si="161"/>
        <v>;;;;;0;;0;0;0;;;;;;;</v>
      </c>
      <c r="AP215">
        <f t="shared" si="162"/>
        <v>1</v>
      </c>
      <c r="AQ215" t="str">
        <f t="shared" si="163"/>
        <v/>
      </c>
      <c r="AS215">
        <f t="shared" si="164"/>
        <v>0</v>
      </c>
      <c r="AT215">
        <f t="shared" si="165"/>
        <v>0</v>
      </c>
      <c r="AU215">
        <f t="shared" si="166"/>
        <v>0</v>
      </c>
      <c r="AV215">
        <f t="shared" si="167"/>
        <v>0</v>
      </c>
      <c r="AW215">
        <f t="shared" si="168"/>
        <v>0</v>
      </c>
      <c r="AX215">
        <f t="shared" si="169"/>
        <v>0</v>
      </c>
      <c r="AY215">
        <f t="shared" si="170"/>
        <v>0</v>
      </c>
      <c r="AZ215">
        <f t="shared" si="171"/>
        <v>0</v>
      </c>
      <c r="BC215">
        <f t="shared" si="141"/>
        <v>0</v>
      </c>
      <c r="BD215" t="str">
        <f t="shared" si="172"/>
        <v/>
      </c>
      <c r="BE215" s="24" t="str">
        <f>IF(BC215=0,"",IF(BC215="Nincs kapcsolódó bizonylat",0,IF(ISERROR(VLOOKUP(BC215,Bizonylat!AU:BL,6,FALSE)),BC215,VLOOKUP(BC215,Bizonylat!AU:BL,6,FALSE))))</f>
        <v/>
      </c>
      <c r="BF215">
        <f t="shared" si="173"/>
        <v>0</v>
      </c>
      <c r="BG215">
        <f t="shared" si="174"/>
        <v>0</v>
      </c>
      <c r="BH215">
        <f t="shared" si="175"/>
        <v>0</v>
      </c>
      <c r="BI215">
        <f t="shared" si="142"/>
        <v>0</v>
      </c>
      <c r="BJ215">
        <f t="shared" si="176"/>
        <v>0</v>
      </c>
      <c r="BK215">
        <f t="shared" si="177"/>
        <v>0</v>
      </c>
      <c r="BL215">
        <f t="shared" si="178"/>
        <v>0</v>
      </c>
      <c r="BM215">
        <f t="shared" si="179"/>
        <v>0</v>
      </c>
      <c r="BN215">
        <f t="shared" si="180"/>
        <v>0</v>
      </c>
      <c r="BO215" t="str">
        <f t="shared" si="181"/>
        <v/>
      </c>
      <c r="BP215" t="str">
        <f t="shared" si="182"/>
        <v/>
      </c>
      <c r="BQ215" t="str">
        <f t="shared" si="183"/>
        <v/>
      </c>
      <c r="BR215" t="str">
        <f t="shared" si="184"/>
        <v/>
      </c>
      <c r="BS215">
        <f t="shared" si="185"/>
        <v>0</v>
      </c>
      <c r="CG215" t="str">
        <f>IF(AND(Bizonylat!V215=0,Bizonylat!AG215=0),Bizonylat!AU215,"")</f>
        <v/>
      </c>
    </row>
    <row r="216" spans="1:85">
      <c r="A216" s="23" t="str">
        <f t="shared" si="186"/>
        <v/>
      </c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T216" t="str">
        <f t="shared" si="143"/>
        <v>vége</v>
      </c>
      <c r="W216">
        <f t="shared" si="144"/>
        <v>1</v>
      </c>
      <c r="X216">
        <f t="shared" si="145"/>
        <v>1</v>
      </c>
      <c r="Y216">
        <f t="shared" si="146"/>
        <v>1</v>
      </c>
      <c r="Z216">
        <f t="shared" si="147"/>
        <v>1</v>
      </c>
      <c r="AA216">
        <f t="shared" si="148"/>
        <v>1</v>
      </c>
      <c r="AB216">
        <f t="shared" si="149"/>
        <v>1</v>
      </c>
      <c r="AC216">
        <f t="shared" si="150"/>
        <v>1</v>
      </c>
      <c r="AD216">
        <f t="shared" si="151"/>
        <v>1</v>
      </c>
      <c r="AE216">
        <f t="shared" si="152"/>
        <v>1</v>
      </c>
      <c r="AF216">
        <f t="shared" si="153"/>
        <v>1</v>
      </c>
      <c r="AG216">
        <f t="shared" si="154"/>
        <v>1</v>
      </c>
      <c r="AH216">
        <f t="shared" si="155"/>
        <v>1</v>
      </c>
      <c r="AI216">
        <f t="shared" si="156"/>
        <v>1</v>
      </c>
      <c r="AJ216">
        <f t="shared" si="157"/>
        <v>1</v>
      </c>
      <c r="AK216">
        <f t="shared" si="158"/>
        <v>1</v>
      </c>
      <c r="AL216">
        <f t="shared" si="159"/>
        <v>1</v>
      </c>
      <c r="AM216">
        <f t="shared" si="160"/>
        <v>0</v>
      </c>
      <c r="AO216" t="str">
        <f t="shared" si="161"/>
        <v>;;;;;0;;0;0;0;;;;;;;</v>
      </c>
      <c r="AP216">
        <f t="shared" si="162"/>
        <v>1</v>
      </c>
      <c r="AQ216" t="str">
        <f t="shared" si="163"/>
        <v/>
      </c>
      <c r="AS216">
        <f t="shared" si="164"/>
        <v>0</v>
      </c>
      <c r="AT216">
        <f t="shared" si="165"/>
        <v>0</v>
      </c>
      <c r="AU216">
        <f t="shared" si="166"/>
        <v>0</v>
      </c>
      <c r="AV216">
        <f t="shared" si="167"/>
        <v>0</v>
      </c>
      <c r="AW216">
        <f t="shared" si="168"/>
        <v>0</v>
      </c>
      <c r="AX216">
        <f t="shared" si="169"/>
        <v>0</v>
      </c>
      <c r="AY216">
        <f t="shared" si="170"/>
        <v>0</v>
      </c>
      <c r="AZ216">
        <f t="shared" si="171"/>
        <v>0</v>
      </c>
      <c r="BC216">
        <f t="shared" si="141"/>
        <v>0</v>
      </c>
      <c r="BD216" t="str">
        <f t="shared" si="172"/>
        <v/>
      </c>
      <c r="BE216" s="24" t="str">
        <f>IF(BC216=0,"",IF(BC216="Nincs kapcsolódó bizonylat",0,IF(ISERROR(VLOOKUP(BC216,Bizonylat!AU:BL,6,FALSE)),BC216,VLOOKUP(BC216,Bizonylat!AU:BL,6,FALSE))))</f>
        <v/>
      </c>
      <c r="BF216">
        <f t="shared" si="173"/>
        <v>0</v>
      </c>
      <c r="BG216">
        <f t="shared" si="174"/>
        <v>0</v>
      </c>
      <c r="BH216">
        <f t="shared" si="175"/>
        <v>0</v>
      </c>
      <c r="BI216">
        <f t="shared" si="142"/>
        <v>0</v>
      </c>
      <c r="BJ216">
        <f t="shared" si="176"/>
        <v>0</v>
      </c>
      <c r="BK216">
        <f t="shared" si="177"/>
        <v>0</v>
      </c>
      <c r="BL216">
        <f t="shared" si="178"/>
        <v>0</v>
      </c>
      <c r="BM216">
        <f t="shared" si="179"/>
        <v>0</v>
      </c>
      <c r="BN216">
        <f t="shared" si="180"/>
        <v>0</v>
      </c>
      <c r="BO216" t="str">
        <f t="shared" si="181"/>
        <v/>
      </c>
      <c r="BP216" t="str">
        <f t="shared" si="182"/>
        <v/>
      </c>
      <c r="BQ216" t="str">
        <f t="shared" si="183"/>
        <v/>
      </c>
      <c r="BR216" t="str">
        <f t="shared" si="184"/>
        <v/>
      </c>
      <c r="BS216">
        <f t="shared" si="185"/>
        <v>0</v>
      </c>
      <c r="CG216" t="str">
        <f>IF(AND(Bizonylat!V216=0,Bizonylat!AG216=0),Bizonylat!AU216,"")</f>
        <v/>
      </c>
    </row>
    <row r="217" spans="1:85">
      <c r="A217" s="23" t="str">
        <f t="shared" si="186"/>
        <v/>
      </c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T217" t="str">
        <f t="shared" si="143"/>
        <v>vége</v>
      </c>
      <c r="W217">
        <f t="shared" si="144"/>
        <v>1</v>
      </c>
      <c r="X217">
        <f t="shared" si="145"/>
        <v>1</v>
      </c>
      <c r="Y217">
        <f t="shared" si="146"/>
        <v>1</v>
      </c>
      <c r="Z217">
        <f t="shared" si="147"/>
        <v>1</v>
      </c>
      <c r="AA217">
        <f t="shared" si="148"/>
        <v>1</v>
      </c>
      <c r="AB217">
        <f t="shared" si="149"/>
        <v>1</v>
      </c>
      <c r="AC217">
        <f t="shared" si="150"/>
        <v>1</v>
      </c>
      <c r="AD217">
        <f t="shared" si="151"/>
        <v>1</v>
      </c>
      <c r="AE217">
        <f t="shared" si="152"/>
        <v>1</v>
      </c>
      <c r="AF217">
        <f t="shared" si="153"/>
        <v>1</v>
      </c>
      <c r="AG217">
        <f t="shared" si="154"/>
        <v>1</v>
      </c>
      <c r="AH217">
        <f t="shared" si="155"/>
        <v>1</v>
      </c>
      <c r="AI217">
        <f t="shared" si="156"/>
        <v>1</v>
      </c>
      <c r="AJ217">
        <f t="shared" si="157"/>
        <v>1</v>
      </c>
      <c r="AK217">
        <f t="shared" si="158"/>
        <v>1</v>
      </c>
      <c r="AL217">
        <f t="shared" si="159"/>
        <v>1</v>
      </c>
      <c r="AM217">
        <f t="shared" si="160"/>
        <v>0</v>
      </c>
      <c r="AO217" t="str">
        <f t="shared" si="161"/>
        <v>;;;;;0;;0;0;0;;;;;;;</v>
      </c>
      <c r="AP217">
        <f t="shared" si="162"/>
        <v>1</v>
      </c>
      <c r="AQ217" t="str">
        <f t="shared" si="163"/>
        <v/>
      </c>
      <c r="AS217">
        <f t="shared" si="164"/>
        <v>0</v>
      </c>
      <c r="AT217">
        <f t="shared" si="165"/>
        <v>0</v>
      </c>
      <c r="AU217">
        <f t="shared" si="166"/>
        <v>0</v>
      </c>
      <c r="AV217">
        <f t="shared" si="167"/>
        <v>0</v>
      </c>
      <c r="AW217">
        <f t="shared" si="168"/>
        <v>0</v>
      </c>
      <c r="AX217">
        <f t="shared" si="169"/>
        <v>0</v>
      </c>
      <c r="AY217">
        <f t="shared" si="170"/>
        <v>0</v>
      </c>
      <c r="AZ217">
        <f t="shared" si="171"/>
        <v>0</v>
      </c>
      <c r="BC217">
        <f t="shared" si="141"/>
        <v>0</v>
      </c>
      <c r="BD217" t="str">
        <f t="shared" si="172"/>
        <v/>
      </c>
      <c r="BE217" s="24" t="str">
        <f>IF(BC217=0,"",IF(BC217="Nincs kapcsolódó bizonylat",0,IF(ISERROR(VLOOKUP(BC217,Bizonylat!AU:BL,6,FALSE)),BC217,VLOOKUP(BC217,Bizonylat!AU:BL,6,FALSE))))</f>
        <v/>
      </c>
      <c r="BF217">
        <f t="shared" si="173"/>
        <v>0</v>
      </c>
      <c r="BG217">
        <f t="shared" si="174"/>
        <v>0</v>
      </c>
      <c r="BH217">
        <f t="shared" si="175"/>
        <v>0</v>
      </c>
      <c r="BI217">
        <f t="shared" si="142"/>
        <v>0</v>
      </c>
      <c r="BJ217">
        <f t="shared" si="176"/>
        <v>0</v>
      </c>
      <c r="BK217">
        <f t="shared" si="177"/>
        <v>0</v>
      </c>
      <c r="BL217">
        <f t="shared" si="178"/>
        <v>0</v>
      </c>
      <c r="BM217">
        <f t="shared" si="179"/>
        <v>0</v>
      </c>
      <c r="BN217">
        <f t="shared" si="180"/>
        <v>0</v>
      </c>
      <c r="BO217" t="str">
        <f t="shared" si="181"/>
        <v/>
      </c>
      <c r="BP217" t="str">
        <f t="shared" si="182"/>
        <v/>
      </c>
      <c r="BQ217" t="str">
        <f t="shared" si="183"/>
        <v/>
      </c>
      <c r="BR217" t="str">
        <f t="shared" si="184"/>
        <v/>
      </c>
      <c r="BS217">
        <f t="shared" si="185"/>
        <v>0</v>
      </c>
      <c r="CG217" t="str">
        <f>IF(AND(Bizonylat!V217=0,Bizonylat!AG217=0),Bizonylat!AU217,"")</f>
        <v/>
      </c>
    </row>
    <row r="218" spans="1:85">
      <c r="A218" s="23" t="str">
        <f t="shared" si="186"/>
        <v/>
      </c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T218" t="str">
        <f t="shared" si="143"/>
        <v>vége</v>
      </c>
      <c r="W218">
        <f t="shared" si="144"/>
        <v>1</v>
      </c>
      <c r="X218">
        <f t="shared" si="145"/>
        <v>1</v>
      </c>
      <c r="Y218">
        <f t="shared" si="146"/>
        <v>1</v>
      </c>
      <c r="Z218">
        <f t="shared" si="147"/>
        <v>1</v>
      </c>
      <c r="AA218">
        <f t="shared" si="148"/>
        <v>1</v>
      </c>
      <c r="AB218">
        <f t="shared" si="149"/>
        <v>1</v>
      </c>
      <c r="AC218">
        <f t="shared" si="150"/>
        <v>1</v>
      </c>
      <c r="AD218">
        <f t="shared" si="151"/>
        <v>1</v>
      </c>
      <c r="AE218">
        <f t="shared" si="152"/>
        <v>1</v>
      </c>
      <c r="AF218">
        <f t="shared" si="153"/>
        <v>1</v>
      </c>
      <c r="AG218">
        <f t="shared" si="154"/>
        <v>1</v>
      </c>
      <c r="AH218">
        <f t="shared" si="155"/>
        <v>1</v>
      </c>
      <c r="AI218">
        <f t="shared" si="156"/>
        <v>1</v>
      </c>
      <c r="AJ218">
        <f t="shared" si="157"/>
        <v>1</v>
      </c>
      <c r="AK218">
        <f t="shared" si="158"/>
        <v>1</v>
      </c>
      <c r="AL218">
        <f t="shared" si="159"/>
        <v>1</v>
      </c>
      <c r="AM218">
        <f t="shared" si="160"/>
        <v>0</v>
      </c>
      <c r="AO218" t="str">
        <f t="shared" si="161"/>
        <v>;;;;;0;;0;0;0;;;;;;;</v>
      </c>
      <c r="AP218">
        <f t="shared" si="162"/>
        <v>1</v>
      </c>
      <c r="AQ218" t="str">
        <f t="shared" si="163"/>
        <v/>
      </c>
      <c r="AS218">
        <f t="shared" si="164"/>
        <v>0</v>
      </c>
      <c r="AT218">
        <f t="shared" si="165"/>
        <v>0</v>
      </c>
      <c r="AU218">
        <f t="shared" si="166"/>
        <v>0</v>
      </c>
      <c r="AV218">
        <f t="shared" si="167"/>
        <v>0</v>
      </c>
      <c r="AW218">
        <f t="shared" si="168"/>
        <v>0</v>
      </c>
      <c r="AX218">
        <f t="shared" si="169"/>
        <v>0</v>
      </c>
      <c r="AY218">
        <f t="shared" si="170"/>
        <v>0</v>
      </c>
      <c r="AZ218">
        <f t="shared" si="171"/>
        <v>0</v>
      </c>
      <c r="BC218">
        <f t="shared" si="141"/>
        <v>0</v>
      </c>
      <c r="BD218" t="str">
        <f t="shared" si="172"/>
        <v/>
      </c>
      <c r="BE218" s="24" t="str">
        <f>IF(BC218=0,"",IF(BC218="Nincs kapcsolódó bizonylat",0,IF(ISERROR(VLOOKUP(BC218,Bizonylat!AU:BL,6,FALSE)),BC218,VLOOKUP(BC218,Bizonylat!AU:BL,6,FALSE))))</f>
        <v/>
      </c>
      <c r="BF218">
        <f t="shared" si="173"/>
        <v>0</v>
      </c>
      <c r="BG218">
        <f t="shared" si="174"/>
        <v>0</v>
      </c>
      <c r="BH218">
        <f t="shared" si="175"/>
        <v>0</v>
      </c>
      <c r="BI218">
        <f t="shared" si="142"/>
        <v>0</v>
      </c>
      <c r="BJ218">
        <f t="shared" si="176"/>
        <v>0</v>
      </c>
      <c r="BK218">
        <f t="shared" si="177"/>
        <v>0</v>
      </c>
      <c r="BL218">
        <f t="shared" si="178"/>
        <v>0</v>
      </c>
      <c r="BM218">
        <f t="shared" si="179"/>
        <v>0</v>
      </c>
      <c r="BN218">
        <f t="shared" si="180"/>
        <v>0</v>
      </c>
      <c r="BO218" t="str">
        <f t="shared" si="181"/>
        <v/>
      </c>
      <c r="BP218" t="str">
        <f t="shared" si="182"/>
        <v/>
      </c>
      <c r="BQ218" t="str">
        <f t="shared" si="183"/>
        <v/>
      </c>
      <c r="BR218" t="str">
        <f t="shared" si="184"/>
        <v/>
      </c>
      <c r="BS218">
        <f t="shared" si="185"/>
        <v>0</v>
      </c>
      <c r="CG218" t="str">
        <f>IF(AND(Bizonylat!V218=0,Bizonylat!AG218=0),Bizonylat!AU218,"")</f>
        <v/>
      </c>
    </row>
    <row r="219" spans="1:85">
      <c r="A219" s="23" t="str">
        <f t="shared" si="186"/>
        <v/>
      </c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T219" t="str">
        <f t="shared" si="143"/>
        <v>vége</v>
      </c>
      <c r="W219">
        <f t="shared" si="144"/>
        <v>1</v>
      </c>
      <c r="X219">
        <f t="shared" si="145"/>
        <v>1</v>
      </c>
      <c r="Y219">
        <f t="shared" si="146"/>
        <v>1</v>
      </c>
      <c r="Z219">
        <f t="shared" si="147"/>
        <v>1</v>
      </c>
      <c r="AA219">
        <f t="shared" si="148"/>
        <v>1</v>
      </c>
      <c r="AB219">
        <f t="shared" si="149"/>
        <v>1</v>
      </c>
      <c r="AC219">
        <f t="shared" si="150"/>
        <v>1</v>
      </c>
      <c r="AD219">
        <f t="shared" si="151"/>
        <v>1</v>
      </c>
      <c r="AE219">
        <f t="shared" si="152"/>
        <v>1</v>
      </c>
      <c r="AF219">
        <f t="shared" si="153"/>
        <v>1</v>
      </c>
      <c r="AG219">
        <f t="shared" si="154"/>
        <v>1</v>
      </c>
      <c r="AH219">
        <f t="shared" si="155"/>
        <v>1</v>
      </c>
      <c r="AI219">
        <f t="shared" si="156"/>
        <v>1</v>
      </c>
      <c r="AJ219">
        <f t="shared" si="157"/>
        <v>1</v>
      </c>
      <c r="AK219">
        <f t="shared" si="158"/>
        <v>1</v>
      </c>
      <c r="AL219">
        <f t="shared" si="159"/>
        <v>1</v>
      </c>
      <c r="AM219">
        <f t="shared" si="160"/>
        <v>0</v>
      </c>
      <c r="AO219" t="str">
        <f t="shared" si="161"/>
        <v>;;;;;0;;0;0;0;;;;;;;</v>
      </c>
      <c r="AP219">
        <f t="shared" si="162"/>
        <v>1</v>
      </c>
      <c r="AQ219" t="str">
        <f t="shared" si="163"/>
        <v/>
      </c>
      <c r="AS219">
        <f t="shared" si="164"/>
        <v>0</v>
      </c>
      <c r="AT219">
        <f t="shared" si="165"/>
        <v>0</v>
      </c>
      <c r="AU219">
        <f t="shared" si="166"/>
        <v>0</v>
      </c>
      <c r="AV219">
        <f t="shared" si="167"/>
        <v>0</v>
      </c>
      <c r="AW219">
        <f t="shared" si="168"/>
        <v>0</v>
      </c>
      <c r="AX219">
        <f t="shared" si="169"/>
        <v>0</v>
      </c>
      <c r="AY219">
        <f t="shared" si="170"/>
        <v>0</v>
      </c>
      <c r="AZ219">
        <f t="shared" si="171"/>
        <v>0</v>
      </c>
      <c r="BC219">
        <f t="shared" si="141"/>
        <v>0</v>
      </c>
      <c r="BD219" t="str">
        <f t="shared" si="172"/>
        <v/>
      </c>
      <c r="BE219" s="24" t="str">
        <f>IF(BC219=0,"",IF(BC219="Nincs kapcsolódó bizonylat",0,IF(ISERROR(VLOOKUP(BC219,Bizonylat!AU:BL,6,FALSE)),BC219,VLOOKUP(BC219,Bizonylat!AU:BL,6,FALSE))))</f>
        <v/>
      </c>
      <c r="BF219">
        <f t="shared" si="173"/>
        <v>0</v>
      </c>
      <c r="BG219">
        <f t="shared" si="174"/>
        <v>0</v>
      </c>
      <c r="BH219">
        <f t="shared" si="175"/>
        <v>0</v>
      </c>
      <c r="BI219">
        <f t="shared" si="142"/>
        <v>0</v>
      </c>
      <c r="BJ219">
        <f t="shared" si="176"/>
        <v>0</v>
      </c>
      <c r="BK219">
        <f t="shared" si="177"/>
        <v>0</v>
      </c>
      <c r="BL219">
        <f t="shared" si="178"/>
        <v>0</v>
      </c>
      <c r="BM219">
        <f t="shared" si="179"/>
        <v>0</v>
      </c>
      <c r="BN219">
        <f t="shared" si="180"/>
        <v>0</v>
      </c>
      <c r="BO219" t="str">
        <f t="shared" si="181"/>
        <v/>
      </c>
      <c r="BP219" t="str">
        <f t="shared" si="182"/>
        <v/>
      </c>
      <c r="BQ219" t="str">
        <f t="shared" si="183"/>
        <v/>
      </c>
      <c r="BR219" t="str">
        <f t="shared" si="184"/>
        <v/>
      </c>
      <c r="BS219">
        <f t="shared" si="185"/>
        <v>0</v>
      </c>
      <c r="CG219" t="str">
        <f>IF(AND(Bizonylat!V219=0,Bizonylat!AG219=0),Bizonylat!AU219,"")</f>
        <v/>
      </c>
    </row>
    <row r="220" spans="1:85">
      <c r="A220" s="23" t="str">
        <f t="shared" si="186"/>
        <v/>
      </c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T220" t="str">
        <f t="shared" si="143"/>
        <v>vége</v>
      </c>
      <c r="W220">
        <f t="shared" si="144"/>
        <v>1</v>
      </c>
      <c r="X220">
        <f t="shared" si="145"/>
        <v>1</v>
      </c>
      <c r="Y220">
        <f t="shared" si="146"/>
        <v>1</v>
      </c>
      <c r="Z220">
        <f t="shared" si="147"/>
        <v>1</v>
      </c>
      <c r="AA220">
        <f t="shared" si="148"/>
        <v>1</v>
      </c>
      <c r="AB220">
        <f t="shared" si="149"/>
        <v>1</v>
      </c>
      <c r="AC220">
        <f t="shared" si="150"/>
        <v>1</v>
      </c>
      <c r="AD220">
        <f t="shared" si="151"/>
        <v>1</v>
      </c>
      <c r="AE220">
        <f t="shared" si="152"/>
        <v>1</v>
      </c>
      <c r="AF220">
        <f t="shared" si="153"/>
        <v>1</v>
      </c>
      <c r="AG220">
        <f t="shared" si="154"/>
        <v>1</v>
      </c>
      <c r="AH220">
        <f t="shared" si="155"/>
        <v>1</v>
      </c>
      <c r="AI220">
        <f t="shared" si="156"/>
        <v>1</v>
      </c>
      <c r="AJ220">
        <f t="shared" si="157"/>
        <v>1</v>
      </c>
      <c r="AK220">
        <f t="shared" si="158"/>
        <v>1</v>
      </c>
      <c r="AL220">
        <f t="shared" si="159"/>
        <v>1</v>
      </c>
      <c r="AM220">
        <f t="shared" si="160"/>
        <v>0</v>
      </c>
      <c r="AO220" t="str">
        <f t="shared" si="161"/>
        <v>;;;;;0;;0;0;0;;;;;;;</v>
      </c>
      <c r="AP220">
        <f t="shared" si="162"/>
        <v>1</v>
      </c>
      <c r="AQ220" t="str">
        <f t="shared" si="163"/>
        <v/>
      </c>
      <c r="AS220">
        <f t="shared" si="164"/>
        <v>0</v>
      </c>
      <c r="AT220">
        <f t="shared" si="165"/>
        <v>0</v>
      </c>
      <c r="AU220">
        <f t="shared" si="166"/>
        <v>0</v>
      </c>
      <c r="AV220">
        <f t="shared" si="167"/>
        <v>0</v>
      </c>
      <c r="AW220">
        <f t="shared" si="168"/>
        <v>0</v>
      </c>
      <c r="AX220">
        <f t="shared" si="169"/>
        <v>0</v>
      </c>
      <c r="AY220">
        <f t="shared" si="170"/>
        <v>0</v>
      </c>
      <c r="AZ220">
        <f t="shared" si="171"/>
        <v>0</v>
      </c>
      <c r="BC220">
        <f t="shared" si="141"/>
        <v>0</v>
      </c>
      <c r="BD220" t="str">
        <f t="shared" si="172"/>
        <v/>
      </c>
      <c r="BE220" s="24" t="str">
        <f>IF(BC220=0,"",IF(BC220="Nincs kapcsolódó bizonylat",0,IF(ISERROR(VLOOKUP(BC220,Bizonylat!AU:BL,6,FALSE)),BC220,VLOOKUP(BC220,Bizonylat!AU:BL,6,FALSE))))</f>
        <v/>
      </c>
      <c r="BF220">
        <f t="shared" si="173"/>
        <v>0</v>
      </c>
      <c r="BG220">
        <f t="shared" si="174"/>
        <v>0</v>
      </c>
      <c r="BH220">
        <f t="shared" si="175"/>
        <v>0</v>
      </c>
      <c r="BI220">
        <f t="shared" si="142"/>
        <v>0</v>
      </c>
      <c r="BJ220">
        <f t="shared" si="176"/>
        <v>0</v>
      </c>
      <c r="BK220">
        <f t="shared" si="177"/>
        <v>0</v>
      </c>
      <c r="BL220">
        <f t="shared" si="178"/>
        <v>0</v>
      </c>
      <c r="BM220">
        <f t="shared" si="179"/>
        <v>0</v>
      </c>
      <c r="BN220">
        <f t="shared" si="180"/>
        <v>0</v>
      </c>
      <c r="BO220" t="str">
        <f t="shared" si="181"/>
        <v/>
      </c>
      <c r="BP220" t="str">
        <f t="shared" si="182"/>
        <v/>
      </c>
      <c r="BQ220" t="str">
        <f t="shared" si="183"/>
        <v/>
      </c>
      <c r="BR220" t="str">
        <f t="shared" si="184"/>
        <v/>
      </c>
      <c r="BS220">
        <f t="shared" si="185"/>
        <v>0</v>
      </c>
      <c r="CG220" t="str">
        <f>IF(AND(Bizonylat!V220=0,Bizonylat!AG220=0),Bizonylat!AU220,"")</f>
        <v/>
      </c>
    </row>
    <row r="221" spans="1:85">
      <c r="A221" s="23" t="str">
        <f t="shared" si="186"/>
        <v/>
      </c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T221" t="str">
        <f t="shared" si="143"/>
        <v>vége</v>
      </c>
      <c r="W221">
        <f t="shared" si="144"/>
        <v>1</v>
      </c>
      <c r="X221">
        <f t="shared" si="145"/>
        <v>1</v>
      </c>
      <c r="Y221">
        <f t="shared" si="146"/>
        <v>1</v>
      </c>
      <c r="Z221">
        <f t="shared" si="147"/>
        <v>1</v>
      </c>
      <c r="AA221">
        <f t="shared" si="148"/>
        <v>1</v>
      </c>
      <c r="AB221">
        <f t="shared" si="149"/>
        <v>1</v>
      </c>
      <c r="AC221">
        <f t="shared" si="150"/>
        <v>1</v>
      </c>
      <c r="AD221">
        <f t="shared" si="151"/>
        <v>1</v>
      </c>
      <c r="AE221">
        <f t="shared" si="152"/>
        <v>1</v>
      </c>
      <c r="AF221">
        <f t="shared" si="153"/>
        <v>1</v>
      </c>
      <c r="AG221">
        <f t="shared" si="154"/>
        <v>1</v>
      </c>
      <c r="AH221">
        <f t="shared" si="155"/>
        <v>1</v>
      </c>
      <c r="AI221">
        <f t="shared" si="156"/>
        <v>1</v>
      </c>
      <c r="AJ221">
        <f t="shared" si="157"/>
        <v>1</v>
      </c>
      <c r="AK221">
        <f t="shared" si="158"/>
        <v>1</v>
      </c>
      <c r="AL221">
        <f t="shared" si="159"/>
        <v>1</v>
      </c>
      <c r="AM221">
        <f t="shared" si="160"/>
        <v>0</v>
      </c>
      <c r="AO221" t="str">
        <f t="shared" si="161"/>
        <v>;;;;;0;;0;0;0;;;;;;;</v>
      </c>
      <c r="AP221">
        <f t="shared" si="162"/>
        <v>1</v>
      </c>
      <c r="AQ221" t="str">
        <f t="shared" si="163"/>
        <v/>
      </c>
      <c r="AS221">
        <f t="shared" si="164"/>
        <v>0</v>
      </c>
      <c r="AT221">
        <f t="shared" si="165"/>
        <v>0</v>
      </c>
      <c r="AU221">
        <f t="shared" si="166"/>
        <v>0</v>
      </c>
      <c r="AV221">
        <f t="shared" si="167"/>
        <v>0</v>
      </c>
      <c r="AW221">
        <f t="shared" si="168"/>
        <v>0</v>
      </c>
      <c r="AX221">
        <f t="shared" si="169"/>
        <v>0</v>
      </c>
      <c r="AY221">
        <f t="shared" si="170"/>
        <v>0</v>
      </c>
      <c r="AZ221">
        <f t="shared" si="171"/>
        <v>0</v>
      </c>
      <c r="BC221">
        <f t="shared" si="141"/>
        <v>0</v>
      </c>
      <c r="BD221" t="str">
        <f t="shared" si="172"/>
        <v/>
      </c>
      <c r="BE221" s="24" t="str">
        <f>IF(BC221=0,"",IF(BC221="Nincs kapcsolódó bizonylat",0,IF(ISERROR(VLOOKUP(BC221,Bizonylat!AU:BL,6,FALSE)),BC221,VLOOKUP(BC221,Bizonylat!AU:BL,6,FALSE))))</f>
        <v/>
      </c>
      <c r="BF221">
        <f t="shared" si="173"/>
        <v>0</v>
      </c>
      <c r="BG221">
        <f t="shared" si="174"/>
        <v>0</v>
      </c>
      <c r="BH221">
        <f t="shared" si="175"/>
        <v>0</v>
      </c>
      <c r="BI221">
        <f t="shared" si="142"/>
        <v>0</v>
      </c>
      <c r="BJ221">
        <f t="shared" si="176"/>
        <v>0</v>
      </c>
      <c r="BK221">
        <f t="shared" si="177"/>
        <v>0</v>
      </c>
      <c r="BL221">
        <f t="shared" si="178"/>
        <v>0</v>
      </c>
      <c r="BM221">
        <f t="shared" si="179"/>
        <v>0</v>
      </c>
      <c r="BN221">
        <f t="shared" si="180"/>
        <v>0</v>
      </c>
      <c r="BO221" t="str">
        <f t="shared" si="181"/>
        <v/>
      </c>
      <c r="BP221" t="str">
        <f t="shared" si="182"/>
        <v/>
      </c>
      <c r="BQ221" t="str">
        <f t="shared" si="183"/>
        <v/>
      </c>
      <c r="BR221" t="str">
        <f t="shared" si="184"/>
        <v/>
      </c>
      <c r="BS221">
        <f t="shared" si="185"/>
        <v>0</v>
      </c>
      <c r="CG221" t="str">
        <f>IF(AND(Bizonylat!V221=0,Bizonylat!AG221=0),Bizonylat!AU221,"")</f>
        <v/>
      </c>
    </row>
    <row r="222" spans="1:85">
      <c r="A222" s="23" t="str">
        <f t="shared" si="186"/>
        <v/>
      </c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T222" t="str">
        <f t="shared" si="143"/>
        <v>vége</v>
      </c>
      <c r="W222">
        <f t="shared" si="144"/>
        <v>1</v>
      </c>
      <c r="X222">
        <f t="shared" si="145"/>
        <v>1</v>
      </c>
      <c r="Y222">
        <f t="shared" si="146"/>
        <v>1</v>
      </c>
      <c r="Z222">
        <f t="shared" si="147"/>
        <v>1</v>
      </c>
      <c r="AA222">
        <f t="shared" si="148"/>
        <v>1</v>
      </c>
      <c r="AB222">
        <f t="shared" si="149"/>
        <v>1</v>
      </c>
      <c r="AC222">
        <f t="shared" si="150"/>
        <v>1</v>
      </c>
      <c r="AD222">
        <f t="shared" si="151"/>
        <v>1</v>
      </c>
      <c r="AE222">
        <f t="shared" si="152"/>
        <v>1</v>
      </c>
      <c r="AF222">
        <f t="shared" si="153"/>
        <v>1</v>
      </c>
      <c r="AG222">
        <f t="shared" si="154"/>
        <v>1</v>
      </c>
      <c r="AH222">
        <f t="shared" si="155"/>
        <v>1</v>
      </c>
      <c r="AI222">
        <f t="shared" si="156"/>
        <v>1</v>
      </c>
      <c r="AJ222">
        <f t="shared" si="157"/>
        <v>1</v>
      </c>
      <c r="AK222">
        <f t="shared" si="158"/>
        <v>1</v>
      </c>
      <c r="AL222">
        <f t="shared" si="159"/>
        <v>1</v>
      </c>
      <c r="AM222">
        <f t="shared" si="160"/>
        <v>0</v>
      </c>
      <c r="AO222" t="str">
        <f t="shared" si="161"/>
        <v>;;;;;0;;0;0;0;;;;;;;</v>
      </c>
      <c r="AP222">
        <f t="shared" si="162"/>
        <v>1</v>
      </c>
      <c r="AQ222" t="str">
        <f t="shared" si="163"/>
        <v/>
      </c>
      <c r="AS222">
        <f t="shared" si="164"/>
        <v>0</v>
      </c>
      <c r="AT222">
        <f t="shared" si="165"/>
        <v>0</v>
      </c>
      <c r="AU222">
        <f t="shared" si="166"/>
        <v>0</v>
      </c>
      <c r="AV222">
        <f t="shared" si="167"/>
        <v>0</v>
      </c>
      <c r="AW222">
        <f t="shared" si="168"/>
        <v>0</v>
      </c>
      <c r="AX222">
        <f t="shared" si="169"/>
        <v>0</v>
      </c>
      <c r="AY222">
        <f t="shared" si="170"/>
        <v>0</v>
      </c>
      <c r="AZ222">
        <f t="shared" si="171"/>
        <v>0</v>
      </c>
      <c r="BC222">
        <f t="shared" si="141"/>
        <v>0</v>
      </c>
      <c r="BD222" t="str">
        <f t="shared" si="172"/>
        <v/>
      </c>
      <c r="BE222" s="24" t="str">
        <f>IF(BC222=0,"",IF(BC222="Nincs kapcsolódó bizonylat",0,IF(ISERROR(VLOOKUP(BC222,Bizonylat!AU:BL,6,FALSE)),BC222,VLOOKUP(BC222,Bizonylat!AU:BL,6,FALSE))))</f>
        <v/>
      </c>
      <c r="BF222">
        <f t="shared" si="173"/>
        <v>0</v>
      </c>
      <c r="BG222">
        <f t="shared" si="174"/>
        <v>0</v>
      </c>
      <c r="BH222">
        <f t="shared" si="175"/>
        <v>0</v>
      </c>
      <c r="BI222">
        <f t="shared" si="142"/>
        <v>0</v>
      </c>
      <c r="BJ222">
        <f t="shared" si="176"/>
        <v>0</v>
      </c>
      <c r="BK222">
        <f t="shared" si="177"/>
        <v>0</v>
      </c>
      <c r="BL222">
        <f t="shared" si="178"/>
        <v>0</v>
      </c>
      <c r="BM222">
        <f t="shared" si="179"/>
        <v>0</v>
      </c>
      <c r="BN222">
        <f t="shared" si="180"/>
        <v>0</v>
      </c>
      <c r="BO222" t="str">
        <f t="shared" si="181"/>
        <v/>
      </c>
      <c r="BP222" t="str">
        <f t="shared" si="182"/>
        <v/>
      </c>
      <c r="BQ222" t="str">
        <f t="shared" si="183"/>
        <v/>
      </c>
      <c r="BR222" t="str">
        <f t="shared" si="184"/>
        <v/>
      </c>
      <c r="BS222">
        <f t="shared" si="185"/>
        <v>0</v>
      </c>
      <c r="CG222" t="str">
        <f>IF(AND(Bizonylat!V222=0,Bizonylat!AG222=0),Bizonylat!AU222,"")</f>
        <v/>
      </c>
    </row>
    <row r="223" spans="1:85">
      <c r="A223" s="23" t="str">
        <f t="shared" si="186"/>
        <v/>
      </c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T223" t="str">
        <f t="shared" si="143"/>
        <v>vége</v>
      </c>
      <c r="W223">
        <f t="shared" si="144"/>
        <v>1</v>
      </c>
      <c r="X223">
        <f t="shared" si="145"/>
        <v>1</v>
      </c>
      <c r="Y223">
        <f t="shared" si="146"/>
        <v>1</v>
      </c>
      <c r="Z223">
        <f t="shared" si="147"/>
        <v>1</v>
      </c>
      <c r="AA223">
        <f t="shared" si="148"/>
        <v>1</v>
      </c>
      <c r="AB223">
        <f t="shared" si="149"/>
        <v>1</v>
      </c>
      <c r="AC223">
        <f t="shared" si="150"/>
        <v>1</v>
      </c>
      <c r="AD223">
        <f t="shared" si="151"/>
        <v>1</v>
      </c>
      <c r="AE223">
        <f t="shared" si="152"/>
        <v>1</v>
      </c>
      <c r="AF223">
        <f t="shared" si="153"/>
        <v>1</v>
      </c>
      <c r="AG223">
        <f t="shared" si="154"/>
        <v>1</v>
      </c>
      <c r="AH223">
        <f t="shared" si="155"/>
        <v>1</v>
      </c>
      <c r="AI223">
        <f t="shared" si="156"/>
        <v>1</v>
      </c>
      <c r="AJ223">
        <f t="shared" si="157"/>
        <v>1</v>
      </c>
      <c r="AK223">
        <f t="shared" si="158"/>
        <v>1</v>
      </c>
      <c r="AL223">
        <f t="shared" si="159"/>
        <v>1</v>
      </c>
      <c r="AM223">
        <f t="shared" si="160"/>
        <v>0</v>
      </c>
      <c r="AO223" t="str">
        <f t="shared" si="161"/>
        <v>;;;;;0;;0;0;0;;;;;;;</v>
      </c>
      <c r="AP223">
        <f t="shared" si="162"/>
        <v>1</v>
      </c>
      <c r="AQ223" t="str">
        <f t="shared" si="163"/>
        <v/>
      </c>
      <c r="AS223">
        <f t="shared" si="164"/>
        <v>0</v>
      </c>
      <c r="AT223">
        <f t="shared" si="165"/>
        <v>0</v>
      </c>
      <c r="AU223">
        <f t="shared" si="166"/>
        <v>0</v>
      </c>
      <c r="AV223">
        <f t="shared" si="167"/>
        <v>0</v>
      </c>
      <c r="AW223">
        <f t="shared" si="168"/>
        <v>0</v>
      </c>
      <c r="AX223">
        <f t="shared" si="169"/>
        <v>0</v>
      </c>
      <c r="AY223">
        <f t="shared" si="170"/>
        <v>0</v>
      </c>
      <c r="AZ223">
        <f t="shared" si="171"/>
        <v>0</v>
      </c>
      <c r="BC223">
        <f t="shared" si="141"/>
        <v>0</v>
      </c>
      <c r="BD223" t="str">
        <f t="shared" si="172"/>
        <v/>
      </c>
      <c r="BE223" s="24" t="str">
        <f>IF(BC223=0,"",IF(BC223="Nincs kapcsolódó bizonylat",0,IF(ISERROR(VLOOKUP(BC223,Bizonylat!AU:BL,6,FALSE)),BC223,VLOOKUP(BC223,Bizonylat!AU:BL,6,FALSE))))</f>
        <v/>
      </c>
      <c r="BF223">
        <f t="shared" si="173"/>
        <v>0</v>
      </c>
      <c r="BG223">
        <f t="shared" si="174"/>
        <v>0</v>
      </c>
      <c r="BH223">
        <f t="shared" si="175"/>
        <v>0</v>
      </c>
      <c r="BI223">
        <f t="shared" si="142"/>
        <v>0</v>
      </c>
      <c r="BJ223">
        <f t="shared" si="176"/>
        <v>0</v>
      </c>
      <c r="BK223">
        <f t="shared" si="177"/>
        <v>0</v>
      </c>
      <c r="BL223">
        <f t="shared" si="178"/>
        <v>0</v>
      </c>
      <c r="BM223">
        <f t="shared" si="179"/>
        <v>0</v>
      </c>
      <c r="BN223">
        <f t="shared" si="180"/>
        <v>0</v>
      </c>
      <c r="BO223" t="str">
        <f t="shared" si="181"/>
        <v/>
      </c>
      <c r="BP223" t="str">
        <f t="shared" si="182"/>
        <v/>
      </c>
      <c r="BQ223" t="str">
        <f t="shared" si="183"/>
        <v/>
      </c>
      <c r="BR223" t="str">
        <f t="shared" si="184"/>
        <v/>
      </c>
      <c r="BS223">
        <f t="shared" si="185"/>
        <v>0</v>
      </c>
      <c r="CG223" t="str">
        <f>IF(AND(Bizonylat!V223=0,Bizonylat!AG223=0),Bizonylat!AU223,"")</f>
        <v/>
      </c>
    </row>
    <row r="224" spans="1:85">
      <c r="A224" s="23" t="str">
        <f t="shared" si="186"/>
        <v/>
      </c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T224" t="str">
        <f t="shared" si="143"/>
        <v>vége</v>
      </c>
      <c r="W224">
        <f t="shared" si="144"/>
        <v>1</v>
      </c>
      <c r="X224">
        <f t="shared" si="145"/>
        <v>1</v>
      </c>
      <c r="Y224">
        <f t="shared" si="146"/>
        <v>1</v>
      </c>
      <c r="Z224">
        <f t="shared" si="147"/>
        <v>1</v>
      </c>
      <c r="AA224">
        <f t="shared" si="148"/>
        <v>1</v>
      </c>
      <c r="AB224">
        <f t="shared" si="149"/>
        <v>1</v>
      </c>
      <c r="AC224">
        <f t="shared" si="150"/>
        <v>1</v>
      </c>
      <c r="AD224">
        <f t="shared" si="151"/>
        <v>1</v>
      </c>
      <c r="AE224">
        <f t="shared" si="152"/>
        <v>1</v>
      </c>
      <c r="AF224">
        <f t="shared" si="153"/>
        <v>1</v>
      </c>
      <c r="AG224">
        <f t="shared" si="154"/>
        <v>1</v>
      </c>
      <c r="AH224">
        <f t="shared" si="155"/>
        <v>1</v>
      </c>
      <c r="AI224">
        <f t="shared" si="156"/>
        <v>1</v>
      </c>
      <c r="AJ224">
        <f t="shared" si="157"/>
        <v>1</v>
      </c>
      <c r="AK224">
        <f t="shared" si="158"/>
        <v>1</v>
      </c>
      <c r="AL224">
        <f t="shared" si="159"/>
        <v>1</v>
      </c>
      <c r="AM224">
        <f t="shared" si="160"/>
        <v>0</v>
      </c>
      <c r="AO224" t="str">
        <f t="shared" si="161"/>
        <v>;;;;;0;;0;0;0;;;;;;;</v>
      </c>
      <c r="AP224">
        <f t="shared" si="162"/>
        <v>1</v>
      </c>
      <c r="AQ224" t="str">
        <f t="shared" si="163"/>
        <v/>
      </c>
      <c r="AS224">
        <f t="shared" si="164"/>
        <v>0</v>
      </c>
      <c r="AT224">
        <f t="shared" si="165"/>
        <v>0</v>
      </c>
      <c r="AU224">
        <f t="shared" si="166"/>
        <v>0</v>
      </c>
      <c r="AV224">
        <f t="shared" si="167"/>
        <v>0</v>
      </c>
      <c r="AW224">
        <f t="shared" si="168"/>
        <v>0</v>
      </c>
      <c r="AX224">
        <f t="shared" si="169"/>
        <v>0</v>
      </c>
      <c r="AY224">
        <f t="shared" si="170"/>
        <v>0</v>
      </c>
      <c r="AZ224">
        <f t="shared" si="171"/>
        <v>0</v>
      </c>
      <c r="BC224">
        <f t="shared" si="141"/>
        <v>0</v>
      </c>
      <c r="BD224" t="str">
        <f t="shared" si="172"/>
        <v/>
      </c>
      <c r="BE224" s="24" t="str">
        <f>IF(BC224=0,"",IF(BC224="Nincs kapcsolódó bizonylat",0,IF(ISERROR(VLOOKUP(BC224,Bizonylat!AU:BL,6,FALSE)),BC224,VLOOKUP(BC224,Bizonylat!AU:BL,6,FALSE))))</f>
        <v/>
      </c>
      <c r="BF224">
        <f t="shared" si="173"/>
        <v>0</v>
      </c>
      <c r="BG224">
        <f t="shared" si="174"/>
        <v>0</v>
      </c>
      <c r="BH224">
        <f t="shared" si="175"/>
        <v>0</v>
      </c>
      <c r="BI224">
        <f t="shared" si="142"/>
        <v>0</v>
      </c>
      <c r="BJ224">
        <f t="shared" si="176"/>
        <v>0</v>
      </c>
      <c r="BK224">
        <f t="shared" si="177"/>
        <v>0</v>
      </c>
      <c r="BL224">
        <f t="shared" si="178"/>
        <v>0</v>
      </c>
      <c r="BM224">
        <f t="shared" si="179"/>
        <v>0</v>
      </c>
      <c r="BN224">
        <f t="shared" si="180"/>
        <v>0</v>
      </c>
      <c r="BO224" t="str">
        <f t="shared" si="181"/>
        <v/>
      </c>
      <c r="BP224" t="str">
        <f t="shared" si="182"/>
        <v/>
      </c>
      <c r="BQ224" t="str">
        <f t="shared" si="183"/>
        <v/>
      </c>
      <c r="BR224" t="str">
        <f t="shared" si="184"/>
        <v/>
      </c>
      <c r="BS224">
        <f t="shared" si="185"/>
        <v>0</v>
      </c>
      <c r="CG224" t="str">
        <f>IF(AND(Bizonylat!V224=0,Bizonylat!AG224=0),Bizonylat!AU224,"")</f>
        <v/>
      </c>
    </row>
    <row r="225" spans="1:85">
      <c r="A225" s="23" t="str">
        <f t="shared" si="186"/>
        <v/>
      </c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T225" t="str">
        <f t="shared" si="143"/>
        <v>vége</v>
      </c>
      <c r="W225">
        <f t="shared" si="144"/>
        <v>1</v>
      </c>
      <c r="X225">
        <f t="shared" si="145"/>
        <v>1</v>
      </c>
      <c r="Y225">
        <f t="shared" si="146"/>
        <v>1</v>
      </c>
      <c r="Z225">
        <f t="shared" si="147"/>
        <v>1</v>
      </c>
      <c r="AA225">
        <f t="shared" si="148"/>
        <v>1</v>
      </c>
      <c r="AB225">
        <f t="shared" si="149"/>
        <v>1</v>
      </c>
      <c r="AC225">
        <f t="shared" si="150"/>
        <v>1</v>
      </c>
      <c r="AD225">
        <f t="shared" si="151"/>
        <v>1</v>
      </c>
      <c r="AE225">
        <f t="shared" si="152"/>
        <v>1</v>
      </c>
      <c r="AF225">
        <f t="shared" si="153"/>
        <v>1</v>
      </c>
      <c r="AG225">
        <f t="shared" si="154"/>
        <v>1</v>
      </c>
      <c r="AH225">
        <f t="shared" si="155"/>
        <v>1</v>
      </c>
      <c r="AI225">
        <f t="shared" si="156"/>
        <v>1</v>
      </c>
      <c r="AJ225">
        <f t="shared" si="157"/>
        <v>1</v>
      </c>
      <c r="AK225">
        <f t="shared" si="158"/>
        <v>1</v>
      </c>
      <c r="AL225">
        <f t="shared" si="159"/>
        <v>1</v>
      </c>
      <c r="AM225">
        <f t="shared" si="160"/>
        <v>0</v>
      </c>
      <c r="AO225" t="str">
        <f t="shared" si="161"/>
        <v>;;;;;0;;0;0;0;;;;;;;</v>
      </c>
      <c r="AP225">
        <f t="shared" si="162"/>
        <v>1</v>
      </c>
      <c r="AQ225" t="str">
        <f t="shared" si="163"/>
        <v/>
      </c>
      <c r="AS225">
        <f t="shared" si="164"/>
        <v>0</v>
      </c>
      <c r="AT225">
        <f t="shared" si="165"/>
        <v>0</v>
      </c>
      <c r="AU225">
        <f t="shared" si="166"/>
        <v>0</v>
      </c>
      <c r="AV225">
        <f t="shared" si="167"/>
        <v>0</v>
      </c>
      <c r="AW225">
        <f t="shared" si="168"/>
        <v>0</v>
      </c>
      <c r="AX225">
        <f t="shared" si="169"/>
        <v>0</v>
      </c>
      <c r="AY225">
        <f t="shared" si="170"/>
        <v>0</v>
      </c>
      <c r="AZ225">
        <f t="shared" si="171"/>
        <v>0</v>
      </c>
      <c r="BC225">
        <f t="shared" si="141"/>
        <v>0</v>
      </c>
      <c r="BD225" t="str">
        <f t="shared" si="172"/>
        <v/>
      </c>
      <c r="BE225" s="24" t="str">
        <f>IF(BC225=0,"",IF(BC225="Nincs kapcsolódó bizonylat",0,IF(ISERROR(VLOOKUP(BC225,Bizonylat!AU:BL,6,FALSE)),BC225,VLOOKUP(BC225,Bizonylat!AU:BL,6,FALSE))))</f>
        <v/>
      </c>
      <c r="BF225">
        <f t="shared" si="173"/>
        <v>0</v>
      </c>
      <c r="BG225">
        <f t="shared" si="174"/>
        <v>0</v>
      </c>
      <c r="BH225">
        <f t="shared" si="175"/>
        <v>0</v>
      </c>
      <c r="BI225">
        <f t="shared" si="142"/>
        <v>0</v>
      </c>
      <c r="BJ225">
        <f t="shared" si="176"/>
        <v>0</v>
      </c>
      <c r="BK225">
        <f t="shared" si="177"/>
        <v>0</v>
      </c>
      <c r="BL225">
        <f t="shared" si="178"/>
        <v>0</v>
      </c>
      <c r="BM225">
        <f t="shared" si="179"/>
        <v>0</v>
      </c>
      <c r="BN225">
        <f t="shared" si="180"/>
        <v>0</v>
      </c>
      <c r="BO225" t="str">
        <f t="shared" si="181"/>
        <v/>
      </c>
      <c r="BP225" t="str">
        <f t="shared" si="182"/>
        <v/>
      </c>
      <c r="BQ225" t="str">
        <f t="shared" si="183"/>
        <v/>
      </c>
      <c r="BR225" t="str">
        <f t="shared" si="184"/>
        <v/>
      </c>
      <c r="BS225">
        <f t="shared" si="185"/>
        <v>0</v>
      </c>
      <c r="CG225" t="str">
        <f>IF(AND(Bizonylat!V225=0,Bizonylat!AG225=0),Bizonylat!AU225,"")</f>
        <v/>
      </c>
    </row>
    <row r="226" spans="1:85">
      <c r="A226" s="23" t="str">
        <f t="shared" si="186"/>
        <v/>
      </c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T226" t="str">
        <f t="shared" si="143"/>
        <v>vége</v>
      </c>
      <c r="W226">
        <f t="shared" si="144"/>
        <v>1</v>
      </c>
      <c r="X226">
        <f t="shared" si="145"/>
        <v>1</v>
      </c>
      <c r="Y226">
        <f t="shared" si="146"/>
        <v>1</v>
      </c>
      <c r="Z226">
        <f t="shared" si="147"/>
        <v>1</v>
      </c>
      <c r="AA226">
        <f t="shared" si="148"/>
        <v>1</v>
      </c>
      <c r="AB226">
        <f t="shared" si="149"/>
        <v>1</v>
      </c>
      <c r="AC226">
        <f t="shared" si="150"/>
        <v>1</v>
      </c>
      <c r="AD226">
        <f t="shared" si="151"/>
        <v>1</v>
      </c>
      <c r="AE226">
        <f t="shared" si="152"/>
        <v>1</v>
      </c>
      <c r="AF226">
        <f t="shared" si="153"/>
        <v>1</v>
      </c>
      <c r="AG226">
        <f t="shared" si="154"/>
        <v>1</v>
      </c>
      <c r="AH226">
        <f t="shared" si="155"/>
        <v>1</v>
      </c>
      <c r="AI226">
        <f t="shared" si="156"/>
        <v>1</v>
      </c>
      <c r="AJ226">
        <f t="shared" si="157"/>
        <v>1</v>
      </c>
      <c r="AK226">
        <f t="shared" si="158"/>
        <v>1</v>
      </c>
      <c r="AL226">
        <f t="shared" si="159"/>
        <v>1</v>
      </c>
      <c r="AM226">
        <f t="shared" si="160"/>
        <v>0</v>
      </c>
      <c r="AO226" t="str">
        <f t="shared" si="161"/>
        <v>;;;;;0;;0;0;0;;;;;;;</v>
      </c>
      <c r="AP226">
        <f t="shared" si="162"/>
        <v>1</v>
      </c>
      <c r="AQ226" t="str">
        <f t="shared" si="163"/>
        <v/>
      </c>
      <c r="AS226">
        <f t="shared" si="164"/>
        <v>0</v>
      </c>
      <c r="AT226">
        <f t="shared" si="165"/>
        <v>0</v>
      </c>
      <c r="AU226">
        <f t="shared" si="166"/>
        <v>0</v>
      </c>
      <c r="AV226">
        <f t="shared" si="167"/>
        <v>0</v>
      </c>
      <c r="AW226">
        <f t="shared" si="168"/>
        <v>0</v>
      </c>
      <c r="AX226">
        <f t="shared" si="169"/>
        <v>0</v>
      </c>
      <c r="AY226">
        <f t="shared" si="170"/>
        <v>0</v>
      </c>
      <c r="AZ226">
        <f t="shared" si="171"/>
        <v>0</v>
      </c>
      <c r="BC226">
        <f t="shared" si="141"/>
        <v>0</v>
      </c>
      <c r="BD226" t="str">
        <f t="shared" si="172"/>
        <v/>
      </c>
      <c r="BE226" s="24" t="str">
        <f>IF(BC226=0,"",IF(BC226="Nincs kapcsolódó bizonylat",0,IF(ISERROR(VLOOKUP(BC226,Bizonylat!AU:BL,6,FALSE)),BC226,VLOOKUP(BC226,Bizonylat!AU:BL,6,FALSE))))</f>
        <v/>
      </c>
      <c r="BF226">
        <f t="shared" si="173"/>
        <v>0</v>
      </c>
      <c r="BG226">
        <f t="shared" si="174"/>
        <v>0</v>
      </c>
      <c r="BH226">
        <f t="shared" si="175"/>
        <v>0</v>
      </c>
      <c r="BI226">
        <f t="shared" si="142"/>
        <v>0</v>
      </c>
      <c r="BJ226">
        <f t="shared" si="176"/>
        <v>0</v>
      </c>
      <c r="BK226">
        <f t="shared" si="177"/>
        <v>0</v>
      </c>
      <c r="BL226">
        <f t="shared" si="178"/>
        <v>0</v>
      </c>
      <c r="BM226">
        <f t="shared" si="179"/>
        <v>0</v>
      </c>
      <c r="BN226">
        <f t="shared" si="180"/>
        <v>0</v>
      </c>
      <c r="BO226" t="str">
        <f t="shared" si="181"/>
        <v/>
      </c>
      <c r="BP226" t="str">
        <f t="shared" si="182"/>
        <v/>
      </c>
      <c r="BQ226" t="str">
        <f t="shared" si="183"/>
        <v/>
      </c>
      <c r="BR226" t="str">
        <f t="shared" si="184"/>
        <v/>
      </c>
      <c r="BS226">
        <f t="shared" si="185"/>
        <v>0</v>
      </c>
      <c r="CG226" t="str">
        <f>IF(AND(Bizonylat!V226=0,Bizonylat!AG226=0),Bizonylat!AU226,"")</f>
        <v/>
      </c>
    </row>
    <row r="227" spans="1:85">
      <c r="A227" s="23" t="str">
        <f t="shared" si="186"/>
        <v/>
      </c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T227" t="str">
        <f t="shared" si="143"/>
        <v>vége</v>
      </c>
      <c r="W227">
        <f t="shared" si="144"/>
        <v>1</v>
      </c>
      <c r="X227">
        <f t="shared" si="145"/>
        <v>1</v>
      </c>
      <c r="Y227">
        <f t="shared" si="146"/>
        <v>1</v>
      </c>
      <c r="Z227">
        <f t="shared" si="147"/>
        <v>1</v>
      </c>
      <c r="AA227">
        <f t="shared" si="148"/>
        <v>1</v>
      </c>
      <c r="AB227">
        <f t="shared" si="149"/>
        <v>1</v>
      </c>
      <c r="AC227">
        <f t="shared" si="150"/>
        <v>1</v>
      </c>
      <c r="AD227">
        <f t="shared" si="151"/>
        <v>1</v>
      </c>
      <c r="AE227">
        <f t="shared" si="152"/>
        <v>1</v>
      </c>
      <c r="AF227">
        <f t="shared" si="153"/>
        <v>1</v>
      </c>
      <c r="AG227">
        <f t="shared" si="154"/>
        <v>1</v>
      </c>
      <c r="AH227">
        <f t="shared" si="155"/>
        <v>1</v>
      </c>
      <c r="AI227">
        <f t="shared" si="156"/>
        <v>1</v>
      </c>
      <c r="AJ227">
        <f t="shared" si="157"/>
        <v>1</v>
      </c>
      <c r="AK227">
        <f t="shared" si="158"/>
        <v>1</v>
      </c>
      <c r="AL227">
        <f t="shared" si="159"/>
        <v>1</v>
      </c>
      <c r="AM227">
        <f t="shared" si="160"/>
        <v>0</v>
      </c>
      <c r="AO227" t="str">
        <f t="shared" si="161"/>
        <v>;;;;;0;;0;0;0;;;;;;;</v>
      </c>
      <c r="AP227">
        <f t="shared" si="162"/>
        <v>1</v>
      </c>
      <c r="AQ227" t="str">
        <f t="shared" si="163"/>
        <v/>
      </c>
      <c r="AS227">
        <f t="shared" si="164"/>
        <v>0</v>
      </c>
      <c r="AT227">
        <f t="shared" si="165"/>
        <v>0</v>
      </c>
      <c r="AU227">
        <f t="shared" si="166"/>
        <v>0</v>
      </c>
      <c r="AV227">
        <f t="shared" si="167"/>
        <v>0</v>
      </c>
      <c r="AW227">
        <f t="shared" si="168"/>
        <v>0</v>
      </c>
      <c r="AX227">
        <f t="shared" si="169"/>
        <v>0</v>
      </c>
      <c r="AY227">
        <f t="shared" si="170"/>
        <v>0</v>
      </c>
      <c r="AZ227">
        <f t="shared" si="171"/>
        <v>0</v>
      </c>
      <c r="BC227">
        <f t="shared" si="141"/>
        <v>0</v>
      </c>
      <c r="BD227" t="str">
        <f t="shared" si="172"/>
        <v/>
      </c>
      <c r="BE227" s="24" t="str">
        <f>IF(BC227=0,"",IF(BC227="Nincs kapcsolódó bizonylat",0,IF(ISERROR(VLOOKUP(BC227,Bizonylat!AU:BL,6,FALSE)),BC227,VLOOKUP(BC227,Bizonylat!AU:BL,6,FALSE))))</f>
        <v/>
      </c>
      <c r="BF227">
        <f t="shared" si="173"/>
        <v>0</v>
      </c>
      <c r="BG227">
        <f t="shared" si="174"/>
        <v>0</v>
      </c>
      <c r="BH227">
        <f t="shared" si="175"/>
        <v>0</v>
      </c>
      <c r="BI227">
        <f t="shared" si="142"/>
        <v>0</v>
      </c>
      <c r="BJ227">
        <f t="shared" si="176"/>
        <v>0</v>
      </c>
      <c r="BK227">
        <f t="shared" si="177"/>
        <v>0</v>
      </c>
      <c r="BL227">
        <f t="shared" si="178"/>
        <v>0</v>
      </c>
      <c r="BM227">
        <f t="shared" si="179"/>
        <v>0</v>
      </c>
      <c r="BN227">
        <f t="shared" si="180"/>
        <v>0</v>
      </c>
      <c r="BO227" t="str">
        <f t="shared" si="181"/>
        <v/>
      </c>
      <c r="BP227" t="str">
        <f t="shared" si="182"/>
        <v/>
      </c>
      <c r="BQ227" t="str">
        <f t="shared" si="183"/>
        <v/>
      </c>
      <c r="BR227" t="str">
        <f t="shared" si="184"/>
        <v/>
      </c>
      <c r="BS227">
        <f t="shared" si="185"/>
        <v>0</v>
      </c>
      <c r="CG227" t="str">
        <f>IF(AND(Bizonylat!V227=0,Bizonylat!AG227=0),Bizonylat!AU227,"")</f>
        <v/>
      </c>
    </row>
    <row r="228" spans="1:85">
      <c r="A228" s="23" t="str">
        <f t="shared" si="186"/>
        <v/>
      </c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T228" t="str">
        <f t="shared" si="143"/>
        <v>vége</v>
      </c>
      <c r="W228">
        <f t="shared" si="144"/>
        <v>1</v>
      </c>
      <c r="X228">
        <f t="shared" si="145"/>
        <v>1</v>
      </c>
      <c r="Y228">
        <f t="shared" si="146"/>
        <v>1</v>
      </c>
      <c r="Z228">
        <f t="shared" si="147"/>
        <v>1</v>
      </c>
      <c r="AA228">
        <f t="shared" si="148"/>
        <v>1</v>
      </c>
      <c r="AB228">
        <f t="shared" si="149"/>
        <v>1</v>
      </c>
      <c r="AC228">
        <f t="shared" si="150"/>
        <v>1</v>
      </c>
      <c r="AD228">
        <f t="shared" si="151"/>
        <v>1</v>
      </c>
      <c r="AE228">
        <f t="shared" si="152"/>
        <v>1</v>
      </c>
      <c r="AF228">
        <f t="shared" si="153"/>
        <v>1</v>
      </c>
      <c r="AG228">
        <f t="shared" si="154"/>
        <v>1</v>
      </c>
      <c r="AH228">
        <f t="shared" si="155"/>
        <v>1</v>
      </c>
      <c r="AI228">
        <f t="shared" si="156"/>
        <v>1</v>
      </c>
      <c r="AJ228">
        <f t="shared" si="157"/>
        <v>1</v>
      </c>
      <c r="AK228">
        <f t="shared" si="158"/>
        <v>1</v>
      </c>
      <c r="AL228">
        <f t="shared" si="159"/>
        <v>1</v>
      </c>
      <c r="AM228">
        <f t="shared" si="160"/>
        <v>0</v>
      </c>
      <c r="AO228" t="str">
        <f t="shared" si="161"/>
        <v>;;;;;0;;0;0;0;;;;;;;</v>
      </c>
      <c r="AP228">
        <f t="shared" si="162"/>
        <v>1</v>
      </c>
      <c r="AQ228" t="str">
        <f t="shared" si="163"/>
        <v/>
      </c>
      <c r="AS228">
        <f t="shared" si="164"/>
        <v>0</v>
      </c>
      <c r="AT228">
        <f t="shared" si="165"/>
        <v>0</v>
      </c>
      <c r="AU228">
        <f t="shared" si="166"/>
        <v>0</v>
      </c>
      <c r="AV228">
        <f t="shared" si="167"/>
        <v>0</v>
      </c>
      <c r="AW228">
        <f t="shared" si="168"/>
        <v>0</v>
      </c>
      <c r="AX228">
        <f t="shared" si="169"/>
        <v>0</v>
      </c>
      <c r="AY228">
        <f t="shared" si="170"/>
        <v>0</v>
      </c>
      <c r="AZ228">
        <f t="shared" si="171"/>
        <v>0</v>
      </c>
      <c r="BC228">
        <f t="shared" si="141"/>
        <v>0</v>
      </c>
      <c r="BD228" t="str">
        <f t="shared" si="172"/>
        <v/>
      </c>
      <c r="BE228" s="24" t="str">
        <f>IF(BC228=0,"",IF(BC228="Nincs kapcsolódó bizonylat",0,IF(ISERROR(VLOOKUP(BC228,Bizonylat!AU:BL,6,FALSE)),BC228,VLOOKUP(BC228,Bizonylat!AU:BL,6,FALSE))))</f>
        <v/>
      </c>
      <c r="BF228">
        <f t="shared" si="173"/>
        <v>0</v>
      </c>
      <c r="BG228">
        <f t="shared" si="174"/>
        <v>0</v>
      </c>
      <c r="BH228">
        <f t="shared" si="175"/>
        <v>0</v>
      </c>
      <c r="BI228">
        <f t="shared" si="142"/>
        <v>0</v>
      </c>
      <c r="BJ228">
        <f t="shared" si="176"/>
        <v>0</v>
      </c>
      <c r="BK228">
        <f t="shared" si="177"/>
        <v>0</v>
      </c>
      <c r="BL228">
        <f t="shared" si="178"/>
        <v>0</v>
      </c>
      <c r="BM228">
        <f t="shared" si="179"/>
        <v>0</v>
      </c>
      <c r="BN228">
        <f t="shared" si="180"/>
        <v>0</v>
      </c>
      <c r="BO228" t="str">
        <f t="shared" si="181"/>
        <v/>
      </c>
      <c r="BP228" t="str">
        <f t="shared" si="182"/>
        <v/>
      </c>
      <c r="BQ228" t="str">
        <f t="shared" si="183"/>
        <v/>
      </c>
      <c r="BR228" t="str">
        <f t="shared" si="184"/>
        <v/>
      </c>
      <c r="BS228">
        <f t="shared" si="185"/>
        <v>0</v>
      </c>
      <c r="CG228" t="str">
        <f>IF(AND(Bizonylat!V228=0,Bizonylat!AG228=0),Bizonylat!AU228,"")</f>
        <v/>
      </c>
    </row>
    <row r="229" spans="1:85">
      <c r="A229" s="23" t="str">
        <f t="shared" si="186"/>
        <v/>
      </c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T229" t="str">
        <f t="shared" si="143"/>
        <v>vége</v>
      </c>
      <c r="W229">
        <f t="shared" si="144"/>
        <v>1</v>
      </c>
      <c r="X229">
        <f t="shared" si="145"/>
        <v>1</v>
      </c>
      <c r="Y229">
        <f t="shared" si="146"/>
        <v>1</v>
      </c>
      <c r="Z229">
        <f t="shared" si="147"/>
        <v>1</v>
      </c>
      <c r="AA229">
        <f t="shared" si="148"/>
        <v>1</v>
      </c>
      <c r="AB229">
        <f t="shared" si="149"/>
        <v>1</v>
      </c>
      <c r="AC229">
        <f t="shared" si="150"/>
        <v>1</v>
      </c>
      <c r="AD229">
        <f t="shared" si="151"/>
        <v>1</v>
      </c>
      <c r="AE229">
        <f t="shared" si="152"/>
        <v>1</v>
      </c>
      <c r="AF229">
        <f t="shared" si="153"/>
        <v>1</v>
      </c>
      <c r="AG229">
        <f t="shared" si="154"/>
        <v>1</v>
      </c>
      <c r="AH229">
        <f t="shared" si="155"/>
        <v>1</v>
      </c>
      <c r="AI229">
        <f t="shared" si="156"/>
        <v>1</v>
      </c>
      <c r="AJ229">
        <f t="shared" si="157"/>
        <v>1</v>
      </c>
      <c r="AK229">
        <f t="shared" si="158"/>
        <v>1</v>
      </c>
      <c r="AL229">
        <f t="shared" si="159"/>
        <v>1</v>
      </c>
      <c r="AM229">
        <f t="shared" si="160"/>
        <v>0</v>
      </c>
      <c r="AO229" t="str">
        <f t="shared" si="161"/>
        <v>;;;;;0;;0;0;0;;;;;;;</v>
      </c>
      <c r="AP229">
        <f t="shared" si="162"/>
        <v>1</v>
      </c>
      <c r="AQ229" t="str">
        <f t="shared" si="163"/>
        <v/>
      </c>
      <c r="AS229">
        <f t="shared" si="164"/>
        <v>0</v>
      </c>
      <c r="AT229">
        <f t="shared" si="165"/>
        <v>0</v>
      </c>
      <c r="AU229">
        <f t="shared" si="166"/>
        <v>0</v>
      </c>
      <c r="AV229">
        <f t="shared" si="167"/>
        <v>0</v>
      </c>
      <c r="AW229">
        <f t="shared" si="168"/>
        <v>0</v>
      </c>
      <c r="AX229">
        <f t="shared" si="169"/>
        <v>0</v>
      </c>
      <c r="AY229">
        <f t="shared" si="170"/>
        <v>0</v>
      </c>
      <c r="AZ229">
        <f t="shared" si="171"/>
        <v>0</v>
      </c>
      <c r="BC229">
        <f t="shared" si="141"/>
        <v>0</v>
      </c>
      <c r="BD229" t="str">
        <f t="shared" si="172"/>
        <v/>
      </c>
      <c r="BE229" s="24" t="str">
        <f>IF(BC229=0,"",IF(BC229="Nincs kapcsolódó bizonylat",0,IF(ISERROR(VLOOKUP(BC229,Bizonylat!AU:BL,6,FALSE)),BC229,VLOOKUP(BC229,Bizonylat!AU:BL,6,FALSE))))</f>
        <v/>
      </c>
      <c r="BF229">
        <f t="shared" si="173"/>
        <v>0</v>
      </c>
      <c r="BG229">
        <f t="shared" si="174"/>
        <v>0</v>
      </c>
      <c r="BH229">
        <f t="shared" si="175"/>
        <v>0</v>
      </c>
      <c r="BI229">
        <f t="shared" si="142"/>
        <v>0</v>
      </c>
      <c r="BJ229">
        <f t="shared" si="176"/>
        <v>0</v>
      </c>
      <c r="BK229">
        <f t="shared" si="177"/>
        <v>0</v>
      </c>
      <c r="BL229">
        <f t="shared" si="178"/>
        <v>0</v>
      </c>
      <c r="BM229">
        <f t="shared" si="179"/>
        <v>0</v>
      </c>
      <c r="BN229">
        <f t="shared" si="180"/>
        <v>0</v>
      </c>
      <c r="BO229" t="str">
        <f t="shared" si="181"/>
        <v/>
      </c>
      <c r="BP229" t="str">
        <f t="shared" si="182"/>
        <v/>
      </c>
      <c r="BQ229" t="str">
        <f t="shared" si="183"/>
        <v/>
      </c>
      <c r="BR229" t="str">
        <f t="shared" si="184"/>
        <v/>
      </c>
      <c r="BS229">
        <f t="shared" si="185"/>
        <v>0</v>
      </c>
      <c r="CG229" t="str">
        <f>IF(AND(Bizonylat!V229=0,Bizonylat!AG229=0),Bizonylat!AU229,"")</f>
        <v/>
      </c>
    </row>
    <row r="230" spans="1:85">
      <c r="A230" s="23" t="str">
        <f t="shared" si="186"/>
        <v/>
      </c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T230" t="str">
        <f t="shared" si="143"/>
        <v>vége</v>
      </c>
      <c r="W230">
        <f t="shared" si="144"/>
        <v>1</v>
      </c>
      <c r="X230">
        <f t="shared" si="145"/>
        <v>1</v>
      </c>
      <c r="Y230">
        <f t="shared" si="146"/>
        <v>1</v>
      </c>
      <c r="Z230">
        <f t="shared" si="147"/>
        <v>1</v>
      </c>
      <c r="AA230">
        <f t="shared" si="148"/>
        <v>1</v>
      </c>
      <c r="AB230">
        <f t="shared" si="149"/>
        <v>1</v>
      </c>
      <c r="AC230">
        <f t="shared" si="150"/>
        <v>1</v>
      </c>
      <c r="AD230">
        <f t="shared" si="151"/>
        <v>1</v>
      </c>
      <c r="AE230">
        <f t="shared" si="152"/>
        <v>1</v>
      </c>
      <c r="AF230">
        <f t="shared" si="153"/>
        <v>1</v>
      </c>
      <c r="AG230">
        <f t="shared" si="154"/>
        <v>1</v>
      </c>
      <c r="AH230">
        <f t="shared" si="155"/>
        <v>1</v>
      </c>
      <c r="AI230">
        <f t="shared" si="156"/>
        <v>1</v>
      </c>
      <c r="AJ230">
        <f t="shared" si="157"/>
        <v>1</v>
      </c>
      <c r="AK230">
        <f t="shared" si="158"/>
        <v>1</v>
      </c>
      <c r="AL230">
        <f t="shared" si="159"/>
        <v>1</v>
      </c>
      <c r="AM230">
        <f t="shared" si="160"/>
        <v>0</v>
      </c>
      <c r="AO230" t="str">
        <f t="shared" si="161"/>
        <v>;;;;;0;;0;0;0;;;;;;;</v>
      </c>
      <c r="AP230">
        <f t="shared" si="162"/>
        <v>1</v>
      </c>
      <c r="AQ230" t="str">
        <f t="shared" si="163"/>
        <v/>
      </c>
      <c r="AS230">
        <f t="shared" si="164"/>
        <v>0</v>
      </c>
      <c r="AT230">
        <f t="shared" si="165"/>
        <v>0</v>
      </c>
      <c r="AU230">
        <f t="shared" si="166"/>
        <v>0</v>
      </c>
      <c r="AV230">
        <f t="shared" si="167"/>
        <v>0</v>
      </c>
      <c r="AW230">
        <f t="shared" si="168"/>
        <v>0</v>
      </c>
      <c r="AX230">
        <f t="shared" si="169"/>
        <v>0</v>
      </c>
      <c r="AY230">
        <f t="shared" si="170"/>
        <v>0</v>
      </c>
      <c r="AZ230">
        <f t="shared" si="171"/>
        <v>0</v>
      </c>
      <c r="BC230">
        <f t="shared" si="141"/>
        <v>0</v>
      </c>
      <c r="BD230" t="str">
        <f t="shared" si="172"/>
        <v/>
      </c>
      <c r="BE230" s="24" t="str">
        <f>IF(BC230=0,"",IF(BC230="Nincs kapcsolódó bizonylat",0,IF(ISERROR(VLOOKUP(BC230,Bizonylat!AU:BL,6,FALSE)),BC230,VLOOKUP(BC230,Bizonylat!AU:BL,6,FALSE))))</f>
        <v/>
      </c>
      <c r="BF230">
        <f t="shared" si="173"/>
        <v>0</v>
      </c>
      <c r="BG230">
        <f t="shared" si="174"/>
        <v>0</v>
      </c>
      <c r="BH230">
        <f t="shared" si="175"/>
        <v>0</v>
      </c>
      <c r="BI230">
        <f t="shared" si="142"/>
        <v>0</v>
      </c>
      <c r="BJ230">
        <f t="shared" si="176"/>
        <v>0</v>
      </c>
      <c r="BK230">
        <f t="shared" si="177"/>
        <v>0</v>
      </c>
      <c r="BL230">
        <f t="shared" si="178"/>
        <v>0</v>
      </c>
      <c r="BM230">
        <f t="shared" si="179"/>
        <v>0</v>
      </c>
      <c r="BN230">
        <f t="shared" si="180"/>
        <v>0</v>
      </c>
      <c r="BO230" t="str">
        <f t="shared" si="181"/>
        <v/>
      </c>
      <c r="BP230" t="str">
        <f t="shared" si="182"/>
        <v/>
      </c>
      <c r="BQ230" t="str">
        <f t="shared" si="183"/>
        <v/>
      </c>
      <c r="BR230" t="str">
        <f t="shared" si="184"/>
        <v/>
      </c>
      <c r="BS230">
        <f t="shared" si="185"/>
        <v>0</v>
      </c>
      <c r="CG230" t="str">
        <f>IF(AND(Bizonylat!V230=0,Bizonylat!AG230=0),Bizonylat!AU230,"")</f>
        <v/>
      </c>
    </row>
    <row r="231" spans="1:85">
      <c r="A231" s="23" t="str">
        <f t="shared" si="186"/>
        <v/>
      </c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T231" t="str">
        <f t="shared" si="143"/>
        <v>vége</v>
      </c>
      <c r="W231">
        <f t="shared" si="144"/>
        <v>1</v>
      </c>
      <c r="X231">
        <f t="shared" si="145"/>
        <v>1</v>
      </c>
      <c r="Y231">
        <f t="shared" si="146"/>
        <v>1</v>
      </c>
      <c r="Z231">
        <f t="shared" si="147"/>
        <v>1</v>
      </c>
      <c r="AA231">
        <f t="shared" si="148"/>
        <v>1</v>
      </c>
      <c r="AB231">
        <f t="shared" si="149"/>
        <v>1</v>
      </c>
      <c r="AC231">
        <f t="shared" si="150"/>
        <v>1</v>
      </c>
      <c r="AD231">
        <f t="shared" si="151"/>
        <v>1</v>
      </c>
      <c r="AE231">
        <f t="shared" si="152"/>
        <v>1</v>
      </c>
      <c r="AF231">
        <f t="shared" si="153"/>
        <v>1</v>
      </c>
      <c r="AG231">
        <f t="shared" si="154"/>
        <v>1</v>
      </c>
      <c r="AH231">
        <f t="shared" si="155"/>
        <v>1</v>
      </c>
      <c r="AI231">
        <f t="shared" si="156"/>
        <v>1</v>
      </c>
      <c r="AJ231">
        <f t="shared" si="157"/>
        <v>1</v>
      </c>
      <c r="AK231">
        <f t="shared" si="158"/>
        <v>1</v>
      </c>
      <c r="AL231">
        <f t="shared" si="159"/>
        <v>1</v>
      </c>
      <c r="AM231">
        <f t="shared" si="160"/>
        <v>0</v>
      </c>
      <c r="AO231" t="str">
        <f t="shared" si="161"/>
        <v>;;;;;0;;0;0;0;;;;;;;</v>
      </c>
      <c r="AP231">
        <f t="shared" si="162"/>
        <v>1</v>
      </c>
      <c r="AQ231" t="str">
        <f t="shared" si="163"/>
        <v/>
      </c>
      <c r="AS231">
        <f t="shared" si="164"/>
        <v>0</v>
      </c>
      <c r="AT231">
        <f t="shared" si="165"/>
        <v>0</v>
      </c>
      <c r="AU231">
        <f t="shared" si="166"/>
        <v>0</v>
      </c>
      <c r="AV231">
        <f t="shared" si="167"/>
        <v>0</v>
      </c>
      <c r="AW231">
        <f t="shared" si="168"/>
        <v>0</v>
      </c>
      <c r="AX231">
        <f t="shared" si="169"/>
        <v>0</v>
      </c>
      <c r="AY231">
        <f t="shared" si="170"/>
        <v>0</v>
      </c>
      <c r="AZ231">
        <f t="shared" si="171"/>
        <v>0</v>
      </c>
      <c r="BC231">
        <f t="shared" si="141"/>
        <v>0</v>
      </c>
      <c r="BD231" t="str">
        <f t="shared" si="172"/>
        <v/>
      </c>
      <c r="BE231" s="24" t="str">
        <f>IF(BC231=0,"",IF(BC231="Nincs kapcsolódó bizonylat",0,IF(ISERROR(VLOOKUP(BC231,Bizonylat!AU:BL,6,FALSE)),BC231,VLOOKUP(BC231,Bizonylat!AU:BL,6,FALSE))))</f>
        <v/>
      </c>
      <c r="BF231">
        <f t="shared" si="173"/>
        <v>0</v>
      </c>
      <c r="BG231">
        <f t="shared" si="174"/>
        <v>0</v>
      </c>
      <c r="BH231">
        <f t="shared" si="175"/>
        <v>0</v>
      </c>
      <c r="BI231">
        <f t="shared" si="142"/>
        <v>0</v>
      </c>
      <c r="BJ231">
        <f t="shared" si="176"/>
        <v>0</v>
      </c>
      <c r="BK231">
        <f t="shared" si="177"/>
        <v>0</v>
      </c>
      <c r="BL231">
        <f t="shared" si="178"/>
        <v>0</v>
      </c>
      <c r="BM231">
        <f t="shared" si="179"/>
        <v>0</v>
      </c>
      <c r="BN231">
        <f t="shared" si="180"/>
        <v>0</v>
      </c>
      <c r="BO231" t="str">
        <f t="shared" si="181"/>
        <v/>
      </c>
      <c r="BP231" t="str">
        <f t="shared" si="182"/>
        <v/>
      </c>
      <c r="BQ231" t="str">
        <f t="shared" si="183"/>
        <v/>
      </c>
      <c r="BR231" t="str">
        <f t="shared" si="184"/>
        <v/>
      </c>
      <c r="BS231">
        <f t="shared" si="185"/>
        <v>0</v>
      </c>
      <c r="CG231" t="str">
        <f>IF(AND(Bizonylat!V231=0,Bizonylat!AG231=0),Bizonylat!AU231,"")</f>
        <v/>
      </c>
    </row>
    <row r="232" spans="1:85">
      <c r="A232" s="23" t="str">
        <f t="shared" si="186"/>
        <v/>
      </c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T232" t="str">
        <f t="shared" si="143"/>
        <v>vége</v>
      </c>
      <c r="W232">
        <f t="shared" si="144"/>
        <v>1</v>
      </c>
      <c r="X232">
        <f t="shared" si="145"/>
        <v>1</v>
      </c>
      <c r="Y232">
        <f t="shared" si="146"/>
        <v>1</v>
      </c>
      <c r="Z232">
        <f t="shared" si="147"/>
        <v>1</v>
      </c>
      <c r="AA232">
        <f t="shared" si="148"/>
        <v>1</v>
      </c>
      <c r="AB232">
        <f t="shared" si="149"/>
        <v>1</v>
      </c>
      <c r="AC232">
        <f t="shared" si="150"/>
        <v>1</v>
      </c>
      <c r="AD232">
        <f t="shared" si="151"/>
        <v>1</v>
      </c>
      <c r="AE232">
        <f t="shared" si="152"/>
        <v>1</v>
      </c>
      <c r="AF232">
        <f t="shared" si="153"/>
        <v>1</v>
      </c>
      <c r="AG232">
        <f t="shared" si="154"/>
        <v>1</v>
      </c>
      <c r="AH232">
        <f t="shared" si="155"/>
        <v>1</v>
      </c>
      <c r="AI232">
        <f t="shared" si="156"/>
        <v>1</v>
      </c>
      <c r="AJ232">
        <f t="shared" si="157"/>
        <v>1</v>
      </c>
      <c r="AK232">
        <f t="shared" si="158"/>
        <v>1</v>
      </c>
      <c r="AL232">
        <f t="shared" si="159"/>
        <v>1</v>
      </c>
      <c r="AM232">
        <f t="shared" si="160"/>
        <v>0</v>
      </c>
      <c r="AO232" t="str">
        <f t="shared" si="161"/>
        <v>;;;;;0;;0;0;0;;;;;;;</v>
      </c>
      <c r="AP232">
        <f t="shared" si="162"/>
        <v>1</v>
      </c>
      <c r="AQ232" t="str">
        <f t="shared" si="163"/>
        <v/>
      </c>
      <c r="AS232">
        <f t="shared" si="164"/>
        <v>0</v>
      </c>
      <c r="AT232">
        <f t="shared" si="165"/>
        <v>0</v>
      </c>
      <c r="AU232">
        <f t="shared" si="166"/>
        <v>0</v>
      </c>
      <c r="AV232">
        <f t="shared" si="167"/>
        <v>0</v>
      </c>
      <c r="AW232">
        <f t="shared" si="168"/>
        <v>0</v>
      </c>
      <c r="AX232">
        <f t="shared" si="169"/>
        <v>0</v>
      </c>
      <c r="AY232">
        <f t="shared" si="170"/>
        <v>0</v>
      </c>
      <c r="AZ232">
        <f t="shared" si="171"/>
        <v>0</v>
      </c>
      <c r="BC232">
        <f t="shared" si="141"/>
        <v>0</v>
      </c>
      <c r="BD232" t="str">
        <f t="shared" si="172"/>
        <v/>
      </c>
      <c r="BE232" s="24" t="str">
        <f>IF(BC232=0,"",IF(BC232="Nincs kapcsolódó bizonylat",0,IF(ISERROR(VLOOKUP(BC232,Bizonylat!AU:BL,6,FALSE)),BC232,VLOOKUP(BC232,Bizonylat!AU:BL,6,FALSE))))</f>
        <v/>
      </c>
      <c r="BF232">
        <f t="shared" si="173"/>
        <v>0</v>
      </c>
      <c r="BG232">
        <f t="shared" si="174"/>
        <v>0</v>
      </c>
      <c r="BH232">
        <f t="shared" si="175"/>
        <v>0</v>
      </c>
      <c r="BI232">
        <f t="shared" si="142"/>
        <v>0</v>
      </c>
      <c r="BJ232">
        <f t="shared" si="176"/>
        <v>0</v>
      </c>
      <c r="BK232">
        <f t="shared" si="177"/>
        <v>0</v>
      </c>
      <c r="BL232">
        <f t="shared" si="178"/>
        <v>0</v>
      </c>
      <c r="BM232">
        <f t="shared" si="179"/>
        <v>0</v>
      </c>
      <c r="BN232">
        <f t="shared" si="180"/>
        <v>0</v>
      </c>
      <c r="BO232" t="str">
        <f t="shared" si="181"/>
        <v/>
      </c>
      <c r="BP232" t="str">
        <f t="shared" si="182"/>
        <v/>
      </c>
      <c r="BQ232" t="str">
        <f t="shared" si="183"/>
        <v/>
      </c>
      <c r="BR232" t="str">
        <f t="shared" si="184"/>
        <v/>
      </c>
      <c r="BS232">
        <f t="shared" si="185"/>
        <v>0</v>
      </c>
      <c r="CG232" t="str">
        <f>IF(AND(Bizonylat!V232=0,Bizonylat!AG232=0),Bizonylat!AU232,"")</f>
        <v/>
      </c>
    </row>
    <row r="233" spans="1:85">
      <c r="A233" s="23" t="str">
        <f t="shared" si="186"/>
        <v/>
      </c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T233" t="str">
        <f t="shared" si="143"/>
        <v>vége</v>
      </c>
      <c r="W233">
        <f t="shared" si="144"/>
        <v>1</v>
      </c>
      <c r="X233">
        <f t="shared" si="145"/>
        <v>1</v>
      </c>
      <c r="Y233">
        <f t="shared" si="146"/>
        <v>1</v>
      </c>
      <c r="Z233">
        <f t="shared" si="147"/>
        <v>1</v>
      </c>
      <c r="AA233">
        <f t="shared" si="148"/>
        <v>1</v>
      </c>
      <c r="AB233">
        <f t="shared" si="149"/>
        <v>1</v>
      </c>
      <c r="AC233">
        <f t="shared" si="150"/>
        <v>1</v>
      </c>
      <c r="AD233">
        <f t="shared" si="151"/>
        <v>1</v>
      </c>
      <c r="AE233">
        <f t="shared" si="152"/>
        <v>1</v>
      </c>
      <c r="AF233">
        <f t="shared" si="153"/>
        <v>1</v>
      </c>
      <c r="AG233">
        <f t="shared" si="154"/>
        <v>1</v>
      </c>
      <c r="AH233">
        <f t="shared" si="155"/>
        <v>1</v>
      </c>
      <c r="AI233">
        <f t="shared" si="156"/>
        <v>1</v>
      </c>
      <c r="AJ233">
        <f t="shared" si="157"/>
        <v>1</v>
      </c>
      <c r="AK233">
        <f t="shared" si="158"/>
        <v>1</v>
      </c>
      <c r="AL233">
        <f t="shared" si="159"/>
        <v>1</v>
      </c>
      <c r="AM233">
        <f t="shared" si="160"/>
        <v>0</v>
      </c>
      <c r="AO233" t="str">
        <f t="shared" si="161"/>
        <v>;;;;;0;;0;0;0;;;;;;;</v>
      </c>
      <c r="AP233">
        <f t="shared" si="162"/>
        <v>1</v>
      </c>
      <c r="AQ233" t="str">
        <f t="shared" si="163"/>
        <v/>
      </c>
      <c r="AS233">
        <f t="shared" si="164"/>
        <v>0</v>
      </c>
      <c r="AT233">
        <f t="shared" si="165"/>
        <v>0</v>
      </c>
      <c r="AU233">
        <f t="shared" si="166"/>
        <v>0</v>
      </c>
      <c r="AV233">
        <f t="shared" si="167"/>
        <v>0</v>
      </c>
      <c r="AW233">
        <f t="shared" si="168"/>
        <v>0</v>
      </c>
      <c r="AX233">
        <f t="shared" si="169"/>
        <v>0</v>
      </c>
      <c r="AY233">
        <f t="shared" si="170"/>
        <v>0</v>
      </c>
      <c r="AZ233">
        <f t="shared" si="171"/>
        <v>0</v>
      </c>
      <c r="BC233">
        <f t="shared" si="141"/>
        <v>0</v>
      </c>
      <c r="BD233" t="str">
        <f t="shared" si="172"/>
        <v/>
      </c>
      <c r="BE233" s="24" t="str">
        <f>IF(BC233=0,"",IF(BC233="Nincs kapcsolódó bizonylat",0,IF(ISERROR(VLOOKUP(BC233,Bizonylat!AU:BL,6,FALSE)),BC233,VLOOKUP(BC233,Bizonylat!AU:BL,6,FALSE))))</f>
        <v/>
      </c>
      <c r="BF233">
        <f t="shared" si="173"/>
        <v>0</v>
      </c>
      <c r="BG233">
        <f t="shared" si="174"/>
        <v>0</v>
      </c>
      <c r="BH233">
        <f t="shared" si="175"/>
        <v>0</v>
      </c>
      <c r="BI233">
        <f t="shared" si="142"/>
        <v>0</v>
      </c>
      <c r="BJ233">
        <f t="shared" si="176"/>
        <v>0</v>
      </c>
      <c r="BK233">
        <f t="shared" si="177"/>
        <v>0</v>
      </c>
      <c r="BL233">
        <f t="shared" si="178"/>
        <v>0</v>
      </c>
      <c r="BM233">
        <f t="shared" si="179"/>
        <v>0</v>
      </c>
      <c r="BN233">
        <f t="shared" si="180"/>
        <v>0</v>
      </c>
      <c r="BO233" t="str">
        <f t="shared" si="181"/>
        <v/>
      </c>
      <c r="BP233" t="str">
        <f t="shared" si="182"/>
        <v/>
      </c>
      <c r="BQ233" t="str">
        <f t="shared" si="183"/>
        <v/>
      </c>
      <c r="BR233" t="str">
        <f t="shared" si="184"/>
        <v/>
      </c>
      <c r="BS233">
        <f t="shared" si="185"/>
        <v>0</v>
      </c>
      <c r="CG233" t="str">
        <f>IF(AND(Bizonylat!V233=0,Bizonylat!AG233=0),Bizonylat!AU233,"")</f>
        <v/>
      </c>
    </row>
    <row r="234" spans="1:85">
      <c r="A234" s="23" t="str">
        <f t="shared" si="186"/>
        <v/>
      </c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T234" t="str">
        <f t="shared" si="143"/>
        <v>vége</v>
      </c>
      <c r="W234">
        <f t="shared" si="144"/>
        <v>1</v>
      </c>
      <c r="X234">
        <f t="shared" si="145"/>
        <v>1</v>
      </c>
      <c r="Y234">
        <f t="shared" si="146"/>
        <v>1</v>
      </c>
      <c r="Z234">
        <f t="shared" si="147"/>
        <v>1</v>
      </c>
      <c r="AA234">
        <f t="shared" si="148"/>
        <v>1</v>
      </c>
      <c r="AB234">
        <f t="shared" si="149"/>
        <v>1</v>
      </c>
      <c r="AC234">
        <f t="shared" si="150"/>
        <v>1</v>
      </c>
      <c r="AD234">
        <f t="shared" si="151"/>
        <v>1</v>
      </c>
      <c r="AE234">
        <f t="shared" si="152"/>
        <v>1</v>
      </c>
      <c r="AF234">
        <f t="shared" si="153"/>
        <v>1</v>
      </c>
      <c r="AG234">
        <f t="shared" si="154"/>
        <v>1</v>
      </c>
      <c r="AH234">
        <f t="shared" si="155"/>
        <v>1</v>
      </c>
      <c r="AI234">
        <f t="shared" si="156"/>
        <v>1</v>
      </c>
      <c r="AJ234">
        <f t="shared" si="157"/>
        <v>1</v>
      </c>
      <c r="AK234">
        <f t="shared" si="158"/>
        <v>1</v>
      </c>
      <c r="AL234">
        <f t="shared" si="159"/>
        <v>1</v>
      </c>
      <c r="AM234">
        <f t="shared" si="160"/>
        <v>0</v>
      </c>
      <c r="AO234" t="str">
        <f t="shared" si="161"/>
        <v>;;;;;0;;0;0;0;;;;;;;</v>
      </c>
      <c r="AP234">
        <f t="shared" si="162"/>
        <v>1</v>
      </c>
      <c r="AQ234" t="str">
        <f t="shared" si="163"/>
        <v/>
      </c>
      <c r="AS234">
        <f t="shared" si="164"/>
        <v>0</v>
      </c>
      <c r="AT234">
        <f t="shared" si="165"/>
        <v>0</v>
      </c>
      <c r="AU234">
        <f t="shared" si="166"/>
        <v>0</v>
      </c>
      <c r="AV234">
        <f t="shared" si="167"/>
        <v>0</v>
      </c>
      <c r="AW234">
        <f t="shared" si="168"/>
        <v>0</v>
      </c>
      <c r="AX234">
        <f t="shared" si="169"/>
        <v>0</v>
      </c>
      <c r="AY234">
        <f t="shared" si="170"/>
        <v>0</v>
      </c>
      <c r="AZ234">
        <f t="shared" si="171"/>
        <v>0</v>
      </c>
      <c r="BC234">
        <f t="shared" si="141"/>
        <v>0</v>
      </c>
      <c r="BD234" t="str">
        <f t="shared" si="172"/>
        <v/>
      </c>
      <c r="BE234" s="24" t="str">
        <f>IF(BC234=0,"",IF(BC234="Nincs kapcsolódó bizonylat",0,IF(ISERROR(VLOOKUP(BC234,Bizonylat!AU:BL,6,FALSE)),BC234,VLOOKUP(BC234,Bizonylat!AU:BL,6,FALSE))))</f>
        <v/>
      </c>
      <c r="BF234">
        <f t="shared" si="173"/>
        <v>0</v>
      </c>
      <c r="BG234">
        <f t="shared" si="174"/>
        <v>0</v>
      </c>
      <c r="BH234">
        <f t="shared" si="175"/>
        <v>0</v>
      </c>
      <c r="BI234">
        <f t="shared" si="142"/>
        <v>0</v>
      </c>
      <c r="BJ234">
        <f t="shared" si="176"/>
        <v>0</v>
      </c>
      <c r="BK234">
        <f t="shared" si="177"/>
        <v>0</v>
      </c>
      <c r="BL234">
        <f t="shared" si="178"/>
        <v>0</v>
      </c>
      <c r="BM234">
        <f t="shared" si="179"/>
        <v>0</v>
      </c>
      <c r="BN234">
        <f t="shared" si="180"/>
        <v>0</v>
      </c>
      <c r="BO234" t="str">
        <f t="shared" si="181"/>
        <v/>
      </c>
      <c r="BP234" t="str">
        <f t="shared" si="182"/>
        <v/>
      </c>
      <c r="BQ234" t="str">
        <f t="shared" si="183"/>
        <v/>
      </c>
      <c r="BR234" t="str">
        <f t="shared" si="184"/>
        <v/>
      </c>
      <c r="BS234">
        <f t="shared" si="185"/>
        <v>0</v>
      </c>
      <c r="CG234" t="str">
        <f>IF(AND(Bizonylat!V234=0,Bizonylat!AG234=0),Bizonylat!AU234,"")</f>
        <v/>
      </c>
    </row>
    <row r="235" spans="1:85">
      <c r="A235" s="23" t="str">
        <f t="shared" si="186"/>
        <v/>
      </c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T235" t="str">
        <f t="shared" si="143"/>
        <v>vége</v>
      </c>
      <c r="W235">
        <f t="shared" si="144"/>
        <v>1</v>
      </c>
      <c r="X235">
        <f t="shared" si="145"/>
        <v>1</v>
      </c>
      <c r="Y235">
        <f t="shared" si="146"/>
        <v>1</v>
      </c>
      <c r="Z235">
        <f t="shared" si="147"/>
        <v>1</v>
      </c>
      <c r="AA235">
        <f t="shared" si="148"/>
        <v>1</v>
      </c>
      <c r="AB235">
        <f t="shared" si="149"/>
        <v>1</v>
      </c>
      <c r="AC235">
        <f t="shared" si="150"/>
        <v>1</v>
      </c>
      <c r="AD235">
        <f t="shared" si="151"/>
        <v>1</v>
      </c>
      <c r="AE235">
        <f t="shared" si="152"/>
        <v>1</v>
      </c>
      <c r="AF235">
        <f t="shared" si="153"/>
        <v>1</v>
      </c>
      <c r="AG235">
        <f t="shared" si="154"/>
        <v>1</v>
      </c>
      <c r="AH235">
        <f t="shared" si="155"/>
        <v>1</v>
      </c>
      <c r="AI235">
        <f t="shared" si="156"/>
        <v>1</v>
      </c>
      <c r="AJ235">
        <f t="shared" si="157"/>
        <v>1</v>
      </c>
      <c r="AK235">
        <f t="shared" si="158"/>
        <v>1</v>
      </c>
      <c r="AL235">
        <f t="shared" si="159"/>
        <v>1</v>
      </c>
      <c r="AM235">
        <f t="shared" si="160"/>
        <v>0</v>
      </c>
      <c r="AO235" t="str">
        <f t="shared" si="161"/>
        <v>;;;;;0;;0;0;0;;;;;;;</v>
      </c>
      <c r="AP235">
        <f t="shared" si="162"/>
        <v>1</v>
      </c>
      <c r="AQ235" t="str">
        <f t="shared" si="163"/>
        <v/>
      </c>
      <c r="AS235">
        <f t="shared" si="164"/>
        <v>0</v>
      </c>
      <c r="AT235">
        <f t="shared" si="165"/>
        <v>0</v>
      </c>
      <c r="AU235">
        <f t="shared" si="166"/>
        <v>0</v>
      </c>
      <c r="AV235">
        <f t="shared" si="167"/>
        <v>0</v>
      </c>
      <c r="AW235">
        <f t="shared" si="168"/>
        <v>0</v>
      </c>
      <c r="AX235">
        <f t="shared" si="169"/>
        <v>0</v>
      </c>
      <c r="AY235">
        <f t="shared" si="170"/>
        <v>0</v>
      </c>
      <c r="AZ235">
        <f t="shared" si="171"/>
        <v>0</v>
      </c>
      <c r="BC235">
        <f t="shared" si="141"/>
        <v>0</v>
      </c>
      <c r="BD235" t="str">
        <f t="shared" si="172"/>
        <v/>
      </c>
      <c r="BE235" s="24" t="str">
        <f>IF(BC235=0,"",IF(BC235="Nincs kapcsolódó bizonylat",0,IF(ISERROR(VLOOKUP(BC235,Bizonylat!AU:BL,6,FALSE)),BC235,VLOOKUP(BC235,Bizonylat!AU:BL,6,FALSE))))</f>
        <v/>
      </c>
      <c r="BF235">
        <f t="shared" si="173"/>
        <v>0</v>
      </c>
      <c r="BG235">
        <f t="shared" si="174"/>
        <v>0</v>
      </c>
      <c r="BH235">
        <f t="shared" si="175"/>
        <v>0</v>
      </c>
      <c r="BI235">
        <f t="shared" si="142"/>
        <v>0</v>
      </c>
      <c r="BJ235">
        <f t="shared" si="176"/>
        <v>0</v>
      </c>
      <c r="BK235">
        <f t="shared" si="177"/>
        <v>0</v>
      </c>
      <c r="BL235">
        <f t="shared" si="178"/>
        <v>0</v>
      </c>
      <c r="BM235">
        <f t="shared" si="179"/>
        <v>0</v>
      </c>
      <c r="BN235">
        <f t="shared" si="180"/>
        <v>0</v>
      </c>
      <c r="BO235" t="str">
        <f t="shared" si="181"/>
        <v/>
      </c>
      <c r="BP235" t="str">
        <f t="shared" si="182"/>
        <v/>
      </c>
      <c r="BQ235" t="str">
        <f t="shared" si="183"/>
        <v/>
      </c>
      <c r="BR235" t="str">
        <f t="shared" si="184"/>
        <v/>
      </c>
      <c r="BS235">
        <f t="shared" si="185"/>
        <v>0</v>
      </c>
      <c r="CG235" t="str">
        <f>IF(AND(Bizonylat!V235=0,Bizonylat!AG235=0),Bizonylat!AU235,"")</f>
        <v/>
      </c>
    </row>
    <row r="236" spans="1:85">
      <c r="A236" s="23" t="str">
        <f t="shared" si="186"/>
        <v/>
      </c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T236" t="str">
        <f t="shared" si="143"/>
        <v>vége</v>
      </c>
      <c r="W236">
        <f t="shared" si="144"/>
        <v>1</v>
      </c>
      <c r="X236">
        <f t="shared" si="145"/>
        <v>1</v>
      </c>
      <c r="Y236">
        <f t="shared" si="146"/>
        <v>1</v>
      </c>
      <c r="Z236">
        <f t="shared" si="147"/>
        <v>1</v>
      </c>
      <c r="AA236">
        <f t="shared" si="148"/>
        <v>1</v>
      </c>
      <c r="AB236">
        <f t="shared" si="149"/>
        <v>1</v>
      </c>
      <c r="AC236">
        <f t="shared" si="150"/>
        <v>1</v>
      </c>
      <c r="AD236">
        <f t="shared" si="151"/>
        <v>1</v>
      </c>
      <c r="AE236">
        <f t="shared" si="152"/>
        <v>1</v>
      </c>
      <c r="AF236">
        <f t="shared" si="153"/>
        <v>1</v>
      </c>
      <c r="AG236">
        <f t="shared" si="154"/>
        <v>1</v>
      </c>
      <c r="AH236">
        <f t="shared" si="155"/>
        <v>1</v>
      </c>
      <c r="AI236">
        <f t="shared" si="156"/>
        <v>1</v>
      </c>
      <c r="AJ236">
        <f t="shared" si="157"/>
        <v>1</v>
      </c>
      <c r="AK236">
        <f t="shared" si="158"/>
        <v>1</v>
      </c>
      <c r="AL236">
        <f t="shared" si="159"/>
        <v>1</v>
      </c>
      <c r="AM236">
        <f t="shared" si="160"/>
        <v>0</v>
      </c>
      <c r="AO236" t="str">
        <f t="shared" si="161"/>
        <v>;;;;;0;;0;0;0;;;;;;;</v>
      </c>
      <c r="AP236">
        <f t="shared" si="162"/>
        <v>1</v>
      </c>
      <c r="AQ236" t="str">
        <f t="shared" si="163"/>
        <v/>
      </c>
      <c r="AS236">
        <f t="shared" si="164"/>
        <v>0</v>
      </c>
      <c r="AT236">
        <f t="shared" si="165"/>
        <v>0</v>
      </c>
      <c r="AU236">
        <f t="shared" si="166"/>
        <v>0</v>
      </c>
      <c r="AV236">
        <f t="shared" si="167"/>
        <v>0</v>
      </c>
      <c r="AW236">
        <f t="shared" si="168"/>
        <v>0</v>
      </c>
      <c r="AX236">
        <f t="shared" si="169"/>
        <v>0</v>
      </c>
      <c r="AY236">
        <f t="shared" si="170"/>
        <v>0</v>
      </c>
      <c r="AZ236">
        <f t="shared" si="171"/>
        <v>0</v>
      </c>
      <c r="BC236">
        <f t="shared" si="141"/>
        <v>0</v>
      </c>
      <c r="BD236" t="str">
        <f t="shared" si="172"/>
        <v/>
      </c>
      <c r="BE236" s="24" t="str">
        <f>IF(BC236=0,"",IF(BC236="Nincs kapcsolódó bizonylat",0,IF(ISERROR(VLOOKUP(BC236,Bizonylat!AU:BL,6,FALSE)),BC236,VLOOKUP(BC236,Bizonylat!AU:BL,6,FALSE))))</f>
        <v/>
      </c>
      <c r="BF236">
        <f t="shared" si="173"/>
        <v>0</v>
      </c>
      <c r="BG236">
        <f t="shared" si="174"/>
        <v>0</v>
      </c>
      <c r="BH236">
        <f t="shared" si="175"/>
        <v>0</v>
      </c>
      <c r="BI236">
        <f t="shared" si="142"/>
        <v>0</v>
      </c>
      <c r="BJ236">
        <f t="shared" si="176"/>
        <v>0</v>
      </c>
      <c r="BK236">
        <f t="shared" si="177"/>
        <v>0</v>
      </c>
      <c r="BL236">
        <f t="shared" si="178"/>
        <v>0</v>
      </c>
      <c r="BM236">
        <f t="shared" si="179"/>
        <v>0</v>
      </c>
      <c r="BN236">
        <f t="shared" si="180"/>
        <v>0</v>
      </c>
      <c r="BO236" t="str">
        <f t="shared" si="181"/>
        <v/>
      </c>
      <c r="BP236" t="str">
        <f t="shared" si="182"/>
        <v/>
      </c>
      <c r="BQ236" t="str">
        <f t="shared" si="183"/>
        <v/>
      </c>
      <c r="BR236" t="str">
        <f t="shared" si="184"/>
        <v/>
      </c>
      <c r="BS236">
        <f t="shared" si="185"/>
        <v>0</v>
      </c>
      <c r="CG236" t="str">
        <f>IF(AND(Bizonylat!V236=0,Bizonylat!AG236=0),Bizonylat!AU236,"")</f>
        <v/>
      </c>
    </row>
    <row r="237" spans="1:85">
      <c r="A237" s="23" t="str">
        <f t="shared" si="186"/>
        <v/>
      </c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T237" t="str">
        <f t="shared" si="143"/>
        <v>vége</v>
      </c>
      <c r="W237">
        <f t="shared" si="144"/>
        <v>1</v>
      </c>
      <c r="X237">
        <f t="shared" si="145"/>
        <v>1</v>
      </c>
      <c r="Y237">
        <f t="shared" si="146"/>
        <v>1</v>
      </c>
      <c r="Z237">
        <f t="shared" si="147"/>
        <v>1</v>
      </c>
      <c r="AA237">
        <f t="shared" si="148"/>
        <v>1</v>
      </c>
      <c r="AB237">
        <f t="shared" si="149"/>
        <v>1</v>
      </c>
      <c r="AC237">
        <f t="shared" si="150"/>
        <v>1</v>
      </c>
      <c r="AD237">
        <f t="shared" si="151"/>
        <v>1</v>
      </c>
      <c r="AE237">
        <f t="shared" si="152"/>
        <v>1</v>
      </c>
      <c r="AF237">
        <f t="shared" si="153"/>
        <v>1</v>
      </c>
      <c r="AG237">
        <f t="shared" si="154"/>
        <v>1</v>
      </c>
      <c r="AH237">
        <f t="shared" si="155"/>
        <v>1</v>
      </c>
      <c r="AI237">
        <f t="shared" si="156"/>
        <v>1</v>
      </c>
      <c r="AJ237">
        <f t="shared" si="157"/>
        <v>1</v>
      </c>
      <c r="AK237">
        <f t="shared" si="158"/>
        <v>1</v>
      </c>
      <c r="AL237">
        <f t="shared" si="159"/>
        <v>1</v>
      </c>
      <c r="AM237">
        <f t="shared" si="160"/>
        <v>0</v>
      </c>
      <c r="AO237" t="str">
        <f t="shared" si="161"/>
        <v>;;;;;0;;0;0;0;;;;;;;</v>
      </c>
      <c r="AP237">
        <f t="shared" si="162"/>
        <v>1</v>
      </c>
      <c r="AQ237" t="str">
        <f t="shared" si="163"/>
        <v/>
      </c>
      <c r="AS237">
        <f t="shared" si="164"/>
        <v>0</v>
      </c>
      <c r="AT237">
        <f t="shared" si="165"/>
        <v>0</v>
      </c>
      <c r="AU237">
        <f t="shared" si="166"/>
        <v>0</v>
      </c>
      <c r="AV237">
        <f t="shared" si="167"/>
        <v>0</v>
      </c>
      <c r="AW237">
        <f t="shared" si="168"/>
        <v>0</v>
      </c>
      <c r="AX237">
        <f t="shared" si="169"/>
        <v>0</v>
      </c>
      <c r="AY237">
        <f t="shared" si="170"/>
        <v>0</v>
      </c>
      <c r="AZ237">
        <f t="shared" si="171"/>
        <v>0</v>
      </c>
      <c r="BC237">
        <f t="shared" si="141"/>
        <v>0</v>
      </c>
      <c r="BD237" t="str">
        <f t="shared" si="172"/>
        <v/>
      </c>
      <c r="BE237" s="24" t="str">
        <f>IF(BC237=0,"",IF(BC237="Nincs kapcsolódó bizonylat",0,IF(ISERROR(VLOOKUP(BC237,Bizonylat!AU:BL,6,FALSE)),BC237,VLOOKUP(BC237,Bizonylat!AU:BL,6,FALSE))))</f>
        <v/>
      </c>
      <c r="BF237">
        <f t="shared" si="173"/>
        <v>0</v>
      </c>
      <c r="BG237">
        <f t="shared" si="174"/>
        <v>0</v>
      </c>
      <c r="BH237">
        <f t="shared" si="175"/>
        <v>0</v>
      </c>
      <c r="BI237">
        <f t="shared" si="142"/>
        <v>0</v>
      </c>
      <c r="BJ237">
        <f t="shared" si="176"/>
        <v>0</v>
      </c>
      <c r="BK237">
        <f t="shared" si="177"/>
        <v>0</v>
      </c>
      <c r="BL237">
        <f t="shared" si="178"/>
        <v>0</v>
      </c>
      <c r="BM237">
        <f t="shared" si="179"/>
        <v>0</v>
      </c>
      <c r="BN237">
        <f t="shared" si="180"/>
        <v>0</v>
      </c>
      <c r="BO237" t="str">
        <f t="shared" si="181"/>
        <v/>
      </c>
      <c r="BP237" t="str">
        <f t="shared" si="182"/>
        <v/>
      </c>
      <c r="BQ237" t="str">
        <f t="shared" si="183"/>
        <v/>
      </c>
      <c r="BR237" t="str">
        <f t="shared" si="184"/>
        <v/>
      </c>
      <c r="BS237">
        <f t="shared" si="185"/>
        <v>0</v>
      </c>
      <c r="CG237" t="str">
        <f>IF(AND(Bizonylat!V237=0,Bizonylat!AG237=0),Bizonylat!AU237,"")</f>
        <v/>
      </c>
    </row>
    <row r="238" spans="1:85">
      <c r="A238" s="23" t="str">
        <f t="shared" si="186"/>
        <v/>
      </c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T238" t="str">
        <f t="shared" si="143"/>
        <v>vége</v>
      </c>
      <c r="W238">
        <f t="shared" si="144"/>
        <v>1</v>
      </c>
      <c r="X238">
        <f t="shared" si="145"/>
        <v>1</v>
      </c>
      <c r="Y238">
        <f t="shared" si="146"/>
        <v>1</v>
      </c>
      <c r="Z238">
        <f t="shared" si="147"/>
        <v>1</v>
      </c>
      <c r="AA238">
        <f t="shared" si="148"/>
        <v>1</v>
      </c>
      <c r="AB238">
        <f t="shared" si="149"/>
        <v>1</v>
      </c>
      <c r="AC238">
        <f t="shared" si="150"/>
        <v>1</v>
      </c>
      <c r="AD238">
        <f t="shared" si="151"/>
        <v>1</v>
      </c>
      <c r="AE238">
        <f t="shared" si="152"/>
        <v>1</v>
      </c>
      <c r="AF238">
        <f t="shared" si="153"/>
        <v>1</v>
      </c>
      <c r="AG238">
        <f t="shared" si="154"/>
        <v>1</v>
      </c>
      <c r="AH238">
        <f t="shared" si="155"/>
        <v>1</v>
      </c>
      <c r="AI238">
        <f t="shared" si="156"/>
        <v>1</v>
      </c>
      <c r="AJ238">
        <f t="shared" si="157"/>
        <v>1</v>
      </c>
      <c r="AK238">
        <f t="shared" si="158"/>
        <v>1</v>
      </c>
      <c r="AL238">
        <f t="shared" si="159"/>
        <v>1</v>
      </c>
      <c r="AM238">
        <f t="shared" si="160"/>
        <v>0</v>
      </c>
      <c r="AO238" t="str">
        <f t="shared" si="161"/>
        <v>;;;;;0;;0;0;0;;;;;;;</v>
      </c>
      <c r="AP238">
        <f t="shared" si="162"/>
        <v>1</v>
      </c>
      <c r="AQ238" t="str">
        <f t="shared" si="163"/>
        <v/>
      </c>
      <c r="AS238">
        <f t="shared" si="164"/>
        <v>0</v>
      </c>
      <c r="AT238">
        <f t="shared" si="165"/>
        <v>0</v>
      </c>
      <c r="AU238">
        <f t="shared" si="166"/>
        <v>0</v>
      </c>
      <c r="AV238">
        <f t="shared" si="167"/>
        <v>0</v>
      </c>
      <c r="AW238">
        <f t="shared" si="168"/>
        <v>0</v>
      </c>
      <c r="AX238">
        <f t="shared" si="169"/>
        <v>0</v>
      </c>
      <c r="AY238">
        <f t="shared" si="170"/>
        <v>0</v>
      </c>
      <c r="AZ238">
        <f t="shared" si="171"/>
        <v>0</v>
      </c>
      <c r="BC238">
        <f t="shared" si="141"/>
        <v>0</v>
      </c>
      <c r="BD238" t="str">
        <f t="shared" si="172"/>
        <v/>
      </c>
      <c r="BE238" s="24" t="str">
        <f>IF(BC238=0,"",IF(BC238="Nincs kapcsolódó bizonylat",0,IF(ISERROR(VLOOKUP(BC238,Bizonylat!AU:BL,6,FALSE)),BC238,VLOOKUP(BC238,Bizonylat!AU:BL,6,FALSE))))</f>
        <v/>
      </c>
      <c r="BF238">
        <f t="shared" si="173"/>
        <v>0</v>
      </c>
      <c r="BG238">
        <f t="shared" si="174"/>
        <v>0</v>
      </c>
      <c r="BH238">
        <f t="shared" si="175"/>
        <v>0</v>
      </c>
      <c r="BI238">
        <f t="shared" si="142"/>
        <v>0</v>
      </c>
      <c r="BJ238">
        <f t="shared" si="176"/>
        <v>0</v>
      </c>
      <c r="BK238">
        <f t="shared" si="177"/>
        <v>0</v>
      </c>
      <c r="BL238">
        <f t="shared" si="178"/>
        <v>0</v>
      </c>
      <c r="BM238">
        <f t="shared" si="179"/>
        <v>0</v>
      </c>
      <c r="BN238">
        <f t="shared" si="180"/>
        <v>0</v>
      </c>
      <c r="BO238" t="str">
        <f t="shared" si="181"/>
        <v/>
      </c>
      <c r="BP238" t="str">
        <f t="shared" si="182"/>
        <v/>
      </c>
      <c r="BQ238" t="str">
        <f t="shared" si="183"/>
        <v/>
      </c>
      <c r="BR238" t="str">
        <f t="shared" si="184"/>
        <v/>
      </c>
      <c r="BS238">
        <f t="shared" si="185"/>
        <v>0</v>
      </c>
      <c r="CG238" t="str">
        <f>IF(AND(Bizonylat!V238=0,Bizonylat!AG238=0),Bizonylat!AU238,"")</f>
        <v/>
      </c>
    </row>
    <row r="239" spans="1:85">
      <c r="A239" s="23" t="str">
        <f t="shared" si="186"/>
        <v/>
      </c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T239" t="str">
        <f t="shared" si="143"/>
        <v>vége</v>
      </c>
      <c r="W239">
        <f t="shared" si="144"/>
        <v>1</v>
      </c>
      <c r="X239">
        <f t="shared" si="145"/>
        <v>1</v>
      </c>
      <c r="Y239">
        <f t="shared" si="146"/>
        <v>1</v>
      </c>
      <c r="Z239">
        <f t="shared" si="147"/>
        <v>1</v>
      </c>
      <c r="AA239">
        <f t="shared" si="148"/>
        <v>1</v>
      </c>
      <c r="AB239">
        <f t="shared" si="149"/>
        <v>1</v>
      </c>
      <c r="AC239">
        <f t="shared" si="150"/>
        <v>1</v>
      </c>
      <c r="AD239">
        <f t="shared" si="151"/>
        <v>1</v>
      </c>
      <c r="AE239">
        <f t="shared" si="152"/>
        <v>1</v>
      </c>
      <c r="AF239">
        <f t="shared" si="153"/>
        <v>1</v>
      </c>
      <c r="AG239">
        <f t="shared" si="154"/>
        <v>1</v>
      </c>
      <c r="AH239">
        <f t="shared" si="155"/>
        <v>1</v>
      </c>
      <c r="AI239">
        <f t="shared" si="156"/>
        <v>1</v>
      </c>
      <c r="AJ239">
        <f t="shared" si="157"/>
        <v>1</v>
      </c>
      <c r="AK239">
        <f t="shared" si="158"/>
        <v>1</v>
      </c>
      <c r="AL239">
        <f t="shared" si="159"/>
        <v>1</v>
      </c>
      <c r="AM239">
        <f t="shared" si="160"/>
        <v>0</v>
      </c>
      <c r="AO239" t="str">
        <f t="shared" si="161"/>
        <v>;;;;;0;;0;0;0;;;;;;;</v>
      </c>
      <c r="AP239">
        <f t="shared" si="162"/>
        <v>1</v>
      </c>
      <c r="AQ239" t="str">
        <f t="shared" si="163"/>
        <v/>
      </c>
      <c r="AS239">
        <f t="shared" si="164"/>
        <v>0</v>
      </c>
      <c r="AT239">
        <f t="shared" si="165"/>
        <v>0</v>
      </c>
      <c r="AU239">
        <f t="shared" si="166"/>
        <v>0</v>
      </c>
      <c r="AV239">
        <f t="shared" si="167"/>
        <v>0</v>
      </c>
      <c r="AW239">
        <f t="shared" si="168"/>
        <v>0</v>
      </c>
      <c r="AX239">
        <f t="shared" si="169"/>
        <v>0</v>
      </c>
      <c r="AY239">
        <f t="shared" si="170"/>
        <v>0</v>
      </c>
      <c r="AZ239">
        <f t="shared" si="171"/>
        <v>0</v>
      </c>
      <c r="BC239">
        <f t="shared" si="141"/>
        <v>0</v>
      </c>
      <c r="BD239" t="str">
        <f t="shared" si="172"/>
        <v/>
      </c>
      <c r="BE239" s="24" t="str">
        <f>IF(BC239=0,"",IF(BC239="Nincs kapcsolódó bizonylat",0,IF(ISERROR(VLOOKUP(BC239,Bizonylat!AU:BL,6,FALSE)),BC239,VLOOKUP(BC239,Bizonylat!AU:BL,6,FALSE))))</f>
        <v/>
      </c>
      <c r="BF239">
        <f t="shared" si="173"/>
        <v>0</v>
      </c>
      <c r="BG239">
        <f t="shared" si="174"/>
        <v>0</v>
      </c>
      <c r="BH239">
        <f t="shared" si="175"/>
        <v>0</v>
      </c>
      <c r="BI239">
        <f t="shared" si="142"/>
        <v>0</v>
      </c>
      <c r="BJ239">
        <f t="shared" si="176"/>
        <v>0</v>
      </c>
      <c r="BK239">
        <f t="shared" si="177"/>
        <v>0</v>
      </c>
      <c r="BL239">
        <f t="shared" si="178"/>
        <v>0</v>
      </c>
      <c r="BM239">
        <f t="shared" si="179"/>
        <v>0</v>
      </c>
      <c r="BN239">
        <f t="shared" si="180"/>
        <v>0</v>
      </c>
      <c r="BO239" t="str">
        <f t="shared" si="181"/>
        <v/>
      </c>
      <c r="BP239" t="str">
        <f t="shared" si="182"/>
        <v/>
      </c>
      <c r="BQ239" t="str">
        <f t="shared" si="183"/>
        <v/>
      </c>
      <c r="BR239" t="str">
        <f t="shared" si="184"/>
        <v/>
      </c>
      <c r="BS239">
        <f t="shared" si="185"/>
        <v>0</v>
      </c>
      <c r="CG239" t="str">
        <f>IF(AND(Bizonylat!V239=0,Bizonylat!AG239=0),Bizonylat!AU239,"")</f>
        <v/>
      </c>
    </row>
    <row r="240" spans="1:85">
      <c r="A240" s="23" t="str">
        <f t="shared" si="186"/>
        <v/>
      </c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T240" t="str">
        <f t="shared" si="143"/>
        <v>vége</v>
      </c>
      <c r="W240">
        <f t="shared" si="144"/>
        <v>1</v>
      </c>
      <c r="X240">
        <f t="shared" si="145"/>
        <v>1</v>
      </c>
      <c r="Y240">
        <f t="shared" si="146"/>
        <v>1</v>
      </c>
      <c r="Z240">
        <f t="shared" si="147"/>
        <v>1</v>
      </c>
      <c r="AA240">
        <f t="shared" si="148"/>
        <v>1</v>
      </c>
      <c r="AB240">
        <f t="shared" si="149"/>
        <v>1</v>
      </c>
      <c r="AC240">
        <f t="shared" si="150"/>
        <v>1</v>
      </c>
      <c r="AD240">
        <f t="shared" si="151"/>
        <v>1</v>
      </c>
      <c r="AE240">
        <f t="shared" si="152"/>
        <v>1</v>
      </c>
      <c r="AF240">
        <f t="shared" si="153"/>
        <v>1</v>
      </c>
      <c r="AG240">
        <f t="shared" si="154"/>
        <v>1</v>
      </c>
      <c r="AH240">
        <f t="shared" si="155"/>
        <v>1</v>
      </c>
      <c r="AI240">
        <f t="shared" si="156"/>
        <v>1</v>
      </c>
      <c r="AJ240">
        <f t="shared" si="157"/>
        <v>1</v>
      </c>
      <c r="AK240">
        <f t="shared" si="158"/>
        <v>1</v>
      </c>
      <c r="AL240">
        <f t="shared" si="159"/>
        <v>1</v>
      </c>
      <c r="AM240">
        <f t="shared" si="160"/>
        <v>0</v>
      </c>
      <c r="AO240" t="str">
        <f t="shared" si="161"/>
        <v>;;;;;0;;0;0;0;;;;;;;</v>
      </c>
      <c r="AP240">
        <f t="shared" si="162"/>
        <v>1</v>
      </c>
      <c r="AQ240" t="str">
        <f t="shared" si="163"/>
        <v/>
      </c>
      <c r="AS240">
        <f t="shared" si="164"/>
        <v>0</v>
      </c>
      <c r="AT240">
        <f t="shared" si="165"/>
        <v>0</v>
      </c>
      <c r="AU240">
        <f t="shared" si="166"/>
        <v>0</v>
      </c>
      <c r="AV240">
        <f t="shared" si="167"/>
        <v>0</v>
      </c>
      <c r="AW240">
        <f t="shared" si="168"/>
        <v>0</v>
      </c>
      <c r="AX240">
        <f t="shared" si="169"/>
        <v>0</v>
      </c>
      <c r="AY240">
        <f t="shared" si="170"/>
        <v>0</v>
      </c>
      <c r="AZ240">
        <f t="shared" si="171"/>
        <v>0</v>
      </c>
      <c r="BC240">
        <f t="shared" si="141"/>
        <v>0</v>
      </c>
      <c r="BD240" t="str">
        <f t="shared" si="172"/>
        <v/>
      </c>
      <c r="BE240" s="24" t="str">
        <f>IF(BC240=0,"",IF(BC240="Nincs kapcsolódó bizonylat",0,IF(ISERROR(VLOOKUP(BC240,Bizonylat!AU:BL,6,FALSE)),BC240,VLOOKUP(BC240,Bizonylat!AU:BL,6,FALSE))))</f>
        <v/>
      </c>
      <c r="BF240">
        <f t="shared" si="173"/>
        <v>0</v>
      </c>
      <c r="BG240">
        <f t="shared" si="174"/>
        <v>0</v>
      </c>
      <c r="BH240">
        <f t="shared" si="175"/>
        <v>0</v>
      </c>
      <c r="BI240">
        <f t="shared" si="142"/>
        <v>0</v>
      </c>
      <c r="BJ240">
        <f t="shared" si="176"/>
        <v>0</v>
      </c>
      <c r="BK240">
        <f t="shared" si="177"/>
        <v>0</v>
      </c>
      <c r="BL240">
        <f t="shared" si="178"/>
        <v>0</v>
      </c>
      <c r="BM240">
        <f t="shared" si="179"/>
        <v>0</v>
      </c>
      <c r="BN240">
        <f t="shared" si="180"/>
        <v>0</v>
      </c>
      <c r="BO240" t="str">
        <f t="shared" si="181"/>
        <v/>
      </c>
      <c r="BP240" t="str">
        <f t="shared" si="182"/>
        <v/>
      </c>
      <c r="BQ240" t="str">
        <f t="shared" si="183"/>
        <v/>
      </c>
      <c r="BR240" t="str">
        <f t="shared" si="184"/>
        <v/>
      </c>
      <c r="BS240">
        <f t="shared" si="185"/>
        <v>0</v>
      </c>
      <c r="CG240" t="str">
        <f>IF(AND(Bizonylat!V240=0,Bizonylat!AG240=0),Bizonylat!AU240,"")</f>
        <v/>
      </c>
    </row>
    <row r="241" spans="1:85">
      <c r="A241" s="23" t="str">
        <f t="shared" si="186"/>
        <v/>
      </c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T241" t="str">
        <f t="shared" si="143"/>
        <v>vége</v>
      </c>
      <c r="W241">
        <f t="shared" si="144"/>
        <v>1</v>
      </c>
      <c r="X241">
        <f t="shared" si="145"/>
        <v>1</v>
      </c>
      <c r="Y241">
        <f t="shared" si="146"/>
        <v>1</v>
      </c>
      <c r="Z241">
        <f t="shared" si="147"/>
        <v>1</v>
      </c>
      <c r="AA241">
        <f t="shared" si="148"/>
        <v>1</v>
      </c>
      <c r="AB241">
        <f t="shared" si="149"/>
        <v>1</v>
      </c>
      <c r="AC241">
        <f t="shared" si="150"/>
        <v>1</v>
      </c>
      <c r="AD241">
        <f t="shared" si="151"/>
        <v>1</v>
      </c>
      <c r="AE241">
        <f t="shared" si="152"/>
        <v>1</v>
      </c>
      <c r="AF241">
        <f t="shared" si="153"/>
        <v>1</v>
      </c>
      <c r="AG241">
        <f t="shared" si="154"/>
        <v>1</v>
      </c>
      <c r="AH241">
        <f t="shared" si="155"/>
        <v>1</v>
      </c>
      <c r="AI241">
        <f t="shared" si="156"/>
        <v>1</v>
      </c>
      <c r="AJ241">
        <f t="shared" si="157"/>
        <v>1</v>
      </c>
      <c r="AK241">
        <f t="shared" si="158"/>
        <v>1</v>
      </c>
      <c r="AL241">
        <f t="shared" si="159"/>
        <v>1</v>
      </c>
      <c r="AM241">
        <f t="shared" si="160"/>
        <v>0</v>
      </c>
      <c r="AO241" t="str">
        <f t="shared" si="161"/>
        <v>;;;;;0;;0;0;0;;;;;;;</v>
      </c>
      <c r="AP241">
        <f t="shared" si="162"/>
        <v>1</v>
      </c>
      <c r="AQ241" t="str">
        <f t="shared" si="163"/>
        <v/>
      </c>
      <c r="AS241">
        <f t="shared" si="164"/>
        <v>0</v>
      </c>
      <c r="AT241">
        <f t="shared" si="165"/>
        <v>0</v>
      </c>
      <c r="AU241">
        <f t="shared" si="166"/>
        <v>0</v>
      </c>
      <c r="AV241">
        <f t="shared" si="167"/>
        <v>0</v>
      </c>
      <c r="AW241">
        <f t="shared" si="168"/>
        <v>0</v>
      </c>
      <c r="AX241">
        <f t="shared" si="169"/>
        <v>0</v>
      </c>
      <c r="AY241">
        <f t="shared" si="170"/>
        <v>0</v>
      </c>
      <c r="AZ241">
        <f t="shared" si="171"/>
        <v>0</v>
      </c>
      <c r="BC241">
        <f t="shared" si="141"/>
        <v>0</v>
      </c>
      <c r="BD241" t="str">
        <f t="shared" si="172"/>
        <v/>
      </c>
      <c r="BE241" s="24" t="str">
        <f>IF(BC241=0,"",IF(BC241="Nincs kapcsolódó bizonylat",0,IF(ISERROR(VLOOKUP(BC241,Bizonylat!AU:BL,6,FALSE)),BC241,VLOOKUP(BC241,Bizonylat!AU:BL,6,FALSE))))</f>
        <v/>
      </c>
      <c r="BF241">
        <f t="shared" si="173"/>
        <v>0</v>
      </c>
      <c r="BG241">
        <f t="shared" si="174"/>
        <v>0</v>
      </c>
      <c r="BH241">
        <f t="shared" si="175"/>
        <v>0</v>
      </c>
      <c r="BI241">
        <f t="shared" si="142"/>
        <v>0</v>
      </c>
      <c r="BJ241">
        <f t="shared" si="176"/>
        <v>0</v>
      </c>
      <c r="BK241">
        <f t="shared" si="177"/>
        <v>0</v>
      </c>
      <c r="BL241">
        <f t="shared" si="178"/>
        <v>0</v>
      </c>
      <c r="BM241">
        <f t="shared" si="179"/>
        <v>0</v>
      </c>
      <c r="BN241">
        <f t="shared" si="180"/>
        <v>0</v>
      </c>
      <c r="BO241" t="str">
        <f t="shared" si="181"/>
        <v/>
      </c>
      <c r="BP241" t="str">
        <f t="shared" si="182"/>
        <v/>
      </c>
      <c r="BQ241" t="str">
        <f t="shared" si="183"/>
        <v/>
      </c>
      <c r="BR241" t="str">
        <f t="shared" si="184"/>
        <v/>
      </c>
      <c r="BS241">
        <f t="shared" si="185"/>
        <v>0</v>
      </c>
      <c r="CG241" t="str">
        <f>IF(AND(Bizonylat!V241=0,Bizonylat!AG241=0),Bizonylat!AU241,"")</f>
        <v/>
      </c>
    </row>
    <row r="242" spans="1:85">
      <c r="A242" s="23" t="str">
        <f t="shared" si="186"/>
        <v/>
      </c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T242" t="str">
        <f t="shared" si="143"/>
        <v>vége</v>
      </c>
      <c r="W242">
        <f t="shared" si="144"/>
        <v>1</v>
      </c>
      <c r="X242">
        <f t="shared" si="145"/>
        <v>1</v>
      </c>
      <c r="Y242">
        <f t="shared" si="146"/>
        <v>1</v>
      </c>
      <c r="Z242">
        <f t="shared" si="147"/>
        <v>1</v>
      </c>
      <c r="AA242">
        <f t="shared" si="148"/>
        <v>1</v>
      </c>
      <c r="AB242">
        <f t="shared" si="149"/>
        <v>1</v>
      </c>
      <c r="AC242">
        <f t="shared" si="150"/>
        <v>1</v>
      </c>
      <c r="AD242">
        <f t="shared" si="151"/>
        <v>1</v>
      </c>
      <c r="AE242">
        <f t="shared" si="152"/>
        <v>1</v>
      </c>
      <c r="AF242">
        <f t="shared" si="153"/>
        <v>1</v>
      </c>
      <c r="AG242">
        <f t="shared" si="154"/>
        <v>1</v>
      </c>
      <c r="AH242">
        <f t="shared" si="155"/>
        <v>1</v>
      </c>
      <c r="AI242">
        <f t="shared" si="156"/>
        <v>1</v>
      </c>
      <c r="AJ242">
        <f t="shared" si="157"/>
        <v>1</v>
      </c>
      <c r="AK242">
        <f t="shared" si="158"/>
        <v>1</v>
      </c>
      <c r="AL242">
        <f t="shared" si="159"/>
        <v>1</v>
      </c>
      <c r="AM242">
        <f t="shared" si="160"/>
        <v>0</v>
      </c>
      <c r="AO242" t="str">
        <f t="shared" si="161"/>
        <v>;;;;;0;;0;0;0;;;;;;;</v>
      </c>
      <c r="AP242">
        <f t="shared" si="162"/>
        <v>1</v>
      </c>
      <c r="AQ242" t="str">
        <f t="shared" si="163"/>
        <v/>
      </c>
      <c r="AS242">
        <f t="shared" si="164"/>
        <v>0</v>
      </c>
      <c r="AT242">
        <f t="shared" si="165"/>
        <v>0</v>
      </c>
      <c r="AU242">
        <f t="shared" si="166"/>
        <v>0</v>
      </c>
      <c r="AV242">
        <f t="shared" si="167"/>
        <v>0</v>
      </c>
      <c r="AW242">
        <f t="shared" si="168"/>
        <v>0</v>
      </c>
      <c r="AX242">
        <f t="shared" si="169"/>
        <v>0</v>
      </c>
      <c r="AY242">
        <f t="shared" si="170"/>
        <v>0</v>
      </c>
      <c r="AZ242">
        <f t="shared" si="171"/>
        <v>0</v>
      </c>
      <c r="BC242">
        <f t="shared" si="141"/>
        <v>0</v>
      </c>
      <c r="BD242" t="str">
        <f t="shared" si="172"/>
        <v/>
      </c>
      <c r="BE242" s="24" t="str">
        <f>IF(BC242=0,"",IF(BC242="Nincs kapcsolódó bizonylat",0,IF(ISERROR(VLOOKUP(BC242,Bizonylat!AU:BL,6,FALSE)),BC242,VLOOKUP(BC242,Bizonylat!AU:BL,6,FALSE))))</f>
        <v/>
      </c>
      <c r="BF242">
        <f t="shared" si="173"/>
        <v>0</v>
      </c>
      <c r="BG242">
        <f t="shared" si="174"/>
        <v>0</v>
      </c>
      <c r="BH242">
        <f t="shared" si="175"/>
        <v>0</v>
      </c>
      <c r="BI242">
        <f t="shared" si="142"/>
        <v>0</v>
      </c>
      <c r="BJ242">
        <f t="shared" si="176"/>
        <v>0</v>
      </c>
      <c r="BK242">
        <f t="shared" si="177"/>
        <v>0</v>
      </c>
      <c r="BL242">
        <f t="shared" si="178"/>
        <v>0</v>
      </c>
      <c r="BM242">
        <f t="shared" si="179"/>
        <v>0</v>
      </c>
      <c r="BN242">
        <f t="shared" si="180"/>
        <v>0</v>
      </c>
      <c r="BO242" t="str">
        <f t="shared" si="181"/>
        <v/>
      </c>
      <c r="BP242" t="str">
        <f t="shared" si="182"/>
        <v/>
      </c>
      <c r="BQ242" t="str">
        <f t="shared" si="183"/>
        <v/>
      </c>
      <c r="BR242" t="str">
        <f t="shared" si="184"/>
        <v/>
      </c>
      <c r="BS242">
        <f t="shared" si="185"/>
        <v>0</v>
      </c>
      <c r="CG242" t="str">
        <f>IF(AND(Bizonylat!V242=0,Bizonylat!AG242=0),Bizonylat!AU242,"")</f>
        <v/>
      </c>
    </row>
    <row r="243" spans="1:85">
      <c r="A243" s="23" t="str">
        <f t="shared" si="186"/>
        <v/>
      </c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T243" t="str">
        <f t="shared" si="143"/>
        <v>vége</v>
      </c>
      <c r="W243">
        <f t="shared" si="144"/>
        <v>1</v>
      </c>
      <c r="X243">
        <f t="shared" si="145"/>
        <v>1</v>
      </c>
      <c r="Y243">
        <f t="shared" si="146"/>
        <v>1</v>
      </c>
      <c r="Z243">
        <f t="shared" si="147"/>
        <v>1</v>
      </c>
      <c r="AA243">
        <f t="shared" si="148"/>
        <v>1</v>
      </c>
      <c r="AB243">
        <f t="shared" si="149"/>
        <v>1</v>
      </c>
      <c r="AC243">
        <f t="shared" si="150"/>
        <v>1</v>
      </c>
      <c r="AD243">
        <f t="shared" si="151"/>
        <v>1</v>
      </c>
      <c r="AE243">
        <f t="shared" si="152"/>
        <v>1</v>
      </c>
      <c r="AF243">
        <f t="shared" si="153"/>
        <v>1</v>
      </c>
      <c r="AG243">
        <f t="shared" si="154"/>
        <v>1</v>
      </c>
      <c r="AH243">
        <f t="shared" si="155"/>
        <v>1</v>
      </c>
      <c r="AI243">
        <f t="shared" si="156"/>
        <v>1</v>
      </c>
      <c r="AJ243">
        <f t="shared" si="157"/>
        <v>1</v>
      </c>
      <c r="AK243">
        <f t="shared" si="158"/>
        <v>1</v>
      </c>
      <c r="AL243">
        <f t="shared" si="159"/>
        <v>1</v>
      </c>
      <c r="AM243">
        <f t="shared" si="160"/>
        <v>0</v>
      </c>
      <c r="AO243" t="str">
        <f t="shared" si="161"/>
        <v>;;;;;0;;0;0;0;;;;;;;</v>
      </c>
      <c r="AP243">
        <f t="shared" si="162"/>
        <v>1</v>
      </c>
      <c r="AQ243" t="str">
        <f t="shared" si="163"/>
        <v/>
      </c>
      <c r="AS243">
        <f t="shared" si="164"/>
        <v>0</v>
      </c>
      <c r="AT243">
        <f t="shared" si="165"/>
        <v>0</v>
      </c>
      <c r="AU243">
        <f t="shared" si="166"/>
        <v>0</v>
      </c>
      <c r="AV243">
        <f t="shared" si="167"/>
        <v>0</v>
      </c>
      <c r="AW243">
        <f t="shared" si="168"/>
        <v>0</v>
      </c>
      <c r="AX243">
        <f t="shared" si="169"/>
        <v>0</v>
      </c>
      <c r="AY243">
        <f t="shared" si="170"/>
        <v>0</v>
      </c>
      <c r="AZ243">
        <f t="shared" si="171"/>
        <v>0</v>
      </c>
      <c r="BC243">
        <f t="shared" si="141"/>
        <v>0</v>
      </c>
      <c r="BD243" t="str">
        <f t="shared" si="172"/>
        <v/>
      </c>
      <c r="BE243" s="24" t="str">
        <f>IF(BC243=0,"",IF(BC243="Nincs kapcsolódó bizonylat",0,IF(ISERROR(VLOOKUP(BC243,Bizonylat!AU:BL,6,FALSE)),BC243,VLOOKUP(BC243,Bizonylat!AU:BL,6,FALSE))))</f>
        <v/>
      </c>
      <c r="BF243">
        <f t="shared" si="173"/>
        <v>0</v>
      </c>
      <c r="BG243">
        <f t="shared" si="174"/>
        <v>0</v>
      </c>
      <c r="BH243">
        <f t="shared" si="175"/>
        <v>0</v>
      </c>
      <c r="BI243">
        <f t="shared" si="142"/>
        <v>0</v>
      </c>
      <c r="BJ243">
        <f t="shared" si="176"/>
        <v>0</v>
      </c>
      <c r="BK243">
        <f t="shared" si="177"/>
        <v>0</v>
      </c>
      <c r="BL243">
        <f t="shared" si="178"/>
        <v>0</v>
      </c>
      <c r="BM243">
        <f t="shared" si="179"/>
        <v>0</v>
      </c>
      <c r="BN243">
        <f t="shared" si="180"/>
        <v>0</v>
      </c>
      <c r="BO243" t="str">
        <f t="shared" si="181"/>
        <v/>
      </c>
      <c r="BP243" t="str">
        <f t="shared" si="182"/>
        <v/>
      </c>
      <c r="BQ243" t="str">
        <f t="shared" si="183"/>
        <v/>
      </c>
      <c r="BR243" t="str">
        <f t="shared" si="184"/>
        <v/>
      </c>
      <c r="BS243">
        <f t="shared" si="185"/>
        <v>0</v>
      </c>
      <c r="CG243" t="str">
        <f>IF(AND(Bizonylat!V243=0,Bizonylat!AG243=0),Bizonylat!AU243,"")</f>
        <v/>
      </c>
    </row>
    <row r="244" spans="1:85">
      <c r="A244" s="23" t="str">
        <f t="shared" si="186"/>
        <v/>
      </c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T244" t="str">
        <f t="shared" si="143"/>
        <v>vége</v>
      </c>
      <c r="W244">
        <f t="shared" si="144"/>
        <v>1</v>
      </c>
      <c r="X244">
        <f t="shared" si="145"/>
        <v>1</v>
      </c>
      <c r="Y244">
        <f t="shared" si="146"/>
        <v>1</v>
      </c>
      <c r="Z244">
        <f t="shared" si="147"/>
        <v>1</v>
      </c>
      <c r="AA244">
        <f t="shared" si="148"/>
        <v>1</v>
      </c>
      <c r="AB244">
        <f t="shared" si="149"/>
        <v>1</v>
      </c>
      <c r="AC244">
        <f t="shared" si="150"/>
        <v>1</v>
      </c>
      <c r="AD244">
        <f t="shared" si="151"/>
        <v>1</v>
      </c>
      <c r="AE244">
        <f t="shared" si="152"/>
        <v>1</v>
      </c>
      <c r="AF244">
        <f t="shared" si="153"/>
        <v>1</v>
      </c>
      <c r="AG244">
        <f t="shared" si="154"/>
        <v>1</v>
      </c>
      <c r="AH244">
        <f t="shared" si="155"/>
        <v>1</v>
      </c>
      <c r="AI244">
        <f t="shared" si="156"/>
        <v>1</v>
      </c>
      <c r="AJ244">
        <f t="shared" si="157"/>
        <v>1</v>
      </c>
      <c r="AK244">
        <f t="shared" si="158"/>
        <v>1</v>
      </c>
      <c r="AL244">
        <f t="shared" si="159"/>
        <v>1</v>
      </c>
      <c r="AM244">
        <f t="shared" si="160"/>
        <v>0</v>
      </c>
      <c r="AO244" t="str">
        <f t="shared" si="161"/>
        <v>;;;;;0;;0;0;0;;;;;;;</v>
      </c>
      <c r="AP244">
        <f t="shared" si="162"/>
        <v>1</v>
      </c>
      <c r="AQ244" t="str">
        <f t="shared" si="163"/>
        <v/>
      </c>
      <c r="AS244">
        <f t="shared" si="164"/>
        <v>0</v>
      </c>
      <c r="AT244">
        <f t="shared" si="165"/>
        <v>0</v>
      </c>
      <c r="AU244">
        <f t="shared" si="166"/>
        <v>0</v>
      </c>
      <c r="AV244">
        <f t="shared" si="167"/>
        <v>0</v>
      </c>
      <c r="AW244">
        <f t="shared" si="168"/>
        <v>0</v>
      </c>
      <c r="AX244">
        <f t="shared" si="169"/>
        <v>0</v>
      </c>
      <c r="AY244">
        <f t="shared" si="170"/>
        <v>0</v>
      </c>
      <c r="AZ244">
        <f t="shared" si="171"/>
        <v>0</v>
      </c>
      <c r="BC244">
        <f t="shared" si="141"/>
        <v>0</v>
      </c>
      <c r="BD244" t="str">
        <f t="shared" si="172"/>
        <v/>
      </c>
      <c r="BE244" s="24" t="str">
        <f>IF(BC244=0,"",IF(BC244="Nincs kapcsolódó bizonylat",0,IF(ISERROR(VLOOKUP(BC244,Bizonylat!AU:BL,6,FALSE)),BC244,VLOOKUP(BC244,Bizonylat!AU:BL,6,FALSE))))</f>
        <v/>
      </c>
      <c r="BF244">
        <f t="shared" si="173"/>
        <v>0</v>
      </c>
      <c r="BG244">
        <f t="shared" si="174"/>
        <v>0</v>
      </c>
      <c r="BH244">
        <f t="shared" si="175"/>
        <v>0</v>
      </c>
      <c r="BI244">
        <f t="shared" si="142"/>
        <v>0</v>
      </c>
      <c r="BJ244">
        <f t="shared" si="176"/>
        <v>0</v>
      </c>
      <c r="BK244">
        <f t="shared" si="177"/>
        <v>0</v>
      </c>
      <c r="BL244">
        <f t="shared" si="178"/>
        <v>0</v>
      </c>
      <c r="BM244">
        <f t="shared" si="179"/>
        <v>0</v>
      </c>
      <c r="BN244">
        <f t="shared" si="180"/>
        <v>0</v>
      </c>
      <c r="BO244" t="str">
        <f t="shared" si="181"/>
        <v/>
      </c>
      <c r="BP244" t="str">
        <f t="shared" si="182"/>
        <v/>
      </c>
      <c r="BQ244" t="str">
        <f t="shared" si="183"/>
        <v/>
      </c>
      <c r="BR244" t="str">
        <f t="shared" si="184"/>
        <v/>
      </c>
      <c r="BS244">
        <f t="shared" si="185"/>
        <v>0</v>
      </c>
      <c r="CG244" t="str">
        <f>IF(AND(Bizonylat!V244=0,Bizonylat!AG244=0),Bizonylat!AU244,"")</f>
        <v/>
      </c>
    </row>
    <row r="245" spans="1:85">
      <c r="A245" s="23" t="str">
        <f t="shared" si="186"/>
        <v/>
      </c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T245" t="str">
        <f t="shared" si="143"/>
        <v>vége</v>
      </c>
      <c r="W245">
        <f t="shared" si="144"/>
        <v>1</v>
      </c>
      <c r="X245">
        <f t="shared" si="145"/>
        <v>1</v>
      </c>
      <c r="Y245">
        <f t="shared" si="146"/>
        <v>1</v>
      </c>
      <c r="Z245">
        <f t="shared" si="147"/>
        <v>1</v>
      </c>
      <c r="AA245">
        <f t="shared" si="148"/>
        <v>1</v>
      </c>
      <c r="AB245">
        <f t="shared" si="149"/>
        <v>1</v>
      </c>
      <c r="AC245">
        <f t="shared" si="150"/>
        <v>1</v>
      </c>
      <c r="AD245">
        <f t="shared" si="151"/>
        <v>1</v>
      </c>
      <c r="AE245">
        <f t="shared" si="152"/>
        <v>1</v>
      </c>
      <c r="AF245">
        <f t="shared" si="153"/>
        <v>1</v>
      </c>
      <c r="AG245">
        <f t="shared" si="154"/>
        <v>1</v>
      </c>
      <c r="AH245">
        <f t="shared" si="155"/>
        <v>1</v>
      </c>
      <c r="AI245">
        <f t="shared" si="156"/>
        <v>1</v>
      </c>
      <c r="AJ245">
        <f t="shared" si="157"/>
        <v>1</v>
      </c>
      <c r="AK245">
        <f t="shared" si="158"/>
        <v>1</v>
      </c>
      <c r="AL245">
        <f t="shared" si="159"/>
        <v>1</v>
      </c>
      <c r="AM245">
        <f t="shared" si="160"/>
        <v>0</v>
      </c>
      <c r="AO245" t="str">
        <f t="shared" si="161"/>
        <v>;;;;;0;;0;0;0;;;;;;;</v>
      </c>
      <c r="AP245">
        <f t="shared" si="162"/>
        <v>1</v>
      </c>
      <c r="AQ245" t="str">
        <f t="shared" si="163"/>
        <v/>
      </c>
      <c r="AS245">
        <f t="shared" si="164"/>
        <v>0</v>
      </c>
      <c r="AT245">
        <f t="shared" si="165"/>
        <v>0</v>
      </c>
      <c r="AU245">
        <f t="shared" si="166"/>
        <v>0</v>
      </c>
      <c r="AV245">
        <f t="shared" si="167"/>
        <v>0</v>
      </c>
      <c r="AW245">
        <f t="shared" si="168"/>
        <v>0</v>
      </c>
      <c r="AX245">
        <f t="shared" si="169"/>
        <v>0</v>
      </c>
      <c r="AY245">
        <f t="shared" si="170"/>
        <v>0</v>
      </c>
      <c r="AZ245">
        <f t="shared" si="171"/>
        <v>0</v>
      </c>
      <c r="BC245">
        <f t="shared" si="141"/>
        <v>0</v>
      </c>
      <c r="BD245" t="str">
        <f t="shared" si="172"/>
        <v/>
      </c>
      <c r="BE245" s="24" t="str">
        <f>IF(BC245=0,"",IF(BC245="Nincs kapcsolódó bizonylat",0,IF(ISERROR(VLOOKUP(BC245,Bizonylat!AU:BL,6,FALSE)),BC245,VLOOKUP(BC245,Bizonylat!AU:BL,6,FALSE))))</f>
        <v/>
      </c>
      <c r="BF245">
        <f t="shared" si="173"/>
        <v>0</v>
      </c>
      <c r="BG245">
        <f t="shared" si="174"/>
        <v>0</v>
      </c>
      <c r="BH245">
        <f t="shared" si="175"/>
        <v>0</v>
      </c>
      <c r="BI245">
        <f t="shared" si="142"/>
        <v>0</v>
      </c>
      <c r="BJ245">
        <f t="shared" si="176"/>
        <v>0</v>
      </c>
      <c r="BK245">
        <f t="shared" si="177"/>
        <v>0</v>
      </c>
      <c r="BL245">
        <f t="shared" si="178"/>
        <v>0</v>
      </c>
      <c r="BM245">
        <f t="shared" si="179"/>
        <v>0</v>
      </c>
      <c r="BN245">
        <f t="shared" si="180"/>
        <v>0</v>
      </c>
      <c r="BO245" t="str">
        <f t="shared" si="181"/>
        <v/>
      </c>
      <c r="BP245" t="str">
        <f t="shared" si="182"/>
        <v/>
      </c>
      <c r="BQ245" t="str">
        <f t="shared" si="183"/>
        <v/>
      </c>
      <c r="BR245" t="str">
        <f t="shared" si="184"/>
        <v/>
      </c>
      <c r="BS245">
        <f t="shared" si="185"/>
        <v>0</v>
      </c>
      <c r="CG245" t="str">
        <f>IF(AND(Bizonylat!V245=0,Bizonylat!AG245=0),Bizonylat!AU245,"")</f>
        <v/>
      </c>
    </row>
    <row r="246" spans="1:85">
      <c r="A246" s="23" t="str">
        <f t="shared" si="186"/>
        <v/>
      </c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T246" t="str">
        <f t="shared" si="143"/>
        <v>vége</v>
      </c>
      <c r="W246">
        <f t="shared" si="144"/>
        <v>1</v>
      </c>
      <c r="X246">
        <f t="shared" si="145"/>
        <v>1</v>
      </c>
      <c r="Y246">
        <f t="shared" si="146"/>
        <v>1</v>
      </c>
      <c r="Z246">
        <f t="shared" si="147"/>
        <v>1</v>
      </c>
      <c r="AA246">
        <f t="shared" si="148"/>
        <v>1</v>
      </c>
      <c r="AB246">
        <f t="shared" si="149"/>
        <v>1</v>
      </c>
      <c r="AC246">
        <f t="shared" si="150"/>
        <v>1</v>
      </c>
      <c r="AD246">
        <f t="shared" si="151"/>
        <v>1</v>
      </c>
      <c r="AE246">
        <f t="shared" si="152"/>
        <v>1</v>
      </c>
      <c r="AF246">
        <f t="shared" si="153"/>
        <v>1</v>
      </c>
      <c r="AG246">
        <f t="shared" si="154"/>
        <v>1</v>
      </c>
      <c r="AH246">
        <f t="shared" si="155"/>
        <v>1</v>
      </c>
      <c r="AI246">
        <f t="shared" si="156"/>
        <v>1</v>
      </c>
      <c r="AJ246">
        <f t="shared" si="157"/>
        <v>1</v>
      </c>
      <c r="AK246">
        <f t="shared" si="158"/>
        <v>1</v>
      </c>
      <c r="AL246">
        <f t="shared" si="159"/>
        <v>1</v>
      </c>
      <c r="AM246">
        <f t="shared" si="160"/>
        <v>0</v>
      </c>
      <c r="AO246" t="str">
        <f t="shared" si="161"/>
        <v>;;;;;0;;0;0;0;;;;;;;</v>
      </c>
      <c r="AP246">
        <f t="shared" si="162"/>
        <v>1</v>
      </c>
      <c r="AQ246" t="str">
        <f t="shared" si="163"/>
        <v/>
      </c>
      <c r="AS246">
        <f t="shared" si="164"/>
        <v>0</v>
      </c>
      <c r="AT246">
        <f t="shared" si="165"/>
        <v>0</v>
      </c>
      <c r="AU246">
        <f t="shared" si="166"/>
        <v>0</v>
      </c>
      <c r="AV246">
        <f t="shared" si="167"/>
        <v>0</v>
      </c>
      <c r="AW246">
        <f t="shared" si="168"/>
        <v>0</v>
      </c>
      <c r="AX246">
        <f t="shared" si="169"/>
        <v>0</v>
      </c>
      <c r="AY246">
        <f t="shared" si="170"/>
        <v>0</v>
      </c>
      <c r="AZ246">
        <f t="shared" si="171"/>
        <v>0</v>
      </c>
      <c r="BC246">
        <f t="shared" si="141"/>
        <v>0</v>
      </c>
      <c r="BD246" t="str">
        <f t="shared" si="172"/>
        <v/>
      </c>
      <c r="BE246" s="24" t="str">
        <f>IF(BC246=0,"",IF(BC246="Nincs kapcsolódó bizonylat",0,IF(ISERROR(VLOOKUP(BC246,Bizonylat!AU:BL,6,FALSE)),BC246,VLOOKUP(BC246,Bizonylat!AU:BL,6,FALSE))))</f>
        <v/>
      </c>
      <c r="BF246">
        <f t="shared" si="173"/>
        <v>0</v>
      </c>
      <c r="BG246">
        <f t="shared" si="174"/>
        <v>0</v>
      </c>
      <c r="BH246">
        <f t="shared" si="175"/>
        <v>0</v>
      </c>
      <c r="BI246">
        <f t="shared" si="142"/>
        <v>0</v>
      </c>
      <c r="BJ246">
        <f t="shared" si="176"/>
        <v>0</v>
      </c>
      <c r="BK246">
        <f t="shared" si="177"/>
        <v>0</v>
      </c>
      <c r="BL246">
        <f t="shared" si="178"/>
        <v>0</v>
      </c>
      <c r="BM246">
        <f t="shared" si="179"/>
        <v>0</v>
      </c>
      <c r="BN246">
        <f t="shared" si="180"/>
        <v>0</v>
      </c>
      <c r="BO246" t="str">
        <f t="shared" si="181"/>
        <v/>
      </c>
      <c r="BP246" t="str">
        <f t="shared" si="182"/>
        <v/>
      </c>
      <c r="BQ246" t="str">
        <f t="shared" si="183"/>
        <v/>
      </c>
      <c r="BR246" t="str">
        <f t="shared" si="184"/>
        <v/>
      </c>
      <c r="BS246">
        <f t="shared" si="185"/>
        <v>0</v>
      </c>
      <c r="CG246" t="str">
        <f>IF(AND(Bizonylat!V246=0,Bizonylat!AG246=0),Bizonylat!AU246,"")</f>
        <v/>
      </c>
    </row>
    <row r="247" spans="1:85">
      <c r="A247" s="23" t="str">
        <f t="shared" si="186"/>
        <v/>
      </c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T247" t="str">
        <f t="shared" si="143"/>
        <v>vége</v>
      </c>
      <c r="W247">
        <f t="shared" si="144"/>
        <v>1</v>
      </c>
      <c r="X247">
        <f t="shared" si="145"/>
        <v>1</v>
      </c>
      <c r="Y247">
        <f t="shared" si="146"/>
        <v>1</v>
      </c>
      <c r="Z247">
        <f t="shared" si="147"/>
        <v>1</v>
      </c>
      <c r="AA247">
        <f t="shared" si="148"/>
        <v>1</v>
      </c>
      <c r="AB247">
        <f t="shared" si="149"/>
        <v>1</v>
      </c>
      <c r="AC247">
        <f t="shared" si="150"/>
        <v>1</v>
      </c>
      <c r="AD247">
        <f t="shared" si="151"/>
        <v>1</v>
      </c>
      <c r="AE247">
        <f t="shared" si="152"/>
        <v>1</v>
      </c>
      <c r="AF247">
        <f t="shared" si="153"/>
        <v>1</v>
      </c>
      <c r="AG247">
        <f t="shared" si="154"/>
        <v>1</v>
      </c>
      <c r="AH247">
        <f t="shared" si="155"/>
        <v>1</v>
      </c>
      <c r="AI247">
        <f t="shared" si="156"/>
        <v>1</v>
      </c>
      <c r="AJ247">
        <f t="shared" si="157"/>
        <v>1</v>
      </c>
      <c r="AK247">
        <f t="shared" si="158"/>
        <v>1</v>
      </c>
      <c r="AL247">
        <f t="shared" si="159"/>
        <v>1</v>
      </c>
      <c r="AM247">
        <f t="shared" si="160"/>
        <v>0</v>
      </c>
      <c r="AO247" t="str">
        <f t="shared" si="161"/>
        <v>;;;;;0;;0;0;0;;;;;;;</v>
      </c>
      <c r="AP247">
        <f t="shared" si="162"/>
        <v>1</v>
      </c>
      <c r="AQ247" t="str">
        <f t="shared" si="163"/>
        <v/>
      </c>
      <c r="AS247">
        <f t="shared" si="164"/>
        <v>0</v>
      </c>
      <c r="AT247">
        <f t="shared" si="165"/>
        <v>0</v>
      </c>
      <c r="AU247">
        <f t="shared" si="166"/>
        <v>0</v>
      </c>
      <c r="AV247">
        <f t="shared" si="167"/>
        <v>0</v>
      </c>
      <c r="AW247">
        <f t="shared" si="168"/>
        <v>0</v>
      </c>
      <c r="AX247">
        <f t="shared" si="169"/>
        <v>0</v>
      </c>
      <c r="AY247">
        <f t="shared" si="170"/>
        <v>0</v>
      </c>
      <c r="AZ247">
        <f t="shared" si="171"/>
        <v>0</v>
      </c>
      <c r="BC247">
        <f t="shared" si="141"/>
        <v>0</v>
      </c>
      <c r="BD247" t="str">
        <f t="shared" si="172"/>
        <v/>
      </c>
      <c r="BE247" s="24" t="str">
        <f>IF(BC247=0,"",IF(BC247="Nincs kapcsolódó bizonylat",0,IF(ISERROR(VLOOKUP(BC247,Bizonylat!AU:BL,6,FALSE)),BC247,VLOOKUP(BC247,Bizonylat!AU:BL,6,FALSE))))</f>
        <v/>
      </c>
      <c r="BF247">
        <f t="shared" si="173"/>
        <v>0</v>
      </c>
      <c r="BG247">
        <f t="shared" si="174"/>
        <v>0</v>
      </c>
      <c r="BH247">
        <f t="shared" si="175"/>
        <v>0</v>
      </c>
      <c r="BI247">
        <f t="shared" si="142"/>
        <v>0</v>
      </c>
      <c r="BJ247">
        <f t="shared" si="176"/>
        <v>0</v>
      </c>
      <c r="BK247">
        <f t="shared" si="177"/>
        <v>0</v>
      </c>
      <c r="BL247">
        <f t="shared" si="178"/>
        <v>0</v>
      </c>
      <c r="BM247">
        <f t="shared" si="179"/>
        <v>0</v>
      </c>
      <c r="BN247">
        <f t="shared" si="180"/>
        <v>0</v>
      </c>
      <c r="BO247" t="str">
        <f t="shared" si="181"/>
        <v/>
      </c>
      <c r="BP247" t="str">
        <f t="shared" si="182"/>
        <v/>
      </c>
      <c r="BQ247" t="str">
        <f t="shared" si="183"/>
        <v/>
      </c>
      <c r="BR247" t="str">
        <f t="shared" si="184"/>
        <v/>
      </c>
      <c r="BS247">
        <f t="shared" si="185"/>
        <v>0</v>
      </c>
      <c r="CG247" t="str">
        <f>IF(AND(Bizonylat!V247=0,Bizonylat!AG247=0),Bizonylat!AU247,"")</f>
        <v/>
      </c>
    </row>
    <row r="248" spans="1:85">
      <c r="A248" s="23" t="str">
        <f t="shared" si="186"/>
        <v/>
      </c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T248" t="str">
        <f t="shared" si="143"/>
        <v>vége</v>
      </c>
      <c r="W248">
        <f t="shared" si="144"/>
        <v>1</v>
      </c>
      <c r="X248">
        <f t="shared" si="145"/>
        <v>1</v>
      </c>
      <c r="Y248">
        <f t="shared" si="146"/>
        <v>1</v>
      </c>
      <c r="Z248">
        <f t="shared" si="147"/>
        <v>1</v>
      </c>
      <c r="AA248">
        <f t="shared" si="148"/>
        <v>1</v>
      </c>
      <c r="AB248">
        <f t="shared" si="149"/>
        <v>1</v>
      </c>
      <c r="AC248">
        <f t="shared" si="150"/>
        <v>1</v>
      </c>
      <c r="AD248">
        <f t="shared" si="151"/>
        <v>1</v>
      </c>
      <c r="AE248">
        <f t="shared" si="152"/>
        <v>1</v>
      </c>
      <c r="AF248">
        <f t="shared" si="153"/>
        <v>1</v>
      </c>
      <c r="AG248">
        <f t="shared" si="154"/>
        <v>1</v>
      </c>
      <c r="AH248">
        <f t="shared" si="155"/>
        <v>1</v>
      </c>
      <c r="AI248">
        <f t="shared" si="156"/>
        <v>1</v>
      </c>
      <c r="AJ248">
        <f t="shared" si="157"/>
        <v>1</v>
      </c>
      <c r="AK248">
        <f t="shared" si="158"/>
        <v>1</v>
      </c>
      <c r="AL248">
        <f t="shared" si="159"/>
        <v>1</v>
      </c>
      <c r="AM248">
        <f t="shared" si="160"/>
        <v>0</v>
      </c>
      <c r="AO248" t="str">
        <f t="shared" si="161"/>
        <v>;;;;;0;;0;0;0;;;;;;;</v>
      </c>
      <c r="AP248">
        <f t="shared" si="162"/>
        <v>1</v>
      </c>
      <c r="AQ248" t="str">
        <f t="shared" si="163"/>
        <v/>
      </c>
      <c r="AS248">
        <f t="shared" si="164"/>
        <v>0</v>
      </c>
      <c r="AT248">
        <f t="shared" si="165"/>
        <v>0</v>
      </c>
      <c r="AU248">
        <f t="shared" si="166"/>
        <v>0</v>
      </c>
      <c r="AV248">
        <f t="shared" si="167"/>
        <v>0</v>
      </c>
      <c r="AW248">
        <f t="shared" si="168"/>
        <v>0</v>
      </c>
      <c r="AX248">
        <f t="shared" si="169"/>
        <v>0</v>
      </c>
      <c r="AY248">
        <f t="shared" si="170"/>
        <v>0</v>
      </c>
      <c r="AZ248">
        <f t="shared" si="171"/>
        <v>0</v>
      </c>
      <c r="BC248">
        <f t="shared" si="141"/>
        <v>0</v>
      </c>
      <c r="BD248" t="str">
        <f t="shared" si="172"/>
        <v/>
      </c>
      <c r="BE248" s="24" t="str">
        <f>IF(BC248=0,"",IF(BC248="Nincs kapcsolódó bizonylat",0,IF(ISERROR(VLOOKUP(BC248,Bizonylat!AU:BL,6,FALSE)),BC248,VLOOKUP(BC248,Bizonylat!AU:BL,6,FALSE))))</f>
        <v/>
      </c>
      <c r="BF248">
        <f t="shared" si="173"/>
        <v>0</v>
      </c>
      <c r="BG248">
        <f t="shared" si="174"/>
        <v>0</v>
      </c>
      <c r="BH248">
        <f t="shared" si="175"/>
        <v>0</v>
      </c>
      <c r="BI248">
        <f t="shared" si="142"/>
        <v>0</v>
      </c>
      <c r="BJ248">
        <f t="shared" si="176"/>
        <v>0</v>
      </c>
      <c r="BK248">
        <f t="shared" si="177"/>
        <v>0</v>
      </c>
      <c r="BL248">
        <f t="shared" si="178"/>
        <v>0</v>
      </c>
      <c r="BM248">
        <f t="shared" si="179"/>
        <v>0</v>
      </c>
      <c r="BN248">
        <f t="shared" si="180"/>
        <v>0</v>
      </c>
      <c r="BO248" t="str">
        <f t="shared" si="181"/>
        <v/>
      </c>
      <c r="BP248" t="str">
        <f t="shared" si="182"/>
        <v/>
      </c>
      <c r="BQ248" t="str">
        <f t="shared" si="183"/>
        <v/>
      </c>
      <c r="BR248" t="str">
        <f t="shared" si="184"/>
        <v/>
      </c>
      <c r="BS248">
        <f t="shared" si="185"/>
        <v>0</v>
      </c>
      <c r="CG248" t="str">
        <f>IF(AND(Bizonylat!V248=0,Bizonylat!AG248=0),Bizonylat!AU248,"")</f>
        <v/>
      </c>
    </row>
    <row r="249" spans="1:85">
      <c r="A249" s="23" t="str">
        <f t="shared" si="186"/>
        <v/>
      </c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T249" t="str">
        <f t="shared" si="143"/>
        <v>vége</v>
      </c>
      <c r="W249">
        <f t="shared" si="144"/>
        <v>1</v>
      </c>
      <c r="X249">
        <f t="shared" si="145"/>
        <v>1</v>
      </c>
      <c r="Y249">
        <f t="shared" si="146"/>
        <v>1</v>
      </c>
      <c r="Z249">
        <f t="shared" si="147"/>
        <v>1</v>
      </c>
      <c r="AA249">
        <f t="shared" si="148"/>
        <v>1</v>
      </c>
      <c r="AB249">
        <f t="shared" si="149"/>
        <v>1</v>
      </c>
      <c r="AC249">
        <f t="shared" si="150"/>
        <v>1</v>
      </c>
      <c r="AD249">
        <f t="shared" si="151"/>
        <v>1</v>
      </c>
      <c r="AE249">
        <f t="shared" si="152"/>
        <v>1</v>
      </c>
      <c r="AF249">
        <f t="shared" si="153"/>
        <v>1</v>
      </c>
      <c r="AG249">
        <f t="shared" si="154"/>
        <v>1</v>
      </c>
      <c r="AH249">
        <f t="shared" si="155"/>
        <v>1</v>
      </c>
      <c r="AI249">
        <f t="shared" si="156"/>
        <v>1</v>
      </c>
      <c r="AJ249">
        <f t="shared" si="157"/>
        <v>1</v>
      </c>
      <c r="AK249">
        <f t="shared" si="158"/>
        <v>1</v>
      </c>
      <c r="AL249">
        <f t="shared" si="159"/>
        <v>1</v>
      </c>
      <c r="AM249">
        <f t="shared" si="160"/>
        <v>0</v>
      </c>
      <c r="AO249" t="str">
        <f t="shared" si="161"/>
        <v>;;;;;0;;0;0;0;;;;;;;</v>
      </c>
      <c r="AP249">
        <f t="shared" si="162"/>
        <v>1</v>
      </c>
      <c r="AQ249" t="str">
        <f t="shared" si="163"/>
        <v/>
      </c>
      <c r="AS249">
        <f t="shared" si="164"/>
        <v>0</v>
      </c>
      <c r="AT249">
        <f t="shared" si="165"/>
        <v>0</v>
      </c>
      <c r="AU249">
        <f t="shared" si="166"/>
        <v>0</v>
      </c>
      <c r="AV249">
        <f t="shared" si="167"/>
        <v>0</v>
      </c>
      <c r="AW249">
        <f t="shared" si="168"/>
        <v>0</v>
      </c>
      <c r="AX249">
        <f t="shared" si="169"/>
        <v>0</v>
      </c>
      <c r="AY249">
        <f t="shared" si="170"/>
        <v>0</v>
      </c>
      <c r="AZ249">
        <f t="shared" si="171"/>
        <v>0</v>
      </c>
      <c r="BC249">
        <f t="shared" si="141"/>
        <v>0</v>
      </c>
      <c r="BD249" t="str">
        <f t="shared" si="172"/>
        <v/>
      </c>
      <c r="BE249" s="24" t="str">
        <f>IF(BC249=0,"",IF(BC249="Nincs kapcsolódó bizonylat",0,IF(ISERROR(VLOOKUP(BC249,Bizonylat!AU:BL,6,FALSE)),BC249,VLOOKUP(BC249,Bizonylat!AU:BL,6,FALSE))))</f>
        <v/>
      </c>
      <c r="BF249">
        <f t="shared" si="173"/>
        <v>0</v>
      </c>
      <c r="BG249">
        <f t="shared" si="174"/>
        <v>0</v>
      </c>
      <c r="BH249">
        <f t="shared" si="175"/>
        <v>0</v>
      </c>
      <c r="BI249">
        <f t="shared" si="142"/>
        <v>0</v>
      </c>
      <c r="BJ249">
        <f t="shared" si="176"/>
        <v>0</v>
      </c>
      <c r="BK249">
        <f t="shared" si="177"/>
        <v>0</v>
      </c>
      <c r="BL249">
        <f t="shared" si="178"/>
        <v>0</v>
      </c>
      <c r="BM249">
        <f t="shared" si="179"/>
        <v>0</v>
      </c>
      <c r="BN249">
        <f t="shared" si="180"/>
        <v>0</v>
      </c>
      <c r="BO249" t="str">
        <f t="shared" si="181"/>
        <v/>
      </c>
      <c r="BP249" t="str">
        <f t="shared" si="182"/>
        <v/>
      </c>
      <c r="BQ249" t="str">
        <f t="shared" si="183"/>
        <v/>
      </c>
      <c r="BR249" t="str">
        <f t="shared" si="184"/>
        <v/>
      </c>
      <c r="BS249">
        <f t="shared" si="185"/>
        <v>0</v>
      </c>
      <c r="CG249" t="str">
        <f>IF(AND(Bizonylat!V249=0,Bizonylat!AG249=0),Bizonylat!AU249,"")</f>
        <v/>
      </c>
    </row>
    <row r="250" spans="1:85">
      <c r="A250" s="23" t="str">
        <f t="shared" si="186"/>
        <v/>
      </c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T250" t="str">
        <f t="shared" si="143"/>
        <v>vége</v>
      </c>
      <c r="W250">
        <f t="shared" si="144"/>
        <v>1</v>
      </c>
      <c r="X250">
        <f t="shared" si="145"/>
        <v>1</v>
      </c>
      <c r="Y250">
        <f t="shared" si="146"/>
        <v>1</v>
      </c>
      <c r="Z250">
        <f t="shared" si="147"/>
        <v>1</v>
      </c>
      <c r="AA250">
        <f t="shared" si="148"/>
        <v>1</v>
      </c>
      <c r="AB250">
        <f t="shared" si="149"/>
        <v>1</v>
      </c>
      <c r="AC250">
        <f t="shared" si="150"/>
        <v>1</v>
      </c>
      <c r="AD250">
        <f t="shared" si="151"/>
        <v>1</v>
      </c>
      <c r="AE250">
        <f t="shared" si="152"/>
        <v>1</v>
      </c>
      <c r="AF250">
        <f t="shared" si="153"/>
        <v>1</v>
      </c>
      <c r="AG250">
        <f t="shared" si="154"/>
        <v>1</v>
      </c>
      <c r="AH250">
        <f t="shared" si="155"/>
        <v>1</v>
      </c>
      <c r="AI250">
        <f t="shared" si="156"/>
        <v>1</v>
      </c>
      <c r="AJ250">
        <f t="shared" si="157"/>
        <v>1</v>
      </c>
      <c r="AK250">
        <f t="shared" si="158"/>
        <v>1</v>
      </c>
      <c r="AL250">
        <f t="shared" si="159"/>
        <v>1</v>
      </c>
      <c r="AM250">
        <f t="shared" si="160"/>
        <v>0</v>
      </c>
      <c r="AO250" t="str">
        <f t="shared" si="161"/>
        <v>;;;;;0;;0;0;0;;;;;;;</v>
      </c>
      <c r="AP250">
        <f t="shared" si="162"/>
        <v>1</v>
      </c>
      <c r="AQ250" t="str">
        <f t="shared" si="163"/>
        <v/>
      </c>
      <c r="AS250">
        <f t="shared" si="164"/>
        <v>0</v>
      </c>
      <c r="AT250">
        <f t="shared" si="165"/>
        <v>0</v>
      </c>
      <c r="AU250">
        <f t="shared" si="166"/>
        <v>0</v>
      </c>
      <c r="AV250">
        <f t="shared" si="167"/>
        <v>0</v>
      </c>
      <c r="AW250">
        <f t="shared" si="168"/>
        <v>0</v>
      </c>
      <c r="AX250">
        <f t="shared" si="169"/>
        <v>0</v>
      </c>
      <c r="AY250">
        <f t="shared" si="170"/>
        <v>0</v>
      </c>
      <c r="AZ250">
        <f t="shared" si="171"/>
        <v>0</v>
      </c>
      <c r="BC250">
        <f t="shared" si="141"/>
        <v>0</v>
      </c>
      <c r="BD250" t="str">
        <f t="shared" si="172"/>
        <v/>
      </c>
      <c r="BE250" s="24" t="str">
        <f>IF(BC250=0,"",IF(BC250="Nincs kapcsolódó bizonylat",0,IF(ISERROR(VLOOKUP(BC250,Bizonylat!AU:BL,6,FALSE)),BC250,VLOOKUP(BC250,Bizonylat!AU:BL,6,FALSE))))</f>
        <v/>
      </c>
      <c r="BF250">
        <f t="shared" si="173"/>
        <v>0</v>
      </c>
      <c r="BG250">
        <f t="shared" si="174"/>
        <v>0</v>
      </c>
      <c r="BH250">
        <f t="shared" si="175"/>
        <v>0</v>
      </c>
      <c r="BI250">
        <f t="shared" si="142"/>
        <v>0</v>
      </c>
      <c r="BJ250">
        <f t="shared" si="176"/>
        <v>0</v>
      </c>
      <c r="BK250">
        <f t="shared" si="177"/>
        <v>0</v>
      </c>
      <c r="BL250">
        <f t="shared" si="178"/>
        <v>0</v>
      </c>
      <c r="BM250">
        <f t="shared" si="179"/>
        <v>0</v>
      </c>
      <c r="BN250">
        <f t="shared" si="180"/>
        <v>0</v>
      </c>
      <c r="BO250" t="str">
        <f t="shared" si="181"/>
        <v/>
      </c>
      <c r="BP250" t="str">
        <f t="shared" si="182"/>
        <v/>
      </c>
      <c r="BQ250" t="str">
        <f t="shared" si="183"/>
        <v/>
      </c>
      <c r="BR250" t="str">
        <f t="shared" si="184"/>
        <v/>
      </c>
      <c r="BS250">
        <f t="shared" si="185"/>
        <v>0</v>
      </c>
      <c r="CG250" t="str">
        <f>IF(AND(Bizonylat!V250=0,Bizonylat!AG250=0),Bizonylat!AU250,"")</f>
        <v/>
      </c>
    </row>
    <row r="251" spans="1:85">
      <c r="A251" s="23" t="str">
        <f t="shared" si="186"/>
        <v/>
      </c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T251" t="str">
        <f t="shared" si="143"/>
        <v>vége</v>
      </c>
      <c r="W251">
        <f t="shared" si="144"/>
        <v>1</v>
      </c>
      <c r="X251">
        <f t="shared" si="145"/>
        <v>1</v>
      </c>
      <c r="Y251">
        <f t="shared" si="146"/>
        <v>1</v>
      </c>
      <c r="Z251">
        <f t="shared" si="147"/>
        <v>1</v>
      </c>
      <c r="AA251">
        <f t="shared" si="148"/>
        <v>1</v>
      </c>
      <c r="AB251">
        <f t="shared" si="149"/>
        <v>1</v>
      </c>
      <c r="AC251">
        <f t="shared" si="150"/>
        <v>1</v>
      </c>
      <c r="AD251">
        <f t="shared" si="151"/>
        <v>1</v>
      </c>
      <c r="AE251">
        <f t="shared" si="152"/>
        <v>1</v>
      </c>
      <c r="AF251">
        <f t="shared" si="153"/>
        <v>1</v>
      </c>
      <c r="AG251">
        <f t="shared" si="154"/>
        <v>1</v>
      </c>
      <c r="AH251">
        <f t="shared" si="155"/>
        <v>1</v>
      </c>
      <c r="AI251">
        <f t="shared" si="156"/>
        <v>1</v>
      </c>
      <c r="AJ251">
        <f t="shared" si="157"/>
        <v>1</v>
      </c>
      <c r="AK251">
        <f t="shared" si="158"/>
        <v>1</v>
      </c>
      <c r="AL251">
        <f t="shared" si="159"/>
        <v>1</v>
      </c>
      <c r="AM251">
        <f t="shared" si="160"/>
        <v>0</v>
      </c>
      <c r="AO251" t="str">
        <f t="shared" si="161"/>
        <v>;;;;;0;;0;0;0;;;;;;;</v>
      </c>
      <c r="AP251">
        <f t="shared" si="162"/>
        <v>1</v>
      </c>
      <c r="AQ251" t="str">
        <f t="shared" si="163"/>
        <v/>
      </c>
      <c r="AS251">
        <f t="shared" si="164"/>
        <v>0</v>
      </c>
      <c r="AT251">
        <f t="shared" si="165"/>
        <v>0</v>
      </c>
      <c r="AU251">
        <f t="shared" si="166"/>
        <v>0</v>
      </c>
      <c r="AV251">
        <f t="shared" si="167"/>
        <v>0</v>
      </c>
      <c r="AW251">
        <f t="shared" si="168"/>
        <v>0</v>
      </c>
      <c r="AX251">
        <f t="shared" si="169"/>
        <v>0</v>
      </c>
      <c r="AY251">
        <f t="shared" si="170"/>
        <v>0</v>
      </c>
      <c r="AZ251">
        <f t="shared" si="171"/>
        <v>0</v>
      </c>
      <c r="BC251">
        <f t="shared" si="141"/>
        <v>0</v>
      </c>
      <c r="BD251" t="str">
        <f t="shared" si="172"/>
        <v/>
      </c>
      <c r="BE251" s="24" t="str">
        <f>IF(BC251=0,"",IF(BC251="Nincs kapcsolódó bizonylat",0,IF(ISERROR(VLOOKUP(BC251,Bizonylat!AU:BL,6,FALSE)),BC251,VLOOKUP(BC251,Bizonylat!AU:BL,6,FALSE))))</f>
        <v/>
      </c>
      <c r="BF251">
        <f t="shared" si="173"/>
        <v>0</v>
      </c>
      <c r="BG251">
        <f t="shared" si="174"/>
        <v>0</v>
      </c>
      <c r="BH251">
        <f t="shared" si="175"/>
        <v>0</v>
      </c>
      <c r="BI251">
        <f t="shared" si="142"/>
        <v>0</v>
      </c>
      <c r="BJ251">
        <f t="shared" si="176"/>
        <v>0</v>
      </c>
      <c r="BK251">
        <f t="shared" si="177"/>
        <v>0</v>
      </c>
      <c r="BL251">
        <f t="shared" si="178"/>
        <v>0</v>
      </c>
      <c r="BM251">
        <f t="shared" si="179"/>
        <v>0</v>
      </c>
      <c r="BN251">
        <f t="shared" si="180"/>
        <v>0</v>
      </c>
      <c r="BO251" t="str">
        <f t="shared" si="181"/>
        <v/>
      </c>
      <c r="BP251" t="str">
        <f t="shared" si="182"/>
        <v/>
      </c>
      <c r="BQ251" t="str">
        <f t="shared" si="183"/>
        <v/>
      </c>
      <c r="BR251" t="str">
        <f t="shared" si="184"/>
        <v/>
      </c>
      <c r="BS251">
        <f t="shared" si="185"/>
        <v>0</v>
      </c>
      <c r="CG251" t="str">
        <f>IF(AND(Bizonylat!V251=0,Bizonylat!AG251=0),Bizonylat!AU251,"")</f>
        <v/>
      </c>
    </row>
    <row r="252" spans="1:85">
      <c r="A252" s="23" t="str">
        <f t="shared" si="186"/>
        <v/>
      </c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T252" t="str">
        <f t="shared" si="143"/>
        <v>vége</v>
      </c>
      <c r="W252">
        <f t="shared" si="144"/>
        <v>1</v>
      </c>
      <c r="X252">
        <f t="shared" si="145"/>
        <v>1</v>
      </c>
      <c r="Y252">
        <f t="shared" si="146"/>
        <v>1</v>
      </c>
      <c r="Z252">
        <f t="shared" si="147"/>
        <v>1</v>
      </c>
      <c r="AA252">
        <f t="shared" si="148"/>
        <v>1</v>
      </c>
      <c r="AB252">
        <f t="shared" si="149"/>
        <v>1</v>
      </c>
      <c r="AC252">
        <f t="shared" si="150"/>
        <v>1</v>
      </c>
      <c r="AD252">
        <f t="shared" si="151"/>
        <v>1</v>
      </c>
      <c r="AE252">
        <f t="shared" si="152"/>
        <v>1</v>
      </c>
      <c r="AF252">
        <f t="shared" si="153"/>
        <v>1</v>
      </c>
      <c r="AG252">
        <f t="shared" si="154"/>
        <v>1</v>
      </c>
      <c r="AH252">
        <f t="shared" si="155"/>
        <v>1</v>
      </c>
      <c r="AI252">
        <f t="shared" si="156"/>
        <v>1</v>
      </c>
      <c r="AJ252">
        <f t="shared" si="157"/>
        <v>1</v>
      </c>
      <c r="AK252">
        <f t="shared" si="158"/>
        <v>1</v>
      </c>
      <c r="AL252">
        <f t="shared" si="159"/>
        <v>1</v>
      </c>
      <c r="AM252">
        <f t="shared" si="160"/>
        <v>0</v>
      </c>
      <c r="AO252" t="str">
        <f t="shared" si="161"/>
        <v>;;;;;0;;0;0;0;;;;;;;</v>
      </c>
      <c r="AP252">
        <f t="shared" si="162"/>
        <v>1</v>
      </c>
      <c r="AQ252" t="str">
        <f t="shared" si="163"/>
        <v/>
      </c>
      <c r="AS252">
        <f t="shared" si="164"/>
        <v>0</v>
      </c>
      <c r="AT252">
        <f t="shared" si="165"/>
        <v>0</v>
      </c>
      <c r="AU252">
        <f t="shared" si="166"/>
        <v>0</v>
      </c>
      <c r="AV252">
        <f t="shared" si="167"/>
        <v>0</v>
      </c>
      <c r="AW252">
        <f t="shared" si="168"/>
        <v>0</v>
      </c>
      <c r="AX252">
        <f t="shared" si="169"/>
        <v>0</v>
      </c>
      <c r="AY252">
        <f t="shared" si="170"/>
        <v>0</v>
      </c>
      <c r="AZ252">
        <f t="shared" si="171"/>
        <v>0</v>
      </c>
      <c r="BC252">
        <f t="shared" si="141"/>
        <v>0</v>
      </c>
      <c r="BD252" t="str">
        <f t="shared" si="172"/>
        <v/>
      </c>
      <c r="BE252" s="24" t="str">
        <f>IF(BC252=0,"",IF(BC252="Nincs kapcsolódó bizonylat",0,IF(ISERROR(VLOOKUP(BC252,Bizonylat!AU:BL,6,FALSE)),BC252,VLOOKUP(BC252,Bizonylat!AU:BL,6,FALSE))))</f>
        <v/>
      </c>
      <c r="BF252">
        <f t="shared" si="173"/>
        <v>0</v>
      </c>
      <c r="BG252">
        <f t="shared" si="174"/>
        <v>0</v>
      </c>
      <c r="BH252">
        <f t="shared" si="175"/>
        <v>0</v>
      </c>
      <c r="BI252">
        <f t="shared" si="142"/>
        <v>0</v>
      </c>
      <c r="BJ252">
        <f t="shared" si="176"/>
        <v>0</v>
      </c>
      <c r="BK252">
        <f t="shared" si="177"/>
        <v>0</v>
      </c>
      <c r="BL252">
        <f t="shared" si="178"/>
        <v>0</v>
      </c>
      <c r="BM252">
        <f t="shared" si="179"/>
        <v>0</v>
      </c>
      <c r="BN252">
        <f t="shared" si="180"/>
        <v>0</v>
      </c>
      <c r="BO252" t="str">
        <f t="shared" si="181"/>
        <v/>
      </c>
      <c r="BP252" t="str">
        <f t="shared" si="182"/>
        <v/>
      </c>
      <c r="BQ252" t="str">
        <f t="shared" si="183"/>
        <v/>
      </c>
      <c r="BR252" t="str">
        <f t="shared" si="184"/>
        <v/>
      </c>
      <c r="BS252">
        <f t="shared" si="185"/>
        <v>0</v>
      </c>
      <c r="CG252" t="str">
        <f>IF(AND(Bizonylat!V252=0,Bizonylat!AG252=0),Bizonylat!AU252,"")</f>
        <v/>
      </c>
    </row>
    <row r="253" spans="1:85">
      <c r="A253" s="23" t="str">
        <f t="shared" si="186"/>
        <v/>
      </c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T253" t="str">
        <f t="shared" si="143"/>
        <v>vége</v>
      </c>
      <c r="W253">
        <f t="shared" si="144"/>
        <v>1</v>
      </c>
      <c r="X253">
        <f t="shared" si="145"/>
        <v>1</v>
      </c>
      <c r="Y253">
        <f t="shared" si="146"/>
        <v>1</v>
      </c>
      <c r="Z253">
        <f t="shared" si="147"/>
        <v>1</v>
      </c>
      <c r="AA253">
        <f t="shared" si="148"/>
        <v>1</v>
      </c>
      <c r="AB253">
        <f t="shared" si="149"/>
        <v>1</v>
      </c>
      <c r="AC253">
        <f t="shared" si="150"/>
        <v>1</v>
      </c>
      <c r="AD253">
        <f t="shared" si="151"/>
        <v>1</v>
      </c>
      <c r="AE253">
        <f t="shared" si="152"/>
        <v>1</v>
      </c>
      <c r="AF253">
        <f t="shared" si="153"/>
        <v>1</v>
      </c>
      <c r="AG253">
        <f t="shared" si="154"/>
        <v>1</v>
      </c>
      <c r="AH253">
        <f t="shared" si="155"/>
        <v>1</v>
      </c>
      <c r="AI253">
        <f t="shared" si="156"/>
        <v>1</v>
      </c>
      <c r="AJ253">
        <f t="shared" si="157"/>
        <v>1</v>
      </c>
      <c r="AK253">
        <f t="shared" si="158"/>
        <v>1</v>
      </c>
      <c r="AL253">
        <f t="shared" si="159"/>
        <v>1</v>
      </c>
      <c r="AM253">
        <f t="shared" si="160"/>
        <v>0</v>
      </c>
      <c r="AO253" t="str">
        <f t="shared" si="161"/>
        <v>;;;;;0;;0;0;0;;;;;;;</v>
      </c>
      <c r="AP253">
        <f t="shared" si="162"/>
        <v>1</v>
      </c>
      <c r="AQ253" t="str">
        <f t="shared" si="163"/>
        <v/>
      </c>
      <c r="AS253">
        <f t="shared" si="164"/>
        <v>0</v>
      </c>
      <c r="AT253">
        <f t="shared" si="165"/>
        <v>0</v>
      </c>
      <c r="AU253">
        <f t="shared" si="166"/>
        <v>0</v>
      </c>
      <c r="AV253">
        <f t="shared" si="167"/>
        <v>0</v>
      </c>
      <c r="AW253">
        <f t="shared" si="168"/>
        <v>0</v>
      </c>
      <c r="AX253">
        <f t="shared" si="169"/>
        <v>0</v>
      </c>
      <c r="AY253">
        <f t="shared" si="170"/>
        <v>0</v>
      </c>
      <c r="AZ253">
        <f t="shared" si="171"/>
        <v>0</v>
      </c>
      <c r="BC253">
        <f t="shared" si="141"/>
        <v>0</v>
      </c>
      <c r="BD253" t="str">
        <f t="shared" si="172"/>
        <v/>
      </c>
      <c r="BE253" s="24" t="str">
        <f>IF(BC253=0,"",IF(BC253="Nincs kapcsolódó bizonylat",0,IF(ISERROR(VLOOKUP(BC253,Bizonylat!AU:BL,6,FALSE)),BC253,VLOOKUP(BC253,Bizonylat!AU:BL,6,FALSE))))</f>
        <v/>
      </c>
      <c r="BF253">
        <f t="shared" si="173"/>
        <v>0</v>
      </c>
      <c r="BG253">
        <f t="shared" si="174"/>
        <v>0</v>
      </c>
      <c r="BH253">
        <f t="shared" si="175"/>
        <v>0</v>
      </c>
      <c r="BI253">
        <f t="shared" si="142"/>
        <v>0</v>
      </c>
      <c r="BJ253">
        <f t="shared" si="176"/>
        <v>0</v>
      </c>
      <c r="BK253">
        <f t="shared" si="177"/>
        <v>0</v>
      </c>
      <c r="BL253">
        <f t="shared" si="178"/>
        <v>0</v>
      </c>
      <c r="BM253">
        <f t="shared" si="179"/>
        <v>0</v>
      </c>
      <c r="BN253">
        <f t="shared" si="180"/>
        <v>0</v>
      </c>
      <c r="BO253" t="str">
        <f t="shared" si="181"/>
        <v/>
      </c>
      <c r="BP253" t="str">
        <f t="shared" si="182"/>
        <v/>
      </c>
      <c r="BQ253" t="str">
        <f t="shared" si="183"/>
        <v/>
      </c>
      <c r="BR253" t="str">
        <f t="shared" si="184"/>
        <v/>
      </c>
      <c r="BS253">
        <f t="shared" si="185"/>
        <v>0</v>
      </c>
      <c r="CG253" t="str">
        <f>IF(AND(Bizonylat!V253=0,Bizonylat!AG253=0),Bizonylat!AU253,"")</f>
        <v/>
      </c>
    </row>
    <row r="254" spans="1:85">
      <c r="A254" s="23" t="str">
        <f t="shared" si="186"/>
        <v/>
      </c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T254" t="str">
        <f t="shared" si="143"/>
        <v>vége</v>
      </c>
      <c r="W254">
        <f t="shared" si="144"/>
        <v>1</v>
      </c>
      <c r="X254">
        <f t="shared" si="145"/>
        <v>1</v>
      </c>
      <c r="Y254">
        <f t="shared" si="146"/>
        <v>1</v>
      </c>
      <c r="Z254">
        <f t="shared" si="147"/>
        <v>1</v>
      </c>
      <c r="AA254">
        <f t="shared" si="148"/>
        <v>1</v>
      </c>
      <c r="AB254">
        <f t="shared" si="149"/>
        <v>1</v>
      </c>
      <c r="AC254">
        <f t="shared" si="150"/>
        <v>1</v>
      </c>
      <c r="AD254">
        <f t="shared" si="151"/>
        <v>1</v>
      </c>
      <c r="AE254">
        <f t="shared" si="152"/>
        <v>1</v>
      </c>
      <c r="AF254">
        <f t="shared" si="153"/>
        <v>1</v>
      </c>
      <c r="AG254">
        <f t="shared" si="154"/>
        <v>1</v>
      </c>
      <c r="AH254">
        <f t="shared" si="155"/>
        <v>1</v>
      </c>
      <c r="AI254">
        <f t="shared" si="156"/>
        <v>1</v>
      </c>
      <c r="AJ254">
        <f t="shared" si="157"/>
        <v>1</v>
      </c>
      <c r="AK254">
        <f t="shared" si="158"/>
        <v>1</v>
      </c>
      <c r="AL254">
        <f t="shared" si="159"/>
        <v>1</v>
      </c>
      <c r="AM254">
        <f t="shared" si="160"/>
        <v>0</v>
      </c>
      <c r="AO254" t="str">
        <f t="shared" si="161"/>
        <v>;;;;;0;;0;0;0;;;;;;;</v>
      </c>
      <c r="AP254">
        <f t="shared" si="162"/>
        <v>1</v>
      </c>
      <c r="AQ254" t="str">
        <f t="shared" si="163"/>
        <v/>
      </c>
      <c r="AS254">
        <f t="shared" si="164"/>
        <v>0</v>
      </c>
      <c r="AT254">
        <f t="shared" si="165"/>
        <v>0</v>
      </c>
      <c r="AU254">
        <f t="shared" si="166"/>
        <v>0</v>
      </c>
      <c r="AV254">
        <f t="shared" si="167"/>
        <v>0</v>
      </c>
      <c r="AW254">
        <f t="shared" si="168"/>
        <v>0</v>
      </c>
      <c r="AX254">
        <f t="shared" si="169"/>
        <v>0</v>
      </c>
      <c r="AY254">
        <f t="shared" si="170"/>
        <v>0</v>
      </c>
      <c r="AZ254">
        <f t="shared" si="171"/>
        <v>0</v>
      </c>
      <c r="BC254">
        <f t="shared" si="141"/>
        <v>0</v>
      </c>
      <c r="BD254" t="str">
        <f t="shared" si="172"/>
        <v/>
      </c>
      <c r="BE254" s="24" t="str">
        <f>IF(BC254=0,"",IF(BC254="Nincs kapcsolódó bizonylat",0,IF(ISERROR(VLOOKUP(BC254,Bizonylat!AU:BL,6,FALSE)),BC254,VLOOKUP(BC254,Bizonylat!AU:BL,6,FALSE))))</f>
        <v/>
      </c>
      <c r="BF254">
        <f t="shared" si="173"/>
        <v>0</v>
      </c>
      <c r="BG254">
        <f t="shared" si="174"/>
        <v>0</v>
      </c>
      <c r="BH254">
        <f t="shared" si="175"/>
        <v>0</v>
      </c>
      <c r="BI254">
        <f t="shared" si="142"/>
        <v>0</v>
      </c>
      <c r="BJ254">
        <f t="shared" si="176"/>
        <v>0</v>
      </c>
      <c r="BK254">
        <f t="shared" si="177"/>
        <v>0</v>
      </c>
      <c r="BL254">
        <f t="shared" si="178"/>
        <v>0</v>
      </c>
      <c r="BM254">
        <f t="shared" si="179"/>
        <v>0</v>
      </c>
      <c r="BN254">
        <f t="shared" si="180"/>
        <v>0</v>
      </c>
      <c r="BO254" t="str">
        <f t="shared" si="181"/>
        <v/>
      </c>
      <c r="BP254" t="str">
        <f t="shared" si="182"/>
        <v/>
      </c>
      <c r="BQ254" t="str">
        <f t="shared" si="183"/>
        <v/>
      </c>
      <c r="BR254" t="str">
        <f t="shared" si="184"/>
        <v/>
      </c>
      <c r="BS254">
        <f t="shared" si="185"/>
        <v>0</v>
      </c>
      <c r="CG254" t="str">
        <f>IF(AND(Bizonylat!V254=0,Bizonylat!AG254=0),Bizonylat!AU254,"")</f>
        <v/>
      </c>
    </row>
    <row r="255" spans="1:85">
      <c r="A255" s="23" t="str">
        <f t="shared" si="186"/>
        <v/>
      </c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T255" t="str">
        <f t="shared" si="143"/>
        <v>vége</v>
      </c>
      <c r="W255">
        <f t="shared" si="144"/>
        <v>1</v>
      </c>
      <c r="X255">
        <f t="shared" si="145"/>
        <v>1</v>
      </c>
      <c r="Y255">
        <f t="shared" si="146"/>
        <v>1</v>
      </c>
      <c r="Z255">
        <f t="shared" si="147"/>
        <v>1</v>
      </c>
      <c r="AA255">
        <f t="shared" si="148"/>
        <v>1</v>
      </c>
      <c r="AB255">
        <f t="shared" si="149"/>
        <v>1</v>
      </c>
      <c r="AC255">
        <f t="shared" si="150"/>
        <v>1</v>
      </c>
      <c r="AD255">
        <f t="shared" si="151"/>
        <v>1</v>
      </c>
      <c r="AE255">
        <f t="shared" si="152"/>
        <v>1</v>
      </c>
      <c r="AF255">
        <f t="shared" si="153"/>
        <v>1</v>
      </c>
      <c r="AG255">
        <f t="shared" si="154"/>
        <v>1</v>
      </c>
      <c r="AH255">
        <f t="shared" si="155"/>
        <v>1</v>
      </c>
      <c r="AI255">
        <f t="shared" si="156"/>
        <v>1</v>
      </c>
      <c r="AJ255">
        <f t="shared" si="157"/>
        <v>1</v>
      </c>
      <c r="AK255">
        <f t="shared" si="158"/>
        <v>1</v>
      </c>
      <c r="AL255">
        <f t="shared" si="159"/>
        <v>1</v>
      </c>
      <c r="AM255">
        <f t="shared" si="160"/>
        <v>0</v>
      </c>
      <c r="AO255" t="str">
        <f t="shared" si="161"/>
        <v>;;;;;0;;0;0;0;;;;;;;</v>
      </c>
      <c r="AP255">
        <f t="shared" si="162"/>
        <v>1</v>
      </c>
      <c r="AQ255" t="str">
        <f t="shared" si="163"/>
        <v/>
      </c>
      <c r="AS255">
        <f t="shared" si="164"/>
        <v>0</v>
      </c>
      <c r="AT255">
        <f t="shared" si="165"/>
        <v>0</v>
      </c>
      <c r="AU255">
        <f t="shared" si="166"/>
        <v>0</v>
      </c>
      <c r="AV255">
        <f t="shared" si="167"/>
        <v>0</v>
      </c>
      <c r="AW255">
        <f t="shared" si="168"/>
        <v>0</v>
      </c>
      <c r="AX255">
        <f t="shared" si="169"/>
        <v>0</v>
      </c>
      <c r="AY255">
        <f t="shared" si="170"/>
        <v>0</v>
      </c>
      <c r="AZ255">
        <f t="shared" si="171"/>
        <v>0</v>
      </c>
      <c r="BC255">
        <f t="shared" si="141"/>
        <v>0</v>
      </c>
      <c r="BD255" t="str">
        <f t="shared" si="172"/>
        <v/>
      </c>
      <c r="BE255" s="24" t="str">
        <f>IF(BC255=0,"",IF(BC255="Nincs kapcsolódó bizonylat",0,IF(ISERROR(VLOOKUP(BC255,Bizonylat!AU:BL,6,FALSE)),BC255,VLOOKUP(BC255,Bizonylat!AU:BL,6,FALSE))))</f>
        <v/>
      </c>
      <c r="BF255">
        <f t="shared" si="173"/>
        <v>0</v>
      </c>
      <c r="BG255">
        <f t="shared" si="174"/>
        <v>0</v>
      </c>
      <c r="BH255">
        <f t="shared" si="175"/>
        <v>0</v>
      </c>
      <c r="BI255">
        <f t="shared" si="142"/>
        <v>0</v>
      </c>
      <c r="BJ255">
        <f t="shared" si="176"/>
        <v>0</v>
      </c>
      <c r="BK255">
        <f t="shared" si="177"/>
        <v>0</v>
      </c>
      <c r="BL255">
        <f t="shared" si="178"/>
        <v>0</v>
      </c>
      <c r="BM255">
        <f t="shared" si="179"/>
        <v>0</v>
      </c>
      <c r="BN255">
        <f t="shared" si="180"/>
        <v>0</v>
      </c>
      <c r="BO255" t="str">
        <f t="shared" si="181"/>
        <v/>
      </c>
      <c r="BP255" t="str">
        <f t="shared" si="182"/>
        <v/>
      </c>
      <c r="BQ255" t="str">
        <f t="shared" si="183"/>
        <v/>
      </c>
      <c r="BR255" t="str">
        <f t="shared" si="184"/>
        <v/>
      </c>
      <c r="BS255">
        <f t="shared" si="185"/>
        <v>0</v>
      </c>
      <c r="CG255" t="str">
        <f>IF(AND(Bizonylat!V255=0,Bizonylat!AG255=0),Bizonylat!AU255,"")</f>
        <v/>
      </c>
    </row>
    <row r="256" spans="1:85">
      <c r="A256" s="23" t="str">
        <f t="shared" si="186"/>
        <v/>
      </c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T256" t="str">
        <f t="shared" si="143"/>
        <v>vége</v>
      </c>
      <c r="W256">
        <f t="shared" si="144"/>
        <v>1</v>
      </c>
      <c r="X256">
        <f t="shared" si="145"/>
        <v>1</v>
      </c>
      <c r="Y256">
        <f t="shared" si="146"/>
        <v>1</v>
      </c>
      <c r="Z256">
        <f t="shared" si="147"/>
        <v>1</v>
      </c>
      <c r="AA256">
        <f t="shared" si="148"/>
        <v>1</v>
      </c>
      <c r="AB256">
        <f t="shared" si="149"/>
        <v>1</v>
      </c>
      <c r="AC256">
        <f t="shared" si="150"/>
        <v>1</v>
      </c>
      <c r="AD256">
        <f t="shared" si="151"/>
        <v>1</v>
      </c>
      <c r="AE256">
        <f t="shared" si="152"/>
        <v>1</v>
      </c>
      <c r="AF256">
        <f t="shared" si="153"/>
        <v>1</v>
      </c>
      <c r="AG256">
        <f t="shared" si="154"/>
        <v>1</v>
      </c>
      <c r="AH256">
        <f t="shared" si="155"/>
        <v>1</v>
      </c>
      <c r="AI256">
        <f t="shared" si="156"/>
        <v>1</v>
      </c>
      <c r="AJ256">
        <f t="shared" si="157"/>
        <v>1</v>
      </c>
      <c r="AK256">
        <f t="shared" si="158"/>
        <v>1</v>
      </c>
      <c r="AL256">
        <f t="shared" si="159"/>
        <v>1</v>
      </c>
      <c r="AM256">
        <f t="shared" si="160"/>
        <v>0</v>
      </c>
      <c r="AO256" t="str">
        <f t="shared" si="161"/>
        <v>;;;;;0;;0;0;0;;;;;;;</v>
      </c>
      <c r="AP256">
        <f t="shared" si="162"/>
        <v>1</v>
      </c>
      <c r="AQ256" t="str">
        <f t="shared" si="163"/>
        <v/>
      </c>
      <c r="AS256">
        <f t="shared" si="164"/>
        <v>0</v>
      </c>
      <c r="AT256">
        <f t="shared" si="165"/>
        <v>0</v>
      </c>
      <c r="AU256">
        <f t="shared" si="166"/>
        <v>0</v>
      </c>
      <c r="AV256">
        <f t="shared" si="167"/>
        <v>0</v>
      </c>
      <c r="AW256">
        <f t="shared" si="168"/>
        <v>0</v>
      </c>
      <c r="AX256">
        <f t="shared" si="169"/>
        <v>0</v>
      </c>
      <c r="AY256">
        <f t="shared" si="170"/>
        <v>0</v>
      </c>
      <c r="AZ256">
        <f t="shared" si="171"/>
        <v>0</v>
      </c>
      <c r="BC256">
        <f t="shared" si="141"/>
        <v>0</v>
      </c>
      <c r="BD256" t="str">
        <f t="shared" si="172"/>
        <v/>
      </c>
      <c r="BE256" s="24" t="str">
        <f>IF(BC256=0,"",IF(BC256="Nincs kapcsolódó bizonylat",0,IF(ISERROR(VLOOKUP(BC256,Bizonylat!AU:BL,6,FALSE)),BC256,VLOOKUP(BC256,Bizonylat!AU:BL,6,FALSE))))</f>
        <v/>
      </c>
      <c r="BF256">
        <f t="shared" si="173"/>
        <v>0</v>
      </c>
      <c r="BG256">
        <f t="shared" si="174"/>
        <v>0</v>
      </c>
      <c r="BH256">
        <f t="shared" si="175"/>
        <v>0</v>
      </c>
      <c r="BI256">
        <f t="shared" si="142"/>
        <v>0</v>
      </c>
      <c r="BJ256">
        <f t="shared" si="176"/>
        <v>0</v>
      </c>
      <c r="BK256">
        <f t="shared" si="177"/>
        <v>0</v>
      </c>
      <c r="BL256">
        <f t="shared" si="178"/>
        <v>0</v>
      </c>
      <c r="BM256">
        <f t="shared" si="179"/>
        <v>0</v>
      </c>
      <c r="BN256">
        <f t="shared" si="180"/>
        <v>0</v>
      </c>
      <c r="BO256" t="str">
        <f t="shared" si="181"/>
        <v/>
      </c>
      <c r="BP256" t="str">
        <f t="shared" si="182"/>
        <v/>
      </c>
      <c r="BQ256" t="str">
        <f t="shared" si="183"/>
        <v/>
      </c>
      <c r="BR256" t="str">
        <f t="shared" si="184"/>
        <v/>
      </c>
      <c r="BS256">
        <f t="shared" si="185"/>
        <v>0</v>
      </c>
      <c r="CG256" t="str">
        <f>IF(AND(Bizonylat!V256=0,Bizonylat!AG256=0),Bizonylat!AU256,"")</f>
        <v/>
      </c>
    </row>
    <row r="257" spans="1:85">
      <c r="A257" s="23" t="str">
        <f t="shared" si="186"/>
        <v/>
      </c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T257" t="str">
        <f t="shared" si="143"/>
        <v>vége</v>
      </c>
      <c r="W257">
        <f t="shared" si="144"/>
        <v>1</v>
      </c>
      <c r="X257">
        <f t="shared" si="145"/>
        <v>1</v>
      </c>
      <c r="Y257">
        <f t="shared" si="146"/>
        <v>1</v>
      </c>
      <c r="Z257">
        <f t="shared" si="147"/>
        <v>1</v>
      </c>
      <c r="AA257">
        <f t="shared" si="148"/>
        <v>1</v>
      </c>
      <c r="AB257">
        <f t="shared" si="149"/>
        <v>1</v>
      </c>
      <c r="AC257">
        <f t="shared" si="150"/>
        <v>1</v>
      </c>
      <c r="AD257">
        <f t="shared" si="151"/>
        <v>1</v>
      </c>
      <c r="AE257">
        <f t="shared" si="152"/>
        <v>1</v>
      </c>
      <c r="AF257">
        <f t="shared" si="153"/>
        <v>1</v>
      </c>
      <c r="AG257">
        <f t="shared" si="154"/>
        <v>1</v>
      </c>
      <c r="AH257">
        <f t="shared" si="155"/>
        <v>1</v>
      </c>
      <c r="AI257">
        <f t="shared" si="156"/>
        <v>1</v>
      </c>
      <c r="AJ257">
        <f t="shared" si="157"/>
        <v>1</v>
      </c>
      <c r="AK257">
        <f t="shared" si="158"/>
        <v>1</v>
      </c>
      <c r="AL257">
        <f t="shared" si="159"/>
        <v>1</v>
      </c>
      <c r="AM257">
        <f t="shared" si="160"/>
        <v>0</v>
      </c>
      <c r="AO257" t="str">
        <f t="shared" si="161"/>
        <v>;;;;;0;;0;0;0;;;;;;;</v>
      </c>
      <c r="AP257">
        <f t="shared" si="162"/>
        <v>1</v>
      </c>
      <c r="AQ257" t="str">
        <f t="shared" si="163"/>
        <v/>
      </c>
      <c r="AS257">
        <f t="shared" si="164"/>
        <v>0</v>
      </c>
      <c r="AT257">
        <f t="shared" si="165"/>
        <v>0</v>
      </c>
      <c r="AU257">
        <f t="shared" si="166"/>
        <v>0</v>
      </c>
      <c r="AV257">
        <f t="shared" si="167"/>
        <v>0</v>
      </c>
      <c r="AW257">
        <f t="shared" si="168"/>
        <v>0</v>
      </c>
      <c r="AX257">
        <f t="shared" si="169"/>
        <v>0</v>
      </c>
      <c r="AY257">
        <f t="shared" si="170"/>
        <v>0</v>
      </c>
      <c r="AZ257">
        <f t="shared" si="171"/>
        <v>0</v>
      </c>
      <c r="BC257">
        <f t="shared" si="141"/>
        <v>0</v>
      </c>
      <c r="BD257" t="str">
        <f t="shared" si="172"/>
        <v/>
      </c>
      <c r="BE257" s="24" t="str">
        <f>IF(BC257=0,"",IF(BC257="Nincs kapcsolódó bizonylat",0,IF(ISERROR(VLOOKUP(BC257,Bizonylat!AU:BL,6,FALSE)),BC257,VLOOKUP(BC257,Bizonylat!AU:BL,6,FALSE))))</f>
        <v/>
      </c>
      <c r="BF257">
        <f t="shared" si="173"/>
        <v>0</v>
      </c>
      <c r="BG257">
        <f t="shared" si="174"/>
        <v>0</v>
      </c>
      <c r="BH257">
        <f t="shared" si="175"/>
        <v>0</v>
      </c>
      <c r="BI257">
        <f t="shared" si="142"/>
        <v>0</v>
      </c>
      <c r="BJ257">
        <f t="shared" si="176"/>
        <v>0</v>
      </c>
      <c r="BK257">
        <f t="shared" si="177"/>
        <v>0</v>
      </c>
      <c r="BL257">
        <f t="shared" si="178"/>
        <v>0</v>
      </c>
      <c r="BM257">
        <f t="shared" si="179"/>
        <v>0</v>
      </c>
      <c r="BN257">
        <f t="shared" si="180"/>
        <v>0</v>
      </c>
      <c r="BO257" t="str">
        <f t="shared" si="181"/>
        <v/>
      </c>
      <c r="BP257" t="str">
        <f t="shared" si="182"/>
        <v/>
      </c>
      <c r="BQ257" t="str">
        <f t="shared" si="183"/>
        <v/>
      </c>
      <c r="BR257" t="str">
        <f t="shared" si="184"/>
        <v/>
      </c>
      <c r="BS257">
        <f t="shared" si="185"/>
        <v>0</v>
      </c>
      <c r="CG257" t="str">
        <f>IF(AND(Bizonylat!V257=0,Bizonylat!AG257=0),Bizonylat!AU257,"")</f>
        <v/>
      </c>
    </row>
    <row r="258" spans="1:85">
      <c r="A258" s="23" t="str">
        <f t="shared" si="186"/>
        <v/>
      </c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T258" t="str">
        <f t="shared" si="143"/>
        <v>vége</v>
      </c>
      <c r="W258">
        <f t="shared" si="144"/>
        <v>1</v>
      </c>
      <c r="X258">
        <f t="shared" si="145"/>
        <v>1</v>
      </c>
      <c r="Y258">
        <f t="shared" si="146"/>
        <v>1</v>
      </c>
      <c r="Z258">
        <f t="shared" si="147"/>
        <v>1</v>
      </c>
      <c r="AA258">
        <f t="shared" si="148"/>
        <v>1</v>
      </c>
      <c r="AB258">
        <f t="shared" si="149"/>
        <v>1</v>
      </c>
      <c r="AC258">
        <f t="shared" si="150"/>
        <v>1</v>
      </c>
      <c r="AD258">
        <f t="shared" si="151"/>
        <v>1</v>
      </c>
      <c r="AE258">
        <f t="shared" si="152"/>
        <v>1</v>
      </c>
      <c r="AF258">
        <f t="shared" si="153"/>
        <v>1</v>
      </c>
      <c r="AG258">
        <f t="shared" si="154"/>
        <v>1</v>
      </c>
      <c r="AH258">
        <f t="shared" si="155"/>
        <v>1</v>
      </c>
      <c r="AI258">
        <f t="shared" si="156"/>
        <v>1</v>
      </c>
      <c r="AJ258">
        <f t="shared" si="157"/>
        <v>1</v>
      </c>
      <c r="AK258">
        <f t="shared" si="158"/>
        <v>1</v>
      </c>
      <c r="AL258">
        <f t="shared" si="159"/>
        <v>1</v>
      </c>
      <c r="AM258">
        <f t="shared" si="160"/>
        <v>0</v>
      </c>
      <c r="AO258" t="str">
        <f t="shared" si="161"/>
        <v>;;;;;0;;0;0;0;;;;;;;</v>
      </c>
      <c r="AP258">
        <f t="shared" si="162"/>
        <v>1</v>
      </c>
      <c r="AQ258" t="str">
        <f t="shared" si="163"/>
        <v/>
      </c>
      <c r="AS258">
        <f t="shared" si="164"/>
        <v>0</v>
      </c>
      <c r="AT258">
        <f t="shared" si="165"/>
        <v>0</v>
      </c>
      <c r="AU258">
        <f t="shared" si="166"/>
        <v>0</v>
      </c>
      <c r="AV258">
        <f t="shared" si="167"/>
        <v>0</v>
      </c>
      <c r="AW258">
        <f t="shared" si="168"/>
        <v>0</v>
      </c>
      <c r="AX258">
        <f t="shared" si="169"/>
        <v>0</v>
      </c>
      <c r="AY258">
        <f t="shared" si="170"/>
        <v>0</v>
      </c>
      <c r="AZ258">
        <f t="shared" si="171"/>
        <v>0</v>
      </c>
      <c r="BC258">
        <f t="shared" si="141"/>
        <v>0</v>
      </c>
      <c r="BD258" t="str">
        <f t="shared" si="172"/>
        <v/>
      </c>
      <c r="BE258" s="24" t="str">
        <f>IF(BC258=0,"",IF(BC258="Nincs kapcsolódó bizonylat",0,IF(ISERROR(VLOOKUP(BC258,Bizonylat!AU:BL,6,FALSE)),BC258,VLOOKUP(BC258,Bizonylat!AU:BL,6,FALSE))))</f>
        <v/>
      </c>
      <c r="BF258">
        <f t="shared" si="173"/>
        <v>0</v>
      </c>
      <c r="BG258">
        <f t="shared" si="174"/>
        <v>0</v>
      </c>
      <c r="BH258">
        <f t="shared" si="175"/>
        <v>0</v>
      </c>
      <c r="BI258">
        <f t="shared" si="142"/>
        <v>0</v>
      </c>
      <c r="BJ258">
        <f t="shared" si="176"/>
        <v>0</v>
      </c>
      <c r="BK258">
        <f t="shared" si="177"/>
        <v>0</v>
      </c>
      <c r="BL258">
        <f t="shared" si="178"/>
        <v>0</v>
      </c>
      <c r="BM258">
        <f t="shared" si="179"/>
        <v>0</v>
      </c>
      <c r="BN258">
        <f t="shared" si="180"/>
        <v>0</v>
      </c>
      <c r="BO258" t="str">
        <f t="shared" si="181"/>
        <v/>
      </c>
      <c r="BP258" t="str">
        <f t="shared" si="182"/>
        <v/>
      </c>
      <c r="BQ258" t="str">
        <f t="shared" si="183"/>
        <v/>
      </c>
      <c r="BR258" t="str">
        <f t="shared" si="184"/>
        <v/>
      </c>
      <c r="BS258">
        <f t="shared" si="185"/>
        <v>0</v>
      </c>
      <c r="CG258" t="str">
        <f>IF(AND(Bizonylat!V258=0,Bizonylat!AG258=0),Bizonylat!AU258,"")</f>
        <v/>
      </c>
    </row>
    <row r="259" spans="1:85">
      <c r="A259" s="23" t="str">
        <f t="shared" si="186"/>
        <v/>
      </c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T259" t="str">
        <f t="shared" si="143"/>
        <v>vége</v>
      </c>
      <c r="W259">
        <f t="shared" si="144"/>
        <v>1</v>
      </c>
      <c r="X259">
        <f t="shared" si="145"/>
        <v>1</v>
      </c>
      <c r="Y259">
        <f t="shared" si="146"/>
        <v>1</v>
      </c>
      <c r="Z259">
        <f t="shared" si="147"/>
        <v>1</v>
      </c>
      <c r="AA259">
        <f t="shared" si="148"/>
        <v>1</v>
      </c>
      <c r="AB259">
        <f t="shared" si="149"/>
        <v>1</v>
      </c>
      <c r="AC259">
        <f t="shared" si="150"/>
        <v>1</v>
      </c>
      <c r="AD259">
        <f t="shared" si="151"/>
        <v>1</v>
      </c>
      <c r="AE259">
        <f t="shared" si="152"/>
        <v>1</v>
      </c>
      <c r="AF259">
        <f t="shared" si="153"/>
        <v>1</v>
      </c>
      <c r="AG259">
        <f t="shared" si="154"/>
        <v>1</v>
      </c>
      <c r="AH259">
        <f t="shared" si="155"/>
        <v>1</v>
      </c>
      <c r="AI259">
        <f t="shared" si="156"/>
        <v>1</v>
      </c>
      <c r="AJ259">
        <f t="shared" si="157"/>
        <v>1</v>
      </c>
      <c r="AK259">
        <f t="shared" si="158"/>
        <v>1</v>
      </c>
      <c r="AL259">
        <f t="shared" si="159"/>
        <v>1</v>
      </c>
      <c r="AM259">
        <f t="shared" si="160"/>
        <v>0</v>
      </c>
      <c r="AO259" t="str">
        <f t="shared" si="161"/>
        <v>;;;;;0;;0;0;0;;;;;;;</v>
      </c>
      <c r="AP259">
        <f t="shared" si="162"/>
        <v>1</v>
      </c>
      <c r="AQ259" t="str">
        <f t="shared" si="163"/>
        <v/>
      </c>
      <c r="AS259">
        <f t="shared" si="164"/>
        <v>0</v>
      </c>
      <c r="AT259">
        <f t="shared" si="165"/>
        <v>0</v>
      </c>
      <c r="AU259">
        <f t="shared" si="166"/>
        <v>0</v>
      </c>
      <c r="AV259">
        <f t="shared" si="167"/>
        <v>0</v>
      </c>
      <c r="AW259">
        <f t="shared" si="168"/>
        <v>0</v>
      </c>
      <c r="AX259">
        <f t="shared" si="169"/>
        <v>0</v>
      </c>
      <c r="AY259">
        <f t="shared" si="170"/>
        <v>0</v>
      </c>
      <c r="AZ259">
        <f t="shared" si="171"/>
        <v>0</v>
      </c>
      <c r="BC259">
        <f t="shared" ref="BC259:BC322" si="187">C260</f>
        <v>0</v>
      </c>
      <c r="BD259" t="str">
        <f t="shared" si="172"/>
        <v/>
      </c>
      <c r="BE259" s="24" t="str">
        <f>IF(BC259=0,"",IF(BC259="Nincs kapcsolódó bizonylat",0,IF(ISERROR(VLOOKUP(BC259,Bizonylat!AU:BL,6,FALSE)),BC259,VLOOKUP(BC259,Bizonylat!AU:BL,6,FALSE))))</f>
        <v/>
      </c>
      <c r="BF259">
        <f t="shared" si="173"/>
        <v>0</v>
      </c>
      <c r="BG259">
        <f t="shared" si="174"/>
        <v>0</v>
      </c>
      <c r="BH259">
        <f t="shared" si="175"/>
        <v>0</v>
      </c>
      <c r="BI259">
        <f t="shared" ref="BI259:BI322" si="188">I260</f>
        <v>0</v>
      </c>
      <c r="BJ259">
        <f t="shared" si="176"/>
        <v>0</v>
      </c>
      <c r="BK259">
        <f t="shared" si="177"/>
        <v>0</v>
      </c>
      <c r="BL259">
        <f t="shared" si="178"/>
        <v>0</v>
      </c>
      <c r="BM259">
        <f t="shared" si="179"/>
        <v>0</v>
      </c>
      <c r="BN259">
        <f t="shared" si="180"/>
        <v>0</v>
      </c>
      <c r="BO259" t="str">
        <f t="shared" si="181"/>
        <v/>
      </c>
      <c r="BP259" t="str">
        <f t="shared" si="182"/>
        <v/>
      </c>
      <c r="BQ259" t="str">
        <f t="shared" si="183"/>
        <v/>
      </c>
      <c r="BR259" t="str">
        <f t="shared" si="184"/>
        <v/>
      </c>
      <c r="BS259">
        <f t="shared" si="185"/>
        <v>0</v>
      </c>
      <c r="CG259" t="str">
        <f>IF(AND(Bizonylat!V259=0,Bizonylat!AG259=0),Bizonylat!AU259,"")</f>
        <v/>
      </c>
    </row>
    <row r="260" spans="1:85">
      <c r="A260" s="23" t="str">
        <f t="shared" si="186"/>
        <v/>
      </c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T260" t="str">
        <f t="shared" ref="T260:T323" si="189">IF(AND(ISBLANK(J261),ISBLANK(J262)*ISBLANK(J263)),"vége",0)</f>
        <v>vége</v>
      </c>
      <c r="W260">
        <f t="shared" ref="W260:W323" si="190">IF(ISBLANK(B261),1,0)</f>
        <v>1</v>
      </c>
      <c r="X260">
        <f t="shared" ref="X260:X323" si="191">IF(ISBLANK(C261),1,0)</f>
        <v>1</v>
      </c>
      <c r="Y260">
        <f t="shared" ref="Y260:Y323" si="192">IF(ISBLANK(D261),1,0)</f>
        <v>1</v>
      </c>
      <c r="Z260">
        <f t="shared" ref="Z260:Z323" si="193">IF(ISBLANK(E261),1,0)</f>
        <v>1</v>
      </c>
      <c r="AA260">
        <f t="shared" ref="AA260:AA323" si="194">IF(ISBLANK(F261),1,0)</f>
        <v>1</v>
      </c>
      <c r="AB260">
        <f t="shared" ref="AB260:AB323" si="195">IF(ISBLANK(G261),1,0)</f>
        <v>1</v>
      </c>
      <c r="AC260">
        <f t="shared" ref="AC260:AC323" si="196">IF(ISBLANK(H261),1,0)</f>
        <v>1</v>
      </c>
      <c r="AD260">
        <f t="shared" ref="AD260:AD323" si="197">IF(ISBLANK(I261),1,0)</f>
        <v>1</v>
      </c>
      <c r="AE260">
        <f t="shared" ref="AE260:AE323" si="198">IF(ISBLANK(J261),1,0)</f>
        <v>1</v>
      </c>
      <c r="AF260">
        <f t="shared" ref="AF260:AF323" si="199">IF(ISBLANK(K261),1,0)</f>
        <v>1</v>
      </c>
      <c r="AG260">
        <f t="shared" ref="AG260:AG323" si="200">IF(ISBLANK(L261),1,0)</f>
        <v>1</v>
      </c>
      <c r="AH260">
        <f t="shared" ref="AH260:AH323" si="201">IF(ISBLANK(M261),1,0)</f>
        <v>1</v>
      </c>
      <c r="AI260">
        <f t="shared" ref="AI260:AI323" si="202">IF(ISBLANK(N261),1,0)</f>
        <v>1</v>
      </c>
      <c r="AJ260">
        <f t="shared" ref="AJ260:AJ323" si="203">IF(ISBLANK(O261),1,0)</f>
        <v>1</v>
      </c>
      <c r="AK260">
        <f t="shared" ref="AK260:AK323" si="204">IF(ISBLANK(P261),1,0)</f>
        <v>1</v>
      </c>
      <c r="AL260">
        <f t="shared" ref="AL260:AL323" si="205">IF(ISBLANK(Q261),1,0)</f>
        <v>1</v>
      </c>
      <c r="AM260">
        <f t="shared" ref="AM260:AM323" si="206">IF(OR(SUM(W260:AG260)+AL260+AP260=0,SUM(W260:AG260)+AL260+AP260=13),0,1)</f>
        <v>0</v>
      </c>
      <c r="AO260" t="str">
        <f t="shared" ref="AO260:AO323" si="207">CONCATENATE(AQ260,";",B261,";",C261,";",D261,";",E261,";",AT260,";",G261,";",AV260,";",AX260,";",AZ260,";",K261,";",L261,";",M261,";",N261,";",O261,";",P261,";",Q261)</f>
        <v>;;;;;0;;0;0;0;;;;;;;</v>
      </c>
      <c r="AP260">
        <f t="shared" ref="AP260:AP323" si="208">IF(L261="Nem",0,MIN(AH260:AK260))</f>
        <v>1</v>
      </c>
      <c r="AQ260" t="str">
        <f t="shared" ref="AQ260:AQ323" si="209">IF(AM260=1,"",IF(B261="Új",CONCATENATE("X",A261),A261))</f>
        <v/>
      </c>
      <c r="AS260">
        <f t="shared" ref="AS260:AS323" si="210">IF(ISERROR(SEARCH(",",F261,1)),0,SEARCH(",",F261,1))</f>
        <v>0</v>
      </c>
      <c r="AT260">
        <f t="shared" ref="AT260:AT323" si="211">IF(AS260&gt;0,REPLACE(F261,AS260,1,"."),F261)</f>
        <v>0</v>
      </c>
      <c r="AU260">
        <f t="shared" ref="AU260:AU323" si="212">IF(ISERROR(SEARCH(",",H261,1)),0,SEARCH(",",H261,1))</f>
        <v>0</v>
      </c>
      <c r="AV260">
        <f t="shared" ref="AV260:AV323" si="213">IF(AU260&gt;0,REPLACE(H261,AU260,1,"."),H261)</f>
        <v>0</v>
      </c>
      <c r="AW260">
        <f t="shared" ref="AW260:AW323" si="214">IF(ISERROR(SEARCH(",",I261,1)),0,SEARCH(",",I261,1))</f>
        <v>0</v>
      </c>
      <c r="AX260">
        <f t="shared" ref="AX260:AX323" si="215">IF(AW260&gt;0,REPLACE(I261,AW260,1,"."),I261)</f>
        <v>0</v>
      </c>
      <c r="AY260">
        <f t="shared" ref="AY260:AY323" si="216">IF(ISERROR(SEARCH(",",J261,1)),0,SEARCH(",",J261,1))</f>
        <v>0</v>
      </c>
      <c r="AZ260">
        <f t="shared" ref="AZ260:AZ323" si="217">IF(AY260&gt;0,REPLACE(J261,AY260,1,"."),J261)</f>
        <v>0</v>
      </c>
      <c r="BC260">
        <f t="shared" si="187"/>
        <v>0</v>
      </c>
      <c r="BD260" t="str">
        <f t="shared" ref="BD260:BD323" si="218">AQ260</f>
        <v/>
      </c>
      <c r="BE260" s="24" t="str">
        <f>IF(BC260=0,"",IF(BC260="Nincs kapcsolódó bizonylat",0,IF(ISERROR(VLOOKUP(BC260,Bizonylat!AU:BL,6,FALSE)),BC260,VLOOKUP(BC260,Bizonylat!AU:BL,6,FALSE))))</f>
        <v/>
      </c>
      <c r="BF260">
        <f t="shared" ref="BF260:BF323" si="219">D261</f>
        <v>0</v>
      </c>
      <c r="BG260">
        <f t="shared" ref="BG260:BG323" si="220">E261</f>
        <v>0</v>
      </c>
      <c r="BH260">
        <f t="shared" ref="BH260:BH323" si="221">F261</f>
        <v>0</v>
      </c>
      <c r="BI260">
        <f t="shared" si="188"/>
        <v>0</v>
      </c>
      <c r="BJ260">
        <f t="shared" ref="BJ260:BJ323" si="222">G261</f>
        <v>0</v>
      </c>
      <c r="BK260">
        <f t="shared" ref="BK260:BK323" si="223">H261</f>
        <v>0</v>
      </c>
      <c r="BL260">
        <f t="shared" ref="BL260:BL323" si="224">J261</f>
        <v>0</v>
      </c>
      <c r="BM260">
        <f t="shared" ref="BM260:BM323" si="225">K261</f>
        <v>0</v>
      </c>
      <c r="BN260">
        <f t="shared" ref="BN260:BN323" si="226">L261</f>
        <v>0</v>
      </c>
      <c r="BO260" t="str">
        <f t="shared" ref="BO260:BO323" si="227">IF(ISBLANK(M261),"",M261)</f>
        <v/>
      </c>
      <c r="BP260" t="str">
        <f t="shared" ref="BP260:BP323" si="228">IF(ISBLANK(N261),"",N261)</f>
        <v/>
      </c>
      <c r="BQ260" t="str">
        <f t="shared" ref="BQ260:BQ323" si="229">IF(ISBLANK(O261),"",O261)</f>
        <v/>
      </c>
      <c r="BR260" t="str">
        <f t="shared" ref="BR260:BR323" si="230">IF(ISBLANK(P261),"",P261)</f>
        <v/>
      </c>
      <c r="BS260">
        <f t="shared" ref="BS260:BS323" si="231">Q261</f>
        <v>0</v>
      </c>
      <c r="CG260" t="str">
        <f>IF(AND(Bizonylat!V260=0,Bizonylat!AG260=0),Bizonylat!AU260,"")</f>
        <v/>
      </c>
    </row>
    <row r="261" spans="1:85">
      <c r="A261" s="23" t="str">
        <f t="shared" si="186"/>
        <v/>
      </c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T261" t="str">
        <f t="shared" si="189"/>
        <v>vége</v>
      </c>
      <c r="W261">
        <f t="shared" si="190"/>
        <v>1</v>
      </c>
      <c r="X261">
        <f t="shared" si="191"/>
        <v>1</v>
      </c>
      <c r="Y261">
        <f t="shared" si="192"/>
        <v>1</v>
      </c>
      <c r="Z261">
        <f t="shared" si="193"/>
        <v>1</v>
      </c>
      <c r="AA261">
        <f t="shared" si="194"/>
        <v>1</v>
      </c>
      <c r="AB261">
        <f t="shared" si="195"/>
        <v>1</v>
      </c>
      <c r="AC261">
        <f t="shared" si="196"/>
        <v>1</v>
      </c>
      <c r="AD261">
        <f t="shared" si="197"/>
        <v>1</v>
      </c>
      <c r="AE261">
        <f t="shared" si="198"/>
        <v>1</v>
      </c>
      <c r="AF261">
        <f t="shared" si="199"/>
        <v>1</v>
      </c>
      <c r="AG261">
        <f t="shared" si="200"/>
        <v>1</v>
      </c>
      <c r="AH261">
        <f t="shared" si="201"/>
        <v>1</v>
      </c>
      <c r="AI261">
        <f t="shared" si="202"/>
        <v>1</v>
      </c>
      <c r="AJ261">
        <f t="shared" si="203"/>
        <v>1</v>
      </c>
      <c r="AK261">
        <f t="shared" si="204"/>
        <v>1</v>
      </c>
      <c r="AL261">
        <f t="shared" si="205"/>
        <v>1</v>
      </c>
      <c r="AM261">
        <f t="shared" si="206"/>
        <v>0</v>
      </c>
      <c r="AO261" t="str">
        <f t="shared" si="207"/>
        <v>;;;;;0;;0;0;0;;;;;;;</v>
      </c>
      <c r="AP261">
        <f t="shared" si="208"/>
        <v>1</v>
      </c>
      <c r="AQ261" t="str">
        <f t="shared" si="209"/>
        <v/>
      </c>
      <c r="AS261">
        <f t="shared" si="210"/>
        <v>0</v>
      </c>
      <c r="AT261">
        <f t="shared" si="211"/>
        <v>0</v>
      </c>
      <c r="AU261">
        <f t="shared" si="212"/>
        <v>0</v>
      </c>
      <c r="AV261">
        <f t="shared" si="213"/>
        <v>0</v>
      </c>
      <c r="AW261">
        <f t="shared" si="214"/>
        <v>0</v>
      </c>
      <c r="AX261">
        <f t="shared" si="215"/>
        <v>0</v>
      </c>
      <c r="AY261">
        <f t="shared" si="216"/>
        <v>0</v>
      </c>
      <c r="AZ261">
        <f t="shared" si="217"/>
        <v>0</v>
      </c>
      <c r="BC261">
        <f t="shared" si="187"/>
        <v>0</v>
      </c>
      <c r="BD261" t="str">
        <f t="shared" si="218"/>
        <v/>
      </c>
      <c r="BE261" s="24" t="str">
        <f>IF(BC261=0,"",IF(BC261="Nincs kapcsolódó bizonylat",0,IF(ISERROR(VLOOKUP(BC261,Bizonylat!AU:BL,6,FALSE)),BC261,VLOOKUP(BC261,Bizonylat!AU:BL,6,FALSE))))</f>
        <v/>
      </c>
      <c r="BF261">
        <f t="shared" si="219"/>
        <v>0</v>
      </c>
      <c r="BG261">
        <f t="shared" si="220"/>
        <v>0</v>
      </c>
      <c r="BH261">
        <f t="shared" si="221"/>
        <v>0</v>
      </c>
      <c r="BI261">
        <f t="shared" si="188"/>
        <v>0</v>
      </c>
      <c r="BJ261">
        <f t="shared" si="222"/>
        <v>0</v>
      </c>
      <c r="BK261">
        <f t="shared" si="223"/>
        <v>0</v>
      </c>
      <c r="BL261">
        <f t="shared" si="224"/>
        <v>0</v>
      </c>
      <c r="BM261">
        <f t="shared" si="225"/>
        <v>0</v>
      </c>
      <c r="BN261">
        <f t="shared" si="226"/>
        <v>0</v>
      </c>
      <c r="BO261" t="str">
        <f t="shared" si="227"/>
        <v/>
      </c>
      <c r="BP261" t="str">
        <f t="shared" si="228"/>
        <v/>
      </c>
      <c r="BQ261" t="str">
        <f t="shared" si="229"/>
        <v/>
      </c>
      <c r="BR261" t="str">
        <f t="shared" si="230"/>
        <v/>
      </c>
      <c r="BS261">
        <f t="shared" si="231"/>
        <v>0</v>
      </c>
      <c r="CG261" t="str">
        <f>IF(AND(Bizonylat!V261=0,Bizonylat!AG261=0),Bizonylat!AU261,"")</f>
        <v/>
      </c>
    </row>
    <row r="262" spans="1:85">
      <c r="A262" s="23" t="str">
        <f t="shared" ref="A262:A325" si="232">IF(X261=1,"",A261+1)</f>
        <v/>
      </c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T262" t="str">
        <f t="shared" si="189"/>
        <v>vége</v>
      </c>
      <c r="W262">
        <f t="shared" si="190"/>
        <v>1</v>
      </c>
      <c r="X262">
        <f t="shared" si="191"/>
        <v>1</v>
      </c>
      <c r="Y262">
        <f t="shared" si="192"/>
        <v>1</v>
      </c>
      <c r="Z262">
        <f t="shared" si="193"/>
        <v>1</v>
      </c>
      <c r="AA262">
        <f t="shared" si="194"/>
        <v>1</v>
      </c>
      <c r="AB262">
        <f t="shared" si="195"/>
        <v>1</v>
      </c>
      <c r="AC262">
        <f t="shared" si="196"/>
        <v>1</v>
      </c>
      <c r="AD262">
        <f t="shared" si="197"/>
        <v>1</v>
      </c>
      <c r="AE262">
        <f t="shared" si="198"/>
        <v>1</v>
      </c>
      <c r="AF262">
        <f t="shared" si="199"/>
        <v>1</v>
      </c>
      <c r="AG262">
        <f t="shared" si="200"/>
        <v>1</v>
      </c>
      <c r="AH262">
        <f t="shared" si="201"/>
        <v>1</v>
      </c>
      <c r="AI262">
        <f t="shared" si="202"/>
        <v>1</v>
      </c>
      <c r="AJ262">
        <f t="shared" si="203"/>
        <v>1</v>
      </c>
      <c r="AK262">
        <f t="shared" si="204"/>
        <v>1</v>
      </c>
      <c r="AL262">
        <f t="shared" si="205"/>
        <v>1</v>
      </c>
      <c r="AM262">
        <f t="shared" si="206"/>
        <v>0</v>
      </c>
      <c r="AO262" t="str">
        <f t="shared" si="207"/>
        <v>;;;;;0;;0;0;0;;;;;;;</v>
      </c>
      <c r="AP262">
        <f t="shared" si="208"/>
        <v>1</v>
      </c>
      <c r="AQ262" t="str">
        <f t="shared" si="209"/>
        <v/>
      </c>
      <c r="AS262">
        <f t="shared" si="210"/>
        <v>0</v>
      </c>
      <c r="AT262">
        <f t="shared" si="211"/>
        <v>0</v>
      </c>
      <c r="AU262">
        <f t="shared" si="212"/>
        <v>0</v>
      </c>
      <c r="AV262">
        <f t="shared" si="213"/>
        <v>0</v>
      </c>
      <c r="AW262">
        <f t="shared" si="214"/>
        <v>0</v>
      </c>
      <c r="AX262">
        <f t="shared" si="215"/>
        <v>0</v>
      </c>
      <c r="AY262">
        <f t="shared" si="216"/>
        <v>0</v>
      </c>
      <c r="AZ262">
        <f t="shared" si="217"/>
        <v>0</v>
      </c>
      <c r="BC262">
        <f t="shared" si="187"/>
        <v>0</v>
      </c>
      <c r="BD262" t="str">
        <f t="shared" si="218"/>
        <v/>
      </c>
      <c r="BE262" s="24" t="str">
        <f>IF(BC262=0,"",IF(BC262="Nincs kapcsolódó bizonylat",0,IF(ISERROR(VLOOKUP(BC262,Bizonylat!AU:BL,6,FALSE)),BC262,VLOOKUP(BC262,Bizonylat!AU:BL,6,FALSE))))</f>
        <v/>
      </c>
      <c r="BF262">
        <f t="shared" si="219"/>
        <v>0</v>
      </c>
      <c r="BG262">
        <f t="shared" si="220"/>
        <v>0</v>
      </c>
      <c r="BH262">
        <f t="shared" si="221"/>
        <v>0</v>
      </c>
      <c r="BI262">
        <f t="shared" si="188"/>
        <v>0</v>
      </c>
      <c r="BJ262">
        <f t="shared" si="222"/>
        <v>0</v>
      </c>
      <c r="BK262">
        <f t="shared" si="223"/>
        <v>0</v>
      </c>
      <c r="BL262">
        <f t="shared" si="224"/>
        <v>0</v>
      </c>
      <c r="BM262">
        <f t="shared" si="225"/>
        <v>0</v>
      </c>
      <c r="BN262">
        <f t="shared" si="226"/>
        <v>0</v>
      </c>
      <c r="BO262" t="str">
        <f t="shared" si="227"/>
        <v/>
      </c>
      <c r="BP262" t="str">
        <f t="shared" si="228"/>
        <v/>
      </c>
      <c r="BQ262" t="str">
        <f t="shared" si="229"/>
        <v/>
      </c>
      <c r="BR262" t="str">
        <f t="shared" si="230"/>
        <v/>
      </c>
      <c r="BS262">
        <f t="shared" si="231"/>
        <v>0</v>
      </c>
      <c r="CG262" t="str">
        <f>IF(AND(Bizonylat!V262=0,Bizonylat!AG262=0),Bizonylat!AU262,"")</f>
        <v/>
      </c>
    </row>
    <row r="263" spans="1:85">
      <c r="A263" s="23" t="str">
        <f t="shared" si="232"/>
        <v/>
      </c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T263" t="str">
        <f t="shared" si="189"/>
        <v>vége</v>
      </c>
      <c r="W263">
        <f t="shared" si="190"/>
        <v>1</v>
      </c>
      <c r="X263">
        <f t="shared" si="191"/>
        <v>1</v>
      </c>
      <c r="Y263">
        <f t="shared" si="192"/>
        <v>1</v>
      </c>
      <c r="Z263">
        <f t="shared" si="193"/>
        <v>1</v>
      </c>
      <c r="AA263">
        <f t="shared" si="194"/>
        <v>1</v>
      </c>
      <c r="AB263">
        <f t="shared" si="195"/>
        <v>1</v>
      </c>
      <c r="AC263">
        <f t="shared" si="196"/>
        <v>1</v>
      </c>
      <c r="AD263">
        <f t="shared" si="197"/>
        <v>1</v>
      </c>
      <c r="AE263">
        <f t="shared" si="198"/>
        <v>1</v>
      </c>
      <c r="AF263">
        <f t="shared" si="199"/>
        <v>1</v>
      </c>
      <c r="AG263">
        <f t="shared" si="200"/>
        <v>1</v>
      </c>
      <c r="AH263">
        <f t="shared" si="201"/>
        <v>1</v>
      </c>
      <c r="AI263">
        <f t="shared" si="202"/>
        <v>1</v>
      </c>
      <c r="AJ263">
        <f t="shared" si="203"/>
        <v>1</v>
      </c>
      <c r="AK263">
        <f t="shared" si="204"/>
        <v>1</v>
      </c>
      <c r="AL263">
        <f t="shared" si="205"/>
        <v>1</v>
      </c>
      <c r="AM263">
        <f t="shared" si="206"/>
        <v>0</v>
      </c>
      <c r="AO263" t="str">
        <f t="shared" si="207"/>
        <v>;;;;;0;;0;0;0;;;;;;;</v>
      </c>
      <c r="AP263">
        <f t="shared" si="208"/>
        <v>1</v>
      </c>
      <c r="AQ263" t="str">
        <f t="shared" si="209"/>
        <v/>
      </c>
      <c r="AS263">
        <f t="shared" si="210"/>
        <v>0</v>
      </c>
      <c r="AT263">
        <f t="shared" si="211"/>
        <v>0</v>
      </c>
      <c r="AU263">
        <f t="shared" si="212"/>
        <v>0</v>
      </c>
      <c r="AV263">
        <f t="shared" si="213"/>
        <v>0</v>
      </c>
      <c r="AW263">
        <f t="shared" si="214"/>
        <v>0</v>
      </c>
      <c r="AX263">
        <f t="shared" si="215"/>
        <v>0</v>
      </c>
      <c r="AY263">
        <f t="shared" si="216"/>
        <v>0</v>
      </c>
      <c r="AZ263">
        <f t="shared" si="217"/>
        <v>0</v>
      </c>
      <c r="BC263">
        <f t="shared" si="187"/>
        <v>0</v>
      </c>
      <c r="BD263" t="str">
        <f t="shared" si="218"/>
        <v/>
      </c>
      <c r="BE263" s="24" t="str">
        <f>IF(BC263=0,"",IF(BC263="Nincs kapcsolódó bizonylat",0,IF(ISERROR(VLOOKUP(BC263,Bizonylat!AU:BL,6,FALSE)),BC263,VLOOKUP(BC263,Bizonylat!AU:BL,6,FALSE))))</f>
        <v/>
      </c>
      <c r="BF263">
        <f t="shared" si="219"/>
        <v>0</v>
      </c>
      <c r="BG263">
        <f t="shared" si="220"/>
        <v>0</v>
      </c>
      <c r="BH263">
        <f t="shared" si="221"/>
        <v>0</v>
      </c>
      <c r="BI263">
        <f t="shared" si="188"/>
        <v>0</v>
      </c>
      <c r="BJ263">
        <f t="shared" si="222"/>
        <v>0</v>
      </c>
      <c r="BK263">
        <f t="shared" si="223"/>
        <v>0</v>
      </c>
      <c r="BL263">
        <f t="shared" si="224"/>
        <v>0</v>
      </c>
      <c r="BM263">
        <f t="shared" si="225"/>
        <v>0</v>
      </c>
      <c r="BN263">
        <f t="shared" si="226"/>
        <v>0</v>
      </c>
      <c r="BO263" t="str">
        <f t="shared" si="227"/>
        <v/>
      </c>
      <c r="BP263" t="str">
        <f t="shared" si="228"/>
        <v/>
      </c>
      <c r="BQ263" t="str">
        <f t="shared" si="229"/>
        <v/>
      </c>
      <c r="BR263" t="str">
        <f t="shared" si="230"/>
        <v/>
      </c>
      <c r="BS263">
        <f t="shared" si="231"/>
        <v>0</v>
      </c>
      <c r="CG263" t="str">
        <f>IF(AND(Bizonylat!V263=0,Bizonylat!AG263=0),Bizonylat!AU263,"")</f>
        <v/>
      </c>
    </row>
    <row r="264" spans="1:85">
      <c r="A264" s="23" t="str">
        <f t="shared" si="232"/>
        <v/>
      </c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T264" t="str">
        <f t="shared" si="189"/>
        <v>vége</v>
      </c>
      <c r="W264">
        <f t="shared" si="190"/>
        <v>1</v>
      </c>
      <c r="X264">
        <f t="shared" si="191"/>
        <v>1</v>
      </c>
      <c r="Y264">
        <f t="shared" si="192"/>
        <v>1</v>
      </c>
      <c r="Z264">
        <f t="shared" si="193"/>
        <v>1</v>
      </c>
      <c r="AA264">
        <f t="shared" si="194"/>
        <v>1</v>
      </c>
      <c r="AB264">
        <f t="shared" si="195"/>
        <v>1</v>
      </c>
      <c r="AC264">
        <f t="shared" si="196"/>
        <v>1</v>
      </c>
      <c r="AD264">
        <f t="shared" si="197"/>
        <v>1</v>
      </c>
      <c r="AE264">
        <f t="shared" si="198"/>
        <v>1</v>
      </c>
      <c r="AF264">
        <f t="shared" si="199"/>
        <v>1</v>
      </c>
      <c r="AG264">
        <f t="shared" si="200"/>
        <v>1</v>
      </c>
      <c r="AH264">
        <f t="shared" si="201"/>
        <v>1</v>
      </c>
      <c r="AI264">
        <f t="shared" si="202"/>
        <v>1</v>
      </c>
      <c r="AJ264">
        <f t="shared" si="203"/>
        <v>1</v>
      </c>
      <c r="AK264">
        <f t="shared" si="204"/>
        <v>1</v>
      </c>
      <c r="AL264">
        <f t="shared" si="205"/>
        <v>1</v>
      </c>
      <c r="AM264">
        <f t="shared" si="206"/>
        <v>0</v>
      </c>
      <c r="AO264" t="str">
        <f t="shared" si="207"/>
        <v>;;;;;0;;0;0;0;;;;;;;</v>
      </c>
      <c r="AP264">
        <f t="shared" si="208"/>
        <v>1</v>
      </c>
      <c r="AQ264" t="str">
        <f t="shared" si="209"/>
        <v/>
      </c>
      <c r="AS264">
        <f t="shared" si="210"/>
        <v>0</v>
      </c>
      <c r="AT264">
        <f t="shared" si="211"/>
        <v>0</v>
      </c>
      <c r="AU264">
        <f t="shared" si="212"/>
        <v>0</v>
      </c>
      <c r="AV264">
        <f t="shared" si="213"/>
        <v>0</v>
      </c>
      <c r="AW264">
        <f t="shared" si="214"/>
        <v>0</v>
      </c>
      <c r="AX264">
        <f t="shared" si="215"/>
        <v>0</v>
      </c>
      <c r="AY264">
        <f t="shared" si="216"/>
        <v>0</v>
      </c>
      <c r="AZ264">
        <f t="shared" si="217"/>
        <v>0</v>
      </c>
      <c r="BC264">
        <f t="shared" si="187"/>
        <v>0</v>
      </c>
      <c r="BD264" t="str">
        <f t="shared" si="218"/>
        <v/>
      </c>
      <c r="BE264" s="24" t="str">
        <f>IF(BC264=0,"",IF(BC264="Nincs kapcsolódó bizonylat",0,IF(ISERROR(VLOOKUP(BC264,Bizonylat!AU:BL,6,FALSE)),BC264,VLOOKUP(BC264,Bizonylat!AU:BL,6,FALSE))))</f>
        <v/>
      </c>
      <c r="BF264">
        <f t="shared" si="219"/>
        <v>0</v>
      </c>
      <c r="BG264">
        <f t="shared" si="220"/>
        <v>0</v>
      </c>
      <c r="BH264">
        <f t="shared" si="221"/>
        <v>0</v>
      </c>
      <c r="BI264">
        <f t="shared" si="188"/>
        <v>0</v>
      </c>
      <c r="BJ264">
        <f t="shared" si="222"/>
        <v>0</v>
      </c>
      <c r="BK264">
        <f t="shared" si="223"/>
        <v>0</v>
      </c>
      <c r="BL264">
        <f t="shared" si="224"/>
        <v>0</v>
      </c>
      <c r="BM264">
        <f t="shared" si="225"/>
        <v>0</v>
      </c>
      <c r="BN264">
        <f t="shared" si="226"/>
        <v>0</v>
      </c>
      <c r="BO264" t="str">
        <f t="shared" si="227"/>
        <v/>
      </c>
      <c r="BP264" t="str">
        <f t="shared" si="228"/>
        <v/>
      </c>
      <c r="BQ264" t="str">
        <f t="shared" si="229"/>
        <v/>
      </c>
      <c r="BR264" t="str">
        <f t="shared" si="230"/>
        <v/>
      </c>
      <c r="BS264">
        <f t="shared" si="231"/>
        <v>0</v>
      </c>
      <c r="CG264" t="str">
        <f>IF(AND(Bizonylat!V264=0,Bizonylat!AG264=0),Bizonylat!AU264,"")</f>
        <v/>
      </c>
    </row>
    <row r="265" spans="1:85">
      <c r="A265" s="23" t="str">
        <f t="shared" si="232"/>
        <v/>
      </c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T265" t="str">
        <f t="shared" si="189"/>
        <v>vége</v>
      </c>
      <c r="W265">
        <f t="shared" si="190"/>
        <v>1</v>
      </c>
      <c r="X265">
        <f t="shared" si="191"/>
        <v>1</v>
      </c>
      <c r="Y265">
        <f t="shared" si="192"/>
        <v>1</v>
      </c>
      <c r="Z265">
        <f t="shared" si="193"/>
        <v>1</v>
      </c>
      <c r="AA265">
        <f t="shared" si="194"/>
        <v>1</v>
      </c>
      <c r="AB265">
        <f t="shared" si="195"/>
        <v>1</v>
      </c>
      <c r="AC265">
        <f t="shared" si="196"/>
        <v>1</v>
      </c>
      <c r="AD265">
        <f t="shared" si="197"/>
        <v>1</v>
      </c>
      <c r="AE265">
        <f t="shared" si="198"/>
        <v>1</v>
      </c>
      <c r="AF265">
        <f t="shared" si="199"/>
        <v>1</v>
      </c>
      <c r="AG265">
        <f t="shared" si="200"/>
        <v>1</v>
      </c>
      <c r="AH265">
        <f t="shared" si="201"/>
        <v>1</v>
      </c>
      <c r="AI265">
        <f t="shared" si="202"/>
        <v>1</v>
      </c>
      <c r="AJ265">
        <f t="shared" si="203"/>
        <v>1</v>
      </c>
      <c r="AK265">
        <f t="shared" si="204"/>
        <v>1</v>
      </c>
      <c r="AL265">
        <f t="shared" si="205"/>
        <v>1</v>
      </c>
      <c r="AM265">
        <f t="shared" si="206"/>
        <v>0</v>
      </c>
      <c r="AO265" t="str">
        <f t="shared" si="207"/>
        <v>;;;;;0;;0;0;0;;;;;;;</v>
      </c>
      <c r="AP265">
        <f t="shared" si="208"/>
        <v>1</v>
      </c>
      <c r="AQ265" t="str">
        <f t="shared" si="209"/>
        <v/>
      </c>
      <c r="AS265">
        <f t="shared" si="210"/>
        <v>0</v>
      </c>
      <c r="AT265">
        <f t="shared" si="211"/>
        <v>0</v>
      </c>
      <c r="AU265">
        <f t="shared" si="212"/>
        <v>0</v>
      </c>
      <c r="AV265">
        <f t="shared" si="213"/>
        <v>0</v>
      </c>
      <c r="AW265">
        <f t="shared" si="214"/>
        <v>0</v>
      </c>
      <c r="AX265">
        <f t="shared" si="215"/>
        <v>0</v>
      </c>
      <c r="AY265">
        <f t="shared" si="216"/>
        <v>0</v>
      </c>
      <c r="AZ265">
        <f t="shared" si="217"/>
        <v>0</v>
      </c>
      <c r="BC265">
        <f t="shared" si="187"/>
        <v>0</v>
      </c>
      <c r="BD265" t="str">
        <f t="shared" si="218"/>
        <v/>
      </c>
      <c r="BE265" s="24" t="str">
        <f>IF(BC265=0,"",IF(BC265="Nincs kapcsolódó bizonylat",0,IF(ISERROR(VLOOKUP(BC265,Bizonylat!AU:BL,6,FALSE)),BC265,VLOOKUP(BC265,Bizonylat!AU:BL,6,FALSE))))</f>
        <v/>
      </c>
      <c r="BF265">
        <f t="shared" si="219"/>
        <v>0</v>
      </c>
      <c r="BG265">
        <f t="shared" si="220"/>
        <v>0</v>
      </c>
      <c r="BH265">
        <f t="shared" si="221"/>
        <v>0</v>
      </c>
      <c r="BI265">
        <f t="shared" si="188"/>
        <v>0</v>
      </c>
      <c r="BJ265">
        <f t="shared" si="222"/>
        <v>0</v>
      </c>
      <c r="BK265">
        <f t="shared" si="223"/>
        <v>0</v>
      </c>
      <c r="BL265">
        <f t="shared" si="224"/>
        <v>0</v>
      </c>
      <c r="BM265">
        <f t="shared" si="225"/>
        <v>0</v>
      </c>
      <c r="BN265">
        <f t="shared" si="226"/>
        <v>0</v>
      </c>
      <c r="BO265" t="str">
        <f t="shared" si="227"/>
        <v/>
      </c>
      <c r="BP265" t="str">
        <f t="shared" si="228"/>
        <v/>
      </c>
      <c r="BQ265" t="str">
        <f t="shared" si="229"/>
        <v/>
      </c>
      <c r="BR265" t="str">
        <f t="shared" si="230"/>
        <v/>
      </c>
      <c r="BS265">
        <f t="shared" si="231"/>
        <v>0</v>
      </c>
      <c r="CG265" t="str">
        <f>IF(AND(Bizonylat!V265=0,Bizonylat!AG265=0),Bizonylat!AU265,"")</f>
        <v/>
      </c>
    </row>
    <row r="266" spans="1:85">
      <c r="A266" s="23" t="str">
        <f t="shared" si="232"/>
        <v/>
      </c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T266" t="str">
        <f t="shared" si="189"/>
        <v>vége</v>
      </c>
      <c r="W266">
        <f t="shared" si="190"/>
        <v>1</v>
      </c>
      <c r="X266">
        <f t="shared" si="191"/>
        <v>1</v>
      </c>
      <c r="Y266">
        <f t="shared" si="192"/>
        <v>1</v>
      </c>
      <c r="Z266">
        <f t="shared" si="193"/>
        <v>1</v>
      </c>
      <c r="AA266">
        <f t="shared" si="194"/>
        <v>1</v>
      </c>
      <c r="AB266">
        <f t="shared" si="195"/>
        <v>1</v>
      </c>
      <c r="AC266">
        <f t="shared" si="196"/>
        <v>1</v>
      </c>
      <c r="AD266">
        <f t="shared" si="197"/>
        <v>1</v>
      </c>
      <c r="AE266">
        <f t="shared" si="198"/>
        <v>1</v>
      </c>
      <c r="AF266">
        <f t="shared" si="199"/>
        <v>1</v>
      </c>
      <c r="AG266">
        <f t="shared" si="200"/>
        <v>1</v>
      </c>
      <c r="AH266">
        <f t="shared" si="201"/>
        <v>1</v>
      </c>
      <c r="AI266">
        <f t="shared" si="202"/>
        <v>1</v>
      </c>
      <c r="AJ266">
        <f t="shared" si="203"/>
        <v>1</v>
      </c>
      <c r="AK266">
        <f t="shared" si="204"/>
        <v>1</v>
      </c>
      <c r="AL266">
        <f t="shared" si="205"/>
        <v>1</v>
      </c>
      <c r="AM266">
        <f t="shared" si="206"/>
        <v>0</v>
      </c>
      <c r="AO266" t="str">
        <f t="shared" si="207"/>
        <v>;;;;;0;;0;0;0;;;;;;;</v>
      </c>
      <c r="AP266">
        <f t="shared" si="208"/>
        <v>1</v>
      </c>
      <c r="AQ266" t="str">
        <f t="shared" si="209"/>
        <v/>
      </c>
      <c r="AS266">
        <f t="shared" si="210"/>
        <v>0</v>
      </c>
      <c r="AT266">
        <f t="shared" si="211"/>
        <v>0</v>
      </c>
      <c r="AU266">
        <f t="shared" si="212"/>
        <v>0</v>
      </c>
      <c r="AV266">
        <f t="shared" si="213"/>
        <v>0</v>
      </c>
      <c r="AW266">
        <f t="shared" si="214"/>
        <v>0</v>
      </c>
      <c r="AX266">
        <f t="shared" si="215"/>
        <v>0</v>
      </c>
      <c r="AY266">
        <f t="shared" si="216"/>
        <v>0</v>
      </c>
      <c r="AZ266">
        <f t="shared" si="217"/>
        <v>0</v>
      </c>
      <c r="BC266">
        <f t="shared" si="187"/>
        <v>0</v>
      </c>
      <c r="BD266" t="str">
        <f t="shared" si="218"/>
        <v/>
      </c>
      <c r="BE266" s="24" t="str">
        <f>IF(BC266=0,"",IF(BC266="Nincs kapcsolódó bizonylat",0,IF(ISERROR(VLOOKUP(BC266,Bizonylat!AU:BL,6,FALSE)),BC266,VLOOKUP(BC266,Bizonylat!AU:BL,6,FALSE))))</f>
        <v/>
      </c>
      <c r="BF266">
        <f t="shared" si="219"/>
        <v>0</v>
      </c>
      <c r="BG266">
        <f t="shared" si="220"/>
        <v>0</v>
      </c>
      <c r="BH266">
        <f t="shared" si="221"/>
        <v>0</v>
      </c>
      <c r="BI266">
        <f t="shared" si="188"/>
        <v>0</v>
      </c>
      <c r="BJ266">
        <f t="shared" si="222"/>
        <v>0</v>
      </c>
      <c r="BK266">
        <f t="shared" si="223"/>
        <v>0</v>
      </c>
      <c r="BL266">
        <f t="shared" si="224"/>
        <v>0</v>
      </c>
      <c r="BM266">
        <f t="shared" si="225"/>
        <v>0</v>
      </c>
      <c r="BN266">
        <f t="shared" si="226"/>
        <v>0</v>
      </c>
      <c r="BO266" t="str">
        <f t="shared" si="227"/>
        <v/>
      </c>
      <c r="BP266" t="str">
        <f t="shared" si="228"/>
        <v/>
      </c>
      <c r="BQ266" t="str">
        <f t="shared" si="229"/>
        <v/>
      </c>
      <c r="BR266" t="str">
        <f t="shared" si="230"/>
        <v/>
      </c>
      <c r="BS266">
        <f t="shared" si="231"/>
        <v>0</v>
      </c>
      <c r="CG266" t="str">
        <f>IF(AND(Bizonylat!V266=0,Bizonylat!AG266=0),Bizonylat!AU266,"")</f>
        <v/>
      </c>
    </row>
    <row r="267" spans="1:85">
      <c r="A267" s="23" t="str">
        <f t="shared" si="232"/>
        <v/>
      </c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T267" t="str">
        <f t="shared" si="189"/>
        <v>vége</v>
      </c>
      <c r="W267">
        <f t="shared" si="190"/>
        <v>1</v>
      </c>
      <c r="X267">
        <f t="shared" si="191"/>
        <v>1</v>
      </c>
      <c r="Y267">
        <f t="shared" si="192"/>
        <v>1</v>
      </c>
      <c r="Z267">
        <f t="shared" si="193"/>
        <v>1</v>
      </c>
      <c r="AA267">
        <f t="shared" si="194"/>
        <v>1</v>
      </c>
      <c r="AB267">
        <f t="shared" si="195"/>
        <v>1</v>
      </c>
      <c r="AC267">
        <f t="shared" si="196"/>
        <v>1</v>
      </c>
      <c r="AD267">
        <f t="shared" si="197"/>
        <v>1</v>
      </c>
      <c r="AE267">
        <f t="shared" si="198"/>
        <v>1</v>
      </c>
      <c r="AF267">
        <f t="shared" si="199"/>
        <v>1</v>
      </c>
      <c r="AG267">
        <f t="shared" si="200"/>
        <v>1</v>
      </c>
      <c r="AH267">
        <f t="shared" si="201"/>
        <v>1</v>
      </c>
      <c r="AI267">
        <f t="shared" si="202"/>
        <v>1</v>
      </c>
      <c r="AJ267">
        <f t="shared" si="203"/>
        <v>1</v>
      </c>
      <c r="AK267">
        <f t="shared" si="204"/>
        <v>1</v>
      </c>
      <c r="AL267">
        <f t="shared" si="205"/>
        <v>1</v>
      </c>
      <c r="AM267">
        <f t="shared" si="206"/>
        <v>0</v>
      </c>
      <c r="AO267" t="str">
        <f t="shared" si="207"/>
        <v>;;;;;0;;0;0;0;;;;;;;</v>
      </c>
      <c r="AP267">
        <f t="shared" si="208"/>
        <v>1</v>
      </c>
      <c r="AQ267" t="str">
        <f t="shared" si="209"/>
        <v/>
      </c>
      <c r="AS267">
        <f t="shared" si="210"/>
        <v>0</v>
      </c>
      <c r="AT267">
        <f t="shared" si="211"/>
        <v>0</v>
      </c>
      <c r="AU267">
        <f t="shared" si="212"/>
        <v>0</v>
      </c>
      <c r="AV267">
        <f t="shared" si="213"/>
        <v>0</v>
      </c>
      <c r="AW267">
        <f t="shared" si="214"/>
        <v>0</v>
      </c>
      <c r="AX267">
        <f t="shared" si="215"/>
        <v>0</v>
      </c>
      <c r="AY267">
        <f t="shared" si="216"/>
        <v>0</v>
      </c>
      <c r="AZ267">
        <f t="shared" si="217"/>
        <v>0</v>
      </c>
      <c r="BC267">
        <f t="shared" si="187"/>
        <v>0</v>
      </c>
      <c r="BD267" t="str">
        <f t="shared" si="218"/>
        <v/>
      </c>
      <c r="BE267" s="24" t="str">
        <f>IF(BC267=0,"",IF(BC267="Nincs kapcsolódó bizonylat",0,IF(ISERROR(VLOOKUP(BC267,Bizonylat!AU:BL,6,FALSE)),BC267,VLOOKUP(BC267,Bizonylat!AU:BL,6,FALSE))))</f>
        <v/>
      </c>
      <c r="BF267">
        <f t="shared" si="219"/>
        <v>0</v>
      </c>
      <c r="BG267">
        <f t="shared" si="220"/>
        <v>0</v>
      </c>
      <c r="BH267">
        <f t="shared" si="221"/>
        <v>0</v>
      </c>
      <c r="BI267">
        <f t="shared" si="188"/>
        <v>0</v>
      </c>
      <c r="BJ267">
        <f t="shared" si="222"/>
        <v>0</v>
      </c>
      <c r="BK267">
        <f t="shared" si="223"/>
        <v>0</v>
      </c>
      <c r="BL267">
        <f t="shared" si="224"/>
        <v>0</v>
      </c>
      <c r="BM267">
        <f t="shared" si="225"/>
        <v>0</v>
      </c>
      <c r="BN267">
        <f t="shared" si="226"/>
        <v>0</v>
      </c>
      <c r="BO267" t="str">
        <f t="shared" si="227"/>
        <v/>
      </c>
      <c r="BP267" t="str">
        <f t="shared" si="228"/>
        <v/>
      </c>
      <c r="BQ267" t="str">
        <f t="shared" si="229"/>
        <v/>
      </c>
      <c r="BR267" t="str">
        <f t="shared" si="230"/>
        <v/>
      </c>
      <c r="BS267">
        <f t="shared" si="231"/>
        <v>0</v>
      </c>
      <c r="CG267" t="str">
        <f>IF(AND(Bizonylat!V267=0,Bizonylat!AG267=0),Bizonylat!AU267,"")</f>
        <v/>
      </c>
    </row>
    <row r="268" spans="1:85">
      <c r="A268" s="23" t="str">
        <f t="shared" si="232"/>
        <v/>
      </c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T268" t="str">
        <f t="shared" si="189"/>
        <v>vége</v>
      </c>
      <c r="W268">
        <f t="shared" si="190"/>
        <v>1</v>
      </c>
      <c r="X268">
        <f t="shared" si="191"/>
        <v>1</v>
      </c>
      <c r="Y268">
        <f t="shared" si="192"/>
        <v>1</v>
      </c>
      <c r="Z268">
        <f t="shared" si="193"/>
        <v>1</v>
      </c>
      <c r="AA268">
        <f t="shared" si="194"/>
        <v>1</v>
      </c>
      <c r="AB268">
        <f t="shared" si="195"/>
        <v>1</v>
      </c>
      <c r="AC268">
        <f t="shared" si="196"/>
        <v>1</v>
      </c>
      <c r="AD268">
        <f t="shared" si="197"/>
        <v>1</v>
      </c>
      <c r="AE268">
        <f t="shared" si="198"/>
        <v>1</v>
      </c>
      <c r="AF268">
        <f t="shared" si="199"/>
        <v>1</v>
      </c>
      <c r="AG268">
        <f t="shared" si="200"/>
        <v>1</v>
      </c>
      <c r="AH268">
        <f t="shared" si="201"/>
        <v>1</v>
      </c>
      <c r="AI268">
        <f t="shared" si="202"/>
        <v>1</v>
      </c>
      <c r="AJ268">
        <f t="shared" si="203"/>
        <v>1</v>
      </c>
      <c r="AK268">
        <f t="shared" si="204"/>
        <v>1</v>
      </c>
      <c r="AL268">
        <f t="shared" si="205"/>
        <v>1</v>
      </c>
      <c r="AM268">
        <f t="shared" si="206"/>
        <v>0</v>
      </c>
      <c r="AO268" t="str">
        <f t="shared" si="207"/>
        <v>;;;;;0;;0;0;0;;;;;;;</v>
      </c>
      <c r="AP268">
        <f t="shared" si="208"/>
        <v>1</v>
      </c>
      <c r="AQ268" t="str">
        <f t="shared" si="209"/>
        <v/>
      </c>
      <c r="AS268">
        <f t="shared" si="210"/>
        <v>0</v>
      </c>
      <c r="AT268">
        <f t="shared" si="211"/>
        <v>0</v>
      </c>
      <c r="AU268">
        <f t="shared" si="212"/>
        <v>0</v>
      </c>
      <c r="AV268">
        <f t="shared" si="213"/>
        <v>0</v>
      </c>
      <c r="AW268">
        <f t="shared" si="214"/>
        <v>0</v>
      </c>
      <c r="AX268">
        <f t="shared" si="215"/>
        <v>0</v>
      </c>
      <c r="AY268">
        <f t="shared" si="216"/>
        <v>0</v>
      </c>
      <c r="AZ268">
        <f t="shared" si="217"/>
        <v>0</v>
      </c>
      <c r="BC268">
        <f t="shared" si="187"/>
        <v>0</v>
      </c>
      <c r="BD268" t="str">
        <f t="shared" si="218"/>
        <v/>
      </c>
      <c r="BE268" s="24" t="str">
        <f>IF(BC268=0,"",IF(BC268="Nincs kapcsolódó bizonylat",0,IF(ISERROR(VLOOKUP(BC268,Bizonylat!AU:BL,6,FALSE)),BC268,VLOOKUP(BC268,Bizonylat!AU:BL,6,FALSE))))</f>
        <v/>
      </c>
      <c r="BF268">
        <f t="shared" si="219"/>
        <v>0</v>
      </c>
      <c r="BG268">
        <f t="shared" si="220"/>
        <v>0</v>
      </c>
      <c r="BH268">
        <f t="shared" si="221"/>
        <v>0</v>
      </c>
      <c r="BI268">
        <f t="shared" si="188"/>
        <v>0</v>
      </c>
      <c r="BJ268">
        <f t="shared" si="222"/>
        <v>0</v>
      </c>
      <c r="BK268">
        <f t="shared" si="223"/>
        <v>0</v>
      </c>
      <c r="BL268">
        <f t="shared" si="224"/>
        <v>0</v>
      </c>
      <c r="BM268">
        <f t="shared" si="225"/>
        <v>0</v>
      </c>
      <c r="BN268">
        <f t="shared" si="226"/>
        <v>0</v>
      </c>
      <c r="BO268" t="str">
        <f t="shared" si="227"/>
        <v/>
      </c>
      <c r="BP268" t="str">
        <f t="shared" si="228"/>
        <v/>
      </c>
      <c r="BQ268" t="str">
        <f t="shared" si="229"/>
        <v/>
      </c>
      <c r="BR268" t="str">
        <f t="shared" si="230"/>
        <v/>
      </c>
      <c r="BS268">
        <f t="shared" si="231"/>
        <v>0</v>
      </c>
      <c r="CG268" t="str">
        <f>IF(AND(Bizonylat!V268=0,Bizonylat!AG268=0),Bizonylat!AU268,"")</f>
        <v/>
      </c>
    </row>
    <row r="269" spans="1:85">
      <c r="A269" s="23" t="str">
        <f t="shared" si="232"/>
        <v/>
      </c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T269" t="str">
        <f t="shared" si="189"/>
        <v>vége</v>
      </c>
      <c r="W269">
        <f t="shared" si="190"/>
        <v>1</v>
      </c>
      <c r="X269">
        <f t="shared" si="191"/>
        <v>1</v>
      </c>
      <c r="Y269">
        <f t="shared" si="192"/>
        <v>1</v>
      </c>
      <c r="Z269">
        <f t="shared" si="193"/>
        <v>1</v>
      </c>
      <c r="AA269">
        <f t="shared" si="194"/>
        <v>1</v>
      </c>
      <c r="AB269">
        <f t="shared" si="195"/>
        <v>1</v>
      </c>
      <c r="AC269">
        <f t="shared" si="196"/>
        <v>1</v>
      </c>
      <c r="AD269">
        <f t="shared" si="197"/>
        <v>1</v>
      </c>
      <c r="AE269">
        <f t="shared" si="198"/>
        <v>1</v>
      </c>
      <c r="AF269">
        <f t="shared" si="199"/>
        <v>1</v>
      </c>
      <c r="AG269">
        <f t="shared" si="200"/>
        <v>1</v>
      </c>
      <c r="AH269">
        <f t="shared" si="201"/>
        <v>1</v>
      </c>
      <c r="AI269">
        <f t="shared" si="202"/>
        <v>1</v>
      </c>
      <c r="AJ269">
        <f t="shared" si="203"/>
        <v>1</v>
      </c>
      <c r="AK269">
        <f t="shared" si="204"/>
        <v>1</v>
      </c>
      <c r="AL269">
        <f t="shared" si="205"/>
        <v>1</v>
      </c>
      <c r="AM269">
        <f t="shared" si="206"/>
        <v>0</v>
      </c>
      <c r="AO269" t="str">
        <f t="shared" si="207"/>
        <v>;;;;;0;;0;0;0;;;;;;;</v>
      </c>
      <c r="AP269">
        <f t="shared" si="208"/>
        <v>1</v>
      </c>
      <c r="AQ269" t="str">
        <f t="shared" si="209"/>
        <v/>
      </c>
      <c r="AS269">
        <f t="shared" si="210"/>
        <v>0</v>
      </c>
      <c r="AT269">
        <f t="shared" si="211"/>
        <v>0</v>
      </c>
      <c r="AU269">
        <f t="shared" si="212"/>
        <v>0</v>
      </c>
      <c r="AV269">
        <f t="shared" si="213"/>
        <v>0</v>
      </c>
      <c r="AW269">
        <f t="shared" si="214"/>
        <v>0</v>
      </c>
      <c r="AX269">
        <f t="shared" si="215"/>
        <v>0</v>
      </c>
      <c r="AY269">
        <f t="shared" si="216"/>
        <v>0</v>
      </c>
      <c r="AZ269">
        <f t="shared" si="217"/>
        <v>0</v>
      </c>
      <c r="BC269">
        <f t="shared" si="187"/>
        <v>0</v>
      </c>
      <c r="BD269" t="str">
        <f t="shared" si="218"/>
        <v/>
      </c>
      <c r="BE269" s="24" t="str">
        <f>IF(BC269=0,"",IF(BC269="Nincs kapcsolódó bizonylat",0,IF(ISERROR(VLOOKUP(BC269,Bizonylat!AU:BL,6,FALSE)),BC269,VLOOKUP(BC269,Bizonylat!AU:BL,6,FALSE))))</f>
        <v/>
      </c>
      <c r="BF269">
        <f t="shared" si="219"/>
        <v>0</v>
      </c>
      <c r="BG269">
        <f t="shared" si="220"/>
        <v>0</v>
      </c>
      <c r="BH269">
        <f t="shared" si="221"/>
        <v>0</v>
      </c>
      <c r="BI269">
        <f t="shared" si="188"/>
        <v>0</v>
      </c>
      <c r="BJ269">
        <f t="shared" si="222"/>
        <v>0</v>
      </c>
      <c r="BK269">
        <f t="shared" si="223"/>
        <v>0</v>
      </c>
      <c r="BL269">
        <f t="shared" si="224"/>
        <v>0</v>
      </c>
      <c r="BM269">
        <f t="shared" si="225"/>
        <v>0</v>
      </c>
      <c r="BN269">
        <f t="shared" si="226"/>
        <v>0</v>
      </c>
      <c r="BO269" t="str">
        <f t="shared" si="227"/>
        <v/>
      </c>
      <c r="BP269" t="str">
        <f t="shared" si="228"/>
        <v/>
      </c>
      <c r="BQ269" t="str">
        <f t="shared" si="229"/>
        <v/>
      </c>
      <c r="BR269" t="str">
        <f t="shared" si="230"/>
        <v/>
      </c>
      <c r="BS269">
        <f t="shared" si="231"/>
        <v>0</v>
      </c>
      <c r="CG269" t="str">
        <f>IF(AND(Bizonylat!V269=0,Bizonylat!AG269=0),Bizonylat!AU269,"")</f>
        <v/>
      </c>
    </row>
    <row r="270" spans="1:85">
      <c r="A270" s="23" t="str">
        <f t="shared" si="232"/>
        <v/>
      </c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T270" t="str">
        <f t="shared" si="189"/>
        <v>vége</v>
      </c>
      <c r="W270">
        <f t="shared" si="190"/>
        <v>1</v>
      </c>
      <c r="X270">
        <f t="shared" si="191"/>
        <v>1</v>
      </c>
      <c r="Y270">
        <f t="shared" si="192"/>
        <v>1</v>
      </c>
      <c r="Z270">
        <f t="shared" si="193"/>
        <v>1</v>
      </c>
      <c r="AA270">
        <f t="shared" si="194"/>
        <v>1</v>
      </c>
      <c r="AB270">
        <f t="shared" si="195"/>
        <v>1</v>
      </c>
      <c r="AC270">
        <f t="shared" si="196"/>
        <v>1</v>
      </c>
      <c r="AD270">
        <f t="shared" si="197"/>
        <v>1</v>
      </c>
      <c r="AE270">
        <f t="shared" si="198"/>
        <v>1</v>
      </c>
      <c r="AF270">
        <f t="shared" si="199"/>
        <v>1</v>
      </c>
      <c r="AG270">
        <f t="shared" si="200"/>
        <v>1</v>
      </c>
      <c r="AH270">
        <f t="shared" si="201"/>
        <v>1</v>
      </c>
      <c r="AI270">
        <f t="shared" si="202"/>
        <v>1</v>
      </c>
      <c r="AJ270">
        <f t="shared" si="203"/>
        <v>1</v>
      </c>
      <c r="AK270">
        <f t="shared" si="204"/>
        <v>1</v>
      </c>
      <c r="AL270">
        <f t="shared" si="205"/>
        <v>1</v>
      </c>
      <c r="AM270">
        <f t="shared" si="206"/>
        <v>0</v>
      </c>
      <c r="AO270" t="str">
        <f t="shared" si="207"/>
        <v>;;;;;0;;0;0;0;;;;;;;</v>
      </c>
      <c r="AP270">
        <f t="shared" si="208"/>
        <v>1</v>
      </c>
      <c r="AQ270" t="str">
        <f t="shared" si="209"/>
        <v/>
      </c>
      <c r="AS270">
        <f t="shared" si="210"/>
        <v>0</v>
      </c>
      <c r="AT270">
        <f t="shared" si="211"/>
        <v>0</v>
      </c>
      <c r="AU270">
        <f t="shared" si="212"/>
        <v>0</v>
      </c>
      <c r="AV270">
        <f t="shared" si="213"/>
        <v>0</v>
      </c>
      <c r="AW270">
        <f t="shared" si="214"/>
        <v>0</v>
      </c>
      <c r="AX270">
        <f t="shared" si="215"/>
        <v>0</v>
      </c>
      <c r="AY270">
        <f t="shared" si="216"/>
        <v>0</v>
      </c>
      <c r="AZ270">
        <f t="shared" si="217"/>
        <v>0</v>
      </c>
      <c r="BC270">
        <f t="shared" si="187"/>
        <v>0</v>
      </c>
      <c r="BD270" t="str">
        <f t="shared" si="218"/>
        <v/>
      </c>
      <c r="BE270" s="24" t="str">
        <f>IF(BC270=0,"",IF(BC270="Nincs kapcsolódó bizonylat",0,IF(ISERROR(VLOOKUP(BC270,Bizonylat!AU:BL,6,FALSE)),BC270,VLOOKUP(BC270,Bizonylat!AU:BL,6,FALSE))))</f>
        <v/>
      </c>
      <c r="BF270">
        <f t="shared" si="219"/>
        <v>0</v>
      </c>
      <c r="BG270">
        <f t="shared" si="220"/>
        <v>0</v>
      </c>
      <c r="BH270">
        <f t="shared" si="221"/>
        <v>0</v>
      </c>
      <c r="BI270">
        <f t="shared" si="188"/>
        <v>0</v>
      </c>
      <c r="BJ270">
        <f t="shared" si="222"/>
        <v>0</v>
      </c>
      <c r="BK270">
        <f t="shared" si="223"/>
        <v>0</v>
      </c>
      <c r="BL270">
        <f t="shared" si="224"/>
        <v>0</v>
      </c>
      <c r="BM270">
        <f t="shared" si="225"/>
        <v>0</v>
      </c>
      <c r="BN270">
        <f t="shared" si="226"/>
        <v>0</v>
      </c>
      <c r="BO270" t="str">
        <f t="shared" si="227"/>
        <v/>
      </c>
      <c r="BP270" t="str">
        <f t="shared" si="228"/>
        <v/>
      </c>
      <c r="BQ270" t="str">
        <f t="shared" si="229"/>
        <v/>
      </c>
      <c r="BR270" t="str">
        <f t="shared" si="230"/>
        <v/>
      </c>
      <c r="BS270">
        <f t="shared" si="231"/>
        <v>0</v>
      </c>
      <c r="CG270" t="str">
        <f>IF(AND(Bizonylat!V270=0,Bizonylat!AG270=0),Bizonylat!AU270,"")</f>
        <v/>
      </c>
    </row>
    <row r="271" spans="1:85">
      <c r="A271" s="23" t="str">
        <f t="shared" si="232"/>
        <v/>
      </c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T271" t="str">
        <f t="shared" si="189"/>
        <v>vége</v>
      </c>
      <c r="W271">
        <f t="shared" si="190"/>
        <v>1</v>
      </c>
      <c r="X271">
        <f t="shared" si="191"/>
        <v>1</v>
      </c>
      <c r="Y271">
        <f t="shared" si="192"/>
        <v>1</v>
      </c>
      <c r="Z271">
        <f t="shared" si="193"/>
        <v>1</v>
      </c>
      <c r="AA271">
        <f t="shared" si="194"/>
        <v>1</v>
      </c>
      <c r="AB271">
        <f t="shared" si="195"/>
        <v>1</v>
      </c>
      <c r="AC271">
        <f t="shared" si="196"/>
        <v>1</v>
      </c>
      <c r="AD271">
        <f t="shared" si="197"/>
        <v>1</v>
      </c>
      <c r="AE271">
        <f t="shared" si="198"/>
        <v>1</v>
      </c>
      <c r="AF271">
        <f t="shared" si="199"/>
        <v>1</v>
      </c>
      <c r="AG271">
        <f t="shared" si="200"/>
        <v>1</v>
      </c>
      <c r="AH271">
        <f t="shared" si="201"/>
        <v>1</v>
      </c>
      <c r="AI271">
        <f t="shared" si="202"/>
        <v>1</v>
      </c>
      <c r="AJ271">
        <f t="shared" si="203"/>
        <v>1</v>
      </c>
      <c r="AK271">
        <f t="shared" si="204"/>
        <v>1</v>
      </c>
      <c r="AL271">
        <f t="shared" si="205"/>
        <v>1</v>
      </c>
      <c r="AM271">
        <f t="shared" si="206"/>
        <v>0</v>
      </c>
      <c r="AO271" t="str">
        <f t="shared" si="207"/>
        <v>;;;;;0;;0;0;0;;;;;;;</v>
      </c>
      <c r="AP271">
        <f t="shared" si="208"/>
        <v>1</v>
      </c>
      <c r="AQ271" t="str">
        <f t="shared" si="209"/>
        <v/>
      </c>
      <c r="AS271">
        <f t="shared" si="210"/>
        <v>0</v>
      </c>
      <c r="AT271">
        <f t="shared" si="211"/>
        <v>0</v>
      </c>
      <c r="AU271">
        <f t="shared" si="212"/>
        <v>0</v>
      </c>
      <c r="AV271">
        <f t="shared" si="213"/>
        <v>0</v>
      </c>
      <c r="AW271">
        <f t="shared" si="214"/>
        <v>0</v>
      </c>
      <c r="AX271">
        <f t="shared" si="215"/>
        <v>0</v>
      </c>
      <c r="AY271">
        <f t="shared" si="216"/>
        <v>0</v>
      </c>
      <c r="AZ271">
        <f t="shared" si="217"/>
        <v>0</v>
      </c>
      <c r="BC271">
        <f t="shared" si="187"/>
        <v>0</v>
      </c>
      <c r="BD271" t="str">
        <f t="shared" si="218"/>
        <v/>
      </c>
      <c r="BE271" s="24" t="str">
        <f>IF(BC271=0,"",IF(BC271="Nincs kapcsolódó bizonylat",0,IF(ISERROR(VLOOKUP(BC271,Bizonylat!AU:BL,6,FALSE)),BC271,VLOOKUP(BC271,Bizonylat!AU:BL,6,FALSE))))</f>
        <v/>
      </c>
      <c r="BF271">
        <f t="shared" si="219"/>
        <v>0</v>
      </c>
      <c r="BG271">
        <f t="shared" si="220"/>
        <v>0</v>
      </c>
      <c r="BH271">
        <f t="shared" si="221"/>
        <v>0</v>
      </c>
      <c r="BI271">
        <f t="shared" si="188"/>
        <v>0</v>
      </c>
      <c r="BJ271">
        <f t="shared" si="222"/>
        <v>0</v>
      </c>
      <c r="BK271">
        <f t="shared" si="223"/>
        <v>0</v>
      </c>
      <c r="BL271">
        <f t="shared" si="224"/>
        <v>0</v>
      </c>
      <c r="BM271">
        <f t="shared" si="225"/>
        <v>0</v>
      </c>
      <c r="BN271">
        <f t="shared" si="226"/>
        <v>0</v>
      </c>
      <c r="BO271" t="str">
        <f t="shared" si="227"/>
        <v/>
      </c>
      <c r="BP271" t="str">
        <f t="shared" si="228"/>
        <v/>
      </c>
      <c r="BQ271" t="str">
        <f t="shared" si="229"/>
        <v/>
      </c>
      <c r="BR271" t="str">
        <f t="shared" si="230"/>
        <v/>
      </c>
      <c r="BS271">
        <f t="shared" si="231"/>
        <v>0</v>
      </c>
      <c r="CG271" t="str">
        <f>IF(AND(Bizonylat!V271=0,Bizonylat!AG271=0),Bizonylat!AU271,"")</f>
        <v/>
      </c>
    </row>
    <row r="272" spans="1:85">
      <c r="A272" s="23" t="str">
        <f t="shared" si="232"/>
        <v/>
      </c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T272" t="str">
        <f t="shared" si="189"/>
        <v>vége</v>
      </c>
      <c r="W272">
        <f t="shared" si="190"/>
        <v>1</v>
      </c>
      <c r="X272">
        <f t="shared" si="191"/>
        <v>1</v>
      </c>
      <c r="Y272">
        <f t="shared" si="192"/>
        <v>1</v>
      </c>
      <c r="Z272">
        <f t="shared" si="193"/>
        <v>1</v>
      </c>
      <c r="AA272">
        <f t="shared" si="194"/>
        <v>1</v>
      </c>
      <c r="AB272">
        <f t="shared" si="195"/>
        <v>1</v>
      </c>
      <c r="AC272">
        <f t="shared" si="196"/>
        <v>1</v>
      </c>
      <c r="AD272">
        <f t="shared" si="197"/>
        <v>1</v>
      </c>
      <c r="AE272">
        <f t="shared" si="198"/>
        <v>1</v>
      </c>
      <c r="AF272">
        <f t="shared" si="199"/>
        <v>1</v>
      </c>
      <c r="AG272">
        <f t="shared" si="200"/>
        <v>1</v>
      </c>
      <c r="AH272">
        <f t="shared" si="201"/>
        <v>1</v>
      </c>
      <c r="AI272">
        <f t="shared" si="202"/>
        <v>1</v>
      </c>
      <c r="AJ272">
        <f t="shared" si="203"/>
        <v>1</v>
      </c>
      <c r="AK272">
        <f t="shared" si="204"/>
        <v>1</v>
      </c>
      <c r="AL272">
        <f t="shared" si="205"/>
        <v>1</v>
      </c>
      <c r="AM272">
        <f t="shared" si="206"/>
        <v>0</v>
      </c>
      <c r="AO272" t="str">
        <f t="shared" si="207"/>
        <v>;;;;;0;;0;0;0;;;;;;;</v>
      </c>
      <c r="AP272">
        <f t="shared" si="208"/>
        <v>1</v>
      </c>
      <c r="AQ272" t="str">
        <f t="shared" si="209"/>
        <v/>
      </c>
      <c r="AS272">
        <f t="shared" si="210"/>
        <v>0</v>
      </c>
      <c r="AT272">
        <f t="shared" si="211"/>
        <v>0</v>
      </c>
      <c r="AU272">
        <f t="shared" si="212"/>
        <v>0</v>
      </c>
      <c r="AV272">
        <f t="shared" si="213"/>
        <v>0</v>
      </c>
      <c r="AW272">
        <f t="shared" si="214"/>
        <v>0</v>
      </c>
      <c r="AX272">
        <f t="shared" si="215"/>
        <v>0</v>
      </c>
      <c r="AY272">
        <f t="shared" si="216"/>
        <v>0</v>
      </c>
      <c r="AZ272">
        <f t="shared" si="217"/>
        <v>0</v>
      </c>
      <c r="BC272">
        <f t="shared" si="187"/>
        <v>0</v>
      </c>
      <c r="BD272" t="str">
        <f t="shared" si="218"/>
        <v/>
      </c>
      <c r="BE272" s="24" t="str">
        <f>IF(BC272=0,"",IF(BC272="Nincs kapcsolódó bizonylat",0,IF(ISERROR(VLOOKUP(BC272,Bizonylat!AU:BL,6,FALSE)),BC272,VLOOKUP(BC272,Bizonylat!AU:BL,6,FALSE))))</f>
        <v/>
      </c>
      <c r="BF272">
        <f t="shared" si="219"/>
        <v>0</v>
      </c>
      <c r="BG272">
        <f t="shared" si="220"/>
        <v>0</v>
      </c>
      <c r="BH272">
        <f t="shared" si="221"/>
        <v>0</v>
      </c>
      <c r="BI272">
        <f t="shared" si="188"/>
        <v>0</v>
      </c>
      <c r="BJ272">
        <f t="shared" si="222"/>
        <v>0</v>
      </c>
      <c r="BK272">
        <f t="shared" si="223"/>
        <v>0</v>
      </c>
      <c r="BL272">
        <f t="shared" si="224"/>
        <v>0</v>
      </c>
      <c r="BM272">
        <f t="shared" si="225"/>
        <v>0</v>
      </c>
      <c r="BN272">
        <f t="shared" si="226"/>
        <v>0</v>
      </c>
      <c r="BO272" t="str">
        <f t="shared" si="227"/>
        <v/>
      </c>
      <c r="BP272" t="str">
        <f t="shared" si="228"/>
        <v/>
      </c>
      <c r="BQ272" t="str">
        <f t="shared" si="229"/>
        <v/>
      </c>
      <c r="BR272" t="str">
        <f t="shared" si="230"/>
        <v/>
      </c>
      <c r="BS272">
        <f t="shared" si="231"/>
        <v>0</v>
      </c>
      <c r="CG272" t="str">
        <f>IF(AND(Bizonylat!V272=0,Bizonylat!AG272=0),Bizonylat!AU272,"")</f>
        <v/>
      </c>
    </row>
    <row r="273" spans="1:85">
      <c r="A273" s="23" t="str">
        <f t="shared" si="232"/>
        <v/>
      </c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T273" t="str">
        <f t="shared" si="189"/>
        <v>vége</v>
      </c>
      <c r="W273">
        <f t="shared" si="190"/>
        <v>1</v>
      </c>
      <c r="X273">
        <f t="shared" si="191"/>
        <v>1</v>
      </c>
      <c r="Y273">
        <f t="shared" si="192"/>
        <v>1</v>
      </c>
      <c r="Z273">
        <f t="shared" si="193"/>
        <v>1</v>
      </c>
      <c r="AA273">
        <f t="shared" si="194"/>
        <v>1</v>
      </c>
      <c r="AB273">
        <f t="shared" si="195"/>
        <v>1</v>
      </c>
      <c r="AC273">
        <f t="shared" si="196"/>
        <v>1</v>
      </c>
      <c r="AD273">
        <f t="shared" si="197"/>
        <v>1</v>
      </c>
      <c r="AE273">
        <f t="shared" si="198"/>
        <v>1</v>
      </c>
      <c r="AF273">
        <f t="shared" si="199"/>
        <v>1</v>
      </c>
      <c r="AG273">
        <f t="shared" si="200"/>
        <v>1</v>
      </c>
      <c r="AH273">
        <f t="shared" si="201"/>
        <v>1</v>
      </c>
      <c r="AI273">
        <f t="shared" si="202"/>
        <v>1</v>
      </c>
      <c r="AJ273">
        <f t="shared" si="203"/>
        <v>1</v>
      </c>
      <c r="AK273">
        <f t="shared" si="204"/>
        <v>1</v>
      </c>
      <c r="AL273">
        <f t="shared" si="205"/>
        <v>1</v>
      </c>
      <c r="AM273">
        <f t="shared" si="206"/>
        <v>0</v>
      </c>
      <c r="AO273" t="str">
        <f t="shared" si="207"/>
        <v>;;;;;0;;0;0;0;;;;;;;</v>
      </c>
      <c r="AP273">
        <f t="shared" si="208"/>
        <v>1</v>
      </c>
      <c r="AQ273" t="str">
        <f t="shared" si="209"/>
        <v/>
      </c>
      <c r="AS273">
        <f t="shared" si="210"/>
        <v>0</v>
      </c>
      <c r="AT273">
        <f t="shared" si="211"/>
        <v>0</v>
      </c>
      <c r="AU273">
        <f t="shared" si="212"/>
        <v>0</v>
      </c>
      <c r="AV273">
        <f t="shared" si="213"/>
        <v>0</v>
      </c>
      <c r="AW273">
        <f t="shared" si="214"/>
        <v>0</v>
      </c>
      <c r="AX273">
        <f t="shared" si="215"/>
        <v>0</v>
      </c>
      <c r="AY273">
        <f t="shared" si="216"/>
        <v>0</v>
      </c>
      <c r="AZ273">
        <f t="shared" si="217"/>
        <v>0</v>
      </c>
      <c r="BC273">
        <f t="shared" si="187"/>
        <v>0</v>
      </c>
      <c r="BD273" t="str">
        <f t="shared" si="218"/>
        <v/>
      </c>
      <c r="BE273" s="24" t="str">
        <f>IF(BC273=0,"",IF(BC273="Nincs kapcsolódó bizonylat",0,IF(ISERROR(VLOOKUP(BC273,Bizonylat!AU:BL,6,FALSE)),BC273,VLOOKUP(BC273,Bizonylat!AU:BL,6,FALSE))))</f>
        <v/>
      </c>
      <c r="BF273">
        <f t="shared" si="219"/>
        <v>0</v>
      </c>
      <c r="BG273">
        <f t="shared" si="220"/>
        <v>0</v>
      </c>
      <c r="BH273">
        <f t="shared" si="221"/>
        <v>0</v>
      </c>
      <c r="BI273">
        <f t="shared" si="188"/>
        <v>0</v>
      </c>
      <c r="BJ273">
        <f t="shared" si="222"/>
        <v>0</v>
      </c>
      <c r="BK273">
        <f t="shared" si="223"/>
        <v>0</v>
      </c>
      <c r="BL273">
        <f t="shared" si="224"/>
        <v>0</v>
      </c>
      <c r="BM273">
        <f t="shared" si="225"/>
        <v>0</v>
      </c>
      <c r="BN273">
        <f t="shared" si="226"/>
        <v>0</v>
      </c>
      <c r="BO273" t="str">
        <f t="shared" si="227"/>
        <v/>
      </c>
      <c r="BP273" t="str">
        <f t="shared" si="228"/>
        <v/>
      </c>
      <c r="BQ273" t="str">
        <f t="shared" si="229"/>
        <v/>
      </c>
      <c r="BR273" t="str">
        <f t="shared" si="230"/>
        <v/>
      </c>
      <c r="BS273">
        <f t="shared" si="231"/>
        <v>0</v>
      </c>
      <c r="CG273" t="str">
        <f>IF(AND(Bizonylat!V273=0,Bizonylat!AG273=0),Bizonylat!AU273,"")</f>
        <v/>
      </c>
    </row>
    <row r="274" spans="1:85">
      <c r="A274" s="23" t="str">
        <f t="shared" si="232"/>
        <v/>
      </c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T274" t="str">
        <f t="shared" si="189"/>
        <v>vége</v>
      </c>
      <c r="W274">
        <f t="shared" si="190"/>
        <v>1</v>
      </c>
      <c r="X274">
        <f t="shared" si="191"/>
        <v>1</v>
      </c>
      <c r="Y274">
        <f t="shared" si="192"/>
        <v>1</v>
      </c>
      <c r="Z274">
        <f t="shared" si="193"/>
        <v>1</v>
      </c>
      <c r="AA274">
        <f t="shared" si="194"/>
        <v>1</v>
      </c>
      <c r="AB274">
        <f t="shared" si="195"/>
        <v>1</v>
      </c>
      <c r="AC274">
        <f t="shared" si="196"/>
        <v>1</v>
      </c>
      <c r="AD274">
        <f t="shared" si="197"/>
        <v>1</v>
      </c>
      <c r="AE274">
        <f t="shared" si="198"/>
        <v>1</v>
      </c>
      <c r="AF274">
        <f t="shared" si="199"/>
        <v>1</v>
      </c>
      <c r="AG274">
        <f t="shared" si="200"/>
        <v>1</v>
      </c>
      <c r="AH274">
        <f t="shared" si="201"/>
        <v>1</v>
      </c>
      <c r="AI274">
        <f t="shared" si="202"/>
        <v>1</v>
      </c>
      <c r="AJ274">
        <f t="shared" si="203"/>
        <v>1</v>
      </c>
      <c r="AK274">
        <f t="shared" si="204"/>
        <v>1</v>
      </c>
      <c r="AL274">
        <f t="shared" si="205"/>
        <v>1</v>
      </c>
      <c r="AM274">
        <f t="shared" si="206"/>
        <v>0</v>
      </c>
      <c r="AO274" t="str">
        <f t="shared" si="207"/>
        <v>;;;;;0;;0;0;0;;;;;;;</v>
      </c>
      <c r="AP274">
        <f t="shared" si="208"/>
        <v>1</v>
      </c>
      <c r="AQ274" t="str">
        <f t="shared" si="209"/>
        <v/>
      </c>
      <c r="AS274">
        <f t="shared" si="210"/>
        <v>0</v>
      </c>
      <c r="AT274">
        <f t="shared" si="211"/>
        <v>0</v>
      </c>
      <c r="AU274">
        <f t="shared" si="212"/>
        <v>0</v>
      </c>
      <c r="AV274">
        <f t="shared" si="213"/>
        <v>0</v>
      </c>
      <c r="AW274">
        <f t="shared" si="214"/>
        <v>0</v>
      </c>
      <c r="AX274">
        <f t="shared" si="215"/>
        <v>0</v>
      </c>
      <c r="AY274">
        <f t="shared" si="216"/>
        <v>0</v>
      </c>
      <c r="AZ274">
        <f t="shared" si="217"/>
        <v>0</v>
      </c>
      <c r="BC274">
        <f t="shared" si="187"/>
        <v>0</v>
      </c>
      <c r="BD274" t="str">
        <f t="shared" si="218"/>
        <v/>
      </c>
      <c r="BE274" s="24" t="str">
        <f>IF(BC274=0,"",IF(BC274="Nincs kapcsolódó bizonylat",0,IF(ISERROR(VLOOKUP(BC274,Bizonylat!AU:BL,6,FALSE)),BC274,VLOOKUP(BC274,Bizonylat!AU:BL,6,FALSE))))</f>
        <v/>
      </c>
      <c r="BF274">
        <f t="shared" si="219"/>
        <v>0</v>
      </c>
      <c r="BG274">
        <f t="shared" si="220"/>
        <v>0</v>
      </c>
      <c r="BH274">
        <f t="shared" si="221"/>
        <v>0</v>
      </c>
      <c r="BI274">
        <f t="shared" si="188"/>
        <v>0</v>
      </c>
      <c r="BJ274">
        <f t="shared" si="222"/>
        <v>0</v>
      </c>
      <c r="BK274">
        <f t="shared" si="223"/>
        <v>0</v>
      </c>
      <c r="BL274">
        <f t="shared" si="224"/>
        <v>0</v>
      </c>
      <c r="BM274">
        <f t="shared" si="225"/>
        <v>0</v>
      </c>
      <c r="BN274">
        <f t="shared" si="226"/>
        <v>0</v>
      </c>
      <c r="BO274" t="str">
        <f t="shared" si="227"/>
        <v/>
      </c>
      <c r="BP274" t="str">
        <f t="shared" si="228"/>
        <v/>
      </c>
      <c r="BQ274" t="str">
        <f t="shared" si="229"/>
        <v/>
      </c>
      <c r="BR274" t="str">
        <f t="shared" si="230"/>
        <v/>
      </c>
      <c r="BS274">
        <f t="shared" si="231"/>
        <v>0</v>
      </c>
      <c r="CG274" t="str">
        <f>IF(AND(Bizonylat!V274=0,Bizonylat!AG274=0),Bizonylat!AU274,"")</f>
        <v/>
      </c>
    </row>
    <row r="275" spans="1:85">
      <c r="A275" s="23" t="str">
        <f t="shared" si="232"/>
        <v/>
      </c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T275" t="str">
        <f t="shared" si="189"/>
        <v>vége</v>
      </c>
      <c r="W275">
        <f t="shared" si="190"/>
        <v>1</v>
      </c>
      <c r="X275">
        <f t="shared" si="191"/>
        <v>1</v>
      </c>
      <c r="Y275">
        <f t="shared" si="192"/>
        <v>1</v>
      </c>
      <c r="Z275">
        <f t="shared" si="193"/>
        <v>1</v>
      </c>
      <c r="AA275">
        <f t="shared" si="194"/>
        <v>1</v>
      </c>
      <c r="AB275">
        <f t="shared" si="195"/>
        <v>1</v>
      </c>
      <c r="AC275">
        <f t="shared" si="196"/>
        <v>1</v>
      </c>
      <c r="AD275">
        <f t="shared" si="197"/>
        <v>1</v>
      </c>
      <c r="AE275">
        <f t="shared" si="198"/>
        <v>1</v>
      </c>
      <c r="AF275">
        <f t="shared" si="199"/>
        <v>1</v>
      </c>
      <c r="AG275">
        <f t="shared" si="200"/>
        <v>1</v>
      </c>
      <c r="AH275">
        <f t="shared" si="201"/>
        <v>1</v>
      </c>
      <c r="AI275">
        <f t="shared" si="202"/>
        <v>1</v>
      </c>
      <c r="AJ275">
        <f t="shared" si="203"/>
        <v>1</v>
      </c>
      <c r="AK275">
        <f t="shared" si="204"/>
        <v>1</v>
      </c>
      <c r="AL275">
        <f t="shared" si="205"/>
        <v>1</v>
      </c>
      <c r="AM275">
        <f t="shared" si="206"/>
        <v>0</v>
      </c>
      <c r="AO275" t="str">
        <f t="shared" si="207"/>
        <v>;;;;;0;;0;0;0;;;;;;;</v>
      </c>
      <c r="AP275">
        <f t="shared" si="208"/>
        <v>1</v>
      </c>
      <c r="AQ275" t="str">
        <f t="shared" si="209"/>
        <v/>
      </c>
      <c r="AS275">
        <f t="shared" si="210"/>
        <v>0</v>
      </c>
      <c r="AT275">
        <f t="shared" si="211"/>
        <v>0</v>
      </c>
      <c r="AU275">
        <f t="shared" si="212"/>
        <v>0</v>
      </c>
      <c r="AV275">
        <f t="shared" si="213"/>
        <v>0</v>
      </c>
      <c r="AW275">
        <f t="shared" si="214"/>
        <v>0</v>
      </c>
      <c r="AX275">
        <f t="shared" si="215"/>
        <v>0</v>
      </c>
      <c r="AY275">
        <f t="shared" si="216"/>
        <v>0</v>
      </c>
      <c r="AZ275">
        <f t="shared" si="217"/>
        <v>0</v>
      </c>
      <c r="BC275">
        <f t="shared" si="187"/>
        <v>0</v>
      </c>
      <c r="BD275" t="str">
        <f t="shared" si="218"/>
        <v/>
      </c>
      <c r="BE275" s="24" t="str">
        <f>IF(BC275=0,"",IF(BC275="Nincs kapcsolódó bizonylat",0,IF(ISERROR(VLOOKUP(BC275,Bizonylat!AU:BL,6,FALSE)),BC275,VLOOKUP(BC275,Bizonylat!AU:BL,6,FALSE))))</f>
        <v/>
      </c>
      <c r="BF275">
        <f t="shared" si="219"/>
        <v>0</v>
      </c>
      <c r="BG275">
        <f t="shared" si="220"/>
        <v>0</v>
      </c>
      <c r="BH275">
        <f t="shared" si="221"/>
        <v>0</v>
      </c>
      <c r="BI275">
        <f t="shared" si="188"/>
        <v>0</v>
      </c>
      <c r="BJ275">
        <f t="shared" si="222"/>
        <v>0</v>
      </c>
      <c r="BK275">
        <f t="shared" si="223"/>
        <v>0</v>
      </c>
      <c r="BL275">
        <f t="shared" si="224"/>
        <v>0</v>
      </c>
      <c r="BM275">
        <f t="shared" si="225"/>
        <v>0</v>
      </c>
      <c r="BN275">
        <f t="shared" si="226"/>
        <v>0</v>
      </c>
      <c r="BO275" t="str">
        <f t="shared" si="227"/>
        <v/>
      </c>
      <c r="BP275" t="str">
        <f t="shared" si="228"/>
        <v/>
      </c>
      <c r="BQ275" t="str">
        <f t="shared" si="229"/>
        <v/>
      </c>
      <c r="BR275" t="str">
        <f t="shared" si="230"/>
        <v/>
      </c>
      <c r="BS275">
        <f t="shared" si="231"/>
        <v>0</v>
      </c>
      <c r="CG275" t="str">
        <f>IF(AND(Bizonylat!V275=0,Bizonylat!AG275=0),Bizonylat!AU275,"")</f>
        <v/>
      </c>
    </row>
    <row r="276" spans="1:85">
      <c r="A276" s="23" t="str">
        <f t="shared" si="232"/>
        <v/>
      </c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T276" t="str">
        <f t="shared" si="189"/>
        <v>vége</v>
      </c>
      <c r="W276">
        <f t="shared" si="190"/>
        <v>1</v>
      </c>
      <c r="X276">
        <f t="shared" si="191"/>
        <v>1</v>
      </c>
      <c r="Y276">
        <f t="shared" si="192"/>
        <v>1</v>
      </c>
      <c r="Z276">
        <f t="shared" si="193"/>
        <v>1</v>
      </c>
      <c r="AA276">
        <f t="shared" si="194"/>
        <v>1</v>
      </c>
      <c r="AB276">
        <f t="shared" si="195"/>
        <v>1</v>
      </c>
      <c r="AC276">
        <f t="shared" si="196"/>
        <v>1</v>
      </c>
      <c r="AD276">
        <f t="shared" si="197"/>
        <v>1</v>
      </c>
      <c r="AE276">
        <f t="shared" si="198"/>
        <v>1</v>
      </c>
      <c r="AF276">
        <f t="shared" si="199"/>
        <v>1</v>
      </c>
      <c r="AG276">
        <f t="shared" si="200"/>
        <v>1</v>
      </c>
      <c r="AH276">
        <f t="shared" si="201"/>
        <v>1</v>
      </c>
      <c r="AI276">
        <f t="shared" si="202"/>
        <v>1</v>
      </c>
      <c r="AJ276">
        <f t="shared" si="203"/>
        <v>1</v>
      </c>
      <c r="AK276">
        <f t="shared" si="204"/>
        <v>1</v>
      </c>
      <c r="AL276">
        <f t="shared" si="205"/>
        <v>1</v>
      </c>
      <c r="AM276">
        <f t="shared" si="206"/>
        <v>0</v>
      </c>
      <c r="AO276" t="str">
        <f t="shared" si="207"/>
        <v>;;;;;0;;0;0;0;;;;;;;</v>
      </c>
      <c r="AP276">
        <f t="shared" si="208"/>
        <v>1</v>
      </c>
      <c r="AQ276" t="str">
        <f t="shared" si="209"/>
        <v/>
      </c>
      <c r="AS276">
        <f t="shared" si="210"/>
        <v>0</v>
      </c>
      <c r="AT276">
        <f t="shared" si="211"/>
        <v>0</v>
      </c>
      <c r="AU276">
        <f t="shared" si="212"/>
        <v>0</v>
      </c>
      <c r="AV276">
        <f t="shared" si="213"/>
        <v>0</v>
      </c>
      <c r="AW276">
        <f t="shared" si="214"/>
        <v>0</v>
      </c>
      <c r="AX276">
        <f t="shared" si="215"/>
        <v>0</v>
      </c>
      <c r="AY276">
        <f t="shared" si="216"/>
        <v>0</v>
      </c>
      <c r="AZ276">
        <f t="shared" si="217"/>
        <v>0</v>
      </c>
      <c r="BC276">
        <f t="shared" si="187"/>
        <v>0</v>
      </c>
      <c r="BD276" t="str">
        <f t="shared" si="218"/>
        <v/>
      </c>
      <c r="BE276" s="24" t="str">
        <f>IF(BC276=0,"",IF(BC276="Nincs kapcsolódó bizonylat",0,IF(ISERROR(VLOOKUP(BC276,Bizonylat!AU:BL,6,FALSE)),BC276,VLOOKUP(BC276,Bizonylat!AU:BL,6,FALSE))))</f>
        <v/>
      </c>
      <c r="BF276">
        <f t="shared" si="219"/>
        <v>0</v>
      </c>
      <c r="BG276">
        <f t="shared" si="220"/>
        <v>0</v>
      </c>
      <c r="BH276">
        <f t="shared" si="221"/>
        <v>0</v>
      </c>
      <c r="BI276">
        <f t="shared" si="188"/>
        <v>0</v>
      </c>
      <c r="BJ276">
        <f t="shared" si="222"/>
        <v>0</v>
      </c>
      <c r="BK276">
        <f t="shared" si="223"/>
        <v>0</v>
      </c>
      <c r="BL276">
        <f t="shared" si="224"/>
        <v>0</v>
      </c>
      <c r="BM276">
        <f t="shared" si="225"/>
        <v>0</v>
      </c>
      <c r="BN276">
        <f t="shared" si="226"/>
        <v>0</v>
      </c>
      <c r="BO276" t="str">
        <f t="shared" si="227"/>
        <v/>
      </c>
      <c r="BP276" t="str">
        <f t="shared" si="228"/>
        <v/>
      </c>
      <c r="BQ276" t="str">
        <f t="shared" si="229"/>
        <v/>
      </c>
      <c r="BR276" t="str">
        <f t="shared" si="230"/>
        <v/>
      </c>
      <c r="BS276">
        <f t="shared" si="231"/>
        <v>0</v>
      </c>
      <c r="CG276" t="str">
        <f>IF(AND(Bizonylat!V276=0,Bizonylat!AG276=0),Bizonylat!AU276,"")</f>
        <v/>
      </c>
    </row>
    <row r="277" spans="1:85">
      <c r="A277" s="23" t="str">
        <f t="shared" si="232"/>
        <v/>
      </c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T277" t="str">
        <f t="shared" si="189"/>
        <v>vége</v>
      </c>
      <c r="W277">
        <f t="shared" si="190"/>
        <v>1</v>
      </c>
      <c r="X277">
        <f t="shared" si="191"/>
        <v>1</v>
      </c>
      <c r="Y277">
        <f t="shared" si="192"/>
        <v>1</v>
      </c>
      <c r="Z277">
        <f t="shared" si="193"/>
        <v>1</v>
      </c>
      <c r="AA277">
        <f t="shared" si="194"/>
        <v>1</v>
      </c>
      <c r="AB277">
        <f t="shared" si="195"/>
        <v>1</v>
      </c>
      <c r="AC277">
        <f t="shared" si="196"/>
        <v>1</v>
      </c>
      <c r="AD277">
        <f t="shared" si="197"/>
        <v>1</v>
      </c>
      <c r="AE277">
        <f t="shared" si="198"/>
        <v>1</v>
      </c>
      <c r="AF277">
        <f t="shared" si="199"/>
        <v>1</v>
      </c>
      <c r="AG277">
        <f t="shared" si="200"/>
        <v>1</v>
      </c>
      <c r="AH277">
        <f t="shared" si="201"/>
        <v>1</v>
      </c>
      <c r="AI277">
        <f t="shared" si="202"/>
        <v>1</v>
      </c>
      <c r="AJ277">
        <f t="shared" si="203"/>
        <v>1</v>
      </c>
      <c r="AK277">
        <f t="shared" si="204"/>
        <v>1</v>
      </c>
      <c r="AL277">
        <f t="shared" si="205"/>
        <v>1</v>
      </c>
      <c r="AM277">
        <f t="shared" si="206"/>
        <v>0</v>
      </c>
      <c r="AO277" t="str">
        <f t="shared" si="207"/>
        <v>;;;;;0;;0;0;0;;;;;;;</v>
      </c>
      <c r="AP277">
        <f t="shared" si="208"/>
        <v>1</v>
      </c>
      <c r="AQ277" t="str">
        <f t="shared" si="209"/>
        <v/>
      </c>
      <c r="AS277">
        <f t="shared" si="210"/>
        <v>0</v>
      </c>
      <c r="AT277">
        <f t="shared" si="211"/>
        <v>0</v>
      </c>
      <c r="AU277">
        <f t="shared" si="212"/>
        <v>0</v>
      </c>
      <c r="AV277">
        <f t="shared" si="213"/>
        <v>0</v>
      </c>
      <c r="AW277">
        <f t="shared" si="214"/>
        <v>0</v>
      </c>
      <c r="AX277">
        <f t="shared" si="215"/>
        <v>0</v>
      </c>
      <c r="AY277">
        <f t="shared" si="216"/>
        <v>0</v>
      </c>
      <c r="AZ277">
        <f t="shared" si="217"/>
        <v>0</v>
      </c>
      <c r="BC277">
        <f t="shared" si="187"/>
        <v>0</v>
      </c>
      <c r="BD277" t="str">
        <f t="shared" si="218"/>
        <v/>
      </c>
      <c r="BE277" s="24" t="str">
        <f>IF(BC277=0,"",IF(BC277="Nincs kapcsolódó bizonylat",0,IF(ISERROR(VLOOKUP(BC277,Bizonylat!AU:BL,6,FALSE)),BC277,VLOOKUP(BC277,Bizonylat!AU:BL,6,FALSE))))</f>
        <v/>
      </c>
      <c r="BF277">
        <f t="shared" si="219"/>
        <v>0</v>
      </c>
      <c r="BG277">
        <f t="shared" si="220"/>
        <v>0</v>
      </c>
      <c r="BH277">
        <f t="shared" si="221"/>
        <v>0</v>
      </c>
      <c r="BI277">
        <f t="shared" si="188"/>
        <v>0</v>
      </c>
      <c r="BJ277">
        <f t="shared" si="222"/>
        <v>0</v>
      </c>
      <c r="BK277">
        <f t="shared" si="223"/>
        <v>0</v>
      </c>
      <c r="BL277">
        <f t="shared" si="224"/>
        <v>0</v>
      </c>
      <c r="BM277">
        <f t="shared" si="225"/>
        <v>0</v>
      </c>
      <c r="BN277">
        <f t="shared" si="226"/>
        <v>0</v>
      </c>
      <c r="BO277" t="str">
        <f t="shared" si="227"/>
        <v/>
      </c>
      <c r="BP277" t="str">
        <f t="shared" si="228"/>
        <v/>
      </c>
      <c r="BQ277" t="str">
        <f t="shared" si="229"/>
        <v/>
      </c>
      <c r="BR277" t="str">
        <f t="shared" si="230"/>
        <v/>
      </c>
      <c r="BS277">
        <f t="shared" si="231"/>
        <v>0</v>
      </c>
      <c r="CG277" t="str">
        <f>IF(AND(Bizonylat!V277=0,Bizonylat!AG277=0),Bizonylat!AU277,"")</f>
        <v/>
      </c>
    </row>
    <row r="278" spans="1:85">
      <c r="A278" s="23" t="str">
        <f t="shared" si="232"/>
        <v/>
      </c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T278" t="str">
        <f t="shared" si="189"/>
        <v>vége</v>
      </c>
      <c r="W278">
        <f t="shared" si="190"/>
        <v>1</v>
      </c>
      <c r="X278">
        <f t="shared" si="191"/>
        <v>1</v>
      </c>
      <c r="Y278">
        <f t="shared" si="192"/>
        <v>1</v>
      </c>
      <c r="Z278">
        <f t="shared" si="193"/>
        <v>1</v>
      </c>
      <c r="AA278">
        <f t="shared" si="194"/>
        <v>1</v>
      </c>
      <c r="AB278">
        <f t="shared" si="195"/>
        <v>1</v>
      </c>
      <c r="AC278">
        <f t="shared" si="196"/>
        <v>1</v>
      </c>
      <c r="AD278">
        <f t="shared" si="197"/>
        <v>1</v>
      </c>
      <c r="AE278">
        <f t="shared" si="198"/>
        <v>1</v>
      </c>
      <c r="AF278">
        <f t="shared" si="199"/>
        <v>1</v>
      </c>
      <c r="AG278">
        <f t="shared" si="200"/>
        <v>1</v>
      </c>
      <c r="AH278">
        <f t="shared" si="201"/>
        <v>1</v>
      </c>
      <c r="AI278">
        <f t="shared" si="202"/>
        <v>1</v>
      </c>
      <c r="AJ278">
        <f t="shared" si="203"/>
        <v>1</v>
      </c>
      <c r="AK278">
        <f t="shared" si="204"/>
        <v>1</v>
      </c>
      <c r="AL278">
        <f t="shared" si="205"/>
        <v>1</v>
      </c>
      <c r="AM278">
        <f t="shared" si="206"/>
        <v>0</v>
      </c>
      <c r="AO278" t="str">
        <f t="shared" si="207"/>
        <v>;;;;;0;;0;0;0;;;;;;;</v>
      </c>
      <c r="AP278">
        <f t="shared" si="208"/>
        <v>1</v>
      </c>
      <c r="AQ278" t="str">
        <f t="shared" si="209"/>
        <v/>
      </c>
      <c r="AS278">
        <f t="shared" si="210"/>
        <v>0</v>
      </c>
      <c r="AT278">
        <f t="shared" si="211"/>
        <v>0</v>
      </c>
      <c r="AU278">
        <f t="shared" si="212"/>
        <v>0</v>
      </c>
      <c r="AV278">
        <f t="shared" si="213"/>
        <v>0</v>
      </c>
      <c r="AW278">
        <f t="shared" si="214"/>
        <v>0</v>
      </c>
      <c r="AX278">
        <f t="shared" si="215"/>
        <v>0</v>
      </c>
      <c r="AY278">
        <f t="shared" si="216"/>
        <v>0</v>
      </c>
      <c r="AZ278">
        <f t="shared" si="217"/>
        <v>0</v>
      </c>
      <c r="BC278">
        <f t="shared" si="187"/>
        <v>0</v>
      </c>
      <c r="BD278" t="str">
        <f t="shared" si="218"/>
        <v/>
      </c>
      <c r="BE278" s="24" t="str">
        <f>IF(BC278=0,"",IF(BC278="Nincs kapcsolódó bizonylat",0,IF(ISERROR(VLOOKUP(BC278,Bizonylat!AU:BL,6,FALSE)),BC278,VLOOKUP(BC278,Bizonylat!AU:BL,6,FALSE))))</f>
        <v/>
      </c>
      <c r="BF278">
        <f t="shared" si="219"/>
        <v>0</v>
      </c>
      <c r="BG278">
        <f t="shared" si="220"/>
        <v>0</v>
      </c>
      <c r="BH278">
        <f t="shared" si="221"/>
        <v>0</v>
      </c>
      <c r="BI278">
        <f t="shared" si="188"/>
        <v>0</v>
      </c>
      <c r="BJ278">
        <f t="shared" si="222"/>
        <v>0</v>
      </c>
      <c r="BK278">
        <f t="shared" si="223"/>
        <v>0</v>
      </c>
      <c r="BL278">
        <f t="shared" si="224"/>
        <v>0</v>
      </c>
      <c r="BM278">
        <f t="shared" si="225"/>
        <v>0</v>
      </c>
      <c r="BN278">
        <f t="shared" si="226"/>
        <v>0</v>
      </c>
      <c r="BO278" t="str">
        <f t="shared" si="227"/>
        <v/>
      </c>
      <c r="BP278" t="str">
        <f t="shared" si="228"/>
        <v/>
      </c>
      <c r="BQ278" t="str">
        <f t="shared" si="229"/>
        <v/>
      </c>
      <c r="BR278" t="str">
        <f t="shared" si="230"/>
        <v/>
      </c>
      <c r="BS278">
        <f t="shared" si="231"/>
        <v>0</v>
      </c>
      <c r="CG278" t="str">
        <f>IF(AND(Bizonylat!V278=0,Bizonylat!AG278=0),Bizonylat!AU278,"")</f>
        <v/>
      </c>
    </row>
    <row r="279" spans="1:85">
      <c r="A279" s="23" t="str">
        <f t="shared" si="232"/>
        <v/>
      </c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T279" t="str">
        <f t="shared" si="189"/>
        <v>vége</v>
      </c>
      <c r="W279">
        <f t="shared" si="190"/>
        <v>1</v>
      </c>
      <c r="X279">
        <f t="shared" si="191"/>
        <v>1</v>
      </c>
      <c r="Y279">
        <f t="shared" si="192"/>
        <v>1</v>
      </c>
      <c r="Z279">
        <f t="shared" si="193"/>
        <v>1</v>
      </c>
      <c r="AA279">
        <f t="shared" si="194"/>
        <v>1</v>
      </c>
      <c r="AB279">
        <f t="shared" si="195"/>
        <v>1</v>
      </c>
      <c r="AC279">
        <f t="shared" si="196"/>
        <v>1</v>
      </c>
      <c r="AD279">
        <f t="shared" si="197"/>
        <v>1</v>
      </c>
      <c r="AE279">
        <f t="shared" si="198"/>
        <v>1</v>
      </c>
      <c r="AF279">
        <f t="shared" si="199"/>
        <v>1</v>
      </c>
      <c r="AG279">
        <f t="shared" si="200"/>
        <v>1</v>
      </c>
      <c r="AH279">
        <f t="shared" si="201"/>
        <v>1</v>
      </c>
      <c r="AI279">
        <f t="shared" si="202"/>
        <v>1</v>
      </c>
      <c r="AJ279">
        <f t="shared" si="203"/>
        <v>1</v>
      </c>
      <c r="AK279">
        <f t="shared" si="204"/>
        <v>1</v>
      </c>
      <c r="AL279">
        <f t="shared" si="205"/>
        <v>1</v>
      </c>
      <c r="AM279">
        <f t="shared" si="206"/>
        <v>0</v>
      </c>
      <c r="AO279" t="str">
        <f t="shared" si="207"/>
        <v>;;;;;0;;0;0;0;;;;;;;</v>
      </c>
      <c r="AP279">
        <f t="shared" si="208"/>
        <v>1</v>
      </c>
      <c r="AQ279" t="str">
        <f t="shared" si="209"/>
        <v/>
      </c>
      <c r="AS279">
        <f t="shared" si="210"/>
        <v>0</v>
      </c>
      <c r="AT279">
        <f t="shared" si="211"/>
        <v>0</v>
      </c>
      <c r="AU279">
        <f t="shared" si="212"/>
        <v>0</v>
      </c>
      <c r="AV279">
        <f t="shared" si="213"/>
        <v>0</v>
      </c>
      <c r="AW279">
        <f t="shared" si="214"/>
        <v>0</v>
      </c>
      <c r="AX279">
        <f t="shared" si="215"/>
        <v>0</v>
      </c>
      <c r="AY279">
        <f t="shared" si="216"/>
        <v>0</v>
      </c>
      <c r="AZ279">
        <f t="shared" si="217"/>
        <v>0</v>
      </c>
      <c r="BC279">
        <f t="shared" si="187"/>
        <v>0</v>
      </c>
      <c r="BD279" t="str">
        <f t="shared" si="218"/>
        <v/>
      </c>
      <c r="BE279" s="24" t="str">
        <f>IF(BC279=0,"",IF(BC279="Nincs kapcsolódó bizonylat",0,IF(ISERROR(VLOOKUP(BC279,Bizonylat!AU:BL,6,FALSE)),BC279,VLOOKUP(BC279,Bizonylat!AU:BL,6,FALSE))))</f>
        <v/>
      </c>
      <c r="BF279">
        <f t="shared" si="219"/>
        <v>0</v>
      </c>
      <c r="BG279">
        <f t="shared" si="220"/>
        <v>0</v>
      </c>
      <c r="BH279">
        <f t="shared" si="221"/>
        <v>0</v>
      </c>
      <c r="BI279">
        <f t="shared" si="188"/>
        <v>0</v>
      </c>
      <c r="BJ279">
        <f t="shared" si="222"/>
        <v>0</v>
      </c>
      <c r="BK279">
        <f t="shared" si="223"/>
        <v>0</v>
      </c>
      <c r="BL279">
        <f t="shared" si="224"/>
        <v>0</v>
      </c>
      <c r="BM279">
        <f t="shared" si="225"/>
        <v>0</v>
      </c>
      <c r="BN279">
        <f t="shared" si="226"/>
        <v>0</v>
      </c>
      <c r="BO279" t="str">
        <f t="shared" si="227"/>
        <v/>
      </c>
      <c r="BP279" t="str">
        <f t="shared" si="228"/>
        <v/>
      </c>
      <c r="BQ279" t="str">
        <f t="shared" si="229"/>
        <v/>
      </c>
      <c r="BR279" t="str">
        <f t="shared" si="230"/>
        <v/>
      </c>
      <c r="BS279">
        <f t="shared" si="231"/>
        <v>0</v>
      </c>
      <c r="CG279" t="str">
        <f>IF(AND(Bizonylat!V279=0,Bizonylat!AG279=0),Bizonylat!AU279,"")</f>
        <v/>
      </c>
    </row>
    <row r="280" spans="1:85">
      <c r="A280" s="23" t="str">
        <f t="shared" si="232"/>
        <v/>
      </c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T280" t="str">
        <f t="shared" si="189"/>
        <v>vége</v>
      </c>
      <c r="W280">
        <f t="shared" si="190"/>
        <v>1</v>
      </c>
      <c r="X280">
        <f t="shared" si="191"/>
        <v>1</v>
      </c>
      <c r="Y280">
        <f t="shared" si="192"/>
        <v>1</v>
      </c>
      <c r="Z280">
        <f t="shared" si="193"/>
        <v>1</v>
      </c>
      <c r="AA280">
        <f t="shared" si="194"/>
        <v>1</v>
      </c>
      <c r="AB280">
        <f t="shared" si="195"/>
        <v>1</v>
      </c>
      <c r="AC280">
        <f t="shared" si="196"/>
        <v>1</v>
      </c>
      <c r="AD280">
        <f t="shared" si="197"/>
        <v>1</v>
      </c>
      <c r="AE280">
        <f t="shared" si="198"/>
        <v>1</v>
      </c>
      <c r="AF280">
        <f t="shared" si="199"/>
        <v>1</v>
      </c>
      <c r="AG280">
        <f t="shared" si="200"/>
        <v>1</v>
      </c>
      <c r="AH280">
        <f t="shared" si="201"/>
        <v>1</v>
      </c>
      <c r="AI280">
        <f t="shared" si="202"/>
        <v>1</v>
      </c>
      <c r="AJ280">
        <f t="shared" si="203"/>
        <v>1</v>
      </c>
      <c r="AK280">
        <f t="shared" si="204"/>
        <v>1</v>
      </c>
      <c r="AL280">
        <f t="shared" si="205"/>
        <v>1</v>
      </c>
      <c r="AM280">
        <f t="shared" si="206"/>
        <v>0</v>
      </c>
      <c r="AO280" t="str">
        <f t="shared" si="207"/>
        <v>;;;;;0;;0;0;0;;;;;;;</v>
      </c>
      <c r="AP280">
        <f t="shared" si="208"/>
        <v>1</v>
      </c>
      <c r="AQ280" t="str">
        <f t="shared" si="209"/>
        <v/>
      </c>
      <c r="AS280">
        <f t="shared" si="210"/>
        <v>0</v>
      </c>
      <c r="AT280">
        <f t="shared" si="211"/>
        <v>0</v>
      </c>
      <c r="AU280">
        <f t="shared" si="212"/>
        <v>0</v>
      </c>
      <c r="AV280">
        <f t="shared" si="213"/>
        <v>0</v>
      </c>
      <c r="AW280">
        <f t="shared" si="214"/>
        <v>0</v>
      </c>
      <c r="AX280">
        <f t="shared" si="215"/>
        <v>0</v>
      </c>
      <c r="AY280">
        <f t="shared" si="216"/>
        <v>0</v>
      </c>
      <c r="AZ280">
        <f t="shared" si="217"/>
        <v>0</v>
      </c>
      <c r="BC280">
        <f t="shared" si="187"/>
        <v>0</v>
      </c>
      <c r="BD280" t="str">
        <f t="shared" si="218"/>
        <v/>
      </c>
      <c r="BE280" s="24" t="str">
        <f>IF(BC280=0,"",IF(BC280="Nincs kapcsolódó bizonylat",0,IF(ISERROR(VLOOKUP(BC280,Bizonylat!AU:BL,6,FALSE)),BC280,VLOOKUP(BC280,Bizonylat!AU:BL,6,FALSE))))</f>
        <v/>
      </c>
      <c r="BF280">
        <f t="shared" si="219"/>
        <v>0</v>
      </c>
      <c r="BG280">
        <f t="shared" si="220"/>
        <v>0</v>
      </c>
      <c r="BH280">
        <f t="shared" si="221"/>
        <v>0</v>
      </c>
      <c r="BI280">
        <f t="shared" si="188"/>
        <v>0</v>
      </c>
      <c r="BJ280">
        <f t="shared" si="222"/>
        <v>0</v>
      </c>
      <c r="BK280">
        <f t="shared" si="223"/>
        <v>0</v>
      </c>
      <c r="BL280">
        <f t="shared" si="224"/>
        <v>0</v>
      </c>
      <c r="BM280">
        <f t="shared" si="225"/>
        <v>0</v>
      </c>
      <c r="BN280">
        <f t="shared" si="226"/>
        <v>0</v>
      </c>
      <c r="BO280" t="str">
        <f t="shared" si="227"/>
        <v/>
      </c>
      <c r="BP280" t="str">
        <f t="shared" si="228"/>
        <v/>
      </c>
      <c r="BQ280" t="str">
        <f t="shared" si="229"/>
        <v/>
      </c>
      <c r="BR280" t="str">
        <f t="shared" si="230"/>
        <v/>
      </c>
      <c r="BS280">
        <f t="shared" si="231"/>
        <v>0</v>
      </c>
      <c r="CG280" t="str">
        <f>IF(AND(Bizonylat!V280=0,Bizonylat!AG280=0),Bizonylat!AU280,"")</f>
        <v/>
      </c>
    </row>
    <row r="281" spans="1:85">
      <c r="A281" s="23" t="str">
        <f t="shared" si="232"/>
        <v/>
      </c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T281" t="str">
        <f t="shared" si="189"/>
        <v>vége</v>
      </c>
      <c r="W281">
        <f t="shared" si="190"/>
        <v>1</v>
      </c>
      <c r="X281">
        <f t="shared" si="191"/>
        <v>1</v>
      </c>
      <c r="Y281">
        <f t="shared" si="192"/>
        <v>1</v>
      </c>
      <c r="Z281">
        <f t="shared" si="193"/>
        <v>1</v>
      </c>
      <c r="AA281">
        <f t="shared" si="194"/>
        <v>1</v>
      </c>
      <c r="AB281">
        <f t="shared" si="195"/>
        <v>1</v>
      </c>
      <c r="AC281">
        <f t="shared" si="196"/>
        <v>1</v>
      </c>
      <c r="AD281">
        <f t="shared" si="197"/>
        <v>1</v>
      </c>
      <c r="AE281">
        <f t="shared" si="198"/>
        <v>1</v>
      </c>
      <c r="AF281">
        <f t="shared" si="199"/>
        <v>1</v>
      </c>
      <c r="AG281">
        <f t="shared" si="200"/>
        <v>1</v>
      </c>
      <c r="AH281">
        <f t="shared" si="201"/>
        <v>1</v>
      </c>
      <c r="AI281">
        <f t="shared" si="202"/>
        <v>1</v>
      </c>
      <c r="AJ281">
        <f t="shared" si="203"/>
        <v>1</v>
      </c>
      <c r="AK281">
        <f t="shared" si="204"/>
        <v>1</v>
      </c>
      <c r="AL281">
        <f t="shared" si="205"/>
        <v>1</v>
      </c>
      <c r="AM281">
        <f t="shared" si="206"/>
        <v>0</v>
      </c>
      <c r="AO281" t="str">
        <f t="shared" si="207"/>
        <v>;;;;;0;;0;0;0;;;;;;;</v>
      </c>
      <c r="AP281">
        <f t="shared" si="208"/>
        <v>1</v>
      </c>
      <c r="AQ281" t="str">
        <f t="shared" si="209"/>
        <v/>
      </c>
      <c r="AS281">
        <f t="shared" si="210"/>
        <v>0</v>
      </c>
      <c r="AT281">
        <f t="shared" si="211"/>
        <v>0</v>
      </c>
      <c r="AU281">
        <f t="shared" si="212"/>
        <v>0</v>
      </c>
      <c r="AV281">
        <f t="shared" si="213"/>
        <v>0</v>
      </c>
      <c r="AW281">
        <f t="shared" si="214"/>
        <v>0</v>
      </c>
      <c r="AX281">
        <f t="shared" si="215"/>
        <v>0</v>
      </c>
      <c r="AY281">
        <f t="shared" si="216"/>
        <v>0</v>
      </c>
      <c r="AZ281">
        <f t="shared" si="217"/>
        <v>0</v>
      </c>
      <c r="BC281">
        <f t="shared" si="187"/>
        <v>0</v>
      </c>
      <c r="BD281" t="str">
        <f t="shared" si="218"/>
        <v/>
      </c>
      <c r="BE281" s="24" t="str">
        <f>IF(BC281=0,"",IF(BC281="Nincs kapcsolódó bizonylat",0,IF(ISERROR(VLOOKUP(BC281,Bizonylat!AU:BL,6,FALSE)),BC281,VLOOKUP(BC281,Bizonylat!AU:BL,6,FALSE))))</f>
        <v/>
      </c>
      <c r="BF281">
        <f t="shared" si="219"/>
        <v>0</v>
      </c>
      <c r="BG281">
        <f t="shared" si="220"/>
        <v>0</v>
      </c>
      <c r="BH281">
        <f t="shared" si="221"/>
        <v>0</v>
      </c>
      <c r="BI281">
        <f t="shared" si="188"/>
        <v>0</v>
      </c>
      <c r="BJ281">
        <f t="shared" si="222"/>
        <v>0</v>
      </c>
      <c r="BK281">
        <f t="shared" si="223"/>
        <v>0</v>
      </c>
      <c r="BL281">
        <f t="shared" si="224"/>
        <v>0</v>
      </c>
      <c r="BM281">
        <f t="shared" si="225"/>
        <v>0</v>
      </c>
      <c r="BN281">
        <f t="shared" si="226"/>
        <v>0</v>
      </c>
      <c r="BO281" t="str">
        <f t="shared" si="227"/>
        <v/>
      </c>
      <c r="BP281" t="str">
        <f t="shared" si="228"/>
        <v/>
      </c>
      <c r="BQ281" t="str">
        <f t="shared" si="229"/>
        <v/>
      </c>
      <c r="BR281" t="str">
        <f t="shared" si="230"/>
        <v/>
      </c>
      <c r="BS281">
        <f t="shared" si="231"/>
        <v>0</v>
      </c>
      <c r="CG281" t="str">
        <f>IF(AND(Bizonylat!V281=0,Bizonylat!AG281=0),Bizonylat!AU281,"")</f>
        <v/>
      </c>
    </row>
    <row r="282" spans="1:85">
      <c r="A282" s="23" t="str">
        <f t="shared" si="232"/>
        <v/>
      </c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T282" t="str">
        <f t="shared" si="189"/>
        <v>vége</v>
      </c>
      <c r="W282">
        <f t="shared" si="190"/>
        <v>1</v>
      </c>
      <c r="X282">
        <f t="shared" si="191"/>
        <v>1</v>
      </c>
      <c r="Y282">
        <f t="shared" si="192"/>
        <v>1</v>
      </c>
      <c r="Z282">
        <f t="shared" si="193"/>
        <v>1</v>
      </c>
      <c r="AA282">
        <f t="shared" si="194"/>
        <v>1</v>
      </c>
      <c r="AB282">
        <f t="shared" si="195"/>
        <v>1</v>
      </c>
      <c r="AC282">
        <f t="shared" si="196"/>
        <v>1</v>
      </c>
      <c r="AD282">
        <f t="shared" si="197"/>
        <v>1</v>
      </c>
      <c r="AE282">
        <f t="shared" si="198"/>
        <v>1</v>
      </c>
      <c r="AF282">
        <f t="shared" si="199"/>
        <v>1</v>
      </c>
      <c r="AG282">
        <f t="shared" si="200"/>
        <v>1</v>
      </c>
      <c r="AH282">
        <f t="shared" si="201"/>
        <v>1</v>
      </c>
      <c r="AI282">
        <f t="shared" si="202"/>
        <v>1</v>
      </c>
      <c r="AJ282">
        <f t="shared" si="203"/>
        <v>1</v>
      </c>
      <c r="AK282">
        <f t="shared" si="204"/>
        <v>1</v>
      </c>
      <c r="AL282">
        <f t="shared" si="205"/>
        <v>1</v>
      </c>
      <c r="AM282">
        <f t="shared" si="206"/>
        <v>0</v>
      </c>
      <c r="AO282" t="str">
        <f t="shared" si="207"/>
        <v>;;;;;0;;0;0;0;;;;;;;</v>
      </c>
      <c r="AP282">
        <f t="shared" si="208"/>
        <v>1</v>
      </c>
      <c r="AQ282" t="str">
        <f t="shared" si="209"/>
        <v/>
      </c>
      <c r="AS282">
        <f t="shared" si="210"/>
        <v>0</v>
      </c>
      <c r="AT282">
        <f t="shared" si="211"/>
        <v>0</v>
      </c>
      <c r="AU282">
        <f t="shared" si="212"/>
        <v>0</v>
      </c>
      <c r="AV282">
        <f t="shared" si="213"/>
        <v>0</v>
      </c>
      <c r="AW282">
        <f t="shared" si="214"/>
        <v>0</v>
      </c>
      <c r="AX282">
        <f t="shared" si="215"/>
        <v>0</v>
      </c>
      <c r="AY282">
        <f t="shared" si="216"/>
        <v>0</v>
      </c>
      <c r="AZ282">
        <f t="shared" si="217"/>
        <v>0</v>
      </c>
      <c r="BC282">
        <f t="shared" si="187"/>
        <v>0</v>
      </c>
      <c r="BD282" t="str">
        <f t="shared" si="218"/>
        <v/>
      </c>
      <c r="BE282" s="24" t="str">
        <f>IF(BC282=0,"",IF(BC282="Nincs kapcsolódó bizonylat",0,IF(ISERROR(VLOOKUP(BC282,Bizonylat!AU:BL,6,FALSE)),BC282,VLOOKUP(BC282,Bizonylat!AU:BL,6,FALSE))))</f>
        <v/>
      </c>
      <c r="BF282">
        <f t="shared" si="219"/>
        <v>0</v>
      </c>
      <c r="BG282">
        <f t="shared" si="220"/>
        <v>0</v>
      </c>
      <c r="BH282">
        <f t="shared" si="221"/>
        <v>0</v>
      </c>
      <c r="BI282">
        <f t="shared" si="188"/>
        <v>0</v>
      </c>
      <c r="BJ282">
        <f t="shared" si="222"/>
        <v>0</v>
      </c>
      <c r="BK282">
        <f t="shared" si="223"/>
        <v>0</v>
      </c>
      <c r="BL282">
        <f t="shared" si="224"/>
        <v>0</v>
      </c>
      <c r="BM282">
        <f t="shared" si="225"/>
        <v>0</v>
      </c>
      <c r="BN282">
        <f t="shared" si="226"/>
        <v>0</v>
      </c>
      <c r="BO282" t="str">
        <f t="shared" si="227"/>
        <v/>
      </c>
      <c r="BP282" t="str">
        <f t="shared" si="228"/>
        <v/>
      </c>
      <c r="BQ282" t="str">
        <f t="shared" si="229"/>
        <v/>
      </c>
      <c r="BR282" t="str">
        <f t="shared" si="230"/>
        <v/>
      </c>
      <c r="BS282">
        <f t="shared" si="231"/>
        <v>0</v>
      </c>
      <c r="CG282" t="str">
        <f>IF(AND(Bizonylat!V282=0,Bizonylat!AG282=0),Bizonylat!AU282,"")</f>
        <v/>
      </c>
    </row>
    <row r="283" spans="1:85">
      <c r="A283" s="23" t="str">
        <f t="shared" si="232"/>
        <v/>
      </c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T283" t="str">
        <f t="shared" si="189"/>
        <v>vége</v>
      </c>
      <c r="W283">
        <f t="shared" si="190"/>
        <v>1</v>
      </c>
      <c r="X283">
        <f t="shared" si="191"/>
        <v>1</v>
      </c>
      <c r="Y283">
        <f t="shared" si="192"/>
        <v>1</v>
      </c>
      <c r="Z283">
        <f t="shared" si="193"/>
        <v>1</v>
      </c>
      <c r="AA283">
        <f t="shared" si="194"/>
        <v>1</v>
      </c>
      <c r="AB283">
        <f t="shared" si="195"/>
        <v>1</v>
      </c>
      <c r="AC283">
        <f t="shared" si="196"/>
        <v>1</v>
      </c>
      <c r="AD283">
        <f t="shared" si="197"/>
        <v>1</v>
      </c>
      <c r="AE283">
        <f t="shared" si="198"/>
        <v>1</v>
      </c>
      <c r="AF283">
        <f t="shared" si="199"/>
        <v>1</v>
      </c>
      <c r="AG283">
        <f t="shared" si="200"/>
        <v>1</v>
      </c>
      <c r="AH283">
        <f t="shared" si="201"/>
        <v>1</v>
      </c>
      <c r="AI283">
        <f t="shared" si="202"/>
        <v>1</v>
      </c>
      <c r="AJ283">
        <f t="shared" si="203"/>
        <v>1</v>
      </c>
      <c r="AK283">
        <f t="shared" si="204"/>
        <v>1</v>
      </c>
      <c r="AL283">
        <f t="shared" si="205"/>
        <v>1</v>
      </c>
      <c r="AM283">
        <f t="shared" si="206"/>
        <v>0</v>
      </c>
      <c r="AO283" t="str">
        <f t="shared" si="207"/>
        <v>;;;;;0;;0;0;0;;;;;;;</v>
      </c>
      <c r="AP283">
        <f t="shared" si="208"/>
        <v>1</v>
      </c>
      <c r="AQ283" t="str">
        <f t="shared" si="209"/>
        <v/>
      </c>
      <c r="AS283">
        <f t="shared" si="210"/>
        <v>0</v>
      </c>
      <c r="AT283">
        <f t="shared" si="211"/>
        <v>0</v>
      </c>
      <c r="AU283">
        <f t="shared" si="212"/>
        <v>0</v>
      </c>
      <c r="AV283">
        <f t="shared" si="213"/>
        <v>0</v>
      </c>
      <c r="AW283">
        <f t="shared" si="214"/>
        <v>0</v>
      </c>
      <c r="AX283">
        <f t="shared" si="215"/>
        <v>0</v>
      </c>
      <c r="AY283">
        <f t="shared" si="216"/>
        <v>0</v>
      </c>
      <c r="AZ283">
        <f t="shared" si="217"/>
        <v>0</v>
      </c>
      <c r="BC283">
        <f t="shared" si="187"/>
        <v>0</v>
      </c>
      <c r="BD283" t="str">
        <f t="shared" si="218"/>
        <v/>
      </c>
      <c r="BE283" s="24" t="str">
        <f>IF(BC283=0,"",IF(BC283="Nincs kapcsolódó bizonylat",0,IF(ISERROR(VLOOKUP(BC283,Bizonylat!AU:BL,6,FALSE)),BC283,VLOOKUP(BC283,Bizonylat!AU:BL,6,FALSE))))</f>
        <v/>
      </c>
      <c r="BF283">
        <f t="shared" si="219"/>
        <v>0</v>
      </c>
      <c r="BG283">
        <f t="shared" si="220"/>
        <v>0</v>
      </c>
      <c r="BH283">
        <f t="shared" si="221"/>
        <v>0</v>
      </c>
      <c r="BI283">
        <f t="shared" si="188"/>
        <v>0</v>
      </c>
      <c r="BJ283">
        <f t="shared" si="222"/>
        <v>0</v>
      </c>
      <c r="BK283">
        <f t="shared" si="223"/>
        <v>0</v>
      </c>
      <c r="BL283">
        <f t="shared" si="224"/>
        <v>0</v>
      </c>
      <c r="BM283">
        <f t="shared" si="225"/>
        <v>0</v>
      </c>
      <c r="BN283">
        <f t="shared" si="226"/>
        <v>0</v>
      </c>
      <c r="BO283" t="str">
        <f t="shared" si="227"/>
        <v/>
      </c>
      <c r="BP283" t="str">
        <f t="shared" si="228"/>
        <v/>
      </c>
      <c r="BQ283" t="str">
        <f t="shared" si="229"/>
        <v/>
      </c>
      <c r="BR283" t="str">
        <f t="shared" si="230"/>
        <v/>
      </c>
      <c r="BS283">
        <f t="shared" si="231"/>
        <v>0</v>
      </c>
      <c r="CG283" t="str">
        <f>IF(AND(Bizonylat!V283=0,Bizonylat!AG283=0),Bizonylat!AU283,"")</f>
        <v/>
      </c>
    </row>
    <row r="284" spans="1:85">
      <c r="A284" s="23" t="str">
        <f t="shared" si="232"/>
        <v/>
      </c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T284" t="str">
        <f t="shared" si="189"/>
        <v>vége</v>
      </c>
      <c r="W284">
        <f t="shared" si="190"/>
        <v>1</v>
      </c>
      <c r="X284">
        <f t="shared" si="191"/>
        <v>1</v>
      </c>
      <c r="Y284">
        <f t="shared" si="192"/>
        <v>1</v>
      </c>
      <c r="Z284">
        <f t="shared" si="193"/>
        <v>1</v>
      </c>
      <c r="AA284">
        <f t="shared" si="194"/>
        <v>1</v>
      </c>
      <c r="AB284">
        <f t="shared" si="195"/>
        <v>1</v>
      </c>
      <c r="AC284">
        <f t="shared" si="196"/>
        <v>1</v>
      </c>
      <c r="AD284">
        <f t="shared" si="197"/>
        <v>1</v>
      </c>
      <c r="AE284">
        <f t="shared" si="198"/>
        <v>1</v>
      </c>
      <c r="AF284">
        <f t="shared" si="199"/>
        <v>1</v>
      </c>
      <c r="AG284">
        <f t="shared" si="200"/>
        <v>1</v>
      </c>
      <c r="AH284">
        <f t="shared" si="201"/>
        <v>1</v>
      </c>
      <c r="AI284">
        <f t="shared" si="202"/>
        <v>1</v>
      </c>
      <c r="AJ284">
        <f t="shared" si="203"/>
        <v>1</v>
      </c>
      <c r="AK284">
        <f t="shared" si="204"/>
        <v>1</v>
      </c>
      <c r="AL284">
        <f t="shared" si="205"/>
        <v>1</v>
      </c>
      <c r="AM284">
        <f t="shared" si="206"/>
        <v>0</v>
      </c>
      <c r="AO284" t="str">
        <f t="shared" si="207"/>
        <v>;;;;;0;;0;0;0;;;;;;;</v>
      </c>
      <c r="AP284">
        <f t="shared" si="208"/>
        <v>1</v>
      </c>
      <c r="AQ284" t="str">
        <f t="shared" si="209"/>
        <v/>
      </c>
      <c r="AS284">
        <f t="shared" si="210"/>
        <v>0</v>
      </c>
      <c r="AT284">
        <f t="shared" si="211"/>
        <v>0</v>
      </c>
      <c r="AU284">
        <f t="shared" si="212"/>
        <v>0</v>
      </c>
      <c r="AV284">
        <f t="shared" si="213"/>
        <v>0</v>
      </c>
      <c r="AW284">
        <f t="shared" si="214"/>
        <v>0</v>
      </c>
      <c r="AX284">
        <f t="shared" si="215"/>
        <v>0</v>
      </c>
      <c r="AY284">
        <f t="shared" si="216"/>
        <v>0</v>
      </c>
      <c r="AZ284">
        <f t="shared" si="217"/>
        <v>0</v>
      </c>
      <c r="BC284">
        <f t="shared" si="187"/>
        <v>0</v>
      </c>
      <c r="BD284" t="str">
        <f t="shared" si="218"/>
        <v/>
      </c>
      <c r="BE284" s="24" t="str">
        <f>IF(BC284=0,"",IF(BC284="Nincs kapcsolódó bizonylat",0,IF(ISERROR(VLOOKUP(BC284,Bizonylat!AU:BL,6,FALSE)),BC284,VLOOKUP(BC284,Bizonylat!AU:BL,6,FALSE))))</f>
        <v/>
      </c>
      <c r="BF284">
        <f t="shared" si="219"/>
        <v>0</v>
      </c>
      <c r="BG284">
        <f t="shared" si="220"/>
        <v>0</v>
      </c>
      <c r="BH284">
        <f t="shared" si="221"/>
        <v>0</v>
      </c>
      <c r="BI284">
        <f t="shared" si="188"/>
        <v>0</v>
      </c>
      <c r="BJ284">
        <f t="shared" si="222"/>
        <v>0</v>
      </c>
      <c r="BK284">
        <f t="shared" si="223"/>
        <v>0</v>
      </c>
      <c r="BL284">
        <f t="shared" si="224"/>
        <v>0</v>
      </c>
      <c r="BM284">
        <f t="shared" si="225"/>
        <v>0</v>
      </c>
      <c r="BN284">
        <f t="shared" si="226"/>
        <v>0</v>
      </c>
      <c r="BO284" t="str">
        <f t="shared" si="227"/>
        <v/>
      </c>
      <c r="BP284" t="str">
        <f t="shared" si="228"/>
        <v/>
      </c>
      <c r="BQ284" t="str">
        <f t="shared" si="229"/>
        <v/>
      </c>
      <c r="BR284" t="str">
        <f t="shared" si="230"/>
        <v/>
      </c>
      <c r="BS284">
        <f t="shared" si="231"/>
        <v>0</v>
      </c>
      <c r="CG284" t="str">
        <f>IF(AND(Bizonylat!V284=0,Bizonylat!AG284=0),Bizonylat!AU284,"")</f>
        <v/>
      </c>
    </row>
    <row r="285" spans="1:85">
      <c r="A285" s="23" t="str">
        <f t="shared" si="232"/>
        <v/>
      </c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T285" t="str">
        <f t="shared" si="189"/>
        <v>vége</v>
      </c>
      <c r="W285">
        <f t="shared" si="190"/>
        <v>1</v>
      </c>
      <c r="X285">
        <f t="shared" si="191"/>
        <v>1</v>
      </c>
      <c r="Y285">
        <f t="shared" si="192"/>
        <v>1</v>
      </c>
      <c r="Z285">
        <f t="shared" si="193"/>
        <v>1</v>
      </c>
      <c r="AA285">
        <f t="shared" si="194"/>
        <v>1</v>
      </c>
      <c r="AB285">
        <f t="shared" si="195"/>
        <v>1</v>
      </c>
      <c r="AC285">
        <f t="shared" si="196"/>
        <v>1</v>
      </c>
      <c r="AD285">
        <f t="shared" si="197"/>
        <v>1</v>
      </c>
      <c r="AE285">
        <f t="shared" si="198"/>
        <v>1</v>
      </c>
      <c r="AF285">
        <f t="shared" si="199"/>
        <v>1</v>
      </c>
      <c r="AG285">
        <f t="shared" si="200"/>
        <v>1</v>
      </c>
      <c r="AH285">
        <f t="shared" si="201"/>
        <v>1</v>
      </c>
      <c r="AI285">
        <f t="shared" si="202"/>
        <v>1</v>
      </c>
      <c r="AJ285">
        <f t="shared" si="203"/>
        <v>1</v>
      </c>
      <c r="AK285">
        <f t="shared" si="204"/>
        <v>1</v>
      </c>
      <c r="AL285">
        <f t="shared" si="205"/>
        <v>1</v>
      </c>
      <c r="AM285">
        <f t="shared" si="206"/>
        <v>0</v>
      </c>
      <c r="AO285" t="str">
        <f t="shared" si="207"/>
        <v>;;;;;0;;0;0;0;;;;;;;</v>
      </c>
      <c r="AP285">
        <f t="shared" si="208"/>
        <v>1</v>
      </c>
      <c r="AQ285" t="str">
        <f t="shared" si="209"/>
        <v/>
      </c>
      <c r="AS285">
        <f t="shared" si="210"/>
        <v>0</v>
      </c>
      <c r="AT285">
        <f t="shared" si="211"/>
        <v>0</v>
      </c>
      <c r="AU285">
        <f t="shared" si="212"/>
        <v>0</v>
      </c>
      <c r="AV285">
        <f t="shared" si="213"/>
        <v>0</v>
      </c>
      <c r="AW285">
        <f t="shared" si="214"/>
        <v>0</v>
      </c>
      <c r="AX285">
        <f t="shared" si="215"/>
        <v>0</v>
      </c>
      <c r="AY285">
        <f t="shared" si="216"/>
        <v>0</v>
      </c>
      <c r="AZ285">
        <f t="shared" si="217"/>
        <v>0</v>
      </c>
      <c r="BC285">
        <f t="shared" si="187"/>
        <v>0</v>
      </c>
      <c r="BD285" t="str">
        <f t="shared" si="218"/>
        <v/>
      </c>
      <c r="BE285" s="24" t="str">
        <f>IF(BC285=0,"",IF(BC285="Nincs kapcsolódó bizonylat",0,IF(ISERROR(VLOOKUP(BC285,Bizonylat!AU:BL,6,FALSE)),BC285,VLOOKUP(BC285,Bizonylat!AU:BL,6,FALSE))))</f>
        <v/>
      </c>
      <c r="BF285">
        <f t="shared" si="219"/>
        <v>0</v>
      </c>
      <c r="BG285">
        <f t="shared" si="220"/>
        <v>0</v>
      </c>
      <c r="BH285">
        <f t="shared" si="221"/>
        <v>0</v>
      </c>
      <c r="BI285">
        <f t="shared" si="188"/>
        <v>0</v>
      </c>
      <c r="BJ285">
        <f t="shared" si="222"/>
        <v>0</v>
      </c>
      <c r="BK285">
        <f t="shared" si="223"/>
        <v>0</v>
      </c>
      <c r="BL285">
        <f t="shared" si="224"/>
        <v>0</v>
      </c>
      <c r="BM285">
        <f t="shared" si="225"/>
        <v>0</v>
      </c>
      <c r="BN285">
        <f t="shared" si="226"/>
        <v>0</v>
      </c>
      <c r="BO285" t="str">
        <f t="shared" si="227"/>
        <v/>
      </c>
      <c r="BP285" t="str">
        <f t="shared" si="228"/>
        <v/>
      </c>
      <c r="BQ285" t="str">
        <f t="shared" si="229"/>
        <v/>
      </c>
      <c r="BR285" t="str">
        <f t="shared" si="230"/>
        <v/>
      </c>
      <c r="BS285">
        <f t="shared" si="231"/>
        <v>0</v>
      </c>
      <c r="CG285" t="str">
        <f>IF(AND(Bizonylat!V285=0,Bizonylat!AG285=0),Bizonylat!AU285,"")</f>
        <v/>
      </c>
    </row>
    <row r="286" spans="1:85">
      <c r="A286" s="23" t="str">
        <f t="shared" si="232"/>
        <v/>
      </c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T286" t="str">
        <f t="shared" si="189"/>
        <v>vége</v>
      </c>
      <c r="W286">
        <f t="shared" si="190"/>
        <v>1</v>
      </c>
      <c r="X286">
        <f t="shared" si="191"/>
        <v>1</v>
      </c>
      <c r="Y286">
        <f t="shared" si="192"/>
        <v>1</v>
      </c>
      <c r="Z286">
        <f t="shared" si="193"/>
        <v>1</v>
      </c>
      <c r="AA286">
        <f t="shared" si="194"/>
        <v>1</v>
      </c>
      <c r="AB286">
        <f t="shared" si="195"/>
        <v>1</v>
      </c>
      <c r="AC286">
        <f t="shared" si="196"/>
        <v>1</v>
      </c>
      <c r="AD286">
        <f t="shared" si="197"/>
        <v>1</v>
      </c>
      <c r="AE286">
        <f t="shared" si="198"/>
        <v>1</v>
      </c>
      <c r="AF286">
        <f t="shared" si="199"/>
        <v>1</v>
      </c>
      <c r="AG286">
        <f t="shared" si="200"/>
        <v>1</v>
      </c>
      <c r="AH286">
        <f t="shared" si="201"/>
        <v>1</v>
      </c>
      <c r="AI286">
        <f t="shared" si="202"/>
        <v>1</v>
      </c>
      <c r="AJ286">
        <f t="shared" si="203"/>
        <v>1</v>
      </c>
      <c r="AK286">
        <f t="shared" si="204"/>
        <v>1</v>
      </c>
      <c r="AL286">
        <f t="shared" si="205"/>
        <v>1</v>
      </c>
      <c r="AM286">
        <f t="shared" si="206"/>
        <v>0</v>
      </c>
      <c r="AO286" t="str">
        <f t="shared" si="207"/>
        <v>;;;;;0;;0;0;0;;;;;;;</v>
      </c>
      <c r="AP286">
        <f t="shared" si="208"/>
        <v>1</v>
      </c>
      <c r="AQ286" t="str">
        <f t="shared" si="209"/>
        <v/>
      </c>
      <c r="AS286">
        <f t="shared" si="210"/>
        <v>0</v>
      </c>
      <c r="AT286">
        <f t="shared" si="211"/>
        <v>0</v>
      </c>
      <c r="AU286">
        <f t="shared" si="212"/>
        <v>0</v>
      </c>
      <c r="AV286">
        <f t="shared" si="213"/>
        <v>0</v>
      </c>
      <c r="AW286">
        <f t="shared" si="214"/>
        <v>0</v>
      </c>
      <c r="AX286">
        <f t="shared" si="215"/>
        <v>0</v>
      </c>
      <c r="AY286">
        <f t="shared" si="216"/>
        <v>0</v>
      </c>
      <c r="AZ286">
        <f t="shared" si="217"/>
        <v>0</v>
      </c>
      <c r="BC286">
        <f t="shared" si="187"/>
        <v>0</v>
      </c>
      <c r="BD286" t="str">
        <f t="shared" si="218"/>
        <v/>
      </c>
      <c r="BE286" s="24" t="str">
        <f>IF(BC286=0,"",IF(BC286="Nincs kapcsolódó bizonylat",0,IF(ISERROR(VLOOKUP(BC286,Bizonylat!AU:BL,6,FALSE)),BC286,VLOOKUP(BC286,Bizonylat!AU:BL,6,FALSE))))</f>
        <v/>
      </c>
      <c r="BF286">
        <f t="shared" si="219"/>
        <v>0</v>
      </c>
      <c r="BG286">
        <f t="shared" si="220"/>
        <v>0</v>
      </c>
      <c r="BH286">
        <f t="shared" si="221"/>
        <v>0</v>
      </c>
      <c r="BI286">
        <f t="shared" si="188"/>
        <v>0</v>
      </c>
      <c r="BJ286">
        <f t="shared" si="222"/>
        <v>0</v>
      </c>
      <c r="BK286">
        <f t="shared" si="223"/>
        <v>0</v>
      </c>
      <c r="BL286">
        <f t="shared" si="224"/>
        <v>0</v>
      </c>
      <c r="BM286">
        <f t="shared" si="225"/>
        <v>0</v>
      </c>
      <c r="BN286">
        <f t="shared" si="226"/>
        <v>0</v>
      </c>
      <c r="BO286" t="str">
        <f t="shared" si="227"/>
        <v/>
      </c>
      <c r="BP286" t="str">
        <f t="shared" si="228"/>
        <v/>
      </c>
      <c r="BQ286" t="str">
        <f t="shared" si="229"/>
        <v/>
      </c>
      <c r="BR286" t="str">
        <f t="shared" si="230"/>
        <v/>
      </c>
      <c r="BS286">
        <f t="shared" si="231"/>
        <v>0</v>
      </c>
      <c r="CG286" t="str">
        <f>IF(AND(Bizonylat!V286=0,Bizonylat!AG286=0),Bizonylat!AU286,"")</f>
        <v/>
      </c>
    </row>
    <row r="287" spans="1:85">
      <c r="A287" s="23" t="str">
        <f t="shared" si="232"/>
        <v/>
      </c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T287" t="str">
        <f t="shared" si="189"/>
        <v>vége</v>
      </c>
      <c r="W287">
        <f t="shared" si="190"/>
        <v>1</v>
      </c>
      <c r="X287">
        <f t="shared" si="191"/>
        <v>1</v>
      </c>
      <c r="Y287">
        <f t="shared" si="192"/>
        <v>1</v>
      </c>
      <c r="Z287">
        <f t="shared" si="193"/>
        <v>1</v>
      </c>
      <c r="AA287">
        <f t="shared" si="194"/>
        <v>1</v>
      </c>
      <c r="AB287">
        <f t="shared" si="195"/>
        <v>1</v>
      </c>
      <c r="AC287">
        <f t="shared" si="196"/>
        <v>1</v>
      </c>
      <c r="AD287">
        <f t="shared" si="197"/>
        <v>1</v>
      </c>
      <c r="AE287">
        <f t="shared" si="198"/>
        <v>1</v>
      </c>
      <c r="AF287">
        <f t="shared" si="199"/>
        <v>1</v>
      </c>
      <c r="AG287">
        <f t="shared" si="200"/>
        <v>1</v>
      </c>
      <c r="AH287">
        <f t="shared" si="201"/>
        <v>1</v>
      </c>
      <c r="AI287">
        <f t="shared" si="202"/>
        <v>1</v>
      </c>
      <c r="AJ287">
        <f t="shared" si="203"/>
        <v>1</v>
      </c>
      <c r="AK287">
        <f t="shared" si="204"/>
        <v>1</v>
      </c>
      <c r="AL287">
        <f t="shared" si="205"/>
        <v>1</v>
      </c>
      <c r="AM287">
        <f t="shared" si="206"/>
        <v>0</v>
      </c>
      <c r="AO287" t="str">
        <f t="shared" si="207"/>
        <v>;;;;;0;;0;0;0;;;;;;;</v>
      </c>
      <c r="AP287">
        <f t="shared" si="208"/>
        <v>1</v>
      </c>
      <c r="AQ287" t="str">
        <f t="shared" si="209"/>
        <v/>
      </c>
      <c r="AS287">
        <f t="shared" si="210"/>
        <v>0</v>
      </c>
      <c r="AT287">
        <f t="shared" si="211"/>
        <v>0</v>
      </c>
      <c r="AU287">
        <f t="shared" si="212"/>
        <v>0</v>
      </c>
      <c r="AV287">
        <f t="shared" si="213"/>
        <v>0</v>
      </c>
      <c r="AW287">
        <f t="shared" si="214"/>
        <v>0</v>
      </c>
      <c r="AX287">
        <f t="shared" si="215"/>
        <v>0</v>
      </c>
      <c r="AY287">
        <f t="shared" si="216"/>
        <v>0</v>
      </c>
      <c r="AZ287">
        <f t="shared" si="217"/>
        <v>0</v>
      </c>
      <c r="BC287">
        <f t="shared" si="187"/>
        <v>0</v>
      </c>
      <c r="BD287" t="str">
        <f t="shared" si="218"/>
        <v/>
      </c>
      <c r="BE287" s="24" t="str">
        <f>IF(BC287=0,"",IF(BC287="Nincs kapcsolódó bizonylat",0,IF(ISERROR(VLOOKUP(BC287,Bizonylat!AU:BL,6,FALSE)),BC287,VLOOKUP(BC287,Bizonylat!AU:BL,6,FALSE))))</f>
        <v/>
      </c>
      <c r="BF287">
        <f t="shared" si="219"/>
        <v>0</v>
      </c>
      <c r="BG287">
        <f t="shared" si="220"/>
        <v>0</v>
      </c>
      <c r="BH287">
        <f t="shared" si="221"/>
        <v>0</v>
      </c>
      <c r="BI287">
        <f t="shared" si="188"/>
        <v>0</v>
      </c>
      <c r="BJ287">
        <f t="shared" si="222"/>
        <v>0</v>
      </c>
      <c r="BK287">
        <f t="shared" si="223"/>
        <v>0</v>
      </c>
      <c r="BL287">
        <f t="shared" si="224"/>
        <v>0</v>
      </c>
      <c r="BM287">
        <f t="shared" si="225"/>
        <v>0</v>
      </c>
      <c r="BN287">
        <f t="shared" si="226"/>
        <v>0</v>
      </c>
      <c r="BO287" t="str">
        <f t="shared" si="227"/>
        <v/>
      </c>
      <c r="BP287" t="str">
        <f t="shared" si="228"/>
        <v/>
      </c>
      <c r="BQ287" t="str">
        <f t="shared" si="229"/>
        <v/>
      </c>
      <c r="BR287" t="str">
        <f t="shared" si="230"/>
        <v/>
      </c>
      <c r="BS287">
        <f t="shared" si="231"/>
        <v>0</v>
      </c>
      <c r="CG287" t="str">
        <f>IF(AND(Bizonylat!V287=0,Bizonylat!AG287=0),Bizonylat!AU287,"")</f>
        <v/>
      </c>
    </row>
    <row r="288" spans="1:85">
      <c r="A288" s="23" t="str">
        <f t="shared" si="232"/>
        <v/>
      </c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T288" t="str">
        <f t="shared" si="189"/>
        <v>vége</v>
      </c>
      <c r="W288">
        <f t="shared" si="190"/>
        <v>1</v>
      </c>
      <c r="X288">
        <f t="shared" si="191"/>
        <v>1</v>
      </c>
      <c r="Y288">
        <f t="shared" si="192"/>
        <v>1</v>
      </c>
      <c r="Z288">
        <f t="shared" si="193"/>
        <v>1</v>
      </c>
      <c r="AA288">
        <f t="shared" si="194"/>
        <v>1</v>
      </c>
      <c r="AB288">
        <f t="shared" si="195"/>
        <v>1</v>
      </c>
      <c r="AC288">
        <f t="shared" si="196"/>
        <v>1</v>
      </c>
      <c r="AD288">
        <f t="shared" si="197"/>
        <v>1</v>
      </c>
      <c r="AE288">
        <f t="shared" si="198"/>
        <v>1</v>
      </c>
      <c r="AF288">
        <f t="shared" si="199"/>
        <v>1</v>
      </c>
      <c r="AG288">
        <f t="shared" si="200"/>
        <v>1</v>
      </c>
      <c r="AH288">
        <f t="shared" si="201"/>
        <v>1</v>
      </c>
      <c r="AI288">
        <f t="shared" si="202"/>
        <v>1</v>
      </c>
      <c r="AJ288">
        <f t="shared" si="203"/>
        <v>1</v>
      </c>
      <c r="AK288">
        <f t="shared" si="204"/>
        <v>1</v>
      </c>
      <c r="AL288">
        <f t="shared" si="205"/>
        <v>1</v>
      </c>
      <c r="AM288">
        <f t="shared" si="206"/>
        <v>0</v>
      </c>
      <c r="AO288" t="str">
        <f t="shared" si="207"/>
        <v>;;;;;0;;0;0;0;;;;;;;</v>
      </c>
      <c r="AP288">
        <f t="shared" si="208"/>
        <v>1</v>
      </c>
      <c r="AQ288" t="str">
        <f t="shared" si="209"/>
        <v/>
      </c>
      <c r="AS288">
        <f t="shared" si="210"/>
        <v>0</v>
      </c>
      <c r="AT288">
        <f t="shared" si="211"/>
        <v>0</v>
      </c>
      <c r="AU288">
        <f t="shared" si="212"/>
        <v>0</v>
      </c>
      <c r="AV288">
        <f t="shared" si="213"/>
        <v>0</v>
      </c>
      <c r="AW288">
        <f t="shared" si="214"/>
        <v>0</v>
      </c>
      <c r="AX288">
        <f t="shared" si="215"/>
        <v>0</v>
      </c>
      <c r="AY288">
        <f t="shared" si="216"/>
        <v>0</v>
      </c>
      <c r="AZ288">
        <f t="shared" si="217"/>
        <v>0</v>
      </c>
      <c r="BC288">
        <f t="shared" si="187"/>
        <v>0</v>
      </c>
      <c r="BD288" t="str">
        <f t="shared" si="218"/>
        <v/>
      </c>
      <c r="BE288" s="24" t="str">
        <f>IF(BC288=0,"",IF(BC288="Nincs kapcsolódó bizonylat",0,IF(ISERROR(VLOOKUP(BC288,Bizonylat!AU:BL,6,FALSE)),BC288,VLOOKUP(BC288,Bizonylat!AU:BL,6,FALSE))))</f>
        <v/>
      </c>
      <c r="BF288">
        <f t="shared" si="219"/>
        <v>0</v>
      </c>
      <c r="BG288">
        <f t="shared" si="220"/>
        <v>0</v>
      </c>
      <c r="BH288">
        <f t="shared" si="221"/>
        <v>0</v>
      </c>
      <c r="BI288">
        <f t="shared" si="188"/>
        <v>0</v>
      </c>
      <c r="BJ288">
        <f t="shared" si="222"/>
        <v>0</v>
      </c>
      <c r="BK288">
        <f t="shared" si="223"/>
        <v>0</v>
      </c>
      <c r="BL288">
        <f t="shared" si="224"/>
        <v>0</v>
      </c>
      <c r="BM288">
        <f t="shared" si="225"/>
        <v>0</v>
      </c>
      <c r="BN288">
        <f t="shared" si="226"/>
        <v>0</v>
      </c>
      <c r="BO288" t="str">
        <f t="shared" si="227"/>
        <v/>
      </c>
      <c r="BP288" t="str">
        <f t="shared" si="228"/>
        <v/>
      </c>
      <c r="BQ288" t="str">
        <f t="shared" si="229"/>
        <v/>
      </c>
      <c r="BR288" t="str">
        <f t="shared" si="230"/>
        <v/>
      </c>
      <c r="BS288">
        <f t="shared" si="231"/>
        <v>0</v>
      </c>
      <c r="CG288" t="str">
        <f>IF(AND(Bizonylat!V288=0,Bizonylat!AG288=0),Bizonylat!AU288,"")</f>
        <v/>
      </c>
    </row>
    <row r="289" spans="1:85">
      <c r="A289" s="23" t="str">
        <f t="shared" si="232"/>
        <v/>
      </c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T289" t="str">
        <f t="shared" si="189"/>
        <v>vége</v>
      </c>
      <c r="W289">
        <f t="shared" si="190"/>
        <v>1</v>
      </c>
      <c r="X289">
        <f t="shared" si="191"/>
        <v>1</v>
      </c>
      <c r="Y289">
        <f t="shared" si="192"/>
        <v>1</v>
      </c>
      <c r="Z289">
        <f t="shared" si="193"/>
        <v>1</v>
      </c>
      <c r="AA289">
        <f t="shared" si="194"/>
        <v>1</v>
      </c>
      <c r="AB289">
        <f t="shared" si="195"/>
        <v>1</v>
      </c>
      <c r="AC289">
        <f t="shared" si="196"/>
        <v>1</v>
      </c>
      <c r="AD289">
        <f t="shared" si="197"/>
        <v>1</v>
      </c>
      <c r="AE289">
        <f t="shared" si="198"/>
        <v>1</v>
      </c>
      <c r="AF289">
        <f t="shared" si="199"/>
        <v>1</v>
      </c>
      <c r="AG289">
        <f t="shared" si="200"/>
        <v>1</v>
      </c>
      <c r="AH289">
        <f t="shared" si="201"/>
        <v>1</v>
      </c>
      <c r="AI289">
        <f t="shared" si="202"/>
        <v>1</v>
      </c>
      <c r="AJ289">
        <f t="shared" si="203"/>
        <v>1</v>
      </c>
      <c r="AK289">
        <f t="shared" si="204"/>
        <v>1</v>
      </c>
      <c r="AL289">
        <f t="shared" si="205"/>
        <v>1</v>
      </c>
      <c r="AM289">
        <f t="shared" si="206"/>
        <v>0</v>
      </c>
      <c r="AO289" t="str">
        <f t="shared" si="207"/>
        <v>;;;;;0;;0;0;0;;;;;;;</v>
      </c>
      <c r="AP289">
        <f t="shared" si="208"/>
        <v>1</v>
      </c>
      <c r="AQ289" t="str">
        <f t="shared" si="209"/>
        <v/>
      </c>
      <c r="AS289">
        <f t="shared" si="210"/>
        <v>0</v>
      </c>
      <c r="AT289">
        <f t="shared" si="211"/>
        <v>0</v>
      </c>
      <c r="AU289">
        <f t="shared" si="212"/>
        <v>0</v>
      </c>
      <c r="AV289">
        <f t="shared" si="213"/>
        <v>0</v>
      </c>
      <c r="AW289">
        <f t="shared" si="214"/>
        <v>0</v>
      </c>
      <c r="AX289">
        <f t="shared" si="215"/>
        <v>0</v>
      </c>
      <c r="AY289">
        <f t="shared" si="216"/>
        <v>0</v>
      </c>
      <c r="AZ289">
        <f t="shared" si="217"/>
        <v>0</v>
      </c>
      <c r="BC289">
        <f t="shared" si="187"/>
        <v>0</v>
      </c>
      <c r="BD289" t="str">
        <f t="shared" si="218"/>
        <v/>
      </c>
      <c r="BE289" s="24" t="str">
        <f>IF(BC289=0,"",IF(BC289="Nincs kapcsolódó bizonylat",0,IF(ISERROR(VLOOKUP(BC289,Bizonylat!AU:BL,6,FALSE)),BC289,VLOOKUP(BC289,Bizonylat!AU:BL,6,FALSE))))</f>
        <v/>
      </c>
      <c r="BF289">
        <f t="shared" si="219"/>
        <v>0</v>
      </c>
      <c r="BG289">
        <f t="shared" si="220"/>
        <v>0</v>
      </c>
      <c r="BH289">
        <f t="shared" si="221"/>
        <v>0</v>
      </c>
      <c r="BI289">
        <f t="shared" si="188"/>
        <v>0</v>
      </c>
      <c r="BJ289">
        <f t="shared" si="222"/>
        <v>0</v>
      </c>
      <c r="BK289">
        <f t="shared" si="223"/>
        <v>0</v>
      </c>
      <c r="BL289">
        <f t="shared" si="224"/>
        <v>0</v>
      </c>
      <c r="BM289">
        <f t="shared" si="225"/>
        <v>0</v>
      </c>
      <c r="BN289">
        <f t="shared" si="226"/>
        <v>0</v>
      </c>
      <c r="BO289" t="str">
        <f t="shared" si="227"/>
        <v/>
      </c>
      <c r="BP289" t="str">
        <f t="shared" si="228"/>
        <v/>
      </c>
      <c r="BQ289" t="str">
        <f t="shared" si="229"/>
        <v/>
      </c>
      <c r="BR289" t="str">
        <f t="shared" si="230"/>
        <v/>
      </c>
      <c r="BS289">
        <f t="shared" si="231"/>
        <v>0</v>
      </c>
      <c r="CG289" t="str">
        <f>IF(AND(Bizonylat!V289=0,Bizonylat!AG289=0),Bizonylat!AU289,"")</f>
        <v/>
      </c>
    </row>
    <row r="290" spans="1:85">
      <c r="A290" s="23" t="str">
        <f t="shared" si="232"/>
        <v/>
      </c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T290" t="str">
        <f t="shared" si="189"/>
        <v>vége</v>
      </c>
      <c r="W290">
        <f t="shared" si="190"/>
        <v>1</v>
      </c>
      <c r="X290">
        <f t="shared" si="191"/>
        <v>1</v>
      </c>
      <c r="Y290">
        <f t="shared" si="192"/>
        <v>1</v>
      </c>
      <c r="Z290">
        <f t="shared" si="193"/>
        <v>1</v>
      </c>
      <c r="AA290">
        <f t="shared" si="194"/>
        <v>1</v>
      </c>
      <c r="AB290">
        <f t="shared" si="195"/>
        <v>1</v>
      </c>
      <c r="AC290">
        <f t="shared" si="196"/>
        <v>1</v>
      </c>
      <c r="AD290">
        <f t="shared" si="197"/>
        <v>1</v>
      </c>
      <c r="AE290">
        <f t="shared" si="198"/>
        <v>1</v>
      </c>
      <c r="AF290">
        <f t="shared" si="199"/>
        <v>1</v>
      </c>
      <c r="AG290">
        <f t="shared" si="200"/>
        <v>1</v>
      </c>
      <c r="AH290">
        <f t="shared" si="201"/>
        <v>1</v>
      </c>
      <c r="AI290">
        <f t="shared" si="202"/>
        <v>1</v>
      </c>
      <c r="AJ290">
        <f t="shared" si="203"/>
        <v>1</v>
      </c>
      <c r="AK290">
        <f t="shared" si="204"/>
        <v>1</v>
      </c>
      <c r="AL290">
        <f t="shared" si="205"/>
        <v>1</v>
      </c>
      <c r="AM290">
        <f t="shared" si="206"/>
        <v>0</v>
      </c>
      <c r="AO290" t="str">
        <f t="shared" si="207"/>
        <v>;;;;;0;;0;0;0;;;;;;;</v>
      </c>
      <c r="AP290">
        <f t="shared" si="208"/>
        <v>1</v>
      </c>
      <c r="AQ290" t="str">
        <f t="shared" si="209"/>
        <v/>
      </c>
      <c r="AS290">
        <f t="shared" si="210"/>
        <v>0</v>
      </c>
      <c r="AT290">
        <f t="shared" si="211"/>
        <v>0</v>
      </c>
      <c r="AU290">
        <f t="shared" si="212"/>
        <v>0</v>
      </c>
      <c r="AV290">
        <f t="shared" si="213"/>
        <v>0</v>
      </c>
      <c r="AW290">
        <f t="shared" si="214"/>
        <v>0</v>
      </c>
      <c r="AX290">
        <f t="shared" si="215"/>
        <v>0</v>
      </c>
      <c r="AY290">
        <f t="shared" si="216"/>
        <v>0</v>
      </c>
      <c r="AZ290">
        <f t="shared" si="217"/>
        <v>0</v>
      </c>
      <c r="BC290">
        <f t="shared" si="187"/>
        <v>0</v>
      </c>
      <c r="BD290" t="str">
        <f t="shared" si="218"/>
        <v/>
      </c>
      <c r="BE290" s="24" t="str">
        <f>IF(BC290=0,"",IF(BC290="Nincs kapcsolódó bizonylat",0,IF(ISERROR(VLOOKUP(BC290,Bizonylat!AU:BL,6,FALSE)),BC290,VLOOKUP(BC290,Bizonylat!AU:BL,6,FALSE))))</f>
        <v/>
      </c>
      <c r="BF290">
        <f t="shared" si="219"/>
        <v>0</v>
      </c>
      <c r="BG290">
        <f t="shared" si="220"/>
        <v>0</v>
      </c>
      <c r="BH290">
        <f t="shared" si="221"/>
        <v>0</v>
      </c>
      <c r="BI290">
        <f t="shared" si="188"/>
        <v>0</v>
      </c>
      <c r="BJ290">
        <f t="shared" si="222"/>
        <v>0</v>
      </c>
      <c r="BK290">
        <f t="shared" si="223"/>
        <v>0</v>
      </c>
      <c r="BL290">
        <f t="shared" si="224"/>
        <v>0</v>
      </c>
      <c r="BM290">
        <f t="shared" si="225"/>
        <v>0</v>
      </c>
      <c r="BN290">
        <f t="shared" si="226"/>
        <v>0</v>
      </c>
      <c r="BO290" t="str">
        <f t="shared" si="227"/>
        <v/>
      </c>
      <c r="BP290" t="str">
        <f t="shared" si="228"/>
        <v/>
      </c>
      <c r="BQ290" t="str">
        <f t="shared" si="229"/>
        <v/>
      </c>
      <c r="BR290" t="str">
        <f t="shared" si="230"/>
        <v/>
      </c>
      <c r="BS290">
        <f t="shared" si="231"/>
        <v>0</v>
      </c>
      <c r="CG290" t="str">
        <f>IF(AND(Bizonylat!V290=0,Bizonylat!AG290=0),Bizonylat!AU290,"")</f>
        <v/>
      </c>
    </row>
    <row r="291" spans="1:85">
      <c r="A291" s="23" t="str">
        <f t="shared" si="232"/>
        <v/>
      </c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T291" t="str">
        <f t="shared" si="189"/>
        <v>vége</v>
      </c>
      <c r="W291">
        <f t="shared" si="190"/>
        <v>1</v>
      </c>
      <c r="X291">
        <f t="shared" si="191"/>
        <v>1</v>
      </c>
      <c r="Y291">
        <f t="shared" si="192"/>
        <v>1</v>
      </c>
      <c r="Z291">
        <f t="shared" si="193"/>
        <v>1</v>
      </c>
      <c r="AA291">
        <f t="shared" si="194"/>
        <v>1</v>
      </c>
      <c r="AB291">
        <f t="shared" si="195"/>
        <v>1</v>
      </c>
      <c r="AC291">
        <f t="shared" si="196"/>
        <v>1</v>
      </c>
      <c r="AD291">
        <f t="shared" si="197"/>
        <v>1</v>
      </c>
      <c r="AE291">
        <f t="shared" si="198"/>
        <v>1</v>
      </c>
      <c r="AF291">
        <f t="shared" si="199"/>
        <v>1</v>
      </c>
      <c r="AG291">
        <f t="shared" si="200"/>
        <v>1</v>
      </c>
      <c r="AH291">
        <f t="shared" si="201"/>
        <v>1</v>
      </c>
      <c r="AI291">
        <f t="shared" si="202"/>
        <v>1</v>
      </c>
      <c r="AJ291">
        <f t="shared" si="203"/>
        <v>1</v>
      </c>
      <c r="AK291">
        <f t="shared" si="204"/>
        <v>1</v>
      </c>
      <c r="AL291">
        <f t="shared" si="205"/>
        <v>1</v>
      </c>
      <c r="AM291">
        <f t="shared" si="206"/>
        <v>0</v>
      </c>
      <c r="AO291" t="str">
        <f t="shared" si="207"/>
        <v>;;;;;0;;0;0;0;;;;;;;</v>
      </c>
      <c r="AP291">
        <f t="shared" si="208"/>
        <v>1</v>
      </c>
      <c r="AQ291" t="str">
        <f t="shared" si="209"/>
        <v/>
      </c>
      <c r="AS291">
        <f t="shared" si="210"/>
        <v>0</v>
      </c>
      <c r="AT291">
        <f t="shared" si="211"/>
        <v>0</v>
      </c>
      <c r="AU291">
        <f t="shared" si="212"/>
        <v>0</v>
      </c>
      <c r="AV291">
        <f t="shared" si="213"/>
        <v>0</v>
      </c>
      <c r="AW291">
        <f t="shared" si="214"/>
        <v>0</v>
      </c>
      <c r="AX291">
        <f t="shared" si="215"/>
        <v>0</v>
      </c>
      <c r="AY291">
        <f t="shared" si="216"/>
        <v>0</v>
      </c>
      <c r="AZ291">
        <f t="shared" si="217"/>
        <v>0</v>
      </c>
      <c r="BC291">
        <f t="shared" si="187"/>
        <v>0</v>
      </c>
      <c r="BD291" t="str">
        <f t="shared" si="218"/>
        <v/>
      </c>
      <c r="BE291" s="24" t="str">
        <f>IF(BC291=0,"",IF(BC291="Nincs kapcsolódó bizonylat",0,IF(ISERROR(VLOOKUP(BC291,Bizonylat!AU:BL,6,FALSE)),BC291,VLOOKUP(BC291,Bizonylat!AU:BL,6,FALSE))))</f>
        <v/>
      </c>
      <c r="BF291">
        <f t="shared" si="219"/>
        <v>0</v>
      </c>
      <c r="BG291">
        <f t="shared" si="220"/>
        <v>0</v>
      </c>
      <c r="BH291">
        <f t="shared" si="221"/>
        <v>0</v>
      </c>
      <c r="BI291">
        <f t="shared" si="188"/>
        <v>0</v>
      </c>
      <c r="BJ291">
        <f t="shared" si="222"/>
        <v>0</v>
      </c>
      <c r="BK291">
        <f t="shared" si="223"/>
        <v>0</v>
      </c>
      <c r="BL291">
        <f t="shared" si="224"/>
        <v>0</v>
      </c>
      <c r="BM291">
        <f t="shared" si="225"/>
        <v>0</v>
      </c>
      <c r="BN291">
        <f t="shared" si="226"/>
        <v>0</v>
      </c>
      <c r="BO291" t="str">
        <f t="shared" si="227"/>
        <v/>
      </c>
      <c r="BP291" t="str">
        <f t="shared" si="228"/>
        <v/>
      </c>
      <c r="BQ291" t="str">
        <f t="shared" si="229"/>
        <v/>
      </c>
      <c r="BR291" t="str">
        <f t="shared" si="230"/>
        <v/>
      </c>
      <c r="BS291">
        <f t="shared" si="231"/>
        <v>0</v>
      </c>
      <c r="CG291" t="str">
        <f>IF(AND(Bizonylat!V291=0,Bizonylat!AG291=0),Bizonylat!AU291,"")</f>
        <v/>
      </c>
    </row>
    <row r="292" spans="1:85">
      <c r="A292" s="23" t="str">
        <f t="shared" si="232"/>
        <v/>
      </c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T292" t="str">
        <f t="shared" si="189"/>
        <v>vége</v>
      </c>
      <c r="W292">
        <f t="shared" si="190"/>
        <v>1</v>
      </c>
      <c r="X292">
        <f t="shared" si="191"/>
        <v>1</v>
      </c>
      <c r="Y292">
        <f t="shared" si="192"/>
        <v>1</v>
      </c>
      <c r="Z292">
        <f t="shared" si="193"/>
        <v>1</v>
      </c>
      <c r="AA292">
        <f t="shared" si="194"/>
        <v>1</v>
      </c>
      <c r="AB292">
        <f t="shared" si="195"/>
        <v>1</v>
      </c>
      <c r="AC292">
        <f t="shared" si="196"/>
        <v>1</v>
      </c>
      <c r="AD292">
        <f t="shared" si="197"/>
        <v>1</v>
      </c>
      <c r="AE292">
        <f t="shared" si="198"/>
        <v>1</v>
      </c>
      <c r="AF292">
        <f t="shared" si="199"/>
        <v>1</v>
      </c>
      <c r="AG292">
        <f t="shared" si="200"/>
        <v>1</v>
      </c>
      <c r="AH292">
        <f t="shared" si="201"/>
        <v>1</v>
      </c>
      <c r="AI292">
        <f t="shared" si="202"/>
        <v>1</v>
      </c>
      <c r="AJ292">
        <f t="shared" si="203"/>
        <v>1</v>
      </c>
      <c r="AK292">
        <f t="shared" si="204"/>
        <v>1</v>
      </c>
      <c r="AL292">
        <f t="shared" si="205"/>
        <v>1</v>
      </c>
      <c r="AM292">
        <f t="shared" si="206"/>
        <v>0</v>
      </c>
      <c r="AO292" t="str">
        <f t="shared" si="207"/>
        <v>;;;;;0;;0;0;0;;;;;;;</v>
      </c>
      <c r="AP292">
        <f t="shared" si="208"/>
        <v>1</v>
      </c>
      <c r="AQ292" t="str">
        <f t="shared" si="209"/>
        <v/>
      </c>
      <c r="AS292">
        <f t="shared" si="210"/>
        <v>0</v>
      </c>
      <c r="AT292">
        <f t="shared" si="211"/>
        <v>0</v>
      </c>
      <c r="AU292">
        <f t="shared" si="212"/>
        <v>0</v>
      </c>
      <c r="AV292">
        <f t="shared" si="213"/>
        <v>0</v>
      </c>
      <c r="AW292">
        <f t="shared" si="214"/>
        <v>0</v>
      </c>
      <c r="AX292">
        <f t="shared" si="215"/>
        <v>0</v>
      </c>
      <c r="AY292">
        <f t="shared" si="216"/>
        <v>0</v>
      </c>
      <c r="AZ292">
        <f t="shared" si="217"/>
        <v>0</v>
      </c>
      <c r="BC292">
        <f t="shared" si="187"/>
        <v>0</v>
      </c>
      <c r="BD292" t="str">
        <f t="shared" si="218"/>
        <v/>
      </c>
      <c r="BE292" s="24" t="str">
        <f>IF(BC292=0,"",IF(BC292="Nincs kapcsolódó bizonylat",0,IF(ISERROR(VLOOKUP(BC292,Bizonylat!AU:BL,6,FALSE)),BC292,VLOOKUP(BC292,Bizonylat!AU:BL,6,FALSE))))</f>
        <v/>
      </c>
      <c r="BF292">
        <f t="shared" si="219"/>
        <v>0</v>
      </c>
      <c r="BG292">
        <f t="shared" si="220"/>
        <v>0</v>
      </c>
      <c r="BH292">
        <f t="shared" si="221"/>
        <v>0</v>
      </c>
      <c r="BI292">
        <f t="shared" si="188"/>
        <v>0</v>
      </c>
      <c r="BJ292">
        <f t="shared" si="222"/>
        <v>0</v>
      </c>
      <c r="BK292">
        <f t="shared" si="223"/>
        <v>0</v>
      </c>
      <c r="BL292">
        <f t="shared" si="224"/>
        <v>0</v>
      </c>
      <c r="BM292">
        <f t="shared" si="225"/>
        <v>0</v>
      </c>
      <c r="BN292">
        <f t="shared" si="226"/>
        <v>0</v>
      </c>
      <c r="BO292" t="str">
        <f t="shared" si="227"/>
        <v/>
      </c>
      <c r="BP292" t="str">
        <f t="shared" si="228"/>
        <v/>
      </c>
      <c r="BQ292" t="str">
        <f t="shared" si="229"/>
        <v/>
      </c>
      <c r="BR292" t="str">
        <f t="shared" si="230"/>
        <v/>
      </c>
      <c r="BS292">
        <f t="shared" si="231"/>
        <v>0</v>
      </c>
      <c r="CG292" t="str">
        <f>IF(AND(Bizonylat!V292=0,Bizonylat!AG292=0),Bizonylat!AU292,"")</f>
        <v/>
      </c>
    </row>
    <row r="293" spans="1:85">
      <c r="A293" s="23" t="str">
        <f t="shared" si="232"/>
        <v/>
      </c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T293" t="str">
        <f t="shared" si="189"/>
        <v>vége</v>
      </c>
      <c r="W293">
        <f t="shared" si="190"/>
        <v>1</v>
      </c>
      <c r="X293">
        <f t="shared" si="191"/>
        <v>1</v>
      </c>
      <c r="Y293">
        <f t="shared" si="192"/>
        <v>1</v>
      </c>
      <c r="Z293">
        <f t="shared" si="193"/>
        <v>1</v>
      </c>
      <c r="AA293">
        <f t="shared" si="194"/>
        <v>1</v>
      </c>
      <c r="AB293">
        <f t="shared" si="195"/>
        <v>1</v>
      </c>
      <c r="AC293">
        <f t="shared" si="196"/>
        <v>1</v>
      </c>
      <c r="AD293">
        <f t="shared" si="197"/>
        <v>1</v>
      </c>
      <c r="AE293">
        <f t="shared" si="198"/>
        <v>1</v>
      </c>
      <c r="AF293">
        <f t="shared" si="199"/>
        <v>1</v>
      </c>
      <c r="AG293">
        <f t="shared" si="200"/>
        <v>1</v>
      </c>
      <c r="AH293">
        <f t="shared" si="201"/>
        <v>1</v>
      </c>
      <c r="AI293">
        <f t="shared" si="202"/>
        <v>1</v>
      </c>
      <c r="AJ293">
        <f t="shared" si="203"/>
        <v>1</v>
      </c>
      <c r="AK293">
        <f t="shared" si="204"/>
        <v>1</v>
      </c>
      <c r="AL293">
        <f t="shared" si="205"/>
        <v>1</v>
      </c>
      <c r="AM293">
        <f t="shared" si="206"/>
        <v>0</v>
      </c>
      <c r="AO293" t="str">
        <f t="shared" si="207"/>
        <v>;;;;;0;;0;0;0;;;;;;;</v>
      </c>
      <c r="AP293">
        <f t="shared" si="208"/>
        <v>1</v>
      </c>
      <c r="AQ293" t="str">
        <f t="shared" si="209"/>
        <v/>
      </c>
      <c r="AS293">
        <f t="shared" si="210"/>
        <v>0</v>
      </c>
      <c r="AT293">
        <f t="shared" si="211"/>
        <v>0</v>
      </c>
      <c r="AU293">
        <f t="shared" si="212"/>
        <v>0</v>
      </c>
      <c r="AV293">
        <f t="shared" si="213"/>
        <v>0</v>
      </c>
      <c r="AW293">
        <f t="shared" si="214"/>
        <v>0</v>
      </c>
      <c r="AX293">
        <f t="shared" si="215"/>
        <v>0</v>
      </c>
      <c r="AY293">
        <f t="shared" si="216"/>
        <v>0</v>
      </c>
      <c r="AZ293">
        <f t="shared" si="217"/>
        <v>0</v>
      </c>
      <c r="BC293">
        <f t="shared" si="187"/>
        <v>0</v>
      </c>
      <c r="BD293" t="str">
        <f t="shared" si="218"/>
        <v/>
      </c>
      <c r="BE293" s="24" t="str">
        <f>IF(BC293=0,"",IF(BC293="Nincs kapcsolódó bizonylat",0,IF(ISERROR(VLOOKUP(BC293,Bizonylat!AU:BL,6,FALSE)),BC293,VLOOKUP(BC293,Bizonylat!AU:BL,6,FALSE))))</f>
        <v/>
      </c>
      <c r="BF293">
        <f t="shared" si="219"/>
        <v>0</v>
      </c>
      <c r="BG293">
        <f t="shared" si="220"/>
        <v>0</v>
      </c>
      <c r="BH293">
        <f t="shared" si="221"/>
        <v>0</v>
      </c>
      <c r="BI293">
        <f t="shared" si="188"/>
        <v>0</v>
      </c>
      <c r="BJ293">
        <f t="shared" si="222"/>
        <v>0</v>
      </c>
      <c r="BK293">
        <f t="shared" si="223"/>
        <v>0</v>
      </c>
      <c r="BL293">
        <f t="shared" si="224"/>
        <v>0</v>
      </c>
      <c r="BM293">
        <f t="shared" si="225"/>
        <v>0</v>
      </c>
      <c r="BN293">
        <f t="shared" si="226"/>
        <v>0</v>
      </c>
      <c r="BO293" t="str">
        <f t="shared" si="227"/>
        <v/>
      </c>
      <c r="BP293" t="str">
        <f t="shared" si="228"/>
        <v/>
      </c>
      <c r="BQ293" t="str">
        <f t="shared" si="229"/>
        <v/>
      </c>
      <c r="BR293" t="str">
        <f t="shared" si="230"/>
        <v/>
      </c>
      <c r="BS293">
        <f t="shared" si="231"/>
        <v>0</v>
      </c>
      <c r="CG293" t="str">
        <f>IF(AND(Bizonylat!V293=0,Bizonylat!AG293=0),Bizonylat!AU293,"")</f>
        <v/>
      </c>
    </row>
    <row r="294" spans="1:85">
      <c r="A294" s="23" t="str">
        <f t="shared" si="232"/>
        <v/>
      </c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T294" t="str">
        <f t="shared" si="189"/>
        <v>vége</v>
      </c>
      <c r="W294">
        <f t="shared" si="190"/>
        <v>1</v>
      </c>
      <c r="X294">
        <f t="shared" si="191"/>
        <v>1</v>
      </c>
      <c r="Y294">
        <f t="shared" si="192"/>
        <v>1</v>
      </c>
      <c r="Z294">
        <f t="shared" si="193"/>
        <v>1</v>
      </c>
      <c r="AA294">
        <f t="shared" si="194"/>
        <v>1</v>
      </c>
      <c r="AB294">
        <f t="shared" si="195"/>
        <v>1</v>
      </c>
      <c r="AC294">
        <f t="shared" si="196"/>
        <v>1</v>
      </c>
      <c r="AD294">
        <f t="shared" si="197"/>
        <v>1</v>
      </c>
      <c r="AE294">
        <f t="shared" si="198"/>
        <v>1</v>
      </c>
      <c r="AF294">
        <f t="shared" si="199"/>
        <v>1</v>
      </c>
      <c r="AG294">
        <f t="shared" si="200"/>
        <v>1</v>
      </c>
      <c r="AH294">
        <f t="shared" si="201"/>
        <v>1</v>
      </c>
      <c r="AI294">
        <f t="shared" si="202"/>
        <v>1</v>
      </c>
      <c r="AJ294">
        <f t="shared" si="203"/>
        <v>1</v>
      </c>
      <c r="AK294">
        <f t="shared" si="204"/>
        <v>1</v>
      </c>
      <c r="AL294">
        <f t="shared" si="205"/>
        <v>1</v>
      </c>
      <c r="AM294">
        <f t="shared" si="206"/>
        <v>0</v>
      </c>
      <c r="AO294" t="str">
        <f t="shared" si="207"/>
        <v>;;;;;0;;0;0;0;;;;;;;</v>
      </c>
      <c r="AP294">
        <f t="shared" si="208"/>
        <v>1</v>
      </c>
      <c r="AQ294" t="str">
        <f t="shared" si="209"/>
        <v/>
      </c>
      <c r="AS294">
        <f t="shared" si="210"/>
        <v>0</v>
      </c>
      <c r="AT294">
        <f t="shared" si="211"/>
        <v>0</v>
      </c>
      <c r="AU294">
        <f t="shared" si="212"/>
        <v>0</v>
      </c>
      <c r="AV294">
        <f t="shared" si="213"/>
        <v>0</v>
      </c>
      <c r="AW294">
        <f t="shared" si="214"/>
        <v>0</v>
      </c>
      <c r="AX294">
        <f t="shared" si="215"/>
        <v>0</v>
      </c>
      <c r="AY294">
        <f t="shared" si="216"/>
        <v>0</v>
      </c>
      <c r="AZ294">
        <f t="shared" si="217"/>
        <v>0</v>
      </c>
      <c r="BC294">
        <f t="shared" si="187"/>
        <v>0</v>
      </c>
      <c r="BD294" t="str">
        <f t="shared" si="218"/>
        <v/>
      </c>
      <c r="BE294" s="24" t="str">
        <f>IF(BC294=0,"",IF(BC294="Nincs kapcsolódó bizonylat",0,IF(ISERROR(VLOOKUP(BC294,Bizonylat!AU:BL,6,FALSE)),BC294,VLOOKUP(BC294,Bizonylat!AU:BL,6,FALSE))))</f>
        <v/>
      </c>
      <c r="BF294">
        <f t="shared" si="219"/>
        <v>0</v>
      </c>
      <c r="BG294">
        <f t="shared" si="220"/>
        <v>0</v>
      </c>
      <c r="BH294">
        <f t="shared" si="221"/>
        <v>0</v>
      </c>
      <c r="BI294">
        <f t="shared" si="188"/>
        <v>0</v>
      </c>
      <c r="BJ294">
        <f t="shared" si="222"/>
        <v>0</v>
      </c>
      <c r="BK294">
        <f t="shared" si="223"/>
        <v>0</v>
      </c>
      <c r="BL294">
        <f t="shared" si="224"/>
        <v>0</v>
      </c>
      <c r="BM294">
        <f t="shared" si="225"/>
        <v>0</v>
      </c>
      <c r="BN294">
        <f t="shared" si="226"/>
        <v>0</v>
      </c>
      <c r="BO294" t="str">
        <f t="shared" si="227"/>
        <v/>
      </c>
      <c r="BP294" t="str">
        <f t="shared" si="228"/>
        <v/>
      </c>
      <c r="BQ294" t="str">
        <f t="shared" si="229"/>
        <v/>
      </c>
      <c r="BR294" t="str">
        <f t="shared" si="230"/>
        <v/>
      </c>
      <c r="BS294">
        <f t="shared" si="231"/>
        <v>0</v>
      </c>
      <c r="CG294" t="str">
        <f>IF(AND(Bizonylat!V294=0,Bizonylat!AG294=0),Bizonylat!AU294,"")</f>
        <v/>
      </c>
    </row>
    <row r="295" spans="1:85">
      <c r="A295" s="23" t="str">
        <f t="shared" si="232"/>
        <v/>
      </c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T295" t="str">
        <f t="shared" si="189"/>
        <v>vége</v>
      </c>
      <c r="W295">
        <f t="shared" si="190"/>
        <v>1</v>
      </c>
      <c r="X295">
        <f t="shared" si="191"/>
        <v>1</v>
      </c>
      <c r="Y295">
        <f t="shared" si="192"/>
        <v>1</v>
      </c>
      <c r="Z295">
        <f t="shared" si="193"/>
        <v>1</v>
      </c>
      <c r="AA295">
        <f t="shared" si="194"/>
        <v>1</v>
      </c>
      <c r="AB295">
        <f t="shared" si="195"/>
        <v>1</v>
      </c>
      <c r="AC295">
        <f t="shared" si="196"/>
        <v>1</v>
      </c>
      <c r="AD295">
        <f t="shared" si="197"/>
        <v>1</v>
      </c>
      <c r="AE295">
        <f t="shared" si="198"/>
        <v>1</v>
      </c>
      <c r="AF295">
        <f t="shared" si="199"/>
        <v>1</v>
      </c>
      <c r="AG295">
        <f t="shared" si="200"/>
        <v>1</v>
      </c>
      <c r="AH295">
        <f t="shared" si="201"/>
        <v>1</v>
      </c>
      <c r="AI295">
        <f t="shared" si="202"/>
        <v>1</v>
      </c>
      <c r="AJ295">
        <f t="shared" si="203"/>
        <v>1</v>
      </c>
      <c r="AK295">
        <f t="shared" si="204"/>
        <v>1</v>
      </c>
      <c r="AL295">
        <f t="shared" si="205"/>
        <v>1</v>
      </c>
      <c r="AM295">
        <f t="shared" si="206"/>
        <v>0</v>
      </c>
      <c r="AO295" t="str">
        <f t="shared" si="207"/>
        <v>;;;;;0;;0;0;0;;;;;;;</v>
      </c>
      <c r="AP295">
        <f t="shared" si="208"/>
        <v>1</v>
      </c>
      <c r="AQ295" t="str">
        <f t="shared" si="209"/>
        <v/>
      </c>
      <c r="AS295">
        <f t="shared" si="210"/>
        <v>0</v>
      </c>
      <c r="AT295">
        <f t="shared" si="211"/>
        <v>0</v>
      </c>
      <c r="AU295">
        <f t="shared" si="212"/>
        <v>0</v>
      </c>
      <c r="AV295">
        <f t="shared" si="213"/>
        <v>0</v>
      </c>
      <c r="AW295">
        <f t="shared" si="214"/>
        <v>0</v>
      </c>
      <c r="AX295">
        <f t="shared" si="215"/>
        <v>0</v>
      </c>
      <c r="AY295">
        <f t="shared" si="216"/>
        <v>0</v>
      </c>
      <c r="AZ295">
        <f t="shared" si="217"/>
        <v>0</v>
      </c>
      <c r="BC295">
        <f t="shared" si="187"/>
        <v>0</v>
      </c>
      <c r="BD295" t="str">
        <f t="shared" si="218"/>
        <v/>
      </c>
      <c r="BE295" s="24" t="str">
        <f>IF(BC295=0,"",IF(BC295="Nincs kapcsolódó bizonylat",0,IF(ISERROR(VLOOKUP(BC295,Bizonylat!AU:BL,6,FALSE)),BC295,VLOOKUP(BC295,Bizonylat!AU:BL,6,FALSE))))</f>
        <v/>
      </c>
      <c r="BF295">
        <f t="shared" si="219"/>
        <v>0</v>
      </c>
      <c r="BG295">
        <f t="shared" si="220"/>
        <v>0</v>
      </c>
      <c r="BH295">
        <f t="shared" si="221"/>
        <v>0</v>
      </c>
      <c r="BI295">
        <f t="shared" si="188"/>
        <v>0</v>
      </c>
      <c r="BJ295">
        <f t="shared" si="222"/>
        <v>0</v>
      </c>
      <c r="BK295">
        <f t="shared" si="223"/>
        <v>0</v>
      </c>
      <c r="BL295">
        <f t="shared" si="224"/>
        <v>0</v>
      </c>
      <c r="BM295">
        <f t="shared" si="225"/>
        <v>0</v>
      </c>
      <c r="BN295">
        <f t="shared" si="226"/>
        <v>0</v>
      </c>
      <c r="BO295" t="str">
        <f t="shared" si="227"/>
        <v/>
      </c>
      <c r="BP295" t="str">
        <f t="shared" si="228"/>
        <v/>
      </c>
      <c r="BQ295" t="str">
        <f t="shared" si="229"/>
        <v/>
      </c>
      <c r="BR295" t="str">
        <f t="shared" si="230"/>
        <v/>
      </c>
      <c r="BS295">
        <f t="shared" si="231"/>
        <v>0</v>
      </c>
      <c r="CG295" t="str">
        <f>IF(AND(Bizonylat!V295=0,Bizonylat!AG295=0),Bizonylat!AU295,"")</f>
        <v/>
      </c>
    </row>
    <row r="296" spans="1:85">
      <c r="A296" s="23" t="str">
        <f t="shared" si="232"/>
        <v/>
      </c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T296" t="str">
        <f t="shared" si="189"/>
        <v>vége</v>
      </c>
      <c r="W296">
        <f t="shared" si="190"/>
        <v>1</v>
      </c>
      <c r="X296">
        <f t="shared" si="191"/>
        <v>1</v>
      </c>
      <c r="Y296">
        <f t="shared" si="192"/>
        <v>1</v>
      </c>
      <c r="Z296">
        <f t="shared" si="193"/>
        <v>1</v>
      </c>
      <c r="AA296">
        <f t="shared" si="194"/>
        <v>1</v>
      </c>
      <c r="AB296">
        <f t="shared" si="195"/>
        <v>1</v>
      </c>
      <c r="AC296">
        <f t="shared" si="196"/>
        <v>1</v>
      </c>
      <c r="AD296">
        <f t="shared" si="197"/>
        <v>1</v>
      </c>
      <c r="AE296">
        <f t="shared" si="198"/>
        <v>1</v>
      </c>
      <c r="AF296">
        <f t="shared" si="199"/>
        <v>1</v>
      </c>
      <c r="AG296">
        <f t="shared" si="200"/>
        <v>1</v>
      </c>
      <c r="AH296">
        <f t="shared" si="201"/>
        <v>1</v>
      </c>
      <c r="AI296">
        <f t="shared" si="202"/>
        <v>1</v>
      </c>
      <c r="AJ296">
        <f t="shared" si="203"/>
        <v>1</v>
      </c>
      <c r="AK296">
        <f t="shared" si="204"/>
        <v>1</v>
      </c>
      <c r="AL296">
        <f t="shared" si="205"/>
        <v>1</v>
      </c>
      <c r="AM296">
        <f t="shared" si="206"/>
        <v>0</v>
      </c>
      <c r="AO296" t="str">
        <f t="shared" si="207"/>
        <v>;;;;;0;;0;0;0;;;;;;;</v>
      </c>
      <c r="AP296">
        <f t="shared" si="208"/>
        <v>1</v>
      </c>
      <c r="AQ296" t="str">
        <f t="shared" si="209"/>
        <v/>
      </c>
      <c r="AS296">
        <f t="shared" si="210"/>
        <v>0</v>
      </c>
      <c r="AT296">
        <f t="shared" si="211"/>
        <v>0</v>
      </c>
      <c r="AU296">
        <f t="shared" si="212"/>
        <v>0</v>
      </c>
      <c r="AV296">
        <f t="shared" si="213"/>
        <v>0</v>
      </c>
      <c r="AW296">
        <f t="shared" si="214"/>
        <v>0</v>
      </c>
      <c r="AX296">
        <f t="shared" si="215"/>
        <v>0</v>
      </c>
      <c r="AY296">
        <f t="shared" si="216"/>
        <v>0</v>
      </c>
      <c r="AZ296">
        <f t="shared" si="217"/>
        <v>0</v>
      </c>
      <c r="BC296">
        <f t="shared" si="187"/>
        <v>0</v>
      </c>
      <c r="BD296" t="str">
        <f t="shared" si="218"/>
        <v/>
      </c>
      <c r="BE296" s="24" t="str">
        <f>IF(BC296=0,"",IF(BC296="Nincs kapcsolódó bizonylat",0,IF(ISERROR(VLOOKUP(BC296,Bizonylat!AU:BL,6,FALSE)),BC296,VLOOKUP(BC296,Bizonylat!AU:BL,6,FALSE))))</f>
        <v/>
      </c>
      <c r="BF296">
        <f t="shared" si="219"/>
        <v>0</v>
      </c>
      <c r="BG296">
        <f t="shared" si="220"/>
        <v>0</v>
      </c>
      <c r="BH296">
        <f t="shared" si="221"/>
        <v>0</v>
      </c>
      <c r="BI296">
        <f t="shared" si="188"/>
        <v>0</v>
      </c>
      <c r="BJ296">
        <f t="shared" si="222"/>
        <v>0</v>
      </c>
      <c r="BK296">
        <f t="shared" si="223"/>
        <v>0</v>
      </c>
      <c r="BL296">
        <f t="shared" si="224"/>
        <v>0</v>
      </c>
      <c r="BM296">
        <f t="shared" si="225"/>
        <v>0</v>
      </c>
      <c r="BN296">
        <f t="shared" si="226"/>
        <v>0</v>
      </c>
      <c r="BO296" t="str">
        <f t="shared" si="227"/>
        <v/>
      </c>
      <c r="BP296" t="str">
        <f t="shared" si="228"/>
        <v/>
      </c>
      <c r="BQ296" t="str">
        <f t="shared" si="229"/>
        <v/>
      </c>
      <c r="BR296" t="str">
        <f t="shared" si="230"/>
        <v/>
      </c>
      <c r="BS296">
        <f t="shared" si="231"/>
        <v>0</v>
      </c>
      <c r="CG296" t="str">
        <f>IF(AND(Bizonylat!V296=0,Bizonylat!AG296=0),Bizonylat!AU296,"")</f>
        <v/>
      </c>
    </row>
    <row r="297" spans="1:85">
      <c r="A297" s="23" t="str">
        <f t="shared" si="232"/>
        <v/>
      </c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T297" t="str">
        <f t="shared" si="189"/>
        <v>vége</v>
      </c>
      <c r="W297">
        <f t="shared" si="190"/>
        <v>1</v>
      </c>
      <c r="X297">
        <f t="shared" si="191"/>
        <v>1</v>
      </c>
      <c r="Y297">
        <f t="shared" si="192"/>
        <v>1</v>
      </c>
      <c r="Z297">
        <f t="shared" si="193"/>
        <v>1</v>
      </c>
      <c r="AA297">
        <f t="shared" si="194"/>
        <v>1</v>
      </c>
      <c r="AB297">
        <f t="shared" si="195"/>
        <v>1</v>
      </c>
      <c r="AC297">
        <f t="shared" si="196"/>
        <v>1</v>
      </c>
      <c r="AD297">
        <f t="shared" si="197"/>
        <v>1</v>
      </c>
      <c r="AE297">
        <f t="shared" si="198"/>
        <v>1</v>
      </c>
      <c r="AF297">
        <f t="shared" si="199"/>
        <v>1</v>
      </c>
      <c r="AG297">
        <f t="shared" si="200"/>
        <v>1</v>
      </c>
      <c r="AH297">
        <f t="shared" si="201"/>
        <v>1</v>
      </c>
      <c r="AI297">
        <f t="shared" si="202"/>
        <v>1</v>
      </c>
      <c r="AJ297">
        <f t="shared" si="203"/>
        <v>1</v>
      </c>
      <c r="AK297">
        <f t="shared" si="204"/>
        <v>1</v>
      </c>
      <c r="AL297">
        <f t="shared" si="205"/>
        <v>1</v>
      </c>
      <c r="AM297">
        <f t="shared" si="206"/>
        <v>0</v>
      </c>
      <c r="AO297" t="str">
        <f t="shared" si="207"/>
        <v>;;;;;0;;0;0;0;;;;;;;</v>
      </c>
      <c r="AP297">
        <f t="shared" si="208"/>
        <v>1</v>
      </c>
      <c r="AQ297" t="str">
        <f t="shared" si="209"/>
        <v/>
      </c>
      <c r="AS297">
        <f t="shared" si="210"/>
        <v>0</v>
      </c>
      <c r="AT297">
        <f t="shared" si="211"/>
        <v>0</v>
      </c>
      <c r="AU297">
        <f t="shared" si="212"/>
        <v>0</v>
      </c>
      <c r="AV297">
        <f t="shared" si="213"/>
        <v>0</v>
      </c>
      <c r="AW297">
        <f t="shared" si="214"/>
        <v>0</v>
      </c>
      <c r="AX297">
        <f t="shared" si="215"/>
        <v>0</v>
      </c>
      <c r="AY297">
        <f t="shared" si="216"/>
        <v>0</v>
      </c>
      <c r="AZ297">
        <f t="shared" si="217"/>
        <v>0</v>
      </c>
      <c r="BC297">
        <f t="shared" si="187"/>
        <v>0</v>
      </c>
      <c r="BD297" t="str">
        <f t="shared" si="218"/>
        <v/>
      </c>
      <c r="BE297" s="24" t="str">
        <f>IF(BC297=0,"",IF(BC297="Nincs kapcsolódó bizonylat",0,IF(ISERROR(VLOOKUP(BC297,Bizonylat!AU:BL,6,FALSE)),BC297,VLOOKUP(BC297,Bizonylat!AU:BL,6,FALSE))))</f>
        <v/>
      </c>
      <c r="BF297">
        <f t="shared" si="219"/>
        <v>0</v>
      </c>
      <c r="BG297">
        <f t="shared" si="220"/>
        <v>0</v>
      </c>
      <c r="BH297">
        <f t="shared" si="221"/>
        <v>0</v>
      </c>
      <c r="BI297">
        <f t="shared" si="188"/>
        <v>0</v>
      </c>
      <c r="BJ297">
        <f t="shared" si="222"/>
        <v>0</v>
      </c>
      <c r="BK297">
        <f t="shared" si="223"/>
        <v>0</v>
      </c>
      <c r="BL297">
        <f t="shared" si="224"/>
        <v>0</v>
      </c>
      <c r="BM297">
        <f t="shared" si="225"/>
        <v>0</v>
      </c>
      <c r="BN297">
        <f t="shared" si="226"/>
        <v>0</v>
      </c>
      <c r="BO297" t="str">
        <f t="shared" si="227"/>
        <v/>
      </c>
      <c r="BP297" t="str">
        <f t="shared" si="228"/>
        <v/>
      </c>
      <c r="BQ297" t="str">
        <f t="shared" si="229"/>
        <v/>
      </c>
      <c r="BR297" t="str">
        <f t="shared" si="230"/>
        <v/>
      </c>
      <c r="BS297">
        <f t="shared" si="231"/>
        <v>0</v>
      </c>
      <c r="CG297" t="str">
        <f>IF(AND(Bizonylat!V297=0,Bizonylat!AG297=0),Bizonylat!AU297,"")</f>
        <v/>
      </c>
    </row>
    <row r="298" spans="1:85">
      <c r="A298" s="23" t="str">
        <f t="shared" si="232"/>
        <v/>
      </c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T298" t="str">
        <f t="shared" si="189"/>
        <v>vége</v>
      </c>
      <c r="W298">
        <f t="shared" si="190"/>
        <v>1</v>
      </c>
      <c r="X298">
        <f t="shared" si="191"/>
        <v>1</v>
      </c>
      <c r="Y298">
        <f t="shared" si="192"/>
        <v>1</v>
      </c>
      <c r="Z298">
        <f t="shared" si="193"/>
        <v>1</v>
      </c>
      <c r="AA298">
        <f t="shared" si="194"/>
        <v>1</v>
      </c>
      <c r="AB298">
        <f t="shared" si="195"/>
        <v>1</v>
      </c>
      <c r="AC298">
        <f t="shared" si="196"/>
        <v>1</v>
      </c>
      <c r="AD298">
        <f t="shared" si="197"/>
        <v>1</v>
      </c>
      <c r="AE298">
        <f t="shared" si="198"/>
        <v>1</v>
      </c>
      <c r="AF298">
        <f t="shared" si="199"/>
        <v>1</v>
      </c>
      <c r="AG298">
        <f t="shared" si="200"/>
        <v>1</v>
      </c>
      <c r="AH298">
        <f t="shared" si="201"/>
        <v>1</v>
      </c>
      <c r="AI298">
        <f t="shared" si="202"/>
        <v>1</v>
      </c>
      <c r="AJ298">
        <f t="shared" si="203"/>
        <v>1</v>
      </c>
      <c r="AK298">
        <f t="shared" si="204"/>
        <v>1</v>
      </c>
      <c r="AL298">
        <f t="shared" si="205"/>
        <v>1</v>
      </c>
      <c r="AM298">
        <f t="shared" si="206"/>
        <v>0</v>
      </c>
      <c r="AO298" t="str">
        <f t="shared" si="207"/>
        <v>;;;;;0;;0;0;0;;;;;;;</v>
      </c>
      <c r="AP298">
        <f t="shared" si="208"/>
        <v>1</v>
      </c>
      <c r="AQ298" t="str">
        <f t="shared" si="209"/>
        <v/>
      </c>
      <c r="AS298">
        <f t="shared" si="210"/>
        <v>0</v>
      </c>
      <c r="AT298">
        <f t="shared" si="211"/>
        <v>0</v>
      </c>
      <c r="AU298">
        <f t="shared" si="212"/>
        <v>0</v>
      </c>
      <c r="AV298">
        <f t="shared" si="213"/>
        <v>0</v>
      </c>
      <c r="AW298">
        <f t="shared" si="214"/>
        <v>0</v>
      </c>
      <c r="AX298">
        <f t="shared" si="215"/>
        <v>0</v>
      </c>
      <c r="AY298">
        <f t="shared" si="216"/>
        <v>0</v>
      </c>
      <c r="AZ298">
        <f t="shared" si="217"/>
        <v>0</v>
      </c>
      <c r="BC298">
        <f t="shared" si="187"/>
        <v>0</v>
      </c>
      <c r="BD298" t="str">
        <f t="shared" si="218"/>
        <v/>
      </c>
      <c r="BE298" s="24" t="str">
        <f>IF(BC298=0,"",IF(BC298="Nincs kapcsolódó bizonylat",0,IF(ISERROR(VLOOKUP(BC298,Bizonylat!AU:BL,6,FALSE)),BC298,VLOOKUP(BC298,Bizonylat!AU:BL,6,FALSE))))</f>
        <v/>
      </c>
      <c r="BF298">
        <f t="shared" si="219"/>
        <v>0</v>
      </c>
      <c r="BG298">
        <f t="shared" si="220"/>
        <v>0</v>
      </c>
      <c r="BH298">
        <f t="shared" si="221"/>
        <v>0</v>
      </c>
      <c r="BI298">
        <f t="shared" si="188"/>
        <v>0</v>
      </c>
      <c r="BJ298">
        <f t="shared" si="222"/>
        <v>0</v>
      </c>
      <c r="BK298">
        <f t="shared" si="223"/>
        <v>0</v>
      </c>
      <c r="BL298">
        <f t="shared" si="224"/>
        <v>0</v>
      </c>
      <c r="BM298">
        <f t="shared" si="225"/>
        <v>0</v>
      </c>
      <c r="BN298">
        <f t="shared" si="226"/>
        <v>0</v>
      </c>
      <c r="BO298" t="str">
        <f t="shared" si="227"/>
        <v/>
      </c>
      <c r="BP298" t="str">
        <f t="shared" si="228"/>
        <v/>
      </c>
      <c r="BQ298" t="str">
        <f t="shared" si="229"/>
        <v/>
      </c>
      <c r="BR298" t="str">
        <f t="shared" si="230"/>
        <v/>
      </c>
      <c r="BS298">
        <f t="shared" si="231"/>
        <v>0</v>
      </c>
      <c r="CG298" t="str">
        <f>IF(AND(Bizonylat!V298=0,Bizonylat!AG298=0),Bizonylat!AU298,"")</f>
        <v/>
      </c>
    </row>
    <row r="299" spans="1:85">
      <c r="A299" s="23" t="str">
        <f t="shared" si="232"/>
        <v/>
      </c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T299" t="str">
        <f t="shared" si="189"/>
        <v>vége</v>
      </c>
      <c r="W299">
        <f t="shared" si="190"/>
        <v>1</v>
      </c>
      <c r="X299">
        <f t="shared" si="191"/>
        <v>1</v>
      </c>
      <c r="Y299">
        <f t="shared" si="192"/>
        <v>1</v>
      </c>
      <c r="Z299">
        <f t="shared" si="193"/>
        <v>1</v>
      </c>
      <c r="AA299">
        <f t="shared" si="194"/>
        <v>1</v>
      </c>
      <c r="AB299">
        <f t="shared" si="195"/>
        <v>1</v>
      </c>
      <c r="AC299">
        <f t="shared" si="196"/>
        <v>1</v>
      </c>
      <c r="AD299">
        <f t="shared" si="197"/>
        <v>1</v>
      </c>
      <c r="AE299">
        <f t="shared" si="198"/>
        <v>1</v>
      </c>
      <c r="AF299">
        <f t="shared" si="199"/>
        <v>1</v>
      </c>
      <c r="AG299">
        <f t="shared" si="200"/>
        <v>1</v>
      </c>
      <c r="AH299">
        <f t="shared" si="201"/>
        <v>1</v>
      </c>
      <c r="AI299">
        <f t="shared" si="202"/>
        <v>1</v>
      </c>
      <c r="AJ299">
        <f t="shared" si="203"/>
        <v>1</v>
      </c>
      <c r="AK299">
        <f t="shared" si="204"/>
        <v>1</v>
      </c>
      <c r="AL299">
        <f t="shared" si="205"/>
        <v>1</v>
      </c>
      <c r="AM299">
        <f t="shared" si="206"/>
        <v>0</v>
      </c>
      <c r="AO299" t="str">
        <f t="shared" si="207"/>
        <v>;;;;;0;;0;0;0;;;;;;;</v>
      </c>
      <c r="AP299">
        <f t="shared" si="208"/>
        <v>1</v>
      </c>
      <c r="AQ299" t="str">
        <f t="shared" si="209"/>
        <v/>
      </c>
      <c r="AS299">
        <f t="shared" si="210"/>
        <v>0</v>
      </c>
      <c r="AT299">
        <f t="shared" si="211"/>
        <v>0</v>
      </c>
      <c r="AU299">
        <f t="shared" si="212"/>
        <v>0</v>
      </c>
      <c r="AV299">
        <f t="shared" si="213"/>
        <v>0</v>
      </c>
      <c r="AW299">
        <f t="shared" si="214"/>
        <v>0</v>
      </c>
      <c r="AX299">
        <f t="shared" si="215"/>
        <v>0</v>
      </c>
      <c r="AY299">
        <f t="shared" si="216"/>
        <v>0</v>
      </c>
      <c r="AZ299">
        <f t="shared" si="217"/>
        <v>0</v>
      </c>
      <c r="BC299">
        <f t="shared" si="187"/>
        <v>0</v>
      </c>
      <c r="BD299" t="str">
        <f t="shared" si="218"/>
        <v/>
      </c>
      <c r="BE299" s="24" t="str">
        <f>IF(BC299=0,"",IF(BC299="Nincs kapcsolódó bizonylat",0,IF(ISERROR(VLOOKUP(BC299,Bizonylat!AU:BL,6,FALSE)),BC299,VLOOKUP(BC299,Bizonylat!AU:BL,6,FALSE))))</f>
        <v/>
      </c>
      <c r="BF299">
        <f t="shared" si="219"/>
        <v>0</v>
      </c>
      <c r="BG299">
        <f t="shared" si="220"/>
        <v>0</v>
      </c>
      <c r="BH299">
        <f t="shared" si="221"/>
        <v>0</v>
      </c>
      <c r="BI299">
        <f t="shared" si="188"/>
        <v>0</v>
      </c>
      <c r="BJ299">
        <f t="shared" si="222"/>
        <v>0</v>
      </c>
      <c r="BK299">
        <f t="shared" si="223"/>
        <v>0</v>
      </c>
      <c r="BL299">
        <f t="shared" si="224"/>
        <v>0</v>
      </c>
      <c r="BM299">
        <f t="shared" si="225"/>
        <v>0</v>
      </c>
      <c r="BN299">
        <f t="shared" si="226"/>
        <v>0</v>
      </c>
      <c r="BO299" t="str">
        <f t="shared" si="227"/>
        <v/>
      </c>
      <c r="BP299" t="str">
        <f t="shared" si="228"/>
        <v/>
      </c>
      <c r="BQ299" t="str">
        <f t="shared" si="229"/>
        <v/>
      </c>
      <c r="BR299" t="str">
        <f t="shared" si="230"/>
        <v/>
      </c>
      <c r="BS299">
        <f t="shared" si="231"/>
        <v>0</v>
      </c>
      <c r="CG299" t="str">
        <f>IF(AND(Bizonylat!V299=0,Bizonylat!AG299=0),Bizonylat!AU299,"")</f>
        <v/>
      </c>
    </row>
    <row r="300" spans="1:85">
      <c r="A300" s="23" t="str">
        <f t="shared" si="232"/>
        <v/>
      </c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T300" t="str">
        <f t="shared" si="189"/>
        <v>vége</v>
      </c>
      <c r="W300">
        <f t="shared" si="190"/>
        <v>1</v>
      </c>
      <c r="X300">
        <f t="shared" si="191"/>
        <v>1</v>
      </c>
      <c r="Y300">
        <f t="shared" si="192"/>
        <v>1</v>
      </c>
      <c r="Z300">
        <f t="shared" si="193"/>
        <v>1</v>
      </c>
      <c r="AA300">
        <f t="shared" si="194"/>
        <v>1</v>
      </c>
      <c r="AB300">
        <f t="shared" si="195"/>
        <v>1</v>
      </c>
      <c r="AC300">
        <f t="shared" si="196"/>
        <v>1</v>
      </c>
      <c r="AD300">
        <f t="shared" si="197"/>
        <v>1</v>
      </c>
      <c r="AE300">
        <f t="shared" si="198"/>
        <v>1</v>
      </c>
      <c r="AF300">
        <f t="shared" si="199"/>
        <v>1</v>
      </c>
      <c r="AG300">
        <f t="shared" si="200"/>
        <v>1</v>
      </c>
      <c r="AH300">
        <f t="shared" si="201"/>
        <v>1</v>
      </c>
      <c r="AI300">
        <f t="shared" si="202"/>
        <v>1</v>
      </c>
      <c r="AJ300">
        <f t="shared" si="203"/>
        <v>1</v>
      </c>
      <c r="AK300">
        <f t="shared" si="204"/>
        <v>1</v>
      </c>
      <c r="AL300">
        <f t="shared" si="205"/>
        <v>1</v>
      </c>
      <c r="AM300">
        <f t="shared" si="206"/>
        <v>0</v>
      </c>
      <c r="AO300" t="str">
        <f t="shared" si="207"/>
        <v>;;;;;0;;0;0;0;;;;;;;</v>
      </c>
      <c r="AP300">
        <f t="shared" si="208"/>
        <v>1</v>
      </c>
      <c r="AQ300" t="str">
        <f t="shared" si="209"/>
        <v/>
      </c>
      <c r="AS300">
        <f t="shared" si="210"/>
        <v>0</v>
      </c>
      <c r="AT300">
        <f t="shared" si="211"/>
        <v>0</v>
      </c>
      <c r="AU300">
        <f t="shared" si="212"/>
        <v>0</v>
      </c>
      <c r="AV300">
        <f t="shared" si="213"/>
        <v>0</v>
      </c>
      <c r="AW300">
        <f t="shared" si="214"/>
        <v>0</v>
      </c>
      <c r="AX300">
        <f t="shared" si="215"/>
        <v>0</v>
      </c>
      <c r="AY300">
        <f t="shared" si="216"/>
        <v>0</v>
      </c>
      <c r="AZ300">
        <f t="shared" si="217"/>
        <v>0</v>
      </c>
      <c r="BC300">
        <f t="shared" si="187"/>
        <v>0</v>
      </c>
      <c r="BD300" t="str">
        <f t="shared" si="218"/>
        <v/>
      </c>
      <c r="BE300" s="24" t="str">
        <f>IF(BC300=0,"",IF(BC300="Nincs kapcsolódó bizonylat",0,IF(ISERROR(VLOOKUP(BC300,Bizonylat!AU:BL,6,FALSE)),BC300,VLOOKUP(BC300,Bizonylat!AU:BL,6,FALSE))))</f>
        <v/>
      </c>
      <c r="BF300">
        <f t="shared" si="219"/>
        <v>0</v>
      </c>
      <c r="BG300">
        <f t="shared" si="220"/>
        <v>0</v>
      </c>
      <c r="BH300">
        <f t="shared" si="221"/>
        <v>0</v>
      </c>
      <c r="BI300">
        <f t="shared" si="188"/>
        <v>0</v>
      </c>
      <c r="BJ300">
        <f t="shared" si="222"/>
        <v>0</v>
      </c>
      <c r="BK300">
        <f t="shared" si="223"/>
        <v>0</v>
      </c>
      <c r="BL300">
        <f t="shared" si="224"/>
        <v>0</v>
      </c>
      <c r="BM300">
        <f t="shared" si="225"/>
        <v>0</v>
      </c>
      <c r="BN300">
        <f t="shared" si="226"/>
        <v>0</v>
      </c>
      <c r="BO300" t="str">
        <f t="shared" si="227"/>
        <v/>
      </c>
      <c r="BP300" t="str">
        <f t="shared" si="228"/>
        <v/>
      </c>
      <c r="BQ300" t="str">
        <f t="shared" si="229"/>
        <v/>
      </c>
      <c r="BR300" t="str">
        <f t="shared" si="230"/>
        <v/>
      </c>
      <c r="BS300">
        <f t="shared" si="231"/>
        <v>0</v>
      </c>
      <c r="CG300" t="str">
        <f>IF(AND(Bizonylat!V300=0,Bizonylat!AG300=0),Bizonylat!AU300,"")</f>
        <v/>
      </c>
    </row>
    <row r="301" spans="1:85">
      <c r="A301" s="23" t="str">
        <f t="shared" si="232"/>
        <v/>
      </c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T301" t="str">
        <f t="shared" si="189"/>
        <v>vége</v>
      </c>
      <c r="W301">
        <f t="shared" si="190"/>
        <v>1</v>
      </c>
      <c r="X301">
        <f t="shared" si="191"/>
        <v>1</v>
      </c>
      <c r="Y301">
        <f t="shared" si="192"/>
        <v>1</v>
      </c>
      <c r="Z301">
        <f t="shared" si="193"/>
        <v>1</v>
      </c>
      <c r="AA301">
        <f t="shared" si="194"/>
        <v>1</v>
      </c>
      <c r="AB301">
        <f t="shared" si="195"/>
        <v>1</v>
      </c>
      <c r="AC301">
        <f t="shared" si="196"/>
        <v>1</v>
      </c>
      <c r="AD301">
        <f t="shared" si="197"/>
        <v>1</v>
      </c>
      <c r="AE301">
        <f t="shared" si="198"/>
        <v>1</v>
      </c>
      <c r="AF301">
        <f t="shared" si="199"/>
        <v>1</v>
      </c>
      <c r="AG301">
        <f t="shared" si="200"/>
        <v>1</v>
      </c>
      <c r="AH301">
        <f t="shared" si="201"/>
        <v>1</v>
      </c>
      <c r="AI301">
        <f t="shared" si="202"/>
        <v>1</v>
      </c>
      <c r="AJ301">
        <f t="shared" si="203"/>
        <v>1</v>
      </c>
      <c r="AK301">
        <f t="shared" si="204"/>
        <v>1</v>
      </c>
      <c r="AL301">
        <f t="shared" si="205"/>
        <v>1</v>
      </c>
      <c r="AM301">
        <f t="shared" si="206"/>
        <v>0</v>
      </c>
      <c r="AO301" t="str">
        <f t="shared" si="207"/>
        <v>;;;;;0;;0;0;0;;;;;;;</v>
      </c>
      <c r="AP301">
        <f t="shared" si="208"/>
        <v>1</v>
      </c>
      <c r="AQ301" t="str">
        <f t="shared" si="209"/>
        <v/>
      </c>
      <c r="AS301">
        <f t="shared" si="210"/>
        <v>0</v>
      </c>
      <c r="AT301">
        <f t="shared" si="211"/>
        <v>0</v>
      </c>
      <c r="AU301">
        <f t="shared" si="212"/>
        <v>0</v>
      </c>
      <c r="AV301">
        <f t="shared" si="213"/>
        <v>0</v>
      </c>
      <c r="AW301">
        <f t="shared" si="214"/>
        <v>0</v>
      </c>
      <c r="AX301">
        <f t="shared" si="215"/>
        <v>0</v>
      </c>
      <c r="AY301">
        <f t="shared" si="216"/>
        <v>0</v>
      </c>
      <c r="AZ301">
        <f t="shared" si="217"/>
        <v>0</v>
      </c>
      <c r="BC301">
        <f t="shared" si="187"/>
        <v>0</v>
      </c>
      <c r="BD301" t="str">
        <f t="shared" si="218"/>
        <v/>
      </c>
      <c r="BE301" s="24" t="str">
        <f>IF(BC301=0,"",IF(BC301="Nincs kapcsolódó bizonylat",0,IF(ISERROR(VLOOKUP(BC301,Bizonylat!AU:BL,6,FALSE)),BC301,VLOOKUP(BC301,Bizonylat!AU:BL,6,FALSE))))</f>
        <v/>
      </c>
      <c r="BF301">
        <f t="shared" si="219"/>
        <v>0</v>
      </c>
      <c r="BG301">
        <f t="shared" si="220"/>
        <v>0</v>
      </c>
      <c r="BH301">
        <f t="shared" si="221"/>
        <v>0</v>
      </c>
      <c r="BI301">
        <f t="shared" si="188"/>
        <v>0</v>
      </c>
      <c r="BJ301">
        <f t="shared" si="222"/>
        <v>0</v>
      </c>
      <c r="BK301">
        <f t="shared" si="223"/>
        <v>0</v>
      </c>
      <c r="BL301">
        <f t="shared" si="224"/>
        <v>0</v>
      </c>
      <c r="BM301">
        <f t="shared" si="225"/>
        <v>0</v>
      </c>
      <c r="BN301">
        <f t="shared" si="226"/>
        <v>0</v>
      </c>
      <c r="BO301" t="str">
        <f t="shared" si="227"/>
        <v/>
      </c>
      <c r="BP301" t="str">
        <f t="shared" si="228"/>
        <v/>
      </c>
      <c r="BQ301" t="str">
        <f t="shared" si="229"/>
        <v/>
      </c>
      <c r="BR301" t="str">
        <f t="shared" si="230"/>
        <v/>
      </c>
      <c r="BS301">
        <f t="shared" si="231"/>
        <v>0</v>
      </c>
      <c r="CG301" t="str">
        <f>IF(AND(Bizonylat!V301=0,Bizonylat!AG301=0),Bizonylat!AU301,"")</f>
        <v/>
      </c>
    </row>
    <row r="302" spans="1:85">
      <c r="A302" s="23" t="str">
        <f t="shared" si="232"/>
        <v/>
      </c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T302" t="str">
        <f t="shared" si="189"/>
        <v>vége</v>
      </c>
      <c r="W302">
        <f t="shared" si="190"/>
        <v>1</v>
      </c>
      <c r="X302">
        <f t="shared" si="191"/>
        <v>1</v>
      </c>
      <c r="Y302">
        <f t="shared" si="192"/>
        <v>1</v>
      </c>
      <c r="Z302">
        <f t="shared" si="193"/>
        <v>1</v>
      </c>
      <c r="AA302">
        <f t="shared" si="194"/>
        <v>1</v>
      </c>
      <c r="AB302">
        <f t="shared" si="195"/>
        <v>1</v>
      </c>
      <c r="AC302">
        <f t="shared" si="196"/>
        <v>1</v>
      </c>
      <c r="AD302">
        <f t="shared" si="197"/>
        <v>1</v>
      </c>
      <c r="AE302">
        <f t="shared" si="198"/>
        <v>1</v>
      </c>
      <c r="AF302">
        <f t="shared" si="199"/>
        <v>1</v>
      </c>
      <c r="AG302">
        <f t="shared" si="200"/>
        <v>1</v>
      </c>
      <c r="AH302">
        <f t="shared" si="201"/>
        <v>1</v>
      </c>
      <c r="AI302">
        <f t="shared" si="202"/>
        <v>1</v>
      </c>
      <c r="AJ302">
        <f t="shared" si="203"/>
        <v>1</v>
      </c>
      <c r="AK302">
        <f t="shared" si="204"/>
        <v>1</v>
      </c>
      <c r="AL302">
        <f t="shared" si="205"/>
        <v>1</v>
      </c>
      <c r="AM302">
        <f t="shared" si="206"/>
        <v>0</v>
      </c>
      <c r="AO302" t="str">
        <f t="shared" si="207"/>
        <v>;;;;;0;;0;0;0;;;;;;;</v>
      </c>
      <c r="AP302">
        <f t="shared" si="208"/>
        <v>1</v>
      </c>
      <c r="AQ302" t="str">
        <f t="shared" si="209"/>
        <v/>
      </c>
      <c r="AS302">
        <f t="shared" si="210"/>
        <v>0</v>
      </c>
      <c r="AT302">
        <f t="shared" si="211"/>
        <v>0</v>
      </c>
      <c r="AU302">
        <f t="shared" si="212"/>
        <v>0</v>
      </c>
      <c r="AV302">
        <f t="shared" si="213"/>
        <v>0</v>
      </c>
      <c r="AW302">
        <f t="shared" si="214"/>
        <v>0</v>
      </c>
      <c r="AX302">
        <f t="shared" si="215"/>
        <v>0</v>
      </c>
      <c r="AY302">
        <f t="shared" si="216"/>
        <v>0</v>
      </c>
      <c r="AZ302">
        <f t="shared" si="217"/>
        <v>0</v>
      </c>
      <c r="BC302">
        <f t="shared" si="187"/>
        <v>0</v>
      </c>
      <c r="BD302" t="str">
        <f t="shared" si="218"/>
        <v/>
      </c>
      <c r="BE302" s="24" t="str">
        <f>IF(BC302=0,"",IF(BC302="Nincs kapcsolódó bizonylat",0,IF(ISERROR(VLOOKUP(BC302,Bizonylat!AU:BL,6,FALSE)),BC302,VLOOKUP(BC302,Bizonylat!AU:BL,6,FALSE))))</f>
        <v/>
      </c>
      <c r="BF302">
        <f t="shared" si="219"/>
        <v>0</v>
      </c>
      <c r="BG302">
        <f t="shared" si="220"/>
        <v>0</v>
      </c>
      <c r="BH302">
        <f t="shared" si="221"/>
        <v>0</v>
      </c>
      <c r="BI302">
        <f t="shared" si="188"/>
        <v>0</v>
      </c>
      <c r="BJ302">
        <f t="shared" si="222"/>
        <v>0</v>
      </c>
      <c r="BK302">
        <f t="shared" si="223"/>
        <v>0</v>
      </c>
      <c r="BL302">
        <f t="shared" si="224"/>
        <v>0</v>
      </c>
      <c r="BM302">
        <f t="shared" si="225"/>
        <v>0</v>
      </c>
      <c r="BN302">
        <f t="shared" si="226"/>
        <v>0</v>
      </c>
      <c r="BO302" t="str">
        <f t="shared" si="227"/>
        <v/>
      </c>
      <c r="BP302" t="str">
        <f t="shared" si="228"/>
        <v/>
      </c>
      <c r="BQ302" t="str">
        <f t="shared" si="229"/>
        <v/>
      </c>
      <c r="BR302" t="str">
        <f t="shared" si="230"/>
        <v/>
      </c>
      <c r="BS302">
        <f t="shared" si="231"/>
        <v>0</v>
      </c>
      <c r="CG302" t="str">
        <f>IF(AND(Bizonylat!V302=0,Bizonylat!AG302=0),Bizonylat!AU302,"")</f>
        <v/>
      </c>
    </row>
    <row r="303" spans="1:85">
      <c r="A303" s="23" t="str">
        <f t="shared" si="232"/>
        <v/>
      </c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T303" t="str">
        <f t="shared" si="189"/>
        <v>vége</v>
      </c>
      <c r="W303">
        <f t="shared" si="190"/>
        <v>1</v>
      </c>
      <c r="X303">
        <f t="shared" si="191"/>
        <v>1</v>
      </c>
      <c r="Y303">
        <f t="shared" si="192"/>
        <v>1</v>
      </c>
      <c r="Z303">
        <f t="shared" si="193"/>
        <v>1</v>
      </c>
      <c r="AA303">
        <f t="shared" si="194"/>
        <v>1</v>
      </c>
      <c r="AB303">
        <f t="shared" si="195"/>
        <v>1</v>
      </c>
      <c r="AC303">
        <f t="shared" si="196"/>
        <v>1</v>
      </c>
      <c r="AD303">
        <f t="shared" si="197"/>
        <v>1</v>
      </c>
      <c r="AE303">
        <f t="shared" si="198"/>
        <v>1</v>
      </c>
      <c r="AF303">
        <f t="shared" si="199"/>
        <v>1</v>
      </c>
      <c r="AG303">
        <f t="shared" si="200"/>
        <v>1</v>
      </c>
      <c r="AH303">
        <f t="shared" si="201"/>
        <v>1</v>
      </c>
      <c r="AI303">
        <f t="shared" si="202"/>
        <v>1</v>
      </c>
      <c r="AJ303">
        <f t="shared" si="203"/>
        <v>1</v>
      </c>
      <c r="AK303">
        <f t="shared" si="204"/>
        <v>1</v>
      </c>
      <c r="AL303">
        <f t="shared" si="205"/>
        <v>1</v>
      </c>
      <c r="AM303">
        <f t="shared" si="206"/>
        <v>0</v>
      </c>
      <c r="AO303" t="str">
        <f t="shared" si="207"/>
        <v>;;;;;0;;0;0;0;;;;;;;</v>
      </c>
      <c r="AP303">
        <f t="shared" si="208"/>
        <v>1</v>
      </c>
      <c r="AQ303" t="str">
        <f t="shared" si="209"/>
        <v/>
      </c>
      <c r="AS303">
        <f t="shared" si="210"/>
        <v>0</v>
      </c>
      <c r="AT303">
        <f t="shared" si="211"/>
        <v>0</v>
      </c>
      <c r="AU303">
        <f t="shared" si="212"/>
        <v>0</v>
      </c>
      <c r="AV303">
        <f t="shared" si="213"/>
        <v>0</v>
      </c>
      <c r="AW303">
        <f t="shared" si="214"/>
        <v>0</v>
      </c>
      <c r="AX303">
        <f t="shared" si="215"/>
        <v>0</v>
      </c>
      <c r="AY303">
        <f t="shared" si="216"/>
        <v>0</v>
      </c>
      <c r="AZ303">
        <f t="shared" si="217"/>
        <v>0</v>
      </c>
      <c r="BC303">
        <f t="shared" si="187"/>
        <v>0</v>
      </c>
      <c r="BD303" t="str">
        <f t="shared" si="218"/>
        <v/>
      </c>
      <c r="BE303" s="24" t="str">
        <f>IF(BC303=0,"",IF(BC303="Nincs kapcsolódó bizonylat",0,IF(ISERROR(VLOOKUP(BC303,Bizonylat!AU:BL,6,FALSE)),BC303,VLOOKUP(BC303,Bizonylat!AU:BL,6,FALSE))))</f>
        <v/>
      </c>
      <c r="BF303">
        <f t="shared" si="219"/>
        <v>0</v>
      </c>
      <c r="BG303">
        <f t="shared" si="220"/>
        <v>0</v>
      </c>
      <c r="BH303">
        <f t="shared" si="221"/>
        <v>0</v>
      </c>
      <c r="BI303">
        <f t="shared" si="188"/>
        <v>0</v>
      </c>
      <c r="BJ303">
        <f t="shared" si="222"/>
        <v>0</v>
      </c>
      <c r="BK303">
        <f t="shared" si="223"/>
        <v>0</v>
      </c>
      <c r="BL303">
        <f t="shared" si="224"/>
        <v>0</v>
      </c>
      <c r="BM303">
        <f t="shared" si="225"/>
        <v>0</v>
      </c>
      <c r="BN303">
        <f t="shared" si="226"/>
        <v>0</v>
      </c>
      <c r="BO303" t="str">
        <f t="shared" si="227"/>
        <v/>
      </c>
      <c r="BP303" t="str">
        <f t="shared" si="228"/>
        <v/>
      </c>
      <c r="BQ303" t="str">
        <f t="shared" si="229"/>
        <v/>
      </c>
      <c r="BR303" t="str">
        <f t="shared" si="230"/>
        <v/>
      </c>
      <c r="BS303">
        <f t="shared" si="231"/>
        <v>0</v>
      </c>
      <c r="CG303" t="str">
        <f>IF(AND(Bizonylat!V303=0,Bizonylat!AG303=0),Bizonylat!AU303,"")</f>
        <v/>
      </c>
    </row>
    <row r="304" spans="1:85">
      <c r="A304" s="23" t="str">
        <f t="shared" si="232"/>
        <v/>
      </c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T304" t="str">
        <f t="shared" si="189"/>
        <v>vége</v>
      </c>
      <c r="W304">
        <f t="shared" si="190"/>
        <v>1</v>
      </c>
      <c r="X304">
        <f t="shared" si="191"/>
        <v>1</v>
      </c>
      <c r="Y304">
        <f t="shared" si="192"/>
        <v>1</v>
      </c>
      <c r="Z304">
        <f t="shared" si="193"/>
        <v>1</v>
      </c>
      <c r="AA304">
        <f t="shared" si="194"/>
        <v>1</v>
      </c>
      <c r="AB304">
        <f t="shared" si="195"/>
        <v>1</v>
      </c>
      <c r="AC304">
        <f t="shared" si="196"/>
        <v>1</v>
      </c>
      <c r="AD304">
        <f t="shared" si="197"/>
        <v>1</v>
      </c>
      <c r="AE304">
        <f t="shared" si="198"/>
        <v>1</v>
      </c>
      <c r="AF304">
        <f t="shared" si="199"/>
        <v>1</v>
      </c>
      <c r="AG304">
        <f t="shared" si="200"/>
        <v>1</v>
      </c>
      <c r="AH304">
        <f t="shared" si="201"/>
        <v>1</v>
      </c>
      <c r="AI304">
        <f t="shared" si="202"/>
        <v>1</v>
      </c>
      <c r="AJ304">
        <f t="shared" si="203"/>
        <v>1</v>
      </c>
      <c r="AK304">
        <f t="shared" si="204"/>
        <v>1</v>
      </c>
      <c r="AL304">
        <f t="shared" si="205"/>
        <v>1</v>
      </c>
      <c r="AM304">
        <f t="shared" si="206"/>
        <v>0</v>
      </c>
      <c r="AO304" t="str">
        <f t="shared" si="207"/>
        <v>;;;;;0;;0;0;0;;;;;;;</v>
      </c>
      <c r="AP304">
        <f t="shared" si="208"/>
        <v>1</v>
      </c>
      <c r="AQ304" t="str">
        <f t="shared" si="209"/>
        <v/>
      </c>
      <c r="AS304">
        <f t="shared" si="210"/>
        <v>0</v>
      </c>
      <c r="AT304">
        <f t="shared" si="211"/>
        <v>0</v>
      </c>
      <c r="AU304">
        <f t="shared" si="212"/>
        <v>0</v>
      </c>
      <c r="AV304">
        <f t="shared" si="213"/>
        <v>0</v>
      </c>
      <c r="AW304">
        <f t="shared" si="214"/>
        <v>0</v>
      </c>
      <c r="AX304">
        <f t="shared" si="215"/>
        <v>0</v>
      </c>
      <c r="AY304">
        <f t="shared" si="216"/>
        <v>0</v>
      </c>
      <c r="AZ304">
        <f t="shared" si="217"/>
        <v>0</v>
      </c>
      <c r="BC304">
        <f t="shared" si="187"/>
        <v>0</v>
      </c>
      <c r="BD304" t="str">
        <f t="shared" si="218"/>
        <v/>
      </c>
      <c r="BE304" s="24" t="str">
        <f>IF(BC304=0,"",IF(BC304="Nincs kapcsolódó bizonylat",0,IF(ISERROR(VLOOKUP(BC304,Bizonylat!AU:BL,6,FALSE)),BC304,VLOOKUP(BC304,Bizonylat!AU:BL,6,FALSE))))</f>
        <v/>
      </c>
      <c r="BF304">
        <f t="shared" si="219"/>
        <v>0</v>
      </c>
      <c r="BG304">
        <f t="shared" si="220"/>
        <v>0</v>
      </c>
      <c r="BH304">
        <f t="shared" si="221"/>
        <v>0</v>
      </c>
      <c r="BI304">
        <f t="shared" si="188"/>
        <v>0</v>
      </c>
      <c r="BJ304">
        <f t="shared" si="222"/>
        <v>0</v>
      </c>
      <c r="BK304">
        <f t="shared" si="223"/>
        <v>0</v>
      </c>
      <c r="BL304">
        <f t="shared" si="224"/>
        <v>0</v>
      </c>
      <c r="BM304">
        <f t="shared" si="225"/>
        <v>0</v>
      </c>
      <c r="BN304">
        <f t="shared" si="226"/>
        <v>0</v>
      </c>
      <c r="BO304" t="str">
        <f t="shared" si="227"/>
        <v/>
      </c>
      <c r="BP304" t="str">
        <f t="shared" si="228"/>
        <v/>
      </c>
      <c r="BQ304" t="str">
        <f t="shared" si="229"/>
        <v/>
      </c>
      <c r="BR304" t="str">
        <f t="shared" si="230"/>
        <v/>
      </c>
      <c r="BS304">
        <f t="shared" si="231"/>
        <v>0</v>
      </c>
    </row>
    <row r="305" spans="1:71">
      <c r="A305" s="23" t="str">
        <f t="shared" si="232"/>
        <v/>
      </c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T305" t="str">
        <f t="shared" si="189"/>
        <v>vége</v>
      </c>
      <c r="W305">
        <f t="shared" si="190"/>
        <v>1</v>
      </c>
      <c r="X305">
        <f t="shared" si="191"/>
        <v>1</v>
      </c>
      <c r="Y305">
        <f t="shared" si="192"/>
        <v>1</v>
      </c>
      <c r="Z305">
        <f t="shared" si="193"/>
        <v>1</v>
      </c>
      <c r="AA305">
        <f t="shared" si="194"/>
        <v>1</v>
      </c>
      <c r="AB305">
        <f t="shared" si="195"/>
        <v>1</v>
      </c>
      <c r="AC305">
        <f t="shared" si="196"/>
        <v>1</v>
      </c>
      <c r="AD305">
        <f t="shared" si="197"/>
        <v>1</v>
      </c>
      <c r="AE305">
        <f t="shared" si="198"/>
        <v>1</v>
      </c>
      <c r="AF305">
        <f t="shared" si="199"/>
        <v>1</v>
      </c>
      <c r="AG305">
        <f t="shared" si="200"/>
        <v>1</v>
      </c>
      <c r="AH305">
        <f t="shared" si="201"/>
        <v>1</v>
      </c>
      <c r="AI305">
        <f t="shared" si="202"/>
        <v>1</v>
      </c>
      <c r="AJ305">
        <f t="shared" si="203"/>
        <v>1</v>
      </c>
      <c r="AK305">
        <f t="shared" si="204"/>
        <v>1</v>
      </c>
      <c r="AL305">
        <f t="shared" si="205"/>
        <v>1</v>
      </c>
      <c r="AM305">
        <f t="shared" si="206"/>
        <v>0</v>
      </c>
      <c r="AO305" t="str">
        <f t="shared" si="207"/>
        <v>;;;;;0;;0;0;0;;;;;;;</v>
      </c>
      <c r="AP305">
        <f t="shared" si="208"/>
        <v>1</v>
      </c>
      <c r="AQ305" t="str">
        <f t="shared" si="209"/>
        <v/>
      </c>
      <c r="AS305">
        <f t="shared" si="210"/>
        <v>0</v>
      </c>
      <c r="AT305">
        <f t="shared" si="211"/>
        <v>0</v>
      </c>
      <c r="AU305">
        <f t="shared" si="212"/>
        <v>0</v>
      </c>
      <c r="AV305">
        <f t="shared" si="213"/>
        <v>0</v>
      </c>
      <c r="AW305">
        <f t="shared" si="214"/>
        <v>0</v>
      </c>
      <c r="AX305">
        <f t="shared" si="215"/>
        <v>0</v>
      </c>
      <c r="AY305">
        <f t="shared" si="216"/>
        <v>0</v>
      </c>
      <c r="AZ305">
        <f t="shared" si="217"/>
        <v>0</v>
      </c>
      <c r="BC305">
        <f t="shared" si="187"/>
        <v>0</v>
      </c>
      <c r="BD305" t="str">
        <f t="shared" si="218"/>
        <v/>
      </c>
      <c r="BE305" s="24" t="str">
        <f>IF(BC305=0,"",IF(BC305="Nincs kapcsolódó bizonylat",0,IF(ISERROR(VLOOKUP(BC305,Bizonylat!AU:BL,6,FALSE)),BC305,VLOOKUP(BC305,Bizonylat!AU:BL,6,FALSE))))</f>
        <v/>
      </c>
      <c r="BF305">
        <f t="shared" si="219"/>
        <v>0</v>
      </c>
      <c r="BG305">
        <f t="shared" si="220"/>
        <v>0</v>
      </c>
      <c r="BH305">
        <f t="shared" si="221"/>
        <v>0</v>
      </c>
      <c r="BI305">
        <f t="shared" si="188"/>
        <v>0</v>
      </c>
      <c r="BJ305">
        <f t="shared" si="222"/>
        <v>0</v>
      </c>
      <c r="BK305">
        <f t="shared" si="223"/>
        <v>0</v>
      </c>
      <c r="BL305">
        <f t="shared" si="224"/>
        <v>0</v>
      </c>
      <c r="BM305">
        <f t="shared" si="225"/>
        <v>0</v>
      </c>
      <c r="BN305">
        <f t="shared" si="226"/>
        <v>0</v>
      </c>
      <c r="BO305" t="str">
        <f t="shared" si="227"/>
        <v/>
      </c>
      <c r="BP305" t="str">
        <f t="shared" si="228"/>
        <v/>
      </c>
      <c r="BQ305" t="str">
        <f t="shared" si="229"/>
        <v/>
      </c>
      <c r="BR305" t="str">
        <f t="shared" si="230"/>
        <v/>
      </c>
      <c r="BS305">
        <f t="shared" si="231"/>
        <v>0</v>
      </c>
    </row>
    <row r="306" spans="1:71">
      <c r="A306" s="23" t="str">
        <f t="shared" si="232"/>
        <v/>
      </c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T306" t="str">
        <f t="shared" si="189"/>
        <v>vége</v>
      </c>
      <c r="W306">
        <f t="shared" si="190"/>
        <v>1</v>
      </c>
      <c r="X306">
        <f t="shared" si="191"/>
        <v>1</v>
      </c>
      <c r="Y306">
        <f t="shared" si="192"/>
        <v>1</v>
      </c>
      <c r="Z306">
        <f t="shared" si="193"/>
        <v>1</v>
      </c>
      <c r="AA306">
        <f t="shared" si="194"/>
        <v>1</v>
      </c>
      <c r="AB306">
        <f t="shared" si="195"/>
        <v>1</v>
      </c>
      <c r="AC306">
        <f t="shared" si="196"/>
        <v>1</v>
      </c>
      <c r="AD306">
        <f t="shared" si="197"/>
        <v>1</v>
      </c>
      <c r="AE306">
        <f t="shared" si="198"/>
        <v>1</v>
      </c>
      <c r="AF306">
        <f t="shared" si="199"/>
        <v>1</v>
      </c>
      <c r="AG306">
        <f t="shared" si="200"/>
        <v>1</v>
      </c>
      <c r="AH306">
        <f t="shared" si="201"/>
        <v>1</v>
      </c>
      <c r="AI306">
        <f t="shared" si="202"/>
        <v>1</v>
      </c>
      <c r="AJ306">
        <f t="shared" si="203"/>
        <v>1</v>
      </c>
      <c r="AK306">
        <f t="shared" si="204"/>
        <v>1</v>
      </c>
      <c r="AL306">
        <f t="shared" si="205"/>
        <v>1</v>
      </c>
      <c r="AM306">
        <f t="shared" si="206"/>
        <v>0</v>
      </c>
      <c r="AO306" t="str">
        <f t="shared" si="207"/>
        <v>;;;;;0;;0;0;0;;;;;;;</v>
      </c>
      <c r="AP306">
        <f t="shared" si="208"/>
        <v>1</v>
      </c>
      <c r="AQ306" t="str">
        <f t="shared" si="209"/>
        <v/>
      </c>
      <c r="AS306">
        <f t="shared" si="210"/>
        <v>0</v>
      </c>
      <c r="AT306">
        <f t="shared" si="211"/>
        <v>0</v>
      </c>
      <c r="AU306">
        <f t="shared" si="212"/>
        <v>0</v>
      </c>
      <c r="AV306">
        <f t="shared" si="213"/>
        <v>0</v>
      </c>
      <c r="AW306">
        <f t="shared" si="214"/>
        <v>0</v>
      </c>
      <c r="AX306">
        <f t="shared" si="215"/>
        <v>0</v>
      </c>
      <c r="AY306">
        <f t="shared" si="216"/>
        <v>0</v>
      </c>
      <c r="AZ306">
        <f t="shared" si="217"/>
        <v>0</v>
      </c>
      <c r="BC306">
        <f t="shared" si="187"/>
        <v>0</v>
      </c>
      <c r="BD306" t="str">
        <f t="shared" si="218"/>
        <v/>
      </c>
      <c r="BE306" s="24" t="str">
        <f>IF(BC306=0,"",IF(BC306="Nincs kapcsolódó bizonylat",0,IF(ISERROR(VLOOKUP(BC306,Bizonylat!AU:BL,6,FALSE)),BC306,VLOOKUP(BC306,Bizonylat!AU:BL,6,FALSE))))</f>
        <v/>
      </c>
      <c r="BF306">
        <f t="shared" si="219"/>
        <v>0</v>
      </c>
      <c r="BG306">
        <f t="shared" si="220"/>
        <v>0</v>
      </c>
      <c r="BH306">
        <f t="shared" si="221"/>
        <v>0</v>
      </c>
      <c r="BI306">
        <f t="shared" si="188"/>
        <v>0</v>
      </c>
      <c r="BJ306">
        <f t="shared" si="222"/>
        <v>0</v>
      </c>
      <c r="BK306">
        <f t="shared" si="223"/>
        <v>0</v>
      </c>
      <c r="BL306">
        <f t="shared" si="224"/>
        <v>0</v>
      </c>
      <c r="BM306">
        <f t="shared" si="225"/>
        <v>0</v>
      </c>
      <c r="BN306">
        <f t="shared" si="226"/>
        <v>0</v>
      </c>
      <c r="BO306" t="str">
        <f t="shared" si="227"/>
        <v/>
      </c>
      <c r="BP306" t="str">
        <f t="shared" si="228"/>
        <v/>
      </c>
      <c r="BQ306" t="str">
        <f t="shared" si="229"/>
        <v/>
      </c>
      <c r="BR306" t="str">
        <f t="shared" si="230"/>
        <v/>
      </c>
      <c r="BS306">
        <f t="shared" si="231"/>
        <v>0</v>
      </c>
    </row>
    <row r="307" spans="1:71">
      <c r="A307" s="23" t="str">
        <f t="shared" si="232"/>
        <v/>
      </c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T307" t="str">
        <f t="shared" si="189"/>
        <v>vége</v>
      </c>
      <c r="W307">
        <f t="shared" si="190"/>
        <v>1</v>
      </c>
      <c r="X307">
        <f t="shared" si="191"/>
        <v>1</v>
      </c>
      <c r="Y307">
        <f t="shared" si="192"/>
        <v>1</v>
      </c>
      <c r="Z307">
        <f t="shared" si="193"/>
        <v>1</v>
      </c>
      <c r="AA307">
        <f t="shared" si="194"/>
        <v>1</v>
      </c>
      <c r="AB307">
        <f t="shared" si="195"/>
        <v>1</v>
      </c>
      <c r="AC307">
        <f t="shared" si="196"/>
        <v>1</v>
      </c>
      <c r="AD307">
        <f t="shared" si="197"/>
        <v>1</v>
      </c>
      <c r="AE307">
        <f t="shared" si="198"/>
        <v>1</v>
      </c>
      <c r="AF307">
        <f t="shared" si="199"/>
        <v>1</v>
      </c>
      <c r="AG307">
        <f t="shared" si="200"/>
        <v>1</v>
      </c>
      <c r="AH307">
        <f t="shared" si="201"/>
        <v>1</v>
      </c>
      <c r="AI307">
        <f t="shared" si="202"/>
        <v>1</v>
      </c>
      <c r="AJ307">
        <f t="shared" si="203"/>
        <v>1</v>
      </c>
      <c r="AK307">
        <f t="shared" si="204"/>
        <v>1</v>
      </c>
      <c r="AL307">
        <f t="shared" si="205"/>
        <v>1</v>
      </c>
      <c r="AM307">
        <f t="shared" si="206"/>
        <v>0</v>
      </c>
      <c r="AO307" t="str">
        <f t="shared" si="207"/>
        <v>;;;;;0;;0;0;0;;;;;;;</v>
      </c>
      <c r="AP307">
        <f t="shared" si="208"/>
        <v>1</v>
      </c>
      <c r="AQ307" t="str">
        <f t="shared" si="209"/>
        <v/>
      </c>
      <c r="AS307">
        <f t="shared" si="210"/>
        <v>0</v>
      </c>
      <c r="AT307">
        <f t="shared" si="211"/>
        <v>0</v>
      </c>
      <c r="AU307">
        <f t="shared" si="212"/>
        <v>0</v>
      </c>
      <c r="AV307">
        <f t="shared" si="213"/>
        <v>0</v>
      </c>
      <c r="AW307">
        <f t="shared" si="214"/>
        <v>0</v>
      </c>
      <c r="AX307">
        <f t="shared" si="215"/>
        <v>0</v>
      </c>
      <c r="AY307">
        <f t="shared" si="216"/>
        <v>0</v>
      </c>
      <c r="AZ307">
        <f t="shared" si="217"/>
        <v>0</v>
      </c>
      <c r="BC307">
        <f t="shared" si="187"/>
        <v>0</v>
      </c>
      <c r="BD307" t="str">
        <f t="shared" si="218"/>
        <v/>
      </c>
      <c r="BE307" s="24" t="str">
        <f>IF(BC307=0,"",IF(BC307="Nincs kapcsolódó bizonylat",0,IF(ISERROR(VLOOKUP(BC307,Bizonylat!AU:BL,6,FALSE)),BC307,VLOOKUP(BC307,Bizonylat!AU:BL,6,FALSE))))</f>
        <v/>
      </c>
      <c r="BF307">
        <f t="shared" si="219"/>
        <v>0</v>
      </c>
      <c r="BG307">
        <f t="shared" si="220"/>
        <v>0</v>
      </c>
      <c r="BH307">
        <f t="shared" si="221"/>
        <v>0</v>
      </c>
      <c r="BI307">
        <f t="shared" si="188"/>
        <v>0</v>
      </c>
      <c r="BJ307">
        <f t="shared" si="222"/>
        <v>0</v>
      </c>
      <c r="BK307">
        <f t="shared" si="223"/>
        <v>0</v>
      </c>
      <c r="BL307">
        <f t="shared" si="224"/>
        <v>0</v>
      </c>
      <c r="BM307">
        <f t="shared" si="225"/>
        <v>0</v>
      </c>
      <c r="BN307">
        <f t="shared" si="226"/>
        <v>0</v>
      </c>
      <c r="BO307" t="str">
        <f t="shared" si="227"/>
        <v/>
      </c>
      <c r="BP307" t="str">
        <f t="shared" si="228"/>
        <v/>
      </c>
      <c r="BQ307" t="str">
        <f t="shared" si="229"/>
        <v/>
      </c>
      <c r="BR307" t="str">
        <f t="shared" si="230"/>
        <v/>
      </c>
      <c r="BS307">
        <f t="shared" si="231"/>
        <v>0</v>
      </c>
    </row>
    <row r="308" spans="1:71">
      <c r="A308" s="23" t="str">
        <f t="shared" si="232"/>
        <v/>
      </c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T308" t="str">
        <f t="shared" si="189"/>
        <v>vége</v>
      </c>
      <c r="W308">
        <f t="shared" si="190"/>
        <v>1</v>
      </c>
      <c r="X308">
        <f t="shared" si="191"/>
        <v>1</v>
      </c>
      <c r="Y308">
        <f t="shared" si="192"/>
        <v>1</v>
      </c>
      <c r="Z308">
        <f t="shared" si="193"/>
        <v>1</v>
      </c>
      <c r="AA308">
        <f t="shared" si="194"/>
        <v>1</v>
      </c>
      <c r="AB308">
        <f t="shared" si="195"/>
        <v>1</v>
      </c>
      <c r="AC308">
        <f t="shared" si="196"/>
        <v>1</v>
      </c>
      <c r="AD308">
        <f t="shared" si="197"/>
        <v>1</v>
      </c>
      <c r="AE308">
        <f t="shared" si="198"/>
        <v>1</v>
      </c>
      <c r="AF308">
        <f t="shared" si="199"/>
        <v>1</v>
      </c>
      <c r="AG308">
        <f t="shared" si="200"/>
        <v>1</v>
      </c>
      <c r="AH308">
        <f t="shared" si="201"/>
        <v>1</v>
      </c>
      <c r="AI308">
        <f t="shared" si="202"/>
        <v>1</v>
      </c>
      <c r="AJ308">
        <f t="shared" si="203"/>
        <v>1</v>
      </c>
      <c r="AK308">
        <f t="shared" si="204"/>
        <v>1</v>
      </c>
      <c r="AL308">
        <f t="shared" si="205"/>
        <v>1</v>
      </c>
      <c r="AM308">
        <f t="shared" si="206"/>
        <v>0</v>
      </c>
      <c r="AO308" t="str">
        <f t="shared" si="207"/>
        <v>;;;;;0;;0;0;0;;;;;;;</v>
      </c>
      <c r="AP308">
        <f t="shared" si="208"/>
        <v>1</v>
      </c>
      <c r="AQ308" t="str">
        <f t="shared" si="209"/>
        <v/>
      </c>
      <c r="AS308">
        <f t="shared" si="210"/>
        <v>0</v>
      </c>
      <c r="AT308">
        <f t="shared" si="211"/>
        <v>0</v>
      </c>
      <c r="AU308">
        <f t="shared" si="212"/>
        <v>0</v>
      </c>
      <c r="AV308">
        <f t="shared" si="213"/>
        <v>0</v>
      </c>
      <c r="AW308">
        <f t="shared" si="214"/>
        <v>0</v>
      </c>
      <c r="AX308">
        <f t="shared" si="215"/>
        <v>0</v>
      </c>
      <c r="AY308">
        <f t="shared" si="216"/>
        <v>0</v>
      </c>
      <c r="AZ308">
        <f t="shared" si="217"/>
        <v>0</v>
      </c>
      <c r="BC308">
        <f t="shared" si="187"/>
        <v>0</v>
      </c>
      <c r="BD308" t="str">
        <f t="shared" si="218"/>
        <v/>
      </c>
      <c r="BE308" s="24" t="str">
        <f>IF(BC308=0,"",IF(BC308="Nincs kapcsolódó bizonylat",0,IF(ISERROR(VLOOKUP(BC308,Bizonylat!AU:BL,6,FALSE)),BC308,VLOOKUP(BC308,Bizonylat!AU:BL,6,FALSE))))</f>
        <v/>
      </c>
      <c r="BF308">
        <f t="shared" si="219"/>
        <v>0</v>
      </c>
      <c r="BG308">
        <f t="shared" si="220"/>
        <v>0</v>
      </c>
      <c r="BH308">
        <f t="shared" si="221"/>
        <v>0</v>
      </c>
      <c r="BI308">
        <f t="shared" si="188"/>
        <v>0</v>
      </c>
      <c r="BJ308">
        <f t="shared" si="222"/>
        <v>0</v>
      </c>
      <c r="BK308">
        <f t="shared" si="223"/>
        <v>0</v>
      </c>
      <c r="BL308">
        <f t="shared" si="224"/>
        <v>0</v>
      </c>
      <c r="BM308">
        <f t="shared" si="225"/>
        <v>0</v>
      </c>
      <c r="BN308">
        <f t="shared" si="226"/>
        <v>0</v>
      </c>
      <c r="BO308" t="str">
        <f t="shared" si="227"/>
        <v/>
      </c>
      <c r="BP308" t="str">
        <f t="shared" si="228"/>
        <v/>
      </c>
      <c r="BQ308" t="str">
        <f t="shared" si="229"/>
        <v/>
      </c>
      <c r="BR308" t="str">
        <f t="shared" si="230"/>
        <v/>
      </c>
      <c r="BS308">
        <f t="shared" si="231"/>
        <v>0</v>
      </c>
    </row>
    <row r="309" spans="1:71">
      <c r="A309" s="23" t="str">
        <f t="shared" si="232"/>
        <v/>
      </c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T309" t="str">
        <f t="shared" si="189"/>
        <v>vége</v>
      </c>
      <c r="W309">
        <f t="shared" si="190"/>
        <v>1</v>
      </c>
      <c r="X309">
        <f t="shared" si="191"/>
        <v>1</v>
      </c>
      <c r="Y309">
        <f t="shared" si="192"/>
        <v>1</v>
      </c>
      <c r="Z309">
        <f t="shared" si="193"/>
        <v>1</v>
      </c>
      <c r="AA309">
        <f t="shared" si="194"/>
        <v>1</v>
      </c>
      <c r="AB309">
        <f t="shared" si="195"/>
        <v>1</v>
      </c>
      <c r="AC309">
        <f t="shared" si="196"/>
        <v>1</v>
      </c>
      <c r="AD309">
        <f t="shared" si="197"/>
        <v>1</v>
      </c>
      <c r="AE309">
        <f t="shared" si="198"/>
        <v>1</v>
      </c>
      <c r="AF309">
        <f t="shared" si="199"/>
        <v>1</v>
      </c>
      <c r="AG309">
        <f t="shared" si="200"/>
        <v>1</v>
      </c>
      <c r="AH309">
        <f t="shared" si="201"/>
        <v>1</v>
      </c>
      <c r="AI309">
        <f t="shared" si="202"/>
        <v>1</v>
      </c>
      <c r="AJ309">
        <f t="shared" si="203"/>
        <v>1</v>
      </c>
      <c r="AK309">
        <f t="shared" si="204"/>
        <v>1</v>
      </c>
      <c r="AL309">
        <f t="shared" si="205"/>
        <v>1</v>
      </c>
      <c r="AM309">
        <f t="shared" si="206"/>
        <v>0</v>
      </c>
      <c r="AO309" t="str">
        <f t="shared" si="207"/>
        <v>;;;;;0;;0;0;0;;;;;;;</v>
      </c>
      <c r="AP309">
        <f t="shared" si="208"/>
        <v>1</v>
      </c>
      <c r="AQ309" t="str">
        <f t="shared" si="209"/>
        <v/>
      </c>
      <c r="AS309">
        <f t="shared" si="210"/>
        <v>0</v>
      </c>
      <c r="AT309">
        <f t="shared" si="211"/>
        <v>0</v>
      </c>
      <c r="AU309">
        <f t="shared" si="212"/>
        <v>0</v>
      </c>
      <c r="AV309">
        <f t="shared" si="213"/>
        <v>0</v>
      </c>
      <c r="AW309">
        <f t="shared" si="214"/>
        <v>0</v>
      </c>
      <c r="AX309">
        <f t="shared" si="215"/>
        <v>0</v>
      </c>
      <c r="AY309">
        <f t="shared" si="216"/>
        <v>0</v>
      </c>
      <c r="AZ309">
        <f t="shared" si="217"/>
        <v>0</v>
      </c>
      <c r="BC309">
        <f t="shared" si="187"/>
        <v>0</v>
      </c>
      <c r="BD309" t="str">
        <f t="shared" si="218"/>
        <v/>
      </c>
      <c r="BE309" s="24" t="str">
        <f>IF(BC309=0,"",IF(BC309="Nincs kapcsolódó bizonylat",0,IF(ISERROR(VLOOKUP(BC309,Bizonylat!AU:BL,6,FALSE)),BC309,VLOOKUP(BC309,Bizonylat!AU:BL,6,FALSE))))</f>
        <v/>
      </c>
      <c r="BF309">
        <f t="shared" si="219"/>
        <v>0</v>
      </c>
      <c r="BG309">
        <f t="shared" si="220"/>
        <v>0</v>
      </c>
      <c r="BH309">
        <f t="shared" si="221"/>
        <v>0</v>
      </c>
      <c r="BI309">
        <f t="shared" si="188"/>
        <v>0</v>
      </c>
      <c r="BJ309">
        <f t="shared" si="222"/>
        <v>0</v>
      </c>
      <c r="BK309">
        <f t="shared" si="223"/>
        <v>0</v>
      </c>
      <c r="BL309">
        <f t="shared" si="224"/>
        <v>0</v>
      </c>
      <c r="BM309">
        <f t="shared" si="225"/>
        <v>0</v>
      </c>
      <c r="BN309">
        <f t="shared" si="226"/>
        <v>0</v>
      </c>
      <c r="BO309" t="str">
        <f t="shared" si="227"/>
        <v/>
      </c>
      <c r="BP309" t="str">
        <f t="shared" si="228"/>
        <v/>
      </c>
      <c r="BQ309" t="str">
        <f t="shared" si="229"/>
        <v/>
      </c>
      <c r="BR309" t="str">
        <f t="shared" si="230"/>
        <v/>
      </c>
      <c r="BS309">
        <f t="shared" si="231"/>
        <v>0</v>
      </c>
    </row>
    <row r="310" spans="1:71">
      <c r="A310" s="23" t="str">
        <f t="shared" si="232"/>
        <v/>
      </c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T310" t="str">
        <f t="shared" si="189"/>
        <v>vége</v>
      </c>
      <c r="W310">
        <f t="shared" si="190"/>
        <v>1</v>
      </c>
      <c r="X310">
        <f t="shared" si="191"/>
        <v>1</v>
      </c>
      <c r="Y310">
        <f t="shared" si="192"/>
        <v>1</v>
      </c>
      <c r="Z310">
        <f t="shared" si="193"/>
        <v>1</v>
      </c>
      <c r="AA310">
        <f t="shared" si="194"/>
        <v>1</v>
      </c>
      <c r="AB310">
        <f t="shared" si="195"/>
        <v>1</v>
      </c>
      <c r="AC310">
        <f t="shared" si="196"/>
        <v>1</v>
      </c>
      <c r="AD310">
        <f t="shared" si="197"/>
        <v>1</v>
      </c>
      <c r="AE310">
        <f t="shared" si="198"/>
        <v>1</v>
      </c>
      <c r="AF310">
        <f t="shared" si="199"/>
        <v>1</v>
      </c>
      <c r="AG310">
        <f t="shared" si="200"/>
        <v>1</v>
      </c>
      <c r="AH310">
        <f t="shared" si="201"/>
        <v>1</v>
      </c>
      <c r="AI310">
        <f t="shared" si="202"/>
        <v>1</v>
      </c>
      <c r="AJ310">
        <f t="shared" si="203"/>
        <v>1</v>
      </c>
      <c r="AK310">
        <f t="shared" si="204"/>
        <v>1</v>
      </c>
      <c r="AL310">
        <f t="shared" si="205"/>
        <v>1</v>
      </c>
      <c r="AM310">
        <f t="shared" si="206"/>
        <v>0</v>
      </c>
      <c r="AO310" t="str">
        <f t="shared" si="207"/>
        <v>;;;;;0;;0;0;0;;;;;;;</v>
      </c>
      <c r="AP310">
        <f t="shared" si="208"/>
        <v>1</v>
      </c>
      <c r="AQ310" t="str">
        <f t="shared" si="209"/>
        <v/>
      </c>
      <c r="AS310">
        <f t="shared" si="210"/>
        <v>0</v>
      </c>
      <c r="AT310">
        <f t="shared" si="211"/>
        <v>0</v>
      </c>
      <c r="AU310">
        <f t="shared" si="212"/>
        <v>0</v>
      </c>
      <c r="AV310">
        <f t="shared" si="213"/>
        <v>0</v>
      </c>
      <c r="AW310">
        <f t="shared" si="214"/>
        <v>0</v>
      </c>
      <c r="AX310">
        <f t="shared" si="215"/>
        <v>0</v>
      </c>
      <c r="AY310">
        <f t="shared" si="216"/>
        <v>0</v>
      </c>
      <c r="AZ310">
        <f t="shared" si="217"/>
        <v>0</v>
      </c>
      <c r="BC310">
        <f t="shared" si="187"/>
        <v>0</v>
      </c>
      <c r="BD310" t="str">
        <f t="shared" si="218"/>
        <v/>
      </c>
      <c r="BE310" s="24" t="str">
        <f>IF(BC310=0,"",IF(BC310="Nincs kapcsolódó bizonylat",0,IF(ISERROR(VLOOKUP(BC310,Bizonylat!AU:BL,6,FALSE)),BC310,VLOOKUP(BC310,Bizonylat!AU:BL,6,FALSE))))</f>
        <v/>
      </c>
      <c r="BF310">
        <f t="shared" si="219"/>
        <v>0</v>
      </c>
      <c r="BG310">
        <f t="shared" si="220"/>
        <v>0</v>
      </c>
      <c r="BH310">
        <f t="shared" si="221"/>
        <v>0</v>
      </c>
      <c r="BI310">
        <f t="shared" si="188"/>
        <v>0</v>
      </c>
      <c r="BJ310">
        <f t="shared" si="222"/>
        <v>0</v>
      </c>
      <c r="BK310">
        <f t="shared" si="223"/>
        <v>0</v>
      </c>
      <c r="BL310">
        <f t="shared" si="224"/>
        <v>0</v>
      </c>
      <c r="BM310">
        <f t="shared" si="225"/>
        <v>0</v>
      </c>
      <c r="BN310">
        <f t="shared" si="226"/>
        <v>0</v>
      </c>
      <c r="BO310" t="str">
        <f t="shared" si="227"/>
        <v/>
      </c>
      <c r="BP310" t="str">
        <f t="shared" si="228"/>
        <v/>
      </c>
      <c r="BQ310" t="str">
        <f t="shared" si="229"/>
        <v/>
      </c>
      <c r="BR310" t="str">
        <f t="shared" si="230"/>
        <v/>
      </c>
      <c r="BS310">
        <f t="shared" si="231"/>
        <v>0</v>
      </c>
    </row>
    <row r="311" spans="1:71">
      <c r="A311" s="23" t="str">
        <f t="shared" si="232"/>
        <v/>
      </c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T311" t="str">
        <f t="shared" si="189"/>
        <v>vége</v>
      </c>
      <c r="W311">
        <f t="shared" si="190"/>
        <v>1</v>
      </c>
      <c r="X311">
        <f t="shared" si="191"/>
        <v>1</v>
      </c>
      <c r="Y311">
        <f t="shared" si="192"/>
        <v>1</v>
      </c>
      <c r="Z311">
        <f t="shared" si="193"/>
        <v>1</v>
      </c>
      <c r="AA311">
        <f t="shared" si="194"/>
        <v>1</v>
      </c>
      <c r="AB311">
        <f t="shared" si="195"/>
        <v>1</v>
      </c>
      <c r="AC311">
        <f t="shared" si="196"/>
        <v>1</v>
      </c>
      <c r="AD311">
        <f t="shared" si="197"/>
        <v>1</v>
      </c>
      <c r="AE311">
        <f t="shared" si="198"/>
        <v>1</v>
      </c>
      <c r="AF311">
        <f t="shared" si="199"/>
        <v>1</v>
      </c>
      <c r="AG311">
        <f t="shared" si="200"/>
        <v>1</v>
      </c>
      <c r="AH311">
        <f t="shared" si="201"/>
        <v>1</v>
      </c>
      <c r="AI311">
        <f t="shared" si="202"/>
        <v>1</v>
      </c>
      <c r="AJ311">
        <f t="shared" si="203"/>
        <v>1</v>
      </c>
      <c r="AK311">
        <f t="shared" si="204"/>
        <v>1</v>
      </c>
      <c r="AL311">
        <f t="shared" si="205"/>
        <v>1</v>
      </c>
      <c r="AM311">
        <f t="shared" si="206"/>
        <v>0</v>
      </c>
      <c r="AO311" t="str">
        <f t="shared" si="207"/>
        <v>;;;;;0;;0;0;0;;;;;;;</v>
      </c>
      <c r="AP311">
        <f t="shared" si="208"/>
        <v>1</v>
      </c>
      <c r="AQ311" t="str">
        <f t="shared" si="209"/>
        <v/>
      </c>
      <c r="AS311">
        <f t="shared" si="210"/>
        <v>0</v>
      </c>
      <c r="AT311">
        <f t="shared" si="211"/>
        <v>0</v>
      </c>
      <c r="AU311">
        <f t="shared" si="212"/>
        <v>0</v>
      </c>
      <c r="AV311">
        <f t="shared" si="213"/>
        <v>0</v>
      </c>
      <c r="AW311">
        <f t="shared" si="214"/>
        <v>0</v>
      </c>
      <c r="AX311">
        <f t="shared" si="215"/>
        <v>0</v>
      </c>
      <c r="AY311">
        <f t="shared" si="216"/>
        <v>0</v>
      </c>
      <c r="AZ311">
        <f t="shared" si="217"/>
        <v>0</v>
      </c>
      <c r="BC311">
        <f t="shared" si="187"/>
        <v>0</v>
      </c>
      <c r="BD311" t="str">
        <f t="shared" si="218"/>
        <v/>
      </c>
      <c r="BE311" s="24" t="str">
        <f>IF(BC311=0,"",IF(BC311="Nincs kapcsolódó bizonylat",0,IF(ISERROR(VLOOKUP(BC311,Bizonylat!AU:BL,6,FALSE)),BC311,VLOOKUP(BC311,Bizonylat!AU:BL,6,FALSE))))</f>
        <v/>
      </c>
      <c r="BF311">
        <f t="shared" si="219"/>
        <v>0</v>
      </c>
      <c r="BG311">
        <f t="shared" si="220"/>
        <v>0</v>
      </c>
      <c r="BH311">
        <f t="shared" si="221"/>
        <v>0</v>
      </c>
      <c r="BI311">
        <f t="shared" si="188"/>
        <v>0</v>
      </c>
      <c r="BJ311">
        <f t="shared" si="222"/>
        <v>0</v>
      </c>
      <c r="BK311">
        <f t="shared" si="223"/>
        <v>0</v>
      </c>
      <c r="BL311">
        <f t="shared" si="224"/>
        <v>0</v>
      </c>
      <c r="BM311">
        <f t="shared" si="225"/>
        <v>0</v>
      </c>
      <c r="BN311">
        <f t="shared" si="226"/>
        <v>0</v>
      </c>
      <c r="BO311" t="str">
        <f t="shared" si="227"/>
        <v/>
      </c>
      <c r="BP311" t="str">
        <f t="shared" si="228"/>
        <v/>
      </c>
      <c r="BQ311" t="str">
        <f t="shared" si="229"/>
        <v/>
      </c>
      <c r="BR311" t="str">
        <f t="shared" si="230"/>
        <v/>
      </c>
      <c r="BS311">
        <f t="shared" si="231"/>
        <v>0</v>
      </c>
    </row>
    <row r="312" spans="1:71">
      <c r="A312" s="23" t="str">
        <f t="shared" si="232"/>
        <v/>
      </c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T312" t="str">
        <f t="shared" si="189"/>
        <v>vége</v>
      </c>
      <c r="W312">
        <f t="shared" si="190"/>
        <v>1</v>
      </c>
      <c r="X312">
        <f t="shared" si="191"/>
        <v>1</v>
      </c>
      <c r="Y312">
        <f t="shared" si="192"/>
        <v>1</v>
      </c>
      <c r="Z312">
        <f t="shared" si="193"/>
        <v>1</v>
      </c>
      <c r="AA312">
        <f t="shared" si="194"/>
        <v>1</v>
      </c>
      <c r="AB312">
        <f t="shared" si="195"/>
        <v>1</v>
      </c>
      <c r="AC312">
        <f t="shared" si="196"/>
        <v>1</v>
      </c>
      <c r="AD312">
        <f t="shared" si="197"/>
        <v>1</v>
      </c>
      <c r="AE312">
        <f t="shared" si="198"/>
        <v>1</v>
      </c>
      <c r="AF312">
        <f t="shared" si="199"/>
        <v>1</v>
      </c>
      <c r="AG312">
        <f t="shared" si="200"/>
        <v>1</v>
      </c>
      <c r="AH312">
        <f t="shared" si="201"/>
        <v>1</v>
      </c>
      <c r="AI312">
        <f t="shared" si="202"/>
        <v>1</v>
      </c>
      <c r="AJ312">
        <f t="shared" si="203"/>
        <v>1</v>
      </c>
      <c r="AK312">
        <f t="shared" si="204"/>
        <v>1</v>
      </c>
      <c r="AL312">
        <f t="shared" si="205"/>
        <v>1</v>
      </c>
      <c r="AM312">
        <f t="shared" si="206"/>
        <v>0</v>
      </c>
      <c r="AO312" t="str">
        <f t="shared" si="207"/>
        <v>;;;;;0;;0;0;0;;;;;;;</v>
      </c>
      <c r="AP312">
        <f t="shared" si="208"/>
        <v>1</v>
      </c>
      <c r="AQ312" t="str">
        <f t="shared" si="209"/>
        <v/>
      </c>
      <c r="AS312">
        <f t="shared" si="210"/>
        <v>0</v>
      </c>
      <c r="AT312">
        <f t="shared" si="211"/>
        <v>0</v>
      </c>
      <c r="AU312">
        <f t="shared" si="212"/>
        <v>0</v>
      </c>
      <c r="AV312">
        <f t="shared" si="213"/>
        <v>0</v>
      </c>
      <c r="AW312">
        <f t="shared" si="214"/>
        <v>0</v>
      </c>
      <c r="AX312">
        <f t="shared" si="215"/>
        <v>0</v>
      </c>
      <c r="AY312">
        <f t="shared" si="216"/>
        <v>0</v>
      </c>
      <c r="AZ312">
        <f t="shared" si="217"/>
        <v>0</v>
      </c>
      <c r="BC312">
        <f t="shared" si="187"/>
        <v>0</v>
      </c>
      <c r="BD312" t="str">
        <f t="shared" si="218"/>
        <v/>
      </c>
      <c r="BE312" s="24" t="str">
        <f>IF(BC312=0,"",IF(BC312="Nincs kapcsolódó bizonylat",0,IF(ISERROR(VLOOKUP(BC312,Bizonylat!AU:BL,6,FALSE)),BC312,VLOOKUP(BC312,Bizonylat!AU:BL,6,FALSE))))</f>
        <v/>
      </c>
      <c r="BF312">
        <f t="shared" si="219"/>
        <v>0</v>
      </c>
      <c r="BG312">
        <f t="shared" si="220"/>
        <v>0</v>
      </c>
      <c r="BH312">
        <f t="shared" si="221"/>
        <v>0</v>
      </c>
      <c r="BI312">
        <f t="shared" si="188"/>
        <v>0</v>
      </c>
      <c r="BJ312">
        <f t="shared" si="222"/>
        <v>0</v>
      </c>
      <c r="BK312">
        <f t="shared" si="223"/>
        <v>0</v>
      </c>
      <c r="BL312">
        <f t="shared" si="224"/>
        <v>0</v>
      </c>
      <c r="BM312">
        <f t="shared" si="225"/>
        <v>0</v>
      </c>
      <c r="BN312">
        <f t="shared" si="226"/>
        <v>0</v>
      </c>
      <c r="BO312" t="str">
        <f t="shared" si="227"/>
        <v/>
      </c>
      <c r="BP312" t="str">
        <f t="shared" si="228"/>
        <v/>
      </c>
      <c r="BQ312" t="str">
        <f t="shared" si="229"/>
        <v/>
      </c>
      <c r="BR312" t="str">
        <f t="shared" si="230"/>
        <v/>
      </c>
      <c r="BS312">
        <f t="shared" si="231"/>
        <v>0</v>
      </c>
    </row>
    <row r="313" spans="1:71">
      <c r="A313" s="23" t="str">
        <f t="shared" si="232"/>
        <v/>
      </c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T313" t="str">
        <f t="shared" si="189"/>
        <v>vége</v>
      </c>
      <c r="W313">
        <f t="shared" si="190"/>
        <v>1</v>
      </c>
      <c r="X313">
        <f t="shared" si="191"/>
        <v>1</v>
      </c>
      <c r="Y313">
        <f t="shared" si="192"/>
        <v>1</v>
      </c>
      <c r="Z313">
        <f t="shared" si="193"/>
        <v>1</v>
      </c>
      <c r="AA313">
        <f t="shared" si="194"/>
        <v>1</v>
      </c>
      <c r="AB313">
        <f t="shared" si="195"/>
        <v>1</v>
      </c>
      <c r="AC313">
        <f t="shared" si="196"/>
        <v>1</v>
      </c>
      <c r="AD313">
        <f t="shared" si="197"/>
        <v>1</v>
      </c>
      <c r="AE313">
        <f t="shared" si="198"/>
        <v>1</v>
      </c>
      <c r="AF313">
        <f t="shared" si="199"/>
        <v>1</v>
      </c>
      <c r="AG313">
        <f t="shared" si="200"/>
        <v>1</v>
      </c>
      <c r="AH313">
        <f t="shared" si="201"/>
        <v>1</v>
      </c>
      <c r="AI313">
        <f t="shared" si="202"/>
        <v>1</v>
      </c>
      <c r="AJ313">
        <f t="shared" si="203"/>
        <v>1</v>
      </c>
      <c r="AK313">
        <f t="shared" si="204"/>
        <v>1</v>
      </c>
      <c r="AL313">
        <f t="shared" si="205"/>
        <v>1</v>
      </c>
      <c r="AM313">
        <f t="shared" si="206"/>
        <v>0</v>
      </c>
      <c r="AO313" t="str">
        <f t="shared" si="207"/>
        <v>;;;;;0;;0;0;0;;;;;;;</v>
      </c>
      <c r="AP313">
        <f t="shared" si="208"/>
        <v>1</v>
      </c>
      <c r="AQ313" t="str">
        <f t="shared" si="209"/>
        <v/>
      </c>
      <c r="AS313">
        <f t="shared" si="210"/>
        <v>0</v>
      </c>
      <c r="AT313">
        <f t="shared" si="211"/>
        <v>0</v>
      </c>
      <c r="AU313">
        <f t="shared" si="212"/>
        <v>0</v>
      </c>
      <c r="AV313">
        <f t="shared" si="213"/>
        <v>0</v>
      </c>
      <c r="AW313">
        <f t="shared" si="214"/>
        <v>0</v>
      </c>
      <c r="AX313">
        <f t="shared" si="215"/>
        <v>0</v>
      </c>
      <c r="AY313">
        <f t="shared" si="216"/>
        <v>0</v>
      </c>
      <c r="AZ313">
        <f t="shared" si="217"/>
        <v>0</v>
      </c>
      <c r="BC313">
        <f t="shared" si="187"/>
        <v>0</v>
      </c>
      <c r="BD313" t="str">
        <f t="shared" si="218"/>
        <v/>
      </c>
      <c r="BE313" s="24" t="str">
        <f>IF(BC313=0,"",IF(BC313="Nincs kapcsolódó bizonylat",0,IF(ISERROR(VLOOKUP(BC313,Bizonylat!AU:BL,6,FALSE)),BC313,VLOOKUP(BC313,Bizonylat!AU:BL,6,FALSE))))</f>
        <v/>
      </c>
      <c r="BF313">
        <f t="shared" si="219"/>
        <v>0</v>
      </c>
      <c r="BG313">
        <f t="shared" si="220"/>
        <v>0</v>
      </c>
      <c r="BH313">
        <f t="shared" si="221"/>
        <v>0</v>
      </c>
      <c r="BI313">
        <f t="shared" si="188"/>
        <v>0</v>
      </c>
      <c r="BJ313">
        <f t="shared" si="222"/>
        <v>0</v>
      </c>
      <c r="BK313">
        <f t="shared" si="223"/>
        <v>0</v>
      </c>
      <c r="BL313">
        <f t="shared" si="224"/>
        <v>0</v>
      </c>
      <c r="BM313">
        <f t="shared" si="225"/>
        <v>0</v>
      </c>
      <c r="BN313">
        <f t="shared" si="226"/>
        <v>0</v>
      </c>
      <c r="BO313" t="str">
        <f t="shared" si="227"/>
        <v/>
      </c>
      <c r="BP313" t="str">
        <f t="shared" si="228"/>
        <v/>
      </c>
      <c r="BQ313" t="str">
        <f t="shared" si="229"/>
        <v/>
      </c>
      <c r="BR313" t="str">
        <f t="shared" si="230"/>
        <v/>
      </c>
      <c r="BS313">
        <f t="shared" si="231"/>
        <v>0</v>
      </c>
    </row>
    <row r="314" spans="1:71">
      <c r="A314" s="23" t="str">
        <f t="shared" si="232"/>
        <v/>
      </c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T314" t="str">
        <f t="shared" si="189"/>
        <v>vége</v>
      </c>
      <c r="W314">
        <f t="shared" si="190"/>
        <v>1</v>
      </c>
      <c r="X314">
        <f t="shared" si="191"/>
        <v>1</v>
      </c>
      <c r="Y314">
        <f t="shared" si="192"/>
        <v>1</v>
      </c>
      <c r="Z314">
        <f t="shared" si="193"/>
        <v>1</v>
      </c>
      <c r="AA314">
        <f t="shared" si="194"/>
        <v>1</v>
      </c>
      <c r="AB314">
        <f t="shared" si="195"/>
        <v>1</v>
      </c>
      <c r="AC314">
        <f t="shared" si="196"/>
        <v>1</v>
      </c>
      <c r="AD314">
        <f t="shared" si="197"/>
        <v>1</v>
      </c>
      <c r="AE314">
        <f t="shared" si="198"/>
        <v>1</v>
      </c>
      <c r="AF314">
        <f t="shared" si="199"/>
        <v>1</v>
      </c>
      <c r="AG314">
        <f t="shared" si="200"/>
        <v>1</v>
      </c>
      <c r="AH314">
        <f t="shared" si="201"/>
        <v>1</v>
      </c>
      <c r="AI314">
        <f t="shared" si="202"/>
        <v>1</v>
      </c>
      <c r="AJ314">
        <f t="shared" si="203"/>
        <v>1</v>
      </c>
      <c r="AK314">
        <f t="shared" si="204"/>
        <v>1</v>
      </c>
      <c r="AL314">
        <f t="shared" si="205"/>
        <v>1</v>
      </c>
      <c r="AM314">
        <f t="shared" si="206"/>
        <v>0</v>
      </c>
      <c r="AO314" t="str">
        <f t="shared" si="207"/>
        <v>;;;;;0;;0;0;0;;;;;;;</v>
      </c>
      <c r="AP314">
        <f t="shared" si="208"/>
        <v>1</v>
      </c>
      <c r="AQ314" t="str">
        <f t="shared" si="209"/>
        <v/>
      </c>
      <c r="AS314">
        <f t="shared" si="210"/>
        <v>0</v>
      </c>
      <c r="AT314">
        <f t="shared" si="211"/>
        <v>0</v>
      </c>
      <c r="AU314">
        <f t="shared" si="212"/>
        <v>0</v>
      </c>
      <c r="AV314">
        <f t="shared" si="213"/>
        <v>0</v>
      </c>
      <c r="AW314">
        <f t="shared" si="214"/>
        <v>0</v>
      </c>
      <c r="AX314">
        <f t="shared" si="215"/>
        <v>0</v>
      </c>
      <c r="AY314">
        <f t="shared" si="216"/>
        <v>0</v>
      </c>
      <c r="AZ314">
        <f t="shared" si="217"/>
        <v>0</v>
      </c>
      <c r="BC314">
        <f t="shared" si="187"/>
        <v>0</v>
      </c>
      <c r="BD314" t="str">
        <f t="shared" si="218"/>
        <v/>
      </c>
      <c r="BE314" s="24" t="str">
        <f>IF(BC314=0,"",IF(BC314="Nincs kapcsolódó bizonylat",0,IF(ISERROR(VLOOKUP(BC314,Bizonylat!AU:BL,6,FALSE)),BC314,VLOOKUP(BC314,Bizonylat!AU:BL,6,FALSE))))</f>
        <v/>
      </c>
      <c r="BF314">
        <f t="shared" si="219"/>
        <v>0</v>
      </c>
      <c r="BG314">
        <f t="shared" si="220"/>
        <v>0</v>
      </c>
      <c r="BH314">
        <f t="shared" si="221"/>
        <v>0</v>
      </c>
      <c r="BI314">
        <f t="shared" si="188"/>
        <v>0</v>
      </c>
      <c r="BJ314">
        <f t="shared" si="222"/>
        <v>0</v>
      </c>
      <c r="BK314">
        <f t="shared" si="223"/>
        <v>0</v>
      </c>
      <c r="BL314">
        <f t="shared" si="224"/>
        <v>0</v>
      </c>
      <c r="BM314">
        <f t="shared" si="225"/>
        <v>0</v>
      </c>
      <c r="BN314">
        <f t="shared" si="226"/>
        <v>0</v>
      </c>
      <c r="BO314" t="str">
        <f t="shared" si="227"/>
        <v/>
      </c>
      <c r="BP314" t="str">
        <f t="shared" si="228"/>
        <v/>
      </c>
      <c r="BQ314" t="str">
        <f t="shared" si="229"/>
        <v/>
      </c>
      <c r="BR314" t="str">
        <f t="shared" si="230"/>
        <v/>
      </c>
      <c r="BS314">
        <f t="shared" si="231"/>
        <v>0</v>
      </c>
    </row>
    <row r="315" spans="1:71">
      <c r="A315" s="23" t="str">
        <f t="shared" si="232"/>
        <v/>
      </c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T315" t="str">
        <f t="shared" si="189"/>
        <v>vége</v>
      </c>
      <c r="W315">
        <f t="shared" si="190"/>
        <v>1</v>
      </c>
      <c r="X315">
        <f t="shared" si="191"/>
        <v>1</v>
      </c>
      <c r="Y315">
        <f t="shared" si="192"/>
        <v>1</v>
      </c>
      <c r="Z315">
        <f t="shared" si="193"/>
        <v>1</v>
      </c>
      <c r="AA315">
        <f t="shared" si="194"/>
        <v>1</v>
      </c>
      <c r="AB315">
        <f t="shared" si="195"/>
        <v>1</v>
      </c>
      <c r="AC315">
        <f t="shared" si="196"/>
        <v>1</v>
      </c>
      <c r="AD315">
        <f t="shared" si="197"/>
        <v>1</v>
      </c>
      <c r="AE315">
        <f t="shared" si="198"/>
        <v>1</v>
      </c>
      <c r="AF315">
        <f t="shared" si="199"/>
        <v>1</v>
      </c>
      <c r="AG315">
        <f t="shared" si="200"/>
        <v>1</v>
      </c>
      <c r="AH315">
        <f t="shared" si="201"/>
        <v>1</v>
      </c>
      <c r="AI315">
        <f t="shared" si="202"/>
        <v>1</v>
      </c>
      <c r="AJ315">
        <f t="shared" si="203"/>
        <v>1</v>
      </c>
      <c r="AK315">
        <f t="shared" si="204"/>
        <v>1</v>
      </c>
      <c r="AL315">
        <f t="shared" si="205"/>
        <v>1</v>
      </c>
      <c r="AM315">
        <f t="shared" si="206"/>
        <v>0</v>
      </c>
      <c r="AO315" t="str">
        <f t="shared" si="207"/>
        <v>;;;;;0;;0;0;0;;;;;;;</v>
      </c>
      <c r="AP315">
        <f t="shared" si="208"/>
        <v>1</v>
      </c>
      <c r="AQ315" t="str">
        <f t="shared" si="209"/>
        <v/>
      </c>
      <c r="AS315">
        <f t="shared" si="210"/>
        <v>0</v>
      </c>
      <c r="AT315">
        <f t="shared" si="211"/>
        <v>0</v>
      </c>
      <c r="AU315">
        <f t="shared" si="212"/>
        <v>0</v>
      </c>
      <c r="AV315">
        <f t="shared" si="213"/>
        <v>0</v>
      </c>
      <c r="AW315">
        <f t="shared" si="214"/>
        <v>0</v>
      </c>
      <c r="AX315">
        <f t="shared" si="215"/>
        <v>0</v>
      </c>
      <c r="AY315">
        <f t="shared" si="216"/>
        <v>0</v>
      </c>
      <c r="AZ315">
        <f t="shared" si="217"/>
        <v>0</v>
      </c>
      <c r="BC315">
        <f t="shared" si="187"/>
        <v>0</v>
      </c>
      <c r="BD315" t="str">
        <f t="shared" si="218"/>
        <v/>
      </c>
      <c r="BE315" s="24" t="str">
        <f>IF(BC315=0,"",IF(BC315="Nincs kapcsolódó bizonylat",0,IF(ISERROR(VLOOKUP(BC315,Bizonylat!AU:BL,6,FALSE)),BC315,VLOOKUP(BC315,Bizonylat!AU:BL,6,FALSE))))</f>
        <v/>
      </c>
      <c r="BF315">
        <f t="shared" si="219"/>
        <v>0</v>
      </c>
      <c r="BG315">
        <f t="shared" si="220"/>
        <v>0</v>
      </c>
      <c r="BH315">
        <f t="shared" si="221"/>
        <v>0</v>
      </c>
      <c r="BI315">
        <f t="shared" si="188"/>
        <v>0</v>
      </c>
      <c r="BJ315">
        <f t="shared" si="222"/>
        <v>0</v>
      </c>
      <c r="BK315">
        <f t="shared" si="223"/>
        <v>0</v>
      </c>
      <c r="BL315">
        <f t="shared" si="224"/>
        <v>0</v>
      </c>
      <c r="BM315">
        <f t="shared" si="225"/>
        <v>0</v>
      </c>
      <c r="BN315">
        <f t="shared" si="226"/>
        <v>0</v>
      </c>
      <c r="BO315" t="str">
        <f t="shared" si="227"/>
        <v/>
      </c>
      <c r="BP315" t="str">
        <f t="shared" si="228"/>
        <v/>
      </c>
      <c r="BQ315" t="str">
        <f t="shared" si="229"/>
        <v/>
      </c>
      <c r="BR315" t="str">
        <f t="shared" si="230"/>
        <v/>
      </c>
      <c r="BS315">
        <f t="shared" si="231"/>
        <v>0</v>
      </c>
    </row>
    <row r="316" spans="1:71">
      <c r="A316" s="23" t="str">
        <f t="shared" si="232"/>
        <v/>
      </c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T316" t="str">
        <f t="shared" si="189"/>
        <v>vége</v>
      </c>
      <c r="W316">
        <f t="shared" si="190"/>
        <v>1</v>
      </c>
      <c r="X316">
        <f t="shared" si="191"/>
        <v>1</v>
      </c>
      <c r="Y316">
        <f t="shared" si="192"/>
        <v>1</v>
      </c>
      <c r="Z316">
        <f t="shared" si="193"/>
        <v>1</v>
      </c>
      <c r="AA316">
        <f t="shared" si="194"/>
        <v>1</v>
      </c>
      <c r="AB316">
        <f t="shared" si="195"/>
        <v>1</v>
      </c>
      <c r="AC316">
        <f t="shared" si="196"/>
        <v>1</v>
      </c>
      <c r="AD316">
        <f t="shared" si="197"/>
        <v>1</v>
      </c>
      <c r="AE316">
        <f t="shared" si="198"/>
        <v>1</v>
      </c>
      <c r="AF316">
        <f t="shared" si="199"/>
        <v>1</v>
      </c>
      <c r="AG316">
        <f t="shared" si="200"/>
        <v>1</v>
      </c>
      <c r="AH316">
        <f t="shared" si="201"/>
        <v>1</v>
      </c>
      <c r="AI316">
        <f t="shared" si="202"/>
        <v>1</v>
      </c>
      <c r="AJ316">
        <f t="shared" si="203"/>
        <v>1</v>
      </c>
      <c r="AK316">
        <f t="shared" si="204"/>
        <v>1</v>
      </c>
      <c r="AL316">
        <f t="shared" si="205"/>
        <v>1</v>
      </c>
      <c r="AM316">
        <f t="shared" si="206"/>
        <v>0</v>
      </c>
      <c r="AO316" t="str">
        <f t="shared" si="207"/>
        <v>;;;;;0;;0;0;0;;;;;;;</v>
      </c>
      <c r="AP316">
        <f t="shared" si="208"/>
        <v>1</v>
      </c>
      <c r="AQ316" t="str">
        <f t="shared" si="209"/>
        <v/>
      </c>
      <c r="AS316">
        <f t="shared" si="210"/>
        <v>0</v>
      </c>
      <c r="AT316">
        <f t="shared" si="211"/>
        <v>0</v>
      </c>
      <c r="AU316">
        <f t="shared" si="212"/>
        <v>0</v>
      </c>
      <c r="AV316">
        <f t="shared" si="213"/>
        <v>0</v>
      </c>
      <c r="AW316">
        <f t="shared" si="214"/>
        <v>0</v>
      </c>
      <c r="AX316">
        <f t="shared" si="215"/>
        <v>0</v>
      </c>
      <c r="AY316">
        <f t="shared" si="216"/>
        <v>0</v>
      </c>
      <c r="AZ316">
        <f t="shared" si="217"/>
        <v>0</v>
      </c>
      <c r="BC316">
        <f t="shared" si="187"/>
        <v>0</v>
      </c>
      <c r="BD316" t="str">
        <f t="shared" si="218"/>
        <v/>
      </c>
      <c r="BE316" s="24" t="str">
        <f>IF(BC316=0,"",IF(BC316="Nincs kapcsolódó bizonylat",0,IF(ISERROR(VLOOKUP(BC316,Bizonylat!AU:BL,6,FALSE)),BC316,VLOOKUP(BC316,Bizonylat!AU:BL,6,FALSE))))</f>
        <v/>
      </c>
      <c r="BF316">
        <f t="shared" si="219"/>
        <v>0</v>
      </c>
      <c r="BG316">
        <f t="shared" si="220"/>
        <v>0</v>
      </c>
      <c r="BH316">
        <f t="shared" si="221"/>
        <v>0</v>
      </c>
      <c r="BI316">
        <f t="shared" si="188"/>
        <v>0</v>
      </c>
      <c r="BJ316">
        <f t="shared" si="222"/>
        <v>0</v>
      </c>
      <c r="BK316">
        <f t="shared" si="223"/>
        <v>0</v>
      </c>
      <c r="BL316">
        <f t="shared" si="224"/>
        <v>0</v>
      </c>
      <c r="BM316">
        <f t="shared" si="225"/>
        <v>0</v>
      </c>
      <c r="BN316">
        <f t="shared" si="226"/>
        <v>0</v>
      </c>
      <c r="BO316" t="str">
        <f t="shared" si="227"/>
        <v/>
      </c>
      <c r="BP316" t="str">
        <f t="shared" si="228"/>
        <v/>
      </c>
      <c r="BQ316" t="str">
        <f t="shared" si="229"/>
        <v/>
      </c>
      <c r="BR316" t="str">
        <f t="shared" si="230"/>
        <v/>
      </c>
      <c r="BS316">
        <f t="shared" si="231"/>
        <v>0</v>
      </c>
    </row>
    <row r="317" spans="1:71">
      <c r="A317" s="23" t="str">
        <f t="shared" si="232"/>
        <v/>
      </c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T317" t="str">
        <f t="shared" si="189"/>
        <v>vége</v>
      </c>
      <c r="W317">
        <f t="shared" si="190"/>
        <v>1</v>
      </c>
      <c r="X317">
        <f t="shared" si="191"/>
        <v>1</v>
      </c>
      <c r="Y317">
        <f t="shared" si="192"/>
        <v>1</v>
      </c>
      <c r="Z317">
        <f t="shared" si="193"/>
        <v>1</v>
      </c>
      <c r="AA317">
        <f t="shared" si="194"/>
        <v>1</v>
      </c>
      <c r="AB317">
        <f t="shared" si="195"/>
        <v>1</v>
      </c>
      <c r="AC317">
        <f t="shared" si="196"/>
        <v>1</v>
      </c>
      <c r="AD317">
        <f t="shared" si="197"/>
        <v>1</v>
      </c>
      <c r="AE317">
        <f t="shared" si="198"/>
        <v>1</v>
      </c>
      <c r="AF317">
        <f t="shared" si="199"/>
        <v>1</v>
      </c>
      <c r="AG317">
        <f t="shared" si="200"/>
        <v>1</v>
      </c>
      <c r="AH317">
        <f t="shared" si="201"/>
        <v>1</v>
      </c>
      <c r="AI317">
        <f t="shared" si="202"/>
        <v>1</v>
      </c>
      <c r="AJ317">
        <f t="shared" si="203"/>
        <v>1</v>
      </c>
      <c r="AK317">
        <f t="shared" si="204"/>
        <v>1</v>
      </c>
      <c r="AL317">
        <f t="shared" si="205"/>
        <v>1</v>
      </c>
      <c r="AM317">
        <f t="shared" si="206"/>
        <v>0</v>
      </c>
      <c r="AO317" t="str">
        <f t="shared" si="207"/>
        <v>;;;;;0;;0;0;0;;;;;;;</v>
      </c>
      <c r="AP317">
        <f t="shared" si="208"/>
        <v>1</v>
      </c>
      <c r="AQ317" t="str">
        <f t="shared" si="209"/>
        <v/>
      </c>
      <c r="AS317">
        <f t="shared" si="210"/>
        <v>0</v>
      </c>
      <c r="AT317">
        <f t="shared" si="211"/>
        <v>0</v>
      </c>
      <c r="AU317">
        <f t="shared" si="212"/>
        <v>0</v>
      </c>
      <c r="AV317">
        <f t="shared" si="213"/>
        <v>0</v>
      </c>
      <c r="AW317">
        <f t="shared" si="214"/>
        <v>0</v>
      </c>
      <c r="AX317">
        <f t="shared" si="215"/>
        <v>0</v>
      </c>
      <c r="AY317">
        <f t="shared" si="216"/>
        <v>0</v>
      </c>
      <c r="AZ317">
        <f t="shared" si="217"/>
        <v>0</v>
      </c>
      <c r="BC317">
        <f t="shared" si="187"/>
        <v>0</v>
      </c>
      <c r="BD317" t="str">
        <f t="shared" si="218"/>
        <v/>
      </c>
      <c r="BE317" s="24" t="str">
        <f>IF(BC317=0,"",IF(BC317="Nincs kapcsolódó bizonylat",0,IF(ISERROR(VLOOKUP(BC317,Bizonylat!AU:BL,6,FALSE)),BC317,VLOOKUP(BC317,Bizonylat!AU:BL,6,FALSE))))</f>
        <v/>
      </c>
      <c r="BF317">
        <f t="shared" si="219"/>
        <v>0</v>
      </c>
      <c r="BG317">
        <f t="shared" si="220"/>
        <v>0</v>
      </c>
      <c r="BH317">
        <f t="shared" si="221"/>
        <v>0</v>
      </c>
      <c r="BI317">
        <f t="shared" si="188"/>
        <v>0</v>
      </c>
      <c r="BJ317">
        <f t="shared" si="222"/>
        <v>0</v>
      </c>
      <c r="BK317">
        <f t="shared" si="223"/>
        <v>0</v>
      </c>
      <c r="BL317">
        <f t="shared" si="224"/>
        <v>0</v>
      </c>
      <c r="BM317">
        <f t="shared" si="225"/>
        <v>0</v>
      </c>
      <c r="BN317">
        <f t="shared" si="226"/>
        <v>0</v>
      </c>
      <c r="BO317" t="str">
        <f t="shared" si="227"/>
        <v/>
      </c>
      <c r="BP317" t="str">
        <f t="shared" si="228"/>
        <v/>
      </c>
      <c r="BQ317" t="str">
        <f t="shared" si="229"/>
        <v/>
      </c>
      <c r="BR317" t="str">
        <f t="shared" si="230"/>
        <v/>
      </c>
      <c r="BS317">
        <f t="shared" si="231"/>
        <v>0</v>
      </c>
    </row>
    <row r="318" spans="1:71">
      <c r="A318" s="23" t="str">
        <f t="shared" si="232"/>
        <v/>
      </c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T318" t="str">
        <f t="shared" si="189"/>
        <v>vége</v>
      </c>
      <c r="W318">
        <f t="shared" si="190"/>
        <v>1</v>
      </c>
      <c r="X318">
        <f t="shared" si="191"/>
        <v>1</v>
      </c>
      <c r="Y318">
        <f t="shared" si="192"/>
        <v>1</v>
      </c>
      <c r="Z318">
        <f t="shared" si="193"/>
        <v>1</v>
      </c>
      <c r="AA318">
        <f t="shared" si="194"/>
        <v>1</v>
      </c>
      <c r="AB318">
        <f t="shared" si="195"/>
        <v>1</v>
      </c>
      <c r="AC318">
        <f t="shared" si="196"/>
        <v>1</v>
      </c>
      <c r="AD318">
        <f t="shared" si="197"/>
        <v>1</v>
      </c>
      <c r="AE318">
        <f t="shared" si="198"/>
        <v>1</v>
      </c>
      <c r="AF318">
        <f t="shared" si="199"/>
        <v>1</v>
      </c>
      <c r="AG318">
        <f t="shared" si="200"/>
        <v>1</v>
      </c>
      <c r="AH318">
        <f t="shared" si="201"/>
        <v>1</v>
      </c>
      <c r="AI318">
        <f t="shared" si="202"/>
        <v>1</v>
      </c>
      <c r="AJ318">
        <f t="shared" si="203"/>
        <v>1</v>
      </c>
      <c r="AK318">
        <f t="shared" si="204"/>
        <v>1</v>
      </c>
      <c r="AL318">
        <f t="shared" si="205"/>
        <v>1</v>
      </c>
      <c r="AM318">
        <f t="shared" si="206"/>
        <v>0</v>
      </c>
      <c r="AO318" t="str">
        <f t="shared" si="207"/>
        <v>;;;;;0;;0;0;0;;;;;;;</v>
      </c>
      <c r="AP318">
        <f t="shared" si="208"/>
        <v>1</v>
      </c>
      <c r="AQ318" t="str">
        <f t="shared" si="209"/>
        <v/>
      </c>
      <c r="AS318">
        <f t="shared" si="210"/>
        <v>0</v>
      </c>
      <c r="AT318">
        <f t="shared" si="211"/>
        <v>0</v>
      </c>
      <c r="AU318">
        <f t="shared" si="212"/>
        <v>0</v>
      </c>
      <c r="AV318">
        <f t="shared" si="213"/>
        <v>0</v>
      </c>
      <c r="AW318">
        <f t="shared" si="214"/>
        <v>0</v>
      </c>
      <c r="AX318">
        <f t="shared" si="215"/>
        <v>0</v>
      </c>
      <c r="AY318">
        <f t="shared" si="216"/>
        <v>0</v>
      </c>
      <c r="AZ318">
        <f t="shared" si="217"/>
        <v>0</v>
      </c>
      <c r="BC318">
        <f t="shared" si="187"/>
        <v>0</v>
      </c>
      <c r="BD318" t="str">
        <f t="shared" si="218"/>
        <v/>
      </c>
      <c r="BE318" s="24" t="str">
        <f>IF(BC318=0,"",IF(BC318="Nincs kapcsolódó bizonylat",0,IF(ISERROR(VLOOKUP(BC318,Bizonylat!AU:BL,6,FALSE)),BC318,VLOOKUP(BC318,Bizonylat!AU:BL,6,FALSE))))</f>
        <v/>
      </c>
      <c r="BF318">
        <f t="shared" si="219"/>
        <v>0</v>
      </c>
      <c r="BG318">
        <f t="shared" si="220"/>
        <v>0</v>
      </c>
      <c r="BH318">
        <f t="shared" si="221"/>
        <v>0</v>
      </c>
      <c r="BI318">
        <f t="shared" si="188"/>
        <v>0</v>
      </c>
      <c r="BJ318">
        <f t="shared" si="222"/>
        <v>0</v>
      </c>
      <c r="BK318">
        <f t="shared" si="223"/>
        <v>0</v>
      </c>
      <c r="BL318">
        <f t="shared" si="224"/>
        <v>0</v>
      </c>
      <c r="BM318">
        <f t="shared" si="225"/>
        <v>0</v>
      </c>
      <c r="BN318">
        <f t="shared" si="226"/>
        <v>0</v>
      </c>
      <c r="BO318" t="str">
        <f t="shared" si="227"/>
        <v/>
      </c>
      <c r="BP318" t="str">
        <f t="shared" si="228"/>
        <v/>
      </c>
      <c r="BQ318" t="str">
        <f t="shared" si="229"/>
        <v/>
      </c>
      <c r="BR318" t="str">
        <f t="shared" si="230"/>
        <v/>
      </c>
      <c r="BS318">
        <f t="shared" si="231"/>
        <v>0</v>
      </c>
    </row>
    <row r="319" spans="1:71">
      <c r="A319" s="23" t="str">
        <f t="shared" si="232"/>
        <v/>
      </c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T319" t="str">
        <f t="shared" si="189"/>
        <v>vége</v>
      </c>
      <c r="W319">
        <f t="shared" si="190"/>
        <v>1</v>
      </c>
      <c r="X319">
        <f t="shared" si="191"/>
        <v>1</v>
      </c>
      <c r="Y319">
        <f t="shared" si="192"/>
        <v>1</v>
      </c>
      <c r="Z319">
        <f t="shared" si="193"/>
        <v>1</v>
      </c>
      <c r="AA319">
        <f t="shared" si="194"/>
        <v>1</v>
      </c>
      <c r="AB319">
        <f t="shared" si="195"/>
        <v>1</v>
      </c>
      <c r="AC319">
        <f t="shared" si="196"/>
        <v>1</v>
      </c>
      <c r="AD319">
        <f t="shared" si="197"/>
        <v>1</v>
      </c>
      <c r="AE319">
        <f t="shared" si="198"/>
        <v>1</v>
      </c>
      <c r="AF319">
        <f t="shared" si="199"/>
        <v>1</v>
      </c>
      <c r="AG319">
        <f t="shared" si="200"/>
        <v>1</v>
      </c>
      <c r="AH319">
        <f t="shared" si="201"/>
        <v>1</v>
      </c>
      <c r="AI319">
        <f t="shared" si="202"/>
        <v>1</v>
      </c>
      <c r="AJ319">
        <f t="shared" si="203"/>
        <v>1</v>
      </c>
      <c r="AK319">
        <f t="shared" si="204"/>
        <v>1</v>
      </c>
      <c r="AL319">
        <f t="shared" si="205"/>
        <v>1</v>
      </c>
      <c r="AM319">
        <f t="shared" si="206"/>
        <v>0</v>
      </c>
      <c r="AO319" t="str">
        <f t="shared" si="207"/>
        <v>;;;;;0;;0;0;0;;;;;;;</v>
      </c>
      <c r="AP319">
        <f t="shared" si="208"/>
        <v>1</v>
      </c>
      <c r="AQ319" t="str">
        <f t="shared" si="209"/>
        <v/>
      </c>
      <c r="AS319">
        <f t="shared" si="210"/>
        <v>0</v>
      </c>
      <c r="AT319">
        <f t="shared" si="211"/>
        <v>0</v>
      </c>
      <c r="AU319">
        <f t="shared" si="212"/>
        <v>0</v>
      </c>
      <c r="AV319">
        <f t="shared" si="213"/>
        <v>0</v>
      </c>
      <c r="AW319">
        <f t="shared" si="214"/>
        <v>0</v>
      </c>
      <c r="AX319">
        <f t="shared" si="215"/>
        <v>0</v>
      </c>
      <c r="AY319">
        <f t="shared" si="216"/>
        <v>0</v>
      </c>
      <c r="AZ319">
        <f t="shared" si="217"/>
        <v>0</v>
      </c>
      <c r="BC319">
        <f t="shared" si="187"/>
        <v>0</v>
      </c>
      <c r="BD319" t="str">
        <f t="shared" si="218"/>
        <v/>
      </c>
      <c r="BE319" s="24" t="str">
        <f>IF(BC319=0,"",IF(BC319="Nincs kapcsolódó bizonylat",0,IF(ISERROR(VLOOKUP(BC319,Bizonylat!AU:BL,6,FALSE)),BC319,VLOOKUP(BC319,Bizonylat!AU:BL,6,FALSE))))</f>
        <v/>
      </c>
      <c r="BF319">
        <f t="shared" si="219"/>
        <v>0</v>
      </c>
      <c r="BG319">
        <f t="shared" si="220"/>
        <v>0</v>
      </c>
      <c r="BH319">
        <f t="shared" si="221"/>
        <v>0</v>
      </c>
      <c r="BI319">
        <f t="shared" si="188"/>
        <v>0</v>
      </c>
      <c r="BJ319">
        <f t="shared" si="222"/>
        <v>0</v>
      </c>
      <c r="BK319">
        <f t="shared" si="223"/>
        <v>0</v>
      </c>
      <c r="BL319">
        <f t="shared" si="224"/>
        <v>0</v>
      </c>
      <c r="BM319">
        <f t="shared" si="225"/>
        <v>0</v>
      </c>
      <c r="BN319">
        <f t="shared" si="226"/>
        <v>0</v>
      </c>
      <c r="BO319" t="str">
        <f t="shared" si="227"/>
        <v/>
      </c>
      <c r="BP319" t="str">
        <f t="shared" si="228"/>
        <v/>
      </c>
      <c r="BQ319" t="str">
        <f t="shared" si="229"/>
        <v/>
      </c>
      <c r="BR319" t="str">
        <f t="shared" si="230"/>
        <v/>
      </c>
      <c r="BS319">
        <f t="shared" si="231"/>
        <v>0</v>
      </c>
    </row>
    <row r="320" spans="1:71">
      <c r="A320" s="23" t="str">
        <f t="shared" si="232"/>
        <v/>
      </c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T320" t="str">
        <f t="shared" si="189"/>
        <v>vége</v>
      </c>
      <c r="W320">
        <f t="shared" si="190"/>
        <v>1</v>
      </c>
      <c r="X320">
        <f t="shared" si="191"/>
        <v>1</v>
      </c>
      <c r="Y320">
        <f t="shared" si="192"/>
        <v>1</v>
      </c>
      <c r="Z320">
        <f t="shared" si="193"/>
        <v>1</v>
      </c>
      <c r="AA320">
        <f t="shared" si="194"/>
        <v>1</v>
      </c>
      <c r="AB320">
        <f t="shared" si="195"/>
        <v>1</v>
      </c>
      <c r="AC320">
        <f t="shared" si="196"/>
        <v>1</v>
      </c>
      <c r="AD320">
        <f t="shared" si="197"/>
        <v>1</v>
      </c>
      <c r="AE320">
        <f t="shared" si="198"/>
        <v>1</v>
      </c>
      <c r="AF320">
        <f t="shared" si="199"/>
        <v>1</v>
      </c>
      <c r="AG320">
        <f t="shared" si="200"/>
        <v>1</v>
      </c>
      <c r="AH320">
        <f t="shared" si="201"/>
        <v>1</v>
      </c>
      <c r="AI320">
        <f t="shared" si="202"/>
        <v>1</v>
      </c>
      <c r="AJ320">
        <f t="shared" si="203"/>
        <v>1</v>
      </c>
      <c r="AK320">
        <f t="shared" si="204"/>
        <v>1</v>
      </c>
      <c r="AL320">
        <f t="shared" si="205"/>
        <v>1</v>
      </c>
      <c r="AM320">
        <f t="shared" si="206"/>
        <v>0</v>
      </c>
      <c r="AO320" t="str">
        <f t="shared" si="207"/>
        <v>;;;;;0;;0;0;0;;;;;;;</v>
      </c>
      <c r="AP320">
        <f t="shared" si="208"/>
        <v>1</v>
      </c>
      <c r="AQ320" t="str">
        <f t="shared" si="209"/>
        <v/>
      </c>
      <c r="AS320">
        <f t="shared" si="210"/>
        <v>0</v>
      </c>
      <c r="AT320">
        <f t="shared" si="211"/>
        <v>0</v>
      </c>
      <c r="AU320">
        <f t="shared" si="212"/>
        <v>0</v>
      </c>
      <c r="AV320">
        <f t="shared" si="213"/>
        <v>0</v>
      </c>
      <c r="AW320">
        <f t="shared" si="214"/>
        <v>0</v>
      </c>
      <c r="AX320">
        <f t="shared" si="215"/>
        <v>0</v>
      </c>
      <c r="AY320">
        <f t="shared" si="216"/>
        <v>0</v>
      </c>
      <c r="AZ320">
        <f t="shared" si="217"/>
        <v>0</v>
      </c>
      <c r="BC320">
        <f t="shared" si="187"/>
        <v>0</v>
      </c>
      <c r="BD320" t="str">
        <f t="shared" si="218"/>
        <v/>
      </c>
      <c r="BE320" s="24" t="str">
        <f>IF(BC320=0,"",IF(BC320="Nincs kapcsolódó bizonylat",0,IF(ISERROR(VLOOKUP(BC320,Bizonylat!AU:BL,6,FALSE)),BC320,VLOOKUP(BC320,Bizonylat!AU:BL,6,FALSE))))</f>
        <v/>
      </c>
      <c r="BF320">
        <f t="shared" si="219"/>
        <v>0</v>
      </c>
      <c r="BG320">
        <f t="shared" si="220"/>
        <v>0</v>
      </c>
      <c r="BH320">
        <f t="shared" si="221"/>
        <v>0</v>
      </c>
      <c r="BI320">
        <f t="shared" si="188"/>
        <v>0</v>
      </c>
      <c r="BJ320">
        <f t="shared" si="222"/>
        <v>0</v>
      </c>
      <c r="BK320">
        <f t="shared" si="223"/>
        <v>0</v>
      </c>
      <c r="BL320">
        <f t="shared" si="224"/>
        <v>0</v>
      </c>
      <c r="BM320">
        <f t="shared" si="225"/>
        <v>0</v>
      </c>
      <c r="BN320">
        <f t="shared" si="226"/>
        <v>0</v>
      </c>
      <c r="BO320" t="str">
        <f t="shared" si="227"/>
        <v/>
      </c>
      <c r="BP320" t="str">
        <f t="shared" si="228"/>
        <v/>
      </c>
      <c r="BQ320" t="str">
        <f t="shared" si="229"/>
        <v/>
      </c>
      <c r="BR320" t="str">
        <f t="shared" si="230"/>
        <v/>
      </c>
      <c r="BS320">
        <f t="shared" si="231"/>
        <v>0</v>
      </c>
    </row>
    <row r="321" spans="1:71">
      <c r="A321" s="23" t="str">
        <f t="shared" si="232"/>
        <v/>
      </c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T321" t="str">
        <f t="shared" si="189"/>
        <v>vége</v>
      </c>
      <c r="W321">
        <f t="shared" si="190"/>
        <v>1</v>
      </c>
      <c r="X321">
        <f t="shared" si="191"/>
        <v>1</v>
      </c>
      <c r="Y321">
        <f t="shared" si="192"/>
        <v>1</v>
      </c>
      <c r="Z321">
        <f t="shared" si="193"/>
        <v>1</v>
      </c>
      <c r="AA321">
        <f t="shared" si="194"/>
        <v>1</v>
      </c>
      <c r="AB321">
        <f t="shared" si="195"/>
        <v>1</v>
      </c>
      <c r="AC321">
        <f t="shared" si="196"/>
        <v>1</v>
      </c>
      <c r="AD321">
        <f t="shared" si="197"/>
        <v>1</v>
      </c>
      <c r="AE321">
        <f t="shared" si="198"/>
        <v>1</v>
      </c>
      <c r="AF321">
        <f t="shared" si="199"/>
        <v>1</v>
      </c>
      <c r="AG321">
        <f t="shared" si="200"/>
        <v>1</v>
      </c>
      <c r="AH321">
        <f t="shared" si="201"/>
        <v>1</v>
      </c>
      <c r="AI321">
        <f t="shared" si="202"/>
        <v>1</v>
      </c>
      <c r="AJ321">
        <f t="shared" si="203"/>
        <v>1</v>
      </c>
      <c r="AK321">
        <f t="shared" si="204"/>
        <v>1</v>
      </c>
      <c r="AL321">
        <f t="shared" si="205"/>
        <v>1</v>
      </c>
      <c r="AM321">
        <f t="shared" si="206"/>
        <v>0</v>
      </c>
      <c r="AO321" t="str">
        <f t="shared" si="207"/>
        <v>;;;;;0;;0;0;0;;;;;;;</v>
      </c>
      <c r="AP321">
        <f t="shared" si="208"/>
        <v>1</v>
      </c>
      <c r="AQ321" t="str">
        <f t="shared" si="209"/>
        <v/>
      </c>
      <c r="AS321">
        <f t="shared" si="210"/>
        <v>0</v>
      </c>
      <c r="AT321">
        <f t="shared" si="211"/>
        <v>0</v>
      </c>
      <c r="AU321">
        <f t="shared" si="212"/>
        <v>0</v>
      </c>
      <c r="AV321">
        <f t="shared" si="213"/>
        <v>0</v>
      </c>
      <c r="AW321">
        <f t="shared" si="214"/>
        <v>0</v>
      </c>
      <c r="AX321">
        <f t="shared" si="215"/>
        <v>0</v>
      </c>
      <c r="AY321">
        <f t="shared" si="216"/>
        <v>0</v>
      </c>
      <c r="AZ321">
        <f t="shared" si="217"/>
        <v>0</v>
      </c>
      <c r="BC321">
        <f t="shared" si="187"/>
        <v>0</v>
      </c>
      <c r="BD321" t="str">
        <f t="shared" si="218"/>
        <v/>
      </c>
      <c r="BE321" s="24" t="str">
        <f>IF(BC321=0,"",IF(BC321="Nincs kapcsolódó bizonylat",0,IF(ISERROR(VLOOKUP(BC321,Bizonylat!AU:BL,6,FALSE)),BC321,VLOOKUP(BC321,Bizonylat!AU:BL,6,FALSE))))</f>
        <v/>
      </c>
      <c r="BF321">
        <f t="shared" si="219"/>
        <v>0</v>
      </c>
      <c r="BG321">
        <f t="shared" si="220"/>
        <v>0</v>
      </c>
      <c r="BH321">
        <f t="shared" si="221"/>
        <v>0</v>
      </c>
      <c r="BI321">
        <f t="shared" si="188"/>
        <v>0</v>
      </c>
      <c r="BJ321">
        <f t="shared" si="222"/>
        <v>0</v>
      </c>
      <c r="BK321">
        <f t="shared" si="223"/>
        <v>0</v>
      </c>
      <c r="BL321">
        <f t="shared" si="224"/>
        <v>0</v>
      </c>
      <c r="BM321">
        <f t="shared" si="225"/>
        <v>0</v>
      </c>
      <c r="BN321">
        <f t="shared" si="226"/>
        <v>0</v>
      </c>
      <c r="BO321" t="str">
        <f t="shared" si="227"/>
        <v/>
      </c>
      <c r="BP321" t="str">
        <f t="shared" si="228"/>
        <v/>
      </c>
      <c r="BQ321" t="str">
        <f t="shared" si="229"/>
        <v/>
      </c>
      <c r="BR321" t="str">
        <f t="shared" si="230"/>
        <v/>
      </c>
      <c r="BS321">
        <f t="shared" si="231"/>
        <v>0</v>
      </c>
    </row>
    <row r="322" spans="1:71">
      <c r="A322" s="23" t="str">
        <f t="shared" si="232"/>
        <v/>
      </c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T322" t="str">
        <f t="shared" si="189"/>
        <v>vége</v>
      </c>
      <c r="W322">
        <f t="shared" si="190"/>
        <v>1</v>
      </c>
      <c r="X322">
        <f t="shared" si="191"/>
        <v>1</v>
      </c>
      <c r="Y322">
        <f t="shared" si="192"/>
        <v>1</v>
      </c>
      <c r="Z322">
        <f t="shared" si="193"/>
        <v>1</v>
      </c>
      <c r="AA322">
        <f t="shared" si="194"/>
        <v>1</v>
      </c>
      <c r="AB322">
        <f t="shared" si="195"/>
        <v>1</v>
      </c>
      <c r="AC322">
        <f t="shared" si="196"/>
        <v>1</v>
      </c>
      <c r="AD322">
        <f t="shared" si="197"/>
        <v>1</v>
      </c>
      <c r="AE322">
        <f t="shared" si="198"/>
        <v>1</v>
      </c>
      <c r="AF322">
        <f t="shared" si="199"/>
        <v>1</v>
      </c>
      <c r="AG322">
        <f t="shared" si="200"/>
        <v>1</v>
      </c>
      <c r="AH322">
        <f t="shared" si="201"/>
        <v>1</v>
      </c>
      <c r="AI322">
        <f t="shared" si="202"/>
        <v>1</v>
      </c>
      <c r="AJ322">
        <f t="shared" si="203"/>
        <v>1</v>
      </c>
      <c r="AK322">
        <f t="shared" si="204"/>
        <v>1</v>
      </c>
      <c r="AL322">
        <f t="shared" si="205"/>
        <v>1</v>
      </c>
      <c r="AM322">
        <f t="shared" si="206"/>
        <v>0</v>
      </c>
      <c r="AO322" t="str">
        <f t="shared" si="207"/>
        <v>;;;;;0;;0;0;0;;;;;;;</v>
      </c>
      <c r="AP322">
        <f t="shared" si="208"/>
        <v>1</v>
      </c>
      <c r="AQ322" t="str">
        <f t="shared" si="209"/>
        <v/>
      </c>
      <c r="AS322">
        <f t="shared" si="210"/>
        <v>0</v>
      </c>
      <c r="AT322">
        <f t="shared" si="211"/>
        <v>0</v>
      </c>
      <c r="AU322">
        <f t="shared" si="212"/>
        <v>0</v>
      </c>
      <c r="AV322">
        <f t="shared" si="213"/>
        <v>0</v>
      </c>
      <c r="AW322">
        <f t="shared" si="214"/>
        <v>0</v>
      </c>
      <c r="AX322">
        <f t="shared" si="215"/>
        <v>0</v>
      </c>
      <c r="AY322">
        <f t="shared" si="216"/>
        <v>0</v>
      </c>
      <c r="AZ322">
        <f t="shared" si="217"/>
        <v>0</v>
      </c>
      <c r="BC322">
        <f t="shared" si="187"/>
        <v>0</v>
      </c>
      <c r="BD322" t="str">
        <f t="shared" si="218"/>
        <v/>
      </c>
      <c r="BE322" s="24" t="str">
        <f>IF(BC322=0,"",IF(BC322="Nincs kapcsolódó bizonylat",0,IF(ISERROR(VLOOKUP(BC322,Bizonylat!AU:BL,6,FALSE)),BC322,VLOOKUP(BC322,Bizonylat!AU:BL,6,FALSE))))</f>
        <v/>
      </c>
      <c r="BF322">
        <f t="shared" si="219"/>
        <v>0</v>
      </c>
      <c r="BG322">
        <f t="shared" si="220"/>
        <v>0</v>
      </c>
      <c r="BH322">
        <f t="shared" si="221"/>
        <v>0</v>
      </c>
      <c r="BI322">
        <f t="shared" si="188"/>
        <v>0</v>
      </c>
      <c r="BJ322">
        <f t="shared" si="222"/>
        <v>0</v>
      </c>
      <c r="BK322">
        <f t="shared" si="223"/>
        <v>0</v>
      </c>
      <c r="BL322">
        <f t="shared" si="224"/>
        <v>0</v>
      </c>
      <c r="BM322">
        <f t="shared" si="225"/>
        <v>0</v>
      </c>
      <c r="BN322">
        <f t="shared" si="226"/>
        <v>0</v>
      </c>
      <c r="BO322" t="str">
        <f t="shared" si="227"/>
        <v/>
      </c>
      <c r="BP322" t="str">
        <f t="shared" si="228"/>
        <v/>
      </c>
      <c r="BQ322" t="str">
        <f t="shared" si="229"/>
        <v/>
      </c>
      <c r="BR322" t="str">
        <f t="shared" si="230"/>
        <v/>
      </c>
      <c r="BS322">
        <f t="shared" si="231"/>
        <v>0</v>
      </c>
    </row>
    <row r="323" spans="1:71">
      <c r="A323" s="23" t="str">
        <f t="shared" si="232"/>
        <v/>
      </c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T323" t="str">
        <f t="shared" si="189"/>
        <v>vége</v>
      </c>
      <c r="W323">
        <f t="shared" si="190"/>
        <v>1</v>
      </c>
      <c r="X323">
        <f t="shared" si="191"/>
        <v>1</v>
      </c>
      <c r="Y323">
        <f t="shared" si="192"/>
        <v>1</v>
      </c>
      <c r="Z323">
        <f t="shared" si="193"/>
        <v>1</v>
      </c>
      <c r="AA323">
        <f t="shared" si="194"/>
        <v>1</v>
      </c>
      <c r="AB323">
        <f t="shared" si="195"/>
        <v>1</v>
      </c>
      <c r="AC323">
        <f t="shared" si="196"/>
        <v>1</v>
      </c>
      <c r="AD323">
        <f t="shared" si="197"/>
        <v>1</v>
      </c>
      <c r="AE323">
        <f t="shared" si="198"/>
        <v>1</v>
      </c>
      <c r="AF323">
        <f t="shared" si="199"/>
        <v>1</v>
      </c>
      <c r="AG323">
        <f t="shared" si="200"/>
        <v>1</v>
      </c>
      <c r="AH323">
        <f t="shared" si="201"/>
        <v>1</v>
      </c>
      <c r="AI323">
        <f t="shared" si="202"/>
        <v>1</v>
      </c>
      <c r="AJ323">
        <f t="shared" si="203"/>
        <v>1</v>
      </c>
      <c r="AK323">
        <f t="shared" si="204"/>
        <v>1</v>
      </c>
      <c r="AL323">
        <f t="shared" si="205"/>
        <v>1</v>
      </c>
      <c r="AM323">
        <f t="shared" si="206"/>
        <v>0</v>
      </c>
      <c r="AO323" t="str">
        <f t="shared" si="207"/>
        <v>;;;;;0;;0;0;0;;;;;;;</v>
      </c>
      <c r="AP323">
        <f t="shared" si="208"/>
        <v>1</v>
      </c>
      <c r="AQ323" t="str">
        <f t="shared" si="209"/>
        <v/>
      </c>
      <c r="AS323">
        <f t="shared" si="210"/>
        <v>0</v>
      </c>
      <c r="AT323">
        <f t="shared" si="211"/>
        <v>0</v>
      </c>
      <c r="AU323">
        <f t="shared" si="212"/>
        <v>0</v>
      </c>
      <c r="AV323">
        <f t="shared" si="213"/>
        <v>0</v>
      </c>
      <c r="AW323">
        <f t="shared" si="214"/>
        <v>0</v>
      </c>
      <c r="AX323">
        <f t="shared" si="215"/>
        <v>0</v>
      </c>
      <c r="AY323">
        <f t="shared" si="216"/>
        <v>0</v>
      </c>
      <c r="AZ323">
        <f t="shared" si="217"/>
        <v>0</v>
      </c>
      <c r="BC323">
        <f t="shared" ref="BC323:BC386" si="233">C324</f>
        <v>0</v>
      </c>
      <c r="BD323" t="str">
        <f t="shared" si="218"/>
        <v/>
      </c>
      <c r="BE323" s="24" t="str">
        <f>IF(BC323=0,"",IF(BC323="Nincs kapcsolódó bizonylat",0,IF(ISERROR(VLOOKUP(BC323,Bizonylat!AU:BL,6,FALSE)),BC323,VLOOKUP(BC323,Bizonylat!AU:BL,6,FALSE))))</f>
        <v/>
      </c>
      <c r="BF323">
        <f t="shared" si="219"/>
        <v>0</v>
      </c>
      <c r="BG323">
        <f t="shared" si="220"/>
        <v>0</v>
      </c>
      <c r="BH323">
        <f t="shared" si="221"/>
        <v>0</v>
      </c>
      <c r="BI323">
        <f t="shared" ref="BI323:BI386" si="234">I324</f>
        <v>0</v>
      </c>
      <c r="BJ323">
        <f t="shared" si="222"/>
        <v>0</v>
      </c>
      <c r="BK323">
        <f t="shared" si="223"/>
        <v>0</v>
      </c>
      <c r="BL323">
        <f t="shared" si="224"/>
        <v>0</v>
      </c>
      <c r="BM323">
        <f t="shared" si="225"/>
        <v>0</v>
      </c>
      <c r="BN323">
        <f t="shared" si="226"/>
        <v>0</v>
      </c>
      <c r="BO323" t="str">
        <f t="shared" si="227"/>
        <v/>
      </c>
      <c r="BP323" t="str">
        <f t="shared" si="228"/>
        <v/>
      </c>
      <c r="BQ323" t="str">
        <f t="shared" si="229"/>
        <v/>
      </c>
      <c r="BR323" t="str">
        <f t="shared" si="230"/>
        <v/>
      </c>
      <c r="BS323">
        <f t="shared" si="231"/>
        <v>0</v>
      </c>
    </row>
    <row r="324" spans="1:71">
      <c r="A324" s="23" t="str">
        <f t="shared" si="232"/>
        <v/>
      </c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T324" t="str">
        <f t="shared" ref="T324:T387" si="235">IF(AND(ISBLANK(J325),ISBLANK(J326)*ISBLANK(J327)),"vége",0)</f>
        <v>vége</v>
      </c>
      <c r="W324">
        <f t="shared" ref="W324:W387" si="236">IF(ISBLANK(B325),1,0)</f>
        <v>1</v>
      </c>
      <c r="X324">
        <f t="shared" ref="X324:X387" si="237">IF(ISBLANK(C325),1,0)</f>
        <v>1</v>
      </c>
      <c r="Y324">
        <f t="shared" ref="Y324:Y387" si="238">IF(ISBLANK(D325),1,0)</f>
        <v>1</v>
      </c>
      <c r="Z324">
        <f t="shared" ref="Z324:Z387" si="239">IF(ISBLANK(E325),1,0)</f>
        <v>1</v>
      </c>
      <c r="AA324">
        <f t="shared" ref="AA324:AA387" si="240">IF(ISBLANK(F325),1,0)</f>
        <v>1</v>
      </c>
      <c r="AB324">
        <f t="shared" ref="AB324:AB387" si="241">IF(ISBLANK(G325),1,0)</f>
        <v>1</v>
      </c>
      <c r="AC324">
        <f t="shared" ref="AC324:AC387" si="242">IF(ISBLANK(H325),1,0)</f>
        <v>1</v>
      </c>
      <c r="AD324">
        <f t="shared" ref="AD324:AD387" si="243">IF(ISBLANK(I325),1,0)</f>
        <v>1</v>
      </c>
      <c r="AE324">
        <f t="shared" ref="AE324:AE387" si="244">IF(ISBLANK(J325),1,0)</f>
        <v>1</v>
      </c>
      <c r="AF324">
        <f t="shared" ref="AF324:AF387" si="245">IF(ISBLANK(K325),1,0)</f>
        <v>1</v>
      </c>
      <c r="AG324">
        <f t="shared" ref="AG324:AG387" si="246">IF(ISBLANK(L325),1,0)</f>
        <v>1</v>
      </c>
      <c r="AH324">
        <f t="shared" ref="AH324:AH387" si="247">IF(ISBLANK(M325),1,0)</f>
        <v>1</v>
      </c>
      <c r="AI324">
        <f t="shared" ref="AI324:AI387" si="248">IF(ISBLANK(N325),1,0)</f>
        <v>1</v>
      </c>
      <c r="AJ324">
        <f t="shared" ref="AJ324:AJ387" si="249">IF(ISBLANK(O325),1,0)</f>
        <v>1</v>
      </c>
      <c r="AK324">
        <f t="shared" ref="AK324:AK387" si="250">IF(ISBLANK(P325),1,0)</f>
        <v>1</v>
      </c>
      <c r="AL324">
        <f t="shared" ref="AL324:AL387" si="251">IF(ISBLANK(Q325),1,0)</f>
        <v>1</v>
      </c>
      <c r="AM324">
        <f t="shared" ref="AM324:AM387" si="252">IF(OR(SUM(W324:AG324)+AL324+AP324=0,SUM(W324:AG324)+AL324+AP324=13),0,1)</f>
        <v>0</v>
      </c>
      <c r="AO324" t="str">
        <f t="shared" ref="AO324:AO387" si="253">CONCATENATE(AQ324,";",B325,";",C325,";",D325,";",E325,";",AT324,";",G325,";",AV324,";",AX324,";",AZ324,";",K325,";",L325,";",M325,";",N325,";",O325,";",P325,";",Q325)</f>
        <v>;;;;;0;;0;0;0;;;;;;;</v>
      </c>
      <c r="AP324">
        <f t="shared" ref="AP324:AP387" si="254">IF(L325="Nem",0,MIN(AH324:AK324))</f>
        <v>1</v>
      </c>
      <c r="AQ324" t="str">
        <f t="shared" ref="AQ324:AQ387" si="255">IF(AM324=1,"",IF(B325="Új",CONCATENATE("X",A325),A325))</f>
        <v/>
      </c>
      <c r="AS324">
        <f t="shared" ref="AS324:AS387" si="256">IF(ISERROR(SEARCH(",",F325,1)),0,SEARCH(",",F325,1))</f>
        <v>0</v>
      </c>
      <c r="AT324">
        <f t="shared" ref="AT324:AT387" si="257">IF(AS324&gt;0,REPLACE(F325,AS324,1,"."),F325)</f>
        <v>0</v>
      </c>
      <c r="AU324">
        <f t="shared" ref="AU324:AU387" si="258">IF(ISERROR(SEARCH(",",H325,1)),0,SEARCH(",",H325,1))</f>
        <v>0</v>
      </c>
      <c r="AV324">
        <f t="shared" ref="AV324:AV387" si="259">IF(AU324&gt;0,REPLACE(H325,AU324,1,"."),H325)</f>
        <v>0</v>
      </c>
      <c r="AW324">
        <f t="shared" ref="AW324:AW387" si="260">IF(ISERROR(SEARCH(",",I325,1)),0,SEARCH(",",I325,1))</f>
        <v>0</v>
      </c>
      <c r="AX324">
        <f t="shared" ref="AX324:AX387" si="261">IF(AW324&gt;0,REPLACE(I325,AW324,1,"."),I325)</f>
        <v>0</v>
      </c>
      <c r="AY324">
        <f t="shared" ref="AY324:AY387" si="262">IF(ISERROR(SEARCH(",",J325,1)),0,SEARCH(",",J325,1))</f>
        <v>0</v>
      </c>
      <c r="AZ324">
        <f t="shared" ref="AZ324:AZ387" si="263">IF(AY324&gt;0,REPLACE(J325,AY324,1,"."),J325)</f>
        <v>0</v>
      </c>
      <c r="BC324">
        <f t="shared" si="233"/>
        <v>0</v>
      </c>
      <c r="BD324" t="str">
        <f t="shared" ref="BD324:BD387" si="264">AQ324</f>
        <v/>
      </c>
      <c r="BE324" s="24" t="str">
        <f>IF(BC324=0,"",IF(BC324="Nincs kapcsolódó bizonylat",0,IF(ISERROR(VLOOKUP(BC324,Bizonylat!AU:BL,6,FALSE)),BC324,VLOOKUP(BC324,Bizonylat!AU:BL,6,FALSE))))</f>
        <v/>
      </c>
      <c r="BF324">
        <f t="shared" ref="BF324:BF387" si="265">D325</f>
        <v>0</v>
      </c>
      <c r="BG324">
        <f t="shared" ref="BG324:BG387" si="266">E325</f>
        <v>0</v>
      </c>
      <c r="BH324">
        <f t="shared" ref="BH324:BH387" si="267">F325</f>
        <v>0</v>
      </c>
      <c r="BI324">
        <f t="shared" si="234"/>
        <v>0</v>
      </c>
      <c r="BJ324">
        <f t="shared" ref="BJ324:BJ387" si="268">G325</f>
        <v>0</v>
      </c>
      <c r="BK324">
        <f t="shared" ref="BK324:BK387" si="269">H325</f>
        <v>0</v>
      </c>
      <c r="BL324">
        <f t="shared" ref="BL324:BL387" si="270">J325</f>
        <v>0</v>
      </c>
      <c r="BM324">
        <f t="shared" ref="BM324:BM387" si="271">K325</f>
        <v>0</v>
      </c>
      <c r="BN324">
        <f t="shared" ref="BN324:BN387" si="272">L325</f>
        <v>0</v>
      </c>
      <c r="BO324" t="str">
        <f t="shared" ref="BO324:BO387" si="273">IF(ISBLANK(M325),"",M325)</f>
        <v/>
      </c>
      <c r="BP324" t="str">
        <f t="shared" ref="BP324:BP387" si="274">IF(ISBLANK(N325),"",N325)</f>
        <v/>
      </c>
      <c r="BQ324" t="str">
        <f t="shared" ref="BQ324:BQ387" si="275">IF(ISBLANK(O325),"",O325)</f>
        <v/>
      </c>
      <c r="BR324" t="str">
        <f t="shared" ref="BR324:BR387" si="276">IF(ISBLANK(P325),"",P325)</f>
        <v/>
      </c>
      <c r="BS324">
        <f t="shared" ref="BS324:BS387" si="277">Q325</f>
        <v>0</v>
      </c>
    </row>
    <row r="325" spans="1:71">
      <c r="A325" s="23" t="str">
        <f t="shared" si="232"/>
        <v/>
      </c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T325" t="str">
        <f t="shared" si="235"/>
        <v>vége</v>
      </c>
      <c r="W325">
        <f t="shared" si="236"/>
        <v>1</v>
      </c>
      <c r="X325">
        <f t="shared" si="237"/>
        <v>1</v>
      </c>
      <c r="Y325">
        <f t="shared" si="238"/>
        <v>1</v>
      </c>
      <c r="Z325">
        <f t="shared" si="239"/>
        <v>1</v>
      </c>
      <c r="AA325">
        <f t="shared" si="240"/>
        <v>1</v>
      </c>
      <c r="AB325">
        <f t="shared" si="241"/>
        <v>1</v>
      </c>
      <c r="AC325">
        <f t="shared" si="242"/>
        <v>1</v>
      </c>
      <c r="AD325">
        <f t="shared" si="243"/>
        <v>1</v>
      </c>
      <c r="AE325">
        <f t="shared" si="244"/>
        <v>1</v>
      </c>
      <c r="AF325">
        <f t="shared" si="245"/>
        <v>1</v>
      </c>
      <c r="AG325">
        <f t="shared" si="246"/>
        <v>1</v>
      </c>
      <c r="AH325">
        <f t="shared" si="247"/>
        <v>1</v>
      </c>
      <c r="AI325">
        <f t="shared" si="248"/>
        <v>1</v>
      </c>
      <c r="AJ325">
        <f t="shared" si="249"/>
        <v>1</v>
      </c>
      <c r="AK325">
        <f t="shared" si="250"/>
        <v>1</v>
      </c>
      <c r="AL325">
        <f t="shared" si="251"/>
        <v>1</v>
      </c>
      <c r="AM325">
        <f t="shared" si="252"/>
        <v>0</v>
      </c>
      <c r="AO325" t="str">
        <f t="shared" si="253"/>
        <v>;;;;;0;;0;0;0;;;;;;;</v>
      </c>
      <c r="AP325">
        <f t="shared" si="254"/>
        <v>1</v>
      </c>
      <c r="AQ325" t="str">
        <f t="shared" si="255"/>
        <v/>
      </c>
      <c r="AS325">
        <f t="shared" si="256"/>
        <v>0</v>
      </c>
      <c r="AT325">
        <f t="shared" si="257"/>
        <v>0</v>
      </c>
      <c r="AU325">
        <f t="shared" si="258"/>
        <v>0</v>
      </c>
      <c r="AV325">
        <f t="shared" si="259"/>
        <v>0</v>
      </c>
      <c r="AW325">
        <f t="shared" si="260"/>
        <v>0</v>
      </c>
      <c r="AX325">
        <f t="shared" si="261"/>
        <v>0</v>
      </c>
      <c r="AY325">
        <f t="shared" si="262"/>
        <v>0</v>
      </c>
      <c r="AZ325">
        <f t="shared" si="263"/>
        <v>0</v>
      </c>
      <c r="BC325">
        <f t="shared" si="233"/>
        <v>0</v>
      </c>
      <c r="BD325" t="str">
        <f t="shared" si="264"/>
        <v/>
      </c>
      <c r="BE325" s="24" t="str">
        <f>IF(BC325=0,"",IF(BC325="Nincs kapcsolódó bizonylat",0,IF(ISERROR(VLOOKUP(BC325,Bizonylat!AU:BL,6,FALSE)),BC325,VLOOKUP(BC325,Bizonylat!AU:BL,6,FALSE))))</f>
        <v/>
      </c>
      <c r="BF325">
        <f t="shared" si="265"/>
        <v>0</v>
      </c>
      <c r="BG325">
        <f t="shared" si="266"/>
        <v>0</v>
      </c>
      <c r="BH325">
        <f t="shared" si="267"/>
        <v>0</v>
      </c>
      <c r="BI325">
        <f t="shared" si="234"/>
        <v>0</v>
      </c>
      <c r="BJ325">
        <f t="shared" si="268"/>
        <v>0</v>
      </c>
      <c r="BK325">
        <f t="shared" si="269"/>
        <v>0</v>
      </c>
      <c r="BL325">
        <f t="shared" si="270"/>
        <v>0</v>
      </c>
      <c r="BM325">
        <f t="shared" si="271"/>
        <v>0</v>
      </c>
      <c r="BN325">
        <f t="shared" si="272"/>
        <v>0</v>
      </c>
      <c r="BO325" t="str">
        <f t="shared" si="273"/>
        <v/>
      </c>
      <c r="BP325" t="str">
        <f t="shared" si="274"/>
        <v/>
      </c>
      <c r="BQ325" t="str">
        <f t="shared" si="275"/>
        <v/>
      </c>
      <c r="BR325" t="str">
        <f t="shared" si="276"/>
        <v/>
      </c>
      <c r="BS325">
        <f t="shared" si="277"/>
        <v>0</v>
      </c>
    </row>
    <row r="326" spans="1:71">
      <c r="A326" s="23" t="str">
        <f t="shared" ref="A326:A389" si="278">IF(X325=1,"",A325+1)</f>
        <v/>
      </c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T326" t="str">
        <f t="shared" si="235"/>
        <v>vége</v>
      </c>
      <c r="W326">
        <f t="shared" si="236"/>
        <v>1</v>
      </c>
      <c r="X326">
        <f t="shared" si="237"/>
        <v>1</v>
      </c>
      <c r="Y326">
        <f t="shared" si="238"/>
        <v>1</v>
      </c>
      <c r="Z326">
        <f t="shared" si="239"/>
        <v>1</v>
      </c>
      <c r="AA326">
        <f t="shared" si="240"/>
        <v>1</v>
      </c>
      <c r="AB326">
        <f t="shared" si="241"/>
        <v>1</v>
      </c>
      <c r="AC326">
        <f t="shared" si="242"/>
        <v>1</v>
      </c>
      <c r="AD326">
        <f t="shared" si="243"/>
        <v>1</v>
      </c>
      <c r="AE326">
        <f t="shared" si="244"/>
        <v>1</v>
      </c>
      <c r="AF326">
        <f t="shared" si="245"/>
        <v>1</v>
      </c>
      <c r="AG326">
        <f t="shared" si="246"/>
        <v>1</v>
      </c>
      <c r="AH326">
        <f t="shared" si="247"/>
        <v>1</v>
      </c>
      <c r="AI326">
        <f t="shared" si="248"/>
        <v>1</v>
      </c>
      <c r="AJ326">
        <f t="shared" si="249"/>
        <v>1</v>
      </c>
      <c r="AK326">
        <f t="shared" si="250"/>
        <v>1</v>
      </c>
      <c r="AL326">
        <f t="shared" si="251"/>
        <v>1</v>
      </c>
      <c r="AM326">
        <f t="shared" si="252"/>
        <v>0</v>
      </c>
      <c r="AO326" t="str">
        <f t="shared" si="253"/>
        <v>;;;;;0;;0;0;0;;;;;;;</v>
      </c>
      <c r="AP326">
        <f t="shared" si="254"/>
        <v>1</v>
      </c>
      <c r="AQ326" t="str">
        <f t="shared" si="255"/>
        <v/>
      </c>
      <c r="AS326">
        <f t="shared" si="256"/>
        <v>0</v>
      </c>
      <c r="AT326">
        <f t="shared" si="257"/>
        <v>0</v>
      </c>
      <c r="AU326">
        <f t="shared" si="258"/>
        <v>0</v>
      </c>
      <c r="AV326">
        <f t="shared" si="259"/>
        <v>0</v>
      </c>
      <c r="AW326">
        <f t="shared" si="260"/>
        <v>0</v>
      </c>
      <c r="AX326">
        <f t="shared" si="261"/>
        <v>0</v>
      </c>
      <c r="AY326">
        <f t="shared" si="262"/>
        <v>0</v>
      </c>
      <c r="AZ326">
        <f t="shared" si="263"/>
        <v>0</v>
      </c>
      <c r="BC326">
        <f t="shared" si="233"/>
        <v>0</v>
      </c>
      <c r="BD326" t="str">
        <f t="shared" si="264"/>
        <v/>
      </c>
      <c r="BE326" s="24" t="str">
        <f>IF(BC326=0,"",IF(BC326="Nincs kapcsolódó bizonylat",0,IF(ISERROR(VLOOKUP(BC326,Bizonylat!AU:BL,6,FALSE)),BC326,VLOOKUP(BC326,Bizonylat!AU:BL,6,FALSE))))</f>
        <v/>
      </c>
      <c r="BF326">
        <f t="shared" si="265"/>
        <v>0</v>
      </c>
      <c r="BG326">
        <f t="shared" si="266"/>
        <v>0</v>
      </c>
      <c r="BH326">
        <f t="shared" si="267"/>
        <v>0</v>
      </c>
      <c r="BI326">
        <f t="shared" si="234"/>
        <v>0</v>
      </c>
      <c r="BJ326">
        <f t="shared" si="268"/>
        <v>0</v>
      </c>
      <c r="BK326">
        <f t="shared" si="269"/>
        <v>0</v>
      </c>
      <c r="BL326">
        <f t="shared" si="270"/>
        <v>0</v>
      </c>
      <c r="BM326">
        <f t="shared" si="271"/>
        <v>0</v>
      </c>
      <c r="BN326">
        <f t="shared" si="272"/>
        <v>0</v>
      </c>
      <c r="BO326" t="str">
        <f t="shared" si="273"/>
        <v/>
      </c>
      <c r="BP326" t="str">
        <f t="shared" si="274"/>
        <v/>
      </c>
      <c r="BQ326" t="str">
        <f t="shared" si="275"/>
        <v/>
      </c>
      <c r="BR326" t="str">
        <f t="shared" si="276"/>
        <v/>
      </c>
      <c r="BS326">
        <f t="shared" si="277"/>
        <v>0</v>
      </c>
    </row>
    <row r="327" spans="1:71">
      <c r="A327" s="23" t="str">
        <f t="shared" si="278"/>
        <v/>
      </c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T327" t="str">
        <f t="shared" si="235"/>
        <v>vége</v>
      </c>
      <c r="W327">
        <f t="shared" si="236"/>
        <v>1</v>
      </c>
      <c r="X327">
        <f t="shared" si="237"/>
        <v>1</v>
      </c>
      <c r="Y327">
        <f t="shared" si="238"/>
        <v>1</v>
      </c>
      <c r="Z327">
        <f t="shared" si="239"/>
        <v>1</v>
      </c>
      <c r="AA327">
        <f t="shared" si="240"/>
        <v>1</v>
      </c>
      <c r="AB327">
        <f t="shared" si="241"/>
        <v>1</v>
      </c>
      <c r="AC327">
        <f t="shared" si="242"/>
        <v>1</v>
      </c>
      <c r="AD327">
        <f t="shared" si="243"/>
        <v>1</v>
      </c>
      <c r="AE327">
        <f t="shared" si="244"/>
        <v>1</v>
      </c>
      <c r="AF327">
        <f t="shared" si="245"/>
        <v>1</v>
      </c>
      <c r="AG327">
        <f t="shared" si="246"/>
        <v>1</v>
      </c>
      <c r="AH327">
        <f t="shared" si="247"/>
        <v>1</v>
      </c>
      <c r="AI327">
        <f t="shared" si="248"/>
        <v>1</v>
      </c>
      <c r="AJ327">
        <f t="shared" si="249"/>
        <v>1</v>
      </c>
      <c r="AK327">
        <f t="shared" si="250"/>
        <v>1</v>
      </c>
      <c r="AL327">
        <f t="shared" si="251"/>
        <v>1</v>
      </c>
      <c r="AM327">
        <f t="shared" si="252"/>
        <v>0</v>
      </c>
      <c r="AO327" t="str">
        <f t="shared" si="253"/>
        <v>;;;;;0;;0;0;0;;;;;;;</v>
      </c>
      <c r="AP327">
        <f t="shared" si="254"/>
        <v>1</v>
      </c>
      <c r="AQ327" t="str">
        <f t="shared" si="255"/>
        <v/>
      </c>
      <c r="AS327">
        <f t="shared" si="256"/>
        <v>0</v>
      </c>
      <c r="AT327">
        <f t="shared" si="257"/>
        <v>0</v>
      </c>
      <c r="AU327">
        <f t="shared" si="258"/>
        <v>0</v>
      </c>
      <c r="AV327">
        <f t="shared" si="259"/>
        <v>0</v>
      </c>
      <c r="AW327">
        <f t="shared" si="260"/>
        <v>0</v>
      </c>
      <c r="AX327">
        <f t="shared" si="261"/>
        <v>0</v>
      </c>
      <c r="AY327">
        <f t="shared" si="262"/>
        <v>0</v>
      </c>
      <c r="AZ327">
        <f t="shared" si="263"/>
        <v>0</v>
      </c>
      <c r="BC327">
        <f t="shared" si="233"/>
        <v>0</v>
      </c>
      <c r="BD327" t="str">
        <f t="shared" si="264"/>
        <v/>
      </c>
      <c r="BE327" s="24" t="str">
        <f>IF(BC327=0,"",IF(BC327="Nincs kapcsolódó bizonylat",0,IF(ISERROR(VLOOKUP(BC327,Bizonylat!AU:BL,6,FALSE)),BC327,VLOOKUP(BC327,Bizonylat!AU:BL,6,FALSE))))</f>
        <v/>
      </c>
      <c r="BF327">
        <f t="shared" si="265"/>
        <v>0</v>
      </c>
      <c r="BG327">
        <f t="shared" si="266"/>
        <v>0</v>
      </c>
      <c r="BH327">
        <f t="shared" si="267"/>
        <v>0</v>
      </c>
      <c r="BI327">
        <f t="shared" si="234"/>
        <v>0</v>
      </c>
      <c r="BJ327">
        <f t="shared" si="268"/>
        <v>0</v>
      </c>
      <c r="BK327">
        <f t="shared" si="269"/>
        <v>0</v>
      </c>
      <c r="BL327">
        <f t="shared" si="270"/>
        <v>0</v>
      </c>
      <c r="BM327">
        <f t="shared" si="271"/>
        <v>0</v>
      </c>
      <c r="BN327">
        <f t="shared" si="272"/>
        <v>0</v>
      </c>
      <c r="BO327" t="str">
        <f t="shared" si="273"/>
        <v/>
      </c>
      <c r="BP327" t="str">
        <f t="shared" si="274"/>
        <v/>
      </c>
      <c r="BQ327" t="str">
        <f t="shared" si="275"/>
        <v/>
      </c>
      <c r="BR327" t="str">
        <f t="shared" si="276"/>
        <v/>
      </c>
      <c r="BS327">
        <f t="shared" si="277"/>
        <v>0</v>
      </c>
    </row>
    <row r="328" spans="1:71">
      <c r="A328" s="23" t="str">
        <f t="shared" si="278"/>
        <v/>
      </c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T328" t="str">
        <f t="shared" si="235"/>
        <v>vége</v>
      </c>
      <c r="W328">
        <f t="shared" si="236"/>
        <v>1</v>
      </c>
      <c r="X328">
        <f t="shared" si="237"/>
        <v>1</v>
      </c>
      <c r="Y328">
        <f t="shared" si="238"/>
        <v>1</v>
      </c>
      <c r="Z328">
        <f t="shared" si="239"/>
        <v>1</v>
      </c>
      <c r="AA328">
        <f t="shared" si="240"/>
        <v>1</v>
      </c>
      <c r="AB328">
        <f t="shared" si="241"/>
        <v>1</v>
      </c>
      <c r="AC328">
        <f t="shared" si="242"/>
        <v>1</v>
      </c>
      <c r="AD328">
        <f t="shared" si="243"/>
        <v>1</v>
      </c>
      <c r="AE328">
        <f t="shared" si="244"/>
        <v>1</v>
      </c>
      <c r="AF328">
        <f t="shared" si="245"/>
        <v>1</v>
      </c>
      <c r="AG328">
        <f t="shared" si="246"/>
        <v>1</v>
      </c>
      <c r="AH328">
        <f t="shared" si="247"/>
        <v>1</v>
      </c>
      <c r="AI328">
        <f t="shared" si="248"/>
        <v>1</v>
      </c>
      <c r="AJ328">
        <f t="shared" si="249"/>
        <v>1</v>
      </c>
      <c r="AK328">
        <f t="shared" si="250"/>
        <v>1</v>
      </c>
      <c r="AL328">
        <f t="shared" si="251"/>
        <v>1</v>
      </c>
      <c r="AM328">
        <f t="shared" si="252"/>
        <v>0</v>
      </c>
      <c r="AO328" t="str">
        <f t="shared" si="253"/>
        <v>;;;;;0;;0;0;0;;;;;;;</v>
      </c>
      <c r="AP328">
        <f t="shared" si="254"/>
        <v>1</v>
      </c>
      <c r="AQ328" t="str">
        <f t="shared" si="255"/>
        <v/>
      </c>
      <c r="AS328">
        <f t="shared" si="256"/>
        <v>0</v>
      </c>
      <c r="AT328">
        <f t="shared" si="257"/>
        <v>0</v>
      </c>
      <c r="AU328">
        <f t="shared" si="258"/>
        <v>0</v>
      </c>
      <c r="AV328">
        <f t="shared" si="259"/>
        <v>0</v>
      </c>
      <c r="AW328">
        <f t="shared" si="260"/>
        <v>0</v>
      </c>
      <c r="AX328">
        <f t="shared" si="261"/>
        <v>0</v>
      </c>
      <c r="AY328">
        <f t="shared" si="262"/>
        <v>0</v>
      </c>
      <c r="AZ328">
        <f t="shared" si="263"/>
        <v>0</v>
      </c>
      <c r="BC328">
        <f t="shared" si="233"/>
        <v>0</v>
      </c>
      <c r="BD328" t="str">
        <f t="shared" si="264"/>
        <v/>
      </c>
      <c r="BE328" s="24" t="str">
        <f>IF(BC328=0,"",IF(BC328="Nincs kapcsolódó bizonylat",0,IF(ISERROR(VLOOKUP(BC328,Bizonylat!AU:BL,6,FALSE)),BC328,VLOOKUP(BC328,Bizonylat!AU:BL,6,FALSE))))</f>
        <v/>
      </c>
      <c r="BF328">
        <f t="shared" si="265"/>
        <v>0</v>
      </c>
      <c r="BG328">
        <f t="shared" si="266"/>
        <v>0</v>
      </c>
      <c r="BH328">
        <f t="shared" si="267"/>
        <v>0</v>
      </c>
      <c r="BI328">
        <f t="shared" si="234"/>
        <v>0</v>
      </c>
      <c r="BJ328">
        <f t="shared" si="268"/>
        <v>0</v>
      </c>
      <c r="BK328">
        <f t="shared" si="269"/>
        <v>0</v>
      </c>
      <c r="BL328">
        <f t="shared" si="270"/>
        <v>0</v>
      </c>
      <c r="BM328">
        <f t="shared" si="271"/>
        <v>0</v>
      </c>
      <c r="BN328">
        <f t="shared" si="272"/>
        <v>0</v>
      </c>
      <c r="BO328" t="str">
        <f t="shared" si="273"/>
        <v/>
      </c>
      <c r="BP328" t="str">
        <f t="shared" si="274"/>
        <v/>
      </c>
      <c r="BQ328" t="str">
        <f t="shared" si="275"/>
        <v/>
      </c>
      <c r="BR328" t="str">
        <f t="shared" si="276"/>
        <v/>
      </c>
      <c r="BS328">
        <f t="shared" si="277"/>
        <v>0</v>
      </c>
    </row>
    <row r="329" spans="1:71">
      <c r="A329" s="23" t="str">
        <f t="shared" si="278"/>
        <v/>
      </c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T329" t="str">
        <f t="shared" si="235"/>
        <v>vége</v>
      </c>
      <c r="W329">
        <f t="shared" si="236"/>
        <v>1</v>
      </c>
      <c r="X329">
        <f t="shared" si="237"/>
        <v>1</v>
      </c>
      <c r="Y329">
        <f t="shared" si="238"/>
        <v>1</v>
      </c>
      <c r="Z329">
        <f t="shared" si="239"/>
        <v>1</v>
      </c>
      <c r="AA329">
        <f t="shared" si="240"/>
        <v>1</v>
      </c>
      <c r="AB329">
        <f t="shared" si="241"/>
        <v>1</v>
      </c>
      <c r="AC329">
        <f t="shared" si="242"/>
        <v>1</v>
      </c>
      <c r="AD329">
        <f t="shared" si="243"/>
        <v>1</v>
      </c>
      <c r="AE329">
        <f t="shared" si="244"/>
        <v>1</v>
      </c>
      <c r="AF329">
        <f t="shared" si="245"/>
        <v>1</v>
      </c>
      <c r="AG329">
        <f t="shared" si="246"/>
        <v>1</v>
      </c>
      <c r="AH329">
        <f t="shared" si="247"/>
        <v>1</v>
      </c>
      <c r="AI329">
        <f t="shared" si="248"/>
        <v>1</v>
      </c>
      <c r="AJ329">
        <f t="shared" si="249"/>
        <v>1</v>
      </c>
      <c r="AK329">
        <f t="shared" si="250"/>
        <v>1</v>
      </c>
      <c r="AL329">
        <f t="shared" si="251"/>
        <v>1</v>
      </c>
      <c r="AM329">
        <f t="shared" si="252"/>
        <v>0</v>
      </c>
      <c r="AO329" t="str">
        <f t="shared" si="253"/>
        <v>;;;;;0;;0;0;0;;;;;;;</v>
      </c>
      <c r="AP329">
        <f t="shared" si="254"/>
        <v>1</v>
      </c>
      <c r="AQ329" t="str">
        <f t="shared" si="255"/>
        <v/>
      </c>
      <c r="AS329">
        <f t="shared" si="256"/>
        <v>0</v>
      </c>
      <c r="AT329">
        <f t="shared" si="257"/>
        <v>0</v>
      </c>
      <c r="AU329">
        <f t="shared" si="258"/>
        <v>0</v>
      </c>
      <c r="AV329">
        <f t="shared" si="259"/>
        <v>0</v>
      </c>
      <c r="AW329">
        <f t="shared" si="260"/>
        <v>0</v>
      </c>
      <c r="AX329">
        <f t="shared" si="261"/>
        <v>0</v>
      </c>
      <c r="AY329">
        <f t="shared" si="262"/>
        <v>0</v>
      </c>
      <c r="AZ329">
        <f t="shared" si="263"/>
        <v>0</v>
      </c>
      <c r="BC329">
        <f t="shared" si="233"/>
        <v>0</v>
      </c>
      <c r="BD329" t="str">
        <f t="shared" si="264"/>
        <v/>
      </c>
      <c r="BE329" s="24" t="str">
        <f>IF(BC329=0,"",IF(BC329="Nincs kapcsolódó bizonylat",0,IF(ISERROR(VLOOKUP(BC329,Bizonylat!AU:BL,6,FALSE)),BC329,VLOOKUP(BC329,Bizonylat!AU:BL,6,FALSE))))</f>
        <v/>
      </c>
      <c r="BF329">
        <f t="shared" si="265"/>
        <v>0</v>
      </c>
      <c r="BG329">
        <f t="shared" si="266"/>
        <v>0</v>
      </c>
      <c r="BH329">
        <f t="shared" si="267"/>
        <v>0</v>
      </c>
      <c r="BI329">
        <f t="shared" si="234"/>
        <v>0</v>
      </c>
      <c r="BJ329">
        <f t="shared" si="268"/>
        <v>0</v>
      </c>
      <c r="BK329">
        <f t="shared" si="269"/>
        <v>0</v>
      </c>
      <c r="BL329">
        <f t="shared" si="270"/>
        <v>0</v>
      </c>
      <c r="BM329">
        <f t="shared" si="271"/>
        <v>0</v>
      </c>
      <c r="BN329">
        <f t="shared" si="272"/>
        <v>0</v>
      </c>
      <c r="BO329" t="str">
        <f t="shared" si="273"/>
        <v/>
      </c>
      <c r="BP329" t="str">
        <f t="shared" si="274"/>
        <v/>
      </c>
      <c r="BQ329" t="str">
        <f t="shared" si="275"/>
        <v/>
      </c>
      <c r="BR329" t="str">
        <f t="shared" si="276"/>
        <v/>
      </c>
      <c r="BS329">
        <f t="shared" si="277"/>
        <v>0</v>
      </c>
    </row>
    <row r="330" spans="1:71">
      <c r="A330" s="23" t="str">
        <f t="shared" si="278"/>
        <v/>
      </c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T330" t="str">
        <f t="shared" si="235"/>
        <v>vége</v>
      </c>
      <c r="W330">
        <f t="shared" si="236"/>
        <v>1</v>
      </c>
      <c r="X330">
        <f t="shared" si="237"/>
        <v>1</v>
      </c>
      <c r="Y330">
        <f t="shared" si="238"/>
        <v>1</v>
      </c>
      <c r="Z330">
        <f t="shared" si="239"/>
        <v>1</v>
      </c>
      <c r="AA330">
        <f t="shared" si="240"/>
        <v>1</v>
      </c>
      <c r="AB330">
        <f t="shared" si="241"/>
        <v>1</v>
      </c>
      <c r="AC330">
        <f t="shared" si="242"/>
        <v>1</v>
      </c>
      <c r="AD330">
        <f t="shared" si="243"/>
        <v>1</v>
      </c>
      <c r="AE330">
        <f t="shared" si="244"/>
        <v>1</v>
      </c>
      <c r="AF330">
        <f t="shared" si="245"/>
        <v>1</v>
      </c>
      <c r="AG330">
        <f t="shared" si="246"/>
        <v>1</v>
      </c>
      <c r="AH330">
        <f t="shared" si="247"/>
        <v>1</v>
      </c>
      <c r="AI330">
        <f t="shared" si="248"/>
        <v>1</v>
      </c>
      <c r="AJ330">
        <f t="shared" si="249"/>
        <v>1</v>
      </c>
      <c r="AK330">
        <f t="shared" si="250"/>
        <v>1</v>
      </c>
      <c r="AL330">
        <f t="shared" si="251"/>
        <v>1</v>
      </c>
      <c r="AM330">
        <f t="shared" si="252"/>
        <v>0</v>
      </c>
      <c r="AO330" t="str">
        <f t="shared" si="253"/>
        <v>;;;;;0;;0;0;0;;;;;;;</v>
      </c>
      <c r="AP330">
        <f t="shared" si="254"/>
        <v>1</v>
      </c>
      <c r="AQ330" t="str">
        <f t="shared" si="255"/>
        <v/>
      </c>
      <c r="AS330">
        <f t="shared" si="256"/>
        <v>0</v>
      </c>
      <c r="AT330">
        <f t="shared" si="257"/>
        <v>0</v>
      </c>
      <c r="AU330">
        <f t="shared" si="258"/>
        <v>0</v>
      </c>
      <c r="AV330">
        <f t="shared" si="259"/>
        <v>0</v>
      </c>
      <c r="AW330">
        <f t="shared" si="260"/>
        <v>0</v>
      </c>
      <c r="AX330">
        <f t="shared" si="261"/>
        <v>0</v>
      </c>
      <c r="AY330">
        <f t="shared" si="262"/>
        <v>0</v>
      </c>
      <c r="AZ330">
        <f t="shared" si="263"/>
        <v>0</v>
      </c>
      <c r="BC330">
        <f t="shared" si="233"/>
        <v>0</v>
      </c>
      <c r="BD330" t="str">
        <f t="shared" si="264"/>
        <v/>
      </c>
      <c r="BE330" s="24" t="str">
        <f>IF(BC330=0,"",IF(BC330="Nincs kapcsolódó bizonylat",0,IF(ISERROR(VLOOKUP(BC330,Bizonylat!AU:BL,6,FALSE)),BC330,VLOOKUP(BC330,Bizonylat!AU:BL,6,FALSE))))</f>
        <v/>
      </c>
      <c r="BF330">
        <f t="shared" si="265"/>
        <v>0</v>
      </c>
      <c r="BG330">
        <f t="shared" si="266"/>
        <v>0</v>
      </c>
      <c r="BH330">
        <f t="shared" si="267"/>
        <v>0</v>
      </c>
      <c r="BI330">
        <f t="shared" si="234"/>
        <v>0</v>
      </c>
      <c r="BJ330">
        <f t="shared" si="268"/>
        <v>0</v>
      </c>
      <c r="BK330">
        <f t="shared" si="269"/>
        <v>0</v>
      </c>
      <c r="BL330">
        <f t="shared" si="270"/>
        <v>0</v>
      </c>
      <c r="BM330">
        <f t="shared" si="271"/>
        <v>0</v>
      </c>
      <c r="BN330">
        <f t="shared" si="272"/>
        <v>0</v>
      </c>
      <c r="BO330" t="str">
        <f t="shared" si="273"/>
        <v/>
      </c>
      <c r="BP330" t="str">
        <f t="shared" si="274"/>
        <v/>
      </c>
      <c r="BQ330" t="str">
        <f t="shared" si="275"/>
        <v/>
      </c>
      <c r="BR330" t="str">
        <f t="shared" si="276"/>
        <v/>
      </c>
      <c r="BS330">
        <f t="shared" si="277"/>
        <v>0</v>
      </c>
    </row>
    <row r="331" spans="1:71">
      <c r="A331" s="23" t="str">
        <f t="shared" si="278"/>
        <v/>
      </c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T331" t="str">
        <f t="shared" si="235"/>
        <v>vége</v>
      </c>
      <c r="W331">
        <f t="shared" si="236"/>
        <v>1</v>
      </c>
      <c r="X331">
        <f t="shared" si="237"/>
        <v>1</v>
      </c>
      <c r="Y331">
        <f t="shared" si="238"/>
        <v>1</v>
      </c>
      <c r="Z331">
        <f t="shared" si="239"/>
        <v>1</v>
      </c>
      <c r="AA331">
        <f t="shared" si="240"/>
        <v>1</v>
      </c>
      <c r="AB331">
        <f t="shared" si="241"/>
        <v>1</v>
      </c>
      <c r="AC331">
        <f t="shared" si="242"/>
        <v>1</v>
      </c>
      <c r="AD331">
        <f t="shared" si="243"/>
        <v>1</v>
      </c>
      <c r="AE331">
        <f t="shared" si="244"/>
        <v>1</v>
      </c>
      <c r="AF331">
        <f t="shared" si="245"/>
        <v>1</v>
      </c>
      <c r="AG331">
        <f t="shared" si="246"/>
        <v>1</v>
      </c>
      <c r="AH331">
        <f t="shared" si="247"/>
        <v>1</v>
      </c>
      <c r="AI331">
        <f t="shared" si="248"/>
        <v>1</v>
      </c>
      <c r="AJ331">
        <f t="shared" si="249"/>
        <v>1</v>
      </c>
      <c r="AK331">
        <f t="shared" si="250"/>
        <v>1</v>
      </c>
      <c r="AL331">
        <f t="shared" si="251"/>
        <v>1</v>
      </c>
      <c r="AM331">
        <f t="shared" si="252"/>
        <v>0</v>
      </c>
      <c r="AO331" t="str">
        <f t="shared" si="253"/>
        <v>;;;;;0;;0;0;0;;;;;;;</v>
      </c>
      <c r="AP331">
        <f t="shared" si="254"/>
        <v>1</v>
      </c>
      <c r="AQ331" t="str">
        <f t="shared" si="255"/>
        <v/>
      </c>
      <c r="AS331">
        <f t="shared" si="256"/>
        <v>0</v>
      </c>
      <c r="AT331">
        <f t="shared" si="257"/>
        <v>0</v>
      </c>
      <c r="AU331">
        <f t="shared" si="258"/>
        <v>0</v>
      </c>
      <c r="AV331">
        <f t="shared" si="259"/>
        <v>0</v>
      </c>
      <c r="AW331">
        <f t="shared" si="260"/>
        <v>0</v>
      </c>
      <c r="AX331">
        <f t="shared" si="261"/>
        <v>0</v>
      </c>
      <c r="AY331">
        <f t="shared" si="262"/>
        <v>0</v>
      </c>
      <c r="AZ331">
        <f t="shared" si="263"/>
        <v>0</v>
      </c>
      <c r="BC331">
        <f t="shared" si="233"/>
        <v>0</v>
      </c>
      <c r="BD331" t="str">
        <f t="shared" si="264"/>
        <v/>
      </c>
      <c r="BE331" s="24" t="str">
        <f>IF(BC331=0,"",IF(BC331="Nincs kapcsolódó bizonylat",0,IF(ISERROR(VLOOKUP(BC331,Bizonylat!AU:BL,6,FALSE)),BC331,VLOOKUP(BC331,Bizonylat!AU:BL,6,FALSE))))</f>
        <v/>
      </c>
      <c r="BF331">
        <f t="shared" si="265"/>
        <v>0</v>
      </c>
      <c r="BG331">
        <f t="shared" si="266"/>
        <v>0</v>
      </c>
      <c r="BH331">
        <f t="shared" si="267"/>
        <v>0</v>
      </c>
      <c r="BI331">
        <f t="shared" si="234"/>
        <v>0</v>
      </c>
      <c r="BJ331">
        <f t="shared" si="268"/>
        <v>0</v>
      </c>
      <c r="BK331">
        <f t="shared" si="269"/>
        <v>0</v>
      </c>
      <c r="BL331">
        <f t="shared" si="270"/>
        <v>0</v>
      </c>
      <c r="BM331">
        <f t="shared" si="271"/>
        <v>0</v>
      </c>
      <c r="BN331">
        <f t="shared" si="272"/>
        <v>0</v>
      </c>
      <c r="BO331" t="str">
        <f t="shared" si="273"/>
        <v/>
      </c>
      <c r="BP331" t="str">
        <f t="shared" si="274"/>
        <v/>
      </c>
      <c r="BQ331" t="str">
        <f t="shared" si="275"/>
        <v/>
      </c>
      <c r="BR331" t="str">
        <f t="shared" si="276"/>
        <v/>
      </c>
      <c r="BS331">
        <f t="shared" si="277"/>
        <v>0</v>
      </c>
    </row>
    <row r="332" spans="1:71">
      <c r="A332" s="23" t="str">
        <f t="shared" si="278"/>
        <v/>
      </c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T332" t="str">
        <f t="shared" si="235"/>
        <v>vége</v>
      </c>
      <c r="W332">
        <f t="shared" si="236"/>
        <v>1</v>
      </c>
      <c r="X332">
        <f t="shared" si="237"/>
        <v>1</v>
      </c>
      <c r="Y332">
        <f t="shared" si="238"/>
        <v>1</v>
      </c>
      <c r="Z332">
        <f t="shared" si="239"/>
        <v>1</v>
      </c>
      <c r="AA332">
        <f t="shared" si="240"/>
        <v>1</v>
      </c>
      <c r="AB332">
        <f t="shared" si="241"/>
        <v>1</v>
      </c>
      <c r="AC332">
        <f t="shared" si="242"/>
        <v>1</v>
      </c>
      <c r="AD332">
        <f t="shared" si="243"/>
        <v>1</v>
      </c>
      <c r="AE332">
        <f t="shared" si="244"/>
        <v>1</v>
      </c>
      <c r="AF332">
        <f t="shared" si="245"/>
        <v>1</v>
      </c>
      <c r="AG332">
        <f t="shared" si="246"/>
        <v>1</v>
      </c>
      <c r="AH332">
        <f t="shared" si="247"/>
        <v>1</v>
      </c>
      <c r="AI332">
        <f t="shared" si="248"/>
        <v>1</v>
      </c>
      <c r="AJ332">
        <f t="shared" si="249"/>
        <v>1</v>
      </c>
      <c r="AK332">
        <f t="shared" si="250"/>
        <v>1</v>
      </c>
      <c r="AL332">
        <f t="shared" si="251"/>
        <v>1</v>
      </c>
      <c r="AM332">
        <f t="shared" si="252"/>
        <v>0</v>
      </c>
      <c r="AO332" t="str">
        <f t="shared" si="253"/>
        <v>;;;;;0;;0;0;0;;;;;;;</v>
      </c>
      <c r="AP332">
        <f t="shared" si="254"/>
        <v>1</v>
      </c>
      <c r="AQ332" t="str">
        <f t="shared" si="255"/>
        <v/>
      </c>
      <c r="AS332">
        <f t="shared" si="256"/>
        <v>0</v>
      </c>
      <c r="AT332">
        <f t="shared" si="257"/>
        <v>0</v>
      </c>
      <c r="AU332">
        <f t="shared" si="258"/>
        <v>0</v>
      </c>
      <c r="AV332">
        <f t="shared" si="259"/>
        <v>0</v>
      </c>
      <c r="AW332">
        <f t="shared" si="260"/>
        <v>0</v>
      </c>
      <c r="AX332">
        <f t="shared" si="261"/>
        <v>0</v>
      </c>
      <c r="AY332">
        <f t="shared" si="262"/>
        <v>0</v>
      </c>
      <c r="AZ332">
        <f t="shared" si="263"/>
        <v>0</v>
      </c>
      <c r="BC332">
        <f t="shared" si="233"/>
        <v>0</v>
      </c>
      <c r="BD332" t="str">
        <f t="shared" si="264"/>
        <v/>
      </c>
      <c r="BE332" s="24" t="str">
        <f>IF(BC332=0,"",IF(BC332="Nincs kapcsolódó bizonylat",0,IF(ISERROR(VLOOKUP(BC332,Bizonylat!AU:BL,6,FALSE)),BC332,VLOOKUP(BC332,Bizonylat!AU:BL,6,FALSE))))</f>
        <v/>
      </c>
      <c r="BF332">
        <f t="shared" si="265"/>
        <v>0</v>
      </c>
      <c r="BG332">
        <f t="shared" si="266"/>
        <v>0</v>
      </c>
      <c r="BH332">
        <f t="shared" si="267"/>
        <v>0</v>
      </c>
      <c r="BI332">
        <f t="shared" si="234"/>
        <v>0</v>
      </c>
      <c r="BJ332">
        <f t="shared" si="268"/>
        <v>0</v>
      </c>
      <c r="BK332">
        <f t="shared" si="269"/>
        <v>0</v>
      </c>
      <c r="BL332">
        <f t="shared" si="270"/>
        <v>0</v>
      </c>
      <c r="BM332">
        <f t="shared" si="271"/>
        <v>0</v>
      </c>
      <c r="BN332">
        <f t="shared" si="272"/>
        <v>0</v>
      </c>
      <c r="BO332" t="str">
        <f t="shared" si="273"/>
        <v/>
      </c>
      <c r="BP332" t="str">
        <f t="shared" si="274"/>
        <v/>
      </c>
      <c r="BQ332" t="str">
        <f t="shared" si="275"/>
        <v/>
      </c>
      <c r="BR332" t="str">
        <f t="shared" si="276"/>
        <v/>
      </c>
      <c r="BS332">
        <f t="shared" si="277"/>
        <v>0</v>
      </c>
    </row>
    <row r="333" spans="1:71">
      <c r="A333" s="23" t="str">
        <f t="shared" si="278"/>
        <v/>
      </c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T333" t="str">
        <f t="shared" si="235"/>
        <v>vége</v>
      </c>
      <c r="W333">
        <f t="shared" si="236"/>
        <v>1</v>
      </c>
      <c r="X333">
        <f t="shared" si="237"/>
        <v>1</v>
      </c>
      <c r="Y333">
        <f t="shared" si="238"/>
        <v>1</v>
      </c>
      <c r="Z333">
        <f t="shared" si="239"/>
        <v>1</v>
      </c>
      <c r="AA333">
        <f t="shared" si="240"/>
        <v>1</v>
      </c>
      <c r="AB333">
        <f t="shared" si="241"/>
        <v>1</v>
      </c>
      <c r="AC333">
        <f t="shared" si="242"/>
        <v>1</v>
      </c>
      <c r="AD333">
        <f t="shared" si="243"/>
        <v>1</v>
      </c>
      <c r="AE333">
        <f t="shared" si="244"/>
        <v>1</v>
      </c>
      <c r="AF333">
        <f t="shared" si="245"/>
        <v>1</v>
      </c>
      <c r="AG333">
        <f t="shared" si="246"/>
        <v>1</v>
      </c>
      <c r="AH333">
        <f t="shared" si="247"/>
        <v>1</v>
      </c>
      <c r="AI333">
        <f t="shared" si="248"/>
        <v>1</v>
      </c>
      <c r="AJ333">
        <f t="shared" si="249"/>
        <v>1</v>
      </c>
      <c r="AK333">
        <f t="shared" si="250"/>
        <v>1</v>
      </c>
      <c r="AL333">
        <f t="shared" si="251"/>
        <v>1</v>
      </c>
      <c r="AM333">
        <f t="shared" si="252"/>
        <v>0</v>
      </c>
      <c r="AO333" t="str">
        <f t="shared" si="253"/>
        <v>;;;;;0;;0;0;0;;;;;;;</v>
      </c>
      <c r="AP333">
        <f t="shared" si="254"/>
        <v>1</v>
      </c>
      <c r="AQ333" t="str">
        <f t="shared" si="255"/>
        <v/>
      </c>
      <c r="AS333">
        <f t="shared" si="256"/>
        <v>0</v>
      </c>
      <c r="AT333">
        <f t="shared" si="257"/>
        <v>0</v>
      </c>
      <c r="AU333">
        <f t="shared" si="258"/>
        <v>0</v>
      </c>
      <c r="AV333">
        <f t="shared" si="259"/>
        <v>0</v>
      </c>
      <c r="AW333">
        <f t="shared" si="260"/>
        <v>0</v>
      </c>
      <c r="AX333">
        <f t="shared" si="261"/>
        <v>0</v>
      </c>
      <c r="AY333">
        <f t="shared" si="262"/>
        <v>0</v>
      </c>
      <c r="AZ333">
        <f t="shared" si="263"/>
        <v>0</v>
      </c>
      <c r="BC333">
        <f t="shared" si="233"/>
        <v>0</v>
      </c>
      <c r="BD333" t="str">
        <f t="shared" si="264"/>
        <v/>
      </c>
      <c r="BE333" s="24" t="str">
        <f>IF(BC333=0,"",IF(BC333="Nincs kapcsolódó bizonylat",0,IF(ISERROR(VLOOKUP(BC333,Bizonylat!AU:BL,6,FALSE)),BC333,VLOOKUP(BC333,Bizonylat!AU:BL,6,FALSE))))</f>
        <v/>
      </c>
      <c r="BF333">
        <f t="shared" si="265"/>
        <v>0</v>
      </c>
      <c r="BG333">
        <f t="shared" si="266"/>
        <v>0</v>
      </c>
      <c r="BH333">
        <f t="shared" si="267"/>
        <v>0</v>
      </c>
      <c r="BI333">
        <f t="shared" si="234"/>
        <v>0</v>
      </c>
      <c r="BJ333">
        <f t="shared" si="268"/>
        <v>0</v>
      </c>
      <c r="BK333">
        <f t="shared" si="269"/>
        <v>0</v>
      </c>
      <c r="BL333">
        <f t="shared" si="270"/>
        <v>0</v>
      </c>
      <c r="BM333">
        <f t="shared" si="271"/>
        <v>0</v>
      </c>
      <c r="BN333">
        <f t="shared" si="272"/>
        <v>0</v>
      </c>
      <c r="BO333" t="str">
        <f t="shared" si="273"/>
        <v/>
      </c>
      <c r="BP333" t="str">
        <f t="shared" si="274"/>
        <v/>
      </c>
      <c r="BQ333" t="str">
        <f t="shared" si="275"/>
        <v/>
      </c>
      <c r="BR333" t="str">
        <f t="shared" si="276"/>
        <v/>
      </c>
      <c r="BS333">
        <f t="shared" si="277"/>
        <v>0</v>
      </c>
    </row>
    <row r="334" spans="1:71">
      <c r="A334" s="23" t="str">
        <f t="shared" si="278"/>
        <v/>
      </c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T334" t="str">
        <f t="shared" si="235"/>
        <v>vége</v>
      </c>
      <c r="W334">
        <f t="shared" si="236"/>
        <v>1</v>
      </c>
      <c r="X334">
        <f t="shared" si="237"/>
        <v>1</v>
      </c>
      <c r="Y334">
        <f t="shared" si="238"/>
        <v>1</v>
      </c>
      <c r="Z334">
        <f t="shared" si="239"/>
        <v>1</v>
      </c>
      <c r="AA334">
        <f t="shared" si="240"/>
        <v>1</v>
      </c>
      <c r="AB334">
        <f t="shared" si="241"/>
        <v>1</v>
      </c>
      <c r="AC334">
        <f t="shared" si="242"/>
        <v>1</v>
      </c>
      <c r="AD334">
        <f t="shared" si="243"/>
        <v>1</v>
      </c>
      <c r="AE334">
        <f t="shared" si="244"/>
        <v>1</v>
      </c>
      <c r="AF334">
        <f t="shared" si="245"/>
        <v>1</v>
      </c>
      <c r="AG334">
        <f t="shared" si="246"/>
        <v>1</v>
      </c>
      <c r="AH334">
        <f t="shared" si="247"/>
        <v>1</v>
      </c>
      <c r="AI334">
        <f t="shared" si="248"/>
        <v>1</v>
      </c>
      <c r="AJ334">
        <f t="shared" si="249"/>
        <v>1</v>
      </c>
      <c r="AK334">
        <f t="shared" si="250"/>
        <v>1</v>
      </c>
      <c r="AL334">
        <f t="shared" si="251"/>
        <v>1</v>
      </c>
      <c r="AM334">
        <f t="shared" si="252"/>
        <v>0</v>
      </c>
      <c r="AO334" t="str">
        <f t="shared" si="253"/>
        <v>;;;;;0;;0;0;0;;;;;;;</v>
      </c>
      <c r="AP334">
        <f t="shared" si="254"/>
        <v>1</v>
      </c>
      <c r="AQ334" t="str">
        <f t="shared" si="255"/>
        <v/>
      </c>
      <c r="AS334">
        <f t="shared" si="256"/>
        <v>0</v>
      </c>
      <c r="AT334">
        <f t="shared" si="257"/>
        <v>0</v>
      </c>
      <c r="AU334">
        <f t="shared" si="258"/>
        <v>0</v>
      </c>
      <c r="AV334">
        <f t="shared" si="259"/>
        <v>0</v>
      </c>
      <c r="AW334">
        <f t="shared" si="260"/>
        <v>0</v>
      </c>
      <c r="AX334">
        <f t="shared" si="261"/>
        <v>0</v>
      </c>
      <c r="AY334">
        <f t="shared" si="262"/>
        <v>0</v>
      </c>
      <c r="AZ334">
        <f t="shared" si="263"/>
        <v>0</v>
      </c>
      <c r="BC334">
        <f t="shared" si="233"/>
        <v>0</v>
      </c>
      <c r="BD334" t="str">
        <f t="shared" si="264"/>
        <v/>
      </c>
      <c r="BE334" s="24" t="str">
        <f>IF(BC334=0,"",IF(BC334="Nincs kapcsolódó bizonylat",0,IF(ISERROR(VLOOKUP(BC334,Bizonylat!AU:BL,6,FALSE)),BC334,VLOOKUP(BC334,Bizonylat!AU:BL,6,FALSE))))</f>
        <v/>
      </c>
      <c r="BF334">
        <f t="shared" si="265"/>
        <v>0</v>
      </c>
      <c r="BG334">
        <f t="shared" si="266"/>
        <v>0</v>
      </c>
      <c r="BH334">
        <f t="shared" si="267"/>
        <v>0</v>
      </c>
      <c r="BI334">
        <f t="shared" si="234"/>
        <v>0</v>
      </c>
      <c r="BJ334">
        <f t="shared" si="268"/>
        <v>0</v>
      </c>
      <c r="BK334">
        <f t="shared" si="269"/>
        <v>0</v>
      </c>
      <c r="BL334">
        <f t="shared" si="270"/>
        <v>0</v>
      </c>
      <c r="BM334">
        <f t="shared" si="271"/>
        <v>0</v>
      </c>
      <c r="BN334">
        <f t="shared" si="272"/>
        <v>0</v>
      </c>
      <c r="BO334" t="str">
        <f t="shared" si="273"/>
        <v/>
      </c>
      <c r="BP334" t="str">
        <f t="shared" si="274"/>
        <v/>
      </c>
      <c r="BQ334" t="str">
        <f t="shared" si="275"/>
        <v/>
      </c>
      <c r="BR334" t="str">
        <f t="shared" si="276"/>
        <v/>
      </c>
      <c r="BS334">
        <f t="shared" si="277"/>
        <v>0</v>
      </c>
    </row>
    <row r="335" spans="1:71">
      <c r="A335" s="23" t="str">
        <f t="shared" si="278"/>
        <v/>
      </c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T335" t="str">
        <f t="shared" si="235"/>
        <v>vége</v>
      </c>
      <c r="W335">
        <f t="shared" si="236"/>
        <v>1</v>
      </c>
      <c r="X335">
        <f t="shared" si="237"/>
        <v>1</v>
      </c>
      <c r="Y335">
        <f t="shared" si="238"/>
        <v>1</v>
      </c>
      <c r="Z335">
        <f t="shared" si="239"/>
        <v>1</v>
      </c>
      <c r="AA335">
        <f t="shared" si="240"/>
        <v>1</v>
      </c>
      <c r="AB335">
        <f t="shared" si="241"/>
        <v>1</v>
      </c>
      <c r="AC335">
        <f t="shared" si="242"/>
        <v>1</v>
      </c>
      <c r="AD335">
        <f t="shared" si="243"/>
        <v>1</v>
      </c>
      <c r="AE335">
        <f t="shared" si="244"/>
        <v>1</v>
      </c>
      <c r="AF335">
        <f t="shared" si="245"/>
        <v>1</v>
      </c>
      <c r="AG335">
        <f t="shared" si="246"/>
        <v>1</v>
      </c>
      <c r="AH335">
        <f t="shared" si="247"/>
        <v>1</v>
      </c>
      <c r="AI335">
        <f t="shared" si="248"/>
        <v>1</v>
      </c>
      <c r="AJ335">
        <f t="shared" si="249"/>
        <v>1</v>
      </c>
      <c r="AK335">
        <f t="shared" si="250"/>
        <v>1</v>
      </c>
      <c r="AL335">
        <f t="shared" si="251"/>
        <v>1</v>
      </c>
      <c r="AM335">
        <f t="shared" si="252"/>
        <v>0</v>
      </c>
      <c r="AO335" t="str">
        <f t="shared" si="253"/>
        <v>;;;;;0;;0;0;0;;;;;;;</v>
      </c>
      <c r="AP335">
        <f t="shared" si="254"/>
        <v>1</v>
      </c>
      <c r="AQ335" t="str">
        <f t="shared" si="255"/>
        <v/>
      </c>
      <c r="AS335">
        <f t="shared" si="256"/>
        <v>0</v>
      </c>
      <c r="AT335">
        <f t="shared" si="257"/>
        <v>0</v>
      </c>
      <c r="AU335">
        <f t="shared" si="258"/>
        <v>0</v>
      </c>
      <c r="AV335">
        <f t="shared" si="259"/>
        <v>0</v>
      </c>
      <c r="AW335">
        <f t="shared" si="260"/>
        <v>0</v>
      </c>
      <c r="AX335">
        <f t="shared" si="261"/>
        <v>0</v>
      </c>
      <c r="AY335">
        <f t="shared" si="262"/>
        <v>0</v>
      </c>
      <c r="AZ335">
        <f t="shared" si="263"/>
        <v>0</v>
      </c>
      <c r="BC335">
        <f t="shared" si="233"/>
        <v>0</v>
      </c>
      <c r="BD335" t="str">
        <f t="shared" si="264"/>
        <v/>
      </c>
      <c r="BE335" s="24" t="str">
        <f>IF(BC335=0,"",IF(BC335="Nincs kapcsolódó bizonylat",0,IF(ISERROR(VLOOKUP(BC335,Bizonylat!AU:BL,6,FALSE)),BC335,VLOOKUP(BC335,Bizonylat!AU:BL,6,FALSE))))</f>
        <v/>
      </c>
      <c r="BF335">
        <f t="shared" si="265"/>
        <v>0</v>
      </c>
      <c r="BG335">
        <f t="shared" si="266"/>
        <v>0</v>
      </c>
      <c r="BH335">
        <f t="shared" si="267"/>
        <v>0</v>
      </c>
      <c r="BI335">
        <f t="shared" si="234"/>
        <v>0</v>
      </c>
      <c r="BJ335">
        <f t="shared" si="268"/>
        <v>0</v>
      </c>
      <c r="BK335">
        <f t="shared" si="269"/>
        <v>0</v>
      </c>
      <c r="BL335">
        <f t="shared" si="270"/>
        <v>0</v>
      </c>
      <c r="BM335">
        <f t="shared" si="271"/>
        <v>0</v>
      </c>
      <c r="BN335">
        <f t="shared" si="272"/>
        <v>0</v>
      </c>
      <c r="BO335" t="str">
        <f t="shared" si="273"/>
        <v/>
      </c>
      <c r="BP335" t="str">
        <f t="shared" si="274"/>
        <v/>
      </c>
      <c r="BQ335" t="str">
        <f t="shared" si="275"/>
        <v/>
      </c>
      <c r="BR335" t="str">
        <f t="shared" si="276"/>
        <v/>
      </c>
      <c r="BS335">
        <f t="shared" si="277"/>
        <v>0</v>
      </c>
    </row>
    <row r="336" spans="1:71">
      <c r="A336" s="23" t="str">
        <f t="shared" si="278"/>
        <v/>
      </c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T336" t="str">
        <f t="shared" si="235"/>
        <v>vége</v>
      </c>
      <c r="W336">
        <f t="shared" si="236"/>
        <v>1</v>
      </c>
      <c r="X336">
        <f t="shared" si="237"/>
        <v>1</v>
      </c>
      <c r="Y336">
        <f t="shared" si="238"/>
        <v>1</v>
      </c>
      <c r="Z336">
        <f t="shared" si="239"/>
        <v>1</v>
      </c>
      <c r="AA336">
        <f t="shared" si="240"/>
        <v>1</v>
      </c>
      <c r="AB336">
        <f t="shared" si="241"/>
        <v>1</v>
      </c>
      <c r="AC336">
        <f t="shared" si="242"/>
        <v>1</v>
      </c>
      <c r="AD336">
        <f t="shared" si="243"/>
        <v>1</v>
      </c>
      <c r="AE336">
        <f t="shared" si="244"/>
        <v>1</v>
      </c>
      <c r="AF336">
        <f t="shared" si="245"/>
        <v>1</v>
      </c>
      <c r="AG336">
        <f t="shared" si="246"/>
        <v>1</v>
      </c>
      <c r="AH336">
        <f t="shared" si="247"/>
        <v>1</v>
      </c>
      <c r="AI336">
        <f t="shared" si="248"/>
        <v>1</v>
      </c>
      <c r="AJ336">
        <f t="shared" si="249"/>
        <v>1</v>
      </c>
      <c r="AK336">
        <f t="shared" si="250"/>
        <v>1</v>
      </c>
      <c r="AL336">
        <f t="shared" si="251"/>
        <v>1</v>
      </c>
      <c r="AM336">
        <f t="shared" si="252"/>
        <v>0</v>
      </c>
      <c r="AO336" t="str">
        <f t="shared" si="253"/>
        <v>;;;;;0;;0;0;0;;;;;;;</v>
      </c>
      <c r="AP336">
        <f t="shared" si="254"/>
        <v>1</v>
      </c>
      <c r="AQ336" t="str">
        <f t="shared" si="255"/>
        <v/>
      </c>
      <c r="AS336">
        <f t="shared" si="256"/>
        <v>0</v>
      </c>
      <c r="AT336">
        <f t="shared" si="257"/>
        <v>0</v>
      </c>
      <c r="AU336">
        <f t="shared" si="258"/>
        <v>0</v>
      </c>
      <c r="AV336">
        <f t="shared" si="259"/>
        <v>0</v>
      </c>
      <c r="AW336">
        <f t="shared" si="260"/>
        <v>0</v>
      </c>
      <c r="AX336">
        <f t="shared" si="261"/>
        <v>0</v>
      </c>
      <c r="AY336">
        <f t="shared" si="262"/>
        <v>0</v>
      </c>
      <c r="AZ336">
        <f t="shared" si="263"/>
        <v>0</v>
      </c>
      <c r="BC336">
        <f t="shared" si="233"/>
        <v>0</v>
      </c>
      <c r="BD336" t="str">
        <f t="shared" si="264"/>
        <v/>
      </c>
      <c r="BE336" s="24" t="str">
        <f>IF(BC336=0,"",IF(BC336="Nincs kapcsolódó bizonylat",0,IF(ISERROR(VLOOKUP(BC336,Bizonylat!AU:BL,6,FALSE)),BC336,VLOOKUP(BC336,Bizonylat!AU:BL,6,FALSE))))</f>
        <v/>
      </c>
      <c r="BF336">
        <f t="shared" si="265"/>
        <v>0</v>
      </c>
      <c r="BG336">
        <f t="shared" si="266"/>
        <v>0</v>
      </c>
      <c r="BH336">
        <f t="shared" si="267"/>
        <v>0</v>
      </c>
      <c r="BI336">
        <f t="shared" si="234"/>
        <v>0</v>
      </c>
      <c r="BJ336">
        <f t="shared" si="268"/>
        <v>0</v>
      </c>
      <c r="BK336">
        <f t="shared" si="269"/>
        <v>0</v>
      </c>
      <c r="BL336">
        <f t="shared" si="270"/>
        <v>0</v>
      </c>
      <c r="BM336">
        <f t="shared" si="271"/>
        <v>0</v>
      </c>
      <c r="BN336">
        <f t="shared" si="272"/>
        <v>0</v>
      </c>
      <c r="BO336" t="str">
        <f t="shared" si="273"/>
        <v/>
      </c>
      <c r="BP336" t="str">
        <f t="shared" si="274"/>
        <v/>
      </c>
      <c r="BQ336" t="str">
        <f t="shared" si="275"/>
        <v/>
      </c>
      <c r="BR336" t="str">
        <f t="shared" si="276"/>
        <v/>
      </c>
      <c r="BS336">
        <f t="shared" si="277"/>
        <v>0</v>
      </c>
    </row>
    <row r="337" spans="1:71">
      <c r="A337" s="23" t="str">
        <f t="shared" si="278"/>
        <v/>
      </c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T337" t="str">
        <f t="shared" si="235"/>
        <v>vége</v>
      </c>
      <c r="W337">
        <f t="shared" si="236"/>
        <v>1</v>
      </c>
      <c r="X337">
        <f t="shared" si="237"/>
        <v>1</v>
      </c>
      <c r="Y337">
        <f t="shared" si="238"/>
        <v>1</v>
      </c>
      <c r="Z337">
        <f t="shared" si="239"/>
        <v>1</v>
      </c>
      <c r="AA337">
        <f t="shared" si="240"/>
        <v>1</v>
      </c>
      <c r="AB337">
        <f t="shared" si="241"/>
        <v>1</v>
      </c>
      <c r="AC337">
        <f t="shared" si="242"/>
        <v>1</v>
      </c>
      <c r="AD337">
        <f t="shared" si="243"/>
        <v>1</v>
      </c>
      <c r="AE337">
        <f t="shared" si="244"/>
        <v>1</v>
      </c>
      <c r="AF337">
        <f t="shared" si="245"/>
        <v>1</v>
      </c>
      <c r="AG337">
        <f t="shared" si="246"/>
        <v>1</v>
      </c>
      <c r="AH337">
        <f t="shared" si="247"/>
        <v>1</v>
      </c>
      <c r="AI337">
        <f t="shared" si="248"/>
        <v>1</v>
      </c>
      <c r="AJ337">
        <f t="shared" si="249"/>
        <v>1</v>
      </c>
      <c r="AK337">
        <f t="shared" si="250"/>
        <v>1</v>
      </c>
      <c r="AL337">
        <f t="shared" si="251"/>
        <v>1</v>
      </c>
      <c r="AM337">
        <f t="shared" si="252"/>
        <v>0</v>
      </c>
      <c r="AO337" t="str">
        <f t="shared" si="253"/>
        <v>;;;;;0;;0;0;0;;;;;;;</v>
      </c>
      <c r="AP337">
        <f t="shared" si="254"/>
        <v>1</v>
      </c>
      <c r="AQ337" t="str">
        <f t="shared" si="255"/>
        <v/>
      </c>
      <c r="AS337">
        <f t="shared" si="256"/>
        <v>0</v>
      </c>
      <c r="AT337">
        <f t="shared" si="257"/>
        <v>0</v>
      </c>
      <c r="AU337">
        <f t="shared" si="258"/>
        <v>0</v>
      </c>
      <c r="AV337">
        <f t="shared" si="259"/>
        <v>0</v>
      </c>
      <c r="AW337">
        <f t="shared" si="260"/>
        <v>0</v>
      </c>
      <c r="AX337">
        <f t="shared" si="261"/>
        <v>0</v>
      </c>
      <c r="AY337">
        <f t="shared" si="262"/>
        <v>0</v>
      </c>
      <c r="AZ337">
        <f t="shared" si="263"/>
        <v>0</v>
      </c>
      <c r="BC337">
        <f t="shared" si="233"/>
        <v>0</v>
      </c>
      <c r="BD337" t="str">
        <f t="shared" si="264"/>
        <v/>
      </c>
      <c r="BE337" s="24" t="str">
        <f>IF(BC337=0,"",IF(BC337="Nincs kapcsolódó bizonylat",0,IF(ISERROR(VLOOKUP(BC337,Bizonylat!AU:BL,6,FALSE)),BC337,VLOOKUP(BC337,Bizonylat!AU:BL,6,FALSE))))</f>
        <v/>
      </c>
      <c r="BF337">
        <f t="shared" si="265"/>
        <v>0</v>
      </c>
      <c r="BG337">
        <f t="shared" si="266"/>
        <v>0</v>
      </c>
      <c r="BH337">
        <f t="shared" si="267"/>
        <v>0</v>
      </c>
      <c r="BI337">
        <f t="shared" si="234"/>
        <v>0</v>
      </c>
      <c r="BJ337">
        <f t="shared" si="268"/>
        <v>0</v>
      </c>
      <c r="BK337">
        <f t="shared" si="269"/>
        <v>0</v>
      </c>
      <c r="BL337">
        <f t="shared" si="270"/>
        <v>0</v>
      </c>
      <c r="BM337">
        <f t="shared" si="271"/>
        <v>0</v>
      </c>
      <c r="BN337">
        <f t="shared" si="272"/>
        <v>0</v>
      </c>
      <c r="BO337" t="str">
        <f t="shared" si="273"/>
        <v/>
      </c>
      <c r="BP337" t="str">
        <f t="shared" si="274"/>
        <v/>
      </c>
      <c r="BQ337" t="str">
        <f t="shared" si="275"/>
        <v/>
      </c>
      <c r="BR337" t="str">
        <f t="shared" si="276"/>
        <v/>
      </c>
      <c r="BS337">
        <f t="shared" si="277"/>
        <v>0</v>
      </c>
    </row>
    <row r="338" spans="1:71">
      <c r="A338" s="23" t="str">
        <f t="shared" si="278"/>
        <v/>
      </c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T338" t="str">
        <f t="shared" si="235"/>
        <v>vége</v>
      </c>
      <c r="W338">
        <f t="shared" si="236"/>
        <v>1</v>
      </c>
      <c r="X338">
        <f t="shared" si="237"/>
        <v>1</v>
      </c>
      <c r="Y338">
        <f t="shared" si="238"/>
        <v>1</v>
      </c>
      <c r="Z338">
        <f t="shared" si="239"/>
        <v>1</v>
      </c>
      <c r="AA338">
        <f t="shared" si="240"/>
        <v>1</v>
      </c>
      <c r="AB338">
        <f t="shared" si="241"/>
        <v>1</v>
      </c>
      <c r="AC338">
        <f t="shared" si="242"/>
        <v>1</v>
      </c>
      <c r="AD338">
        <f t="shared" si="243"/>
        <v>1</v>
      </c>
      <c r="AE338">
        <f t="shared" si="244"/>
        <v>1</v>
      </c>
      <c r="AF338">
        <f t="shared" si="245"/>
        <v>1</v>
      </c>
      <c r="AG338">
        <f t="shared" si="246"/>
        <v>1</v>
      </c>
      <c r="AH338">
        <f t="shared" si="247"/>
        <v>1</v>
      </c>
      <c r="AI338">
        <f t="shared" si="248"/>
        <v>1</v>
      </c>
      <c r="AJ338">
        <f t="shared" si="249"/>
        <v>1</v>
      </c>
      <c r="AK338">
        <f t="shared" si="250"/>
        <v>1</v>
      </c>
      <c r="AL338">
        <f t="shared" si="251"/>
        <v>1</v>
      </c>
      <c r="AM338">
        <f t="shared" si="252"/>
        <v>0</v>
      </c>
      <c r="AO338" t="str">
        <f t="shared" si="253"/>
        <v>;;;;;0;;0;0;0;;;;;;;</v>
      </c>
      <c r="AP338">
        <f t="shared" si="254"/>
        <v>1</v>
      </c>
      <c r="AQ338" t="str">
        <f t="shared" si="255"/>
        <v/>
      </c>
      <c r="AS338">
        <f t="shared" si="256"/>
        <v>0</v>
      </c>
      <c r="AT338">
        <f t="shared" si="257"/>
        <v>0</v>
      </c>
      <c r="AU338">
        <f t="shared" si="258"/>
        <v>0</v>
      </c>
      <c r="AV338">
        <f t="shared" si="259"/>
        <v>0</v>
      </c>
      <c r="AW338">
        <f t="shared" si="260"/>
        <v>0</v>
      </c>
      <c r="AX338">
        <f t="shared" si="261"/>
        <v>0</v>
      </c>
      <c r="AY338">
        <f t="shared" si="262"/>
        <v>0</v>
      </c>
      <c r="AZ338">
        <f t="shared" si="263"/>
        <v>0</v>
      </c>
      <c r="BC338">
        <f t="shared" si="233"/>
        <v>0</v>
      </c>
      <c r="BD338" t="str">
        <f t="shared" si="264"/>
        <v/>
      </c>
      <c r="BE338" s="24" t="str">
        <f>IF(BC338=0,"",IF(BC338="Nincs kapcsolódó bizonylat",0,IF(ISERROR(VLOOKUP(BC338,Bizonylat!AU:BL,6,FALSE)),BC338,VLOOKUP(BC338,Bizonylat!AU:BL,6,FALSE))))</f>
        <v/>
      </c>
      <c r="BF338">
        <f t="shared" si="265"/>
        <v>0</v>
      </c>
      <c r="BG338">
        <f t="shared" si="266"/>
        <v>0</v>
      </c>
      <c r="BH338">
        <f t="shared" si="267"/>
        <v>0</v>
      </c>
      <c r="BI338">
        <f t="shared" si="234"/>
        <v>0</v>
      </c>
      <c r="BJ338">
        <f t="shared" si="268"/>
        <v>0</v>
      </c>
      <c r="BK338">
        <f t="shared" si="269"/>
        <v>0</v>
      </c>
      <c r="BL338">
        <f t="shared" si="270"/>
        <v>0</v>
      </c>
      <c r="BM338">
        <f t="shared" si="271"/>
        <v>0</v>
      </c>
      <c r="BN338">
        <f t="shared" si="272"/>
        <v>0</v>
      </c>
      <c r="BO338" t="str">
        <f t="shared" si="273"/>
        <v/>
      </c>
      <c r="BP338" t="str">
        <f t="shared" si="274"/>
        <v/>
      </c>
      <c r="BQ338" t="str">
        <f t="shared" si="275"/>
        <v/>
      </c>
      <c r="BR338" t="str">
        <f t="shared" si="276"/>
        <v/>
      </c>
      <c r="BS338">
        <f t="shared" si="277"/>
        <v>0</v>
      </c>
    </row>
    <row r="339" spans="1:71">
      <c r="A339" s="23" t="str">
        <f t="shared" si="278"/>
        <v/>
      </c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T339" t="str">
        <f t="shared" si="235"/>
        <v>vége</v>
      </c>
      <c r="W339">
        <f t="shared" si="236"/>
        <v>1</v>
      </c>
      <c r="X339">
        <f t="shared" si="237"/>
        <v>1</v>
      </c>
      <c r="Y339">
        <f t="shared" si="238"/>
        <v>1</v>
      </c>
      <c r="Z339">
        <f t="shared" si="239"/>
        <v>1</v>
      </c>
      <c r="AA339">
        <f t="shared" si="240"/>
        <v>1</v>
      </c>
      <c r="AB339">
        <f t="shared" si="241"/>
        <v>1</v>
      </c>
      <c r="AC339">
        <f t="shared" si="242"/>
        <v>1</v>
      </c>
      <c r="AD339">
        <f t="shared" si="243"/>
        <v>1</v>
      </c>
      <c r="AE339">
        <f t="shared" si="244"/>
        <v>1</v>
      </c>
      <c r="AF339">
        <f t="shared" si="245"/>
        <v>1</v>
      </c>
      <c r="AG339">
        <f t="shared" si="246"/>
        <v>1</v>
      </c>
      <c r="AH339">
        <f t="shared" si="247"/>
        <v>1</v>
      </c>
      <c r="AI339">
        <f t="shared" si="248"/>
        <v>1</v>
      </c>
      <c r="AJ339">
        <f t="shared" si="249"/>
        <v>1</v>
      </c>
      <c r="AK339">
        <f t="shared" si="250"/>
        <v>1</v>
      </c>
      <c r="AL339">
        <f t="shared" si="251"/>
        <v>1</v>
      </c>
      <c r="AM339">
        <f t="shared" si="252"/>
        <v>0</v>
      </c>
      <c r="AO339" t="str">
        <f t="shared" si="253"/>
        <v>;;;;;0;;0;0;0;;;;;;;</v>
      </c>
      <c r="AP339">
        <f t="shared" si="254"/>
        <v>1</v>
      </c>
      <c r="AQ339" t="str">
        <f t="shared" si="255"/>
        <v/>
      </c>
      <c r="AS339">
        <f t="shared" si="256"/>
        <v>0</v>
      </c>
      <c r="AT339">
        <f t="shared" si="257"/>
        <v>0</v>
      </c>
      <c r="AU339">
        <f t="shared" si="258"/>
        <v>0</v>
      </c>
      <c r="AV339">
        <f t="shared" si="259"/>
        <v>0</v>
      </c>
      <c r="AW339">
        <f t="shared" si="260"/>
        <v>0</v>
      </c>
      <c r="AX339">
        <f t="shared" si="261"/>
        <v>0</v>
      </c>
      <c r="AY339">
        <f t="shared" si="262"/>
        <v>0</v>
      </c>
      <c r="AZ339">
        <f t="shared" si="263"/>
        <v>0</v>
      </c>
      <c r="BC339">
        <f t="shared" si="233"/>
        <v>0</v>
      </c>
      <c r="BD339" t="str">
        <f t="shared" si="264"/>
        <v/>
      </c>
      <c r="BE339" s="24" t="str">
        <f>IF(BC339=0,"",IF(BC339="Nincs kapcsolódó bizonylat",0,IF(ISERROR(VLOOKUP(BC339,Bizonylat!AU:BL,6,FALSE)),BC339,VLOOKUP(BC339,Bizonylat!AU:BL,6,FALSE))))</f>
        <v/>
      </c>
      <c r="BF339">
        <f t="shared" si="265"/>
        <v>0</v>
      </c>
      <c r="BG339">
        <f t="shared" si="266"/>
        <v>0</v>
      </c>
      <c r="BH339">
        <f t="shared" si="267"/>
        <v>0</v>
      </c>
      <c r="BI339">
        <f t="shared" si="234"/>
        <v>0</v>
      </c>
      <c r="BJ339">
        <f t="shared" si="268"/>
        <v>0</v>
      </c>
      <c r="BK339">
        <f t="shared" si="269"/>
        <v>0</v>
      </c>
      <c r="BL339">
        <f t="shared" si="270"/>
        <v>0</v>
      </c>
      <c r="BM339">
        <f t="shared" si="271"/>
        <v>0</v>
      </c>
      <c r="BN339">
        <f t="shared" si="272"/>
        <v>0</v>
      </c>
      <c r="BO339" t="str">
        <f t="shared" si="273"/>
        <v/>
      </c>
      <c r="BP339" t="str">
        <f t="shared" si="274"/>
        <v/>
      </c>
      <c r="BQ339" t="str">
        <f t="shared" si="275"/>
        <v/>
      </c>
      <c r="BR339" t="str">
        <f t="shared" si="276"/>
        <v/>
      </c>
      <c r="BS339">
        <f t="shared" si="277"/>
        <v>0</v>
      </c>
    </row>
    <row r="340" spans="1:71">
      <c r="A340" s="23" t="str">
        <f t="shared" si="278"/>
        <v/>
      </c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T340" t="str">
        <f t="shared" si="235"/>
        <v>vége</v>
      </c>
      <c r="W340">
        <f t="shared" si="236"/>
        <v>1</v>
      </c>
      <c r="X340">
        <f t="shared" si="237"/>
        <v>1</v>
      </c>
      <c r="Y340">
        <f t="shared" si="238"/>
        <v>1</v>
      </c>
      <c r="Z340">
        <f t="shared" si="239"/>
        <v>1</v>
      </c>
      <c r="AA340">
        <f t="shared" si="240"/>
        <v>1</v>
      </c>
      <c r="AB340">
        <f t="shared" si="241"/>
        <v>1</v>
      </c>
      <c r="AC340">
        <f t="shared" si="242"/>
        <v>1</v>
      </c>
      <c r="AD340">
        <f t="shared" si="243"/>
        <v>1</v>
      </c>
      <c r="AE340">
        <f t="shared" si="244"/>
        <v>1</v>
      </c>
      <c r="AF340">
        <f t="shared" si="245"/>
        <v>1</v>
      </c>
      <c r="AG340">
        <f t="shared" si="246"/>
        <v>1</v>
      </c>
      <c r="AH340">
        <f t="shared" si="247"/>
        <v>1</v>
      </c>
      <c r="AI340">
        <f t="shared" si="248"/>
        <v>1</v>
      </c>
      <c r="AJ340">
        <f t="shared" si="249"/>
        <v>1</v>
      </c>
      <c r="AK340">
        <f t="shared" si="250"/>
        <v>1</v>
      </c>
      <c r="AL340">
        <f t="shared" si="251"/>
        <v>1</v>
      </c>
      <c r="AM340">
        <f t="shared" si="252"/>
        <v>0</v>
      </c>
      <c r="AO340" t="str">
        <f t="shared" si="253"/>
        <v>;;;;;0;;0;0;0;;;;;;;</v>
      </c>
      <c r="AP340">
        <f t="shared" si="254"/>
        <v>1</v>
      </c>
      <c r="AQ340" t="str">
        <f t="shared" si="255"/>
        <v/>
      </c>
      <c r="AS340">
        <f t="shared" si="256"/>
        <v>0</v>
      </c>
      <c r="AT340">
        <f t="shared" si="257"/>
        <v>0</v>
      </c>
      <c r="AU340">
        <f t="shared" si="258"/>
        <v>0</v>
      </c>
      <c r="AV340">
        <f t="shared" si="259"/>
        <v>0</v>
      </c>
      <c r="AW340">
        <f t="shared" si="260"/>
        <v>0</v>
      </c>
      <c r="AX340">
        <f t="shared" si="261"/>
        <v>0</v>
      </c>
      <c r="AY340">
        <f t="shared" si="262"/>
        <v>0</v>
      </c>
      <c r="AZ340">
        <f t="shared" si="263"/>
        <v>0</v>
      </c>
      <c r="BC340">
        <f t="shared" si="233"/>
        <v>0</v>
      </c>
      <c r="BD340" t="str">
        <f t="shared" si="264"/>
        <v/>
      </c>
      <c r="BE340" s="24" t="str">
        <f>IF(BC340=0,"",IF(BC340="Nincs kapcsolódó bizonylat",0,IF(ISERROR(VLOOKUP(BC340,Bizonylat!AU:BL,6,FALSE)),BC340,VLOOKUP(BC340,Bizonylat!AU:BL,6,FALSE))))</f>
        <v/>
      </c>
      <c r="BF340">
        <f t="shared" si="265"/>
        <v>0</v>
      </c>
      <c r="BG340">
        <f t="shared" si="266"/>
        <v>0</v>
      </c>
      <c r="BH340">
        <f t="shared" si="267"/>
        <v>0</v>
      </c>
      <c r="BI340">
        <f t="shared" si="234"/>
        <v>0</v>
      </c>
      <c r="BJ340">
        <f t="shared" si="268"/>
        <v>0</v>
      </c>
      <c r="BK340">
        <f t="shared" si="269"/>
        <v>0</v>
      </c>
      <c r="BL340">
        <f t="shared" si="270"/>
        <v>0</v>
      </c>
      <c r="BM340">
        <f t="shared" si="271"/>
        <v>0</v>
      </c>
      <c r="BN340">
        <f t="shared" si="272"/>
        <v>0</v>
      </c>
      <c r="BO340" t="str">
        <f t="shared" si="273"/>
        <v/>
      </c>
      <c r="BP340" t="str">
        <f t="shared" si="274"/>
        <v/>
      </c>
      <c r="BQ340" t="str">
        <f t="shared" si="275"/>
        <v/>
      </c>
      <c r="BR340" t="str">
        <f t="shared" si="276"/>
        <v/>
      </c>
      <c r="BS340">
        <f t="shared" si="277"/>
        <v>0</v>
      </c>
    </row>
    <row r="341" spans="1:71">
      <c r="A341" s="23" t="str">
        <f t="shared" si="278"/>
        <v/>
      </c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T341" t="str">
        <f t="shared" si="235"/>
        <v>vége</v>
      </c>
      <c r="W341">
        <f t="shared" si="236"/>
        <v>1</v>
      </c>
      <c r="X341">
        <f t="shared" si="237"/>
        <v>1</v>
      </c>
      <c r="Y341">
        <f t="shared" si="238"/>
        <v>1</v>
      </c>
      <c r="Z341">
        <f t="shared" si="239"/>
        <v>1</v>
      </c>
      <c r="AA341">
        <f t="shared" si="240"/>
        <v>1</v>
      </c>
      <c r="AB341">
        <f t="shared" si="241"/>
        <v>1</v>
      </c>
      <c r="AC341">
        <f t="shared" si="242"/>
        <v>1</v>
      </c>
      <c r="AD341">
        <f t="shared" si="243"/>
        <v>1</v>
      </c>
      <c r="AE341">
        <f t="shared" si="244"/>
        <v>1</v>
      </c>
      <c r="AF341">
        <f t="shared" si="245"/>
        <v>1</v>
      </c>
      <c r="AG341">
        <f t="shared" si="246"/>
        <v>1</v>
      </c>
      <c r="AH341">
        <f t="shared" si="247"/>
        <v>1</v>
      </c>
      <c r="AI341">
        <f t="shared" si="248"/>
        <v>1</v>
      </c>
      <c r="AJ341">
        <f t="shared" si="249"/>
        <v>1</v>
      </c>
      <c r="AK341">
        <f t="shared" si="250"/>
        <v>1</v>
      </c>
      <c r="AL341">
        <f t="shared" si="251"/>
        <v>1</v>
      </c>
      <c r="AM341">
        <f t="shared" si="252"/>
        <v>0</v>
      </c>
      <c r="AO341" t="str">
        <f t="shared" si="253"/>
        <v>;;;;;0;;0;0;0;;;;;;;</v>
      </c>
      <c r="AP341">
        <f t="shared" si="254"/>
        <v>1</v>
      </c>
      <c r="AQ341" t="str">
        <f t="shared" si="255"/>
        <v/>
      </c>
      <c r="AS341">
        <f t="shared" si="256"/>
        <v>0</v>
      </c>
      <c r="AT341">
        <f t="shared" si="257"/>
        <v>0</v>
      </c>
      <c r="AU341">
        <f t="shared" si="258"/>
        <v>0</v>
      </c>
      <c r="AV341">
        <f t="shared" si="259"/>
        <v>0</v>
      </c>
      <c r="AW341">
        <f t="shared" si="260"/>
        <v>0</v>
      </c>
      <c r="AX341">
        <f t="shared" si="261"/>
        <v>0</v>
      </c>
      <c r="AY341">
        <f t="shared" si="262"/>
        <v>0</v>
      </c>
      <c r="AZ341">
        <f t="shared" si="263"/>
        <v>0</v>
      </c>
      <c r="BC341">
        <f t="shared" si="233"/>
        <v>0</v>
      </c>
      <c r="BD341" t="str">
        <f t="shared" si="264"/>
        <v/>
      </c>
      <c r="BE341" s="24" t="str">
        <f>IF(BC341=0,"",IF(BC341="Nincs kapcsolódó bizonylat",0,IF(ISERROR(VLOOKUP(BC341,Bizonylat!AU:BL,6,FALSE)),BC341,VLOOKUP(BC341,Bizonylat!AU:BL,6,FALSE))))</f>
        <v/>
      </c>
      <c r="BF341">
        <f t="shared" si="265"/>
        <v>0</v>
      </c>
      <c r="BG341">
        <f t="shared" si="266"/>
        <v>0</v>
      </c>
      <c r="BH341">
        <f t="shared" si="267"/>
        <v>0</v>
      </c>
      <c r="BI341">
        <f t="shared" si="234"/>
        <v>0</v>
      </c>
      <c r="BJ341">
        <f t="shared" si="268"/>
        <v>0</v>
      </c>
      <c r="BK341">
        <f t="shared" si="269"/>
        <v>0</v>
      </c>
      <c r="BL341">
        <f t="shared" si="270"/>
        <v>0</v>
      </c>
      <c r="BM341">
        <f t="shared" si="271"/>
        <v>0</v>
      </c>
      <c r="BN341">
        <f t="shared" si="272"/>
        <v>0</v>
      </c>
      <c r="BO341" t="str">
        <f t="shared" si="273"/>
        <v/>
      </c>
      <c r="BP341" t="str">
        <f t="shared" si="274"/>
        <v/>
      </c>
      <c r="BQ341" t="str">
        <f t="shared" si="275"/>
        <v/>
      </c>
      <c r="BR341" t="str">
        <f t="shared" si="276"/>
        <v/>
      </c>
      <c r="BS341">
        <f t="shared" si="277"/>
        <v>0</v>
      </c>
    </row>
    <row r="342" spans="1:71">
      <c r="A342" s="23" t="str">
        <f t="shared" si="278"/>
        <v/>
      </c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T342" t="str">
        <f t="shared" si="235"/>
        <v>vége</v>
      </c>
      <c r="W342">
        <f t="shared" si="236"/>
        <v>1</v>
      </c>
      <c r="X342">
        <f t="shared" si="237"/>
        <v>1</v>
      </c>
      <c r="Y342">
        <f t="shared" si="238"/>
        <v>1</v>
      </c>
      <c r="Z342">
        <f t="shared" si="239"/>
        <v>1</v>
      </c>
      <c r="AA342">
        <f t="shared" si="240"/>
        <v>1</v>
      </c>
      <c r="AB342">
        <f t="shared" si="241"/>
        <v>1</v>
      </c>
      <c r="AC342">
        <f t="shared" si="242"/>
        <v>1</v>
      </c>
      <c r="AD342">
        <f t="shared" si="243"/>
        <v>1</v>
      </c>
      <c r="AE342">
        <f t="shared" si="244"/>
        <v>1</v>
      </c>
      <c r="AF342">
        <f t="shared" si="245"/>
        <v>1</v>
      </c>
      <c r="AG342">
        <f t="shared" si="246"/>
        <v>1</v>
      </c>
      <c r="AH342">
        <f t="shared" si="247"/>
        <v>1</v>
      </c>
      <c r="AI342">
        <f t="shared" si="248"/>
        <v>1</v>
      </c>
      <c r="AJ342">
        <f t="shared" si="249"/>
        <v>1</v>
      </c>
      <c r="AK342">
        <f t="shared" si="250"/>
        <v>1</v>
      </c>
      <c r="AL342">
        <f t="shared" si="251"/>
        <v>1</v>
      </c>
      <c r="AM342">
        <f t="shared" si="252"/>
        <v>0</v>
      </c>
      <c r="AO342" t="str">
        <f t="shared" si="253"/>
        <v>;;;;;0;;0;0;0;;;;;;;</v>
      </c>
      <c r="AP342">
        <f t="shared" si="254"/>
        <v>1</v>
      </c>
      <c r="AQ342" t="str">
        <f t="shared" si="255"/>
        <v/>
      </c>
      <c r="AS342">
        <f t="shared" si="256"/>
        <v>0</v>
      </c>
      <c r="AT342">
        <f t="shared" si="257"/>
        <v>0</v>
      </c>
      <c r="AU342">
        <f t="shared" si="258"/>
        <v>0</v>
      </c>
      <c r="AV342">
        <f t="shared" si="259"/>
        <v>0</v>
      </c>
      <c r="AW342">
        <f t="shared" si="260"/>
        <v>0</v>
      </c>
      <c r="AX342">
        <f t="shared" si="261"/>
        <v>0</v>
      </c>
      <c r="AY342">
        <f t="shared" si="262"/>
        <v>0</v>
      </c>
      <c r="AZ342">
        <f t="shared" si="263"/>
        <v>0</v>
      </c>
      <c r="BC342">
        <f t="shared" si="233"/>
        <v>0</v>
      </c>
      <c r="BD342" t="str">
        <f t="shared" si="264"/>
        <v/>
      </c>
      <c r="BE342" s="24" t="str">
        <f>IF(BC342=0,"",IF(BC342="Nincs kapcsolódó bizonylat",0,IF(ISERROR(VLOOKUP(BC342,Bizonylat!AU:BL,6,FALSE)),BC342,VLOOKUP(BC342,Bizonylat!AU:BL,6,FALSE))))</f>
        <v/>
      </c>
      <c r="BF342">
        <f t="shared" si="265"/>
        <v>0</v>
      </c>
      <c r="BG342">
        <f t="shared" si="266"/>
        <v>0</v>
      </c>
      <c r="BH342">
        <f t="shared" si="267"/>
        <v>0</v>
      </c>
      <c r="BI342">
        <f t="shared" si="234"/>
        <v>0</v>
      </c>
      <c r="BJ342">
        <f t="shared" si="268"/>
        <v>0</v>
      </c>
      <c r="BK342">
        <f t="shared" si="269"/>
        <v>0</v>
      </c>
      <c r="BL342">
        <f t="shared" si="270"/>
        <v>0</v>
      </c>
      <c r="BM342">
        <f t="shared" si="271"/>
        <v>0</v>
      </c>
      <c r="BN342">
        <f t="shared" si="272"/>
        <v>0</v>
      </c>
      <c r="BO342" t="str">
        <f t="shared" si="273"/>
        <v/>
      </c>
      <c r="BP342" t="str">
        <f t="shared" si="274"/>
        <v/>
      </c>
      <c r="BQ342" t="str">
        <f t="shared" si="275"/>
        <v/>
      </c>
      <c r="BR342" t="str">
        <f t="shared" si="276"/>
        <v/>
      </c>
      <c r="BS342">
        <f t="shared" si="277"/>
        <v>0</v>
      </c>
    </row>
    <row r="343" spans="1:71">
      <c r="A343" s="23" t="str">
        <f t="shared" si="278"/>
        <v/>
      </c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T343" t="str">
        <f t="shared" si="235"/>
        <v>vége</v>
      </c>
      <c r="W343">
        <f t="shared" si="236"/>
        <v>1</v>
      </c>
      <c r="X343">
        <f t="shared" si="237"/>
        <v>1</v>
      </c>
      <c r="Y343">
        <f t="shared" si="238"/>
        <v>1</v>
      </c>
      <c r="Z343">
        <f t="shared" si="239"/>
        <v>1</v>
      </c>
      <c r="AA343">
        <f t="shared" si="240"/>
        <v>1</v>
      </c>
      <c r="AB343">
        <f t="shared" si="241"/>
        <v>1</v>
      </c>
      <c r="AC343">
        <f t="shared" si="242"/>
        <v>1</v>
      </c>
      <c r="AD343">
        <f t="shared" si="243"/>
        <v>1</v>
      </c>
      <c r="AE343">
        <f t="shared" si="244"/>
        <v>1</v>
      </c>
      <c r="AF343">
        <f t="shared" si="245"/>
        <v>1</v>
      </c>
      <c r="AG343">
        <f t="shared" si="246"/>
        <v>1</v>
      </c>
      <c r="AH343">
        <f t="shared" si="247"/>
        <v>1</v>
      </c>
      <c r="AI343">
        <f t="shared" si="248"/>
        <v>1</v>
      </c>
      <c r="AJ343">
        <f t="shared" si="249"/>
        <v>1</v>
      </c>
      <c r="AK343">
        <f t="shared" si="250"/>
        <v>1</v>
      </c>
      <c r="AL343">
        <f t="shared" si="251"/>
        <v>1</v>
      </c>
      <c r="AM343">
        <f t="shared" si="252"/>
        <v>0</v>
      </c>
      <c r="AO343" t="str">
        <f t="shared" si="253"/>
        <v>;;;;;0;;0;0;0;;;;;;;</v>
      </c>
      <c r="AP343">
        <f t="shared" si="254"/>
        <v>1</v>
      </c>
      <c r="AQ343" t="str">
        <f t="shared" si="255"/>
        <v/>
      </c>
      <c r="AS343">
        <f t="shared" si="256"/>
        <v>0</v>
      </c>
      <c r="AT343">
        <f t="shared" si="257"/>
        <v>0</v>
      </c>
      <c r="AU343">
        <f t="shared" si="258"/>
        <v>0</v>
      </c>
      <c r="AV343">
        <f t="shared" si="259"/>
        <v>0</v>
      </c>
      <c r="AW343">
        <f t="shared" si="260"/>
        <v>0</v>
      </c>
      <c r="AX343">
        <f t="shared" si="261"/>
        <v>0</v>
      </c>
      <c r="AY343">
        <f t="shared" si="262"/>
        <v>0</v>
      </c>
      <c r="AZ343">
        <f t="shared" si="263"/>
        <v>0</v>
      </c>
      <c r="BC343">
        <f t="shared" si="233"/>
        <v>0</v>
      </c>
      <c r="BD343" t="str">
        <f t="shared" si="264"/>
        <v/>
      </c>
      <c r="BE343" s="24" t="str">
        <f>IF(BC343=0,"",IF(BC343="Nincs kapcsolódó bizonylat",0,IF(ISERROR(VLOOKUP(BC343,Bizonylat!AU:BL,6,FALSE)),BC343,VLOOKUP(BC343,Bizonylat!AU:BL,6,FALSE))))</f>
        <v/>
      </c>
      <c r="BF343">
        <f t="shared" si="265"/>
        <v>0</v>
      </c>
      <c r="BG343">
        <f t="shared" si="266"/>
        <v>0</v>
      </c>
      <c r="BH343">
        <f t="shared" si="267"/>
        <v>0</v>
      </c>
      <c r="BI343">
        <f t="shared" si="234"/>
        <v>0</v>
      </c>
      <c r="BJ343">
        <f t="shared" si="268"/>
        <v>0</v>
      </c>
      <c r="BK343">
        <f t="shared" si="269"/>
        <v>0</v>
      </c>
      <c r="BL343">
        <f t="shared" si="270"/>
        <v>0</v>
      </c>
      <c r="BM343">
        <f t="shared" si="271"/>
        <v>0</v>
      </c>
      <c r="BN343">
        <f t="shared" si="272"/>
        <v>0</v>
      </c>
      <c r="BO343" t="str">
        <f t="shared" si="273"/>
        <v/>
      </c>
      <c r="BP343" t="str">
        <f t="shared" si="274"/>
        <v/>
      </c>
      <c r="BQ343" t="str">
        <f t="shared" si="275"/>
        <v/>
      </c>
      <c r="BR343" t="str">
        <f t="shared" si="276"/>
        <v/>
      </c>
      <c r="BS343">
        <f t="shared" si="277"/>
        <v>0</v>
      </c>
    </row>
    <row r="344" spans="1:71">
      <c r="A344" s="23" t="str">
        <f t="shared" si="278"/>
        <v/>
      </c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T344" t="str">
        <f t="shared" si="235"/>
        <v>vége</v>
      </c>
      <c r="W344">
        <f t="shared" si="236"/>
        <v>1</v>
      </c>
      <c r="X344">
        <f t="shared" si="237"/>
        <v>1</v>
      </c>
      <c r="Y344">
        <f t="shared" si="238"/>
        <v>1</v>
      </c>
      <c r="Z344">
        <f t="shared" si="239"/>
        <v>1</v>
      </c>
      <c r="AA344">
        <f t="shared" si="240"/>
        <v>1</v>
      </c>
      <c r="AB344">
        <f t="shared" si="241"/>
        <v>1</v>
      </c>
      <c r="AC344">
        <f t="shared" si="242"/>
        <v>1</v>
      </c>
      <c r="AD344">
        <f t="shared" si="243"/>
        <v>1</v>
      </c>
      <c r="AE344">
        <f t="shared" si="244"/>
        <v>1</v>
      </c>
      <c r="AF344">
        <f t="shared" si="245"/>
        <v>1</v>
      </c>
      <c r="AG344">
        <f t="shared" si="246"/>
        <v>1</v>
      </c>
      <c r="AH344">
        <f t="shared" si="247"/>
        <v>1</v>
      </c>
      <c r="AI344">
        <f t="shared" si="248"/>
        <v>1</v>
      </c>
      <c r="AJ344">
        <f t="shared" si="249"/>
        <v>1</v>
      </c>
      <c r="AK344">
        <f t="shared" si="250"/>
        <v>1</v>
      </c>
      <c r="AL344">
        <f t="shared" si="251"/>
        <v>1</v>
      </c>
      <c r="AM344">
        <f t="shared" si="252"/>
        <v>0</v>
      </c>
      <c r="AO344" t="str">
        <f t="shared" si="253"/>
        <v>;;;;;0;;0;0;0;;;;;;;</v>
      </c>
      <c r="AP344">
        <f t="shared" si="254"/>
        <v>1</v>
      </c>
      <c r="AQ344" t="str">
        <f t="shared" si="255"/>
        <v/>
      </c>
      <c r="AS344">
        <f t="shared" si="256"/>
        <v>0</v>
      </c>
      <c r="AT344">
        <f t="shared" si="257"/>
        <v>0</v>
      </c>
      <c r="AU344">
        <f t="shared" si="258"/>
        <v>0</v>
      </c>
      <c r="AV344">
        <f t="shared" si="259"/>
        <v>0</v>
      </c>
      <c r="AW344">
        <f t="shared" si="260"/>
        <v>0</v>
      </c>
      <c r="AX344">
        <f t="shared" si="261"/>
        <v>0</v>
      </c>
      <c r="AY344">
        <f t="shared" si="262"/>
        <v>0</v>
      </c>
      <c r="AZ344">
        <f t="shared" si="263"/>
        <v>0</v>
      </c>
      <c r="BC344">
        <f t="shared" si="233"/>
        <v>0</v>
      </c>
      <c r="BD344" t="str">
        <f t="shared" si="264"/>
        <v/>
      </c>
      <c r="BE344" s="24" t="str">
        <f>IF(BC344=0,"",IF(BC344="Nincs kapcsolódó bizonylat",0,IF(ISERROR(VLOOKUP(BC344,Bizonylat!AU:BL,6,FALSE)),BC344,VLOOKUP(BC344,Bizonylat!AU:BL,6,FALSE))))</f>
        <v/>
      </c>
      <c r="BF344">
        <f t="shared" si="265"/>
        <v>0</v>
      </c>
      <c r="BG344">
        <f t="shared" si="266"/>
        <v>0</v>
      </c>
      <c r="BH344">
        <f t="shared" si="267"/>
        <v>0</v>
      </c>
      <c r="BI344">
        <f t="shared" si="234"/>
        <v>0</v>
      </c>
      <c r="BJ344">
        <f t="shared" si="268"/>
        <v>0</v>
      </c>
      <c r="BK344">
        <f t="shared" si="269"/>
        <v>0</v>
      </c>
      <c r="BL344">
        <f t="shared" si="270"/>
        <v>0</v>
      </c>
      <c r="BM344">
        <f t="shared" si="271"/>
        <v>0</v>
      </c>
      <c r="BN344">
        <f t="shared" si="272"/>
        <v>0</v>
      </c>
      <c r="BO344" t="str">
        <f t="shared" si="273"/>
        <v/>
      </c>
      <c r="BP344" t="str">
        <f t="shared" si="274"/>
        <v/>
      </c>
      <c r="BQ344" t="str">
        <f t="shared" si="275"/>
        <v/>
      </c>
      <c r="BR344" t="str">
        <f t="shared" si="276"/>
        <v/>
      </c>
      <c r="BS344">
        <f t="shared" si="277"/>
        <v>0</v>
      </c>
    </row>
    <row r="345" spans="1:71">
      <c r="A345" s="23" t="str">
        <f t="shared" si="278"/>
        <v/>
      </c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T345" t="str">
        <f t="shared" si="235"/>
        <v>vége</v>
      </c>
      <c r="W345">
        <f t="shared" si="236"/>
        <v>1</v>
      </c>
      <c r="X345">
        <f t="shared" si="237"/>
        <v>1</v>
      </c>
      <c r="Y345">
        <f t="shared" si="238"/>
        <v>1</v>
      </c>
      <c r="Z345">
        <f t="shared" si="239"/>
        <v>1</v>
      </c>
      <c r="AA345">
        <f t="shared" si="240"/>
        <v>1</v>
      </c>
      <c r="AB345">
        <f t="shared" si="241"/>
        <v>1</v>
      </c>
      <c r="AC345">
        <f t="shared" si="242"/>
        <v>1</v>
      </c>
      <c r="AD345">
        <f t="shared" si="243"/>
        <v>1</v>
      </c>
      <c r="AE345">
        <f t="shared" si="244"/>
        <v>1</v>
      </c>
      <c r="AF345">
        <f t="shared" si="245"/>
        <v>1</v>
      </c>
      <c r="AG345">
        <f t="shared" si="246"/>
        <v>1</v>
      </c>
      <c r="AH345">
        <f t="shared" si="247"/>
        <v>1</v>
      </c>
      <c r="AI345">
        <f t="shared" si="248"/>
        <v>1</v>
      </c>
      <c r="AJ345">
        <f t="shared" si="249"/>
        <v>1</v>
      </c>
      <c r="AK345">
        <f t="shared" si="250"/>
        <v>1</v>
      </c>
      <c r="AL345">
        <f t="shared" si="251"/>
        <v>1</v>
      </c>
      <c r="AM345">
        <f t="shared" si="252"/>
        <v>0</v>
      </c>
      <c r="AO345" t="str">
        <f t="shared" si="253"/>
        <v>;;;;;0;;0;0;0;;;;;;;</v>
      </c>
      <c r="AP345">
        <f t="shared" si="254"/>
        <v>1</v>
      </c>
      <c r="AQ345" t="str">
        <f t="shared" si="255"/>
        <v/>
      </c>
      <c r="AS345">
        <f t="shared" si="256"/>
        <v>0</v>
      </c>
      <c r="AT345">
        <f t="shared" si="257"/>
        <v>0</v>
      </c>
      <c r="AU345">
        <f t="shared" si="258"/>
        <v>0</v>
      </c>
      <c r="AV345">
        <f t="shared" si="259"/>
        <v>0</v>
      </c>
      <c r="AW345">
        <f t="shared" si="260"/>
        <v>0</v>
      </c>
      <c r="AX345">
        <f t="shared" si="261"/>
        <v>0</v>
      </c>
      <c r="AY345">
        <f t="shared" si="262"/>
        <v>0</v>
      </c>
      <c r="AZ345">
        <f t="shared" si="263"/>
        <v>0</v>
      </c>
      <c r="BC345">
        <f t="shared" si="233"/>
        <v>0</v>
      </c>
      <c r="BD345" t="str">
        <f t="shared" si="264"/>
        <v/>
      </c>
      <c r="BE345" s="24" t="str">
        <f>IF(BC345=0,"",IF(BC345="Nincs kapcsolódó bizonylat",0,IF(ISERROR(VLOOKUP(BC345,Bizonylat!AU:BL,6,FALSE)),BC345,VLOOKUP(BC345,Bizonylat!AU:BL,6,FALSE))))</f>
        <v/>
      </c>
      <c r="BF345">
        <f t="shared" si="265"/>
        <v>0</v>
      </c>
      <c r="BG345">
        <f t="shared" si="266"/>
        <v>0</v>
      </c>
      <c r="BH345">
        <f t="shared" si="267"/>
        <v>0</v>
      </c>
      <c r="BI345">
        <f t="shared" si="234"/>
        <v>0</v>
      </c>
      <c r="BJ345">
        <f t="shared" si="268"/>
        <v>0</v>
      </c>
      <c r="BK345">
        <f t="shared" si="269"/>
        <v>0</v>
      </c>
      <c r="BL345">
        <f t="shared" si="270"/>
        <v>0</v>
      </c>
      <c r="BM345">
        <f t="shared" si="271"/>
        <v>0</v>
      </c>
      <c r="BN345">
        <f t="shared" si="272"/>
        <v>0</v>
      </c>
      <c r="BO345" t="str">
        <f t="shared" si="273"/>
        <v/>
      </c>
      <c r="BP345" t="str">
        <f t="shared" si="274"/>
        <v/>
      </c>
      <c r="BQ345" t="str">
        <f t="shared" si="275"/>
        <v/>
      </c>
      <c r="BR345" t="str">
        <f t="shared" si="276"/>
        <v/>
      </c>
      <c r="BS345">
        <f t="shared" si="277"/>
        <v>0</v>
      </c>
    </row>
    <row r="346" spans="1:71">
      <c r="A346" s="23" t="str">
        <f t="shared" si="278"/>
        <v/>
      </c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T346" t="str">
        <f t="shared" si="235"/>
        <v>vége</v>
      </c>
      <c r="W346">
        <f t="shared" si="236"/>
        <v>1</v>
      </c>
      <c r="X346">
        <f t="shared" si="237"/>
        <v>1</v>
      </c>
      <c r="Y346">
        <f t="shared" si="238"/>
        <v>1</v>
      </c>
      <c r="Z346">
        <f t="shared" si="239"/>
        <v>1</v>
      </c>
      <c r="AA346">
        <f t="shared" si="240"/>
        <v>1</v>
      </c>
      <c r="AB346">
        <f t="shared" si="241"/>
        <v>1</v>
      </c>
      <c r="AC346">
        <f t="shared" si="242"/>
        <v>1</v>
      </c>
      <c r="AD346">
        <f t="shared" si="243"/>
        <v>1</v>
      </c>
      <c r="AE346">
        <f t="shared" si="244"/>
        <v>1</v>
      </c>
      <c r="AF346">
        <f t="shared" si="245"/>
        <v>1</v>
      </c>
      <c r="AG346">
        <f t="shared" si="246"/>
        <v>1</v>
      </c>
      <c r="AH346">
        <f t="shared" si="247"/>
        <v>1</v>
      </c>
      <c r="AI346">
        <f t="shared" si="248"/>
        <v>1</v>
      </c>
      <c r="AJ346">
        <f t="shared" si="249"/>
        <v>1</v>
      </c>
      <c r="AK346">
        <f t="shared" si="250"/>
        <v>1</v>
      </c>
      <c r="AL346">
        <f t="shared" si="251"/>
        <v>1</v>
      </c>
      <c r="AM346">
        <f t="shared" si="252"/>
        <v>0</v>
      </c>
      <c r="AO346" t="str">
        <f t="shared" si="253"/>
        <v>;;;;;0;;0;0;0;;;;;;;</v>
      </c>
      <c r="AP346">
        <f t="shared" si="254"/>
        <v>1</v>
      </c>
      <c r="AQ346" t="str">
        <f t="shared" si="255"/>
        <v/>
      </c>
      <c r="AS346">
        <f t="shared" si="256"/>
        <v>0</v>
      </c>
      <c r="AT346">
        <f t="shared" si="257"/>
        <v>0</v>
      </c>
      <c r="AU346">
        <f t="shared" si="258"/>
        <v>0</v>
      </c>
      <c r="AV346">
        <f t="shared" si="259"/>
        <v>0</v>
      </c>
      <c r="AW346">
        <f t="shared" si="260"/>
        <v>0</v>
      </c>
      <c r="AX346">
        <f t="shared" si="261"/>
        <v>0</v>
      </c>
      <c r="AY346">
        <f t="shared" si="262"/>
        <v>0</v>
      </c>
      <c r="AZ346">
        <f t="shared" si="263"/>
        <v>0</v>
      </c>
      <c r="BC346">
        <f t="shared" si="233"/>
        <v>0</v>
      </c>
      <c r="BD346" t="str">
        <f t="shared" si="264"/>
        <v/>
      </c>
      <c r="BE346" s="24" t="str">
        <f>IF(BC346=0,"",IF(BC346="Nincs kapcsolódó bizonylat",0,IF(ISERROR(VLOOKUP(BC346,Bizonylat!AU:BL,6,FALSE)),BC346,VLOOKUP(BC346,Bizonylat!AU:BL,6,FALSE))))</f>
        <v/>
      </c>
      <c r="BF346">
        <f t="shared" si="265"/>
        <v>0</v>
      </c>
      <c r="BG346">
        <f t="shared" si="266"/>
        <v>0</v>
      </c>
      <c r="BH346">
        <f t="shared" si="267"/>
        <v>0</v>
      </c>
      <c r="BI346">
        <f t="shared" si="234"/>
        <v>0</v>
      </c>
      <c r="BJ346">
        <f t="shared" si="268"/>
        <v>0</v>
      </c>
      <c r="BK346">
        <f t="shared" si="269"/>
        <v>0</v>
      </c>
      <c r="BL346">
        <f t="shared" si="270"/>
        <v>0</v>
      </c>
      <c r="BM346">
        <f t="shared" si="271"/>
        <v>0</v>
      </c>
      <c r="BN346">
        <f t="shared" si="272"/>
        <v>0</v>
      </c>
      <c r="BO346" t="str">
        <f t="shared" si="273"/>
        <v/>
      </c>
      <c r="BP346" t="str">
        <f t="shared" si="274"/>
        <v/>
      </c>
      <c r="BQ346" t="str">
        <f t="shared" si="275"/>
        <v/>
      </c>
      <c r="BR346" t="str">
        <f t="shared" si="276"/>
        <v/>
      </c>
      <c r="BS346">
        <f t="shared" si="277"/>
        <v>0</v>
      </c>
    </row>
    <row r="347" spans="1:71">
      <c r="A347" s="23" t="str">
        <f t="shared" si="278"/>
        <v/>
      </c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T347" t="str">
        <f t="shared" si="235"/>
        <v>vége</v>
      </c>
      <c r="W347">
        <f t="shared" si="236"/>
        <v>1</v>
      </c>
      <c r="X347">
        <f t="shared" si="237"/>
        <v>1</v>
      </c>
      <c r="Y347">
        <f t="shared" si="238"/>
        <v>1</v>
      </c>
      <c r="Z347">
        <f t="shared" si="239"/>
        <v>1</v>
      </c>
      <c r="AA347">
        <f t="shared" si="240"/>
        <v>1</v>
      </c>
      <c r="AB347">
        <f t="shared" si="241"/>
        <v>1</v>
      </c>
      <c r="AC347">
        <f t="shared" si="242"/>
        <v>1</v>
      </c>
      <c r="AD347">
        <f t="shared" si="243"/>
        <v>1</v>
      </c>
      <c r="AE347">
        <f t="shared" si="244"/>
        <v>1</v>
      </c>
      <c r="AF347">
        <f t="shared" si="245"/>
        <v>1</v>
      </c>
      <c r="AG347">
        <f t="shared" si="246"/>
        <v>1</v>
      </c>
      <c r="AH347">
        <f t="shared" si="247"/>
        <v>1</v>
      </c>
      <c r="AI347">
        <f t="shared" si="248"/>
        <v>1</v>
      </c>
      <c r="AJ347">
        <f t="shared" si="249"/>
        <v>1</v>
      </c>
      <c r="AK347">
        <f t="shared" si="250"/>
        <v>1</v>
      </c>
      <c r="AL347">
        <f t="shared" si="251"/>
        <v>1</v>
      </c>
      <c r="AM347">
        <f t="shared" si="252"/>
        <v>0</v>
      </c>
      <c r="AO347" t="str">
        <f t="shared" si="253"/>
        <v>;;;;;0;;0;0;0;;;;;;;</v>
      </c>
      <c r="AP347">
        <f t="shared" si="254"/>
        <v>1</v>
      </c>
      <c r="AQ347" t="str">
        <f t="shared" si="255"/>
        <v/>
      </c>
      <c r="AS347">
        <f t="shared" si="256"/>
        <v>0</v>
      </c>
      <c r="AT347">
        <f t="shared" si="257"/>
        <v>0</v>
      </c>
      <c r="AU347">
        <f t="shared" si="258"/>
        <v>0</v>
      </c>
      <c r="AV347">
        <f t="shared" si="259"/>
        <v>0</v>
      </c>
      <c r="AW347">
        <f t="shared" si="260"/>
        <v>0</v>
      </c>
      <c r="AX347">
        <f t="shared" si="261"/>
        <v>0</v>
      </c>
      <c r="AY347">
        <f t="shared" si="262"/>
        <v>0</v>
      </c>
      <c r="AZ347">
        <f t="shared" si="263"/>
        <v>0</v>
      </c>
      <c r="BC347">
        <f t="shared" si="233"/>
        <v>0</v>
      </c>
      <c r="BD347" t="str">
        <f t="shared" si="264"/>
        <v/>
      </c>
      <c r="BE347" s="24" t="str">
        <f>IF(BC347=0,"",IF(BC347="Nincs kapcsolódó bizonylat",0,IF(ISERROR(VLOOKUP(BC347,Bizonylat!AU:BL,6,FALSE)),BC347,VLOOKUP(BC347,Bizonylat!AU:BL,6,FALSE))))</f>
        <v/>
      </c>
      <c r="BF347">
        <f t="shared" si="265"/>
        <v>0</v>
      </c>
      <c r="BG347">
        <f t="shared" si="266"/>
        <v>0</v>
      </c>
      <c r="BH347">
        <f t="shared" si="267"/>
        <v>0</v>
      </c>
      <c r="BI347">
        <f t="shared" si="234"/>
        <v>0</v>
      </c>
      <c r="BJ347">
        <f t="shared" si="268"/>
        <v>0</v>
      </c>
      <c r="BK347">
        <f t="shared" si="269"/>
        <v>0</v>
      </c>
      <c r="BL347">
        <f t="shared" si="270"/>
        <v>0</v>
      </c>
      <c r="BM347">
        <f t="shared" si="271"/>
        <v>0</v>
      </c>
      <c r="BN347">
        <f t="shared" si="272"/>
        <v>0</v>
      </c>
      <c r="BO347" t="str">
        <f t="shared" si="273"/>
        <v/>
      </c>
      <c r="BP347" t="str">
        <f t="shared" si="274"/>
        <v/>
      </c>
      <c r="BQ347" t="str">
        <f t="shared" si="275"/>
        <v/>
      </c>
      <c r="BR347" t="str">
        <f t="shared" si="276"/>
        <v/>
      </c>
      <c r="BS347">
        <f t="shared" si="277"/>
        <v>0</v>
      </c>
    </row>
    <row r="348" spans="1:71">
      <c r="A348" s="23" t="str">
        <f t="shared" si="278"/>
        <v/>
      </c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T348" t="str">
        <f t="shared" si="235"/>
        <v>vége</v>
      </c>
      <c r="W348">
        <f t="shared" si="236"/>
        <v>1</v>
      </c>
      <c r="X348">
        <f t="shared" si="237"/>
        <v>1</v>
      </c>
      <c r="Y348">
        <f t="shared" si="238"/>
        <v>1</v>
      </c>
      <c r="Z348">
        <f t="shared" si="239"/>
        <v>1</v>
      </c>
      <c r="AA348">
        <f t="shared" si="240"/>
        <v>1</v>
      </c>
      <c r="AB348">
        <f t="shared" si="241"/>
        <v>1</v>
      </c>
      <c r="AC348">
        <f t="shared" si="242"/>
        <v>1</v>
      </c>
      <c r="AD348">
        <f t="shared" si="243"/>
        <v>1</v>
      </c>
      <c r="AE348">
        <f t="shared" si="244"/>
        <v>1</v>
      </c>
      <c r="AF348">
        <f t="shared" si="245"/>
        <v>1</v>
      </c>
      <c r="AG348">
        <f t="shared" si="246"/>
        <v>1</v>
      </c>
      <c r="AH348">
        <f t="shared" si="247"/>
        <v>1</v>
      </c>
      <c r="AI348">
        <f t="shared" si="248"/>
        <v>1</v>
      </c>
      <c r="AJ348">
        <f t="shared" si="249"/>
        <v>1</v>
      </c>
      <c r="AK348">
        <f t="shared" si="250"/>
        <v>1</v>
      </c>
      <c r="AL348">
        <f t="shared" si="251"/>
        <v>1</v>
      </c>
      <c r="AM348">
        <f t="shared" si="252"/>
        <v>0</v>
      </c>
      <c r="AO348" t="str">
        <f t="shared" si="253"/>
        <v>;;;;;0;;0;0;0;;;;;;;</v>
      </c>
      <c r="AP348">
        <f t="shared" si="254"/>
        <v>1</v>
      </c>
      <c r="AQ348" t="str">
        <f t="shared" si="255"/>
        <v/>
      </c>
      <c r="AS348">
        <f t="shared" si="256"/>
        <v>0</v>
      </c>
      <c r="AT348">
        <f t="shared" si="257"/>
        <v>0</v>
      </c>
      <c r="AU348">
        <f t="shared" si="258"/>
        <v>0</v>
      </c>
      <c r="AV348">
        <f t="shared" si="259"/>
        <v>0</v>
      </c>
      <c r="AW348">
        <f t="shared" si="260"/>
        <v>0</v>
      </c>
      <c r="AX348">
        <f t="shared" si="261"/>
        <v>0</v>
      </c>
      <c r="AY348">
        <f t="shared" si="262"/>
        <v>0</v>
      </c>
      <c r="AZ348">
        <f t="shared" si="263"/>
        <v>0</v>
      </c>
      <c r="BC348">
        <f t="shared" si="233"/>
        <v>0</v>
      </c>
      <c r="BD348" t="str">
        <f t="shared" si="264"/>
        <v/>
      </c>
      <c r="BE348" s="24" t="str">
        <f>IF(BC348=0,"",IF(BC348="Nincs kapcsolódó bizonylat",0,IF(ISERROR(VLOOKUP(BC348,Bizonylat!AU:BL,6,FALSE)),BC348,VLOOKUP(BC348,Bizonylat!AU:BL,6,FALSE))))</f>
        <v/>
      </c>
      <c r="BF348">
        <f t="shared" si="265"/>
        <v>0</v>
      </c>
      <c r="BG348">
        <f t="shared" si="266"/>
        <v>0</v>
      </c>
      <c r="BH348">
        <f t="shared" si="267"/>
        <v>0</v>
      </c>
      <c r="BI348">
        <f t="shared" si="234"/>
        <v>0</v>
      </c>
      <c r="BJ348">
        <f t="shared" si="268"/>
        <v>0</v>
      </c>
      <c r="BK348">
        <f t="shared" si="269"/>
        <v>0</v>
      </c>
      <c r="BL348">
        <f t="shared" si="270"/>
        <v>0</v>
      </c>
      <c r="BM348">
        <f t="shared" si="271"/>
        <v>0</v>
      </c>
      <c r="BN348">
        <f t="shared" si="272"/>
        <v>0</v>
      </c>
      <c r="BO348" t="str">
        <f t="shared" si="273"/>
        <v/>
      </c>
      <c r="BP348" t="str">
        <f t="shared" si="274"/>
        <v/>
      </c>
      <c r="BQ348" t="str">
        <f t="shared" si="275"/>
        <v/>
      </c>
      <c r="BR348" t="str">
        <f t="shared" si="276"/>
        <v/>
      </c>
      <c r="BS348">
        <f t="shared" si="277"/>
        <v>0</v>
      </c>
    </row>
    <row r="349" spans="1:71">
      <c r="A349" s="23" t="str">
        <f t="shared" si="278"/>
        <v/>
      </c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T349" t="str">
        <f t="shared" si="235"/>
        <v>vége</v>
      </c>
      <c r="W349">
        <f t="shared" si="236"/>
        <v>1</v>
      </c>
      <c r="X349">
        <f t="shared" si="237"/>
        <v>1</v>
      </c>
      <c r="Y349">
        <f t="shared" si="238"/>
        <v>1</v>
      </c>
      <c r="Z349">
        <f t="shared" si="239"/>
        <v>1</v>
      </c>
      <c r="AA349">
        <f t="shared" si="240"/>
        <v>1</v>
      </c>
      <c r="AB349">
        <f t="shared" si="241"/>
        <v>1</v>
      </c>
      <c r="AC349">
        <f t="shared" si="242"/>
        <v>1</v>
      </c>
      <c r="AD349">
        <f t="shared" si="243"/>
        <v>1</v>
      </c>
      <c r="AE349">
        <f t="shared" si="244"/>
        <v>1</v>
      </c>
      <c r="AF349">
        <f t="shared" si="245"/>
        <v>1</v>
      </c>
      <c r="AG349">
        <f t="shared" si="246"/>
        <v>1</v>
      </c>
      <c r="AH349">
        <f t="shared" si="247"/>
        <v>1</v>
      </c>
      <c r="AI349">
        <f t="shared" si="248"/>
        <v>1</v>
      </c>
      <c r="AJ349">
        <f t="shared" si="249"/>
        <v>1</v>
      </c>
      <c r="AK349">
        <f t="shared" si="250"/>
        <v>1</v>
      </c>
      <c r="AL349">
        <f t="shared" si="251"/>
        <v>1</v>
      </c>
      <c r="AM349">
        <f t="shared" si="252"/>
        <v>0</v>
      </c>
      <c r="AO349" t="str">
        <f t="shared" si="253"/>
        <v>;;;;;0;;0;0;0;;;;;;;</v>
      </c>
      <c r="AP349">
        <f t="shared" si="254"/>
        <v>1</v>
      </c>
      <c r="AQ349" t="str">
        <f t="shared" si="255"/>
        <v/>
      </c>
      <c r="AS349">
        <f t="shared" si="256"/>
        <v>0</v>
      </c>
      <c r="AT349">
        <f t="shared" si="257"/>
        <v>0</v>
      </c>
      <c r="AU349">
        <f t="shared" si="258"/>
        <v>0</v>
      </c>
      <c r="AV349">
        <f t="shared" si="259"/>
        <v>0</v>
      </c>
      <c r="AW349">
        <f t="shared" si="260"/>
        <v>0</v>
      </c>
      <c r="AX349">
        <f t="shared" si="261"/>
        <v>0</v>
      </c>
      <c r="AY349">
        <f t="shared" si="262"/>
        <v>0</v>
      </c>
      <c r="AZ349">
        <f t="shared" si="263"/>
        <v>0</v>
      </c>
      <c r="BC349">
        <f t="shared" si="233"/>
        <v>0</v>
      </c>
      <c r="BD349" t="str">
        <f t="shared" si="264"/>
        <v/>
      </c>
      <c r="BE349" s="24" t="str">
        <f>IF(BC349=0,"",IF(BC349="Nincs kapcsolódó bizonylat",0,IF(ISERROR(VLOOKUP(BC349,Bizonylat!AU:BL,6,FALSE)),BC349,VLOOKUP(BC349,Bizonylat!AU:BL,6,FALSE))))</f>
        <v/>
      </c>
      <c r="BF349">
        <f t="shared" si="265"/>
        <v>0</v>
      </c>
      <c r="BG349">
        <f t="shared" si="266"/>
        <v>0</v>
      </c>
      <c r="BH349">
        <f t="shared" si="267"/>
        <v>0</v>
      </c>
      <c r="BI349">
        <f t="shared" si="234"/>
        <v>0</v>
      </c>
      <c r="BJ349">
        <f t="shared" si="268"/>
        <v>0</v>
      </c>
      <c r="BK349">
        <f t="shared" si="269"/>
        <v>0</v>
      </c>
      <c r="BL349">
        <f t="shared" si="270"/>
        <v>0</v>
      </c>
      <c r="BM349">
        <f t="shared" si="271"/>
        <v>0</v>
      </c>
      <c r="BN349">
        <f t="shared" si="272"/>
        <v>0</v>
      </c>
      <c r="BO349" t="str">
        <f t="shared" si="273"/>
        <v/>
      </c>
      <c r="BP349" t="str">
        <f t="shared" si="274"/>
        <v/>
      </c>
      <c r="BQ349" t="str">
        <f t="shared" si="275"/>
        <v/>
      </c>
      <c r="BR349" t="str">
        <f t="shared" si="276"/>
        <v/>
      </c>
      <c r="BS349">
        <f t="shared" si="277"/>
        <v>0</v>
      </c>
    </row>
    <row r="350" spans="1:71">
      <c r="A350" s="23" t="str">
        <f t="shared" si="278"/>
        <v/>
      </c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T350" t="str">
        <f t="shared" si="235"/>
        <v>vége</v>
      </c>
      <c r="W350">
        <f t="shared" si="236"/>
        <v>1</v>
      </c>
      <c r="X350">
        <f t="shared" si="237"/>
        <v>1</v>
      </c>
      <c r="Y350">
        <f t="shared" si="238"/>
        <v>1</v>
      </c>
      <c r="Z350">
        <f t="shared" si="239"/>
        <v>1</v>
      </c>
      <c r="AA350">
        <f t="shared" si="240"/>
        <v>1</v>
      </c>
      <c r="AB350">
        <f t="shared" si="241"/>
        <v>1</v>
      </c>
      <c r="AC350">
        <f t="shared" si="242"/>
        <v>1</v>
      </c>
      <c r="AD350">
        <f t="shared" si="243"/>
        <v>1</v>
      </c>
      <c r="AE350">
        <f t="shared" si="244"/>
        <v>1</v>
      </c>
      <c r="AF350">
        <f t="shared" si="245"/>
        <v>1</v>
      </c>
      <c r="AG350">
        <f t="shared" si="246"/>
        <v>1</v>
      </c>
      <c r="AH350">
        <f t="shared" si="247"/>
        <v>1</v>
      </c>
      <c r="AI350">
        <f t="shared" si="248"/>
        <v>1</v>
      </c>
      <c r="AJ350">
        <f t="shared" si="249"/>
        <v>1</v>
      </c>
      <c r="AK350">
        <f t="shared" si="250"/>
        <v>1</v>
      </c>
      <c r="AL350">
        <f t="shared" si="251"/>
        <v>1</v>
      </c>
      <c r="AM350">
        <f t="shared" si="252"/>
        <v>0</v>
      </c>
      <c r="AO350" t="str">
        <f t="shared" si="253"/>
        <v>;;;;;0;;0;0;0;;;;;;;</v>
      </c>
      <c r="AP350">
        <f t="shared" si="254"/>
        <v>1</v>
      </c>
      <c r="AQ350" t="str">
        <f t="shared" si="255"/>
        <v/>
      </c>
      <c r="AS350">
        <f t="shared" si="256"/>
        <v>0</v>
      </c>
      <c r="AT350">
        <f t="shared" si="257"/>
        <v>0</v>
      </c>
      <c r="AU350">
        <f t="shared" si="258"/>
        <v>0</v>
      </c>
      <c r="AV350">
        <f t="shared" si="259"/>
        <v>0</v>
      </c>
      <c r="AW350">
        <f t="shared" si="260"/>
        <v>0</v>
      </c>
      <c r="AX350">
        <f t="shared" si="261"/>
        <v>0</v>
      </c>
      <c r="AY350">
        <f t="shared" si="262"/>
        <v>0</v>
      </c>
      <c r="AZ350">
        <f t="shared" si="263"/>
        <v>0</v>
      </c>
      <c r="BC350">
        <f t="shared" si="233"/>
        <v>0</v>
      </c>
      <c r="BD350" t="str">
        <f t="shared" si="264"/>
        <v/>
      </c>
      <c r="BE350" s="24" t="str">
        <f>IF(BC350=0,"",IF(BC350="Nincs kapcsolódó bizonylat",0,IF(ISERROR(VLOOKUP(BC350,Bizonylat!AU:BL,6,FALSE)),BC350,VLOOKUP(BC350,Bizonylat!AU:BL,6,FALSE))))</f>
        <v/>
      </c>
      <c r="BF350">
        <f t="shared" si="265"/>
        <v>0</v>
      </c>
      <c r="BG350">
        <f t="shared" si="266"/>
        <v>0</v>
      </c>
      <c r="BH350">
        <f t="shared" si="267"/>
        <v>0</v>
      </c>
      <c r="BI350">
        <f t="shared" si="234"/>
        <v>0</v>
      </c>
      <c r="BJ350">
        <f t="shared" si="268"/>
        <v>0</v>
      </c>
      <c r="BK350">
        <f t="shared" si="269"/>
        <v>0</v>
      </c>
      <c r="BL350">
        <f t="shared" si="270"/>
        <v>0</v>
      </c>
      <c r="BM350">
        <f t="shared" si="271"/>
        <v>0</v>
      </c>
      <c r="BN350">
        <f t="shared" si="272"/>
        <v>0</v>
      </c>
      <c r="BO350" t="str">
        <f t="shared" si="273"/>
        <v/>
      </c>
      <c r="BP350" t="str">
        <f t="shared" si="274"/>
        <v/>
      </c>
      <c r="BQ350" t="str">
        <f t="shared" si="275"/>
        <v/>
      </c>
      <c r="BR350" t="str">
        <f t="shared" si="276"/>
        <v/>
      </c>
      <c r="BS350">
        <f t="shared" si="277"/>
        <v>0</v>
      </c>
    </row>
    <row r="351" spans="1:71">
      <c r="A351" s="23" t="str">
        <f t="shared" si="278"/>
        <v/>
      </c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T351" t="str">
        <f t="shared" si="235"/>
        <v>vége</v>
      </c>
      <c r="W351">
        <f t="shared" si="236"/>
        <v>1</v>
      </c>
      <c r="X351">
        <f t="shared" si="237"/>
        <v>1</v>
      </c>
      <c r="Y351">
        <f t="shared" si="238"/>
        <v>1</v>
      </c>
      <c r="Z351">
        <f t="shared" si="239"/>
        <v>1</v>
      </c>
      <c r="AA351">
        <f t="shared" si="240"/>
        <v>1</v>
      </c>
      <c r="AB351">
        <f t="shared" si="241"/>
        <v>1</v>
      </c>
      <c r="AC351">
        <f t="shared" si="242"/>
        <v>1</v>
      </c>
      <c r="AD351">
        <f t="shared" si="243"/>
        <v>1</v>
      </c>
      <c r="AE351">
        <f t="shared" si="244"/>
        <v>1</v>
      </c>
      <c r="AF351">
        <f t="shared" si="245"/>
        <v>1</v>
      </c>
      <c r="AG351">
        <f t="shared" si="246"/>
        <v>1</v>
      </c>
      <c r="AH351">
        <f t="shared" si="247"/>
        <v>1</v>
      </c>
      <c r="AI351">
        <f t="shared" si="248"/>
        <v>1</v>
      </c>
      <c r="AJ351">
        <f t="shared" si="249"/>
        <v>1</v>
      </c>
      <c r="AK351">
        <f t="shared" si="250"/>
        <v>1</v>
      </c>
      <c r="AL351">
        <f t="shared" si="251"/>
        <v>1</v>
      </c>
      <c r="AM351">
        <f t="shared" si="252"/>
        <v>0</v>
      </c>
      <c r="AO351" t="str">
        <f t="shared" si="253"/>
        <v>;;;;;0;;0;0;0;;;;;;;</v>
      </c>
      <c r="AP351">
        <f t="shared" si="254"/>
        <v>1</v>
      </c>
      <c r="AQ351" t="str">
        <f t="shared" si="255"/>
        <v/>
      </c>
      <c r="AS351">
        <f t="shared" si="256"/>
        <v>0</v>
      </c>
      <c r="AT351">
        <f t="shared" si="257"/>
        <v>0</v>
      </c>
      <c r="AU351">
        <f t="shared" si="258"/>
        <v>0</v>
      </c>
      <c r="AV351">
        <f t="shared" si="259"/>
        <v>0</v>
      </c>
      <c r="AW351">
        <f t="shared" si="260"/>
        <v>0</v>
      </c>
      <c r="AX351">
        <f t="shared" si="261"/>
        <v>0</v>
      </c>
      <c r="AY351">
        <f t="shared" si="262"/>
        <v>0</v>
      </c>
      <c r="AZ351">
        <f t="shared" si="263"/>
        <v>0</v>
      </c>
      <c r="BC351">
        <f t="shared" si="233"/>
        <v>0</v>
      </c>
      <c r="BD351" t="str">
        <f t="shared" si="264"/>
        <v/>
      </c>
      <c r="BE351" s="24" t="str">
        <f>IF(BC351=0,"",IF(BC351="Nincs kapcsolódó bizonylat",0,IF(ISERROR(VLOOKUP(BC351,Bizonylat!AU:BL,6,FALSE)),BC351,VLOOKUP(BC351,Bizonylat!AU:BL,6,FALSE))))</f>
        <v/>
      </c>
      <c r="BF351">
        <f t="shared" si="265"/>
        <v>0</v>
      </c>
      <c r="BG351">
        <f t="shared" si="266"/>
        <v>0</v>
      </c>
      <c r="BH351">
        <f t="shared" si="267"/>
        <v>0</v>
      </c>
      <c r="BI351">
        <f t="shared" si="234"/>
        <v>0</v>
      </c>
      <c r="BJ351">
        <f t="shared" si="268"/>
        <v>0</v>
      </c>
      <c r="BK351">
        <f t="shared" si="269"/>
        <v>0</v>
      </c>
      <c r="BL351">
        <f t="shared" si="270"/>
        <v>0</v>
      </c>
      <c r="BM351">
        <f t="shared" si="271"/>
        <v>0</v>
      </c>
      <c r="BN351">
        <f t="shared" si="272"/>
        <v>0</v>
      </c>
      <c r="BO351" t="str">
        <f t="shared" si="273"/>
        <v/>
      </c>
      <c r="BP351" t="str">
        <f t="shared" si="274"/>
        <v/>
      </c>
      <c r="BQ351" t="str">
        <f t="shared" si="275"/>
        <v/>
      </c>
      <c r="BR351" t="str">
        <f t="shared" si="276"/>
        <v/>
      </c>
      <c r="BS351">
        <f t="shared" si="277"/>
        <v>0</v>
      </c>
    </row>
    <row r="352" spans="1:71">
      <c r="A352" s="23" t="str">
        <f t="shared" si="278"/>
        <v/>
      </c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T352" t="str">
        <f t="shared" si="235"/>
        <v>vége</v>
      </c>
      <c r="W352">
        <f t="shared" si="236"/>
        <v>1</v>
      </c>
      <c r="X352">
        <f t="shared" si="237"/>
        <v>1</v>
      </c>
      <c r="Y352">
        <f t="shared" si="238"/>
        <v>1</v>
      </c>
      <c r="Z352">
        <f t="shared" si="239"/>
        <v>1</v>
      </c>
      <c r="AA352">
        <f t="shared" si="240"/>
        <v>1</v>
      </c>
      <c r="AB352">
        <f t="shared" si="241"/>
        <v>1</v>
      </c>
      <c r="AC352">
        <f t="shared" si="242"/>
        <v>1</v>
      </c>
      <c r="AD352">
        <f t="shared" si="243"/>
        <v>1</v>
      </c>
      <c r="AE352">
        <f t="shared" si="244"/>
        <v>1</v>
      </c>
      <c r="AF352">
        <f t="shared" si="245"/>
        <v>1</v>
      </c>
      <c r="AG352">
        <f t="shared" si="246"/>
        <v>1</v>
      </c>
      <c r="AH352">
        <f t="shared" si="247"/>
        <v>1</v>
      </c>
      <c r="AI352">
        <f t="shared" si="248"/>
        <v>1</v>
      </c>
      <c r="AJ352">
        <f t="shared" si="249"/>
        <v>1</v>
      </c>
      <c r="AK352">
        <f t="shared" si="250"/>
        <v>1</v>
      </c>
      <c r="AL352">
        <f t="shared" si="251"/>
        <v>1</v>
      </c>
      <c r="AM352">
        <f t="shared" si="252"/>
        <v>0</v>
      </c>
      <c r="AO352" t="str">
        <f t="shared" si="253"/>
        <v>;;;;;0;;0;0;0;;;;;;;</v>
      </c>
      <c r="AP352">
        <f t="shared" si="254"/>
        <v>1</v>
      </c>
      <c r="AQ352" t="str">
        <f t="shared" si="255"/>
        <v/>
      </c>
      <c r="AS352">
        <f t="shared" si="256"/>
        <v>0</v>
      </c>
      <c r="AT352">
        <f t="shared" si="257"/>
        <v>0</v>
      </c>
      <c r="AU352">
        <f t="shared" si="258"/>
        <v>0</v>
      </c>
      <c r="AV352">
        <f t="shared" si="259"/>
        <v>0</v>
      </c>
      <c r="AW352">
        <f t="shared" si="260"/>
        <v>0</v>
      </c>
      <c r="AX352">
        <f t="shared" si="261"/>
        <v>0</v>
      </c>
      <c r="AY352">
        <f t="shared" si="262"/>
        <v>0</v>
      </c>
      <c r="AZ352">
        <f t="shared" si="263"/>
        <v>0</v>
      </c>
      <c r="BC352">
        <f t="shared" si="233"/>
        <v>0</v>
      </c>
      <c r="BD352" t="str">
        <f t="shared" si="264"/>
        <v/>
      </c>
      <c r="BE352" s="24" t="str">
        <f>IF(BC352=0,"",IF(BC352="Nincs kapcsolódó bizonylat",0,IF(ISERROR(VLOOKUP(BC352,Bizonylat!AU:BL,6,FALSE)),BC352,VLOOKUP(BC352,Bizonylat!AU:BL,6,FALSE))))</f>
        <v/>
      </c>
      <c r="BF352">
        <f t="shared" si="265"/>
        <v>0</v>
      </c>
      <c r="BG352">
        <f t="shared" si="266"/>
        <v>0</v>
      </c>
      <c r="BH352">
        <f t="shared" si="267"/>
        <v>0</v>
      </c>
      <c r="BI352">
        <f t="shared" si="234"/>
        <v>0</v>
      </c>
      <c r="BJ352">
        <f t="shared" si="268"/>
        <v>0</v>
      </c>
      <c r="BK352">
        <f t="shared" si="269"/>
        <v>0</v>
      </c>
      <c r="BL352">
        <f t="shared" si="270"/>
        <v>0</v>
      </c>
      <c r="BM352">
        <f t="shared" si="271"/>
        <v>0</v>
      </c>
      <c r="BN352">
        <f t="shared" si="272"/>
        <v>0</v>
      </c>
      <c r="BO352" t="str">
        <f t="shared" si="273"/>
        <v/>
      </c>
      <c r="BP352" t="str">
        <f t="shared" si="274"/>
        <v/>
      </c>
      <c r="BQ352" t="str">
        <f t="shared" si="275"/>
        <v/>
      </c>
      <c r="BR352" t="str">
        <f t="shared" si="276"/>
        <v/>
      </c>
      <c r="BS352">
        <f t="shared" si="277"/>
        <v>0</v>
      </c>
    </row>
    <row r="353" spans="1:71">
      <c r="A353" s="23" t="str">
        <f t="shared" si="278"/>
        <v/>
      </c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T353" t="str">
        <f t="shared" si="235"/>
        <v>vége</v>
      </c>
      <c r="W353">
        <f t="shared" si="236"/>
        <v>1</v>
      </c>
      <c r="X353">
        <f t="shared" si="237"/>
        <v>1</v>
      </c>
      <c r="Y353">
        <f t="shared" si="238"/>
        <v>1</v>
      </c>
      <c r="Z353">
        <f t="shared" si="239"/>
        <v>1</v>
      </c>
      <c r="AA353">
        <f t="shared" si="240"/>
        <v>1</v>
      </c>
      <c r="AB353">
        <f t="shared" si="241"/>
        <v>1</v>
      </c>
      <c r="AC353">
        <f t="shared" si="242"/>
        <v>1</v>
      </c>
      <c r="AD353">
        <f t="shared" si="243"/>
        <v>1</v>
      </c>
      <c r="AE353">
        <f t="shared" si="244"/>
        <v>1</v>
      </c>
      <c r="AF353">
        <f t="shared" si="245"/>
        <v>1</v>
      </c>
      <c r="AG353">
        <f t="shared" si="246"/>
        <v>1</v>
      </c>
      <c r="AH353">
        <f t="shared" si="247"/>
        <v>1</v>
      </c>
      <c r="AI353">
        <f t="shared" si="248"/>
        <v>1</v>
      </c>
      <c r="AJ353">
        <f t="shared" si="249"/>
        <v>1</v>
      </c>
      <c r="AK353">
        <f t="shared" si="250"/>
        <v>1</v>
      </c>
      <c r="AL353">
        <f t="shared" si="251"/>
        <v>1</v>
      </c>
      <c r="AM353">
        <f t="shared" si="252"/>
        <v>0</v>
      </c>
      <c r="AO353" t="str">
        <f t="shared" si="253"/>
        <v>;;;;;0;;0;0;0;;;;;;;</v>
      </c>
      <c r="AP353">
        <f t="shared" si="254"/>
        <v>1</v>
      </c>
      <c r="AQ353" t="str">
        <f t="shared" si="255"/>
        <v/>
      </c>
      <c r="AS353">
        <f t="shared" si="256"/>
        <v>0</v>
      </c>
      <c r="AT353">
        <f t="shared" si="257"/>
        <v>0</v>
      </c>
      <c r="AU353">
        <f t="shared" si="258"/>
        <v>0</v>
      </c>
      <c r="AV353">
        <f t="shared" si="259"/>
        <v>0</v>
      </c>
      <c r="AW353">
        <f t="shared" si="260"/>
        <v>0</v>
      </c>
      <c r="AX353">
        <f t="shared" si="261"/>
        <v>0</v>
      </c>
      <c r="AY353">
        <f t="shared" si="262"/>
        <v>0</v>
      </c>
      <c r="AZ353">
        <f t="shared" si="263"/>
        <v>0</v>
      </c>
      <c r="BC353">
        <f t="shared" si="233"/>
        <v>0</v>
      </c>
      <c r="BD353" t="str">
        <f t="shared" si="264"/>
        <v/>
      </c>
      <c r="BE353" s="24" t="str">
        <f>IF(BC353=0,"",IF(BC353="Nincs kapcsolódó bizonylat",0,IF(ISERROR(VLOOKUP(BC353,Bizonylat!AU:BL,6,FALSE)),BC353,VLOOKUP(BC353,Bizonylat!AU:BL,6,FALSE))))</f>
        <v/>
      </c>
      <c r="BF353">
        <f t="shared" si="265"/>
        <v>0</v>
      </c>
      <c r="BG353">
        <f t="shared" si="266"/>
        <v>0</v>
      </c>
      <c r="BH353">
        <f t="shared" si="267"/>
        <v>0</v>
      </c>
      <c r="BI353">
        <f t="shared" si="234"/>
        <v>0</v>
      </c>
      <c r="BJ353">
        <f t="shared" si="268"/>
        <v>0</v>
      </c>
      <c r="BK353">
        <f t="shared" si="269"/>
        <v>0</v>
      </c>
      <c r="BL353">
        <f t="shared" si="270"/>
        <v>0</v>
      </c>
      <c r="BM353">
        <f t="shared" si="271"/>
        <v>0</v>
      </c>
      <c r="BN353">
        <f t="shared" si="272"/>
        <v>0</v>
      </c>
      <c r="BO353" t="str">
        <f t="shared" si="273"/>
        <v/>
      </c>
      <c r="BP353" t="str">
        <f t="shared" si="274"/>
        <v/>
      </c>
      <c r="BQ353" t="str">
        <f t="shared" si="275"/>
        <v/>
      </c>
      <c r="BR353" t="str">
        <f t="shared" si="276"/>
        <v/>
      </c>
      <c r="BS353">
        <f t="shared" si="277"/>
        <v>0</v>
      </c>
    </row>
    <row r="354" spans="1:71">
      <c r="A354" s="23" t="str">
        <f t="shared" si="278"/>
        <v/>
      </c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T354" t="str">
        <f t="shared" si="235"/>
        <v>vége</v>
      </c>
      <c r="W354">
        <f t="shared" si="236"/>
        <v>1</v>
      </c>
      <c r="X354">
        <f t="shared" si="237"/>
        <v>1</v>
      </c>
      <c r="Y354">
        <f t="shared" si="238"/>
        <v>1</v>
      </c>
      <c r="Z354">
        <f t="shared" si="239"/>
        <v>1</v>
      </c>
      <c r="AA354">
        <f t="shared" si="240"/>
        <v>1</v>
      </c>
      <c r="AB354">
        <f t="shared" si="241"/>
        <v>1</v>
      </c>
      <c r="AC354">
        <f t="shared" si="242"/>
        <v>1</v>
      </c>
      <c r="AD354">
        <f t="shared" si="243"/>
        <v>1</v>
      </c>
      <c r="AE354">
        <f t="shared" si="244"/>
        <v>1</v>
      </c>
      <c r="AF354">
        <f t="shared" si="245"/>
        <v>1</v>
      </c>
      <c r="AG354">
        <f t="shared" si="246"/>
        <v>1</v>
      </c>
      <c r="AH354">
        <f t="shared" si="247"/>
        <v>1</v>
      </c>
      <c r="AI354">
        <f t="shared" si="248"/>
        <v>1</v>
      </c>
      <c r="AJ354">
        <f t="shared" si="249"/>
        <v>1</v>
      </c>
      <c r="AK354">
        <f t="shared" si="250"/>
        <v>1</v>
      </c>
      <c r="AL354">
        <f t="shared" si="251"/>
        <v>1</v>
      </c>
      <c r="AM354">
        <f t="shared" si="252"/>
        <v>0</v>
      </c>
      <c r="AO354" t="str">
        <f t="shared" si="253"/>
        <v>;;;;;0;;0;0;0;;;;;;;</v>
      </c>
      <c r="AP354">
        <f t="shared" si="254"/>
        <v>1</v>
      </c>
      <c r="AQ354" t="str">
        <f t="shared" si="255"/>
        <v/>
      </c>
      <c r="AS354">
        <f t="shared" si="256"/>
        <v>0</v>
      </c>
      <c r="AT354">
        <f t="shared" si="257"/>
        <v>0</v>
      </c>
      <c r="AU354">
        <f t="shared" si="258"/>
        <v>0</v>
      </c>
      <c r="AV354">
        <f t="shared" si="259"/>
        <v>0</v>
      </c>
      <c r="AW354">
        <f t="shared" si="260"/>
        <v>0</v>
      </c>
      <c r="AX354">
        <f t="shared" si="261"/>
        <v>0</v>
      </c>
      <c r="AY354">
        <f t="shared" si="262"/>
        <v>0</v>
      </c>
      <c r="AZ354">
        <f t="shared" si="263"/>
        <v>0</v>
      </c>
      <c r="BC354">
        <f t="shared" si="233"/>
        <v>0</v>
      </c>
      <c r="BD354" t="str">
        <f t="shared" si="264"/>
        <v/>
      </c>
      <c r="BE354" s="24" t="str">
        <f>IF(BC354=0,"",IF(BC354="Nincs kapcsolódó bizonylat",0,IF(ISERROR(VLOOKUP(BC354,Bizonylat!AU:BL,6,FALSE)),BC354,VLOOKUP(BC354,Bizonylat!AU:BL,6,FALSE))))</f>
        <v/>
      </c>
      <c r="BF354">
        <f t="shared" si="265"/>
        <v>0</v>
      </c>
      <c r="BG354">
        <f t="shared" si="266"/>
        <v>0</v>
      </c>
      <c r="BH354">
        <f t="shared" si="267"/>
        <v>0</v>
      </c>
      <c r="BI354">
        <f t="shared" si="234"/>
        <v>0</v>
      </c>
      <c r="BJ354">
        <f t="shared" si="268"/>
        <v>0</v>
      </c>
      <c r="BK354">
        <f t="shared" si="269"/>
        <v>0</v>
      </c>
      <c r="BL354">
        <f t="shared" si="270"/>
        <v>0</v>
      </c>
      <c r="BM354">
        <f t="shared" si="271"/>
        <v>0</v>
      </c>
      <c r="BN354">
        <f t="shared" si="272"/>
        <v>0</v>
      </c>
      <c r="BO354" t="str">
        <f t="shared" si="273"/>
        <v/>
      </c>
      <c r="BP354" t="str">
        <f t="shared" si="274"/>
        <v/>
      </c>
      <c r="BQ354" t="str">
        <f t="shared" si="275"/>
        <v/>
      </c>
      <c r="BR354" t="str">
        <f t="shared" si="276"/>
        <v/>
      </c>
      <c r="BS354">
        <f t="shared" si="277"/>
        <v>0</v>
      </c>
    </row>
    <row r="355" spans="1:71">
      <c r="A355" s="23" t="str">
        <f t="shared" si="278"/>
        <v/>
      </c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T355" t="str">
        <f t="shared" si="235"/>
        <v>vége</v>
      </c>
      <c r="W355">
        <f t="shared" si="236"/>
        <v>1</v>
      </c>
      <c r="X355">
        <f t="shared" si="237"/>
        <v>1</v>
      </c>
      <c r="Y355">
        <f t="shared" si="238"/>
        <v>1</v>
      </c>
      <c r="Z355">
        <f t="shared" si="239"/>
        <v>1</v>
      </c>
      <c r="AA355">
        <f t="shared" si="240"/>
        <v>1</v>
      </c>
      <c r="AB355">
        <f t="shared" si="241"/>
        <v>1</v>
      </c>
      <c r="AC355">
        <f t="shared" si="242"/>
        <v>1</v>
      </c>
      <c r="AD355">
        <f t="shared" si="243"/>
        <v>1</v>
      </c>
      <c r="AE355">
        <f t="shared" si="244"/>
        <v>1</v>
      </c>
      <c r="AF355">
        <f t="shared" si="245"/>
        <v>1</v>
      </c>
      <c r="AG355">
        <f t="shared" si="246"/>
        <v>1</v>
      </c>
      <c r="AH355">
        <f t="shared" si="247"/>
        <v>1</v>
      </c>
      <c r="AI355">
        <f t="shared" si="248"/>
        <v>1</v>
      </c>
      <c r="AJ355">
        <f t="shared" si="249"/>
        <v>1</v>
      </c>
      <c r="AK355">
        <f t="shared" si="250"/>
        <v>1</v>
      </c>
      <c r="AL355">
        <f t="shared" si="251"/>
        <v>1</v>
      </c>
      <c r="AM355">
        <f t="shared" si="252"/>
        <v>0</v>
      </c>
      <c r="AO355" t="str">
        <f t="shared" si="253"/>
        <v>;;;;;0;;0;0;0;;;;;;;</v>
      </c>
      <c r="AP355">
        <f t="shared" si="254"/>
        <v>1</v>
      </c>
      <c r="AQ355" t="str">
        <f t="shared" si="255"/>
        <v/>
      </c>
      <c r="AS355">
        <f t="shared" si="256"/>
        <v>0</v>
      </c>
      <c r="AT355">
        <f t="shared" si="257"/>
        <v>0</v>
      </c>
      <c r="AU355">
        <f t="shared" si="258"/>
        <v>0</v>
      </c>
      <c r="AV355">
        <f t="shared" si="259"/>
        <v>0</v>
      </c>
      <c r="AW355">
        <f t="shared" si="260"/>
        <v>0</v>
      </c>
      <c r="AX355">
        <f t="shared" si="261"/>
        <v>0</v>
      </c>
      <c r="AY355">
        <f t="shared" si="262"/>
        <v>0</v>
      </c>
      <c r="AZ355">
        <f t="shared" si="263"/>
        <v>0</v>
      </c>
      <c r="BC355">
        <f t="shared" si="233"/>
        <v>0</v>
      </c>
      <c r="BD355" t="str">
        <f t="shared" si="264"/>
        <v/>
      </c>
      <c r="BE355" s="24" t="str">
        <f>IF(BC355=0,"",IF(BC355="Nincs kapcsolódó bizonylat",0,IF(ISERROR(VLOOKUP(BC355,Bizonylat!AU:BL,6,FALSE)),BC355,VLOOKUP(BC355,Bizonylat!AU:BL,6,FALSE))))</f>
        <v/>
      </c>
      <c r="BF355">
        <f t="shared" si="265"/>
        <v>0</v>
      </c>
      <c r="BG355">
        <f t="shared" si="266"/>
        <v>0</v>
      </c>
      <c r="BH355">
        <f t="shared" si="267"/>
        <v>0</v>
      </c>
      <c r="BI355">
        <f t="shared" si="234"/>
        <v>0</v>
      </c>
      <c r="BJ355">
        <f t="shared" si="268"/>
        <v>0</v>
      </c>
      <c r="BK355">
        <f t="shared" si="269"/>
        <v>0</v>
      </c>
      <c r="BL355">
        <f t="shared" si="270"/>
        <v>0</v>
      </c>
      <c r="BM355">
        <f t="shared" si="271"/>
        <v>0</v>
      </c>
      <c r="BN355">
        <f t="shared" si="272"/>
        <v>0</v>
      </c>
      <c r="BO355" t="str">
        <f t="shared" si="273"/>
        <v/>
      </c>
      <c r="BP355" t="str">
        <f t="shared" si="274"/>
        <v/>
      </c>
      <c r="BQ355" t="str">
        <f t="shared" si="275"/>
        <v/>
      </c>
      <c r="BR355" t="str">
        <f t="shared" si="276"/>
        <v/>
      </c>
      <c r="BS355">
        <f t="shared" si="277"/>
        <v>0</v>
      </c>
    </row>
    <row r="356" spans="1:71">
      <c r="A356" s="23" t="str">
        <f t="shared" si="278"/>
        <v/>
      </c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T356" t="str">
        <f t="shared" si="235"/>
        <v>vége</v>
      </c>
      <c r="W356">
        <f t="shared" si="236"/>
        <v>1</v>
      </c>
      <c r="X356">
        <f t="shared" si="237"/>
        <v>1</v>
      </c>
      <c r="Y356">
        <f t="shared" si="238"/>
        <v>1</v>
      </c>
      <c r="Z356">
        <f t="shared" si="239"/>
        <v>1</v>
      </c>
      <c r="AA356">
        <f t="shared" si="240"/>
        <v>1</v>
      </c>
      <c r="AB356">
        <f t="shared" si="241"/>
        <v>1</v>
      </c>
      <c r="AC356">
        <f t="shared" si="242"/>
        <v>1</v>
      </c>
      <c r="AD356">
        <f t="shared" si="243"/>
        <v>1</v>
      </c>
      <c r="AE356">
        <f t="shared" si="244"/>
        <v>1</v>
      </c>
      <c r="AF356">
        <f t="shared" si="245"/>
        <v>1</v>
      </c>
      <c r="AG356">
        <f t="shared" si="246"/>
        <v>1</v>
      </c>
      <c r="AH356">
        <f t="shared" si="247"/>
        <v>1</v>
      </c>
      <c r="AI356">
        <f t="shared" si="248"/>
        <v>1</v>
      </c>
      <c r="AJ356">
        <f t="shared" si="249"/>
        <v>1</v>
      </c>
      <c r="AK356">
        <f t="shared" si="250"/>
        <v>1</v>
      </c>
      <c r="AL356">
        <f t="shared" si="251"/>
        <v>1</v>
      </c>
      <c r="AM356">
        <f t="shared" si="252"/>
        <v>0</v>
      </c>
      <c r="AO356" t="str">
        <f t="shared" si="253"/>
        <v>;;;;;0;;0;0;0;;;;;;;</v>
      </c>
      <c r="AP356">
        <f t="shared" si="254"/>
        <v>1</v>
      </c>
      <c r="AQ356" t="str">
        <f t="shared" si="255"/>
        <v/>
      </c>
      <c r="AS356">
        <f t="shared" si="256"/>
        <v>0</v>
      </c>
      <c r="AT356">
        <f t="shared" si="257"/>
        <v>0</v>
      </c>
      <c r="AU356">
        <f t="shared" si="258"/>
        <v>0</v>
      </c>
      <c r="AV356">
        <f t="shared" si="259"/>
        <v>0</v>
      </c>
      <c r="AW356">
        <f t="shared" si="260"/>
        <v>0</v>
      </c>
      <c r="AX356">
        <f t="shared" si="261"/>
        <v>0</v>
      </c>
      <c r="AY356">
        <f t="shared" si="262"/>
        <v>0</v>
      </c>
      <c r="AZ356">
        <f t="shared" si="263"/>
        <v>0</v>
      </c>
      <c r="BC356">
        <f t="shared" si="233"/>
        <v>0</v>
      </c>
      <c r="BD356" t="str">
        <f t="shared" si="264"/>
        <v/>
      </c>
      <c r="BE356" s="24" t="str">
        <f>IF(BC356=0,"",IF(BC356="Nincs kapcsolódó bizonylat",0,IF(ISERROR(VLOOKUP(BC356,Bizonylat!AU:BL,6,FALSE)),BC356,VLOOKUP(BC356,Bizonylat!AU:BL,6,FALSE))))</f>
        <v/>
      </c>
      <c r="BF356">
        <f t="shared" si="265"/>
        <v>0</v>
      </c>
      <c r="BG356">
        <f t="shared" si="266"/>
        <v>0</v>
      </c>
      <c r="BH356">
        <f t="shared" si="267"/>
        <v>0</v>
      </c>
      <c r="BI356">
        <f t="shared" si="234"/>
        <v>0</v>
      </c>
      <c r="BJ356">
        <f t="shared" si="268"/>
        <v>0</v>
      </c>
      <c r="BK356">
        <f t="shared" si="269"/>
        <v>0</v>
      </c>
      <c r="BL356">
        <f t="shared" si="270"/>
        <v>0</v>
      </c>
      <c r="BM356">
        <f t="shared" si="271"/>
        <v>0</v>
      </c>
      <c r="BN356">
        <f t="shared" si="272"/>
        <v>0</v>
      </c>
      <c r="BO356" t="str">
        <f t="shared" si="273"/>
        <v/>
      </c>
      <c r="BP356" t="str">
        <f t="shared" si="274"/>
        <v/>
      </c>
      <c r="BQ356" t="str">
        <f t="shared" si="275"/>
        <v/>
      </c>
      <c r="BR356" t="str">
        <f t="shared" si="276"/>
        <v/>
      </c>
      <c r="BS356">
        <f t="shared" si="277"/>
        <v>0</v>
      </c>
    </row>
    <row r="357" spans="1:71">
      <c r="A357" s="23" t="str">
        <f t="shared" si="278"/>
        <v/>
      </c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T357" t="str">
        <f t="shared" si="235"/>
        <v>vége</v>
      </c>
      <c r="W357">
        <f t="shared" si="236"/>
        <v>1</v>
      </c>
      <c r="X357">
        <f t="shared" si="237"/>
        <v>1</v>
      </c>
      <c r="Y357">
        <f t="shared" si="238"/>
        <v>1</v>
      </c>
      <c r="Z357">
        <f t="shared" si="239"/>
        <v>1</v>
      </c>
      <c r="AA357">
        <f t="shared" si="240"/>
        <v>1</v>
      </c>
      <c r="AB357">
        <f t="shared" si="241"/>
        <v>1</v>
      </c>
      <c r="AC357">
        <f t="shared" si="242"/>
        <v>1</v>
      </c>
      <c r="AD357">
        <f t="shared" si="243"/>
        <v>1</v>
      </c>
      <c r="AE357">
        <f t="shared" si="244"/>
        <v>1</v>
      </c>
      <c r="AF357">
        <f t="shared" si="245"/>
        <v>1</v>
      </c>
      <c r="AG357">
        <f t="shared" si="246"/>
        <v>1</v>
      </c>
      <c r="AH357">
        <f t="shared" si="247"/>
        <v>1</v>
      </c>
      <c r="AI357">
        <f t="shared" si="248"/>
        <v>1</v>
      </c>
      <c r="AJ357">
        <f t="shared" si="249"/>
        <v>1</v>
      </c>
      <c r="AK357">
        <f t="shared" si="250"/>
        <v>1</v>
      </c>
      <c r="AL357">
        <f t="shared" si="251"/>
        <v>1</v>
      </c>
      <c r="AM357">
        <f t="shared" si="252"/>
        <v>0</v>
      </c>
      <c r="AO357" t="str">
        <f t="shared" si="253"/>
        <v>;;;;;0;;0;0;0;;;;;;;</v>
      </c>
      <c r="AP357">
        <f t="shared" si="254"/>
        <v>1</v>
      </c>
      <c r="AQ357" t="str">
        <f t="shared" si="255"/>
        <v/>
      </c>
      <c r="AS357">
        <f t="shared" si="256"/>
        <v>0</v>
      </c>
      <c r="AT357">
        <f t="shared" si="257"/>
        <v>0</v>
      </c>
      <c r="AU357">
        <f t="shared" si="258"/>
        <v>0</v>
      </c>
      <c r="AV357">
        <f t="shared" si="259"/>
        <v>0</v>
      </c>
      <c r="AW357">
        <f t="shared" si="260"/>
        <v>0</v>
      </c>
      <c r="AX357">
        <f t="shared" si="261"/>
        <v>0</v>
      </c>
      <c r="AY357">
        <f t="shared" si="262"/>
        <v>0</v>
      </c>
      <c r="AZ357">
        <f t="shared" si="263"/>
        <v>0</v>
      </c>
      <c r="BC357">
        <f t="shared" si="233"/>
        <v>0</v>
      </c>
      <c r="BD357" t="str">
        <f t="shared" si="264"/>
        <v/>
      </c>
      <c r="BE357" s="24" t="str">
        <f>IF(BC357=0,"",IF(BC357="Nincs kapcsolódó bizonylat",0,IF(ISERROR(VLOOKUP(BC357,Bizonylat!AU:BL,6,FALSE)),BC357,VLOOKUP(BC357,Bizonylat!AU:BL,6,FALSE))))</f>
        <v/>
      </c>
      <c r="BF357">
        <f t="shared" si="265"/>
        <v>0</v>
      </c>
      <c r="BG357">
        <f t="shared" si="266"/>
        <v>0</v>
      </c>
      <c r="BH357">
        <f t="shared" si="267"/>
        <v>0</v>
      </c>
      <c r="BI357">
        <f t="shared" si="234"/>
        <v>0</v>
      </c>
      <c r="BJ357">
        <f t="shared" si="268"/>
        <v>0</v>
      </c>
      <c r="BK357">
        <f t="shared" si="269"/>
        <v>0</v>
      </c>
      <c r="BL357">
        <f t="shared" si="270"/>
        <v>0</v>
      </c>
      <c r="BM357">
        <f t="shared" si="271"/>
        <v>0</v>
      </c>
      <c r="BN357">
        <f t="shared" si="272"/>
        <v>0</v>
      </c>
      <c r="BO357" t="str">
        <f t="shared" si="273"/>
        <v/>
      </c>
      <c r="BP357" t="str">
        <f t="shared" si="274"/>
        <v/>
      </c>
      <c r="BQ357" t="str">
        <f t="shared" si="275"/>
        <v/>
      </c>
      <c r="BR357" t="str">
        <f t="shared" si="276"/>
        <v/>
      </c>
      <c r="BS357">
        <f t="shared" si="277"/>
        <v>0</v>
      </c>
    </row>
    <row r="358" spans="1:71">
      <c r="A358" s="23" t="str">
        <f t="shared" si="278"/>
        <v/>
      </c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T358" t="str">
        <f t="shared" si="235"/>
        <v>vége</v>
      </c>
      <c r="W358">
        <f t="shared" si="236"/>
        <v>1</v>
      </c>
      <c r="X358">
        <f t="shared" si="237"/>
        <v>1</v>
      </c>
      <c r="Y358">
        <f t="shared" si="238"/>
        <v>1</v>
      </c>
      <c r="Z358">
        <f t="shared" si="239"/>
        <v>1</v>
      </c>
      <c r="AA358">
        <f t="shared" si="240"/>
        <v>1</v>
      </c>
      <c r="AB358">
        <f t="shared" si="241"/>
        <v>1</v>
      </c>
      <c r="AC358">
        <f t="shared" si="242"/>
        <v>1</v>
      </c>
      <c r="AD358">
        <f t="shared" si="243"/>
        <v>1</v>
      </c>
      <c r="AE358">
        <f t="shared" si="244"/>
        <v>1</v>
      </c>
      <c r="AF358">
        <f t="shared" si="245"/>
        <v>1</v>
      </c>
      <c r="AG358">
        <f t="shared" si="246"/>
        <v>1</v>
      </c>
      <c r="AH358">
        <f t="shared" si="247"/>
        <v>1</v>
      </c>
      <c r="AI358">
        <f t="shared" si="248"/>
        <v>1</v>
      </c>
      <c r="AJ358">
        <f t="shared" si="249"/>
        <v>1</v>
      </c>
      <c r="AK358">
        <f t="shared" si="250"/>
        <v>1</v>
      </c>
      <c r="AL358">
        <f t="shared" si="251"/>
        <v>1</v>
      </c>
      <c r="AM358">
        <f t="shared" si="252"/>
        <v>0</v>
      </c>
      <c r="AO358" t="str">
        <f t="shared" si="253"/>
        <v>;;;;;0;;0;0;0;;;;;;;</v>
      </c>
      <c r="AP358">
        <f t="shared" si="254"/>
        <v>1</v>
      </c>
      <c r="AQ358" t="str">
        <f t="shared" si="255"/>
        <v/>
      </c>
      <c r="AS358">
        <f t="shared" si="256"/>
        <v>0</v>
      </c>
      <c r="AT358">
        <f t="shared" si="257"/>
        <v>0</v>
      </c>
      <c r="AU358">
        <f t="shared" si="258"/>
        <v>0</v>
      </c>
      <c r="AV358">
        <f t="shared" si="259"/>
        <v>0</v>
      </c>
      <c r="AW358">
        <f t="shared" si="260"/>
        <v>0</v>
      </c>
      <c r="AX358">
        <f t="shared" si="261"/>
        <v>0</v>
      </c>
      <c r="AY358">
        <f t="shared" si="262"/>
        <v>0</v>
      </c>
      <c r="AZ358">
        <f t="shared" si="263"/>
        <v>0</v>
      </c>
      <c r="BC358">
        <f t="shared" si="233"/>
        <v>0</v>
      </c>
      <c r="BD358" t="str">
        <f t="shared" si="264"/>
        <v/>
      </c>
      <c r="BE358" s="24" t="str">
        <f>IF(BC358=0,"",IF(BC358="Nincs kapcsolódó bizonylat",0,IF(ISERROR(VLOOKUP(BC358,Bizonylat!AU:BL,6,FALSE)),BC358,VLOOKUP(BC358,Bizonylat!AU:BL,6,FALSE))))</f>
        <v/>
      </c>
      <c r="BF358">
        <f t="shared" si="265"/>
        <v>0</v>
      </c>
      <c r="BG358">
        <f t="shared" si="266"/>
        <v>0</v>
      </c>
      <c r="BH358">
        <f t="shared" si="267"/>
        <v>0</v>
      </c>
      <c r="BI358">
        <f t="shared" si="234"/>
        <v>0</v>
      </c>
      <c r="BJ358">
        <f t="shared" si="268"/>
        <v>0</v>
      </c>
      <c r="BK358">
        <f t="shared" si="269"/>
        <v>0</v>
      </c>
      <c r="BL358">
        <f t="shared" si="270"/>
        <v>0</v>
      </c>
      <c r="BM358">
        <f t="shared" si="271"/>
        <v>0</v>
      </c>
      <c r="BN358">
        <f t="shared" si="272"/>
        <v>0</v>
      </c>
      <c r="BO358" t="str">
        <f t="shared" si="273"/>
        <v/>
      </c>
      <c r="BP358" t="str">
        <f t="shared" si="274"/>
        <v/>
      </c>
      <c r="BQ358" t="str">
        <f t="shared" si="275"/>
        <v/>
      </c>
      <c r="BR358" t="str">
        <f t="shared" si="276"/>
        <v/>
      </c>
      <c r="BS358">
        <f t="shared" si="277"/>
        <v>0</v>
      </c>
    </row>
    <row r="359" spans="1:71">
      <c r="A359" s="23" t="str">
        <f t="shared" si="278"/>
        <v/>
      </c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T359" t="str">
        <f t="shared" si="235"/>
        <v>vége</v>
      </c>
      <c r="W359">
        <f t="shared" si="236"/>
        <v>1</v>
      </c>
      <c r="X359">
        <f t="shared" si="237"/>
        <v>1</v>
      </c>
      <c r="Y359">
        <f t="shared" si="238"/>
        <v>1</v>
      </c>
      <c r="Z359">
        <f t="shared" si="239"/>
        <v>1</v>
      </c>
      <c r="AA359">
        <f t="shared" si="240"/>
        <v>1</v>
      </c>
      <c r="AB359">
        <f t="shared" si="241"/>
        <v>1</v>
      </c>
      <c r="AC359">
        <f t="shared" si="242"/>
        <v>1</v>
      </c>
      <c r="AD359">
        <f t="shared" si="243"/>
        <v>1</v>
      </c>
      <c r="AE359">
        <f t="shared" si="244"/>
        <v>1</v>
      </c>
      <c r="AF359">
        <f t="shared" si="245"/>
        <v>1</v>
      </c>
      <c r="AG359">
        <f t="shared" si="246"/>
        <v>1</v>
      </c>
      <c r="AH359">
        <f t="shared" si="247"/>
        <v>1</v>
      </c>
      <c r="AI359">
        <f t="shared" si="248"/>
        <v>1</v>
      </c>
      <c r="AJ359">
        <f t="shared" si="249"/>
        <v>1</v>
      </c>
      <c r="AK359">
        <f t="shared" si="250"/>
        <v>1</v>
      </c>
      <c r="AL359">
        <f t="shared" si="251"/>
        <v>1</v>
      </c>
      <c r="AM359">
        <f t="shared" si="252"/>
        <v>0</v>
      </c>
      <c r="AO359" t="str">
        <f t="shared" si="253"/>
        <v>;;;;;0;;0;0;0;;;;;;;</v>
      </c>
      <c r="AP359">
        <f t="shared" si="254"/>
        <v>1</v>
      </c>
      <c r="AQ359" t="str">
        <f t="shared" si="255"/>
        <v/>
      </c>
      <c r="AS359">
        <f t="shared" si="256"/>
        <v>0</v>
      </c>
      <c r="AT359">
        <f t="shared" si="257"/>
        <v>0</v>
      </c>
      <c r="AU359">
        <f t="shared" si="258"/>
        <v>0</v>
      </c>
      <c r="AV359">
        <f t="shared" si="259"/>
        <v>0</v>
      </c>
      <c r="AW359">
        <f t="shared" si="260"/>
        <v>0</v>
      </c>
      <c r="AX359">
        <f t="shared" si="261"/>
        <v>0</v>
      </c>
      <c r="AY359">
        <f t="shared" si="262"/>
        <v>0</v>
      </c>
      <c r="AZ359">
        <f t="shared" si="263"/>
        <v>0</v>
      </c>
      <c r="BC359">
        <f t="shared" si="233"/>
        <v>0</v>
      </c>
      <c r="BD359" t="str">
        <f t="shared" si="264"/>
        <v/>
      </c>
      <c r="BE359" s="24" t="str">
        <f>IF(BC359=0,"",IF(BC359="Nincs kapcsolódó bizonylat",0,IF(ISERROR(VLOOKUP(BC359,Bizonylat!AU:BL,6,FALSE)),BC359,VLOOKUP(BC359,Bizonylat!AU:BL,6,FALSE))))</f>
        <v/>
      </c>
      <c r="BF359">
        <f t="shared" si="265"/>
        <v>0</v>
      </c>
      <c r="BG359">
        <f t="shared" si="266"/>
        <v>0</v>
      </c>
      <c r="BH359">
        <f t="shared" si="267"/>
        <v>0</v>
      </c>
      <c r="BI359">
        <f t="shared" si="234"/>
        <v>0</v>
      </c>
      <c r="BJ359">
        <f t="shared" si="268"/>
        <v>0</v>
      </c>
      <c r="BK359">
        <f t="shared" si="269"/>
        <v>0</v>
      </c>
      <c r="BL359">
        <f t="shared" si="270"/>
        <v>0</v>
      </c>
      <c r="BM359">
        <f t="shared" si="271"/>
        <v>0</v>
      </c>
      <c r="BN359">
        <f t="shared" si="272"/>
        <v>0</v>
      </c>
      <c r="BO359" t="str">
        <f t="shared" si="273"/>
        <v/>
      </c>
      <c r="BP359" t="str">
        <f t="shared" si="274"/>
        <v/>
      </c>
      <c r="BQ359" t="str">
        <f t="shared" si="275"/>
        <v/>
      </c>
      <c r="BR359" t="str">
        <f t="shared" si="276"/>
        <v/>
      </c>
      <c r="BS359">
        <f t="shared" si="277"/>
        <v>0</v>
      </c>
    </row>
    <row r="360" spans="1:71">
      <c r="A360" s="23" t="str">
        <f t="shared" si="278"/>
        <v/>
      </c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T360" t="str">
        <f t="shared" si="235"/>
        <v>vége</v>
      </c>
      <c r="W360">
        <f t="shared" si="236"/>
        <v>1</v>
      </c>
      <c r="X360">
        <f t="shared" si="237"/>
        <v>1</v>
      </c>
      <c r="Y360">
        <f t="shared" si="238"/>
        <v>1</v>
      </c>
      <c r="Z360">
        <f t="shared" si="239"/>
        <v>1</v>
      </c>
      <c r="AA360">
        <f t="shared" si="240"/>
        <v>1</v>
      </c>
      <c r="AB360">
        <f t="shared" si="241"/>
        <v>1</v>
      </c>
      <c r="AC360">
        <f t="shared" si="242"/>
        <v>1</v>
      </c>
      <c r="AD360">
        <f t="shared" si="243"/>
        <v>1</v>
      </c>
      <c r="AE360">
        <f t="shared" si="244"/>
        <v>1</v>
      </c>
      <c r="AF360">
        <f t="shared" si="245"/>
        <v>1</v>
      </c>
      <c r="AG360">
        <f t="shared" si="246"/>
        <v>1</v>
      </c>
      <c r="AH360">
        <f t="shared" si="247"/>
        <v>1</v>
      </c>
      <c r="AI360">
        <f t="shared" si="248"/>
        <v>1</v>
      </c>
      <c r="AJ360">
        <f t="shared" si="249"/>
        <v>1</v>
      </c>
      <c r="AK360">
        <f t="shared" si="250"/>
        <v>1</v>
      </c>
      <c r="AL360">
        <f t="shared" si="251"/>
        <v>1</v>
      </c>
      <c r="AM360">
        <f t="shared" si="252"/>
        <v>0</v>
      </c>
      <c r="AO360" t="str">
        <f t="shared" si="253"/>
        <v>;;;;;0;;0;0;0;;;;;;;</v>
      </c>
      <c r="AP360">
        <f t="shared" si="254"/>
        <v>1</v>
      </c>
      <c r="AQ360" t="str">
        <f t="shared" si="255"/>
        <v/>
      </c>
      <c r="AS360">
        <f t="shared" si="256"/>
        <v>0</v>
      </c>
      <c r="AT360">
        <f t="shared" si="257"/>
        <v>0</v>
      </c>
      <c r="AU360">
        <f t="shared" si="258"/>
        <v>0</v>
      </c>
      <c r="AV360">
        <f t="shared" si="259"/>
        <v>0</v>
      </c>
      <c r="AW360">
        <f t="shared" si="260"/>
        <v>0</v>
      </c>
      <c r="AX360">
        <f t="shared" si="261"/>
        <v>0</v>
      </c>
      <c r="AY360">
        <f t="shared" si="262"/>
        <v>0</v>
      </c>
      <c r="AZ360">
        <f t="shared" si="263"/>
        <v>0</v>
      </c>
      <c r="BC360">
        <f t="shared" si="233"/>
        <v>0</v>
      </c>
      <c r="BD360" t="str">
        <f t="shared" si="264"/>
        <v/>
      </c>
      <c r="BE360" s="24" t="str">
        <f>IF(BC360=0,"",IF(BC360="Nincs kapcsolódó bizonylat",0,IF(ISERROR(VLOOKUP(BC360,Bizonylat!AU:BL,6,FALSE)),BC360,VLOOKUP(BC360,Bizonylat!AU:BL,6,FALSE))))</f>
        <v/>
      </c>
      <c r="BF360">
        <f t="shared" si="265"/>
        <v>0</v>
      </c>
      <c r="BG360">
        <f t="shared" si="266"/>
        <v>0</v>
      </c>
      <c r="BH360">
        <f t="shared" si="267"/>
        <v>0</v>
      </c>
      <c r="BI360">
        <f t="shared" si="234"/>
        <v>0</v>
      </c>
      <c r="BJ360">
        <f t="shared" si="268"/>
        <v>0</v>
      </c>
      <c r="BK360">
        <f t="shared" si="269"/>
        <v>0</v>
      </c>
      <c r="BL360">
        <f t="shared" si="270"/>
        <v>0</v>
      </c>
      <c r="BM360">
        <f t="shared" si="271"/>
        <v>0</v>
      </c>
      <c r="BN360">
        <f t="shared" si="272"/>
        <v>0</v>
      </c>
      <c r="BO360" t="str">
        <f t="shared" si="273"/>
        <v/>
      </c>
      <c r="BP360" t="str">
        <f t="shared" si="274"/>
        <v/>
      </c>
      <c r="BQ360" t="str">
        <f t="shared" si="275"/>
        <v/>
      </c>
      <c r="BR360" t="str">
        <f t="shared" si="276"/>
        <v/>
      </c>
      <c r="BS360">
        <f t="shared" si="277"/>
        <v>0</v>
      </c>
    </row>
    <row r="361" spans="1:71">
      <c r="A361" s="23" t="str">
        <f t="shared" si="278"/>
        <v/>
      </c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T361" t="str">
        <f t="shared" si="235"/>
        <v>vége</v>
      </c>
      <c r="W361">
        <f t="shared" si="236"/>
        <v>1</v>
      </c>
      <c r="X361">
        <f t="shared" si="237"/>
        <v>1</v>
      </c>
      <c r="Y361">
        <f t="shared" si="238"/>
        <v>1</v>
      </c>
      <c r="Z361">
        <f t="shared" si="239"/>
        <v>1</v>
      </c>
      <c r="AA361">
        <f t="shared" si="240"/>
        <v>1</v>
      </c>
      <c r="AB361">
        <f t="shared" si="241"/>
        <v>1</v>
      </c>
      <c r="AC361">
        <f t="shared" si="242"/>
        <v>1</v>
      </c>
      <c r="AD361">
        <f t="shared" si="243"/>
        <v>1</v>
      </c>
      <c r="AE361">
        <f t="shared" si="244"/>
        <v>1</v>
      </c>
      <c r="AF361">
        <f t="shared" si="245"/>
        <v>1</v>
      </c>
      <c r="AG361">
        <f t="shared" si="246"/>
        <v>1</v>
      </c>
      <c r="AH361">
        <f t="shared" si="247"/>
        <v>1</v>
      </c>
      <c r="AI361">
        <f t="shared" si="248"/>
        <v>1</v>
      </c>
      <c r="AJ361">
        <f t="shared" si="249"/>
        <v>1</v>
      </c>
      <c r="AK361">
        <f t="shared" si="250"/>
        <v>1</v>
      </c>
      <c r="AL361">
        <f t="shared" si="251"/>
        <v>1</v>
      </c>
      <c r="AM361">
        <f t="shared" si="252"/>
        <v>0</v>
      </c>
      <c r="AO361" t="str">
        <f t="shared" si="253"/>
        <v>;;;;;0;;0;0;0;;;;;;;</v>
      </c>
      <c r="AP361">
        <f t="shared" si="254"/>
        <v>1</v>
      </c>
      <c r="AQ361" t="str">
        <f t="shared" si="255"/>
        <v/>
      </c>
      <c r="AS361">
        <f t="shared" si="256"/>
        <v>0</v>
      </c>
      <c r="AT361">
        <f t="shared" si="257"/>
        <v>0</v>
      </c>
      <c r="AU361">
        <f t="shared" si="258"/>
        <v>0</v>
      </c>
      <c r="AV361">
        <f t="shared" si="259"/>
        <v>0</v>
      </c>
      <c r="AW361">
        <f t="shared" si="260"/>
        <v>0</v>
      </c>
      <c r="AX361">
        <f t="shared" si="261"/>
        <v>0</v>
      </c>
      <c r="AY361">
        <f t="shared" si="262"/>
        <v>0</v>
      </c>
      <c r="AZ361">
        <f t="shared" si="263"/>
        <v>0</v>
      </c>
      <c r="BC361">
        <f t="shared" si="233"/>
        <v>0</v>
      </c>
      <c r="BD361" t="str">
        <f t="shared" si="264"/>
        <v/>
      </c>
      <c r="BE361" s="24" t="str">
        <f>IF(BC361=0,"",IF(BC361="Nincs kapcsolódó bizonylat",0,IF(ISERROR(VLOOKUP(BC361,Bizonylat!AU:BL,6,FALSE)),BC361,VLOOKUP(BC361,Bizonylat!AU:BL,6,FALSE))))</f>
        <v/>
      </c>
      <c r="BF361">
        <f t="shared" si="265"/>
        <v>0</v>
      </c>
      <c r="BG361">
        <f t="shared" si="266"/>
        <v>0</v>
      </c>
      <c r="BH361">
        <f t="shared" si="267"/>
        <v>0</v>
      </c>
      <c r="BI361">
        <f t="shared" si="234"/>
        <v>0</v>
      </c>
      <c r="BJ361">
        <f t="shared" si="268"/>
        <v>0</v>
      </c>
      <c r="BK361">
        <f t="shared" si="269"/>
        <v>0</v>
      </c>
      <c r="BL361">
        <f t="shared" si="270"/>
        <v>0</v>
      </c>
      <c r="BM361">
        <f t="shared" si="271"/>
        <v>0</v>
      </c>
      <c r="BN361">
        <f t="shared" si="272"/>
        <v>0</v>
      </c>
      <c r="BO361" t="str">
        <f t="shared" si="273"/>
        <v/>
      </c>
      <c r="BP361" t="str">
        <f t="shared" si="274"/>
        <v/>
      </c>
      <c r="BQ361" t="str">
        <f t="shared" si="275"/>
        <v/>
      </c>
      <c r="BR361" t="str">
        <f t="shared" si="276"/>
        <v/>
      </c>
      <c r="BS361">
        <f t="shared" si="277"/>
        <v>0</v>
      </c>
    </row>
    <row r="362" spans="1:71">
      <c r="A362" s="23" t="str">
        <f t="shared" si="278"/>
        <v/>
      </c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T362" t="str">
        <f t="shared" si="235"/>
        <v>vége</v>
      </c>
      <c r="W362">
        <f t="shared" si="236"/>
        <v>1</v>
      </c>
      <c r="X362">
        <f t="shared" si="237"/>
        <v>1</v>
      </c>
      <c r="Y362">
        <f t="shared" si="238"/>
        <v>1</v>
      </c>
      <c r="Z362">
        <f t="shared" si="239"/>
        <v>1</v>
      </c>
      <c r="AA362">
        <f t="shared" si="240"/>
        <v>1</v>
      </c>
      <c r="AB362">
        <f t="shared" si="241"/>
        <v>1</v>
      </c>
      <c r="AC362">
        <f t="shared" si="242"/>
        <v>1</v>
      </c>
      <c r="AD362">
        <f t="shared" si="243"/>
        <v>1</v>
      </c>
      <c r="AE362">
        <f t="shared" si="244"/>
        <v>1</v>
      </c>
      <c r="AF362">
        <f t="shared" si="245"/>
        <v>1</v>
      </c>
      <c r="AG362">
        <f t="shared" si="246"/>
        <v>1</v>
      </c>
      <c r="AH362">
        <f t="shared" si="247"/>
        <v>1</v>
      </c>
      <c r="AI362">
        <f t="shared" si="248"/>
        <v>1</v>
      </c>
      <c r="AJ362">
        <f t="shared" si="249"/>
        <v>1</v>
      </c>
      <c r="AK362">
        <f t="shared" si="250"/>
        <v>1</v>
      </c>
      <c r="AL362">
        <f t="shared" si="251"/>
        <v>1</v>
      </c>
      <c r="AM362">
        <f t="shared" si="252"/>
        <v>0</v>
      </c>
      <c r="AO362" t="str">
        <f t="shared" si="253"/>
        <v>;;;;;0;;0;0;0;;;;;;;</v>
      </c>
      <c r="AP362">
        <f t="shared" si="254"/>
        <v>1</v>
      </c>
      <c r="AQ362" t="str">
        <f t="shared" si="255"/>
        <v/>
      </c>
      <c r="AS362">
        <f t="shared" si="256"/>
        <v>0</v>
      </c>
      <c r="AT362">
        <f t="shared" si="257"/>
        <v>0</v>
      </c>
      <c r="AU362">
        <f t="shared" si="258"/>
        <v>0</v>
      </c>
      <c r="AV362">
        <f t="shared" si="259"/>
        <v>0</v>
      </c>
      <c r="AW362">
        <f t="shared" si="260"/>
        <v>0</v>
      </c>
      <c r="AX362">
        <f t="shared" si="261"/>
        <v>0</v>
      </c>
      <c r="AY362">
        <f t="shared" si="262"/>
        <v>0</v>
      </c>
      <c r="AZ362">
        <f t="shared" si="263"/>
        <v>0</v>
      </c>
      <c r="BC362">
        <f t="shared" si="233"/>
        <v>0</v>
      </c>
      <c r="BD362" t="str">
        <f t="shared" si="264"/>
        <v/>
      </c>
      <c r="BE362" s="24" t="str">
        <f>IF(BC362=0,"",IF(BC362="Nincs kapcsolódó bizonylat",0,IF(ISERROR(VLOOKUP(BC362,Bizonylat!AU:BL,6,FALSE)),BC362,VLOOKUP(BC362,Bizonylat!AU:BL,6,FALSE))))</f>
        <v/>
      </c>
      <c r="BF362">
        <f t="shared" si="265"/>
        <v>0</v>
      </c>
      <c r="BG362">
        <f t="shared" si="266"/>
        <v>0</v>
      </c>
      <c r="BH362">
        <f t="shared" si="267"/>
        <v>0</v>
      </c>
      <c r="BI362">
        <f t="shared" si="234"/>
        <v>0</v>
      </c>
      <c r="BJ362">
        <f t="shared" si="268"/>
        <v>0</v>
      </c>
      <c r="BK362">
        <f t="shared" si="269"/>
        <v>0</v>
      </c>
      <c r="BL362">
        <f t="shared" si="270"/>
        <v>0</v>
      </c>
      <c r="BM362">
        <f t="shared" si="271"/>
        <v>0</v>
      </c>
      <c r="BN362">
        <f t="shared" si="272"/>
        <v>0</v>
      </c>
      <c r="BO362" t="str">
        <f t="shared" si="273"/>
        <v/>
      </c>
      <c r="BP362" t="str">
        <f t="shared" si="274"/>
        <v/>
      </c>
      <c r="BQ362" t="str">
        <f t="shared" si="275"/>
        <v/>
      </c>
      <c r="BR362" t="str">
        <f t="shared" si="276"/>
        <v/>
      </c>
      <c r="BS362">
        <f t="shared" si="277"/>
        <v>0</v>
      </c>
    </row>
    <row r="363" spans="1:71">
      <c r="A363" s="23" t="str">
        <f t="shared" si="278"/>
        <v/>
      </c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T363" t="str">
        <f t="shared" si="235"/>
        <v>vége</v>
      </c>
      <c r="W363">
        <f t="shared" si="236"/>
        <v>1</v>
      </c>
      <c r="X363">
        <f t="shared" si="237"/>
        <v>1</v>
      </c>
      <c r="Y363">
        <f t="shared" si="238"/>
        <v>1</v>
      </c>
      <c r="Z363">
        <f t="shared" si="239"/>
        <v>1</v>
      </c>
      <c r="AA363">
        <f t="shared" si="240"/>
        <v>1</v>
      </c>
      <c r="AB363">
        <f t="shared" si="241"/>
        <v>1</v>
      </c>
      <c r="AC363">
        <f t="shared" si="242"/>
        <v>1</v>
      </c>
      <c r="AD363">
        <f t="shared" si="243"/>
        <v>1</v>
      </c>
      <c r="AE363">
        <f t="shared" si="244"/>
        <v>1</v>
      </c>
      <c r="AF363">
        <f t="shared" si="245"/>
        <v>1</v>
      </c>
      <c r="AG363">
        <f t="shared" si="246"/>
        <v>1</v>
      </c>
      <c r="AH363">
        <f t="shared" si="247"/>
        <v>1</v>
      </c>
      <c r="AI363">
        <f t="shared" si="248"/>
        <v>1</v>
      </c>
      <c r="AJ363">
        <f t="shared" si="249"/>
        <v>1</v>
      </c>
      <c r="AK363">
        <f t="shared" si="250"/>
        <v>1</v>
      </c>
      <c r="AL363">
        <f t="shared" si="251"/>
        <v>1</v>
      </c>
      <c r="AM363">
        <f t="shared" si="252"/>
        <v>0</v>
      </c>
      <c r="AO363" t="str">
        <f t="shared" si="253"/>
        <v>;;;;;0;;0;0;0;;;;;;;</v>
      </c>
      <c r="AP363">
        <f t="shared" si="254"/>
        <v>1</v>
      </c>
      <c r="AQ363" t="str">
        <f t="shared" si="255"/>
        <v/>
      </c>
      <c r="AS363">
        <f t="shared" si="256"/>
        <v>0</v>
      </c>
      <c r="AT363">
        <f t="shared" si="257"/>
        <v>0</v>
      </c>
      <c r="AU363">
        <f t="shared" si="258"/>
        <v>0</v>
      </c>
      <c r="AV363">
        <f t="shared" si="259"/>
        <v>0</v>
      </c>
      <c r="AW363">
        <f t="shared" si="260"/>
        <v>0</v>
      </c>
      <c r="AX363">
        <f t="shared" si="261"/>
        <v>0</v>
      </c>
      <c r="AY363">
        <f t="shared" si="262"/>
        <v>0</v>
      </c>
      <c r="AZ363">
        <f t="shared" si="263"/>
        <v>0</v>
      </c>
      <c r="BC363">
        <f t="shared" si="233"/>
        <v>0</v>
      </c>
      <c r="BD363" t="str">
        <f t="shared" si="264"/>
        <v/>
      </c>
      <c r="BE363" s="24" t="str">
        <f>IF(BC363=0,"",IF(BC363="Nincs kapcsolódó bizonylat",0,IF(ISERROR(VLOOKUP(BC363,Bizonylat!AU:BL,6,FALSE)),BC363,VLOOKUP(BC363,Bizonylat!AU:BL,6,FALSE))))</f>
        <v/>
      </c>
      <c r="BF363">
        <f t="shared" si="265"/>
        <v>0</v>
      </c>
      <c r="BG363">
        <f t="shared" si="266"/>
        <v>0</v>
      </c>
      <c r="BH363">
        <f t="shared" si="267"/>
        <v>0</v>
      </c>
      <c r="BI363">
        <f t="shared" si="234"/>
        <v>0</v>
      </c>
      <c r="BJ363">
        <f t="shared" si="268"/>
        <v>0</v>
      </c>
      <c r="BK363">
        <f t="shared" si="269"/>
        <v>0</v>
      </c>
      <c r="BL363">
        <f t="shared" si="270"/>
        <v>0</v>
      </c>
      <c r="BM363">
        <f t="shared" si="271"/>
        <v>0</v>
      </c>
      <c r="BN363">
        <f t="shared" si="272"/>
        <v>0</v>
      </c>
      <c r="BO363" t="str">
        <f t="shared" si="273"/>
        <v/>
      </c>
      <c r="BP363" t="str">
        <f t="shared" si="274"/>
        <v/>
      </c>
      <c r="BQ363" t="str">
        <f t="shared" si="275"/>
        <v/>
      </c>
      <c r="BR363" t="str">
        <f t="shared" si="276"/>
        <v/>
      </c>
      <c r="BS363">
        <f t="shared" si="277"/>
        <v>0</v>
      </c>
    </row>
    <row r="364" spans="1:71">
      <c r="A364" s="23" t="str">
        <f t="shared" si="278"/>
        <v/>
      </c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T364" t="str">
        <f t="shared" si="235"/>
        <v>vége</v>
      </c>
      <c r="W364">
        <f t="shared" si="236"/>
        <v>1</v>
      </c>
      <c r="X364">
        <f t="shared" si="237"/>
        <v>1</v>
      </c>
      <c r="Y364">
        <f t="shared" si="238"/>
        <v>1</v>
      </c>
      <c r="Z364">
        <f t="shared" si="239"/>
        <v>1</v>
      </c>
      <c r="AA364">
        <f t="shared" si="240"/>
        <v>1</v>
      </c>
      <c r="AB364">
        <f t="shared" si="241"/>
        <v>1</v>
      </c>
      <c r="AC364">
        <f t="shared" si="242"/>
        <v>1</v>
      </c>
      <c r="AD364">
        <f t="shared" si="243"/>
        <v>1</v>
      </c>
      <c r="AE364">
        <f t="shared" si="244"/>
        <v>1</v>
      </c>
      <c r="AF364">
        <f t="shared" si="245"/>
        <v>1</v>
      </c>
      <c r="AG364">
        <f t="shared" si="246"/>
        <v>1</v>
      </c>
      <c r="AH364">
        <f t="shared" si="247"/>
        <v>1</v>
      </c>
      <c r="AI364">
        <f t="shared" si="248"/>
        <v>1</v>
      </c>
      <c r="AJ364">
        <f t="shared" si="249"/>
        <v>1</v>
      </c>
      <c r="AK364">
        <f t="shared" si="250"/>
        <v>1</v>
      </c>
      <c r="AL364">
        <f t="shared" si="251"/>
        <v>1</v>
      </c>
      <c r="AM364">
        <f t="shared" si="252"/>
        <v>0</v>
      </c>
      <c r="AO364" t="str">
        <f t="shared" si="253"/>
        <v>;;;;;0;;0;0;0;;;;;;;</v>
      </c>
      <c r="AP364">
        <f t="shared" si="254"/>
        <v>1</v>
      </c>
      <c r="AQ364" t="str">
        <f t="shared" si="255"/>
        <v/>
      </c>
      <c r="AS364">
        <f t="shared" si="256"/>
        <v>0</v>
      </c>
      <c r="AT364">
        <f t="shared" si="257"/>
        <v>0</v>
      </c>
      <c r="AU364">
        <f t="shared" si="258"/>
        <v>0</v>
      </c>
      <c r="AV364">
        <f t="shared" si="259"/>
        <v>0</v>
      </c>
      <c r="AW364">
        <f t="shared" si="260"/>
        <v>0</v>
      </c>
      <c r="AX364">
        <f t="shared" si="261"/>
        <v>0</v>
      </c>
      <c r="AY364">
        <f t="shared" si="262"/>
        <v>0</v>
      </c>
      <c r="AZ364">
        <f t="shared" si="263"/>
        <v>0</v>
      </c>
      <c r="BC364">
        <f t="shared" si="233"/>
        <v>0</v>
      </c>
      <c r="BD364" t="str">
        <f t="shared" si="264"/>
        <v/>
      </c>
      <c r="BE364" s="24" t="str">
        <f>IF(BC364=0,"",IF(BC364="Nincs kapcsolódó bizonylat",0,IF(ISERROR(VLOOKUP(BC364,Bizonylat!AU:BL,6,FALSE)),BC364,VLOOKUP(BC364,Bizonylat!AU:BL,6,FALSE))))</f>
        <v/>
      </c>
      <c r="BF364">
        <f t="shared" si="265"/>
        <v>0</v>
      </c>
      <c r="BG364">
        <f t="shared" si="266"/>
        <v>0</v>
      </c>
      <c r="BH364">
        <f t="shared" si="267"/>
        <v>0</v>
      </c>
      <c r="BI364">
        <f t="shared" si="234"/>
        <v>0</v>
      </c>
      <c r="BJ364">
        <f t="shared" si="268"/>
        <v>0</v>
      </c>
      <c r="BK364">
        <f t="shared" si="269"/>
        <v>0</v>
      </c>
      <c r="BL364">
        <f t="shared" si="270"/>
        <v>0</v>
      </c>
      <c r="BM364">
        <f t="shared" si="271"/>
        <v>0</v>
      </c>
      <c r="BN364">
        <f t="shared" si="272"/>
        <v>0</v>
      </c>
      <c r="BO364" t="str">
        <f t="shared" si="273"/>
        <v/>
      </c>
      <c r="BP364" t="str">
        <f t="shared" si="274"/>
        <v/>
      </c>
      <c r="BQ364" t="str">
        <f t="shared" si="275"/>
        <v/>
      </c>
      <c r="BR364" t="str">
        <f t="shared" si="276"/>
        <v/>
      </c>
      <c r="BS364">
        <f t="shared" si="277"/>
        <v>0</v>
      </c>
    </row>
    <row r="365" spans="1:71">
      <c r="A365" s="23" t="str">
        <f t="shared" si="278"/>
        <v/>
      </c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T365" t="str">
        <f t="shared" si="235"/>
        <v>vége</v>
      </c>
      <c r="W365">
        <f t="shared" si="236"/>
        <v>1</v>
      </c>
      <c r="X365">
        <f t="shared" si="237"/>
        <v>1</v>
      </c>
      <c r="Y365">
        <f t="shared" si="238"/>
        <v>1</v>
      </c>
      <c r="Z365">
        <f t="shared" si="239"/>
        <v>1</v>
      </c>
      <c r="AA365">
        <f t="shared" si="240"/>
        <v>1</v>
      </c>
      <c r="AB365">
        <f t="shared" si="241"/>
        <v>1</v>
      </c>
      <c r="AC365">
        <f t="shared" si="242"/>
        <v>1</v>
      </c>
      <c r="AD365">
        <f t="shared" si="243"/>
        <v>1</v>
      </c>
      <c r="AE365">
        <f t="shared" si="244"/>
        <v>1</v>
      </c>
      <c r="AF365">
        <f t="shared" si="245"/>
        <v>1</v>
      </c>
      <c r="AG365">
        <f t="shared" si="246"/>
        <v>1</v>
      </c>
      <c r="AH365">
        <f t="shared" si="247"/>
        <v>1</v>
      </c>
      <c r="AI365">
        <f t="shared" si="248"/>
        <v>1</v>
      </c>
      <c r="AJ365">
        <f t="shared" si="249"/>
        <v>1</v>
      </c>
      <c r="AK365">
        <f t="shared" si="250"/>
        <v>1</v>
      </c>
      <c r="AL365">
        <f t="shared" si="251"/>
        <v>1</v>
      </c>
      <c r="AM365">
        <f t="shared" si="252"/>
        <v>0</v>
      </c>
      <c r="AO365" t="str">
        <f t="shared" si="253"/>
        <v>;;;;;0;;0;0;0;;;;;;;</v>
      </c>
      <c r="AP365">
        <f t="shared" si="254"/>
        <v>1</v>
      </c>
      <c r="AQ365" t="str">
        <f t="shared" si="255"/>
        <v/>
      </c>
      <c r="AS365">
        <f t="shared" si="256"/>
        <v>0</v>
      </c>
      <c r="AT365">
        <f t="shared" si="257"/>
        <v>0</v>
      </c>
      <c r="AU365">
        <f t="shared" si="258"/>
        <v>0</v>
      </c>
      <c r="AV365">
        <f t="shared" si="259"/>
        <v>0</v>
      </c>
      <c r="AW365">
        <f t="shared" si="260"/>
        <v>0</v>
      </c>
      <c r="AX365">
        <f t="shared" si="261"/>
        <v>0</v>
      </c>
      <c r="AY365">
        <f t="shared" si="262"/>
        <v>0</v>
      </c>
      <c r="AZ365">
        <f t="shared" si="263"/>
        <v>0</v>
      </c>
      <c r="BC365">
        <f t="shared" si="233"/>
        <v>0</v>
      </c>
      <c r="BD365" t="str">
        <f t="shared" si="264"/>
        <v/>
      </c>
      <c r="BE365" s="24" t="str">
        <f>IF(BC365=0,"",IF(BC365="Nincs kapcsolódó bizonylat",0,IF(ISERROR(VLOOKUP(BC365,Bizonylat!AU:BL,6,FALSE)),BC365,VLOOKUP(BC365,Bizonylat!AU:BL,6,FALSE))))</f>
        <v/>
      </c>
      <c r="BF365">
        <f t="shared" si="265"/>
        <v>0</v>
      </c>
      <c r="BG365">
        <f t="shared" si="266"/>
        <v>0</v>
      </c>
      <c r="BH365">
        <f t="shared" si="267"/>
        <v>0</v>
      </c>
      <c r="BI365">
        <f t="shared" si="234"/>
        <v>0</v>
      </c>
      <c r="BJ365">
        <f t="shared" si="268"/>
        <v>0</v>
      </c>
      <c r="BK365">
        <f t="shared" si="269"/>
        <v>0</v>
      </c>
      <c r="BL365">
        <f t="shared" si="270"/>
        <v>0</v>
      </c>
      <c r="BM365">
        <f t="shared" si="271"/>
        <v>0</v>
      </c>
      <c r="BN365">
        <f t="shared" si="272"/>
        <v>0</v>
      </c>
      <c r="BO365" t="str">
        <f t="shared" si="273"/>
        <v/>
      </c>
      <c r="BP365" t="str">
        <f t="shared" si="274"/>
        <v/>
      </c>
      <c r="BQ365" t="str">
        <f t="shared" si="275"/>
        <v/>
      </c>
      <c r="BR365" t="str">
        <f t="shared" si="276"/>
        <v/>
      </c>
      <c r="BS365">
        <f t="shared" si="277"/>
        <v>0</v>
      </c>
    </row>
    <row r="366" spans="1:71">
      <c r="A366" s="23" t="str">
        <f t="shared" si="278"/>
        <v/>
      </c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T366" t="str">
        <f t="shared" si="235"/>
        <v>vége</v>
      </c>
      <c r="W366">
        <f t="shared" si="236"/>
        <v>1</v>
      </c>
      <c r="X366">
        <f t="shared" si="237"/>
        <v>1</v>
      </c>
      <c r="Y366">
        <f t="shared" si="238"/>
        <v>1</v>
      </c>
      <c r="Z366">
        <f t="shared" si="239"/>
        <v>1</v>
      </c>
      <c r="AA366">
        <f t="shared" si="240"/>
        <v>1</v>
      </c>
      <c r="AB366">
        <f t="shared" si="241"/>
        <v>1</v>
      </c>
      <c r="AC366">
        <f t="shared" si="242"/>
        <v>1</v>
      </c>
      <c r="AD366">
        <f t="shared" si="243"/>
        <v>1</v>
      </c>
      <c r="AE366">
        <f t="shared" si="244"/>
        <v>1</v>
      </c>
      <c r="AF366">
        <f t="shared" si="245"/>
        <v>1</v>
      </c>
      <c r="AG366">
        <f t="shared" si="246"/>
        <v>1</v>
      </c>
      <c r="AH366">
        <f t="shared" si="247"/>
        <v>1</v>
      </c>
      <c r="AI366">
        <f t="shared" si="248"/>
        <v>1</v>
      </c>
      <c r="AJ366">
        <f t="shared" si="249"/>
        <v>1</v>
      </c>
      <c r="AK366">
        <f t="shared" si="250"/>
        <v>1</v>
      </c>
      <c r="AL366">
        <f t="shared" si="251"/>
        <v>1</v>
      </c>
      <c r="AM366">
        <f t="shared" si="252"/>
        <v>0</v>
      </c>
      <c r="AO366" t="str">
        <f t="shared" si="253"/>
        <v>;;;;;0;;0;0;0;;;;;;;</v>
      </c>
      <c r="AP366">
        <f t="shared" si="254"/>
        <v>1</v>
      </c>
      <c r="AQ366" t="str">
        <f t="shared" si="255"/>
        <v/>
      </c>
      <c r="AS366">
        <f t="shared" si="256"/>
        <v>0</v>
      </c>
      <c r="AT366">
        <f t="shared" si="257"/>
        <v>0</v>
      </c>
      <c r="AU366">
        <f t="shared" si="258"/>
        <v>0</v>
      </c>
      <c r="AV366">
        <f t="shared" si="259"/>
        <v>0</v>
      </c>
      <c r="AW366">
        <f t="shared" si="260"/>
        <v>0</v>
      </c>
      <c r="AX366">
        <f t="shared" si="261"/>
        <v>0</v>
      </c>
      <c r="AY366">
        <f t="shared" si="262"/>
        <v>0</v>
      </c>
      <c r="AZ366">
        <f t="shared" si="263"/>
        <v>0</v>
      </c>
      <c r="BC366">
        <f t="shared" si="233"/>
        <v>0</v>
      </c>
      <c r="BD366" t="str">
        <f t="shared" si="264"/>
        <v/>
      </c>
      <c r="BE366" s="24" t="str">
        <f>IF(BC366=0,"",IF(BC366="Nincs kapcsolódó bizonylat",0,IF(ISERROR(VLOOKUP(BC366,Bizonylat!AU:BL,6,FALSE)),BC366,VLOOKUP(BC366,Bizonylat!AU:BL,6,FALSE))))</f>
        <v/>
      </c>
      <c r="BF366">
        <f t="shared" si="265"/>
        <v>0</v>
      </c>
      <c r="BG366">
        <f t="shared" si="266"/>
        <v>0</v>
      </c>
      <c r="BH366">
        <f t="shared" si="267"/>
        <v>0</v>
      </c>
      <c r="BI366">
        <f t="shared" si="234"/>
        <v>0</v>
      </c>
      <c r="BJ366">
        <f t="shared" si="268"/>
        <v>0</v>
      </c>
      <c r="BK366">
        <f t="shared" si="269"/>
        <v>0</v>
      </c>
      <c r="BL366">
        <f t="shared" si="270"/>
        <v>0</v>
      </c>
      <c r="BM366">
        <f t="shared" si="271"/>
        <v>0</v>
      </c>
      <c r="BN366">
        <f t="shared" si="272"/>
        <v>0</v>
      </c>
      <c r="BO366" t="str">
        <f t="shared" si="273"/>
        <v/>
      </c>
      <c r="BP366" t="str">
        <f t="shared" si="274"/>
        <v/>
      </c>
      <c r="BQ366" t="str">
        <f t="shared" si="275"/>
        <v/>
      </c>
      <c r="BR366" t="str">
        <f t="shared" si="276"/>
        <v/>
      </c>
      <c r="BS366">
        <f t="shared" si="277"/>
        <v>0</v>
      </c>
    </row>
    <row r="367" spans="1:71">
      <c r="A367" s="23" t="str">
        <f t="shared" si="278"/>
        <v/>
      </c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T367" t="str">
        <f t="shared" si="235"/>
        <v>vége</v>
      </c>
      <c r="W367">
        <f t="shared" si="236"/>
        <v>1</v>
      </c>
      <c r="X367">
        <f t="shared" si="237"/>
        <v>1</v>
      </c>
      <c r="Y367">
        <f t="shared" si="238"/>
        <v>1</v>
      </c>
      <c r="Z367">
        <f t="shared" si="239"/>
        <v>1</v>
      </c>
      <c r="AA367">
        <f t="shared" si="240"/>
        <v>1</v>
      </c>
      <c r="AB367">
        <f t="shared" si="241"/>
        <v>1</v>
      </c>
      <c r="AC367">
        <f t="shared" si="242"/>
        <v>1</v>
      </c>
      <c r="AD367">
        <f t="shared" si="243"/>
        <v>1</v>
      </c>
      <c r="AE367">
        <f t="shared" si="244"/>
        <v>1</v>
      </c>
      <c r="AF367">
        <f t="shared" si="245"/>
        <v>1</v>
      </c>
      <c r="AG367">
        <f t="shared" si="246"/>
        <v>1</v>
      </c>
      <c r="AH367">
        <f t="shared" si="247"/>
        <v>1</v>
      </c>
      <c r="AI367">
        <f t="shared" si="248"/>
        <v>1</v>
      </c>
      <c r="AJ367">
        <f t="shared" si="249"/>
        <v>1</v>
      </c>
      <c r="AK367">
        <f t="shared" si="250"/>
        <v>1</v>
      </c>
      <c r="AL367">
        <f t="shared" si="251"/>
        <v>1</v>
      </c>
      <c r="AM367">
        <f t="shared" si="252"/>
        <v>0</v>
      </c>
      <c r="AO367" t="str">
        <f t="shared" si="253"/>
        <v>;;;;;0;;0;0;0;;;;;;;</v>
      </c>
      <c r="AP367">
        <f t="shared" si="254"/>
        <v>1</v>
      </c>
      <c r="AQ367" t="str">
        <f t="shared" si="255"/>
        <v/>
      </c>
      <c r="AS367">
        <f t="shared" si="256"/>
        <v>0</v>
      </c>
      <c r="AT367">
        <f t="shared" si="257"/>
        <v>0</v>
      </c>
      <c r="AU367">
        <f t="shared" si="258"/>
        <v>0</v>
      </c>
      <c r="AV367">
        <f t="shared" si="259"/>
        <v>0</v>
      </c>
      <c r="AW367">
        <f t="shared" si="260"/>
        <v>0</v>
      </c>
      <c r="AX367">
        <f t="shared" si="261"/>
        <v>0</v>
      </c>
      <c r="AY367">
        <f t="shared" si="262"/>
        <v>0</v>
      </c>
      <c r="AZ367">
        <f t="shared" si="263"/>
        <v>0</v>
      </c>
      <c r="BC367">
        <f t="shared" si="233"/>
        <v>0</v>
      </c>
      <c r="BD367" t="str">
        <f t="shared" si="264"/>
        <v/>
      </c>
      <c r="BE367" s="24" t="str">
        <f>IF(BC367=0,"",IF(BC367="Nincs kapcsolódó bizonylat",0,IF(ISERROR(VLOOKUP(BC367,Bizonylat!AU:BL,6,FALSE)),BC367,VLOOKUP(BC367,Bizonylat!AU:BL,6,FALSE))))</f>
        <v/>
      </c>
      <c r="BF367">
        <f t="shared" si="265"/>
        <v>0</v>
      </c>
      <c r="BG367">
        <f t="shared" si="266"/>
        <v>0</v>
      </c>
      <c r="BH367">
        <f t="shared" si="267"/>
        <v>0</v>
      </c>
      <c r="BI367">
        <f t="shared" si="234"/>
        <v>0</v>
      </c>
      <c r="BJ367">
        <f t="shared" si="268"/>
        <v>0</v>
      </c>
      <c r="BK367">
        <f t="shared" si="269"/>
        <v>0</v>
      </c>
      <c r="BL367">
        <f t="shared" si="270"/>
        <v>0</v>
      </c>
      <c r="BM367">
        <f t="shared" si="271"/>
        <v>0</v>
      </c>
      <c r="BN367">
        <f t="shared" si="272"/>
        <v>0</v>
      </c>
      <c r="BO367" t="str">
        <f t="shared" si="273"/>
        <v/>
      </c>
      <c r="BP367" t="str">
        <f t="shared" si="274"/>
        <v/>
      </c>
      <c r="BQ367" t="str">
        <f t="shared" si="275"/>
        <v/>
      </c>
      <c r="BR367" t="str">
        <f t="shared" si="276"/>
        <v/>
      </c>
      <c r="BS367">
        <f t="shared" si="277"/>
        <v>0</v>
      </c>
    </row>
    <row r="368" spans="1:71">
      <c r="A368" s="23" t="str">
        <f t="shared" si="278"/>
        <v/>
      </c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T368" t="str">
        <f t="shared" si="235"/>
        <v>vége</v>
      </c>
      <c r="W368">
        <f t="shared" si="236"/>
        <v>1</v>
      </c>
      <c r="X368">
        <f t="shared" si="237"/>
        <v>1</v>
      </c>
      <c r="Y368">
        <f t="shared" si="238"/>
        <v>1</v>
      </c>
      <c r="Z368">
        <f t="shared" si="239"/>
        <v>1</v>
      </c>
      <c r="AA368">
        <f t="shared" si="240"/>
        <v>1</v>
      </c>
      <c r="AB368">
        <f t="shared" si="241"/>
        <v>1</v>
      </c>
      <c r="AC368">
        <f t="shared" si="242"/>
        <v>1</v>
      </c>
      <c r="AD368">
        <f t="shared" si="243"/>
        <v>1</v>
      </c>
      <c r="AE368">
        <f t="shared" si="244"/>
        <v>1</v>
      </c>
      <c r="AF368">
        <f t="shared" si="245"/>
        <v>1</v>
      </c>
      <c r="AG368">
        <f t="shared" si="246"/>
        <v>1</v>
      </c>
      <c r="AH368">
        <f t="shared" si="247"/>
        <v>1</v>
      </c>
      <c r="AI368">
        <f t="shared" si="248"/>
        <v>1</v>
      </c>
      <c r="AJ368">
        <f t="shared" si="249"/>
        <v>1</v>
      </c>
      <c r="AK368">
        <f t="shared" si="250"/>
        <v>1</v>
      </c>
      <c r="AL368">
        <f t="shared" si="251"/>
        <v>1</v>
      </c>
      <c r="AM368">
        <f t="shared" si="252"/>
        <v>0</v>
      </c>
      <c r="AO368" t="str">
        <f t="shared" si="253"/>
        <v>;;;;;0;;0;0;0;;;;;;;</v>
      </c>
      <c r="AP368">
        <f t="shared" si="254"/>
        <v>1</v>
      </c>
      <c r="AQ368" t="str">
        <f t="shared" si="255"/>
        <v/>
      </c>
      <c r="AS368">
        <f t="shared" si="256"/>
        <v>0</v>
      </c>
      <c r="AT368">
        <f t="shared" si="257"/>
        <v>0</v>
      </c>
      <c r="AU368">
        <f t="shared" si="258"/>
        <v>0</v>
      </c>
      <c r="AV368">
        <f t="shared" si="259"/>
        <v>0</v>
      </c>
      <c r="AW368">
        <f t="shared" si="260"/>
        <v>0</v>
      </c>
      <c r="AX368">
        <f t="shared" si="261"/>
        <v>0</v>
      </c>
      <c r="AY368">
        <f t="shared" si="262"/>
        <v>0</v>
      </c>
      <c r="AZ368">
        <f t="shared" si="263"/>
        <v>0</v>
      </c>
      <c r="BC368">
        <f t="shared" si="233"/>
        <v>0</v>
      </c>
      <c r="BD368" t="str">
        <f t="shared" si="264"/>
        <v/>
      </c>
      <c r="BE368" s="24" t="str">
        <f>IF(BC368=0,"",IF(BC368="Nincs kapcsolódó bizonylat",0,IF(ISERROR(VLOOKUP(BC368,Bizonylat!AU:BL,6,FALSE)),BC368,VLOOKUP(BC368,Bizonylat!AU:BL,6,FALSE))))</f>
        <v/>
      </c>
      <c r="BF368">
        <f t="shared" si="265"/>
        <v>0</v>
      </c>
      <c r="BG368">
        <f t="shared" si="266"/>
        <v>0</v>
      </c>
      <c r="BH368">
        <f t="shared" si="267"/>
        <v>0</v>
      </c>
      <c r="BI368">
        <f t="shared" si="234"/>
        <v>0</v>
      </c>
      <c r="BJ368">
        <f t="shared" si="268"/>
        <v>0</v>
      </c>
      <c r="BK368">
        <f t="shared" si="269"/>
        <v>0</v>
      </c>
      <c r="BL368">
        <f t="shared" si="270"/>
        <v>0</v>
      </c>
      <c r="BM368">
        <f t="shared" si="271"/>
        <v>0</v>
      </c>
      <c r="BN368">
        <f t="shared" si="272"/>
        <v>0</v>
      </c>
      <c r="BO368" t="str">
        <f t="shared" si="273"/>
        <v/>
      </c>
      <c r="BP368" t="str">
        <f t="shared" si="274"/>
        <v/>
      </c>
      <c r="BQ368" t="str">
        <f t="shared" si="275"/>
        <v/>
      </c>
      <c r="BR368" t="str">
        <f t="shared" si="276"/>
        <v/>
      </c>
      <c r="BS368">
        <f t="shared" si="277"/>
        <v>0</v>
      </c>
    </row>
    <row r="369" spans="1:71">
      <c r="A369" s="23" t="str">
        <f t="shared" si="278"/>
        <v/>
      </c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T369" t="str">
        <f t="shared" si="235"/>
        <v>vége</v>
      </c>
      <c r="W369">
        <f t="shared" si="236"/>
        <v>1</v>
      </c>
      <c r="X369">
        <f t="shared" si="237"/>
        <v>1</v>
      </c>
      <c r="Y369">
        <f t="shared" si="238"/>
        <v>1</v>
      </c>
      <c r="Z369">
        <f t="shared" si="239"/>
        <v>1</v>
      </c>
      <c r="AA369">
        <f t="shared" si="240"/>
        <v>1</v>
      </c>
      <c r="AB369">
        <f t="shared" si="241"/>
        <v>1</v>
      </c>
      <c r="AC369">
        <f t="shared" si="242"/>
        <v>1</v>
      </c>
      <c r="AD369">
        <f t="shared" si="243"/>
        <v>1</v>
      </c>
      <c r="AE369">
        <f t="shared" si="244"/>
        <v>1</v>
      </c>
      <c r="AF369">
        <f t="shared" si="245"/>
        <v>1</v>
      </c>
      <c r="AG369">
        <f t="shared" si="246"/>
        <v>1</v>
      </c>
      <c r="AH369">
        <f t="shared" si="247"/>
        <v>1</v>
      </c>
      <c r="AI369">
        <f t="shared" si="248"/>
        <v>1</v>
      </c>
      <c r="AJ369">
        <f t="shared" si="249"/>
        <v>1</v>
      </c>
      <c r="AK369">
        <f t="shared" si="250"/>
        <v>1</v>
      </c>
      <c r="AL369">
        <f t="shared" si="251"/>
        <v>1</v>
      </c>
      <c r="AM369">
        <f t="shared" si="252"/>
        <v>0</v>
      </c>
      <c r="AO369" t="str">
        <f t="shared" si="253"/>
        <v>;;;;;0;;0;0;0;;;;;;;</v>
      </c>
      <c r="AP369">
        <f t="shared" si="254"/>
        <v>1</v>
      </c>
      <c r="AQ369" t="str">
        <f t="shared" si="255"/>
        <v/>
      </c>
      <c r="AS369">
        <f t="shared" si="256"/>
        <v>0</v>
      </c>
      <c r="AT369">
        <f t="shared" si="257"/>
        <v>0</v>
      </c>
      <c r="AU369">
        <f t="shared" si="258"/>
        <v>0</v>
      </c>
      <c r="AV369">
        <f t="shared" si="259"/>
        <v>0</v>
      </c>
      <c r="AW369">
        <f t="shared" si="260"/>
        <v>0</v>
      </c>
      <c r="AX369">
        <f t="shared" si="261"/>
        <v>0</v>
      </c>
      <c r="AY369">
        <f t="shared" si="262"/>
        <v>0</v>
      </c>
      <c r="AZ369">
        <f t="shared" si="263"/>
        <v>0</v>
      </c>
      <c r="BC369">
        <f t="shared" si="233"/>
        <v>0</v>
      </c>
      <c r="BD369" t="str">
        <f t="shared" si="264"/>
        <v/>
      </c>
      <c r="BE369" s="24" t="str">
        <f>IF(BC369=0,"",IF(BC369="Nincs kapcsolódó bizonylat",0,IF(ISERROR(VLOOKUP(BC369,Bizonylat!AU:BL,6,FALSE)),BC369,VLOOKUP(BC369,Bizonylat!AU:BL,6,FALSE))))</f>
        <v/>
      </c>
      <c r="BF369">
        <f t="shared" si="265"/>
        <v>0</v>
      </c>
      <c r="BG369">
        <f t="shared" si="266"/>
        <v>0</v>
      </c>
      <c r="BH369">
        <f t="shared" si="267"/>
        <v>0</v>
      </c>
      <c r="BI369">
        <f t="shared" si="234"/>
        <v>0</v>
      </c>
      <c r="BJ369">
        <f t="shared" si="268"/>
        <v>0</v>
      </c>
      <c r="BK369">
        <f t="shared" si="269"/>
        <v>0</v>
      </c>
      <c r="BL369">
        <f t="shared" si="270"/>
        <v>0</v>
      </c>
      <c r="BM369">
        <f t="shared" si="271"/>
        <v>0</v>
      </c>
      <c r="BN369">
        <f t="shared" si="272"/>
        <v>0</v>
      </c>
      <c r="BO369" t="str">
        <f t="shared" si="273"/>
        <v/>
      </c>
      <c r="BP369" t="str">
        <f t="shared" si="274"/>
        <v/>
      </c>
      <c r="BQ369" t="str">
        <f t="shared" si="275"/>
        <v/>
      </c>
      <c r="BR369" t="str">
        <f t="shared" si="276"/>
        <v/>
      </c>
      <c r="BS369">
        <f t="shared" si="277"/>
        <v>0</v>
      </c>
    </row>
    <row r="370" spans="1:71">
      <c r="A370" s="23" t="str">
        <f t="shared" si="278"/>
        <v/>
      </c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T370" t="str">
        <f t="shared" si="235"/>
        <v>vége</v>
      </c>
      <c r="W370">
        <f t="shared" si="236"/>
        <v>1</v>
      </c>
      <c r="X370">
        <f t="shared" si="237"/>
        <v>1</v>
      </c>
      <c r="Y370">
        <f t="shared" si="238"/>
        <v>1</v>
      </c>
      <c r="Z370">
        <f t="shared" si="239"/>
        <v>1</v>
      </c>
      <c r="AA370">
        <f t="shared" si="240"/>
        <v>1</v>
      </c>
      <c r="AB370">
        <f t="shared" si="241"/>
        <v>1</v>
      </c>
      <c r="AC370">
        <f t="shared" si="242"/>
        <v>1</v>
      </c>
      <c r="AD370">
        <f t="shared" si="243"/>
        <v>1</v>
      </c>
      <c r="AE370">
        <f t="shared" si="244"/>
        <v>1</v>
      </c>
      <c r="AF370">
        <f t="shared" si="245"/>
        <v>1</v>
      </c>
      <c r="AG370">
        <f t="shared" si="246"/>
        <v>1</v>
      </c>
      <c r="AH370">
        <f t="shared" si="247"/>
        <v>1</v>
      </c>
      <c r="AI370">
        <f t="shared" si="248"/>
        <v>1</v>
      </c>
      <c r="AJ370">
        <f t="shared" si="249"/>
        <v>1</v>
      </c>
      <c r="AK370">
        <f t="shared" si="250"/>
        <v>1</v>
      </c>
      <c r="AL370">
        <f t="shared" si="251"/>
        <v>1</v>
      </c>
      <c r="AM370">
        <f t="shared" si="252"/>
        <v>0</v>
      </c>
      <c r="AO370" t="str">
        <f t="shared" si="253"/>
        <v>;;;;;0;;0;0;0;;;;;;;</v>
      </c>
      <c r="AP370">
        <f t="shared" si="254"/>
        <v>1</v>
      </c>
      <c r="AQ370" t="str">
        <f t="shared" si="255"/>
        <v/>
      </c>
      <c r="AS370">
        <f t="shared" si="256"/>
        <v>0</v>
      </c>
      <c r="AT370">
        <f t="shared" si="257"/>
        <v>0</v>
      </c>
      <c r="AU370">
        <f t="shared" si="258"/>
        <v>0</v>
      </c>
      <c r="AV370">
        <f t="shared" si="259"/>
        <v>0</v>
      </c>
      <c r="AW370">
        <f t="shared" si="260"/>
        <v>0</v>
      </c>
      <c r="AX370">
        <f t="shared" si="261"/>
        <v>0</v>
      </c>
      <c r="AY370">
        <f t="shared" si="262"/>
        <v>0</v>
      </c>
      <c r="AZ370">
        <f t="shared" si="263"/>
        <v>0</v>
      </c>
      <c r="BC370">
        <f t="shared" si="233"/>
        <v>0</v>
      </c>
      <c r="BD370" t="str">
        <f t="shared" si="264"/>
        <v/>
      </c>
      <c r="BE370" s="24" t="str">
        <f>IF(BC370=0,"",IF(BC370="Nincs kapcsolódó bizonylat",0,IF(ISERROR(VLOOKUP(BC370,Bizonylat!AU:BL,6,FALSE)),BC370,VLOOKUP(BC370,Bizonylat!AU:BL,6,FALSE))))</f>
        <v/>
      </c>
      <c r="BF370">
        <f t="shared" si="265"/>
        <v>0</v>
      </c>
      <c r="BG370">
        <f t="shared" si="266"/>
        <v>0</v>
      </c>
      <c r="BH370">
        <f t="shared" si="267"/>
        <v>0</v>
      </c>
      <c r="BI370">
        <f t="shared" si="234"/>
        <v>0</v>
      </c>
      <c r="BJ370">
        <f t="shared" si="268"/>
        <v>0</v>
      </c>
      <c r="BK370">
        <f t="shared" si="269"/>
        <v>0</v>
      </c>
      <c r="BL370">
        <f t="shared" si="270"/>
        <v>0</v>
      </c>
      <c r="BM370">
        <f t="shared" si="271"/>
        <v>0</v>
      </c>
      <c r="BN370">
        <f t="shared" si="272"/>
        <v>0</v>
      </c>
      <c r="BO370" t="str">
        <f t="shared" si="273"/>
        <v/>
      </c>
      <c r="BP370" t="str">
        <f t="shared" si="274"/>
        <v/>
      </c>
      <c r="BQ370" t="str">
        <f t="shared" si="275"/>
        <v/>
      </c>
      <c r="BR370" t="str">
        <f t="shared" si="276"/>
        <v/>
      </c>
      <c r="BS370">
        <f t="shared" si="277"/>
        <v>0</v>
      </c>
    </row>
    <row r="371" spans="1:71">
      <c r="A371" s="23" t="str">
        <f t="shared" si="278"/>
        <v/>
      </c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T371" t="str">
        <f t="shared" si="235"/>
        <v>vége</v>
      </c>
      <c r="W371">
        <f t="shared" si="236"/>
        <v>1</v>
      </c>
      <c r="X371">
        <f t="shared" si="237"/>
        <v>1</v>
      </c>
      <c r="Y371">
        <f t="shared" si="238"/>
        <v>1</v>
      </c>
      <c r="Z371">
        <f t="shared" si="239"/>
        <v>1</v>
      </c>
      <c r="AA371">
        <f t="shared" si="240"/>
        <v>1</v>
      </c>
      <c r="AB371">
        <f t="shared" si="241"/>
        <v>1</v>
      </c>
      <c r="AC371">
        <f t="shared" si="242"/>
        <v>1</v>
      </c>
      <c r="AD371">
        <f t="shared" si="243"/>
        <v>1</v>
      </c>
      <c r="AE371">
        <f t="shared" si="244"/>
        <v>1</v>
      </c>
      <c r="AF371">
        <f t="shared" si="245"/>
        <v>1</v>
      </c>
      <c r="AG371">
        <f t="shared" si="246"/>
        <v>1</v>
      </c>
      <c r="AH371">
        <f t="shared" si="247"/>
        <v>1</v>
      </c>
      <c r="AI371">
        <f t="shared" si="248"/>
        <v>1</v>
      </c>
      <c r="AJ371">
        <f t="shared" si="249"/>
        <v>1</v>
      </c>
      <c r="AK371">
        <f t="shared" si="250"/>
        <v>1</v>
      </c>
      <c r="AL371">
        <f t="shared" si="251"/>
        <v>1</v>
      </c>
      <c r="AM371">
        <f t="shared" si="252"/>
        <v>0</v>
      </c>
      <c r="AO371" t="str">
        <f t="shared" si="253"/>
        <v>;;;;;0;;0;0;0;;;;;;;</v>
      </c>
      <c r="AP371">
        <f t="shared" si="254"/>
        <v>1</v>
      </c>
      <c r="AQ371" t="str">
        <f t="shared" si="255"/>
        <v/>
      </c>
      <c r="AS371">
        <f t="shared" si="256"/>
        <v>0</v>
      </c>
      <c r="AT371">
        <f t="shared" si="257"/>
        <v>0</v>
      </c>
      <c r="AU371">
        <f t="shared" si="258"/>
        <v>0</v>
      </c>
      <c r="AV371">
        <f t="shared" si="259"/>
        <v>0</v>
      </c>
      <c r="AW371">
        <f t="shared" si="260"/>
        <v>0</v>
      </c>
      <c r="AX371">
        <f t="shared" si="261"/>
        <v>0</v>
      </c>
      <c r="AY371">
        <f t="shared" si="262"/>
        <v>0</v>
      </c>
      <c r="AZ371">
        <f t="shared" si="263"/>
        <v>0</v>
      </c>
      <c r="BC371">
        <f t="shared" si="233"/>
        <v>0</v>
      </c>
      <c r="BD371" t="str">
        <f t="shared" si="264"/>
        <v/>
      </c>
      <c r="BE371" s="24" t="str">
        <f>IF(BC371=0,"",IF(BC371="Nincs kapcsolódó bizonylat",0,IF(ISERROR(VLOOKUP(BC371,Bizonylat!AU:BL,6,FALSE)),BC371,VLOOKUP(BC371,Bizonylat!AU:BL,6,FALSE))))</f>
        <v/>
      </c>
      <c r="BF371">
        <f t="shared" si="265"/>
        <v>0</v>
      </c>
      <c r="BG371">
        <f t="shared" si="266"/>
        <v>0</v>
      </c>
      <c r="BH371">
        <f t="shared" si="267"/>
        <v>0</v>
      </c>
      <c r="BI371">
        <f t="shared" si="234"/>
        <v>0</v>
      </c>
      <c r="BJ371">
        <f t="shared" si="268"/>
        <v>0</v>
      </c>
      <c r="BK371">
        <f t="shared" si="269"/>
        <v>0</v>
      </c>
      <c r="BL371">
        <f t="shared" si="270"/>
        <v>0</v>
      </c>
      <c r="BM371">
        <f t="shared" si="271"/>
        <v>0</v>
      </c>
      <c r="BN371">
        <f t="shared" si="272"/>
        <v>0</v>
      </c>
      <c r="BO371" t="str">
        <f t="shared" si="273"/>
        <v/>
      </c>
      <c r="BP371" t="str">
        <f t="shared" si="274"/>
        <v/>
      </c>
      <c r="BQ371" t="str">
        <f t="shared" si="275"/>
        <v/>
      </c>
      <c r="BR371" t="str">
        <f t="shared" si="276"/>
        <v/>
      </c>
      <c r="BS371">
        <f t="shared" si="277"/>
        <v>0</v>
      </c>
    </row>
    <row r="372" spans="1:71">
      <c r="A372" s="23" t="str">
        <f t="shared" si="278"/>
        <v/>
      </c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T372" t="str">
        <f t="shared" si="235"/>
        <v>vége</v>
      </c>
      <c r="W372">
        <f t="shared" si="236"/>
        <v>1</v>
      </c>
      <c r="X372">
        <f t="shared" si="237"/>
        <v>1</v>
      </c>
      <c r="Y372">
        <f t="shared" si="238"/>
        <v>1</v>
      </c>
      <c r="Z372">
        <f t="shared" si="239"/>
        <v>1</v>
      </c>
      <c r="AA372">
        <f t="shared" si="240"/>
        <v>1</v>
      </c>
      <c r="AB372">
        <f t="shared" si="241"/>
        <v>1</v>
      </c>
      <c r="AC372">
        <f t="shared" si="242"/>
        <v>1</v>
      </c>
      <c r="AD372">
        <f t="shared" si="243"/>
        <v>1</v>
      </c>
      <c r="AE372">
        <f t="shared" si="244"/>
        <v>1</v>
      </c>
      <c r="AF372">
        <f t="shared" si="245"/>
        <v>1</v>
      </c>
      <c r="AG372">
        <f t="shared" si="246"/>
        <v>1</v>
      </c>
      <c r="AH372">
        <f t="shared" si="247"/>
        <v>1</v>
      </c>
      <c r="AI372">
        <f t="shared" si="248"/>
        <v>1</v>
      </c>
      <c r="AJ372">
        <f t="shared" si="249"/>
        <v>1</v>
      </c>
      <c r="AK372">
        <f t="shared" si="250"/>
        <v>1</v>
      </c>
      <c r="AL372">
        <f t="shared" si="251"/>
        <v>1</v>
      </c>
      <c r="AM372">
        <f t="shared" si="252"/>
        <v>0</v>
      </c>
      <c r="AO372" t="str">
        <f t="shared" si="253"/>
        <v>;;;;;0;;0;0;0;;;;;;;</v>
      </c>
      <c r="AP372">
        <f t="shared" si="254"/>
        <v>1</v>
      </c>
      <c r="AQ372" t="str">
        <f t="shared" si="255"/>
        <v/>
      </c>
      <c r="AS372">
        <f t="shared" si="256"/>
        <v>0</v>
      </c>
      <c r="AT372">
        <f t="shared" si="257"/>
        <v>0</v>
      </c>
      <c r="AU372">
        <f t="shared" si="258"/>
        <v>0</v>
      </c>
      <c r="AV372">
        <f t="shared" si="259"/>
        <v>0</v>
      </c>
      <c r="AW372">
        <f t="shared" si="260"/>
        <v>0</v>
      </c>
      <c r="AX372">
        <f t="shared" si="261"/>
        <v>0</v>
      </c>
      <c r="AY372">
        <f t="shared" si="262"/>
        <v>0</v>
      </c>
      <c r="AZ372">
        <f t="shared" si="263"/>
        <v>0</v>
      </c>
      <c r="BC372">
        <f t="shared" si="233"/>
        <v>0</v>
      </c>
      <c r="BD372" t="str">
        <f t="shared" si="264"/>
        <v/>
      </c>
      <c r="BE372" s="24" t="str">
        <f>IF(BC372=0,"",IF(BC372="Nincs kapcsolódó bizonylat",0,IF(ISERROR(VLOOKUP(BC372,Bizonylat!AU:BL,6,FALSE)),BC372,VLOOKUP(BC372,Bizonylat!AU:BL,6,FALSE))))</f>
        <v/>
      </c>
      <c r="BF372">
        <f t="shared" si="265"/>
        <v>0</v>
      </c>
      <c r="BG372">
        <f t="shared" si="266"/>
        <v>0</v>
      </c>
      <c r="BH372">
        <f t="shared" si="267"/>
        <v>0</v>
      </c>
      <c r="BI372">
        <f t="shared" si="234"/>
        <v>0</v>
      </c>
      <c r="BJ372">
        <f t="shared" si="268"/>
        <v>0</v>
      </c>
      <c r="BK372">
        <f t="shared" si="269"/>
        <v>0</v>
      </c>
      <c r="BL372">
        <f t="shared" si="270"/>
        <v>0</v>
      </c>
      <c r="BM372">
        <f t="shared" si="271"/>
        <v>0</v>
      </c>
      <c r="BN372">
        <f t="shared" si="272"/>
        <v>0</v>
      </c>
      <c r="BO372" t="str">
        <f t="shared" si="273"/>
        <v/>
      </c>
      <c r="BP372" t="str">
        <f t="shared" si="274"/>
        <v/>
      </c>
      <c r="BQ372" t="str">
        <f t="shared" si="275"/>
        <v/>
      </c>
      <c r="BR372" t="str">
        <f t="shared" si="276"/>
        <v/>
      </c>
      <c r="BS372">
        <f t="shared" si="277"/>
        <v>0</v>
      </c>
    </row>
    <row r="373" spans="1:71">
      <c r="A373" s="23" t="str">
        <f t="shared" si="278"/>
        <v/>
      </c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T373" t="str">
        <f t="shared" si="235"/>
        <v>vége</v>
      </c>
      <c r="W373">
        <f t="shared" si="236"/>
        <v>1</v>
      </c>
      <c r="X373">
        <f t="shared" si="237"/>
        <v>1</v>
      </c>
      <c r="Y373">
        <f t="shared" si="238"/>
        <v>1</v>
      </c>
      <c r="Z373">
        <f t="shared" si="239"/>
        <v>1</v>
      </c>
      <c r="AA373">
        <f t="shared" si="240"/>
        <v>1</v>
      </c>
      <c r="AB373">
        <f t="shared" si="241"/>
        <v>1</v>
      </c>
      <c r="AC373">
        <f t="shared" si="242"/>
        <v>1</v>
      </c>
      <c r="AD373">
        <f t="shared" si="243"/>
        <v>1</v>
      </c>
      <c r="AE373">
        <f t="shared" si="244"/>
        <v>1</v>
      </c>
      <c r="AF373">
        <f t="shared" si="245"/>
        <v>1</v>
      </c>
      <c r="AG373">
        <f t="shared" si="246"/>
        <v>1</v>
      </c>
      <c r="AH373">
        <f t="shared" si="247"/>
        <v>1</v>
      </c>
      <c r="AI373">
        <f t="shared" si="248"/>
        <v>1</v>
      </c>
      <c r="AJ373">
        <f t="shared" si="249"/>
        <v>1</v>
      </c>
      <c r="AK373">
        <f t="shared" si="250"/>
        <v>1</v>
      </c>
      <c r="AL373">
        <f t="shared" si="251"/>
        <v>1</v>
      </c>
      <c r="AM373">
        <f t="shared" si="252"/>
        <v>0</v>
      </c>
      <c r="AO373" t="str">
        <f t="shared" si="253"/>
        <v>;;;;;0;;0;0;0;;;;;;;</v>
      </c>
      <c r="AP373">
        <f t="shared" si="254"/>
        <v>1</v>
      </c>
      <c r="AQ373" t="str">
        <f t="shared" si="255"/>
        <v/>
      </c>
      <c r="AS373">
        <f t="shared" si="256"/>
        <v>0</v>
      </c>
      <c r="AT373">
        <f t="shared" si="257"/>
        <v>0</v>
      </c>
      <c r="AU373">
        <f t="shared" si="258"/>
        <v>0</v>
      </c>
      <c r="AV373">
        <f t="shared" si="259"/>
        <v>0</v>
      </c>
      <c r="AW373">
        <f t="shared" si="260"/>
        <v>0</v>
      </c>
      <c r="AX373">
        <f t="shared" si="261"/>
        <v>0</v>
      </c>
      <c r="AY373">
        <f t="shared" si="262"/>
        <v>0</v>
      </c>
      <c r="AZ373">
        <f t="shared" si="263"/>
        <v>0</v>
      </c>
      <c r="BC373">
        <f t="shared" si="233"/>
        <v>0</v>
      </c>
      <c r="BD373" t="str">
        <f t="shared" si="264"/>
        <v/>
      </c>
      <c r="BE373" s="24" t="str">
        <f>IF(BC373=0,"",IF(BC373="Nincs kapcsolódó bizonylat",0,IF(ISERROR(VLOOKUP(BC373,Bizonylat!AU:BL,6,FALSE)),BC373,VLOOKUP(BC373,Bizonylat!AU:BL,6,FALSE))))</f>
        <v/>
      </c>
      <c r="BF373">
        <f t="shared" si="265"/>
        <v>0</v>
      </c>
      <c r="BG373">
        <f t="shared" si="266"/>
        <v>0</v>
      </c>
      <c r="BH373">
        <f t="shared" si="267"/>
        <v>0</v>
      </c>
      <c r="BI373">
        <f t="shared" si="234"/>
        <v>0</v>
      </c>
      <c r="BJ373">
        <f t="shared" si="268"/>
        <v>0</v>
      </c>
      <c r="BK373">
        <f t="shared" si="269"/>
        <v>0</v>
      </c>
      <c r="BL373">
        <f t="shared" si="270"/>
        <v>0</v>
      </c>
      <c r="BM373">
        <f t="shared" si="271"/>
        <v>0</v>
      </c>
      <c r="BN373">
        <f t="shared" si="272"/>
        <v>0</v>
      </c>
      <c r="BO373" t="str">
        <f t="shared" si="273"/>
        <v/>
      </c>
      <c r="BP373" t="str">
        <f t="shared" si="274"/>
        <v/>
      </c>
      <c r="BQ373" t="str">
        <f t="shared" si="275"/>
        <v/>
      </c>
      <c r="BR373" t="str">
        <f t="shared" si="276"/>
        <v/>
      </c>
      <c r="BS373">
        <f t="shared" si="277"/>
        <v>0</v>
      </c>
    </row>
    <row r="374" spans="1:71">
      <c r="A374" s="23" t="str">
        <f t="shared" si="278"/>
        <v/>
      </c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T374" t="str">
        <f t="shared" si="235"/>
        <v>vége</v>
      </c>
      <c r="W374">
        <f t="shared" si="236"/>
        <v>1</v>
      </c>
      <c r="X374">
        <f t="shared" si="237"/>
        <v>1</v>
      </c>
      <c r="Y374">
        <f t="shared" si="238"/>
        <v>1</v>
      </c>
      <c r="Z374">
        <f t="shared" si="239"/>
        <v>1</v>
      </c>
      <c r="AA374">
        <f t="shared" si="240"/>
        <v>1</v>
      </c>
      <c r="AB374">
        <f t="shared" si="241"/>
        <v>1</v>
      </c>
      <c r="AC374">
        <f t="shared" si="242"/>
        <v>1</v>
      </c>
      <c r="AD374">
        <f t="shared" si="243"/>
        <v>1</v>
      </c>
      <c r="AE374">
        <f t="shared" si="244"/>
        <v>1</v>
      </c>
      <c r="AF374">
        <f t="shared" si="245"/>
        <v>1</v>
      </c>
      <c r="AG374">
        <f t="shared" si="246"/>
        <v>1</v>
      </c>
      <c r="AH374">
        <f t="shared" si="247"/>
        <v>1</v>
      </c>
      <c r="AI374">
        <f t="shared" si="248"/>
        <v>1</v>
      </c>
      <c r="AJ374">
        <f t="shared" si="249"/>
        <v>1</v>
      </c>
      <c r="AK374">
        <f t="shared" si="250"/>
        <v>1</v>
      </c>
      <c r="AL374">
        <f t="shared" si="251"/>
        <v>1</v>
      </c>
      <c r="AM374">
        <f t="shared" si="252"/>
        <v>0</v>
      </c>
      <c r="AO374" t="str">
        <f t="shared" si="253"/>
        <v>;;;;;0;;0;0;0;;;;;;;</v>
      </c>
      <c r="AP374">
        <f t="shared" si="254"/>
        <v>1</v>
      </c>
      <c r="AQ374" t="str">
        <f t="shared" si="255"/>
        <v/>
      </c>
      <c r="AS374">
        <f t="shared" si="256"/>
        <v>0</v>
      </c>
      <c r="AT374">
        <f t="shared" si="257"/>
        <v>0</v>
      </c>
      <c r="AU374">
        <f t="shared" si="258"/>
        <v>0</v>
      </c>
      <c r="AV374">
        <f t="shared" si="259"/>
        <v>0</v>
      </c>
      <c r="AW374">
        <f t="shared" si="260"/>
        <v>0</v>
      </c>
      <c r="AX374">
        <f t="shared" si="261"/>
        <v>0</v>
      </c>
      <c r="AY374">
        <f t="shared" si="262"/>
        <v>0</v>
      </c>
      <c r="AZ374">
        <f t="shared" si="263"/>
        <v>0</v>
      </c>
      <c r="BC374">
        <f t="shared" si="233"/>
        <v>0</v>
      </c>
      <c r="BD374" t="str">
        <f t="shared" si="264"/>
        <v/>
      </c>
      <c r="BE374" s="24" t="str">
        <f>IF(BC374=0,"",IF(BC374="Nincs kapcsolódó bizonylat",0,IF(ISERROR(VLOOKUP(BC374,Bizonylat!AU:BL,6,FALSE)),BC374,VLOOKUP(BC374,Bizonylat!AU:BL,6,FALSE))))</f>
        <v/>
      </c>
      <c r="BF374">
        <f t="shared" si="265"/>
        <v>0</v>
      </c>
      <c r="BG374">
        <f t="shared" si="266"/>
        <v>0</v>
      </c>
      <c r="BH374">
        <f t="shared" si="267"/>
        <v>0</v>
      </c>
      <c r="BI374">
        <f t="shared" si="234"/>
        <v>0</v>
      </c>
      <c r="BJ374">
        <f t="shared" si="268"/>
        <v>0</v>
      </c>
      <c r="BK374">
        <f t="shared" si="269"/>
        <v>0</v>
      </c>
      <c r="BL374">
        <f t="shared" si="270"/>
        <v>0</v>
      </c>
      <c r="BM374">
        <f t="shared" si="271"/>
        <v>0</v>
      </c>
      <c r="BN374">
        <f t="shared" si="272"/>
        <v>0</v>
      </c>
      <c r="BO374" t="str">
        <f t="shared" si="273"/>
        <v/>
      </c>
      <c r="BP374" t="str">
        <f t="shared" si="274"/>
        <v/>
      </c>
      <c r="BQ374" t="str">
        <f t="shared" si="275"/>
        <v/>
      </c>
      <c r="BR374" t="str">
        <f t="shared" si="276"/>
        <v/>
      </c>
      <c r="BS374">
        <f t="shared" si="277"/>
        <v>0</v>
      </c>
    </row>
    <row r="375" spans="1:71">
      <c r="A375" s="23" t="str">
        <f t="shared" si="278"/>
        <v/>
      </c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T375" t="str">
        <f t="shared" si="235"/>
        <v>vége</v>
      </c>
      <c r="W375">
        <f t="shared" si="236"/>
        <v>1</v>
      </c>
      <c r="X375">
        <f t="shared" si="237"/>
        <v>1</v>
      </c>
      <c r="Y375">
        <f t="shared" si="238"/>
        <v>1</v>
      </c>
      <c r="Z375">
        <f t="shared" si="239"/>
        <v>1</v>
      </c>
      <c r="AA375">
        <f t="shared" si="240"/>
        <v>1</v>
      </c>
      <c r="AB375">
        <f t="shared" si="241"/>
        <v>1</v>
      </c>
      <c r="AC375">
        <f t="shared" si="242"/>
        <v>1</v>
      </c>
      <c r="AD375">
        <f t="shared" si="243"/>
        <v>1</v>
      </c>
      <c r="AE375">
        <f t="shared" si="244"/>
        <v>1</v>
      </c>
      <c r="AF375">
        <f t="shared" si="245"/>
        <v>1</v>
      </c>
      <c r="AG375">
        <f t="shared" si="246"/>
        <v>1</v>
      </c>
      <c r="AH375">
        <f t="shared" si="247"/>
        <v>1</v>
      </c>
      <c r="AI375">
        <f t="shared" si="248"/>
        <v>1</v>
      </c>
      <c r="AJ375">
        <f t="shared" si="249"/>
        <v>1</v>
      </c>
      <c r="AK375">
        <f t="shared" si="250"/>
        <v>1</v>
      </c>
      <c r="AL375">
        <f t="shared" si="251"/>
        <v>1</v>
      </c>
      <c r="AM375">
        <f t="shared" si="252"/>
        <v>0</v>
      </c>
      <c r="AO375" t="str">
        <f t="shared" si="253"/>
        <v>;;;;;0;;0;0;0;;;;;;;</v>
      </c>
      <c r="AP375">
        <f t="shared" si="254"/>
        <v>1</v>
      </c>
      <c r="AQ375" t="str">
        <f t="shared" si="255"/>
        <v/>
      </c>
      <c r="AS375">
        <f t="shared" si="256"/>
        <v>0</v>
      </c>
      <c r="AT375">
        <f t="shared" si="257"/>
        <v>0</v>
      </c>
      <c r="AU375">
        <f t="shared" si="258"/>
        <v>0</v>
      </c>
      <c r="AV375">
        <f t="shared" si="259"/>
        <v>0</v>
      </c>
      <c r="AW375">
        <f t="shared" si="260"/>
        <v>0</v>
      </c>
      <c r="AX375">
        <f t="shared" si="261"/>
        <v>0</v>
      </c>
      <c r="AY375">
        <f t="shared" si="262"/>
        <v>0</v>
      </c>
      <c r="AZ375">
        <f t="shared" si="263"/>
        <v>0</v>
      </c>
      <c r="BC375">
        <f t="shared" si="233"/>
        <v>0</v>
      </c>
      <c r="BD375" t="str">
        <f t="shared" si="264"/>
        <v/>
      </c>
      <c r="BE375" s="24" t="str">
        <f>IF(BC375=0,"",IF(BC375="Nincs kapcsolódó bizonylat",0,IF(ISERROR(VLOOKUP(BC375,Bizonylat!AU:BL,6,FALSE)),BC375,VLOOKUP(BC375,Bizonylat!AU:BL,6,FALSE))))</f>
        <v/>
      </c>
      <c r="BF375">
        <f t="shared" si="265"/>
        <v>0</v>
      </c>
      <c r="BG375">
        <f t="shared" si="266"/>
        <v>0</v>
      </c>
      <c r="BH375">
        <f t="shared" si="267"/>
        <v>0</v>
      </c>
      <c r="BI375">
        <f t="shared" si="234"/>
        <v>0</v>
      </c>
      <c r="BJ375">
        <f t="shared" si="268"/>
        <v>0</v>
      </c>
      <c r="BK375">
        <f t="shared" si="269"/>
        <v>0</v>
      </c>
      <c r="BL375">
        <f t="shared" si="270"/>
        <v>0</v>
      </c>
      <c r="BM375">
        <f t="shared" si="271"/>
        <v>0</v>
      </c>
      <c r="BN375">
        <f t="shared" si="272"/>
        <v>0</v>
      </c>
      <c r="BO375" t="str">
        <f t="shared" si="273"/>
        <v/>
      </c>
      <c r="BP375" t="str">
        <f t="shared" si="274"/>
        <v/>
      </c>
      <c r="BQ375" t="str">
        <f t="shared" si="275"/>
        <v/>
      </c>
      <c r="BR375" t="str">
        <f t="shared" si="276"/>
        <v/>
      </c>
      <c r="BS375">
        <f t="shared" si="277"/>
        <v>0</v>
      </c>
    </row>
    <row r="376" spans="1:71">
      <c r="A376" s="23" t="str">
        <f t="shared" si="278"/>
        <v/>
      </c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T376" t="str">
        <f t="shared" si="235"/>
        <v>vége</v>
      </c>
      <c r="W376">
        <f t="shared" si="236"/>
        <v>1</v>
      </c>
      <c r="X376">
        <f t="shared" si="237"/>
        <v>1</v>
      </c>
      <c r="Y376">
        <f t="shared" si="238"/>
        <v>1</v>
      </c>
      <c r="Z376">
        <f t="shared" si="239"/>
        <v>1</v>
      </c>
      <c r="AA376">
        <f t="shared" si="240"/>
        <v>1</v>
      </c>
      <c r="AB376">
        <f t="shared" si="241"/>
        <v>1</v>
      </c>
      <c r="AC376">
        <f t="shared" si="242"/>
        <v>1</v>
      </c>
      <c r="AD376">
        <f t="shared" si="243"/>
        <v>1</v>
      </c>
      <c r="AE376">
        <f t="shared" si="244"/>
        <v>1</v>
      </c>
      <c r="AF376">
        <f t="shared" si="245"/>
        <v>1</v>
      </c>
      <c r="AG376">
        <f t="shared" si="246"/>
        <v>1</v>
      </c>
      <c r="AH376">
        <f t="shared" si="247"/>
        <v>1</v>
      </c>
      <c r="AI376">
        <f t="shared" si="248"/>
        <v>1</v>
      </c>
      <c r="AJ376">
        <f t="shared" si="249"/>
        <v>1</v>
      </c>
      <c r="AK376">
        <f t="shared" si="250"/>
        <v>1</v>
      </c>
      <c r="AL376">
        <f t="shared" si="251"/>
        <v>1</v>
      </c>
      <c r="AM376">
        <f t="shared" si="252"/>
        <v>0</v>
      </c>
      <c r="AO376" t="str">
        <f t="shared" si="253"/>
        <v>;;;;;0;;0;0;0;;;;;;;</v>
      </c>
      <c r="AP376">
        <f t="shared" si="254"/>
        <v>1</v>
      </c>
      <c r="AQ376" t="str">
        <f t="shared" si="255"/>
        <v/>
      </c>
      <c r="AS376">
        <f t="shared" si="256"/>
        <v>0</v>
      </c>
      <c r="AT376">
        <f t="shared" si="257"/>
        <v>0</v>
      </c>
      <c r="AU376">
        <f t="shared" si="258"/>
        <v>0</v>
      </c>
      <c r="AV376">
        <f t="shared" si="259"/>
        <v>0</v>
      </c>
      <c r="AW376">
        <f t="shared" si="260"/>
        <v>0</v>
      </c>
      <c r="AX376">
        <f t="shared" si="261"/>
        <v>0</v>
      </c>
      <c r="AY376">
        <f t="shared" si="262"/>
        <v>0</v>
      </c>
      <c r="AZ376">
        <f t="shared" si="263"/>
        <v>0</v>
      </c>
      <c r="BC376">
        <f t="shared" si="233"/>
        <v>0</v>
      </c>
      <c r="BD376" t="str">
        <f t="shared" si="264"/>
        <v/>
      </c>
      <c r="BE376" s="24" t="str">
        <f>IF(BC376=0,"",IF(BC376="Nincs kapcsolódó bizonylat",0,IF(ISERROR(VLOOKUP(BC376,Bizonylat!AU:BL,6,FALSE)),BC376,VLOOKUP(BC376,Bizonylat!AU:BL,6,FALSE))))</f>
        <v/>
      </c>
      <c r="BF376">
        <f t="shared" si="265"/>
        <v>0</v>
      </c>
      <c r="BG376">
        <f t="shared" si="266"/>
        <v>0</v>
      </c>
      <c r="BH376">
        <f t="shared" si="267"/>
        <v>0</v>
      </c>
      <c r="BI376">
        <f t="shared" si="234"/>
        <v>0</v>
      </c>
      <c r="BJ376">
        <f t="shared" si="268"/>
        <v>0</v>
      </c>
      <c r="BK376">
        <f t="shared" si="269"/>
        <v>0</v>
      </c>
      <c r="BL376">
        <f t="shared" si="270"/>
        <v>0</v>
      </c>
      <c r="BM376">
        <f t="shared" si="271"/>
        <v>0</v>
      </c>
      <c r="BN376">
        <f t="shared" si="272"/>
        <v>0</v>
      </c>
      <c r="BO376" t="str">
        <f t="shared" si="273"/>
        <v/>
      </c>
      <c r="BP376" t="str">
        <f t="shared" si="274"/>
        <v/>
      </c>
      <c r="BQ376" t="str">
        <f t="shared" si="275"/>
        <v/>
      </c>
      <c r="BR376" t="str">
        <f t="shared" si="276"/>
        <v/>
      </c>
      <c r="BS376">
        <f t="shared" si="277"/>
        <v>0</v>
      </c>
    </row>
    <row r="377" spans="1:71">
      <c r="A377" s="23" t="str">
        <f t="shared" si="278"/>
        <v/>
      </c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T377" t="str">
        <f t="shared" si="235"/>
        <v>vége</v>
      </c>
      <c r="W377">
        <f t="shared" si="236"/>
        <v>1</v>
      </c>
      <c r="X377">
        <f t="shared" si="237"/>
        <v>1</v>
      </c>
      <c r="Y377">
        <f t="shared" si="238"/>
        <v>1</v>
      </c>
      <c r="Z377">
        <f t="shared" si="239"/>
        <v>1</v>
      </c>
      <c r="AA377">
        <f t="shared" si="240"/>
        <v>1</v>
      </c>
      <c r="AB377">
        <f t="shared" si="241"/>
        <v>1</v>
      </c>
      <c r="AC377">
        <f t="shared" si="242"/>
        <v>1</v>
      </c>
      <c r="AD377">
        <f t="shared" si="243"/>
        <v>1</v>
      </c>
      <c r="AE377">
        <f t="shared" si="244"/>
        <v>1</v>
      </c>
      <c r="AF377">
        <f t="shared" si="245"/>
        <v>1</v>
      </c>
      <c r="AG377">
        <f t="shared" si="246"/>
        <v>1</v>
      </c>
      <c r="AH377">
        <f t="shared" si="247"/>
        <v>1</v>
      </c>
      <c r="AI377">
        <f t="shared" si="248"/>
        <v>1</v>
      </c>
      <c r="AJ377">
        <f t="shared" si="249"/>
        <v>1</v>
      </c>
      <c r="AK377">
        <f t="shared" si="250"/>
        <v>1</v>
      </c>
      <c r="AL377">
        <f t="shared" si="251"/>
        <v>1</v>
      </c>
      <c r="AM377">
        <f t="shared" si="252"/>
        <v>0</v>
      </c>
      <c r="AO377" t="str">
        <f t="shared" si="253"/>
        <v>;;;;;0;;0;0;0;;;;;;;</v>
      </c>
      <c r="AP377">
        <f t="shared" si="254"/>
        <v>1</v>
      </c>
      <c r="AQ377" t="str">
        <f t="shared" si="255"/>
        <v/>
      </c>
      <c r="AS377">
        <f t="shared" si="256"/>
        <v>0</v>
      </c>
      <c r="AT377">
        <f t="shared" si="257"/>
        <v>0</v>
      </c>
      <c r="AU377">
        <f t="shared" si="258"/>
        <v>0</v>
      </c>
      <c r="AV377">
        <f t="shared" si="259"/>
        <v>0</v>
      </c>
      <c r="AW377">
        <f t="shared" si="260"/>
        <v>0</v>
      </c>
      <c r="AX377">
        <f t="shared" si="261"/>
        <v>0</v>
      </c>
      <c r="AY377">
        <f t="shared" si="262"/>
        <v>0</v>
      </c>
      <c r="AZ377">
        <f t="shared" si="263"/>
        <v>0</v>
      </c>
      <c r="BC377">
        <f t="shared" si="233"/>
        <v>0</v>
      </c>
      <c r="BD377" t="str">
        <f t="shared" si="264"/>
        <v/>
      </c>
      <c r="BE377" s="24" t="str">
        <f>IF(BC377=0,"",IF(BC377="Nincs kapcsolódó bizonylat",0,IF(ISERROR(VLOOKUP(BC377,Bizonylat!AU:BL,6,FALSE)),BC377,VLOOKUP(BC377,Bizonylat!AU:BL,6,FALSE))))</f>
        <v/>
      </c>
      <c r="BF377">
        <f t="shared" si="265"/>
        <v>0</v>
      </c>
      <c r="BG377">
        <f t="shared" si="266"/>
        <v>0</v>
      </c>
      <c r="BH377">
        <f t="shared" si="267"/>
        <v>0</v>
      </c>
      <c r="BI377">
        <f t="shared" si="234"/>
        <v>0</v>
      </c>
      <c r="BJ377">
        <f t="shared" si="268"/>
        <v>0</v>
      </c>
      <c r="BK377">
        <f t="shared" si="269"/>
        <v>0</v>
      </c>
      <c r="BL377">
        <f t="shared" si="270"/>
        <v>0</v>
      </c>
      <c r="BM377">
        <f t="shared" si="271"/>
        <v>0</v>
      </c>
      <c r="BN377">
        <f t="shared" si="272"/>
        <v>0</v>
      </c>
      <c r="BO377" t="str">
        <f t="shared" si="273"/>
        <v/>
      </c>
      <c r="BP377" t="str">
        <f t="shared" si="274"/>
        <v/>
      </c>
      <c r="BQ377" t="str">
        <f t="shared" si="275"/>
        <v/>
      </c>
      <c r="BR377" t="str">
        <f t="shared" si="276"/>
        <v/>
      </c>
      <c r="BS377">
        <f t="shared" si="277"/>
        <v>0</v>
      </c>
    </row>
    <row r="378" spans="1:71">
      <c r="A378" s="23" t="str">
        <f t="shared" si="278"/>
        <v/>
      </c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T378" t="str">
        <f t="shared" si="235"/>
        <v>vége</v>
      </c>
      <c r="W378">
        <f t="shared" si="236"/>
        <v>1</v>
      </c>
      <c r="X378">
        <f t="shared" si="237"/>
        <v>1</v>
      </c>
      <c r="Y378">
        <f t="shared" si="238"/>
        <v>1</v>
      </c>
      <c r="Z378">
        <f t="shared" si="239"/>
        <v>1</v>
      </c>
      <c r="AA378">
        <f t="shared" si="240"/>
        <v>1</v>
      </c>
      <c r="AB378">
        <f t="shared" si="241"/>
        <v>1</v>
      </c>
      <c r="AC378">
        <f t="shared" si="242"/>
        <v>1</v>
      </c>
      <c r="AD378">
        <f t="shared" si="243"/>
        <v>1</v>
      </c>
      <c r="AE378">
        <f t="shared" si="244"/>
        <v>1</v>
      </c>
      <c r="AF378">
        <f t="shared" si="245"/>
        <v>1</v>
      </c>
      <c r="AG378">
        <f t="shared" si="246"/>
        <v>1</v>
      </c>
      <c r="AH378">
        <f t="shared" si="247"/>
        <v>1</v>
      </c>
      <c r="AI378">
        <f t="shared" si="248"/>
        <v>1</v>
      </c>
      <c r="AJ378">
        <f t="shared" si="249"/>
        <v>1</v>
      </c>
      <c r="AK378">
        <f t="shared" si="250"/>
        <v>1</v>
      </c>
      <c r="AL378">
        <f t="shared" si="251"/>
        <v>1</v>
      </c>
      <c r="AM378">
        <f t="shared" si="252"/>
        <v>0</v>
      </c>
      <c r="AO378" t="str">
        <f t="shared" si="253"/>
        <v>;;;;;0;;0;0;0;;;;;;;</v>
      </c>
      <c r="AP378">
        <f t="shared" si="254"/>
        <v>1</v>
      </c>
      <c r="AQ378" t="str">
        <f t="shared" si="255"/>
        <v/>
      </c>
      <c r="AS378">
        <f t="shared" si="256"/>
        <v>0</v>
      </c>
      <c r="AT378">
        <f t="shared" si="257"/>
        <v>0</v>
      </c>
      <c r="AU378">
        <f t="shared" si="258"/>
        <v>0</v>
      </c>
      <c r="AV378">
        <f t="shared" si="259"/>
        <v>0</v>
      </c>
      <c r="AW378">
        <f t="shared" si="260"/>
        <v>0</v>
      </c>
      <c r="AX378">
        <f t="shared" si="261"/>
        <v>0</v>
      </c>
      <c r="AY378">
        <f t="shared" si="262"/>
        <v>0</v>
      </c>
      <c r="AZ378">
        <f t="shared" si="263"/>
        <v>0</v>
      </c>
      <c r="BC378">
        <f t="shared" si="233"/>
        <v>0</v>
      </c>
      <c r="BD378" t="str">
        <f t="shared" si="264"/>
        <v/>
      </c>
      <c r="BE378" s="24" t="str">
        <f>IF(BC378=0,"",IF(BC378="Nincs kapcsolódó bizonylat",0,IF(ISERROR(VLOOKUP(BC378,Bizonylat!AU:BL,6,FALSE)),BC378,VLOOKUP(BC378,Bizonylat!AU:BL,6,FALSE))))</f>
        <v/>
      </c>
      <c r="BF378">
        <f t="shared" si="265"/>
        <v>0</v>
      </c>
      <c r="BG378">
        <f t="shared" si="266"/>
        <v>0</v>
      </c>
      <c r="BH378">
        <f t="shared" si="267"/>
        <v>0</v>
      </c>
      <c r="BI378">
        <f t="shared" si="234"/>
        <v>0</v>
      </c>
      <c r="BJ378">
        <f t="shared" si="268"/>
        <v>0</v>
      </c>
      <c r="BK378">
        <f t="shared" si="269"/>
        <v>0</v>
      </c>
      <c r="BL378">
        <f t="shared" si="270"/>
        <v>0</v>
      </c>
      <c r="BM378">
        <f t="shared" si="271"/>
        <v>0</v>
      </c>
      <c r="BN378">
        <f t="shared" si="272"/>
        <v>0</v>
      </c>
      <c r="BO378" t="str">
        <f t="shared" si="273"/>
        <v/>
      </c>
      <c r="BP378" t="str">
        <f t="shared" si="274"/>
        <v/>
      </c>
      <c r="BQ378" t="str">
        <f t="shared" si="275"/>
        <v/>
      </c>
      <c r="BR378" t="str">
        <f t="shared" si="276"/>
        <v/>
      </c>
      <c r="BS378">
        <f t="shared" si="277"/>
        <v>0</v>
      </c>
    </row>
    <row r="379" spans="1:71">
      <c r="A379" s="23" t="str">
        <f t="shared" si="278"/>
        <v/>
      </c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T379" t="str">
        <f t="shared" si="235"/>
        <v>vége</v>
      </c>
      <c r="W379">
        <f t="shared" si="236"/>
        <v>1</v>
      </c>
      <c r="X379">
        <f t="shared" si="237"/>
        <v>1</v>
      </c>
      <c r="Y379">
        <f t="shared" si="238"/>
        <v>1</v>
      </c>
      <c r="Z379">
        <f t="shared" si="239"/>
        <v>1</v>
      </c>
      <c r="AA379">
        <f t="shared" si="240"/>
        <v>1</v>
      </c>
      <c r="AB379">
        <f t="shared" si="241"/>
        <v>1</v>
      </c>
      <c r="AC379">
        <f t="shared" si="242"/>
        <v>1</v>
      </c>
      <c r="AD379">
        <f t="shared" si="243"/>
        <v>1</v>
      </c>
      <c r="AE379">
        <f t="shared" si="244"/>
        <v>1</v>
      </c>
      <c r="AF379">
        <f t="shared" si="245"/>
        <v>1</v>
      </c>
      <c r="AG379">
        <f t="shared" si="246"/>
        <v>1</v>
      </c>
      <c r="AH379">
        <f t="shared" si="247"/>
        <v>1</v>
      </c>
      <c r="AI379">
        <f t="shared" si="248"/>
        <v>1</v>
      </c>
      <c r="AJ379">
        <f t="shared" si="249"/>
        <v>1</v>
      </c>
      <c r="AK379">
        <f t="shared" si="250"/>
        <v>1</v>
      </c>
      <c r="AL379">
        <f t="shared" si="251"/>
        <v>1</v>
      </c>
      <c r="AM379">
        <f t="shared" si="252"/>
        <v>0</v>
      </c>
      <c r="AO379" t="str">
        <f t="shared" si="253"/>
        <v>;;;;;0;;0;0;0;;;;;;;</v>
      </c>
      <c r="AP379">
        <f t="shared" si="254"/>
        <v>1</v>
      </c>
      <c r="AQ379" t="str">
        <f t="shared" si="255"/>
        <v/>
      </c>
      <c r="AS379">
        <f t="shared" si="256"/>
        <v>0</v>
      </c>
      <c r="AT379">
        <f t="shared" si="257"/>
        <v>0</v>
      </c>
      <c r="AU379">
        <f t="shared" si="258"/>
        <v>0</v>
      </c>
      <c r="AV379">
        <f t="shared" si="259"/>
        <v>0</v>
      </c>
      <c r="AW379">
        <f t="shared" si="260"/>
        <v>0</v>
      </c>
      <c r="AX379">
        <f t="shared" si="261"/>
        <v>0</v>
      </c>
      <c r="AY379">
        <f t="shared" si="262"/>
        <v>0</v>
      </c>
      <c r="AZ379">
        <f t="shared" si="263"/>
        <v>0</v>
      </c>
      <c r="BC379">
        <f t="shared" si="233"/>
        <v>0</v>
      </c>
      <c r="BD379" t="str">
        <f t="shared" si="264"/>
        <v/>
      </c>
      <c r="BE379" s="24" t="str">
        <f>IF(BC379=0,"",IF(BC379="Nincs kapcsolódó bizonylat",0,IF(ISERROR(VLOOKUP(BC379,Bizonylat!AU:BL,6,FALSE)),BC379,VLOOKUP(BC379,Bizonylat!AU:BL,6,FALSE))))</f>
        <v/>
      </c>
      <c r="BF379">
        <f t="shared" si="265"/>
        <v>0</v>
      </c>
      <c r="BG379">
        <f t="shared" si="266"/>
        <v>0</v>
      </c>
      <c r="BH379">
        <f t="shared" si="267"/>
        <v>0</v>
      </c>
      <c r="BI379">
        <f t="shared" si="234"/>
        <v>0</v>
      </c>
      <c r="BJ379">
        <f t="shared" si="268"/>
        <v>0</v>
      </c>
      <c r="BK379">
        <f t="shared" si="269"/>
        <v>0</v>
      </c>
      <c r="BL379">
        <f t="shared" si="270"/>
        <v>0</v>
      </c>
      <c r="BM379">
        <f t="shared" si="271"/>
        <v>0</v>
      </c>
      <c r="BN379">
        <f t="shared" si="272"/>
        <v>0</v>
      </c>
      <c r="BO379" t="str">
        <f t="shared" si="273"/>
        <v/>
      </c>
      <c r="BP379" t="str">
        <f t="shared" si="274"/>
        <v/>
      </c>
      <c r="BQ379" t="str">
        <f t="shared" si="275"/>
        <v/>
      </c>
      <c r="BR379" t="str">
        <f t="shared" si="276"/>
        <v/>
      </c>
      <c r="BS379">
        <f t="shared" si="277"/>
        <v>0</v>
      </c>
    </row>
    <row r="380" spans="1:71">
      <c r="A380" s="23" t="str">
        <f t="shared" si="278"/>
        <v/>
      </c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T380" t="str">
        <f t="shared" si="235"/>
        <v>vége</v>
      </c>
      <c r="W380">
        <f t="shared" si="236"/>
        <v>1</v>
      </c>
      <c r="X380">
        <f t="shared" si="237"/>
        <v>1</v>
      </c>
      <c r="Y380">
        <f t="shared" si="238"/>
        <v>1</v>
      </c>
      <c r="Z380">
        <f t="shared" si="239"/>
        <v>1</v>
      </c>
      <c r="AA380">
        <f t="shared" si="240"/>
        <v>1</v>
      </c>
      <c r="AB380">
        <f t="shared" si="241"/>
        <v>1</v>
      </c>
      <c r="AC380">
        <f t="shared" si="242"/>
        <v>1</v>
      </c>
      <c r="AD380">
        <f t="shared" si="243"/>
        <v>1</v>
      </c>
      <c r="AE380">
        <f t="shared" si="244"/>
        <v>1</v>
      </c>
      <c r="AF380">
        <f t="shared" si="245"/>
        <v>1</v>
      </c>
      <c r="AG380">
        <f t="shared" si="246"/>
        <v>1</v>
      </c>
      <c r="AH380">
        <f t="shared" si="247"/>
        <v>1</v>
      </c>
      <c r="AI380">
        <f t="shared" si="248"/>
        <v>1</v>
      </c>
      <c r="AJ380">
        <f t="shared" si="249"/>
        <v>1</v>
      </c>
      <c r="AK380">
        <f t="shared" si="250"/>
        <v>1</v>
      </c>
      <c r="AL380">
        <f t="shared" si="251"/>
        <v>1</v>
      </c>
      <c r="AM380">
        <f t="shared" si="252"/>
        <v>0</v>
      </c>
      <c r="AO380" t="str">
        <f t="shared" si="253"/>
        <v>;;;;;0;;0;0;0;;;;;;;</v>
      </c>
      <c r="AP380">
        <f t="shared" si="254"/>
        <v>1</v>
      </c>
      <c r="AQ380" t="str">
        <f t="shared" si="255"/>
        <v/>
      </c>
      <c r="AS380">
        <f t="shared" si="256"/>
        <v>0</v>
      </c>
      <c r="AT380">
        <f t="shared" si="257"/>
        <v>0</v>
      </c>
      <c r="AU380">
        <f t="shared" si="258"/>
        <v>0</v>
      </c>
      <c r="AV380">
        <f t="shared" si="259"/>
        <v>0</v>
      </c>
      <c r="AW380">
        <f t="shared" si="260"/>
        <v>0</v>
      </c>
      <c r="AX380">
        <f t="shared" si="261"/>
        <v>0</v>
      </c>
      <c r="AY380">
        <f t="shared" si="262"/>
        <v>0</v>
      </c>
      <c r="AZ380">
        <f t="shared" si="263"/>
        <v>0</v>
      </c>
      <c r="BC380">
        <f t="shared" si="233"/>
        <v>0</v>
      </c>
      <c r="BD380" t="str">
        <f t="shared" si="264"/>
        <v/>
      </c>
      <c r="BE380" s="24" t="str">
        <f>IF(BC380=0,"",IF(BC380="Nincs kapcsolódó bizonylat",0,IF(ISERROR(VLOOKUP(BC380,Bizonylat!AU:BL,6,FALSE)),BC380,VLOOKUP(BC380,Bizonylat!AU:BL,6,FALSE))))</f>
        <v/>
      </c>
      <c r="BF380">
        <f t="shared" si="265"/>
        <v>0</v>
      </c>
      <c r="BG380">
        <f t="shared" si="266"/>
        <v>0</v>
      </c>
      <c r="BH380">
        <f t="shared" si="267"/>
        <v>0</v>
      </c>
      <c r="BI380">
        <f t="shared" si="234"/>
        <v>0</v>
      </c>
      <c r="BJ380">
        <f t="shared" si="268"/>
        <v>0</v>
      </c>
      <c r="BK380">
        <f t="shared" si="269"/>
        <v>0</v>
      </c>
      <c r="BL380">
        <f t="shared" si="270"/>
        <v>0</v>
      </c>
      <c r="BM380">
        <f t="shared" si="271"/>
        <v>0</v>
      </c>
      <c r="BN380">
        <f t="shared" si="272"/>
        <v>0</v>
      </c>
      <c r="BO380" t="str">
        <f t="shared" si="273"/>
        <v/>
      </c>
      <c r="BP380" t="str">
        <f t="shared" si="274"/>
        <v/>
      </c>
      <c r="BQ380" t="str">
        <f t="shared" si="275"/>
        <v/>
      </c>
      <c r="BR380" t="str">
        <f t="shared" si="276"/>
        <v/>
      </c>
      <c r="BS380">
        <f t="shared" si="277"/>
        <v>0</v>
      </c>
    </row>
    <row r="381" spans="1:71">
      <c r="A381" s="23" t="str">
        <f t="shared" si="278"/>
        <v/>
      </c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T381" t="str">
        <f t="shared" si="235"/>
        <v>vége</v>
      </c>
      <c r="W381">
        <f t="shared" si="236"/>
        <v>1</v>
      </c>
      <c r="X381">
        <f t="shared" si="237"/>
        <v>1</v>
      </c>
      <c r="Y381">
        <f t="shared" si="238"/>
        <v>1</v>
      </c>
      <c r="Z381">
        <f t="shared" si="239"/>
        <v>1</v>
      </c>
      <c r="AA381">
        <f t="shared" si="240"/>
        <v>1</v>
      </c>
      <c r="AB381">
        <f t="shared" si="241"/>
        <v>1</v>
      </c>
      <c r="AC381">
        <f t="shared" si="242"/>
        <v>1</v>
      </c>
      <c r="AD381">
        <f t="shared" si="243"/>
        <v>1</v>
      </c>
      <c r="AE381">
        <f t="shared" si="244"/>
        <v>1</v>
      </c>
      <c r="AF381">
        <f t="shared" si="245"/>
        <v>1</v>
      </c>
      <c r="AG381">
        <f t="shared" si="246"/>
        <v>1</v>
      </c>
      <c r="AH381">
        <f t="shared" si="247"/>
        <v>1</v>
      </c>
      <c r="AI381">
        <f t="shared" si="248"/>
        <v>1</v>
      </c>
      <c r="AJ381">
        <f t="shared" si="249"/>
        <v>1</v>
      </c>
      <c r="AK381">
        <f t="shared" si="250"/>
        <v>1</v>
      </c>
      <c r="AL381">
        <f t="shared" si="251"/>
        <v>1</v>
      </c>
      <c r="AM381">
        <f t="shared" si="252"/>
        <v>0</v>
      </c>
      <c r="AO381" t="str">
        <f t="shared" si="253"/>
        <v>;;;;;0;;0;0;0;;;;;;;</v>
      </c>
      <c r="AP381">
        <f t="shared" si="254"/>
        <v>1</v>
      </c>
      <c r="AQ381" t="str">
        <f t="shared" si="255"/>
        <v/>
      </c>
      <c r="AS381">
        <f t="shared" si="256"/>
        <v>0</v>
      </c>
      <c r="AT381">
        <f t="shared" si="257"/>
        <v>0</v>
      </c>
      <c r="AU381">
        <f t="shared" si="258"/>
        <v>0</v>
      </c>
      <c r="AV381">
        <f t="shared" si="259"/>
        <v>0</v>
      </c>
      <c r="AW381">
        <f t="shared" si="260"/>
        <v>0</v>
      </c>
      <c r="AX381">
        <f t="shared" si="261"/>
        <v>0</v>
      </c>
      <c r="AY381">
        <f t="shared" si="262"/>
        <v>0</v>
      </c>
      <c r="AZ381">
        <f t="shared" si="263"/>
        <v>0</v>
      </c>
      <c r="BC381">
        <f t="shared" si="233"/>
        <v>0</v>
      </c>
      <c r="BD381" t="str">
        <f t="shared" si="264"/>
        <v/>
      </c>
      <c r="BE381" s="24" t="str">
        <f>IF(BC381=0,"",IF(BC381="Nincs kapcsolódó bizonylat",0,IF(ISERROR(VLOOKUP(BC381,Bizonylat!AU:BL,6,FALSE)),BC381,VLOOKUP(BC381,Bizonylat!AU:BL,6,FALSE))))</f>
        <v/>
      </c>
      <c r="BF381">
        <f t="shared" si="265"/>
        <v>0</v>
      </c>
      <c r="BG381">
        <f t="shared" si="266"/>
        <v>0</v>
      </c>
      <c r="BH381">
        <f t="shared" si="267"/>
        <v>0</v>
      </c>
      <c r="BI381">
        <f t="shared" si="234"/>
        <v>0</v>
      </c>
      <c r="BJ381">
        <f t="shared" si="268"/>
        <v>0</v>
      </c>
      <c r="BK381">
        <f t="shared" si="269"/>
        <v>0</v>
      </c>
      <c r="BL381">
        <f t="shared" si="270"/>
        <v>0</v>
      </c>
      <c r="BM381">
        <f t="shared" si="271"/>
        <v>0</v>
      </c>
      <c r="BN381">
        <f t="shared" si="272"/>
        <v>0</v>
      </c>
      <c r="BO381" t="str">
        <f t="shared" si="273"/>
        <v/>
      </c>
      <c r="BP381" t="str">
        <f t="shared" si="274"/>
        <v/>
      </c>
      <c r="BQ381" t="str">
        <f t="shared" si="275"/>
        <v/>
      </c>
      <c r="BR381" t="str">
        <f t="shared" si="276"/>
        <v/>
      </c>
      <c r="BS381">
        <f t="shared" si="277"/>
        <v>0</v>
      </c>
    </row>
    <row r="382" spans="1:71">
      <c r="A382" s="23" t="str">
        <f t="shared" si="278"/>
        <v/>
      </c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T382" t="str">
        <f t="shared" si="235"/>
        <v>vége</v>
      </c>
      <c r="W382">
        <f t="shared" si="236"/>
        <v>1</v>
      </c>
      <c r="X382">
        <f t="shared" si="237"/>
        <v>1</v>
      </c>
      <c r="Y382">
        <f t="shared" si="238"/>
        <v>1</v>
      </c>
      <c r="Z382">
        <f t="shared" si="239"/>
        <v>1</v>
      </c>
      <c r="AA382">
        <f t="shared" si="240"/>
        <v>1</v>
      </c>
      <c r="AB382">
        <f t="shared" si="241"/>
        <v>1</v>
      </c>
      <c r="AC382">
        <f t="shared" si="242"/>
        <v>1</v>
      </c>
      <c r="AD382">
        <f t="shared" si="243"/>
        <v>1</v>
      </c>
      <c r="AE382">
        <f t="shared" si="244"/>
        <v>1</v>
      </c>
      <c r="AF382">
        <f t="shared" si="245"/>
        <v>1</v>
      </c>
      <c r="AG382">
        <f t="shared" si="246"/>
        <v>1</v>
      </c>
      <c r="AH382">
        <f t="shared" si="247"/>
        <v>1</v>
      </c>
      <c r="AI382">
        <f t="shared" si="248"/>
        <v>1</v>
      </c>
      <c r="AJ382">
        <f t="shared" si="249"/>
        <v>1</v>
      </c>
      <c r="AK382">
        <f t="shared" si="250"/>
        <v>1</v>
      </c>
      <c r="AL382">
        <f t="shared" si="251"/>
        <v>1</v>
      </c>
      <c r="AM382">
        <f t="shared" si="252"/>
        <v>0</v>
      </c>
      <c r="AO382" t="str">
        <f t="shared" si="253"/>
        <v>;;;;;0;;0;0;0;;;;;;;</v>
      </c>
      <c r="AP382">
        <f t="shared" si="254"/>
        <v>1</v>
      </c>
      <c r="AQ382" t="str">
        <f t="shared" si="255"/>
        <v/>
      </c>
      <c r="AS382">
        <f t="shared" si="256"/>
        <v>0</v>
      </c>
      <c r="AT382">
        <f t="shared" si="257"/>
        <v>0</v>
      </c>
      <c r="AU382">
        <f t="shared" si="258"/>
        <v>0</v>
      </c>
      <c r="AV382">
        <f t="shared" si="259"/>
        <v>0</v>
      </c>
      <c r="AW382">
        <f t="shared" si="260"/>
        <v>0</v>
      </c>
      <c r="AX382">
        <f t="shared" si="261"/>
        <v>0</v>
      </c>
      <c r="AY382">
        <f t="shared" si="262"/>
        <v>0</v>
      </c>
      <c r="AZ382">
        <f t="shared" si="263"/>
        <v>0</v>
      </c>
      <c r="BC382">
        <f t="shared" si="233"/>
        <v>0</v>
      </c>
      <c r="BD382" t="str">
        <f t="shared" si="264"/>
        <v/>
      </c>
      <c r="BE382" s="24" t="str">
        <f>IF(BC382=0,"",IF(BC382="Nincs kapcsolódó bizonylat",0,IF(ISERROR(VLOOKUP(BC382,Bizonylat!AU:BL,6,FALSE)),BC382,VLOOKUP(BC382,Bizonylat!AU:BL,6,FALSE))))</f>
        <v/>
      </c>
      <c r="BF382">
        <f t="shared" si="265"/>
        <v>0</v>
      </c>
      <c r="BG382">
        <f t="shared" si="266"/>
        <v>0</v>
      </c>
      <c r="BH382">
        <f t="shared" si="267"/>
        <v>0</v>
      </c>
      <c r="BI382">
        <f t="shared" si="234"/>
        <v>0</v>
      </c>
      <c r="BJ382">
        <f t="shared" si="268"/>
        <v>0</v>
      </c>
      <c r="BK382">
        <f t="shared" si="269"/>
        <v>0</v>
      </c>
      <c r="BL382">
        <f t="shared" si="270"/>
        <v>0</v>
      </c>
      <c r="BM382">
        <f t="shared" si="271"/>
        <v>0</v>
      </c>
      <c r="BN382">
        <f t="shared" si="272"/>
        <v>0</v>
      </c>
      <c r="BO382" t="str">
        <f t="shared" si="273"/>
        <v/>
      </c>
      <c r="BP382" t="str">
        <f t="shared" si="274"/>
        <v/>
      </c>
      <c r="BQ382" t="str">
        <f t="shared" si="275"/>
        <v/>
      </c>
      <c r="BR382" t="str">
        <f t="shared" si="276"/>
        <v/>
      </c>
      <c r="BS382">
        <f t="shared" si="277"/>
        <v>0</v>
      </c>
    </row>
    <row r="383" spans="1:71">
      <c r="A383" s="23" t="str">
        <f t="shared" si="278"/>
        <v/>
      </c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T383" t="str">
        <f t="shared" si="235"/>
        <v>vége</v>
      </c>
      <c r="W383">
        <f t="shared" si="236"/>
        <v>1</v>
      </c>
      <c r="X383">
        <f t="shared" si="237"/>
        <v>1</v>
      </c>
      <c r="Y383">
        <f t="shared" si="238"/>
        <v>1</v>
      </c>
      <c r="Z383">
        <f t="shared" si="239"/>
        <v>1</v>
      </c>
      <c r="AA383">
        <f t="shared" si="240"/>
        <v>1</v>
      </c>
      <c r="AB383">
        <f t="shared" si="241"/>
        <v>1</v>
      </c>
      <c r="AC383">
        <f t="shared" si="242"/>
        <v>1</v>
      </c>
      <c r="AD383">
        <f t="shared" si="243"/>
        <v>1</v>
      </c>
      <c r="AE383">
        <f t="shared" si="244"/>
        <v>1</v>
      </c>
      <c r="AF383">
        <f t="shared" si="245"/>
        <v>1</v>
      </c>
      <c r="AG383">
        <f t="shared" si="246"/>
        <v>1</v>
      </c>
      <c r="AH383">
        <f t="shared" si="247"/>
        <v>1</v>
      </c>
      <c r="AI383">
        <f t="shared" si="248"/>
        <v>1</v>
      </c>
      <c r="AJ383">
        <f t="shared" si="249"/>
        <v>1</v>
      </c>
      <c r="AK383">
        <f t="shared" si="250"/>
        <v>1</v>
      </c>
      <c r="AL383">
        <f t="shared" si="251"/>
        <v>1</v>
      </c>
      <c r="AM383">
        <f t="shared" si="252"/>
        <v>0</v>
      </c>
      <c r="AO383" t="str">
        <f t="shared" si="253"/>
        <v>;;;;;0;;0;0;0;;;;;;;</v>
      </c>
      <c r="AP383">
        <f t="shared" si="254"/>
        <v>1</v>
      </c>
      <c r="AQ383" t="str">
        <f t="shared" si="255"/>
        <v/>
      </c>
      <c r="AS383">
        <f t="shared" si="256"/>
        <v>0</v>
      </c>
      <c r="AT383">
        <f t="shared" si="257"/>
        <v>0</v>
      </c>
      <c r="AU383">
        <f t="shared" si="258"/>
        <v>0</v>
      </c>
      <c r="AV383">
        <f t="shared" si="259"/>
        <v>0</v>
      </c>
      <c r="AW383">
        <f t="shared" si="260"/>
        <v>0</v>
      </c>
      <c r="AX383">
        <f t="shared" si="261"/>
        <v>0</v>
      </c>
      <c r="AY383">
        <f t="shared" si="262"/>
        <v>0</v>
      </c>
      <c r="AZ383">
        <f t="shared" si="263"/>
        <v>0</v>
      </c>
      <c r="BC383">
        <f t="shared" si="233"/>
        <v>0</v>
      </c>
      <c r="BD383" t="str">
        <f t="shared" si="264"/>
        <v/>
      </c>
      <c r="BE383" s="24" t="str">
        <f>IF(BC383=0,"",IF(BC383="Nincs kapcsolódó bizonylat",0,IF(ISERROR(VLOOKUP(BC383,Bizonylat!AU:BL,6,FALSE)),BC383,VLOOKUP(BC383,Bizonylat!AU:BL,6,FALSE))))</f>
        <v/>
      </c>
      <c r="BF383">
        <f t="shared" si="265"/>
        <v>0</v>
      </c>
      <c r="BG383">
        <f t="shared" si="266"/>
        <v>0</v>
      </c>
      <c r="BH383">
        <f t="shared" si="267"/>
        <v>0</v>
      </c>
      <c r="BI383">
        <f t="shared" si="234"/>
        <v>0</v>
      </c>
      <c r="BJ383">
        <f t="shared" si="268"/>
        <v>0</v>
      </c>
      <c r="BK383">
        <f t="shared" si="269"/>
        <v>0</v>
      </c>
      <c r="BL383">
        <f t="shared" si="270"/>
        <v>0</v>
      </c>
      <c r="BM383">
        <f t="shared" si="271"/>
        <v>0</v>
      </c>
      <c r="BN383">
        <f t="shared" si="272"/>
        <v>0</v>
      </c>
      <c r="BO383" t="str">
        <f t="shared" si="273"/>
        <v/>
      </c>
      <c r="BP383" t="str">
        <f t="shared" si="274"/>
        <v/>
      </c>
      <c r="BQ383" t="str">
        <f t="shared" si="275"/>
        <v/>
      </c>
      <c r="BR383" t="str">
        <f t="shared" si="276"/>
        <v/>
      </c>
      <c r="BS383">
        <f t="shared" si="277"/>
        <v>0</v>
      </c>
    </row>
    <row r="384" spans="1:71">
      <c r="A384" s="23" t="str">
        <f t="shared" si="278"/>
        <v/>
      </c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T384" t="str">
        <f t="shared" si="235"/>
        <v>vége</v>
      </c>
      <c r="W384">
        <f t="shared" si="236"/>
        <v>1</v>
      </c>
      <c r="X384">
        <f t="shared" si="237"/>
        <v>1</v>
      </c>
      <c r="Y384">
        <f t="shared" si="238"/>
        <v>1</v>
      </c>
      <c r="Z384">
        <f t="shared" si="239"/>
        <v>1</v>
      </c>
      <c r="AA384">
        <f t="shared" si="240"/>
        <v>1</v>
      </c>
      <c r="AB384">
        <f t="shared" si="241"/>
        <v>1</v>
      </c>
      <c r="AC384">
        <f t="shared" si="242"/>
        <v>1</v>
      </c>
      <c r="AD384">
        <f t="shared" si="243"/>
        <v>1</v>
      </c>
      <c r="AE384">
        <f t="shared" si="244"/>
        <v>1</v>
      </c>
      <c r="AF384">
        <f t="shared" si="245"/>
        <v>1</v>
      </c>
      <c r="AG384">
        <f t="shared" si="246"/>
        <v>1</v>
      </c>
      <c r="AH384">
        <f t="shared" si="247"/>
        <v>1</v>
      </c>
      <c r="AI384">
        <f t="shared" si="248"/>
        <v>1</v>
      </c>
      <c r="AJ384">
        <f t="shared" si="249"/>
        <v>1</v>
      </c>
      <c r="AK384">
        <f t="shared" si="250"/>
        <v>1</v>
      </c>
      <c r="AL384">
        <f t="shared" si="251"/>
        <v>1</v>
      </c>
      <c r="AM384">
        <f t="shared" si="252"/>
        <v>0</v>
      </c>
      <c r="AO384" t="str">
        <f t="shared" si="253"/>
        <v>;;;;;0;;0;0;0;;;;;;;</v>
      </c>
      <c r="AP384">
        <f t="shared" si="254"/>
        <v>1</v>
      </c>
      <c r="AQ384" t="str">
        <f t="shared" si="255"/>
        <v/>
      </c>
      <c r="AS384">
        <f t="shared" si="256"/>
        <v>0</v>
      </c>
      <c r="AT384">
        <f t="shared" si="257"/>
        <v>0</v>
      </c>
      <c r="AU384">
        <f t="shared" si="258"/>
        <v>0</v>
      </c>
      <c r="AV384">
        <f t="shared" si="259"/>
        <v>0</v>
      </c>
      <c r="AW384">
        <f t="shared" si="260"/>
        <v>0</v>
      </c>
      <c r="AX384">
        <f t="shared" si="261"/>
        <v>0</v>
      </c>
      <c r="AY384">
        <f t="shared" si="262"/>
        <v>0</v>
      </c>
      <c r="AZ384">
        <f t="shared" si="263"/>
        <v>0</v>
      </c>
      <c r="BC384">
        <f t="shared" si="233"/>
        <v>0</v>
      </c>
      <c r="BD384" t="str">
        <f t="shared" si="264"/>
        <v/>
      </c>
      <c r="BE384" s="24" t="str">
        <f>IF(BC384=0,"",IF(BC384="Nincs kapcsolódó bizonylat",0,IF(ISERROR(VLOOKUP(BC384,Bizonylat!AU:BL,6,FALSE)),BC384,VLOOKUP(BC384,Bizonylat!AU:BL,6,FALSE))))</f>
        <v/>
      </c>
      <c r="BF384">
        <f t="shared" si="265"/>
        <v>0</v>
      </c>
      <c r="BG384">
        <f t="shared" si="266"/>
        <v>0</v>
      </c>
      <c r="BH384">
        <f t="shared" si="267"/>
        <v>0</v>
      </c>
      <c r="BI384">
        <f t="shared" si="234"/>
        <v>0</v>
      </c>
      <c r="BJ384">
        <f t="shared" si="268"/>
        <v>0</v>
      </c>
      <c r="BK384">
        <f t="shared" si="269"/>
        <v>0</v>
      </c>
      <c r="BL384">
        <f t="shared" si="270"/>
        <v>0</v>
      </c>
      <c r="BM384">
        <f t="shared" si="271"/>
        <v>0</v>
      </c>
      <c r="BN384">
        <f t="shared" si="272"/>
        <v>0</v>
      </c>
      <c r="BO384" t="str">
        <f t="shared" si="273"/>
        <v/>
      </c>
      <c r="BP384" t="str">
        <f t="shared" si="274"/>
        <v/>
      </c>
      <c r="BQ384" t="str">
        <f t="shared" si="275"/>
        <v/>
      </c>
      <c r="BR384" t="str">
        <f t="shared" si="276"/>
        <v/>
      </c>
      <c r="BS384">
        <f t="shared" si="277"/>
        <v>0</v>
      </c>
    </row>
    <row r="385" spans="1:71">
      <c r="A385" s="23" t="str">
        <f t="shared" si="278"/>
        <v/>
      </c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T385" t="str">
        <f t="shared" si="235"/>
        <v>vége</v>
      </c>
      <c r="W385">
        <f t="shared" si="236"/>
        <v>1</v>
      </c>
      <c r="X385">
        <f t="shared" si="237"/>
        <v>1</v>
      </c>
      <c r="Y385">
        <f t="shared" si="238"/>
        <v>1</v>
      </c>
      <c r="Z385">
        <f t="shared" si="239"/>
        <v>1</v>
      </c>
      <c r="AA385">
        <f t="shared" si="240"/>
        <v>1</v>
      </c>
      <c r="AB385">
        <f t="shared" si="241"/>
        <v>1</v>
      </c>
      <c r="AC385">
        <f t="shared" si="242"/>
        <v>1</v>
      </c>
      <c r="AD385">
        <f t="shared" si="243"/>
        <v>1</v>
      </c>
      <c r="AE385">
        <f t="shared" si="244"/>
        <v>1</v>
      </c>
      <c r="AF385">
        <f t="shared" si="245"/>
        <v>1</v>
      </c>
      <c r="AG385">
        <f t="shared" si="246"/>
        <v>1</v>
      </c>
      <c r="AH385">
        <f t="shared" si="247"/>
        <v>1</v>
      </c>
      <c r="AI385">
        <f t="shared" si="248"/>
        <v>1</v>
      </c>
      <c r="AJ385">
        <f t="shared" si="249"/>
        <v>1</v>
      </c>
      <c r="AK385">
        <f t="shared" si="250"/>
        <v>1</v>
      </c>
      <c r="AL385">
        <f t="shared" si="251"/>
        <v>1</v>
      </c>
      <c r="AM385">
        <f t="shared" si="252"/>
        <v>0</v>
      </c>
      <c r="AO385" t="str">
        <f t="shared" si="253"/>
        <v>;;;;;0;;0;0;0;;;;;;;</v>
      </c>
      <c r="AP385">
        <f t="shared" si="254"/>
        <v>1</v>
      </c>
      <c r="AQ385" t="str">
        <f t="shared" si="255"/>
        <v/>
      </c>
      <c r="AS385">
        <f t="shared" si="256"/>
        <v>0</v>
      </c>
      <c r="AT385">
        <f t="shared" si="257"/>
        <v>0</v>
      </c>
      <c r="AU385">
        <f t="shared" si="258"/>
        <v>0</v>
      </c>
      <c r="AV385">
        <f t="shared" si="259"/>
        <v>0</v>
      </c>
      <c r="AW385">
        <f t="shared" si="260"/>
        <v>0</v>
      </c>
      <c r="AX385">
        <f t="shared" si="261"/>
        <v>0</v>
      </c>
      <c r="AY385">
        <f t="shared" si="262"/>
        <v>0</v>
      </c>
      <c r="AZ385">
        <f t="shared" si="263"/>
        <v>0</v>
      </c>
      <c r="BC385">
        <f t="shared" si="233"/>
        <v>0</v>
      </c>
      <c r="BD385" t="str">
        <f t="shared" si="264"/>
        <v/>
      </c>
      <c r="BE385" s="24" t="str">
        <f>IF(BC385=0,"",IF(BC385="Nincs kapcsolódó bizonylat",0,IF(ISERROR(VLOOKUP(BC385,Bizonylat!AU:BL,6,FALSE)),BC385,VLOOKUP(BC385,Bizonylat!AU:BL,6,FALSE))))</f>
        <v/>
      </c>
      <c r="BF385">
        <f t="shared" si="265"/>
        <v>0</v>
      </c>
      <c r="BG385">
        <f t="shared" si="266"/>
        <v>0</v>
      </c>
      <c r="BH385">
        <f t="shared" si="267"/>
        <v>0</v>
      </c>
      <c r="BI385">
        <f t="shared" si="234"/>
        <v>0</v>
      </c>
      <c r="BJ385">
        <f t="shared" si="268"/>
        <v>0</v>
      </c>
      <c r="BK385">
        <f t="shared" si="269"/>
        <v>0</v>
      </c>
      <c r="BL385">
        <f t="shared" si="270"/>
        <v>0</v>
      </c>
      <c r="BM385">
        <f t="shared" si="271"/>
        <v>0</v>
      </c>
      <c r="BN385">
        <f t="shared" si="272"/>
        <v>0</v>
      </c>
      <c r="BO385" t="str">
        <f t="shared" si="273"/>
        <v/>
      </c>
      <c r="BP385" t="str">
        <f t="shared" si="274"/>
        <v/>
      </c>
      <c r="BQ385" t="str">
        <f t="shared" si="275"/>
        <v/>
      </c>
      <c r="BR385" t="str">
        <f t="shared" si="276"/>
        <v/>
      </c>
      <c r="BS385">
        <f t="shared" si="277"/>
        <v>0</v>
      </c>
    </row>
    <row r="386" spans="1:71">
      <c r="A386" s="23" t="str">
        <f t="shared" si="278"/>
        <v/>
      </c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T386" t="str">
        <f t="shared" si="235"/>
        <v>vége</v>
      </c>
      <c r="W386">
        <f t="shared" si="236"/>
        <v>1</v>
      </c>
      <c r="X386">
        <f t="shared" si="237"/>
        <v>1</v>
      </c>
      <c r="Y386">
        <f t="shared" si="238"/>
        <v>1</v>
      </c>
      <c r="Z386">
        <f t="shared" si="239"/>
        <v>1</v>
      </c>
      <c r="AA386">
        <f t="shared" si="240"/>
        <v>1</v>
      </c>
      <c r="AB386">
        <f t="shared" si="241"/>
        <v>1</v>
      </c>
      <c r="AC386">
        <f t="shared" si="242"/>
        <v>1</v>
      </c>
      <c r="AD386">
        <f t="shared" si="243"/>
        <v>1</v>
      </c>
      <c r="AE386">
        <f t="shared" si="244"/>
        <v>1</v>
      </c>
      <c r="AF386">
        <f t="shared" si="245"/>
        <v>1</v>
      </c>
      <c r="AG386">
        <f t="shared" si="246"/>
        <v>1</v>
      </c>
      <c r="AH386">
        <f t="shared" si="247"/>
        <v>1</v>
      </c>
      <c r="AI386">
        <f t="shared" si="248"/>
        <v>1</v>
      </c>
      <c r="AJ386">
        <f t="shared" si="249"/>
        <v>1</v>
      </c>
      <c r="AK386">
        <f t="shared" si="250"/>
        <v>1</v>
      </c>
      <c r="AL386">
        <f t="shared" si="251"/>
        <v>1</v>
      </c>
      <c r="AM386">
        <f t="shared" si="252"/>
        <v>0</v>
      </c>
      <c r="AO386" t="str">
        <f t="shared" si="253"/>
        <v>;;;;;0;;0;0;0;;;;;;;</v>
      </c>
      <c r="AP386">
        <f t="shared" si="254"/>
        <v>1</v>
      </c>
      <c r="AQ386" t="str">
        <f t="shared" si="255"/>
        <v/>
      </c>
      <c r="AS386">
        <f t="shared" si="256"/>
        <v>0</v>
      </c>
      <c r="AT386">
        <f t="shared" si="257"/>
        <v>0</v>
      </c>
      <c r="AU386">
        <f t="shared" si="258"/>
        <v>0</v>
      </c>
      <c r="AV386">
        <f t="shared" si="259"/>
        <v>0</v>
      </c>
      <c r="AW386">
        <f t="shared" si="260"/>
        <v>0</v>
      </c>
      <c r="AX386">
        <f t="shared" si="261"/>
        <v>0</v>
      </c>
      <c r="AY386">
        <f t="shared" si="262"/>
        <v>0</v>
      </c>
      <c r="AZ386">
        <f t="shared" si="263"/>
        <v>0</v>
      </c>
      <c r="BC386">
        <f t="shared" si="233"/>
        <v>0</v>
      </c>
      <c r="BD386" t="str">
        <f t="shared" si="264"/>
        <v/>
      </c>
      <c r="BE386" s="24" t="str">
        <f>IF(BC386=0,"",IF(BC386="Nincs kapcsolódó bizonylat",0,IF(ISERROR(VLOOKUP(BC386,Bizonylat!AU:BL,6,FALSE)),BC386,VLOOKUP(BC386,Bizonylat!AU:BL,6,FALSE))))</f>
        <v/>
      </c>
      <c r="BF386">
        <f t="shared" si="265"/>
        <v>0</v>
      </c>
      <c r="BG386">
        <f t="shared" si="266"/>
        <v>0</v>
      </c>
      <c r="BH386">
        <f t="shared" si="267"/>
        <v>0</v>
      </c>
      <c r="BI386">
        <f t="shared" si="234"/>
        <v>0</v>
      </c>
      <c r="BJ386">
        <f t="shared" si="268"/>
        <v>0</v>
      </c>
      <c r="BK386">
        <f t="shared" si="269"/>
        <v>0</v>
      </c>
      <c r="BL386">
        <f t="shared" si="270"/>
        <v>0</v>
      </c>
      <c r="BM386">
        <f t="shared" si="271"/>
        <v>0</v>
      </c>
      <c r="BN386">
        <f t="shared" si="272"/>
        <v>0</v>
      </c>
      <c r="BO386" t="str">
        <f t="shared" si="273"/>
        <v/>
      </c>
      <c r="BP386" t="str">
        <f t="shared" si="274"/>
        <v/>
      </c>
      <c r="BQ386" t="str">
        <f t="shared" si="275"/>
        <v/>
      </c>
      <c r="BR386" t="str">
        <f t="shared" si="276"/>
        <v/>
      </c>
      <c r="BS386">
        <f t="shared" si="277"/>
        <v>0</v>
      </c>
    </row>
    <row r="387" spans="1:71">
      <c r="A387" s="23" t="str">
        <f t="shared" si="278"/>
        <v/>
      </c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T387" t="str">
        <f t="shared" si="235"/>
        <v>vége</v>
      </c>
      <c r="W387">
        <f t="shared" si="236"/>
        <v>1</v>
      </c>
      <c r="X387">
        <f t="shared" si="237"/>
        <v>1</v>
      </c>
      <c r="Y387">
        <f t="shared" si="238"/>
        <v>1</v>
      </c>
      <c r="Z387">
        <f t="shared" si="239"/>
        <v>1</v>
      </c>
      <c r="AA387">
        <f t="shared" si="240"/>
        <v>1</v>
      </c>
      <c r="AB387">
        <f t="shared" si="241"/>
        <v>1</v>
      </c>
      <c r="AC387">
        <f t="shared" si="242"/>
        <v>1</v>
      </c>
      <c r="AD387">
        <f t="shared" si="243"/>
        <v>1</v>
      </c>
      <c r="AE387">
        <f t="shared" si="244"/>
        <v>1</v>
      </c>
      <c r="AF387">
        <f t="shared" si="245"/>
        <v>1</v>
      </c>
      <c r="AG387">
        <f t="shared" si="246"/>
        <v>1</v>
      </c>
      <c r="AH387">
        <f t="shared" si="247"/>
        <v>1</v>
      </c>
      <c r="AI387">
        <f t="shared" si="248"/>
        <v>1</v>
      </c>
      <c r="AJ387">
        <f t="shared" si="249"/>
        <v>1</v>
      </c>
      <c r="AK387">
        <f t="shared" si="250"/>
        <v>1</v>
      </c>
      <c r="AL387">
        <f t="shared" si="251"/>
        <v>1</v>
      </c>
      <c r="AM387">
        <f t="shared" si="252"/>
        <v>0</v>
      </c>
      <c r="AO387" t="str">
        <f t="shared" si="253"/>
        <v>;;;;;0;;0;0;0;;;;;;;</v>
      </c>
      <c r="AP387">
        <f t="shared" si="254"/>
        <v>1</v>
      </c>
      <c r="AQ387" t="str">
        <f t="shared" si="255"/>
        <v/>
      </c>
      <c r="AS387">
        <f t="shared" si="256"/>
        <v>0</v>
      </c>
      <c r="AT387">
        <f t="shared" si="257"/>
        <v>0</v>
      </c>
      <c r="AU387">
        <f t="shared" si="258"/>
        <v>0</v>
      </c>
      <c r="AV387">
        <f t="shared" si="259"/>
        <v>0</v>
      </c>
      <c r="AW387">
        <f t="shared" si="260"/>
        <v>0</v>
      </c>
      <c r="AX387">
        <f t="shared" si="261"/>
        <v>0</v>
      </c>
      <c r="AY387">
        <f t="shared" si="262"/>
        <v>0</v>
      </c>
      <c r="AZ387">
        <f t="shared" si="263"/>
        <v>0</v>
      </c>
      <c r="BC387">
        <f t="shared" ref="BC387:BC450" si="279">C388</f>
        <v>0</v>
      </c>
      <c r="BD387" t="str">
        <f t="shared" si="264"/>
        <v/>
      </c>
      <c r="BE387" s="24" t="str">
        <f>IF(BC387=0,"",IF(BC387="Nincs kapcsolódó bizonylat",0,IF(ISERROR(VLOOKUP(BC387,Bizonylat!AU:BL,6,FALSE)),BC387,VLOOKUP(BC387,Bizonylat!AU:BL,6,FALSE))))</f>
        <v/>
      </c>
      <c r="BF387">
        <f t="shared" si="265"/>
        <v>0</v>
      </c>
      <c r="BG387">
        <f t="shared" si="266"/>
        <v>0</v>
      </c>
      <c r="BH387">
        <f t="shared" si="267"/>
        <v>0</v>
      </c>
      <c r="BI387">
        <f t="shared" ref="BI387:BI450" si="280">I388</f>
        <v>0</v>
      </c>
      <c r="BJ387">
        <f t="shared" si="268"/>
        <v>0</v>
      </c>
      <c r="BK387">
        <f t="shared" si="269"/>
        <v>0</v>
      </c>
      <c r="BL387">
        <f t="shared" si="270"/>
        <v>0</v>
      </c>
      <c r="BM387">
        <f t="shared" si="271"/>
        <v>0</v>
      </c>
      <c r="BN387">
        <f t="shared" si="272"/>
        <v>0</v>
      </c>
      <c r="BO387" t="str">
        <f t="shared" si="273"/>
        <v/>
      </c>
      <c r="BP387" t="str">
        <f t="shared" si="274"/>
        <v/>
      </c>
      <c r="BQ387" t="str">
        <f t="shared" si="275"/>
        <v/>
      </c>
      <c r="BR387" t="str">
        <f t="shared" si="276"/>
        <v/>
      </c>
      <c r="BS387">
        <f t="shared" si="277"/>
        <v>0</v>
      </c>
    </row>
    <row r="388" spans="1:71">
      <c r="A388" s="23" t="str">
        <f t="shared" si="278"/>
        <v/>
      </c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T388" t="str">
        <f t="shared" ref="T388:T451" si="281">IF(AND(ISBLANK(J389),ISBLANK(J390)*ISBLANK(J391)),"vége",0)</f>
        <v>vége</v>
      </c>
      <c r="W388">
        <f t="shared" ref="W388:W451" si="282">IF(ISBLANK(B389),1,0)</f>
        <v>1</v>
      </c>
      <c r="X388">
        <f t="shared" ref="X388:X451" si="283">IF(ISBLANK(C389),1,0)</f>
        <v>1</v>
      </c>
      <c r="Y388">
        <f t="shared" ref="Y388:Y451" si="284">IF(ISBLANK(D389),1,0)</f>
        <v>1</v>
      </c>
      <c r="Z388">
        <f t="shared" ref="Z388:Z451" si="285">IF(ISBLANK(E389),1,0)</f>
        <v>1</v>
      </c>
      <c r="AA388">
        <f t="shared" ref="AA388:AA451" si="286">IF(ISBLANK(F389),1,0)</f>
        <v>1</v>
      </c>
      <c r="AB388">
        <f t="shared" ref="AB388:AB451" si="287">IF(ISBLANK(G389),1,0)</f>
        <v>1</v>
      </c>
      <c r="AC388">
        <f t="shared" ref="AC388:AC451" si="288">IF(ISBLANK(H389),1,0)</f>
        <v>1</v>
      </c>
      <c r="AD388">
        <f t="shared" ref="AD388:AD451" si="289">IF(ISBLANK(I389),1,0)</f>
        <v>1</v>
      </c>
      <c r="AE388">
        <f t="shared" ref="AE388:AE451" si="290">IF(ISBLANK(J389),1,0)</f>
        <v>1</v>
      </c>
      <c r="AF388">
        <f t="shared" ref="AF388:AF451" si="291">IF(ISBLANK(K389),1,0)</f>
        <v>1</v>
      </c>
      <c r="AG388">
        <f t="shared" ref="AG388:AG451" si="292">IF(ISBLANK(L389),1,0)</f>
        <v>1</v>
      </c>
      <c r="AH388">
        <f t="shared" ref="AH388:AH451" si="293">IF(ISBLANK(M389),1,0)</f>
        <v>1</v>
      </c>
      <c r="AI388">
        <f t="shared" ref="AI388:AI451" si="294">IF(ISBLANK(N389),1,0)</f>
        <v>1</v>
      </c>
      <c r="AJ388">
        <f t="shared" ref="AJ388:AJ451" si="295">IF(ISBLANK(O389),1,0)</f>
        <v>1</v>
      </c>
      <c r="AK388">
        <f t="shared" ref="AK388:AK451" si="296">IF(ISBLANK(P389),1,0)</f>
        <v>1</v>
      </c>
      <c r="AL388">
        <f t="shared" ref="AL388:AL451" si="297">IF(ISBLANK(Q389),1,0)</f>
        <v>1</v>
      </c>
      <c r="AM388">
        <f t="shared" ref="AM388:AM451" si="298">IF(OR(SUM(W388:AG388)+AL388+AP388=0,SUM(W388:AG388)+AL388+AP388=13),0,1)</f>
        <v>0</v>
      </c>
      <c r="AO388" t="str">
        <f t="shared" ref="AO388:AO451" si="299">CONCATENATE(AQ388,";",B389,";",C389,";",D389,";",E389,";",AT388,";",G389,";",AV388,";",AX388,";",AZ388,";",K389,";",L389,";",M389,";",N389,";",O389,";",P389,";",Q389)</f>
        <v>;;;;;0;;0;0;0;;;;;;;</v>
      </c>
      <c r="AP388">
        <f t="shared" ref="AP388:AP451" si="300">IF(L389="Nem",0,MIN(AH388:AK388))</f>
        <v>1</v>
      </c>
      <c r="AQ388" t="str">
        <f t="shared" ref="AQ388:AQ451" si="301">IF(AM388=1,"",IF(B389="Új",CONCATENATE("X",A389),A389))</f>
        <v/>
      </c>
      <c r="AS388">
        <f t="shared" ref="AS388:AS451" si="302">IF(ISERROR(SEARCH(",",F389,1)),0,SEARCH(",",F389,1))</f>
        <v>0</v>
      </c>
      <c r="AT388">
        <f t="shared" ref="AT388:AT451" si="303">IF(AS388&gt;0,REPLACE(F389,AS388,1,"."),F389)</f>
        <v>0</v>
      </c>
      <c r="AU388">
        <f t="shared" ref="AU388:AU451" si="304">IF(ISERROR(SEARCH(",",H389,1)),0,SEARCH(",",H389,1))</f>
        <v>0</v>
      </c>
      <c r="AV388">
        <f t="shared" ref="AV388:AV451" si="305">IF(AU388&gt;0,REPLACE(H389,AU388,1,"."),H389)</f>
        <v>0</v>
      </c>
      <c r="AW388">
        <f t="shared" ref="AW388:AW451" si="306">IF(ISERROR(SEARCH(",",I389,1)),0,SEARCH(",",I389,1))</f>
        <v>0</v>
      </c>
      <c r="AX388">
        <f t="shared" ref="AX388:AX451" si="307">IF(AW388&gt;0,REPLACE(I389,AW388,1,"."),I389)</f>
        <v>0</v>
      </c>
      <c r="AY388">
        <f t="shared" ref="AY388:AY451" si="308">IF(ISERROR(SEARCH(",",J389,1)),0,SEARCH(",",J389,1))</f>
        <v>0</v>
      </c>
      <c r="AZ388">
        <f t="shared" ref="AZ388:AZ451" si="309">IF(AY388&gt;0,REPLACE(J389,AY388,1,"."),J389)</f>
        <v>0</v>
      </c>
      <c r="BC388">
        <f t="shared" si="279"/>
        <v>0</v>
      </c>
      <c r="BD388" t="str">
        <f t="shared" ref="BD388:BD451" si="310">AQ388</f>
        <v/>
      </c>
      <c r="BE388" s="24" t="str">
        <f>IF(BC388=0,"",IF(BC388="Nincs kapcsolódó bizonylat",0,IF(ISERROR(VLOOKUP(BC388,Bizonylat!AU:BL,6,FALSE)),BC388,VLOOKUP(BC388,Bizonylat!AU:BL,6,FALSE))))</f>
        <v/>
      </c>
      <c r="BF388">
        <f t="shared" ref="BF388:BF451" si="311">D389</f>
        <v>0</v>
      </c>
      <c r="BG388">
        <f t="shared" ref="BG388:BG451" si="312">E389</f>
        <v>0</v>
      </c>
      <c r="BH388">
        <f t="shared" ref="BH388:BH451" si="313">F389</f>
        <v>0</v>
      </c>
      <c r="BI388">
        <f t="shared" si="280"/>
        <v>0</v>
      </c>
      <c r="BJ388">
        <f t="shared" ref="BJ388:BJ451" si="314">G389</f>
        <v>0</v>
      </c>
      <c r="BK388">
        <f t="shared" ref="BK388:BK451" si="315">H389</f>
        <v>0</v>
      </c>
      <c r="BL388">
        <f t="shared" ref="BL388:BL451" si="316">J389</f>
        <v>0</v>
      </c>
      <c r="BM388">
        <f t="shared" ref="BM388:BM451" si="317">K389</f>
        <v>0</v>
      </c>
      <c r="BN388">
        <f t="shared" ref="BN388:BN451" si="318">L389</f>
        <v>0</v>
      </c>
      <c r="BO388" t="str">
        <f t="shared" ref="BO388:BO451" si="319">IF(ISBLANK(M389),"",M389)</f>
        <v/>
      </c>
      <c r="BP388" t="str">
        <f t="shared" ref="BP388:BP451" si="320">IF(ISBLANK(N389),"",N389)</f>
        <v/>
      </c>
      <c r="BQ388" t="str">
        <f t="shared" ref="BQ388:BQ451" si="321">IF(ISBLANK(O389),"",O389)</f>
        <v/>
      </c>
      <c r="BR388" t="str">
        <f t="shared" ref="BR388:BR451" si="322">IF(ISBLANK(P389),"",P389)</f>
        <v/>
      </c>
      <c r="BS388">
        <f t="shared" ref="BS388:BS451" si="323">Q389</f>
        <v>0</v>
      </c>
    </row>
    <row r="389" spans="1:71">
      <c r="A389" s="23" t="str">
        <f t="shared" si="278"/>
        <v/>
      </c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T389" t="str">
        <f t="shared" si="281"/>
        <v>vége</v>
      </c>
      <c r="W389">
        <f t="shared" si="282"/>
        <v>1</v>
      </c>
      <c r="X389">
        <f t="shared" si="283"/>
        <v>1</v>
      </c>
      <c r="Y389">
        <f t="shared" si="284"/>
        <v>1</v>
      </c>
      <c r="Z389">
        <f t="shared" si="285"/>
        <v>1</v>
      </c>
      <c r="AA389">
        <f t="shared" si="286"/>
        <v>1</v>
      </c>
      <c r="AB389">
        <f t="shared" si="287"/>
        <v>1</v>
      </c>
      <c r="AC389">
        <f t="shared" si="288"/>
        <v>1</v>
      </c>
      <c r="AD389">
        <f t="shared" si="289"/>
        <v>1</v>
      </c>
      <c r="AE389">
        <f t="shared" si="290"/>
        <v>1</v>
      </c>
      <c r="AF389">
        <f t="shared" si="291"/>
        <v>1</v>
      </c>
      <c r="AG389">
        <f t="shared" si="292"/>
        <v>1</v>
      </c>
      <c r="AH389">
        <f t="shared" si="293"/>
        <v>1</v>
      </c>
      <c r="AI389">
        <f t="shared" si="294"/>
        <v>1</v>
      </c>
      <c r="AJ389">
        <f t="shared" si="295"/>
        <v>1</v>
      </c>
      <c r="AK389">
        <f t="shared" si="296"/>
        <v>1</v>
      </c>
      <c r="AL389">
        <f t="shared" si="297"/>
        <v>1</v>
      </c>
      <c r="AM389">
        <f t="shared" si="298"/>
        <v>0</v>
      </c>
      <c r="AO389" t="str">
        <f t="shared" si="299"/>
        <v>;;;;;0;;0;0;0;;;;;;;</v>
      </c>
      <c r="AP389">
        <f t="shared" si="300"/>
        <v>1</v>
      </c>
      <c r="AQ389" t="str">
        <f t="shared" si="301"/>
        <v/>
      </c>
      <c r="AS389">
        <f t="shared" si="302"/>
        <v>0</v>
      </c>
      <c r="AT389">
        <f t="shared" si="303"/>
        <v>0</v>
      </c>
      <c r="AU389">
        <f t="shared" si="304"/>
        <v>0</v>
      </c>
      <c r="AV389">
        <f t="shared" si="305"/>
        <v>0</v>
      </c>
      <c r="AW389">
        <f t="shared" si="306"/>
        <v>0</v>
      </c>
      <c r="AX389">
        <f t="shared" si="307"/>
        <v>0</v>
      </c>
      <c r="AY389">
        <f t="shared" si="308"/>
        <v>0</v>
      </c>
      <c r="AZ389">
        <f t="shared" si="309"/>
        <v>0</v>
      </c>
      <c r="BC389">
        <f t="shared" si="279"/>
        <v>0</v>
      </c>
      <c r="BD389" t="str">
        <f t="shared" si="310"/>
        <v/>
      </c>
      <c r="BE389" s="24" t="str">
        <f>IF(BC389=0,"",IF(BC389="Nincs kapcsolódó bizonylat",0,IF(ISERROR(VLOOKUP(BC389,Bizonylat!AU:BL,6,FALSE)),BC389,VLOOKUP(BC389,Bizonylat!AU:BL,6,FALSE))))</f>
        <v/>
      </c>
      <c r="BF389">
        <f t="shared" si="311"/>
        <v>0</v>
      </c>
      <c r="BG389">
        <f t="shared" si="312"/>
        <v>0</v>
      </c>
      <c r="BH389">
        <f t="shared" si="313"/>
        <v>0</v>
      </c>
      <c r="BI389">
        <f t="shared" si="280"/>
        <v>0</v>
      </c>
      <c r="BJ389">
        <f t="shared" si="314"/>
        <v>0</v>
      </c>
      <c r="BK389">
        <f t="shared" si="315"/>
        <v>0</v>
      </c>
      <c r="BL389">
        <f t="shared" si="316"/>
        <v>0</v>
      </c>
      <c r="BM389">
        <f t="shared" si="317"/>
        <v>0</v>
      </c>
      <c r="BN389">
        <f t="shared" si="318"/>
        <v>0</v>
      </c>
      <c r="BO389" t="str">
        <f t="shared" si="319"/>
        <v/>
      </c>
      <c r="BP389" t="str">
        <f t="shared" si="320"/>
        <v/>
      </c>
      <c r="BQ389" t="str">
        <f t="shared" si="321"/>
        <v/>
      </c>
      <c r="BR389" t="str">
        <f t="shared" si="322"/>
        <v/>
      </c>
      <c r="BS389">
        <f t="shared" si="323"/>
        <v>0</v>
      </c>
    </row>
    <row r="390" spans="1:71">
      <c r="A390" s="23" t="str">
        <f t="shared" ref="A390:A453" si="324">IF(X389=1,"",A389+1)</f>
        <v/>
      </c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T390" t="str">
        <f t="shared" si="281"/>
        <v>vége</v>
      </c>
      <c r="W390">
        <f t="shared" si="282"/>
        <v>1</v>
      </c>
      <c r="X390">
        <f t="shared" si="283"/>
        <v>1</v>
      </c>
      <c r="Y390">
        <f t="shared" si="284"/>
        <v>1</v>
      </c>
      <c r="Z390">
        <f t="shared" si="285"/>
        <v>1</v>
      </c>
      <c r="AA390">
        <f t="shared" si="286"/>
        <v>1</v>
      </c>
      <c r="AB390">
        <f t="shared" si="287"/>
        <v>1</v>
      </c>
      <c r="AC390">
        <f t="shared" si="288"/>
        <v>1</v>
      </c>
      <c r="AD390">
        <f t="shared" si="289"/>
        <v>1</v>
      </c>
      <c r="AE390">
        <f t="shared" si="290"/>
        <v>1</v>
      </c>
      <c r="AF390">
        <f t="shared" si="291"/>
        <v>1</v>
      </c>
      <c r="AG390">
        <f t="shared" si="292"/>
        <v>1</v>
      </c>
      <c r="AH390">
        <f t="shared" si="293"/>
        <v>1</v>
      </c>
      <c r="AI390">
        <f t="shared" si="294"/>
        <v>1</v>
      </c>
      <c r="AJ390">
        <f t="shared" si="295"/>
        <v>1</v>
      </c>
      <c r="AK390">
        <f t="shared" si="296"/>
        <v>1</v>
      </c>
      <c r="AL390">
        <f t="shared" si="297"/>
        <v>1</v>
      </c>
      <c r="AM390">
        <f t="shared" si="298"/>
        <v>0</v>
      </c>
      <c r="AO390" t="str">
        <f t="shared" si="299"/>
        <v>;;;;;0;;0;0;0;;;;;;;</v>
      </c>
      <c r="AP390">
        <f t="shared" si="300"/>
        <v>1</v>
      </c>
      <c r="AQ390" t="str">
        <f t="shared" si="301"/>
        <v/>
      </c>
      <c r="AS390">
        <f t="shared" si="302"/>
        <v>0</v>
      </c>
      <c r="AT390">
        <f t="shared" si="303"/>
        <v>0</v>
      </c>
      <c r="AU390">
        <f t="shared" si="304"/>
        <v>0</v>
      </c>
      <c r="AV390">
        <f t="shared" si="305"/>
        <v>0</v>
      </c>
      <c r="AW390">
        <f t="shared" si="306"/>
        <v>0</v>
      </c>
      <c r="AX390">
        <f t="shared" si="307"/>
        <v>0</v>
      </c>
      <c r="AY390">
        <f t="shared" si="308"/>
        <v>0</v>
      </c>
      <c r="AZ390">
        <f t="shared" si="309"/>
        <v>0</v>
      </c>
      <c r="BC390">
        <f t="shared" si="279"/>
        <v>0</v>
      </c>
      <c r="BD390" t="str">
        <f t="shared" si="310"/>
        <v/>
      </c>
      <c r="BE390" s="24" t="str">
        <f>IF(BC390=0,"",IF(BC390="Nincs kapcsolódó bizonylat",0,IF(ISERROR(VLOOKUP(BC390,Bizonylat!AU:BL,6,FALSE)),BC390,VLOOKUP(BC390,Bizonylat!AU:BL,6,FALSE))))</f>
        <v/>
      </c>
      <c r="BF390">
        <f t="shared" si="311"/>
        <v>0</v>
      </c>
      <c r="BG390">
        <f t="shared" si="312"/>
        <v>0</v>
      </c>
      <c r="BH390">
        <f t="shared" si="313"/>
        <v>0</v>
      </c>
      <c r="BI390">
        <f t="shared" si="280"/>
        <v>0</v>
      </c>
      <c r="BJ390">
        <f t="shared" si="314"/>
        <v>0</v>
      </c>
      <c r="BK390">
        <f t="shared" si="315"/>
        <v>0</v>
      </c>
      <c r="BL390">
        <f t="shared" si="316"/>
        <v>0</v>
      </c>
      <c r="BM390">
        <f t="shared" si="317"/>
        <v>0</v>
      </c>
      <c r="BN390">
        <f t="shared" si="318"/>
        <v>0</v>
      </c>
      <c r="BO390" t="str">
        <f t="shared" si="319"/>
        <v/>
      </c>
      <c r="BP390" t="str">
        <f t="shared" si="320"/>
        <v/>
      </c>
      <c r="BQ390" t="str">
        <f t="shared" si="321"/>
        <v/>
      </c>
      <c r="BR390" t="str">
        <f t="shared" si="322"/>
        <v/>
      </c>
      <c r="BS390">
        <f t="shared" si="323"/>
        <v>0</v>
      </c>
    </row>
    <row r="391" spans="1:71">
      <c r="A391" s="23" t="str">
        <f t="shared" si="324"/>
        <v/>
      </c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T391" t="str">
        <f t="shared" si="281"/>
        <v>vége</v>
      </c>
      <c r="W391">
        <f t="shared" si="282"/>
        <v>1</v>
      </c>
      <c r="X391">
        <f t="shared" si="283"/>
        <v>1</v>
      </c>
      <c r="Y391">
        <f t="shared" si="284"/>
        <v>1</v>
      </c>
      <c r="Z391">
        <f t="shared" si="285"/>
        <v>1</v>
      </c>
      <c r="AA391">
        <f t="shared" si="286"/>
        <v>1</v>
      </c>
      <c r="AB391">
        <f t="shared" si="287"/>
        <v>1</v>
      </c>
      <c r="AC391">
        <f t="shared" si="288"/>
        <v>1</v>
      </c>
      <c r="AD391">
        <f t="shared" si="289"/>
        <v>1</v>
      </c>
      <c r="AE391">
        <f t="shared" si="290"/>
        <v>1</v>
      </c>
      <c r="AF391">
        <f t="shared" si="291"/>
        <v>1</v>
      </c>
      <c r="AG391">
        <f t="shared" si="292"/>
        <v>1</v>
      </c>
      <c r="AH391">
        <f t="shared" si="293"/>
        <v>1</v>
      </c>
      <c r="AI391">
        <f t="shared" si="294"/>
        <v>1</v>
      </c>
      <c r="AJ391">
        <f t="shared" si="295"/>
        <v>1</v>
      </c>
      <c r="AK391">
        <f t="shared" si="296"/>
        <v>1</v>
      </c>
      <c r="AL391">
        <f t="shared" si="297"/>
        <v>1</v>
      </c>
      <c r="AM391">
        <f t="shared" si="298"/>
        <v>0</v>
      </c>
      <c r="AO391" t="str">
        <f t="shared" si="299"/>
        <v>;;;;;0;;0;0;0;;;;;;;</v>
      </c>
      <c r="AP391">
        <f t="shared" si="300"/>
        <v>1</v>
      </c>
      <c r="AQ391" t="str">
        <f t="shared" si="301"/>
        <v/>
      </c>
      <c r="AS391">
        <f t="shared" si="302"/>
        <v>0</v>
      </c>
      <c r="AT391">
        <f t="shared" si="303"/>
        <v>0</v>
      </c>
      <c r="AU391">
        <f t="shared" si="304"/>
        <v>0</v>
      </c>
      <c r="AV391">
        <f t="shared" si="305"/>
        <v>0</v>
      </c>
      <c r="AW391">
        <f t="shared" si="306"/>
        <v>0</v>
      </c>
      <c r="AX391">
        <f t="shared" si="307"/>
        <v>0</v>
      </c>
      <c r="AY391">
        <f t="shared" si="308"/>
        <v>0</v>
      </c>
      <c r="AZ391">
        <f t="shared" si="309"/>
        <v>0</v>
      </c>
      <c r="BC391">
        <f t="shared" si="279"/>
        <v>0</v>
      </c>
      <c r="BD391" t="str">
        <f t="shared" si="310"/>
        <v/>
      </c>
      <c r="BE391" s="24" t="str">
        <f>IF(BC391=0,"",IF(BC391="Nincs kapcsolódó bizonylat",0,IF(ISERROR(VLOOKUP(BC391,Bizonylat!AU:BL,6,FALSE)),BC391,VLOOKUP(BC391,Bizonylat!AU:BL,6,FALSE))))</f>
        <v/>
      </c>
      <c r="BF391">
        <f t="shared" si="311"/>
        <v>0</v>
      </c>
      <c r="BG391">
        <f t="shared" si="312"/>
        <v>0</v>
      </c>
      <c r="BH391">
        <f t="shared" si="313"/>
        <v>0</v>
      </c>
      <c r="BI391">
        <f t="shared" si="280"/>
        <v>0</v>
      </c>
      <c r="BJ391">
        <f t="shared" si="314"/>
        <v>0</v>
      </c>
      <c r="BK391">
        <f t="shared" si="315"/>
        <v>0</v>
      </c>
      <c r="BL391">
        <f t="shared" si="316"/>
        <v>0</v>
      </c>
      <c r="BM391">
        <f t="shared" si="317"/>
        <v>0</v>
      </c>
      <c r="BN391">
        <f t="shared" si="318"/>
        <v>0</v>
      </c>
      <c r="BO391" t="str">
        <f t="shared" si="319"/>
        <v/>
      </c>
      <c r="BP391" t="str">
        <f t="shared" si="320"/>
        <v/>
      </c>
      <c r="BQ391" t="str">
        <f t="shared" si="321"/>
        <v/>
      </c>
      <c r="BR391" t="str">
        <f t="shared" si="322"/>
        <v/>
      </c>
      <c r="BS391">
        <f t="shared" si="323"/>
        <v>0</v>
      </c>
    </row>
    <row r="392" spans="1:71">
      <c r="A392" s="23" t="str">
        <f t="shared" si="324"/>
        <v/>
      </c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T392" t="str">
        <f t="shared" si="281"/>
        <v>vége</v>
      </c>
      <c r="W392">
        <f t="shared" si="282"/>
        <v>1</v>
      </c>
      <c r="X392">
        <f t="shared" si="283"/>
        <v>1</v>
      </c>
      <c r="Y392">
        <f t="shared" si="284"/>
        <v>1</v>
      </c>
      <c r="Z392">
        <f t="shared" si="285"/>
        <v>1</v>
      </c>
      <c r="AA392">
        <f t="shared" si="286"/>
        <v>1</v>
      </c>
      <c r="AB392">
        <f t="shared" si="287"/>
        <v>1</v>
      </c>
      <c r="AC392">
        <f t="shared" si="288"/>
        <v>1</v>
      </c>
      <c r="AD392">
        <f t="shared" si="289"/>
        <v>1</v>
      </c>
      <c r="AE392">
        <f t="shared" si="290"/>
        <v>1</v>
      </c>
      <c r="AF392">
        <f t="shared" si="291"/>
        <v>1</v>
      </c>
      <c r="AG392">
        <f t="shared" si="292"/>
        <v>1</v>
      </c>
      <c r="AH392">
        <f t="shared" si="293"/>
        <v>1</v>
      </c>
      <c r="AI392">
        <f t="shared" si="294"/>
        <v>1</v>
      </c>
      <c r="AJ392">
        <f t="shared" si="295"/>
        <v>1</v>
      </c>
      <c r="AK392">
        <f t="shared" si="296"/>
        <v>1</v>
      </c>
      <c r="AL392">
        <f t="shared" si="297"/>
        <v>1</v>
      </c>
      <c r="AM392">
        <f t="shared" si="298"/>
        <v>0</v>
      </c>
      <c r="AO392" t="str">
        <f t="shared" si="299"/>
        <v>;;;;;0;;0;0;0;;;;;;;</v>
      </c>
      <c r="AP392">
        <f t="shared" si="300"/>
        <v>1</v>
      </c>
      <c r="AQ392" t="str">
        <f t="shared" si="301"/>
        <v/>
      </c>
      <c r="AS392">
        <f t="shared" si="302"/>
        <v>0</v>
      </c>
      <c r="AT392">
        <f t="shared" si="303"/>
        <v>0</v>
      </c>
      <c r="AU392">
        <f t="shared" si="304"/>
        <v>0</v>
      </c>
      <c r="AV392">
        <f t="shared" si="305"/>
        <v>0</v>
      </c>
      <c r="AW392">
        <f t="shared" si="306"/>
        <v>0</v>
      </c>
      <c r="AX392">
        <f t="shared" si="307"/>
        <v>0</v>
      </c>
      <c r="AY392">
        <f t="shared" si="308"/>
        <v>0</v>
      </c>
      <c r="AZ392">
        <f t="shared" si="309"/>
        <v>0</v>
      </c>
      <c r="BC392">
        <f t="shared" si="279"/>
        <v>0</v>
      </c>
      <c r="BD392" t="str">
        <f t="shared" si="310"/>
        <v/>
      </c>
      <c r="BE392" s="24" t="str">
        <f>IF(BC392=0,"",IF(BC392="Nincs kapcsolódó bizonylat",0,IF(ISERROR(VLOOKUP(BC392,Bizonylat!AU:BL,6,FALSE)),BC392,VLOOKUP(BC392,Bizonylat!AU:BL,6,FALSE))))</f>
        <v/>
      </c>
      <c r="BF392">
        <f t="shared" si="311"/>
        <v>0</v>
      </c>
      <c r="BG392">
        <f t="shared" si="312"/>
        <v>0</v>
      </c>
      <c r="BH392">
        <f t="shared" si="313"/>
        <v>0</v>
      </c>
      <c r="BI392">
        <f t="shared" si="280"/>
        <v>0</v>
      </c>
      <c r="BJ392">
        <f t="shared" si="314"/>
        <v>0</v>
      </c>
      <c r="BK392">
        <f t="shared" si="315"/>
        <v>0</v>
      </c>
      <c r="BL392">
        <f t="shared" si="316"/>
        <v>0</v>
      </c>
      <c r="BM392">
        <f t="shared" si="317"/>
        <v>0</v>
      </c>
      <c r="BN392">
        <f t="shared" si="318"/>
        <v>0</v>
      </c>
      <c r="BO392" t="str">
        <f t="shared" si="319"/>
        <v/>
      </c>
      <c r="BP392" t="str">
        <f t="shared" si="320"/>
        <v/>
      </c>
      <c r="BQ392" t="str">
        <f t="shared" si="321"/>
        <v/>
      </c>
      <c r="BR392" t="str">
        <f t="shared" si="322"/>
        <v/>
      </c>
      <c r="BS392">
        <f t="shared" si="323"/>
        <v>0</v>
      </c>
    </row>
    <row r="393" spans="1:71">
      <c r="A393" s="23" t="str">
        <f t="shared" si="324"/>
        <v/>
      </c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T393" t="str">
        <f t="shared" si="281"/>
        <v>vége</v>
      </c>
      <c r="W393">
        <f t="shared" si="282"/>
        <v>1</v>
      </c>
      <c r="X393">
        <f t="shared" si="283"/>
        <v>1</v>
      </c>
      <c r="Y393">
        <f t="shared" si="284"/>
        <v>1</v>
      </c>
      <c r="Z393">
        <f t="shared" si="285"/>
        <v>1</v>
      </c>
      <c r="AA393">
        <f t="shared" si="286"/>
        <v>1</v>
      </c>
      <c r="AB393">
        <f t="shared" si="287"/>
        <v>1</v>
      </c>
      <c r="AC393">
        <f t="shared" si="288"/>
        <v>1</v>
      </c>
      <c r="AD393">
        <f t="shared" si="289"/>
        <v>1</v>
      </c>
      <c r="AE393">
        <f t="shared" si="290"/>
        <v>1</v>
      </c>
      <c r="AF393">
        <f t="shared" si="291"/>
        <v>1</v>
      </c>
      <c r="AG393">
        <f t="shared" si="292"/>
        <v>1</v>
      </c>
      <c r="AH393">
        <f t="shared" si="293"/>
        <v>1</v>
      </c>
      <c r="AI393">
        <f t="shared" si="294"/>
        <v>1</v>
      </c>
      <c r="AJ393">
        <f t="shared" si="295"/>
        <v>1</v>
      </c>
      <c r="AK393">
        <f t="shared" si="296"/>
        <v>1</v>
      </c>
      <c r="AL393">
        <f t="shared" si="297"/>
        <v>1</v>
      </c>
      <c r="AM393">
        <f t="shared" si="298"/>
        <v>0</v>
      </c>
      <c r="AO393" t="str">
        <f t="shared" si="299"/>
        <v>;;;;;0;;0;0;0;;;;;;;</v>
      </c>
      <c r="AP393">
        <f t="shared" si="300"/>
        <v>1</v>
      </c>
      <c r="AQ393" t="str">
        <f t="shared" si="301"/>
        <v/>
      </c>
      <c r="AS393">
        <f t="shared" si="302"/>
        <v>0</v>
      </c>
      <c r="AT393">
        <f t="shared" si="303"/>
        <v>0</v>
      </c>
      <c r="AU393">
        <f t="shared" si="304"/>
        <v>0</v>
      </c>
      <c r="AV393">
        <f t="shared" si="305"/>
        <v>0</v>
      </c>
      <c r="AW393">
        <f t="shared" si="306"/>
        <v>0</v>
      </c>
      <c r="AX393">
        <f t="shared" si="307"/>
        <v>0</v>
      </c>
      <c r="AY393">
        <f t="shared" si="308"/>
        <v>0</v>
      </c>
      <c r="AZ393">
        <f t="shared" si="309"/>
        <v>0</v>
      </c>
      <c r="BC393">
        <f t="shared" si="279"/>
        <v>0</v>
      </c>
      <c r="BD393" t="str">
        <f t="shared" si="310"/>
        <v/>
      </c>
      <c r="BE393" s="24" t="str">
        <f>IF(BC393=0,"",IF(BC393="Nincs kapcsolódó bizonylat",0,IF(ISERROR(VLOOKUP(BC393,Bizonylat!AU:BL,6,FALSE)),BC393,VLOOKUP(BC393,Bizonylat!AU:BL,6,FALSE))))</f>
        <v/>
      </c>
      <c r="BF393">
        <f t="shared" si="311"/>
        <v>0</v>
      </c>
      <c r="BG393">
        <f t="shared" si="312"/>
        <v>0</v>
      </c>
      <c r="BH393">
        <f t="shared" si="313"/>
        <v>0</v>
      </c>
      <c r="BI393">
        <f t="shared" si="280"/>
        <v>0</v>
      </c>
      <c r="BJ393">
        <f t="shared" si="314"/>
        <v>0</v>
      </c>
      <c r="BK393">
        <f t="shared" si="315"/>
        <v>0</v>
      </c>
      <c r="BL393">
        <f t="shared" si="316"/>
        <v>0</v>
      </c>
      <c r="BM393">
        <f t="shared" si="317"/>
        <v>0</v>
      </c>
      <c r="BN393">
        <f t="shared" si="318"/>
        <v>0</v>
      </c>
      <c r="BO393" t="str">
        <f t="shared" si="319"/>
        <v/>
      </c>
      <c r="BP393" t="str">
        <f t="shared" si="320"/>
        <v/>
      </c>
      <c r="BQ393" t="str">
        <f t="shared" si="321"/>
        <v/>
      </c>
      <c r="BR393" t="str">
        <f t="shared" si="322"/>
        <v/>
      </c>
      <c r="BS393">
        <f t="shared" si="323"/>
        <v>0</v>
      </c>
    </row>
    <row r="394" spans="1:71">
      <c r="A394" s="23" t="str">
        <f t="shared" si="324"/>
        <v/>
      </c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T394" t="str">
        <f t="shared" si="281"/>
        <v>vége</v>
      </c>
      <c r="W394">
        <f t="shared" si="282"/>
        <v>1</v>
      </c>
      <c r="X394">
        <f t="shared" si="283"/>
        <v>1</v>
      </c>
      <c r="Y394">
        <f t="shared" si="284"/>
        <v>1</v>
      </c>
      <c r="Z394">
        <f t="shared" si="285"/>
        <v>1</v>
      </c>
      <c r="AA394">
        <f t="shared" si="286"/>
        <v>1</v>
      </c>
      <c r="AB394">
        <f t="shared" si="287"/>
        <v>1</v>
      </c>
      <c r="AC394">
        <f t="shared" si="288"/>
        <v>1</v>
      </c>
      <c r="AD394">
        <f t="shared" si="289"/>
        <v>1</v>
      </c>
      <c r="AE394">
        <f t="shared" si="290"/>
        <v>1</v>
      </c>
      <c r="AF394">
        <f t="shared" si="291"/>
        <v>1</v>
      </c>
      <c r="AG394">
        <f t="shared" si="292"/>
        <v>1</v>
      </c>
      <c r="AH394">
        <f t="shared" si="293"/>
        <v>1</v>
      </c>
      <c r="AI394">
        <f t="shared" si="294"/>
        <v>1</v>
      </c>
      <c r="AJ394">
        <f t="shared" si="295"/>
        <v>1</v>
      </c>
      <c r="AK394">
        <f t="shared" si="296"/>
        <v>1</v>
      </c>
      <c r="AL394">
        <f t="shared" si="297"/>
        <v>1</v>
      </c>
      <c r="AM394">
        <f t="shared" si="298"/>
        <v>0</v>
      </c>
      <c r="AO394" t="str">
        <f t="shared" si="299"/>
        <v>;;;;;0;;0;0;0;;;;;;;</v>
      </c>
      <c r="AP394">
        <f t="shared" si="300"/>
        <v>1</v>
      </c>
      <c r="AQ394" t="str">
        <f t="shared" si="301"/>
        <v/>
      </c>
      <c r="AS394">
        <f t="shared" si="302"/>
        <v>0</v>
      </c>
      <c r="AT394">
        <f t="shared" si="303"/>
        <v>0</v>
      </c>
      <c r="AU394">
        <f t="shared" si="304"/>
        <v>0</v>
      </c>
      <c r="AV394">
        <f t="shared" si="305"/>
        <v>0</v>
      </c>
      <c r="AW394">
        <f t="shared" si="306"/>
        <v>0</v>
      </c>
      <c r="AX394">
        <f t="shared" si="307"/>
        <v>0</v>
      </c>
      <c r="AY394">
        <f t="shared" si="308"/>
        <v>0</v>
      </c>
      <c r="AZ394">
        <f t="shared" si="309"/>
        <v>0</v>
      </c>
      <c r="BC394">
        <f t="shared" si="279"/>
        <v>0</v>
      </c>
      <c r="BD394" t="str">
        <f t="shared" si="310"/>
        <v/>
      </c>
      <c r="BE394" s="24" t="str">
        <f>IF(BC394=0,"",IF(BC394="Nincs kapcsolódó bizonylat",0,IF(ISERROR(VLOOKUP(BC394,Bizonylat!AU:BL,6,FALSE)),BC394,VLOOKUP(BC394,Bizonylat!AU:BL,6,FALSE))))</f>
        <v/>
      </c>
      <c r="BF394">
        <f t="shared" si="311"/>
        <v>0</v>
      </c>
      <c r="BG394">
        <f t="shared" si="312"/>
        <v>0</v>
      </c>
      <c r="BH394">
        <f t="shared" si="313"/>
        <v>0</v>
      </c>
      <c r="BI394">
        <f t="shared" si="280"/>
        <v>0</v>
      </c>
      <c r="BJ394">
        <f t="shared" si="314"/>
        <v>0</v>
      </c>
      <c r="BK394">
        <f t="shared" si="315"/>
        <v>0</v>
      </c>
      <c r="BL394">
        <f t="shared" si="316"/>
        <v>0</v>
      </c>
      <c r="BM394">
        <f t="shared" si="317"/>
        <v>0</v>
      </c>
      <c r="BN394">
        <f t="shared" si="318"/>
        <v>0</v>
      </c>
      <c r="BO394" t="str">
        <f t="shared" si="319"/>
        <v/>
      </c>
      <c r="BP394" t="str">
        <f t="shared" si="320"/>
        <v/>
      </c>
      <c r="BQ394" t="str">
        <f t="shared" si="321"/>
        <v/>
      </c>
      <c r="BR394" t="str">
        <f t="shared" si="322"/>
        <v/>
      </c>
      <c r="BS394">
        <f t="shared" si="323"/>
        <v>0</v>
      </c>
    </row>
    <row r="395" spans="1:71">
      <c r="A395" s="23" t="str">
        <f t="shared" si="324"/>
        <v/>
      </c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T395" t="str">
        <f t="shared" si="281"/>
        <v>vége</v>
      </c>
      <c r="W395">
        <f t="shared" si="282"/>
        <v>1</v>
      </c>
      <c r="X395">
        <f t="shared" si="283"/>
        <v>1</v>
      </c>
      <c r="Y395">
        <f t="shared" si="284"/>
        <v>1</v>
      </c>
      <c r="Z395">
        <f t="shared" si="285"/>
        <v>1</v>
      </c>
      <c r="AA395">
        <f t="shared" si="286"/>
        <v>1</v>
      </c>
      <c r="AB395">
        <f t="shared" si="287"/>
        <v>1</v>
      </c>
      <c r="AC395">
        <f t="shared" si="288"/>
        <v>1</v>
      </c>
      <c r="AD395">
        <f t="shared" si="289"/>
        <v>1</v>
      </c>
      <c r="AE395">
        <f t="shared" si="290"/>
        <v>1</v>
      </c>
      <c r="AF395">
        <f t="shared" si="291"/>
        <v>1</v>
      </c>
      <c r="AG395">
        <f t="shared" si="292"/>
        <v>1</v>
      </c>
      <c r="AH395">
        <f t="shared" si="293"/>
        <v>1</v>
      </c>
      <c r="AI395">
        <f t="shared" si="294"/>
        <v>1</v>
      </c>
      <c r="AJ395">
        <f t="shared" si="295"/>
        <v>1</v>
      </c>
      <c r="AK395">
        <f t="shared" si="296"/>
        <v>1</v>
      </c>
      <c r="AL395">
        <f t="shared" si="297"/>
        <v>1</v>
      </c>
      <c r="AM395">
        <f t="shared" si="298"/>
        <v>0</v>
      </c>
      <c r="AO395" t="str">
        <f t="shared" si="299"/>
        <v>;;;;;0;;0;0;0;;;;;;;</v>
      </c>
      <c r="AP395">
        <f t="shared" si="300"/>
        <v>1</v>
      </c>
      <c r="AQ395" t="str">
        <f t="shared" si="301"/>
        <v/>
      </c>
      <c r="AS395">
        <f t="shared" si="302"/>
        <v>0</v>
      </c>
      <c r="AT395">
        <f t="shared" si="303"/>
        <v>0</v>
      </c>
      <c r="AU395">
        <f t="shared" si="304"/>
        <v>0</v>
      </c>
      <c r="AV395">
        <f t="shared" si="305"/>
        <v>0</v>
      </c>
      <c r="AW395">
        <f t="shared" si="306"/>
        <v>0</v>
      </c>
      <c r="AX395">
        <f t="shared" si="307"/>
        <v>0</v>
      </c>
      <c r="AY395">
        <f t="shared" si="308"/>
        <v>0</v>
      </c>
      <c r="AZ395">
        <f t="shared" si="309"/>
        <v>0</v>
      </c>
      <c r="BC395">
        <f t="shared" si="279"/>
        <v>0</v>
      </c>
      <c r="BD395" t="str">
        <f t="shared" si="310"/>
        <v/>
      </c>
      <c r="BE395" s="24" t="str">
        <f>IF(BC395=0,"",IF(BC395="Nincs kapcsolódó bizonylat",0,IF(ISERROR(VLOOKUP(BC395,Bizonylat!AU:BL,6,FALSE)),BC395,VLOOKUP(BC395,Bizonylat!AU:BL,6,FALSE))))</f>
        <v/>
      </c>
      <c r="BF395">
        <f t="shared" si="311"/>
        <v>0</v>
      </c>
      <c r="BG395">
        <f t="shared" si="312"/>
        <v>0</v>
      </c>
      <c r="BH395">
        <f t="shared" si="313"/>
        <v>0</v>
      </c>
      <c r="BI395">
        <f t="shared" si="280"/>
        <v>0</v>
      </c>
      <c r="BJ395">
        <f t="shared" si="314"/>
        <v>0</v>
      </c>
      <c r="BK395">
        <f t="shared" si="315"/>
        <v>0</v>
      </c>
      <c r="BL395">
        <f t="shared" si="316"/>
        <v>0</v>
      </c>
      <c r="BM395">
        <f t="shared" si="317"/>
        <v>0</v>
      </c>
      <c r="BN395">
        <f t="shared" si="318"/>
        <v>0</v>
      </c>
      <c r="BO395" t="str">
        <f t="shared" si="319"/>
        <v/>
      </c>
      <c r="BP395" t="str">
        <f t="shared" si="320"/>
        <v/>
      </c>
      <c r="BQ395" t="str">
        <f t="shared" si="321"/>
        <v/>
      </c>
      <c r="BR395" t="str">
        <f t="shared" si="322"/>
        <v/>
      </c>
      <c r="BS395">
        <f t="shared" si="323"/>
        <v>0</v>
      </c>
    </row>
    <row r="396" spans="1:71">
      <c r="A396" s="23" t="str">
        <f t="shared" si="324"/>
        <v/>
      </c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T396" t="str">
        <f t="shared" si="281"/>
        <v>vége</v>
      </c>
      <c r="W396">
        <f t="shared" si="282"/>
        <v>1</v>
      </c>
      <c r="X396">
        <f t="shared" si="283"/>
        <v>1</v>
      </c>
      <c r="Y396">
        <f t="shared" si="284"/>
        <v>1</v>
      </c>
      <c r="Z396">
        <f t="shared" si="285"/>
        <v>1</v>
      </c>
      <c r="AA396">
        <f t="shared" si="286"/>
        <v>1</v>
      </c>
      <c r="AB396">
        <f t="shared" si="287"/>
        <v>1</v>
      </c>
      <c r="AC396">
        <f t="shared" si="288"/>
        <v>1</v>
      </c>
      <c r="AD396">
        <f t="shared" si="289"/>
        <v>1</v>
      </c>
      <c r="AE396">
        <f t="shared" si="290"/>
        <v>1</v>
      </c>
      <c r="AF396">
        <f t="shared" si="291"/>
        <v>1</v>
      </c>
      <c r="AG396">
        <f t="shared" si="292"/>
        <v>1</v>
      </c>
      <c r="AH396">
        <f t="shared" si="293"/>
        <v>1</v>
      </c>
      <c r="AI396">
        <f t="shared" si="294"/>
        <v>1</v>
      </c>
      <c r="AJ396">
        <f t="shared" si="295"/>
        <v>1</v>
      </c>
      <c r="AK396">
        <f t="shared" si="296"/>
        <v>1</v>
      </c>
      <c r="AL396">
        <f t="shared" si="297"/>
        <v>1</v>
      </c>
      <c r="AM396">
        <f t="shared" si="298"/>
        <v>0</v>
      </c>
      <c r="AO396" t="str">
        <f t="shared" si="299"/>
        <v>;;;;;0;;0;0;0;;;;;;;</v>
      </c>
      <c r="AP396">
        <f t="shared" si="300"/>
        <v>1</v>
      </c>
      <c r="AQ396" t="str">
        <f t="shared" si="301"/>
        <v/>
      </c>
      <c r="AS396">
        <f t="shared" si="302"/>
        <v>0</v>
      </c>
      <c r="AT396">
        <f t="shared" si="303"/>
        <v>0</v>
      </c>
      <c r="AU396">
        <f t="shared" si="304"/>
        <v>0</v>
      </c>
      <c r="AV396">
        <f t="shared" si="305"/>
        <v>0</v>
      </c>
      <c r="AW396">
        <f t="shared" si="306"/>
        <v>0</v>
      </c>
      <c r="AX396">
        <f t="shared" si="307"/>
        <v>0</v>
      </c>
      <c r="AY396">
        <f t="shared" si="308"/>
        <v>0</v>
      </c>
      <c r="AZ396">
        <f t="shared" si="309"/>
        <v>0</v>
      </c>
      <c r="BC396">
        <f t="shared" si="279"/>
        <v>0</v>
      </c>
      <c r="BD396" t="str">
        <f t="shared" si="310"/>
        <v/>
      </c>
      <c r="BE396" s="24" t="str">
        <f>IF(BC396=0,"",IF(BC396="Nincs kapcsolódó bizonylat",0,IF(ISERROR(VLOOKUP(BC396,Bizonylat!AU:BL,6,FALSE)),BC396,VLOOKUP(BC396,Bizonylat!AU:BL,6,FALSE))))</f>
        <v/>
      </c>
      <c r="BF396">
        <f t="shared" si="311"/>
        <v>0</v>
      </c>
      <c r="BG396">
        <f t="shared" si="312"/>
        <v>0</v>
      </c>
      <c r="BH396">
        <f t="shared" si="313"/>
        <v>0</v>
      </c>
      <c r="BI396">
        <f t="shared" si="280"/>
        <v>0</v>
      </c>
      <c r="BJ396">
        <f t="shared" si="314"/>
        <v>0</v>
      </c>
      <c r="BK396">
        <f t="shared" si="315"/>
        <v>0</v>
      </c>
      <c r="BL396">
        <f t="shared" si="316"/>
        <v>0</v>
      </c>
      <c r="BM396">
        <f t="shared" si="317"/>
        <v>0</v>
      </c>
      <c r="BN396">
        <f t="shared" si="318"/>
        <v>0</v>
      </c>
      <c r="BO396" t="str">
        <f t="shared" si="319"/>
        <v/>
      </c>
      <c r="BP396" t="str">
        <f t="shared" si="320"/>
        <v/>
      </c>
      <c r="BQ396" t="str">
        <f t="shared" si="321"/>
        <v/>
      </c>
      <c r="BR396" t="str">
        <f t="shared" si="322"/>
        <v/>
      </c>
      <c r="BS396">
        <f t="shared" si="323"/>
        <v>0</v>
      </c>
    </row>
    <row r="397" spans="1:71">
      <c r="A397" s="23" t="str">
        <f t="shared" si="324"/>
        <v/>
      </c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T397" t="str">
        <f t="shared" si="281"/>
        <v>vége</v>
      </c>
      <c r="W397">
        <f t="shared" si="282"/>
        <v>1</v>
      </c>
      <c r="X397">
        <f t="shared" si="283"/>
        <v>1</v>
      </c>
      <c r="Y397">
        <f t="shared" si="284"/>
        <v>1</v>
      </c>
      <c r="Z397">
        <f t="shared" si="285"/>
        <v>1</v>
      </c>
      <c r="AA397">
        <f t="shared" si="286"/>
        <v>1</v>
      </c>
      <c r="AB397">
        <f t="shared" si="287"/>
        <v>1</v>
      </c>
      <c r="AC397">
        <f t="shared" si="288"/>
        <v>1</v>
      </c>
      <c r="AD397">
        <f t="shared" si="289"/>
        <v>1</v>
      </c>
      <c r="AE397">
        <f t="shared" si="290"/>
        <v>1</v>
      </c>
      <c r="AF397">
        <f t="shared" si="291"/>
        <v>1</v>
      </c>
      <c r="AG397">
        <f t="shared" si="292"/>
        <v>1</v>
      </c>
      <c r="AH397">
        <f t="shared" si="293"/>
        <v>1</v>
      </c>
      <c r="AI397">
        <f t="shared" si="294"/>
        <v>1</v>
      </c>
      <c r="AJ397">
        <f t="shared" si="295"/>
        <v>1</v>
      </c>
      <c r="AK397">
        <f t="shared" si="296"/>
        <v>1</v>
      </c>
      <c r="AL397">
        <f t="shared" si="297"/>
        <v>1</v>
      </c>
      <c r="AM397">
        <f t="shared" si="298"/>
        <v>0</v>
      </c>
      <c r="AO397" t="str">
        <f t="shared" si="299"/>
        <v>;;;;;0;;0;0;0;;;;;;;</v>
      </c>
      <c r="AP397">
        <f t="shared" si="300"/>
        <v>1</v>
      </c>
      <c r="AQ397" t="str">
        <f t="shared" si="301"/>
        <v/>
      </c>
      <c r="AS397">
        <f t="shared" si="302"/>
        <v>0</v>
      </c>
      <c r="AT397">
        <f t="shared" si="303"/>
        <v>0</v>
      </c>
      <c r="AU397">
        <f t="shared" si="304"/>
        <v>0</v>
      </c>
      <c r="AV397">
        <f t="shared" si="305"/>
        <v>0</v>
      </c>
      <c r="AW397">
        <f t="shared" si="306"/>
        <v>0</v>
      </c>
      <c r="AX397">
        <f t="shared" si="307"/>
        <v>0</v>
      </c>
      <c r="AY397">
        <f t="shared" si="308"/>
        <v>0</v>
      </c>
      <c r="AZ397">
        <f t="shared" si="309"/>
        <v>0</v>
      </c>
      <c r="BC397">
        <f t="shared" si="279"/>
        <v>0</v>
      </c>
      <c r="BD397" t="str">
        <f t="shared" si="310"/>
        <v/>
      </c>
      <c r="BE397" s="24" t="str">
        <f>IF(BC397=0,"",IF(BC397="Nincs kapcsolódó bizonylat",0,IF(ISERROR(VLOOKUP(BC397,Bizonylat!AU:BL,6,FALSE)),BC397,VLOOKUP(BC397,Bizonylat!AU:BL,6,FALSE))))</f>
        <v/>
      </c>
      <c r="BF397">
        <f t="shared" si="311"/>
        <v>0</v>
      </c>
      <c r="BG397">
        <f t="shared" si="312"/>
        <v>0</v>
      </c>
      <c r="BH397">
        <f t="shared" si="313"/>
        <v>0</v>
      </c>
      <c r="BI397">
        <f t="shared" si="280"/>
        <v>0</v>
      </c>
      <c r="BJ397">
        <f t="shared" si="314"/>
        <v>0</v>
      </c>
      <c r="BK397">
        <f t="shared" si="315"/>
        <v>0</v>
      </c>
      <c r="BL397">
        <f t="shared" si="316"/>
        <v>0</v>
      </c>
      <c r="BM397">
        <f t="shared" si="317"/>
        <v>0</v>
      </c>
      <c r="BN397">
        <f t="shared" si="318"/>
        <v>0</v>
      </c>
      <c r="BO397" t="str">
        <f t="shared" si="319"/>
        <v/>
      </c>
      <c r="BP397" t="str">
        <f t="shared" si="320"/>
        <v/>
      </c>
      <c r="BQ397" t="str">
        <f t="shared" si="321"/>
        <v/>
      </c>
      <c r="BR397" t="str">
        <f t="shared" si="322"/>
        <v/>
      </c>
      <c r="BS397">
        <f t="shared" si="323"/>
        <v>0</v>
      </c>
    </row>
    <row r="398" spans="1:71">
      <c r="A398" s="23" t="str">
        <f t="shared" si="324"/>
        <v/>
      </c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T398" t="str">
        <f t="shared" si="281"/>
        <v>vége</v>
      </c>
      <c r="W398">
        <f t="shared" si="282"/>
        <v>1</v>
      </c>
      <c r="X398">
        <f t="shared" si="283"/>
        <v>1</v>
      </c>
      <c r="Y398">
        <f t="shared" si="284"/>
        <v>1</v>
      </c>
      <c r="Z398">
        <f t="shared" si="285"/>
        <v>1</v>
      </c>
      <c r="AA398">
        <f t="shared" si="286"/>
        <v>1</v>
      </c>
      <c r="AB398">
        <f t="shared" si="287"/>
        <v>1</v>
      </c>
      <c r="AC398">
        <f t="shared" si="288"/>
        <v>1</v>
      </c>
      <c r="AD398">
        <f t="shared" si="289"/>
        <v>1</v>
      </c>
      <c r="AE398">
        <f t="shared" si="290"/>
        <v>1</v>
      </c>
      <c r="AF398">
        <f t="shared" si="291"/>
        <v>1</v>
      </c>
      <c r="AG398">
        <f t="shared" si="292"/>
        <v>1</v>
      </c>
      <c r="AH398">
        <f t="shared" si="293"/>
        <v>1</v>
      </c>
      <c r="AI398">
        <f t="shared" si="294"/>
        <v>1</v>
      </c>
      <c r="AJ398">
        <f t="shared" si="295"/>
        <v>1</v>
      </c>
      <c r="AK398">
        <f t="shared" si="296"/>
        <v>1</v>
      </c>
      <c r="AL398">
        <f t="shared" si="297"/>
        <v>1</v>
      </c>
      <c r="AM398">
        <f t="shared" si="298"/>
        <v>0</v>
      </c>
      <c r="AO398" t="str">
        <f t="shared" si="299"/>
        <v>;;;;;0;;0;0;0;;;;;;;</v>
      </c>
      <c r="AP398">
        <f t="shared" si="300"/>
        <v>1</v>
      </c>
      <c r="AQ398" t="str">
        <f t="shared" si="301"/>
        <v/>
      </c>
      <c r="AS398">
        <f t="shared" si="302"/>
        <v>0</v>
      </c>
      <c r="AT398">
        <f t="shared" si="303"/>
        <v>0</v>
      </c>
      <c r="AU398">
        <f t="shared" si="304"/>
        <v>0</v>
      </c>
      <c r="AV398">
        <f t="shared" si="305"/>
        <v>0</v>
      </c>
      <c r="AW398">
        <f t="shared" si="306"/>
        <v>0</v>
      </c>
      <c r="AX398">
        <f t="shared" si="307"/>
        <v>0</v>
      </c>
      <c r="AY398">
        <f t="shared" si="308"/>
        <v>0</v>
      </c>
      <c r="AZ398">
        <f t="shared" si="309"/>
        <v>0</v>
      </c>
      <c r="BC398">
        <f t="shared" si="279"/>
        <v>0</v>
      </c>
      <c r="BD398" t="str">
        <f t="shared" si="310"/>
        <v/>
      </c>
      <c r="BE398" s="24" t="str">
        <f>IF(BC398=0,"",IF(BC398="Nincs kapcsolódó bizonylat",0,IF(ISERROR(VLOOKUP(BC398,Bizonylat!AU:BL,6,FALSE)),BC398,VLOOKUP(BC398,Bizonylat!AU:BL,6,FALSE))))</f>
        <v/>
      </c>
      <c r="BF398">
        <f t="shared" si="311"/>
        <v>0</v>
      </c>
      <c r="BG398">
        <f t="shared" si="312"/>
        <v>0</v>
      </c>
      <c r="BH398">
        <f t="shared" si="313"/>
        <v>0</v>
      </c>
      <c r="BI398">
        <f t="shared" si="280"/>
        <v>0</v>
      </c>
      <c r="BJ398">
        <f t="shared" si="314"/>
        <v>0</v>
      </c>
      <c r="BK398">
        <f t="shared" si="315"/>
        <v>0</v>
      </c>
      <c r="BL398">
        <f t="shared" si="316"/>
        <v>0</v>
      </c>
      <c r="BM398">
        <f t="shared" si="317"/>
        <v>0</v>
      </c>
      <c r="BN398">
        <f t="shared" si="318"/>
        <v>0</v>
      </c>
      <c r="BO398" t="str">
        <f t="shared" si="319"/>
        <v/>
      </c>
      <c r="BP398" t="str">
        <f t="shared" si="320"/>
        <v/>
      </c>
      <c r="BQ398" t="str">
        <f t="shared" si="321"/>
        <v/>
      </c>
      <c r="BR398" t="str">
        <f t="shared" si="322"/>
        <v/>
      </c>
      <c r="BS398">
        <f t="shared" si="323"/>
        <v>0</v>
      </c>
    </row>
    <row r="399" spans="1:71">
      <c r="A399" s="23" t="str">
        <f t="shared" si="324"/>
        <v/>
      </c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T399" t="str">
        <f t="shared" si="281"/>
        <v>vége</v>
      </c>
      <c r="W399">
        <f t="shared" si="282"/>
        <v>1</v>
      </c>
      <c r="X399">
        <f t="shared" si="283"/>
        <v>1</v>
      </c>
      <c r="Y399">
        <f t="shared" si="284"/>
        <v>1</v>
      </c>
      <c r="Z399">
        <f t="shared" si="285"/>
        <v>1</v>
      </c>
      <c r="AA399">
        <f t="shared" si="286"/>
        <v>1</v>
      </c>
      <c r="AB399">
        <f t="shared" si="287"/>
        <v>1</v>
      </c>
      <c r="AC399">
        <f t="shared" si="288"/>
        <v>1</v>
      </c>
      <c r="AD399">
        <f t="shared" si="289"/>
        <v>1</v>
      </c>
      <c r="AE399">
        <f t="shared" si="290"/>
        <v>1</v>
      </c>
      <c r="AF399">
        <f t="shared" si="291"/>
        <v>1</v>
      </c>
      <c r="AG399">
        <f t="shared" si="292"/>
        <v>1</v>
      </c>
      <c r="AH399">
        <f t="shared" si="293"/>
        <v>1</v>
      </c>
      <c r="AI399">
        <f t="shared" si="294"/>
        <v>1</v>
      </c>
      <c r="AJ399">
        <f t="shared" si="295"/>
        <v>1</v>
      </c>
      <c r="AK399">
        <f t="shared" si="296"/>
        <v>1</v>
      </c>
      <c r="AL399">
        <f t="shared" si="297"/>
        <v>1</v>
      </c>
      <c r="AM399">
        <f t="shared" si="298"/>
        <v>0</v>
      </c>
      <c r="AO399" t="str">
        <f t="shared" si="299"/>
        <v>;;;;;0;;0;0;0;;;;;;;</v>
      </c>
      <c r="AP399">
        <f t="shared" si="300"/>
        <v>1</v>
      </c>
      <c r="AQ399" t="str">
        <f t="shared" si="301"/>
        <v/>
      </c>
      <c r="AS399">
        <f t="shared" si="302"/>
        <v>0</v>
      </c>
      <c r="AT399">
        <f t="shared" si="303"/>
        <v>0</v>
      </c>
      <c r="AU399">
        <f t="shared" si="304"/>
        <v>0</v>
      </c>
      <c r="AV399">
        <f t="shared" si="305"/>
        <v>0</v>
      </c>
      <c r="AW399">
        <f t="shared" si="306"/>
        <v>0</v>
      </c>
      <c r="AX399">
        <f t="shared" si="307"/>
        <v>0</v>
      </c>
      <c r="AY399">
        <f t="shared" si="308"/>
        <v>0</v>
      </c>
      <c r="AZ399">
        <f t="shared" si="309"/>
        <v>0</v>
      </c>
      <c r="BC399">
        <f t="shared" si="279"/>
        <v>0</v>
      </c>
      <c r="BD399" t="str">
        <f t="shared" si="310"/>
        <v/>
      </c>
      <c r="BE399" s="24" t="str">
        <f>IF(BC399=0,"",IF(BC399="Nincs kapcsolódó bizonylat",0,IF(ISERROR(VLOOKUP(BC399,Bizonylat!AU:BL,6,FALSE)),BC399,VLOOKUP(BC399,Bizonylat!AU:BL,6,FALSE))))</f>
        <v/>
      </c>
      <c r="BF399">
        <f t="shared" si="311"/>
        <v>0</v>
      </c>
      <c r="BG399">
        <f t="shared" si="312"/>
        <v>0</v>
      </c>
      <c r="BH399">
        <f t="shared" si="313"/>
        <v>0</v>
      </c>
      <c r="BI399">
        <f t="shared" si="280"/>
        <v>0</v>
      </c>
      <c r="BJ399">
        <f t="shared" si="314"/>
        <v>0</v>
      </c>
      <c r="BK399">
        <f t="shared" si="315"/>
        <v>0</v>
      </c>
      <c r="BL399">
        <f t="shared" si="316"/>
        <v>0</v>
      </c>
      <c r="BM399">
        <f t="shared" si="317"/>
        <v>0</v>
      </c>
      <c r="BN399">
        <f t="shared" si="318"/>
        <v>0</v>
      </c>
      <c r="BO399" t="str">
        <f t="shared" si="319"/>
        <v/>
      </c>
      <c r="BP399" t="str">
        <f t="shared" si="320"/>
        <v/>
      </c>
      <c r="BQ399" t="str">
        <f t="shared" si="321"/>
        <v/>
      </c>
      <c r="BR399" t="str">
        <f t="shared" si="322"/>
        <v/>
      </c>
      <c r="BS399">
        <f t="shared" si="323"/>
        <v>0</v>
      </c>
    </row>
    <row r="400" spans="1:71">
      <c r="A400" s="23" t="str">
        <f t="shared" si="324"/>
        <v/>
      </c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T400" t="str">
        <f t="shared" si="281"/>
        <v>vége</v>
      </c>
      <c r="W400">
        <f t="shared" si="282"/>
        <v>1</v>
      </c>
      <c r="X400">
        <f t="shared" si="283"/>
        <v>1</v>
      </c>
      <c r="Y400">
        <f t="shared" si="284"/>
        <v>1</v>
      </c>
      <c r="Z400">
        <f t="shared" si="285"/>
        <v>1</v>
      </c>
      <c r="AA400">
        <f t="shared" si="286"/>
        <v>1</v>
      </c>
      <c r="AB400">
        <f t="shared" si="287"/>
        <v>1</v>
      </c>
      <c r="AC400">
        <f t="shared" si="288"/>
        <v>1</v>
      </c>
      <c r="AD400">
        <f t="shared" si="289"/>
        <v>1</v>
      </c>
      <c r="AE400">
        <f t="shared" si="290"/>
        <v>1</v>
      </c>
      <c r="AF400">
        <f t="shared" si="291"/>
        <v>1</v>
      </c>
      <c r="AG400">
        <f t="shared" si="292"/>
        <v>1</v>
      </c>
      <c r="AH400">
        <f t="shared" si="293"/>
        <v>1</v>
      </c>
      <c r="AI400">
        <f t="shared" si="294"/>
        <v>1</v>
      </c>
      <c r="AJ400">
        <f t="shared" si="295"/>
        <v>1</v>
      </c>
      <c r="AK400">
        <f t="shared" si="296"/>
        <v>1</v>
      </c>
      <c r="AL400">
        <f t="shared" si="297"/>
        <v>1</v>
      </c>
      <c r="AM400">
        <f t="shared" si="298"/>
        <v>0</v>
      </c>
      <c r="AO400" t="str">
        <f t="shared" si="299"/>
        <v>;;;;;0;;0;0;0;;;;;;;</v>
      </c>
      <c r="AP400">
        <f t="shared" si="300"/>
        <v>1</v>
      </c>
      <c r="AQ400" t="str">
        <f t="shared" si="301"/>
        <v/>
      </c>
      <c r="AS400">
        <f t="shared" si="302"/>
        <v>0</v>
      </c>
      <c r="AT400">
        <f t="shared" si="303"/>
        <v>0</v>
      </c>
      <c r="AU400">
        <f t="shared" si="304"/>
        <v>0</v>
      </c>
      <c r="AV400">
        <f t="shared" si="305"/>
        <v>0</v>
      </c>
      <c r="AW400">
        <f t="shared" si="306"/>
        <v>0</v>
      </c>
      <c r="AX400">
        <f t="shared" si="307"/>
        <v>0</v>
      </c>
      <c r="AY400">
        <f t="shared" si="308"/>
        <v>0</v>
      </c>
      <c r="AZ400">
        <f t="shared" si="309"/>
        <v>0</v>
      </c>
      <c r="BC400">
        <f t="shared" si="279"/>
        <v>0</v>
      </c>
      <c r="BD400" t="str">
        <f t="shared" si="310"/>
        <v/>
      </c>
      <c r="BE400" s="24" t="str">
        <f>IF(BC400=0,"",IF(BC400="Nincs kapcsolódó bizonylat",0,IF(ISERROR(VLOOKUP(BC400,Bizonylat!AU:BL,6,FALSE)),BC400,VLOOKUP(BC400,Bizonylat!AU:BL,6,FALSE))))</f>
        <v/>
      </c>
      <c r="BF400">
        <f t="shared" si="311"/>
        <v>0</v>
      </c>
      <c r="BG400">
        <f t="shared" si="312"/>
        <v>0</v>
      </c>
      <c r="BH400">
        <f t="shared" si="313"/>
        <v>0</v>
      </c>
      <c r="BI400">
        <f t="shared" si="280"/>
        <v>0</v>
      </c>
      <c r="BJ400">
        <f t="shared" si="314"/>
        <v>0</v>
      </c>
      <c r="BK400">
        <f t="shared" si="315"/>
        <v>0</v>
      </c>
      <c r="BL400">
        <f t="shared" si="316"/>
        <v>0</v>
      </c>
      <c r="BM400">
        <f t="shared" si="317"/>
        <v>0</v>
      </c>
      <c r="BN400">
        <f t="shared" si="318"/>
        <v>0</v>
      </c>
      <c r="BO400" t="str">
        <f t="shared" si="319"/>
        <v/>
      </c>
      <c r="BP400" t="str">
        <f t="shared" si="320"/>
        <v/>
      </c>
      <c r="BQ400" t="str">
        <f t="shared" si="321"/>
        <v/>
      </c>
      <c r="BR400" t="str">
        <f t="shared" si="322"/>
        <v/>
      </c>
      <c r="BS400">
        <f t="shared" si="323"/>
        <v>0</v>
      </c>
    </row>
    <row r="401" spans="1:71">
      <c r="A401" s="23" t="str">
        <f t="shared" si="324"/>
        <v/>
      </c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T401" t="str">
        <f t="shared" si="281"/>
        <v>vége</v>
      </c>
      <c r="W401">
        <f t="shared" si="282"/>
        <v>1</v>
      </c>
      <c r="X401">
        <f t="shared" si="283"/>
        <v>1</v>
      </c>
      <c r="Y401">
        <f t="shared" si="284"/>
        <v>1</v>
      </c>
      <c r="Z401">
        <f t="shared" si="285"/>
        <v>1</v>
      </c>
      <c r="AA401">
        <f t="shared" si="286"/>
        <v>1</v>
      </c>
      <c r="AB401">
        <f t="shared" si="287"/>
        <v>1</v>
      </c>
      <c r="AC401">
        <f t="shared" si="288"/>
        <v>1</v>
      </c>
      <c r="AD401">
        <f t="shared" si="289"/>
        <v>1</v>
      </c>
      <c r="AE401">
        <f t="shared" si="290"/>
        <v>1</v>
      </c>
      <c r="AF401">
        <f t="shared" si="291"/>
        <v>1</v>
      </c>
      <c r="AG401">
        <f t="shared" si="292"/>
        <v>1</v>
      </c>
      <c r="AH401">
        <f t="shared" si="293"/>
        <v>1</v>
      </c>
      <c r="AI401">
        <f t="shared" si="294"/>
        <v>1</v>
      </c>
      <c r="AJ401">
        <f t="shared" si="295"/>
        <v>1</v>
      </c>
      <c r="AK401">
        <f t="shared" si="296"/>
        <v>1</v>
      </c>
      <c r="AL401">
        <f t="shared" si="297"/>
        <v>1</v>
      </c>
      <c r="AM401">
        <f t="shared" si="298"/>
        <v>0</v>
      </c>
      <c r="AO401" t="str">
        <f t="shared" si="299"/>
        <v>;;;;;0;;0;0;0;;;;;;;</v>
      </c>
      <c r="AP401">
        <f t="shared" si="300"/>
        <v>1</v>
      </c>
      <c r="AQ401" t="str">
        <f t="shared" si="301"/>
        <v/>
      </c>
      <c r="AS401">
        <f t="shared" si="302"/>
        <v>0</v>
      </c>
      <c r="AT401">
        <f t="shared" si="303"/>
        <v>0</v>
      </c>
      <c r="AU401">
        <f t="shared" si="304"/>
        <v>0</v>
      </c>
      <c r="AV401">
        <f t="shared" si="305"/>
        <v>0</v>
      </c>
      <c r="AW401">
        <f t="shared" si="306"/>
        <v>0</v>
      </c>
      <c r="AX401">
        <f t="shared" si="307"/>
        <v>0</v>
      </c>
      <c r="AY401">
        <f t="shared" si="308"/>
        <v>0</v>
      </c>
      <c r="AZ401">
        <f t="shared" si="309"/>
        <v>0</v>
      </c>
      <c r="BC401">
        <f t="shared" si="279"/>
        <v>0</v>
      </c>
      <c r="BD401" t="str">
        <f t="shared" si="310"/>
        <v/>
      </c>
      <c r="BE401" s="24" t="str">
        <f>IF(BC401=0,"",IF(BC401="Nincs kapcsolódó bizonylat",0,IF(ISERROR(VLOOKUP(BC401,Bizonylat!AU:BL,6,FALSE)),BC401,VLOOKUP(BC401,Bizonylat!AU:BL,6,FALSE))))</f>
        <v/>
      </c>
      <c r="BF401">
        <f t="shared" si="311"/>
        <v>0</v>
      </c>
      <c r="BG401">
        <f t="shared" si="312"/>
        <v>0</v>
      </c>
      <c r="BH401">
        <f t="shared" si="313"/>
        <v>0</v>
      </c>
      <c r="BI401">
        <f t="shared" si="280"/>
        <v>0</v>
      </c>
      <c r="BJ401">
        <f t="shared" si="314"/>
        <v>0</v>
      </c>
      <c r="BK401">
        <f t="shared" si="315"/>
        <v>0</v>
      </c>
      <c r="BL401">
        <f t="shared" si="316"/>
        <v>0</v>
      </c>
      <c r="BM401">
        <f t="shared" si="317"/>
        <v>0</v>
      </c>
      <c r="BN401">
        <f t="shared" si="318"/>
        <v>0</v>
      </c>
      <c r="BO401" t="str">
        <f t="shared" si="319"/>
        <v/>
      </c>
      <c r="BP401" t="str">
        <f t="shared" si="320"/>
        <v/>
      </c>
      <c r="BQ401" t="str">
        <f t="shared" si="321"/>
        <v/>
      </c>
      <c r="BR401" t="str">
        <f t="shared" si="322"/>
        <v/>
      </c>
      <c r="BS401">
        <f t="shared" si="323"/>
        <v>0</v>
      </c>
    </row>
    <row r="402" spans="1:71">
      <c r="A402" s="23" t="str">
        <f t="shared" si="324"/>
        <v/>
      </c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T402" t="str">
        <f t="shared" si="281"/>
        <v>vége</v>
      </c>
      <c r="W402">
        <f t="shared" si="282"/>
        <v>1</v>
      </c>
      <c r="X402">
        <f t="shared" si="283"/>
        <v>1</v>
      </c>
      <c r="Y402">
        <f t="shared" si="284"/>
        <v>1</v>
      </c>
      <c r="Z402">
        <f t="shared" si="285"/>
        <v>1</v>
      </c>
      <c r="AA402">
        <f t="shared" si="286"/>
        <v>1</v>
      </c>
      <c r="AB402">
        <f t="shared" si="287"/>
        <v>1</v>
      </c>
      <c r="AC402">
        <f t="shared" si="288"/>
        <v>1</v>
      </c>
      <c r="AD402">
        <f t="shared" si="289"/>
        <v>1</v>
      </c>
      <c r="AE402">
        <f t="shared" si="290"/>
        <v>1</v>
      </c>
      <c r="AF402">
        <f t="shared" si="291"/>
        <v>1</v>
      </c>
      <c r="AG402">
        <f t="shared" si="292"/>
        <v>1</v>
      </c>
      <c r="AH402">
        <f t="shared" si="293"/>
        <v>1</v>
      </c>
      <c r="AI402">
        <f t="shared" si="294"/>
        <v>1</v>
      </c>
      <c r="AJ402">
        <f t="shared" si="295"/>
        <v>1</v>
      </c>
      <c r="AK402">
        <f t="shared" si="296"/>
        <v>1</v>
      </c>
      <c r="AL402">
        <f t="shared" si="297"/>
        <v>1</v>
      </c>
      <c r="AM402">
        <f t="shared" si="298"/>
        <v>0</v>
      </c>
      <c r="AO402" t="str">
        <f t="shared" si="299"/>
        <v>;;;;;0;;0;0;0;;;;;;;</v>
      </c>
      <c r="AP402">
        <f t="shared" si="300"/>
        <v>1</v>
      </c>
      <c r="AQ402" t="str">
        <f t="shared" si="301"/>
        <v/>
      </c>
      <c r="AS402">
        <f t="shared" si="302"/>
        <v>0</v>
      </c>
      <c r="AT402">
        <f t="shared" si="303"/>
        <v>0</v>
      </c>
      <c r="AU402">
        <f t="shared" si="304"/>
        <v>0</v>
      </c>
      <c r="AV402">
        <f t="shared" si="305"/>
        <v>0</v>
      </c>
      <c r="AW402">
        <f t="shared" si="306"/>
        <v>0</v>
      </c>
      <c r="AX402">
        <f t="shared" si="307"/>
        <v>0</v>
      </c>
      <c r="AY402">
        <f t="shared" si="308"/>
        <v>0</v>
      </c>
      <c r="AZ402">
        <f t="shared" si="309"/>
        <v>0</v>
      </c>
      <c r="BC402">
        <f t="shared" si="279"/>
        <v>0</v>
      </c>
      <c r="BD402" t="str">
        <f t="shared" si="310"/>
        <v/>
      </c>
      <c r="BE402" s="24" t="str">
        <f>IF(BC402=0,"",IF(BC402="Nincs kapcsolódó bizonylat",0,IF(ISERROR(VLOOKUP(BC402,Bizonylat!AU:BL,6,FALSE)),BC402,VLOOKUP(BC402,Bizonylat!AU:BL,6,FALSE))))</f>
        <v/>
      </c>
      <c r="BF402">
        <f t="shared" si="311"/>
        <v>0</v>
      </c>
      <c r="BG402">
        <f t="shared" si="312"/>
        <v>0</v>
      </c>
      <c r="BH402">
        <f t="shared" si="313"/>
        <v>0</v>
      </c>
      <c r="BI402">
        <f t="shared" si="280"/>
        <v>0</v>
      </c>
      <c r="BJ402">
        <f t="shared" si="314"/>
        <v>0</v>
      </c>
      <c r="BK402">
        <f t="shared" si="315"/>
        <v>0</v>
      </c>
      <c r="BL402">
        <f t="shared" si="316"/>
        <v>0</v>
      </c>
      <c r="BM402">
        <f t="shared" si="317"/>
        <v>0</v>
      </c>
      <c r="BN402">
        <f t="shared" si="318"/>
        <v>0</v>
      </c>
      <c r="BO402" t="str">
        <f t="shared" si="319"/>
        <v/>
      </c>
      <c r="BP402" t="str">
        <f t="shared" si="320"/>
        <v/>
      </c>
      <c r="BQ402" t="str">
        <f t="shared" si="321"/>
        <v/>
      </c>
      <c r="BR402" t="str">
        <f t="shared" si="322"/>
        <v/>
      </c>
      <c r="BS402">
        <f t="shared" si="323"/>
        <v>0</v>
      </c>
    </row>
    <row r="403" spans="1:71">
      <c r="A403" s="23" t="str">
        <f t="shared" si="324"/>
        <v/>
      </c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T403" t="str">
        <f t="shared" si="281"/>
        <v>vége</v>
      </c>
      <c r="W403">
        <f t="shared" si="282"/>
        <v>1</v>
      </c>
      <c r="X403">
        <f t="shared" si="283"/>
        <v>1</v>
      </c>
      <c r="Y403">
        <f t="shared" si="284"/>
        <v>1</v>
      </c>
      <c r="Z403">
        <f t="shared" si="285"/>
        <v>1</v>
      </c>
      <c r="AA403">
        <f t="shared" si="286"/>
        <v>1</v>
      </c>
      <c r="AB403">
        <f t="shared" si="287"/>
        <v>1</v>
      </c>
      <c r="AC403">
        <f t="shared" si="288"/>
        <v>1</v>
      </c>
      <c r="AD403">
        <f t="shared" si="289"/>
        <v>1</v>
      </c>
      <c r="AE403">
        <f t="shared" si="290"/>
        <v>1</v>
      </c>
      <c r="AF403">
        <f t="shared" si="291"/>
        <v>1</v>
      </c>
      <c r="AG403">
        <f t="shared" si="292"/>
        <v>1</v>
      </c>
      <c r="AH403">
        <f t="shared" si="293"/>
        <v>1</v>
      </c>
      <c r="AI403">
        <f t="shared" si="294"/>
        <v>1</v>
      </c>
      <c r="AJ403">
        <f t="shared" si="295"/>
        <v>1</v>
      </c>
      <c r="AK403">
        <f t="shared" si="296"/>
        <v>1</v>
      </c>
      <c r="AL403">
        <f t="shared" si="297"/>
        <v>1</v>
      </c>
      <c r="AM403">
        <f t="shared" si="298"/>
        <v>0</v>
      </c>
      <c r="AO403" t="str">
        <f t="shared" si="299"/>
        <v>;;;;;0;;0;0;0;;;;;;;</v>
      </c>
      <c r="AP403">
        <f t="shared" si="300"/>
        <v>1</v>
      </c>
      <c r="AQ403" t="str">
        <f t="shared" si="301"/>
        <v/>
      </c>
      <c r="AS403">
        <f t="shared" si="302"/>
        <v>0</v>
      </c>
      <c r="AT403">
        <f t="shared" si="303"/>
        <v>0</v>
      </c>
      <c r="AU403">
        <f t="shared" si="304"/>
        <v>0</v>
      </c>
      <c r="AV403">
        <f t="shared" si="305"/>
        <v>0</v>
      </c>
      <c r="AW403">
        <f t="shared" si="306"/>
        <v>0</v>
      </c>
      <c r="AX403">
        <f t="shared" si="307"/>
        <v>0</v>
      </c>
      <c r="AY403">
        <f t="shared" si="308"/>
        <v>0</v>
      </c>
      <c r="AZ403">
        <f t="shared" si="309"/>
        <v>0</v>
      </c>
      <c r="BC403">
        <f t="shared" si="279"/>
        <v>0</v>
      </c>
      <c r="BD403" t="str">
        <f t="shared" si="310"/>
        <v/>
      </c>
      <c r="BE403" s="24" t="str">
        <f>IF(BC403=0,"",IF(BC403="Nincs kapcsolódó bizonylat",0,IF(ISERROR(VLOOKUP(BC403,Bizonylat!AU:BL,6,FALSE)),BC403,VLOOKUP(BC403,Bizonylat!AU:BL,6,FALSE))))</f>
        <v/>
      </c>
      <c r="BF403">
        <f t="shared" si="311"/>
        <v>0</v>
      </c>
      <c r="BG403">
        <f t="shared" si="312"/>
        <v>0</v>
      </c>
      <c r="BH403">
        <f t="shared" si="313"/>
        <v>0</v>
      </c>
      <c r="BI403">
        <f t="shared" si="280"/>
        <v>0</v>
      </c>
      <c r="BJ403">
        <f t="shared" si="314"/>
        <v>0</v>
      </c>
      <c r="BK403">
        <f t="shared" si="315"/>
        <v>0</v>
      </c>
      <c r="BL403">
        <f t="shared" si="316"/>
        <v>0</v>
      </c>
      <c r="BM403">
        <f t="shared" si="317"/>
        <v>0</v>
      </c>
      <c r="BN403">
        <f t="shared" si="318"/>
        <v>0</v>
      </c>
      <c r="BO403" t="str">
        <f t="shared" si="319"/>
        <v/>
      </c>
      <c r="BP403" t="str">
        <f t="shared" si="320"/>
        <v/>
      </c>
      <c r="BQ403" t="str">
        <f t="shared" si="321"/>
        <v/>
      </c>
      <c r="BR403" t="str">
        <f t="shared" si="322"/>
        <v/>
      </c>
      <c r="BS403">
        <f t="shared" si="323"/>
        <v>0</v>
      </c>
    </row>
    <row r="404" spans="1:71">
      <c r="A404" s="23" t="str">
        <f t="shared" si="324"/>
        <v/>
      </c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T404" t="str">
        <f t="shared" si="281"/>
        <v>vége</v>
      </c>
      <c r="W404">
        <f t="shared" si="282"/>
        <v>1</v>
      </c>
      <c r="X404">
        <f t="shared" si="283"/>
        <v>1</v>
      </c>
      <c r="Y404">
        <f t="shared" si="284"/>
        <v>1</v>
      </c>
      <c r="Z404">
        <f t="shared" si="285"/>
        <v>1</v>
      </c>
      <c r="AA404">
        <f t="shared" si="286"/>
        <v>1</v>
      </c>
      <c r="AB404">
        <f t="shared" si="287"/>
        <v>1</v>
      </c>
      <c r="AC404">
        <f t="shared" si="288"/>
        <v>1</v>
      </c>
      <c r="AD404">
        <f t="shared" si="289"/>
        <v>1</v>
      </c>
      <c r="AE404">
        <f t="shared" si="290"/>
        <v>1</v>
      </c>
      <c r="AF404">
        <f t="shared" si="291"/>
        <v>1</v>
      </c>
      <c r="AG404">
        <f t="shared" si="292"/>
        <v>1</v>
      </c>
      <c r="AH404">
        <f t="shared" si="293"/>
        <v>1</v>
      </c>
      <c r="AI404">
        <f t="shared" si="294"/>
        <v>1</v>
      </c>
      <c r="AJ404">
        <f t="shared" si="295"/>
        <v>1</v>
      </c>
      <c r="AK404">
        <f t="shared" si="296"/>
        <v>1</v>
      </c>
      <c r="AL404">
        <f t="shared" si="297"/>
        <v>1</v>
      </c>
      <c r="AM404">
        <f t="shared" si="298"/>
        <v>0</v>
      </c>
      <c r="AO404" t="str">
        <f t="shared" si="299"/>
        <v>;;;;;0;;0;0;0;;;;;;;</v>
      </c>
      <c r="AP404">
        <f t="shared" si="300"/>
        <v>1</v>
      </c>
      <c r="AQ404" t="str">
        <f t="shared" si="301"/>
        <v/>
      </c>
      <c r="AS404">
        <f t="shared" si="302"/>
        <v>0</v>
      </c>
      <c r="AT404">
        <f t="shared" si="303"/>
        <v>0</v>
      </c>
      <c r="AU404">
        <f t="shared" si="304"/>
        <v>0</v>
      </c>
      <c r="AV404">
        <f t="shared" si="305"/>
        <v>0</v>
      </c>
      <c r="AW404">
        <f t="shared" si="306"/>
        <v>0</v>
      </c>
      <c r="AX404">
        <f t="shared" si="307"/>
        <v>0</v>
      </c>
      <c r="AY404">
        <f t="shared" si="308"/>
        <v>0</v>
      </c>
      <c r="AZ404">
        <f t="shared" si="309"/>
        <v>0</v>
      </c>
      <c r="BC404">
        <f t="shared" si="279"/>
        <v>0</v>
      </c>
      <c r="BD404" t="str">
        <f t="shared" si="310"/>
        <v/>
      </c>
      <c r="BE404" s="24" t="str">
        <f>IF(BC404=0,"",IF(BC404="Nincs kapcsolódó bizonylat",0,IF(ISERROR(VLOOKUP(BC404,Bizonylat!AU:BL,6,FALSE)),BC404,VLOOKUP(BC404,Bizonylat!AU:BL,6,FALSE))))</f>
        <v/>
      </c>
      <c r="BF404">
        <f t="shared" si="311"/>
        <v>0</v>
      </c>
      <c r="BG404">
        <f t="shared" si="312"/>
        <v>0</v>
      </c>
      <c r="BH404">
        <f t="shared" si="313"/>
        <v>0</v>
      </c>
      <c r="BI404">
        <f t="shared" si="280"/>
        <v>0</v>
      </c>
      <c r="BJ404">
        <f t="shared" si="314"/>
        <v>0</v>
      </c>
      <c r="BK404">
        <f t="shared" si="315"/>
        <v>0</v>
      </c>
      <c r="BL404">
        <f t="shared" si="316"/>
        <v>0</v>
      </c>
      <c r="BM404">
        <f t="shared" si="317"/>
        <v>0</v>
      </c>
      <c r="BN404">
        <f t="shared" si="318"/>
        <v>0</v>
      </c>
      <c r="BO404" t="str">
        <f t="shared" si="319"/>
        <v/>
      </c>
      <c r="BP404" t="str">
        <f t="shared" si="320"/>
        <v/>
      </c>
      <c r="BQ404" t="str">
        <f t="shared" si="321"/>
        <v/>
      </c>
      <c r="BR404" t="str">
        <f t="shared" si="322"/>
        <v/>
      </c>
      <c r="BS404">
        <f t="shared" si="323"/>
        <v>0</v>
      </c>
    </row>
    <row r="405" spans="1:71">
      <c r="A405" s="23" t="str">
        <f t="shared" si="324"/>
        <v/>
      </c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T405" t="str">
        <f t="shared" si="281"/>
        <v>vége</v>
      </c>
      <c r="W405">
        <f t="shared" si="282"/>
        <v>1</v>
      </c>
      <c r="X405">
        <f t="shared" si="283"/>
        <v>1</v>
      </c>
      <c r="Y405">
        <f t="shared" si="284"/>
        <v>1</v>
      </c>
      <c r="Z405">
        <f t="shared" si="285"/>
        <v>1</v>
      </c>
      <c r="AA405">
        <f t="shared" si="286"/>
        <v>1</v>
      </c>
      <c r="AB405">
        <f t="shared" si="287"/>
        <v>1</v>
      </c>
      <c r="AC405">
        <f t="shared" si="288"/>
        <v>1</v>
      </c>
      <c r="AD405">
        <f t="shared" si="289"/>
        <v>1</v>
      </c>
      <c r="AE405">
        <f t="shared" si="290"/>
        <v>1</v>
      </c>
      <c r="AF405">
        <f t="shared" si="291"/>
        <v>1</v>
      </c>
      <c r="AG405">
        <f t="shared" si="292"/>
        <v>1</v>
      </c>
      <c r="AH405">
        <f t="shared" si="293"/>
        <v>1</v>
      </c>
      <c r="AI405">
        <f t="shared" si="294"/>
        <v>1</v>
      </c>
      <c r="AJ405">
        <f t="shared" si="295"/>
        <v>1</v>
      </c>
      <c r="AK405">
        <f t="shared" si="296"/>
        <v>1</v>
      </c>
      <c r="AL405">
        <f t="shared" si="297"/>
        <v>1</v>
      </c>
      <c r="AM405">
        <f t="shared" si="298"/>
        <v>0</v>
      </c>
      <c r="AO405" t="str">
        <f t="shared" si="299"/>
        <v>;;;;;0;;0;0;0;;;;;;;</v>
      </c>
      <c r="AP405">
        <f t="shared" si="300"/>
        <v>1</v>
      </c>
      <c r="AQ405" t="str">
        <f t="shared" si="301"/>
        <v/>
      </c>
      <c r="AS405">
        <f t="shared" si="302"/>
        <v>0</v>
      </c>
      <c r="AT405">
        <f t="shared" si="303"/>
        <v>0</v>
      </c>
      <c r="AU405">
        <f t="shared" si="304"/>
        <v>0</v>
      </c>
      <c r="AV405">
        <f t="shared" si="305"/>
        <v>0</v>
      </c>
      <c r="AW405">
        <f t="shared" si="306"/>
        <v>0</v>
      </c>
      <c r="AX405">
        <f t="shared" si="307"/>
        <v>0</v>
      </c>
      <c r="AY405">
        <f t="shared" si="308"/>
        <v>0</v>
      </c>
      <c r="AZ405">
        <f t="shared" si="309"/>
        <v>0</v>
      </c>
      <c r="BC405">
        <f t="shared" si="279"/>
        <v>0</v>
      </c>
      <c r="BD405" t="str">
        <f t="shared" si="310"/>
        <v/>
      </c>
      <c r="BE405" s="24" t="str">
        <f>IF(BC405=0,"",IF(BC405="Nincs kapcsolódó bizonylat",0,IF(ISERROR(VLOOKUP(BC405,Bizonylat!AU:BL,6,FALSE)),BC405,VLOOKUP(BC405,Bizonylat!AU:BL,6,FALSE))))</f>
        <v/>
      </c>
      <c r="BF405">
        <f t="shared" si="311"/>
        <v>0</v>
      </c>
      <c r="BG405">
        <f t="shared" si="312"/>
        <v>0</v>
      </c>
      <c r="BH405">
        <f t="shared" si="313"/>
        <v>0</v>
      </c>
      <c r="BI405">
        <f t="shared" si="280"/>
        <v>0</v>
      </c>
      <c r="BJ405">
        <f t="shared" si="314"/>
        <v>0</v>
      </c>
      <c r="BK405">
        <f t="shared" si="315"/>
        <v>0</v>
      </c>
      <c r="BL405">
        <f t="shared" si="316"/>
        <v>0</v>
      </c>
      <c r="BM405">
        <f t="shared" si="317"/>
        <v>0</v>
      </c>
      <c r="BN405">
        <f t="shared" si="318"/>
        <v>0</v>
      </c>
      <c r="BO405" t="str">
        <f t="shared" si="319"/>
        <v/>
      </c>
      <c r="BP405" t="str">
        <f t="shared" si="320"/>
        <v/>
      </c>
      <c r="BQ405" t="str">
        <f t="shared" si="321"/>
        <v/>
      </c>
      <c r="BR405" t="str">
        <f t="shared" si="322"/>
        <v/>
      </c>
      <c r="BS405">
        <f t="shared" si="323"/>
        <v>0</v>
      </c>
    </row>
    <row r="406" spans="1:71">
      <c r="A406" s="23" t="str">
        <f t="shared" si="324"/>
        <v/>
      </c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T406" t="str">
        <f t="shared" si="281"/>
        <v>vége</v>
      </c>
      <c r="W406">
        <f t="shared" si="282"/>
        <v>1</v>
      </c>
      <c r="X406">
        <f t="shared" si="283"/>
        <v>1</v>
      </c>
      <c r="Y406">
        <f t="shared" si="284"/>
        <v>1</v>
      </c>
      <c r="Z406">
        <f t="shared" si="285"/>
        <v>1</v>
      </c>
      <c r="AA406">
        <f t="shared" si="286"/>
        <v>1</v>
      </c>
      <c r="AB406">
        <f t="shared" si="287"/>
        <v>1</v>
      </c>
      <c r="AC406">
        <f t="shared" si="288"/>
        <v>1</v>
      </c>
      <c r="AD406">
        <f t="shared" si="289"/>
        <v>1</v>
      </c>
      <c r="AE406">
        <f t="shared" si="290"/>
        <v>1</v>
      </c>
      <c r="AF406">
        <f t="shared" si="291"/>
        <v>1</v>
      </c>
      <c r="AG406">
        <f t="shared" si="292"/>
        <v>1</v>
      </c>
      <c r="AH406">
        <f t="shared" si="293"/>
        <v>1</v>
      </c>
      <c r="AI406">
        <f t="shared" si="294"/>
        <v>1</v>
      </c>
      <c r="AJ406">
        <f t="shared" si="295"/>
        <v>1</v>
      </c>
      <c r="AK406">
        <f t="shared" si="296"/>
        <v>1</v>
      </c>
      <c r="AL406">
        <f t="shared" si="297"/>
        <v>1</v>
      </c>
      <c r="AM406">
        <f t="shared" si="298"/>
        <v>0</v>
      </c>
      <c r="AO406" t="str">
        <f t="shared" si="299"/>
        <v>;;;;;0;;0;0;0;;;;;;;</v>
      </c>
      <c r="AP406">
        <f t="shared" si="300"/>
        <v>1</v>
      </c>
      <c r="AQ406" t="str">
        <f t="shared" si="301"/>
        <v/>
      </c>
      <c r="AS406">
        <f t="shared" si="302"/>
        <v>0</v>
      </c>
      <c r="AT406">
        <f t="shared" si="303"/>
        <v>0</v>
      </c>
      <c r="AU406">
        <f t="shared" si="304"/>
        <v>0</v>
      </c>
      <c r="AV406">
        <f t="shared" si="305"/>
        <v>0</v>
      </c>
      <c r="AW406">
        <f t="shared" si="306"/>
        <v>0</v>
      </c>
      <c r="AX406">
        <f t="shared" si="307"/>
        <v>0</v>
      </c>
      <c r="AY406">
        <f t="shared" si="308"/>
        <v>0</v>
      </c>
      <c r="AZ406">
        <f t="shared" si="309"/>
        <v>0</v>
      </c>
      <c r="BC406">
        <f t="shared" si="279"/>
        <v>0</v>
      </c>
      <c r="BD406" t="str">
        <f t="shared" si="310"/>
        <v/>
      </c>
      <c r="BE406" s="24" t="str">
        <f>IF(BC406=0,"",IF(BC406="Nincs kapcsolódó bizonylat",0,IF(ISERROR(VLOOKUP(BC406,Bizonylat!AU:BL,6,FALSE)),BC406,VLOOKUP(BC406,Bizonylat!AU:BL,6,FALSE))))</f>
        <v/>
      </c>
      <c r="BF406">
        <f t="shared" si="311"/>
        <v>0</v>
      </c>
      <c r="BG406">
        <f t="shared" si="312"/>
        <v>0</v>
      </c>
      <c r="BH406">
        <f t="shared" si="313"/>
        <v>0</v>
      </c>
      <c r="BI406">
        <f t="shared" si="280"/>
        <v>0</v>
      </c>
      <c r="BJ406">
        <f t="shared" si="314"/>
        <v>0</v>
      </c>
      <c r="BK406">
        <f t="shared" si="315"/>
        <v>0</v>
      </c>
      <c r="BL406">
        <f t="shared" si="316"/>
        <v>0</v>
      </c>
      <c r="BM406">
        <f t="shared" si="317"/>
        <v>0</v>
      </c>
      <c r="BN406">
        <f t="shared" si="318"/>
        <v>0</v>
      </c>
      <c r="BO406" t="str">
        <f t="shared" si="319"/>
        <v/>
      </c>
      <c r="BP406" t="str">
        <f t="shared" si="320"/>
        <v/>
      </c>
      <c r="BQ406" t="str">
        <f t="shared" si="321"/>
        <v/>
      </c>
      <c r="BR406" t="str">
        <f t="shared" si="322"/>
        <v/>
      </c>
      <c r="BS406">
        <f t="shared" si="323"/>
        <v>0</v>
      </c>
    </row>
    <row r="407" spans="1:71">
      <c r="A407" s="23" t="str">
        <f t="shared" si="324"/>
        <v/>
      </c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T407" t="str">
        <f t="shared" si="281"/>
        <v>vége</v>
      </c>
      <c r="W407">
        <f t="shared" si="282"/>
        <v>1</v>
      </c>
      <c r="X407">
        <f t="shared" si="283"/>
        <v>1</v>
      </c>
      <c r="Y407">
        <f t="shared" si="284"/>
        <v>1</v>
      </c>
      <c r="Z407">
        <f t="shared" si="285"/>
        <v>1</v>
      </c>
      <c r="AA407">
        <f t="shared" si="286"/>
        <v>1</v>
      </c>
      <c r="AB407">
        <f t="shared" si="287"/>
        <v>1</v>
      </c>
      <c r="AC407">
        <f t="shared" si="288"/>
        <v>1</v>
      </c>
      <c r="AD407">
        <f t="shared" si="289"/>
        <v>1</v>
      </c>
      <c r="AE407">
        <f t="shared" si="290"/>
        <v>1</v>
      </c>
      <c r="AF407">
        <f t="shared" si="291"/>
        <v>1</v>
      </c>
      <c r="AG407">
        <f t="shared" si="292"/>
        <v>1</v>
      </c>
      <c r="AH407">
        <f t="shared" si="293"/>
        <v>1</v>
      </c>
      <c r="AI407">
        <f t="shared" si="294"/>
        <v>1</v>
      </c>
      <c r="AJ407">
        <f t="shared" si="295"/>
        <v>1</v>
      </c>
      <c r="AK407">
        <f t="shared" si="296"/>
        <v>1</v>
      </c>
      <c r="AL407">
        <f t="shared" si="297"/>
        <v>1</v>
      </c>
      <c r="AM407">
        <f t="shared" si="298"/>
        <v>0</v>
      </c>
      <c r="AO407" t="str">
        <f t="shared" si="299"/>
        <v>;;;;;0;;0;0;0;;;;;;;</v>
      </c>
      <c r="AP407">
        <f t="shared" si="300"/>
        <v>1</v>
      </c>
      <c r="AQ407" t="str">
        <f t="shared" si="301"/>
        <v/>
      </c>
      <c r="AS407">
        <f t="shared" si="302"/>
        <v>0</v>
      </c>
      <c r="AT407">
        <f t="shared" si="303"/>
        <v>0</v>
      </c>
      <c r="AU407">
        <f t="shared" si="304"/>
        <v>0</v>
      </c>
      <c r="AV407">
        <f t="shared" si="305"/>
        <v>0</v>
      </c>
      <c r="AW407">
        <f t="shared" si="306"/>
        <v>0</v>
      </c>
      <c r="AX407">
        <f t="shared" si="307"/>
        <v>0</v>
      </c>
      <c r="AY407">
        <f t="shared" si="308"/>
        <v>0</v>
      </c>
      <c r="AZ407">
        <f t="shared" si="309"/>
        <v>0</v>
      </c>
      <c r="BC407">
        <f t="shared" si="279"/>
        <v>0</v>
      </c>
      <c r="BD407" t="str">
        <f t="shared" si="310"/>
        <v/>
      </c>
      <c r="BE407" s="24" t="str">
        <f>IF(BC407=0,"",IF(BC407="Nincs kapcsolódó bizonylat",0,IF(ISERROR(VLOOKUP(BC407,Bizonylat!AU:BL,6,FALSE)),BC407,VLOOKUP(BC407,Bizonylat!AU:BL,6,FALSE))))</f>
        <v/>
      </c>
      <c r="BF407">
        <f t="shared" si="311"/>
        <v>0</v>
      </c>
      <c r="BG407">
        <f t="shared" si="312"/>
        <v>0</v>
      </c>
      <c r="BH407">
        <f t="shared" si="313"/>
        <v>0</v>
      </c>
      <c r="BI407">
        <f t="shared" si="280"/>
        <v>0</v>
      </c>
      <c r="BJ407">
        <f t="shared" si="314"/>
        <v>0</v>
      </c>
      <c r="BK407">
        <f t="shared" si="315"/>
        <v>0</v>
      </c>
      <c r="BL407">
        <f t="shared" si="316"/>
        <v>0</v>
      </c>
      <c r="BM407">
        <f t="shared" si="317"/>
        <v>0</v>
      </c>
      <c r="BN407">
        <f t="shared" si="318"/>
        <v>0</v>
      </c>
      <c r="BO407" t="str">
        <f t="shared" si="319"/>
        <v/>
      </c>
      <c r="BP407" t="str">
        <f t="shared" si="320"/>
        <v/>
      </c>
      <c r="BQ407" t="str">
        <f t="shared" si="321"/>
        <v/>
      </c>
      <c r="BR407" t="str">
        <f t="shared" si="322"/>
        <v/>
      </c>
      <c r="BS407">
        <f t="shared" si="323"/>
        <v>0</v>
      </c>
    </row>
    <row r="408" spans="1:71">
      <c r="A408" s="23" t="str">
        <f t="shared" si="324"/>
        <v/>
      </c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T408" t="str">
        <f t="shared" si="281"/>
        <v>vége</v>
      </c>
      <c r="W408">
        <f t="shared" si="282"/>
        <v>1</v>
      </c>
      <c r="X408">
        <f t="shared" si="283"/>
        <v>1</v>
      </c>
      <c r="Y408">
        <f t="shared" si="284"/>
        <v>1</v>
      </c>
      <c r="Z408">
        <f t="shared" si="285"/>
        <v>1</v>
      </c>
      <c r="AA408">
        <f t="shared" si="286"/>
        <v>1</v>
      </c>
      <c r="AB408">
        <f t="shared" si="287"/>
        <v>1</v>
      </c>
      <c r="AC408">
        <f t="shared" si="288"/>
        <v>1</v>
      </c>
      <c r="AD408">
        <f t="shared" si="289"/>
        <v>1</v>
      </c>
      <c r="AE408">
        <f t="shared" si="290"/>
        <v>1</v>
      </c>
      <c r="AF408">
        <f t="shared" si="291"/>
        <v>1</v>
      </c>
      <c r="AG408">
        <f t="shared" si="292"/>
        <v>1</v>
      </c>
      <c r="AH408">
        <f t="shared" si="293"/>
        <v>1</v>
      </c>
      <c r="AI408">
        <f t="shared" si="294"/>
        <v>1</v>
      </c>
      <c r="AJ408">
        <f t="shared" si="295"/>
        <v>1</v>
      </c>
      <c r="AK408">
        <f t="shared" si="296"/>
        <v>1</v>
      </c>
      <c r="AL408">
        <f t="shared" si="297"/>
        <v>1</v>
      </c>
      <c r="AM408">
        <f t="shared" si="298"/>
        <v>0</v>
      </c>
      <c r="AO408" t="str">
        <f t="shared" si="299"/>
        <v>;;;;;0;;0;0;0;;;;;;;</v>
      </c>
      <c r="AP408">
        <f t="shared" si="300"/>
        <v>1</v>
      </c>
      <c r="AQ408" t="str">
        <f t="shared" si="301"/>
        <v/>
      </c>
      <c r="AS408">
        <f t="shared" si="302"/>
        <v>0</v>
      </c>
      <c r="AT408">
        <f t="shared" si="303"/>
        <v>0</v>
      </c>
      <c r="AU408">
        <f t="shared" si="304"/>
        <v>0</v>
      </c>
      <c r="AV408">
        <f t="shared" si="305"/>
        <v>0</v>
      </c>
      <c r="AW408">
        <f t="shared" si="306"/>
        <v>0</v>
      </c>
      <c r="AX408">
        <f t="shared" si="307"/>
        <v>0</v>
      </c>
      <c r="AY408">
        <f t="shared" si="308"/>
        <v>0</v>
      </c>
      <c r="AZ408">
        <f t="shared" si="309"/>
        <v>0</v>
      </c>
      <c r="BC408">
        <f t="shared" si="279"/>
        <v>0</v>
      </c>
      <c r="BD408" t="str">
        <f t="shared" si="310"/>
        <v/>
      </c>
      <c r="BE408" s="24" t="str">
        <f>IF(BC408=0,"",IF(BC408="Nincs kapcsolódó bizonylat",0,IF(ISERROR(VLOOKUP(BC408,Bizonylat!AU:BL,6,FALSE)),BC408,VLOOKUP(BC408,Bizonylat!AU:BL,6,FALSE))))</f>
        <v/>
      </c>
      <c r="BF408">
        <f t="shared" si="311"/>
        <v>0</v>
      </c>
      <c r="BG408">
        <f t="shared" si="312"/>
        <v>0</v>
      </c>
      <c r="BH408">
        <f t="shared" si="313"/>
        <v>0</v>
      </c>
      <c r="BI408">
        <f t="shared" si="280"/>
        <v>0</v>
      </c>
      <c r="BJ408">
        <f t="shared" si="314"/>
        <v>0</v>
      </c>
      <c r="BK408">
        <f t="shared" si="315"/>
        <v>0</v>
      </c>
      <c r="BL408">
        <f t="shared" si="316"/>
        <v>0</v>
      </c>
      <c r="BM408">
        <f t="shared" si="317"/>
        <v>0</v>
      </c>
      <c r="BN408">
        <f t="shared" si="318"/>
        <v>0</v>
      </c>
      <c r="BO408" t="str">
        <f t="shared" si="319"/>
        <v/>
      </c>
      <c r="BP408" t="str">
        <f t="shared" si="320"/>
        <v/>
      </c>
      <c r="BQ408" t="str">
        <f t="shared" si="321"/>
        <v/>
      </c>
      <c r="BR408" t="str">
        <f t="shared" si="322"/>
        <v/>
      </c>
      <c r="BS408">
        <f t="shared" si="323"/>
        <v>0</v>
      </c>
    </row>
    <row r="409" spans="1:71">
      <c r="A409" s="23" t="str">
        <f t="shared" si="324"/>
        <v/>
      </c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T409" t="str">
        <f t="shared" si="281"/>
        <v>vége</v>
      </c>
      <c r="W409">
        <f t="shared" si="282"/>
        <v>1</v>
      </c>
      <c r="X409">
        <f t="shared" si="283"/>
        <v>1</v>
      </c>
      <c r="Y409">
        <f t="shared" si="284"/>
        <v>1</v>
      </c>
      <c r="Z409">
        <f t="shared" si="285"/>
        <v>1</v>
      </c>
      <c r="AA409">
        <f t="shared" si="286"/>
        <v>1</v>
      </c>
      <c r="AB409">
        <f t="shared" si="287"/>
        <v>1</v>
      </c>
      <c r="AC409">
        <f t="shared" si="288"/>
        <v>1</v>
      </c>
      <c r="AD409">
        <f t="shared" si="289"/>
        <v>1</v>
      </c>
      <c r="AE409">
        <f t="shared" si="290"/>
        <v>1</v>
      </c>
      <c r="AF409">
        <f t="shared" si="291"/>
        <v>1</v>
      </c>
      <c r="AG409">
        <f t="shared" si="292"/>
        <v>1</v>
      </c>
      <c r="AH409">
        <f t="shared" si="293"/>
        <v>1</v>
      </c>
      <c r="AI409">
        <f t="shared" si="294"/>
        <v>1</v>
      </c>
      <c r="AJ409">
        <f t="shared" si="295"/>
        <v>1</v>
      </c>
      <c r="AK409">
        <f t="shared" si="296"/>
        <v>1</v>
      </c>
      <c r="AL409">
        <f t="shared" si="297"/>
        <v>1</v>
      </c>
      <c r="AM409">
        <f t="shared" si="298"/>
        <v>0</v>
      </c>
      <c r="AO409" t="str">
        <f t="shared" si="299"/>
        <v>;;;;;0;;0;0;0;;;;;;;</v>
      </c>
      <c r="AP409">
        <f t="shared" si="300"/>
        <v>1</v>
      </c>
      <c r="AQ409" t="str">
        <f t="shared" si="301"/>
        <v/>
      </c>
      <c r="AS409">
        <f t="shared" si="302"/>
        <v>0</v>
      </c>
      <c r="AT409">
        <f t="shared" si="303"/>
        <v>0</v>
      </c>
      <c r="AU409">
        <f t="shared" si="304"/>
        <v>0</v>
      </c>
      <c r="AV409">
        <f t="shared" si="305"/>
        <v>0</v>
      </c>
      <c r="AW409">
        <f t="shared" si="306"/>
        <v>0</v>
      </c>
      <c r="AX409">
        <f t="shared" si="307"/>
        <v>0</v>
      </c>
      <c r="AY409">
        <f t="shared" si="308"/>
        <v>0</v>
      </c>
      <c r="AZ409">
        <f t="shared" si="309"/>
        <v>0</v>
      </c>
      <c r="BC409">
        <f t="shared" si="279"/>
        <v>0</v>
      </c>
      <c r="BD409" t="str">
        <f t="shared" si="310"/>
        <v/>
      </c>
      <c r="BE409" s="24" t="str">
        <f>IF(BC409=0,"",IF(BC409="Nincs kapcsolódó bizonylat",0,IF(ISERROR(VLOOKUP(BC409,Bizonylat!AU:BL,6,FALSE)),BC409,VLOOKUP(BC409,Bizonylat!AU:BL,6,FALSE))))</f>
        <v/>
      </c>
      <c r="BF409">
        <f t="shared" si="311"/>
        <v>0</v>
      </c>
      <c r="BG409">
        <f t="shared" si="312"/>
        <v>0</v>
      </c>
      <c r="BH409">
        <f t="shared" si="313"/>
        <v>0</v>
      </c>
      <c r="BI409">
        <f t="shared" si="280"/>
        <v>0</v>
      </c>
      <c r="BJ409">
        <f t="shared" si="314"/>
        <v>0</v>
      </c>
      <c r="BK409">
        <f t="shared" si="315"/>
        <v>0</v>
      </c>
      <c r="BL409">
        <f t="shared" si="316"/>
        <v>0</v>
      </c>
      <c r="BM409">
        <f t="shared" si="317"/>
        <v>0</v>
      </c>
      <c r="BN409">
        <f t="shared" si="318"/>
        <v>0</v>
      </c>
      <c r="BO409" t="str">
        <f t="shared" si="319"/>
        <v/>
      </c>
      <c r="BP409" t="str">
        <f t="shared" si="320"/>
        <v/>
      </c>
      <c r="BQ409" t="str">
        <f t="shared" si="321"/>
        <v/>
      </c>
      <c r="BR409" t="str">
        <f t="shared" si="322"/>
        <v/>
      </c>
      <c r="BS409">
        <f t="shared" si="323"/>
        <v>0</v>
      </c>
    </row>
    <row r="410" spans="1:71">
      <c r="A410" s="23" t="str">
        <f t="shared" si="324"/>
        <v/>
      </c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T410" t="str">
        <f t="shared" si="281"/>
        <v>vége</v>
      </c>
      <c r="W410">
        <f t="shared" si="282"/>
        <v>1</v>
      </c>
      <c r="X410">
        <f t="shared" si="283"/>
        <v>1</v>
      </c>
      <c r="Y410">
        <f t="shared" si="284"/>
        <v>1</v>
      </c>
      <c r="Z410">
        <f t="shared" si="285"/>
        <v>1</v>
      </c>
      <c r="AA410">
        <f t="shared" si="286"/>
        <v>1</v>
      </c>
      <c r="AB410">
        <f t="shared" si="287"/>
        <v>1</v>
      </c>
      <c r="AC410">
        <f t="shared" si="288"/>
        <v>1</v>
      </c>
      <c r="AD410">
        <f t="shared" si="289"/>
        <v>1</v>
      </c>
      <c r="AE410">
        <f t="shared" si="290"/>
        <v>1</v>
      </c>
      <c r="AF410">
        <f t="shared" si="291"/>
        <v>1</v>
      </c>
      <c r="AG410">
        <f t="shared" si="292"/>
        <v>1</v>
      </c>
      <c r="AH410">
        <f t="shared" si="293"/>
        <v>1</v>
      </c>
      <c r="AI410">
        <f t="shared" si="294"/>
        <v>1</v>
      </c>
      <c r="AJ410">
        <f t="shared" si="295"/>
        <v>1</v>
      </c>
      <c r="AK410">
        <f t="shared" si="296"/>
        <v>1</v>
      </c>
      <c r="AL410">
        <f t="shared" si="297"/>
        <v>1</v>
      </c>
      <c r="AM410">
        <f t="shared" si="298"/>
        <v>0</v>
      </c>
      <c r="AO410" t="str">
        <f t="shared" si="299"/>
        <v>;;;;;0;;0;0;0;;;;;;;</v>
      </c>
      <c r="AP410">
        <f t="shared" si="300"/>
        <v>1</v>
      </c>
      <c r="AQ410" t="str">
        <f t="shared" si="301"/>
        <v/>
      </c>
      <c r="AS410">
        <f t="shared" si="302"/>
        <v>0</v>
      </c>
      <c r="AT410">
        <f t="shared" si="303"/>
        <v>0</v>
      </c>
      <c r="AU410">
        <f t="shared" si="304"/>
        <v>0</v>
      </c>
      <c r="AV410">
        <f t="shared" si="305"/>
        <v>0</v>
      </c>
      <c r="AW410">
        <f t="shared" si="306"/>
        <v>0</v>
      </c>
      <c r="AX410">
        <f t="shared" si="307"/>
        <v>0</v>
      </c>
      <c r="AY410">
        <f t="shared" si="308"/>
        <v>0</v>
      </c>
      <c r="AZ410">
        <f t="shared" si="309"/>
        <v>0</v>
      </c>
      <c r="BC410">
        <f t="shared" si="279"/>
        <v>0</v>
      </c>
      <c r="BD410" t="str">
        <f t="shared" si="310"/>
        <v/>
      </c>
      <c r="BE410" s="24" t="str">
        <f>IF(BC410=0,"",IF(BC410="Nincs kapcsolódó bizonylat",0,IF(ISERROR(VLOOKUP(BC410,Bizonylat!AU:BL,6,FALSE)),BC410,VLOOKUP(BC410,Bizonylat!AU:BL,6,FALSE))))</f>
        <v/>
      </c>
      <c r="BF410">
        <f t="shared" si="311"/>
        <v>0</v>
      </c>
      <c r="BG410">
        <f t="shared" si="312"/>
        <v>0</v>
      </c>
      <c r="BH410">
        <f t="shared" si="313"/>
        <v>0</v>
      </c>
      <c r="BI410">
        <f t="shared" si="280"/>
        <v>0</v>
      </c>
      <c r="BJ410">
        <f t="shared" si="314"/>
        <v>0</v>
      </c>
      <c r="BK410">
        <f t="shared" si="315"/>
        <v>0</v>
      </c>
      <c r="BL410">
        <f t="shared" si="316"/>
        <v>0</v>
      </c>
      <c r="BM410">
        <f t="shared" si="317"/>
        <v>0</v>
      </c>
      <c r="BN410">
        <f t="shared" si="318"/>
        <v>0</v>
      </c>
      <c r="BO410" t="str">
        <f t="shared" si="319"/>
        <v/>
      </c>
      <c r="BP410" t="str">
        <f t="shared" si="320"/>
        <v/>
      </c>
      <c r="BQ410" t="str">
        <f t="shared" si="321"/>
        <v/>
      </c>
      <c r="BR410" t="str">
        <f t="shared" si="322"/>
        <v/>
      </c>
      <c r="BS410">
        <f t="shared" si="323"/>
        <v>0</v>
      </c>
    </row>
    <row r="411" spans="1:71">
      <c r="A411" s="23" t="str">
        <f t="shared" si="324"/>
        <v/>
      </c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T411" t="str">
        <f t="shared" si="281"/>
        <v>vége</v>
      </c>
      <c r="W411">
        <f t="shared" si="282"/>
        <v>1</v>
      </c>
      <c r="X411">
        <f t="shared" si="283"/>
        <v>1</v>
      </c>
      <c r="Y411">
        <f t="shared" si="284"/>
        <v>1</v>
      </c>
      <c r="Z411">
        <f t="shared" si="285"/>
        <v>1</v>
      </c>
      <c r="AA411">
        <f t="shared" si="286"/>
        <v>1</v>
      </c>
      <c r="AB411">
        <f t="shared" si="287"/>
        <v>1</v>
      </c>
      <c r="AC411">
        <f t="shared" si="288"/>
        <v>1</v>
      </c>
      <c r="AD411">
        <f t="shared" si="289"/>
        <v>1</v>
      </c>
      <c r="AE411">
        <f t="shared" si="290"/>
        <v>1</v>
      </c>
      <c r="AF411">
        <f t="shared" si="291"/>
        <v>1</v>
      </c>
      <c r="AG411">
        <f t="shared" si="292"/>
        <v>1</v>
      </c>
      <c r="AH411">
        <f t="shared" si="293"/>
        <v>1</v>
      </c>
      <c r="AI411">
        <f t="shared" si="294"/>
        <v>1</v>
      </c>
      <c r="AJ411">
        <f t="shared" si="295"/>
        <v>1</v>
      </c>
      <c r="AK411">
        <f t="shared" si="296"/>
        <v>1</v>
      </c>
      <c r="AL411">
        <f t="shared" si="297"/>
        <v>1</v>
      </c>
      <c r="AM411">
        <f t="shared" si="298"/>
        <v>0</v>
      </c>
      <c r="AO411" t="str">
        <f t="shared" si="299"/>
        <v>;;;;;0;;0;0;0;;;;;;;</v>
      </c>
      <c r="AP411">
        <f t="shared" si="300"/>
        <v>1</v>
      </c>
      <c r="AQ411" t="str">
        <f t="shared" si="301"/>
        <v/>
      </c>
      <c r="AS411">
        <f t="shared" si="302"/>
        <v>0</v>
      </c>
      <c r="AT411">
        <f t="shared" si="303"/>
        <v>0</v>
      </c>
      <c r="AU411">
        <f t="shared" si="304"/>
        <v>0</v>
      </c>
      <c r="AV411">
        <f t="shared" si="305"/>
        <v>0</v>
      </c>
      <c r="AW411">
        <f t="shared" si="306"/>
        <v>0</v>
      </c>
      <c r="AX411">
        <f t="shared" si="307"/>
        <v>0</v>
      </c>
      <c r="AY411">
        <f t="shared" si="308"/>
        <v>0</v>
      </c>
      <c r="AZ411">
        <f t="shared" si="309"/>
        <v>0</v>
      </c>
      <c r="BC411">
        <f t="shared" si="279"/>
        <v>0</v>
      </c>
      <c r="BD411" t="str">
        <f t="shared" si="310"/>
        <v/>
      </c>
      <c r="BE411" s="24" t="str">
        <f>IF(BC411=0,"",IF(BC411="Nincs kapcsolódó bizonylat",0,IF(ISERROR(VLOOKUP(BC411,Bizonylat!AU:BL,6,FALSE)),BC411,VLOOKUP(BC411,Bizonylat!AU:BL,6,FALSE))))</f>
        <v/>
      </c>
      <c r="BF411">
        <f t="shared" si="311"/>
        <v>0</v>
      </c>
      <c r="BG411">
        <f t="shared" si="312"/>
        <v>0</v>
      </c>
      <c r="BH411">
        <f t="shared" si="313"/>
        <v>0</v>
      </c>
      <c r="BI411">
        <f t="shared" si="280"/>
        <v>0</v>
      </c>
      <c r="BJ411">
        <f t="shared" si="314"/>
        <v>0</v>
      </c>
      <c r="BK411">
        <f t="shared" si="315"/>
        <v>0</v>
      </c>
      <c r="BL411">
        <f t="shared" si="316"/>
        <v>0</v>
      </c>
      <c r="BM411">
        <f t="shared" si="317"/>
        <v>0</v>
      </c>
      <c r="BN411">
        <f t="shared" si="318"/>
        <v>0</v>
      </c>
      <c r="BO411" t="str">
        <f t="shared" si="319"/>
        <v/>
      </c>
      <c r="BP411" t="str">
        <f t="shared" si="320"/>
        <v/>
      </c>
      <c r="BQ411" t="str">
        <f t="shared" si="321"/>
        <v/>
      </c>
      <c r="BR411" t="str">
        <f t="shared" si="322"/>
        <v/>
      </c>
      <c r="BS411">
        <f t="shared" si="323"/>
        <v>0</v>
      </c>
    </row>
    <row r="412" spans="1:71">
      <c r="A412" s="23" t="str">
        <f t="shared" si="324"/>
        <v/>
      </c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T412" t="str">
        <f t="shared" si="281"/>
        <v>vége</v>
      </c>
      <c r="W412">
        <f t="shared" si="282"/>
        <v>1</v>
      </c>
      <c r="X412">
        <f t="shared" si="283"/>
        <v>1</v>
      </c>
      <c r="Y412">
        <f t="shared" si="284"/>
        <v>1</v>
      </c>
      <c r="Z412">
        <f t="shared" si="285"/>
        <v>1</v>
      </c>
      <c r="AA412">
        <f t="shared" si="286"/>
        <v>1</v>
      </c>
      <c r="AB412">
        <f t="shared" si="287"/>
        <v>1</v>
      </c>
      <c r="AC412">
        <f t="shared" si="288"/>
        <v>1</v>
      </c>
      <c r="AD412">
        <f t="shared" si="289"/>
        <v>1</v>
      </c>
      <c r="AE412">
        <f t="shared" si="290"/>
        <v>1</v>
      </c>
      <c r="AF412">
        <f t="shared" si="291"/>
        <v>1</v>
      </c>
      <c r="AG412">
        <f t="shared" si="292"/>
        <v>1</v>
      </c>
      <c r="AH412">
        <f t="shared" si="293"/>
        <v>1</v>
      </c>
      <c r="AI412">
        <f t="shared" si="294"/>
        <v>1</v>
      </c>
      <c r="AJ412">
        <f t="shared" si="295"/>
        <v>1</v>
      </c>
      <c r="AK412">
        <f t="shared" si="296"/>
        <v>1</v>
      </c>
      <c r="AL412">
        <f t="shared" si="297"/>
        <v>1</v>
      </c>
      <c r="AM412">
        <f t="shared" si="298"/>
        <v>0</v>
      </c>
      <c r="AO412" t="str">
        <f t="shared" si="299"/>
        <v>;;;;;0;;0;0;0;;;;;;;</v>
      </c>
      <c r="AP412">
        <f t="shared" si="300"/>
        <v>1</v>
      </c>
      <c r="AQ412" t="str">
        <f t="shared" si="301"/>
        <v/>
      </c>
      <c r="AS412">
        <f t="shared" si="302"/>
        <v>0</v>
      </c>
      <c r="AT412">
        <f t="shared" si="303"/>
        <v>0</v>
      </c>
      <c r="AU412">
        <f t="shared" si="304"/>
        <v>0</v>
      </c>
      <c r="AV412">
        <f t="shared" si="305"/>
        <v>0</v>
      </c>
      <c r="AW412">
        <f t="shared" si="306"/>
        <v>0</v>
      </c>
      <c r="AX412">
        <f t="shared" si="307"/>
        <v>0</v>
      </c>
      <c r="AY412">
        <f t="shared" si="308"/>
        <v>0</v>
      </c>
      <c r="AZ412">
        <f t="shared" si="309"/>
        <v>0</v>
      </c>
      <c r="BC412">
        <f t="shared" si="279"/>
        <v>0</v>
      </c>
      <c r="BD412" t="str">
        <f t="shared" si="310"/>
        <v/>
      </c>
      <c r="BE412" s="24" t="str">
        <f>IF(BC412=0,"",IF(BC412="Nincs kapcsolódó bizonylat",0,IF(ISERROR(VLOOKUP(BC412,Bizonylat!AU:BL,6,FALSE)),BC412,VLOOKUP(BC412,Bizonylat!AU:BL,6,FALSE))))</f>
        <v/>
      </c>
      <c r="BF412">
        <f t="shared" si="311"/>
        <v>0</v>
      </c>
      <c r="BG412">
        <f t="shared" si="312"/>
        <v>0</v>
      </c>
      <c r="BH412">
        <f t="shared" si="313"/>
        <v>0</v>
      </c>
      <c r="BI412">
        <f t="shared" si="280"/>
        <v>0</v>
      </c>
      <c r="BJ412">
        <f t="shared" si="314"/>
        <v>0</v>
      </c>
      <c r="BK412">
        <f t="shared" si="315"/>
        <v>0</v>
      </c>
      <c r="BL412">
        <f t="shared" si="316"/>
        <v>0</v>
      </c>
      <c r="BM412">
        <f t="shared" si="317"/>
        <v>0</v>
      </c>
      <c r="BN412">
        <f t="shared" si="318"/>
        <v>0</v>
      </c>
      <c r="BO412" t="str">
        <f t="shared" si="319"/>
        <v/>
      </c>
      <c r="BP412" t="str">
        <f t="shared" si="320"/>
        <v/>
      </c>
      <c r="BQ412" t="str">
        <f t="shared" si="321"/>
        <v/>
      </c>
      <c r="BR412" t="str">
        <f t="shared" si="322"/>
        <v/>
      </c>
      <c r="BS412">
        <f t="shared" si="323"/>
        <v>0</v>
      </c>
    </row>
    <row r="413" spans="1:71">
      <c r="A413" s="23" t="str">
        <f t="shared" si="324"/>
        <v/>
      </c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T413" t="str">
        <f t="shared" si="281"/>
        <v>vége</v>
      </c>
      <c r="W413">
        <f t="shared" si="282"/>
        <v>1</v>
      </c>
      <c r="X413">
        <f t="shared" si="283"/>
        <v>1</v>
      </c>
      <c r="Y413">
        <f t="shared" si="284"/>
        <v>1</v>
      </c>
      <c r="Z413">
        <f t="shared" si="285"/>
        <v>1</v>
      </c>
      <c r="AA413">
        <f t="shared" si="286"/>
        <v>1</v>
      </c>
      <c r="AB413">
        <f t="shared" si="287"/>
        <v>1</v>
      </c>
      <c r="AC413">
        <f t="shared" si="288"/>
        <v>1</v>
      </c>
      <c r="AD413">
        <f t="shared" si="289"/>
        <v>1</v>
      </c>
      <c r="AE413">
        <f t="shared" si="290"/>
        <v>1</v>
      </c>
      <c r="AF413">
        <f t="shared" si="291"/>
        <v>1</v>
      </c>
      <c r="AG413">
        <f t="shared" si="292"/>
        <v>1</v>
      </c>
      <c r="AH413">
        <f t="shared" si="293"/>
        <v>1</v>
      </c>
      <c r="AI413">
        <f t="shared" si="294"/>
        <v>1</v>
      </c>
      <c r="AJ413">
        <f t="shared" si="295"/>
        <v>1</v>
      </c>
      <c r="AK413">
        <f t="shared" si="296"/>
        <v>1</v>
      </c>
      <c r="AL413">
        <f t="shared" si="297"/>
        <v>1</v>
      </c>
      <c r="AM413">
        <f t="shared" si="298"/>
        <v>0</v>
      </c>
      <c r="AO413" t="str">
        <f t="shared" si="299"/>
        <v>;;;;;0;;0;0;0;;;;;;;</v>
      </c>
      <c r="AP413">
        <f t="shared" si="300"/>
        <v>1</v>
      </c>
      <c r="AQ413" t="str">
        <f t="shared" si="301"/>
        <v/>
      </c>
      <c r="AS413">
        <f t="shared" si="302"/>
        <v>0</v>
      </c>
      <c r="AT413">
        <f t="shared" si="303"/>
        <v>0</v>
      </c>
      <c r="AU413">
        <f t="shared" si="304"/>
        <v>0</v>
      </c>
      <c r="AV413">
        <f t="shared" si="305"/>
        <v>0</v>
      </c>
      <c r="AW413">
        <f t="shared" si="306"/>
        <v>0</v>
      </c>
      <c r="AX413">
        <f t="shared" si="307"/>
        <v>0</v>
      </c>
      <c r="AY413">
        <f t="shared" si="308"/>
        <v>0</v>
      </c>
      <c r="AZ413">
        <f t="shared" si="309"/>
        <v>0</v>
      </c>
      <c r="BC413">
        <f t="shared" si="279"/>
        <v>0</v>
      </c>
      <c r="BD413" t="str">
        <f t="shared" si="310"/>
        <v/>
      </c>
      <c r="BE413" s="24" t="str">
        <f>IF(BC413=0,"",IF(BC413="Nincs kapcsolódó bizonylat",0,IF(ISERROR(VLOOKUP(BC413,Bizonylat!AU:BL,6,FALSE)),BC413,VLOOKUP(BC413,Bizonylat!AU:BL,6,FALSE))))</f>
        <v/>
      </c>
      <c r="BF413">
        <f t="shared" si="311"/>
        <v>0</v>
      </c>
      <c r="BG413">
        <f t="shared" si="312"/>
        <v>0</v>
      </c>
      <c r="BH413">
        <f t="shared" si="313"/>
        <v>0</v>
      </c>
      <c r="BI413">
        <f t="shared" si="280"/>
        <v>0</v>
      </c>
      <c r="BJ413">
        <f t="shared" si="314"/>
        <v>0</v>
      </c>
      <c r="BK413">
        <f t="shared" si="315"/>
        <v>0</v>
      </c>
      <c r="BL413">
        <f t="shared" si="316"/>
        <v>0</v>
      </c>
      <c r="BM413">
        <f t="shared" si="317"/>
        <v>0</v>
      </c>
      <c r="BN413">
        <f t="shared" si="318"/>
        <v>0</v>
      </c>
      <c r="BO413" t="str">
        <f t="shared" si="319"/>
        <v/>
      </c>
      <c r="BP413" t="str">
        <f t="shared" si="320"/>
        <v/>
      </c>
      <c r="BQ413" t="str">
        <f t="shared" si="321"/>
        <v/>
      </c>
      <c r="BR413" t="str">
        <f t="shared" si="322"/>
        <v/>
      </c>
      <c r="BS413">
        <f t="shared" si="323"/>
        <v>0</v>
      </c>
    </row>
    <row r="414" spans="1:71">
      <c r="A414" s="23" t="str">
        <f t="shared" si="324"/>
        <v/>
      </c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T414" t="str">
        <f t="shared" si="281"/>
        <v>vége</v>
      </c>
      <c r="W414">
        <f t="shared" si="282"/>
        <v>1</v>
      </c>
      <c r="X414">
        <f t="shared" si="283"/>
        <v>1</v>
      </c>
      <c r="Y414">
        <f t="shared" si="284"/>
        <v>1</v>
      </c>
      <c r="Z414">
        <f t="shared" si="285"/>
        <v>1</v>
      </c>
      <c r="AA414">
        <f t="shared" si="286"/>
        <v>1</v>
      </c>
      <c r="AB414">
        <f t="shared" si="287"/>
        <v>1</v>
      </c>
      <c r="AC414">
        <f t="shared" si="288"/>
        <v>1</v>
      </c>
      <c r="AD414">
        <f t="shared" si="289"/>
        <v>1</v>
      </c>
      <c r="AE414">
        <f t="shared" si="290"/>
        <v>1</v>
      </c>
      <c r="AF414">
        <f t="shared" si="291"/>
        <v>1</v>
      </c>
      <c r="AG414">
        <f t="shared" si="292"/>
        <v>1</v>
      </c>
      <c r="AH414">
        <f t="shared" si="293"/>
        <v>1</v>
      </c>
      <c r="AI414">
        <f t="shared" si="294"/>
        <v>1</v>
      </c>
      <c r="AJ414">
        <f t="shared" si="295"/>
        <v>1</v>
      </c>
      <c r="AK414">
        <f t="shared" si="296"/>
        <v>1</v>
      </c>
      <c r="AL414">
        <f t="shared" si="297"/>
        <v>1</v>
      </c>
      <c r="AM414">
        <f t="shared" si="298"/>
        <v>0</v>
      </c>
      <c r="AO414" t="str">
        <f t="shared" si="299"/>
        <v>;;;;;0;;0;0;0;;;;;;;</v>
      </c>
      <c r="AP414">
        <f t="shared" si="300"/>
        <v>1</v>
      </c>
      <c r="AQ414" t="str">
        <f t="shared" si="301"/>
        <v/>
      </c>
      <c r="AS414">
        <f t="shared" si="302"/>
        <v>0</v>
      </c>
      <c r="AT414">
        <f t="shared" si="303"/>
        <v>0</v>
      </c>
      <c r="AU414">
        <f t="shared" si="304"/>
        <v>0</v>
      </c>
      <c r="AV414">
        <f t="shared" si="305"/>
        <v>0</v>
      </c>
      <c r="AW414">
        <f t="shared" si="306"/>
        <v>0</v>
      </c>
      <c r="AX414">
        <f t="shared" si="307"/>
        <v>0</v>
      </c>
      <c r="AY414">
        <f t="shared" si="308"/>
        <v>0</v>
      </c>
      <c r="AZ414">
        <f t="shared" si="309"/>
        <v>0</v>
      </c>
      <c r="BC414">
        <f t="shared" si="279"/>
        <v>0</v>
      </c>
      <c r="BD414" t="str">
        <f t="shared" si="310"/>
        <v/>
      </c>
      <c r="BE414" s="24" t="str">
        <f>IF(BC414=0,"",IF(BC414="Nincs kapcsolódó bizonylat",0,IF(ISERROR(VLOOKUP(BC414,Bizonylat!AU:BL,6,FALSE)),BC414,VLOOKUP(BC414,Bizonylat!AU:BL,6,FALSE))))</f>
        <v/>
      </c>
      <c r="BF414">
        <f t="shared" si="311"/>
        <v>0</v>
      </c>
      <c r="BG414">
        <f t="shared" si="312"/>
        <v>0</v>
      </c>
      <c r="BH414">
        <f t="shared" si="313"/>
        <v>0</v>
      </c>
      <c r="BI414">
        <f t="shared" si="280"/>
        <v>0</v>
      </c>
      <c r="BJ414">
        <f t="shared" si="314"/>
        <v>0</v>
      </c>
      <c r="BK414">
        <f t="shared" si="315"/>
        <v>0</v>
      </c>
      <c r="BL414">
        <f t="shared" si="316"/>
        <v>0</v>
      </c>
      <c r="BM414">
        <f t="shared" si="317"/>
        <v>0</v>
      </c>
      <c r="BN414">
        <f t="shared" si="318"/>
        <v>0</v>
      </c>
      <c r="BO414" t="str">
        <f t="shared" si="319"/>
        <v/>
      </c>
      <c r="BP414" t="str">
        <f t="shared" si="320"/>
        <v/>
      </c>
      <c r="BQ414" t="str">
        <f t="shared" si="321"/>
        <v/>
      </c>
      <c r="BR414" t="str">
        <f t="shared" si="322"/>
        <v/>
      </c>
      <c r="BS414">
        <f t="shared" si="323"/>
        <v>0</v>
      </c>
    </row>
    <row r="415" spans="1:71">
      <c r="A415" s="23" t="str">
        <f t="shared" si="324"/>
        <v/>
      </c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T415" t="str">
        <f t="shared" si="281"/>
        <v>vége</v>
      </c>
      <c r="W415">
        <f t="shared" si="282"/>
        <v>1</v>
      </c>
      <c r="X415">
        <f t="shared" si="283"/>
        <v>1</v>
      </c>
      <c r="Y415">
        <f t="shared" si="284"/>
        <v>1</v>
      </c>
      <c r="Z415">
        <f t="shared" si="285"/>
        <v>1</v>
      </c>
      <c r="AA415">
        <f t="shared" si="286"/>
        <v>1</v>
      </c>
      <c r="AB415">
        <f t="shared" si="287"/>
        <v>1</v>
      </c>
      <c r="AC415">
        <f t="shared" si="288"/>
        <v>1</v>
      </c>
      <c r="AD415">
        <f t="shared" si="289"/>
        <v>1</v>
      </c>
      <c r="AE415">
        <f t="shared" si="290"/>
        <v>1</v>
      </c>
      <c r="AF415">
        <f t="shared" si="291"/>
        <v>1</v>
      </c>
      <c r="AG415">
        <f t="shared" si="292"/>
        <v>1</v>
      </c>
      <c r="AH415">
        <f t="shared" si="293"/>
        <v>1</v>
      </c>
      <c r="AI415">
        <f t="shared" si="294"/>
        <v>1</v>
      </c>
      <c r="AJ415">
        <f t="shared" si="295"/>
        <v>1</v>
      </c>
      <c r="AK415">
        <f t="shared" si="296"/>
        <v>1</v>
      </c>
      <c r="AL415">
        <f t="shared" si="297"/>
        <v>1</v>
      </c>
      <c r="AM415">
        <f t="shared" si="298"/>
        <v>0</v>
      </c>
      <c r="AO415" t="str">
        <f t="shared" si="299"/>
        <v>;;;;;0;;0;0;0;;;;;;;</v>
      </c>
      <c r="AP415">
        <f t="shared" si="300"/>
        <v>1</v>
      </c>
      <c r="AQ415" t="str">
        <f t="shared" si="301"/>
        <v/>
      </c>
      <c r="AS415">
        <f t="shared" si="302"/>
        <v>0</v>
      </c>
      <c r="AT415">
        <f t="shared" si="303"/>
        <v>0</v>
      </c>
      <c r="AU415">
        <f t="shared" si="304"/>
        <v>0</v>
      </c>
      <c r="AV415">
        <f t="shared" si="305"/>
        <v>0</v>
      </c>
      <c r="AW415">
        <f t="shared" si="306"/>
        <v>0</v>
      </c>
      <c r="AX415">
        <f t="shared" si="307"/>
        <v>0</v>
      </c>
      <c r="AY415">
        <f t="shared" si="308"/>
        <v>0</v>
      </c>
      <c r="AZ415">
        <f t="shared" si="309"/>
        <v>0</v>
      </c>
      <c r="BC415">
        <f t="shared" si="279"/>
        <v>0</v>
      </c>
      <c r="BD415" t="str">
        <f t="shared" si="310"/>
        <v/>
      </c>
      <c r="BE415" s="24" t="str">
        <f>IF(BC415=0,"",IF(BC415="Nincs kapcsolódó bizonylat",0,IF(ISERROR(VLOOKUP(BC415,Bizonylat!AU:BL,6,FALSE)),BC415,VLOOKUP(BC415,Bizonylat!AU:BL,6,FALSE))))</f>
        <v/>
      </c>
      <c r="BF415">
        <f t="shared" si="311"/>
        <v>0</v>
      </c>
      <c r="BG415">
        <f t="shared" si="312"/>
        <v>0</v>
      </c>
      <c r="BH415">
        <f t="shared" si="313"/>
        <v>0</v>
      </c>
      <c r="BI415">
        <f t="shared" si="280"/>
        <v>0</v>
      </c>
      <c r="BJ415">
        <f t="shared" si="314"/>
        <v>0</v>
      </c>
      <c r="BK415">
        <f t="shared" si="315"/>
        <v>0</v>
      </c>
      <c r="BL415">
        <f t="shared" si="316"/>
        <v>0</v>
      </c>
      <c r="BM415">
        <f t="shared" si="317"/>
        <v>0</v>
      </c>
      <c r="BN415">
        <f t="shared" si="318"/>
        <v>0</v>
      </c>
      <c r="BO415" t="str">
        <f t="shared" si="319"/>
        <v/>
      </c>
      <c r="BP415" t="str">
        <f t="shared" si="320"/>
        <v/>
      </c>
      <c r="BQ415" t="str">
        <f t="shared" si="321"/>
        <v/>
      </c>
      <c r="BR415" t="str">
        <f t="shared" si="322"/>
        <v/>
      </c>
      <c r="BS415">
        <f t="shared" si="323"/>
        <v>0</v>
      </c>
    </row>
    <row r="416" spans="1:71">
      <c r="A416" s="23" t="str">
        <f t="shared" si="324"/>
        <v/>
      </c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T416" t="str">
        <f t="shared" si="281"/>
        <v>vége</v>
      </c>
      <c r="W416">
        <f t="shared" si="282"/>
        <v>1</v>
      </c>
      <c r="X416">
        <f t="shared" si="283"/>
        <v>1</v>
      </c>
      <c r="Y416">
        <f t="shared" si="284"/>
        <v>1</v>
      </c>
      <c r="Z416">
        <f t="shared" si="285"/>
        <v>1</v>
      </c>
      <c r="AA416">
        <f t="shared" si="286"/>
        <v>1</v>
      </c>
      <c r="AB416">
        <f t="shared" si="287"/>
        <v>1</v>
      </c>
      <c r="AC416">
        <f t="shared" si="288"/>
        <v>1</v>
      </c>
      <c r="AD416">
        <f t="shared" si="289"/>
        <v>1</v>
      </c>
      <c r="AE416">
        <f t="shared" si="290"/>
        <v>1</v>
      </c>
      <c r="AF416">
        <f t="shared" si="291"/>
        <v>1</v>
      </c>
      <c r="AG416">
        <f t="shared" si="292"/>
        <v>1</v>
      </c>
      <c r="AH416">
        <f t="shared" si="293"/>
        <v>1</v>
      </c>
      <c r="AI416">
        <f t="shared" si="294"/>
        <v>1</v>
      </c>
      <c r="AJ416">
        <f t="shared" si="295"/>
        <v>1</v>
      </c>
      <c r="AK416">
        <f t="shared" si="296"/>
        <v>1</v>
      </c>
      <c r="AL416">
        <f t="shared" si="297"/>
        <v>1</v>
      </c>
      <c r="AM416">
        <f t="shared" si="298"/>
        <v>0</v>
      </c>
      <c r="AO416" t="str">
        <f t="shared" si="299"/>
        <v>;;;;;0;;0;0;0;;;;;;;</v>
      </c>
      <c r="AP416">
        <f t="shared" si="300"/>
        <v>1</v>
      </c>
      <c r="AQ416" t="str">
        <f t="shared" si="301"/>
        <v/>
      </c>
      <c r="AS416">
        <f t="shared" si="302"/>
        <v>0</v>
      </c>
      <c r="AT416">
        <f t="shared" si="303"/>
        <v>0</v>
      </c>
      <c r="AU416">
        <f t="shared" si="304"/>
        <v>0</v>
      </c>
      <c r="AV416">
        <f t="shared" si="305"/>
        <v>0</v>
      </c>
      <c r="AW416">
        <f t="shared" si="306"/>
        <v>0</v>
      </c>
      <c r="AX416">
        <f t="shared" si="307"/>
        <v>0</v>
      </c>
      <c r="AY416">
        <f t="shared" si="308"/>
        <v>0</v>
      </c>
      <c r="AZ416">
        <f t="shared" si="309"/>
        <v>0</v>
      </c>
      <c r="BC416">
        <f t="shared" si="279"/>
        <v>0</v>
      </c>
      <c r="BD416" t="str">
        <f t="shared" si="310"/>
        <v/>
      </c>
      <c r="BE416" s="24" t="str">
        <f>IF(BC416=0,"",IF(BC416="Nincs kapcsolódó bizonylat",0,IF(ISERROR(VLOOKUP(BC416,Bizonylat!AU:BL,6,FALSE)),BC416,VLOOKUP(BC416,Bizonylat!AU:BL,6,FALSE))))</f>
        <v/>
      </c>
      <c r="BF416">
        <f t="shared" si="311"/>
        <v>0</v>
      </c>
      <c r="BG416">
        <f t="shared" si="312"/>
        <v>0</v>
      </c>
      <c r="BH416">
        <f t="shared" si="313"/>
        <v>0</v>
      </c>
      <c r="BI416">
        <f t="shared" si="280"/>
        <v>0</v>
      </c>
      <c r="BJ416">
        <f t="shared" si="314"/>
        <v>0</v>
      </c>
      <c r="BK416">
        <f t="shared" si="315"/>
        <v>0</v>
      </c>
      <c r="BL416">
        <f t="shared" si="316"/>
        <v>0</v>
      </c>
      <c r="BM416">
        <f t="shared" si="317"/>
        <v>0</v>
      </c>
      <c r="BN416">
        <f t="shared" si="318"/>
        <v>0</v>
      </c>
      <c r="BO416" t="str">
        <f t="shared" si="319"/>
        <v/>
      </c>
      <c r="BP416" t="str">
        <f t="shared" si="320"/>
        <v/>
      </c>
      <c r="BQ416" t="str">
        <f t="shared" si="321"/>
        <v/>
      </c>
      <c r="BR416" t="str">
        <f t="shared" si="322"/>
        <v/>
      </c>
      <c r="BS416">
        <f t="shared" si="323"/>
        <v>0</v>
      </c>
    </row>
    <row r="417" spans="1:71">
      <c r="A417" s="23" t="str">
        <f t="shared" si="324"/>
        <v/>
      </c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T417" t="str">
        <f t="shared" si="281"/>
        <v>vége</v>
      </c>
      <c r="W417">
        <f t="shared" si="282"/>
        <v>1</v>
      </c>
      <c r="X417">
        <f t="shared" si="283"/>
        <v>1</v>
      </c>
      <c r="Y417">
        <f t="shared" si="284"/>
        <v>1</v>
      </c>
      <c r="Z417">
        <f t="shared" si="285"/>
        <v>1</v>
      </c>
      <c r="AA417">
        <f t="shared" si="286"/>
        <v>1</v>
      </c>
      <c r="AB417">
        <f t="shared" si="287"/>
        <v>1</v>
      </c>
      <c r="AC417">
        <f t="shared" si="288"/>
        <v>1</v>
      </c>
      <c r="AD417">
        <f t="shared" si="289"/>
        <v>1</v>
      </c>
      <c r="AE417">
        <f t="shared" si="290"/>
        <v>1</v>
      </c>
      <c r="AF417">
        <f t="shared" si="291"/>
        <v>1</v>
      </c>
      <c r="AG417">
        <f t="shared" si="292"/>
        <v>1</v>
      </c>
      <c r="AH417">
        <f t="shared" si="293"/>
        <v>1</v>
      </c>
      <c r="AI417">
        <f t="shared" si="294"/>
        <v>1</v>
      </c>
      <c r="AJ417">
        <f t="shared" si="295"/>
        <v>1</v>
      </c>
      <c r="AK417">
        <f t="shared" si="296"/>
        <v>1</v>
      </c>
      <c r="AL417">
        <f t="shared" si="297"/>
        <v>1</v>
      </c>
      <c r="AM417">
        <f t="shared" si="298"/>
        <v>0</v>
      </c>
      <c r="AO417" t="str">
        <f t="shared" si="299"/>
        <v>;;;;;0;;0;0;0;;;;;;;</v>
      </c>
      <c r="AP417">
        <f t="shared" si="300"/>
        <v>1</v>
      </c>
      <c r="AQ417" t="str">
        <f t="shared" si="301"/>
        <v/>
      </c>
      <c r="AS417">
        <f t="shared" si="302"/>
        <v>0</v>
      </c>
      <c r="AT417">
        <f t="shared" si="303"/>
        <v>0</v>
      </c>
      <c r="AU417">
        <f t="shared" si="304"/>
        <v>0</v>
      </c>
      <c r="AV417">
        <f t="shared" si="305"/>
        <v>0</v>
      </c>
      <c r="AW417">
        <f t="shared" si="306"/>
        <v>0</v>
      </c>
      <c r="AX417">
        <f t="shared" si="307"/>
        <v>0</v>
      </c>
      <c r="AY417">
        <f t="shared" si="308"/>
        <v>0</v>
      </c>
      <c r="AZ417">
        <f t="shared" si="309"/>
        <v>0</v>
      </c>
      <c r="BC417">
        <f t="shared" si="279"/>
        <v>0</v>
      </c>
      <c r="BD417" t="str">
        <f t="shared" si="310"/>
        <v/>
      </c>
      <c r="BE417" s="24" t="str">
        <f>IF(BC417=0,"",IF(BC417="Nincs kapcsolódó bizonylat",0,IF(ISERROR(VLOOKUP(BC417,Bizonylat!AU:BL,6,FALSE)),BC417,VLOOKUP(BC417,Bizonylat!AU:BL,6,FALSE))))</f>
        <v/>
      </c>
      <c r="BF417">
        <f t="shared" si="311"/>
        <v>0</v>
      </c>
      <c r="BG417">
        <f t="shared" si="312"/>
        <v>0</v>
      </c>
      <c r="BH417">
        <f t="shared" si="313"/>
        <v>0</v>
      </c>
      <c r="BI417">
        <f t="shared" si="280"/>
        <v>0</v>
      </c>
      <c r="BJ417">
        <f t="shared" si="314"/>
        <v>0</v>
      </c>
      <c r="BK417">
        <f t="shared" si="315"/>
        <v>0</v>
      </c>
      <c r="BL417">
        <f t="shared" si="316"/>
        <v>0</v>
      </c>
      <c r="BM417">
        <f t="shared" si="317"/>
        <v>0</v>
      </c>
      <c r="BN417">
        <f t="shared" si="318"/>
        <v>0</v>
      </c>
      <c r="BO417" t="str">
        <f t="shared" si="319"/>
        <v/>
      </c>
      <c r="BP417" t="str">
        <f t="shared" si="320"/>
        <v/>
      </c>
      <c r="BQ417" t="str">
        <f t="shared" si="321"/>
        <v/>
      </c>
      <c r="BR417" t="str">
        <f t="shared" si="322"/>
        <v/>
      </c>
      <c r="BS417">
        <f t="shared" si="323"/>
        <v>0</v>
      </c>
    </row>
    <row r="418" spans="1:71">
      <c r="A418" s="23" t="str">
        <f t="shared" si="324"/>
        <v/>
      </c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T418" t="str">
        <f t="shared" si="281"/>
        <v>vége</v>
      </c>
      <c r="W418">
        <f t="shared" si="282"/>
        <v>1</v>
      </c>
      <c r="X418">
        <f t="shared" si="283"/>
        <v>1</v>
      </c>
      <c r="Y418">
        <f t="shared" si="284"/>
        <v>1</v>
      </c>
      <c r="Z418">
        <f t="shared" si="285"/>
        <v>1</v>
      </c>
      <c r="AA418">
        <f t="shared" si="286"/>
        <v>1</v>
      </c>
      <c r="AB418">
        <f t="shared" si="287"/>
        <v>1</v>
      </c>
      <c r="AC418">
        <f t="shared" si="288"/>
        <v>1</v>
      </c>
      <c r="AD418">
        <f t="shared" si="289"/>
        <v>1</v>
      </c>
      <c r="AE418">
        <f t="shared" si="290"/>
        <v>1</v>
      </c>
      <c r="AF418">
        <f t="shared" si="291"/>
        <v>1</v>
      </c>
      <c r="AG418">
        <f t="shared" si="292"/>
        <v>1</v>
      </c>
      <c r="AH418">
        <f t="shared" si="293"/>
        <v>1</v>
      </c>
      <c r="AI418">
        <f t="shared" si="294"/>
        <v>1</v>
      </c>
      <c r="AJ418">
        <f t="shared" si="295"/>
        <v>1</v>
      </c>
      <c r="AK418">
        <f t="shared" si="296"/>
        <v>1</v>
      </c>
      <c r="AL418">
        <f t="shared" si="297"/>
        <v>1</v>
      </c>
      <c r="AM418">
        <f t="shared" si="298"/>
        <v>0</v>
      </c>
      <c r="AO418" t="str">
        <f t="shared" si="299"/>
        <v>;;;;;0;;0;0;0;;;;;;;</v>
      </c>
      <c r="AP418">
        <f t="shared" si="300"/>
        <v>1</v>
      </c>
      <c r="AQ418" t="str">
        <f t="shared" si="301"/>
        <v/>
      </c>
      <c r="AS418">
        <f t="shared" si="302"/>
        <v>0</v>
      </c>
      <c r="AT418">
        <f t="shared" si="303"/>
        <v>0</v>
      </c>
      <c r="AU418">
        <f t="shared" si="304"/>
        <v>0</v>
      </c>
      <c r="AV418">
        <f t="shared" si="305"/>
        <v>0</v>
      </c>
      <c r="AW418">
        <f t="shared" si="306"/>
        <v>0</v>
      </c>
      <c r="AX418">
        <f t="shared" si="307"/>
        <v>0</v>
      </c>
      <c r="AY418">
        <f t="shared" si="308"/>
        <v>0</v>
      </c>
      <c r="AZ418">
        <f t="shared" si="309"/>
        <v>0</v>
      </c>
      <c r="BC418">
        <f t="shared" si="279"/>
        <v>0</v>
      </c>
      <c r="BD418" t="str">
        <f t="shared" si="310"/>
        <v/>
      </c>
      <c r="BE418" s="24" t="str">
        <f>IF(BC418=0,"",IF(BC418="Nincs kapcsolódó bizonylat",0,IF(ISERROR(VLOOKUP(BC418,Bizonylat!AU:BL,6,FALSE)),BC418,VLOOKUP(BC418,Bizonylat!AU:BL,6,FALSE))))</f>
        <v/>
      </c>
      <c r="BF418">
        <f t="shared" si="311"/>
        <v>0</v>
      </c>
      <c r="BG418">
        <f t="shared" si="312"/>
        <v>0</v>
      </c>
      <c r="BH418">
        <f t="shared" si="313"/>
        <v>0</v>
      </c>
      <c r="BI418">
        <f t="shared" si="280"/>
        <v>0</v>
      </c>
      <c r="BJ418">
        <f t="shared" si="314"/>
        <v>0</v>
      </c>
      <c r="BK418">
        <f t="shared" si="315"/>
        <v>0</v>
      </c>
      <c r="BL418">
        <f t="shared" si="316"/>
        <v>0</v>
      </c>
      <c r="BM418">
        <f t="shared" si="317"/>
        <v>0</v>
      </c>
      <c r="BN418">
        <f t="shared" si="318"/>
        <v>0</v>
      </c>
      <c r="BO418" t="str">
        <f t="shared" si="319"/>
        <v/>
      </c>
      <c r="BP418" t="str">
        <f t="shared" si="320"/>
        <v/>
      </c>
      <c r="BQ418" t="str">
        <f t="shared" si="321"/>
        <v/>
      </c>
      <c r="BR418" t="str">
        <f t="shared" si="322"/>
        <v/>
      </c>
      <c r="BS418">
        <f t="shared" si="323"/>
        <v>0</v>
      </c>
    </row>
    <row r="419" spans="1:71">
      <c r="A419" s="23" t="str">
        <f t="shared" si="324"/>
        <v/>
      </c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T419" t="str">
        <f t="shared" si="281"/>
        <v>vége</v>
      </c>
      <c r="W419">
        <f t="shared" si="282"/>
        <v>1</v>
      </c>
      <c r="X419">
        <f t="shared" si="283"/>
        <v>1</v>
      </c>
      <c r="Y419">
        <f t="shared" si="284"/>
        <v>1</v>
      </c>
      <c r="Z419">
        <f t="shared" si="285"/>
        <v>1</v>
      </c>
      <c r="AA419">
        <f t="shared" si="286"/>
        <v>1</v>
      </c>
      <c r="AB419">
        <f t="shared" si="287"/>
        <v>1</v>
      </c>
      <c r="AC419">
        <f t="shared" si="288"/>
        <v>1</v>
      </c>
      <c r="AD419">
        <f t="shared" si="289"/>
        <v>1</v>
      </c>
      <c r="AE419">
        <f t="shared" si="290"/>
        <v>1</v>
      </c>
      <c r="AF419">
        <f t="shared" si="291"/>
        <v>1</v>
      </c>
      <c r="AG419">
        <f t="shared" si="292"/>
        <v>1</v>
      </c>
      <c r="AH419">
        <f t="shared" si="293"/>
        <v>1</v>
      </c>
      <c r="AI419">
        <f t="shared" si="294"/>
        <v>1</v>
      </c>
      <c r="AJ419">
        <f t="shared" si="295"/>
        <v>1</v>
      </c>
      <c r="AK419">
        <f t="shared" si="296"/>
        <v>1</v>
      </c>
      <c r="AL419">
        <f t="shared" si="297"/>
        <v>1</v>
      </c>
      <c r="AM419">
        <f t="shared" si="298"/>
        <v>0</v>
      </c>
      <c r="AO419" t="str">
        <f t="shared" si="299"/>
        <v>;;;;;0;;0;0;0;;;;;;;</v>
      </c>
      <c r="AP419">
        <f t="shared" si="300"/>
        <v>1</v>
      </c>
      <c r="AQ419" t="str">
        <f t="shared" si="301"/>
        <v/>
      </c>
      <c r="AS419">
        <f t="shared" si="302"/>
        <v>0</v>
      </c>
      <c r="AT419">
        <f t="shared" si="303"/>
        <v>0</v>
      </c>
      <c r="AU419">
        <f t="shared" si="304"/>
        <v>0</v>
      </c>
      <c r="AV419">
        <f t="shared" si="305"/>
        <v>0</v>
      </c>
      <c r="AW419">
        <f t="shared" si="306"/>
        <v>0</v>
      </c>
      <c r="AX419">
        <f t="shared" si="307"/>
        <v>0</v>
      </c>
      <c r="AY419">
        <f t="shared" si="308"/>
        <v>0</v>
      </c>
      <c r="AZ419">
        <f t="shared" si="309"/>
        <v>0</v>
      </c>
      <c r="BC419">
        <f t="shared" si="279"/>
        <v>0</v>
      </c>
      <c r="BD419" t="str">
        <f t="shared" si="310"/>
        <v/>
      </c>
      <c r="BE419" s="24" t="str">
        <f>IF(BC419=0,"",IF(BC419="Nincs kapcsolódó bizonylat",0,IF(ISERROR(VLOOKUP(BC419,Bizonylat!AU:BL,6,FALSE)),BC419,VLOOKUP(BC419,Bizonylat!AU:BL,6,FALSE))))</f>
        <v/>
      </c>
      <c r="BF419">
        <f t="shared" si="311"/>
        <v>0</v>
      </c>
      <c r="BG419">
        <f t="shared" si="312"/>
        <v>0</v>
      </c>
      <c r="BH419">
        <f t="shared" si="313"/>
        <v>0</v>
      </c>
      <c r="BI419">
        <f t="shared" si="280"/>
        <v>0</v>
      </c>
      <c r="BJ419">
        <f t="shared" si="314"/>
        <v>0</v>
      </c>
      <c r="BK419">
        <f t="shared" si="315"/>
        <v>0</v>
      </c>
      <c r="BL419">
        <f t="shared" si="316"/>
        <v>0</v>
      </c>
      <c r="BM419">
        <f t="shared" si="317"/>
        <v>0</v>
      </c>
      <c r="BN419">
        <f t="shared" si="318"/>
        <v>0</v>
      </c>
      <c r="BO419" t="str">
        <f t="shared" si="319"/>
        <v/>
      </c>
      <c r="BP419" t="str">
        <f t="shared" si="320"/>
        <v/>
      </c>
      <c r="BQ419" t="str">
        <f t="shared" si="321"/>
        <v/>
      </c>
      <c r="BR419" t="str">
        <f t="shared" si="322"/>
        <v/>
      </c>
      <c r="BS419">
        <f t="shared" si="323"/>
        <v>0</v>
      </c>
    </row>
    <row r="420" spans="1:71">
      <c r="A420" s="23" t="str">
        <f t="shared" si="324"/>
        <v/>
      </c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T420" t="str">
        <f t="shared" si="281"/>
        <v>vége</v>
      </c>
      <c r="W420">
        <f t="shared" si="282"/>
        <v>1</v>
      </c>
      <c r="X420">
        <f t="shared" si="283"/>
        <v>1</v>
      </c>
      <c r="Y420">
        <f t="shared" si="284"/>
        <v>1</v>
      </c>
      <c r="Z420">
        <f t="shared" si="285"/>
        <v>1</v>
      </c>
      <c r="AA420">
        <f t="shared" si="286"/>
        <v>1</v>
      </c>
      <c r="AB420">
        <f t="shared" si="287"/>
        <v>1</v>
      </c>
      <c r="AC420">
        <f t="shared" si="288"/>
        <v>1</v>
      </c>
      <c r="AD420">
        <f t="shared" si="289"/>
        <v>1</v>
      </c>
      <c r="AE420">
        <f t="shared" si="290"/>
        <v>1</v>
      </c>
      <c r="AF420">
        <f t="shared" si="291"/>
        <v>1</v>
      </c>
      <c r="AG420">
        <f t="shared" si="292"/>
        <v>1</v>
      </c>
      <c r="AH420">
        <f t="shared" si="293"/>
        <v>1</v>
      </c>
      <c r="AI420">
        <f t="shared" si="294"/>
        <v>1</v>
      </c>
      <c r="AJ420">
        <f t="shared" si="295"/>
        <v>1</v>
      </c>
      <c r="AK420">
        <f t="shared" si="296"/>
        <v>1</v>
      </c>
      <c r="AL420">
        <f t="shared" si="297"/>
        <v>1</v>
      </c>
      <c r="AM420">
        <f t="shared" si="298"/>
        <v>0</v>
      </c>
      <c r="AO420" t="str">
        <f t="shared" si="299"/>
        <v>;;;;;0;;0;0;0;;;;;;;</v>
      </c>
      <c r="AP420">
        <f t="shared" si="300"/>
        <v>1</v>
      </c>
      <c r="AQ420" t="str">
        <f t="shared" si="301"/>
        <v/>
      </c>
      <c r="AS420">
        <f t="shared" si="302"/>
        <v>0</v>
      </c>
      <c r="AT420">
        <f t="shared" si="303"/>
        <v>0</v>
      </c>
      <c r="AU420">
        <f t="shared" si="304"/>
        <v>0</v>
      </c>
      <c r="AV420">
        <f t="shared" si="305"/>
        <v>0</v>
      </c>
      <c r="AW420">
        <f t="shared" si="306"/>
        <v>0</v>
      </c>
      <c r="AX420">
        <f t="shared" si="307"/>
        <v>0</v>
      </c>
      <c r="AY420">
        <f t="shared" si="308"/>
        <v>0</v>
      </c>
      <c r="AZ420">
        <f t="shared" si="309"/>
        <v>0</v>
      </c>
      <c r="BC420">
        <f t="shared" si="279"/>
        <v>0</v>
      </c>
      <c r="BD420" t="str">
        <f t="shared" si="310"/>
        <v/>
      </c>
      <c r="BE420" s="24" t="str">
        <f>IF(BC420=0,"",IF(BC420="Nincs kapcsolódó bizonylat",0,IF(ISERROR(VLOOKUP(BC420,Bizonylat!AU:BL,6,FALSE)),BC420,VLOOKUP(BC420,Bizonylat!AU:BL,6,FALSE))))</f>
        <v/>
      </c>
      <c r="BF420">
        <f t="shared" si="311"/>
        <v>0</v>
      </c>
      <c r="BG420">
        <f t="shared" si="312"/>
        <v>0</v>
      </c>
      <c r="BH420">
        <f t="shared" si="313"/>
        <v>0</v>
      </c>
      <c r="BI420">
        <f t="shared" si="280"/>
        <v>0</v>
      </c>
      <c r="BJ420">
        <f t="shared" si="314"/>
        <v>0</v>
      </c>
      <c r="BK420">
        <f t="shared" si="315"/>
        <v>0</v>
      </c>
      <c r="BL420">
        <f t="shared" si="316"/>
        <v>0</v>
      </c>
      <c r="BM420">
        <f t="shared" si="317"/>
        <v>0</v>
      </c>
      <c r="BN420">
        <f t="shared" si="318"/>
        <v>0</v>
      </c>
      <c r="BO420" t="str">
        <f t="shared" si="319"/>
        <v/>
      </c>
      <c r="BP420" t="str">
        <f t="shared" si="320"/>
        <v/>
      </c>
      <c r="BQ420" t="str">
        <f t="shared" si="321"/>
        <v/>
      </c>
      <c r="BR420" t="str">
        <f t="shared" si="322"/>
        <v/>
      </c>
      <c r="BS420">
        <f t="shared" si="323"/>
        <v>0</v>
      </c>
    </row>
    <row r="421" spans="1:71">
      <c r="A421" s="23" t="str">
        <f t="shared" si="324"/>
        <v/>
      </c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T421" t="str">
        <f t="shared" si="281"/>
        <v>vége</v>
      </c>
      <c r="W421">
        <f t="shared" si="282"/>
        <v>1</v>
      </c>
      <c r="X421">
        <f t="shared" si="283"/>
        <v>1</v>
      </c>
      <c r="Y421">
        <f t="shared" si="284"/>
        <v>1</v>
      </c>
      <c r="Z421">
        <f t="shared" si="285"/>
        <v>1</v>
      </c>
      <c r="AA421">
        <f t="shared" si="286"/>
        <v>1</v>
      </c>
      <c r="AB421">
        <f t="shared" si="287"/>
        <v>1</v>
      </c>
      <c r="AC421">
        <f t="shared" si="288"/>
        <v>1</v>
      </c>
      <c r="AD421">
        <f t="shared" si="289"/>
        <v>1</v>
      </c>
      <c r="AE421">
        <f t="shared" si="290"/>
        <v>1</v>
      </c>
      <c r="AF421">
        <f t="shared" si="291"/>
        <v>1</v>
      </c>
      <c r="AG421">
        <f t="shared" si="292"/>
        <v>1</v>
      </c>
      <c r="AH421">
        <f t="shared" si="293"/>
        <v>1</v>
      </c>
      <c r="AI421">
        <f t="shared" si="294"/>
        <v>1</v>
      </c>
      <c r="AJ421">
        <f t="shared" si="295"/>
        <v>1</v>
      </c>
      <c r="AK421">
        <f t="shared" si="296"/>
        <v>1</v>
      </c>
      <c r="AL421">
        <f t="shared" si="297"/>
        <v>1</v>
      </c>
      <c r="AM421">
        <f t="shared" si="298"/>
        <v>0</v>
      </c>
      <c r="AO421" t="str">
        <f t="shared" si="299"/>
        <v>;;;;;0;;0;0;0;;;;;;;</v>
      </c>
      <c r="AP421">
        <f t="shared" si="300"/>
        <v>1</v>
      </c>
      <c r="AQ421" t="str">
        <f t="shared" si="301"/>
        <v/>
      </c>
      <c r="AS421">
        <f t="shared" si="302"/>
        <v>0</v>
      </c>
      <c r="AT421">
        <f t="shared" si="303"/>
        <v>0</v>
      </c>
      <c r="AU421">
        <f t="shared" si="304"/>
        <v>0</v>
      </c>
      <c r="AV421">
        <f t="shared" si="305"/>
        <v>0</v>
      </c>
      <c r="AW421">
        <f t="shared" si="306"/>
        <v>0</v>
      </c>
      <c r="AX421">
        <f t="shared" si="307"/>
        <v>0</v>
      </c>
      <c r="AY421">
        <f t="shared" si="308"/>
        <v>0</v>
      </c>
      <c r="AZ421">
        <f t="shared" si="309"/>
        <v>0</v>
      </c>
      <c r="BC421">
        <f t="shared" si="279"/>
        <v>0</v>
      </c>
      <c r="BD421" t="str">
        <f t="shared" si="310"/>
        <v/>
      </c>
      <c r="BE421" s="24" t="str">
        <f>IF(BC421=0,"",IF(BC421="Nincs kapcsolódó bizonylat",0,IF(ISERROR(VLOOKUP(BC421,Bizonylat!AU:BL,6,FALSE)),BC421,VLOOKUP(BC421,Bizonylat!AU:BL,6,FALSE))))</f>
        <v/>
      </c>
      <c r="BF421">
        <f t="shared" si="311"/>
        <v>0</v>
      </c>
      <c r="BG421">
        <f t="shared" si="312"/>
        <v>0</v>
      </c>
      <c r="BH421">
        <f t="shared" si="313"/>
        <v>0</v>
      </c>
      <c r="BI421">
        <f t="shared" si="280"/>
        <v>0</v>
      </c>
      <c r="BJ421">
        <f t="shared" si="314"/>
        <v>0</v>
      </c>
      <c r="BK421">
        <f t="shared" si="315"/>
        <v>0</v>
      </c>
      <c r="BL421">
        <f t="shared" si="316"/>
        <v>0</v>
      </c>
      <c r="BM421">
        <f t="shared" si="317"/>
        <v>0</v>
      </c>
      <c r="BN421">
        <f t="shared" si="318"/>
        <v>0</v>
      </c>
      <c r="BO421" t="str">
        <f t="shared" si="319"/>
        <v/>
      </c>
      <c r="BP421" t="str">
        <f t="shared" si="320"/>
        <v/>
      </c>
      <c r="BQ421" t="str">
        <f t="shared" si="321"/>
        <v/>
      </c>
      <c r="BR421" t="str">
        <f t="shared" si="322"/>
        <v/>
      </c>
      <c r="BS421">
        <f t="shared" si="323"/>
        <v>0</v>
      </c>
    </row>
    <row r="422" spans="1:71">
      <c r="A422" s="23" t="str">
        <f t="shared" si="324"/>
        <v/>
      </c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T422" t="str">
        <f t="shared" si="281"/>
        <v>vége</v>
      </c>
      <c r="W422">
        <f t="shared" si="282"/>
        <v>1</v>
      </c>
      <c r="X422">
        <f t="shared" si="283"/>
        <v>1</v>
      </c>
      <c r="Y422">
        <f t="shared" si="284"/>
        <v>1</v>
      </c>
      <c r="Z422">
        <f t="shared" si="285"/>
        <v>1</v>
      </c>
      <c r="AA422">
        <f t="shared" si="286"/>
        <v>1</v>
      </c>
      <c r="AB422">
        <f t="shared" si="287"/>
        <v>1</v>
      </c>
      <c r="AC422">
        <f t="shared" si="288"/>
        <v>1</v>
      </c>
      <c r="AD422">
        <f t="shared" si="289"/>
        <v>1</v>
      </c>
      <c r="AE422">
        <f t="shared" si="290"/>
        <v>1</v>
      </c>
      <c r="AF422">
        <f t="shared" si="291"/>
        <v>1</v>
      </c>
      <c r="AG422">
        <f t="shared" si="292"/>
        <v>1</v>
      </c>
      <c r="AH422">
        <f t="shared" si="293"/>
        <v>1</v>
      </c>
      <c r="AI422">
        <f t="shared" si="294"/>
        <v>1</v>
      </c>
      <c r="AJ422">
        <f t="shared" si="295"/>
        <v>1</v>
      </c>
      <c r="AK422">
        <f t="shared" si="296"/>
        <v>1</v>
      </c>
      <c r="AL422">
        <f t="shared" si="297"/>
        <v>1</v>
      </c>
      <c r="AM422">
        <f t="shared" si="298"/>
        <v>0</v>
      </c>
      <c r="AO422" t="str">
        <f t="shared" si="299"/>
        <v>;;;;;0;;0;0;0;;;;;;;</v>
      </c>
      <c r="AP422">
        <f t="shared" si="300"/>
        <v>1</v>
      </c>
      <c r="AQ422" t="str">
        <f t="shared" si="301"/>
        <v/>
      </c>
      <c r="AS422">
        <f t="shared" si="302"/>
        <v>0</v>
      </c>
      <c r="AT422">
        <f t="shared" si="303"/>
        <v>0</v>
      </c>
      <c r="AU422">
        <f t="shared" si="304"/>
        <v>0</v>
      </c>
      <c r="AV422">
        <f t="shared" si="305"/>
        <v>0</v>
      </c>
      <c r="AW422">
        <f t="shared" si="306"/>
        <v>0</v>
      </c>
      <c r="AX422">
        <f t="shared" si="307"/>
        <v>0</v>
      </c>
      <c r="AY422">
        <f t="shared" si="308"/>
        <v>0</v>
      </c>
      <c r="AZ422">
        <f t="shared" si="309"/>
        <v>0</v>
      </c>
      <c r="BC422">
        <f t="shared" si="279"/>
        <v>0</v>
      </c>
      <c r="BD422" t="str">
        <f t="shared" si="310"/>
        <v/>
      </c>
      <c r="BE422" s="24" t="str">
        <f>IF(BC422=0,"",IF(BC422="Nincs kapcsolódó bizonylat",0,IF(ISERROR(VLOOKUP(BC422,Bizonylat!AU:BL,6,FALSE)),BC422,VLOOKUP(BC422,Bizonylat!AU:BL,6,FALSE))))</f>
        <v/>
      </c>
      <c r="BF422">
        <f t="shared" si="311"/>
        <v>0</v>
      </c>
      <c r="BG422">
        <f t="shared" si="312"/>
        <v>0</v>
      </c>
      <c r="BH422">
        <f t="shared" si="313"/>
        <v>0</v>
      </c>
      <c r="BI422">
        <f t="shared" si="280"/>
        <v>0</v>
      </c>
      <c r="BJ422">
        <f t="shared" si="314"/>
        <v>0</v>
      </c>
      <c r="BK422">
        <f t="shared" si="315"/>
        <v>0</v>
      </c>
      <c r="BL422">
        <f t="shared" si="316"/>
        <v>0</v>
      </c>
      <c r="BM422">
        <f t="shared" si="317"/>
        <v>0</v>
      </c>
      <c r="BN422">
        <f t="shared" si="318"/>
        <v>0</v>
      </c>
      <c r="BO422" t="str">
        <f t="shared" si="319"/>
        <v/>
      </c>
      <c r="BP422" t="str">
        <f t="shared" si="320"/>
        <v/>
      </c>
      <c r="BQ422" t="str">
        <f t="shared" si="321"/>
        <v/>
      </c>
      <c r="BR422" t="str">
        <f t="shared" si="322"/>
        <v/>
      </c>
      <c r="BS422">
        <f t="shared" si="323"/>
        <v>0</v>
      </c>
    </row>
    <row r="423" spans="1:71">
      <c r="A423" s="23" t="str">
        <f t="shared" si="324"/>
        <v/>
      </c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T423" t="str">
        <f t="shared" si="281"/>
        <v>vége</v>
      </c>
      <c r="W423">
        <f t="shared" si="282"/>
        <v>1</v>
      </c>
      <c r="X423">
        <f t="shared" si="283"/>
        <v>1</v>
      </c>
      <c r="Y423">
        <f t="shared" si="284"/>
        <v>1</v>
      </c>
      <c r="Z423">
        <f t="shared" si="285"/>
        <v>1</v>
      </c>
      <c r="AA423">
        <f t="shared" si="286"/>
        <v>1</v>
      </c>
      <c r="AB423">
        <f t="shared" si="287"/>
        <v>1</v>
      </c>
      <c r="AC423">
        <f t="shared" si="288"/>
        <v>1</v>
      </c>
      <c r="AD423">
        <f t="shared" si="289"/>
        <v>1</v>
      </c>
      <c r="AE423">
        <f t="shared" si="290"/>
        <v>1</v>
      </c>
      <c r="AF423">
        <f t="shared" si="291"/>
        <v>1</v>
      </c>
      <c r="AG423">
        <f t="shared" si="292"/>
        <v>1</v>
      </c>
      <c r="AH423">
        <f t="shared" si="293"/>
        <v>1</v>
      </c>
      <c r="AI423">
        <f t="shared" si="294"/>
        <v>1</v>
      </c>
      <c r="AJ423">
        <f t="shared" si="295"/>
        <v>1</v>
      </c>
      <c r="AK423">
        <f t="shared" si="296"/>
        <v>1</v>
      </c>
      <c r="AL423">
        <f t="shared" si="297"/>
        <v>1</v>
      </c>
      <c r="AM423">
        <f t="shared" si="298"/>
        <v>0</v>
      </c>
      <c r="AO423" t="str">
        <f t="shared" si="299"/>
        <v>;;;;;0;;0;0;0;;;;;;;</v>
      </c>
      <c r="AP423">
        <f t="shared" si="300"/>
        <v>1</v>
      </c>
      <c r="AQ423" t="str">
        <f t="shared" si="301"/>
        <v/>
      </c>
      <c r="AS423">
        <f t="shared" si="302"/>
        <v>0</v>
      </c>
      <c r="AT423">
        <f t="shared" si="303"/>
        <v>0</v>
      </c>
      <c r="AU423">
        <f t="shared" si="304"/>
        <v>0</v>
      </c>
      <c r="AV423">
        <f t="shared" si="305"/>
        <v>0</v>
      </c>
      <c r="AW423">
        <f t="shared" si="306"/>
        <v>0</v>
      </c>
      <c r="AX423">
        <f t="shared" si="307"/>
        <v>0</v>
      </c>
      <c r="AY423">
        <f t="shared" si="308"/>
        <v>0</v>
      </c>
      <c r="AZ423">
        <f t="shared" si="309"/>
        <v>0</v>
      </c>
      <c r="BC423">
        <f t="shared" si="279"/>
        <v>0</v>
      </c>
      <c r="BD423" t="str">
        <f t="shared" si="310"/>
        <v/>
      </c>
      <c r="BE423" s="24" t="str">
        <f>IF(BC423=0,"",IF(BC423="Nincs kapcsolódó bizonylat",0,IF(ISERROR(VLOOKUP(BC423,Bizonylat!AU:BL,6,FALSE)),BC423,VLOOKUP(BC423,Bizonylat!AU:BL,6,FALSE))))</f>
        <v/>
      </c>
      <c r="BF423">
        <f t="shared" si="311"/>
        <v>0</v>
      </c>
      <c r="BG423">
        <f t="shared" si="312"/>
        <v>0</v>
      </c>
      <c r="BH423">
        <f t="shared" si="313"/>
        <v>0</v>
      </c>
      <c r="BI423">
        <f t="shared" si="280"/>
        <v>0</v>
      </c>
      <c r="BJ423">
        <f t="shared" si="314"/>
        <v>0</v>
      </c>
      <c r="BK423">
        <f t="shared" si="315"/>
        <v>0</v>
      </c>
      <c r="BL423">
        <f t="shared" si="316"/>
        <v>0</v>
      </c>
      <c r="BM423">
        <f t="shared" si="317"/>
        <v>0</v>
      </c>
      <c r="BN423">
        <f t="shared" si="318"/>
        <v>0</v>
      </c>
      <c r="BO423" t="str">
        <f t="shared" si="319"/>
        <v/>
      </c>
      <c r="BP423" t="str">
        <f t="shared" si="320"/>
        <v/>
      </c>
      <c r="BQ423" t="str">
        <f t="shared" si="321"/>
        <v/>
      </c>
      <c r="BR423" t="str">
        <f t="shared" si="322"/>
        <v/>
      </c>
      <c r="BS423">
        <f t="shared" si="323"/>
        <v>0</v>
      </c>
    </row>
    <row r="424" spans="1:71">
      <c r="A424" s="23" t="str">
        <f t="shared" si="324"/>
        <v/>
      </c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T424" t="str">
        <f t="shared" si="281"/>
        <v>vége</v>
      </c>
      <c r="W424">
        <f t="shared" si="282"/>
        <v>1</v>
      </c>
      <c r="X424">
        <f t="shared" si="283"/>
        <v>1</v>
      </c>
      <c r="Y424">
        <f t="shared" si="284"/>
        <v>1</v>
      </c>
      <c r="Z424">
        <f t="shared" si="285"/>
        <v>1</v>
      </c>
      <c r="AA424">
        <f t="shared" si="286"/>
        <v>1</v>
      </c>
      <c r="AB424">
        <f t="shared" si="287"/>
        <v>1</v>
      </c>
      <c r="AC424">
        <f t="shared" si="288"/>
        <v>1</v>
      </c>
      <c r="AD424">
        <f t="shared" si="289"/>
        <v>1</v>
      </c>
      <c r="AE424">
        <f t="shared" si="290"/>
        <v>1</v>
      </c>
      <c r="AF424">
        <f t="shared" si="291"/>
        <v>1</v>
      </c>
      <c r="AG424">
        <f t="shared" si="292"/>
        <v>1</v>
      </c>
      <c r="AH424">
        <f t="shared" si="293"/>
        <v>1</v>
      </c>
      <c r="AI424">
        <f t="shared" si="294"/>
        <v>1</v>
      </c>
      <c r="AJ424">
        <f t="shared" si="295"/>
        <v>1</v>
      </c>
      <c r="AK424">
        <f t="shared" si="296"/>
        <v>1</v>
      </c>
      <c r="AL424">
        <f t="shared" si="297"/>
        <v>1</v>
      </c>
      <c r="AM424">
        <f t="shared" si="298"/>
        <v>0</v>
      </c>
      <c r="AO424" t="str">
        <f t="shared" si="299"/>
        <v>;;;;;0;;0;0;0;;;;;;;</v>
      </c>
      <c r="AP424">
        <f t="shared" si="300"/>
        <v>1</v>
      </c>
      <c r="AQ424" t="str">
        <f t="shared" si="301"/>
        <v/>
      </c>
      <c r="AS424">
        <f t="shared" si="302"/>
        <v>0</v>
      </c>
      <c r="AT424">
        <f t="shared" si="303"/>
        <v>0</v>
      </c>
      <c r="AU424">
        <f t="shared" si="304"/>
        <v>0</v>
      </c>
      <c r="AV424">
        <f t="shared" si="305"/>
        <v>0</v>
      </c>
      <c r="AW424">
        <f t="shared" si="306"/>
        <v>0</v>
      </c>
      <c r="AX424">
        <f t="shared" si="307"/>
        <v>0</v>
      </c>
      <c r="AY424">
        <f t="shared" si="308"/>
        <v>0</v>
      </c>
      <c r="AZ424">
        <f t="shared" si="309"/>
        <v>0</v>
      </c>
      <c r="BC424">
        <f t="shared" si="279"/>
        <v>0</v>
      </c>
      <c r="BD424" t="str">
        <f t="shared" si="310"/>
        <v/>
      </c>
      <c r="BE424" s="24" t="str">
        <f>IF(BC424=0,"",IF(BC424="Nincs kapcsolódó bizonylat",0,IF(ISERROR(VLOOKUP(BC424,Bizonylat!AU:BL,6,FALSE)),BC424,VLOOKUP(BC424,Bizonylat!AU:BL,6,FALSE))))</f>
        <v/>
      </c>
      <c r="BF424">
        <f t="shared" si="311"/>
        <v>0</v>
      </c>
      <c r="BG424">
        <f t="shared" si="312"/>
        <v>0</v>
      </c>
      <c r="BH424">
        <f t="shared" si="313"/>
        <v>0</v>
      </c>
      <c r="BI424">
        <f t="shared" si="280"/>
        <v>0</v>
      </c>
      <c r="BJ424">
        <f t="shared" si="314"/>
        <v>0</v>
      </c>
      <c r="BK424">
        <f t="shared" si="315"/>
        <v>0</v>
      </c>
      <c r="BL424">
        <f t="shared" si="316"/>
        <v>0</v>
      </c>
      <c r="BM424">
        <f t="shared" si="317"/>
        <v>0</v>
      </c>
      <c r="BN424">
        <f t="shared" si="318"/>
        <v>0</v>
      </c>
      <c r="BO424" t="str">
        <f t="shared" si="319"/>
        <v/>
      </c>
      <c r="BP424" t="str">
        <f t="shared" si="320"/>
        <v/>
      </c>
      <c r="BQ424" t="str">
        <f t="shared" si="321"/>
        <v/>
      </c>
      <c r="BR424" t="str">
        <f t="shared" si="322"/>
        <v/>
      </c>
      <c r="BS424">
        <f t="shared" si="323"/>
        <v>0</v>
      </c>
    </row>
    <row r="425" spans="1:71">
      <c r="A425" s="23" t="str">
        <f t="shared" si="324"/>
        <v/>
      </c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T425" t="str">
        <f t="shared" si="281"/>
        <v>vége</v>
      </c>
      <c r="W425">
        <f t="shared" si="282"/>
        <v>1</v>
      </c>
      <c r="X425">
        <f t="shared" si="283"/>
        <v>1</v>
      </c>
      <c r="Y425">
        <f t="shared" si="284"/>
        <v>1</v>
      </c>
      <c r="Z425">
        <f t="shared" si="285"/>
        <v>1</v>
      </c>
      <c r="AA425">
        <f t="shared" si="286"/>
        <v>1</v>
      </c>
      <c r="AB425">
        <f t="shared" si="287"/>
        <v>1</v>
      </c>
      <c r="AC425">
        <f t="shared" si="288"/>
        <v>1</v>
      </c>
      <c r="AD425">
        <f t="shared" si="289"/>
        <v>1</v>
      </c>
      <c r="AE425">
        <f t="shared" si="290"/>
        <v>1</v>
      </c>
      <c r="AF425">
        <f t="shared" si="291"/>
        <v>1</v>
      </c>
      <c r="AG425">
        <f t="shared" si="292"/>
        <v>1</v>
      </c>
      <c r="AH425">
        <f t="shared" si="293"/>
        <v>1</v>
      </c>
      <c r="AI425">
        <f t="shared" si="294"/>
        <v>1</v>
      </c>
      <c r="AJ425">
        <f t="shared" si="295"/>
        <v>1</v>
      </c>
      <c r="AK425">
        <f t="shared" si="296"/>
        <v>1</v>
      </c>
      <c r="AL425">
        <f t="shared" si="297"/>
        <v>1</v>
      </c>
      <c r="AM425">
        <f t="shared" si="298"/>
        <v>0</v>
      </c>
      <c r="AO425" t="str">
        <f t="shared" si="299"/>
        <v>;;;;;0;;0;0;0;;;;;;;</v>
      </c>
      <c r="AP425">
        <f t="shared" si="300"/>
        <v>1</v>
      </c>
      <c r="AQ425" t="str">
        <f t="shared" si="301"/>
        <v/>
      </c>
      <c r="AS425">
        <f t="shared" si="302"/>
        <v>0</v>
      </c>
      <c r="AT425">
        <f t="shared" si="303"/>
        <v>0</v>
      </c>
      <c r="AU425">
        <f t="shared" si="304"/>
        <v>0</v>
      </c>
      <c r="AV425">
        <f t="shared" si="305"/>
        <v>0</v>
      </c>
      <c r="AW425">
        <f t="shared" si="306"/>
        <v>0</v>
      </c>
      <c r="AX425">
        <f t="shared" si="307"/>
        <v>0</v>
      </c>
      <c r="AY425">
        <f t="shared" si="308"/>
        <v>0</v>
      </c>
      <c r="AZ425">
        <f t="shared" si="309"/>
        <v>0</v>
      </c>
      <c r="BC425">
        <f t="shared" si="279"/>
        <v>0</v>
      </c>
      <c r="BD425" t="str">
        <f t="shared" si="310"/>
        <v/>
      </c>
      <c r="BE425" s="24" t="str">
        <f>IF(BC425=0,"",IF(BC425="Nincs kapcsolódó bizonylat",0,IF(ISERROR(VLOOKUP(BC425,Bizonylat!AU:BL,6,FALSE)),BC425,VLOOKUP(BC425,Bizonylat!AU:BL,6,FALSE))))</f>
        <v/>
      </c>
      <c r="BF425">
        <f t="shared" si="311"/>
        <v>0</v>
      </c>
      <c r="BG425">
        <f t="shared" si="312"/>
        <v>0</v>
      </c>
      <c r="BH425">
        <f t="shared" si="313"/>
        <v>0</v>
      </c>
      <c r="BI425">
        <f t="shared" si="280"/>
        <v>0</v>
      </c>
      <c r="BJ425">
        <f t="shared" si="314"/>
        <v>0</v>
      </c>
      <c r="BK425">
        <f t="shared" si="315"/>
        <v>0</v>
      </c>
      <c r="BL425">
        <f t="shared" si="316"/>
        <v>0</v>
      </c>
      <c r="BM425">
        <f t="shared" si="317"/>
        <v>0</v>
      </c>
      <c r="BN425">
        <f t="shared" si="318"/>
        <v>0</v>
      </c>
      <c r="BO425" t="str">
        <f t="shared" si="319"/>
        <v/>
      </c>
      <c r="BP425" t="str">
        <f t="shared" si="320"/>
        <v/>
      </c>
      <c r="BQ425" t="str">
        <f t="shared" si="321"/>
        <v/>
      </c>
      <c r="BR425" t="str">
        <f t="shared" si="322"/>
        <v/>
      </c>
      <c r="BS425">
        <f t="shared" si="323"/>
        <v>0</v>
      </c>
    </row>
    <row r="426" spans="1:71">
      <c r="A426" s="23" t="str">
        <f t="shared" si="324"/>
        <v/>
      </c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T426" t="str">
        <f t="shared" si="281"/>
        <v>vége</v>
      </c>
      <c r="W426">
        <f t="shared" si="282"/>
        <v>1</v>
      </c>
      <c r="X426">
        <f t="shared" si="283"/>
        <v>1</v>
      </c>
      <c r="Y426">
        <f t="shared" si="284"/>
        <v>1</v>
      </c>
      <c r="Z426">
        <f t="shared" si="285"/>
        <v>1</v>
      </c>
      <c r="AA426">
        <f t="shared" si="286"/>
        <v>1</v>
      </c>
      <c r="AB426">
        <f t="shared" si="287"/>
        <v>1</v>
      </c>
      <c r="AC426">
        <f t="shared" si="288"/>
        <v>1</v>
      </c>
      <c r="AD426">
        <f t="shared" si="289"/>
        <v>1</v>
      </c>
      <c r="AE426">
        <f t="shared" si="290"/>
        <v>1</v>
      </c>
      <c r="AF426">
        <f t="shared" si="291"/>
        <v>1</v>
      </c>
      <c r="AG426">
        <f t="shared" si="292"/>
        <v>1</v>
      </c>
      <c r="AH426">
        <f t="shared" si="293"/>
        <v>1</v>
      </c>
      <c r="AI426">
        <f t="shared" si="294"/>
        <v>1</v>
      </c>
      <c r="AJ426">
        <f t="shared" si="295"/>
        <v>1</v>
      </c>
      <c r="AK426">
        <f t="shared" si="296"/>
        <v>1</v>
      </c>
      <c r="AL426">
        <f t="shared" si="297"/>
        <v>1</v>
      </c>
      <c r="AM426">
        <f t="shared" si="298"/>
        <v>0</v>
      </c>
      <c r="AO426" t="str">
        <f t="shared" si="299"/>
        <v>;;;;;0;;0;0;0;;;;;;;</v>
      </c>
      <c r="AP426">
        <f t="shared" si="300"/>
        <v>1</v>
      </c>
      <c r="AQ426" t="str">
        <f t="shared" si="301"/>
        <v/>
      </c>
      <c r="AS426">
        <f t="shared" si="302"/>
        <v>0</v>
      </c>
      <c r="AT426">
        <f t="shared" si="303"/>
        <v>0</v>
      </c>
      <c r="AU426">
        <f t="shared" si="304"/>
        <v>0</v>
      </c>
      <c r="AV426">
        <f t="shared" si="305"/>
        <v>0</v>
      </c>
      <c r="AW426">
        <f t="shared" si="306"/>
        <v>0</v>
      </c>
      <c r="AX426">
        <f t="shared" si="307"/>
        <v>0</v>
      </c>
      <c r="AY426">
        <f t="shared" si="308"/>
        <v>0</v>
      </c>
      <c r="AZ426">
        <f t="shared" si="309"/>
        <v>0</v>
      </c>
      <c r="BC426">
        <f t="shared" si="279"/>
        <v>0</v>
      </c>
      <c r="BD426" t="str">
        <f t="shared" si="310"/>
        <v/>
      </c>
      <c r="BE426" s="24" t="str">
        <f>IF(BC426=0,"",IF(BC426="Nincs kapcsolódó bizonylat",0,IF(ISERROR(VLOOKUP(BC426,Bizonylat!AU:BL,6,FALSE)),BC426,VLOOKUP(BC426,Bizonylat!AU:BL,6,FALSE))))</f>
        <v/>
      </c>
      <c r="BF426">
        <f t="shared" si="311"/>
        <v>0</v>
      </c>
      <c r="BG426">
        <f t="shared" si="312"/>
        <v>0</v>
      </c>
      <c r="BH426">
        <f t="shared" si="313"/>
        <v>0</v>
      </c>
      <c r="BI426">
        <f t="shared" si="280"/>
        <v>0</v>
      </c>
      <c r="BJ426">
        <f t="shared" si="314"/>
        <v>0</v>
      </c>
      <c r="BK426">
        <f t="shared" si="315"/>
        <v>0</v>
      </c>
      <c r="BL426">
        <f t="shared" si="316"/>
        <v>0</v>
      </c>
      <c r="BM426">
        <f t="shared" si="317"/>
        <v>0</v>
      </c>
      <c r="BN426">
        <f t="shared" si="318"/>
        <v>0</v>
      </c>
      <c r="BO426" t="str">
        <f t="shared" si="319"/>
        <v/>
      </c>
      <c r="BP426" t="str">
        <f t="shared" si="320"/>
        <v/>
      </c>
      <c r="BQ426" t="str">
        <f t="shared" si="321"/>
        <v/>
      </c>
      <c r="BR426" t="str">
        <f t="shared" si="322"/>
        <v/>
      </c>
      <c r="BS426">
        <f t="shared" si="323"/>
        <v>0</v>
      </c>
    </row>
    <row r="427" spans="1:71">
      <c r="A427" s="23" t="str">
        <f t="shared" si="324"/>
        <v/>
      </c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T427" t="str">
        <f t="shared" si="281"/>
        <v>vége</v>
      </c>
      <c r="W427">
        <f t="shared" si="282"/>
        <v>1</v>
      </c>
      <c r="X427">
        <f t="shared" si="283"/>
        <v>1</v>
      </c>
      <c r="Y427">
        <f t="shared" si="284"/>
        <v>1</v>
      </c>
      <c r="Z427">
        <f t="shared" si="285"/>
        <v>1</v>
      </c>
      <c r="AA427">
        <f t="shared" si="286"/>
        <v>1</v>
      </c>
      <c r="AB427">
        <f t="shared" si="287"/>
        <v>1</v>
      </c>
      <c r="AC427">
        <f t="shared" si="288"/>
        <v>1</v>
      </c>
      <c r="AD427">
        <f t="shared" si="289"/>
        <v>1</v>
      </c>
      <c r="AE427">
        <f t="shared" si="290"/>
        <v>1</v>
      </c>
      <c r="AF427">
        <f t="shared" si="291"/>
        <v>1</v>
      </c>
      <c r="AG427">
        <f t="shared" si="292"/>
        <v>1</v>
      </c>
      <c r="AH427">
        <f t="shared" si="293"/>
        <v>1</v>
      </c>
      <c r="AI427">
        <f t="shared" si="294"/>
        <v>1</v>
      </c>
      <c r="AJ427">
        <f t="shared" si="295"/>
        <v>1</v>
      </c>
      <c r="AK427">
        <f t="shared" si="296"/>
        <v>1</v>
      </c>
      <c r="AL427">
        <f t="shared" si="297"/>
        <v>1</v>
      </c>
      <c r="AM427">
        <f t="shared" si="298"/>
        <v>0</v>
      </c>
      <c r="AO427" t="str">
        <f t="shared" si="299"/>
        <v>;;;;;0;;0;0;0;;;;;;;</v>
      </c>
      <c r="AP427">
        <f t="shared" si="300"/>
        <v>1</v>
      </c>
      <c r="AQ427" t="str">
        <f t="shared" si="301"/>
        <v/>
      </c>
      <c r="AS427">
        <f t="shared" si="302"/>
        <v>0</v>
      </c>
      <c r="AT427">
        <f t="shared" si="303"/>
        <v>0</v>
      </c>
      <c r="AU427">
        <f t="shared" si="304"/>
        <v>0</v>
      </c>
      <c r="AV427">
        <f t="shared" si="305"/>
        <v>0</v>
      </c>
      <c r="AW427">
        <f t="shared" si="306"/>
        <v>0</v>
      </c>
      <c r="AX427">
        <f t="shared" si="307"/>
        <v>0</v>
      </c>
      <c r="AY427">
        <f t="shared" si="308"/>
        <v>0</v>
      </c>
      <c r="AZ427">
        <f t="shared" si="309"/>
        <v>0</v>
      </c>
      <c r="BC427">
        <f t="shared" si="279"/>
        <v>0</v>
      </c>
      <c r="BD427" t="str">
        <f t="shared" si="310"/>
        <v/>
      </c>
      <c r="BE427" s="24" t="str">
        <f>IF(BC427=0,"",IF(BC427="Nincs kapcsolódó bizonylat",0,IF(ISERROR(VLOOKUP(BC427,Bizonylat!AU:BL,6,FALSE)),BC427,VLOOKUP(BC427,Bizonylat!AU:BL,6,FALSE))))</f>
        <v/>
      </c>
      <c r="BF427">
        <f t="shared" si="311"/>
        <v>0</v>
      </c>
      <c r="BG427">
        <f t="shared" si="312"/>
        <v>0</v>
      </c>
      <c r="BH427">
        <f t="shared" si="313"/>
        <v>0</v>
      </c>
      <c r="BI427">
        <f t="shared" si="280"/>
        <v>0</v>
      </c>
      <c r="BJ427">
        <f t="shared" si="314"/>
        <v>0</v>
      </c>
      <c r="BK427">
        <f t="shared" si="315"/>
        <v>0</v>
      </c>
      <c r="BL427">
        <f t="shared" si="316"/>
        <v>0</v>
      </c>
      <c r="BM427">
        <f t="shared" si="317"/>
        <v>0</v>
      </c>
      <c r="BN427">
        <f t="shared" si="318"/>
        <v>0</v>
      </c>
      <c r="BO427" t="str">
        <f t="shared" si="319"/>
        <v/>
      </c>
      <c r="BP427" t="str">
        <f t="shared" si="320"/>
        <v/>
      </c>
      <c r="BQ427" t="str">
        <f t="shared" si="321"/>
        <v/>
      </c>
      <c r="BR427" t="str">
        <f t="shared" si="322"/>
        <v/>
      </c>
      <c r="BS427">
        <f t="shared" si="323"/>
        <v>0</v>
      </c>
    </row>
    <row r="428" spans="1:71">
      <c r="A428" s="23" t="str">
        <f t="shared" si="324"/>
        <v/>
      </c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T428" t="str">
        <f t="shared" si="281"/>
        <v>vége</v>
      </c>
      <c r="W428">
        <f t="shared" si="282"/>
        <v>1</v>
      </c>
      <c r="X428">
        <f t="shared" si="283"/>
        <v>1</v>
      </c>
      <c r="Y428">
        <f t="shared" si="284"/>
        <v>1</v>
      </c>
      <c r="Z428">
        <f t="shared" si="285"/>
        <v>1</v>
      </c>
      <c r="AA428">
        <f t="shared" si="286"/>
        <v>1</v>
      </c>
      <c r="AB428">
        <f t="shared" si="287"/>
        <v>1</v>
      </c>
      <c r="AC428">
        <f t="shared" si="288"/>
        <v>1</v>
      </c>
      <c r="AD428">
        <f t="shared" si="289"/>
        <v>1</v>
      </c>
      <c r="AE428">
        <f t="shared" si="290"/>
        <v>1</v>
      </c>
      <c r="AF428">
        <f t="shared" si="291"/>
        <v>1</v>
      </c>
      <c r="AG428">
        <f t="shared" si="292"/>
        <v>1</v>
      </c>
      <c r="AH428">
        <f t="shared" si="293"/>
        <v>1</v>
      </c>
      <c r="AI428">
        <f t="shared" si="294"/>
        <v>1</v>
      </c>
      <c r="AJ428">
        <f t="shared" si="295"/>
        <v>1</v>
      </c>
      <c r="AK428">
        <f t="shared" si="296"/>
        <v>1</v>
      </c>
      <c r="AL428">
        <f t="shared" si="297"/>
        <v>1</v>
      </c>
      <c r="AM428">
        <f t="shared" si="298"/>
        <v>0</v>
      </c>
      <c r="AO428" t="str">
        <f t="shared" si="299"/>
        <v>;;;;;0;;0;0;0;;;;;;;</v>
      </c>
      <c r="AP428">
        <f t="shared" si="300"/>
        <v>1</v>
      </c>
      <c r="AQ428" t="str">
        <f t="shared" si="301"/>
        <v/>
      </c>
      <c r="AS428">
        <f t="shared" si="302"/>
        <v>0</v>
      </c>
      <c r="AT428">
        <f t="shared" si="303"/>
        <v>0</v>
      </c>
      <c r="AU428">
        <f t="shared" si="304"/>
        <v>0</v>
      </c>
      <c r="AV428">
        <f t="shared" si="305"/>
        <v>0</v>
      </c>
      <c r="AW428">
        <f t="shared" si="306"/>
        <v>0</v>
      </c>
      <c r="AX428">
        <f t="shared" si="307"/>
        <v>0</v>
      </c>
      <c r="AY428">
        <f t="shared" si="308"/>
        <v>0</v>
      </c>
      <c r="AZ428">
        <f t="shared" si="309"/>
        <v>0</v>
      </c>
      <c r="BC428">
        <f t="shared" si="279"/>
        <v>0</v>
      </c>
      <c r="BD428" t="str">
        <f t="shared" si="310"/>
        <v/>
      </c>
      <c r="BE428" s="24" t="str">
        <f>IF(BC428=0,"",IF(BC428="Nincs kapcsolódó bizonylat",0,IF(ISERROR(VLOOKUP(BC428,Bizonylat!AU:BL,6,FALSE)),BC428,VLOOKUP(BC428,Bizonylat!AU:BL,6,FALSE))))</f>
        <v/>
      </c>
      <c r="BF428">
        <f t="shared" si="311"/>
        <v>0</v>
      </c>
      <c r="BG428">
        <f t="shared" si="312"/>
        <v>0</v>
      </c>
      <c r="BH428">
        <f t="shared" si="313"/>
        <v>0</v>
      </c>
      <c r="BI428">
        <f t="shared" si="280"/>
        <v>0</v>
      </c>
      <c r="BJ428">
        <f t="shared" si="314"/>
        <v>0</v>
      </c>
      <c r="BK428">
        <f t="shared" si="315"/>
        <v>0</v>
      </c>
      <c r="BL428">
        <f t="shared" si="316"/>
        <v>0</v>
      </c>
      <c r="BM428">
        <f t="shared" si="317"/>
        <v>0</v>
      </c>
      <c r="BN428">
        <f t="shared" si="318"/>
        <v>0</v>
      </c>
      <c r="BO428" t="str">
        <f t="shared" si="319"/>
        <v/>
      </c>
      <c r="BP428" t="str">
        <f t="shared" si="320"/>
        <v/>
      </c>
      <c r="BQ428" t="str">
        <f t="shared" si="321"/>
        <v/>
      </c>
      <c r="BR428" t="str">
        <f t="shared" si="322"/>
        <v/>
      </c>
      <c r="BS428">
        <f t="shared" si="323"/>
        <v>0</v>
      </c>
    </row>
    <row r="429" spans="1:71">
      <c r="A429" s="23" t="str">
        <f t="shared" si="324"/>
        <v/>
      </c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T429" t="str">
        <f t="shared" si="281"/>
        <v>vége</v>
      </c>
      <c r="W429">
        <f t="shared" si="282"/>
        <v>1</v>
      </c>
      <c r="X429">
        <f t="shared" si="283"/>
        <v>1</v>
      </c>
      <c r="Y429">
        <f t="shared" si="284"/>
        <v>1</v>
      </c>
      <c r="Z429">
        <f t="shared" si="285"/>
        <v>1</v>
      </c>
      <c r="AA429">
        <f t="shared" si="286"/>
        <v>1</v>
      </c>
      <c r="AB429">
        <f t="shared" si="287"/>
        <v>1</v>
      </c>
      <c r="AC429">
        <f t="shared" si="288"/>
        <v>1</v>
      </c>
      <c r="AD429">
        <f t="shared" si="289"/>
        <v>1</v>
      </c>
      <c r="AE429">
        <f t="shared" si="290"/>
        <v>1</v>
      </c>
      <c r="AF429">
        <f t="shared" si="291"/>
        <v>1</v>
      </c>
      <c r="AG429">
        <f t="shared" si="292"/>
        <v>1</v>
      </c>
      <c r="AH429">
        <f t="shared" si="293"/>
        <v>1</v>
      </c>
      <c r="AI429">
        <f t="shared" si="294"/>
        <v>1</v>
      </c>
      <c r="AJ429">
        <f t="shared" si="295"/>
        <v>1</v>
      </c>
      <c r="AK429">
        <f t="shared" si="296"/>
        <v>1</v>
      </c>
      <c r="AL429">
        <f t="shared" si="297"/>
        <v>1</v>
      </c>
      <c r="AM429">
        <f t="shared" si="298"/>
        <v>0</v>
      </c>
      <c r="AO429" t="str">
        <f t="shared" si="299"/>
        <v>;;;;;0;;0;0;0;;;;;;;</v>
      </c>
      <c r="AP429">
        <f t="shared" si="300"/>
        <v>1</v>
      </c>
      <c r="AQ429" t="str">
        <f t="shared" si="301"/>
        <v/>
      </c>
      <c r="AS429">
        <f t="shared" si="302"/>
        <v>0</v>
      </c>
      <c r="AT429">
        <f t="shared" si="303"/>
        <v>0</v>
      </c>
      <c r="AU429">
        <f t="shared" si="304"/>
        <v>0</v>
      </c>
      <c r="AV429">
        <f t="shared" si="305"/>
        <v>0</v>
      </c>
      <c r="AW429">
        <f t="shared" si="306"/>
        <v>0</v>
      </c>
      <c r="AX429">
        <f t="shared" si="307"/>
        <v>0</v>
      </c>
      <c r="AY429">
        <f t="shared" si="308"/>
        <v>0</v>
      </c>
      <c r="AZ429">
        <f t="shared" si="309"/>
        <v>0</v>
      </c>
      <c r="BC429">
        <f t="shared" si="279"/>
        <v>0</v>
      </c>
      <c r="BD429" t="str">
        <f t="shared" si="310"/>
        <v/>
      </c>
      <c r="BE429" s="24" t="str">
        <f>IF(BC429=0,"",IF(BC429="Nincs kapcsolódó bizonylat",0,IF(ISERROR(VLOOKUP(BC429,Bizonylat!AU:BL,6,FALSE)),BC429,VLOOKUP(BC429,Bizonylat!AU:BL,6,FALSE))))</f>
        <v/>
      </c>
      <c r="BF429">
        <f t="shared" si="311"/>
        <v>0</v>
      </c>
      <c r="BG429">
        <f t="shared" si="312"/>
        <v>0</v>
      </c>
      <c r="BH429">
        <f t="shared" si="313"/>
        <v>0</v>
      </c>
      <c r="BI429">
        <f t="shared" si="280"/>
        <v>0</v>
      </c>
      <c r="BJ429">
        <f t="shared" si="314"/>
        <v>0</v>
      </c>
      <c r="BK429">
        <f t="shared" si="315"/>
        <v>0</v>
      </c>
      <c r="BL429">
        <f t="shared" si="316"/>
        <v>0</v>
      </c>
      <c r="BM429">
        <f t="shared" si="317"/>
        <v>0</v>
      </c>
      <c r="BN429">
        <f t="shared" si="318"/>
        <v>0</v>
      </c>
      <c r="BO429" t="str">
        <f t="shared" si="319"/>
        <v/>
      </c>
      <c r="BP429" t="str">
        <f t="shared" si="320"/>
        <v/>
      </c>
      <c r="BQ429" t="str">
        <f t="shared" si="321"/>
        <v/>
      </c>
      <c r="BR429" t="str">
        <f t="shared" si="322"/>
        <v/>
      </c>
      <c r="BS429">
        <f t="shared" si="323"/>
        <v>0</v>
      </c>
    </row>
    <row r="430" spans="1:71">
      <c r="A430" s="23" t="str">
        <f t="shared" si="324"/>
        <v/>
      </c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T430" t="str">
        <f t="shared" si="281"/>
        <v>vége</v>
      </c>
      <c r="W430">
        <f t="shared" si="282"/>
        <v>1</v>
      </c>
      <c r="X430">
        <f t="shared" si="283"/>
        <v>1</v>
      </c>
      <c r="Y430">
        <f t="shared" si="284"/>
        <v>1</v>
      </c>
      <c r="Z430">
        <f t="shared" si="285"/>
        <v>1</v>
      </c>
      <c r="AA430">
        <f t="shared" si="286"/>
        <v>1</v>
      </c>
      <c r="AB430">
        <f t="shared" si="287"/>
        <v>1</v>
      </c>
      <c r="AC430">
        <f t="shared" si="288"/>
        <v>1</v>
      </c>
      <c r="AD430">
        <f t="shared" si="289"/>
        <v>1</v>
      </c>
      <c r="AE430">
        <f t="shared" si="290"/>
        <v>1</v>
      </c>
      <c r="AF430">
        <f t="shared" si="291"/>
        <v>1</v>
      </c>
      <c r="AG430">
        <f t="shared" si="292"/>
        <v>1</v>
      </c>
      <c r="AH430">
        <f t="shared" si="293"/>
        <v>1</v>
      </c>
      <c r="AI430">
        <f t="shared" si="294"/>
        <v>1</v>
      </c>
      <c r="AJ430">
        <f t="shared" si="295"/>
        <v>1</v>
      </c>
      <c r="AK430">
        <f t="shared" si="296"/>
        <v>1</v>
      </c>
      <c r="AL430">
        <f t="shared" si="297"/>
        <v>1</v>
      </c>
      <c r="AM430">
        <f t="shared" si="298"/>
        <v>0</v>
      </c>
      <c r="AO430" t="str">
        <f t="shared" si="299"/>
        <v>;;;;;0;;0;0;0;;;;;;;</v>
      </c>
      <c r="AP430">
        <f t="shared" si="300"/>
        <v>1</v>
      </c>
      <c r="AQ430" t="str">
        <f t="shared" si="301"/>
        <v/>
      </c>
      <c r="AS430">
        <f t="shared" si="302"/>
        <v>0</v>
      </c>
      <c r="AT430">
        <f t="shared" si="303"/>
        <v>0</v>
      </c>
      <c r="AU430">
        <f t="shared" si="304"/>
        <v>0</v>
      </c>
      <c r="AV430">
        <f t="shared" si="305"/>
        <v>0</v>
      </c>
      <c r="AW430">
        <f t="shared" si="306"/>
        <v>0</v>
      </c>
      <c r="AX430">
        <f t="shared" si="307"/>
        <v>0</v>
      </c>
      <c r="AY430">
        <f t="shared" si="308"/>
        <v>0</v>
      </c>
      <c r="AZ430">
        <f t="shared" si="309"/>
        <v>0</v>
      </c>
      <c r="BC430">
        <f t="shared" si="279"/>
        <v>0</v>
      </c>
      <c r="BD430" t="str">
        <f t="shared" si="310"/>
        <v/>
      </c>
      <c r="BE430" s="24" t="str">
        <f>IF(BC430=0,"",IF(BC430="Nincs kapcsolódó bizonylat",0,IF(ISERROR(VLOOKUP(BC430,Bizonylat!AU:BL,6,FALSE)),BC430,VLOOKUP(BC430,Bizonylat!AU:BL,6,FALSE))))</f>
        <v/>
      </c>
      <c r="BF430">
        <f t="shared" si="311"/>
        <v>0</v>
      </c>
      <c r="BG430">
        <f t="shared" si="312"/>
        <v>0</v>
      </c>
      <c r="BH430">
        <f t="shared" si="313"/>
        <v>0</v>
      </c>
      <c r="BI430">
        <f t="shared" si="280"/>
        <v>0</v>
      </c>
      <c r="BJ430">
        <f t="shared" si="314"/>
        <v>0</v>
      </c>
      <c r="BK430">
        <f t="shared" si="315"/>
        <v>0</v>
      </c>
      <c r="BL430">
        <f t="shared" si="316"/>
        <v>0</v>
      </c>
      <c r="BM430">
        <f t="shared" si="317"/>
        <v>0</v>
      </c>
      <c r="BN430">
        <f t="shared" si="318"/>
        <v>0</v>
      </c>
      <c r="BO430" t="str">
        <f t="shared" si="319"/>
        <v/>
      </c>
      <c r="BP430" t="str">
        <f t="shared" si="320"/>
        <v/>
      </c>
      <c r="BQ430" t="str">
        <f t="shared" si="321"/>
        <v/>
      </c>
      <c r="BR430" t="str">
        <f t="shared" si="322"/>
        <v/>
      </c>
      <c r="BS430">
        <f t="shared" si="323"/>
        <v>0</v>
      </c>
    </row>
    <row r="431" spans="1:71">
      <c r="A431" s="23" t="str">
        <f t="shared" si="324"/>
        <v/>
      </c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T431" t="str">
        <f t="shared" si="281"/>
        <v>vége</v>
      </c>
      <c r="W431">
        <f t="shared" si="282"/>
        <v>1</v>
      </c>
      <c r="X431">
        <f t="shared" si="283"/>
        <v>1</v>
      </c>
      <c r="Y431">
        <f t="shared" si="284"/>
        <v>1</v>
      </c>
      <c r="Z431">
        <f t="shared" si="285"/>
        <v>1</v>
      </c>
      <c r="AA431">
        <f t="shared" si="286"/>
        <v>1</v>
      </c>
      <c r="AB431">
        <f t="shared" si="287"/>
        <v>1</v>
      </c>
      <c r="AC431">
        <f t="shared" si="288"/>
        <v>1</v>
      </c>
      <c r="AD431">
        <f t="shared" si="289"/>
        <v>1</v>
      </c>
      <c r="AE431">
        <f t="shared" si="290"/>
        <v>1</v>
      </c>
      <c r="AF431">
        <f t="shared" si="291"/>
        <v>1</v>
      </c>
      <c r="AG431">
        <f t="shared" si="292"/>
        <v>1</v>
      </c>
      <c r="AH431">
        <f t="shared" si="293"/>
        <v>1</v>
      </c>
      <c r="AI431">
        <f t="shared" si="294"/>
        <v>1</v>
      </c>
      <c r="AJ431">
        <f t="shared" si="295"/>
        <v>1</v>
      </c>
      <c r="AK431">
        <f t="shared" si="296"/>
        <v>1</v>
      </c>
      <c r="AL431">
        <f t="shared" si="297"/>
        <v>1</v>
      </c>
      <c r="AM431">
        <f t="shared" si="298"/>
        <v>0</v>
      </c>
      <c r="AO431" t="str">
        <f t="shared" si="299"/>
        <v>;;;;;0;;0;0;0;;;;;;;</v>
      </c>
      <c r="AP431">
        <f t="shared" si="300"/>
        <v>1</v>
      </c>
      <c r="AQ431" t="str">
        <f t="shared" si="301"/>
        <v/>
      </c>
      <c r="AS431">
        <f t="shared" si="302"/>
        <v>0</v>
      </c>
      <c r="AT431">
        <f t="shared" si="303"/>
        <v>0</v>
      </c>
      <c r="AU431">
        <f t="shared" si="304"/>
        <v>0</v>
      </c>
      <c r="AV431">
        <f t="shared" si="305"/>
        <v>0</v>
      </c>
      <c r="AW431">
        <f t="shared" si="306"/>
        <v>0</v>
      </c>
      <c r="AX431">
        <f t="shared" si="307"/>
        <v>0</v>
      </c>
      <c r="AY431">
        <f t="shared" si="308"/>
        <v>0</v>
      </c>
      <c r="AZ431">
        <f t="shared" si="309"/>
        <v>0</v>
      </c>
      <c r="BC431">
        <f t="shared" si="279"/>
        <v>0</v>
      </c>
      <c r="BD431" t="str">
        <f t="shared" si="310"/>
        <v/>
      </c>
      <c r="BE431" s="24" t="str">
        <f>IF(BC431=0,"",IF(BC431="Nincs kapcsolódó bizonylat",0,IF(ISERROR(VLOOKUP(BC431,Bizonylat!AU:BL,6,FALSE)),BC431,VLOOKUP(BC431,Bizonylat!AU:BL,6,FALSE))))</f>
        <v/>
      </c>
      <c r="BF431">
        <f t="shared" si="311"/>
        <v>0</v>
      </c>
      <c r="BG431">
        <f t="shared" si="312"/>
        <v>0</v>
      </c>
      <c r="BH431">
        <f t="shared" si="313"/>
        <v>0</v>
      </c>
      <c r="BI431">
        <f t="shared" si="280"/>
        <v>0</v>
      </c>
      <c r="BJ431">
        <f t="shared" si="314"/>
        <v>0</v>
      </c>
      <c r="BK431">
        <f t="shared" si="315"/>
        <v>0</v>
      </c>
      <c r="BL431">
        <f t="shared" si="316"/>
        <v>0</v>
      </c>
      <c r="BM431">
        <f t="shared" si="317"/>
        <v>0</v>
      </c>
      <c r="BN431">
        <f t="shared" si="318"/>
        <v>0</v>
      </c>
      <c r="BO431" t="str">
        <f t="shared" si="319"/>
        <v/>
      </c>
      <c r="BP431" t="str">
        <f t="shared" si="320"/>
        <v/>
      </c>
      <c r="BQ431" t="str">
        <f t="shared" si="321"/>
        <v/>
      </c>
      <c r="BR431" t="str">
        <f t="shared" si="322"/>
        <v/>
      </c>
      <c r="BS431">
        <f t="shared" si="323"/>
        <v>0</v>
      </c>
    </row>
    <row r="432" spans="1:71">
      <c r="A432" s="23" t="str">
        <f t="shared" si="324"/>
        <v/>
      </c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T432" t="str">
        <f t="shared" si="281"/>
        <v>vége</v>
      </c>
      <c r="W432">
        <f t="shared" si="282"/>
        <v>1</v>
      </c>
      <c r="X432">
        <f t="shared" si="283"/>
        <v>1</v>
      </c>
      <c r="Y432">
        <f t="shared" si="284"/>
        <v>1</v>
      </c>
      <c r="Z432">
        <f t="shared" si="285"/>
        <v>1</v>
      </c>
      <c r="AA432">
        <f t="shared" si="286"/>
        <v>1</v>
      </c>
      <c r="AB432">
        <f t="shared" si="287"/>
        <v>1</v>
      </c>
      <c r="AC432">
        <f t="shared" si="288"/>
        <v>1</v>
      </c>
      <c r="AD432">
        <f t="shared" si="289"/>
        <v>1</v>
      </c>
      <c r="AE432">
        <f t="shared" si="290"/>
        <v>1</v>
      </c>
      <c r="AF432">
        <f t="shared" si="291"/>
        <v>1</v>
      </c>
      <c r="AG432">
        <f t="shared" si="292"/>
        <v>1</v>
      </c>
      <c r="AH432">
        <f t="shared" si="293"/>
        <v>1</v>
      </c>
      <c r="AI432">
        <f t="shared" si="294"/>
        <v>1</v>
      </c>
      <c r="AJ432">
        <f t="shared" si="295"/>
        <v>1</v>
      </c>
      <c r="AK432">
        <f t="shared" si="296"/>
        <v>1</v>
      </c>
      <c r="AL432">
        <f t="shared" si="297"/>
        <v>1</v>
      </c>
      <c r="AM432">
        <f t="shared" si="298"/>
        <v>0</v>
      </c>
      <c r="AO432" t="str">
        <f t="shared" si="299"/>
        <v>;;;;;0;;0;0;0;;;;;;;</v>
      </c>
      <c r="AP432">
        <f t="shared" si="300"/>
        <v>1</v>
      </c>
      <c r="AQ432" t="str">
        <f t="shared" si="301"/>
        <v/>
      </c>
      <c r="AS432">
        <f t="shared" si="302"/>
        <v>0</v>
      </c>
      <c r="AT432">
        <f t="shared" si="303"/>
        <v>0</v>
      </c>
      <c r="AU432">
        <f t="shared" si="304"/>
        <v>0</v>
      </c>
      <c r="AV432">
        <f t="shared" si="305"/>
        <v>0</v>
      </c>
      <c r="AW432">
        <f t="shared" si="306"/>
        <v>0</v>
      </c>
      <c r="AX432">
        <f t="shared" si="307"/>
        <v>0</v>
      </c>
      <c r="AY432">
        <f t="shared" si="308"/>
        <v>0</v>
      </c>
      <c r="AZ432">
        <f t="shared" si="309"/>
        <v>0</v>
      </c>
      <c r="BC432">
        <f t="shared" si="279"/>
        <v>0</v>
      </c>
      <c r="BD432" t="str">
        <f t="shared" si="310"/>
        <v/>
      </c>
      <c r="BE432" s="24" t="str">
        <f>IF(BC432=0,"",IF(BC432="Nincs kapcsolódó bizonylat",0,IF(ISERROR(VLOOKUP(BC432,Bizonylat!AU:BL,6,FALSE)),BC432,VLOOKUP(BC432,Bizonylat!AU:BL,6,FALSE))))</f>
        <v/>
      </c>
      <c r="BF432">
        <f t="shared" si="311"/>
        <v>0</v>
      </c>
      <c r="BG432">
        <f t="shared" si="312"/>
        <v>0</v>
      </c>
      <c r="BH432">
        <f t="shared" si="313"/>
        <v>0</v>
      </c>
      <c r="BI432">
        <f t="shared" si="280"/>
        <v>0</v>
      </c>
      <c r="BJ432">
        <f t="shared" si="314"/>
        <v>0</v>
      </c>
      <c r="BK432">
        <f t="shared" si="315"/>
        <v>0</v>
      </c>
      <c r="BL432">
        <f t="shared" si="316"/>
        <v>0</v>
      </c>
      <c r="BM432">
        <f t="shared" si="317"/>
        <v>0</v>
      </c>
      <c r="BN432">
        <f t="shared" si="318"/>
        <v>0</v>
      </c>
      <c r="BO432" t="str">
        <f t="shared" si="319"/>
        <v/>
      </c>
      <c r="BP432" t="str">
        <f t="shared" si="320"/>
        <v/>
      </c>
      <c r="BQ432" t="str">
        <f t="shared" si="321"/>
        <v/>
      </c>
      <c r="BR432" t="str">
        <f t="shared" si="322"/>
        <v/>
      </c>
      <c r="BS432">
        <f t="shared" si="323"/>
        <v>0</v>
      </c>
    </row>
    <row r="433" spans="1:71">
      <c r="A433" s="23" t="str">
        <f t="shared" si="324"/>
        <v/>
      </c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T433" t="str">
        <f t="shared" si="281"/>
        <v>vége</v>
      </c>
      <c r="W433">
        <f t="shared" si="282"/>
        <v>1</v>
      </c>
      <c r="X433">
        <f t="shared" si="283"/>
        <v>1</v>
      </c>
      <c r="Y433">
        <f t="shared" si="284"/>
        <v>1</v>
      </c>
      <c r="Z433">
        <f t="shared" si="285"/>
        <v>1</v>
      </c>
      <c r="AA433">
        <f t="shared" si="286"/>
        <v>1</v>
      </c>
      <c r="AB433">
        <f t="shared" si="287"/>
        <v>1</v>
      </c>
      <c r="AC433">
        <f t="shared" si="288"/>
        <v>1</v>
      </c>
      <c r="AD433">
        <f t="shared" si="289"/>
        <v>1</v>
      </c>
      <c r="AE433">
        <f t="shared" si="290"/>
        <v>1</v>
      </c>
      <c r="AF433">
        <f t="shared" si="291"/>
        <v>1</v>
      </c>
      <c r="AG433">
        <f t="shared" si="292"/>
        <v>1</v>
      </c>
      <c r="AH433">
        <f t="shared" si="293"/>
        <v>1</v>
      </c>
      <c r="AI433">
        <f t="shared" si="294"/>
        <v>1</v>
      </c>
      <c r="AJ433">
        <f t="shared" si="295"/>
        <v>1</v>
      </c>
      <c r="AK433">
        <f t="shared" si="296"/>
        <v>1</v>
      </c>
      <c r="AL433">
        <f t="shared" si="297"/>
        <v>1</v>
      </c>
      <c r="AM433">
        <f t="shared" si="298"/>
        <v>0</v>
      </c>
      <c r="AO433" t="str">
        <f t="shared" si="299"/>
        <v>;;;;;0;;0;0;0;;;;;;;</v>
      </c>
      <c r="AP433">
        <f t="shared" si="300"/>
        <v>1</v>
      </c>
      <c r="AQ433" t="str">
        <f t="shared" si="301"/>
        <v/>
      </c>
      <c r="AS433">
        <f t="shared" si="302"/>
        <v>0</v>
      </c>
      <c r="AT433">
        <f t="shared" si="303"/>
        <v>0</v>
      </c>
      <c r="AU433">
        <f t="shared" si="304"/>
        <v>0</v>
      </c>
      <c r="AV433">
        <f t="shared" si="305"/>
        <v>0</v>
      </c>
      <c r="AW433">
        <f t="shared" si="306"/>
        <v>0</v>
      </c>
      <c r="AX433">
        <f t="shared" si="307"/>
        <v>0</v>
      </c>
      <c r="AY433">
        <f t="shared" si="308"/>
        <v>0</v>
      </c>
      <c r="AZ433">
        <f t="shared" si="309"/>
        <v>0</v>
      </c>
      <c r="BC433">
        <f t="shared" si="279"/>
        <v>0</v>
      </c>
      <c r="BD433" t="str">
        <f t="shared" si="310"/>
        <v/>
      </c>
      <c r="BE433" s="24" t="str">
        <f>IF(BC433=0,"",IF(BC433="Nincs kapcsolódó bizonylat",0,IF(ISERROR(VLOOKUP(BC433,Bizonylat!AU:BL,6,FALSE)),BC433,VLOOKUP(BC433,Bizonylat!AU:BL,6,FALSE))))</f>
        <v/>
      </c>
      <c r="BF433">
        <f t="shared" si="311"/>
        <v>0</v>
      </c>
      <c r="BG433">
        <f t="shared" si="312"/>
        <v>0</v>
      </c>
      <c r="BH433">
        <f t="shared" si="313"/>
        <v>0</v>
      </c>
      <c r="BI433">
        <f t="shared" si="280"/>
        <v>0</v>
      </c>
      <c r="BJ433">
        <f t="shared" si="314"/>
        <v>0</v>
      </c>
      <c r="BK433">
        <f t="shared" si="315"/>
        <v>0</v>
      </c>
      <c r="BL433">
        <f t="shared" si="316"/>
        <v>0</v>
      </c>
      <c r="BM433">
        <f t="shared" si="317"/>
        <v>0</v>
      </c>
      <c r="BN433">
        <f t="shared" si="318"/>
        <v>0</v>
      </c>
      <c r="BO433" t="str">
        <f t="shared" si="319"/>
        <v/>
      </c>
      <c r="BP433" t="str">
        <f t="shared" si="320"/>
        <v/>
      </c>
      <c r="BQ433" t="str">
        <f t="shared" si="321"/>
        <v/>
      </c>
      <c r="BR433" t="str">
        <f t="shared" si="322"/>
        <v/>
      </c>
      <c r="BS433">
        <f t="shared" si="323"/>
        <v>0</v>
      </c>
    </row>
    <row r="434" spans="1:71">
      <c r="A434" s="23" t="str">
        <f t="shared" si="324"/>
        <v/>
      </c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T434" t="str">
        <f t="shared" si="281"/>
        <v>vége</v>
      </c>
      <c r="W434">
        <f t="shared" si="282"/>
        <v>1</v>
      </c>
      <c r="X434">
        <f t="shared" si="283"/>
        <v>1</v>
      </c>
      <c r="Y434">
        <f t="shared" si="284"/>
        <v>1</v>
      </c>
      <c r="Z434">
        <f t="shared" si="285"/>
        <v>1</v>
      </c>
      <c r="AA434">
        <f t="shared" si="286"/>
        <v>1</v>
      </c>
      <c r="AB434">
        <f t="shared" si="287"/>
        <v>1</v>
      </c>
      <c r="AC434">
        <f t="shared" si="288"/>
        <v>1</v>
      </c>
      <c r="AD434">
        <f t="shared" si="289"/>
        <v>1</v>
      </c>
      <c r="AE434">
        <f t="shared" si="290"/>
        <v>1</v>
      </c>
      <c r="AF434">
        <f t="shared" si="291"/>
        <v>1</v>
      </c>
      <c r="AG434">
        <f t="shared" si="292"/>
        <v>1</v>
      </c>
      <c r="AH434">
        <f t="shared" si="293"/>
        <v>1</v>
      </c>
      <c r="AI434">
        <f t="shared" si="294"/>
        <v>1</v>
      </c>
      <c r="AJ434">
        <f t="shared" si="295"/>
        <v>1</v>
      </c>
      <c r="AK434">
        <f t="shared" si="296"/>
        <v>1</v>
      </c>
      <c r="AL434">
        <f t="shared" si="297"/>
        <v>1</v>
      </c>
      <c r="AM434">
        <f t="shared" si="298"/>
        <v>0</v>
      </c>
      <c r="AO434" t="str">
        <f t="shared" si="299"/>
        <v>;;;;;0;;0;0;0;;;;;;;</v>
      </c>
      <c r="AP434">
        <f t="shared" si="300"/>
        <v>1</v>
      </c>
      <c r="AQ434" t="str">
        <f t="shared" si="301"/>
        <v/>
      </c>
      <c r="AS434">
        <f t="shared" si="302"/>
        <v>0</v>
      </c>
      <c r="AT434">
        <f t="shared" si="303"/>
        <v>0</v>
      </c>
      <c r="AU434">
        <f t="shared" si="304"/>
        <v>0</v>
      </c>
      <c r="AV434">
        <f t="shared" si="305"/>
        <v>0</v>
      </c>
      <c r="AW434">
        <f t="shared" si="306"/>
        <v>0</v>
      </c>
      <c r="AX434">
        <f t="shared" si="307"/>
        <v>0</v>
      </c>
      <c r="AY434">
        <f t="shared" si="308"/>
        <v>0</v>
      </c>
      <c r="AZ434">
        <f t="shared" si="309"/>
        <v>0</v>
      </c>
      <c r="BC434">
        <f t="shared" si="279"/>
        <v>0</v>
      </c>
      <c r="BD434" t="str">
        <f t="shared" si="310"/>
        <v/>
      </c>
      <c r="BE434" s="24" t="str">
        <f>IF(BC434=0,"",IF(BC434="Nincs kapcsolódó bizonylat",0,IF(ISERROR(VLOOKUP(BC434,Bizonylat!AU:BL,6,FALSE)),BC434,VLOOKUP(BC434,Bizonylat!AU:BL,6,FALSE))))</f>
        <v/>
      </c>
      <c r="BF434">
        <f t="shared" si="311"/>
        <v>0</v>
      </c>
      <c r="BG434">
        <f t="shared" si="312"/>
        <v>0</v>
      </c>
      <c r="BH434">
        <f t="shared" si="313"/>
        <v>0</v>
      </c>
      <c r="BI434">
        <f t="shared" si="280"/>
        <v>0</v>
      </c>
      <c r="BJ434">
        <f t="shared" si="314"/>
        <v>0</v>
      </c>
      <c r="BK434">
        <f t="shared" si="315"/>
        <v>0</v>
      </c>
      <c r="BL434">
        <f t="shared" si="316"/>
        <v>0</v>
      </c>
      <c r="BM434">
        <f t="shared" si="317"/>
        <v>0</v>
      </c>
      <c r="BN434">
        <f t="shared" si="318"/>
        <v>0</v>
      </c>
      <c r="BO434" t="str">
        <f t="shared" si="319"/>
        <v/>
      </c>
      <c r="BP434" t="str">
        <f t="shared" si="320"/>
        <v/>
      </c>
      <c r="BQ434" t="str">
        <f t="shared" si="321"/>
        <v/>
      </c>
      <c r="BR434" t="str">
        <f t="shared" si="322"/>
        <v/>
      </c>
      <c r="BS434">
        <f t="shared" si="323"/>
        <v>0</v>
      </c>
    </row>
    <row r="435" spans="1:71">
      <c r="A435" s="23" t="str">
        <f t="shared" si="324"/>
        <v/>
      </c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T435" t="str">
        <f t="shared" si="281"/>
        <v>vége</v>
      </c>
      <c r="W435">
        <f t="shared" si="282"/>
        <v>1</v>
      </c>
      <c r="X435">
        <f t="shared" si="283"/>
        <v>1</v>
      </c>
      <c r="Y435">
        <f t="shared" si="284"/>
        <v>1</v>
      </c>
      <c r="Z435">
        <f t="shared" si="285"/>
        <v>1</v>
      </c>
      <c r="AA435">
        <f t="shared" si="286"/>
        <v>1</v>
      </c>
      <c r="AB435">
        <f t="shared" si="287"/>
        <v>1</v>
      </c>
      <c r="AC435">
        <f t="shared" si="288"/>
        <v>1</v>
      </c>
      <c r="AD435">
        <f t="shared" si="289"/>
        <v>1</v>
      </c>
      <c r="AE435">
        <f t="shared" si="290"/>
        <v>1</v>
      </c>
      <c r="AF435">
        <f t="shared" si="291"/>
        <v>1</v>
      </c>
      <c r="AG435">
        <f t="shared" si="292"/>
        <v>1</v>
      </c>
      <c r="AH435">
        <f t="shared" si="293"/>
        <v>1</v>
      </c>
      <c r="AI435">
        <f t="shared" si="294"/>
        <v>1</v>
      </c>
      <c r="AJ435">
        <f t="shared" si="295"/>
        <v>1</v>
      </c>
      <c r="AK435">
        <f t="shared" si="296"/>
        <v>1</v>
      </c>
      <c r="AL435">
        <f t="shared" si="297"/>
        <v>1</v>
      </c>
      <c r="AM435">
        <f t="shared" si="298"/>
        <v>0</v>
      </c>
      <c r="AO435" t="str">
        <f t="shared" si="299"/>
        <v>;;;;;0;;0;0;0;;;;;;;</v>
      </c>
      <c r="AP435">
        <f t="shared" si="300"/>
        <v>1</v>
      </c>
      <c r="AQ435" t="str">
        <f t="shared" si="301"/>
        <v/>
      </c>
      <c r="AS435">
        <f t="shared" si="302"/>
        <v>0</v>
      </c>
      <c r="AT435">
        <f t="shared" si="303"/>
        <v>0</v>
      </c>
      <c r="AU435">
        <f t="shared" si="304"/>
        <v>0</v>
      </c>
      <c r="AV435">
        <f t="shared" si="305"/>
        <v>0</v>
      </c>
      <c r="AW435">
        <f t="shared" si="306"/>
        <v>0</v>
      </c>
      <c r="AX435">
        <f t="shared" si="307"/>
        <v>0</v>
      </c>
      <c r="AY435">
        <f t="shared" si="308"/>
        <v>0</v>
      </c>
      <c r="AZ435">
        <f t="shared" si="309"/>
        <v>0</v>
      </c>
      <c r="BC435">
        <f t="shared" si="279"/>
        <v>0</v>
      </c>
      <c r="BD435" t="str">
        <f t="shared" si="310"/>
        <v/>
      </c>
      <c r="BE435" s="24" t="str">
        <f>IF(BC435=0,"",IF(BC435="Nincs kapcsolódó bizonylat",0,IF(ISERROR(VLOOKUP(BC435,Bizonylat!AU:BL,6,FALSE)),BC435,VLOOKUP(BC435,Bizonylat!AU:BL,6,FALSE))))</f>
        <v/>
      </c>
      <c r="BF435">
        <f t="shared" si="311"/>
        <v>0</v>
      </c>
      <c r="BG435">
        <f t="shared" si="312"/>
        <v>0</v>
      </c>
      <c r="BH435">
        <f t="shared" si="313"/>
        <v>0</v>
      </c>
      <c r="BI435">
        <f t="shared" si="280"/>
        <v>0</v>
      </c>
      <c r="BJ435">
        <f t="shared" si="314"/>
        <v>0</v>
      </c>
      <c r="BK435">
        <f t="shared" si="315"/>
        <v>0</v>
      </c>
      <c r="BL435">
        <f t="shared" si="316"/>
        <v>0</v>
      </c>
      <c r="BM435">
        <f t="shared" si="317"/>
        <v>0</v>
      </c>
      <c r="BN435">
        <f t="shared" si="318"/>
        <v>0</v>
      </c>
      <c r="BO435" t="str">
        <f t="shared" si="319"/>
        <v/>
      </c>
      <c r="BP435" t="str">
        <f t="shared" si="320"/>
        <v/>
      </c>
      <c r="BQ435" t="str">
        <f t="shared" si="321"/>
        <v/>
      </c>
      <c r="BR435" t="str">
        <f t="shared" si="322"/>
        <v/>
      </c>
      <c r="BS435">
        <f t="shared" si="323"/>
        <v>0</v>
      </c>
    </row>
    <row r="436" spans="1:71">
      <c r="A436" s="23" t="str">
        <f t="shared" si="324"/>
        <v/>
      </c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T436" t="str">
        <f t="shared" si="281"/>
        <v>vége</v>
      </c>
      <c r="W436">
        <f t="shared" si="282"/>
        <v>1</v>
      </c>
      <c r="X436">
        <f t="shared" si="283"/>
        <v>1</v>
      </c>
      <c r="Y436">
        <f t="shared" si="284"/>
        <v>1</v>
      </c>
      <c r="Z436">
        <f t="shared" si="285"/>
        <v>1</v>
      </c>
      <c r="AA436">
        <f t="shared" si="286"/>
        <v>1</v>
      </c>
      <c r="AB436">
        <f t="shared" si="287"/>
        <v>1</v>
      </c>
      <c r="AC436">
        <f t="shared" si="288"/>
        <v>1</v>
      </c>
      <c r="AD436">
        <f t="shared" si="289"/>
        <v>1</v>
      </c>
      <c r="AE436">
        <f t="shared" si="290"/>
        <v>1</v>
      </c>
      <c r="AF436">
        <f t="shared" si="291"/>
        <v>1</v>
      </c>
      <c r="AG436">
        <f t="shared" si="292"/>
        <v>1</v>
      </c>
      <c r="AH436">
        <f t="shared" si="293"/>
        <v>1</v>
      </c>
      <c r="AI436">
        <f t="shared" si="294"/>
        <v>1</v>
      </c>
      <c r="AJ436">
        <f t="shared" si="295"/>
        <v>1</v>
      </c>
      <c r="AK436">
        <f t="shared" si="296"/>
        <v>1</v>
      </c>
      <c r="AL436">
        <f t="shared" si="297"/>
        <v>1</v>
      </c>
      <c r="AM436">
        <f t="shared" si="298"/>
        <v>0</v>
      </c>
      <c r="AO436" t="str">
        <f t="shared" si="299"/>
        <v>;;;;;0;;0;0;0;;;;;;;</v>
      </c>
      <c r="AP436">
        <f t="shared" si="300"/>
        <v>1</v>
      </c>
      <c r="AQ436" t="str">
        <f t="shared" si="301"/>
        <v/>
      </c>
      <c r="AS436">
        <f t="shared" si="302"/>
        <v>0</v>
      </c>
      <c r="AT436">
        <f t="shared" si="303"/>
        <v>0</v>
      </c>
      <c r="AU436">
        <f t="shared" si="304"/>
        <v>0</v>
      </c>
      <c r="AV436">
        <f t="shared" si="305"/>
        <v>0</v>
      </c>
      <c r="AW436">
        <f t="shared" si="306"/>
        <v>0</v>
      </c>
      <c r="AX436">
        <f t="shared" si="307"/>
        <v>0</v>
      </c>
      <c r="AY436">
        <f t="shared" si="308"/>
        <v>0</v>
      </c>
      <c r="AZ436">
        <f t="shared" si="309"/>
        <v>0</v>
      </c>
      <c r="BC436">
        <f t="shared" si="279"/>
        <v>0</v>
      </c>
      <c r="BD436" t="str">
        <f t="shared" si="310"/>
        <v/>
      </c>
      <c r="BE436" s="24" t="str">
        <f>IF(BC436=0,"",IF(BC436="Nincs kapcsolódó bizonylat",0,IF(ISERROR(VLOOKUP(BC436,Bizonylat!AU:BL,6,FALSE)),BC436,VLOOKUP(BC436,Bizonylat!AU:BL,6,FALSE))))</f>
        <v/>
      </c>
      <c r="BF436">
        <f t="shared" si="311"/>
        <v>0</v>
      </c>
      <c r="BG436">
        <f t="shared" si="312"/>
        <v>0</v>
      </c>
      <c r="BH436">
        <f t="shared" si="313"/>
        <v>0</v>
      </c>
      <c r="BI436">
        <f t="shared" si="280"/>
        <v>0</v>
      </c>
      <c r="BJ436">
        <f t="shared" si="314"/>
        <v>0</v>
      </c>
      <c r="BK436">
        <f t="shared" si="315"/>
        <v>0</v>
      </c>
      <c r="BL436">
        <f t="shared" si="316"/>
        <v>0</v>
      </c>
      <c r="BM436">
        <f t="shared" si="317"/>
        <v>0</v>
      </c>
      <c r="BN436">
        <f t="shared" si="318"/>
        <v>0</v>
      </c>
      <c r="BO436" t="str">
        <f t="shared" si="319"/>
        <v/>
      </c>
      <c r="BP436" t="str">
        <f t="shared" si="320"/>
        <v/>
      </c>
      <c r="BQ436" t="str">
        <f t="shared" si="321"/>
        <v/>
      </c>
      <c r="BR436" t="str">
        <f t="shared" si="322"/>
        <v/>
      </c>
      <c r="BS436">
        <f t="shared" si="323"/>
        <v>0</v>
      </c>
    </row>
    <row r="437" spans="1:71">
      <c r="A437" s="23" t="str">
        <f t="shared" si="324"/>
        <v/>
      </c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T437" t="str">
        <f t="shared" si="281"/>
        <v>vége</v>
      </c>
      <c r="W437">
        <f t="shared" si="282"/>
        <v>1</v>
      </c>
      <c r="X437">
        <f t="shared" si="283"/>
        <v>1</v>
      </c>
      <c r="Y437">
        <f t="shared" si="284"/>
        <v>1</v>
      </c>
      <c r="Z437">
        <f t="shared" si="285"/>
        <v>1</v>
      </c>
      <c r="AA437">
        <f t="shared" si="286"/>
        <v>1</v>
      </c>
      <c r="AB437">
        <f t="shared" si="287"/>
        <v>1</v>
      </c>
      <c r="AC437">
        <f t="shared" si="288"/>
        <v>1</v>
      </c>
      <c r="AD437">
        <f t="shared" si="289"/>
        <v>1</v>
      </c>
      <c r="AE437">
        <f t="shared" si="290"/>
        <v>1</v>
      </c>
      <c r="AF437">
        <f t="shared" si="291"/>
        <v>1</v>
      </c>
      <c r="AG437">
        <f t="shared" si="292"/>
        <v>1</v>
      </c>
      <c r="AH437">
        <f t="shared" si="293"/>
        <v>1</v>
      </c>
      <c r="AI437">
        <f t="shared" si="294"/>
        <v>1</v>
      </c>
      <c r="AJ437">
        <f t="shared" si="295"/>
        <v>1</v>
      </c>
      <c r="AK437">
        <f t="shared" si="296"/>
        <v>1</v>
      </c>
      <c r="AL437">
        <f t="shared" si="297"/>
        <v>1</v>
      </c>
      <c r="AM437">
        <f t="shared" si="298"/>
        <v>0</v>
      </c>
      <c r="AO437" t="str">
        <f t="shared" si="299"/>
        <v>;;;;;0;;0;0;0;;;;;;;</v>
      </c>
      <c r="AP437">
        <f t="shared" si="300"/>
        <v>1</v>
      </c>
      <c r="AQ437" t="str">
        <f t="shared" si="301"/>
        <v/>
      </c>
      <c r="AS437">
        <f t="shared" si="302"/>
        <v>0</v>
      </c>
      <c r="AT437">
        <f t="shared" si="303"/>
        <v>0</v>
      </c>
      <c r="AU437">
        <f t="shared" si="304"/>
        <v>0</v>
      </c>
      <c r="AV437">
        <f t="shared" si="305"/>
        <v>0</v>
      </c>
      <c r="AW437">
        <f t="shared" si="306"/>
        <v>0</v>
      </c>
      <c r="AX437">
        <f t="shared" si="307"/>
        <v>0</v>
      </c>
      <c r="AY437">
        <f t="shared" si="308"/>
        <v>0</v>
      </c>
      <c r="AZ437">
        <f t="shared" si="309"/>
        <v>0</v>
      </c>
      <c r="BC437">
        <f t="shared" si="279"/>
        <v>0</v>
      </c>
      <c r="BD437" t="str">
        <f t="shared" si="310"/>
        <v/>
      </c>
      <c r="BE437" s="24" t="str">
        <f>IF(BC437=0,"",IF(BC437="Nincs kapcsolódó bizonylat",0,IF(ISERROR(VLOOKUP(BC437,Bizonylat!AU:BL,6,FALSE)),BC437,VLOOKUP(BC437,Bizonylat!AU:BL,6,FALSE))))</f>
        <v/>
      </c>
      <c r="BF437">
        <f t="shared" si="311"/>
        <v>0</v>
      </c>
      <c r="BG437">
        <f t="shared" si="312"/>
        <v>0</v>
      </c>
      <c r="BH437">
        <f t="shared" si="313"/>
        <v>0</v>
      </c>
      <c r="BI437">
        <f t="shared" si="280"/>
        <v>0</v>
      </c>
      <c r="BJ437">
        <f t="shared" si="314"/>
        <v>0</v>
      </c>
      <c r="BK437">
        <f t="shared" si="315"/>
        <v>0</v>
      </c>
      <c r="BL437">
        <f t="shared" si="316"/>
        <v>0</v>
      </c>
      <c r="BM437">
        <f t="shared" si="317"/>
        <v>0</v>
      </c>
      <c r="BN437">
        <f t="shared" si="318"/>
        <v>0</v>
      </c>
      <c r="BO437" t="str">
        <f t="shared" si="319"/>
        <v/>
      </c>
      <c r="BP437" t="str">
        <f t="shared" si="320"/>
        <v/>
      </c>
      <c r="BQ437" t="str">
        <f t="shared" si="321"/>
        <v/>
      </c>
      <c r="BR437" t="str">
        <f t="shared" si="322"/>
        <v/>
      </c>
      <c r="BS437">
        <f t="shared" si="323"/>
        <v>0</v>
      </c>
    </row>
    <row r="438" spans="1:71">
      <c r="A438" s="23" t="str">
        <f t="shared" si="324"/>
        <v/>
      </c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T438" t="str">
        <f t="shared" si="281"/>
        <v>vége</v>
      </c>
      <c r="W438">
        <f t="shared" si="282"/>
        <v>1</v>
      </c>
      <c r="X438">
        <f t="shared" si="283"/>
        <v>1</v>
      </c>
      <c r="Y438">
        <f t="shared" si="284"/>
        <v>1</v>
      </c>
      <c r="Z438">
        <f t="shared" si="285"/>
        <v>1</v>
      </c>
      <c r="AA438">
        <f t="shared" si="286"/>
        <v>1</v>
      </c>
      <c r="AB438">
        <f t="shared" si="287"/>
        <v>1</v>
      </c>
      <c r="AC438">
        <f t="shared" si="288"/>
        <v>1</v>
      </c>
      <c r="AD438">
        <f t="shared" si="289"/>
        <v>1</v>
      </c>
      <c r="AE438">
        <f t="shared" si="290"/>
        <v>1</v>
      </c>
      <c r="AF438">
        <f t="shared" si="291"/>
        <v>1</v>
      </c>
      <c r="AG438">
        <f t="shared" si="292"/>
        <v>1</v>
      </c>
      <c r="AH438">
        <f t="shared" si="293"/>
        <v>1</v>
      </c>
      <c r="AI438">
        <f t="shared" si="294"/>
        <v>1</v>
      </c>
      <c r="AJ438">
        <f t="shared" si="295"/>
        <v>1</v>
      </c>
      <c r="AK438">
        <f t="shared" si="296"/>
        <v>1</v>
      </c>
      <c r="AL438">
        <f t="shared" si="297"/>
        <v>1</v>
      </c>
      <c r="AM438">
        <f t="shared" si="298"/>
        <v>0</v>
      </c>
      <c r="AO438" t="str">
        <f t="shared" si="299"/>
        <v>;;;;;0;;0;0;0;;;;;;;</v>
      </c>
      <c r="AP438">
        <f t="shared" si="300"/>
        <v>1</v>
      </c>
      <c r="AQ438" t="str">
        <f t="shared" si="301"/>
        <v/>
      </c>
      <c r="AS438">
        <f t="shared" si="302"/>
        <v>0</v>
      </c>
      <c r="AT438">
        <f t="shared" si="303"/>
        <v>0</v>
      </c>
      <c r="AU438">
        <f t="shared" si="304"/>
        <v>0</v>
      </c>
      <c r="AV438">
        <f t="shared" si="305"/>
        <v>0</v>
      </c>
      <c r="AW438">
        <f t="shared" si="306"/>
        <v>0</v>
      </c>
      <c r="AX438">
        <f t="shared" si="307"/>
        <v>0</v>
      </c>
      <c r="AY438">
        <f t="shared" si="308"/>
        <v>0</v>
      </c>
      <c r="AZ438">
        <f t="shared" si="309"/>
        <v>0</v>
      </c>
      <c r="BC438">
        <f t="shared" si="279"/>
        <v>0</v>
      </c>
      <c r="BD438" t="str">
        <f t="shared" si="310"/>
        <v/>
      </c>
      <c r="BE438" s="24" t="str">
        <f>IF(BC438=0,"",IF(BC438="Nincs kapcsolódó bizonylat",0,IF(ISERROR(VLOOKUP(BC438,Bizonylat!AU:BL,6,FALSE)),BC438,VLOOKUP(BC438,Bizonylat!AU:BL,6,FALSE))))</f>
        <v/>
      </c>
      <c r="BF438">
        <f t="shared" si="311"/>
        <v>0</v>
      </c>
      <c r="BG438">
        <f t="shared" si="312"/>
        <v>0</v>
      </c>
      <c r="BH438">
        <f t="shared" si="313"/>
        <v>0</v>
      </c>
      <c r="BI438">
        <f t="shared" si="280"/>
        <v>0</v>
      </c>
      <c r="BJ438">
        <f t="shared" si="314"/>
        <v>0</v>
      </c>
      <c r="BK438">
        <f t="shared" si="315"/>
        <v>0</v>
      </c>
      <c r="BL438">
        <f t="shared" si="316"/>
        <v>0</v>
      </c>
      <c r="BM438">
        <f t="shared" si="317"/>
        <v>0</v>
      </c>
      <c r="BN438">
        <f t="shared" si="318"/>
        <v>0</v>
      </c>
      <c r="BO438" t="str">
        <f t="shared" si="319"/>
        <v/>
      </c>
      <c r="BP438" t="str">
        <f t="shared" si="320"/>
        <v/>
      </c>
      <c r="BQ438" t="str">
        <f t="shared" si="321"/>
        <v/>
      </c>
      <c r="BR438" t="str">
        <f t="shared" si="322"/>
        <v/>
      </c>
      <c r="BS438">
        <f t="shared" si="323"/>
        <v>0</v>
      </c>
    </row>
    <row r="439" spans="1:71">
      <c r="A439" s="23" t="str">
        <f t="shared" si="324"/>
        <v/>
      </c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T439" t="str">
        <f t="shared" si="281"/>
        <v>vége</v>
      </c>
      <c r="W439">
        <f t="shared" si="282"/>
        <v>1</v>
      </c>
      <c r="X439">
        <f t="shared" si="283"/>
        <v>1</v>
      </c>
      <c r="Y439">
        <f t="shared" si="284"/>
        <v>1</v>
      </c>
      <c r="Z439">
        <f t="shared" si="285"/>
        <v>1</v>
      </c>
      <c r="AA439">
        <f t="shared" si="286"/>
        <v>1</v>
      </c>
      <c r="AB439">
        <f t="shared" si="287"/>
        <v>1</v>
      </c>
      <c r="AC439">
        <f t="shared" si="288"/>
        <v>1</v>
      </c>
      <c r="AD439">
        <f t="shared" si="289"/>
        <v>1</v>
      </c>
      <c r="AE439">
        <f t="shared" si="290"/>
        <v>1</v>
      </c>
      <c r="AF439">
        <f t="shared" si="291"/>
        <v>1</v>
      </c>
      <c r="AG439">
        <f t="shared" si="292"/>
        <v>1</v>
      </c>
      <c r="AH439">
        <f t="shared" si="293"/>
        <v>1</v>
      </c>
      <c r="AI439">
        <f t="shared" si="294"/>
        <v>1</v>
      </c>
      <c r="AJ439">
        <f t="shared" si="295"/>
        <v>1</v>
      </c>
      <c r="AK439">
        <f t="shared" si="296"/>
        <v>1</v>
      </c>
      <c r="AL439">
        <f t="shared" si="297"/>
        <v>1</v>
      </c>
      <c r="AM439">
        <f t="shared" si="298"/>
        <v>0</v>
      </c>
      <c r="AO439" t="str">
        <f t="shared" si="299"/>
        <v>;;;;;0;;0;0;0;;;;;;;</v>
      </c>
      <c r="AP439">
        <f t="shared" si="300"/>
        <v>1</v>
      </c>
      <c r="AQ439" t="str">
        <f t="shared" si="301"/>
        <v/>
      </c>
      <c r="AS439">
        <f t="shared" si="302"/>
        <v>0</v>
      </c>
      <c r="AT439">
        <f t="shared" si="303"/>
        <v>0</v>
      </c>
      <c r="AU439">
        <f t="shared" si="304"/>
        <v>0</v>
      </c>
      <c r="AV439">
        <f t="shared" si="305"/>
        <v>0</v>
      </c>
      <c r="AW439">
        <f t="shared" si="306"/>
        <v>0</v>
      </c>
      <c r="AX439">
        <f t="shared" si="307"/>
        <v>0</v>
      </c>
      <c r="AY439">
        <f t="shared" si="308"/>
        <v>0</v>
      </c>
      <c r="AZ439">
        <f t="shared" si="309"/>
        <v>0</v>
      </c>
      <c r="BC439">
        <f t="shared" si="279"/>
        <v>0</v>
      </c>
      <c r="BD439" t="str">
        <f t="shared" si="310"/>
        <v/>
      </c>
      <c r="BE439" s="24" t="str">
        <f>IF(BC439=0,"",IF(BC439="Nincs kapcsolódó bizonylat",0,IF(ISERROR(VLOOKUP(BC439,Bizonylat!AU:BL,6,FALSE)),BC439,VLOOKUP(BC439,Bizonylat!AU:BL,6,FALSE))))</f>
        <v/>
      </c>
      <c r="BF439">
        <f t="shared" si="311"/>
        <v>0</v>
      </c>
      <c r="BG439">
        <f t="shared" si="312"/>
        <v>0</v>
      </c>
      <c r="BH439">
        <f t="shared" si="313"/>
        <v>0</v>
      </c>
      <c r="BI439">
        <f t="shared" si="280"/>
        <v>0</v>
      </c>
      <c r="BJ439">
        <f t="shared" si="314"/>
        <v>0</v>
      </c>
      <c r="BK439">
        <f t="shared" si="315"/>
        <v>0</v>
      </c>
      <c r="BL439">
        <f t="shared" si="316"/>
        <v>0</v>
      </c>
      <c r="BM439">
        <f t="shared" si="317"/>
        <v>0</v>
      </c>
      <c r="BN439">
        <f t="shared" si="318"/>
        <v>0</v>
      </c>
      <c r="BO439" t="str">
        <f t="shared" si="319"/>
        <v/>
      </c>
      <c r="BP439" t="str">
        <f t="shared" si="320"/>
        <v/>
      </c>
      <c r="BQ439" t="str">
        <f t="shared" si="321"/>
        <v/>
      </c>
      <c r="BR439" t="str">
        <f t="shared" si="322"/>
        <v/>
      </c>
      <c r="BS439">
        <f t="shared" si="323"/>
        <v>0</v>
      </c>
    </row>
    <row r="440" spans="1:71">
      <c r="A440" s="23" t="str">
        <f t="shared" si="324"/>
        <v/>
      </c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T440" t="str">
        <f t="shared" si="281"/>
        <v>vége</v>
      </c>
      <c r="W440">
        <f t="shared" si="282"/>
        <v>1</v>
      </c>
      <c r="X440">
        <f t="shared" si="283"/>
        <v>1</v>
      </c>
      <c r="Y440">
        <f t="shared" si="284"/>
        <v>1</v>
      </c>
      <c r="Z440">
        <f t="shared" si="285"/>
        <v>1</v>
      </c>
      <c r="AA440">
        <f t="shared" si="286"/>
        <v>1</v>
      </c>
      <c r="AB440">
        <f t="shared" si="287"/>
        <v>1</v>
      </c>
      <c r="AC440">
        <f t="shared" si="288"/>
        <v>1</v>
      </c>
      <c r="AD440">
        <f t="shared" si="289"/>
        <v>1</v>
      </c>
      <c r="AE440">
        <f t="shared" si="290"/>
        <v>1</v>
      </c>
      <c r="AF440">
        <f t="shared" si="291"/>
        <v>1</v>
      </c>
      <c r="AG440">
        <f t="shared" si="292"/>
        <v>1</v>
      </c>
      <c r="AH440">
        <f t="shared" si="293"/>
        <v>1</v>
      </c>
      <c r="AI440">
        <f t="shared" si="294"/>
        <v>1</v>
      </c>
      <c r="AJ440">
        <f t="shared" si="295"/>
        <v>1</v>
      </c>
      <c r="AK440">
        <f t="shared" si="296"/>
        <v>1</v>
      </c>
      <c r="AL440">
        <f t="shared" si="297"/>
        <v>1</v>
      </c>
      <c r="AM440">
        <f t="shared" si="298"/>
        <v>0</v>
      </c>
      <c r="AO440" t="str">
        <f t="shared" si="299"/>
        <v>;;;;;0;;0;0;0;;;;;;;</v>
      </c>
      <c r="AP440">
        <f t="shared" si="300"/>
        <v>1</v>
      </c>
      <c r="AQ440" t="str">
        <f t="shared" si="301"/>
        <v/>
      </c>
      <c r="AS440">
        <f t="shared" si="302"/>
        <v>0</v>
      </c>
      <c r="AT440">
        <f t="shared" si="303"/>
        <v>0</v>
      </c>
      <c r="AU440">
        <f t="shared" si="304"/>
        <v>0</v>
      </c>
      <c r="AV440">
        <f t="shared" si="305"/>
        <v>0</v>
      </c>
      <c r="AW440">
        <f t="shared" si="306"/>
        <v>0</v>
      </c>
      <c r="AX440">
        <f t="shared" si="307"/>
        <v>0</v>
      </c>
      <c r="AY440">
        <f t="shared" si="308"/>
        <v>0</v>
      </c>
      <c r="AZ440">
        <f t="shared" si="309"/>
        <v>0</v>
      </c>
      <c r="BC440">
        <f t="shared" si="279"/>
        <v>0</v>
      </c>
      <c r="BD440" t="str">
        <f t="shared" si="310"/>
        <v/>
      </c>
      <c r="BE440" s="24" t="str">
        <f>IF(BC440=0,"",IF(BC440="Nincs kapcsolódó bizonylat",0,IF(ISERROR(VLOOKUP(BC440,Bizonylat!AU:BL,6,FALSE)),BC440,VLOOKUP(BC440,Bizonylat!AU:BL,6,FALSE))))</f>
        <v/>
      </c>
      <c r="BF440">
        <f t="shared" si="311"/>
        <v>0</v>
      </c>
      <c r="BG440">
        <f t="shared" si="312"/>
        <v>0</v>
      </c>
      <c r="BH440">
        <f t="shared" si="313"/>
        <v>0</v>
      </c>
      <c r="BI440">
        <f t="shared" si="280"/>
        <v>0</v>
      </c>
      <c r="BJ440">
        <f t="shared" si="314"/>
        <v>0</v>
      </c>
      <c r="BK440">
        <f t="shared" si="315"/>
        <v>0</v>
      </c>
      <c r="BL440">
        <f t="shared" si="316"/>
        <v>0</v>
      </c>
      <c r="BM440">
        <f t="shared" si="317"/>
        <v>0</v>
      </c>
      <c r="BN440">
        <f t="shared" si="318"/>
        <v>0</v>
      </c>
      <c r="BO440" t="str">
        <f t="shared" si="319"/>
        <v/>
      </c>
      <c r="BP440" t="str">
        <f t="shared" si="320"/>
        <v/>
      </c>
      <c r="BQ440" t="str">
        <f t="shared" si="321"/>
        <v/>
      </c>
      <c r="BR440" t="str">
        <f t="shared" si="322"/>
        <v/>
      </c>
      <c r="BS440">
        <f t="shared" si="323"/>
        <v>0</v>
      </c>
    </row>
    <row r="441" spans="1:71">
      <c r="A441" s="23" t="str">
        <f t="shared" si="324"/>
        <v/>
      </c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T441" t="str">
        <f t="shared" si="281"/>
        <v>vége</v>
      </c>
      <c r="W441">
        <f t="shared" si="282"/>
        <v>1</v>
      </c>
      <c r="X441">
        <f t="shared" si="283"/>
        <v>1</v>
      </c>
      <c r="Y441">
        <f t="shared" si="284"/>
        <v>1</v>
      </c>
      <c r="Z441">
        <f t="shared" si="285"/>
        <v>1</v>
      </c>
      <c r="AA441">
        <f t="shared" si="286"/>
        <v>1</v>
      </c>
      <c r="AB441">
        <f t="shared" si="287"/>
        <v>1</v>
      </c>
      <c r="AC441">
        <f t="shared" si="288"/>
        <v>1</v>
      </c>
      <c r="AD441">
        <f t="shared" si="289"/>
        <v>1</v>
      </c>
      <c r="AE441">
        <f t="shared" si="290"/>
        <v>1</v>
      </c>
      <c r="AF441">
        <f t="shared" si="291"/>
        <v>1</v>
      </c>
      <c r="AG441">
        <f t="shared" si="292"/>
        <v>1</v>
      </c>
      <c r="AH441">
        <f t="shared" si="293"/>
        <v>1</v>
      </c>
      <c r="AI441">
        <f t="shared" si="294"/>
        <v>1</v>
      </c>
      <c r="AJ441">
        <f t="shared" si="295"/>
        <v>1</v>
      </c>
      <c r="AK441">
        <f t="shared" si="296"/>
        <v>1</v>
      </c>
      <c r="AL441">
        <f t="shared" si="297"/>
        <v>1</v>
      </c>
      <c r="AM441">
        <f t="shared" si="298"/>
        <v>0</v>
      </c>
      <c r="AO441" t="str">
        <f t="shared" si="299"/>
        <v>;;;;;0;;0;0;0;;;;;;;</v>
      </c>
      <c r="AP441">
        <f t="shared" si="300"/>
        <v>1</v>
      </c>
      <c r="AQ441" t="str">
        <f t="shared" si="301"/>
        <v/>
      </c>
      <c r="AS441">
        <f t="shared" si="302"/>
        <v>0</v>
      </c>
      <c r="AT441">
        <f t="shared" si="303"/>
        <v>0</v>
      </c>
      <c r="AU441">
        <f t="shared" si="304"/>
        <v>0</v>
      </c>
      <c r="AV441">
        <f t="shared" si="305"/>
        <v>0</v>
      </c>
      <c r="AW441">
        <f t="shared" si="306"/>
        <v>0</v>
      </c>
      <c r="AX441">
        <f t="shared" si="307"/>
        <v>0</v>
      </c>
      <c r="AY441">
        <f t="shared" si="308"/>
        <v>0</v>
      </c>
      <c r="AZ441">
        <f t="shared" si="309"/>
        <v>0</v>
      </c>
      <c r="BC441">
        <f t="shared" si="279"/>
        <v>0</v>
      </c>
      <c r="BD441" t="str">
        <f t="shared" si="310"/>
        <v/>
      </c>
      <c r="BE441" s="24" t="str">
        <f>IF(BC441=0,"",IF(BC441="Nincs kapcsolódó bizonylat",0,IF(ISERROR(VLOOKUP(BC441,Bizonylat!AU:BL,6,FALSE)),BC441,VLOOKUP(BC441,Bizonylat!AU:BL,6,FALSE))))</f>
        <v/>
      </c>
      <c r="BF441">
        <f t="shared" si="311"/>
        <v>0</v>
      </c>
      <c r="BG441">
        <f t="shared" si="312"/>
        <v>0</v>
      </c>
      <c r="BH441">
        <f t="shared" si="313"/>
        <v>0</v>
      </c>
      <c r="BI441">
        <f t="shared" si="280"/>
        <v>0</v>
      </c>
      <c r="BJ441">
        <f t="shared" si="314"/>
        <v>0</v>
      </c>
      <c r="BK441">
        <f t="shared" si="315"/>
        <v>0</v>
      </c>
      <c r="BL441">
        <f t="shared" si="316"/>
        <v>0</v>
      </c>
      <c r="BM441">
        <f t="shared" si="317"/>
        <v>0</v>
      </c>
      <c r="BN441">
        <f t="shared" si="318"/>
        <v>0</v>
      </c>
      <c r="BO441" t="str">
        <f t="shared" si="319"/>
        <v/>
      </c>
      <c r="BP441" t="str">
        <f t="shared" si="320"/>
        <v/>
      </c>
      <c r="BQ441" t="str">
        <f t="shared" si="321"/>
        <v/>
      </c>
      <c r="BR441" t="str">
        <f t="shared" si="322"/>
        <v/>
      </c>
      <c r="BS441">
        <f t="shared" si="323"/>
        <v>0</v>
      </c>
    </row>
    <row r="442" spans="1:71">
      <c r="A442" s="23" t="str">
        <f t="shared" si="324"/>
        <v/>
      </c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T442" t="str">
        <f t="shared" si="281"/>
        <v>vége</v>
      </c>
      <c r="W442">
        <f t="shared" si="282"/>
        <v>1</v>
      </c>
      <c r="X442">
        <f t="shared" si="283"/>
        <v>1</v>
      </c>
      <c r="Y442">
        <f t="shared" si="284"/>
        <v>1</v>
      </c>
      <c r="Z442">
        <f t="shared" si="285"/>
        <v>1</v>
      </c>
      <c r="AA442">
        <f t="shared" si="286"/>
        <v>1</v>
      </c>
      <c r="AB442">
        <f t="shared" si="287"/>
        <v>1</v>
      </c>
      <c r="AC442">
        <f t="shared" si="288"/>
        <v>1</v>
      </c>
      <c r="AD442">
        <f t="shared" si="289"/>
        <v>1</v>
      </c>
      <c r="AE442">
        <f t="shared" si="290"/>
        <v>1</v>
      </c>
      <c r="AF442">
        <f t="shared" si="291"/>
        <v>1</v>
      </c>
      <c r="AG442">
        <f t="shared" si="292"/>
        <v>1</v>
      </c>
      <c r="AH442">
        <f t="shared" si="293"/>
        <v>1</v>
      </c>
      <c r="AI442">
        <f t="shared" si="294"/>
        <v>1</v>
      </c>
      <c r="AJ442">
        <f t="shared" si="295"/>
        <v>1</v>
      </c>
      <c r="AK442">
        <f t="shared" si="296"/>
        <v>1</v>
      </c>
      <c r="AL442">
        <f t="shared" si="297"/>
        <v>1</v>
      </c>
      <c r="AM442">
        <f t="shared" si="298"/>
        <v>0</v>
      </c>
      <c r="AO442" t="str">
        <f t="shared" si="299"/>
        <v>;;;;;0;;0;0;0;;;;;;;</v>
      </c>
      <c r="AP442">
        <f t="shared" si="300"/>
        <v>1</v>
      </c>
      <c r="AQ442" t="str">
        <f t="shared" si="301"/>
        <v/>
      </c>
      <c r="AS442">
        <f t="shared" si="302"/>
        <v>0</v>
      </c>
      <c r="AT442">
        <f t="shared" si="303"/>
        <v>0</v>
      </c>
      <c r="AU442">
        <f t="shared" si="304"/>
        <v>0</v>
      </c>
      <c r="AV442">
        <f t="shared" si="305"/>
        <v>0</v>
      </c>
      <c r="AW442">
        <f t="shared" si="306"/>
        <v>0</v>
      </c>
      <c r="AX442">
        <f t="shared" si="307"/>
        <v>0</v>
      </c>
      <c r="AY442">
        <f t="shared" si="308"/>
        <v>0</v>
      </c>
      <c r="AZ442">
        <f t="shared" si="309"/>
        <v>0</v>
      </c>
      <c r="BC442">
        <f t="shared" si="279"/>
        <v>0</v>
      </c>
      <c r="BD442" t="str">
        <f t="shared" si="310"/>
        <v/>
      </c>
      <c r="BE442" s="24" t="str">
        <f>IF(BC442=0,"",IF(BC442="Nincs kapcsolódó bizonylat",0,IF(ISERROR(VLOOKUP(BC442,Bizonylat!AU:BL,6,FALSE)),BC442,VLOOKUP(BC442,Bizonylat!AU:BL,6,FALSE))))</f>
        <v/>
      </c>
      <c r="BF442">
        <f t="shared" si="311"/>
        <v>0</v>
      </c>
      <c r="BG442">
        <f t="shared" si="312"/>
        <v>0</v>
      </c>
      <c r="BH442">
        <f t="shared" si="313"/>
        <v>0</v>
      </c>
      <c r="BI442">
        <f t="shared" si="280"/>
        <v>0</v>
      </c>
      <c r="BJ442">
        <f t="shared" si="314"/>
        <v>0</v>
      </c>
      <c r="BK442">
        <f t="shared" si="315"/>
        <v>0</v>
      </c>
      <c r="BL442">
        <f t="shared" si="316"/>
        <v>0</v>
      </c>
      <c r="BM442">
        <f t="shared" si="317"/>
        <v>0</v>
      </c>
      <c r="BN442">
        <f t="shared" si="318"/>
        <v>0</v>
      </c>
      <c r="BO442" t="str">
        <f t="shared" si="319"/>
        <v/>
      </c>
      <c r="BP442" t="str">
        <f t="shared" si="320"/>
        <v/>
      </c>
      <c r="BQ442" t="str">
        <f t="shared" si="321"/>
        <v/>
      </c>
      <c r="BR442" t="str">
        <f t="shared" si="322"/>
        <v/>
      </c>
      <c r="BS442">
        <f t="shared" si="323"/>
        <v>0</v>
      </c>
    </row>
    <row r="443" spans="1:71">
      <c r="A443" s="23" t="str">
        <f t="shared" si="324"/>
        <v/>
      </c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T443" t="str">
        <f t="shared" si="281"/>
        <v>vége</v>
      </c>
      <c r="W443">
        <f t="shared" si="282"/>
        <v>1</v>
      </c>
      <c r="X443">
        <f t="shared" si="283"/>
        <v>1</v>
      </c>
      <c r="Y443">
        <f t="shared" si="284"/>
        <v>1</v>
      </c>
      <c r="Z443">
        <f t="shared" si="285"/>
        <v>1</v>
      </c>
      <c r="AA443">
        <f t="shared" si="286"/>
        <v>1</v>
      </c>
      <c r="AB443">
        <f t="shared" si="287"/>
        <v>1</v>
      </c>
      <c r="AC443">
        <f t="shared" si="288"/>
        <v>1</v>
      </c>
      <c r="AD443">
        <f t="shared" si="289"/>
        <v>1</v>
      </c>
      <c r="AE443">
        <f t="shared" si="290"/>
        <v>1</v>
      </c>
      <c r="AF443">
        <f t="shared" si="291"/>
        <v>1</v>
      </c>
      <c r="AG443">
        <f t="shared" si="292"/>
        <v>1</v>
      </c>
      <c r="AH443">
        <f t="shared" si="293"/>
        <v>1</v>
      </c>
      <c r="AI443">
        <f t="shared" si="294"/>
        <v>1</v>
      </c>
      <c r="AJ443">
        <f t="shared" si="295"/>
        <v>1</v>
      </c>
      <c r="AK443">
        <f t="shared" si="296"/>
        <v>1</v>
      </c>
      <c r="AL443">
        <f t="shared" si="297"/>
        <v>1</v>
      </c>
      <c r="AM443">
        <f t="shared" si="298"/>
        <v>0</v>
      </c>
      <c r="AO443" t="str">
        <f t="shared" si="299"/>
        <v>;;;;;0;;0;0;0;;;;;;;</v>
      </c>
      <c r="AP443">
        <f t="shared" si="300"/>
        <v>1</v>
      </c>
      <c r="AQ443" t="str">
        <f t="shared" si="301"/>
        <v/>
      </c>
      <c r="AS443">
        <f t="shared" si="302"/>
        <v>0</v>
      </c>
      <c r="AT443">
        <f t="shared" si="303"/>
        <v>0</v>
      </c>
      <c r="AU443">
        <f t="shared" si="304"/>
        <v>0</v>
      </c>
      <c r="AV443">
        <f t="shared" si="305"/>
        <v>0</v>
      </c>
      <c r="AW443">
        <f t="shared" si="306"/>
        <v>0</v>
      </c>
      <c r="AX443">
        <f t="shared" si="307"/>
        <v>0</v>
      </c>
      <c r="AY443">
        <f t="shared" si="308"/>
        <v>0</v>
      </c>
      <c r="AZ443">
        <f t="shared" si="309"/>
        <v>0</v>
      </c>
      <c r="BC443">
        <f t="shared" si="279"/>
        <v>0</v>
      </c>
      <c r="BD443" t="str">
        <f t="shared" si="310"/>
        <v/>
      </c>
      <c r="BE443" s="24" t="str">
        <f>IF(BC443=0,"",IF(BC443="Nincs kapcsolódó bizonylat",0,IF(ISERROR(VLOOKUP(BC443,Bizonylat!AU:BL,6,FALSE)),BC443,VLOOKUP(BC443,Bizonylat!AU:BL,6,FALSE))))</f>
        <v/>
      </c>
      <c r="BF443">
        <f t="shared" si="311"/>
        <v>0</v>
      </c>
      <c r="BG443">
        <f t="shared" si="312"/>
        <v>0</v>
      </c>
      <c r="BH443">
        <f t="shared" si="313"/>
        <v>0</v>
      </c>
      <c r="BI443">
        <f t="shared" si="280"/>
        <v>0</v>
      </c>
      <c r="BJ443">
        <f t="shared" si="314"/>
        <v>0</v>
      </c>
      <c r="BK443">
        <f t="shared" si="315"/>
        <v>0</v>
      </c>
      <c r="BL443">
        <f t="shared" si="316"/>
        <v>0</v>
      </c>
      <c r="BM443">
        <f t="shared" si="317"/>
        <v>0</v>
      </c>
      <c r="BN443">
        <f t="shared" si="318"/>
        <v>0</v>
      </c>
      <c r="BO443" t="str">
        <f t="shared" si="319"/>
        <v/>
      </c>
      <c r="BP443" t="str">
        <f t="shared" si="320"/>
        <v/>
      </c>
      <c r="BQ443" t="str">
        <f t="shared" si="321"/>
        <v/>
      </c>
      <c r="BR443" t="str">
        <f t="shared" si="322"/>
        <v/>
      </c>
      <c r="BS443">
        <f t="shared" si="323"/>
        <v>0</v>
      </c>
    </row>
    <row r="444" spans="1:71">
      <c r="A444" s="23" t="str">
        <f t="shared" si="324"/>
        <v/>
      </c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T444" t="str">
        <f t="shared" si="281"/>
        <v>vége</v>
      </c>
      <c r="W444">
        <f t="shared" si="282"/>
        <v>1</v>
      </c>
      <c r="X444">
        <f t="shared" si="283"/>
        <v>1</v>
      </c>
      <c r="Y444">
        <f t="shared" si="284"/>
        <v>1</v>
      </c>
      <c r="Z444">
        <f t="shared" si="285"/>
        <v>1</v>
      </c>
      <c r="AA444">
        <f t="shared" si="286"/>
        <v>1</v>
      </c>
      <c r="AB444">
        <f t="shared" si="287"/>
        <v>1</v>
      </c>
      <c r="AC444">
        <f t="shared" si="288"/>
        <v>1</v>
      </c>
      <c r="AD444">
        <f t="shared" si="289"/>
        <v>1</v>
      </c>
      <c r="AE444">
        <f t="shared" si="290"/>
        <v>1</v>
      </c>
      <c r="AF444">
        <f t="shared" si="291"/>
        <v>1</v>
      </c>
      <c r="AG444">
        <f t="shared" si="292"/>
        <v>1</v>
      </c>
      <c r="AH444">
        <f t="shared" si="293"/>
        <v>1</v>
      </c>
      <c r="AI444">
        <f t="shared" si="294"/>
        <v>1</v>
      </c>
      <c r="AJ444">
        <f t="shared" si="295"/>
        <v>1</v>
      </c>
      <c r="AK444">
        <f t="shared" si="296"/>
        <v>1</v>
      </c>
      <c r="AL444">
        <f t="shared" si="297"/>
        <v>1</v>
      </c>
      <c r="AM444">
        <f t="shared" si="298"/>
        <v>0</v>
      </c>
      <c r="AO444" t="str">
        <f t="shared" si="299"/>
        <v>;;;;;0;;0;0;0;;;;;;;</v>
      </c>
      <c r="AP444">
        <f t="shared" si="300"/>
        <v>1</v>
      </c>
      <c r="AQ444" t="str">
        <f t="shared" si="301"/>
        <v/>
      </c>
      <c r="AS444">
        <f t="shared" si="302"/>
        <v>0</v>
      </c>
      <c r="AT444">
        <f t="shared" si="303"/>
        <v>0</v>
      </c>
      <c r="AU444">
        <f t="shared" si="304"/>
        <v>0</v>
      </c>
      <c r="AV444">
        <f t="shared" si="305"/>
        <v>0</v>
      </c>
      <c r="AW444">
        <f t="shared" si="306"/>
        <v>0</v>
      </c>
      <c r="AX444">
        <f t="shared" si="307"/>
        <v>0</v>
      </c>
      <c r="AY444">
        <f t="shared" si="308"/>
        <v>0</v>
      </c>
      <c r="AZ444">
        <f t="shared" si="309"/>
        <v>0</v>
      </c>
      <c r="BC444">
        <f t="shared" si="279"/>
        <v>0</v>
      </c>
      <c r="BD444" t="str">
        <f t="shared" si="310"/>
        <v/>
      </c>
      <c r="BE444" s="24" t="str">
        <f>IF(BC444=0,"",IF(BC444="Nincs kapcsolódó bizonylat",0,IF(ISERROR(VLOOKUP(BC444,Bizonylat!AU:BL,6,FALSE)),BC444,VLOOKUP(BC444,Bizonylat!AU:BL,6,FALSE))))</f>
        <v/>
      </c>
      <c r="BF444">
        <f t="shared" si="311"/>
        <v>0</v>
      </c>
      <c r="BG444">
        <f t="shared" si="312"/>
        <v>0</v>
      </c>
      <c r="BH444">
        <f t="shared" si="313"/>
        <v>0</v>
      </c>
      <c r="BI444">
        <f t="shared" si="280"/>
        <v>0</v>
      </c>
      <c r="BJ444">
        <f t="shared" si="314"/>
        <v>0</v>
      </c>
      <c r="BK444">
        <f t="shared" si="315"/>
        <v>0</v>
      </c>
      <c r="BL444">
        <f t="shared" si="316"/>
        <v>0</v>
      </c>
      <c r="BM444">
        <f t="shared" si="317"/>
        <v>0</v>
      </c>
      <c r="BN444">
        <f t="shared" si="318"/>
        <v>0</v>
      </c>
      <c r="BO444" t="str">
        <f t="shared" si="319"/>
        <v/>
      </c>
      <c r="BP444" t="str">
        <f t="shared" si="320"/>
        <v/>
      </c>
      <c r="BQ444" t="str">
        <f t="shared" si="321"/>
        <v/>
      </c>
      <c r="BR444" t="str">
        <f t="shared" si="322"/>
        <v/>
      </c>
      <c r="BS444">
        <f t="shared" si="323"/>
        <v>0</v>
      </c>
    </row>
    <row r="445" spans="1:71">
      <c r="A445" s="23" t="str">
        <f t="shared" si="324"/>
        <v/>
      </c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T445" t="str">
        <f t="shared" si="281"/>
        <v>vége</v>
      </c>
      <c r="W445">
        <f t="shared" si="282"/>
        <v>1</v>
      </c>
      <c r="X445">
        <f t="shared" si="283"/>
        <v>1</v>
      </c>
      <c r="Y445">
        <f t="shared" si="284"/>
        <v>1</v>
      </c>
      <c r="Z445">
        <f t="shared" si="285"/>
        <v>1</v>
      </c>
      <c r="AA445">
        <f t="shared" si="286"/>
        <v>1</v>
      </c>
      <c r="AB445">
        <f t="shared" si="287"/>
        <v>1</v>
      </c>
      <c r="AC445">
        <f t="shared" si="288"/>
        <v>1</v>
      </c>
      <c r="AD445">
        <f t="shared" si="289"/>
        <v>1</v>
      </c>
      <c r="AE445">
        <f t="shared" si="290"/>
        <v>1</v>
      </c>
      <c r="AF445">
        <f t="shared" si="291"/>
        <v>1</v>
      </c>
      <c r="AG445">
        <f t="shared" si="292"/>
        <v>1</v>
      </c>
      <c r="AH445">
        <f t="shared" si="293"/>
        <v>1</v>
      </c>
      <c r="AI445">
        <f t="shared" si="294"/>
        <v>1</v>
      </c>
      <c r="AJ445">
        <f t="shared" si="295"/>
        <v>1</v>
      </c>
      <c r="AK445">
        <f t="shared" si="296"/>
        <v>1</v>
      </c>
      <c r="AL445">
        <f t="shared" si="297"/>
        <v>1</v>
      </c>
      <c r="AM445">
        <f t="shared" si="298"/>
        <v>0</v>
      </c>
      <c r="AO445" t="str">
        <f t="shared" si="299"/>
        <v>;;;;;0;;0;0;0;;;;;;;</v>
      </c>
      <c r="AP445">
        <f t="shared" si="300"/>
        <v>1</v>
      </c>
      <c r="AQ445" t="str">
        <f t="shared" si="301"/>
        <v/>
      </c>
      <c r="AS445">
        <f t="shared" si="302"/>
        <v>0</v>
      </c>
      <c r="AT445">
        <f t="shared" si="303"/>
        <v>0</v>
      </c>
      <c r="AU445">
        <f t="shared" si="304"/>
        <v>0</v>
      </c>
      <c r="AV445">
        <f t="shared" si="305"/>
        <v>0</v>
      </c>
      <c r="AW445">
        <f t="shared" si="306"/>
        <v>0</v>
      </c>
      <c r="AX445">
        <f t="shared" si="307"/>
        <v>0</v>
      </c>
      <c r="AY445">
        <f t="shared" si="308"/>
        <v>0</v>
      </c>
      <c r="AZ445">
        <f t="shared" si="309"/>
        <v>0</v>
      </c>
      <c r="BC445">
        <f t="shared" si="279"/>
        <v>0</v>
      </c>
      <c r="BD445" t="str">
        <f t="shared" si="310"/>
        <v/>
      </c>
      <c r="BE445" s="24" t="str">
        <f>IF(BC445=0,"",IF(BC445="Nincs kapcsolódó bizonylat",0,IF(ISERROR(VLOOKUP(BC445,Bizonylat!AU:BL,6,FALSE)),BC445,VLOOKUP(BC445,Bizonylat!AU:BL,6,FALSE))))</f>
        <v/>
      </c>
      <c r="BF445">
        <f t="shared" si="311"/>
        <v>0</v>
      </c>
      <c r="BG445">
        <f t="shared" si="312"/>
        <v>0</v>
      </c>
      <c r="BH445">
        <f t="shared" si="313"/>
        <v>0</v>
      </c>
      <c r="BI445">
        <f t="shared" si="280"/>
        <v>0</v>
      </c>
      <c r="BJ445">
        <f t="shared" si="314"/>
        <v>0</v>
      </c>
      <c r="BK445">
        <f t="shared" si="315"/>
        <v>0</v>
      </c>
      <c r="BL445">
        <f t="shared" si="316"/>
        <v>0</v>
      </c>
      <c r="BM445">
        <f t="shared" si="317"/>
        <v>0</v>
      </c>
      <c r="BN445">
        <f t="shared" si="318"/>
        <v>0</v>
      </c>
      <c r="BO445" t="str">
        <f t="shared" si="319"/>
        <v/>
      </c>
      <c r="BP445" t="str">
        <f t="shared" si="320"/>
        <v/>
      </c>
      <c r="BQ445" t="str">
        <f t="shared" si="321"/>
        <v/>
      </c>
      <c r="BR445" t="str">
        <f t="shared" si="322"/>
        <v/>
      </c>
      <c r="BS445">
        <f t="shared" si="323"/>
        <v>0</v>
      </c>
    </row>
    <row r="446" spans="1:71">
      <c r="A446" s="23" t="str">
        <f t="shared" si="324"/>
        <v/>
      </c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T446" t="str">
        <f t="shared" si="281"/>
        <v>vége</v>
      </c>
      <c r="W446">
        <f t="shared" si="282"/>
        <v>1</v>
      </c>
      <c r="X446">
        <f t="shared" si="283"/>
        <v>1</v>
      </c>
      <c r="Y446">
        <f t="shared" si="284"/>
        <v>1</v>
      </c>
      <c r="Z446">
        <f t="shared" si="285"/>
        <v>1</v>
      </c>
      <c r="AA446">
        <f t="shared" si="286"/>
        <v>1</v>
      </c>
      <c r="AB446">
        <f t="shared" si="287"/>
        <v>1</v>
      </c>
      <c r="AC446">
        <f t="shared" si="288"/>
        <v>1</v>
      </c>
      <c r="AD446">
        <f t="shared" si="289"/>
        <v>1</v>
      </c>
      <c r="AE446">
        <f t="shared" si="290"/>
        <v>1</v>
      </c>
      <c r="AF446">
        <f t="shared" si="291"/>
        <v>1</v>
      </c>
      <c r="AG446">
        <f t="shared" si="292"/>
        <v>1</v>
      </c>
      <c r="AH446">
        <f t="shared" si="293"/>
        <v>1</v>
      </c>
      <c r="AI446">
        <f t="shared" si="294"/>
        <v>1</v>
      </c>
      <c r="AJ446">
        <f t="shared" si="295"/>
        <v>1</v>
      </c>
      <c r="AK446">
        <f t="shared" si="296"/>
        <v>1</v>
      </c>
      <c r="AL446">
        <f t="shared" si="297"/>
        <v>1</v>
      </c>
      <c r="AM446">
        <f t="shared" si="298"/>
        <v>0</v>
      </c>
      <c r="AO446" t="str">
        <f t="shared" si="299"/>
        <v>;;;;;0;;0;0;0;;;;;;;</v>
      </c>
      <c r="AP446">
        <f t="shared" si="300"/>
        <v>1</v>
      </c>
      <c r="AQ446" t="str">
        <f t="shared" si="301"/>
        <v/>
      </c>
      <c r="AS446">
        <f t="shared" si="302"/>
        <v>0</v>
      </c>
      <c r="AT446">
        <f t="shared" si="303"/>
        <v>0</v>
      </c>
      <c r="AU446">
        <f t="shared" si="304"/>
        <v>0</v>
      </c>
      <c r="AV446">
        <f t="shared" si="305"/>
        <v>0</v>
      </c>
      <c r="AW446">
        <f t="shared" si="306"/>
        <v>0</v>
      </c>
      <c r="AX446">
        <f t="shared" si="307"/>
        <v>0</v>
      </c>
      <c r="AY446">
        <f t="shared" si="308"/>
        <v>0</v>
      </c>
      <c r="AZ446">
        <f t="shared" si="309"/>
        <v>0</v>
      </c>
      <c r="BC446">
        <f t="shared" si="279"/>
        <v>0</v>
      </c>
      <c r="BD446" t="str">
        <f t="shared" si="310"/>
        <v/>
      </c>
      <c r="BE446" s="24" t="str">
        <f>IF(BC446=0,"",IF(BC446="Nincs kapcsolódó bizonylat",0,IF(ISERROR(VLOOKUP(BC446,Bizonylat!AU:BL,6,FALSE)),BC446,VLOOKUP(BC446,Bizonylat!AU:BL,6,FALSE))))</f>
        <v/>
      </c>
      <c r="BF446">
        <f t="shared" si="311"/>
        <v>0</v>
      </c>
      <c r="BG446">
        <f t="shared" si="312"/>
        <v>0</v>
      </c>
      <c r="BH446">
        <f t="shared" si="313"/>
        <v>0</v>
      </c>
      <c r="BI446">
        <f t="shared" si="280"/>
        <v>0</v>
      </c>
      <c r="BJ446">
        <f t="shared" si="314"/>
        <v>0</v>
      </c>
      <c r="BK446">
        <f t="shared" si="315"/>
        <v>0</v>
      </c>
      <c r="BL446">
        <f t="shared" si="316"/>
        <v>0</v>
      </c>
      <c r="BM446">
        <f t="shared" si="317"/>
        <v>0</v>
      </c>
      <c r="BN446">
        <f t="shared" si="318"/>
        <v>0</v>
      </c>
      <c r="BO446" t="str">
        <f t="shared" si="319"/>
        <v/>
      </c>
      <c r="BP446" t="str">
        <f t="shared" si="320"/>
        <v/>
      </c>
      <c r="BQ446" t="str">
        <f t="shared" si="321"/>
        <v/>
      </c>
      <c r="BR446" t="str">
        <f t="shared" si="322"/>
        <v/>
      </c>
      <c r="BS446">
        <f t="shared" si="323"/>
        <v>0</v>
      </c>
    </row>
    <row r="447" spans="1:71">
      <c r="A447" s="23" t="str">
        <f t="shared" si="324"/>
        <v/>
      </c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T447" t="str">
        <f t="shared" si="281"/>
        <v>vége</v>
      </c>
      <c r="W447">
        <f t="shared" si="282"/>
        <v>1</v>
      </c>
      <c r="X447">
        <f t="shared" si="283"/>
        <v>1</v>
      </c>
      <c r="Y447">
        <f t="shared" si="284"/>
        <v>1</v>
      </c>
      <c r="Z447">
        <f t="shared" si="285"/>
        <v>1</v>
      </c>
      <c r="AA447">
        <f t="shared" si="286"/>
        <v>1</v>
      </c>
      <c r="AB447">
        <f t="shared" si="287"/>
        <v>1</v>
      </c>
      <c r="AC447">
        <f t="shared" si="288"/>
        <v>1</v>
      </c>
      <c r="AD447">
        <f t="shared" si="289"/>
        <v>1</v>
      </c>
      <c r="AE447">
        <f t="shared" si="290"/>
        <v>1</v>
      </c>
      <c r="AF447">
        <f t="shared" si="291"/>
        <v>1</v>
      </c>
      <c r="AG447">
        <f t="shared" si="292"/>
        <v>1</v>
      </c>
      <c r="AH447">
        <f t="shared" si="293"/>
        <v>1</v>
      </c>
      <c r="AI447">
        <f t="shared" si="294"/>
        <v>1</v>
      </c>
      <c r="AJ447">
        <f t="shared" si="295"/>
        <v>1</v>
      </c>
      <c r="AK447">
        <f t="shared" si="296"/>
        <v>1</v>
      </c>
      <c r="AL447">
        <f t="shared" si="297"/>
        <v>1</v>
      </c>
      <c r="AM447">
        <f t="shared" si="298"/>
        <v>0</v>
      </c>
      <c r="AO447" t="str">
        <f t="shared" si="299"/>
        <v>;;;;;0;;0;0;0;;;;;;;</v>
      </c>
      <c r="AP447">
        <f t="shared" si="300"/>
        <v>1</v>
      </c>
      <c r="AQ447" t="str">
        <f t="shared" si="301"/>
        <v/>
      </c>
      <c r="AS447">
        <f t="shared" si="302"/>
        <v>0</v>
      </c>
      <c r="AT447">
        <f t="shared" si="303"/>
        <v>0</v>
      </c>
      <c r="AU447">
        <f t="shared" si="304"/>
        <v>0</v>
      </c>
      <c r="AV447">
        <f t="shared" si="305"/>
        <v>0</v>
      </c>
      <c r="AW447">
        <f t="shared" si="306"/>
        <v>0</v>
      </c>
      <c r="AX447">
        <f t="shared" si="307"/>
        <v>0</v>
      </c>
      <c r="AY447">
        <f t="shared" si="308"/>
        <v>0</v>
      </c>
      <c r="AZ447">
        <f t="shared" si="309"/>
        <v>0</v>
      </c>
      <c r="BC447">
        <f t="shared" si="279"/>
        <v>0</v>
      </c>
      <c r="BD447" t="str">
        <f t="shared" si="310"/>
        <v/>
      </c>
      <c r="BE447" s="24" t="str">
        <f>IF(BC447=0,"",IF(BC447="Nincs kapcsolódó bizonylat",0,IF(ISERROR(VLOOKUP(BC447,Bizonylat!AU:BL,6,FALSE)),BC447,VLOOKUP(BC447,Bizonylat!AU:BL,6,FALSE))))</f>
        <v/>
      </c>
      <c r="BF447">
        <f t="shared" si="311"/>
        <v>0</v>
      </c>
      <c r="BG447">
        <f t="shared" si="312"/>
        <v>0</v>
      </c>
      <c r="BH447">
        <f t="shared" si="313"/>
        <v>0</v>
      </c>
      <c r="BI447">
        <f t="shared" si="280"/>
        <v>0</v>
      </c>
      <c r="BJ447">
        <f t="shared" si="314"/>
        <v>0</v>
      </c>
      <c r="BK447">
        <f t="shared" si="315"/>
        <v>0</v>
      </c>
      <c r="BL447">
        <f t="shared" si="316"/>
        <v>0</v>
      </c>
      <c r="BM447">
        <f t="shared" si="317"/>
        <v>0</v>
      </c>
      <c r="BN447">
        <f t="shared" si="318"/>
        <v>0</v>
      </c>
      <c r="BO447" t="str">
        <f t="shared" si="319"/>
        <v/>
      </c>
      <c r="BP447" t="str">
        <f t="shared" si="320"/>
        <v/>
      </c>
      <c r="BQ447" t="str">
        <f t="shared" si="321"/>
        <v/>
      </c>
      <c r="BR447" t="str">
        <f t="shared" si="322"/>
        <v/>
      </c>
      <c r="BS447">
        <f t="shared" si="323"/>
        <v>0</v>
      </c>
    </row>
    <row r="448" spans="1:71">
      <c r="A448" s="23" t="str">
        <f t="shared" si="324"/>
        <v/>
      </c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T448" t="str">
        <f t="shared" si="281"/>
        <v>vége</v>
      </c>
      <c r="W448">
        <f t="shared" si="282"/>
        <v>1</v>
      </c>
      <c r="X448">
        <f t="shared" si="283"/>
        <v>1</v>
      </c>
      <c r="Y448">
        <f t="shared" si="284"/>
        <v>1</v>
      </c>
      <c r="Z448">
        <f t="shared" si="285"/>
        <v>1</v>
      </c>
      <c r="AA448">
        <f t="shared" si="286"/>
        <v>1</v>
      </c>
      <c r="AB448">
        <f t="shared" si="287"/>
        <v>1</v>
      </c>
      <c r="AC448">
        <f t="shared" si="288"/>
        <v>1</v>
      </c>
      <c r="AD448">
        <f t="shared" si="289"/>
        <v>1</v>
      </c>
      <c r="AE448">
        <f t="shared" si="290"/>
        <v>1</v>
      </c>
      <c r="AF448">
        <f t="shared" si="291"/>
        <v>1</v>
      </c>
      <c r="AG448">
        <f t="shared" si="292"/>
        <v>1</v>
      </c>
      <c r="AH448">
        <f t="shared" si="293"/>
        <v>1</v>
      </c>
      <c r="AI448">
        <f t="shared" si="294"/>
        <v>1</v>
      </c>
      <c r="AJ448">
        <f t="shared" si="295"/>
        <v>1</v>
      </c>
      <c r="AK448">
        <f t="shared" si="296"/>
        <v>1</v>
      </c>
      <c r="AL448">
        <f t="shared" si="297"/>
        <v>1</v>
      </c>
      <c r="AM448">
        <f t="shared" si="298"/>
        <v>0</v>
      </c>
      <c r="AO448" t="str">
        <f t="shared" si="299"/>
        <v>;;;;;0;;0;0;0;;;;;;;</v>
      </c>
      <c r="AP448">
        <f t="shared" si="300"/>
        <v>1</v>
      </c>
      <c r="AQ448" t="str">
        <f t="shared" si="301"/>
        <v/>
      </c>
      <c r="AS448">
        <f t="shared" si="302"/>
        <v>0</v>
      </c>
      <c r="AT448">
        <f t="shared" si="303"/>
        <v>0</v>
      </c>
      <c r="AU448">
        <f t="shared" si="304"/>
        <v>0</v>
      </c>
      <c r="AV448">
        <f t="shared" si="305"/>
        <v>0</v>
      </c>
      <c r="AW448">
        <f t="shared" si="306"/>
        <v>0</v>
      </c>
      <c r="AX448">
        <f t="shared" si="307"/>
        <v>0</v>
      </c>
      <c r="AY448">
        <f t="shared" si="308"/>
        <v>0</v>
      </c>
      <c r="AZ448">
        <f t="shared" si="309"/>
        <v>0</v>
      </c>
      <c r="BC448">
        <f t="shared" si="279"/>
        <v>0</v>
      </c>
      <c r="BD448" t="str">
        <f t="shared" si="310"/>
        <v/>
      </c>
      <c r="BE448" s="24" t="str">
        <f>IF(BC448=0,"",IF(BC448="Nincs kapcsolódó bizonylat",0,IF(ISERROR(VLOOKUP(BC448,Bizonylat!AU:BL,6,FALSE)),BC448,VLOOKUP(BC448,Bizonylat!AU:BL,6,FALSE))))</f>
        <v/>
      </c>
      <c r="BF448">
        <f t="shared" si="311"/>
        <v>0</v>
      </c>
      <c r="BG448">
        <f t="shared" si="312"/>
        <v>0</v>
      </c>
      <c r="BH448">
        <f t="shared" si="313"/>
        <v>0</v>
      </c>
      <c r="BI448">
        <f t="shared" si="280"/>
        <v>0</v>
      </c>
      <c r="BJ448">
        <f t="shared" si="314"/>
        <v>0</v>
      </c>
      <c r="BK448">
        <f t="shared" si="315"/>
        <v>0</v>
      </c>
      <c r="BL448">
        <f t="shared" si="316"/>
        <v>0</v>
      </c>
      <c r="BM448">
        <f t="shared" si="317"/>
        <v>0</v>
      </c>
      <c r="BN448">
        <f t="shared" si="318"/>
        <v>0</v>
      </c>
      <c r="BO448" t="str">
        <f t="shared" si="319"/>
        <v/>
      </c>
      <c r="BP448" t="str">
        <f t="shared" si="320"/>
        <v/>
      </c>
      <c r="BQ448" t="str">
        <f t="shared" si="321"/>
        <v/>
      </c>
      <c r="BR448" t="str">
        <f t="shared" si="322"/>
        <v/>
      </c>
      <c r="BS448">
        <f t="shared" si="323"/>
        <v>0</v>
      </c>
    </row>
    <row r="449" spans="1:71">
      <c r="A449" s="23" t="str">
        <f t="shared" si="324"/>
        <v/>
      </c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T449" t="str">
        <f t="shared" si="281"/>
        <v>vége</v>
      </c>
      <c r="W449">
        <f t="shared" si="282"/>
        <v>1</v>
      </c>
      <c r="X449">
        <f t="shared" si="283"/>
        <v>1</v>
      </c>
      <c r="Y449">
        <f t="shared" si="284"/>
        <v>1</v>
      </c>
      <c r="Z449">
        <f t="shared" si="285"/>
        <v>1</v>
      </c>
      <c r="AA449">
        <f t="shared" si="286"/>
        <v>1</v>
      </c>
      <c r="AB449">
        <f t="shared" si="287"/>
        <v>1</v>
      </c>
      <c r="AC449">
        <f t="shared" si="288"/>
        <v>1</v>
      </c>
      <c r="AD449">
        <f t="shared" si="289"/>
        <v>1</v>
      </c>
      <c r="AE449">
        <f t="shared" si="290"/>
        <v>1</v>
      </c>
      <c r="AF449">
        <f t="shared" si="291"/>
        <v>1</v>
      </c>
      <c r="AG449">
        <f t="shared" si="292"/>
        <v>1</v>
      </c>
      <c r="AH449">
        <f t="shared" si="293"/>
        <v>1</v>
      </c>
      <c r="AI449">
        <f t="shared" si="294"/>
        <v>1</v>
      </c>
      <c r="AJ449">
        <f t="shared" si="295"/>
        <v>1</v>
      </c>
      <c r="AK449">
        <f t="shared" si="296"/>
        <v>1</v>
      </c>
      <c r="AL449">
        <f t="shared" si="297"/>
        <v>1</v>
      </c>
      <c r="AM449">
        <f t="shared" si="298"/>
        <v>0</v>
      </c>
      <c r="AO449" t="str">
        <f t="shared" si="299"/>
        <v>;;;;;0;;0;0;0;;;;;;;</v>
      </c>
      <c r="AP449">
        <f t="shared" si="300"/>
        <v>1</v>
      </c>
      <c r="AQ449" t="str">
        <f t="shared" si="301"/>
        <v/>
      </c>
      <c r="AS449">
        <f t="shared" si="302"/>
        <v>0</v>
      </c>
      <c r="AT449">
        <f t="shared" si="303"/>
        <v>0</v>
      </c>
      <c r="AU449">
        <f t="shared" si="304"/>
        <v>0</v>
      </c>
      <c r="AV449">
        <f t="shared" si="305"/>
        <v>0</v>
      </c>
      <c r="AW449">
        <f t="shared" si="306"/>
        <v>0</v>
      </c>
      <c r="AX449">
        <f t="shared" si="307"/>
        <v>0</v>
      </c>
      <c r="AY449">
        <f t="shared" si="308"/>
        <v>0</v>
      </c>
      <c r="AZ449">
        <f t="shared" si="309"/>
        <v>0</v>
      </c>
      <c r="BC449">
        <f t="shared" si="279"/>
        <v>0</v>
      </c>
      <c r="BD449" t="str">
        <f t="shared" si="310"/>
        <v/>
      </c>
      <c r="BE449" s="24" t="str">
        <f>IF(BC449=0,"",IF(BC449="Nincs kapcsolódó bizonylat",0,IF(ISERROR(VLOOKUP(BC449,Bizonylat!AU:BL,6,FALSE)),BC449,VLOOKUP(BC449,Bizonylat!AU:BL,6,FALSE))))</f>
        <v/>
      </c>
      <c r="BF449">
        <f t="shared" si="311"/>
        <v>0</v>
      </c>
      <c r="BG449">
        <f t="shared" si="312"/>
        <v>0</v>
      </c>
      <c r="BH449">
        <f t="shared" si="313"/>
        <v>0</v>
      </c>
      <c r="BI449">
        <f t="shared" si="280"/>
        <v>0</v>
      </c>
      <c r="BJ449">
        <f t="shared" si="314"/>
        <v>0</v>
      </c>
      <c r="BK449">
        <f t="shared" si="315"/>
        <v>0</v>
      </c>
      <c r="BL449">
        <f t="shared" si="316"/>
        <v>0</v>
      </c>
      <c r="BM449">
        <f t="shared" si="317"/>
        <v>0</v>
      </c>
      <c r="BN449">
        <f t="shared" si="318"/>
        <v>0</v>
      </c>
      <c r="BO449" t="str">
        <f t="shared" si="319"/>
        <v/>
      </c>
      <c r="BP449" t="str">
        <f t="shared" si="320"/>
        <v/>
      </c>
      <c r="BQ449" t="str">
        <f t="shared" si="321"/>
        <v/>
      </c>
      <c r="BR449" t="str">
        <f t="shared" si="322"/>
        <v/>
      </c>
      <c r="BS449">
        <f t="shared" si="323"/>
        <v>0</v>
      </c>
    </row>
    <row r="450" spans="1:71">
      <c r="A450" s="23" t="str">
        <f t="shared" si="324"/>
        <v/>
      </c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T450" t="str">
        <f t="shared" si="281"/>
        <v>vége</v>
      </c>
      <c r="W450">
        <f t="shared" si="282"/>
        <v>1</v>
      </c>
      <c r="X450">
        <f t="shared" si="283"/>
        <v>1</v>
      </c>
      <c r="Y450">
        <f t="shared" si="284"/>
        <v>1</v>
      </c>
      <c r="Z450">
        <f t="shared" si="285"/>
        <v>1</v>
      </c>
      <c r="AA450">
        <f t="shared" si="286"/>
        <v>1</v>
      </c>
      <c r="AB450">
        <f t="shared" si="287"/>
        <v>1</v>
      </c>
      <c r="AC450">
        <f t="shared" si="288"/>
        <v>1</v>
      </c>
      <c r="AD450">
        <f t="shared" si="289"/>
        <v>1</v>
      </c>
      <c r="AE450">
        <f t="shared" si="290"/>
        <v>1</v>
      </c>
      <c r="AF450">
        <f t="shared" si="291"/>
        <v>1</v>
      </c>
      <c r="AG450">
        <f t="shared" si="292"/>
        <v>1</v>
      </c>
      <c r="AH450">
        <f t="shared" si="293"/>
        <v>1</v>
      </c>
      <c r="AI450">
        <f t="shared" si="294"/>
        <v>1</v>
      </c>
      <c r="AJ450">
        <f t="shared" si="295"/>
        <v>1</v>
      </c>
      <c r="AK450">
        <f t="shared" si="296"/>
        <v>1</v>
      </c>
      <c r="AL450">
        <f t="shared" si="297"/>
        <v>1</v>
      </c>
      <c r="AM450">
        <f t="shared" si="298"/>
        <v>0</v>
      </c>
      <c r="AO450" t="str">
        <f t="shared" si="299"/>
        <v>;;;;;0;;0;0;0;;;;;;;</v>
      </c>
      <c r="AP450">
        <f t="shared" si="300"/>
        <v>1</v>
      </c>
      <c r="AQ450" t="str">
        <f t="shared" si="301"/>
        <v/>
      </c>
      <c r="AS450">
        <f t="shared" si="302"/>
        <v>0</v>
      </c>
      <c r="AT450">
        <f t="shared" si="303"/>
        <v>0</v>
      </c>
      <c r="AU450">
        <f t="shared" si="304"/>
        <v>0</v>
      </c>
      <c r="AV450">
        <f t="shared" si="305"/>
        <v>0</v>
      </c>
      <c r="AW450">
        <f t="shared" si="306"/>
        <v>0</v>
      </c>
      <c r="AX450">
        <f t="shared" si="307"/>
        <v>0</v>
      </c>
      <c r="AY450">
        <f t="shared" si="308"/>
        <v>0</v>
      </c>
      <c r="AZ450">
        <f t="shared" si="309"/>
        <v>0</v>
      </c>
      <c r="BC450">
        <f t="shared" si="279"/>
        <v>0</v>
      </c>
      <c r="BD450" t="str">
        <f t="shared" si="310"/>
        <v/>
      </c>
      <c r="BE450" s="24" t="str">
        <f>IF(BC450=0,"",IF(BC450="Nincs kapcsolódó bizonylat",0,IF(ISERROR(VLOOKUP(BC450,Bizonylat!AU:BL,6,FALSE)),BC450,VLOOKUP(BC450,Bizonylat!AU:BL,6,FALSE))))</f>
        <v/>
      </c>
      <c r="BF450">
        <f t="shared" si="311"/>
        <v>0</v>
      </c>
      <c r="BG450">
        <f t="shared" si="312"/>
        <v>0</v>
      </c>
      <c r="BH450">
        <f t="shared" si="313"/>
        <v>0</v>
      </c>
      <c r="BI450">
        <f t="shared" si="280"/>
        <v>0</v>
      </c>
      <c r="BJ450">
        <f t="shared" si="314"/>
        <v>0</v>
      </c>
      <c r="BK450">
        <f t="shared" si="315"/>
        <v>0</v>
      </c>
      <c r="BL450">
        <f t="shared" si="316"/>
        <v>0</v>
      </c>
      <c r="BM450">
        <f t="shared" si="317"/>
        <v>0</v>
      </c>
      <c r="BN450">
        <f t="shared" si="318"/>
        <v>0</v>
      </c>
      <c r="BO450" t="str">
        <f t="shared" si="319"/>
        <v/>
      </c>
      <c r="BP450" t="str">
        <f t="shared" si="320"/>
        <v/>
      </c>
      <c r="BQ450" t="str">
        <f t="shared" si="321"/>
        <v/>
      </c>
      <c r="BR450" t="str">
        <f t="shared" si="322"/>
        <v/>
      </c>
      <c r="BS450">
        <f t="shared" si="323"/>
        <v>0</v>
      </c>
    </row>
    <row r="451" spans="1:71">
      <c r="A451" s="23" t="str">
        <f t="shared" si="324"/>
        <v/>
      </c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T451" t="str">
        <f t="shared" si="281"/>
        <v>vége</v>
      </c>
      <c r="W451">
        <f t="shared" si="282"/>
        <v>1</v>
      </c>
      <c r="X451">
        <f t="shared" si="283"/>
        <v>1</v>
      </c>
      <c r="Y451">
        <f t="shared" si="284"/>
        <v>1</v>
      </c>
      <c r="Z451">
        <f t="shared" si="285"/>
        <v>1</v>
      </c>
      <c r="AA451">
        <f t="shared" si="286"/>
        <v>1</v>
      </c>
      <c r="AB451">
        <f t="shared" si="287"/>
        <v>1</v>
      </c>
      <c r="AC451">
        <f t="shared" si="288"/>
        <v>1</v>
      </c>
      <c r="AD451">
        <f t="shared" si="289"/>
        <v>1</v>
      </c>
      <c r="AE451">
        <f t="shared" si="290"/>
        <v>1</v>
      </c>
      <c r="AF451">
        <f t="shared" si="291"/>
        <v>1</v>
      </c>
      <c r="AG451">
        <f t="shared" si="292"/>
        <v>1</v>
      </c>
      <c r="AH451">
        <f t="shared" si="293"/>
        <v>1</v>
      </c>
      <c r="AI451">
        <f t="shared" si="294"/>
        <v>1</v>
      </c>
      <c r="AJ451">
        <f t="shared" si="295"/>
        <v>1</v>
      </c>
      <c r="AK451">
        <f t="shared" si="296"/>
        <v>1</v>
      </c>
      <c r="AL451">
        <f t="shared" si="297"/>
        <v>1</v>
      </c>
      <c r="AM451">
        <f t="shared" si="298"/>
        <v>0</v>
      </c>
      <c r="AO451" t="str">
        <f t="shared" si="299"/>
        <v>;;;;;0;;0;0;0;;;;;;;</v>
      </c>
      <c r="AP451">
        <f t="shared" si="300"/>
        <v>1</v>
      </c>
      <c r="AQ451" t="str">
        <f t="shared" si="301"/>
        <v/>
      </c>
      <c r="AS451">
        <f t="shared" si="302"/>
        <v>0</v>
      </c>
      <c r="AT451">
        <f t="shared" si="303"/>
        <v>0</v>
      </c>
      <c r="AU451">
        <f t="shared" si="304"/>
        <v>0</v>
      </c>
      <c r="AV451">
        <f t="shared" si="305"/>
        <v>0</v>
      </c>
      <c r="AW451">
        <f t="shared" si="306"/>
        <v>0</v>
      </c>
      <c r="AX451">
        <f t="shared" si="307"/>
        <v>0</v>
      </c>
      <c r="AY451">
        <f t="shared" si="308"/>
        <v>0</v>
      </c>
      <c r="AZ451">
        <f t="shared" si="309"/>
        <v>0</v>
      </c>
      <c r="BC451">
        <f t="shared" ref="BC451:BC503" si="325">C452</f>
        <v>0</v>
      </c>
      <c r="BD451" t="str">
        <f t="shared" si="310"/>
        <v/>
      </c>
      <c r="BE451" s="24" t="str">
        <f>IF(BC451=0,"",IF(BC451="Nincs kapcsolódó bizonylat",0,IF(ISERROR(VLOOKUP(BC451,Bizonylat!AU:BL,6,FALSE)),BC451,VLOOKUP(BC451,Bizonylat!AU:BL,6,FALSE))))</f>
        <v/>
      </c>
      <c r="BF451">
        <f t="shared" si="311"/>
        <v>0</v>
      </c>
      <c r="BG451">
        <f t="shared" si="312"/>
        <v>0</v>
      </c>
      <c r="BH451">
        <f t="shared" si="313"/>
        <v>0</v>
      </c>
      <c r="BI451">
        <f t="shared" ref="BI451:BI503" si="326">I452</f>
        <v>0</v>
      </c>
      <c r="BJ451">
        <f t="shared" si="314"/>
        <v>0</v>
      </c>
      <c r="BK451">
        <f t="shared" si="315"/>
        <v>0</v>
      </c>
      <c r="BL451">
        <f t="shared" si="316"/>
        <v>0</v>
      </c>
      <c r="BM451">
        <f t="shared" si="317"/>
        <v>0</v>
      </c>
      <c r="BN451">
        <f t="shared" si="318"/>
        <v>0</v>
      </c>
      <c r="BO451" t="str">
        <f t="shared" si="319"/>
        <v/>
      </c>
      <c r="BP451" t="str">
        <f t="shared" si="320"/>
        <v/>
      </c>
      <c r="BQ451" t="str">
        <f t="shared" si="321"/>
        <v/>
      </c>
      <c r="BR451" t="str">
        <f t="shared" si="322"/>
        <v/>
      </c>
      <c r="BS451">
        <f t="shared" si="323"/>
        <v>0</v>
      </c>
    </row>
    <row r="452" spans="1:71">
      <c r="A452" s="23" t="str">
        <f t="shared" si="324"/>
        <v/>
      </c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T452" t="str">
        <f t="shared" ref="T452:T502" si="327">IF(AND(ISBLANK(J453),ISBLANK(J454)*ISBLANK(J455)),"vége",0)</f>
        <v>vége</v>
      </c>
      <c r="W452">
        <f t="shared" ref="W452:W503" si="328">IF(ISBLANK(B453),1,0)</f>
        <v>1</v>
      </c>
      <c r="X452">
        <f t="shared" ref="X452:X503" si="329">IF(ISBLANK(C453),1,0)</f>
        <v>1</v>
      </c>
      <c r="Y452">
        <f t="shared" ref="Y452:Y503" si="330">IF(ISBLANK(D453),1,0)</f>
        <v>1</v>
      </c>
      <c r="Z452">
        <f t="shared" ref="Z452:Z503" si="331">IF(ISBLANK(E453),1,0)</f>
        <v>1</v>
      </c>
      <c r="AA452">
        <f t="shared" ref="AA452:AA503" si="332">IF(ISBLANK(F453),1,0)</f>
        <v>1</v>
      </c>
      <c r="AB452">
        <f t="shared" ref="AB452:AB503" si="333">IF(ISBLANK(G453),1,0)</f>
        <v>1</v>
      </c>
      <c r="AC452">
        <f t="shared" ref="AC452:AC503" si="334">IF(ISBLANK(H453),1,0)</f>
        <v>1</v>
      </c>
      <c r="AD452">
        <f t="shared" ref="AD452:AD503" si="335">IF(ISBLANK(I453),1,0)</f>
        <v>1</v>
      </c>
      <c r="AE452">
        <f t="shared" ref="AE452:AE503" si="336">IF(ISBLANK(J453),1,0)</f>
        <v>1</v>
      </c>
      <c r="AF452">
        <f t="shared" ref="AF452:AF503" si="337">IF(ISBLANK(K453),1,0)</f>
        <v>1</v>
      </c>
      <c r="AG452">
        <f t="shared" ref="AG452:AG503" si="338">IF(ISBLANK(L453),1,0)</f>
        <v>1</v>
      </c>
      <c r="AH452">
        <f t="shared" ref="AH452:AH503" si="339">IF(ISBLANK(M453),1,0)</f>
        <v>1</v>
      </c>
      <c r="AI452">
        <f t="shared" ref="AI452:AI503" si="340">IF(ISBLANK(N453),1,0)</f>
        <v>1</v>
      </c>
      <c r="AJ452">
        <f t="shared" ref="AJ452:AJ503" si="341">IF(ISBLANK(O453),1,0)</f>
        <v>1</v>
      </c>
      <c r="AK452">
        <f t="shared" ref="AK452:AK503" si="342">IF(ISBLANK(P453),1,0)</f>
        <v>1</v>
      </c>
      <c r="AL452">
        <f t="shared" ref="AL452:AL503" si="343">IF(ISBLANK(Q453),1,0)</f>
        <v>1</v>
      </c>
      <c r="AM452">
        <f t="shared" ref="AM452:AM503" si="344">IF(OR(SUM(W452:AG452)+AL452+AP452=0,SUM(W452:AG452)+AL452+AP452=13),0,1)</f>
        <v>0</v>
      </c>
      <c r="AO452" t="str">
        <f t="shared" ref="AO452:AO503" si="345">CONCATENATE(AQ452,";",B453,";",C453,";",D453,";",E453,";",AT452,";",G453,";",AV452,";",AX452,";",AZ452,";",K453,";",L453,";",M453,";",N453,";",O453,";",P453,";",Q453)</f>
        <v>;;;;;0;;0;0;0;;;;;;;</v>
      </c>
      <c r="AP452">
        <f t="shared" ref="AP452:AP503" si="346">IF(L453="Nem",0,MIN(AH452:AK452))</f>
        <v>1</v>
      </c>
      <c r="AQ452" t="str">
        <f t="shared" ref="AQ452:AQ503" si="347">IF(AM452=1,"",IF(B453="Új",CONCATENATE("X",A453),A453))</f>
        <v/>
      </c>
      <c r="AS452">
        <f t="shared" ref="AS452:AS503" si="348">IF(ISERROR(SEARCH(",",F453,1)),0,SEARCH(",",F453,1))</f>
        <v>0</v>
      </c>
      <c r="AT452">
        <f t="shared" ref="AT452:AT503" si="349">IF(AS452&gt;0,REPLACE(F453,AS452,1,"."),F453)</f>
        <v>0</v>
      </c>
      <c r="AU452">
        <f t="shared" ref="AU452:AU503" si="350">IF(ISERROR(SEARCH(",",H453,1)),0,SEARCH(",",H453,1))</f>
        <v>0</v>
      </c>
      <c r="AV452">
        <f t="shared" ref="AV452:AV503" si="351">IF(AU452&gt;0,REPLACE(H453,AU452,1,"."),H453)</f>
        <v>0</v>
      </c>
      <c r="AW452">
        <f t="shared" ref="AW452:AW503" si="352">IF(ISERROR(SEARCH(",",I453,1)),0,SEARCH(",",I453,1))</f>
        <v>0</v>
      </c>
      <c r="AX452">
        <f t="shared" ref="AX452:AX503" si="353">IF(AW452&gt;0,REPLACE(I453,AW452,1,"."),I453)</f>
        <v>0</v>
      </c>
      <c r="AY452">
        <f t="shared" ref="AY452:AY503" si="354">IF(ISERROR(SEARCH(",",J453,1)),0,SEARCH(",",J453,1))</f>
        <v>0</v>
      </c>
      <c r="AZ452">
        <f t="shared" ref="AZ452:AZ503" si="355">IF(AY452&gt;0,REPLACE(J453,AY452,1,"."),J453)</f>
        <v>0</v>
      </c>
      <c r="BC452">
        <f t="shared" si="325"/>
        <v>0</v>
      </c>
      <c r="BD452" t="str">
        <f t="shared" ref="BD452:BD503" si="356">AQ452</f>
        <v/>
      </c>
      <c r="BE452" s="24" t="str">
        <f>IF(BC452=0,"",IF(BC452="Nincs kapcsolódó bizonylat",0,IF(ISERROR(VLOOKUP(BC452,Bizonylat!AU:BL,6,FALSE)),BC452,VLOOKUP(BC452,Bizonylat!AU:BL,6,FALSE))))</f>
        <v/>
      </c>
      <c r="BF452">
        <f t="shared" ref="BF452:BF503" si="357">D453</f>
        <v>0</v>
      </c>
      <c r="BG452">
        <f t="shared" ref="BG452:BG503" si="358">E453</f>
        <v>0</v>
      </c>
      <c r="BH452">
        <f t="shared" ref="BH452:BH503" si="359">F453</f>
        <v>0</v>
      </c>
      <c r="BI452">
        <f t="shared" si="326"/>
        <v>0</v>
      </c>
      <c r="BJ452">
        <f t="shared" ref="BJ452:BJ503" si="360">G453</f>
        <v>0</v>
      </c>
      <c r="BK452">
        <f t="shared" ref="BK452:BK503" si="361">H453</f>
        <v>0</v>
      </c>
      <c r="BL452">
        <f t="shared" ref="BL452:BL503" si="362">J453</f>
        <v>0</v>
      </c>
      <c r="BM452">
        <f t="shared" ref="BM452:BM503" si="363">K453</f>
        <v>0</v>
      </c>
      <c r="BN452">
        <f t="shared" ref="BN452:BN503" si="364">L453</f>
        <v>0</v>
      </c>
      <c r="BO452" t="str">
        <f t="shared" ref="BO452:BO503" si="365">IF(ISBLANK(M453),"",M453)</f>
        <v/>
      </c>
      <c r="BP452" t="str">
        <f t="shared" ref="BP452:BP503" si="366">IF(ISBLANK(N453),"",N453)</f>
        <v/>
      </c>
      <c r="BQ452" t="str">
        <f t="shared" ref="BQ452:BQ503" si="367">IF(ISBLANK(O453),"",O453)</f>
        <v/>
      </c>
      <c r="BR452" t="str">
        <f t="shared" ref="BR452:BR503" si="368">IF(ISBLANK(P453),"",P453)</f>
        <v/>
      </c>
      <c r="BS452">
        <f t="shared" ref="BS452:BS503" si="369">Q453</f>
        <v>0</v>
      </c>
    </row>
    <row r="453" spans="1:71">
      <c r="A453" s="23" t="str">
        <f t="shared" si="324"/>
        <v/>
      </c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T453" t="str">
        <f t="shared" si="327"/>
        <v>vége</v>
      </c>
      <c r="W453">
        <f t="shared" si="328"/>
        <v>1</v>
      </c>
      <c r="X453">
        <f t="shared" si="329"/>
        <v>1</v>
      </c>
      <c r="Y453">
        <f t="shared" si="330"/>
        <v>1</v>
      </c>
      <c r="Z453">
        <f t="shared" si="331"/>
        <v>1</v>
      </c>
      <c r="AA453">
        <f t="shared" si="332"/>
        <v>1</v>
      </c>
      <c r="AB453">
        <f t="shared" si="333"/>
        <v>1</v>
      </c>
      <c r="AC453">
        <f t="shared" si="334"/>
        <v>1</v>
      </c>
      <c r="AD453">
        <f t="shared" si="335"/>
        <v>1</v>
      </c>
      <c r="AE453">
        <f t="shared" si="336"/>
        <v>1</v>
      </c>
      <c r="AF453">
        <f t="shared" si="337"/>
        <v>1</v>
      </c>
      <c r="AG453">
        <f t="shared" si="338"/>
        <v>1</v>
      </c>
      <c r="AH453">
        <f t="shared" si="339"/>
        <v>1</v>
      </c>
      <c r="AI453">
        <f t="shared" si="340"/>
        <v>1</v>
      </c>
      <c r="AJ453">
        <f t="shared" si="341"/>
        <v>1</v>
      </c>
      <c r="AK453">
        <f t="shared" si="342"/>
        <v>1</v>
      </c>
      <c r="AL453">
        <f t="shared" si="343"/>
        <v>1</v>
      </c>
      <c r="AM453">
        <f t="shared" si="344"/>
        <v>0</v>
      </c>
      <c r="AO453" t="str">
        <f t="shared" si="345"/>
        <v>;;;;;0;;0;0;0;;;;;;;</v>
      </c>
      <c r="AP453">
        <f t="shared" si="346"/>
        <v>1</v>
      </c>
      <c r="AQ453" t="str">
        <f t="shared" si="347"/>
        <v/>
      </c>
      <c r="AS453">
        <f t="shared" si="348"/>
        <v>0</v>
      </c>
      <c r="AT453">
        <f t="shared" si="349"/>
        <v>0</v>
      </c>
      <c r="AU453">
        <f t="shared" si="350"/>
        <v>0</v>
      </c>
      <c r="AV453">
        <f t="shared" si="351"/>
        <v>0</v>
      </c>
      <c r="AW453">
        <f t="shared" si="352"/>
        <v>0</v>
      </c>
      <c r="AX453">
        <f t="shared" si="353"/>
        <v>0</v>
      </c>
      <c r="AY453">
        <f t="shared" si="354"/>
        <v>0</v>
      </c>
      <c r="AZ453">
        <f t="shared" si="355"/>
        <v>0</v>
      </c>
      <c r="BC453">
        <f t="shared" si="325"/>
        <v>0</v>
      </c>
      <c r="BD453" t="str">
        <f t="shared" si="356"/>
        <v/>
      </c>
      <c r="BE453" s="24" t="str">
        <f>IF(BC453=0,"",IF(BC453="Nincs kapcsolódó bizonylat",0,IF(ISERROR(VLOOKUP(BC453,Bizonylat!AU:BL,6,FALSE)),BC453,VLOOKUP(BC453,Bizonylat!AU:BL,6,FALSE))))</f>
        <v/>
      </c>
      <c r="BF453">
        <f t="shared" si="357"/>
        <v>0</v>
      </c>
      <c r="BG453">
        <f t="shared" si="358"/>
        <v>0</v>
      </c>
      <c r="BH453">
        <f t="shared" si="359"/>
        <v>0</v>
      </c>
      <c r="BI453">
        <f t="shared" si="326"/>
        <v>0</v>
      </c>
      <c r="BJ453">
        <f t="shared" si="360"/>
        <v>0</v>
      </c>
      <c r="BK453">
        <f t="shared" si="361"/>
        <v>0</v>
      </c>
      <c r="BL453">
        <f t="shared" si="362"/>
        <v>0</v>
      </c>
      <c r="BM453">
        <f t="shared" si="363"/>
        <v>0</v>
      </c>
      <c r="BN453">
        <f t="shared" si="364"/>
        <v>0</v>
      </c>
      <c r="BO453" t="str">
        <f t="shared" si="365"/>
        <v/>
      </c>
      <c r="BP453" t="str">
        <f t="shared" si="366"/>
        <v/>
      </c>
      <c r="BQ453" t="str">
        <f t="shared" si="367"/>
        <v/>
      </c>
      <c r="BR453" t="str">
        <f t="shared" si="368"/>
        <v/>
      </c>
      <c r="BS453">
        <f t="shared" si="369"/>
        <v>0</v>
      </c>
    </row>
    <row r="454" spans="1:71">
      <c r="A454" s="23" t="str">
        <f t="shared" ref="A454:A503" si="370">IF(X453=1,"",A453+1)</f>
        <v/>
      </c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T454" t="str">
        <f t="shared" si="327"/>
        <v>vége</v>
      </c>
      <c r="W454">
        <f t="shared" si="328"/>
        <v>1</v>
      </c>
      <c r="X454">
        <f t="shared" si="329"/>
        <v>1</v>
      </c>
      <c r="Y454">
        <f t="shared" si="330"/>
        <v>1</v>
      </c>
      <c r="Z454">
        <f t="shared" si="331"/>
        <v>1</v>
      </c>
      <c r="AA454">
        <f t="shared" si="332"/>
        <v>1</v>
      </c>
      <c r="AB454">
        <f t="shared" si="333"/>
        <v>1</v>
      </c>
      <c r="AC454">
        <f t="shared" si="334"/>
        <v>1</v>
      </c>
      <c r="AD454">
        <f t="shared" si="335"/>
        <v>1</v>
      </c>
      <c r="AE454">
        <f t="shared" si="336"/>
        <v>1</v>
      </c>
      <c r="AF454">
        <f t="shared" si="337"/>
        <v>1</v>
      </c>
      <c r="AG454">
        <f t="shared" si="338"/>
        <v>1</v>
      </c>
      <c r="AH454">
        <f t="shared" si="339"/>
        <v>1</v>
      </c>
      <c r="AI454">
        <f t="shared" si="340"/>
        <v>1</v>
      </c>
      <c r="AJ454">
        <f t="shared" si="341"/>
        <v>1</v>
      </c>
      <c r="AK454">
        <f t="shared" si="342"/>
        <v>1</v>
      </c>
      <c r="AL454">
        <f t="shared" si="343"/>
        <v>1</v>
      </c>
      <c r="AM454">
        <f t="shared" si="344"/>
        <v>0</v>
      </c>
      <c r="AO454" t="str">
        <f t="shared" si="345"/>
        <v>;;;;;0;;0;0;0;;;;;;;</v>
      </c>
      <c r="AP454">
        <f t="shared" si="346"/>
        <v>1</v>
      </c>
      <c r="AQ454" t="str">
        <f t="shared" si="347"/>
        <v/>
      </c>
      <c r="AS454">
        <f t="shared" si="348"/>
        <v>0</v>
      </c>
      <c r="AT454">
        <f t="shared" si="349"/>
        <v>0</v>
      </c>
      <c r="AU454">
        <f t="shared" si="350"/>
        <v>0</v>
      </c>
      <c r="AV454">
        <f t="shared" si="351"/>
        <v>0</v>
      </c>
      <c r="AW454">
        <f t="shared" si="352"/>
        <v>0</v>
      </c>
      <c r="AX454">
        <f t="shared" si="353"/>
        <v>0</v>
      </c>
      <c r="AY454">
        <f t="shared" si="354"/>
        <v>0</v>
      </c>
      <c r="AZ454">
        <f t="shared" si="355"/>
        <v>0</v>
      </c>
      <c r="BC454">
        <f t="shared" si="325"/>
        <v>0</v>
      </c>
      <c r="BD454" t="str">
        <f t="shared" si="356"/>
        <v/>
      </c>
      <c r="BE454" s="24" t="str">
        <f>IF(BC454=0,"",IF(BC454="Nincs kapcsolódó bizonylat",0,IF(ISERROR(VLOOKUP(BC454,Bizonylat!AU:BL,6,FALSE)),BC454,VLOOKUP(BC454,Bizonylat!AU:BL,6,FALSE))))</f>
        <v/>
      </c>
      <c r="BF454">
        <f t="shared" si="357"/>
        <v>0</v>
      </c>
      <c r="BG454">
        <f t="shared" si="358"/>
        <v>0</v>
      </c>
      <c r="BH454">
        <f t="shared" si="359"/>
        <v>0</v>
      </c>
      <c r="BI454">
        <f t="shared" si="326"/>
        <v>0</v>
      </c>
      <c r="BJ454">
        <f t="shared" si="360"/>
        <v>0</v>
      </c>
      <c r="BK454">
        <f t="shared" si="361"/>
        <v>0</v>
      </c>
      <c r="BL454">
        <f t="shared" si="362"/>
        <v>0</v>
      </c>
      <c r="BM454">
        <f t="shared" si="363"/>
        <v>0</v>
      </c>
      <c r="BN454">
        <f t="shared" si="364"/>
        <v>0</v>
      </c>
      <c r="BO454" t="str">
        <f t="shared" si="365"/>
        <v/>
      </c>
      <c r="BP454" t="str">
        <f t="shared" si="366"/>
        <v/>
      </c>
      <c r="BQ454" t="str">
        <f t="shared" si="367"/>
        <v/>
      </c>
      <c r="BR454" t="str">
        <f t="shared" si="368"/>
        <v/>
      </c>
      <c r="BS454">
        <f t="shared" si="369"/>
        <v>0</v>
      </c>
    </row>
    <row r="455" spans="1:71">
      <c r="A455" s="23" t="str">
        <f t="shared" si="370"/>
        <v/>
      </c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T455" t="str">
        <f t="shared" si="327"/>
        <v>vége</v>
      </c>
      <c r="W455">
        <f t="shared" si="328"/>
        <v>1</v>
      </c>
      <c r="X455">
        <f t="shared" si="329"/>
        <v>1</v>
      </c>
      <c r="Y455">
        <f t="shared" si="330"/>
        <v>1</v>
      </c>
      <c r="Z455">
        <f t="shared" si="331"/>
        <v>1</v>
      </c>
      <c r="AA455">
        <f t="shared" si="332"/>
        <v>1</v>
      </c>
      <c r="AB455">
        <f t="shared" si="333"/>
        <v>1</v>
      </c>
      <c r="AC455">
        <f t="shared" si="334"/>
        <v>1</v>
      </c>
      <c r="AD455">
        <f t="shared" si="335"/>
        <v>1</v>
      </c>
      <c r="AE455">
        <f t="shared" si="336"/>
        <v>1</v>
      </c>
      <c r="AF455">
        <f t="shared" si="337"/>
        <v>1</v>
      </c>
      <c r="AG455">
        <f t="shared" si="338"/>
        <v>1</v>
      </c>
      <c r="AH455">
        <f t="shared" si="339"/>
        <v>1</v>
      </c>
      <c r="AI455">
        <f t="shared" si="340"/>
        <v>1</v>
      </c>
      <c r="AJ455">
        <f t="shared" si="341"/>
        <v>1</v>
      </c>
      <c r="AK455">
        <f t="shared" si="342"/>
        <v>1</v>
      </c>
      <c r="AL455">
        <f t="shared" si="343"/>
        <v>1</v>
      </c>
      <c r="AM455">
        <f t="shared" si="344"/>
        <v>0</v>
      </c>
      <c r="AO455" t="str">
        <f t="shared" si="345"/>
        <v>;;;;;0;;0;0;0;;;;;;;</v>
      </c>
      <c r="AP455">
        <f t="shared" si="346"/>
        <v>1</v>
      </c>
      <c r="AQ455" t="str">
        <f t="shared" si="347"/>
        <v/>
      </c>
      <c r="AS455">
        <f t="shared" si="348"/>
        <v>0</v>
      </c>
      <c r="AT455">
        <f t="shared" si="349"/>
        <v>0</v>
      </c>
      <c r="AU455">
        <f t="shared" si="350"/>
        <v>0</v>
      </c>
      <c r="AV455">
        <f t="shared" si="351"/>
        <v>0</v>
      </c>
      <c r="AW455">
        <f t="shared" si="352"/>
        <v>0</v>
      </c>
      <c r="AX455">
        <f t="shared" si="353"/>
        <v>0</v>
      </c>
      <c r="AY455">
        <f t="shared" si="354"/>
        <v>0</v>
      </c>
      <c r="AZ455">
        <f t="shared" si="355"/>
        <v>0</v>
      </c>
      <c r="BC455">
        <f t="shared" si="325"/>
        <v>0</v>
      </c>
      <c r="BD455" t="str">
        <f t="shared" si="356"/>
        <v/>
      </c>
      <c r="BE455" s="24" t="str">
        <f>IF(BC455=0,"",IF(BC455="Nincs kapcsolódó bizonylat",0,IF(ISERROR(VLOOKUP(BC455,Bizonylat!AU:BL,6,FALSE)),BC455,VLOOKUP(BC455,Bizonylat!AU:BL,6,FALSE))))</f>
        <v/>
      </c>
      <c r="BF455">
        <f t="shared" si="357"/>
        <v>0</v>
      </c>
      <c r="BG455">
        <f t="shared" si="358"/>
        <v>0</v>
      </c>
      <c r="BH455">
        <f t="shared" si="359"/>
        <v>0</v>
      </c>
      <c r="BI455">
        <f t="shared" si="326"/>
        <v>0</v>
      </c>
      <c r="BJ455">
        <f t="shared" si="360"/>
        <v>0</v>
      </c>
      <c r="BK455">
        <f t="shared" si="361"/>
        <v>0</v>
      </c>
      <c r="BL455">
        <f t="shared" si="362"/>
        <v>0</v>
      </c>
      <c r="BM455">
        <f t="shared" si="363"/>
        <v>0</v>
      </c>
      <c r="BN455">
        <f t="shared" si="364"/>
        <v>0</v>
      </c>
      <c r="BO455" t="str">
        <f t="shared" si="365"/>
        <v/>
      </c>
      <c r="BP455" t="str">
        <f t="shared" si="366"/>
        <v/>
      </c>
      <c r="BQ455" t="str">
        <f t="shared" si="367"/>
        <v/>
      </c>
      <c r="BR455" t="str">
        <f t="shared" si="368"/>
        <v/>
      </c>
      <c r="BS455">
        <f t="shared" si="369"/>
        <v>0</v>
      </c>
    </row>
    <row r="456" spans="1:71">
      <c r="A456" s="23" t="str">
        <f t="shared" si="370"/>
        <v/>
      </c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T456" t="str">
        <f t="shared" si="327"/>
        <v>vége</v>
      </c>
      <c r="W456">
        <f t="shared" si="328"/>
        <v>1</v>
      </c>
      <c r="X456">
        <f t="shared" si="329"/>
        <v>1</v>
      </c>
      <c r="Y456">
        <f t="shared" si="330"/>
        <v>1</v>
      </c>
      <c r="Z456">
        <f t="shared" si="331"/>
        <v>1</v>
      </c>
      <c r="AA456">
        <f t="shared" si="332"/>
        <v>1</v>
      </c>
      <c r="AB456">
        <f t="shared" si="333"/>
        <v>1</v>
      </c>
      <c r="AC456">
        <f t="shared" si="334"/>
        <v>1</v>
      </c>
      <c r="AD456">
        <f t="shared" si="335"/>
        <v>1</v>
      </c>
      <c r="AE456">
        <f t="shared" si="336"/>
        <v>1</v>
      </c>
      <c r="AF456">
        <f t="shared" si="337"/>
        <v>1</v>
      </c>
      <c r="AG456">
        <f t="shared" si="338"/>
        <v>1</v>
      </c>
      <c r="AH456">
        <f t="shared" si="339"/>
        <v>1</v>
      </c>
      <c r="AI456">
        <f t="shared" si="340"/>
        <v>1</v>
      </c>
      <c r="AJ456">
        <f t="shared" si="341"/>
        <v>1</v>
      </c>
      <c r="AK456">
        <f t="shared" si="342"/>
        <v>1</v>
      </c>
      <c r="AL456">
        <f t="shared" si="343"/>
        <v>1</v>
      </c>
      <c r="AM456">
        <f t="shared" si="344"/>
        <v>0</v>
      </c>
      <c r="AO456" t="str">
        <f t="shared" si="345"/>
        <v>;;;;;0;;0;0;0;;;;;;;</v>
      </c>
      <c r="AP456">
        <f t="shared" si="346"/>
        <v>1</v>
      </c>
      <c r="AQ456" t="str">
        <f t="shared" si="347"/>
        <v/>
      </c>
      <c r="AS456">
        <f t="shared" si="348"/>
        <v>0</v>
      </c>
      <c r="AT456">
        <f t="shared" si="349"/>
        <v>0</v>
      </c>
      <c r="AU456">
        <f t="shared" si="350"/>
        <v>0</v>
      </c>
      <c r="AV456">
        <f t="shared" si="351"/>
        <v>0</v>
      </c>
      <c r="AW456">
        <f t="shared" si="352"/>
        <v>0</v>
      </c>
      <c r="AX456">
        <f t="shared" si="353"/>
        <v>0</v>
      </c>
      <c r="AY456">
        <f t="shared" si="354"/>
        <v>0</v>
      </c>
      <c r="AZ456">
        <f t="shared" si="355"/>
        <v>0</v>
      </c>
      <c r="BC456">
        <f t="shared" si="325"/>
        <v>0</v>
      </c>
      <c r="BD456" t="str">
        <f t="shared" si="356"/>
        <v/>
      </c>
      <c r="BE456" s="24" t="str">
        <f>IF(BC456=0,"",IF(BC456="Nincs kapcsolódó bizonylat",0,IF(ISERROR(VLOOKUP(BC456,Bizonylat!AU:BL,6,FALSE)),BC456,VLOOKUP(BC456,Bizonylat!AU:BL,6,FALSE))))</f>
        <v/>
      </c>
      <c r="BF456">
        <f t="shared" si="357"/>
        <v>0</v>
      </c>
      <c r="BG456">
        <f t="shared" si="358"/>
        <v>0</v>
      </c>
      <c r="BH456">
        <f t="shared" si="359"/>
        <v>0</v>
      </c>
      <c r="BI456">
        <f t="shared" si="326"/>
        <v>0</v>
      </c>
      <c r="BJ456">
        <f t="shared" si="360"/>
        <v>0</v>
      </c>
      <c r="BK456">
        <f t="shared" si="361"/>
        <v>0</v>
      </c>
      <c r="BL456">
        <f t="shared" si="362"/>
        <v>0</v>
      </c>
      <c r="BM456">
        <f t="shared" si="363"/>
        <v>0</v>
      </c>
      <c r="BN456">
        <f t="shared" si="364"/>
        <v>0</v>
      </c>
      <c r="BO456" t="str">
        <f t="shared" si="365"/>
        <v/>
      </c>
      <c r="BP456" t="str">
        <f t="shared" si="366"/>
        <v/>
      </c>
      <c r="BQ456" t="str">
        <f t="shared" si="367"/>
        <v/>
      </c>
      <c r="BR456" t="str">
        <f t="shared" si="368"/>
        <v/>
      </c>
      <c r="BS456">
        <f t="shared" si="369"/>
        <v>0</v>
      </c>
    </row>
    <row r="457" spans="1:71">
      <c r="A457" s="23" t="str">
        <f t="shared" si="370"/>
        <v/>
      </c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T457" t="str">
        <f t="shared" si="327"/>
        <v>vége</v>
      </c>
      <c r="W457">
        <f t="shared" si="328"/>
        <v>1</v>
      </c>
      <c r="X457">
        <f t="shared" si="329"/>
        <v>1</v>
      </c>
      <c r="Y457">
        <f t="shared" si="330"/>
        <v>1</v>
      </c>
      <c r="Z457">
        <f t="shared" si="331"/>
        <v>1</v>
      </c>
      <c r="AA457">
        <f t="shared" si="332"/>
        <v>1</v>
      </c>
      <c r="AB457">
        <f t="shared" si="333"/>
        <v>1</v>
      </c>
      <c r="AC457">
        <f t="shared" si="334"/>
        <v>1</v>
      </c>
      <c r="AD457">
        <f t="shared" si="335"/>
        <v>1</v>
      </c>
      <c r="AE457">
        <f t="shared" si="336"/>
        <v>1</v>
      </c>
      <c r="AF457">
        <f t="shared" si="337"/>
        <v>1</v>
      </c>
      <c r="AG457">
        <f t="shared" si="338"/>
        <v>1</v>
      </c>
      <c r="AH457">
        <f t="shared" si="339"/>
        <v>1</v>
      </c>
      <c r="AI457">
        <f t="shared" si="340"/>
        <v>1</v>
      </c>
      <c r="AJ457">
        <f t="shared" si="341"/>
        <v>1</v>
      </c>
      <c r="AK457">
        <f t="shared" si="342"/>
        <v>1</v>
      </c>
      <c r="AL457">
        <f t="shared" si="343"/>
        <v>1</v>
      </c>
      <c r="AM457">
        <f t="shared" si="344"/>
        <v>0</v>
      </c>
      <c r="AO457" t="str">
        <f t="shared" si="345"/>
        <v>;;;;;0;;0;0;0;;;;;;;</v>
      </c>
      <c r="AP457">
        <f t="shared" si="346"/>
        <v>1</v>
      </c>
      <c r="AQ457" t="str">
        <f t="shared" si="347"/>
        <v/>
      </c>
      <c r="AS457">
        <f t="shared" si="348"/>
        <v>0</v>
      </c>
      <c r="AT457">
        <f t="shared" si="349"/>
        <v>0</v>
      </c>
      <c r="AU457">
        <f t="shared" si="350"/>
        <v>0</v>
      </c>
      <c r="AV457">
        <f t="shared" si="351"/>
        <v>0</v>
      </c>
      <c r="AW457">
        <f t="shared" si="352"/>
        <v>0</v>
      </c>
      <c r="AX457">
        <f t="shared" si="353"/>
        <v>0</v>
      </c>
      <c r="AY457">
        <f t="shared" si="354"/>
        <v>0</v>
      </c>
      <c r="AZ457">
        <f t="shared" si="355"/>
        <v>0</v>
      </c>
      <c r="BC457">
        <f t="shared" si="325"/>
        <v>0</v>
      </c>
      <c r="BD457" t="str">
        <f t="shared" si="356"/>
        <v/>
      </c>
      <c r="BE457" s="24" t="str">
        <f>IF(BC457=0,"",IF(BC457="Nincs kapcsolódó bizonylat",0,IF(ISERROR(VLOOKUP(BC457,Bizonylat!AU:BL,6,FALSE)),BC457,VLOOKUP(BC457,Bizonylat!AU:BL,6,FALSE))))</f>
        <v/>
      </c>
      <c r="BF457">
        <f t="shared" si="357"/>
        <v>0</v>
      </c>
      <c r="BG457">
        <f t="shared" si="358"/>
        <v>0</v>
      </c>
      <c r="BH457">
        <f t="shared" si="359"/>
        <v>0</v>
      </c>
      <c r="BI457">
        <f t="shared" si="326"/>
        <v>0</v>
      </c>
      <c r="BJ457">
        <f t="shared" si="360"/>
        <v>0</v>
      </c>
      <c r="BK457">
        <f t="shared" si="361"/>
        <v>0</v>
      </c>
      <c r="BL457">
        <f t="shared" si="362"/>
        <v>0</v>
      </c>
      <c r="BM457">
        <f t="shared" si="363"/>
        <v>0</v>
      </c>
      <c r="BN457">
        <f t="shared" si="364"/>
        <v>0</v>
      </c>
      <c r="BO457" t="str">
        <f t="shared" si="365"/>
        <v/>
      </c>
      <c r="BP457" t="str">
        <f t="shared" si="366"/>
        <v/>
      </c>
      <c r="BQ457" t="str">
        <f t="shared" si="367"/>
        <v/>
      </c>
      <c r="BR457" t="str">
        <f t="shared" si="368"/>
        <v/>
      </c>
      <c r="BS457">
        <f t="shared" si="369"/>
        <v>0</v>
      </c>
    </row>
    <row r="458" spans="1:71">
      <c r="A458" s="23" t="str">
        <f t="shared" si="370"/>
        <v/>
      </c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T458" t="str">
        <f t="shared" si="327"/>
        <v>vége</v>
      </c>
      <c r="W458">
        <f t="shared" si="328"/>
        <v>1</v>
      </c>
      <c r="X458">
        <f t="shared" si="329"/>
        <v>1</v>
      </c>
      <c r="Y458">
        <f t="shared" si="330"/>
        <v>1</v>
      </c>
      <c r="Z458">
        <f t="shared" si="331"/>
        <v>1</v>
      </c>
      <c r="AA458">
        <f t="shared" si="332"/>
        <v>1</v>
      </c>
      <c r="AB458">
        <f t="shared" si="333"/>
        <v>1</v>
      </c>
      <c r="AC458">
        <f t="shared" si="334"/>
        <v>1</v>
      </c>
      <c r="AD458">
        <f t="shared" si="335"/>
        <v>1</v>
      </c>
      <c r="AE458">
        <f t="shared" si="336"/>
        <v>1</v>
      </c>
      <c r="AF458">
        <f t="shared" si="337"/>
        <v>1</v>
      </c>
      <c r="AG458">
        <f t="shared" si="338"/>
        <v>1</v>
      </c>
      <c r="AH458">
        <f t="shared" si="339"/>
        <v>1</v>
      </c>
      <c r="AI458">
        <f t="shared" si="340"/>
        <v>1</v>
      </c>
      <c r="AJ458">
        <f t="shared" si="341"/>
        <v>1</v>
      </c>
      <c r="AK458">
        <f t="shared" si="342"/>
        <v>1</v>
      </c>
      <c r="AL458">
        <f t="shared" si="343"/>
        <v>1</v>
      </c>
      <c r="AM458">
        <f t="shared" si="344"/>
        <v>0</v>
      </c>
      <c r="AO458" t="str">
        <f t="shared" si="345"/>
        <v>;;;;;0;;0;0;0;;;;;;;</v>
      </c>
      <c r="AP458">
        <f t="shared" si="346"/>
        <v>1</v>
      </c>
      <c r="AQ458" t="str">
        <f t="shared" si="347"/>
        <v/>
      </c>
      <c r="AS458">
        <f t="shared" si="348"/>
        <v>0</v>
      </c>
      <c r="AT458">
        <f t="shared" si="349"/>
        <v>0</v>
      </c>
      <c r="AU458">
        <f t="shared" si="350"/>
        <v>0</v>
      </c>
      <c r="AV458">
        <f t="shared" si="351"/>
        <v>0</v>
      </c>
      <c r="AW458">
        <f t="shared" si="352"/>
        <v>0</v>
      </c>
      <c r="AX458">
        <f t="shared" si="353"/>
        <v>0</v>
      </c>
      <c r="AY458">
        <f t="shared" si="354"/>
        <v>0</v>
      </c>
      <c r="AZ458">
        <f t="shared" si="355"/>
        <v>0</v>
      </c>
      <c r="BC458">
        <f t="shared" si="325"/>
        <v>0</v>
      </c>
      <c r="BD458" t="str">
        <f t="shared" si="356"/>
        <v/>
      </c>
      <c r="BE458" s="24" t="str">
        <f>IF(BC458=0,"",IF(BC458="Nincs kapcsolódó bizonylat",0,IF(ISERROR(VLOOKUP(BC458,Bizonylat!AU:BL,6,FALSE)),BC458,VLOOKUP(BC458,Bizonylat!AU:BL,6,FALSE))))</f>
        <v/>
      </c>
      <c r="BF458">
        <f t="shared" si="357"/>
        <v>0</v>
      </c>
      <c r="BG458">
        <f t="shared" si="358"/>
        <v>0</v>
      </c>
      <c r="BH458">
        <f t="shared" si="359"/>
        <v>0</v>
      </c>
      <c r="BI458">
        <f t="shared" si="326"/>
        <v>0</v>
      </c>
      <c r="BJ458">
        <f t="shared" si="360"/>
        <v>0</v>
      </c>
      <c r="BK458">
        <f t="shared" si="361"/>
        <v>0</v>
      </c>
      <c r="BL458">
        <f t="shared" si="362"/>
        <v>0</v>
      </c>
      <c r="BM458">
        <f t="shared" si="363"/>
        <v>0</v>
      </c>
      <c r="BN458">
        <f t="shared" si="364"/>
        <v>0</v>
      </c>
      <c r="BO458" t="str">
        <f t="shared" si="365"/>
        <v/>
      </c>
      <c r="BP458" t="str">
        <f t="shared" si="366"/>
        <v/>
      </c>
      <c r="BQ458" t="str">
        <f t="shared" si="367"/>
        <v/>
      </c>
      <c r="BR458" t="str">
        <f t="shared" si="368"/>
        <v/>
      </c>
      <c r="BS458">
        <f t="shared" si="369"/>
        <v>0</v>
      </c>
    </row>
    <row r="459" spans="1:71">
      <c r="A459" s="23" t="str">
        <f t="shared" si="370"/>
        <v/>
      </c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T459" t="str">
        <f t="shared" si="327"/>
        <v>vége</v>
      </c>
      <c r="W459">
        <f t="shared" si="328"/>
        <v>1</v>
      </c>
      <c r="X459">
        <f t="shared" si="329"/>
        <v>1</v>
      </c>
      <c r="Y459">
        <f t="shared" si="330"/>
        <v>1</v>
      </c>
      <c r="Z459">
        <f t="shared" si="331"/>
        <v>1</v>
      </c>
      <c r="AA459">
        <f t="shared" si="332"/>
        <v>1</v>
      </c>
      <c r="AB459">
        <f t="shared" si="333"/>
        <v>1</v>
      </c>
      <c r="AC459">
        <f t="shared" si="334"/>
        <v>1</v>
      </c>
      <c r="AD459">
        <f t="shared" si="335"/>
        <v>1</v>
      </c>
      <c r="AE459">
        <f t="shared" si="336"/>
        <v>1</v>
      </c>
      <c r="AF459">
        <f t="shared" si="337"/>
        <v>1</v>
      </c>
      <c r="AG459">
        <f t="shared" si="338"/>
        <v>1</v>
      </c>
      <c r="AH459">
        <f t="shared" si="339"/>
        <v>1</v>
      </c>
      <c r="AI459">
        <f t="shared" si="340"/>
        <v>1</v>
      </c>
      <c r="AJ459">
        <f t="shared" si="341"/>
        <v>1</v>
      </c>
      <c r="AK459">
        <f t="shared" si="342"/>
        <v>1</v>
      </c>
      <c r="AL459">
        <f t="shared" si="343"/>
        <v>1</v>
      </c>
      <c r="AM459">
        <f t="shared" si="344"/>
        <v>0</v>
      </c>
      <c r="AO459" t="str">
        <f t="shared" si="345"/>
        <v>;;;;;0;;0;0;0;;;;;;;</v>
      </c>
      <c r="AP459">
        <f t="shared" si="346"/>
        <v>1</v>
      </c>
      <c r="AQ459" t="str">
        <f t="shared" si="347"/>
        <v/>
      </c>
      <c r="AS459">
        <f t="shared" si="348"/>
        <v>0</v>
      </c>
      <c r="AT459">
        <f t="shared" si="349"/>
        <v>0</v>
      </c>
      <c r="AU459">
        <f t="shared" si="350"/>
        <v>0</v>
      </c>
      <c r="AV459">
        <f t="shared" si="351"/>
        <v>0</v>
      </c>
      <c r="AW459">
        <f t="shared" si="352"/>
        <v>0</v>
      </c>
      <c r="AX459">
        <f t="shared" si="353"/>
        <v>0</v>
      </c>
      <c r="AY459">
        <f t="shared" si="354"/>
        <v>0</v>
      </c>
      <c r="AZ459">
        <f t="shared" si="355"/>
        <v>0</v>
      </c>
      <c r="BC459">
        <f t="shared" si="325"/>
        <v>0</v>
      </c>
      <c r="BD459" t="str">
        <f t="shared" si="356"/>
        <v/>
      </c>
      <c r="BE459" s="24" t="str">
        <f>IF(BC459=0,"",IF(BC459="Nincs kapcsolódó bizonylat",0,IF(ISERROR(VLOOKUP(BC459,Bizonylat!AU:BL,6,FALSE)),BC459,VLOOKUP(BC459,Bizonylat!AU:BL,6,FALSE))))</f>
        <v/>
      </c>
      <c r="BF459">
        <f t="shared" si="357"/>
        <v>0</v>
      </c>
      <c r="BG459">
        <f t="shared" si="358"/>
        <v>0</v>
      </c>
      <c r="BH459">
        <f t="shared" si="359"/>
        <v>0</v>
      </c>
      <c r="BI459">
        <f t="shared" si="326"/>
        <v>0</v>
      </c>
      <c r="BJ459">
        <f t="shared" si="360"/>
        <v>0</v>
      </c>
      <c r="BK459">
        <f t="shared" si="361"/>
        <v>0</v>
      </c>
      <c r="BL459">
        <f t="shared" si="362"/>
        <v>0</v>
      </c>
      <c r="BM459">
        <f t="shared" si="363"/>
        <v>0</v>
      </c>
      <c r="BN459">
        <f t="shared" si="364"/>
        <v>0</v>
      </c>
      <c r="BO459" t="str">
        <f t="shared" si="365"/>
        <v/>
      </c>
      <c r="BP459" t="str">
        <f t="shared" si="366"/>
        <v/>
      </c>
      <c r="BQ459" t="str">
        <f t="shared" si="367"/>
        <v/>
      </c>
      <c r="BR459" t="str">
        <f t="shared" si="368"/>
        <v/>
      </c>
      <c r="BS459">
        <f t="shared" si="369"/>
        <v>0</v>
      </c>
    </row>
    <row r="460" spans="1:71">
      <c r="A460" s="23" t="str">
        <f t="shared" si="370"/>
        <v/>
      </c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T460" t="str">
        <f t="shared" si="327"/>
        <v>vége</v>
      </c>
      <c r="W460">
        <f t="shared" si="328"/>
        <v>1</v>
      </c>
      <c r="X460">
        <f t="shared" si="329"/>
        <v>1</v>
      </c>
      <c r="Y460">
        <f t="shared" si="330"/>
        <v>1</v>
      </c>
      <c r="Z460">
        <f t="shared" si="331"/>
        <v>1</v>
      </c>
      <c r="AA460">
        <f t="shared" si="332"/>
        <v>1</v>
      </c>
      <c r="AB460">
        <f t="shared" si="333"/>
        <v>1</v>
      </c>
      <c r="AC460">
        <f t="shared" si="334"/>
        <v>1</v>
      </c>
      <c r="AD460">
        <f t="shared" si="335"/>
        <v>1</v>
      </c>
      <c r="AE460">
        <f t="shared" si="336"/>
        <v>1</v>
      </c>
      <c r="AF460">
        <f t="shared" si="337"/>
        <v>1</v>
      </c>
      <c r="AG460">
        <f t="shared" si="338"/>
        <v>1</v>
      </c>
      <c r="AH460">
        <f t="shared" si="339"/>
        <v>1</v>
      </c>
      <c r="AI460">
        <f t="shared" si="340"/>
        <v>1</v>
      </c>
      <c r="AJ460">
        <f t="shared" si="341"/>
        <v>1</v>
      </c>
      <c r="AK460">
        <f t="shared" si="342"/>
        <v>1</v>
      </c>
      <c r="AL460">
        <f t="shared" si="343"/>
        <v>1</v>
      </c>
      <c r="AM460">
        <f t="shared" si="344"/>
        <v>0</v>
      </c>
      <c r="AO460" t="str">
        <f t="shared" si="345"/>
        <v>;;;;;0;;0;0;0;;;;;;;</v>
      </c>
      <c r="AP460">
        <f t="shared" si="346"/>
        <v>1</v>
      </c>
      <c r="AQ460" t="str">
        <f t="shared" si="347"/>
        <v/>
      </c>
      <c r="AS460">
        <f t="shared" si="348"/>
        <v>0</v>
      </c>
      <c r="AT460">
        <f t="shared" si="349"/>
        <v>0</v>
      </c>
      <c r="AU460">
        <f t="shared" si="350"/>
        <v>0</v>
      </c>
      <c r="AV460">
        <f t="shared" si="351"/>
        <v>0</v>
      </c>
      <c r="AW460">
        <f t="shared" si="352"/>
        <v>0</v>
      </c>
      <c r="AX460">
        <f t="shared" si="353"/>
        <v>0</v>
      </c>
      <c r="AY460">
        <f t="shared" si="354"/>
        <v>0</v>
      </c>
      <c r="AZ460">
        <f t="shared" si="355"/>
        <v>0</v>
      </c>
      <c r="BC460">
        <f t="shared" si="325"/>
        <v>0</v>
      </c>
      <c r="BD460" t="str">
        <f t="shared" si="356"/>
        <v/>
      </c>
      <c r="BE460" s="24" t="str">
        <f>IF(BC460=0,"",IF(BC460="Nincs kapcsolódó bizonylat",0,IF(ISERROR(VLOOKUP(BC460,Bizonylat!AU:BL,6,FALSE)),BC460,VLOOKUP(BC460,Bizonylat!AU:BL,6,FALSE))))</f>
        <v/>
      </c>
      <c r="BF460">
        <f t="shared" si="357"/>
        <v>0</v>
      </c>
      <c r="BG460">
        <f t="shared" si="358"/>
        <v>0</v>
      </c>
      <c r="BH460">
        <f t="shared" si="359"/>
        <v>0</v>
      </c>
      <c r="BI460">
        <f t="shared" si="326"/>
        <v>0</v>
      </c>
      <c r="BJ460">
        <f t="shared" si="360"/>
        <v>0</v>
      </c>
      <c r="BK460">
        <f t="shared" si="361"/>
        <v>0</v>
      </c>
      <c r="BL460">
        <f t="shared" si="362"/>
        <v>0</v>
      </c>
      <c r="BM460">
        <f t="shared" si="363"/>
        <v>0</v>
      </c>
      <c r="BN460">
        <f t="shared" si="364"/>
        <v>0</v>
      </c>
      <c r="BO460" t="str">
        <f t="shared" si="365"/>
        <v/>
      </c>
      <c r="BP460" t="str">
        <f t="shared" si="366"/>
        <v/>
      </c>
      <c r="BQ460" t="str">
        <f t="shared" si="367"/>
        <v/>
      </c>
      <c r="BR460" t="str">
        <f t="shared" si="368"/>
        <v/>
      </c>
      <c r="BS460">
        <f t="shared" si="369"/>
        <v>0</v>
      </c>
    </row>
    <row r="461" spans="1:71">
      <c r="A461" s="23" t="str">
        <f t="shared" si="370"/>
        <v/>
      </c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T461" t="str">
        <f t="shared" si="327"/>
        <v>vége</v>
      </c>
      <c r="W461">
        <f t="shared" si="328"/>
        <v>1</v>
      </c>
      <c r="X461">
        <f t="shared" si="329"/>
        <v>1</v>
      </c>
      <c r="Y461">
        <f t="shared" si="330"/>
        <v>1</v>
      </c>
      <c r="Z461">
        <f t="shared" si="331"/>
        <v>1</v>
      </c>
      <c r="AA461">
        <f t="shared" si="332"/>
        <v>1</v>
      </c>
      <c r="AB461">
        <f t="shared" si="333"/>
        <v>1</v>
      </c>
      <c r="AC461">
        <f t="shared" si="334"/>
        <v>1</v>
      </c>
      <c r="AD461">
        <f t="shared" si="335"/>
        <v>1</v>
      </c>
      <c r="AE461">
        <f t="shared" si="336"/>
        <v>1</v>
      </c>
      <c r="AF461">
        <f t="shared" si="337"/>
        <v>1</v>
      </c>
      <c r="AG461">
        <f t="shared" si="338"/>
        <v>1</v>
      </c>
      <c r="AH461">
        <f t="shared" si="339"/>
        <v>1</v>
      </c>
      <c r="AI461">
        <f t="shared" si="340"/>
        <v>1</v>
      </c>
      <c r="AJ461">
        <f t="shared" si="341"/>
        <v>1</v>
      </c>
      <c r="AK461">
        <f t="shared" si="342"/>
        <v>1</v>
      </c>
      <c r="AL461">
        <f t="shared" si="343"/>
        <v>1</v>
      </c>
      <c r="AM461">
        <f t="shared" si="344"/>
        <v>0</v>
      </c>
      <c r="AO461" t="str">
        <f t="shared" si="345"/>
        <v>;;;;;0;;0;0;0;;;;;;;</v>
      </c>
      <c r="AP461">
        <f t="shared" si="346"/>
        <v>1</v>
      </c>
      <c r="AQ461" t="str">
        <f t="shared" si="347"/>
        <v/>
      </c>
      <c r="AS461">
        <f t="shared" si="348"/>
        <v>0</v>
      </c>
      <c r="AT461">
        <f t="shared" si="349"/>
        <v>0</v>
      </c>
      <c r="AU461">
        <f t="shared" si="350"/>
        <v>0</v>
      </c>
      <c r="AV461">
        <f t="shared" si="351"/>
        <v>0</v>
      </c>
      <c r="AW461">
        <f t="shared" si="352"/>
        <v>0</v>
      </c>
      <c r="AX461">
        <f t="shared" si="353"/>
        <v>0</v>
      </c>
      <c r="AY461">
        <f t="shared" si="354"/>
        <v>0</v>
      </c>
      <c r="AZ461">
        <f t="shared" si="355"/>
        <v>0</v>
      </c>
      <c r="BC461">
        <f t="shared" si="325"/>
        <v>0</v>
      </c>
      <c r="BD461" t="str">
        <f t="shared" si="356"/>
        <v/>
      </c>
      <c r="BE461" s="24" t="str">
        <f>IF(BC461=0,"",IF(BC461="Nincs kapcsolódó bizonylat",0,IF(ISERROR(VLOOKUP(BC461,Bizonylat!AU:BL,6,FALSE)),BC461,VLOOKUP(BC461,Bizonylat!AU:BL,6,FALSE))))</f>
        <v/>
      </c>
      <c r="BF461">
        <f t="shared" si="357"/>
        <v>0</v>
      </c>
      <c r="BG461">
        <f t="shared" si="358"/>
        <v>0</v>
      </c>
      <c r="BH461">
        <f t="shared" si="359"/>
        <v>0</v>
      </c>
      <c r="BI461">
        <f t="shared" si="326"/>
        <v>0</v>
      </c>
      <c r="BJ461">
        <f t="shared" si="360"/>
        <v>0</v>
      </c>
      <c r="BK461">
        <f t="shared" si="361"/>
        <v>0</v>
      </c>
      <c r="BL461">
        <f t="shared" si="362"/>
        <v>0</v>
      </c>
      <c r="BM461">
        <f t="shared" si="363"/>
        <v>0</v>
      </c>
      <c r="BN461">
        <f t="shared" si="364"/>
        <v>0</v>
      </c>
      <c r="BO461" t="str">
        <f t="shared" si="365"/>
        <v/>
      </c>
      <c r="BP461" t="str">
        <f t="shared" si="366"/>
        <v/>
      </c>
      <c r="BQ461" t="str">
        <f t="shared" si="367"/>
        <v/>
      </c>
      <c r="BR461" t="str">
        <f t="shared" si="368"/>
        <v/>
      </c>
      <c r="BS461">
        <f t="shared" si="369"/>
        <v>0</v>
      </c>
    </row>
    <row r="462" spans="1:71">
      <c r="A462" s="23" t="str">
        <f t="shared" si="370"/>
        <v/>
      </c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T462" t="str">
        <f t="shared" si="327"/>
        <v>vége</v>
      </c>
      <c r="W462">
        <f t="shared" si="328"/>
        <v>1</v>
      </c>
      <c r="X462">
        <f t="shared" si="329"/>
        <v>1</v>
      </c>
      <c r="Y462">
        <f t="shared" si="330"/>
        <v>1</v>
      </c>
      <c r="Z462">
        <f t="shared" si="331"/>
        <v>1</v>
      </c>
      <c r="AA462">
        <f t="shared" si="332"/>
        <v>1</v>
      </c>
      <c r="AB462">
        <f t="shared" si="333"/>
        <v>1</v>
      </c>
      <c r="AC462">
        <f t="shared" si="334"/>
        <v>1</v>
      </c>
      <c r="AD462">
        <f t="shared" si="335"/>
        <v>1</v>
      </c>
      <c r="AE462">
        <f t="shared" si="336"/>
        <v>1</v>
      </c>
      <c r="AF462">
        <f t="shared" si="337"/>
        <v>1</v>
      </c>
      <c r="AG462">
        <f t="shared" si="338"/>
        <v>1</v>
      </c>
      <c r="AH462">
        <f t="shared" si="339"/>
        <v>1</v>
      </c>
      <c r="AI462">
        <f t="shared" si="340"/>
        <v>1</v>
      </c>
      <c r="AJ462">
        <f t="shared" si="341"/>
        <v>1</v>
      </c>
      <c r="AK462">
        <f t="shared" si="342"/>
        <v>1</v>
      </c>
      <c r="AL462">
        <f t="shared" si="343"/>
        <v>1</v>
      </c>
      <c r="AM462">
        <f t="shared" si="344"/>
        <v>0</v>
      </c>
      <c r="AO462" t="str">
        <f t="shared" si="345"/>
        <v>;;;;;0;;0;0;0;;;;;;;</v>
      </c>
      <c r="AP462">
        <f t="shared" si="346"/>
        <v>1</v>
      </c>
      <c r="AQ462" t="str">
        <f t="shared" si="347"/>
        <v/>
      </c>
      <c r="AS462">
        <f t="shared" si="348"/>
        <v>0</v>
      </c>
      <c r="AT462">
        <f t="shared" si="349"/>
        <v>0</v>
      </c>
      <c r="AU462">
        <f t="shared" si="350"/>
        <v>0</v>
      </c>
      <c r="AV462">
        <f t="shared" si="351"/>
        <v>0</v>
      </c>
      <c r="AW462">
        <f t="shared" si="352"/>
        <v>0</v>
      </c>
      <c r="AX462">
        <f t="shared" si="353"/>
        <v>0</v>
      </c>
      <c r="AY462">
        <f t="shared" si="354"/>
        <v>0</v>
      </c>
      <c r="AZ462">
        <f t="shared" si="355"/>
        <v>0</v>
      </c>
      <c r="BC462">
        <f t="shared" si="325"/>
        <v>0</v>
      </c>
      <c r="BD462" t="str">
        <f t="shared" si="356"/>
        <v/>
      </c>
      <c r="BE462" s="24" t="str">
        <f>IF(BC462=0,"",IF(BC462="Nincs kapcsolódó bizonylat",0,IF(ISERROR(VLOOKUP(BC462,Bizonylat!AU:BL,6,FALSE)),BC462,VLOOKUP(BC462,Bizonylat!AU:BL,6,FALSE))))</f>
        <v/>
      </c>
      <c r="BF462">
        <f t="shared" si="357"/>
        <v>0</v>
      </c>
      <c r="BG462">
        <f t="shared" si="358"/>
        <v>0</v>
      </c>
      <c r="BH462">
        <f t="shared" si="359"/>
        <v>0</v>
      </c>
      <c r="BI462">
        <f t="shared" si="326"/>
        <v>0</v>
      </c>
      <c r="BJ462">
        <f t="shared" si="360"/>
        <v>0</v>
      </c>
      <c r="BK462">
        <f t="shared" si="361"/>
        <v>0</v>
      </c>
      <c r="BL462">
        <f t="shared" si="362"/>
        <v>0</v>
      </c>
      <c r="BM462">
        <f t="shared" si="363"/>
        <v>0</v>
      </c>
      <c r="BN462">
        <f t="shared" si="364"/>
        <v>0</v>
      </c>
      <c r="BO462" t="str">
        <f t="shared" si="365"/>
        <v/>
      </c>
      <c r="BP462" t="str">
        <f t="shared" si="366"/>
        <v/>
      </c>
      <c r="BQ462" t="str">
        <f t="shared" si="367"/>
        <v/>
      </c>
      <c r="BR462" t="str">
        <f t="shared" si="368"/>
        <v/>
      </c>
      <c r="BS462">
        <f t="shared" si="369"/>
        <v>0</v>
      </c>
    </row>
    <row r="463" spans="1:71">
      <c r="A463" s="23" t="str">
        <f t="shared" si="370"/>
        <v/>
      </c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T463" t="str">
        <f t="shared" si="327"/>
        <v>vége</v>
      </c>
      <c r="W463">
        <f t="shared" si="328"/>
        <v>1</v>
      </c>
      <c r="X463">
        <f t="shared" si="329"/>
        <v>1</v>
      </c>
      <c r="Y463">
        <f t="shared" si="330"/>
        <v>1</v>
      </c>
      <c r="Z463">
        <f t="shared" si="331"/>
        <v>1</v>
      </c>
      <c r="AA463">
        <f t="shared" si="332"/>
        <v>1</v>
      </c>
      <c r="AB463">
        <f t="shared" si="333"/>
        <v>1</v>
      </c>
      <c r="AC463">
        <f t="shared" si="334"/>
        <v>1</v>
      </c>
      <c r="AD463">
        <f t="shared" si="335"/>
        <v>1</v>
      </c>
      <c r="AE463">
        <f t="shared" si="336"/>
        <v>1</v>
      </c>
      <c r="AF463">
        <f t="shared" si="337"/>
        <v>1</v>
      </c>
      <c r="AG463">
        <f t="shared" si="338"/>
        <v>1</v>
      </c>
      <c r="AH463">
        <f t="shared" si="339"/>
        <v>1</v>
      </c>
      <c r="AI463">
        <f t="shared" si="340"/>
        <v>1</v>
      </c>
      <c r="AJ463">
        <f t="shared" si="341"/>
        <v>1</v>
      </c>
      <c r="AK463">
        <f t="shared" si="342"/>
        <v>1</v>
      </c>
      <c r="AL463">
        <f t="shared" si="343"/>
        <v>1</v>
      </c>
      <c r="AM463">
        <f t="shared" si="344"/>
        <v>0</v>
      </c>
      <c r="AO463" t="str">
        <f t="shared" si="345"/>
        <v>;;;;;0;;0;0;0;;;;;;;</v>
      </c>
      <c r="AP463">
        <f t="shared" si="346"/>
        <v>1</v>
      </c>
      <c r="AQ463" t="str">
        <f t="shared" si="347"/>
        <v/>
      </c>
      <c r="AS463">
        <f t="shared" si="348"/>
        <v>0</v>
      </c>
      <c r="AT463">
        <f t="shared" si="349"/>
        <v>0</v>
      </c>
      <c r="AU463">
        <f t="shared" si="350"/>
        <v>0</v>
      </c>
      <c r="AV463">
        <f t="shared" si="351"/>
        <v>0</v>
      </c>
      <c r="AW463">
        <f t="shared" si="352"/>
        <v>0</v>
      </c>
      <c r="AX463">
        <f t="shared" si="353"/>
        <v>0</v>
      </c>
      <c r="AY463">
        <f t="shared" si="354"/>
        <v>0</v>
      </c>
      <c r="AZ463">
        <f t="shared" si="355"/>
        <v>0</v>
      </c>
      <c r="BC463">
        <f t="shared" si="325"/>
        <v>0</v>
      </c>
      <c r="BD463" t="str">
        <f t="shared" si="356"/>
        <v/>
      </c>
      <c r="BE463" s="24" t="str">
        <f>IF(BC463=0,"",IF(BC463="Nincs kapcsolódó bizonylat",0,IF(ISERROR(VLOOKUP(BC463,Bizonylat!AU:BL,6,FALSE)),BC463,VLOOKUP(BC463,Bizonylat!AU:BL,6,FALSE))))</f>
        <v/>
      </c>
      <c r="BF463">
        <f t="shared" si="357"/>
        <v>0</v>
      </c>
      <c r="BG463">
        <f t="shared" si="358"/>
        <v>0</v>
      </c>
      <c r="BH463">
        <f t="shared" si="359"/>
        <v>0</v>
      </c>
      <c r="BI463">
        <f t="shared" si="326"/>
        <v>0</v>
      </c>
      <c r="BJ463">
        <f t="shared" si="360"/>
        <v>0</v>
      </c>
      <c r="BK463">
        <f t="shared" si="361"/>
        <v>0</v>
      </c>
      <c r="BL463">
        <f t="shared" si="362"/>
        <v>0</v>
      </c>
      <c r="BM463">
        <f t="shared" si="363"/>
        <v>0</v>
      </c>
      <c r="BN463">
        <f t="shared" si="364"/>
        <v>0</v>
      </c>
      <c r="BO463" t="str">
        <f t="shared" si="365"/>
        <v/>
      </c>
      <c r="BP463" t="str">
        <f t="shared" si="366"/>
        <v/>
      </c>
      <c r="BQ463" t="str">
        <f t="shared" si="367"/>
        <v/>
      </c>
      <c r="BR463" t="str">
        <f t="shared" si="368"/>
        <v/>
      </c>
      <c r="BS463">
        <f t="shared" si="369"/>
        <v>0</v>
      </c>
    </row>
    <row r="464" spans="1:71">
      <c r="A464" s="23" t="str">
        <f t="shared" si="370"/>
        <v/>
      </c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T464" t="str">
        <f t="shared" si="327"/>
        <v>vége</v>
      </c>
      <c r="W464">
        <f t="shared" si="328"/>
        <v>1</v>
      </c>
      <c r="X464">
        <f t="shared" si="329"/>
        <v>1</v>
      </c>
      <c r="Y464">
        <f t="shared" si="330"/>
        <v>1</v>
      </c>
      <c r="Z464">
        <f t="shared" si="331"/>
        <v>1</v>
      </c>
      <c r="AA464">
        <f t="shared" si="332"/>
        <v>1</v>
      </c>
      <c r="AB464">
        <f t="shared" si="333"/>
        <v>1</v>
      </c>
      <c r="AC464">
        <f t="shared" si="334"/>
        <v>1</v>
      </c>
      <c r="AD464">
        <f t="shared" si="335"/>
        <v>1</v>
      </c>
      <c r="AE464">
        <f t="shared" si="336"/>
        <v>1</v>
      </c>
      <c r="AF464">
        <f t="shared" si="337"/>
        <v>1</v>
      </c>
      <c r="AG464">
        <f t="shared" si="338"/>
        <v>1</v>
      </c>
      <c r="AH464">
        <f t="shared" si="339"/>
        <v>1</v>
      </c>
      <c r="AI464">
        <f t="shared" si="340"/>
        <v>1</v>
      </c>
      <c r="AJ464">
        <f t="shared" si="341"/>
        <v>1</v>
      </c>
      <c r="AK464">
        <f t="shared" si="342"/>
        <v>1</v>
      </c>
      <c r="AL464">
        <f t="shared" si="343"/>
        <v>1</v>
      </c>
      <c r="AM464">
        <f t="shared" si="344"/>
        <v>0</v>
      </c>
      <c r="AO464" t="str">
        <f t="shared" si="345"/>
        <v>;;;;;0;;0;0;0;;;;;;;</v>
      </c>
      <c r="AP464">
        <f t="shared" si="346"/>
        <v>1</v>
      </c>
      <c r="AQ464" t="str">
        <f t="shared" si="347"/>
        <v/>
      </c>
      <c r="AS464">
        <f t="shared" si="348"/>
        <v>0</v>
      </c>
      <c r="AT464">
        <f t="shared" si="349"/>
        <v>0</v>
      </c>
      <c r="AU464">
        <f t="shared" si="350"/>
        <v>0</v>
      </c>
      <c r="AV464">
        <f t="shared" si="351"/>
        <v>0</v>
      </c>
      <c r="AW464">
        <f t="shared" si="352"/>
        <v>0</v>
      </c>
      <c r="AX464">
        <f t="shared" si="353"/>
        <v>0</v>
      </c>
      <c r="AY464">
        <f t="shared" si="354"/>
        <v>0</v>
      </c>
      <c r="AZ464">
        <f t="shared" si="355"/>
        <v>0</v>
      </c>
      <c r="BC464">
        <f t="shared" si="325"/>
        <v>0</v>
      </c>
      <c r="BD464" t="str">
        <f t="shared" si="356"/>
        <v/>
      </c>
      <c r="BE464" s="24" t="str">
        <f>IF(BC464=0,"",IF(BC464="Nincs kapcsolódó bizonylat",0,IF(ISERROR(VLOOKUP(BC464,Bizonylat!AU:BL,6,FALSE)),BC464,VLOOKUP(BC464,Bizonylat!AU:BL,6,FALSE))))</f>
        <v/>
      </c>
      <c r="BF464">
        <f t="shared" si="357"/>
        <v>0</v>
      </c>
      <c r="BG464">
        <f t="shared" si="358"/>
        <v>0</v>
      </c>
      <c r="BH464">
        <f t="shared" si="359"/>
        <v>0</v>
      </c>
      <c r="BI464">
        <f t="shared" si="326"/>
        <v>0</v>
      </c>
      <c r="BJ464">
        <f t="shared" si="360"/>
        <v>0</v>
      </c>
      <c r="BK464">
        <f t="shared" si="361"/>
        <v>0</v>
      </c>
      <c r="BL464">
        <f t="shared" si="362"/>
        <v>0</v>
      </c>
      <c r="BM464">
        <f t="shared" si="363"/>
        <v>0</v>
      </c>
      <c r="BN464">
        <f t="shared" si="364"/>
        <v>0</v>
      </c>
      <c r="BO464" t="str">
        <f t="shared" si="365"/>
        <v/>
      </c>
      <c r="BP464" t="str">
        <f t="shared" si="366"/>
        <v/>
      </c>
      <c r="BQ464" t="str">
        <f t="shared" si="367"/>
        <v/>
      </c>
      <c r="BR464" t="str">
        <f t="shared" si="368"/>
        <v/>
      </c>
      <c r="BS464">
        <f t="shared" si="369"/>
        <v>0</v>
      </c>
    </row>
    <row r="465" spans="1:71">
      <c r="A465" s="23" t="str">
        <f t="shared" si="370"/>
        <v/>
      </c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T465" t="str">
        <f t="shared" si="327"/>
        <v>vége</v>
      </c>
      <c r="W465">
        <f t="shared" si="328"/>
        <v>1</v>
      </c>
      <c r="X465">
        <f t="shared" si="329"/>
        <v>1</v>
      </c>
      <c r="Y465">
        <f t="shared" si="330"/>
        <v>1</v>
      </c>
      <c r="Z465">
        <f t="shared" si="331"/>
        <v>1</v>
      </c>
      <c r="AA465">
        <f t="shared" si="332"/>
        <v>1</v>
      </c>
      <c r="AB465">
        <f t="shared" si="333"/>
        <v>1</v>
      </c>
      <c r="AC465">
        <f t="shared" si="334"/>
        <v>1</v>
      </c>
      <c r="AD465">
        <f t="shared" si="335"/>
        <v>1</v>
      </c>
      <c r="AE465">
        <f t="shared" si="336"/>
        <v>1</v>
      </c>
      <c r="AF465">
        <f t="shared" si="337"/>
        <v>1</v>
      </c>
      <c r="AG465">
        <f t="shared" si="338"/>
        <v>1</v>
      </c>
      <c r="AH465">
        <f t="shared" si="339"/>
        <v>1</v>
      </c>
      <c r="AI465">
        <f t="shared" si="340"/>
        <v>1</v>
      </c>
      <c r="AJ465">
        <f t="shared" si="341"/>
        <v>1</v>
      </c>
      <c r="AK465">
        <f t="shared" si="342"/>
        <v>1</v>
      </c>
      <c r="AL465">
        <f t="shared" si="343"/>
        <v>1</v>
      </c>
      <c r="AM465">
        <f t="shared" si="344"/>
        <v>0</v>
      </c>
      <c r="AO465" t="str">
        <f t="shared" si="345"/>
        <v>;;;;;0;;0;0;0;;;;;;;</v>
      </c>
      <c r="AP465">
        <f t="shared" si="346"/>
        <v>1</v>
      </c>
      <c r="AQ465" t="str">
        <f t="shared" si="347"/>
        <v/>
      </c>
      <c r="AS465">
        <f t="shared" si="348"/>
        <v>0</v>
      </c>
      <c r="AT465">
        <f t="shared" si="349"/>
        <v>0</v>
      </c>
      <c r="AU465">
        <f t="shared" si="350"/>
        <v>0</v>
      </c>
      <c r="AV465">
        <f t="shared" si="351"/>
        <v>0</v>
      </c>
      <c r="AW465">
        <f t="shared" si="352"/>
        <v>0</v>
      </c>
      <c r="AX465">
        <f t="shared" si="353"/>
        <v>0</v>
      </c>
      <c r="AY465">
        <f t="shared" si="354"/>
        <v>0</v>
      </c>
      <c r="AZ465">
        <f t="shared" si="355"/>
        <v>0</v>
      </c>
      <c r="BC465">
        <f t="shared" si="325"/>
        <v>0</v>
      </c>
      <c r="BD465" t="str">
        <f t="shared" si="356"/>
        <v/>
      </c>
      <c r="BE465" s="24" t="str">
        <f>IF(BC465=0,"",IF(BC465="Nincs kapcsolódó bizonylat",0,IF(ISERROR(VLOOKUP(BC465,Bizonylat!AU:BL,6,FALSE)),BC465,VLOOKUP(BC465,Bizonylat!AU:BL,6,FALSE))))</f>
        <v/>
      </c>
      <c r="BF465">
        <f t="shared" si="357"/>
        <v>0</v>
      </c>
      <c r="BG465">
        <f t="shared" si="358"/>
        <v>0</v>
      </c>
      <c r="BH465">
        <f t="shared" si="359"/>
        <v>0</v>
      </c>
      <c r="BI465">
        <f t="shared" si="326"/>
        <v>0</v>
      </c>
      <c r="BJ465">
        <f t="shared" si="360"/>
        <v>0</v>
      </c>
      <c r="BK465">
        <f t="shared" si="361"/>
        <v>0</v>
      </c>
      <c r="BL465">
        <f t="shared" si="362"/>
        <v>0</v>
      </c>
      <c r="BM465">
        <f t="shared" si="363"/>
        <v>0</v>
      </c>
      <c r="BN465">
        <f t="shared" si="364"/>
        <v>0</v>
      </c>
      <c r="BO465" t="str">
        <f t="shared" si="365"/>
        <v/>
      </c>
      <c r="BP465" t="str">
        <f t="shared" si="366"/>
        <v/>
      </c>
      <c r="BQ465" t="str">
        <f t="shared" si="367"/>
        <v/>
      </c>
      <c r="BR465" t="str">
        <f t="shared" si="368"/>
        <v/>
      </c>
      <c r="BS465">
        <f t="shared" si="369"/>
        <v>0</v>
      </c>
    </row>
    <row r="466" spans="1:71">
      <c r="A466" s="23" t="str">
        <f t="shared" si="370"/>
        <v/>
      </c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T466" t="str">
        <f t="shared" si="327"/>
        <v>vége</v>
      </c>
      <c r="W466">
        <f t="shared" si="328"/>
        <v>1</v>
      </c>
      <c r="X466">
        <f t="shared" si="329"/>
        <v>1</v>
      </c>
      <c r="Y466">
        <f t="shared" si="330"/>
        <v>1</v>
      </c>
      <c r="Z466">
        <f t="shared" si="331"/>
        <v>1</v>
      </c>
      <c r="AA466">
        <f t="shared" si="332"/>
        <v>1</v>
      </c>
      <c r="AB466">
        <f t="shared" si="333"/>
        <v>1</v>
      </c>
      <c r="AC466">
        <f t="shared" si="334"/>
        <v>1</v>
      </c>
      <c r="AD466">
        <f t="shared" si="335"/>
        <v>1</v>
      </c>
      <c r="AE466">
        <f t="shared" si="336"/>
        <v>1</v>
      </c>
      <c r="AF466">
        <f t="shared" si="337"/>
        <v>1</v>
      </c>
      <c r="AG466">
        <f t="shared" si="338"/>
        <v>1</v>
      </c>
      <c r="AH466">
        <f t="shared" si="339"/>
        <v>1</v>
      </c>
      <c r="AI466">
        <f t="shared" si="340"/>
        <v>1</v>
      </c>
      <c r="AJ466">
        <f t="shared" si="341"/>
        <v>1</v>
      </c>
      <c r="AK466">
        <f t="shared" si="342"/>
        <v>1</v>
      </c>
      <c r="AL466">
        <f t="shared" si="343"/>
        <v>1</v>
      </c>
      <c r="AM466">
        <f t="shared" si="344"/>
        <v>0</v>
      </c>
      <c r="AO466" t="str">
        <f t="shared" si="345"/>
        <v>;;;;;0;;0;0;0;;;;;;;</v>
      </c>
      <c r="AP466">
        <f t="shared" si="346"/>
        <v>1</v>
      </c>
      <c r="AQ466" t="str">
        <f t="shared" si="347"/>
        <v/>
      </c>
      <c r="AS466">
        <f t="shared" si="348"/>
        <v>0</v>
      </c>
      <c r="AT466">
        <f t="shared" si="349"/>
        <v>0</v>
      </c>
      <c r="AU466">
        <f t="shared" si="350"/>
        <v>0</v>
      </c>
      <c r="AV466">
        <f t="shared" si="351"/>
        <v>0</v>
      </c>
      <c r="AW466">
        <f t="shared" si="352"/>
        <v>0</v>
      </c>
      <c r="AX466">
        <f t="shared" si="353"/>
        <v>0</v>
      </c>
      <c r="AY466">
        <f t="shared" si="354"/>
        <v>0</v>
      </c>
      <c r="AZ466">
        <f t="shared" si="355"/>
        <v>0</v>
      </c>
      <c r="BC466">
        <f t="shared" si="325"/>
        <v>0</v>
      </c>
      <c r="BD466" t="str">
        <f t="shared" si="356"/>
        <v/>
      </c>
      <c r="BE466" s="24" t="str">
        <f>IF(BC466=0,"",IF(BC466="Nincs kapcsolódó bizonylat",0,IF(ISERROR(VLOOKUP(BC466,Bizonylat!AU:BL,6,FALSE)),BC466,VLOOKUP(BC466,Bizonylat!AU:BL,6,FALSE))))</f>
        <v/>
      </c>
      <c r="BF466">
        <f t="shared" si="357"/>
        <v>0</v>
      </c>
      <c r="BG466">
        <f t="shared" si="358"/>
        <v>0</v>
      </c>
      <c r="BH466">
        <f t="shared" si="359"/>
        <v>0</v>
      </c>
      <c r="BI466">
        <f t="shared" si="326"/>
        <v>0</v>
      </c>
      <c r="BJ466">
        <f t="shared" si="360"/>
        <v>0</v>
      </c>
      <c r="BK466">
        <f t="shared" si="361"/>
        <v>0</v>
      </c>
      <c r="BL466">
        <f t="shared" si="362"/>
        <v>0</v>
      </c>
      <c r="BM466">
        <f t="shared" si="363"/>
        <v>0</v>
      </c>
      <c r="BN466">
        <f t="shared" si="364"/>
        <v>0</v>
      </c>
      <c r="BO466" t="str">
        <f t="shared" si="365"/>
        <v/>
      </c>
      <c r="BP466" t="str">
        <f t="shared" si="366"/>
        <v/>
      </c>
      <c r="BQ466" t="str">
        <f t="shared" si="367"/>
        <v/>
      </c>
      <c r="BR466" t="str">
        <f t="shared" si="368"/>
        <v/>
      </c>
      <c r="BS466">
        <f t="shared" si="369"/>
        <v>0</v>
      </c>
    </row>
    <row r="467" spans="1:71">
      <c r="A467" s="23" t="str">
        <f t="shared" si="370"/>
        <v/>
      </c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T467" t="str">
        <f t="shared" si="327"/>
        <v>vége</v>
      </c>
      <c r="W467">
        <f t="shared" si="328"/>
        <v>1</v>
      </c>
      <c r="X467">
        <f t="shared" si="329"/>
        <v>1</v>
      </c>
      <c r="Y467">
        <f t="shared" si="330"/>
        <v>1</v>
      </c>
      <c r="Z467">
        <f t="shared" si="331"/>
        <v>1</v>
      </c>
      <c r="AA467">
        <f t="shared" si="332"/>
        <v>1</v>
      </c>
      <c r="AB467">
        <f t="shared" si="333"/>
        <v>1</v>
      </c>
      <c r="AC467">
        <f t="shared" si="334"/>
        <v>1</v>
      </c>
      <c r="AD467">
        <f t="shared" si="335"/>
        <v>1</v>
      </c>
      <c r="AE467">
        <f t="shared" si="336"/>
        <v>1</v>
      </c>
      <c r="AF467">
        <f t="shared" si="337"/>
        <v>1</v>
      </c>
      <c r="AG467">
        <f t="shared" si="338"/>
        <v>1</v>
      </c>
      <c r="AH467">
        <f t="shared" si="339"/>
        <v>1</v>
      </c>
      <c r="AI467">
        <f t="shared" si="340"/>
        <v>1</v>
      </c>
      <c r="AJ467">
        <f t="shared" si="341"/>
        <v>1</v>
      </c>
      <c r="AK467">
        <f t="shared" si="342"/>
        <v>1</v>
      </c>
      <c r="AL467">
        <f t="shared" si="343"/>
        <v>1</v>
      </c>
      <c r="AM467">
        <f t="shared" si="344"/>
        <v>0</v>
      </c>
      <c r="AO467" t="str">
        <f t="shared" si="345"/>
        <v>;;;;;0;;0;0;0;;;;;;;</v>
      </c>
      <c r="AP467">
        <f t="shared" si="346"/>
        <v>1</v>
      </c>
      <c r="AQ467" t="str">
        <f t="shared" si="347"/>
        <v/>
      </c>
      <c r="AS467">
        <f t="shared" si="348"/>
        <v>0</v>
      </c>
      <c r="AT467">
        <f t="shared" si="349"/>
        <v>0</v>
      </c>
      <c r="AU467">
        <f t="shared" si="350"/>
        <v>0</v>
      </c>
      <c r="AV467">
        <f t="shared" si="351"/>
        <v>0</v>
      </c>
      <c r="AW467">
        <f t="shared" si="352"/>
        <v>0</v>
      </c>
      <c r="AX467">
        <f t="shared" si="353"/>
        <v>0</v>
      </c>
      <c r="AY467">
        <f t="shared" si="354"/>
        <v>0</v>
      </c>
      <c r="AZ467">
        <f t="shared" si="355"/>
        <v>0</v>
      </c>
      <c r="BC467">
        <f t="shared" si="325"/>
        <v>0</v>
      </c>
      <c r="BD467" t="str">
        <f t="shared" si="356"/>
        <v/>
      </c>
      <c r="BE467" s="24" t="str">
        <f>IF(BC467=0,"",IF(BC467="Nincs kapcsolódó bizonylat",0,IF(ISERROR(VLOOKUP(BC467,Bizonylat!AU:BL,6,FALSE)),BC467,VLOOKUP(BC467,Bizonylat!AU:BL,6,FALSE))))</f>
        <v/>
      </c>
      <c r="BF467">
        <f t="shared" si="357"/>
        <v>0</v>
      </c>
      <c r="BG467">
        <f t="shared" si="358"/>
        <v>0</v>
      </c>
      <c r="BH467">
        <f t="shared" si="359"/>
        <v>0</v>
      </c>
      <c r="BI467">
        <f t="shared" si="326"/>
        <v>0</v>
      </c>
      <c r="BJ467">
        <f t="shared" si="360"/>
        <v>0</v>
      </c>
      <c r="BK467">
        <f t="shared" si="361"/>
        <v>0</v>
      </c>
      <c r="BL467">
        <f t="shared" si="362"/>
        <v>0</v>
      </c>
      <c r="BM467">
        <f t="shared" si="363"/>
        <v>0</v>
      </c>
      <c r="BN467">
        <f t="shared" si="364"/>
        <v>0</v>
      </c>
      <c r="BO467" t="str">
        <f t="shared" si="365"/>
        <v/>
      </c>
      <c r="BP467" t="str">
        <f t="shared" si="366"/>
        <v/>
      </c>
      <c r="BQ467" t="str">
        <f t="shared" si="367"/>
        <v/>
      </c>
      <c r="BR467" t="str">
        <f t="shared" si="368"/>
        <v/>
      </c>
      <c r="BS467">
        <f t="shared" si="369"/>
        <v>0</v>
      </c>
    </row>
    <row r="468" spans="1:71">
      <c r="A468" s="23" t="str">
        <f t="shared" si="370"/>
        <v/>
      </c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T468" t="str">
        <f t="shared" si="327"/>
        <v>vége</v>
      </c>
      <c r="W468">
        <f t="shared" si="328"/>
        <v>1</v>
      </c>
      <c r="X468">
        <f t="shared" si="329"/>
        <v>1</v>
      </c>
      <c r="Y468">
        <f t="shared" si="330"/>
        <v>1</v>
      </c>
      <c r="Z468">
        <f t="shared" si="331"/>
        <v>1</v>
      </c>
      <c r="AA468">
        <f t="shared" si="332"/>
        <v>1</v>
      </c>
      <c r="AB468">
        <f t="shared" si="333"/>
        <v>1</v>
      </c>
      <c r="AC468">
        <f t="shared" si="334"/>
        <v>1</v>
      </c>
      <c r="AD468">
        <f t="shared" si="335"/>
        <v>1</v>
      </c>
      <c r="AE468">
        <f t="shared" si="336"/>
        <v>1</v>
      </c>
      <c r="AF468">
        <f t="shared" si="337"/>
        <v>1</v>
      </c>
      <c r="AG468">
        <f t="shared" si="338"/>
        <v>1</v>
      </c>
      <c r="AH468">
        <f t="shared" si="339"/>
        <v>1</v>
      </c>
      <c r="AI468">
        <f t="shared" si="340"/>
        <v>1</v>
      </c>
      <c r="AJ468">
        <f t="shared" si="341"/>
        <v>1</v>
      </c>
      <c r="AK468">
        <f t="shared" si="342"/>
        <v>1</v>
      </c>
      <c r="AL468">
        <f t="shared" si="343"/>
        <v>1</v>
      </c>
      <c r="AM468">
        <f t="shared" si="344"/>
        <v>0</v>
      </c>
      <c r="AO468" t="str">
        <f t="shared" si="345"/>
        <v>;;;;;0;;0;0;0;;;;;;;</v>
      </c>
      <c r="AP468">
        <f t="shared" si="346"/>
        <v>1</v>
      </c>
      <c r="AQ468" t="str">
        <f t="shared" si="347"/>
        <v/>
      </c>
      <c r="AS468">
        <f t="shared" si="348"/>
        <v>0</v>
      </c>
      <c r="AT468">
        <f t="shared" si="349"/>
        <v>0</v>
      </c>
      <c r="AU468">
        <f t="shared" si="350"/>
        <v>0</v>
      </c>
      <c r="AV468">
        <f t="shared" si="351"/>
        <v>0</v>
      </c>
      <c r="AW468">
        <f t="shared" si="352"/>
        <v>0</v>
      </c>
      <c r="AX468">
        <f t="shared" si="353"/>
        <v>0</v>
      </c>
      <c r="AY468">
        <f t="shared" si="354"/>
        <v>0</v>
      </c>
      <c r="AZ468">
        <f t="shared" si="355"/>
        <v>0</v>
      </c>
      <c r="BC468">
        <f t="shared" si="325"/>
        <v>0</v>
      </c>
      <c r="BD468" t="str">
        <f t="shared" si="356"/>
        <v/>
      </c>
      <c r="BE468" s="24" t="str">
        <f>IF(BC468=0,"",IF(BC468="Nincs kapcsolódó bizonylat",0,IF(ISERROR(VLOOKUP(BC468,Bizonylat!AU:BL,6,FALSE)),BC468,VLOOKUP(BC468,Bizonylat!AU:BL,6,FALSE))))</f>
        <v/>
      </c>
      <c r="BF468">
        <f t="shared" si="357"/>
        <v>0</v>
      </c>
      <c r="BG468">
        <f t="shared" si="358"/>
        <v>0</v>
      </c>
      <c r="BH468">
        <f t="shared" si="359"/>
        <v>0</v>
      </c>
      <c r="BI468">
        <f t="shared" si="326"/>
        <v>0</v>
      </c>
      <c r="BJ468">
        <f t="shared" si="360"/>
        <v>0</v>
      </c>
      <c r="BK468">
        <f t="shared" si="361"/>
        <v>0</v>
      </c>
      <c r="BL468">
        <f t="shared" si="362"/>
        <v>0</v>
      </c>
      <c r="BM468">
        <f t="shared" si="363"/>
        <v>0</v>
      </c>
      <c r="BN468">
        <f t="shared" si="364"/>
        <v>0</v>
      </c>
      <c r="BO468" t="str">
        <f t="shared" si="365"/>
        <v/>
      </c>
      <c r="BP468" t="str">
        <f t="shared" si="366"/>
        <v/>
      </c>
      <c r="BQ468" t="str">
        <f t="shared" si="367"/>
        <v/>
      </c>
      <c r="BR468" t="str">
        <f t="shared" si="368"/>
        <v/>
      </c>
      <c r="BS468">
        <f t="shared" si="369"/>
        <v>0</v>
      </c>
    </row>
    <row r="469" spans="1:71">
      <c r="A469" s="23" t="str">
        <f t="shared" si="370"/>
        <v/>
      </c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T469" t="str">
        <f t="shared" si="327"/>
        <v>vége</v>
      </c>
      <c r="W469">
        <f t="shared" si="328"/>
        <v>1</v>
      </c>
      <c r="X469">
        <f t="shared" si="329"/>
        <v>1</v>
      </c>
      <c r="Y469">
        <f t="shared" si="330"/>
        <v>1</v>
      </c>
      <c r="Z469">
        <f t="shared" si="331"/>
        <v>1</v>
      </c>
      <c r="AA469">
        <f t="shared" si="332"/>
        <v>1</v>
      </c>
      <c r="AB469">
        <f t="shared" si="333"/>
        <v>1</v>
      </c>
      <c r="AC469">
        <f t="shared" si="334"/>
        <v>1</v>
      </c>
      <c r="AD469">
        <f t="shared" si="335"/>
        <v>1</v>
      </c>
      <c r="AE469">
        <f t="shared" si="336"/>
        <v>1</v>
      </c>
      <c r="AF469">
        <f t="shared" si="337"/>
        <v>1</v>
      </c>
      <c r="AG469">
        <f t="shared" si="338"/>
        <v>1</v>
      </c>
      <c r="AH469">
        <f t="shared" si="339"/>
        <v>1</v>
      </c>
      <c r="AI469">
        <f t="shared" si="340"/>
        <v>1</v>
      </c>
      <c r="AJ469">
        <f t="shared" si="341"/>
        <v>1</v>
      </c>
      <c r="AK469">
        <f t="shared" si="342"/>
        <v>1</v>
      </c>
      <c r="AL469">
        <f t="shared" si="343"/>
        <v>1</v>
      </c>
      <c r="AM469">
        <f t="shared" si="344"/>
        <v>0</v>
      </c>
      <c r="AO469" t="str">
        <f t="shared" si="345"/>
        <v>;;;;;0;;0;0;0;;;;;;;</v>
      </c>
      <c r="AP469">
        <f t="shared" si="346"/>
        <v>1</v>
      </c>
      <c r="AQ469" t="str">
        <f t="shared" si="347"/>
        <v/>
      </c>
      <c r="AS469">
        <f t="shared" si="348"/>
        <v>0</v>
      </c>
      <c r="AT469">
        <f t="shared" si="349"/>
        <v>0</v>
      </c>
      <c r="AU469">
        <f t="shared" si="350"/>
        <v>0</v>
      </c>
      <c r="AV469">
        <f t="shared" si="351"/>
        <v>0</v>
      </c>
      <c r="AW469">
        <f t="shared" si="352"/>
        <v>0</v>
      </c>
      <c r="AX469">
        <f t="shared" si="353"/>
        <v>0</v>
      </c>
      <c r="AY469">
        <f t="shared" si="354"/>
        <v>0</v>
      </c>
      <c r="AZ469">
        <f t="shared" si="355"/>
        <v>0</v>
      </c>
      <c r="BC469">
        <f t="shared" si="325"/>
        <v>0</v>
      </c>
      <c r="BD469" t="str">
        <f t="shared" si="356"/>
        <v/>
      </c>
      <c r="BE469" s="24" t="str">
        <f>IF(BC469=0,"",IF(BC469="Nincs kapcsolódó bizonylat",0,IF(ISERROR(VLOOKUP(BC469,Bizonylat!AU:BL,6,FALSE)),BC469,VLOOKUP(BC469,Bizonylat!AU:BL,6,FALSE))))</f>
        <v/>
      </c>
      <c r="BF469">
        <f t="shared" si="357"/>
        <v>0</v>
      </c>
      <c r="BG469">
        <f t="shared" si="358"/>
        <v>0</v>
      </c>
      <c r="BH469">
        <f t="shared" si="359"/>
        <v>0</v>
      </c>
      <c r="BI469">
        <f t="shared" si="326"/>
        <v>0</v>
      </c>
      <c r="BJ469">
        <f t="shared" si="360"/>
        <v>0</v>
      </c>
      <c r="BK469">
        <f t="shared" si="361"/>
        <v>0</v>
      </c>
      <c r="BL469">
        <f t="shared" si="362"/>
        <v>0</v>
      </c>
      <c r="BM469">
        <f t="shared" si="363"/>
        <v>0</v>
      </c>
      <c r="BN469">
        <f t="shared" si="364"/>
        <v>0</v>
      </c>
      <c r="BO469" t="str">
        <f t="shared" si="365"/>
        <v/>
      </c>
      <c r="BP469" t="str">
        <f t="shared" si="366"/>
        <v/>
      </c>
      <c r="BQ469" t="str">
        <f t="shared" si="367"/>
        <v/>
      </c>
      <c r="BR469" t="str">
        <f t="shared" si="368"/>
        <v/>
      </c>
      <c r="BS469">
        <f t="shared" si="369"/>
        <v>0</v>
      </c>
    </row>
    <row r="470" spans="1:71">
      <c r="A470" s="23" t="str">
        <f t="shared" si="370"/>
        <v/>
      </c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T470" t="str">
        <f t="shared" si="327"/>
        <v>vége</v>
      </c>
      <c r="W470">
        <f t="shared" si="328"/>
        <v>1</v>
      </c>
      <c r="X470">
        <f t="shared" si="329"/>
        <v>1</v>
      </c>
      <c r="Y470">
        <f t="shared" si="330"/>
        <v>1</v>
      </c>
      <c r="Z470">
        <f t="shared" si="331"/>
        <v>1</v>
      </c>
      <c r="AA470">
        <f t="shared" si="332"/>
        <v>1</v>
      </c>
      <c r="AB470">
        <f t="shared" si="333"/>
        <v>1</v>
      </c>
      <c r="AC470">
        <f t="shared" si="334"/>
        <v>1</v>
      </c>
      <c r="AD470">
        <f t="shared" si="335"/>
        <v>1</v>
      </c>
      <c r="AE470">
        <f t="shared" si="336"/>
        <v>1</v>
      </c>
      <c r="AF470">
        <f t="shared" si="337"/>
        <v>1</v>
      </c>
      <c r="AG470">
        <f t="shared" si="338"/>
        <v>1</v>
      </c>
      <c r="AH470">
        <f t="shared" si="339"/>
        <v>1</v>
      </c>
      <c r="AI470">
        <f t="shared" si="340"/>
        <v>1</v>
      </c>
      <c r="AJ470">
        <f t="shared" si="341"/>
        <v>1</v>
      </c>
      <c r="AK470">
        <f t="shared" si="342"/>
        <v>1</v>
      </c>
      <c r="AL470">
        <f t="shared" si="343"/>
        <v>1</v>
      </c>
      <c r="AM470">
        <f t="shared" si="344"/>
        <v>0</v>
      </c>
      <c r="AO470" t="str">
        <f t="shared" si="345"/>
        <v>;;;;;0;;0;0;0;;;;;;;</v>
      </c>
      <c r="AP470">
        <f t="shared" si="346"/>
        <v>1</v>
      </c>
      <c r="AQ470" t="str">
        <f t="shared" si="347"/>
        <v/>
      </c>
      <c r="AS470">
        <f t="shared" si="348"/>
        <v>0</v>
      </c>
      <c r="AT470">
        <f t="shared" si="349"/>
        <v>0</v>
      </c>
      <c r="AU470">
        <f t="shared" si="350"/>
        <v>0</v>
      </c>
      <c r="AV470">
        <f t="shared" si="351"/>
        <v>0</v>
      </c>
      <c r="AW470">
        <f t="shared" si="352"/>
        <v>0</v>
      </c>
      <c r="AX470">
        <f t="shared" si="353"/>
        <v>0</v>
      </c>
      <c r="AY470">
        <f t="shared" si="354"/>
        <v>0</v>
      </c>
      <c r="AZ470">
        <f t="shared" si="355"/>
        <v>0</v>
      </c>
      <c r="BC470">
        <f t="shared" si="325"/>
        <v>0</v>
      </c>
      <c r="BD470" t="str">
        <f t="shared" si="356"/>
        <v/>
      </c>
      <c r="BE470" s="24" t="str">
        <f>IF(BC470=0,"",IF(BC470="Nincs kapcsolódó bizonylat",0,IF(ISERROR(VLOOKUP(BC470,Bizonylat!AU:BL,6,FALSE)),BC470,VLOOKUP(BC470,Bizonylat!AU:BL,6,FALSE))))</f>
        <v/>
      </c>
      <c r="BF470">
        <f t="shared" si="357"/>
        <v>0</v>
      </c>
      <c r="BG470">
        <f t="shared" si="358"/>
        <v>0</v>
      </c>
      <c r="BH470">
        <f t="shared" si="359"/>
        <v>0</v>
      </c>
      <c r="BI470">
        <f t="shared" si="326"/>
        <v>0</v>
      </c>
      <c r="BJ470">
        <f t="shared" si="360"/>
        <v>0</v>
      </c>
      <c r="BK470">
        <f t="shared" si="361"/>
        <v>0</v>
      </c>
      <c r="BL470">
        <f t="shared" si="362"/>
        <v>0</v>
      </c>
      <c r="BM470">
        <f t="shared" si="363"/>
        <v>0</v>
      </c>
      <c r="BN470">
        <f t="shared" si="364"/>
        <v>0</v>
      </c>
      <c r="BO470" t="str">
        <f t="shared" si="365"/>
        <v/>
      </c>
      <c r="BP470" t="str">
        <f t="shared" si="366"/>
        <v/>
      </c>
      <c r="BQ470" t="str">
        <f t="shared" si="367"/>
        <v/>
      </c>
      <c r="BR470" t="str">
        <f t="shared" si="368"/>
        <v/>
      </c>
      <c r="BS470">
        <f t="shared" si="369"/>
        <v>0</v>
      </c>
    </row>
    <row r="471" spans="1:71">
      <c r="A471" s="23" t="str">
        <f t="shared" si="370"/>
        <v/>
      </c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T471" t="str">
        <f t="shared" si="327"/>
        <v>vége</v>
      </c>
      <c r="W471">
        <f t="shared" si="328"/>
        <v>1</v>
      </c>
      <c r="X471">
        <f t="shared" si="329"/>
        <v>1</v>
      </c>
      <c r="Y471">
        <f t="shared" si="330"/>
        <v>1</v>
      </c>
      <c r="Z471">
        <f t="shared" si="331"/>
        <v>1</v>
      </c>
      <c r="AA471">
        <f t="shared" si="332"/>
        <v>1</v>
      </c>
      <c r="AB471">
        <f t="shared" si="333"/>
        <v>1</v>
      </c>
      <c r="AC471">
        <f t="shared" si="334"/>
        <v>1</v>
      </c>
      <c r="AD471">
        <f t="shared" si="335"/>
        <v>1</v>
      </c>
      <c r="AE471">
        <f t="shared" si="336"/>
        <v>1</v>
      </c>
      <c r="AF471">
        <f t="shared" si="337"/>
        <v>1</v>
      </c>
      <c r="AG471">
        <f t="shared" si="338"/>
        <v>1</v>
      </c>
      <c r="AH471">
        <f t="shared" si="339"/>
        <v>1</v>
      </c>
      <c r="AI471">
        <f t="shared" si="340"/>
        <v>1</v>
      </c>
      <c r="AJ471">
        <f t="shared" si="341"/>
        <v>1</v>
      </c>
      <c r="AK471">
        <f t="shared" si="342"/>
        <v>1</v>
      </c>
      <c r="AL471">
        <f t="shared" si="343"/>
        <v>1</v>
      </c>
      <c r="AM471">
        <f t="shared" si="344"/>
        <v>0</v>
      </c>
      <c r="AO471" t="str">
        <f t="shared" si="345"/>
        <v>;;;;;0;;0;0;0;;;;;;;</v>
      </c>
      <c r="AP471">
        <f t="shared" si="346"/>
        <v>1</v>
      </c>
      <c r="AQ471" t="str">
        <f t="shared" si="347"/>
        <v/>
      </c>
      <c r="AS471">
        <f t="shared" si="348"/>
        <v>0</v>
      </c>
      <c r="AT471">
        <f t="shared" si="349"/>
        <v>0</v>
      </c>
      <c r="AU471">
        <f t="shared" si="350"/>
        <v>0</v>
      </c>
      <c r="AV471">
        <f t="shared" si="351"/>
        <v>0</v>
      </c>
      <c r="AW471">
        <f t="shared" si="352"/>
        <v>0</v>
      </c>
      <c r="AX471">
        <f t="shared" si="353"/>
        <v>0</v>
      </c>
      <c r="AY471">
        <f t="shared" si="354"/>
        <v>0</v>
      </c>
      <c r="AZ471">
        <f t="shared" si="355"/>
        <v>0</v>
      </c>
      <c r="BC471">
        <f t="shared" si="325"/>
        <v>0</v>
      </c>
      <c r="BD471" t="str">
        <f t="shared" si="356"/>
        <v/>
      </c>
      <c r="BE471" s="24" t="str">
        <f>IF(BC471=0,"",IF(BC471="Nincs kapcsolódó bizonylat",0,IF(ISERROR(VLOOKUP(BC471,Bizonylat!AU:BL,6,FALSE)),BC471,VLOOKUP(BC471,Bizonylat!AU:BL,6,FALSE))))</f>
        <v/>
      </c>
      <c r="BF471">
        <f t="shared" si="357"/>
        <v>0</v>
      </c>
      <c r="BG471">
        <f t="shared" si="358"/>
        <v>0</v>
      </c>
      <c r="BH471">
        <f t="shared" si="359"/>
        <v>0</v>
      </c>
      <c r="BI471">
        <f t="shared" si="326"/>
        <v>0</v>
      </c>
      <c r="BJ471">
        <f t="shared" si="360"/>
        <v>0</v>
      </c>
      <c r="BK471">
        <f t="shared" si="361"/>
        <v>0</v>
      </c>
      <c r="BL471">
        <f t="shared" si="362"/>
        <v>0</v>
      </c>
      <c r="BM471">
        <f t="shared" si="363"/>
        <v>0</v>
      </c>
      <c r="BN471">
        <f t="shared" si="364"/>
        <v>0</v>
      </c>
      <c r="BO471" t="str">
        <f t="shared" si="365"/>
        <v/>
      </c>
      <c r="BP471" t="str">
        <f t="shared" si="366"/>
        <v/>
      </c>
      <c r="BQ471" t="str">
        <f t="shared" si="367"/>
        <v/>
      </c>
      <c r="BR471" t="str">
        <f t="shared" si="368"/>
        <v/>
      </c>
      <c r="BS471">
        <f t="shared" si="369"/>
        <v>0</v>
      </c>
    </row>
    <row r="472" spans="1:71">
      <c r="A472" s="23" t="str">
        <f t="shared" si="370"/>
        <v/>
      </c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T472" t="str">
        <f t="shared" si="327"/>
        <v>vége</v>
      </c>
      <c r="W472">
        <f t="shared" si="328"/>
        <v>1</v>
      </c>
      <c r="X472">
        <f t="shared" si="329"/>
        <v>1</v>
      </c>
      <c r="Y472">
        <f t="shared" si="330"/>
        <v>1</v>
      </c>
      <c r="Z472">
        <f t="shared" si="331"/>
        <v>1</v>
      </c>
      <c r="AA472">
        <f t="shared" si="332"/>
        <v>1</v>
      </c>
      <c r="AB472">
        <f t="shared" si="333"/>
        <v>1</v>
      </c>
      <c r="AC472">
        <f t="shared" si="334"/>
        <v>1</v>
      </c>
      <c r="AD472">
        <f t="shared" si="335"/>
        <v>1</v>
      </c>
      <c r="AE472">
        <f t="shared" si="336"/>
        <v>1</v>
      </c>
      <c r="AF472">
        <f t="shared" si="337"/>
        <v>1</v>
      </c>
      <c r="AG472">
        <f t="shared" si="338"/>
        <v>1</v>
      </c>
      <c r="AH472">
        <f t="shared" si="339"/>
        <v>1</v>
      </c>
      <c r="AI472">
        <f t="shared" si="340"/>
        <v>1</v>
      </c>
      <c r="AJ472">
        <f t="shared" si="341"/>
        <v>1</v>
      </c>
      <c r="AK472">
        <f t="shared" si="342"/>
        <v>1</v>
      </c>
      <c r="AL472">
        <f t="shared" si="343"/>
        <v>1</v>
      </c>
      <c r="AM472">
        <f t="shared" si="344"/>
        <v>0</v>
      </c>
      <c r="AO472" t="str">
        <f t="shared" si="345"/>
        <v>;;;;;0;;0;0;0;;;;;;;</v>
      </c>
      <c r="AP472">
        <f t="shared" si="346"/>
        <v>1</v>
      </c>
      <c r="AQ472" t="str">
        <f t="shared" si="347"/>
        <v/>
      </c>
      <c r="AS472">
        <f t="shared" si="348"/>
        <v>0</v>
      </c>
      <c r="AT472">
        <f t="shared" si="349"/>
        <v>0</v>
      </c>
      <c r="AU472">
        <f t="shared" si="350"/>
        <v>0</v>
      </c>
      <c r="AV472">
        <f t="shared" si="351"/>
        <v>0</v>
      </c>
      <c r="AW472">
        <f t="shared" si="352"/>
        <v>0</v>
      </c>
      <c r="AX472">
        <f t="shared" si="353"/>
        <v>0</v>
      </c>
      <c r="AY472">
        <f t="shared" si="354"/>
        <v>0</v>
      </c>
      <c r="AZ472">
        <f t="shared" si="355"/>
        <v>0</v>
      </c>
      <c r="BC472">
        <f t="shared" si="325"/>
        <v>0</v>
      </c>
      <c r="BD472" t="str">
        <f t="shared" si="356"/>
        <v/>
      </c>
      <c r="BE472" s="24" t="str">
        <f>IF(BC472=0,"",IF(BC472="Nincs kapcsolódó bizonylat",0,IF(ISERROR(VLOOKUP(BC472,Bizonylat!AU:BL,6,FALSE)),BC472,VLOOKUP(BC472,Bizonylat!AU:BL,6,FALSE))))</f>
        <v/>
      </c>
      <c r="BF472">
        <f t="shared" si="357"/>
        <v>0</v>
      </c>
      <c r="BG472">
        <f t="shared" si="358"/>
        <v>0</v>
      </c>
      <c r="BH472">
        <f t="shared" si="359"/>
        <v>0</v>
      </c>
      <c r="BI472">
        <f t="shared" si="326"/>
        <v>0</v>
      </c>
      <c r="BJ472">
        <f t="shared" si="360"/>
        <v>0</v>
      </c>
      <c r="BK472">
        <f t="shared" si="361"/>
        <v>0</v>
      </c>
      <c r="BL472">
        <f t="shared" si="362"/>
        <v>0</v>
      </c>
      <c r="BM472">
        <f t="shared" si="363"/>
        <v>0</v>
      </c>
      <c r="BN472">
        <f t="shared" si="364"/>
        <v>0</v>
      </c>
      <c r="BO472" t="str">
        <f t="shared" si="365"/>
        <v/>
      </c>
      <c r="BP472" t="str">
        <f t="shared" si="366"/>
        <v/>
      </c>
      <c r="BQ472" t="str">
        <f t="shared" si="367"/>
        <v/>
      </c>
      <c r="BR472" t="str">
        <f t="shared" si="368"/>
        <v/>
      </c>
      <c r="BS472">
        <f t="shared" si="369"/>
        <v>0</v>
      </c>
    </row>
    <row r="473" spans="1:71">
      <c r="A473" s="23" t="str">
        <f t="shared" si="370"/>
        <v/>
      </c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T473" t="str">
        <f t="shared" si="327"/>
        <v>vége</v>
      </c>
      <c r="W473">
        <f t="shared" si="328"/>
        <v>1</v>
      </c>
      <c r="X473">
        <f t="shared" si="329"/>
        <v>1</v>
      </c>
      <c r="Y473">
        <f t="shared" si="330"/>
        <v>1</v>
      </c>
      <c r="Z473">
        <f t="shared" si="331"/>
        <v>1</v>
      </c>
      <c r="AA473">
        <f t="shared" si="332"/>
        <v>1</v>
      </c>
      <c r="AB473">
        <f t="shared" si="333"/>
        <v>1</v>
      </c>
      <c r="AC473">
        <f t="shared" si="334"/>
        <v>1</v>
      </c>
      <c r="AD473">
        <f t="shared" si="335"/>
        <v>1</v>
      </c>
      <c r="AE473">
        <f t="shared" si="336"/>
        <v>1</v>
      </c>
      <c r="AF473">
        <f t="shared" si="337"/>
        <v>1</v>
      </c>
      <c r="AG473">
        <f t="shared" si="338"/>
        <v>1</v>
      </c>
      <c r="AH473">
        <f t="shared" si="339"/>
        <v>1</v>
      </c>
      <c r="AI473">
        <f t="shared" si="340"/>
        <v>1</v>
      </c>
      <c r="AJ473">
        <f t="shared" si="341"/>
        <v>1</v>
      </c>
      <c r="AK473">
        <f t="shared" si="342"/>
        <v>1</v>
      </c>
      <c r="AL473">
        <f t="shared" si="343"/>
        <v>1</v>
      </c>
      <c r="AM473">
        <f t="shared" si="344"/>
        <v>0</v>
      </c>
      <c r="AO473" t="str">
        <f t="shared" si="345"/>
        <v>;;;;;0;;0;0;0;;;;;;;</v>
      </c>
      <c r="AP473">
        <f t="shared" si="346"/>
        <v>1</v>
      </c>
      <c r="AQ473" t="str">
        <f t="shared" si="347"/>
        <v/>
      </c>
      <c r="AS473">
        <f t="shared" si="348"/>
        <v>0</v>
      </c>
      <c r="AT473">
        <f t="shared" si="349"/>
        <v>0</v>
      </c>
      <c r="AU473">
        <f t="shared" si="350"/>
        <v>0</v>
      </c>
      <c r="AV473">
        <f t="shared" si="351"/>
        <v>0</v>
      </c>
      <c r="AW473">
        <f t="shared" si="352"/>
        <v>0</v>
      </c>
      <c r="AX473">
        <f t="shared" si="353"/>
        <v>0</v>
      </c>
      <c r="AY473">
        <f t="shared" si="354"/>
        <v>0</v>
      </c>
      <c r="AZ473">
        <f t="shared" si="355"/>
        <v>0</v>
      </c>
      <c r="BC473">
        <f t="shared" si="325"/>
        <v>0</v>
      </c>
      <c r="BD473" t="str">
        <f t="shared" si="356"/>
        <v/>
      </c>
      <c r="BE473" s="24" t="str">
        <f>IF(BC473=0,"",IF(BC473="Nincs kapcsolódó bizonylat",0,IF(ISERROR(VLOOKUP(BC473,Bizonylat!AU:BL,6,FALSE)),BC473,VLOOKUP(BC473,Bizonylat!AU:BL,6,FALSE))))</f>
        <v/>
      </c>
      <c r="BF473">
        <f t="shared" si="357"/>
        <v>0</v>
      </c>
      <c r="BG473">
        <f t="shared" si="358"/>
        <v>0</v>
      </c>
      <c r="BH473">
        <f t="shared" si="359"/>
        <v>0</v>
      </c>
      <c r="BI473">
        <f t="shared" si="326"/>
        <v>0</v>
      </c>
      <c r="BJ473">
        <f t="shared" si="360"/>
        <v>0</v>
      </c>
      <c r="BK473">
        <f t="shared" si="361"/>
        <v>0</v>
      </c>
      <c r="BL473">
        <f t="shared" si="362"/>
        <v>0</v>
      </c>
      <c r="BM473">
        <f t="shared" si="363"/>
        <v>0</v>
      </c>
      <c r="BN473">
        <f t="shared" si="364"/>
        <v>0</v>
      </c>
      <c r="BO473" t="str">
        <f t="shared" si="365"/>
        <v/>
      </c>
      <c r="BP473" t="str">
        <f t="shared" si="366"/>
        <v/>
      </c>
      <c r="BQ473" t="str">
        <f t="shared" si="367"/>
        <v/>
      </c>
      <c r="BR473" t="str">
        <f t="shared" si="368"/>
        <v/>
      </c>
      <c r="BS473">
        <f t="shared" si="369"/>
        <v>0</v>
      </c>
    </row>
    <row r="474" spans="1:71">
      <c r="A474" s="23" t="str">
        <f t="shared" si="370"/>
        <v/>
      </c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T474" t="str">
        <f t="shared" si="327"/>
        <v>vége</v>
      </c>
      <c r="W474">
        <f t="shared" si="328"/>
        <v>1</v>
      </c>
      <c r="X474">
        <f t="shared" si="329"/>
        <v>1</v>
      </c>
      <c r="Y474">
        <f t="shared" si="330"/>
        <v>1</v>
      </c>
      <c r="Z474">
        <f t="shared" si="331"/>
        <v>1</v>
      </c>
      <c r="AA474">
        <f t="shared" si="332"/>
        <v>1</v>
      </c>
      <c r="AB474">
        <f t="shared" si="333"/>
        <v>1</v>
      </c>
      <c r="AC474">
        <f t="shared" si="334"/>
        <v>1</v>
      </c>
      <c r="AD474">
        <f t="shared" si="335"/>
        <v>1</v>
      </c>
      <c r="AE474">
        <f t="shared" si="336"/>
        <v>1</v>
      </c>
      <c r="AF474">
        <f t="shared" si="337"/>
        <v>1</v>
      </c>
      <c r="AG474">
        <f t="shared" si="338"/>
        <v>1</v>
      </c>
      <c r="AH474">
        <f t="shared" si="339"/>
        <v>1</v>
      </c>
      <c r="AI474">
        <f t="shared" si="340"/>
        <v>1</v>
      </c>
      <c r="AJ474">
        <f t="shared" si="341"/>
        <v>1</v>
      </c>
      <c r="AK474">
        <f t="shared" si="342"/>
        <v>1</v>
      </c>
      <c r="AL474">
        <f t="shared" si="343"/>
        <v>1</v>
      </c>
      <c r="AM474">
        <f t="shared" si="344"/>
        <v>0</v>
      </c>
      <c r="AO474" t="str">
        <f t="shared" si="345"/>
        <v>;;;;;0;;0;0;0;;;;;;;</v>
      </c>
      <c r="AP474">
        <f t="shared" si="346"/>
        <v>1</v>
      </c>
      <c r="AQ474" t="str">
        <f t="shared" si="347"/>
        <v/>
      </c>
      <c r="AS474">
        <f t="shared" si="348"/>
        <v>0</v>
      </c>
      <c r="AT474">
        <f t="shared" si="349"/>
        <v>0</v>
      </c>
      <c r="AU474">
        <f t="shared" si="350"/>
        <v>0</v>
      </c>
      <c r="AV474">
        <f t="shared" si="351"/>
        <v>0</v>
      </c>
      <c r="AW474">
        <f t="shared" si="352"/>
        <v>0</v>
      </c>
      <c r="AX474">
        <f t="shared" si="353"/>
        <v>0</v>
      </c>
      <c r="AY474">
        <f t="shared" si="354"/>
        <v>0</v>
      </c>
      <c r="AZ474">
        <f t="shared" si="355"/>
        <v>0</v>
      </c>
      <c r="BC474">
        <f t="shared" si="325"/>
        <v>0</v>
      </c>
      <c r="BD474" t="str">
        <f t="shared" si="356"/>
        <v/>
      </c>
      <c r="BE474" s="24" t="str">
        <f>IF(BC474=0,"",IF(BC474="Nincs kapcsolódó bizonylat",0,IF(ISERROR(VLOOKUP(BC474,Bizonylat!AU:BL,6,FALSE)),BC474,VLOOKUP(BC474,Bizonylat!AU:BL,6,FALSE))))</f>
        <v/>
      </c>
      <c r="BF474">
        <f t="shared" si="357"/>
        <v>0</v>
      </c>
      <c r="BG474">
        <f t="shared" si="358"/>
        <v>0</v>
      </c>
      <c r="BH474">
        <f t="shared" si="359"/>
        <v>0</v>
      </c>
      <c r="BI474">
        <f t="shared" si="326"/>
        <v>0</v>
      </c>
      <c r="BJ474">
        <f t="shared" si="360"/>
        <v>0</v>
      </c>
      <c r="BK474">
        <f t="shared" si="361"/>
        <v>0</v>
      </c>
      <c r="BL474">
        <f t="shared" si="362"/>
        <v>0</v>
      </c>
      <c r="BM474">
        <f t="shared" si="363"/>
        <v>0</v>
      </c>
      <c r="BN474">
        <f t="shared" si="364"/>
        <v>0</v>
      </c>
      <c r="BO474" t="str">
        <f t="shared" si="365"/>
        <v/>
      </c>
      <c r="BP474" t="str">
        <f t="shared" si="366"/>
        <v/>
      </c>
      <c r="BQ474" t="str">
        <f t="shared" si="367"/>
        <v/>
      </c>
      <c r="BR474" t="str">
        <f t="shared" si="368"/>
        <v/>
      </c>
      <c r="BS474">
        <f t="shared" si="369"/>
        <v>0</v>
      </c>
    </row>
    <row r="475" spans="1:71">
      <c r="A475" s="23" t="str">
        <f t="shared" si="370"/>
        <v/>
      </c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T475" t="str">
        <f t="shared" si="327"/>
        <v>vége</v>
      </c>
      <c r="W475">
        <f t="shared" si="328"/>
        <v>1</v>
      </c>
      <c r="X475">
        <f t="shared" si="329"/>
        <v>1</v>
      </c>
      <c r="Y475">
        <f t="shared" si="330"/>
        <v>1</v>
      </c>
      <c r="Z475">
        <f t="shared" si="331"/>
        <v>1</v>
      </c>
      <c r="AA475">
        <f t="shared" si="332"/>
        <v>1</v>
      </c>
      <c r="AB475">
        <f t="shared" si="333"/>
        <v>1</v>
      </c>
      <c r="AC475">
        <f t="shared" si="334"/>
        <v>1</v>
      </c>
      <c r="AD475">
        <f t="shared" si="335"/>
        <v>1</v>
      </c>
      <c r="AE475">
        <f t="shared" si="336"/>
        <v>1</v>
      </c>
      <c r="AF475">
        <f t="shared" si="337"/>
        <v>1</v>
      </c>
      <c r="AG475">
        <f t="shared" si="338"/>
        <v>1</v>
      </c>
      <c r="AH475">
        <f t="shared" si="339"/>
        <v>1</v>
      </c>
      <c r="AI475">
        <f t="shared" si="340"/>
        <v>1</v>
      </c>
      <c r="AJ475">
        <f t="shared" si="341"/>
        <v>1</v>
      </c>
      <c r="AK475">
        <f t="shared" si="342"/>
        <v>1</v>
      </c>
      <c r="AL475">
        <f t="shared" si="343"/>
        <v>1</v>
      </c>
      <c r="AM475">
        <f t="shared" si="344"/>
        <v>0</v>
      </c>
      <c r="AO475" t="str">
        <f t="shared" si="345"/>
        <v>;;;;;0;;0;0;0;;;;;;;</v>
      </c>
      <c r="AP475">
        <f t="shared" si="346"/>
        <v>1</v>
      </c>
      <c r="AQ475" t="str">
        <f t="shared" si="347"/>
        <v/>
      </c>
      <c r="AS475">
        <f t="shared" si="348"/>
        <v>0</v>
      </c>
      <c r="AT475">
        <f t="shared" si="349"/>
        <v>0</v>
      </c>
      <c r="AU475">
        <f t="shared" si="350"/>
        <v>0</v>
      </c>
      <c r="AV475">
        <f t="shared" si="351"/>
        <v>0</v>
      </c>
      <c r="AW475">
        <f t="shared" si="352"/>
        <v>0</v>
      </c>
      <c r="AX475">
        <f t="shared" si="353"/>
        <v>0</v>
      </c>
      <c r="AY475">
        <f t="shared" si="354"/>
        <v>0</v>
      </c>
      <c r="AZ475">
        <f t="shared" si="355"/>
        <v>0</v>
      </c>
      <c r="BC475">
        <f t="shared" si="325"/>
        <v>0</v>
      </c>
      <c r="BD475" t="str">
        <f t="shared" si="356"/>
        <v/>
      </c>
      <c r="BE475" s="24" t="str">
        <f>IF(BC475=0,"",IF(BC475="Nincs kapcsolódó bizonylat",0,IF(ISERROR(VLOOKUP(BC475,Bizonylat!AU:BL,6,FALSE)),BC475,VLOOKUP(BC475,Bizonylat!AU:BL,6,FALSE))))</f>
        <v/>
      </c>
      <c r="BF475">
        <f t="shared" si="357"/>
        <v>0</v>
      </c>
      <c r="BG475">
        <f t="shared" si="358"/>
        <v>0</v>
      </c>
      <c r="BH475">
        <f t="shared" si="359"/>
        <v>0</v>
      </c>
      <c r="BI475">
        <f t="shared" si="326"/>
        <v>0</v>
      </c>
      <c r="BJ475">
        <f t="shared" si="360"/>
        <v>0</v>
      </c>
      <c r="BK475">
        <f t="shared" si="361"/>
        <v>0</v>
      </c>
      <c r="BL475">
        <f t="shared" si="362"/>
        <v>0</v>
      </c>
      <c r="BM475">
        <f t="shared" si="363"/>
        <v>0</v>
      </c>
      <c r="BN475">
        <f t="shared" si="364"/>
        <v>0</v>
      </c>
      <c r="BO475" t="str">
        <f t="shared" si="365"/>
        <v/>
      </c>
      <c r="BP475" t="str">
        <f t="shared" si="366"/>
        <v/>
      </c>
      <c r="BQ475" t="str">
        <f t="shared" si="367"/>
        <v/>
      </c>
      <c r="BR475" t="str">
        <f t="shared" si="368"/>
        <v/>
      </c>
      <c r="BS475">
        <f t="shared" si="369"/>
        <v>0</v>
      </c>
    </row>
    <row r="476" spans="1:71">
      <c r="A476" s="23" t="str">
        <f t="shared" si="370"/>
        <v/>
      </c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T476" t="str">
        <f t="shared" si="327"/>
        <v>vége</v>
      </c>
      <c r="W476">
        <f t="shared" si="328"/>
        <v>1</v>
      </c>
      <c r="X476">
        <f t="shared" si="329"/>
        <v>1</v>
      </c>
      <c r="Y476">
        <f t="shared" si="330"/>
        <v>1</v>
      </c>
      <c r="Z476">
        <f t="shared" si="331"/>
        <v>1</v>
      </c>
      <c r="AA476">
        <f t="shared" si="332"/>
        <v>1</v>
      </c>
      <c r="AB476">
        <f t="shared" si="333"/>
        <v>1</v>
      </c>
      <c r="AC476">
        <f t="shared" si="334"/>
        <v>1</v>
      </c>
      <c r="AD476">
        <f t="shared" si="335"/>
        <v>1</v>
      </c>
      <c r="AE476">
        <f t="shared" si="336"/>
        <v>1</v>
      </c>
      <c r="AF476">
        <f t="shared" si="337"/>
        <v>1</v>
      </c>
      <c r="AG476">
        <f t="shared" si="338"/>
        <v>1</v>
      </c>
      <c r="AH476">
        <f t="shared" si="339"/>
        <v>1</v>
      </c>
      <c r="AI476">
        <f t="shared" si="340"/>
        <v>1</v>
      </c>
      <c r="AJ476">
        <f t="shared" si="341"/>
        <v>1</v>
      </c>
      <c r="AK476">
        <f t="shared" si="342"/>
        <v>1</v>
      </c>
      <c r="AL476">
        <f t="shared" si="343"/>
        <v>1</v>
      </c>
      <c r="AM476">
        <f t="shared" si="344"/>
        <v>0</v>
      </c>
      <c r="AO476" t="str">
        <f t="shared" si="345"/>
        <v>;;;;;0;;0;0;0;;;;;;;</v>
      </c>
      <c r="AP476">
        <f t="shared" si="346"/>
        <v>1</v>
      </c>
      <c r="AQ476" t="str">
        <f t="shared" si="347"/>
        <v/>
      </c>
      <c r="AS476">
        <f t="shared" si="348"/>
        <v>0</v>
      </c>
      <c r="AT476">
        <f t="shared" si="349"/>
        <v>0</v>
      </c>
      <c r="AU476">
        <f t="shared" si="350"/>
        <v>0</v>
      </c>
      <c r="AV476">
        <f t="shared" si="351"/>
        <v>0</v>
      </c>
      <c r="AW476">
        <f t="shared" si="352"/>
        <v>0</v>
      </c>
      <c r="AX476">
        <f t="shared" si="353"/>
        <v>0</v>
      </c>
      <c r="AY476">
        <f t="shared" si="354"/>
        <v>0</v>
      </c>
      <c r="AZ476">
        <f t="shared" si="355"/>
        <v>0</v>
      </c>
      <c r="BC476">
        <f t="shared" si="325"/>
        <v>0</v>
      </c>
      <c r="BD476" t="str">
        <f t="shared" si="356"/>
        <v/>
      </c>
      <c r="BE476" s="24" t="str">
        <f>IF(BC476=0,"",IF(BC476="Nincs kapcsolódó bizonylat",0,IF(ISERROR(VLOOKUP(BC476,Bizonylat!AU:BL,6,FALSE)),BC476,VLOOKUP(BC476,Bizonylat!AU:BL,6,FALSE))))</f>
        <v/>
      </c>
      <c r="BF476">
        <f t="shared" si="357"/>
        <v>0</v>
      </c>
      <c r="BG476">
        <f t="shared" si="358"/>
        <v>0</v>
      </c>
      <c r="BH476">
        <f t="shared" si="359"/>
        <v>0</v>
      </c>
      <c r="BI476">
        <f t="shared" si="326"/>
        <v>0</v>
      </c>
      <c r="BJ476">
        <f t="shared" si="360"/>
        <v>0</v>
      </c>
      <c r="BK476">
        <f t="shared" si="361"/>
        <v>0</v>
      </c>
      <c r="BL476">
        <f t="shared" si="362"/>
        <v>0</v>
      </c>
      <c r="BM476">
        <f t="shared" si="363"/>
        <v>0</v>
      </c>
      <c r="BN476">
        <f t="shared" si="364"/>
        <v>0</v>
      </c>
      <c r="BO476" t="str">
        <f t="shared" si="365"/>
        <v/>
      </c>
      <c r="BP476" t="str">
        <f t="shared" si="366"/>
        <v/>
      </c>
      <c r="BQ476" t="str">
        <f t="shared" si="367"/>
        <v/>
      </c>
      <c r="BR476" t="str">
        <f t="shared" si="368"/>
        <v/>
      </c>
      <c r="BS476">
        <f t="shared" si="369"/>
        <v>0</v>
      </c>
    </row>
    <row r="477" spans="1:71">
      <c r="A477" s="23" t="str">
        <f t="shared" si="370"/>
        <v/>
      </c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T477" t="str">
        <f t="shared" si="327"/>
        <v>vége</v>
      </c>
      <c r="W477">
        <f t="shared" si="328"/>
        <v>1</v>
      </c>
      <c r="X477">
        <f t="shared" si="329"/>
        <v>1</v>
      </c>
      <c r="Y477">
        <f t="shared" si="330"/>
        <v>1</v>
      </c>
      <c r="Z477">
        <f t="shared" si="331"/>
        <v>1</v>
      </c>
      <c r="AA477">
        <f t="shared" si="332"/>
        <v>1</v>
      </c>
      <c r="AB477">
        <f t="shared" si="333"/>
        <v>1</v>
      </c>
      <c r="AC477">
        <f t="shared" si="334"/>
        <v>1</v>
      </c>
      <c r="AD477">
        <f t="shared" si="335"/>
        <v>1</v>
      </c>
      <c r="AE477">
        <f t="shared" si="336"/>
        <v>1</v>
      </c>
      <c r="AF477">
        <f t="shared" si="337"/>
        <v>1</v>
      </c>
      <c r="AG477">
        <f t="shared" si="338"/>
        <v>1</v>
      </c>
      <c r="AH477">
        <f t="shared" si="339"/>
        <v>1</v>
      </c>
      <c r="AI477">
        <f t="shared" si="340"/>
        <v>1</v>
      </c>
      <c r="AJ477">
        <f t="shared" si="341"/>
        <v>1</v>
      </c>
      <c r="AK477">
        <f t="shared" si="342"/>
        <v>1</v>
      </c>
      <c r="AL477">
        <f t="shared" si="343"/>
        <v>1</v>
      </c>
      <c r="AM477">
        <f t="shared" si="344"/>
        <v>0</v>
      </c>
      <c r="AO477" t="str">
        <f t="shared" si="345"/>
        <v>;;;;;0;;0;0;0;;;;;;;</v>
      </c>
      <c r="AP477">
        <f t="shared" si="346"/>
        <v>1</v>
      </c>
      <c r="AQ477" t="str">
        <f t="shared" si="347"/>
        <v/>
      </c>
      <c r="AS477">
        <f t="shared" si="348"/>
        <v>0</v>
      </c>
      <c r="AT477">
        <f t="shared" si="349"/>
        <v>0</v>
      </c>
      <c r="AU477">
        <f t="shared" si="350"/>
        <v>0</v>
      </c>
      <c r="AV477">
        <f t="shared" si="351"/>
        <v>0</v>
      </c>
      <c r="AW477">
        <f t="shared" si="352"/>
        <v>0</v>
      </c>
      <c r="AX477">
        <f t="shared" si="353"/>
        <v>0</v>
      </c>
      <c r="AY477">
        <f t="shared" si="354"/>
        <v>0</v>
      </c>
      <c r="AZ477">
        <f t="shared" si="355"/>
        <v>0</v>
      </c>
      <c r="BC477">
        <f t="shared" si="325"/>
        <v>0</v>
      </c>
      <c r="BD477" t="str">
        <f t="shared" si="356"/>
        <v/>
      </c>
      <c r="BE477" s="24" t="str">
        <f>IF(BC477=0,"",IF(BC477="Nincs kapcsolódó bizonylat",0,IF(ISERROR(VLOOKUP(BC477,Bizonylat!AU:BL,6,FALSE)),BC477,VLOOKUP(BC477,Bizonylat!AU:BL,6,FALSE))))</f>
        <v/>
      </c>
      <c r="BF477">
        <f t="shared" si="357"/>
        <v>0</v>
      </c>
      <c r="BG477">
        <f t="shared" si="358"/>
        <v>0</v>
      </c>
      <c r="BH477">
        <f t="shared" si="359"/>
        <v>0</v>
      </c>
      <c r="BI477">
        <f t="shared" si="326"/>
        <v>0</v>
      </c>
      <c r="BJ477">
        <f t="shared" si="360"/>
        <v>0</v>
      </c>
      <c r="BK477">
        <f t="shared" si="361"/>
        <v>0</v>
      </c>
      <c r="BL477">
        <f t="shared" si="362"/>
        <v>0</v>
      </c>
      <c r="BM477">
        <f t="shared" si="363"/>
        <v>0</v>
      </c>
      <c r="BN477">
        <f t="shared" si="364"/>
        <v>0</v>
      </c>
      <c r="BO477" t="str">
        <f t="shared" si="365"/>
        <v/>
      </c>
      <c r="BP477" t="str">
        <f t="shared" si="366"/>
        <v/>
      </c>
      <c r="BQ477" t="str">
        <f t="shared" si="367"/>
        <v/>
      </c>
      <c r="BR477" t="str">
        <f t="shared" si="368"/>
        <v/>
      </c>
      <c r="BS477">
        <f t="shared" si="369"/>
        <v>0</v>
      </c>
    </row>
    <row r="478" spans="1:71">
      <c r="A478" s="23" t="str">
        <f t="shared" si="370"/>
        <v/>
      </c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T478" t="str">
        <f t="shared" si="327"/>
        <v>vége</v>
      </c>
      <c r="W478">
        <f t="shared" si="328"/>
        <v>1</v>
      </c>
      <c r="X478">
        <f t="shared" si="329"/>
        <v>1</v>
      </c>
      <c r="Y478">
        <f t="shared" si="330"/>
        <v>1</v>
      </c>
      <c r="Z478">
        <f t="shared" si="331"/>
        <v>1</v>
      </c>
      <c r="AA478">
        <f t="shared" si="332"/>
        <v>1</v>
      </c>
      <c r="AB478">
        <f t="shared" si="333"/>
        <v>1</v>
      </c>
      <c r="AC478">
        <f t="shared" si="334"/>
        <v>1</v>
      </c>
      <c r="AD478">
        <f t="shared" si="335"/>
        <v>1</v>
      </c>
      <c r="AE478">
        <f t="shared" si="336"/>
        <v>1</v>
      </c>
      <c r="AF478">
        <f t="shared" si="337"/>
        <v>1</v>
      </c>
      <c r="AG478">
        <f t="shared" si="338"/>
        <v>1</v>
      </c>
      <c r="AH478">
        <f t="shared" si="339"/>
        <v>1</v>
      </c>
      <c r="AI478">
        <f t="shared" si="340"/>
        <v>1</v>
      </c>
      <c r="AJ478">
        <f t="shared" si="341"/>
        <v>1</v>
      </c>
      <c r="AK478">
        <f t="shared" si="342"/>
        <v>1</v>
      </c>
      <c r="AL478">
        <f t="shared" si="343"/>
        <v>1</v>
      </c>
      <c r="AM478">
        <f t="shared" si="344"/>
        <v>0</v>
      </c>
      <c r="AO478" t="str">
        <f t="shared" si="345"/>
        <v>;;;;;0;;0;0;0;;;;;;;</v>
      </c>
      <c r="AP478">
        <f t="shared" si="346"/>
        <v>1</v>
      </c>
      <c r="AQ478" t="str">
        <f t="shared" si="347"/>
        <v/>
      </c>
      <c r="AS478">
        <f t="shared" si="348"/>
        <v>0</v>
      </c>
      <c r="AT478">
        <f t="shared" si="349"/>
        <v>0</v>
      </c>
      <c r="AU478">
        <f t="shared" si="350"/>
        <v>0</v>
      </c>
      <c r="AV478">
        <f t="shared" si="351"/>
        <v>0</v>
      </c>
      <c r="AW478">
        <f t="shared" si="352"/>
        <v>0</v>
      </c>
      <c r="AX478">
        <f t="shared" si="353"/>
        <v>0</v>
      </c>
      <c r="AY478">
        <f t="shared" si="354"/>
        <v>0</v>
      </c>
      <c r="AZ478">
        <f t="shared" si="355"/>
        <v>0</v>
      </c>
      <c r="BC478">
        <f t="shared" si="325"/>
        <v>0</v>
      </c>
      <c r="BD478" t="str">
        <f t="shared" si="356"/>
        <v/>
      </c>
      <c r="BE478" s="24" t="str">
        <f>IF(BC478=0,"",IF(BC478="Nincs kapcsolódó bizonylat",0,IF(ISERROR(VLOOKUP(BC478,Bizonylat!AU:BL,6,FALSE)),BC478,VLOOKUP(BC478,Bizonylat!AU:BL,6,FALSE))))</f>
        <v/>
      </c>
      <c r="BF478">
        <f t="shared" si="357"/>
        <v>0</v>
      </c>
      <c r="BG478">
        <f t="shared" si="358"/>
        <v>0</v>
      </c>
      <c r="BH478">
        <f t="shared" si="359"/>
        <v>0</v>
      </c>
      <c r="BI478">
        <f t="shared" si="326"/>
        <v>0</v>
      </c>
      <c r="BJ478">
        <f t="shared" si="360"/>
        <v>0</v>
      </c>
      <c r="BK478">
        <f t="shared" si="361"/>
        <v>0</v>
      </c>
      <c r="BL478">
        <f t="shared" si="362"/>
        <v>0</v>
      </c>
      <c r="BM478">
        <f t="shared" si="363"/>
        <v>0</v>
      </c>
      <c r="BN478">
        <f t="shared" si="364"/>
        <v>0</v>
      </c>
      <c r="BO478" t="str">
        <f t="shared" si="365"/>
        <v/>
      </c>
      <c r="BP478" t="str">
        <f t="shared" si="366"/>
        <v/>
      </c>
      <c r="BQ478" t="str">
        <f t="shared" si="367"/>
        <v/>
      </c>
      <c r="BR478" t="str">
        <f t="shared" si="368"/>
        <v/>
      </c>
      <c r="BS478">
        <f t="shared" si="369"/>
        <v>0</v>
      </c>
    </row>
    <row r="479" spans="1:71">
      <c r="A479" s="23" t="str">
        <f t="shared" si="370"/>
        <v/>
      </c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T479" t="str">
        <f t="shared" si="327"/>
        <v>vége</v>
      </c>
      <c r="W479">
        <f t="shared" si="328"/>
        <v>1</v>
      </c>
      <c r="X479">
        <f t="shared" si="329"/>
        <v>1</v>
      </c>
      <c r="Y479">
        <f t="shared" si="330"/>
        <v>1</v>
      </c>
      <c r="Z479">
        <f t="shared" si="331"/>
        <v>1</v>
      </c>
      <c r="AA479">
        <f t="shared" si="332"/>
        <v>1</v>
      </c>
      <c r="AB479">
        <f t="shared" si="333"/>
        <v>1</v>
      </c>
      <c r="AC479">
        <f t="shared" si="334"/>
        <v>1</v>
      </c>
      <c r="AD479">
        <f t="shared" si="335"/>
        <v>1</v>
      </c>
      <c r="AE479">
        <f t="shared" si="336"/>
        <v>1</v>
      </c>
      <c r="AF479">
        <f t="shared" si="337"/>
        <v>1</v>
      </c>
      <c r="AG479">
        <f t="shared" si="338"/>
        <v>1</v>
      </c>
      <c r="AH479">
        <f t="shared" si="339"/>
        <v>1</v>
      </c>
      <c r="AI479">
        <f t="shared" si="340"/>
        <v>1</v>
      </c>
      <c r="AJ479">
        <f t="shared" si="341"/>
        <v>1</v>
      </c>
      <c r="AK479">
        <f t="shared" si="342"/>
        <v>1</v>
      </c>
      <c r="AL479">
        <f t="shared" si="343"/>
        <v>1</v>
      </c>
      <c r="AM479">
        <f t="shared" si="344"/>
        <v>0</v>
      </c>
      <c r="AO479" t="str">
        <f t="shared" si="345"/>
        <v>;;;;;0;;0;0;0;;;;;;;</v>
      </c>
      <c r="AP479">
        <f t="shared" si="346"/>
        <v>1</v>
      </c>
      <c r="AQ479" t="str">
        <f t="shared" si="347"/>
        <v/>
      </c>
      <c r="AS479">
        <f t="shared" si="348"/>
        <v>0</v>
      </c>
      <c r="AT479">
        <f t="shared" si="349"/>
        <v>0</v>
      </c>
      <c r="AU479">
        <f t="shared" si="350"/>
        <v>0</v>
      </c>
      <c r="AV479">
        <f t="shared" si="351"/>
        <v>0</v>
      </c>
      <c r="AW479">
        <f t="shared" si="352"/>
        <v>0</v>
      </c>
      <c r="AX479">
        <f t="shared" si="353"/>
        <v>0</v>
      </c>
      <c r="AY479">
        <f t="shared" si="354"/>
        <v>0</v>
      </c>
      <c r="AZ479">
        <f t="shared" si="355"/>
        <v>0</v>
      </c>
      <c r="BC479">
        <f t="shared" si="325"/>
        <v>0</v>
      </c>
      <c r="BD479" t="str">
        <f t="shared" si="356"/>
        <v/>
      </c>
      <c r="BE479" s="24" t="str">
        <f>IF(BC479=0,"",IF(BC479="Nincs kapcsolódó bizonylat",0,IF(ISERROR(VLOOKUP(BC479,Bizonylat!AU:BL,6,FALSE)),BC479,VLOOKUP(BC479,Bizonylat!AU:BL,6,FALSE))))</f>
        <v/>
      </c>
      <c r="BF479">
        <f t="shared" si="357"/>
        <v>0</v>
      </c>
      <c r="BG479">
        <f t="shared" si="358"/>
        <v>0</v>
      </c>
      <c r="BH479">
        <f t="shared" si="359"/>
        <v>0</v>
      </c>
      <c r="BI479">
        <f t="shared" si="326"/>
        <v>0</v>
      </c>
      <c r="BJ479">
        <f t="shared" si="360"/>
        <v>0</v>
      </c>
      <c r="BK479">
        <f t="shared" si="361"/>
        <v>0</v>
      </c>
      <c r="BL479">
        <f t="shared" si="362"/>
        <v>0</v>
      </c>
      <c r="BM479">
        <f t="shared" si="363"/>
        <v>0</v>
      </c>
      <c r="BN479">
        <f t="shared" si="364"/>
        <v>0</v>
      </c>
      <c r="BO479" t="str">
        <f t="shared" si="365"/>
        <v/>
      </c>
      <c r="BP479" t="str">
        <f t="shared" si="366"/>
        <v/>
      </c>
      <c r="BQ479" t="str">
        <f t="shared" si="367"/>
        <v/>
      </c>
      <c r="BR479" t="str">
        <f t="shared" si="368"/>
        <v/>
      </c>
      <c r="BS479">
        <f t="shared" si="369"/>
        <v>0</v>
      </c>
    </row>
    <row r="480" spans="1:71">
      <c r="A480" s="23" t="str">
        <f t="shared" si="370"/>
        <v/>
      </c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T480" t="str">
        <f t="shared" si="327"/>
        <v>vége</v>
      </c>
      <c r="W480">
        <f t="shared" si="328"/>
        <v>1</v>
      </c>
      <c r="X480">
        <f t="shared" si="329"/>
        <v>1</v>
      </c>
      <c r="Y480">
        <f t="shared" si="330"/>
        <v>1</v>
      </c>
      <c r="Z480">
        <f t="shared" si="331"/>
        <v>1</v>
      </c>
      <c r="AA480">
        <f t="shared" si="332"/>
        <v>1</v>
      </c>
      <c r="AB480">
        <f t="shared" si="333"/>
        <v>1</v>
      </c>
      <c r="AC480">
        <f t="shared" si="334"/>
        <v>1</v>
      </c>
      <c r="AD480">
        <f t="shared" si="335"/>
        <v>1</v>
      </c>
      <c r="AE480">
        <f t="shared" si="336"/>
        <v>1</v>
      </c>
      <c r="AF480">
        <f t="shared" si="337"/>
        <v>1</v>
      </c>
      <c r="AG480">
        <f t="shared" si="338"/>
        <v>1</v>
      </c>
      <c r="AH480">
        <f t="shared" si="339"/>
        <v>1</v>
      </c>
      <c r="AI480">
        <f t="shared" si="340"/>
        <v>1</v>
      </c>
      <c r="AJ480">
        <f t="shared" si="341"/>
        <v>1</v>
      </c>
      <c r="AK480">
        <f t="shared" si="342"/>
        <v>1</v>
      </c>
      <c r="AL480">
        <f t="shared" si="343"/>
        <v>1</v>
      </c>
      <c r="AM480">
        <f t="shared" si="344"/>
        <v>0</v>
      </c>
      <c r="AO480" t="str">
        <f t="shared" si="345"/>
        <v>;;;;;0;;0;0;0;;;;;;;</v>
      </c>
      <c r="AP480">
        <f t="shared" si="346"/>
        <v>1</v>
      </c>
      <c r="AQ480" t="str">
        <f t="shared" si="347"/>
        <v/>
      </c>
      <c r="AS480">
        <f t="shared" si="348"/>
        <v>0</v>
      </c>
      <c r="AT480">
        <f t="shared" si="349"/>
        <v>0</v>
      </c>
      <c r="AU480">
        <f t="shared" si="350"/>
        <v>0</v>
      </c>
      <c r="AV480">
        <f t="shared" si="351"/>
        <v>0</v>
      </c>
      <c r="AW480">
        <f t="shared" si="352"/>
        <v>0</v>
      </c>
      <c r="AX480">
        <f t="shared" si="353"/>
        <v>0</v>
      </c>
      <c r="AY480">
        <f t="shared" si="354"/>
        <v>0</v>
      </c>
      <c r="AZ480">
        <f t="shared" si="355"/>
        <v>0</v>
      </c>
      <c r="BC480">
        <f t="shared" si="325"/>
        <v>0</v>
      </c>
      <c r="BD480" t="str">
        <f t="shared" si="356"/>
        <v/>
      </c>
      <c r="BE480" s="24" t="str">
        <f>IF(BC480=0,"",IF(BC480="Nincs kapcsolódó bizonylat",0,IF(ISERROR(VLOOKUP(BC480,Bizonylat!AU:BL,6,FALSE)),BC480,VLOOKUP(BC480,Bizonylat!AU:BL,6,FALSE))))</f>
        <v/>
      </c>
      <c r="BF480">
        <f t="shared" si="357"/>
        <v>0</v>
      </c>
      <c r="BG480">
        <f t="shared" si="358"/>
        <v>0</v>
      </c>
      <c r="BH480">
        <f t="shared" si="359"/>
        <v>0</v>
      </c>
      <c r="BI480">
        <f t="shared" si="326"/>
        <v>0</v>
      </c>
      <c r="BJ480">
        <f t="shared" si="360"/>
        <v>0</v>
      </c>
      <c r="BK480">
        <f t="shared" si="361"/>
        <v>0</v>
      </c>
      <c r="BL480">
        <f t="shared" si="362"/>
        <v>0</v>
      </c>
      <c r="BM480">
        <f t="shared" si="363"/>
        <v>0</v>
      </c>
      <c r="BN480">
        <f t="shared" si="364"/>
        <v>0</v>
      </c>
      <c r="BO480" t="str">
        <f t="shared" si="365"/>
        <v/>
      </c>
      <c r="BP480" t="str">
        <f t="shared" si="366"/>
        <v/>
      </c>
      <c r="BQ480" t="str">
        <f t="shared" si="367"/>
        <v/>
      </c>
      <c r="BR480" t="str">
        <f t="shared" si="368"/>
        <v/>
      </c>
      <c r="BS480">
        <f t="shared" si="369"/>
        <v>0</v>
      </c>
    </row>
    <row r="481" spans="1:71">
      <c r="A481" s="23" t="str">
        <f t="shared" si="370"/>
        <v/>
      </c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T481" t="str">
        <f t="shared" si="327"/>
        <v>vége</v>
      </c>
      <c r="W481">
        <f t="shared" si="328"/>
        <v>1</v>
      </c>
      <c r="X481">
        <f t="shared" si="329"/>
        <v>1</v>
      </c>
      <c r="Y481">
        <f t="shared" si="330"/>
        <v>1</v>
      </c>
      <c r="Z481">
        <f t="shared" si="331"/>
        <v>1</v>
      </c>
      <c r="AA481">
        <f t="shared" si="332"/>
        <v>1</v>
      </c>
      <c r="AB481">
        <f t="shared" si="333"/>
        <v>1</v>
      </c>
      <c r="AC481">
        <f t="shared" si="334"/>
        <v>1</v>
      </c>
      <c r="AD481">
        <f t="shared" si="335"/>
        <v>1</v>
      </c>
      <c r="AE481">
        <f t="shared" si="336"/>
        <v>1</v>
      </c>
      <c r="AF481">
        <f t="shared" si="337"/>
        <v>1</v>
      </c>
      <c r="AG481">
        <f t="shared" si="338"/>
        <v>1</v>
      </c>
      <c r="AH481">
        <f t="shared" si="339"/>
        <v>1</v>
      </c>
      <c r="AI481">
        <f t="shared" si="340"/>
        <v>1</v>
      </c>
      <c r="AJ481">
        <f t="shared" si="341"/>
        <v>1</v>
      </c>
      <c r="AK481">
        <f t="shared" si="342"/>
        <v>1</v>
      </c>
      <c r="AL481">
        <f t="shared" si="343"/>
        <v>1</v>
      </c>
      <c r="AM481">
        <f t="shared" si="344"/>
        <v>0</v>
      </c>
      <c r="AO481" t="str">
        <f t="shared" si="345"/>
        <v>;;;;;0;;0;0;0;;;;;;;</v>
      </c>
      <c r="AP481">
        <f t="shared" si="346"/>
        <v>1</v>
      </c>
      <c r="AQ481" t="str">
        <f t="shared" si="347"/>
        <v/>
      </c>
      <c r="AS481">
        <f t="shared" si="348"/>
        <v>0</v>
      </c>
      <c r="AT481">
        <f t="shared" si="349"/>
        <v>0</v>
      </c>
      <c r="AU481">
        <f t="shared" si="350"/>
        <v>0</v>
      </c>
      <c r="AV481">
        <f t="shared" si="351"/>
        <v>0</v>
      </c>
      <c r="AW481">
        <f t="shared" si="352"/>
        <v>0</v>
      </c>
      <c r="AX481">
        <f t="shared" si="353"/>
        <v>0</v>
      </c>
      <c r="AY481">
        <f t="shared" si="354"/>
        <v>0</v>
      </c>
      <c r="AZ481">
        <f t="shared" si="355"/>
        <v>0</v>
      </c>
      <c r="BC481">
        <f t="shared" si="325"/>
        <v>0</v>
      </c>
      <c r="BD481" t="str">
        <f t="shared" si="356"/>
        <v/>
      </c>
      <c r="BE481" s="24" t="str">
        <f>IF(BC481=0,"",IF(BC481="Nincs kapcsolódó bizonylat",0,IF(ISERROR(VLOOKUP(BC481,Bizonylat!AU:BL,6,FALSE)),BC481,VLOOKUP(BC481,Bizonylat!AU:BL,6,FALSE))))</f>
        <v/>
      </c>
      <c r="BF481">
        <f t="shared" si="357"/>
        <v>0</v>
      </c>
      <c r="BG481">
        <f t="shared" si="358"/>
        <v>0</v>
      </c>
      <c r="BH481">
        <f t="shared" si="359"/>
        <v>0</v>
      </c>
      <c r="BI481">
        <f t="shared" si="326"/>
        <v>0</v>
      </c>
      <c r="BJ481">
        <f t="shared" si="360"/>
        <v>0</v>
      </c>
      <c r="BK481">
        <f t="shared" si="361"/>
        <v>0</v>
      </c>
      <c r="BL481">
        <f t="shared" si="362"/>
        <v>0</v>
      </c>
      <c r="BM481">
        <f t="shared" si="363"/>
        <v>0</v>
      </c>
      <c r="BN481">
        <f t="shared" si="364"/>
        <v>0</v>
      </c>
      <c r="BO481" t="str">
        <f t="shared" si="365"/>
        <v/>
      </c>
      <c r="BP481" t="str">
        <f t="shared" si="366"/>
        <v/>
      </c>
      <c r="BQ481" t="str">
        <f t="shared" si="367"/>
        <v/>
      </c>
      <c r="BR481" t="str">
        <f t="shared" si="368"/>
        <v/>
      </c>
      <c r="BS481">
        <f t="shared" si="369"/>
        <v>0</v>
      </c>
    </row>
    <row r="482" spans="1:71">
      <c r="A482" s="23" t="str">
        <f t="shared" si="370"/>
        <v/>
      </c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T482" t="str">
        <f t="shared" si="327"/>
        <v>vége</v>
      </c>
      <c r="W482">
        <f t="shared" si="328"/>
        <v>1</v>
      </c>
      <c r="X482">
        <f t="shared" si="329"/>
        <v>1</v>
      </c>
      <c r="Y482">
        <f t="shared" si="330"/>
        <v>1</v>
      </c>
      <c r="Z482">
        <f t="shared" si="331"/>
        <v>1</v>
      </c>
      <c r="AA482">
        <f t="shared" si="332"/>
        <v>1</v>
      </c>
      <c r="AB482">
        <f t="shared" si="333"/>
        <v>1</v>
      </c>
      <c r="AC482">
        <f t="shared" si="334"/>
        <v>1</v>
      </c>
      <c r="AD482">
        <f t="shared" si="335"/>
        <v>1</v>
      </c>
      <c r="AE482">
        <f t="shared" si="336"/>
        <v>1</v>
      </c>
      <c r="AF482">
        <f t="shared" si="337"/>
        <v>1</v>
      </c>
      <c r="AG482">
        <f t="shared" si="338"/>
        <v>1</v>
      </c>
      <c r="AH482">
        <f t="shared" si="339"/>
        <v>1</v>
      </c>
      <c r="AI482">
        <f t="shared" si="340"/>
        <v>1</v>
      </c>
      <c r="AJ482">
        <f t="shared" si="341"/>
        <v>1</v>
      </c>
      <c r="AK482">
        <f t="shared" si="342"/>
        <v>1</v>
      </c>
      <c r="AL482">
        <f t="shared" si="343"/>
        <v>1</v>
      </c>
      <c r="AM482">
        <f t="shared" si="344"/>
        <v>0</v>
      </c>
      <c r="AO482" t="str">
        <f t="shared" si="345"/>
        <v>;;;;;0;;0;0;0;;;;;;;</v>
      </c>
      <c r="AP482">
        <f t="shared" si="346"/>
        <v>1</v>
      </c>
      <c r="AQ482" t="str">
        <f t="shared" si="347"/>
        <v/>
      </c>
      <c r="AS482">
        <f t="shared" si="348"/>
        <v>0</v>
      </c>
      <c r="AT482">
        <f t="shared" si="349"/>
        <v>0</v>
      </c>
      <c r="AU482">
        <f t="shared" si="350"/>
        <v>0</v>
      </c>
      <c r="AV482">
        <f t="shared" si="351"/>
        <v>0</v>
      </c>
      <c r="AW482">
        <f t="shared" si="352"/>
        <v>0</v>
      </c>
      <c r="AX482">
        <f t="shared" si="353"/>
        <v>0</v>
      </c>
      <c r="AY482">
        <f t="shared" si="354"/>
        <v>0</v>
      </c>
      <c r="AZ482">
        <f t="shared" si="355"/>
        <v>0</v>
      </c>
      <c r="BC482">
        <f t="shared" si="325"/>
        <v>0</v>
      </c>
      <c r="BD482" t="str">
        <f t="shared" si="356"/>
        <v/>
      </c>
      <c r="BE482" s="24" t="str">
        <f>IF(BC482=0,"",IF(BC482="Nincs kapcsolódó bizonylat",0,IF(ISERROR(VLOOKUP(BC482,Bizonylat!AU:BL,6,FALSE)),BC482,VLOOKUP(BC482,Bizonylat!AU:BL,6,FALSE))))</f>
        <v/>
      </c>
      <c r="BF482">
        <f t="shared" si="357"/>
        <v>0</v>
      </c>
      <c r="BG482">
        <f t="shared" si="358"/>
        <v>0</v>
      </c>
      <c r="BH482">
        <f t="shared" si="359"/>
        <v>0</v>
      </c>
      <c r="BI482">
        <f t="shared" si="326"/>
        <v>0</v>
      </c>
      <c r="BJ482">
        <f t="shared" si="360"/>
        <v>0</v>
      </c>
      <c r="BK482">
        <f t="shared" si="361"/>
        <v>0</v>
      </c>
      <c r="BL482">
        <f t="shared" si="362"/>
        <v>0</v>
      </c>
      <c r="BM482">
        <f t="shared" si="363"/>
        <v>0</v>
      </c>
      <c r="BN482">
        <f t="shared" si="364"/>
        <v>0</v>
      </c>
      <c r="BO482" t="str">
        <f t="shared" si="365"/>
        <v/>
      </c>
      <c r="BP482" t="str">
        <f t="shared" si="366"/>
        <v/>
      </c>
      <c r="BQ482" t="str">
        <f t="shared" si="367"/>
        <v/>
      </c>
      <c r="BR482" t="str">
        <f t="shared" si="368"/>
        <v/>
      </c>
      <c r="BS482">
        <f t="shared" si="369"/>
        <v>0</v>
      </c>
    </row>
    <row r="483" spans="1:71">
      <c r="A483" s="23" t="str">
        <f t="shared" si="370"/>
        <v/>
      </c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T483" t="str">
        <f t="shared" si="327"/>
        <v>vége</v>
      </c>
      <c r="W483">
        <f t="shared" si="328"/>
        <v>1</v>
      </c>
      <c r="X483">
        <f t="shared" si="329"/>
        <v>1</v>
      </c>
      <c r="Y483">
        <f t="shared" si="330"/>
        <v>1</v>
      </c>
      <c r="Z483">
        <f t="shared" si="331"/>
        <v>1</v>
      </c>
      <c r="AA483">
        <f t="shared" si="332"/>
        <v>1</v>
      </c>
      <c r="AB483">
        <f t="shared" si="333"/>
        <v>1</v>
      </c>
      <c r="AC483">
        <f t="shared" si="334"/>
        <v>1</v>
      </c>
      <c r="AD483">
        <f t="shared" si="335"/>
        <v>1</v>
      </c>
      <c r="AE483">
        <f t="shared" si="336"/>
        <v>1</v>
      </c>
      <c r="AF483">
        <f t="shared" si="337"/>
        <v>1</v>
      </c>
      <c r="AG483">
        <f t="shared" si="338"/>
        <v>1</v>
      </c>
      <c r="AH483">
        <f t="shared" si="339"/>
        <v>1</v>
      </c>
      <c r="AI483">
        <f t="shared" si="340"/>
        <v>1</v>
      </c>
      <c r="AJ483">
        <f t="shared" si="341"/>
        <v>1</v>
      </c>
      <c r="AK483">
        <f t="shared" si="342"/>
        <v>1</v>
      </c>
      <c r="AL483">
        <f t="shared" si="343"/>
        <v>1</v>
      </c>
      <c r="AM483">
        <f t="shared" si="344"/>
        <v>0</v>
      </c>
      <c r="AO483" t="str">
        <f t="shared" si="345"/>
        <v>;;;;;0;;0;0;0;;;;;;;</v>
      </c>
      <c r="AP483">
        <f t="shared" si="346"/>
        <v>1</v>
      </c>
      <c r="AQ483" t="str">
        <f t="shared" si="347"/>
        <v/>
      </c>
      <c r="AS483">
        <f t="shared" si="348"/>
        <v>0</v>
      </c>
      <c r="AT483">
        <f t="shared" si="349"/>
        <v>0</v>
      </c>
      <c r="AU483">
        <f t="shared" si="350"/>
        <v>0</v>
      </c>
      <c r="AV483">
        <f t="shared" si="351"/>
        <v>0</v>
      </c>
      <c r="AW483">
        <f t="shared" si="352"/>
        <v>0</v>
      </c>
      <c r="AX483">
        <f t="shared" si="353"/>
        <v>0</v>
      </c>
      <c r="AY483">
        <f t="shared" si="354"/>
        <v>0</v>
      </c>
      <c r="AZ483">
        <f t="shared" si="355"/>
        <v>0</v>
      </c>
      <c r="BC483">
        <f t="shared" si="325"/>
        <v>0</v>
      </c>
      <c r="BD483" t="str">
        <f t="shared" si="356"/>
        <v/>
      </c>
      <c r="BE483" s="24" t="str">
        <f>IF(BC483=0,"",IF(BC483="Nincs kapcsolódó bizonylat",0,IF(ISERROR(VLOOKUP(BC483,Bizonylat!AU:BL,6,FALSE)),BC483,VLOOKUP(BC483,Bizonylat!AU:BL,6,FALSE))))</f>
        <v/>
      </c>
      <c r="BF483">
        <f t="shared" si="357"/>
        <v>0</v>
      </c>
      <c r="BG483">
        <f t="shared" si="358"/>
        <v>0</v>
      </c>
      <c r="BH483">
        <f t="shared" si="359"/>
        <v>0</v>
      </c>
      <c r="BI483">
        <f t="shared" si="326"/>
        <v>0</v>
      </c>
      <c r="BJ483">
        <f t="shared" si="360"/>
        <v>0</v>
      </c>
      <c r="BK483">
        <f t="shared" si="361"/>
        <v>0</v>
      </c>
      <c r="BL483">
        <f t="shared" si="362"/>
        <v>0</v>
      </c>
      <c r="BM483">
        <f t="shared" si="363"/>
        <v>0</v>
      </c>
      <c r="BN483">
        <f t="shared" si="364"/>
        <v>0</v>
      </c>
      <c r="BO483" t="str">
        <f t="shared" si="365"/>
        <v/>
      </c>
      <c r="BP483" t="str">
        <f t="shared" si="366"/>
        <v/>
      </c>
      <c r="BQ483" t="str">
        <f t="shared" si="367"/>
        <v/>
      </c>
      <c r="BR483" t="str">
        <f t="shared" si="368"/>
        <v/>
      </c>
      <c r="BS483">
        <f t="shared" si="369"/>
        <v>0</v>
      </c>
    </row>
    <row r="484" spans="1:71">
      <c r="A484" s="23" t="str">
        <f t="shared" si="370"/>
        <v/>
      </c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T484" t="str">
        <f t="shared" si="327"/>
        <v>vége</v>
      </c>
      <c r="W484">
        <f t="shared" si="328"/>
        <v>1</v>
      </c>
      <c r="X484">
        <f t="shared" si="329"/>
        <v>1</v>
      </c>
      <c r="Y484">
        <f t="shared" si="330"/>
        <v>1</v>
      </c>
      <c r="Z484">
        <f t="shared" si="331"/>
        <v>1</v>
      </c>
      <c r="AA484">
        <f t="shared" si="332"/>
        <v>1</v>
      </c>
      <c r="AB484">
        <f t="shared" si="333"/>
        <v>1</v>
      </c>
      <c r="AC484">
        <f t="shared" si="334"/>
        <v>1</v>
      </c>
      <c r="AD484">
        <f t="shared" si="335"/>
        <v>1</v>
      </c>
      <c r="AE484">
        <f t="shared" si="336"/>
        <v>1</v>
      </c>
      <c r="AF484">
        <f t="shared" si="337"/>
        <v>1</v>
      </c>
      <c r="AG484">
        <f t="shared" si="338"/>
        <v>1</v>
      </c>
      <c r="AH484">
        <f t="shared" si="339"/>
        <v>1</v>
      </c>
      <c r="AI484">
        <f t="shared" si="340"/>
        <v>1</v>
      </c>
      <c r="AJ484">
        <f t="shared" si="341"/>
        <v>1</v>
      </c>
      <c r="AK484">
        <f t="shared" si="342"/>
        <v>1</v>
      </c>
      <c r="AL484">
        <f t="shared" si="343"/>
        <v>1</v>
      </c>
      <c r="AM484">
        <f t="shared" si="344"/>
        <v>0</v>
      </c>
      <c r="AO484" t="str">
        <f t="shared" si="345"/>
        <v>;;;;;0;;0;0;0;;;;;;;</v>
      </c>
      <c r="AP484">
        <f t="shared" si="346"/>
        <v>1</v>
      </c>
      <c r="AQ484" t="str">
        <f t="shared" si="347"/>
        <v/>
      </c>
      <c r="AS484">
        <f t="shared" si="348"/>
        <v>0</v>
      </c>
      <c r="AT484">
        <f t="shared" si="349"/>
        <v>0</v>
      </c>
      <c r="AU484">
        <f t="shared" si="350"/>
        <v>0</v>
      </c>
      <c r="AV484">
        <f t="shared" si="351"/>
        <v>0</v>
      </c>
      <c r="AW484">
        <f t="shared" si="352"/>
        <v>0</v>
      </c>
      <c r="AX484">
        <f t="shared" si="353"/>
        <v>0</v>
      </c>
      <c r="AY484">
        <f t="shared" si="354"/>
        <v>0</v>
      </c>
      <c r="AZ484">
        <f t="shared" si="355"/>
        <v>0</v>
      </c>
      <c r="BC484">
        <f t="shared" si="325"/>
        <v>0</v>
      </c>
      <c r="BD484" t="str">
        <f t="shared" si="356"/>
        <v/>
      </c>
      <c r="BE484" s="24" t="str">
        <f>IF(BC484=0,"",IF(BC484="Nincs kapcsolódó bizonylat",0,IF(ISERROR(VLOOKUP(BC484,Bizonylat!AU:BL,6,FALSE)),BC484,VLOOKUP(BC484,Bizonylat!AU:BL,6,FALSE))))</f>
        <v/>
      </c>
      <c r="BF484">
        <f t="shared" si="357"/>
        <v>0</v>
      </c>
      <c r="BG484">
        <f t="shared" si="358"/>
        <v>0</v>
      </c>
      <c r="BH484">
        <f t="shared" si="359"/>
        <v>0</v>
      </c>
      <c r="BI484">
        <f t="shared" si="326"/>
        <v>0</v>
      </c>
      <c r="BJ484">
        <f t="shared" si="360"/>
        <v>0</v>
      </c>
      <c r="BK484">
        <f t="shared" si="361"/>
        <v>0</v>
      </c>
      <c r="BL484">
        <f t="shared" si="362"/>
        <v>0</v>
      </c>
      <c r="BM484">
        <f t="shared" si="363"/>
        <v>0</v>
      </c>
      <c r="BN484">
        <f t="shared" si="364"/>
        <v>0</v>
      </c>
      <c r="BO484" t="str">
        <f t="shared" si="365"/>
        <v/>
      </c>
      <c r="BP484" t="str">
        <f t="shared" si="366"/>
        <v/>
      </c>
      <c r="BQ484" t="str">
        <f t="shared" si="367"/>
        <v/>
      </c>
      <c r="BR484" t="str">
        <f t="shared" si="368"/>
        <v/>
      </c>
      <c r="BS484">
        <f t="shared" si="369"/>
        <v>0</v>
      </c>
    </row>
    <row r="485" spans="1:71">
      <c r="A485" s="23" t="str">
        <f t="shared" si="370"/>
        <v/>
      </c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T485" t="str">
        <f t="shared" si="327"/>
        <v>vége</v>
      </c>
      <c r="W485">
        <f t="shared" si="328"/>
        <v>1</v>
      </c>
      <c r="X485">
        <f t="shared" si="329"/>
        <v>1</v>
      </c>
      <c r="Y485">
        <f t="shared" si="330"/>
        <v>1</v>
      </c>
      <c r="Z485">
        <f t="shared" si="331"/>
        <v>1</v>
      </c>
      <c r="AA485">
        <f t="shared" si="332"/>
        <v>1</v>
      </c>
      <c r="AB485">
        <f t="shared" si="333"/>
        <v>1</v>
      </c>
      <c r="AC485">
        <f t="shared" si="334"/>
        <v>1</v>
      </c>
      <c r="AD485">
        <f t="shared" si="335"/>
        <v>1</v>
      </c>
      <c r="AE485">
        <f t="shared" si="336"/>
        <v>1</v>
      </c>
      <c r="AF485">
        <f t="shared" si="337"/>
        <v>1</v>
      </c>
      <c r="AG485">
        <f t="shared" si="338"/>
        <v>1</v>
      </c>
      <c r="AH485">
        <f t="shared" si="339"/>
        <v>1</v>
      </c>
      <c r="AI485">
        <f t="shared" si="340"/>
        <v>1</v>
      </c>
      <c r="AJ485">
        <f t="shared" si="341"/>
        <v>1</v>
      </c>
      <c r="AK485">
        <f t="shared" si="342"/>
        <v>1</v>
      </c>
      <c r="AL485">
        <f t="shared" si="343"/>
        <v>1</v>
      </c>
      <c r="AM485">
        <f t="shared" si="344"/>
        <v>0</v>
      </c>
      <c r="AO485" t="str">
        <f t="shared" si="345"/>
        <v>;;;;;0;;0;0;0;;;;;;;</v>
      </c>
      <c r="AP485">
        <f t="shared" si="346"/>
        <v>1</v>
      </c>
      <c r="AQ485" t="str">
        <f t="shared" si="347"/>
        <v/>
      </c>
      <c r="AS485">
        <f t="shared" si="348"/>
        <v>0</v>
      </c>
      <c r="AT485">
        <f t="shared" si="349"/>
        <v>0</v>
      </c>
      <c r="AU485">
        <f t="shared" si="350"/>
        <v>0</v>
      </c>
      <c r="AV485">
        <f t="shared" si="351"/>
        <v>0</v>
      </c>
      <c r="AW485">
        <f t="shared" si="352"/>
        <v>0</v>
      </c>
      <c r="AX485">
        <f t="shared" si="353"/>
        <v>0</v>
      </c>
      <c r="AY485">
        <f t="shared" si="354"/>
        <v>0</v>
      </c>
      <c r="AZ485">
        <f t="shared" si="355"/>
        <v>0</v>
      </c>
      <c r="BC485">
        <f t="shared" si="325"/>
        <v>0</v>
      </c>
      <c r="BD485" t="str">
        <f t="shared" si="356"/>
        <v/>
      </c>
      <c r="BE485" s="24" t="str">
        <f>IF(BC485=0,"",IF(BC485="Nincs kapcsolódó bizonylat",0,IF(ISERROR(VLOOKUP(BC485,Bizonylat!AU:BL,6,FALSE)),BC485,VLOOKUP(BC485,Bizonylat!AU:BL,6,FALSE))))</f>
        <v/>
      </c>
      <c r="BF485">
        <f t="shared" si="357"/>
        <v>0</v>
      </c>
      <c r="BG485">
        <f t="shared" si="358"/>
        <v>0</v>
      </c>
      <c r="BH485">
        <f t="shared" si="359"/>
        <v>0</v>
      </c>
      <c r="BI485">
        <f t="shared" si="326"/>
        <v>0</v>
      </c>
      <c r="BJ485">
        <f t="shared" si="360"/>
        <v>0</v>
      </c>
      <c r="BK485">
        <f t="shared" si="361"/>
        <v>0</v>
      </c>
      <c r="BL485">
        <f t="shared" si="362"/>
        <v>0</v>
      </c>
      <c r="BM485">
        <f t="shared" si="363"/>
        <v>0</v>
      </c>
      <c r="BN485">
        <f t="shared" si="364"/>
        <v>0</v>
      </c>
      <c r="BO485" t="str">
        <f t="shared" si="365"/>
        <v/>
      </c>
      <c r="BP485" t="str">
        <f t="shared" si="366"/>
        <v/>
      </c>
      <c r="BQ485" t="str">
        <f t="shared" si="367"/>
        <v/>
      </c>
      <c r="BR485" t="str">
        <f t="shared" si="368"/>
        <v/>
      </c>
      <c r="BS485">
        <f t="shared" si="369"/>
        <v>0</v>
      </c>
    </row>
    <row r="486" spans="1:71">
      <c r="A486" s="23" t="str">
        <f t="shared" si="370"/>
        <v/>
      </c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T486" t="str">
        <f t="shared" si="327"/>
        <v>vége</v>
      </c>
      <c r="W486">
        <f t="shared" si="328"/>
        <v>1</v>
      </c>
      <c r="X486">
        <f t="shared" si="329"/>
        <v>1</v>
      </c>
      <c r="Y486">
        <f t="shared" si="330"/>
        <v>1</v>
      </c>
      <c r="Z486">
        <f t="shared" si="331"/>
        <v>1</v>
      </c>
      <c r="AA486">
        <f t="shared" si="332"/>
        <v>1</v>
      </c>
      <c r="AB486">
        <f t="shared" si="333"/>
        <v>1</v>
      </c>
      <c r="AC486">
        <f t="shared" si="334"/>
        <v>1</v>
      </c>
      <c r="AD486">
        <f t="shared" si="335"/>
        <v>1</v>
      </c>
      <c r="AE486">
        <f t="shared" si="336"/>
        <v>1</v>
      </c>
      <c r="AF486">
        <f t="shared" si="337"/>
        <v>1</v>
      </c>
      <c r="AG486">
        <f t="shared" si="338"/>
        <v>1</v>
      </c>
      <c r="AH486">
        <f t="shared" si="339"/>
        <v>1</v>
      </c>
      <c r="AI486">
        <f t="shared" si="340"/>
        <v>1</v>
      </c>
      <c r="AJ486">
        <f t="shared" si="341"/>
        <v>1</v>
      </c>
      <c r="AK486">
        <f t="shared" si="342"/>
        <v>1</v>
      </c>
      <c r="AL486">
        <f t="shared" si="343"/>
        <v>1</v>
      </c>
      <c r="AM486">
        <f t="shared" si="344"/>
        <v>0</v>
      </c>
      <c r="AO486" t="str">
        <f t="shared" si="345"/>
        <v>;;;;;0;;0;0;0;;;;;;;</v>
      </c>
      <c r="AP486">
        <f t="shared" si="346"/>
        <v>1</v>
      </c>
      <c r="AQ486" t="str">
        <f t="shared" si="347"/>
        <v/>
      </c>
      <c r="AS486">
        <f t="shared" si="348"/>
        <v>0</v>
      </c>
      <c r="AT486">
        <f t="shared" si="349"/>
        <v>0</v>
      </c>
      <c r="AU486">
        <f t="shared" si="350"/>
        <v>0</v>
      </c>
      <c r="AV486">
        <f t="shared" si="351"/>
        <v>0</v>
      </c>
      <c r="AW486">
        <f t="shared" si="352"/>
        <v>0</v>
      </c>
      <c r="AX486">
        <f t="shared" si="353"/>
        <v>0</v>
      </c>
      <c r="AY486">
        <f t="shared" si="354"/>
        <v>0</v>
      </c>
      <c r="AZ486">
        <f t="shared" si="355"/>
        <v>0</v>
      </c>
      <c r="BC486">
        <f t="shared" si="325"/>
        <v>0</v>
      </c>
      <c r="BD486" t="str">
        <f t="shared" si="356"/>
        <v/>
      </c>
      <c r="BE486" s="24" t="str">
        <f>IF(BC486=0,"",IF(BC486="Nincs kapcsolódó bizonylat",0,IF(ISERROR(VLOOKUP(BC486,Bizonylat!AU:BL,6,FALSE)),BC486,VLOOKUP(BC486,Bizonylat!AU:BL,6,FALSE))))</f>
        <v/>
      </c>
      <c r="BF486">
        <f t="shared" si="357"/>
        <v>0</v>
      </c>
      <c r="BG486">
        <f t="shared" si="358"/>
        <v>0</v>
      </c>
      <c r="BH486">
        <f t="shared" si="359"/>
        <v>0</v>
      </c>
      <c r="BI486">
        <f t="shared" si="326"/>
        <v>0</v>
      </c>
      <c r="BJ486">
        <f t="shared" si="360"/>
        <v>0</v>
      </c>
      <c r="BK486">
        <f t="shared" si="361"/>
        <v>0</v>
      </c>
      <c r="BL486">
        <f t="shared" si="362"/>
        <v>0</v>
      </c>
      <c r="BM486">
        <f t="shared" si="363"/>
        <v>0</v>
      </c>
      <c r="BN486">
        <f t="shared" si="364"/>
        <v>0</v>
      </c>
      <c r="BO486" t="str">
        <f t="shared" si="365"/>
        <v/>
      </c>
      <c r="BP486" t="str">
        <f t="shared" si="366"/>
        <v/>
      </c>
      <c r="BQ486" t="str">
        <f t="shared" si="367"/>
        <v/>
      </c>
      <c r="BR486" t="str">
        <f t="shared" si="368"/>
        <v/>
      </c>
      <c r="BS486">
        <f t="shared" si="369"/>
        <v>0</v>
      </c>
    </row>
    <row r="487" spans="1:71">
      <c r="A487" s="23" t="str">
        <f t="shared" si="370"/>
        <v/>
      </c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T487" t="str">
        <f t="shared" si="327"/>
        <v>vége</v>
      </c>
      <c r="W487">
        <f t="shared" si="328"/>
        <v>1</v>
      </c>
      <c r="X487">
        <f t="shared" si="329"/>
        <v>1</v>
      </c>
      <c r="Y487">
        <f t="shared" si="330"/>
        <v>1</v>
      </c>
      <c r="Z487">
        <f t="shared" si="331"/>
        <v>1</v>
      </c>
      <c r="AA487">
        <f t="shared" si="332"/>
        <v>1</v>
      </c>
      <c r="AB487">
        <f t="shared" si="333"/>
        <v>1</v>
      </c>
      <c r="AC487">
        <f t="shared" si="334"/>
        <v>1</v>
      </c>
      <c r="AD487">
        <f t="shared" si="335"/>
        <v>1</v>
      </c>
      <c r="AE487">
        <f t="shared" si="336"/>
        <v>1</v>
      </c>
      <c r="AF487">
        <f t="shared" si="337"/>
        <v>1</v>
      </c>
      <c r="AG487">
        <f t="shared" si="338"/>
        <v>1</v>
      </c>
      <c r="AH487">
        <f t="shared" si="339"/>
        <v>1</v>
      </c>
      <c r="AI487">
        <f t="shared" si="340"/>
        <v>1</v>
      </c>
      <c r="AJ487">
        <f t="shared" si="341"/>
        <v>1</v>
      </c>
      <c r="AK487">
        <f t="shared" si="342"/>
        <v>1</v>
      </c>
      <c r="AL487">
        <f t="shared" si="343"/>
        <v>1</v>
      </c>
      <c r="AM487">
        <f t="shared" si="344"/>
        <v>0</v>
      </c>
      <c r="AO487" t="str">
        <f t="shared" si="345"/>
        <v>;;;;;0;;0;0;0;;;;;;;</v>
      </c>
      <c r="AP487">
        <f t="shared" si="346"/>
        <v>1</v>
      </c>
      <c r="AQ487" t="str">
        <f t="shared" si="347"/>
        <v/>
      </c>
      <c r="AS487">
        <f t="shared" si="348"/>
        <v>0</v>
      </c>
      <c r="AT487">
        <f t="shared" si="349"/>
        <v>0</v>
      </c>
      <c r="AU487">
        <f t="shared" si="350"/>
        <v>0</v>
      </c>
      <c r="AV487">
        <f t="shared" si="351"/>
        <v>0</v>
      </c>
      <c r="AW487">
        <f t="shared" si="352"/>
        <v>0</v>
      </c>
      <c r="AX487">
        <f t="shared" si="353"/>
        <v>0</v>
      </c>
      <c r="AY487">
        <f t="shared" si="354"/>
        <v>0</v>
      </c>
      <c r="AZ487">
        <f t="shared" si="355"/>
        <v>0</v>
      </c>
      <c r="BC487">
        <f t="shared" si="325"/>
        <v>0</v>
      </c>
      <c r="BD487" t="str">
        <f t="shared" si="356"/>
        <v/>
      </c>
      <c r="BE487" s="24" t="str">
        <f>IF(BC487=0,"",IF(BC487="Nincs kapcsolódó bizonylat",0,IF(ISERROR(VLOOKUP(BC487,Bizonylat!AU:BL,6,FALSE)),BC487,VLOOKUP(BC487,Bizonylat!AU:BL,6,FALSE))))</f>
        <v/>
      </c>
      <c r="BF487">
        <f t="shared" si="357"/>
        <v>0</v>
      </c>
      <c r="BG487">
        <f t="shared" si="358"/>
        <v>0</v>
      </c>
      <c r="BH487">
        <f t="shared" si="359"/>
        <v>0</v>
      </c>
      <c r="BI487">
        <f t="shared" si="326"/>
        <v>0</v>
      </c>
      <c r="BJ487">
        <f t="shared" si="360"/>
        <v>0</v>
      </c>
      <c r="BK487">
        <f t="shared" si="361"/>
        <v>0</v>
      </c>
      <c r="BL487">
        <f t="shared" si="362"/>
        <v>0</v>
      </c>
      <c r="BM487">
        <f t="shared" si="363"/>
        <v>0</v>
      </c>
      <c r="BN487">
        <f t="shared" si="364"/>
        <v>0</v>
      </c>
      <c r="BO487" t="str">
        <f t="shared" si="365"/>
        <v/>
      </c>
      <c r="BP487" t="str">
        <f t="shared" si="366"/>
        <v/>
      </c>
      <c r="BQ487" t="str">
        <f t="shared" si="367"/>
        <v/>
      </c>
      <c r="BR487" t="str">
        <f t="shared" si="368"/>
        <v/>
      </c>
      <c r="BS487">
        <f t="shared" si="369"/>
        <v>0</v>
      </c>
    </row>
    <row r="488" spans="1:71">
      <c r="A488" s="23" t="str">
        <f t="shared" si="370"/>
        <v/>
      </c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T488" t="str">
        <f t="shared" si="327"/>
        <v>vége</v>
      </c>
      <c r="W488">
        <f t="shared" si="328"/>
        <v>1</v>
      </c>
      <c r="X488">
        <f t="shared" si="329"/>
        <v>1</v>
      </c>
      <c r="Y488">
        <f t="shared" si="330"/>
        <v>1</v>
      </c>
      <c r="Z488">
        <f t="shared" si="331"/>
        <v>1</v>
      </c>
      <c r="AA488">
        <f t="shared" si="332"/>
        <v>1</v>
      </c>
      <c r="AB488">
        <f t="shared" si="333"/>
        <v>1</v>
      </c>
      <c r="AC488">
        <f t="shared" si="334"/>
        <v>1</v>
      </c>
      <c r="AD488">
        <f t="shared" si="335"/>
        <v>1</v>
      </c>
      <c r="AE488">
        <f t="shared" si="336"/>
        <v>1</v>
      </c>
      <c r="AF488">
        <f t="shared" si="337"/>
        <v>1</v>
      </c>
      <c r="AG488">
        <f t="shared" si="338"/>
        <v>1</v>
      </c>
      <c r="AH488">
        <f t="shared" si="339"/>
        <v>1</v>
      </c>
      <c r="AI488">
        <f t="shared" si="340"/>
        <v>1</v>
      </c>
      <c r="AJ488">
        <f t="shared" si="341"/>
        <v>1</v>
      </c>
      <c r="AK488">
        <f t="shared" si="342"/>
        <v>1</v>
      </c>
      <c r="AL488">
        <f t="shared" si="343"/>
        <v>1</v>
      </c>
      <c r="AM488">
        <f t="shared" si="344"/>
        <v>0</v>
      </c>
      <c r="AO488" t="str">
        <f t="shared" si="345"/>
        <v>;;;;;0;;0;0;0;;;;;;;</v>
      </c>
      <c r="AP488">
        <f t="shared" si="346"/>
        <v>1</v>
      </c>
      <c r="AQ488" t="str">
        <f t="shared" si="347"/>
        <v/>
      </c>
      <c r="AS488">
        <f t="shared" si="348"/>
        <v>0</v>
      </c>
      <c r="AT488">
        <f t="shared" si="349"/>
        <v>0</v>
      </c>
      <c r="AU488">
        <f t="shared" si="350"/>
        <v>0</v>
      </c>
      <c r="AV488">
        <f t="shared" si="351"/>
        <v>0</v>
      </c>
      <c r="AW488">
        <f t="shared" si="352"/>
        <v>0</v>
      </c>
      <c r="AX488">
        <f t="shared" si="353"/>
        <v>0</v>
      </c>
      <c r="AY488">
        <f t="shared" si="354"/>
        <v>0</v>
      </c>
      <c r="AZ488">
        <f t="shared" si="355"/>
        <v>0</v>
      </c>
      <c r="BC488">
        <f t="shared" si="325"/>
        <v>0</v>
      </c>
      <c r="BD488" t="str">
        <f t="shared" si="356"/>
        <v/>
      </c>
      <c r="BE488" s="24" t="str">
        <f>IF(BC488=0,"",IF(BC488="Nincs kapcsolódó bizonylat",0,IF(ISERROR(VLOOKUP(BC488,Bizonylat!AU:BL,6,FALSE)),BC488,VLOOKUP(BC488,Bizonylat!AU:BL,6,FALSE))))</f>
        <v/>
      </c>
      <c r="BF488">
        <f t="shared" si="357"/>
        <v>0</v>
      </c>
      <c r="BG488">
        <f t="shared" si="358"/>
        <v>0</v>
      </c>
      <c r="BH488">
        <f t="shared" si="359"/>
        <v>0</v>
      </c>
      <c r="BI488">
        <f t="shared" si="326"/>
        <v>0</v>
      </c>
      <c r="BJ488">
        <f t="shared" si="360"/>
        <v>0</v>
      </c>
      <c r="BK488">
        <f t="shared" si="361"/>
        <v>0</v>
      </c>
      <c r="BL488">
        <f t="shared" si="362"/>
        <v>0</v>
      </c>
      <c r="BM488">
        <f t="shared" si="363"/>
        <v>0</v>
      </c>
      <c r="BN488">
        <f t="shared" si="364"/>
        <v>0</v>
      </c>
      <c r="BO488" t="str">
        <f t="shared" si="365"/>
        <v/>
      </c>
      <c r="BP488" t="str">
        <f t="shared" si="366"/>
        <v/>
      </c>
      <c r="BQ488" t="str">
        <f t="shared" si="367"/>
        <v/>
      </c>
      <c r="BR488" t="str">
        <f t="shared" si="368"/>
        <v/>
      </c>
      <c r="BS488">
        <f t="shared" si="369"/>
        <v>0</v>
      </c>
    </row>
    <row r="489" spans="1:71">
      <c r="A489" s="23" t="str">
        <f t="shared" si="370"/>
        <v/>
      </c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T489" t="str">
        <f t="shared" si="327"/>
        <v>vége</v>
      </c>
      <c r="W489">
        <f t="shared" si="328"/>
        <v>1</v>
      </c>
      <c r="X489">
        <f t="shared" si="329"/>
        <v>1</v>
      </c>
      <c r="Y489">
        <f t="shared" si="330"/>
        <v>1</v>
      </c>
      <c r="Z489">
        <f t="shared" si="331"/>
        <v>1</v>
      </c>
      <c r="AA489">
        <f t="shared" si="332"/>
        <v>1</v>
      </c>
      <c r="AB489">
        <f t="shared" si="333"/>
        <v>1</v>
      </c>
      <c r="AC489">
        <f t="shared" si="334"/>
        <v>1</v>
      </c>
      <c r="AD489">
        <f t="shared" si="335"/>
        <v>1</v>
      </c>
      <c r="AE489">
        <f t="shared" si="336"/>
        <v>1</v>
      </c>
      <c r="AF489">
        <f t="shared" si="337"/>
        <v>1</v>
      </c>
      <c r="AG489">
        <f t="shared" si="338"/>
        <v>1</v>
      </c>
      <c r="AH489">
        <f t="shared" si="339"/>
        <v>1</v>
      </c>
      <c r="AI489">
        <f t="shared" si="340"/>
        <v>1</v>
      </c>
      <c r="AJ489">
        <f t="shared" si="341"/>
        <v>1</v>
      </c>
      <c r="AK489">
        <f t="shared" si="342"/>
        <v>1</v>
      </c>
      <c r="AL489">
        <f t="shared" si="343"/>
        <v>1</v>
      </c>
      <c r="AM489">
        <f t="shared" si="344"/>
        <v>0</v>
      </c>
      <c r="AO489" t="str">
        <f t="shared" si="345"/>
        <v>;;;;;0;;0;0;0;;;;;;;</v>
      </c>
      <c r="AP489">
        <f t="shared" si="346"/>
        <v>1</v>
      </c>
      <c r="AQ489" t="str">
        <f t="shared" si="347"/>
        <v/>
      </c>
      <c r="AS489">
        <f t="shared" si="348"/>
        <v>0</v>
      </c>
      <c r="AT489">
        <f t="shared" si="349"/>
        <v>0</v>
      </c>
      <c r="AU489">
        <f t="shared" si="350"/>
        <v>0</v>
      </c>
      <c r="AV489">
        <f t="shared" si="351"/>
        <v>0</v>
      </c>
      <c r="AW489">
        <f t="shared" si="352"/>
        <v>0</v>
      </c>
      <c r="AX489">
        <f t="shared" si="353"/>
        <v>0</v>
      </c>
      <c r="AY489">
        <f t="shared" si="354"/>
        <v>0</v>
      </c>
      <c r="AZ489">
        <f t="shared" si="355"/>
        <v>0</v>
      </c>
      <c r="BC489">
        <f t="shared" si="325"/>
        <v>0</v>
      </c>
      <c r="BD489" t="str">
        <f t="shared" si="356"/>
        <v/>
      </c>
      <c r="BE489" s="24" t="str">
        <f>IF(BC489=0,"",IF(BC489="Nincs kapcsolódó bizonylat",0,IF(ISERROR(VLOOKUP(BC489,Bizonylat!AU:BL,6,FALSE)),BC489,VLOOKUP(BC489,Bizonylat!AU:BL,6,FALSE))))</f>
        <v/>
      </c>
      <c r="BF489">
        <f t="shared" si="357"/>
        <v>0</v>
      </c>
      <c r="BG489">
        <f t="shared" si="358"/>
        <v>0</v>
      </c>
      <c r="BH489">
        <f t="shared" si="359"/>
        <v>0</v>
      </c>
      <c r="BI489">
        <f t="shared" si="326"/>
        <v>0</v>
      </c>
      <c r="BJ489">
        <f t="shared" si="360"/>
        <v>0</v>
      </c>
      <c r="BK489">
        <f t="shared" si="361"/>
        <v>0</v>
      </c>
      <c r="BL489">
        <f t="shared" si="362"/>
        <v>0</v>
      </c>
      <c r="BM489">
        <f t="shared" si="363"/>
        <v>0</v>
      </c>
      <c r="BN489">
        <f t="shared" si="364"/>
        <v>0</v>
      </c>
      <c r="BO489" t="str">
        <f t="shared" si="365"/>
        <v/>
      </c>
      <c r="BP489" t="str">
        <f t="shared" si="366"/>
        <v/>
      </c>
      <c r="BQ489" t="str">
        <f t="shared" si="367"/>
        <v/>
      </c>
      <c r="BR489" t="str">
        <f t="shared" si="368"/>
        <v/>
      </c>
      <c r="BS489">
        <f t="shared" si="369"/>
        <v>0</v>
      </c>
    </row>
    <row r="490" spans="1:71">
      <c r="A490" s="23" t="str">
        <f t="shared" si="370"/>
        <v/>
      </c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T490" t="str">
        <f t="shared" si="327"/>
        <v>vége</v>
      </c>
      <c r="W490">
        <f t="shared" si="328"/>
        <v>1</v>
      </c>
      <c r="X490">
        <f t="shared" si="329"/>
        <v>1</v>
      </c>
      <c r="Y490">
        <f t="shared" si="330"/>
        <v>1</v>
      </c>
      <c r="Z490">
        <f t="shared" si="331"/>
        <v>1</v>
      </c>
      <c r="AA490">
        <f t="shared" si="332"/>
        <v>1</v>
      </c>
      <c r="AB490">
        <f t="shared" si="333"/>
        <v>1</v>
      </c>
      <c r="AC490">
        <f t="shared" si="334"/>
        <v>1</v>
      </c>
      <c r="AD490">
        <f t="shared" si="335"/>
        <v>1</v>
      </c>
      <c r="AE490">
        <f t="shared" si="336"/>
        <v>1</v>
      </c>
      <c r="AF490">
        <f t="shared" si="337"/>
        <v>1</v>
      </c>
      <c r="AG490">
        <f t="shared" si="338"/>
        <v>1</v>
      </c>
      <c r="AH490">
        <f t="shared" si="339"/>
        <v>1</v>
      </c>
      <c r="AI490">
        <f t="shared" si="340"/>
        <v>1</v>
      </c>
      <c r="AJ490">
        <f t="shared" si="341"/>
        <v>1</v>
      </c>
      <c r="AK490">
        <f t="shared" si="342"/>
        <v>1</v>
      </c>
      <c r="AL490">
        <f t="shared" si="343"/>
        <v>1</v>
      </c>
      <c r="AM490">
        <f t="shared" si="344"/>
        <v>0</v>
      </c>
      <c r="AO490" t="str">
        <f t="shared" si="345"/>
        <v>;;;;;0;;0;0;0;;;;;;;</v>
      </c>
      <c r="AP490">
        <f t="shared" si="346"/>
        <v>1</v>
      </c>
      <c r="AQ490" t="str">
        <f t="shared" si="347"/>
        <v/>
      </c>
      <c r="AS490">
        <f t="shared" si="348"/>
        <v>0</v>
      </c>
      <c r="AT490">
        <f t="shared" si="349"/>
        <v>0</v>
      </c>
      <c r="AU490">
        <f t="shared" si="350"/>
        <v>0</v>
      </c>
      <c r="AV490">
        <f t="shared" si="351"/>
        <v>0</v>
      </c>
      <c r="AW490">
        <f t="shared" si="352"/>
        <v>0</v>
      </c>
      <c r="AX490">
        <f t="shared" si="353"/>
        <v>0</v>
      </c>
      <c r="AY490">
        <f t="shared" si="354"/>
        <v>0</v>
      </c>
      <c r="AZ490">
        <f t="shared" si="355"/>
        <v>0</v>
      </c>
      <c r="BC490">
        <f t="shared" si="325"/>
        <v>0</v>
      </c>
      <c r="BD490" t="str">
        <f t="shared" si="356"/>
        <v/>
      </c>
      <c r="BE490" s="24" t="str">
        <f>IF(BC490=0,"",IF(BC490="Nincs kapcsolódó bizonylat",0,IF(ISERROR(VLOOKUP(BC490,Bizonylat!AU:BL,6,FALSE)),BC490,VLOOKUP(BC490,Bizonylat!AU:BL,6,FALSE))))</f>
        <v/>
      </c>
      <c r="BF490">
        <f t="shared" si="357"/>
        <v>0</v>
      </c>
      <c r="BG490">
        <f t="shared" si="358"/>
        <v>0</v>
      </c>
      <c r="BH490">
        <f t="shared" si="359"/>
        <v>0</v>
      </c>
      <c r="BI490">
        <f t="shared" si="326"/>
        <v>0</v>
      </c>
      <c r="BJ490">
        <f t="shared" si="360"/>
        <v>0</v>
      </c>
      <c r="BK490">
        <f t="shared" si="361"/>
        <v>0</v>
      </c>
      <c r="BL490">
        <f t="shared" si="362"/>
        <v>0</v>
      </c>
      <c r="BM490">
        <f t="shared" si="363"/>
        <v>0</v>
      </c>
      <c r="BN490">
        <f t="shared" si="364"/>
        <v>0</v>
      </c>
      <c r="BO490" t="str">
        <f t="shared" si="365"/>
        <v/>
      </c>
      <c r="BP490" t="str">
        <f t="shared" si="366"/>
        <v/>
      </c>
      <c r="BQ490" t="str">
        <f t="shared" si="367"/>
        <v/>
      </c>
      <c r="BR490" t="str">
        <f t="shared" si="368"/>
        <v/>
      </c>
      <c r="BS490">
        <f t="shared" si="369"/>
        <v>0</v>
      </c>
    </row>
    <row r="491" spans="1:71">
      <c r="A491" s="23" t="str">
        <f t="shared" si="370"/>
        <v/>
      </c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T491" t="str">
        <f t="shared" si="327"/>
        <v>vége</v>
      </c>
      <c r="W491">
        <f t="shared" si="328"/>
        <v>1</v>
      </c>
      <c r="X491">
        <f t="shared" si="329"/>
        <v>1</v>
      </c>
      <c r="Y491">
        <f t="shared" si="330"/>
        <v>1</v>
      </c>
      <c r="Z491">
        <f t="shared" si="331"/>
        <v>1</v>
      </c>
      <c r="AA491">
        <f t="shared" si="332"/>
        <v>1</v>
      </c>
      <c r="AB491">
        <f t="shared" si="333"/>
        <v>1</v>
      </c>
      <c r="AC491">
        <f t="shared" si="334"/>
        <v>1</v>
      </c>
      <c r="AD491">
        <f t="shared" si="335"/>
        <v>1</v>
      </c>
      <c r="AE491">
        <f t="shared" si="336"/>
        <v>1</v>
      </c>
      <c r="AF491">
        <f t="shared" si="337"/>
        <v>1</v>
      </c>
      <c r="AG491">
        <f t="shared" si="338"/>
        <v>1</v>
      </c>
      <c r="AH491">
        <f t="shared" si="339"/>
        <v>1</v>
      </c>
      <c r="AI491">
        <f t="shared" si="340"/>
        <v>1</v>
      </c>
      <c r="AJ491">
        <f t="shared" si="341"/>
        <v>1</v>
      </c>
      <c r="AK491">
        <f t="shared" si="342"/>
        <v>1</v>
      </c>
      <c r="AL491">
        <f t="shared" si="343"/>
        <v>1</v>
      </c>
      <c r="AM491">
        <f t="shared" si="344"/>
        <v>0</v>
      </c>
      <c r="AO491" t="str">
        <f t="shared" si="345"/>
        <v>;;;;;0;;0;0;0;;;;;;;</v>
      </c>
      <c r="AP491">
        <f t="shared" si="346"/>
        <v>1</v>
      </c>
      <c r="AQ491" t="str">
        <f t="shared" si="347"/>
        <v/>
      </c>
      <c r="AS491">
        <f t="shared" si="348"/>
        <v>0</v>
      </c>
      <c r="AT491">
        <f t="shared" si="349"/>
        <v>0</v>
      </c>
      <c r="AU491">
        <f t="shared" si="350"/>
        <v>0</v>
      </c>
      <c r="AV491">
        <f t="shared" si="351"/>
        <v>0</v>
      </c>
      <c r="AW491">
        <f t="shared" si="352"/>
        <v>0</v>
      </c>
      <c r="AX491">
        <f t="shared" si="353"/>
        <v>0</v>
      </c>
      <c r="AY491">
        <f t="shared" si="354"/>
        <v>0</v>
      </c>
      <c r="AZ491">
        <f t="shared" si="355"/>
        <v>0</v>
      </c>
      <c r="BC491">
        <f t="shared" si="325"/>
        <v>0</v>
      </c>
      <c r="BD491" t="str">
        <f t="shared" si="356"/>
        <v/>
      </c>
      <c r="BE491" s="24" t="str">
        <f>IF(BC491=0,"",IF(BC491="Nincs kapcsolódó bizonylat",0,IF(ISERROR(VLOOKUP(BC491,Bizonylat!AU:BL,6,FALSE)),BC491,VLOOKUP(BC491,Bizonylat!AU:BL,6,FALSE))))</f>
        <v/>
      </c>
      <c r="BF491">
        <f t="shared" si="357"/>
        <v>0</v>
      </c>
      <c r="BG491">
        <f t="shared" si="358"/>
        <v>0</v>
      </c>
      <c r="BH491">
        <f t="shared" si="359"/>
        <v>0</v>
      </c>
      <c r="BI491">
        <f t="shared" si="326"/>
        <v>0</v>
      </c>
      <c r="BJ491">
        <f t="shared" si="360"/>
        <v>0</v>
      </c>
      <c r="BK491">
        <f t="shared" si="361"/>
        <v>0</v>
      </c>
      <c r="BL491">
        <f t="shared" si="362"/>
        <v>0</v>
      </c>
      <c r="BM491">
        <f t="shared" si="363"/>
        <v>0</v>
      </c>
      <c r="BN491">
        <f t="shared" si="364"/>
        <v>0</v>
      </c>
      <c r="BO491" t="str">
        <f t="shared" si="365"/>
        <v/>
      </c>
      <c r="BP491" t="str">
        <f t="shared" si="366"/>
        <v/>
      </c>
      <c r="BQ491" t="str">
        <f t="shared" si="367"/>
        <v/>
      </c>
      <c r="BR491" t="str">
        <f t="shared" si="368"/>
        <v/>
      </c>
      <c r="BS491">
        <f t="shared" si="369"/>
        <v>0</v>
      </c>
    </row>
    <row r="492" spans="1:71">
      <c r="A492" s="23" t="str">
        <f t="shared" si="370"/>
        <v/>
      </c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T492" t="str">
        <f t="shared" si="327"/>
        <v>vége</v>
      </c>
      <c r="W492">
        <f t="shared" si="328"/>
        <v>1</v>
      </c>
      <c r="X492">
        <f t="shared" si="329"/>
        <v>1</v>
      </c>
      <c r="Y492">
        <f t="shared" si="330"/>
        <v>1</v>
      </c>
      <c r="Z492">
        <f t="shared" si="331"/>
        <v>1</v>
      </c>
      <c r="AA492">
        <f t="shared" si="332"/>
        <v>1</v>
      </c>
      <c r="AB492">
        <f t="shared" si="333"/>
        <v>1</v>
      </c>
      <c r="AC492">
        <f t="shared" si="334"/>
        <v>1</v>
      </c>
      <c r="AD492">
        <f t="shared" si="335"/>
        <v>1</v>
      </c>
      <c r="AE492">
        <f t="shared" si="336"/>
        <v>1</v>
      </c>
      <c r="AF492">
        <f t="shared" si="337"/>
        <v>1</v>
      </c>
      <c r="AG492">
        <f t="shared" si="338"/>
        <v>1</v>
      </c>
      <c r="AH492">
        <f t="shared" si="339"/>
        <v>1</v>
      </c>
      <c r="AI492">
        <f t="shared" si="340"/>
        <v>1</v>
      </c>
      <c r="AJ492">
        <f t="shared" si="341"/>
        <v>1</v>
      </c>
      <c r="AK492">
        <f t="shared" si="342"/>
        <v>1</v>
      </c>
      <c r="AL492">
        <f t="shared" si="343"/>
        <v>1</v>
      </c>
      <c r="AM492">
        <f t="shared" si="344"/>
        <v>0</v>
      </c>
      <c r="AO492" t="str">
        <f t="shared" si="345"/>
        <v>;;;;;0;;0;0;0;;;;;;;</v>
      </c>
      <c r="AP492">
        <f t="shared" si="346"/>
        <v>1</v>
      </c>
      <c r="AQ492" t="str">
        <f t="shared" si="347"/>
        <v/>
      </c>
      <c r="AS492">
        <f t="shared" si="348"/>
        <v>0</v>
      </c>
      <c r="AT492">
        <f t="shared" si="349"/>
        <v>0</v>
      </c>
      <c r="AU492">
        <f t="shared" si="350"/>
        <v>0</v>
      </c>
      <c r="AV492">
        <f t="shared" si="351"/>
        <v>0</v>
      </c>
      <c r="AW492">
        <f t="shared" si="352"/>
        <v>0</v>
      </c>
      <c r="AX492">
        <f t="shared" si="353"/>
        <v>0</v>
      </c>
      <c r="AY492">
        <f t="shared" si="354"/>
        <v>0</v>
      </c>
      <c r="AZ492">
        <f t="shared" si="355"/>
        <v>0</v>
      </c>
      <c r="BC492">
        <f t="shared" si="325"/>
        <v>0</v>
      </c>
      <c r="BD492" t="str">
        <f t="shared" si="356"/>
        <v/>
      </c>
      <c r="BE492" s="24" t="str">
        <f>IF(BC492=0,"",IF(BC492="Nincs kapcsolódó bizonylat",0,IF(ISERROR(VLOOKUP(BC492,Bizonylat!AU:BL,6,FALSE)),BC492,VLOOKUP(BC492,Bizonylat!AU:BL,6,FALSE))))</f>
        <v/>
      </c>
      <c r="BF492">
        <f t="shared" si="357"/>
        <v>0</v>
      </c>
      <c r="BG492">
        <f t="shared" si="358"/>
        <v>0</v>
      </c>
      <c r="BH492">
        <f t="shared" si="359"/>
        <v>0</v>
      </c>
      <c r="BI492">
        <f t="shared" si="326"/>
        <v>0</v>
      </c>
      <c r="BJ492">
        <f t="shared" si="360"/>
        <v>0</v>
      </c>
      <c r="BK492">
        <f t="shared" si="361"/>
        <v>0</v>
      </c>
      <c r="BL492">
        <f t="shared" si="362"/>
        <v>0</v>
      </c>
      <c r="BM492">
        <f t="shared" si="363"/>
        <v>0</v>
      </c>
      <c r="BN492">
        <f t="shared" si="364"/>
        <v>0</v>
      </c>
      <c r="BO492" t="str">
        <f t="shared" si="365"/>
        <v/>
      </c>
      <c r="BP492" t="str">
        <f t="shared" si="366"/>
        <v/>
      </c>
      <c r="BQ492" t="str">
        <f t="shared" si="367"/>
        <v/>
      </c>
      <c r="BR492" t="str">
        <f t="shared" si="368"/>
        <v/>
      </c>
      <c r="BS492">
        <f t="shared" si="369"/>
        <v>0</v>
      </c>
    </row>
    <row r="493" spans="1:71">
      <c r="A493" s="23" t="str">
        <f t="shared" si="370"/>
        <v/>
      </c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T493" t="str">
        <f t="shared" si="327"/>
        <v>vége</v>
      </c>
      <c r="W493">
        <f t="shared" si="328"/>
        <v>1</v>
      </c>
      <c r="X493">
        <f t="shared" si="329"/>
        <v>1</v>
      </c>
      <c r="Y493">
        <f t="shared" si="330"/>
        <v>1</v>
      </c>
      <c r="Z493">
        <f t="shared" si="331"/>
        <v>1</v>
      </c>
      <c r="AA493">
        <f t="shared" si="332"/>
        <v>1</v>
      </c>
      <c r="AB493">
        <f t="shared" si="333"/>
        <v>1</v>
      </c>
      <c r="AC493">
        <f t="shared" si="334"/>
        <v>1</v>
      </c>
      <c r="AD493">
        <f t="shared" si="335"/>
        <v>1</v>
      </c>
      <c r="AE493">
        <f t="shared" si="336"/>
        <v>1</v>
      </c>
      <c r="AF493">
        <f t="shared" si="337"/>
        <v>1</v>
      </c>
      <c r="AG493">
        <f t="shared" si="338"/>
        <v>1</v>
      </c>
      <c r="AH493">
        <f t="shared" si="339"/>
        <v>1</v>
      </c>
      <c r="AI493">
        <f t="shared" si="340"/>
        <v>1</v>
      </c>
      <c r="AJ493">
        <f t="shared" si="341"/>
        <v>1</v>
      </c>
      <c r="AK493">
        <f t="shared" si="342"/>
        <v>1</v>
      </c>
      <c r="AL493">
        <f t="shared" si="343"/>
        <v>1</v>
      </c>
      <c r="AM493">
        <f t="shared" si="344"/>
        <v>0</v>
      </c>
      <c r="AO493" t="str">
        <f t="shared" si="345"/>
        <v>;;;;;0;;0;0;0;;;;;;;</v>
      </c>
      <c r="AP493">
        <f t="shared" si="346"/>
        <v>1</v>
      </c>
      <c r="AQ493" t="str">
        <f t="shared" si="347"/>
        <v/>
      </c>
      <c r="AS493">
        <f t="shared" si="348"/>
        <v>0</v>
      </c>
      <c r="AT493">
        <f t="shared" si="349"/>
        <v>0</v>
      </c>
      <c r="AU493">
        <f t="shared" si="350"/>
        <v>0</v>
      </c>
      <c r="AV493">
        <f t="shared" si="351"/>
        <v>0</v>
      </c>
      <c r="AW493">
        <f t="shared" si="352"/>
        <v>0</v>
      </c>
      <c r="AX493">
        <f t="shared" si="353"/>
        <v>0</v>
      </c>
      <c r="AY493">
        <f t="shared" si="354"/>
        <v>0</v>
      </c>
      <c r="AZ493">
        <f t="shared" si="355"/>
        <v>0</v>
      </c>
      <c r="BC493">
        <f t="shared" si="325"/>
        <v>0</v>
      </c>
      <c r="BD493" t="str">
        <f t="shared" si="356"/>
        <v/>
      </c>
      <c r="BE493" s="24" t="str">
        <f>IF(BC493=0,"",IF(BC493="Nincs kapcsolódó bizonylat",0,IF(ISERROR(VLOOKUP(BC493,Bizonylat!AU:BL,6,FALSE)),BC493,VLOOKUP(BC493,Bizonylat!AU:BL,6,FALSE))))</f>
        <v/>
      </c>
      <c r="BF493">
        <f t="shared" si="357"/>
        <v>0</v>
      </c>
      <c r="BG493">
        <f t="shared" si="358"/>
        <v>0</v>
      </c>
      <c r="BH493">
        <f t="shared" si="359"/>
        <v>0</v>
      </c>
      <c r="BI493">
        <f t="shared" si="326"/>
        <v>0</v>
      </c>
      <c r="BJ493">
        <f t="shared" si="360"/>
        <v>0</v>
      </c>
      <c r="BK493">
        <f t="shared" si="361"/>
        <v>0</v>
      </c>
      <c r="BL493">
        <f t="shared" si="362"/>
        <v>0</v>
      </c>
      <c r="BM493">
        <f t="shared" si="363"/>
        <v>0</v>
      </c>
      <c r="BN493">
        <f t="shared" si="364"/>
        <v>0</v>
      </c>
      <c r="BO493" t="str">
        <f t="shared" si="365"/>
        <v/>
      </c>
      <c r="BP493" t="str">
        <f t="shared" si="366"/>
        <v/>
      </c>
      <c r="BQ493" t="str">
        <f t="shared" si="367"/>
        <v/>
      </c>
      <c r="BR493" t="str">
        <f t="shared" si="368"/>
        <v/>
      </c>
      <c r="BS493">
        <f t="shared" si="369"/>
        <v>0</v>
      </c>
    </row>
    <row r="494" spans="1:71">
      <c r="A494" s="23" t="str">
        <f t="shared" si="370"/>
        <v/>
      </c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T494" t="str">
        <f t="shared" si="327"/>
        <v>vége</v>
      </c>
      <c r="W494">
        <f t="shared" si="328"/>
        <v>1</v>
      </c>
      <c r="X494">
        <f t="shared" si="329"/>
        <v>1</v>
      </c>
      <c r="Y494">
        <f t="shared" si="330"/>
        <v>1</v>
      </c>
      <c r="Z494">
        <f t="shared" si="331"/>
        <v>1</v>
      </c>
      <c r="AA494">
        <f t="shared" si="332"/>
        <v>1</v>
      </c>
      <c r="AB494">
        <f t="shared" si="333"/>
        <v>1</v>
      </c>
      <c r="AC494">
        <f t="shared" si="334"/>
        <v>1</v>
      </c>
      <c r="AD494">
        <f t="shared" si="335"/>
        <v>1</v>
      </c>
      <c r="AE494">
        <f t="shared" si="336"/>
        <v>1</v>
      </c>
      <c r="AF494">
        <f t="shared" si="337"/>
        <v>1</v>
      </c>
      <c r="AG494">
        <f t="shared" si="338"/>
        <v>1</v>
      </c>
      <c r="AH494">
        <f t="shared" si="339"/>
        <v>1</v>
      </c>
      <c r="AI494">
        <f t="shared" si="340"/>
        <v>1</v>
      </c>
      <c r="AJ494">
        <f t="shared" si="341"/>
        <v>1</v>
      </c>
      <c r="AK494">
        <f t="shared" si="342"/>
        <v>1</v>
      </c>
      <c r="AL494">
        <f t="shared" si="343"/>
        <v>1</v>
      </c>
      <c r="AM494">
        <f t="shared" si="344"/>
        <v>0</v>
      </c>
      <c r="AO494" t="str">
        <f t="shared" si="345"/>
        <v>;;;;;0;;0;0;0;;;;;;;</v>
      </c>
      <c r="AP494">
        <f t="shared" si="346"/>
        <v>1</v>
      </c>
      <c r="AQ494" t="str">
        <f t="shared" si="347"/>
        <v/>
      </c>
      <c r="AS494">
        <f t="shared" si="348"/>
        <v>0</v>
      </c>
      <c r="AT494">
        <f t="shared" si="349"/>
        <v>0</v>
      </c>
      <c r="AU494">
        <f t="shared" si="350"/>
        <v>0</v>
      </c>
      <c r="AV494">
        <f t="shared" si="351"/>
        <v>0</v>
      </c>
      <c r="AW494">
        <f t="shared" si="352"/>
        <v>0</v>
      </c>
      <c r="AX494">
        <f t="shared" si="353"/>
        <v>0</v>
      </c>
      <c r="AY494">
        <f t="shared" si="354"/>
        <v>0</v>
      </c>
      <c r="AZ494">
        <f t="shared" si="355"/>
        <v>0</v>
      </c>
      <c r="BC494">
        <f t="shared" si="325"/>
        <v>0</v>
      </c>
      <c r="BD494" t="str">
        <f t="shared" si="356"/>
        <v/>
      </c>
      <c r="BE494" s="24" t="str">
        <f>IF(BC494=0,"",IF(BC494="Nincs kapcsolódó bizonylat",0,IF(ISERROR(VLOOKUP(BC494,Bizonylat!AU:BL,6,FALSE)),BC494,VLOOKUP(BC494,Bizonylat!AU:BL,6,FALSE))))</f>
        <v/>
      </c>
      <c r="BF494">
        <f t="shared" si="357"/>
        <v>0</v>
      </c>
      <c r="BG494">
        <f t="shared" si="358"/>
        <v>0</v>
      </c>
      <c r="BH494">
        <f t="shared" si="359"/>
        <v>0</v>
      </c>
      <c r="BI494">
        <f t="shared" si="326"/>
        <v>0</v>
      </c>
      <c r="BJ494">
        <f t="shared" si="360"/>
        <v>0</v>
      </c>
      <c r="BK494">
        <f t="shared" si="361"/>
        <v>0</v>
      </c>
      <c r="BL494">
        <f t="shared" si="362"/>
        <v>0</v>
      </c>
      <c r="BM494">
        <f t="shared" si="363"/>
        <v>0</v>
      </c>
      <c r="BN494">
        <f t="shared" si="364"/>
        <v>0</v>
      </c>
      <c r="BO494" t="str">
        <f t="shared" si="365"/>
        <v/>
      </c>
      <c r="BP494" t="str">
        <f t="shared" si="366"/>
        <v/>
      </c>
      <c r="BQ494" t="str">
        <f t="shared" si="367"/>
        <v/>
      </c>
      <c r="BR494" t="str">
        <f t="shared" si="368"/>
        <v/>
      </c>
      <c r="BS494">
        <f t="shared" si="369"/>
        <v>0</v>
      </c>
    </row>
    <row r="495" spans="1:71">
      <c r="A495" s="23" t="str">
        <f t="shared" si="370"/>
        <v/>
      </c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T495" t="str">
        <f t="shared" si="327"/>
        <v>vége</v>
      </c>
      <c r="W495">
        <f t="shared" si="328"/>
        <v>1</v>
      </c>
      <c r="X495">
        <f t="shared" si="329"/>
        <v>1</v>
      </c>
      <c r="Y495">
        <f t="shared" si="330"/>
        <v>1</v>
      </c>
      <c r="Z495">
        <f t="shared" si="331"/>
        <v>1</v>
      </c>
      <c r="AA495">
        <f t="shared" si="332"/>
        <v>1</v>
      </c>
      <c r="AB495">
        <f t="shared" si="333"/>
        <v>1</v>
      </c>
      <c r="AC495">
        <f t="shared" si="334"/>
        <v>1</v>
      </c>
      <c r="AD495">
        <f t="shared" si="335"/>
        <v>1</v>
      </c>
      <c r="AE495">
        <f t="shared" si="336"/>
        <v>1</v>
      </c>
      <c r="AF495">
        <f t="shared" si="337"/>
        <v>1</v>
      </c>
      <c r="AG495">
        <f t="shared" si="338"/>
        <v>1</v>
      </c>
      <c r="AH495">
        <f t="shared" si="339"/>
        <v>1</v>
      </c>
      <c r="AI495">
        <f t="shared" si="340"/>
        <v>1</v>
      </c>
      <c r="AJ495">
        <f t="shared" si="341"/>
        <v>1</v>
      </c>
      <c r="AK495">
        <f t="shared" si="342"/>
        <v>1</v>
      </c>
      <c r="AL495">
        <f t="shared" si="343"/>
        <v>1</v>
      </c>
      <c r="AM495">
        <f t="shared" si="344"/>
        <v>0</v>
      </c>
      <c r="AO495" t="str">
        <f t="shared" si="345"/>
        <v>;;;;;0;;0;0;0;;;;;;;</v>
      </c>
      <c r="AP495">
        <f t="shared" si="346"/>
        <v>1</v>
      </c>
      <c r="AQ495" t="str">
        <f t="shared" si="347"/>
        <v/>
      </c>
      <c r="AS495">
        <f t="shared" si="348"/>
        <v>0</v>
      </c>
      <c r="AT495">
        <f t="shared" si="349"/>
        <v>0</v>
      </c>
      <c r="AU495">
        <f t="shared" si="350"/>
        <v>0</v>
      </c>
      <c r="AV495">
        <f t="shared" si="351"/>
        <v>0</v>
      </c>
      <c r="AW495">
        <f t="shared" si="352"/>
        <v>0</v>
      </c>
      <c r="AX495">
        <f t="shared" si="353"/>
        <v>0</v>
      </c>
      <c r="AY495">
        <f t="shared" si="354"/>
        <v>0</v>
      </c>
      <c r="AZ495">
        <f t="shared" si="355"/>
        <v>0</v>
      </c>
      <c r="BC495">
        <f t="shared" si="325"/>
        <v>0</v>
      </c>
      <c r="BD495" t="str">
        <f t="shared" si="356"/>
        <v/>
      </c>
      <c r="BE495" s="24" t="str">
        <f>IF(BC495=0,"",IF(BC495="Nincs kapcsolódó bizonylat",0,IF(ISERROR(VLOOKUP(BC495,Bizonylat!AU:BL,6,FALSE)),BC495,VLOOKUP(BC495,Bizonylat!AU:BL,6,FALSE))))</f>
        <v/>
      </c>
      <c r="BF495">
        <f t="shared" si="357"/>
        <v>0</v>
      </c>
      <c r="BG495">
        <f t="shared" si="358"/>
        <v>0</v>
      </c>
      <c r="BH495">
        <f t="shared" si="359"/>
        <v>0</v>
      </c>
      <c r="BI495">
        <f t="shared" si="326"/>
        <v>0</v>
      </c>
      <c r="BJ495">
        <f t="shared" si="360"/>
        <v>0</v>
      </c>
      <c r="BK495">
        <f t="shared" si="361"/>
        <v>0</v>
      </c>
      <c r="BL495">
        <f t="shared" si="362"/>
        <v>0</v>
      </c>
      <c r="BM495">
        <f t="shared" si="363"/>
        <v>0</v>
      </c>
      <c r="BN495">
        <f t="shared" si="364"/>
        <v>0</v>
      </c>
      <c r="BO495" t="str">
        <f t="shared" si="365"/>
        <v/>
      </c>
      <c r="BP495" t="str">
        <f t="shared" si="366"/>
        <v/>
      </c>
      <c r="BQ495" t="str">
        <f t="shared" si="367"/>
        <v/>
      </c>
      <c r="BR495" t="str">
        <f t="shared" si="368"/>
        <v/>
      </c>
      <c r="BS495">
        <f t="shared" si="369"/>
        <v>0</v>
      </c>
    </row>
    <row r="496" spans="1:71">
      <c r="A496" s="23" t="str">
        <f t="shared" si="370"/>
        <v/>
      </c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T496" t="str">
        <f t="shared" si="327"/>
        <v>vége</v>
      </c>
      <c r="W496">
        <f t="shared" si="328"/>
        <v>1</v>
      </c>
      <c r="X496">
        <f t="shared" si="329"/>
        <v>1</v>
      </c>
      <c r="Y496">
        <f t="shared" si="330"/>
        <v>1</v>
      </c>
      <c r="Z496">
        <f t="shared" si="331"/>
        <v>1</v>
      </c>
      <c r="AA496">
        <f t="shared" si="332"/>
        <v>1</v>
      </c>
      <c r="AB496">
        <f t="shared" si="333"/>
        <v>1</v>
      </c>
      <c r="AC496">
        <f t="shared" si="334"/>
        <v>1</v>
      </c>
      <c r="AD496">
        <f t="shared" si="335"/>
        <v>1</v>
      </c>
      <c r="AE496">
        <f t="shared" si="336"/>
        <v>1</v>
      </c>
      <c r="AF496">
        <f t="shared" si="337"/>
        <v>1</v>
      </c>
      <c r="AG496">
        <f t="shared" si="338"/>
        <v>1</v>
      </c>
      <c r="AH496">
        <f t="shared" si="339"/>
        <v>1</v>
      </c>
      <c r="AI496">
        <f t="shared" si="340"/>
        <v>1</v>
      </c>
      <c r="AJ496">
        <f t="shared" si="341"/>
        <v>1</v>
      </c>
      <c r="AK496">
        <f t="shared" si="342"/>
        <v>1</v>
      </c>
      <c r="AL496">
        <f t="shared" si="343"/>
        <v>1</v>
      </c>
      <c r="AM496">
        <f t="shared" si="344"/>
        <v>0</v>
      </c>
      <c r="AO496" t="str">
        <f t="shared" si="345"/>
        <v>;;;;;0;;0;0;0;;;;;;;</v>
      </c>
      <c r="AP496">
        <f t="shared" si="346"/>
        <v>1</v>
      </c>
      <c r="AQ496" t="str">
        <f t="shared" si="347"/>
        <v/>
      </c>
      <c r="AS496">
        <f t="shared" si="348"/>
        <v>0</v>
      </c>
      <c r="AT496">
        <f t="shared" si="349"/>
        <v>0</v>
      </c>
      <c r="AU496">
        <f t="shared" si="350"/>
        <v>0</v>
      </c>
      <c r="AV496">
        <f t="shared" si="351"/>
        <v>0</v>
      </c>
      <c r="AW496">
        <f t="shared" si="352"/>
        <v>0</v>
      </c>
      <c r="AX496">
        <f t="shared" si="353"/>
        <v>0</v>
      </c>
      <c r="AY496">
        <f t="shared" si="354"/>
        <v>0</v>
      </c>
      <c r="AZ496">
        <f t="shared" si="355"/>
        <v>0</v>
      </c>
      <c r="BC496">
        <f t="shared" si="325"/>
        <v>0</v>
      </c>
      <c r="BD496" t="str">
        <f t="shared" si="356"/>
        <v/>
      </c>
      <c r="BE496" s="24" t="str">
        <f>IF(BC496=0,"",IF(BC496="Nincs kapcsolódó bizonylat",0,IF(ISERROR(VLOOKUP(BC496,Bizonylat!AU:BL,6,FALSE)),BC496,VLOOKUP(BC496,Bizonylat!AU:BL,6,FALSE))))</f>
        <v/>
      </c>
      <c r="BF496">
        <f t="shared" si="357"/>
        <v>0</v>
      </c>
      <c r="BG496">
        <f t="shared" si="358"/>
        <v>0</v>
      </c>
      <c r="BH496">
        <f t="shared" si="359"/>
        <v>0</v>
      </c>
      <c r="BI496">
        <f t="shared" si="326"/>
        <v>0</v>
      </c>
      <c r="BJ496">
        <f t="shared" si="360"/>
        <v>0</v>
      </c>
      <c r="BK496">
        <f t="shared" si="361"/>
        <v>0</v>
      </c>
      <c r="BL496">
        <f t="shared" si="362"/>
        <v>0</v>
      </c>
      <c r="BM496">
        <f t="shared" si="363"/>
        <v>0</v>
      </c>
      <c r="BN496">
        <f t="shared" si="364"/>
        <v>0</v>
      </c>
      <c r="BO496" t="str">
        <f t="shared" si="365"/>
        <v/>
      </c>
      <c r="BP496" t="str">
        <f t="shared" si="366"/>
        <v/>
      </c>
      <c r="BQ496" t="str">
        <f t="shared" si="367"/>
        <v/>
      </c>
      <c r="BR496" t="str">
        <f t="shared" si="368"/>
        <v/>
      </c>
      <c r="BS496">
        <f t="shared" si="369"/>
        <v>0</v>
      </c>
    </row>
    <row r="497" spans="1:71">
      <c r="A497" s="23" t="str">
        <f t="shared" si="370"/>
        <v/>
      </c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T497" t="str">
        <f t="shared" si="327"/>
        <v>vége</v>
      </c>
      <c r="W497">
        <f t="shared" si="328"/>
        <v>1</v>
      </c>
      <c r="X497">
        <f t="shared" si="329"/>
        <v>1</v>
      </c>
      <c r="Y497">
        <f t="shared" si="330"/>
        <v>1</v>
      </c>
      <c r="Z497">
        <f t="shared" si="331"/>
        <v>1</v>
      </c>
      <c r="AA497">
        <f t="shared" si="332"/>
        <v>1</v>
      </c>
      <c r="AB497">
        <f t="shared" si="333"/>
        <v>1</v>
      </c>
      <c r="AC497">
        <f t="shared" si="334"/>
        <v>1</v>
      </c>
      <c r="AD497">
        <f t="shared" si="335"/>
        <v>1</v>
      </c>
      <c r="AE497">
        <f t="shared" si="336"/>
        <v>1</v>
      </c>
      <c r="AF497">
        <f t="shared" si="337"/>
        <v>1</v>
      </c>
      <c r="AG497">
        <f t="shared" si="338"/>
        <v>1</v>
      </c>
      <c r="AH497">
        <f t="shared" si="339"/>
        <v>1</v>
      </c>
      <c r="AI497">
        <f t="shared" si="340"/>
        <v>1</v>
      </c>
      <c r="AJ497">
        <f t="shared" si="341"/>
        <v>1</v>
      </c>
      <c r="AK497">
        <f t="shared" si="342"/>
        <v>1</v>
      </c>
      <c r="AL497">
        <f t="shared" si="343"/>
        <v>1</v>
      </c>
      <c r="AM497">
        <f t="shared" si="344"/>
        <v>0</v>
      </c>
      <c r="AO497" t="str">
        <f t="shared" si="345"/>
        <v>;;;;;0;;0;0;0;;;;;;;</v>
      </c>
      <c r="AP497">
        <f t="shared" si="346"/>
        <v>1</v>
      </c>
      <c r="AQ497" t="str">
        <f t="shared" si="347"/>
        <v/>
      </c>
      <c r="AS497">
        <f t="shared" si="348"/>
        <v>0</v>
      </c>
      <c r="AT497">
        <f t="shared" si="349"/>
        <v>0</v>
      </c>
      <c r="AU497">
        <f t="shared" si="350"/>
        <v>0</v>
      </c>
      <c r="AV497">
        <f t="shared" si="351"/>
        <v>0</v>
      </c>
      <c r="AW497">
        <f t="shared" si="352"/>
        <v>0</v>
      </c>
      <c r="AX497">
        <f t="shared" si="353"/>
        <v>0</v>
      </c>
      <c r="AY497">
        <f t="shared" si="354"/>
        <v>0</v>
      </c>
      <c r="AZ497">
        <f t="shared" si="355"/>
        <v>0</v>
      </c>
      <c r="BC497">
        <f t="shared" si="325"/>
        <v>0</v>
      </c>
      <c r="BD497" t="str">
        <f t="shared" si="356"/>
        <v/>
      </c>
      <c r="BE497" s="24" t="str">
        <f>IF(BC497=0,"",IF(BC497="Nincs kapcsolódó bizonylat",0,IF(ISERROR(VLOOKUP(BC497,Bizonylat!AU:BL,6,FALSE)),BC497,VLOOKUP(BC497,Bizonylat!AU:BL,6,FALSE))))</f>
        <v/>
      </c>
      <c r="BF497">
        <f t="shared" si="357"/>
        <v>0</v>
      </c>
      <c r="BG497">
        <f t="shared" si="358"/>
        <v>0</v>
      </c>
      <c r="BH497">
        <f t="shared" si="359"/>
        <v>0</v>
      </c>
      <c r="BI497">
        <f t="shared" si="326"/>
        <v>0</v>
      </c>
      <c r="BJ497">
        <f t="shared" si="360"/>
        <v>0</v>
      </c>
      <c r="BK497">
        <f t="shared" si="361"/>
        <v>0</v>
      </c>
      <c r="BL497">
        <f t="shared" si="362"/>
        <v>0</v>
      </c>
      <c r="BM497">
        <f t="shared" si="363"/>
        <v>0</v>
      </c>
      <c r="BN497">
        <f t="shared" si="364"/>
        <v>0</v>
      </c>
      <c r="BO497" t="str">
        <f t="shared" si="365"/>
        <v/>
      </c>
      <c r="BP497" t="str">
        <f t="shared" si="366"/>
        <v/>
      </c>
      <c r="BQ497" t="str">
        <f t="shared" si="367"/>
        <v/>
      </c>
      <c r="BR497" t="str">
        <f t="shared" si="368"/>
        <v/>
      </c>
      <c r="BS497">
        <f t="shared" si="369"/>
        <v>0</v>
      </c>
    </row>
    <row r="498" spans="1:71">
      <c r="A498" s="23" t="str">
        <f t="shared" si="370"/>
        <v/>
      </c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T498" t="str">
        <f t="shared" si="327"/>
        <v>vége</v>
      </c>
      <c r="W498">
        <f t="shared" si="328"/>
        <v>1</v>
      </c>
      <c r="X498">
        <f t="shared" si="329"/>
        <v>1</v>
      </c>
      <c r="Y498">
        <f t="shared" si="330"/>
        <v>1</v>
      </c>
      <c r="Z498">
        <f t="shared" si="331"/>
        <v>1</v>
      </c>
      <c r="AA498">
        <f t="shared" si="332"/>
        <v>1</v>
      </c>
      <c r="AB498">
        <f t="shared" si="333"/>
        <v>1</v>
      </c>
      <c r="AC498">
        <f t="shared" si="334"/>
        <v>1</v>
      </c>
      <c r="AD498">
        <f t="shared" si="335"/>
        <v>1</v>
      </c>
      <c r="AE498">
        <f t="shared" si="336"/>
        <v>1</v>
      </c>
      <c r="AF498">
        <f t="shared" si="337"/>
        <v>1</v>
      </c>
      <c r="AG498">
        <f t="shared" si="338"/>
        <v>1</v>
      </c>
      <c r="AH498">
        <f t="shared" si="339"/>
        <v>1</v>
      </c>
      <c r="AI498">
        <f t="shared" si="340"/>
        <v>1</v>
      </c>
      <c r="AJ498">
        <f t="shared" si="341"/>
        <v>1</v>
      </c>
      <c r="AK498">
        <f t="shared" si="342"/>
        <v>1</v>
      </c>
      <c r="AL498">
        <f t="shared" si="343"/>
        <v>1</v>
      </c>
      <c r="AM498">
        <f t="shared" si="344"/>
        <v>0</v>
      </c>
      <c r="AO498" t="str">
        <f t="shared" si="345"/>
        <v>;;;;;0;;0;0;0;;;;;;;</v>
      </c>
      <c r="AP498">
        <f t="shared" si="346"/>
        <v>1</v>
      </c>
      <c r="AQ498" t="str">
        <f t="shared" si="347"/>
        <v/>
      </c>
      <c r="AS498">
        <f t="shared" si="348"/>
        <v>0</v>
      </c>
      <c r="AT498">
        <f t="shared" si="349"/>
        <v>0</v>
      </c>
      <c r="AU498">
        <f t="shared" si="350"/>
        <v>0</v>
      </c>
      <c r="AV498">
        <f t="shared" si="351"/>
        <v>0</v>
      </c>
      <c r="AW498">
        <f t="shared" si="352"/>
        <v>0</v>
      </c>
      <c r="AX498">
        <f t="shared" si="353"/>
        <v>0</v>
      </c>
      <c r="AY498">
        <f t="shared" si="354"/>
        <v>0</v>
      </c>
      <c r="AZ498">
        <f t="shared" si="355"/>
        <v>0</v>
      </c>
      <c r="BC498">
        <f t="shared" si="325"/>
        <v>0</v>
      </c>
      <c r="BD498" t="str">
        <f t="shared" si="356"/>
        <v/>
      </c>
      <c r="BE498" s="24" t="str">
        <f>IF(BC498=0,"",IF(BC498="Nincs kapcsolódó bizonylat",0,IF(ISERROR(VLOOKUP(BC498,Bizonylat!AU:BL,6,FALSE)),BC498,VLOOKUP(BC498,Bizonylat!AU:BL,6,FALSE))))</f>
        <v/>
      </c>
      <c r="BF498">
        <f t="shared" si="357"/>
        <v>0</v>
      </c>
      <c r="BG498">
        <f t="shared" si="358"/>
        <v>0</v>
      </c>
      <c r="BH498">
        <f t="shared" si="359"/>
        <v>0</v>
      </c>
      <c r="BI498">
        <f t="shared" si="326"/>
        <v>0</v>
      </c>
      <c r="BJ498">
        <f t="shared" si="360"/>
        <v>0</v>
      </c>
      <c r="BK498">
        <f t="shared" si="361"/>
        <v>0</v>
      </c>
      <c r="BL498">
        <f t="shared" si="362"/>
        <v>0</v>
      </c>
      <c r="BM498">
        <f t="shared" si="363"/>
        <v>0</v>
      </c>
      <c r="BN498">
        <f t="shared" si="364"/>
        <v>0</v>
      </c>
      <c r="BO498" t="str">
        <f t="shared" si="365"/>
        <v/>
      </c>
      <c r="BP498" t="str">
        <f t="shared" si="366"/>
        <v/>
      </c>
      <c r="BQ498" t="str">
        <f t="shared" si="367"/>
        <v/>
      </c>
      <c r="BR498" t="str">
        <f t="shared" si="368"/>
        <v/>
      </c>
      <c r="BS498">
        <f t="shared" si="369"/>
        <v>0</v>
      </c>
    </row>
    <row r="499" spans="1:71">
      <c r="A499" s="23" t="str">
        <f t="shared" si="370"/>
        <v/>
      </c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T499" t="str">
        <f t="shared" si="327"/>
        <v>vége</v>
      </c>
      <c r="W499">
        <f t="shared" si="328"/>
        <v>1</v>
      </c>
      <c r="X499">
        <f t="shared" si="329"/>
        <v>1</v>
      </c>
      <c r="Y499">
        <f t="shared" si="330"/>
        <v>1</v>
      </c>
      <c r="Z499">
        <f t="shared" si="331"/>
        <v>1</v>
      </c>
      <c r="AA499">
        <f t="shared" si="332"/>
        <v>1</v>
      </c>
      <c r="AB499">
        <f t="shared" si="333"/>
        <v>1</v>
      </c>
      <c r="AC499">
        <f t="shared" si="334"/>
        <v>1</v>
      </c>
      <c r="AD499">
        <f t="shared" si="335"/>
        <v>1</v>
      </c>
      <c r="AE499">
        <f t="shared" si="336"/>
        <v>1</v>
      </c>
      <c r="AF499">
        <f t="shared" si="337"/>
        <v>1</v>
      </c>
      <c r="AG499">
        <f t="shared" si="338"/>
        <v>1</v>
      </c>
      <c r="AH499">
        <f t="shared" si="339"/>
        <v>1</v>
      </c>
      <c r="AI499">
        <f t="shared" si="340"/>
        <v>1</v>
      </c>
      <c r="AJ499">
        <f t="shared" si="341"/>
        <v>1</v>
      </c>
      <c r="AK499">
        <f t="shared" si="342"/>
        <v>1</v>
      </c>
      <c r="AL499">
        <f t="shared" si="343"/>
        <v>1</v>
      </c>
      <c r="AM499">
        <f t="shared" si="344"/>
        <v>0</v>
      </c>
      <c r="AO499" t="str">
        <f t="shared" si="345"/>
        <v>;;;;;0;;0;0;0;;;;;;;</v>
      </c>
      <c r="AP499">
        <f t="shared" si="346"/>
        <v>1</v>
      </c>
      <c r="AQ499" t="str">
        <f t="shared" si="347"/>
        <v/>
      </c>
      <c r="AS499">
        <f t="shared" si="348"/>
        <v>0</v>
      </c>
      <c r="AT499">
        <f t="shared" si="349"/>
        <v>0</v>
      </c>
      <c r="AU499">
        <f t="shared" si="350"/>
        <v>0</v>
      </c>
      <c r="AV499">
        <f t="shared" si="351"/>
        <v>0</v>
      </c>
      <c r="AW499">
        <f t="shared" si="352"/>
        <v>0</v>
      </c>
      <c r="AX499">
        <f t="shared" si="353"/>
        <v>0</v>
      </c>
      <c r="AY499">
        <f t="shared" si="354"/>
        <v>0</v>
      </c>
      <c r="AZ499">
        <f t="shared" si="355"/>
        <v>0</v>
      </c>
      <c r="BC499">
        <f t="shared" si="325"/>
        <v>0</v>
      </c>
      <c r="BD499" t="str">
        <f t="shared" si="356"/>
        <v/>
      </c>
      <c r="BE499" s="24" t="str">
        <f>IF(BC499=0,"",IF(BC499="Nincs kapcsolódó bizonylat",0,IF(ISERROR(VLOOKUP(BC499,Bizonylat!AU:BL,6,FALSE)),BC499,VLOOKUP(BC499,Bizonylat!AU:BL,6,FALSE))))</f>
        <v/>
      </c>
      <c r="BF499">
        <f t="shared" si="357"/>
        <v>0</v>
      </c>
      <c r="BG499">
        <f t="shared" si="358"/>
        <v>0</v>
      </c>
      <c r="BH499">
        <f t="shared" si="359"/>
        <v>0</v>
      </c>
      <c r="BI499">
        <f t="shared" si="326"/>
        <v>0</v>
      </c>
      <c r="BJ499">
        <f t="shared" si="360"/>
        <v>0</v>
      </c>
      <c r="BK499">
        <f t="shared" si="361"/>
        <v>0</v>
      </c>
      <c r="BL499">
        <f t="shared" si="362"/>
        <v>0</v>
      </c>
      <c r="BM499">
        <f t="shared" si="363"/>
        <v>0</v>
      </c>
      <c r="BN499">
        <f t="shared" si="364"/>
        <v>0</v>
      </c>
      <c r="BO499" t="str">
        <f t="shared" si="365"/>
        <v/>
      </c>
      <c r="BP499" t="str">
        <f t="shared" si="366"/>
        <v/>
      </c>
      <c r="BQ499" t="str">
        <f t="shared" si="367"/>
        <v/>
      </c>
      <c r="BR499" t="str">
        <f t="shared" si="368"/>
        <v/>
      </c>
      <c r="BS499">
        <f t="shared" si="369"/>
        <v>0</v>
      </c>
    </row>
    <row r="500" spans="1:71">
      <c r="A500" s="23" t="str">
        <f t="shared" si="370"/>
        <v/>
      </c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T500" t="str">
        <f t="shared" si="327"/>
        <v>vége</v>
      </c>
      <c r="W500">
        <f t="shared" si="328"/>
        <v>1</v>
      </c>
      <c r="X500">
        <f t="shared" si="329"/>
        <v>1</v>
      </c>
      <c r="Y500">
        <f t="shared" si="330"/>
        <v>1</v>
      </c>
      <c r="Z500">
        <f t="shared" si="331"/>
        <v>1</v>
      </c>
      <c r="AA500">
        <f t="shared" si="332"/>
        <v>1</v>
      </c>
      <c r="AB500">
        <f t="shared" si="333"/>
        <v>1</v>
      </c>
      <c r="AC500">
        <f t="shared" si="334"/>
        <v>1</v>
      </c>
      <c r="AD500">
        <f t="shared" si="335"/>
        <v>1</v>
      </c>
      <c r="AE500">
        <f t="shared" si="336"/>
        <v>1</v>
      </c>
      <c r="AF500">
        <f t="shared" si="337"/>
        <v>1</v>
      </c>
      <c r="AG500">
        <f t="shared" si="338"/>
        <v>1</v>
      </c>
      <c r="AH500">
        <f t="shared" si="339"/>
        <v>1</v>
      </c>
      <c r="AI500">
        <f t="shared" si="340"/>
        <v>1</v>
      </c>
      <c r="AJ500">
        <f t="shared" si="341"/>
        <v>1</v>
      </c>
      <c r="AK500">
        <f t="shared" si="342"/>
        <v>1</v>
      </c>
      <c r="AL500">
        <f t="shared" si="343"/>
        <v>1</v>
      </c>
      <c r="AM500">
        <f t="shared" si="344"/>
        <v>0</v>
      </c>
      <c r="AO500" t="str">
        <f t="shared" si="345"/>
        <v>;;;;;0;;0;0;0;;;;;;;</v>
      </c>
      <c r="AP500">
        <f t="shared" si="346"/>
        <v>1</v>
      </c>
      <c r="AQ500" t="str">
        <f t="shared" si="347"/>
        <v/>
      </c>
      <c r="AS500">
        <f t="shared" si="348"/>
        <v>0</v>
      </c>
      <c r="AT500">
        <f t="shared" si="349"/>
        <v>0</v>
      </c>
      <c r="AU500">
        <f t="shared" si="350"/>
        <v>0</v>
      </c>
      <c r="AV500">
        <f t="shared" si="351"/>
        <v>0</v>
      </c>
      <c r="AW500">
        <f t="shared" si="352"/>
        <v>0</v>
      </c>
      <c r="AX500">
        <f t="shared" si="353"/>
        <v>0</v>
      </c>
      <c r="AY500">
        <f t="shared" si="354"/>
        <v>0</v>
      </c>
      <c r="AZ500">
        <f t="shared" si="355"/>
        <v>0</v>
      </c>
      <c r="BC500">
        <f t="shared" si="325"/>
        <v>0</v>
      </c>
      <c r="BD500" t="str">
        <f t="shared" si="356"/>
        <v/>
      </c>
      <c r="BE500" s="24" t="str">
        <f>IF(BC500=0,"",IF(BC500="Nincs kapcsolódó bizonylat",0,IF(ISERROR(VLOOKUP(BC500,Bizonylat!AU:BL,6,FALSE)),BC500,VLOOKUP(BC500,Bizonylat!AU:BL,6,FALSE))))</f>
        <v/>
      </c>
      <c r="BF500">
        <f t="shared" si="357"/>
        <v>0</v>
      </c>
      <c r="BG500">
        <f t="shared" si="358"/>
        <v>0</v>
      </c>
      <c r="BH500">
        <f t="shared" si="359"/>
        <v>0</v>
      </c>
      <c r="BI500">
        <f t="shared" si="326"/>
        <v>0</v>
      </c>
      <c r="BJ500">
        <f t="shared" si="360"/>
        <v>0</v>
      </c>
      <c r="BK500">
        <f t="shared" si="361"/>
        <v>0</v>
      </c>
      <c r="BL500">
        <f t="shared" si="362"/>
        <v>0</v>
      </c>
      <c r="BM500">
        <f t="shared" si="363"/>
        <v>0</v>
      </c>
      <c r="BN500">
        <f t="shared" si="364"/>
        <v>0</v>
      </c>
      <c r="BO500" t="str">
        <f t="shared" si="365"/>
        <v/>
      </c>
      <c r="BP500" t="str">
        <f t="shared" si="366"/>
        <v/>
      </c>
      <c r="BQ500" t="str">
        <f t="shared" si="367"/>
        <v/>
      </c>
      <c r="BR500" t="str">
        <f t="shared" si="368"/>
        <v/>
      </c>
      <c r="BS500">
        <f t="shared" si="369"/>
        <v>0</v>
      </c>
    </row>
    <row r="501" spans="1:71">
      <c r="A501" s="23" t="str">
        <f t="shared" si="370"/>
        <v/>
      </c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T501" t="str">
        <f t="shared" si="327"/>
        <v>vége</v>
      </c>
      <c r="W501">
        <f t="shared" si="328"/>
        <v>1</v>
      </c>
      <c r="X501">
        <f t="shared" si="329"/>
        <v>1</v>
      </c>
      <c r="Y501">
        <f t="shared" si="330"/>
        <v>1</v>
      </c>
      <c r="Z501">
        <f t="shared" si="331"/>
        <v>1</v>
      </c>
      <c r="AA501">
        <f t="shared" si="332"/>
        <v>1</v>
      </c>
      <c r="AB501">
        <f t="shared" si="333"/>
        <v>1</v>
      </c>
      <c r="AC501">
        <f t="shared" si="334"/>
        <v>1</v>
      </c>
      <c r="AD501">
        <f t="shared" si="335"/>
        <v>1</v>
      </c>
      <c r="AE501">
        <f t="shared" si="336"/>
        <v>1</v>
      </c>
      <c r="AF501">
        <f t="shared" si="337"/>
        <v>1</v>
      </c>
      <c r="AG501">
        <f t="shared" si="338"/>
        <v>1</v>
      </c>
      <c r="AH501">
        <f t="shared" si="339"/>
        <v>1</v>
      </c>
      <c r="AI501">
        <f t="shared" si="340"/>
        <v>1</v>
      </c>
      <c r="AJ501">
        <f t="shared" si="341"/>
        <v>1</v>
      </c>
      <c r="AK501">
        <f t="shared" si="342"/>
        <v>1</v>
      </c>
      <c r="AL501">
        <f t="shared" si="343"/>
        <v>1</v>
      </c>
      <c r="AM501">
        <f t="shared" si="344"/>
        <v>0</v>
      </c>
      <c r="AO501" t="str">
        <f t="shared" si="345"/>
        <v>;;;;;0;;0;0;0;;;;;;;</v>
      </c>
      <c r="AP501">
        <f t="shared" si="346"/>
        <v>1</v>
      </c>
      <c r="AQ501" t="str">
        <f t="shared" si="347"/>
        <v/>
      </c>
      <c r="AS501">
        <f t="shared" si="348"/>
        <v>0</v>
      </c>
      <c r="AT501">
        <f t="shared" si="349"/>
        <v>0</v>
      </c>
      <c r="AU501">
        <f t="shared" si="350"/>
        <v>0</v>
      </c>
      <c r="AV501">
        <f t="shared" si="351"/>
        <v>0</v>
      </c>
      <c r="AW501">
        <f t="shared" si="352"/>
        <v>0</v>
      </c>
      <c r="AX501">
        <f t="shared" si="353"/>
        <v>0</v>
      </c>
      <c r="AY501">
        <f t="shared" si="354"/>
        <v>0</v>
      </c>
      <c r="AZ501">
        <f t="shared" si="355"/>
        <v>0</v>
      </c>
      <c r="BC501">
        <f t="shared" si="325"/>
        <v>0</v>
      </c>
      <c r="BD501" t="str">
        <f t="shared" si="356"/>
        <v/>
      </c>
      <c r="BE501" s="24" t="str">
        <f>IF(BC501=0,"",IF(BC501="Nincs kapcsolódó bizonylat",0,IF(ISERROR(VLOOKUP(BC501,Bizonylat!AU:BL,6,FALSE)),BC501,VLOOKUP(BC501,Bizonylat!AU:BL,6,FALSE))))</f>
        <v/>
      </c>
      <c r="BF501">
        <f t="shared" si="357"/>
        <v>0</v>
      </c>
      <c r="BG501">
        <f t="shared" si="358"/>
        <v>0</v>
      </c>
      <c r="BH501">
        <f t="shared" si="359"/>
        <v>0</v>
      </c>
      <c r="BI501">
        <f t="shared" si="326"/>
        <v>0</v>
      </c>
      <c r="BJ501">
        <f t="shared" si="360"/>
        <v>0</v>
      </c>
      <c r="BK501">
        <f t="shared" si="361"/>
        <v>0</v>
      </c>
      <c r="BL501">
        <f t="shared" si="362"/>
        <v>0</v>
      </c>
      <c r="BM501">
        <f t="shared" si="363"/>
        <v>0</v>
      </c>
      <c r="BN501">
        <f t="shared" si="364"/>
        <v>0</v>
      </c>
      <c r="BO501" t="str">
        <f t="shared" si="365"/>
        <v/>
      </c>
      <c r="BP501" t="str">
        <f t="shared" si="366"/>
        <v/>
      </c>
      <c r="BQ501" t="str">
        <f t="shared" si="367"/>
        <v/>
      </c>
      <c r="BR501" t="str">
        <f t="shared" si="368"/>
        <v/>
      </c>
      <c r="BS501">
        <f t="shared" si="369"/>
        <v>0</v>
      </c>
    </row>
    <row r="502" spans="1:71">
      <c r="A502" s="23" t="str">
        <f t="shared" si="370"/>
        <v/>
      </c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T502" t="str">
        <f t="shared" si="327"/>
        <v>vége</v>
      </c>
      <c r="W502">
        <f t="shared" si="328"/>
        <v>1</v>
      </c>
      <c r="X502">
        <f t="shared" si="329"/>
        <v>1</v>
      </c>
      <c r="Y502">
        <f t="shared" si="330"/>
        <v>1</v>
      </c>
      <c r="Z502">
        <f t="shared" si="331"/>
        <v>1</v>
      </c>
      <c r="AA502">
        <f t="shared" si="332"/>
        <v>1</v>
      </c>
      <c r="AB502">
        <f t="shared" si="333"/>
        <v>1</v>
      </c>
      <c r="AC502">
        <f t="shared" si="334"/>
        <v>1</v>
      </c>
      <c r="AD502">
        <f t="shared" si="335"/>
        <v>1</v>
      </c>
      <c r="AE502">
        <f t="shared" si="336"/>
        <v>1</v>
      </c>
      <c r="AF502">
        <f t="shared" si="337"/>
        <v>1</v>
      </c>
      <c r="AG502">
        <f t="shared" si="338"/>
        <v>1</v>
      </c>
      <c r="AH502">
        <f t="shared" si="339"/>
        <v>1</v>
      </c>
      <c r="AI502">
        <f t="shared" si="340"/>
        <v>1</v>
      </c>
      <c r="AJ502">
        <f t="shared" si="341"/>
        <v>1</v>
      </c>
      <c r="AK502">
        <f t="shared" si="342"/>
        <v>1</v>
      </c>
      <c r="AL502">
        <f t="shared" si="343"/>
        <v>1</v>
      </c>
      <c r="AM502">
        <f t="shared" si="344"/>
        <v>0</v>
      </c>
      <c r="AO502" t="str">
        <f t="shared" si="345"/>
        <v>;;;;;0;;0;0;0;;;;;;;</v>
      </c>
      <c r="AP502">
        <f t="shared" si="346"/>
        <v>1</v>
      </c>
      <c r="AQ502" t="str">
        <f t="shared" si="347"/>
        <v/>
      </c>
      <c r="AS502">
        <f t="shared" si="348"/>
        <v>0</v>
      </c>
      <c r="AT502">
        <f t="shared" si="349"/>
        <v>0</v>
      </c>
      <c r="AU502">
        <f t="shared" si="350"/>
        <v>0</v>
      </c>
      <c r="AV502">
        <f t="shared" si="351"/>
        <v>0</v>
      </c>
      <c r="AW502">
        <f t="shared" si="352"/>
        <v>0</v>
      </c>
      <c r="AX502">
        <f t="shared" si="353"/>
        <v>0</v>
      </c>
      <c r="AY502">
        <f t="shared" si="354"/>
        <v>0</v>
      </c>
      <c r="AZ502">
        <f t="shared" si="355"/>
        <v>0</v>
      </c>
      <c r="BC502">
        <f t="shared" si="325"/>
        <v>0</v>
      </c>
      <c r="BD502" t="str">
        <f t="shared" si="356"/>
        <v/>
      </c>
      <c r="BE502" s="24" t="str">
        <f>IF(BC502=0,"",IF(BC502="Nincs kapcsolódó bizonylat",0,IF(ISERROR(VLOOKUP(BC502,Bizonylat!AU:BL,6,FALSE)),BC502,VLOOKUP(BC502,Bizonylat!AU:BL,6,FALSE))))</f>
        <v/>
      </c>
      <c r="BF502">
        <f t="shared" si="357"/>
        <v>0</v>
      </c>
      <c r="BG502">
        <f t="shared" si="358"/>
        <v>0</v>
      </c>
      <c r="BH502">
        <f t="shared" si="359"/>
        <v>0</v>
      </c>
      <c r="BI502">
        <f t="shared" si="326"/>
        <v>0</v>
      </c>
      <c r="BJ502">
        <f t="shared" si="360"/>
        <v>0</v>
      </c>
      <c r="BK502">
        <f t="shared" si="361"/>
        <v>0</v>
      </c>
      <c r="BL502">
        <f t="shared" si="362"/>
        <v>0</v>
      </c>
      <c r="BM502">
        <f t="shared" si="363"/>
        <v>0</v>
      </c>
      <c r="BN502">
        <f t="shared" si="364"/>
        <v>0</v>
      </c>
      <c r="BO502" t="str">
        <f t="shared" si="365"/>
        <v/>
      </c>
      <c r="BP502" t="str">
        <f t="shared" si="366"/>
        <v/>
      </c>
      <c r="BQ502" t="str">
        <f t="shared" si="367"/>
        <v/>
      </c>
      <c r="BR502" t="str">
        <f t="shared" si="368"/>
        <v/>
      </c>
      <c r="BS502">
        <f t="shared" si="369"/>
        <v>0</v>
      </c>
    </row>
    <row r="503" spans="1:71">
      <c r="A503" s="23" t="str">
        <f t="shared" si="370"/>
        <v/>
      </c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W503">
        <f t="shared" si="328"/>
        <v>1</v>
      </c>
      <c r="X503">
        <f t="shared" si="329"/>
        <v>1</v>
      </c>
      <c r="Y503">
        <f t="shared" si="330"/>
        <v>1</v>
      </c>
      <c r="Z503">
        <f t="shared" si="331"/>
        <v>1</v>
      </c>
      <c r="AA503">
        <f t="shared" si="332"/>
        <v>1</v>
      </c>
      <c r="AB503">
        <f t="shared" si="333"/>
        <v>1</v>
      </c>
      <c r="AC503">
        <f t="shared" si="334"/>
        <v>1</v>
      </c>
      <c r="AD503">
        <f t="shared" si="335"/>
        <v>1</v>
      </c>
      <c r="AE503">
        <f t="shared" si="336"/>
        <v>1</v>
      </c>
      <c r="AF503">
        <f t="shared" si="337"/>
        <v>1</v>
      </c>
      <c r="AG503">
        <f t="shared" si="338"/>
        <v>1</v>
      </c>
      <c r="AH503">
        <f t="shared" si="339"/>
        <v>1</v>
      </c>
      <c r="AI503">
        <f t="shared" si="340"/>
        <v>1</v>
      </c>
      <c r="AJ503">
        <f t="shared" si="341"/>
        <v>1</v>
      </c>
      <c r="AK503">
        <f t="shared" si="342"/>
        <v>1</v>
      </c>
      <c r="AL503">
        <f t="shared" si="343"/>
        <v>1</v>
      </c>
      <c r="AM503">
        <f t="shared" si="344"/>
        <v>0</v>
      </c>
      <c r="AO503" t="str">
        <f t="shared" si="345"/>
        <v>0;;;;;0;;0;0;0;;;;;;;</v>
      </c>
      <c r="AP503">
        <f t="shared" si="346"/>
        <v>1</v>
      </c>
      <c r="AQ503">
        <f t="shared" si="347"/>
        <v>0</v>
      </c>
      <c r="AS503">
        <f t="shared" si="348"/>
        <v>0</v>
      </c>
      <c r="AT503">
        <f t="shared" si="349"/>
        <v>0</v>
      </c>
      <c r="AU503">
        <f t="shared" si="350"/>
        <v>0</v>
      </c>
      <c r="AV503">
        <f t="shared" si="351"/>
        <v>0</v>
      </c>
      <c r="AW503">
        <f t="shared" si="352"/>
        <v>0</v>
      </c>
      <c r="AX503">
        <f t="shared" si="353"/>
        <v>0</v>
      </c>
      <c r="AY503">
        <f t="shared" si="354"/>
        <v>0</v>
      </c>
      <c r="AZ503">
        <f t="shared" si="355"/>
        <v>0</v>
      </c>
      <c r="BC503">
        <f t="shared" si="325"/>
        <v>0</v>
      </c>
      <c r="BD503">
        <f t="shared" si="356"/>
        <v>0</v>
      </c>
      <c r="BE503" s="24" t="str">
        <f>IF(BC503=0,"",IF(BC503="Nincs kapcsolódó bizonylat",0,IF(ISERROR(VLOOKUP(BC503,Bizonylat!AU:BL,6,FALSE)),BC503,VLOOKUP(BC503,Bizonylat!AU:BL,6,FALSE))))</f>
        <v/>
      </c>
      <c r="BF503">
        <f t="shared" si="357"/>
        <v>0</v>
      </c>
      <c r="BG503">
        <f t="shared" si="358"/>
        <v>0</v>
      </c>
      <c r="BH503">
        <f t="shared" si="359"/>
        <v>0</v>
      </c>
      <c r="BI503">
        <f t="shared" si="326"/>
        <v>0</v>
      </c>
      <c r="BJ503">
        <f t="shared" si="360"/>
        <v>0</v>
      </c>
      <c r="BK503">
        <f t="shared" si="361"/>
        <v>0</v>
      </c>
      <c r="BL503">
        <f t="shared" si="362"/>
        <v>0</v>
      </c>
      <c r="BM503">
        <f t="shared" si="363"/>
        <v>0</v>
      </c>
      <c r="BN503">
        <f t="shared" si="364"/>
        <v>0</v>
      </c>
      <c r="BO503" t="str">
        <f t="shared" si="365"/>
        <v/>
      </c>
      <c r="BP503" t="str">
        <f t="shared" si="366"/>
        <v/>
      </c>
      <c r="BQ503" t="str">
        <f t="shared" si="367"/>
        <v/>
      </c>
      <c r="BR503" t="str">
        <f t="shared" si="368"/>
        <v/>
      </c>
      <c r="BS503">
        <f t="shared" si="369"/>
        <v>0</v>
      </c>
    </row>
  </sheetData>
  <sheetProtection sheet="1" objects="1" scenarios="1"/>
  <mergeCells count="2">
    <mergeCell ref="BE1:BS1"/>
    <mergeCell ref="S3:S28"/>
  </mergeCells>
  <conditionalFormatting sqref="C4">
    <cfRule type="expression" dxfId="155" priority="94">
      <formula>AND($X3=1,$AM3=1)</formula>
    </cfRule>
  </conditionalFormatting>
  <conditionalFormatting sqref="D4">
    <cfRule type="expression" dxfId="154" priority="92">
      <formula>AND($Y3=1,$AM3=1)</formula>
    </cfRule>
  </conditionalFormatting>
  <conditionalFormatting sqref="E4">
    <cfRule type="expression" dxfId="153" priority="91">
      <formula>AND($Z3=1,$AM3=1)</formula>
    </cfRule>
  </conditionalFormatting>
  <conditionalFormatting sqref="F4">
    <cfRule type="expression" dxfId="152" priority="90">
      <formula>AND($AA3=1,$AM3=1)</formula>
    </cfRule>
  </conditionalFormatting>
  <conditionalFormatting sqref="G4">
    <cfRule type="expression" dxfId="151" priority="89">
      <formula>AND($AB3=1,$AM3=1)</formula>
    </cfRule>
  </conditionalFormatting>
  <conditionalFormatting sqref="H4">
    <cfRule type="expression" dxfId="150" priority="88">
      <formula>AND($AC3=1,$AM3=1)</formula>
    </cfRule>
  </conditionalFormatting>
  <conditionalFormatting sqref="I4">
    <cfRule type="expression" dxfId="149" priority="87">
      <formula>AND($AD3=1,$AM3=1)</formula>
    </cfRule>
  </conditionalFormatting>
  <conditionalFormatting sqref="J4">
    <cfRule type="expression" dxfId="148" priority="86">
      <formula>AND($AE3=1,$AM3=1)</formula>
    </cfRule>
  </conditionalFormatting>
  <conditionalFormatting sqref="K4">
    <cfRule type="expression" dxfId="147" priority="85">
      <formula>AND($AF3=1,$AM3=1)</formula>
    </cfRule>
  </conditionalFormatting>
  <conditionalFormatting sqref="L4">
    <cfRule type="expression" dxfId="146" priority="84">
      <formula>AND($AG3=1,$AM3=1)</formula>
    </cfRule>
  </conditionalFormatting>
  <conditionalFormatting sqref="M4">
    <cfRule type="expression" dxfId="145" priority="83">
      <formula>AND($AP3=1,$AM3=1)</formula>
    </cfRule>
  </conditionalFormatting>
  <conditionalFormatting sqref="N4">
    <cfRule type="expression" dxfId="144" priority="82">
      <formula>AND($AP3=1,$AM3=1)</formula>
    </cfRule>
  </conditionalFormatting>
  <conditionalFormatting sqref="O4">
    <cfRule type="expression" dxfId="143" priority="81">
      <formula>AND($AP3=1,$AM3=1)</formula>
    </cfRule>
  </conditionalFormatting>
  <conditionalFormatting sqref="P4">
    <cfRule type="expression" dxfId="142" priority="80">
      <formula>AND($AP3=1,$AM3=1)</formula>
    </cfRule>
  </conditionalFormatting>
  <conditionalFormatting sqref="Q4">
    <cfRule type="expression" dxfId="141" priority="79">
      <formula>AND($AL3=1,$AM3=1)</formula>
    </cfRule>
  </conditionalFormatting>
  <conditionalFormatting sqref="C5:C503">
    <cfRule type="expression" dxfId="140" priority="78">
      <formula>AND($X4=1,$AM4=1)</formula>
    </cfRule>
  </conditionalFormatting>
  <conditionalFormatting sqref="D5:D503">
    <cfRule type="expression" dxfId="139" priority="77">
      <formula>AND($Y4=1,$AM4=1)</formula>
    </cfRule>
  </conditionalFormatting>
  <conditionalFormatting sqref="E5:E503">
    <cfRule type="expression" dxfId="138" priority="76">
      <formula>AND($Z4=1,$AM4=1)</formula>
    </cfRule>
  </conditionalFormatting>
  <conditionalFormatting sqref="F5:F503">
    <cfRule type="expression" dxfId="137" priority="75">
      <formula>AND($AA4=1,$AM4=1)</formula>
    </cfRule>
  </conditionalFormatting>
  <conditionalFormatting sqref="G5:G503">
    <cfRule type="expression" dxfId="136" priority="74">
      <formula>AND($AB4=1,$AM4=1)</formula>
    </cfRule>
  </conditionalFormatting>
  <conditionalFormatting sqref="H5:H503">
    <cfRule type="expression" dxfId="135" priority="73">
      <formula>AND($AC4=1,$AM4=1)</formula>
    </cfRule>
  </conditionalFormatting>
  <conditionalFormatting sqref="I5:I503">
    <cfRule type="expression" dxfId="134" priority="72">
      <formula>AND($AD4=1,$AM4=1)</formula>
    </cfRule>
  </conditionalFormatting>
  <conditionalFormatting sqref="J5:J503">
    <cfRule type="expression" dxfId="133" priority="71">
      <formula>AND($AE4=1,$AM4=1)</formula>
    </cfRule>
  </conditionalFormatting>
  <conditionalFormatting sqref="K5:K503">
    <cfRule type="expression" dxfId="132" priority="70">
      <formula>AND($AF4=1,$AM4=1)</formula>
    </cfRule>
  </conditionalFormatting>
  <conditionalFormatting sqref="L5:L503">
    <cfRule type="expression" dxfId="131" priority="69">
      <formula>AND($AG4=1,$AM4=1)</formula>
    </cfRule>
  </conditionalFormatting>
  <conditionalFormatting sqref="M5:M503">
    <cfRule type="expression" dxfId="130" priority="68">
      <formula>AND($AP4=1,$AM4=1)</formula>
    </cfRule>
  </conditionalFormatting>
  <conditionalFormatting sqref="N5:N503">
    <cfRule type="expression" dxfId="129" priority="67">
      <formula>AND($AP4=1,$AM4=1)</formula>
    </cfRule>
  </conditionalFormatting>
  <conditionalFormatting sqref="O5:O503">
    <cfRule type="expression" dxfId="128" priority="66">
      <formula>AND($AP4=1,$AM4=1)</formula>
    </cfRule>
  </conditionalFormatting>
  <conditionalFormatting sqref="P5:P503">
    <cfRule type="expression" dxfId="127" priority="65">
      <formula>AND($AP4=1,$AM4=1)</formula>
    </cfRule>
  </conditionalFormatting>
  <conditionalFormatting sqref="Q5:Q503">
    <cfRule type="expression" dxfId="126" priority="64">
      <formula>AND($AL4=1,$AM4=1)</formula>
    </cfRule>
  </conditionalFormatting>
  <conditionalFormatting sqref="B4">
    <cfRule type="expression" dxfId="125" priority="63">
      <formula>AND($W3=1,$AM3=1)</formula>
    </cfRule>
  </conditionalFormatting>
  <conditionalFormatting sqref="C4">
    <cfRule type="expression" dxfId="124" priority="62">
      <formula>AND($X3=1,$AM3=1)</formula>
    </cfRule>
  </conditionalFormatting>
  <conditionalFormatting sqref="D4">
    <cfRule type="expression" dxfId="123" priority="61">
      <formula>AND($Y3=1,$AM3=1)</formula>
    </cfRule>
  </conditionalFormatting>
  <conditionalFormatting sqref="E4">
    <cfRule type="expression" dxfId="122" priority="60">
      <formula>AND($Z3=1,$AM3=1)</formula>
    </cfRule>
  </conditionalFormatting>
  <conditionalFormatting sqref="F4">
    <cfRule type="expression" dxfId="121" priority="59">
      <formula>AND($AA3=1,$AM3=1)</formula>
    </cfRule>
  </conditionalFormatting>
  <conditionalFormatting sqref="G4">
    <cfRule type="expression" dxfId="120" priority="58">
      <formula>AND($AB3=1,$AM3=1)</formula>
    </cfRule>
  </conditionalFormatting>
  <conditionalFormatting sqref="H4">
    <cfRule type="expression" dxfId="119" priority="57">
      <formula>AND($AC3=1,$AM3=1)</formula>
    </cfRule>
  </conditionalFormatting>
  <conditionalFormatting sqref="I4">
    <cfRule type="expression" dxfId="118" priority="56">
      <formula>AND($AD3=1,$AM3=1)</formula>
    </cfRule>
  </conditionalFormatting>
  <conditionalFormatting sqref="J4">
    <cfRule type="expression" dxfId="117" priority="55">
      <formula>AND($AE3=1,$AM3=1)</formula>
    </cfRule>
  </conditionalFormatting>
  <conditionalFormatting sqref="K4">
    <cfRule type="expression" dxfId="116" priority="54">
      <formula>AND($AF3=1,$AM3=1)</formula>
    </cfRule>
  </conditionalFormatting>
  <conditionalFormatting sqref="L4">
    <cfRule type="expression" dxfId="115" priority="53">
      <formula>AND($AG3=1,$AM3=1)</formula>
    </cfRule>
  </conditionalFormatting>
  <conditionalFormatting sqref="M4">
    <cfRule type="expression" dxfId="114" priority="52">
      <formula>AND($AP3=1,$AM3=1)</formula>
    </cfRule>
  </conditionalFormatting>
  <conditionalFormatting sqref="N4">
    <cfRule type="expression" dxfId="113" priority="51">
      <formula>AND($AP3=1,$AM3=1)</formula>
    </cfRule>
  </conditionalFormatting>
  <conditionalFormatting sqref="O4">
    <cfRule type="expression" dxfId="112" priority="50">
      <formula>AND($AP3=1,$AM3=1)</formula>
    </cfRule>
  </conditionalFormatting>
  <conditionalFormatting sqref="P4">
    <cfRule type="expression" dxfId="111" priority="49">
      <formula>AND($AP3=1,$AM3=1)</formula>
    </cfRule>
  </conditionalFormatting>
  <conditionalFormatting sqref="Q4">
    <cfRule type="expression" dxfId="110" priority="48">
      <formula>AND($AL3=1,$AM3=1)</formula>
    </cfRule>
  </conditionalFormatting>
  <conditionalFormatting sqref="C5">
    <cfRule type="expression" dxfId="109" priority="47">
      <formula>AND($X4=1,$AM4=1)</formula>
    </cfRule>
  </conditionalFormatting>
  <conditionalFormatting sqref="D5">
    <cfRule type="expression" dxfId="108" priority="46">
      <formula>AND($Y4=1,$AM4=1)</formula>
    </cfRule>
  </conditionalFormatting>
  <conditionalFormatting sqref="E5">
    <cfRule type="expression" dxfId="107" priority="45">
      <formula>AND($Z4=1,$AM4=1)</formula>
    </cfRule>
  </conditionalFormatting>
  <conditionalFormatting sqref="F5">
    <cfRule type="expression" dxfId="106" priority="44">
      <formula>AND($AA4=1,$AM4=1)</formula>
    </cfRule>
  </conditionalFormatting>
  <conditionalFormatting sqref="G5">
    <cfRule type="expression" dxfId="105" priority="43">
      <formula>AND($AB4=1,$AM4=1)</formula>
    </cfRule>
  </conditionalFormatting>
  <conditionalFormatting sqref="H5">
    <cfRule type="expression" dxfId="104" priority="42">
      <formula>AND($AC4=1,$AM4=1)</formula>
    </cfRule>
  </conditionalFormatting>
  <conditionalFormatting sqref="I5">
    <cfRule type="expression" dxfId="103" priority="41">
      <formula>AND($AD4=1,$AM4=1)</formula>
    </cfRule>
  </conditionalFormatting>
  <conditionalFormatting sqref="J5">
    <cfRule type="expression" dxfId="102" priority="40">
      <formula>AND($AE4=1,$AM4=1)</formula>
    </cfRule>
  </conditionalFormatting>
  <conditionalFormatting sqref="K5">
    <cfRule type="expression" dxfId="101" priority="39">
      <formula>AND($AF4=1,$AM4=1)</formula>
    </cfRule>
  </conditionalFormatting>
  <conditionalFormatting sqref="L5">
    <cfRule type="expression" dxfId="100" priority="38">
      <formula>AND($AG4=1,$AM4=1)</formula>
    </cfRule>
  </conditionalFormatting>
  <conditionalFormatting sqref="M5">
    <cfRule type="expression" dxfId="99" priority="37">
      <formula>AND($AP4=1,$AM4=1)</formula>
    </cfRule>
  </conditionalFormatting>
  <conditionalFormatting sqref="N5">
    <cfRule type="expression" dxfId="98" priority="36">
      <formula>AND($AP4=1,$AM4=1)</formula>
    </cfRule>
  </conditionalFormatting>
  <conditionalFormatting sqref="O5">
    <cfRule type="expression" dxfId="97" priority="35">
      <formula>AND($AP4=1,$AM4=1)</formula>
    </cfRule>
  </conditionalFormatting>
  <conditionalFormatting sqref="P5">
    <cfRule type="expression" dxfId="96" priority="34">
      <formula>AND($AP4=1,$AM4=1)</formula>
    </cfRule>
  </conditionalFormatting>
  <conditionalFormatting sqref="Q5">
    <cfRule type="expression" dxfId="95" priority="33">
      <formula>AND($AL4=1,$AM4=1)</formula>
    </cfRule>
  </conditionalFormatting>
  <conditionalFormatting sqref="B4">
    <cfRule type="expression" dxfId="94" priority="32">
      <formula>AND($W3=1,$AM3=1)</formula>
    </cfRule>
  </conditionalFormatting>
  <conditionalFormatting sqref="C4">
    <cfRule type="expression" dxfId="93" priority="31">
      <formula>AND($X3=1,$AM3=1)</formula>
    </cfRule>
  </conditionalFormatting>
  <conditionalFormatting sqref="D4">
    <cfRule type="expression" dxfId="92" priority="30">
      <formula>AND($Y3=1,$AM3=1)</formula>
    </cfRule>
  </conditionalFormatting>
  <conditionalFormatting sqref="E4">
    <cfRule type="expression" dxfId="91" priority="29">
      <formula>AND($Z3=1,$AM3=1)</formula>
    </cfRule>
  </conditionalFormatting>
  <conditionalFormatting sqref="F4">
    <cfRule type="expression" dxfId="90" priority="28">
      <formula>AND($AA3=1,$AM3=1)</formula>
    </cfRule>
  </conditionalFormatting>
  <conditionalFormatting sqref="G4">
    <cfRule type="expression" dxfId="89" priority="27">
      <formula>AND($AB3=1,$AM3=1)</formula>
    </cfRule>
  </conditionalFormatting>
  <conditionalFormatting sqref="H4">
    <cfRule type="expression" dxfId="88" priority="26">
      <formula>AND($AC3=1,$AM3=1)</formula>
    </cfRule>
  </conditionalFormatting>
  <conditionalFormatting sqref="I4">
    <cfRule type="expression" dxfId="87" priority="25">
      <formula>AND($AD3=1,$AM3=1)</formula>
    </cfRule>
  </conditionalFormatting>
  <conditionalFormatting sqref="J4">
    <cfRule type="expression" dxfId="86" priority="24">
      <formula>AND($AE3=1,$AM3=1)</formula>
    </cfRule>
  </conditionalFormatting>
  <conditionalFormatting sqref="K4">
    <cfRule type="expression" dxfId="85" priority="23">
      <formula>AND($AF3=1,$AM3=1)</formula>
    </cfRule>
  </conditionalFormatting>
  <conditionalFormatting sqref="L4">
    <cfRule type="expression" dxfId="84" priority="22">
      <formula>AND($AG3=1,$AM3=1)</formula>
    </cfRule>
  </conditionalFormatting>
  <conditionalFormatting sqref="M4">
    <cfRule type="expression" dxfId="83" priority="21">
      <formula>AND($AP3=1,$AM3=1)</formula>
    </cfRule>
  </conditionalFormatting>
  <conditionalFormatting sqref="N4">
    <cfRule type="expression" dxfId="82" priority="20">
      <formula>AND($AP3=1,$AM3=1)</formula>
    </cfRule>
  </conditionalFormatting>
  <conditionalFormatting sqref="O4">
    <cfRule type="expression" dxfId="81" priority="19">
      <formula>AND($AP3=1,$AM3=1)</formula>
    </cfRule>
  </conditionalFormatting>
  <conditionalFormatting sqref="P4">
    <cfRule type="expression" dxfId="80" priority="18">
      <formula>AND($AP3=1,$AM3=1)</formula>
    </cfRule>
  </conditionalFormatting>
  <conditionalFormatting sqref="Q4">
    <cfRule type="expression" dxfId="79" priority="17">
      <formula>AND($AL3=1,$AM3=1)</formula>
    </cfRule>
  </conditionalFormatting>
  <conditionalFormatting sqref="C5">
    <cfRule type="expression" dxfId="78" priority="16">
      <formula>AND($X4=1,$AM4=1)</formula>
    </cfRule>
  </conditionalFormatting>
  <conditionalFormatting sqref="D5">
    <cfRule type="expression" dxfId="77" priority="15">
      <formula>AND($Y4=1,$AM4=1)</formula>
    </cfRule>
  </conditionalFormatting>
  <conditionalFormatting sqref="E5">
    <cfRule type="expression" dxfId="76" priority="14">
      <formula>AND($Z4=1,$AM4=1)</formula>
    </cfRule>
  </conditionalFormatting>
  <conditionalFormatting sqref="F5">
    <cfRule type="expression" dxfId="75" priority="13">
      <formula>AND($AA4=1,$AM4=1)</formula>
    </cfRule>
  </conditionalFormatting>
  <conditionalFormatting sqref="G5">
    <cfRule type="expression" dxfId="74" priority="12">
      <formula>AND($AB4=1,$AM4=1)</formula>
    </cfRule>
  </conditionalFormatting>
  <conditionalFormatting sqref="H5">
    <cfRule type="expression" dxfId="73" priority="11">
      <formula>AND($AC4=1,$AM4=1)</formula>
    </cfRule>
  </conditionalFormatting>
  <conditionalFormatting sqref="I5">
    <cfRule type="expression" dxfId="72" priority="10">
      <formula>AND($AD4=1,$AM4=1)</formula>
    </cfRule>
  </conditionalFormatting>
  <conditionalFormatting sqref="J5">
    <cfRule type="expression" dxfId="71" priority="9">
      <formula>AND($AE4=1,$AM4=1)</formula>
    </cfRule>
  </conditionalFormatting>
  <conditionalFormatting sqref="K5">
    <cfRule type="expression" dxfId="70" priority="8">
      <formula>AND($AF4=1,$AM4=1)</formula>
    </cfRule>
  </conditionalFormatting>
  <conditionalFormatting sqref="L5">
    <cfRule type="expression" dxfId="69" priority="7">
      <formula>AND($AG4=1,$AM4=1)</formula>
    </cfRule>
  </conditionalFormatting>
  <conditionalFormatting sqref="M5">
    <cfRule type="expression" dxfId="68" priority="6">
      <formula>AND($AP4=1,$AM4=1)</formula>
    </cfRule>
  </conditionalFormatting>
  <conditionalFormatting sqref="N5">
    <cfRule type="expression" dxfId="67" priority="5">
      <formula>AND($AP4=1,$AM4=1)</formula>
    </cfRule>
  </conditionalFormatting>
  <conditionalFormatting sqref="O5">
    <cfRule type="expression" dxfId="66" priority="4">
      <formula>AND($AP4=1,$AM4=1)</formula>
    </cfRule>
  </conditionalFormatting>
  <conditionalFormatting sqref="P5">
    <cfRule type="expression" dxfId="65" priority="3">
      <formula>AND($AP4=1,$AM4=1)</formula>
    </cfRule>
  </conditionalFormatting>
  <conditionalFormatting sqref="Q5">
    <cfRule type="expression" dxfId="64" priority="2">
      <formula>AND($AL4=1,$AM4=1)</formula>
    </cfRule>
  </conditionalFormatting>
  <conditionalFormatting sqref="B4">
    <cfRule type="expression" dxfId="63" priority="1">
      <formula>AND($W3=1,$AM3=1)</formula>
    </cfRule>
  </conditionalFormatting>
  <dataValidations count="4">
    <dataValidation type="list" allowBlank="1" showInputMessage="1" showErrorMessage="1" sqref="G4:G503">
      <formula1>$CE$1:$CE$45</formula1>
    </dataValidation>
    <dataValidation type="list" allowBlank="1" showInputMessage="1" showErrorMessage="1" sqref="Q4:Q503 L4:L503">
      <formula1>$CF$1:$CF$3</formula1>
    </dataValidation>
    <dataValidation type="list" allowBlank="1" sqref="C4:C503">
      <formula1>$CG$1:$CG$306</formula1>
    </dataValidation>
    <dataValidation type="list" allowBlank="1" showInputMessage="1" showErrorMessage="1" sqref="B4:B503">
      <formula1>$CI$1:$CI$3</formula1>
    </dataValidation>
  </dataValidations>
  <pageMargins left="0.7" right="0.7" top="0.75" bottom="0.75" header="0.3" footer="0.3"/>
  <pageSetup paperSize="9"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Munka6"/>
  <dimension ref="A1:BC3000"/>
  <sheetViews>
    <sheetView showGridLines="0" workbookViewId="0">
      <selection activeCell="B4" sqref="B4"/>
    </sheetView>
  </sheetViews>
  <sheetFormatPr defaultRowHeight="15"/>
  <cols>
    <col min="2" max="2" width="17.7109375" customWidth="1"/>
    <col min="3" max="3" width="10.140625" customWidth="1"/>
    <col min="4" max="4" width="13.85546875" bestFit="1" customWidth="1"/>
    <col min="5" max="5" width="26.140625" customWidth="1"/>
    <col min="6" max="6" width="15.28515625" customWidth="1"/>
    <col min="7" max="7" width="11.28515625" bestFit="1" customWidth="1"/>
    <col min="8" max="8" width="28.140625" customWidth="1"/>
    <col min="9" max="9" width="15.7109375" customWidth="1"/>
    <col min="10" max="10" width="23.28515625" customWidth="1"/>
    <col min="11" max="11" width="18.28515625" customWidth="1"/>
    <col min="13" max="14" width="9.140625" hidden="1" customWidth="1"/>
    <col min="15" max="15" width="10.28515625" hidden="1" customWidth="1"/>
    <col min="16" max="36" width="9.140625" hidden="1" customWidth="1"/>
    <col min="37" max="37" width="10.28515625" hidden="1" customWidth="1"/>
    <col min="38" max="53" width="9.140625" hidden="1" customWidth="1"/>
    <col min="54" max="54" width="86" customWidth="1"/>
    <col min="55" max="203" width="9.140625" customWidth="1"/>
  </cols>
  <sheetData>
    <row r="1" spans="1:55" ht="50.1" customHeight="1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>
        <f>AC2+AH1</f>
        <v>2</v>
      </c>
      <c r="AH1" s="10">
        <f>IF(ISBLANK(Indoklás!B4),1,0)</f>
        <v>1</v>
      </c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</row>
    <row r="2" spans="1:55" ht="105">
      <c r="A2" s="27" t="s">
        <v>164</v>
      </c>
      <c r="B2" s="26" t="s">
        <v>169</v>
      </c>
      <c r="C2" s="26" t="s">
        <v>36</v>
      </c>
      <c r="D2" s="26" t="s">
        <v>7</v>
      </c>
      <c r="E2" s="26" t="s">
        <v>20</v>
      </c>
      <c r="F2" s="26" t="s">
        <v>1</v>
      </c>
      <c r="G2" s="26" t="s">
        <v>8</v>
      </c>
      <c r="H2" s="26" t="s">
        <v>12</v>
      </c>
      <c r="I2" s="26" t="s">
        <v>50</v>
      </c>
      <c r="J2" s="26" t="s">
        <v>51</v>
      </c>
      <c r="K2" s="26" t="s">
        <v>52</v>
      </c>
      <c r="L2" s="10"/>
      <c r="M2" s="10"/>
      <c r="N2" s="36" t="s">
        <v>60</v>
      </c>
      <c r="O2" s="10">
        <f>MATCH("vége",N1:N3001,0)</f>
        <v>3</v>
      </c>
      <c r="P2" s="10"/>
      <c r="Q2" s="10"/>
      <c r="R2" s="36" t="s">
        <v>169</v>
      </c>
      <c r="S2" s="36" t="s">
        <v>36</v>
      </c>
      <c r="T2" s="36" t="s">
        <v>7</v>
      </c>
      <c r="U2" s="36" t="s">
        <v>20</v>
      </c>
      <c r="V2" s="36" t="s">
        <v>1</v>
      </c>
      <c r="W2" s="36" t="s">
        <v>8</v>
      </c>
      <c r="X2" s="36" t="s">
        <v>12</v>
      </c>
      <c r="Y2" s="36" t="s">
        <v>50</v>
      </c>
      <c r="Z2" s="36" t="s">
        <v>51</v>
      </c>
      <c r="AA2" s="36" t="s">
        <v>52</v>
      </c>
      <c r="AB2" s="36" t="s">
        <v>4</v>
      </c>
      <c r="AC2" s="10">
        <f>IF(O2=3,1,SUM(AB3:AB3003))</f>
        <v>1</v>
      </c>
      <c r="AD2" s="10"/>
      <c r="AE2" s="10"/>
      <c r="AF2" s="10"/>
      <c r="AG2" s="10"/>
      <c r="AH2" s="10"/>
      <c r="AI2" s="10"/>
      <c r="AJ2" s="36" t="s">
        <v>180</v>
      </c>
      <c r="AK2" s="10"/>
      <c r="AL2" s="36" t="s">
        <v>177</v>
      </c>
      <c r="AM2" s="36" t="s">
        <v>36</v>
      </c>
      <c r="AN2" s="36" t="s">
        <v>7</v>
      </c>
      <c r="AO2" s="36" t="s">
        <v>20</v>
      </c>
      <c r="AP2" s="36" t="s">
        <v>1</v>
      </c>
      <c r="AQ2" s="36" t="s">
        <v>8</v>
      </c>
      <c r="AR2" s="36" t="s">
        <v>12</v>
      </c>
      <c r="AS2" s="36" t="s">
        <v>51</v>
      </c>
      <c r="AT2" s="36" t="s">
        <v>52</v>
      </c>
      <c r="AU2" s="36" t="s">
        <v>50</v>
      </c>
      <c r="AV2" s="10"/>
      <c r="AW2" s="10"/>
      <c r="AX2" s="10"/>
      <c r="AY2" s="10" t="s">
        <v>118</v>
      </c>
      <c r="AZ2" s="10" t="s">
        <v>179</v>
      </c>
      <c r="BA2" s="10"/>
      <c r="BB2" s="10"/>
      <c r="BC2" s="10"/>
    </row>
    <row r="3" spans="1:55">
      <c r="A3" s="10"/>
      <c r="B3" s="10" t="s">
        <v>203</v>
      </c>
      <c r="C3" s="10" t="s">
        <v>206</v>
      </c>
      <c r="D3" s="10" t="s">
        <v>208</v>
      </c>
      <c r="E3" s="43">
        <v>150120012602</v>
      </c>
      <c r="F3" s="10">
        <v>100</v>
      </c>
      <c r="G3" s="10" t="s">
        <v>10</v>
      </c>
      <c r="H3" s="10">
        <v>10000</v>
      </c>
      <c r="I3" s="10">
        <v>100</v>
      </c>
      <c r="J3" s="10">
        <v>1000000</v>
      </c>
      <c r="K3" s="10">
        <v>27</v>
      </c>
      <c r="L3" s="10" t="s">
        <v>59</v>
      </c>
      <c r="N3" t="str">
        <f>IF(AND(ISBLANK(E4),ISBLANK(E5)*ISBLANK(E6)),"vége",0)</f>
        <v>vége</v>
      </c>
      <c r="R3">
        <f>IF(ISBLANK(B4),1,0)</f>
        <v>1</v>
      </c>
      <c r="S3">
        <f t="shared" ref="S3:AA3" si="0">IF(ISBLANK(C4),1,0)</f>
        <v>1</v>
      </c>
      <c r="T3">
        <f t="shared" si="0"/>
        <v>1</v>
      </c>
      <c r="U3">
        <f t="shared" si="0"/>
        <v>1</v>
      </c>
      <c r="V3">
        <f t="shared" si="0"/>
        <v>1</v>
      </c>
      <c r="W3">
        <f t="shared" si="0"/>
        <v>1</v>
      </c>
      <c r="X3">
        <f t="shared" si="0"/>
        <v>1</v>
      </c>
      <c r="Y3">
        <f t="shared" si="0"/>
        <v>1</v>
      </c>
      <c r="Z3">
        <f t="shared" si="0"/>
        <v>1</v>
      </c>
      <c r="AA3">
        <f t="shared" si="0"/>
        <v>1</v>
      </c>
      <c r="AB3">
        <f>IF(OR(SUM(R3:AA3)=0,SUM(R3:AA3)=10),0,1)</f>
        <v>0</v>
      </c>
      <c r="AJ3">
        <f t="shared" ref="AJ3:AJ66" si="1">C4</f>
        <v>0</v>
      </c>
      <c r="AL3" t="str">
        <f>IF(AB3=1,"",IF(B4="Új",CONCATENATE("X",A4),A4))</f>
        <v/>
      </c>
      <c r="AM3" t="str">
        <f>IF(AJ3=0,"",IF(AJ3="Nincs kapcsolódó bizonylat",0,IF(ISERROR(VLOOKUP(AJ3,Bizonylat!AU:BL,6,FALSE)),AJ3,VLOOKUP(AJ3,Bizonylat!AU:BL,6,FALSE))))</f>
        <v/>
      </c>
      <c r="AN3">
        <f t="shared" ref="AN3:AP3" si="2">D4</f>
        <v>0</v>
      </c>
      <c r="AO3">
        <f t="shared" si="2"/>
        <v>0</v>
      </c>
      <c r="AP3">
        <f t="shared" si="2"/>
        <v>0</v>
      </c>
      <c r="AQ3">
        <f>G4</f>
        <v>0</v>
      </c>
      <c r="AR3">
        <f>H4</f>
        <v>0</v>
      </c>
      <c r="AS3">
        <f>J4</f>
        <v>0</v>
      </c>
      <c r="AT3">
        <f>K4</f>
        <v>0</v>
      </c>
      <c r="AU3">
        <f t="shared" ref="AU3:AU66" si="3">I4</f>
        <v>0</v>
      </c>
      <c r="AY3" t="s">
        <v>119</v>
      </c>
      <c r="AZ3" t="str">
        <f>IF(AND(Bizonylat!V3=0,Bizonylat!AG3=0),Bizonylat!AU3,"")</f>
        <v/>
      </c>
      <c r="BB3" s="64" t="s">
        <v>209</v>
      </c>
      <c r="BC3" s="10"/>
    </row>
    <row r="4" spans="1:55">
      <c r="A4" s="23" t="str">
        <f>IF(R3=1,"",1)</f>
        <v/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0"/>
      <c r="N4" t="str">
        <f t="shared" ref="N4:N67" si="4">IF(AND(ISBLANK(E5),ISBLANK(E6)*ISBLANK(E7)),"vége",0)</f>
        <v>vége</v>
      </c>
      <c r="R4">
        <f t="shared" ref="R4:R67" si="5">IF(ISBLANK(B5),1,0)</f>
        <v>1</v>
      </c>
      <c r="S4">
        <f t="shared" ref="S4:S67" si="6">IF(ISBLANK(C5),1,0)</f>
        <v>1</v>
      </c>
      <c r="T4">
        <f t="shared" ref="T4:T67" si="7">IF(ISBLANK(D5),1,0)</f>
        <v>1</v>
      </c>
      <c r="U4">
        <f t="shared" ref="U4:U67" si="8">IF(ISBLANK(E5),1,0)</f>
        <v>1</v>
      </c>
      <c r="V4">
        <f t="shared" ref="V4:V67" si="9">IF(ISBLANK(F5),1,0)</f>
        <v>1</v>
      </c>
      <c r="W4">
        <f t="shared" ref="W4:W67" si="10">IF(ISBLANK(G5),1,0)</f>
        <v>1</v>
      </c>
      <c r="X4">
        <f t="shared" ref="X4:X67" si="11">IF(ISBLANK(H5),1,0)</f>
        <v>1</v>
      </c>
      <c r="Y4">
        <f t="shared" ref="Y4:Y67" si="12">IF(ISBLANK(I5),1,0)</f>
        <v>1</v>
      </c>
      <c r="Z4">
        <f t="shared" ref="Z4:Z67" si="13">IF(ISBLANK(J5),1,0)</f>
        <v>1</v>
      </c>
      <c r="AA4">
        <f t="shared" ref="AA4:AA67" si="14">IF(ISBLANK(K5),1,0)</f>
        <v>1</v>
      </c>
      <c r="AB4">
        <f t="shared" ref="AB4:AB67" si="15">IF(OR(SUM(R4:AA4)=0,SUM(R4:AA4)=10),0,1)</f>
        <v>0</v>
      </c>
      <c r="AJ4">
        <f t="shared" si="1"/>
        <v>0</v>
      </c>
      <c r="AL4" t="str">
        <f t="shared" ref="AL4:AL67" si="16">IF(AB4=1,"",IF(B5="Új",CONCATENATE("X",A5),A5))</f>
        <v/>
      </c>
      <c r="AM4" t="str">
        <f>IF(AJ4=0,"",IF(AJ4="Nincs kapcsolódó bizonylat",0,IF(ISERROR(VLOOKUP(AJ4,Bizonylat!AU:BL,6,FALSE)),AJ4,VLOOKUP(AJ4,Bizonylat!AU:BL,6,FALSE))))</f>
        <v/>
      </c>
      <c r="AN4">
        <f t="shared" ref="AN4:AN67" si="17">D5</f>
        <v>0</v>
      </c>
      <c r="AO4">
        <f t="shared" ref="AO4:AO67" si="18">E5</f>
        <v>0</v>
      </c>
      <c r="AP4">
        <f t="shared" ref="AP4:AP67" si="19">F5</f>
        <v>0</v>
      </c>
      <c r="AQ4">
        <f t="shared" ref="AQ4:AQ67" si="20">G5</f>
        <v>0</v>
      </c>
      <c r="AR4">
        <f t="shared" ref="AR4:AR67" si="21">H5</f>
        <v>0</v>
      </c>
      <c r="AS4">
        <f t="shared" ref="AS4:AS67" si="22">J5</f>
        <v>0</v>
      </c>
      <c r="AT4">
        <f t="shared" ref="AT4:AT67" si="23">K5</f>
        <v>0</v>
      </c>
      <c r="AU4">
        <f t="shared" si="3"/>
        <v>0</v>
      </c>
      <c r="AZ4" t="str">
        <f>IF(AND(Bizonylat!V4=0,Bizonylat!AG4=0),Bizonylat!AU4,"")</f>
        <v/>
      </c>
      <c r="BB4" s="65"/>
      <c r="BC4" s="10"/>
    </row>
    <row r="5" spans="1:55">
      <c r="A5" s="23" t="str">
        <f>IF(R4=1,"",A4+1)</f>
        <v/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0"/>
      <c r="N5" t="str">
        <f t="shared" si="4"/>
        <v>vége</v>
      </c>
      <c r="R5">
        <f t="shared" si="5"/>
        <v>1</v>
      </c>
      <c r="S5">
        <f t="shared" si="6"/>
        <v>1</v>
      </c>
      <c r="T5">
        <f t="shared" si="7"/>
        <v>1</v>
      </c>
      <c r="U5">
        <f t="shared" si="8"/>
        <v>1</v>
      </c>
      <c r="V5">
        <f t="shared" si="9"/>
        <v>1</v>
      </c>
      <c r="W5">
        <f t="shared" si="10"/>
        <v>1</v>
      </c>
      <c r="X5">
        <f t="shared" si="11"/>
        <v>1</v>
      </c>
      <c r="Y5">
        <f t="shared" si="12"/>
        <v>1</v>
      </c>
      <c r="Z5">
        <f t="shared" si="13"/>
        <v>1</v>
      </c>
      <c r="AA5">
        <f t="shared" si="14"/>
        <v>1</v>
      </c>
      <c r="AB5">
        <f t="shared" si="15"/>
        <v>0</v>
      </c>
      <c r="AJ5">
        <f t="shared" si="1"/>
        <v>0</v>
      </c>
      <c r="AL5" t="str">
        <f t="shared" si="16"/>
        <v/>
      </c>
      <c r="AM5" t="str">
        <f>IF(AJ5=0,"",IF(AJ5="Nincs kapcsolódó bizonylat",0,IF(ISERROR(VLOOKUP(AJ5,Bizonylat!AU:BL,6,FALSE)),AJ5,VLOOKUP(AJ5,Bizonylat!AU:BL,6,FALSE))))</f>
        <v/>
      </c>
      <c r="AN5">
        <f t="shared" si="17"/>
        <v>0</v>
      </c>
      <c r="AO5">
        <f t="shared" si="18"/>
        <v>0</v>
      </c>
      <c r="AP5">
        <f t="shared" si="19"/>
        <v>0</v>
      </c>
      <c r="AQ5">
        <f t="shared" si="20"/>
        <v>0</v>
      </c>
      <c r="AR5">
        <f t="shared" si="21"/>
        <v>0</v>
      </c>
      <c r="AS5">
        <f t="shared" si="22"/>
        <v>0</v>
      </c>
      <c r="AT5">
        <f t="shared" si="23"/>
        <v>0</v>
      </c>
      <c r="AU5">
        <f t="shared" si="3"/>
        <v>0</v>
      </c>
      <c r="AZ5" t="str">
        <f>IF(AND(Bizonylat!V5=0,Bizonylat!AG5=0),Bizonylat!AU5,"")</f>
        <v/>
      </c>
      <c r="BB5" s="65"/>
      <c r="BC5" s="10"/>
    </row>
    <row r="6" spans="1:55">
      <c r="A6" s="23" t="str">
        <f t="shared" ref="A6:A69" si="24">IF(R5=1,"",A5+1)</f>
        <v/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0"/>
      <c r="N6" t="str">
        <f t="shared" si="4"/>
        <v>vége</v>
      </c>
      <c r="R6">
        <f t="shared" si="5"/>
        <v>1</v>
      </c>
      <c r="S6">
        <f t="shared" si="6"/>
        <v>1</v>
      </c>
      <c r="T6">
        <f t="shared" si="7"/>
        <v>1</v>
      </c>
      <c r="U6">
        <f t="shared" si="8"/>
        <v>1</v>
      </c>
      <c r="V6">
        <f t="shared" si="9"/>
        <v>1</v>
      </c>
      <c r="W6">
        <f t="shared" si="10"/>
        <v>1</v>
      </c>
      <c r="X6">
        <f t="shared" si="11"/>
        <v>1</v>
      </c>
      <c r="Y6">
        <f t="shared" si="12"/>
        <v>1</v>
      </c>
      <c r="Z6">
        <f t="shared" si="13"/>
        <v>1</v>
      </c>
      <c r="AA6">
        <f t="shared" si="14"/>
        <v>1</v>
      </c>
      <c r="AB6">
        <f t="shared" si="15"/>
        <v>0</v>
      </c>
      <c r="AJ6">
        <f t="shared" si="1"/>
        <v>0</v>
      </c>
      <c r="AL6" t="str">
        <f t="shared" si="16"/>
        <v/>
      </c>
      <c r="AM6" t="str">
        <f>IF(AJ6=0,"",IF(AJ6="Nincs kapcsolódó bizonylat",0,IF(ISERROR(VLOOKUP(AJ6,Bizonylat!AU:BL,6,FALSE)),AJ6,VLOOKUP(AJ6,Bizonylat!AU:BL,6,FALSE))))</f>
        <v/>
      </c>
      <c r="AN6">
        <f t="shared" si="17"/>
        <v>0</v>
      </c>
      <c r="AO6">
        <f t="shared" si="18"/>
        <v>0</v>
      </c>
      <c r="AP6">
        <f t="shared" si="19"/>
        <v>0</v>
      </c>
      <c r="AQ6">
        <f t="shared" si="20"/>
        <v>0</v>
      </c>
      <c r="AR6">
        <f t="shared" si="21"/>
        <v>0</v>
      </c>
      <c r="AS6">
        <f t="shared" si="22"/>
        <v>0</v>
      </c>
      <c r="AT6">
        <f t="shared" si="23"/>
        <v>0</v>
      </c>
      <c r="AU6">
        <f t="shared" si="3"/>
        <v>0</v>
      </c>
      <c r="AZ6" t="str">
        <f>IF(AND(Bizonylat!V6=0,Bizonylat!AG6=0),Bizonylat!AU6,"")</f>
        <v/>
      </c>
      <c r="BB6" s="65"/>
      <c r="BC6" s="10"/>
    </row>
    <row r="7" spans="1:55">
      <c r="A7" s="23" t="str">
        <f t="shared" si="24"/>
        <v/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0"/>
      <c r="N7" t="str">
        <f t="shared" si="4"/>
        <v>vége</v>
      </c>
      <c r="R7">
        <f t="shared" si="5"/>
        <v>1</v>
      </c>
      <c r="S7">
        <f t="shared" si="6"/>
        <v>1</v>
      </c>
      <c r="T7">
        <f t="shared" si="7"/>
        <v>1</v>
      </c>
      <c r="U7">
        <f t="shared" si="8"/>
        <v>1</v>
      </c>
      <c r="V7">
        <f t="shared" si="9"/>
        <v>1</v>
      </c>
      <c r="W7">
        <f t="shared" si="10"/>
        <v>1</v>
      </c>
      <c r="X7">
        <f t="shared" si="11"/>
        <v>1</v>
      </c>
      <c r="Y7">
        <f t="shared" si="12"/>
        <v>1</v>
      </c>
      <c r="Z7">
        <f t="shared" si="13"/>
        <v>1</v>
      </c>
      <c r="AA7">
        <f t="shared" si="14"/>
        <v>1</v>
      </c>
      <c r="AB7">
        <f t="shared" si="15"/>
        <v>0</v>
      </c>
      <c r="AJ7">
        <f t="shared" si="1"/>
        <v>0</v>
      </c>
      <c r="AL7" t="str">
        <f t="shared" si="16"/>
        <v/>
      </c>
      <c r="AM7" t="str">
        <f>IF(AJ7=0,"",IF(AJ7="Nincs kapcsolódó bizonylat",0,IF(ISERROR(VLOOKUP(AJ7,Bizonylat!AU:BL,6,FALSE)),AJ7,VLOOKUP(AJ7,Bizonylat!AU:BL,6,FALSE))))</f>
        <v/>
      </c>
      <c r="AN7">
        <f t="shared" si="17"/>
        <v>0</v>
      </c>
      <c r="AO7">
        <f t="shared" si="18"/>
        <v>0</v>
      </c>
      <c r="AP7">
        <f t="shared" si="19"/>
        <v>0</v>
      </c>
      <c r="AQ7">
        <f t="shared" si="20"/>
        <v>0</v>
      </c>
      <c r="AR7">
        <f t="shared" si="21"/>
        <v>0</v>
      </c>
      <c r="AS7">
        <f t="shared" si="22"/>
        <v>0</v>
      </c>
      <c r="AT7">
        <f t="shared" si="23"/>
        <v>0</v>
      </c>
      <c r="AU7">
        <f t="shared" si="3"/>
        <v>0</v>
      </c>
      <c r="AZ7" t="str">
        <f>IF(AND(Bizonylat!V7=0,Bizonylat!AG7=0),Bizonylat!AU7,"")</f>
        <v/>
      </c>
      <c r="BB7" s="65"/>
      <c r="BC7" s="10"/>
    </row>
    <row r="8" spans="1:55">
      <c r="A8" s="23" t="str">
        <f t="shared" si="24"/>
        <v/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0"/>
      <c r="N8" t="str">
        <f t="shared" si="4"/>
        <v>vége</v>
      </c>
      <c r="R8">
        <f t="shared" si="5"/>
        <v>1</v>
      </c>
      <c r="S8">
        <f t="shared" si="6"/>
        <v>1</v>
      </c>
      <c r="T8">
        <f t="shared" si="7"/>
        <v>1</v>
      </c>
      <c r="U8">
        <f t="shared" si="8"/>
        <v>1</v>
      </c>
      <c r="V8">
        <f t="shared" si="9"/>
        <v>1</v>
      </c>
      <c r="W8">
        <f t="shared" si="10"/>
        <v>1</v>
      </c>
      <c r="X8">
        <f t="shared" si="11"/>
        <v>1</v>
      </c>
      <c r="Y8">
        <f t="shared" si="12"/>
        <v>1</v>
      </c>
      <c r="Z8">
        <f t="shared" si="13"/>
        <v>1</v>
      </c>
      <c r="AA8">
        <f t="shared" si="14"/>
        <v>1</v>
      </c>
      <c r="AB8">
        <f t="shared" si="15"/>
        <v>0</v>
      </c>
      <c r="AJ8">
        <f t="shared" si="1"/>
        <v>0</v>
      </c>
      <c r="AL8" t="str">
        <f t="shared" si="16"/>
        <v/>
      </c>
      <c r="AM8" t="str">
        <f>IF(AJ8=0,"",IF(AJ8="Nincs kapcsolódó bizonylat",0,IF(ISERROR(VLOOKUP(AJ8,Bizonylat!AU:BL,6,FALSE)),AJ8,VLOOKUP(AJ8,Bizonylat!AU:BL,6,FALSE))))</f>
        <v/>
      </c>
      <c r="AN8">
        <f t="shared" si="17"/>
        <v>0</v>
      </c>
      <c r="AO8">
        <f t="shared" si="18"/>
        <v>0</v>
      </c>
      <c r="AP8">
        <f t="shared" si="19"/>
        <v>0</v>
      </c>
      <c r="AQ8">
        <f t="shared" si="20"/>
        <v>0</v>
      </c>
      <c r="AR8">
        <f t="shared" si="21"/>
        <v>0</v>
      </c>
      <c r="AS8">
        <f t="shared" si="22"/>
        <v>0</v>
      </c>
      <c r="AT8">
        <f t="shared" si="23"/>
        <v>0</v>
      </c>
      <c r="AU8">
        <f t="shared" si="3"/>
        <v>0</v>
      </c>
      <c r="AZ8" t="str">
        <f>IF(AND(Bizonylat!V8=0,Bizonylat!AG8=0),Bizonylat!AU8,"")</f>
        <v/>
      </c>
      <c r="BB8" s="65"/>
      <c r="BC8" s="10"/>
    </row>
    <row r="9" spans="1:55">
      <c r="A9" s="23" t="str">
        <f t="shared" si="24"/>
        <v/>
      </c>
      <c r="B9" s="18"/>
      <c r="C9" s="18"/>
      <c r="D9" s="18"/>
      <c r="E9" s="18"/>
      <c r="F9" s="18"/>
      <c r="G9" s="18"/>
      <c r="H9" s="18"/>
      <c r="I9" s="18"/>
      <c r="J9" s="18"/>
      <c r="K9" s="18"/>
      <c r="L9" s="10"/>
      <c r="N9" t="str">
        <f t="shared" si="4"/>
        <v>vége</v>
      </c>
      <c r="R9">
        <f t="shared" si="5"/>
        <v>1</v>
      </c>
      <c r="S9">
        <f t="shared" si="6"/>
        <v>1</v>
      </c>
      <c r="T9">
        <f t="shared" si="7"/>
        <v>1</v>
      </c>
      <c r="U9">
        <f t="shared" si="8"/>
        <v>1</v>
      </c>
      <c r="V9">
        <f t="shared" si="9"/>
        <v>1</v>
      </c>
      <c r="W9">
        <f t="shared" si="10"/>
        <v>1</v>
      </c>
      <c r="X9">
        <f t="shared" si="11"/>
        <v>1</v>
      </c>
      <c r="Y9">
        <f t="shared" si="12"/>
        <v>1</v>
      </c>
      <c r="Z9">
        <f t="shared" si="13"/>
        <v>1</v>
      </c>
      <c r="AA9">
        <f t="shared" si="14"/>
        <v>1</v>
      </c>
      <c r="AB9">
        <f t="shared" si="15"/>
        <v>0</v>
      </c>
      <c r="AJ9">
        <f t="shared" si="1"/>
        <v>0</v>
      </c>
      <c r="AL9" t="str">
        <f t="shared" si="16"/>
        <v/>
      </c>
      <c r="AM9" t="str">
        <f>IF(AJ9=0,"",IF(AJ9="Nincs kapcsolódó bizonylat",0,IF(ISERROR(VLOOKUP(AJ9,Bizonylat!AU:BL,6,FALSE)),AJ9,VLOOKUP(AJ9,Bizonylat!AU:BL,6,FALSE))))</f>
        <v/>
      </c>
      <c r="AN9">
        <f t="shared" si="17"/>
        <v>0</v>
      </c>
      <c r="AO9">
        <f t="shared" si="18"/>
        <v>0</v>
      </c>
      <c r="AP9">
        <f t="shared" si="19"/>
        <v>0</v>
      </c>
      <c r="AQ9">
        <f t="shared" si="20"/>
        <v>0</v>
      </c>
      <c r="AR9">
        <f t="shared" si="21"/>
        <v>0</v>
      </c>
      <c r="AS9">
        <f t="shared" si="22"/>
        <v>0</v>
      </c>
      <c r="AT9">
        <f t="shared" si="23"/>
        <v>0</v>
      </c>
      <c r="AU9">
        <f t="shared" si="3"/>
        <v>0</v>
      </c>
      <c r="AZ9" t="str">
        <f>IF(AND(Bizonylat!V9=0,Bizonylat!AG9=0),Bizonylat!AU9,"")</f>
        <v/>
      </c>
      <c r="BB9" s="65"/>
      <c r="BC9" s="10"/>
    </row>
    <row r="10" spans="1:55">
      <c r="A10" s="23" t="str">
        <f t="shared" si="24"/>
        <v/>
      </c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0"/>
      <c r="N10" t="str">
        <f t="shared" si="4"/>
        <v>vége</v>
      </c>
      <c r="R10">
        <f t="shared" si="5"/>
        <v>1</v>
      </c>
      <c r="S10">
        <f t="shared" si="6"/>
        <v>1</v>
      </c>
      <c r="T10">
        <f t="shared" si="7"/>
        <v>1</v>
      </c>
      <c r="U10">
        <f t="shared" si="8"/>
        <v>1</v>
      </c>
      <c r="V10">
        <f t="shared" si="9"/>
        <v>1</v>
      </c>
      <c r="W10">
        <f t="shared" si="10"/>
        <v>1</v>
      </c>
      <c r="X10">
        <f t="shared" si="11"/>
        <v>1</v>
      </c>
      <c r="Y10">
        <f t="shared" si="12"/>
        <v>1</v>
      </c>
      <c r="Z10">
        <f t="shared" si="13"/>
        <v>1</v>
      </c>
      <c r="AA10">
        <f t="shared" si="14"/>
        <v>1</v>
      </c>
      <c r="AB10">
        <f t="shared" si="15"/>
        <v>0</v>
      </c>
      <c r="AJ10">
        <f t="shared" si="1"/>
        <v>0</v>
      </c>
      <c r="AL10" t="str">
        <f t="shared" si="16"/>
        <v/>
      </c>
      <c r="AM10" t="str">
        <f>IF(AJ10=0,"",IF(AJ10="Nincs kapcsolódó bizonylat",0,IF(ISERROR(VLOOKUP(AJ10,Bizonylat!AU:BL,6,FALSE)),AJ10,VLOOKUP(AJ10,Bizonylat!AU:BL,6,FALSE))))</f>
        <v/>
      </c>
      <c r="AN10">
        <f t="shared" si="17"/>
        <v>0</v>
      </c>
      <c r="AO10">
        <f t="shared" si="18"/>
        <v>0</v>
      </c>
      <c r="AP10">
        <f t="shared" si="19"/>
        <v>0</v>
      </c>
      <c r="AQ10">
        <f t="shared" si="20"/>
        <v>0</v>
      </c>
      <c r="AR10">
        <f t="shared" si="21"/>
        <v>0</v>
      </c>
      <c r="AS10">
        <f t="shared" si="22"/>
        <v>0</v>
      </c>
      <c r="AT10">
        <f t="shared" si="23"/>
        <v>0</v>
      </c>
      <c r="AU10">
        <f t="shared" si="3"/>
        <v>0</v>
      </c>
      <c r="AZ10" t="str">
        <f>IF(AND(Bizonylat!V10=0,Bizonylat!AG10=0),Bizonylat!AU10,"")</f>
        <v/>
      </c>
      <c r="BB10" s="65"/>
      <c r="BC10" s="10"/>
    </row>
    <row r="11" spans="1:55">
      <c r="A11" s="23" t="str">
        <f t="shared" si="24"/>
        <v/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0"/>
      <c r="N11" t="str">
        <f t="shared" si="4"/>
        <v>vége</v>
      </c>
      <c r="R11">
        <f t="shared" si="5"/>
        <v>1</v>
      </c>
      <c r="S11">
        <f t="shared" si="6"/>
        <v>1</v>
      </c>
      <c r="T11">
        <f t="shared" si="7"/>
        <v>1</v>
      </c>
      <c r="U11">
        <f t="shared" si="8"/>
        <v>1</v>
      </c>
      <c r="V11">
        <f t="shared" si="9"/>
        <v>1</v>
      </c>
      <c r="W11">
        <f t="shared" si="10"/>
        <v>1</v>
      </c>
      <c r="X11">
        <f t="shared" si="11"/>
        <v>1</v>
      </c>
      <c r="Y11">
        <f t="shared" si="12"/>
        <v>1</v>
      </c>
      <c r="Z11">
        <f t="shared" si="13"/>
        <v>1</v>
      </c>
      <c r="AA11">
        <f t="shared" si="14"/>
        <v>1</v>
      </c>
      <c r="AB11">
        <f t="shared" si="15"/>
        <v>0</v>
      </c>
      <c r="AJ11">
        <f t="shared" si="1"/>
        <v>0</v>
      </c>
      <c r="AL11" t="str">
        <f t="shared" si="16"/>
        <v/>
      </c>
      <c r="AM11" t="str">
        <f>IF(AJ11=0,"",IF(AJ11="Nincs kapcsolódó bizonylat",0,IF(ISERROR(VLOOKUP(AJ11,Bizonylat!AU:BL,6,FALSE)),AJ11,VLOOKUP(AJ11,Bizonylat!AU:BL,6,FALSE))))</f>
        <v/>
      </c>
      <c r="AN11">
        <f t="shared" si="17"/>
        <v>0</v>
      </c>
      <c r="AO11">
        <f t="shared" si="18"/>
        <v>0</v>
      </c>
      <c r="AP11">
        <f t="shared" si="19"/>
        <v>0</v>
      </c>
      <c r="AQ11">
        <f t="shared" si="20"/>
        <v>0</v>
      </c>
      <c r="AR11">
        <f t="shared" si="21"/>
        <v>0</v>
      </c>
      <c r="AS11">
        <f t="shared" si="22"/>
        <v>0</v>
      </c>
      <c r="AT11">
        <f t="shared" si="23"/>
        <v>0</v>
      </c>
      <c r="AU11">
        <f t="shared" si="3"/>
        <v>0</v>
      </c>
      <c r="AZ11" t="str">
        <f>IF(AND(Bizonylat!V11=0,Bizonylat!AG11=0),Bizonylat!AU11,"")</f>
        <v/>
      </c>
      <c r="BB11" s="65"/>
      <c r="BC11" s="10"/>
    </row>
    <row r="12" spans="1:55">
      <c r="A12" s="23" t="str">
        <f t="shared" si="24"/>
        <v/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0"/>
      <c r="N12" t="str">
        <f t="shared" si="4"/>
        <v>vége</v>
      </c>
      <c r="R12">
        <f t="shared" si="5"/>
        <v>1</v>
      </c>
      <c r="S12">
        <f t="shared" si="6"/>
        <v>1</v>
      </c>
      <c r="T12">
        <f t="shared" si="7"/>
        <v>1</v>
      </c>
      <c r="U12">
        <f t="shared" si="8"/>
        <v>1</v>
      </c>
      <c r="V12">
        <f t="shared" si="9"/>
        <v>1</v>
      </c>
      <c r="W12">
        <f t="shared" si="10"/>
        <v>1</v>
      </c>
      <c r="X12">
        <f t="shared" si="11"/>
        <v>1</v>
      </c>
      <c r="Y12">
        <f t="shared" si="12"/>
        <v>1</v>
      </c>
      <c r="Z12">
        <f t="shared" si="13"/>
        <v>1</v>
      </c>
      <c r="AA12">
        <f t="shared" si="14"/>
        <v>1</v>
      </c>
      <c r="AB12">
        <f t="shared" si="15"/>
        <v>0</v>
      </c>
      <c r="AJ12">
        <f t="shared" si="1"/>
        <v>0</v>
      </c>
      <c r="AL12" t="str">
        <f t="shared" si="16"/>
        <v/>
      </c>
      <c r="AM12" t="str">
        <f>IF(AJ12=0,"",IF(AJ12="Nincs kapcsolódó bizonylat",0,IF(ISERROR(VLOOKUP(AJ12,Bizonylat!AU:BL,6,FALSE)),AJ12,VLOOKUP(AJ12,Bizonylat!AU:BL,6,FALSE))))</f>
        <v/>
      </c>
      <c r="AN12">
        <f t="shared" si="17"/>
        <v>0</v>
      </c>
      <c r="AO12">
        <f t="shared" si="18"/>
        <v>0</v>
      </c>
      <c r="AP12">
        <f t="shared" si="19"/>
        <v>0</v>
      </c>
      <c r="AQ12">
        <f t="shared" si="20"/>
        <v>0</v>
      </c>
      <c r="AR12">
        <f t="shared" si="21"/>
        <v>0</v>
      </c>
      <c r="AS12">
        <f t="shared" si="22"/>
        <v>0</v>
      </c>
      <c r="AT12">
        <f t="shared" si="23"/>
        <v>0</v>
      </c>
      <c r="AU12">
        <f t="shared" si="3"/>
        <v>0</v>
      </c>
      <c r="AZ12" t="str">
        <f>IF(AND(Bizonylat!V12=0,Bizonylat!AG12=0),Bizonylat!AU12,"")</f>
        <v/>
      </c>
      <c r="BB12" s="65"/>
      <c r="BC12" s="10"/>
    </row>
    <row r="13" spans="1:55">
      <c r="A13" s="23" t="str">
        <f t="shared" si="24"/>
        <v/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0"/>
      <c r="N13" t="str">
        <f t="shared" si="4"/>
        <v>vége</v>
      </c>
      <c r="R13">
        <f t="shared" si="5"/>
        <v>1</v>
      </c>
      <c r="S13">
        <f t="shared" si="6"/>
        <v>1</v>
      </c>
      <c r="T13">
        <f t="shared" si="7"/>
        <v>1</v>
      </c>
      <c r="U13">
        <f t="shared" si="8"/>
        <v>1</v>
      </c>
      <c r="V13">
        <f t="shared" si="9"/>
        <v>1</v>
      </c>
      <c r="W13">
        <f t="shared" si="10"/>
        <v>1</v>
      </c>
      <c r="X13">
        <f t="shared" si="11"/>
        <v>1</v>
      </c>
      <c r="Y13">
        <f t="shared" si="12"/>
        <v>1</v>
      </c>
      <c r="Z13">
        <f t="shared" si="13"/>
        <v>1</v>
      </c>
      <c r="AA13">
        <f t="shared" si="14"/>
        <v>1</v>
      </c>
      <c r="AB13">
        <f t="shared" si="15"/>
        <v>0</v>
      </c>
      <c r="AJ13">
        <f t="shared" si="1"/>
        <v>0</v>
      </c>
      <c r="AL13" t="str">
        <f t="shared" si="16"/>
        <v/>
      </c>
      <c r="AM13" t="str">
        <f>IF(AJ13=0,"",IF(AJ13="Nincs kapcsolódó bizonylat",0,IF(ISERROR(VLOOKUP(AJ13,Bizonylat!AU:BL,6,FALSE)),AJ13,VLOOKUP(AJ13,Bizonylat!AU:BL,6,FALSE))))</f>
        <v/>
      </c>
      <c r="AN13">
        <f t="shared" si="17"/>
        <v>0</v>
      </c>
      <c r="AO13">
        <f t="shared" si="18"/>
        <v>0</v>
      </c>
      <c r="AP13">
        <f t="shared" si="19"/>
        <v>0</v>
      </c>
      <c r="AQ13">
        <f t="shared" si="20"/>
        <v>0</v>
      </c>
      <c r="AR13">
        <f t="shared" si="21"/>
        <v>0</v>
      </c>
      <c r="AS13">
        <f t="shared" si="22"/>
        <v>0</v>
      </c>
      <c r="AT13">
        <f t="shared" si="23"/>
        <v>0</v>
      </c>
      <c r="AU13">
        <f t="shared" si="3"/>
        <v>0</v>
      </c>
      <c r="AZ13" t="str">
        <f>IF(AND(Bizonylat!V13=0,Bizonylat!AG13=0),Bizonylat!AU13,"")</f>
        <v/>
      </c>
      <c r="BB13" s="65"/>
      <c r="BC13" s="10"/>
    </row>
    <row r="14" spans="1:55">
      <c r="A14" s="23" t="str">
        <f t="shared" si="24"/>
        <v/>
      </c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0"/>
      <c r="N14" t="str">
        <f t="shared" si="4"/>
        <v>vége</v>
      </c>
      <c r="R14">
        <f t="shared" si="5"/>
        <v>1</v>
      </c>
      <c r="S14">
        <f t="shared" si="6"/>
        <v>1</v>
      </c>
      <c r="T14">
        <f t="shared" si="7"/>
        <v>1</v>
      </c>
      <c r="U14">
        <f t="shared" si="8"/>
        <v>1</v>
      </c>
      <c r="V14">
        <f t="shared" si="9"/>
        <v>1</v>
      </c>
      <c r="W14">
        <f t="shared" si="10"/>
        <v>1</v>
      </c>
      <c r="X14">
        <f t="shared" si="11"/>
        <v>1</v>
      </c>
      <c r="Y14">
        <f t="shared" si="12"/>
        <v>1</v>
      </c>
      <c r="Z14">
        <f t="shared" si="13"/>
        <v>1</v>
      </c>
      <c r="AA14">
        <f t="shared" si="14"/>
        <v>1</v>
      </c>
      <c r="AB14">
        <f t="shared" si="15"/>
        <v>0</v>
      </c>
      <c r="AJ14">
        <f t="shared" si="1"/>
        <v>0</v>
      </c>
      <c r="AL14" t="str">
        <f t="shared" si="16"/>
        <v/>
      </c>
      <c r="AM14" t="str">
        <f>IF(AJ14=0,"",IF(AJ14="Nincs kapcsolódó bizonylat",0,IF(ISERROR(VLOOKUP(AJ14,Bizonylat!AU:BL,6,FALSE)),AJ14,VLOOKUP(AJ14,Bizonylat!AU:BL,6,FALSE))))</f>
        <v/>
      </c>
      <c r="AN14">
        <f t="shared" si="17"/>
        <v>0</v>
      </c>
      <c r="AO14">
        <f t="shared" si="18"/>
        <v>0</v>
      </c>
      <c r="AP14">
        <f t="shared" si="19"/>
        <v>0</v>
      </c>
      <c r="AQ14">
        <f t="shared" si="20"/>
        <v>0</v>
      </c>
      <c r="AR14">
        <f t="shared" si="21"/>
        <v>0</v>
      </c>
      <c r="AS14">
        <f t="shared" si="22"/>
        <v>0</v>
      </c>
      <c r="AT14">
        <f t="shared" si="23"/>
        <v>0</v>
      </c>
      <c r="AU14">
        <f t="shared" si="3"/>
        <v>0</v>
      </c>
      <c r="AZ14" t="str">
        <f>IF(AND(Bizonylat!V14=0,Bizonylat!AG14=0),Bizonylat!AU14,"")</f>
        <v/>
      </c>
      <c r="BB14" s="65"/>
      <c r="BC14" s="10"/>
    </row>
    <row r="15" spans="1:55">
      <c r="A15" s="23" t="str">
        <f t="shared" si="24"/>
        <v/>
      </c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0"/>
      <c r="N15" t="str">
        <f t="shared" si="4"/>
        <v>vége</v>
      </c>
      <c r="R15">
        <f t="shared" si="5"/>
        <v>1</v>
      </c>
      <c r="S15">
        <f t="shared" si="6"/>
        <v>1</v>
      </c>
      <c r="T15">
        <f t="shared" si="7"/>
        <v>1</v>
      </c>
      <c r="U15">
        <f t="shared" si="8"/>
        <v>1</v>
      </c>
      <c r="V15">
        <f t="shared" si="9"/>
        <v>1</v>
      </c>
      <c r="W15">
        <f t="shared" si="10"/>
        <v>1</v>
      </c>
      <c r="X15">
        <f t="shared" si="11"/>
        <v>1</v>
      </c>
      <c r="Y15">
        <f t="shared" si="12"/>
        <v>1</v>
      </c>
      <c r="Z15">
        <f t="shared" si="13"/>
        <v>1</v>
      </c>
      <c r="AA15">
        <f t="shared" si="14"/>
        <v>1</v>
      </c>
      <c r="AB15">
        <f t="shared" si="15"/>
        <v>0</v>
      </c>
      <c r="AJ15">
        <f t="shared" si="1"/>
        <v>0</v>
      </c>
      <c r="AL15" t="str">
        <f t="shared" si="16"/>
        <v/>
      </c>
      <c r="AM15" t="str">
        <f>IF(AJ15=0,"",IF(AJ15="Nincs kapcsolódó bizonylat",0,IF(ISERROR(VLOOKUP(AJ15,Bizonylat!AU:BL,6,FALSE)),AJ15,VLOOKUP(AJ15,Bizonylat!AU:BL,6,FALSE))))</f>
        <v/>
      </c>
      <c r="AN15">
        <f t="shared" si="17"/>
        <v>0</v>
      </c>
      <c r="AO15">
        <f t="shared" si="18"/>
        <v>0</v>
      </c>
      <c r="AP15">
        <f t="shared" si="19"/>
        <v>0</v>
      </c>
      <c r="AQ15">
        <f t="shared" si="20"/>
        <v>0</v>
      </c>
      <c r="AR15">
        <f t="shared" si="21"/>
        <v>0</v>
      </c>
      <c r="AS15">
        <f t="shared" si="22"/>
        <v>0</v>
      </c>
      <c r="AT15">
        <f t="shared" si="23"/>
        <v>0</v>
      </c>
      <c r="AU15">
        <f t="shared" si="3"/>
        <v>0</v>
      </c>
      <c r="AZ15" t="str">
        <f>IF(AND(Bizonylat!V15=0,Bizonylat!AG15=0),Bizonylat!AU15,"")</f>
        <v/>
      </c>
      <c r="BB15" s="65"/>
      <c r="BC15" s="10"/>
    </row>
    <row r="16" spans="1:55">
      <c r="A16" s="23" t="str">
        <f t="shared" si="24"/>
        <v/>
      </c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0"/>
      <c r="N16" t="str">
        <f t="shared" si="4"/>
        <v>vége</v>
      </c>
      <c r="R16">
        <f t="shared" si="5"/>
        <v>1</v>
      </c>
      <c r="S16">
        <f t="shared" si="6"/>
        <v>1</v>
      </c>
      <c r="T16">
        <f t="shared" si="7"/>
        <v>1</v>
      </c>
      <c r="U16">
        <f t="shared" si="8"/>
        <v>1</v>
      </c>
      <c r="V16">
        <f t="shared" si="9"/>
        <v>1</v>
      </c>
      <c r="W16">
        <f t="shared" si="10"/>
        <v>1</v>
      </c>
      <c r="X16">
        <f t="shared" si="11"/>
        <v>1</v>
      </c>
      <c r="Y16">
        <f t="shared" si="12"/>
        <v>1</v>
      </c>
      <c r="Z16">
        <f t="shared" si="13"/>
        <v>1</v>
      </c>
      <c r="AA16">
        <f t="shared" si="14"/>
        <v>1</v>
      </c>
      <c r="AB16">
        <f t="shared" si="15"/>
        <v>0</v>
      </c>
      <c r="AJ16">
        <f t="shared" si="1"/>
        <v>0</v>
      </c>
      <c r="AL16" t="str">
        <f t="shared" si="16"/>
        <v/>
      </c>
      <c r="AM16" t="str">
        <f>IF(AJ16=0,"",IF(AJ16="Nincs kapcsolódó bizonylat",0,IF(ISERROR(VLOOKUP(AJ16,Bizonylat!AU:BL,6,FALSE)),AJ16,VLOOKUP(AJ16,Bizonylat!AU:BL,6,FALSE))))</f>
        <v/>
      </c>
      <c r="AN16">
        <f t="shared" si="17"/>
        <v>0</v>
      </c>
      <c r="AO16">
        <f t="shared" si="18"/>
        <v>0</v>
      </c>
      <c r="AP16">
        <f t="shared" si="19"/>
        <v>0</v>
      </c>
      <c r="AQ16">
        <f t="shared" si="20"/>
        <v>0</v>
      </c>
      <c r="AR16">
        <f t="shared" si="21"/>
        <v>0</v>
      </c>
      <c r="AS16">
        <f t="shared" si="22"/>
        <v>0</v>
      </c>
      <c r="AT16">
        <f t="shared" si="23"/>
        <v>0</v>
      </c>
      <c r="AU16">
        <f t="shared" si="3"/>
        <v>0</v>
      </c>
      <c r="AZ16" t="str">
        <f>IF(AND(Bizonylat!V16=0,Bizonylat!AG16=0),Bizonylat!AU16,"")</f>
        <v/>
      </c>
      <c r="BB16" s="65"/>
      <c r="BC16" s="10"/>
    </row>
    <row r="17" spans="1:55">
      <c r="A17" s="23" t="str">
        <f t="shared" si="24"/>
        <v/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0"/>
      <c r="N17" t="str">
        <f t="shared" si="4"/>
        <v>vége</v>
      </c>
      <c r="R17">
        <f t="shared" si="5"/>
        <v>1</v>
      </c>
      <c r="S17">
        <f t="shared" si="6"/>
        <v>1</v>
      </c>
      <c r="T17">
        <f t="shared" si="7"/>
        <v>1</v>
      </c>
      <c r="U17">
        <f t="shared" si="8"/>
        <v>1</v>
      </c>
      <c r="V17">
        <f t="shared" si="9"/>
        <v>1</v>
      </c>
      <c r="W17">
        <f t="shared" si="10"/>
        <v>1</v>
      </c>
      <c r="X17">
        <f t="shared" si="11"/>
        <v>1</v>
      </c>
      <c r="Y17">
        <f t="shared" si="12"/>
        <v>1</v>
      </c>
      <c r="Z17">
        <f t="shared" si="13"/>
        <v>1</v>
      </c>
      <c r="AA17">
        <f t="shared" si="14"/>
        <v>1</v>
      </c>
      <c r="AB17">
        <f t="shared" si="15"/>
        <v>0</v>
      </c>
      <c r="AJ17">
        <f t="shared" si="1"/>
        <v>0</v>
      </c>
      <c r="AL17" t="str">
        <f t="shared" si="16"/>
        <v/>
      </c>
      <c r="AM17" t="str">
        <f>IF(AJ17=0,"",IF(AJ17="Nincs kapcsolódó bizonylat",0,IF(ISERROR(VLOOKUP(AJ17,Bizonylat!AU:BL,6,FALSE)),AJ17,VLOOKUP(AJ17,Bizonylat!AU:BL,6,FALSE))))</f>
        <v/>
      </c>
      <c r="AN17">
        <f t="shared" si="17"/>
        <v>0</v>
      </c>
      <c r="AO17">
        <f t="shared" si="18"/>
        <v>0</v>
      </c>
      <c r="AP17">
        <f t="shared" si="19"/>
        <v>0</v>
      </c>
      <c r="AQ17">
        <f t="shared" si="20"/>
        <v>0</v>
      </c>
      <c r="AR17">
        <f t="shared" si="21"/>
        <v>0</v>
      </c>
      <c r="AS17">
        <f t="shared" si="22"/>
        <v>0</v>
      </c>
      <c r="AT17">
        <f t="shared" si="23"/>
        <v>0</v>
      </c>
      <c r="AU17">
        <f t="shared" si="3"/>
        <v>0</v>
      </c>
      <c r="AZ17" t="str">
        <f>IF(AND(Bizonylat!V17=0,Bizonylat!AG17=0),Bizonylat!AU17,"")</f>
        <v/>
      </c>
      <c r="BB17" s="65"/>
      <c r="BC17" s="10"/>
    </row>
    <row r="18" spans="1:55">
      <c r="A18" s="23" t="str">
        <f t="shared" si="24"/>
        <v/>
      </c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0"/>
      <c r="N18" t="str">
        <f t="shared" si="4"/>
        <v>vége</v>
      </c>
      <c r="R18">
        <f t="shared" si="5"/>
        <v>1</v>
      </c>
      <c r="S18">
        <f t="shared" si="6"/>
        <v>1</v>
      </c>
      <c r="T18">
        <f t="shared" si="7"/>
        <v>1</v>
      </c>
      <c r="U18">
        <f t="shared" si="8"/>
        <v>1</v>
      </c>
      <c r="V18">
        <f t="shared" si="9"/>
        <v>1</v>
      </c>
      <c r="W18">
        <f t="shared" si="10"/>
        <v>1</v>
      </c>
      <c r="X18">
        <f t="shared" si="11"/>
        <v>1</v>
      </c>
      <c r="Y18">
        <f t="shared" si="12"/>
        <v>1</v>
      </c>
      <c r="Z18">
        <f t="shared" si="13"/>
        <v>1</v>
      </c>
      <c r="AA18">
        <f t="shared" si="14"/>
        <v>1</v>
      </c>
      <c r="AB18">
        <f t="shared" si="15"/>
        <v>0</v>
      </c>
      <c r="AJ18">
        <f t="shared" si="1"/>
        <v>0</v>
      </c>
      <c r="AL18" t="str">
        <f t="shared" si="16"/>
        <v/>
      </c>
      <c r="AM18" t="str">
        <f>IF(AJ18=0,"",IF(AJ18="Nincs kapcsolódó bizonylat",0,IF(ISERROR(VLOOKUP(AJ18,Bizonylat!AU:BL,6,FALSE)),AJ18,VLOOKUP(AJ18,Bizonylat!AU:BL,6,FALSE))))</f>
        <v/>
      </c>
      <c r="AN18">
        <f t="shared" si="17"/>
        <v>0</v>
      </c>
      <c r="AO18">
        <f t="shared" si="18"/>
        <v>0</v>
      </c>
      <c r="AP18">
        <f t="shared" si="19"/>
        <v>0</v>
      </c>
      <c r="AQ18">
        <f t="shared" si="20"/>
        <v>0</v>
      </c>
      <c r="AR18">
        <f t="shared" si="21"/>
        <v>0</v>
      </c>
      <c r="AS18">
        <f t="shared" si="22"/>
        <v>0</v>
      </c>
      <c r="AT18">
        <f t="shared" si="23"/>
        <v>0</v>
      </c>
      <c r="AU18">
        <f t="shared" si="3"/>
        <v>0</v>
      </c>
      <c r="AZ18" t="str">
        <f>IF(AND(Bizonylat!V18=0,Bizonylat!AG18=0),Bizonylat!AU18,"")</f>
        <v/>
      </c>
      <c r="BB18" s="65"/>
      <c r="BC18" s="10"/>
    </row>
    <row r="19" spans="1:55">
      <c r="A19" s="23" t="str">
        <f t="shared" si="24"/>
        <v/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0"/>
      <c r="N19" t="str">
        <f t="shared" si="4"/>
        <v>vége</v>
      </c>
      <c r="R19">
        <f t="shared" si="5"/>
        <v>1</v>
      </c>
      <c r="S19">
        <f t="shared" si="6"/>
        <v>1</v>
      </c>
      <c r="T19">
        <f t="shared" si="7"/>
        <v>1</v>
      </c>
      <c r="U19">
        <f t="shared" si="8"/>
        <v>1</v>
      </c>
      <c r="V19">
        <f t="shared" si="9"/>
        <v>1</v>
      </c>
      <c r="W19">
        <f t="shared" si="10"/>
        <v>1</v>
      </c>
      <c r="X19">
        <f t="shared" si="11"/>
        <v>1</v>
      </c>
      <c r="Y19">
        <f t="shared" si="12"/>
        <v>1</v>
      </c>
      <c r="Z19">
        <f t="shared" si="13"/>
        <v>1</v>
      </c>
      <c r="AA19">
        <f t="shared" si="14"/>
        <v>1</v>
      </c>
      <c r="AB19">
        <f t="shared" si="15"/>
        <v>0</v>
      </c>
      <c r="AJ19">
        <f t="shared" si="1"/>
        <v>0</v>
      </c>
      <c r="AL19" t="str">
        <f t="shared" si="16"/>
        <v/>
      </c>
      <c r="AM19" t="str">
        <f>IF(AJ19=0,"",IF(AJ19="Nincs kapcsolódó bizonylat",0,IF(ISERROR(VLOOKUP(AJ19,Bizonylat!AU:BL,6,FALSE)),AJ19,VLOOKUP(AJ19,Bizonylat!AU:BL,6,FALSE))))</f>
        <v/>
      </c>
      <c r="AN19">
        <f t="shared" si="17"/>
        <v>0</v>
      </c>
      <c r="AO19">
        <f t="shared" si="18"/>
        <v>0</v>
      </c>
      <c r="AP19">
        <f t="shared" si="19"/>
        <v>0</v>
      </c>
      <c r="AQ19">
        <f t="shared" si="20"/>
        <v>0</v>
      </c>
      <c r="AR19">
        <f t="shared" si="21"/>
        <v>0</v>
      </c>
      <c r="AS19">
        <f t="shared" si="22"/>
        <v>0</v>
      </c>
      <c r="AT19">
        <f t="shared" si="23"/>
        <v>0</v>
      </c>
      <c r="AU19">
        <f t="shared" si="3"/>
        <v>0</v>
      </c>
      <c r="AZ19" t="str">
        <f>IF(AND(Bizonylat!V19=0,Bizonylat!AG19=0),Bizonylat!AU19,"")</f>
        <v/>
      </c>
      <c r="BB19" s="65"/>
      <c r="BC19" s="10"/>
    </row>
    <row r="20" spans="1:55">
      <c r="A20" s="23" t="str">
        <f t="shared" si="24"/>
        <v/>
      </c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0"/>
      <c r="N20" t="str">
        <f t="shared" si="4"/>
        <v>vége</v>
      </c>
      <c r="R20">
        <f t="shared" si="5"/>
        <v>1</v>
      </c>
      <c r="S20">
        <f t="shared" si="6"/>
        <v>1</v>
      </c>
      <c r="T20">
        <f t="shared" si="7"/>
        <v>1</v>
      </c>
      <c r="U20">
        <f t="shared" si="8"/>
        <v>1</v>
      </c>
      <c r="V20">
        <f t="shared" si="9"/>
        <v>1</v>
      </c>
      <c r="W20">
        <f t="shared" si="10"/>
        <v>1</v>
      </c>
      <c r="X20">
        <f t="shared" si="11"/>
        <v>1</v>
      </c>
      <c r="Y20">
        <f t="shared" si="12"/>
        <v>1</v>
      </c>
      <c r="Z20">
        <f t="shared" si="13"/>
        <v>1</v>
      </c>
      <c r="AA20">
        <f t="shared" si="14"/>
        <v>1</v>
      </c>
      <c r="AB20">
        <f t="shared" si="15"/>
        <v>0</v>
      </c>
      <c r="AJ20">
        <f t="shared" si="1"/>
        <v>0</v>
      </c>
      <c r="AL20" t="str">
        <f t="shared" si="16"/>
        <v/>
      </c>
      <c r="AM20" t="str">
        <f>IF(AJ20=0,"",IF(AJ20="Nincs kapcsolódó bizonylat",0,IF(ISERROR(VLOOKUP(AJ20,Bizonylat!AU:BL,6,FALSE)),AJ20,VLOOKUP(AJ20,Bizonylat!AU:BL,6,FALSE))))</f>
        <v/>
      </c>
      <c r="AN20">
        <f t="shared" si="17"/>
        <v>0</v>
      </c>
      <c r="AO20">
        <f t="shared" si="18"/>
        <v>0</v>
      </c>
      <c r="AP20">
        <f t="shared" si="19"/>
        <v>0</v>
      </c>
      <c r="AQ20">
        <f t="shared" si="20"/>
        <v>0</v>
      </c>
      <c r="AR20">
        <f t="shared" si="21"/>
        <v>0</v>
      </c>
      <c r="AS20">
        <f t="shared" si="22"/>
        <v>0</v>
      </c>
      <c r="AT20">
        <f t="shared" si="23"/>
        <v>0</v>
      </c>
      <c r="AU20">
        <f t="shared" si="3"/>
        <v>0</v>
      </c>
      <c r="AZ20" t="str">
        <f>IF(AND(Bizonylat!V20=0,Bizonylat!AG20=0),Bizonylat!AU20,"")</f>
        <v/>
      </c>
      <c r="BB20" s="65"/>
      <c r="BC20" s="10"/>
    </row>
    <row r="21" spans="1:55">
      <c r="A21" s="23" t="str">
        <f t="shared" si="24"/>
        <v/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0"/>
      <c r="N21" t="str">
        <f t="shared" si="4"/>
        <v>vége</v>
      </c>
      <c r="R21">
        <f t="shared" si="5"/>
        <v>1</v>
      </c>
      <c r="S21">
        <f t="shared" si="6"/>
        <v>1</v>
      </c>
      <c r="T21">
        <f t="shared" si="7"/>
        <v>1</v>
      </c>
      <c r="U21">
        <f t="shared" si="8"/>
        <v>1</v>
      </c>
      <c r="V21">
        <f t="shared" si="9"/>
        <v>1</v>
      </c>
      <c r="W21">
        <f t="shared" si="10"/>
        <v>1</v>
      </c>
      <c r="X21">
        <f t="shared" si="11"/>
        <v>1</v>
      </c>
      <c r="Y21">
        <f t="shared" si="12"/>
        <v>1</v>
      </c>
      <c r="Z21">
        <f t="shared" si="13"/>
        <v>1</v>
      </c>
      <c r="AA21">
        <f t="shared" si="14"/>
        <v>1</v>
      </c>
      <c r="AB21">
        <f t="shared" si="15"/>
        <v>0</v>
      </c>
      <c r="AJ21">
        <f t="shared" si="1"/>
        <v>0</v>
      </c>
      <c r="AL21" t="str">
        <f t="shared" si="16"/>
        <v/>
      </c>
      <c r="AM21" t="str">
        <f>IF(AJ21=0,"",IF(AJ21="Nincs kapcsolódó bizonylat",0,IF(ISERROR(VLOOKUP(AJ21,Bizonylat!AU:BL,6,FALSE)),AJ21,VLOOKUP(AJ21,Bizonylat!AU:BL,6,FALSE))))</f>
        <v/>
      </c>
      <c r="AN21">
        <f t="shared" si="17"/>
        <v>0</v>
      </c>
      <c r="AO21">
        <f t="shared" si="18"/>
        <v>0</v>
      </c>
      <c r="AP21">
        <f t="shared" si="19"/>
        <v>0</v>
      </c>
      <c r="AQ21">
        <f t="shared" si="20"/>
        <v>0</v>
      </c>
      <c r="AR21">
        <f t="shared" si="21"/>
        <v>0</v>
      </c>
      <c r="AS21">
        <f t="shared" si="22"/>
        <v>0</v>
      </c>
      <c r="AT21">
        <f t="shared" si="23"/>
        <v>0</v>
      </c>
      <c r="AU21">
        <f t="shared" si="3"/>
        <v>0</v>
      </c>
      <c r="AZ21" t="str">
        <f>IF(AND(Bizonylat!V21=0,Bizonylat!AG21=0),Bizonylat!AU21,"")</f>
        <v/>
      </c>
      <c r="BB21" s="65"/>
      <c r="BC21" s="10"/>
    </row>
    <row r="22" spans="1:55">
      <c r="A22" s="23" t="str">
        <f t="shared" si="24"/>
        <v/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0"/>
      <c r="N22" t="str">
        <f t="shared" si="4"/>
        <v>vége</v>
      </c>
      <c r="R22">
        <f t="shared" si="5"/>
        <v>1</v>
      </c>
      <c r="S22">
        <f t="shared" si="6"/>
        <v>1</v>
      </c>
      <c r="T22">
        <f t="shared" si="7"/>
        <v>1</v>
      </c>
      <c r="U22">
        <f t="shared" si="8"/>
        <v>1</v>
      </c>
      <c r="V22">
        <f t="shared" si="9"/>
        <v>1</v>
      </c>
      <c r="W22">
        <f t="shared" si="10"/>
        <v>1</v>
      </c>
      <c r="X22">
        <f t="shared" si="11"/>
        <v>1</v>
      </c>
      <c r="Y22">
        <f t="shared" si="12"/>
        <v>1</v>
      </c>
      <c r="Z22">
        <f t="shared" si="13"/>
        <v>1</v>
      </c>
      <c r="AA22">
        <f t="shared" si="14"/>
        <v>1</v>
      </c>
      <c r="AB22">
        <f t="shared" si="15"/>
        <v>0</v>
      </c>
      <c r="AJ22">
        <f t="shared" si="1"/>
        <v>0</v>
      </c>
      <c r="AL22" t="str">
        <f t="shared" si="16"/>
        <v/>
      </c>
      <c r="AM22" t="str">
        <f>IF(AJ22=0,"",IF(AJ22="Nincs kapcsolódó bizonylat",0,IF(ISERROR(VLOOKUP(AJ22,Bizonylat!AU:BL,6,FALSE)),AJ22,VLOOKUP(AJ22,Bizonylat!AU:BL,6,FALSE))))</f>
        <v/>
      </c>
      <c r="AN22">
        <f t="shared" si="17"/>
        <v>0</v>
      </c>
      <c r="AO22">
        <f t="shared" si="18"/>
        <v>0</v>
      </c>
      <c r="AP22">
        <f t="shared" si="19"/>
        <v>0</v>
      </c>
      <c r="AQ22">
        <f t="shared" si="20"/>
        <v>0</v>
      </c>
      <c r="AR22">
        <f t="shared" si="21"/>
        <v>0</v>
      </c>
      <c r="AS22">
        <f t="shared" si="22"/>
        <v>0</v>
      </c>
      <c r="AT22">
        <f t="shared" si="23"/>
        <v>0</v>
      </c>
      <c r="AU22">
        <f t="shared" si="3"/>
        <v>0</v>
      </c>
      <c r="AZ22" t="str">
        <f>IF(AND(Bizonylat!V22=0,Bizonylat!AG22=0),Bizonylat!AU22,"")</f>
        <v/>
      </c>
      <c r="BB22" s="65"/>
      <c r="BC22" s="10"/>
    </row>
    <row r="23" spans="1:55">
      <c r="A23" s="23" t="str">
        <f t="shared" si="24"/>
        <v/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0"/>
      <c r="N23" t="str">
        <f t="shared" si="4"/>
        <v>vége</v>
      </c>
      <c r="R23">
        <f t="shared" si="5"/>
        <v>1</v>
      </c>
      <c r="S23">
        <f t="shared" si="6"/>
        <v>1</v>
      </c>
      <c r="T23">
        <f t="shared" si="7"/>
        <v>1</v>
      </c>
      <c r="U23">
        <f t="shared" si="8"/>
        <v>1</v>
      </c>
      <c r="V23">
        <f t="shared" si="9"/>
        <v>1</v>
      </c>
      <c r="W23">
        <f t="shared" si="10"/>
        <v>1</v>
      </c>
      <c r="X23">
        <f t="shared" si="11"/>
        <v>1</v>
      </c>
      <c r="Y23">
        <f t="shared" si="12"/>
        <v>1</v>
      </c>
      <c r="Z23">
        <f t="shared" si="13"/>
        <v>1</v>
      </c>
      <c r="AA23">
        <f t="shared" si="14"/>
        <v>1</v>
      </c>
      <c r="AB23">
        <f t="shared" si="15"/>
        <v>0</v>
      </c>
      <c r="AJ23">
        <f t="shared" si="1"/>
        <v>0</v>
      </c>
      <c r="AL23" t="str">
        <f t="shared" si="16"/>
        <v/>
      </c>
      <c r="AM23" t="str">
        <f>IF(AJ23=0,"",IF(AJ23="Nincs kapcsolódó bizonylat",0,IF(ISERROR(VLOOKUP(AJ23,Bizonylat!AU:BL,6,FALSE)),AJ23,VLOOKUP(AJ23,Bizonylat!AU:BL,6,FALSE))))</f>
        <v/>
      </c>
      <c r="AN23">
        <f t="shared" si="17"/>
        <v>0</v>
      </c>
      <c r="AO23">
        <f t="shared" si="18"/>
        <v>0</v>
      </c>
      <c r="AP23">
        <f t="shared" si="19"/>
        <v>0</v>
      </c>
      <c r="AQ23">
        <f t="shared" si="20"/>
        <v>0</v>
      </c>
      <c r="AR23">
        <f t="shared" si="21"/>
        <v>0</v>
      </c>
      <c r="AS23">
        <f t="shared" si="22"/>
        <v>0</v>
      </c>
      <c r="AT23">
        <f t="shared" si="23"/>
        <v>0</v>
      </c>
      <c r="AU23">
        <f t="shared" si="3"/>
        <v>0</v>
      </c>
      <c r="AZ23" t="str">
        <f>IF(AND(Bizonylat!V23=0,Bizonylat!AG23=0),Bizonylat!AU23,"")</f>
        <v/>
      </c>
      <c r="BB23" s="65"/>
      <c r="BC23" s="10"/>
    </row>
    <row r="24" spans="1:55">
      <c r="A24" s="23" t="str">
        <f t="shared" si="24"/>
        <v/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0"/>
      <c r="N24" t="str">
        <f t="shared" si="4"/>
        <v>vége</v>
      </c>
      <c r="R24">
        <f t="shared" si="5"/>
        <v>1</v>
      </c>
      <c r="S24">
        <f t="shared" si="6"/>
        <v>1</v>
      </c>
      <c r="T24">
        <f t="shared" si="7"/>
        <v>1</v>
      </c>
      <c r="U24">
        <f t="shared" si="8"/>
        <v>1</v>
      </c>
      <c r="V24">
        <f t="shared" si="9"/>
        <v>1</v>
      </c>
      <c r="W24">
        <f t="shared" si="10"/>
        <v>1</v>
      </c>
      <c r="X24">
        <f t="shared" si="11"/>
        <v>1</v>
      </c>
      <c r="Y24">
        <f t="shared" si="12"/>
        <v>1</v>
      </c>
      <c r="Z24">
        <f t="shared" si="13"/>
        <v>1</v>
      </c>
      <c r="AA24">
        <f t="shared" si="14"/>
        <v>1</v>
      </c>
      <c r="AB24">
        <f t="shared" si="15"/>
        <v>0</v>
      </c>
      <c r="AJ24">
        <f t="shared" si="1"/>
        <v>0</v>
      </c>
      <c r="AL24" t="str">
        <f t="shared" si="16"/>
        <v/>
      </c>
      <c r="AM24" t="str">
        <f>IF(AJ24=0,"",IF(AJ24="Nincs kapcsolódó bizonylat",0,IF(ISERROR(VLOOKUP(AJ24,Bizonylat!AU:BL,6,FALSE)),AJ24,VLOOKUP(AJ24,Bizonylat!AU:BL,6,FALSE))))</f>
        <v/>
      </c>
      <c r="AN24">
        <f t="shared" si="17"/>
        <v>0</v>
      </c>
      <c r="AO24">
        <f t="shared" si="18"/>
        <v>0</v>
      </c>
      <c r="AP24">
        <f t="shared" si="19"/>
        <v>0</v>
      </c>
      <c r="AQ24">
        <f t="shared" si="20"/>
        <v>0</v>
      </c>
      <c r="AR24">
        <f t="shared" si="21"/>
        <v>0</v>
      </c>
      <c r="AS24">
        <f t="shared" si="22"/>
        <v>0</v>
      </c>
      <c r="AT24">
        <f t="shared" si="23"/>
        <v>0</v>
      </c>
      <c r="AU24">
        <f t="shared" si="3"/>
        <v>0</v>
      </c>
      <c r="AZ24" t="str">
        <f>IF(AND(Bizonylat!V24=0,Bizonylat!AG24=0),Bizonylat!AU24,"")</f>
        <v/>
      </c>
      <c r="BB24" s="65"/>
      <c r="BC24" s="10"/>
    </row>
    <row r="25" spans="1:55">
      <c r="A25" s="23" t="str">
        <f t="shared" si="24"/>
        <v/>
      </c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0"/>
      <c r="N25" t="str">
        <f t="shared" si="4"/>
        <v>vége</v>
      </c>
      <c r="R25">
        <f t="shared" si="5"/>
        <v>1</v>
      </c>
      <c r="S25">
        <f t="shared" si="6"/>
        <v>1</v>
      </c>
      <c r="T25">
        <f t="shared" si="7"/>
        <v>1</v>
      </c>
      <c r="U25">
        <f t="shared" si="8"/>
        <v>1</v>
      </c>
      <c r="V25">
        <f t="shared" si="9"/>
        <v>1</v>
      </c>
      <c r="W25">
        <f t="shared" si="10"/>
        <v>1</v>
      </c>
      <c r="X25">
        <f t="shared" si="11"/>
        <v>1</v>
      </c>
      <c r="Y25">
        <f t="shared" si="12"/>
        <v>1</v>
      </c>
      <c r="Z25">
        <f t="shared" si="13"/>
        <v>1</v>
      </c>
      <c r="AA25">
        <f t="shared" si="14"/>
        <v>1</v>
      </c>
      <c r="AB25">
        <f t="shared" si="15"/>
        <v>0</v>
      </c>
      <c r="AJ25">
        <f t="shared" si="1"/>
        <v>0</v>
      </c>
      <c r="AL25" t="str">
        <f t="shared" si="16"/>
        <v/>
      </c>
      <c r="AM25" t="str">
        <f>IF(AJ25=0,"",IF(AJ25="Nincs kapcsolódó bizonylat",0,IF(ISERROR(VLOOKUP(AJ25,Bizonylat!AU:BL,6,FALSE)),AJ25,VLOOKUP(AJ25,Bizonylat!AU:BL,6,FALSE))))</f>
        <v/>
      </c>
      <c r="AN25">
        <f t="shared" si="17"/>
        <v>0</v>
      </c>
      <c r="AO25">
        <f t="shared" si="18"/>
        <v>0</v>
      </c>
      <c r="AP25">
        <f t="shared" si="19"/>
        <v>0</v>
      </c>
      <c r="AQ25">
        <f t="shared" si="20"/>
        <v>0</v>
      </c>
      <c r="AR25">
        <f t="shared" si="21"/>
        <v>0</v>
      </c>
      <c r="AS25">
        <f t="shared" si="22"/>
        <v>0</v>
      </c>
      <c r="AT25">
        <f t="shared" si="23"/>
        <v>0</v>
      </c>
      <c r="AU25">
        <f t="shared" si="3"/>
        <v>0</v>
      </c>
      <c r="AZ25" t="str">
        <f>IF(AND(Bizonylat!V25=0,Bizonylat!AG25=0),Bizonylat!AU25,"")</f>
        <v/>
      </c>
      <c r="BB25" s="65"/>
      <c r="BC25" s="10"/>
    </row>
    <row r="26" spans="1:55">
      <c r="A26" s="23" t="str">
        <f t="shared" si="24"/>
        <v/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0"/>
      <c r="N26" t="str">
        <f t="shared" si="4"/>
        <v>vége</v>
      </c>
      <c r="R26">
        <f t="shared" si="5"/>
        <v>1</v>
      </c>
      <c r="S26">
        <f t="shared" si="6"/>
        <v>1</v>
      </c>
      <c r="T26">
        <f t="shared" si="7"/>
        <v>1</v>
      </c>
      <c r="U26">
        <f t="shared" si="8"/>
        <v>1</v>
      </c>
      <c r="V26">
        <f t="shared" si="9"/>
        <v>1</v>
      </c>
      <c r="W26">
        <f t="shared" si="10"/>
        <v>1</v>
      </c>
      <c r="X26">
        <f t="shared" si="11"/>
        <v>1</v>
      </c>
      <c r="Y26">
        <f t="shared" si="12"/>
        <v>1</v>
      </c>
      <c r="Z26">
        <f t="shared" si="13"/>
        <v>1</v>
      </c>
      <c r="AA26">
        <f t="shared" si="14"/>
        <v>1</v>
      </c>
      <c r="AB26">
        <f t="shared" si="15"/>
        <v>0</v>
      </c>
      <c r="AJ26">
        <f t="shared" si="1"/>
        <v>0</v>
      </c>
      <c r="AL26" t="str">
        <f t="shared" si="16"/>
        <v/>
      </c>
      <c r="AM26" t="str">
        <f>IF(AJ26=0,"",IF(AJ26="Nincs kapcsolódó bizonylat",0,IF(ISERROR(VLOOKUP(AJ26,Bizonylat!AU:BL,6,FALSE)),AJ26,VLOOKUP(AJ26,Bizonylat!AU:BL,6,FALSE))))</f>
        <v/>
      </c>
      <c r="AN26">
        <f t="shared" si="17"/>
        <v>0</v>
      </c>
      <c r="AO26">
        <f t="shared" si="18"/>
        <v>0</v>
      </c>
      <c r="AP26">
        <f t="shared" si="19"/>
        <v>0</v>
      </c>
      <c r="AQ26">
        <f t="shared" si="20"/>
        <v>0</v>
      </c>
      <c r="AR26">
        <f t="shared" si="21"/>
        <v>0</v>
      </c>
      <c r="AS26">
        <f t="shared" si="22"/>
        <v>0</v>
      </c>
      <c r="AT26">
        <f t="shared" si="23"/>
        <v>0</v>
      </c>
      <c r="AU26">
        <f t="shared" si="3"/>
        <v>0</v>
      </c>
      <c r="AZ26" t="str">
        <f>IF(AND(Bizonylat!V26=0,Bizonylat!AG26=0),Bizonylat!AU26,"")</f>
        <v/>
      </c>
      <c r="BB26" s="65"/>
      <c r="BC26" s="10"/>
    </row>
    <row r="27" spans="1:55">
      <c r="A27" s="23" t="str">
        <f t="shared" si="24"/>
        <v/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0"/>
      <c r="N27" t="str">
        <f t="shared" si="4"/>
        <v>vége</v>
      </c>
      <c r="R27">
        <f t="shared" si="5"/>
        <v>1</v>
      </c>
      <c r="S27">
        <f t="shared" si="6"/>
        <v>1</v>
      </c>
      <c r="T27">
        <f t="shared" si="7"/>
        <v>1</v>
      </c>
      <c r="U27">
        <f t="shared" si="8"/>
        <v>1</v>
      </c>
      <c r="V27">
        <f t="shared" si="9"/>
        <v>1</v>
      </c>
      <c r="W27">
        <f t="shared" si="10"/>
        <v>1</v>
      </c>
      <c r="X27">
        <f t="shared" si="11"/>
        <v>1</v>
      </c>
      <c r="Y27">
        <f t="shared" si="12"/>
        <v>1</v>
      </c>
      <c r="Z27">
        <f t="shared" si="13"/>
        <v>1</v>
      </c>
      <c r="AA27">
        <f t="shared" si="14"/>
        <v>1</v>
      </c>
      <c r="AB27">
        <f t="shared" si="15"/>
        <v>0</v>
      </c>
      <c r="AJ27">
        <f t="shared" si="1"/>
        <v>0</v>
      </c>
      <c r="AL27" t="str">
        <f t="shared" si="16"/>
        <v/>
      </c>
      <c r="AM27" t="str">
        <f>IF(AJ27=0,"",IF(AJ27="Nincs kapcsolódó bizonylat",0,IF(ISERROR(VLOOKUP(AJ27,Bizonylat!AU:BL,6,FALSE)),AJ27,VLOOKUP(AJ27,Bizonylat!AU:BL,6,FALSE))))</f>
        <v/>
      </c>
      <c r="AN27">
        <f t="shared" si="17"/>
        <v>0</v>
      </c>
      <c r="AO27">
        <f t="shared" si="18"/>
        <v>0</v>
      </c>
      <c r="AP27">
        <f t="shared" si="19"/>
        <v>0</v>
      </c>
      <c r="AQ27">
        <f t="shared" si="20"/>
        <v>0</v>
      </c>
      <c r="AR27">
        <f t="shared" si="21"/>
        <v>0</v>
      </c>
      <c r="AS27">
        <f t="shared" si="22"/>
        <v>0</v>
      </c>
      <c r="AT27">
        <f t="shared" si="23"/>
        <v>0</v>
      </c>
      <c r="AU27">
        <f t="shared" si="3"/>
        <v>0</v>
      </c>
      <c r="AZ27" t="str">
        <f>IF(AND(Bizonylat!V27=0,Bizonylat!AG27=0),Bizonylat!AU27,"")</f>
        <v/>
      </c>
      <c r="BB27" s="65"/>
      <c r="BC27" s="10"/>
    </row>
    <row r="28" spans="1:55">
      <c r="A28" s="23" t="str">
        <f t="shared" si="24"/>
        <v/>
      </c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0"/>
      <c r="N28" t="str">
        <f t="shared" si="4"/>
        <v>vége</v>
      </c>
      <c r="R28">
        <f t="shared" si="5"/>
        <v>1</v>
      </c>
      <c r="S28">
        <f t="shared" si="6"/>
        <v>1</v>
      </c>
      <c r="T28">
        <f t="shared" si="7"/>
        <v>1</v>
      </c>
      <c r="U28">
        <f t="shared" si="8"/>
        <v>1</v>
      </c>
      <c r="V28">
        <f t="shared" si="9"/>
        <v>1</v>
      </c>
      <c r="W28">
        <f t="shared" si="10"/>
        <v>1</v>
      </c>
      <c r="X28">
        <f t="shared" si="11"/>
        <v>1</v>
      </c>
      <c r="Y28">
        <f t="shared" si="12"/>
        <v>1</v>
      </c>
      <c r="Z28">
        <f t="shared" si="13"/>
        <v>1</v>
      </c>
      <c r="AA28">
        <f t="shared" si="14"/>
        <v>1</v>
      </c>
      <c r="AB28">
        <f t="shared" si="15"/>
        <v>0</v>
      </c>
      <c r="AJ28">
        <f t="shared" si="1"/>
        <v>0</v>
      </c>
      <c r="AL28" t="str">
        <f t="shared" si="16"/>
        <v/>
      </c>
      <c r="AM28" t="str">
        <f>IF(AJ28=0,"",IF(AJ28="Nincs kapcsolódó bizonylat",0,IF(ISERROR(VLOOKUP(AJ28,Bizonylat!AU:BL,6,FALSE)),AJ28,VLOOKUP(AJ28,Bizonylat!AU:BL,6,FALSE))))</f>
        <v/>
      </c>
      <c r="AN28">
        <f t="shared" si="17"/>
        <v>0</v>
      </c>
      <c r="AO28">
        <f t="shared" si="18"/>
        <v>0</v>
      </c>
      <c r="AP28">
        <f t="shared" si="19"/>
        <v>0</v>
      </c>
      <c r="AQ28">
        <f t="shared" si="20"/>
        <v>0</v>
      </c>
      <c r="AR28">
        <f t="shared" si="21"/>
        <v>0</v>
      </c>
      <c r="AS28">
        <f t="shared" si="22"/>
        <v>0</v>
      </c>
      <c r="AT28">
        <f t="shared" si="23"/>
        <v>0</v>
      </c>
      <c r="AU28">
        <f t="shared" si="3"/>
        <v>0</v>
      </c>
      <c r="AZ28" t="str">
        <f>IF(AND(Bizonylat!V28=0,Bizonylat!AG28=0),Bizonylat!AU28,"")</f>
        <v/>
      </c>
      <c r="BB28" s="65"/>
      <c r="BC28" s="10"/>
    </row>
    <row r="29" spans="1:55">
      <c r="A29" s="23" t="str">
        <f t="shared" si="24"/>
        <v/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0"/>
      <c r="N29" t="str">
        <f t="shared" si="4"/>
        <v>vége</v>
      </c>
      <c r="R29">
        <f t="shared" si="5"/>
        <v>1</v>
      </c>
      <c r="S29">
        <f t="shared" si="6"/>
        <v>1</v>
      </c>
      <c r="T29">
        <f t="shared" si="7"/>
        <v>1</v>
      </c>
      <c r="U29">
        <f t="shared" si="8"/>
        <v>1</v>
      </c>
      <c r="V29">
        <f t="shared" si="9"/>
        <v>1</v>
      </c>
      <c r="W29">
        <f t="shared" si="10"/>
        <v>1</v>
      </c>
      <c r="X29">
        <f t="shared" si="11"/>
        <v>1</v>
      </c>
      <c r="Y29">
        <f t="shared" si="12"/>
        <v>1</v>
      </c>
      <c r="Z29">
        <f t="shared" si="13"/>
        <v>1</v>
      </c>
      <c r="AA29">
        <f t="shared" si="14"/>
        <v>1</v>
      </c>
      <c r="AB29">
        <f t="shared" si="15"/>
        <v>0</v>
      </c>
      <c r="AJ29">
        <f t="shared" si="1"/>
        <v>0</v>
      </c>
      <c r="AL29" t="str">
        <f t="shared" si="16"/>
        <v/>
      </c>
      <c r="AM29" t="str">
        <f>IF(AJ29=0,"",IF(AJ29="Nincs kapcsolódó bizonylat",0,IF(ISERROR(VLOOKUP(AJ29,Bizonylat!AU:BL,6,FALSE)),AJ29,VLOOKUP(AJ29,Bizonylat!AU:BL,6,FALSE))))</f>
        <v/>
      </c>
      <c r="AN29">
        <f t="shared" si="17"/>
        <v>0</v>
      </c>
      <c r="AO29">
        <f t="shared" si="18"/>
        <v>0</v>
      </c>
      <c r="AP29">
        <f t="shared" si="19"/>
        <v>0</v>
      </c>
      <c r="AQ29">
        <f t="shared" si="20"/>
        <v>0</v>
      </c>
      <c r="AR29">
        <f t="shared" si="21"/>
        <v>0</v>
      </c>
      <c r="AS29">
        <f t="shared" si="22"/>
        <v>0</v>
      </c>
      <c r="AT29">
        <f t="shared" si="23"/>
        <v>0</v>
      </c>
      <c r="AU29">
        <f t="shared" si="3"/>
        <v>0</v>
      </c>
      <c r="AZ29" t="str">
        <f>IF(AND(Bizonylat!V29=0,Bizonylat!AG29=0),Bizonylat!AU29,"")</f>
        <v/>
      </c>
      <c r="BB29" s="65"/>
      <c r="BC29" s="10"/>
    </row>
    <row r="30" spans="1:55">
      <c r="A30" s="23" t="str">
        <f t="shared" si="24"/>
        <v/>
      </c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0"/>
      <c r="N30" t="str">
        <f t="shared" si="4"/>
        <v>vége</v>
      </c>
      <c r="R30">
        <f t="shared" si="5"/>
        <v>1</v>
      </c>
      <c r="S30">
        <f t="shared" si="6"/>
        <v>1</v>
      </c>
      <c r="T30">
        <f t="shared" si="7"/>
        <v>1</v>
      </c>
      <c r="U30">
        <f t="shared" si="8"/>
        <v>1</v>
      </c>
      <c r="V30">
        <f t="shared" si="9"/>
        <v>1</v>
      </c>
      <c r="W30">
        <f t="shared" si="10"/>
        <v>1</v>
      </c>
      <c r="X30">
        <f t="shared" si="11"/>
        <v>1</v>
      </c>
      <c r="Y30">
        <f t="shared" si="12"/>
        <v>1</v>
      </c>
      <c r="Z30">
        <f t="shared" si="13"/>
        <v>1</v>
      </c>
      <c r="AA30">
        <f t="shared" si="14"/>
        <v>1</v>
      </c>
      <c r="AB30">
        <f t="shared" si="15"/>
        <v>0</v>
      </c>
      <c r="AJ30">
        <f t="shared" si="1"/>
        <v>0</v>
      </c>
      <c r="AL30" t="str">
        <f t="shared" si="16"/>
        <v/>
      </c>
      <c r="AM30" t="str">
        <f>IF(AJ30=0,"",IF(AJ30="Nincs kapcsolódó bizonylat",0,IF(ISERROR(VLOOKUP(AJ30,Bizonylat!AU:BL,6,FALSE)),AJ30,VLOOKUP(AJ30,Bizonylat!AU:BL,6,FALSE))))</f>
        <v/>
      </c>
      <c r="AN30">
        <f t="shared" si="17"/>
        <v>0</v>
      </c>
      <c r="AO30">
        <f t="shared" si="18"/>
        <v>0</v>
      </c>
      <c r="AP30">
        <f t="shared" si="19"/>
        <v>0</v>
      </c>
      <c r="AQ30">
        <f t="shared" si="20"/>
        <v>0</v>
      </c>
      <c r="AR30">
        <f t="shared" si="21"/>
        <v>0</v>
      </c>
      <c r="AS30">
        <f t="shared" si="22"/>
        <v>0</v>
      </c>
      <c r="AT30">
        <f t="shared" si="23"/>
        <v>0</v>
      </c>
      <c r="AU30">
        <f t="shared" si="3"/>
        <v>0</v>
      </c>
      <c r="AZ30" t="str">
        <f>IF(AND(Bizonylat!V30=0,Bizonylat!AG30=0),Bizonylat!AU30,"")</f>
        <v/>
      </c>
      <c r="BB30" s="65"/>
      <c r="BC30" s="10"/>
    </row>
    <row r="31" spans="1:55">
      <c r="A31" s="23" t="str">
        <f t="shared" si="24"/>
        <v/>
      </c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0"/>
      <c r="N31" t="str">
        <f t="shared" si="4"/>
        <v>vége</v>
      </c>
      <c r="R31">
        <f t="shared" si="5"/>
        <v>1</v>
      </c>
      <c r="S31">
        <f t="shared" si="6"/>
        <v>1</v>
      </c>
      <c r="T31">
        <f t="shared" si="7"/>
        <v>1</v>
      </c>
      <c r="U31">
        <f t="shared" si="8"/>
        <v>1</v>
      </c>
      <c r="V31">
        <f t="shared" si="9"/>
        <v>1</v>
      </c>
      <c r="W31">
        <f t="shared" si="10"/>
        <v>1</v>
      </c>
      <c r="X31">
        <f t="shared" si="11"/>
        <v>1</v>
      </c>
      <c r="Y31">
        <f t="shared" si="12"/>
        <v>1</v>
      </c>
      <c r="Z31">
        <f t="shared" si="13"/>
        <v>1</v>
      </c>
      <c r="AA31">
        <f t="shared" si="14"/>
        <v>1</v>
      </c>
      <c r="AB31">
        <f t="shared" si="15"/>
        <v>0</v>
      </c>
      <c r="AJ31">
        <f t="shared" si="1"/>
        <v>0</v>
      </c>
      <c r="AL31" t="str">
        <f t="shared" si="16"/>
        <v/>
      </c>
      <c r="AM31" t="str">
        <f>IF(AJ31=0,"",IF(AJ31="Nincs kapcsolódó bizonylat",0,IF(ISERROR(VLOOKUP(AJ31,Bizonylat!AU:BL,6,FALSE)),AJ31,VLOOKUP(AJ31,Bizonylat!AU:BL,6,FALSE))))</f>
        <v/>
      </c>
      <c r="AN31">
        <f t="shared" si="17"/>
        <v>0</v>
      </c>
      <c r="AO31">
        <f t="shared" si="18"/>
        <v>0</v>
      </c>
      <c r="AP31">
        <f t="shared" si="19"/>
        <v>0</v>
      </c>
      <c r="AQ31">
        <f t="shared" si="20"/>
        <v>0</v>
      </c>
      <c r="AR31">
        <f t="shared" si="21"/>
        <v>0</v>
      </c>
      <c r="AS31">
        <f t="shared" si="22"/>
        <v>0</v>
      </c>
      <c r="AT31">
        <f t="shared" si="23"/>
        <v>0</v>
      </c>
      <c r="AU31">
        <f t="shared" si="3"/>
        <v>0</v>
      </c>
      <c r="AZ31" t="str">
        <f>IF(AND(Bizonylat!V31=0,Bizonylat!AG31=0),Bizonylat!AU31,"")</f>
        <v/>
      </c>
      <c r="BB31" s="65"/>
      <c r="BC31" s="10"/>
    </row>
    <row r="32" spans="1:55">
      <c r="A32" s="23" t="str">
        <f t="shared" si="24"/>
        <v/>
      </c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0"/>
      <c r="N32" t="str">
        <f t="shared" si="4"/>
        <v>vége</v>
      </c>
      <c r="R32">
        <f t="shared" si="5"/>
        <v>1</v>
      </c>
      <c r="S32">
        <f t="shared" si="6"/>
        <v>1</v>
      </c>
      <c r="T32">
        <f t="shared" si="7"/>
        <v>1</v>
      </c>
      <c r="U32">
        <f t="shared" si="8"/>
        <v>1</v>
      </c>
      <c r="V32">
        <f t="shared" si="9"/>
        <v>1</v>
      </c>
      <c r="W32">
        <f t="shared" si="10"/>
        <v>1</v>
      </c>
      <c r="X32">
        <f t="shared" si="11"/>
        <v>1</v>
      </c>
      <c r="Y32">
        <f t="shared" si="12"/>
        <v>1</v>
      </c>
      <c r="Z32">
        <f t="shared" si="13"/>
        <v>1</v>
      </c>
      <c r="AA32">
        <f t="shared" si="14"/>
        <v>1</v>
      </c>
      <c r="AB32">
        <f t="shared" si="15"/>
        <v>0</v>
      </c>
      <c r="AJ32">
        <f t="shared" si="1"/>
        <v>0</v>
      </c>
      <c r="AL32" t="str">
        <f t="shared" si="16"/>
        <v/>
      </c>
      <c r="AM32" t="str">
        <f>IF(AJ32=0,"",IF(AJ32="Nincs kapcsolódó bizonylat",0,IF(ISERROR(VLOOKUP(AJ32,Bizonylat!AU:BL,6,FALSE)),AJ32,VLOOKUP(AJ32,Bizonylat!AU:BL,6,FALSE))))</f>
        <v/>
      </c>
      <c r="AN32">
        <f t="shared" si="17"/>
        <v>0</v>
      </c>
      <c r="AO32">
        <f t="shared" si="18"/>
        <v>0</v>
      </c>
      <c r="AP32">
        <f t="shared" si="19"/>
        <v>0</v>
      </c>
      <c r="AQ32">
        <f t="shared" si="20"/>
        <v>0</v>
      </c>
      <c r="AR32">
        <f t="shared" si="21"/>
        <v>0</v>
      </c>
      <c r="AS32">
        <f t="shared" si="22"/>
        <v>0</v>
      </c>
      <c r="AT32">
        <f t="shared" si="23"/>
        <v>0</v>
      </c>
      <c r="AU32">
        <f t="shared" si="3"/>
        <v>0</v>
      </c>
      <c r="AZ32" t="str">
        <f>IF(AND(Bizonylat!V32=0,Bizonylat!AG32=0),Bizonylat!AU32,"")</f>
        <v/>
      </c>
      <c r="BB32" s="65"/>
      <c r="BC32" s="10"/>
    </row>
    <row r="33" spans="1:55">
      <c r="A33" s="23" t="str">
        <f t="shared" si="24"/>
        <v/>
      </c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0"/>
      <c r="N33" t="str">
        <f t="shared" si="4"/>
        <v>vége</v>
      </c>
      <c r="R33">
        <f t="shared" si="5"/>
        <v>1</v>
      </c>
      <c r="S33">
        <f t="shared" si="6"/>
        <v>1</v>
      </c>
      <c r="T33">
        <f t="shared" si="7"/>
        <v>1</v>
      </c>
      <c r="U33">
        <f t="shared" si="8"/>
        <v>1</v>
      </c>
      <c r="V33">
        <f t="shared" si="9"/>
        <v>1</v>
      </c>
      <c r="W33">
        <f t="shared" si="10"/>
        <v>1</v>
      </c>
      <c r="X33">
        <f t="shared" si="11"/>
        <v>1</v>
      </c>
      <c r="Y33">
        <f t="shared" si="12"/>
        <v>1</v>
      </c>
      <c r="Z33">
        <f t="shared" si="13"/>
        <v>1</v>
      </c>
      <c r="AA33">
        <f t="shared" si="14"/>
        <v>1</v>
      </c>
      <c r="AB33">
        <f t="shared" si="15"/>
        <v>0</v>
      </c>
      <c r="AJ33">
        <f t="shared" si="1"/>
        <v>0</v>
      </c>
      <c r="AL33" t="str">
        <f t="shared" si="16"/>
        <v/>
      </c>
      <c r="AM33" t="str">
        <f>IF(AJ33=0,"",IF(AJ33="Nincs kapcsolódó bizonylat",0,IF(ISERROR(VLOOKUP(AJ33,Bizonylat!AU:BL,6,FALSE)),AJ33,VLOOKUP(AJ33,Bizonylat!AU:BL,6,FALSE))))</f>
        <v/>
      </c>
      <c r="AN33">
        <f t="shared" si="17"/>
        <v>0</v>
      </c>
      <c r="AO33">
        <f t="shared" si="18"/>
        <v>0</v>
      </c>
      <c r="AP33">
        <f t="shared" si="19"/>
        <v>0</v>
      </c>
      <c r="AQ33">
        <f t="shared" si="20"/>
        <v>0</v>
      </c>
      <c r="AR33">
        <f t="shared" si="21"/>
        <v>0</v>
      </c>
      <c r="AS33">
        <f t="shared" si="22"/>
        <v>0</v>
      </c>
      <c r="AT33">
        <f t="shared" si="23"/>
        <v>0</v>
      </c>
      <c r="AU33">
        <f t="shared" si="3"/>
        <v>0</v>
      </c>
      <c r="AZ33" t="str">
        <f>IF(AND(Bizonylat!V33=0,Bizonylat!AG33=0),Bizonylat!AU33,"")</f>
        <v/>
      </c>
      <c r="BB33" s="66"/>
      <c r="BC33" s="10"/>
    </row>
    <row r="34" spans="1:55">
      <c r="A34" s="23" t="str">
        <f t="shared" si="24"/>
        <v/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0"/>
      <c r="N34" t="str">
        <f t="shared" si="4"/>
        <v>vége</v>
      </c>
      <c r="R34">
        <f t="shared" si="5"/>
        <v>1</v>
      </c>
      <c r="S34">
        <f t="shared" si="6"/>
        <v>1</v>
      </c>
      <c r="T34">
        <f t="shared" si="7"/>
        <v>1</v>
      </c>
      <c r="U34">
        <f t="shared" si="8"/>
        <v>1</v>
      </c>
      <c r="V34">
        <f t="shared" si="9"/>
        <v>1</v>
      </c>
      <c r="W34">
        <f t="shared" si="10"/>
        <v>1</v>
      </c>
      <c r="X34">
        <f t="shared" si="11"/>
        <v>1</v>
      </c>
      <c r="Y34">
        <f t="shared" si="12"/>
        <v>1</v>
      </c>
      <c r="Z34">
        <f t="shared" si="13"/>
        <v>1</v>
      </c>
      <c r="AA34">
        <f t="shared" si="14"/>
        <v>1</v>
      </c>
      <c r="AB34">
        <f t="shared" si="15"/>
        <v>0</v>
      </c>
      <c r="AJ34">
        <f t="shared" si="1"/>
        <v>0</v>
      </c>
      <c r="AL34" t="str">
        <f t="shared" si="16"/>
        <v/>
      </c>
      <c r="AM34" t="str">
        <f>IF(AJ34=0,"",IF(AJ34="Nincs kapcsolódó bizonylat",0,IF(ISERROR(VLOOKUP(AJ34,Bizonylat!AU:BL,6,FALSE)),AJ34,VLOOKUP(AJ34,Bizonylat!AU:BL,6,FALSE))))</f>
        <v/>
      </c>
      <c r="AN34">
        <f t="shared" si="17"/>
        <v>0</v>
      </c>
      <c r="AO34">
        <f t="shared" si="18"/>
        <v>0</v>
      </c>
      <c r="AP34">
        <f t="shared" si="19"/>
        <v>0</v>
      </c>
      <c r="AQ34">
        <f t="shared" si="20"/>
        <v>0</v>
      </c>
      <c r="AR34">
        <f t="shared" si="21"/>
        <v>0</v>
      </c>
      <c r="AS34">
        <f t="shared" si="22"/>
        <v>0</v>
      </c>
      <c r="AT34">
        <f t="shared" si="23"/>
        <v>0</v>
      </c>
      <c r="AU34">
        <f t="shared" si="3"/>
        <v>0</v>
      </c>
      <c r="AZ34" t="str">
        <f>IF(AND(Bizonylat!V34=0,Bizonylat!AG34=0),Bizonylat!AU34,"")</f>
        <v/>
      </c>
      <c r="BB34" s="10"/>
      <c r="BC34" s="10"/>
    </row>
    <row r="35" spans="1:55">
      <c r="A35" s="23" t="str">
        <f t="shared" si="24"/>
        <v/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0"/>
      <c r="N35" t="str">
        <f t="shared" si="4"/>
        <v>vége</v>
      </c>
      <c r="R35">
        <f t="shared" si="5"/>
        <v>1</v>
      </c>
      <c r="S35">
        <f t="shared" si="6"/>
        <v>1</v>
      </c>
      <c r="T35">
        <f t="shared" si="7"/>
        <v>1</v>
      </c>
      <c r="U35">
        <f t="shared" si="8"/>
        <v>1</v>
      </c>
      <c r="V35">
        <f t="shared" si="9"/>
        <v>1</v>
      </c>
      <c r="W35">
        <f t="shared" si="10"/>
        <v>1</v>
      </c>
      <c r="X35">
        <f t="shared" si="11"/>
        <v>1</v>
      </c>
      <c r="Y35">
        <f t="shared" si="12"/>
        <v>1</v>
      </c>
      <c r="Z35">
        <f t="shared" si="13"/>
        <v>1</v>
      </c>
      <c r="AA35">
        <f t="shared" si="14"/>
        <v>1</v>
      </c>
      <c r="AB35">
        <f t="shared" si="15"/>
        <v>0</v>
      </c>
      <c r="AJ35">
        <f t="shared" si="1"/>
        <v>0</v>
      </c>
      <c r="AL35" t="str">
        <f t="shared" si="16"/>
        <v/>
      </c>
      <c r="AM35" t="str">
        <f>IF(AJ35=0,"",IF(AJ35="Nincs kapcsolódó bizonylat",0,IF(ISERROR(VLOOKUP(AJ35,Bizonylat!AU:BL,6,FALSE)),AJ35,VLOOKUP(AJ35,Bizonylat!AU:BL,6,FALSE))))</f>
        <v/>
      </c>
      <c r="AN35">
        <f t="shared" si="17"/>
        <v>0</v>
      </c>
      <c r="AO35">
        <f t="shared" si="18"/>
        <v>0</v>
      </c>
      <c r="AP35">
        <f t="shared" si="19"/>
        <v>0</v>
      </c>
      <c r="AQ35">
        <f t="shared" si="20"/>
        <v>0</v>
      </c>
      <c r="AR35">
        <f t="shared" si="21"/>
        <v>0</v>
      </c>
      <c r="AS35">
        <f t="shared" si="22"/>
        <v>0</v>
      </c>
      <c r="AT35">
        <f t="shared" si="23"/>
        <v>0</v>
      </c>
      <c r="AU35">
        <f t="shared" si="3"/>
        <v>0</v>
      </c>
      <c r="AZ35" t="str">
        <f>IF(AND(Bizonylat!V35=0,Bizonylat!AG35=0),Bizonylat!AU35,"")</f>
        <v/>
      </c>
      <c r="BB35" s="10"/>
      <c r="BC35" s="10"/>
    </row>
    <row r="36" spans="1:55">
      <c r="A36" s="23" t="str">
        <f t="shared" si="24"/>
        <v/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N36" t="str">
        <f t="shared" si="4"/>
        <v>vége</v>
      </c>
      <c r="R36">
        <f t="shared" si="5"/>
        <v>1</v>
      </c>
      <c r="S36">
        <f t="shared" si="6"/>
        <v>1</v>
      </c>
      <c r="T36">
        <f t="shared" si="7"/>
        <v>1</v>
      </c>
      <c r="U36">
        <f t="shared" si="8"/>
        <v>1</v>
      </c>
      <c r="V36">
        <f t="shared" si="9"/>
        <v>1</v>
      </c>
      <c r="W36">
        <f t="shared" si="10"/>
        <v>1</v>
      </c>
      <c r="X36">
        <f t="shared" si="11"/>
        <v>1</v>
      </c>
      <c r="Y36">
        <f t="shared" si="12"/>
        <v>1</v>
      </c>
      <c r="Z36">
        <f t="shared" si="13"/>
        <v>1</v>
      </c>
      <c r="AA36">
        <f t="shared" si="14"/>
        <v>1</v>
      </c>
      <c r="AB36">
        <f t="shared" si="15"/>
        <v>0</v>
      </c>
      <c r="AJ36">
        <f t="shared" si="1"/>
        <v>0</v>
      </c>
      <c r="AL36" t="str">
        <f t="shared" si="16"/>
        <v/>
      </c>
      <c r="AM36" t="str">
        <f>IF(AJ36=0,"",IF(AJ36="Nincs kapcsolódó bizonylat",0,IF(ISERROR(VLOOKUP(AJ36,Bizonylat!AU:BL,6,FALSE)),AJ36,VLOOKUP(AJ36,Bizonylat!AU:BL,6,FALSE))))</f>
        <v/>
      </c>
      <c r="AN36">
        <f t="shared" si="17"/>
        <v>0</v>
      </c>
      <c r="AO36">
        <f t="shared" si="18"/>
        <v>0</v>
      </c>
      <c r="AP36">
        <f t="shared" si="19"/>
        <v>0</v>
      </c>
      <c r="AQ36">
        <f t="shared" si="20"/>
        <v>0</v>
      </c>
      <c r="AR36">
        <f t="shared" si="21"/>
        <v>0</v>
      </c>
      <c r="AS36">
        <f t="shared" si="22"/>
        <v>0</v>
      </c>
      <c r="AT36">
        <f t="shared" si="23"/>
        <v>0</v>
      </c>
      <c r="AU36">
        <f t="shared" si="3"/>
        <v>0</v>
      </c>
      <c r="AZ36" t="str">
        <f>IF(AND(Bizonylat!V36=0,Bizonylat!AG36=0),Bizonylat!AU36,"")</f>
        <v/>
      </c>
    </row>
    <row r="37" spans="1:55">
      <c r="A37" s="23" t="str">
        <f t="shared" si="24"/>
        <v/>
      </c>
      <c r="B37" s="18"/>
      <c r="C37" s="18"/>
      <c r="D37" s="18"/>
      <c r="E37" s="18"/>
      <c r="F37" s="18"/>
      <c r="G37" s="18"/>
      <c r="H37" s="18"/>
      <c r="I37" s="18"/>
      <c r="J37" s="18"/>
      <c r="K37" s="18"/>
      <c r="N37" t="str">
        <f t="shared" si="4"/>
        <v>vége</v>
      </c>
      <c r="R37">
        <f t="shared" si="5"/>
        <v>1</v>
      </c>
      <c r="S37">
        <f t="shared" si="6"/>
        <v>1</v>
      </c>
      <c r="T37">
        <f t="shared" si="7"/>
        <v>1</v>
      </c>
      <c r="U37">
        <f t="shared" si="8"/>
        <v>1</v>
      </c>
      <c r="V37">
        <f t="shared" si="9"/>
        <v>1</v>
      </c>
      <c r="W37">
        <f t="shared" si="10"/>
        <v>1</v>
      </c>
      <c r="X37">
        <f t="shared" si="11"/>
        <v>1</v>
      </c>
      <c r="Y37">
        <f t="shared" si="12"/>
        <v>1</v>
      </c>
      <c r="Z37">
        <f t="shared" si="13"/>
        <v>1</v>
      </c>
      <c r="AA37">
        <f t="shared" si="14"/>
        <v>1</v>
      </c>
      <c r="AB37">
        <f t="shared" si="15"/>
        <v>0</v>
      </c>
      <c r="AJ37">
        <f t="shared" si="1"/>
        <v>0</v>
      </c>
      <c r="AL37" t="str">
        <f t="shared" si="16"/>
        <v/>
      </c>
      <c r="AM37" t="str">
        <f>IF(AJ37=0,"",IF(AJ37="Nincs kapcsolódó bizonylat",0,IF(ISERROR(VLOOKUP(AJ37,Bizonylat!AU:BL,6,FALSE)),AJ37,VLOOKUP(AJ37,Bizonylat!AU:BL,6,FALSE))))</f>
        <v/>
      </c>
      <c r="AN37">
        <f t="shared" si="17"/>
        <v>0</v>
      </c>
      <c r="AO37">
        <f t="shared" si="18"/>
        <v>0</v>
      </c>
      <c r="AP37">
        <f t="shared" si="19"/>
        <v>0</v>
      </c>
      <c r="AQ37">
        <f t="shared" si="20"/>
        <v>0</v>
      </c>
      <c r="AR37">
        <f t="shared" si="21"/>
        <v>0</v>
      </c>
      <c r="AS37">
        <f t="shared" si="22"/>
        <v>0</v>
      </c>
      <c r="AT37">
        <f t="shared" si="23"/>
        <v>0</v>
      </c>
      <c r="AU37">
        <f t="shared" si="3"/>
        <v>0</v>
      </c>
      <c r="AZ37" t="str">
        <f>IF(AND(Bizonylat!V37=0,Bizonylat!AG37=0),Bizonylat!AU37,"")</f>
        <v/>
      </c>
    </row>
    <row r="38" spans="1:55">
      <c r="A38" s="23" t="str">
        <f t="shared" si="24"/>
        <v/>
      </c>
      <c r="B38" s="18"/>
      <c r="C38" s="18"/>
      <c r="D38" s="18"/>
      <c r="E38" s="18"/>
      <c r="F38" s="18"/>
      <c r="G38" s="18"/>
      <c r="H38" s="18"/>
      <c r="I38" s="18"/>
      <c r="J38" s="18"/>
      <c r="K38" s="18"/>
      <c r="N38" t="str">
        <f t="shared" si="4"/>
        <v>vége</v>
      </c>
      <c r="R38">
        <f t="shared" si="5"/>
        <v>1</v>
      </c>
      <c r="S38">
        <f t="shared" si="6"/>
        <v>1</v>
      </c>
      <c r="T38">
        <f t="shared" si="7"/>
        <v>1</v>
      </c>
      <c r="U38">
        <f t="shared" si="8"/>
        <v>1</v>
      </c>
      <c r="V38">
        <f t="shared" si="9"/>
        <v>1</v>
      </c>
      <c r="W38">
        <f t="shared" si="10"/>
        <v>1</v>
      </c>
      <c r="X38">
        <f t="shared" si="11"/>
        <v>1</v>
      </c>
      <c r="Y38">
        <f t="shared" si="12"/>
        <v>1</v>
      </c>
      <c r="Z38">
        <f t="shared" si="13"/>
        <v>1</v>
      </c>
      <c r="AA38">
        <f t="shared" si="14"/>
        <v>1</v>
      </c>
      <c r="AB38">
        <f t="shared" si="15"/>
        <v>0</v>
      </c>
      <c r="AJ38">
        <f t="shared" si="1"/>
        <v>0</v>
      </c>
      <c r="AL38" t="str">
        <f t="shared" si="16"/>
        <v/>
      </c>
      <c r="AM38" t="str">
        <f>IF(AJ38=0,"",IF(AJ38="Nincs kapcsolódó bizonylat",0,IF(ISERROR(VLOOKUP(AJ38,Bizonylat!AU:BL,6,FALSE)),AJ38,VLOOKUP(AJ38,Bizonylat!AU:BL,6,FALSE))))</f>
        <v/>
      </c>
      <c r="AN38">
        <f t="shared" si="17"/>
        <v>0</v>
      </c>
      <c r="AO38">
        <f t="shared" si="18"/>
        <v>0</v>
      </c>
      <c r="AP38">
        <f t="shared" si="19"/>
        <v>0</v>
      </c>
      <c r="AQ38">
        <f t="shared" si="20"/>
        <v>0</v>
      </c>
      <c r="AR38">
        <f t="shared" si="21"/>
        <v>0</v>
      </c>
      <c r="AS38">
        <f t="shared" si="22"/>
        <v>0</v>
      </c>
      <c r="AT38">
        <f t="shared" si="23"/>
        <v>0</v>
      </c>
      <c r="AU38">
        <f t="shared" si="3"/>
        <v>0</v>
      </c>
      <c r="AZ38" t="str">
        <f>IF(AND(Bizonylat!V38=0,Bizonylat!AG38=0),Bizonylat!AU38,"")</f>
        <v/>
      </c>
    </row>
    <row r="39" spans="1:55">
      <c r="A39" s="23" t="str">
        <f t="shared" si="24"/>
        <v/>
      </c>
      <c r="B39" s="18"/>
      <c r="C39" s="18"/>
      <c r="D39" s="18"/>
      <c r="E39" s="18"/>
      <c r="F39" s="18"/>
      <c r="G39" s="18"/>
      <c r="H39" s="18"/>
      <c r="I39" s="18"/>
      <c r="J39" s="18"/>
      <c r="K39" s="18"/>
      <c r="N39" t="str">
        <f t="shared" si="4"/>
        <v>vége</v>
      </c>
      <c r="R39">
        <f t="shared" si="5"/>
        <v>1</v>
      </c>
      <c r="S39">
        <f t="shared" si="6"/>
        <v>1</v>
      </c>
      <c r="T39">
        <f t="shared" si="7"/>
        <v>1</v>
      </c>
      <c r="U39">
        <f t="shared" si="8"/>
        <v>1</v>
      </c>
      <c r="V39">
        <f t="shared" si="9"/>
        <v>1</v>
      </c>
      <c r="W39">
        <f t="shared" si="10"/>
        <v>1</v>
      </c>
      <c r="X39">
        <f t="shared" si="11"/>
        <v>1</v>
      </c>
      <c r="Y39">
        <f t="shared" si="12"/>
        <v>1</v>
      </c>
      <c r="Z39">
        <f t="shared" si="13"/>
        <v>1</v>
      </c>
      <c r="AA39">
        <f t="shared" si="14"/>
        <v>1</v>
      </c>
      <c r="AB39">
        <f t="shared" si="15"/>
        <v>0</v>
      </c>
      <c r="AJ39">
        <f t="shared" si="1"/>
        <v>0</v>
      </c>
      <c r="AL39" t="str">
        <f t="shared" si="16"/>
        <v/>
      </c>
      <c r="AM39" t="str">
        <f>IF(AJ39=0,"",IF(AJ39="Nincs kapcsolódó bizonylat",0,IF(ISERROR(VLOOKUP(AJ39,Bizonylat!AU:BL,6,FALSE)),AJ39,VLOOKUP(AJ39,Bizonylat!AU:BL,6,FALSE))))</f>
        <v/>
      </c>
      <c r="AN39">
        <f t="shared" si="17"/>
        <v>0</v>
      </c>
      <c r="AO39">
        <f t="shared" si="18"/>
        <v>0</v>
      </c>
      <c r="AP39">
        <f t="shared" si="19"/>
        <v>0</v>
      </c>
      <c r="AQ39">
        <f t="shared" si="20"/>
        <v>0</v>
      </c>
      <c r="AR39">
        <f t="shared" si="21"/>
        <v>0</v>
      </c>
      <c r="AS39">
        <f t="shared" si="22"/>
        <v>0</v>
      </c>
      <c r="AT39">
        <f t="shared" si="23"/>
        <v>0</v>
      </c>
      <c r="AU39">
        <f t="shared" si="3"/>
        <v>0</v>
      </c>
      <c r="AZ39" t="str">
        <f>IF(AND(Bizonylat!V39=0,Bizonylat!AG39=0),Bizonylat!AU39,"")</f>
        <v/>
      </c>
    </row>
    <row r="40" spans="1:55">
      <c r="A40" s="23" t="str">
        <f t="shared" si="24"/>
        <v/>
      </c>
      <c r="B40" s="18"/>
      <c r="C40" s="18"/>
      <c r="D40" s="18"/>
      <c r="E40" s="18"/>
      <c r="F40" s="18"/>
      <c r="G40" s="18"/>
      <c r="H40" s="18"/>
      <c r="I40" s="18"/>
      <c r="J40" s="18"/>
      <c r="K40" s="18"/>
      <c r="N40" t="str">
        <f t="shared" si="4"/>
        <v>vége</v>
      </c>
      <c r="R40">
        <f t="shared" si="5"/>
        <v>1</v>
      </c>
      <c r="S40">
        <f t="shared" si="6"/>
        <v>1</v>
      </c>
      <c r="T40">
        <f t="shared" si="7"/>
        <v>1</v>
      </c>
      <c r="U40">
        <f t="shared" si="8"/>
        <v>1</v>
      </c>
      <c r="V40">
        <f t="shared" si="9"/>
        <v>1</v>
      </c>
      <c r="W40">
        <f t="shared" si="10"/>
        <v>1</v>
      </c>
      <c r="X40">
        <f t="shared" si="11"/>
        <v>1</v>
      </c>
      <c r="Y40">
        <f t="shared" si="12"/>
        <v>1</v>
      </c>
      <c r="Z40">
        <f t="shared" si="13"/>
        <v>1</v>
      </c>
      <c r="AA40">
        <f t="shared" si="14"/>
        <v>1</v>
      </c>
      <c r="AB40">
        <f t="shared" si="15"/>
        <v>0</v>
      </c>
      <c r="AJ40">
        <f t="shared" si="1"/>
        <v>0</v>
      </c>
      <c r="AL40" t="str">
        <f t="shared" si="16"/>
        <v/>
      </c>
      <c r="AM40" t="str">
        <f>IF(AJ40=0,"",IF(AJ40="Nincs kapcsolódó bizonylat",0,IF(ISERROR(VLOOKUP(AJ40,Bizonylat!AU:BL,6,FALSE)),AJ40,VLOOKUP(AJ40,Bizonylat!AU:BL,6,FALSE))))</f>
        <v/>
      </c>
      <c r="AN40">
        <f t="shared" si="17"/>
        <v>0</v>
      </c>
      <c r="AO40">
        <f t="shared" si="18"/>
        <v>0</v>
      </c>
      <c r="AP40">
        <f t="shared" si="19"/>
        <v>0</v>
      </c>
      <c r="AQ40">
        <f t="shared" si="20"/>
        <v>0</v>
      </c>
      <c r="AR40">
        <f t="shared" si="21"/>
        <v>0</v>
      </c>
      <c r="AS40">
        <f t="shared" si="22"/>
        <v>0</v>
      </c>
      <c r="AT40">
        <f t="shared" si="23"/>
        <v>0</v>
      </c>
      <c r="AU40">
        <f t="shared" si="3"/>
        <v>0</v>
      </c>
      <c r="AZ40" t="str">
        <f>IF(AND(Bizonylat!V40=0,Bizonylat!AG40=0),Bizonylat!AU40,"")</f>
        <v/>
      </c>
    </row>
    <row r="41" spans="1:55">
      <c r="A41" s="23" t="str">
        <f t="shared" si="24"/>
        <v/>
      </c>
      <c r="B41" s="18"/>
      <c r="C41" s="18"/>
      <c r="D41" s="18"/>
      <c r="E41" s="18"/>
      <c r="F41" s="18"/>
      <c r="G41" s="18"/>
      <c r="H41" s="18"/>
      <c r="I41" s="18"/>
      <c r="J41" s="18"/>
      <c r="K41" s="18"/>
      <c r="N41" t="str">
        <f t="shared" si="4"/>
        <v>vége</v>
      </c>
      <c r="R41">
        <f t="shared" si="5"/>
        <v>1</v>
      </c>
      <c r="S41">
        <f t="shared" si="6"/>
        <v>1</v>
      </c>
      <c r="T41">
        <f t="shared" si="7"/>
        <v>1</v>
      </c>
      <c r="U41">
        <f t="shared" si="8"/>
        <v>1</v>
      </c>
      <c r="V41">
        <f t="shared" si="9"/>
        <v>1</v>
      </c>
      <c r="W41">
        <f t="shared" si="10"/>
        <v>1</v>
      </c>
      <c r="X41">
        <f t="shared" si="11"/>
        <v>1</v>
      </c>
      <c r="Y41">
        <f t="shared" si="12"/>
        <v>1</v>
      </c>
      <c r="Z41">
        <f t="shared" si="13"/>
        <v>1</v>
      </c>
      <c r="AA41">
        <f t="shared" si="14"/>
        <v>1</v>
      </c>
      <c r="AB41">
        <f t="shared" si="15"/>
        <v>0</v>
      </c>
      <c r="AJ41">
        <f t="shared" si="1"/>
        <v>0</v>
      </c>
      <c r="AL41" t="str">
        <f t="shared" si="16"/>
        <v/>
      </c>
      <c r="AM41" t="str">
        <f>IF(AJ41=0,"",IF(AJ41="Nincs kapcsolódó bizonylat",0,IF(ISERROR(VLOOKUP(AJ41,Bizonylat!AU:BL,6,FALSE)),AJ41,VLOOKUP(AJ41,Bizonylat!AU:BL,6,FALSE))))</f>
        <v/>
      </c>
      <c r="AN41">
        <f t="shared" si="17"/>
        <v>0</v>
      </c>
      <c r="AO41">
        <f t="shared" si="18"/>
        <v>0</v>
      </c>
      <c r="AP41">
        <f t="shared" si="19"/>
        <v>0</v>
      </c>
      <c r="AQ41">
        <f t="shared" si="20"/>
        <v>0</v>
      </c>
      <c r="AR41">
        <f t="shared" si="21"/>
        <v>0</v>
      </c>
      <c r="AS41">
        <f t="shared" si="22"/>
        <v>0</v>
      </c>
      <c r="AT41">
        <f t="shared" si="23"/>
        <v>0</v>
      </c>
      <c r="AU41">
        <f t="shared" si="3"/>
        <v>0</v>
      </c>
      <c r="AZ41" t="str">
        <f>IF(AND(Bizonylat!V41=0,Bizonylat!AG41=0),Bizonylat!AU41,"")</f>
        <v/>
      </c>
    </row>
    <row r="42" spans="1:55">
      <c r="A42" s="23" t="str">
        <f t="shared" si="24"/>
        <v/>
      </c>
      <c r="B42" s="18"/>
      <c r="C42" s="18"/>
      <c r="D42" s="18"/>
      <c r="E42" s="18"/>
      <c r="F42" s="18"/>
      <c r="G42" s="18"/>
      <c r="H42" s="18"/>
      <c r="I42" s="18"/>
      <c r="J42" s="18"/>
      <c r="K42" s="18"/>
      <c r="N42" t="str">
        <f t="shared" si="4"/>
        <v>vége</v>
      </c>
      <c r="R42">
        <f t="shared" si="5"/>
        <v>1</v>
      </c>
      <c r="S42">
        <f t="shared" si="6"/>
        <v>1</v>
      </c>
      <c r="T42">
        <f t="shared" si="7"/>
        <v>1</v>
      </c>
      <c r="U42">
        <f t="shared" si="8"/>
        <v>1</v>
      </c>
      <c r="V42">
        <f t="shared" si="9"/>
        <v>1</v>
      </c>
      <c r="W42">
        <f t="shared" si="10"/>
        <v>1</v>
      </c>
      <c r="X42">
        <f t="shared" si="11"/>
        <v>1</v>
      </c>
      <c r="Y42">
        <f t="shared" si="12"/>
        <v>1</v>
      </c>
      <c r="Z42">
        <f t="shared" si="13"/>
        <v>1</v>
      </c>
      <c r="AA42">
        <f t="shared" si="14"/>
        <v>1</v>
      </c>
      <c r="AB42">
        <f t="shared" si="15"/>
        <v>0</v>
      </c>
      <c r="AJ42">
        <f t="shared" si="1"/>
        <v>0</v>
      </c>
      <c r="AL42" t="str">
        <f t="shared" si="16"/>
        <v/>
      </c>
      <c r="AM42" t="str">
        <f>IF(AJ42=0,"",IF(AJ42="Nincs kapcsolódó bizonylat",0,IF(ISERROR(VLOOKUP(AJ42,Bizonylat!AU:BL,6,FALSE)),AJ42,VLOOKUP(AJ42,Bizonylat!AU:BL,6,FALSE))))</f>
        <v/>
      </c>
      <c r="AN42">
        <f t="shared" si="17"/>
        <v>0</v>
      </c>
      <c r="AO42">
        <f t="shared" si="18"/>
        <v>0</v>
      </c>
      <c r="AP42">
        <f t="shared" si="19"/>
        <v>0</v>
      </c>
      <c r="AQ42">
        <f t="shared" si="20"/>
        <v>0</v>
      </c>
      <c r="AR42">
        <f t="shared" si="21"/>
        <v>0</v>
      </c>
      <c r="AS42">
        <f t="shared" si="22"/>
        <v>0</v>
      </c>
      <c r="AT42">
        <f t="shared" si="23"/>
        <v>0</v>
      </c>
      <c r="AU42">
        <f t="shared" si="3"/>
        <v>0</v>
      </c>
      <c r="AZ42" t="str">
        <f>IF(AND(Bizonylat!V42=0,Bizonylat!AG42=0),Bizonylat!AU42,"")</f>
        <v/>
      </c>
    </row>
    <row r="43" spans="1:55">
      <c r="A43" s="23" t="str">
        <f t="shared" si="24"/>
        <v/>
      </c>
      <c r="B43" s="18"/>
      <c r="C43" s="18"/>
      <c r="D43" s="18"/>
      <c r="E43" s="18"/>
      <c r="F43" s="18"/>
      <c r="G43" s="18"/>
      <c r="H43" s="18"/>
      <c r="I43" s="18"/>
      <c r="J43" s="18"/>
      <c r="K43" s="18"/>
      <c r="N43" t="str">
        <f t="shared" si="4"/>
        <v>vége</v>
      </c>
      <c r="R43">
        <f t="shared" si="5"/>
        <v>1</v>
      </c>
      <c r="S43">
        <f t="shared" si="6"/>
        <v>1</v>
      </c>
      <c r="T43">
        <f t="shared" si="7"/>
        <v>1</v>
      </c>
      <c r="U43">
        <f t="shared" si="8"/>
        <v>1</v>
      </c>
      <c r="V43">
        <f t="shared" si="9"/>
        <v>1</v>
      </c>
      <c r="W43">
        <f t="shared" si="10"/>
        <v>1</v>
      </c>
      <c r="X43">
        <f t="shared" si="11"/>
        <v>1</v>
      </c>
      <c r="Y43">
        <f t="shared" si="12"/>
        <v>1</v>
      </c>
      <c r="Z43">
        <f t="shared" si="13"/>
        <v>1</v>
      </c>
      <c r="AA43">
        <f t="shared" si="14"/>
        <v>1</v>
      </c>
      <c r="AB43">
        <f t="shared" si="15"/>
        <v>0</v>
      </c>
      <c r="AJ43">
        <f t="shared" si="1"/>
        <v>0</v>
      </c>
      <c r="AL43" t="str">
        <f t="shared" si="16"/>
        <v/>
      </c>
      <c r="AM43" t="str">
        <f>IF(AJ43=0,"",IF(AJ43="Nincs kapcsolódó bizonylat",0,IF(ISERROR(VLOOKUP(AJ43,Bizonylat!AU:BL,6,FALSE)),AJ43,VLOOKUP(AJ43,Bizonylat!AU:BL,6,FALSE))))</f>
        <v/>
      </c>
      <c r="AN43">
        <f t="shared" si="17"/>
        <v>0</v>
      </c>
      <c r="AO43">
        <f t="shared" si="18"/>
        <v>0</v>
      </c>
      <c r="AP43">
        <f t="shared" si="19"/>
        <v>0</v>
      </c>
      <c r="AQ43">
        <f t="shared" si="20"/>
        <v>0</v>
      </c>
      <c r="AR43">
        <f t="shared" si="21"/>
        <v>0</v>
      </c>
      <c r="AS43">
        <f t="shared" si="22"/>
        <v>0</v>
      </c>
      <c r="AT43">
        <f t="shared" si="23"/>
        <v>0</v>
      </c>
      <c r="AU43">
        <f t="shared" si="3"/>
        <v>0</v>
      </c>
      <c r="AZ43" t="str">
        <f>IF(AND(Bizonylat!V43=0,Bizonylat!AG43=0),Bizonylat!AU43,"")</f>
        <v/>
      </c>
    </row>
    <row r="44" spans="1:55">
      <c r="A44" s="23" t="str">
        <f t="shared" si="24"/>
        <v/>
      </c>
      <c r="B44" s="18"/>
      <c r="C44" s="18"/>
      <c r="D44" s="18"/>
      <c r="E44" s="18"/>
      <c r="F44" s="18"/>
      <c r="G44" s="18"/>
      <c r="H44" s="18"/>
      <c r="I44" s="18"/>
      <c r="J44" s="18"/>
      <c r="K44" s="18"/>
      <c r="N44" t="str">
        <f t="shared" si="4"/>
        <v>vége</v>
      </c>
      <c r="R44">
        <f t="shared" si="5"/>
        <v>1</v>
      </c>
      <c r="S44">
        <f t="shared" si="6"/>
        <v>1</v>
      </c>
      <c r="T44">
        <f t="shared" si="7"/>
        <v>1</v>
      </c>
      <c r="U44">
        <f t="shared" si="8"/>
        <v>1</v>
      </c>
      <c r="V44">
        <f t="shared" si="9"/>
        <v>1</v>
      </c>
      <c r="W44">
        <f t="shared" si="10"/>
        <v>1</v>
      </c>
      <c r="X44">
        <f t="shared" si="11"/>
        <v>1</v>
      </c>
      <c r="Y44">
        <f t="shared" si="12"/>
        <v>1</v>
      </c>
      <c r="Z44">
        <f t="shared" si="13"/>
        <v>1</v>
      </c>
      <c r="AA44">
        <f t="shared" si="14"/>
        <v>1</v>
      </c>
      <c r="AB44">
        <f t="shared" si="15"/>
        <v>0</v>
      </c>
      <c r="AJ44">
        <f t="shared" si="1"/>
        <v>0</v>
      </c>
      <c r="AL44" t="str">
        <f t="shared" si="16"/>
        <v/>
      </c>
      <c r="AM44" t="str">
        <f>IF(AJ44=0,"",IF(AJ44="Nincs kapcsolódó bizonylat",0,IF(ISERROR(VLOOKUP(AJ44,Bizonylat!AU:BL,6,FALSE)),AJ44,VLOOKUP(AJ44,Bizonylat!AU:BL,6,FALSE))))</f>
        <v/>
      </c>
      <c r="AN44">
        <f t="shared" si="17"/>
        <v>0</v>
      </c>
      <c r="AO44">
        <f t="shared" si="18"/>
        <v>0</v>
      </c>
      <c r="AP44">
        <f t="shared" si="19"/>
        <v>0</v>
      </c>
      <c r="AQ44">
        <f t="shared" si="20"/>
        <v>0</v>
      </c>
      <c r="AR44">
        <f t="shared" si="21"/>
        <v>0</v>
      </c>
      <c r="AS44">
        <f t="shared" si="22"/>
        <v>0</v>
      </c>
      <c r="AT44">
        <f t="shared" si="23"/>
        <v>0</v>
      </c>
      <c r="AU44">
        <f t="shared" si="3"/>
        <v>0</v>
      </c>
      <c r="AZ44" t="str">
        <f>IF(AND(Bizonylat!V44=0,Bizonylat!AG44=0),Bizonylat!AU44,"")</f>
        <v/>
      </c>
    </row>
    <row r="45" spans="1:55">
      <c r="A45" s="23" t="str">
        <f t="shared" si="24"/>
        <v/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N45" t="str">
        <f t="shared" si="4"/>
        <v>vége</v>
      </c>
      <c r="R45">
        <f t="shared" si="5"/>
        <v>1</v>
      </c>
      <c r="S45">
        <f t="shared" si="6"/>
        <v>1</v>
      </c>
      <c r="T45">
        <f t="shared" si="7"/>
        <v>1</v>
      </c>
      <c r="U45">
        <f t="shared" si="8"/>
        <v>1</v>
      </c>
      <c r="V45">
        <f t="shared" si="9"/>
        <v>1</v>
      </c>
      <c r="W45">
        <f t="shared" si="10"/>
        <v>1</v>
      </c>
      <c r="X45">
        <f t="shared" si="11"/>
        <v>1</v>
      </c>
      <c r="Y45">
        <f t="shared" si="12"/>
        <v>1</v>
      </c>
      <c r="Z45">
        <f t="shared" si="13"/>
        <v>1</v>
      </c>
      <c r="AA45">
        <f t="shared" si="14"/>
        <v>1</v>
      </c>
      <c r="AB45">
        <f t="shared" si="15"/>
        <v>0</v>
      </c>
      <c r="AJ45">
        <f t="shared" si="1"/>
        <v>0</v>
      </c>
      <c r="AL45" t="str">
        <f t="shared" si="16"/>
        <v/>
      </c>
      <c r="AM45" t="str">
        <f>IF(AJ45=0,"",IF(AJ45="Nincs kapcsolódó bizonylat",0,IF(ISERROR(VLOOKUP(AJ45,Bizonylat!AU:BL,6,FALSE)),AJ45,VLOOKUP(AJ45,Bizonylat!AU:BL,6,FALSE))))</f>
        <v/>
      </c>
      <c r="AN45">
        <f t="shared" si="17"/>
        <v>0</v>
      </c>
      <c r="AO45">
        <f t="shared" si="18"/>
        <v>0</v>
      </c>
      <c r="AP45">
        <f t="shared" si="19"/>
        <v>0</v>
      </c>
      <c r="AQ45">
        <f t="shared" si="20"/>
        <v>0</v>
      </c>
      <c r="AR45">
        <f t="shared" si="21"/>
        <v>0</v>
      </c>
      <c r="AS45">
        <f t="shared" si="22"/>
        <v>0</v>
      </c>
      <c r="AT45">
        <f t="shared" si="23"/>
        <v>0</v>
      </c>
      <c r="AU45">
        <f t="shared" si="3"/>
        <v>0</v>
      </c>
      <c r="AZ45" t="str">
        <f>IF(AND(Bizonylat!V45=0,Bizonylat!AG45=0),Bizonylat!AU45,"")</f>
        <v/>
      </c>
    </row>
    <row r="46" spans="1:55">
      <c r="A46" s="23" t="str">
        <f t="shared" si="24"/>
        <v/>
      </c>
      <c r="B46" s="18"/>
      <c r="C46" s="18"/>
      <c r="D46" s="18"/>
      <c r="E46" s="18"/>
      <c r="F46" s="18"/>
      <c r="G46" s="18"/>
      <c r="H46" s="18"/>
      <c r="I46" s="18"/>
      <c r="J46" s="18"/>
      <c r="K46" s="18"/>
      <c r="N46" t="str">
        <f t="shared" si="4"/>
        <v>vége</v>
      </c>
      <c r="R46">
        <f t="shared" si="5"/>
        <v>1</v>
      </c>
      <c r="S46">
        <f t="shared" si="6"/>
        <v>1</v>
      </c>
      <c r="T46">
        <f t="shared" si="7"/>
        <v>1</v>
      </c>
      <c r="U46">
        <f t="shared" si="8"/>
        <v>1</v>
      </c>
      <c r="V46">
        <f t="shared" si="9"/>
        <v>1</v>
      </c>
      <c r="W46">
        <f t="shared" si="10"/>
        <v>1</v>
      </c>
      <c r="X46">
        <f t="shared" si="11"/>
        <v>1</v>
      </c>
      <c r="Y46">
        <f t="shared" si="12"/>
        <v>1</v>
      </c>
      <c r="Z46">
        <f t="shared" si="13"/>
        <v>1</v>
      </c>
      <c r="AA46">
        <f t="shared" si="14"/>
        <v>1</v>
      </c>
      <c r="AB46">
        <f t="shared" si="15"/>
        <v>0</v>
      </c>
      <c r="AJ46">
        <f t="shared" si="1"/>
        <v>0</v>
      </c>
      <c r="AL46" t="str">
        <f t="shared" si="16"/>
        <v/>
      </c>
      <c r="AM46" t="str">
        <f>IF(AJ46=0,"",IF(AJ46="Nincs kapcsolódó bizonylat",0,IF(ISERROR(VLOOKUP(AJ46,Bizonylat!AU:BL,6,FALSE)),AJ46,VLOOKUP(AJ46,Bizonylat!AU:BL,6,FALSE))))</f>
        <v/>
      </c>
      <c r="AN46">
        <f t="shared" si="17"/>
        <v>0</v>
      </c>
      <c r="AO46">
        <f t="shared" si="18"/>
        <v>0</v>
      </c>
      <c r="AP46">
        <f t="shared" si="19"/>
        <v>0</v>
      </c>
      <c r="AQ46">
        <f t="shared" si="20"/>
        <v>0</v>
      </c>
      <c r="AR46">
        <f t="shared" si="21"/>
        <v>0</v>
      </c>
      <c r="AS46">
        <f t="shared" si="22"/>
        <v>0</v>
      </c>
      <c r="AT46">
        <f t="shared" si="23"/>
        <v>0</v>
      </c>
      <c r="AU46">
        <f t="shared" si="3"/>
        <v>0</v>
      </c>
      <c r="AZ46" t="str">
        <f>IF(AND(Bizonylat!V46=0,Bizonylat!AG46=0),Bizonylat!AU46,"")</f>
        <v/>
      </c>
    </row>
    <row r="47" spans="1:55">
      <c r="A47" s="23" t="str">
        <f t="shared" si="24"/>
        <v/>
      </c>
      <c r="B47" s="18"/>
      <c r="C47" s="18"/>
      <c r="D47" s="18"/>
      <c r="E47" s="18"/>
      <c r="F47" s="18"/>
      <c r="G47" s="18"/>
      <c r="H47" s="18"/>
      <c r="I47" s="18"/>
      <c r="J47" s="18"/>
      <c r="K47" s="18"/>
      <c r="N47" t="str">
        <f t="shared" si="4"/>
        <v>vége</v>
      </c>
      <c r="R47">
        <f t="shared" si="5"/>
        <v>1</v>
      </c>
      <c r="S47">
        <f t="shared" si="6"/>
        <v>1</v>
      </c>
      <c r="T47">
        <f t="shared" si="7"/>
        <v>1</v>
      </c>
      <c r="U47">
        <f t="shared" si="8"/>
        <v>1</v>
      </c>
      <c r="V47">
        <f t="shared" si="9"/>
        <v>1</v>
      </c>
      <c r="W47">
        <f t="shared" si="10"/>
        <v>1</v>
      </c>
      <c r="X47">
        <f t="shared" si="11"/>
        <v>1</v>
      </c>
      <c r="Y47">
        <f t="shared" si="12"/>
        <v>1</v>
      </c>
      <c r="Z47">
        <f t="shared" si="13"/>
        <v>1</v>
      </c>
      <c r="AA47">
        <f t="shared" si="14"/>
        <v>1</v>
      </c>
      <c r="AB47">
        <f t="shared" si="15"/>
        <v>0</v>
      </c>
      <c r="AJ47">
        <f t="shared" si="1"/>
        <v>0</v>
      </c>
      <c r="AL47" t="str">
        <f t="shared" si="16"/>
        <v/>
      </c>
      <c r="AM47" t="str">
        <f>IF(AJ47=0,"",IF(AJ47="Nincs kapcsolódó bizonylat",0,IF(ISERROR(VLOOKUP(AJ47,Bizonylat!AU:BL,6,FALSE)),AJ47,VLOOKUP(AJ47,Bizonylat!AU:BL,6,FALSE))))</f>
        <v/>
      </c>
      <c r="AN47">
        <f t="shared" si="17"/>
        <v>0</v>
      </c>
      <c r="AO47">
        <f t="shared" si="18"/>
        <v>0</v>
      </c>
      <c r="AP47">
        <f t="shared" si="19"/>
        <v>0</v>
      </c>
      <c r="AQ47">
        <f t="shared" si="20"/>
        <v>0</v>
      </c>
      <c r="AR47">
        <f t="shared" si="21"/>
        <v>0</v>
      </c>
      <c r="AS47">
        <f t="shared" si="22"/>
        <v>0</v>
      </c>
      <c r="AT47">
        <f t="shared" si="23"/>
        <v>0</v>
      </c>
      <c r="AU47">
        <f t="shared" si="3"/>
        <v>0</v>
      </c>
      <c r="AZ47" t="str">
        <f>IF(AND(Bizonylat!V47=0,Bizonylat!AG47=0),Bizonylat!AU47,"")</f>
        <v/>
      </c>
    </row>
    <row r="48" spans="1:55">
      <c r="A48" s="23" t="str">
        <f t="shared" si="24"/>
        <v/>
      </c>
      <c r="B48" s="18"/>
      <c r="C48" s="18"/>
      <c r="D48" s="18"/>
      <c r="E48" s="18"/>
      <c r="F48" s="18"/>
      <c r="G48" s="18"/>
      <c r="H48" s="18"/>
      <c r="I48" s="18"/>
      <c r="J48" s="18"/>
      <c r="K48" s="18"/>
      <c r="N48" t="str">
        <f t="shared" si="4"/>
        <v>vége</v>
      </c>
      <c r="R48">
        <f t="shared" si="5"/>
        <v>1</v>
      </c>
      <c r="S48">
        <f t="shared" si="6"/>
        <v>1</v>
      </c>
      <c r="T48">
        <f t="shared" si="7"/>
        <v>1</v>
      </c>
      <c r="U48">
        <f t="shared" si="8"/>
        <v>1</v>
      </c>
      <c r="V48">
        <f t="shared" si="9"/>
        <v>1</v>
      </c>
      <c r="W48">
        <f t="shared" si="10"/>
        <v>1</v>
      </c>
      <c r="X48">
        <f t="shared" si="11"/>
        <v>1</v>
      </c>
      <c r="Y48">
        <f t="shared" si="12"/>
        <v>1</v>
      </c>
      <c r="Z48">
        <f t="shared" si="13"/>
        <v>1</v>
      </c>
      <c r="AA48">
        <f t="shared" si="14"/>
        <v>1</v>
      </c>
      <c r="AB48">
        <f t="shared" si="15"/>
        <v>0</v>
      </c>
      <c r="AJ48">
        <f t="shared" si="1"/>
        <v>0</v>
      </c>
      <c r="AL48" t="str">
        <f t="shared" si="16"/>
        <v/>
      </c>
      <c r="AM48" t="str">
        <f>IF(AJ48=0,"",IF(AJ48="Nincs kapcsolódó bizonylat",0,IF(ISERROR(VLOOKUP(AJ48,Bizonylat!AU:BL,6,FALSE)),AJ48,VLOOKUP(AJ48,Bizonylat!AU:BL,6,FALSE))))</f>
        <v/>
      </c>
      <c r="AN48">
        <f t="shared" si="17"/>
        <v>0</v>
      </c>
      <c r="AO48">
        <f t="shared" si="18"/>
        <v>0</v>
      </c>
      <c r="AP48">
        <f t="shared" si="19"/>
        <v>0</v>
      </c>
      <c r="AQ48">
        <f t="shared" si="20"/>
        <v>0</v>
      </c>
      <c r="AR48">
        <f t="shared" si="21"/>
        <v>0</v>
      </c>
      <c r="AS48">
        <f t="shared" si="22"/>
        <v>0</v>
      </c>
      <c r="AT48">
        <f t="shared" si="23"/>
        <v>0</v>
      </c>
      <c r="AU48">
        <f t="shared" si="3"/>
        <v>0</v>
      </c>
      <c r="AZ48" t="str">
        <f>IF(AND(Bizonylat!V48=0,Bizonylat!AG48=0),Bizonylat!AU48,"")</f>
        <v/>
      </c>
    </row>
    <row r="49" spans="1:52">
      <c r="A49" s="23" t="str">
        <f t="shared" si="24"/>
        <v/>
      </c>
      <c r="B49" s="18"/>
      <c r="C49" s="18"/>
      <c r="D49" s="18"/>
      <c r="E49" s="18"/>
      <c r="F49" s="18"/>
      <c r="G49" s="18"/>
      <c r="H49" s="18"/>
      <c r="I49" s="18"/>
      <c r="J49" s="18"/>
      <c r="K49" s="18"/>
      <c r="N49" t="str">
        <f t="shared" si="4"/>
        <v>vége</v>
      </c>
      <c r="R49">
        <f t="shared" si="5"/>
        <v>1</v>
      </c>
      <c r="S49">
        <f t="shared" si="6"/>
        <v>1</v>
      </c>
      <c r="T49">
        <f t="shared" si="7"/>
        <v>1</v>
      </c>
      <c r="U49">
        <f t="shared" si="8"/>
        <v>1</v>
      </c>
      <c r="V49">
        <f t="shared" si="9"/>
        <v>1</v>
      </c>
      <c r="W49">
        <f t="shared" si="10"/>
        <v>1</v>
      </c>
      <c r="X49">
        <f t="shared" si="11"/>
        <v>1</v>
      </c>
      <c r="Y49">
        <f t="shared" si="12"/>
        <v>1</v>
      </c>
      <c r="Z49">
        <f t="shared" si="13"/>
        <v>1</v>
      </c>
      <c r="AA49">
        <f t="shared" si="14"/>
        <v>1</v>
      </c>
      <c r="AB49">
        <f t="shared" si="15"/>
        <v>0</v>
      </c>
      <c r="AJ49">
        <f t="shared" si="1"/>
        <v>0</v>
      </c>
      <c r="AL49" t="str">
        <f t="shared" si="16"/>
        <v/>
      </c>
      <c r="AM49" t="str">
        <f>IF(AJ49=0,"",IF(AJ49="Nincs kapcsolódó bizonylat",0,IF(ISERROR(VLOOKUP(AJ49,Bizonylat!AU:BL,6,FALSE)),AJ49,VLOOKUP(AJ49,Bizonylat!AU:BL,6,FALSE))))</f>
        <v/>
      </c>
      <c r="AN49">
        <f t="shared" si="17"/>
        <v>0</v>
      </c>
      <c r="AO49">
        <f t="shared" si="18"/>
        <v>0</v>
      </c>
      <c r="AP49">
        <f t="shared" si="19"/>
        <v>0</v>
      </c>
      <c r="AQ49">
        <f t="shared" si="20"/>
        <v>0</v>
      </c>
      <c r="AR49">
        <f t="shared" si="21"/>
        <v>0</v>
      </c>
      <c r="AS49">
        <f t="shared" si="22"/>
        <v>0</v>
      </c>
      <c r="AT49">
        <f t="shared" si="23"/>
        <v>0</v>
      </c>
      <c r="AU49">
        <f t="shared" si="3"/>
        <v>0</v>
      </c>
      <c r="AZ49" t="str">
        <f>IF(AND(Bizonylat!V49=0,Bizonylat!AG49=0),Bizonylat!AU49,"")</f>
        <v/>
      </c>
    </row>
    <row r="50" spans="1:52">
      <c r="A50" s="23" t="str">
        <f t="shared" si="24"/>
        <v/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N50" t="str">
        <f t="shared" si="4"/>
        <v>vége</v>
      </c>
      <c r="R50">
        <f t="shared" si="5"/>
        <v>1</v>
      </c>
      <c r="S50">
        <f t="shared" si="6"/>
        <v>1</v>
      </c>
      <c r="T50">
        <f t="shared" si="7"/>
        <v>1</v>
      </c>
      <c r="U50">
        <f t="shared" si="8"/>
        <v>1</v>
      </c>
      <c r="V50">
        <f t="shared" si="9"/>
        <v>1</v>
      </c>
      <c r="W50">
        <f t="shared" si="10"/>
        <v>1</v>
      </c>
      <c r="X50">
        <f t="shared" si="11"/>
        <v>1</v>
      </c>
      <c r="Y50">
        <f t="shared" si="12"/>
        <v>1</v>
      </c>
      <c r="Z50">
        <f t="shared" si="13"/>
        <v>1</v>
      </c>
      <c r="AA50">
        <f t="shared" si="14"/>
        <v>1</v>
      </c>
      <c r="AB50">
        <f t="shared" si="15"/>
        <v>0</v>
      </c>
      <c r="AJ50">
        <f t="shared" si="1"/>
        <v>0</v>
      </c>
      <c r="AL50" t="str">
        <f t="shared" si="16"/>
        <v/>
      </c>
      <c r="AM50" t="str">
        <f>IF(AJ50=0,"",IF(AJ50="Nincs kapcsolódó bizonylat",0,IF(ISERROR(VLOOKUP(AJ50,Bizonylat!AU:BL,6,FALSE)),AJ50,VLOOKUP(AJ50,Bizonylat!AU:BL,6,FALSE))))</f>
        <v/>
      </c>
      <c r="AN50">
        <f t="shared" si="17"/>
        <v>0</v>
      </c>
      <c r="AO50">
        <f t="shared" si="18"/>
        <v>0</v>
      </c>
      <c r="AP50">
        <f t="shared" si="19"/>
        <v>0</v>
      </c>
      <c r="AQ50">
        <f t="shared" si="20"/>
        <v>0</v>
      </c>
      <c r="AR50">
        <f t="shared" si="21"/>
        <v>0</v>
      </c>
      <c r="AS50">
        <f t="shared" si="22"/>
        <v>0</v>
      </c>
      <c r="AT50">
        <f t="shared" si="23"/>
        <v>0</v>
      </c>
      <c r="AU50">
        <f t="shared" si="3"/>
        <v>0</v>
      </c>
      <c r="AZ50" t="str">
        <f>IF(AND(Bizonylat!V50=0,Bizonylat!AG50=0),Bizonylat!AU50,"")</f>
        <v/>
      </c>
    </row>
    <row r="51" spans="1:52">
      <c r="A51" s="23" t="str">
        <f t="shared" si="24"/>
        <v/>
      </c>
      <c r="B51" s="18"/>
      <c r="C51" s="18"/>
      <c r="D51" s="18"/>
      <c r="E51" s="18"/>
      <c r="F51" s="18"/>
      <c r="G51" s="18"/>
      <c r="H51" s="18"/>
      <c r="I51" s="18"/>
      <c r="J51" s="18"/>
      <c r="K51" s="18"/>
      <c r="N51" t="str">
        <f t="shared" si="4"/>
        <v>vége</v>
      </c>
      <c r="R51">
        <f t="shared" si="5"/>
        <v>1</v>
      </c>
      <c r="S51">
        <f t="shared" si="6"/>
        <v>1</v>
      </c>
      <c r="T51">
        <f t="shared" si="7"/>
        <v>1</v>
      </c>
      <c r="U51">
        <f t="shared" si="8"/>
        <v>1</v>
      </c>
      <c r="V51">
        <f t="shared" si="9"/>
        <v>1</v>
      </c>
      <c r="W51">
        <f t="shared" si="10"/>
        <v>1</v>
      </c>
      <c r="X51">
        <f t="shared" si="11"/>
        <v>1</v>
      </c>
      <c r="Y51">
        <f t="shared" si="12"/>
        <v>1</v>
      </c>
      <c r="Z51">
        <f t="shared" si="13"/>
        <v>1</v>
      </c>
      <c r="AA51">
        <f t="shared" si="14"/>
        <v>1</v>
      </c>
      <c r="AB51">
        <f t="shared" si="15"/>
        <v>0</v>
      </c>
      <c r="AJ51">
        <f t="shared" si="1"/>
        <v>0</v>
      </c>
      <c r="AL51" t="str">
        <f t="shared" si="16"/>
        <v/>
      </c>
      <c r="AM51" t="str">
        <f>IF(AJ51=0,"",IF(AJ51="Nincs kapcsolódó bizonylat",0,IF(ISERROR(VLOOKUP(AJ51,Bizonylat!AU:BL,6,FALSE)),AJ51,VLOOKUP(AJ51,Bizonylat!AU:BL,6,FALSE))))</f>
        <v/>
      </c>
      <c r="AN51">
        <f t="shared" si="17"/>
        <v>0</v>
      </c>
      <c r="AO51">
        <f t="shared" si="18"/>
        <v>0</v>
      </c>
      <c r="AP51">
        <f t="shared" si="19"/>
        <v>0</v>
      </c>
      <c r="AQ51">
        <f t="shared" si="20"/>
        <v>0</v>
      </c>
      <c r="AR51">
        <f t="shared" si="21"/>
        <v>0</v>
      </c>
      <c r="AS51">
        <f t="shared" si="22"/>
        <v>0</v>
      </c>
      <c r="AT51">
        <f t="shared" si="23"/>
        <v>0</v>
      </c>
      <c r="AU51">
        <f t="shared" si="3"/>
        <v>0</v>
      </c>
      <c r="AZ51" t="str">
        <f>IF(AND(Bizonylat!V51=0,Bizonylat!AG51=0),Bizonylat!AU51,"")</f>
        <v/>
      </c>
    </row>
    <row r="52" spans="1:52">
      <c r="A52" s="23" t="str">
        <f t="shared" si="24"/>
        <v/>
      </c>
      <c r="B52" s="18"/>
      <c r="C52" s="18"/>
      <c r="D52" s="18"/>
      <c r="E52" s="18"/>
      <c r="F52" s="18"/>
      <c r="G52" s="18"/>
      <c r="H52" s="18"/>
      <c r="I52" s="18"/>
      <c r="J52" s="18"/>
      <c r="K52" s="18"/>
      <c r="N52" t="str">
        <f t="shared" si="4"/>
        <v>vége</v>
      </c>
      <c r="R52">
        <f t="shared" si="5"/>
        <v>1</v>
      </c>
      <c r="S52">
        <f t="shared" si="6"/>
        <v>1</v>
      </c>
      <c r="T52">
        <f t="shared" si="7"/>
        <v>1</v>
      </c>
      <c r="U52">
        <f t="shared" si="8"/>
        <v>1</v>
      </c>
      <c r="V52">
        <f t="shared" si="9"/>
        <v>1</v>
      </c>
      <c r="W52">
        <f t="shared" si="10"/>
        <v>1</v>
      </c>
      <c r="X52">
        <f t="shared" si="11"/>
        <v>1</v>
      </c>
      <c r="Y52">
        <f t="shared" si="12"/>
        <v>1</v>
      </c>
      <c r="Z52">
        <f t="shared" si="13"/>
        <v>1</v>
      </c>
      <c r="AA52">
        <f t="shared" si="14"/>
        <v>1</v>
      </c>
      <c r="AB52">
        <f t="shared" si="15"/>
        <v>0</v>
      </c>
      <c r="AJ52">
        <f t="shared" si="1"/>
        <v>0</v>
      </c>
      <c r="AL52" t="str">
        <f t="shared" si="16"/>
        <v/>
      </c>
      <c r="AM52" t="str">
        <f>IF(AJ52=0,"",IF(AJ52="Nincs kapcsolódó bizonylat",0,IF(ISERROR(VLOOKUP(AJ52,Bizonylat!AU:BL,6,FALSE)),AJ52,VLOOKUP(AJ52,Bizonylat!AU:BL,6,FALSE))))</f>
        <v/>
      </c>
      <c r="AN52">
        <f t="shared" si="17"/>
        <v>0</v>
      </c>
      <c r="AO52">
        <f t="shared" si="18"/>
        <v>0</v>
      </c>
      <c r="AP52">
        <f t="shared" si="19"/>
        <v>0</v>
      </c>
      <c r="AQ52">
        <f t="shared" si="20"/>
        <v>0</v>
      </c>
      <c r="AR52">
        <f t="shared" si="21"/>
        <v>0</v>
      </c>
      <c r="AS52">
        <f t="shared" si="22"/>
        <v>0</v>
      </c>
      <c r="AT52">
        <f t="shared" si="23"/>
        <v>0</v>
      </c>
      <c r="AU52">
        <f t="shared" si="3"/>
        <v>0</v>
      </c>
      <c r="AZ52" t="str">
        <f>IF(AND(Bizonylat!V52=0,Bizonylat!AG52=0),Bizonylat!AU52,"")</f>
        <v/>
      </c>
    </row>
    <row r="53" spans="1:52">
      <c r="A53" s="23" t="str">
        <f t="shared" si="24"/>
        <v/>
      </c>
      <c r="B53" s="18"/>
      <c r="C53" s="18"/>
      <c r="D53" s="18"/>
      <c r="E53" s="18"/>
      <c r="F53" s="18"/>
      <c r="G53" s="18"/>
      <c r="H53" s="18"/>
      <c r="I53" s="18"/>
      <c r="J53" s="18"/>
      <c r="K53" s="18"/>
      <c r="N53" t="str">
        <f t="shared" si="4"/>
        <v>vége</v>
      </c>
      <c r="R53">
        <f t="shared" si="5"/>
        <v>1</v>
      </c>
      <c r="S53">
        <f t="shared" si="6"/>
        <v>1</v>
      </c>
      <c r="T53">
        <f t="shared" si="7"/>
        <v>1</v>
      </c>
      <c r="U53">
        <f t="shared" si="8"/>
        <v>1</v>
      </c>
      <c r="V53">
        <f t="shared" si="9"/>
        <v>1</v>
      </c>
      <c r="W53">
        <f t="shared" si="10"/>
        <v>1</v>
      </c>
      <c r="X53">
        <f t="shared" si="11"/>
        <v>1</v>
      </c>
      <c r="Y53">
        <f t="shared" si="12"/>
        <v>1</v>
      </c>
      <c r="Z53">
        <f t="shared" si="13"/>
        <v>1</v>
      </c>
      <c r="AA53">
        <f t="shared" si="14"/>
        <v>1</v>
      </c>
      <c r="AB53">
        <f t="shared" si="15"/>
        <v>0</v>
      </c>
      <c r="AJ53">
        <f t="shared" si="1"/>
        <v>0</v>
      </c>
      <c r="AL53" t="str">
        <f t="shared" si="16"/>
        <v/>
      </c>
      <c r="AM53" t="str">
        <f>IF(AJ53=0,"",IF(AJ53="Nincs kapcsolódó bizonylat",0,IF(ISERROR(VLOOKUP(AJ53,Bizonylat!AU:BL,6,FALSE)),AJ53,VLOOKUP(AJ53,Bizonylat!AU:BL,6,FALSE))))</f>
        <v/>
      </c>
      <c r="AN53">
        <f t="shared" si="17"/>
        <v>0</v>
      </c>
      <c r="AO53">
        <f t="shared" si="18"/>
        <v>0</v>
      </c>
      <c r="AP53">
        <f t="shared" si="19"/>
        <v>0</v>
      </c>
      <c r="AQ53">
        <f t="shared" si="20"/>
        <v>0</v>
      </c>
      <c r="AR53">
        <f t="shared" si="21"/>
        <v>0</v>
      </c>
      <c r="AS53">
        <f t="shared" si="22"/>
        <v>0</v>
      </c>
      <c r="AT53">
        <f t="shared" si="23"/>
        <v>0</v>
      </c>
      <c r="AU53">
        <f t="shared" si="3"/>
        <v>0</v>
      </c>
      <c r="AZ53" t="str">
        <f>IF(AND(Bizonylat!V53=0,Bizonylat!AG53=0),Bizonylat!AU53,"")</f>
        <v/>
      </c>
    </row>
    <row r="54" spans="1:52">
      <c r="A54" s="23" t="str">
        <f t="shared" si="24"/>
        <v/>
      </c>
      <c r="B54" s="18"/>
      <c r="C54" s="18"/>
      <c r="D54" s="18"/>
      <c r="E54" s="18"/>
      <c r="F54" s="18"/>
      <c r="G54" s="18"/>
      <c r="H54" s="18"/>
      <c r="I54" s="18"/>
      <c r="J54" s="18"/>
      <c r="K54" s="18"/>
      <c r="N54" t="str">
        <f t="shared" si="4"/>
        <v>vége</v>
      </c>
      <c r="R54">
        <f t="shared" si="5"/>
        <v>1</v>
      </c>
      <c r="S54">
        <f t="shared" si="6"/>
        <v>1</v>
      </c>
      <c r="T54">
        <f t="shared" si="7"/>
        <v>1</v>
      </c>
      <c r="U54">
        <f t="shared" si="8"/>
        <v>1</v>
      </c>
      <c r="V54">
        <f t="shared" si="9"/>
        <v>1</v>
      </c>
      <c r="W54">
        <f t="shared" si="10"/>
        <v>1</v>
      </c>
      <c r="X54">
        <f t="shared" si="11"/>
        <v>1</v>
      </c>
      <c r="Y54">
        <f t="shared" si="12"/>
        <v>1</v>
      </c>
      <c r="Z54">
        <f t="shared" si="13"/>
        <v>1</v>
      </c>
      <c r="AA54">
        <f t="shared" si="14"/>
        <v>1</v>
      </c>
      <c r="AB54">
        <f t="shared" si="15"/>
        <v>0</v>
      </c>
      <c r="AJ54">
        <f t="shared" si="1"/>
        <v>0</v>
      </c>
      <c r="AL54" t="str">
        <f t="shared" si="16"/>
        <v/>
      </c>
      <c r="AM54" t="str">
        <f>IF(AJ54=0,"",IF(AJ54="Nincs kapcsolódó bizonylat",0,IF(ISERROR(VLOOKUP(AJ54,Bizonylat!AU:BL,6,FALSE)),AJ54,VLOOKUP(AJ54,Bizonylat!AU:BL,6,FALSE))))</f>
        <v/>
      </c>
      <c r="AN54">
        <f t="shared" si="17"/>
        <v>0</v>
      </c>
      <c r="AO54">
        <f t="shared" si="18"/>
        <v>0</v>
      </c>
      <c r="AP54">
        <f t="shared" si="19"/>
        <v>0</v>
      </c>
      <c r="AQ54">
        <f t="shared" si="20"/>
        <v>0</v>
      </c>
      <c r="AR54">
        <f t="shared" si="21"/>
        <v>0</v>
      </c>
      <c r="AS54">
        <f t="shared" si="22"/>
        <v>0</v>
      </c>
      <c r="AT54">
        <f t="shared" si="23"/>
        <v>0</v>
      </c>
      <c r="AU54">
        <f t="shared" si="3"/>
        <v>0</v>
      </c>
      <c r="AZ54" t="str">
        <f>IF(AND(Bizonylat!V54=0,Bizonylat!AG54=0),Bizonylat!AU54,"")</f>
        <v/>
      </c>
    </row>
    <row r="55" spans="1:52">
      <c r="A55" s="23" t="str">
        <f t="shared" si="24"/>
        <v/>
      </c>
      <c r="B55" s="18"/>
      <c r="C55" s="18"/>
      <c r="D55" s="18"/>
      <c r="E55" s="18"/>
      <c r="F55" s="18"/>
      <c r="G55" s="18"/>
      <c r="H55" s="18"/>
      <c r="I55" s="18"/>
      <c r="J55" s="18"/>
      <c r="K55" s="18"/>
      <c r="N55" t="str">
        <f t="shared" si="4"/>
        <v>vége</v>
      </c>
      <c r="R55">
        <f t="shared" si="5"/>
        <v>1</v>
      </c>
      <c r="S55">
        <f t="shared" si="6"/>
        <v>1</v>
      </c>
      <c r="T55">
        <f t="shared" si="7"/>
        <v>1</v>
      </c>
      <c r="U55">
        <f t="shared" si="8"/>
        <v>1</v>
      </c>
      <c r="V55">
        <f t="shared" si="9"/>
        <v>1</v>
      </c>
      <c r="W55">
        <f t="shared" si="10"/>
        <v>1</v>
      </c>
      <c r="X55">
        <f t="shared" si="11"/>
        <v>1</v>
      </c>
      <c r="Y55">
        <f t="shared" si="12"/>
        <v>1</v>
      </c>
      <c r="Z55">
        <f t="shared" si="13"/>
        <v>1</v>
      </c>
      <c r="AA55">
        <f t="shared" si="14"/>
        <v>1</v>
      </c>
      <c r="AB55">
        <f t="shared" si="15"/>
        <v>0</v>
      </c>
      <c r="AJ55">
        <f t="shared" si="1"/>
        <v>0</v>
      </c>
      <c r="AL55" t="str">
        <f t="shared" si="16"/>
        <v/>
      </c>
      <c r="AM55" t="str">
        <f>IF(AJ55=0,"",IF(AJ55="Nincs kapcsolódó bizonylat",0,IF(ISERROR(VLOOKUP(AJ55,Bizonylat!AU:BL,6,FALSE)),AJ55,VLOOKUP(AJ55,Bizonylat!AU:BL,6,FALSE))))</f>
        <v/>
      </c>
      <c r="AN55">
        <f t="shared" si="17"/>
        <v>0</v>
      </c>
      <c r="AO55">
        <f t="shared" si="18"/>
        <v>0</v>
      </c>
      <c r="AP55">
        <f t="shared" si="19"/>
        <v>0</v>
      </c>
      <c r="AQ55">
        <f t="shared" si="20"/>
        <v>0</v>
      </c>
      <c r="AR55">
        <f t="shared" si="21"/>
        <v>0</v>
      </c>
      <c r="AS55">
        <f t="shared" si="22"/>
        <v>0</v>
      </c>
      <c r="AT55">
        <f t="shared" si="23"/>
        <v>0</v>
      </c>
      <c r="AU55">
        <f t="shared" si="3"/>
        <v>0</v>
      </c>
      <c r="AZ55" t="str">
        <f>IF(AND(Bizonylat!V55=0,Bizonylat!AG55=0),Bizonylat!AU55,"")</f>
        <v/>
      </c>
    </row>
    <row r="56" spans="1:52">
      <c r="A56" s="23" t="str">
        <f t="shared" si="24"/>
        <v/>
      </c>
      <c r="B56" s="18"/>
      <c r="C56" s="18"/>
      <c r="D56" s="18"/>
      <c r="E56" s="18"/>
      <c r="F56" s="18"/>
      <c r="G56" s="18"/>
      <c r="H56" s="18"/>
      <c r="I56" s="18"/>
      <c r="J56" s="18"/>
      <c r="K56" s="18"/>
      <c r="N56" t="str">
        <f t="shared" si="4"/>
        <v>vége</v>
      </c>
      <c r="R56">
        <f t="shared" si="5"/>
        <v>1</v>
      </c>
      <c r="S56">
        <f t="shared" si="6"/>
        <v>1</v>
      </c>
      <c r="T56">
        <f t="shared" si="7"/>
        <v>1</v>
      </c>
      <c r="U56">
        <f t="shared" si="8"/>
        <v>1</v>
      </c>
      <c r="V56">
        <f t="shared" si="9"/>
        <v>1</v>
      </c>
      <c r="W56">
        <f t="shared" si="10"/>
        <v>1</v>
      </c>
      <c r="X56">
        <f t="shared" si="11"/>
        <v>1</v>
      </c>
      <c r="Y56">
        <f t="shared" si="12"/>
        <v>1</v>
      </c>
      <c r="Z56">
        <f t="shared" si="13"/>
        <v>1</v>
      </c>
      <c r="AA56">
        <f t="shared" si="14"/>
        <v>1</v>
      </c>
      <c r="AB56">
        <f t="shared" si="15"/>
        <v>0</v>
      </c>
      <c r="AJ56">
        <f t="shared" si="1"/>
        <v>0</v>
      </c>
      <c r="AL56" t="str">
        <f t="shared" si="16"/>
        <v/>
      </c>
      <c r="AM56" t="str">
        <f>IF(AJ56=0,"",IF(AJ56="Nincs kapcsolódó bizonylat",0,IF(ISERROR(VLOOKUP(AJ56,Bizonylat!AU:BL,6,FALSE)),AJ56,VLOOKUP(AJ56,Bizonylat!AU:BL,6,FALSE))))</f>
        <v/>
      </c>
      <c r="AN56">
        <f t="shared" si="17"/>
        <v>0</v>
      </c>
      <c r="AO56">
        <f t="shared" si="18"/>
        <v>0</v>
      </c>
      <c r="AP56">
        <f t="shared" si="19"/>
        <v>0</v>
      </c>
      <c r="AQ56">
        <f t="shared" si="20"/>
        <v>0</v>
      </c>
      <c r="AR56">
        <f t="shared" si="21"/>
        <v>0</v>
      </c>
      <c r="AS56">
        <f t="shared" si="22"/>
        <v>0</v>
      </c>
      <c r="AT56">
        <f t="shared" si="23"/>
        <v>0</v>
      </c>
      <c r="AU56">
        <f t="shared" si="3"/>
        <v>0</v>
      </c>
      <c r="AZ56" t="str">
        <f>IF(AND(Bizonylat!V56=0,Bizonylat!AG56=0),Bizonylat!AU56,"")</f>
        <v/>
      </c>
    </row>
    <row r="57" spans="1:52">
      <c r="A57" s="23" t="str">
        <f t="shared" si="24"/>
        <v/>
      </c>
      <c r="B57" s="18"/>
      <c r="C57" s="18"/>
      <c r="D57" s="18"/>
      <c r="E57" s="18"/>
      <c r="F57" s="18"/>
      <c r="G57" s="18"/>
      <c r="H57" s="18"/>
      <c r="I57" s="18"/>
      <c r="J57" s="18"/>
      <c r="K57" s="18"/>
      <c r="N57" t="str">
        <f t="shared" si="4"/>
        <v>vége</v>
      </c>
      <c r="R57">
        <f t="shared" si="5"/>
        <v>1</v>
      </c>
      <c r="S57">
        <f t="shared" si="6"/>
        <v>1</v>
      </c>
      <c r="T57">
        <f t="shared" si="7"/>
        <v>1</v>
      </c>
      <c r="U57">
        <f t="shared" si="8"/>
        <v>1</v>
      </c>
      <c r="V57">
        <f t="shared" si="9"/>
        <v>1</v>
      </c>
      <c r="W57">
        <f t="shared" si="10"/>
        <v>1</v>
      </c>
      <c r="X57">
        <f t="shared" si="11"/>
        <v>1</v>
      </c>
      <c r="Y57">
        <f t="shared" si="12"/>
        <v>1</v>
      </c>
      <c r="Z57">
        <f t="shared" si="13"/>
        <v>1</v>
      </c>
      <c r="AA57">
        <f t="shared" si="14"/>
        <v>1</v>
      </c>
      <c r="AB57">
        <f t="shared" si="15"/>
        <v>0</v>
      </c>
      <c r="AJ57">
        <f t="shared" si="1"/>
        <v>0</v>
      </c>
      <c r="AL57" t="str">
        <f t="shared" si="16"/>
        <v/>
      </c>
      <c r="AM57" t="str">
        <f>IF(AJ57=0,"",IF(AJ57="Nincs kapcsolódó bizonylat",0,IF(ISERROR(VLOOKUP(AJ57,Bizonylat!AU:BL,6,FALSE)),AJ57,VLOOKUP(AJ57,Bizonylat!AU:BL,6,FALSE))))</f>
        <v/>
      </c>
      <c r="AN57">
        <f t="shared" si="17"/>
        <v>0</v>
      </c>
      <c r="AO57">
        <f t="shared" si="18"/>
        <v>0</v>
      </c>
      <c r="AP57">
        <f t="shared" si="19"/>
        <v>0</v>
      </c>
      <c r="AQ57">
        <f t="shared" si="20"/>
        <v>0</v>
      </c>
      <c r="AR57">
        <f t="shared" si="21"/>
        <v>0</v>
      </c>
      <c r="AS57">
        <f t="shared" si="22"/>
        <v>0</v>
      </c>
      <c r="AT57">
        <f t="shared" si="23"/>
        <v>0</v>
      </c>
      <c r="AU57">
        <f t="shared" si="3"/>
        <v>0</v>
      </c>
      <c r="AZ57" t="str">
        <f>IF(AND(Bizonylat!V57=0,Bizonylat!AG57=0),Bizonylat!AU57,"")</f>
        <v/>
      </c>
    </row>
    <row r="58" spans="1:52">
      <c r="A58" s="23" t="str">
        <f t="shared" si="24"/>
        <v/>
      </c>
      <c r="B58" s="18"/>
      <c r="C58" s="18"/>
      <c r="D58" s="18"/>
      <c r="E58" s="18"/>
      <c r="F58" s="18"/>
      <c r="G58" s="18"/>
      <c r="H58" s="18"/>
      <c r="I58" s="18"/>
      <c r="J58" s="18"/>
      <c r="K58" s="18"/>
      <c r="N58" t="str">
        <f t="shared" si="4"/>
        <v>vége</v>
      </c>
      <c r="R58">
        <f t="shared" si="5"/>
        <v>1</v>
      </c>
      <c r="S58">
        <f t="shared" si="6"/>
        <v>1</v>
      </c>
      <c r="T58">
        <f t="shared" si="7"/>
        <v>1</v>
      </c>
      <c r="U58">
        <f t="shared" si="8"/>
        <v>1</v>
      </c>
      <c r="V58">
        <f t="shared" si="9"/>
        <v>1</v>
      </c>
      <c r="W58">
        <f t="shared" si="10"/>
        <v>1</v>
      </c>
      <c r="X58">
        <f t="shared" si="11"/>
        <v>1</v>
      </c>
      <c r="Y58">
        <f t="shared" si="12"/>
        <v>1</v>
      </c>
      <c r="Z58">
        <f t="shared" si="13"/>
        <v>1</v>
      </c>
      <c r="AA58">
        <f t="shared" si="14"/>
        <v>1</v>
      </c>
      <c r="AB58">
        <f t="shared" si="15"/>
        <v>0</v>
      </c>
      <c r="AJ58">
        <f t="shared" si="1"/>
        <v>0</v>
      </c>
      <c r="AL58" t="str">
        <f t="shared" si="16"/>
        <v/>
      </c>
      <c r="AM58" t="str">
        <f>IF(AJ58=0,"",IF(AJ58="Nincs kapcsolódó bizonylat",0,IF(ISERROR(VLOOKUP(AJ58,Bizonylat!AU:BL,6,FALSE)),AJ58,VLOOKUP(AJ58,Bizonylat!AU:BL,6,FALSE))))</f>
        <v/>
      </c>
      <c r="AN58">
        <f t="shared" si="17"/>
        <v>0</v>
      </c>
      <c r="AO58">
        <f t="shared" si="18"/>
        <v>0</v>
      </c>
      <c r="AP58">
        <f t="shared" si="19"/>
        <v>0</v>
      </c>
      <c r="AQ58">
        <f t="shared" si="20"/>
        <v>0</v>
      </c>
      <c r="AR58">
        <f t="shared" si="21"/>
        <v>0</v>
      </c>
      <c r="AS58">
        <f t="shared" si="22"/>
        <v>0</v>
      </c>
      <c r="AT58">
        <f t="shared" si="23"/>
        <v>0</v>
      </c>
      <c r="AU58">
        <f t="shared" si="3"/>
        <v>0</v>
      </c>
      <c r="AZ58" t="str">
        <f>IF(AND(Bizonylat!V58=0,Bizonylat!AG58=0),Bizonylat!AU58,"")</f>
        <v/>
      </c>
    </row>
    <row r="59" spans="1:52">
      <c r="A59" s="23" t="str">
        <f t="shared" si="24"/>
        <v/>
      </c>
      <c r="B59" s="18"/>
      <c r="C59" s="18"/>
      <c r="D59" s="18"/>
      <c r="E59" s="18"/>
      <c r="F59" s="18"/>
      <c r="G59" s="18"/>
      <c r="H59" s="18"/>
      <c r="I59" s="18"/>
      <c r="J59" s="18"/>
      <c r="K59" s="18"/>
      <c r="N59" t="str">
        <f t="shared" si="4"/>
        <v>vége</v>
      </c>
      <c r="R59">
        <f t="shared" si="5"/>
        <v>1</v>
      </c>
      <c r="S59">
        <f t="shared" si="6"/>
        <v>1</v>
      </c>
      <c r="T59">
        <f t="shared" si="7"/>
        <v>1</v>
      </c>
      <c r="U59">
        <f t="shared" si="8"/>
        <v>1</v>
      </c>
      <c r="V59">
        <f t="shared" si="9"/>
        <v>1</v>
      </c>
      <c r="W59">
        <f t="shared" si="10"/>
        <v>1</v>
      </c>
      <c r="X59">
        <f t="shared" si="11"/>
        <v>1</v>
      </c>
      <c r="Y59">
        <f t="shared" si="12"/>
        <v>1</v>
      </c>
      <c r="Z59">
        <f t="shared" si="13"/>
        <v>1</v>
      </c>
      <c r="AA59">
        <f t="shared" si="14"/>
        <v>1</v>
      </c>
      <c r="AB59">
        <f t="shared" si="15"/>
        <v>0</v>
      </c>
      <c r="AJ59">
        <f t="shared" si="1"/>
        <v>0</v>
      </c>
      <c r="AL59" t="str">
        <f t="shared" si="16"/>
        <v/>
      </c>
      <c r="AM59" t="str">
        <f>IF(AJ59=0,"",IF(AJ59="Nincs kapcsolódó bizonylat",0,IF(ISERROR(VLOOKUP(AJ59,Bizonylat!AU:BL,6,FALSE)),AJ59,VLOOKUP(AJ59,Bizonylat!AU:BL,6,FALSE))))</f>
        <v/>
      </c>
      <c r="AN59">
        <f t="shared" si="17"/>
        <v>0</v>
      </c>
      <c r="AO59">
        <f t="shared" si="18"/>
        <v>0</v>
      </c>
      <c r="AP59">
        <f t="shared" si="19"/>
        <v>0</v>
      </c>
      <c r="AQ59">
        <f t="shared" si="20"/>
        <v>0</v>
      </c>
      <c r="AR59">
        <f t="shared" si="21"/>
        <v>0</v>
      </c>
      <c r="AS59">
        <f t="shared" si="22"/>
        <v>0</v>
      </c>
      <c r="AT59">
        <f t="shared" si="23"/>
        <v>0</v>
      </c>
      <c r="AU59">
        <f t="shared" si="3"/>
        <v>0</v>
      </c>
      <c r="AZ59" t="str">
        <f>IF(AND(Bizonylat!V59=0,Bizonylat!AG59=0),Bizonylat!AU59,"")</f>
        <v/>
      </c>
    </row>
    <row r="60" spans="1:52">
      <c r="A60" s="23" t="str">
        <f t="shared" si="24"/>
        <v/>
      </c>
      <c r="B60" s="18"/>
      <c r="C60" s="18"/>
      <c r="D60" s="18"/>
      <c r="E60" s="18"/>
      <c r="F60" s="18"/>
      <c r="G60" s="18"/>
      <c r="H60" s="18"/>
      <c r="I60" s="18"/>
      <c r="J60" s="18"/>
      <c r="K60" s="18"/>
      <c r="N60" t="str">
        <f t="shared" si="4"/>
        <v>vége</v>
      </c>
      <c r="R60">
        <f t="shared" si="5"/>
        <v>1</v>
      </c>
      <c r="S60">
        <f t="shared" si="6"/>
        <v>1</v>
      </c>
      <c r="T60">
        <f t="shared" si="7"/>
        <v>1</v>
      </c>
      <c r="U60">
        <f t="shared" si="8"/>
        <v>1</v>
      </c>
      <c r="V60">
        <f t="shared" si="9"/>
        <v>1</v>
      </c>
      <c r="W60">
        <f t="shared" si="10"/>
        <v>1</v>
      </c>
      <c r="X60">
        <f t="shared" si="11"/>
        <v>1</v>
      </c>
      <c r="Y60">
        <f t="shared" si="12"/>
        <v>1</v>
      </c>
      <c r="Z60">
        <f t="shared" si="13"/>
        <v>1</v>
      </c>
      <c r="AA60">
        <f t="shared" si="14"/>
        <v>1</v>
      </c>
      <c r="AB60">
        <f t="shared" si="15"/>
        <v>0</v>
      </c>
      <c r="AJ60">
        <f t="shared" si="1"/>
        <v>0</v>
      </c>
      <c r="AL60" t="str">
        <f t="shared" si="16"/>
        <v/>
      </c>
      <c r="AM60" t="str">
        <f>IF(AJ60=0,"",IF(AJ60="Nincs kapcsolódó bizonylat",0,IF(ISERROR(VLOOKUP(AJ60,Bizonylat!AU:BL,6,FALSE)),AJ60,VLOOKUP(AJ60,Bizonylat!AU:BL,6,FALSE))))</f>
        <v/>
      </c>
      <c r="AN60">
        <f t="shared" si="17"/>
        <v>0</v>
      </c>
      <c r="AO60">
        <f t="shared" si="18"/>
        <v>0</v>
      </c>
      <c r="AP60">
        <f t="shared" si="19"/>
        <v>0</v>
      </c>
      <c r="AQ60">
        <f t="shared" si="20"/>
        <v>0</v>
      </c>
      <c r="AR60">
        <f t="shared" si="21"/>
        <v>0</v>
      </c>
      <c r="AS60">
        <f t="shared" si="22"/>
        <v>0</v>
      </c>
      <c r="AT60">
        <f t="shared" si="23"/>
        <v>0</v>
      </c>
      <c r="AU60">
        <f t="shared" si="3"/>
        <v>0</v>
      </c>
      <c r="AZ60" t="str">
        <f>IF(AND(Bizonylat!V60=0,Bizonylat!AG60=0),Bizonylat!AU60,"")</f>
        <v/>
      </c>
    </row>
    <row r="61" spans="1:52">
      <c r="A61" s="23" t="str">
        <f t="shared" si="24"/>
        <v/>
      </c>
      <c r="B61" s="18"/>
      <c r="C61" s="18"/>
      <c r="D61" s="18"/>
      <c r="E61" s="18"/>
      <c r="F61" s="18"/>
      <c r="G61" s="18"/>
      <c r="H61" s="18"/>
      <c r="I61" s="18"/>
      <c r="J61" s="18"/>
      <c r="K61" s="18"/>
      <c r="N61" t="str">
        <f t="shared" si="4"/>
        <v>vége</v>
      </c>
      <c r="R61">
        <f t="shared" si="5"/>
        <v>1</v>
      </c>
      <c r="S61">
        <f t="shared" si="6"/>
        <v>1</v>
      </c>
      <c r="T61">
        <f t="shared" si="7"/>
        <v>1</v>
      </c>
      <c r="U61">
        <f t="shared" si="8"/>
        <v>1</v>
      </c>
      <c r="V61">
        <f t="shared" si="9"/>
        <v>1</v>
      </c>
      <c r="W61">
        <f t="shared" si="10"/>
        <v>1</v>
      </c>
      <c r="X61">
        <f t="shared" si="11"/>
        <v>1</v>
      </c>
      <c r="Y61">
        <f t="shared" si="12"/>
        <v>1</v>
      </c>
      <c r="Z61">
        <f t="shared" si="13"/>
        <v>1</v>
      </c>
      <c r="AA61">
        <f t="shared" si="14"/>
        <v>1</v>
      </c>
      <c r="AB61">
        <f t="shared" si="15"/>
        <v>0</v>
      </c>
      <c r="AJ61">
        <f t="shared" si="1"/>
        <v>0</v>
      </c>
      <c r="AL61" t="str">
        <f t="shared" si="16"/>
        <v/>
      </c>
      <c r="AM61" t="str">
        <f>IF(AJ61=0,"",IF(AJ61="Nincs kapcsolódó bizonylat",0,IF(ISERROR(VLOOKUP(AJ61,Bizonylat!AU:BL,6,FALSE)),AJ61,VLOOKUP(AJ61,Bizonylat!AU:BL,6,FALSE))))</f>
        <v/>
      </c>
      <c r="AN61">
        <f t="shared" si="17"/>
        <v>0</v>
      </c>
      <c r="AO61">
        <f t="shared" si="18"/>
        <v>0</v>
      </c>
      <c r="AP61">
        <f t="shared" si="19"/>
        <v>0</v>
      </c>
      <c r="AQ61">
        <f t="shared" si="20"/>
        <v>0</v>
      </c>
      <c r="AR61">
        <f t="shared" si="21"/>
        <v>0</v>
      </c>
      <c r="AS61">
        <f t="shared" si="22"/>
        <v>0</v>
      </c>
      <c r="AT61">
        <f t="shared" si="23"/>
        <v>0</v>
      </c>
      <c r="AU61">
        <f t="shared" si="3"/>
        <v>0</v>
      </c>
      <c r="AZ61" t="str">
        <f>IF(AND(Bizonylat!V61=0,Bizonylat!AG61=0),Bizonylat!AU61,"")</f>
        <v/>
      </c>
    </row>
    <row r="62" spans="1:52">
      <c r="A62" s="23" t="str">
        <f t="shared" si="24"/>
        <v/>
      </c>
      <c r="B62" s="18"/>
      <c r="C62" s="18"/>
      <c r="D62" s="18"/>
      <c r="E62" s="18"/>
      <c r="F62" s="18"/>
      <c r="G62" s="18"/>
      <c r="H62" s="18"/>
      <c r="I62" s="18"/>
      <c r="J62" s="18"/>
      <c r="K62" s="18"/>
      <c r="N62" t="str">
        <f t="shared" si="4"/>
        <v>vége</v>
      </c>
      <c r="R62">
        <f t="shared" si="5"/>
        <v>1</v>
      </c>
      <c r="S62">
        <f t="shared" si="6"/>
        <v>1</v>
      </c>
      <c r="T62">
        <f t="shared" si="7"/>
        <v>1</v>
      </c>
      <c r="U62">
        <f t="shared" si="8"/>
        <v>1</v>
      </c>
      <c r="V62">
        <f t="shared" si="9"/>
        <v>1</v>
      </c>
      <c r="W62">
        <f t="shared" si="10"/>
        <v>1</v>
      </c>
      <c r="X62">
        <f t="shared" si="11"/>
        <v>1</v>
      </c>
      <c r="Y62">
        <f t="shared" si="12"/>
        <v>1</v>
      </c>
      <c r="Z62">
        <f t="shared" si="13"/>
        <v>1</v>
      </c>
      <c r="AA62">
        <f t="shared" si="14"/>
        <v>1</v>
      </c>
      <c r="AB62">
        <f t="shared" si="15"/>
        <v>0</v>
      </c>
      <c r="AJ62">
        <f t="shared" si="1"/>
        <v>0</v>
      </c>
      <c r="AL62" t="str">
        <f t="shared" si="16"/>
        <v/>
      </c>
      <c r="AM62" t="str">
        <f>IF(AJ62=0,"",IF(AJ62="Nincs kapcsolódó bizonylat",0,IF(ISERROR(VLOOKUP(AJ62,Bizonylat!AU:BL,6,FALSE)),AJ62,VLOOKUP(AJ62,Bizonylat!AU:BL,6,FALSE))))</f>
        <v/>
      </c>
      <c r="AN62">
        <f t="shared" si="17"/>
        <v>0</v>
      </c>
      <c r="AO62">
        <f t="shared" si="18"/>
        <v>0</v>
      </c>
      <c r="AP62">
        <f t="shared" si="19"/>
        <v>0</v>
      </c>
      <c r="AQ62">
        <f t="shared" si="20"/>
        <v>0</v>
      </c>
      <c r="AR62">
        <f t="shared" si="21"/>
        <v>0</v>
      </c>
      <c r="AS62">
        <f t="shared" si="22"/>
        <v>0</v>
      </c>
      <c r="AT62">
        <f t="shared" si="23"/>
        <v>0</v>
      </c>
      <c r="AU62">
        <f t="shared" si="3"/>
        <v>0</v>
      </c>
      <c r="AZ62" t="str">
        <f>IF(AND(Bizonylat!V62=0,Bizonylat!AG62=0),Bizonylat!AU62,"")</f>
        <v/>
      </c>
    </row>
    <row r="63" spans="1:52">
      <c r="A63" s="23" t="str">
        <f t="shared" si="24"/>
        <v/>
      </c>
      <c r="B63" s="18"/>
      <c r="C63" s="18"/>
      <c r="D63" s="18"/>
      <c r="E63" s="18"/>
      <c r="F63" s="18"/>
      <c r="G63" s="18"/>
      <c r="H63" s="18"/>
      <c r="I63" s="18"/>
      <c r="J63" s="18"/>
      <c r="K63" s="18"/>
      <c r="N63" t="str">
        <f t="shared" si="4"/>
        <v>vége</v>
      </c>
      <c r="R63">
        <f t="shared" si="5"/>
        <v>1</v>
      </c>
      <c r="S63">
        <f t="shared" si="6"/>
        <v>1</v>
      </c>
      <c r="T63">
        <f t="shared" si="7"/>
        <v>1</v>
      </c>
      <c r="U63">
        <f t="shared" si="8"/>
        <v>1</v>
      </c>
      <c r="V63">
        <f t="shared" si="9"/>
        <v>1</v>
      </c>
      <c r="W63">
        <f t="shared" si="10"/>
        <v>1</v>
      </c>
      <c r="X63">
        <f t="shared" si="11"/>
        <v>1</v>
      </c>
      <c r="Y63">
        <f t="shared" si="12"/>
        <v>1</v>
      </c>
      <c r="Z63">
        <f t="shared" si="13"/>
        <v>1</v>
      </c>
      <c r="AA63">
        <f t="shared" si="14"/>
        <v>1</v>
      </c>
      <c r="AB63">
        <f t="shared" si="15"/>
        <v>0</v>
      </c>
      <c r="AJ63">
        <f t="shared" si="1"/>
        <v>0</v>
      </c>
      <c r="AL63" t="str">
        <f t="shared" si="16"/>
        <v/>
      </c>
      <c r="AM63" t="str">
        <f>IF(AJ63=0,"",IF(AJ63="Nincs kapcsolódó bizonylat",0,IF(ISERROR(VLOOKUP(AJ63,Bizonylat!AU:BL,6,FALSE)),AJ63,VLOOKUP(AJ63,Bizonylat!AU:BL,6,FALSE))))</f>
        <v/>
      </c>
      <c r="AN63">
        <f t="shared" si="17"/>
        <v>0</v>
      </c>
      <c r="AO63">
        <f t="shared" si="18"/>
        <v>0</v>
      </c>
      <c r="AP63">
        <f t="shared" si="19"/>
        <v>0</v>
      </c>
      <c r="AQ63">
        <f t="shared" si="20"/>
        <v>0</v>
      </c>
      <c r="AR63">
        <f t="shared" si="21"/>
        <v>0</v>
      </c>
      <c r="AS63">
        <f t="shared" si="22"/>
        <v>0</v>
      </c>
      <c r="AT63">
        <f t="shared" si="23"/>
        <v>0</v>
      </c>
      <c r="AU63">
        <f t="shared" si="3"/>
        <v>0</v>
      </c>
      <c r="AZ63" t="str">
        <f>IF(AND(Bizonylat!V63=0,Bizonylat!AG63=0),Bizonylat!AU63,"")</f>
        <v/>
      </c>
    </row>
    <row r="64" spans="1:52">
      <c r="A64" s="23" t="str">
        <f t="shared" si="24"/>
        <v/>
      </c>
      <c r="B64" s="18"/>
      <c r="C64" s="18"/>
      <c r="D64" s="18"/>
      <c r="E64" s="18"/>
      <c r="F64" s="18"/>
      <c r="G64" s="18"/>
      <c r="H64" s="18"/>
      <c r="I64" s="18"/>
      <c r="J64" s="18"/>
      <c r="K64" s="18"/>
      <c r="N64" t="str">
        <f t="shared" si="4"/>
        <v>vége</v>
      </c>
      <c r="R64">
        <f t="shared" si="5"/>
        <v>1</v>
      </c>
      <c r="S64">
        <f t="shared" si="6"/>
        <v>1</v>
      </c>
      <c r="T64">
        <f t="shared" si="7"/>
        <v>1</v>
      </c>
      <c r="U64">
        <f t="shared" si="8"/>
        <v>1</v>
      </c>
      <c r="V64">
        <f t="shared" si="9"/>
        <v>1</v>
      </c>
      <c r="W64">
        <f t="shared" si="10"/>
        <v>1</v>
      </c>
      <c r="X64">
        <f t="shared" si="11"/>
        <v>1</v>
      </c>
      <c r="Y64">
        <f t="shared" si="12"/>
        <v>1</v>
      </c>
      <c r="Z64">
        <f t="shared" si="13"/>
        <v>1</v>
      </c>
      <c r="AA64">
        <f t="shared" si="14"/>
        <v>1</v>
      </c>
      <c r="AB64">
        <f t="shared" si="15"/>
        <v>0</v>
      </c>
      <c r="AJ64">
        <f t="shared" si="1"/>
        <v>0</v>
      </c>
      <c r="AL64" t="str">
        <f t="shared" si="16"/>
        <v/>
      </c>
      <c r="AM64" t="str">
        <f>IF(AJ64=0,"",IF(AJ64="Nincs kapcsolódó bizonylat",0,IF(ISERROR(VLOOKUP(AJ64,Bizonylat!AU:BL,6,FALSE)),AJ64,VLOOKUP(AJ64,Bizonylat!AU:BL,6,FALSE))))</f>
        <v/>
      </c>
      <c r="AN64">
        <f t="shared" si="17"/>
        <v>0</v>
      </c>
      <c r="AO64">
        <f t="shared" si="18"/>
        <v>0</v>
      </c>
      <c r="AP64">
        <f t="shared" si="19"/>
        <v>0</v>
      </c>
      <c r="AQ64">
        <f t="shared" si="20"/>
        <v>0</v>
      </c>
      <c r="AR64">
        <f t="shared" si="21"/>
        <v>0</v>
      </c>
      <c r="AS64">
        <f t="shared" si="22"/>
        <v>0</v>
      </c>
      <c r="AT64">
        <f t="shared" si="23"/>
        <v>0</v>
      </c>
      <c r="AU64">
        <f t="shared" si="3"/>
        <v>0</v>
      </c>
      <c r="AZ64" t="str">
        <f>IF(AND(Bizonylat!V64=0,Bizonylat!AG64=0),Bizonylat!AU64,"")</f>
        <v/>
      </c>
    </row>
    <row r="65" spans="1:52">
      <c r="A65" s="23" t="str">
        <f t="shared" si="24"/>
        <v/>
      </c>
      <c r="B65" s="18"/>
      <c r="C65" s="18"/>
      <c r="D65" s="18"/>
      <c r="E65" s="18"/>
      <c r="F65" s="18"/>
      <c r="G65" s="18"/>
      <c r="H65" s="18"/>
      <c r="I65" s="18"/>
      <c r="J65" s="18"/>
      <c r="K65" s="18"/>
      <c r="N65" t="str">
        <f t="shared" si="4"/>
        <v>vége</v>
      </c>
      <c r="R65">
        <f t="shared" si="5"/>
        <v>1</v>
      </c>
      <c r="S65">
        <f t="shared" si="6"/>
        <v>1</v>
      </c>
      <c r="T65">
        <f t="shared" si="7"/>
        <v>1</v>
      </c>
      <c r="U65">
        <f t="shared" si="8"/>
        <v>1</v>
      </c>
      <c r="V65">
        <f t="shared" si="9"/>
        <v>1</v>
      </c>
      <c r="W65">
        <f t="shared" si="10"/>
        <v>1</v>
      </c>
      <c r="X65">
        <f t="shared" si="11"/>
        <v>1</v>
      </c>
      <c r="Y65">
        <f t="shared" si="12"/>
        <v>1</v>
      </c>
      <c r="Z65">
        <f t="shared" si="13"/>
        <v>1</v>
      </c>
      <c r="AA65">
        <f t="shared" si="14"/>
        <v>1</v>
      </c>
      <c r="AB65">
        <f t="shared" si="15"/>
        <v>0</v>
      </c>
      <c r="AJ65">
        <f t="shared" si="1"/>
        <v>0</v>
      </c>
      <c r="AL65" t="str">
        <f t="shared" si="16"/>
        <v/>
      </c>
      <c r="AM65" t="str">
        <f>IF(AJ65=0,"",IF(AJ65="Nincs kapcsolódó bizonylat",0,IF(ISERROR(VLOOKUP(AJ65,Bizonylat!AU:BL,6,FALSE)),AJ65,VLOOKUP(AJ65,Bizonylat!AU:BL,6,FALSE))))</f>
        <v/>
      </c>
      <c r="AN65">
        <f t="shared" si="17"/>
        <v>0</v>
      </c>
      <c r="AO65">
        <f t="shared" si="18"/>
        <v>0</v>
      </c>
      <c r="AP65">
        <f t="shared" si="19"/>
        <v>0</v>
      </c>
      <c r="AQ65">
        <f t="shared" si="20"/>
        <v>0</v>
      </c>
      <c r="AR65">
        <f t="shared" si="21"/>
        <v>0</v>
      </c>
      <c r="AS65">
        <f t="shared" si="22"/>
        <v>0</v>
      </c>
      <c r="AT65">
        <f t="shared" si="23"/>
        <v>0</v>
      </c>
      <c r="AU65">
        <f t="shared" si="3"/>
        <v>0</v>
      </c>
      <c r="AZ65" t="str">
        <f>IF(AND(Bizonylat!V65=0,Bizonylat!AG65=0),Bizonylat!AU65,"")</f>
        <v/>
      </c>
    </row>
    <row r="66" spans="1:52">
      <c r="A66" s="23" t="str">
        <f t="shared" si="24"/>
        <v/>
      </c>
      <c r="B66" s="18"/>
      <c r="C66" s="18"/>
      <c r="D66" s="18"/>
      <c r="E66" s="18"/>
      <c r="F66" s="18"/>
      <c r="G66" s="18"/>
      <c r="H66" s="18"/>
      <c r="I66" s="18"/>
      <c r="J66" s="18"/>
      <c r="K66" s="18"/>
      <c r="N66" t="str">
        <f t="shared" si="4"/>
        <v>vége</v>
      </c>
      <c r="R66">
        <f t="shared" si="5"/>
        <v>1</v>
      </c>
      <c r="S66">
        <f t="shared" si="6"/>
        <v>1</v>
      </c>
      <c r="T66">
        <f t="shared" si="7"/>
        <v>1</v>
      </c>
      <c r="U66">
        <f t="shared" si="8"/>
        <v>1</v>
      </c>
      <c r="V66">
        <f t="shared" si="9"/>
        <v>1</v>
      </c>
      <c r="W66">
        <f t="shared" si="10"/>
        <v>1</v>
      </c>
      <c r="X66">
        <f t="shared" si="11"/>
        <v>1</v>
      </c>
      <c r="Y66">
        <f t="shared" si="12"/>
        <v>1</v>
      </c>
      <c r="Z66">
        <f t="shared" si="13"/>
        <v>1</v>
      </c>
      <c r="AA66">
        <f t="shared" si="14"/>
        <v>1</v>
      </c>
      <c r="AB66">
        <f t="shared" si="15"/>
        <v>0</v>
      </c>
      <c r="AJ66">
        <f t="shared" si="1"/>
        <v>0</v>
      </c>
      <c r="AL66" t="str">
        <f t="shared" si="16"/>
        <v/>
      </c>
      <c r="AM66" t="str">
        <f>IF(AJ66=0,"",IF(AJ66="Nincs kapcsolódó bizonylat",0,IF(ISERROR(VLOOKUP(AJ66,Bizonylat!AU:BL,6,FALSE)),AJ66,VLOOKUP(AJ66,Bizonylat!AU:BL,6,FALSE))))</f>
        <v/>
      </c>
      <c r="AN66">
        <f t="shared" si="17"/>
        <v>0</v>
      </c>
      <c r="AO66">
        <f t="shared" si="18"/>
        <v>0</v>
      </c>
      <c r="AP66">
        <f t="shared" si="19"/>
        <v>0</v>
      </c>
      <c r="AQ66">
        <f t="shared" si="20"/>
        <v>0</v>
      </c>
      <c r="AR66">
        <f t="shared" si="21"/>
        <v>0</v>
      </c>
      <c r="AS66">
        <f t="shared" si="22"/>
        <v>0</v>
      </c>
      <c r="AT66">
        <f t="shared" si="23"/>
        <v>0</v>
      </c>
      <c r="AU66">
        <f t="shared" si="3"/>
        <v>0</v>
      </c>
      <c r="AZ66" t="str">
        <f>IF(AND(Bizonylat!V66=0,Bizonylat!AG66=0),Bizonylat!AU66,"")</f>
        <v/>
      </c>
    </row>
    <row r="67" spans="1:52">
      <c r="A67" s="23" t="str">
        <f t="shared" si="24"/>
        <v/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N67" t="str">
        <f t="shared" si="4"/>
        <v>vége</v>
      </c>
      <c r="R67">
        <f t="shared" si="5"/>
        <v>1</v>
      </c>
      <c r="S67">
        <f t="shared" si="6"/>
        <v>1</v>
      </c>
      <c r="T67">
        <f t="shared" si="7"/>
        <v>1</v>
      </c>
      <c r="U67">
        <f t="shared" si="8"/>
        <v>1</v>
      </c>
      <c r="V67">
        <f t="shared" si="9"/>
        <v>1</v>
      </c>
      <c r="W67">
        <f t="shared" si="10"/>
        <v>1</v>
      </c>
      <c r="X67">
        <f t="shared" si="11"/>
        <v>1</v>
      </c>
      <c r="Y67">
        <f t="shared" si="12"/>
        <v>1</v>
      </c>
      <c r="Z67">
        <f t="shared" si="13"/>
        <v>1</v>
      </c>
      <c r="AA67">
        <f t="shared" si="14"/>
        <v>1</v>
      </c>
      <c r="AB67">
        <f t="shared" si="15"/>
        <v>0</v>
      </c>
      <c r="AJ67">
        <f t="shared" ref="AJ67:AJ130" si="25">C68</f>
        <v>0</v>
      </c>
      <c r="AL67" t="str">
        <f t="shared" si="16"/>
        <v/>
      </c>
      <c r="AM67" t="str">
        <f>IF(AJ67=0,"",IF(AJ67="Nincs kapcsolódó bizonylat",0,IF(ISERROR(VLOOKUP(AJ67,Bizonylat!AU:BL,6,FALSE)),AJ67,VLOOKUP(AJ67,Bizonylat!AU:BL,6,FALSE))))</f>
        <v/>
      </c>
      <c r="AN67">
        <f t="shared" si="17"/>
        <v>0</v>
      </c>
      <c r="AO67">
        <f t="shared" si="18"/>
        <v>0</v>
      </c>
      <c r="AP67">
        <f t="shared" si="19"/>
        <v>0</v>
      </c>
      <c r="AQ67">
        <f t="shared" si="20"/>
        <v>0</v>
      </c>
      <c r="AR67">
        <f t="shared" si="21"/>
        <v>0</v>
      </c>
      <c r="AS67">
        <f t="shared" si="22"/>
        <v>0</v>
      </c>
      <c r="AT67">
        <f t="shared" si="23"/>
        <v>0</v>
      </c>
      <c r="AU67">
        <f t="shared" ref="AU67:AU130" si="26">I68</f>
        <v>0</v>
      </c>
      <c r="AZ67" t="str">
        <f>IF(AND(Bizonylat!V67=0,Bizonylat!AG67=0),Bizonylat!AU67,"")</f>
        <v/>
      </c>
    </row>
    <row r="68" spans="1:52">
      <c r="A68" s="23" t="str">
        <f t="shared" si="24"/>
        <v/>
      </c>
      <c r="B68" s="18"/>
      <c r="C68" s="18"/>
      <c r="D68" s="18"/>
      <c r="E68" s="18"/>
      <c r="F68" s="18"/>
      <c r="G68" s="18"/>
      <c r="H68" s="18"/>
      <c r="I68" s="18"/>
      <c r="J68" s="18"/>
      <c r="K68" s="18"/>
      <c r="N68" t="str">
        <f t="shared" ref="N68:N131" si="27">IF(AND(ISBLANK(E69),ISBLANK(E70)*ISBLANK(E71)),"vége",0)</f>
        <v>vége</v>
      </c>
      <c r="R68">
        <f t="shared" ref="R68:R131" si="28">IF(ISBLANK(B69),1,0)</f>
        <v>1</v>
      </c>
      <c r="S68">
        <f t="shared" ref="S68:S131" si="29">IF(ISBLANK(C69),1,0)</f>
        <v>1</v>
      </c>
      <c r="T68">
        <f t="shared" ref="T68:T131" si="30">IF(ISBLANK(D69),1,0)</f>
        <v>1</v>
      </c>
      <c r="U68">
        <f t="shared" ref="U68:U131" si="31">IF(ISBLANK(E69),1,0)</f>
        <v>1</v>
      </c>
      <c r="V68">
        <f t="shared" ref="V68:V131" si="32">IF(ISBLANK(F69),1,0)</f>
        <v>1</v>
      </c>
      <c r="W68">
        <f t="shared" ref="W68:W131" si="33">IF(ISBLANK(G69),1,0)</f>
        <v>1</v>
      </c>
      <c r="X68">
        <f t="shared" ref="X68:X131" si="34">IF(ISBLANK(H69),1,0)</f>
        <v>1</v>
      </c>
      <c r="Y68">
        <f t="shared" ref="Y68:Y131" si="35">IF(ISBLANK(I69),1,0)</f>
        <v>1</v>
      </c>
      <c r="Z68">
        <f t="shared" ref="Z68:Z131" si="36">IF(ISBLANK(J69),1,0)</f>
        <v>1</v>
      </c>
      <c r="AA68">
        <f t="shared" ref="AA68:AA131" si="37">IF(ISBLANK(K69),1,0)</f>
        <v>1</v>
      </c>
      <c r="AB68">
        <f t="shared" ref="AB68:AB131" si="38">IF(OR(SUM(R68:AA68)=0,SUM(R68:AA68)=10),0,1)</f>
        <v>0</v>
      </c>
      <c r="AJ68">
        <f t="shared" si="25"/>
        <v>0</v>
      </c>
      <c r="AL68" t="str">
        <f t="shared" ref="AL68:AL131" si="39">IF(AB68=1,"",IF(B69="Új",CONCATENATE("X",A69),A69))</f>
        <v/>
      </c>
      <c r="AM68" t="str">
        <f>IF(AJ68=0,"",IF(AJ68="Nincs kapcsolódó bizonylat",0,IF(ISERROR(VLOOKUP(AJ68,Bizonylat!AU:BL,6,FALSE)),AJ68,VLOOKUP(AJ68,Bizonylat!AU:BL,6,FALSE))))</f>
        <v/>
      </c>
      <c r="AN68">
        <f t="shared" ref="AN68:AN131" si="40">D69</f>
        <v>0</v>
      </c>
      <c r="AO68">
        <f t="shared" ref="AO68:AO131" si="41">E69</f>
        <v>0</v>
      </c>
      <c r="AP68">
        <f t="shared" ref="AP68:AP131" si="42">F69</f>
        <v>0</v>
      </c>
      <c r="AQ68">
        <f t="shared" ref="AQ68:AQ131" si="43">G69</f>
        <v>0</v>
      </c>
      <c r="AR68">
        <f t="shared" ref="AR68:AR131" si="44">H69</f>
        <v>0</v>
      </c>
      <c r="AS68">
        <f t="shared" ref="AS68:AS131" si="45">J69</f>
        <v>0</v>
      </c>
      <c r="AT68">
        <f t="shared" ref="AT68:AT131" si="46">K69</f>
        <v>0</v>
      </c>
      <c r="AU68">
        <f t="shared" si="26"/>
        <v>0</v>
      </c>
      <c r="AZ68" t="str">
        <f>IF(AND(Bizonylat!V68=0,Bizonylat!AG68=0),Bizonylat!AU68,"")</f>
        <v/>
      </c>
    </row>
    <row r="69" spans="1:52">
      <c r="A69" s="23" t="str">
        <f t="shared" si="24"/>
        <v/>
      </c>
      <c r="B69" s="18"/>
      <c r="C69" s="18"/>
      <c r="D69" s="18"/>
      <c r="E69" s="18"/>
      <c r="F69" s="18"/>
      <c r="G69" s="18"/>
      <c r="H69" s="18"/>
      <c r="I69" s="18"/>
      <c r="J69" s="18"/>
      <c r="K69" s="18"/>
      <c r="N69" t="str">
        <f t="shared" si="27"/>
        <v>vége</v>
      </c>
      <c r="R69">
        <f t="shared" si="28"/>
        <v>1</v>
      </c>
      <c r="S69">
        <f t="shared" si="29"/>
        <v>1</v>
      </c>
      <c r="T69">
        <f t="shared" si="30"/>
        <v>1</v>
      </c>
      <c r="U69">
        <f t="shared" si="31"/>
        <v>1</v>
      </c>
      <c r="V69">
        <f t="shared" si="32"/>
        <v>1</v>
      </c>
      <c r="W69">
        <f t="shared" si="33"/>
        <v>1</v>
      </c>
      <c r="X69">
        <f t="shared" si="34"/>
        <v>1</v>
      </c>
      <c r="Y69">
        <f t="shared" si="35"/>
        <v>1</v>
      </c>
      <c r="Z69">
        <f t="shared" si="36"/>
        <v>1</v>
      </c>
      <c r="AA69">
        <f t="shared" si="37"/>
        <v>1</v>
      </c>
      <c r="AB69">
        <f t="shared" si="38"/>
        <v>0</v>
      </c>
      <c r="AJ69">
        <f t="shared" si="25"/>
        <v>0</v>
      </c>
      <c r="AL69" t="str">
        <f t="shared" si="39"/>
        <v/>
      </c>
      <c r="AM69" t="str">
        <f>IF(AJ69=0,"",IF(AJ69="Nincs kapcsolódó bizonylat",0,IF(ISERROR(VLOOKUP(AJ69,Bizonylat!AU:BL,6,FALSE)),AJ69,VLOOKUP(AJ69,Bizonylat!AU:BL,6,FALSE))))</f>
        <v/>
      </c>
      <c r="AN69">
        <f t="shared" si="40"/>
        <v>0</v>
      </c>
      <c r="AO69">
        <f t="shared" si="41"/>
        <v>0</v>
      </c>
      <c r="AP69">
        <f t="shared" si="42"/>
        <v>0</v>
      </c>
      <c r="AQ69">
        <f t="shared" si="43"/>
        <v>0</v>
      </c>
      <c r="AR69">
        <f t="shared" si="44"/>
        <v>0</v>
      </c>
      <c r="AS69">
        <f t="shared" si="45"/>
        <v>0</v>
      </c>
      <c r="AT69">
        <f t="shared" si="46"/>
        <v>0</v>
      </c>
      <c r="AU69">
        <f t="shared" si="26"/>
        <v>0</v>
      </c>
      <c r="AZ69" t="str">
        <f>IF(AND(Bizonylat!V69=0,Bizonylat!AG69=0),Bizonylat!AU69,"")</f>
        <v/>
      </c>
    </row>
    <row r="70" spans="1:52">
      <c r="A70" s="23" t="str">
        <f t="shared" ref="A70:A133" si="47">IF(R69=1,"",A69+1)</f>
        <v/>
      </c>
      <c r="B70" s="18"/>
      <c r="C70" s="18"/>
      <c r="D70" s="18"/>
      <c r="E70" s="18"/>
      <c r="F70" s="18"/>
      <c r="G70" s="18"/>
      <c r="H70" s="18"/>
      <c r="I70" s="18"/>
      <c r="J70" s="18"/>
      <c r="K70" s="18"/>
      <c r="N70" t="str">
        <f t="shared" si="27"/>
        <v>vége</v>
      </c>
      <c r="R70">
        <f t="shared" si="28"/>
        <v>1</v>
      </c>
      <c r="S70">
        <f t="shared" si="29"/>
        <v>1</v>
      </c>
      <c r="T70">
        <f t="shared" si="30"/>
        <v>1</v>
      </c>
      <c r="U70">
        <f t="shared" si="31"/>
        <v>1</v>
      </c>
      <c r="V70">
        <f t="shared" si="32"/>
        <v>1</v>
      </c>
      <c r="W70">
        <f t="shared" si="33"/>
        <v>1</v>
      </c>
      <c r="X70">
        <f t="shared" si="34"/>
        <v>1</v>
      </c>
      <c r="Y70">
        <f t="shared" si="35"/>
        <v>1</v>
      </c>
      <c r="Z70">
        <f t="shared" si="36"/>
        <v>1</v>
      </c>
      <c r="AA70">
        <f t="shared" si="37"/>
        <v>1</v>
      </c>
      <c r="AB70">
        <f t="shared" si="38"/>
        <v>0</v>
      </c>
      <c r="AJ70">
        <f t="shared" si="25"/>
        <v>0</v>
      </c>
      <c r="AL70" t="str">
        <f t="shared" si="39"/>
        <v/>
      </c>
      <c r="AM70" t="str">
        <f>IF(AJ70=0,"",IF(AJ70="Nincs kapcsolódó bizonylat",0,IF(ISERROR(VLOOKUP(AJ70,Bizonylat!AU:BL,6,FALSE)),AJ70,VLOOKUP(AJ70,Bizonylat!AU:BL,6,FALSE))))</f>
        <v/>
      </c>
      <c r="AN70">
        <f t="shared" si="40"/>
        <v>0</v>
      </c>
      <c r="AO70">
        <f t="shared" si="41"/>
        <v>0</v>
      </c>
      <c r="AP70">
        <f t="shared" si="42"/>
        <v>0</v>
      </c>
      <c r="AQ70">
        <f t="shared" si="43"/>
        <v>0</v>
      </c>
      <c r="AR70">
        <f t="shared" si="44"/>
        <v>0</v>
      </c>
      <c r="AS70">
        <f t="shared" si="45"/>
        <v>0</v>
      </c>
      <c r="AT70">
        <f t="shared" si="46"/>
        <v>0</v>
      </c>
      <c r="AU70">
        <f t="shared" si="26"/>
        <v>0</v>
      </c>
      <c r="AZ70" t="str">
        <f>IF(AND(Bizonylat!V70=0,Bizonylat!AG70=0),Bizonylat!AU70,"")</f>
        <v/>
      </c>
    </row>
    <row r="71" spans="1:52">
      <c r="A71" s="23" t="str">
        <f t="shared" si="47"/>
        <v/>
      </c>
      <c r="B71" s="18"/>
      <c r="C71" s="18"/>
      <c r="D71" s="18"/>
      <c r="E71" s="18"/>
      <c r="F71" s="18"/>
      <c r="G71" s="18"/>
      <c r="H71" s="18"/>
      <c r="I71" s="18"/>
      <c r="J71" s="18"/>
      <c r="K71" s="18"/>
      <c r="N71" t="str">
        <f t="shared" si="27"/>
        <v>vége</v>
      </c>
      <c r="R71">
        <f t="shared" si="28"/>
        <v>1</v>
      </c>
      <c r="S71">
        <f t="shared" si="29"/>
        <v>1</v>
      </c>
      <c r="T71">
        <f t="shared" si="30"/>
        <v>1</v>
      </c>
      <c r="U71">
        <f t="shared" si="31"/>
        <v>1</v>
      </c>
      <c r="V71">
        <f t="shared" si="32"/>
        <v>1</v>
      </c>
      <c r="W71">
        <f t="shared" si="33"/>
        <v>1</v>
      </c>
      <c r="X71">
        <f t="shared" si="34"/>
        <v>1</v>
      </c>
      <c r="Y71">
        <f t="shared" si="35"/>
        <v>1</v>
      </c>
      <c r="Z71">
        <f t="shared" si="36"/>
        <v>1</v>
      </c>
      <c r="AA71">
        <f t="shared" si="37"/>
        <v>1</v>
      </c>
      <c r="AB71">
        <f t="shared" si="38"/>
        <v>0</v>
      </c>
      <c r="AJ71">
        <f t="shared" si="25"/>
        <v>0</v>
      </c>
      <c r="AL71" t="str">
        <f t="shared" si="39"/>
        <v/>
      </c>
      <c r="AM71" t="str">
        <f>IF(AJ71=0,"",IF(AJ71="Nincs kapcsolódó bizonylat",0,IF(ISERROR(VLOOKUP(AJ71,Bizonylat!AU:BL,6,FALSE)),AJ71,VLOOKUP(AJ71,Bizonylat!AU:BL,6,FALSE))))</f>
        <v/>
      </c>
      <c r="AN71">
        <f t="shared" si="40"/>
        <v>0</v>
      </c>
      <c r="AO71">
        <f t="shared" si="41"/>
        <v>0</v>
      </c>
      <c r="AP71">
        <f t="shared" si="42"/>
        <v>0</v>
      </c>
      <c r="AQ71">
        <f t="shared" si="43"/>
        <v>0</v>
      </c>
      <c r="AR71">
        <f t="shared" si="44"/>
        <v>0</v>
      </c>
      <c r="AS71">
        <f t="shared" si="45"/>
        <v>0</v>
      </c>
      <c r="AT71">
        <f t="shared" si="46"/>
        <v>0</v>
      </c>
      <c r="AU71">
        <f t="shared" si="26"/>
        <v>0</v>
      </c>
      <c r="AZ71" t="str">
        <f>IF(AND(Bizonylat!V71=0,Bizonylat!AG71=0),Bizonylat!AU71,"")</f>
        <v/>
      </c>
    </row>
    <row r="72" spans="1:52">
      <c r="A72" s="23" t="str">
        <f t="shared" si="47"/>
        <v/>
      </c>
      <c r="B72" s="18"/>
      <c r="C72" s="18"/>
      <c r="D72" s="18"/>
      <c r="E72" s="18"/>
      <c r="F72" s="18"/>
      <c r="G72" s="18"/>
      <c r="H72" s="18"/>
      <c r="I72" s="18"/>
      <c r="J72" s="18"/>
      <c r="K72" s="18"/>
      <c r="N72" t="str">
        <f t="shared" si="27"/>
        <v>vége</v>
      </c>
      <c r="R72">
        <f t="shared" si="28"/>
        <v>1</v>
      </c>
      <c r="S72">
        <f t="shared" si="29"/>
        <v>1</v>
      </c>
      <c r="T72">
        <f t="shared" si="30"/>
        <v>1</v>
      </c>
      <c r="U72">
        <f t="shared" si="31"/>
        <v>1</v>
      </c>
      <c r="V72">
        <f t="shared" si="32"/>
        <v>1</v>
      </c>
      <c r="W72">
        <f t="shared" si="33"/>
        <v>1</v>
      </c>
      <c r="X72">
        <f t="shared" si="34"/>
        <v>1</v>
      </c>
      <c r="Y72">
        <f t="shared" si="35"/>
        <v>1</v>
      </c>
      <c r="Z72">
        <f t="shared" si="36"/>
        <v>1</v>
      </c>
      <c r="AA72">
        <f t="shared" si="37"/>
        <v>1</v>
      </c>
      <c r="AB72">
        <f t="shared" si="38"/>
        <v>0</v>
      </c>
      <c r="AJ72">
        <f t="shared" si="25"/>
        <v>0</v>
      </c>
      <c r="AL72" t="str">
        <f t="shared" si="39"/>
        <v/>
      </c>
      <c r="AM72" t="str">
        <f>IF(AJ72=0,"",IF(AJ72="Nincs kapcsolódó bizonylat",0,IF(ISERROR(VLOOKUP(AJ72,Bizonylat!AU:BL,6,FALSE)),AJ72,VLOOKUP(AJ72,Bizonylat!AU:BL,6,FALSE))))</f>
        <v/>
      </c>
      <c r="AN72">
        <f t="shared" si="40"/>
        <v>0</v>
      </c>
      <c r="AO72">
        <f t="shared" si="41"/>
        <v>0</v>
      </c>
      <c r="AP72">
        <f t="shared" si="42"/>
        <v>0</v>
      </c>
      <c r="AQ72">
        <f t="shared" si="43"/>
        <v>0</v>
      </c>
      <c r="AR72">
        <f t="shared" si="44"/>
        <v>0</v>
      </c>
      <c r="AS72">
        <f t="shared" si="45"/>
        <v>0</v>
      </c>
      <c r="AT72">
        <f t="shared" si="46"/>
        <v>0</v>
      </c>
      <c r="AU72">
        <f t="shared" si="26"/>
        <v>0</v>
      </c>
      <c r="AZ72" t="str">
        <f>IF(AND(Bizonylat!V72=0,Bizonylat!AG72=0),Bizonylat!AU72,"")</f>
        <v/>
      </c>
    </row>
    <row r="73" spans="1:52">
      <c r="A73" s="23" t="str">
        <f t="shared" si="47"/>
        <v/>
      </c>
      <c r="B73" s="18"/>
      <c r="C73" s="18"/>
      <c r="D73" s="18"/>
      <c r="E73" s="18"/>
      <c r="F73" s="18"/>
      <c r="G73" s="18"/>
      <c r="H73" s="18"/>
      <c r="I73" s="18"/>
      <c r="J73" s="18"/>
      <c r="K73" s="18"/>
      <c r="N73" t="str">
        <f t="shared" si="27"/>
        <v>vége</v>
      </c>
      <c r="R73">
        <f t="shared" si="28"/>
        <v>1</v>
      </c>
      <c r="S73">
        <f t="shared" si="29"/>
        <v>1</v>
      </c>
      <c r="T73">
        <f t="shared" si="30"/>
        <v>1</v>
      </c>
      <c r="U73">
        <f t="shared" si="31"/>
        <v>1</v>
      </c>
      <c r="V73">
        <f t="shared" si="32"/>
        <v>1</v>
      </c>
      <c r="W73">
        <f t="shared" si="33"/>
        <v>1</v>
      </c>
      <c r="X73">
        <f t="shared" si="34"/>
        <v>1</v>
      </c>
      <c r="Y73">
        <f t="shared" si="35"/>
        <v>1</v>
      </c>
      <c r="Z73">
        <f t="shared" si="36"/>
        <v>1</v>
      </c>
      <c r="AA73">
        <f t="shared" si="37"/>
        <v>1</v>
      </c>
      <c r="AB73">
        <f t="shared" si="38"/>
        <v>0</v>
      </c>
      <c r="AJ73">
        <f t="shared" si="25"/>
        <v>0</v>
      </c>
      <c r="AL73" t="str">
        <f t="shared" si="39"/>
        <v/>
      </c>
      <c r="AM73" t="str">
        <f>IF(AJ73=0,"",IF(AJ73="Nincs kapcsolódó bizonylat",0,IF(ISERROR(VLOOKUP(AJ73,Bizonylat!AU:BL,6,FALSE)),AJ73,VLOOKUP(AJ73,Bizonylat!AU:BL,6,FALSE))))</f>
        <v/>
      </c>
      <c r="AN73">
        <f t="shared" si="40"/>
        <v>0</v>
      </c>
      <c r="AO73">
        <f t="shared" si="41"/>
        <v>0</v>
      </c>
      <c r="AP73">
        <f t="shared" si="42"/>
        <v>0</v>
      </c>
      <c r="AQ73">
        <f t="shared" si="43"/>
        <v>0</v>
      </c>
      <c r="AR73">
        <f t="shared" si="44"/>
        <v>0</v>
      </c>
      <c r="AS73">
        <f t="shared" si="45"/>
        <v>0</v>
      </c>
      <c r="AT73">
        <f t="shared" si="46"/>
        <v>0</v>
      </c>
      <c r="AU73">
        <f t="shared" si="26"/>
        <v>0</v>
      </c>
      <c r="AZ73" t="str">
        <f>IF(AND(Bizonylat!V73=0,Bizonylat!AG73=0),Bizonylat!AU73,"")</f>
        <v/>
      </c>
    </row>
    <row r="74" spans="1:52">
      <c r="A74" s="23" t="str">
        <f t="shared" si="47"/>
        <v/>
      </c>
      <c r="B74" s="18"/>
      <c r="C74" s="18"/>
      <c r="D74" s="18"/>
      <c r="E74" s="18"/>
      <c r="F74" s="18"/>
      <c r="G74" s="18"/>
      <c r="H74" s="18"/>
      <c r="I74" s="18"/>
      <c r="J74" s="18"/>
      <c r="K74" s="18"/>
      <c r="N74" t="str">
        <f t="shared" si="27"/>
        <v>vége</v>
      </c>
      <c r="R74">
        <f t="shared" si="28"/>
        <v>1</v>
      </c>
      <c r="S74">
        <f t="shared" si="29"/>
        <v>1</v>
      </c>
      <c r="T74">
        <f t="shared" si="30"/>
        <v>1</v>
      </c>
      <c r="U74">
        <f t="shared" si="31"/>
        <v>1</v>
      </c>
      <c r="V74">
        <f t="shared" si="32"/>
        <v>1</v>
      </c>
      <c r="W74">
        <f t="shared" si="33"/>
        <v>1</v>
      </c>
      <c r="X74">
        <f t="shared" si="34"/>
        <v>1</v>
      </c>
      <c r="Y74">
        <f t="shared" si="35"/>
        <v>1</v>
      </c>
      <c r="Z74">
        <f t="shared" si="36"/>
        <v>1</v>
      </c>
      <c r="AA74">
        <f t="shared" si="37"/>
        <v>1</v>
      </c>
      <c r="AB74">
        <f t="shared" si="38"/>
        <v>0</v>
      </c>
      <c r="AJ74">
        <f t="shared" si="25"/>
        <v>0</v>
      </c>
      <c r="AL74" t="str">
        <f t="shared" si="39"/>
        <v/>
      </c>
      <c r="AM74" t="str">
        <f>IF(AJ74=0,"",IF(AJ74="Nincs kapcsolódó bizonylat",0,IF(ISERROR(VLOOKUP(AJ74,Bizonylat!AU:BL,6,FALSE)),AJ74,VLOOKUP(AJ74,Bizonylat!AU:BL,6,FALSE))))</f>
        <v/>
      </c>
      <c r="AN74">
        <f t="shared" si="40"/>
        <v>0</v>
      </c>
      <c r="AO74">
        <f t="shared" si="41"/>
        <v>0</v>
      </c>
      <c r="AP74">
        <f t="shared" si="42"/>
        <v>0</v>
      </c>
      <c r="AQ74">
        <f t="shared" si="43"/>
        <v>0</v>
      </c>
      <c r="AR74">
        <f t="shared" si="44"/>
        <v>0</v>
      </c>
      <c r="AS74">
        <f t="shared" si="45"/>
        <v>0</v>
      </c>
      <c r="AT74">
        <f t="shared" si="46"/>
        <v>0</v>
      </c>
      <c r="AU74">
        <f t="shared" si="26"/>
        <v>0</v>
      </c>
      <c r="AZ74" t="str">
        <f>IF(AND(Bizonylat!V74=0,Bizonylat!AG74=0),Bizonylat!AU74,"")</f>
        <v/>
      </c>
    </row>
    <row r="75" spans="1:52">
      <c r="A75" s="23" t="str">
        <f t="shared" si="47"/>
        <v/>
      </c>
      <c r="B75" s="18"/>
      <c r="C75" s="18"/>
      <c r="D75" s="18"/>
      <c r="E75" s="18"/>
      <c r="F75" s="18"/>
      <c r="G75" s="18"/>
      <c r="H75" s="18"/>
      <c r="I75" s="18"/>
      <c r="J75" s="18"/>
      <c r="K75" s="18"/>
      <c r="N75" t="str">
        <f t="shared" si="27"/>
        <v>vége</v>
      </c>
      <c r="R75">
        <f t="shared" si="28"/>
        <v>1</v>
      </c>
      <c r="S75">
        <f t="shared" si="29"/>
        <v>1</v>
      </c>
      <c r="T75">
        <f t="shared" si="30"/>
        <v>1</v>
      </c>
      <c r="U75">
        <f t="shared" si="31"/>
        <v>1</v>
      </c>
      <c r="V75">
        <f t="shared" si="32"/>
        <v>1</v>
      </c>
      <c r="W75">
        <f t="shared" si="33"/>
        <v>1</v>
      </c>
      <c r="X75">
        <f t="shared" si="34"/>
        <v>1</v>
      </c>
      <c r="Y75">
        <f t="shared" si="35"/>
        <v>1</v>
      </c>
      <c r="Z75">
        <f t="shared" si="36"/>
        <v>1</v>
      </c>
      <c r="AA75">
        <f t="shared" si="37"/>
        <v>1</v>
      </c>
      <c r="AB75">
        <f t="shared" si="38"/>
        <v>0</v>
      </c>
      <c r="AJ75">
        <f t="shared" si="25"/>
        <v>0</v>
      </c>
      <c r="AL75" t="str">
        <f t="shared" si="39"/>
        <v/>
      </c>
      <c r="AM75" t="str">
        <f>IF(AJ75=0,"",IF(AJ75="Nincs kapcsolódó bizonylat",0,IF(ISERROR(VLOOKUP(AJ75,Bizonylat!AU:BL,6,FALSE)),AJ75,VLOOKUP(AJ75,Bizonylat!AU:BL,6,FALSE))))</f>
        <v/>
      </c>
      <c r="AN75">
        <f t="shared" si="40"/>
        <v>0</v>
      </c>
      <c r="AO75">
        <f t="shared" si="41"/>
        <v>0</v>
      </c>
      <c r="AP75">
        <f t="shared" si="42"/>
        <v>0</v>
      </c>
      <c r="AQ75">
        <f t="shared" si="43"/>
        <v>0</v>
      </c>
      <c r="AR75">
        <f t="shared" si="44"/>
        <v>0</v>
      </c>
      <c r="AS75">
        <f t="shared" si="45"/>
        <v>0</v>
      </c>
      <c r="AT75">
        <f t="shared" si="46"/>
        <v>0</v>
      </c>
      <c r="AU75">
        <f t="shared" si="26"/>
        <v>0</v>
      </c>
      <c r="AZ75" t="str">
        <f>IF(AND(Bizonylat!V75=0,Bizonylat!AG75=0),Bizonylat!AU75,"")</f>
        <v/>
      </c>
    </row>
    <row r="76" spans="1:52">
      <c r="A76" s="23" t="str">
        <f t="shared" si="47"/>
        <v/>
      </c>
      <c r="B76" s="18"/>
      <c r="C76" s="18"/>
      <c r="D76" s="18"/>
      <c r="E76" s="18"/>
      <c r="F76" s="18"/>
      <c r="G76" s="18"/>
      <c r="H76" s="18"/>
      <c r="I76" s="18"/>
      <c r="J76" s="18"/>
      <c r="K76" s="18"/>
      <c r="N76" t="str">
        <f t="shared" si="27"/>
        <v>vége</v>
      </c>
      <c r="R76">
        <f t="shared" si="28"/>
        <v>1</v>
      </c>
      <c r="S76">
        <f t="shared" si="29"/>
        <v>1</v>
      </c>
      <c r="T76">
        <f t="shared" si="30"/>
        <v>1</v>
      </c>
      <c r="U76">
        <f t="shared" si="31"/>
        <v>1</v>
      </c>
      <c r="V76">
        <f t="shared" si="32"/>
        <v>1</v>
      </c>
      <c r="W76">
        <f t="shared" si="33"/>
        <v>1</v>
      </c>
      <c r="X76">
        <f t="shared" si="34"/>
        <v>1</v>
      </c>
      <c r="Y76">
        <f t="shared" si="35"/>
        <v>1</v>
      </c>
      <c r="Z76">
        <f t="shared" si="36"/>
        <v>1</v>
      </c>
      <c r="AA76">
        <f t="shared" si="37"/>
        <v>1</v>
      </c>
      <c r="AB76">
        <f t="shared" si="38"/>
        <v>0</v>
      </c>
      <c r="AJ76">
        <f t="shared" si="25"/>
        <v>0</v>
      </c>
      <c r="AL76" t="str">
        <f t="shared" si="39"/>
        <v/>
      </c>
      <c r="AM76" t="str">
        <f>IF(AJ76=0,"",IF(AJ76="Nincs kapcsolódó bizonylat",0,IF(ISERROR(VLOOKUP(AJ76,Bizonylat!AU:BL,6,FALSE)),AJ76,VLOOKUP(AJ76,Bizonylat!AU:BL,6,FALSE))))</f>
        <v/>
      </c>
      <c r="AN76">
        <f t="shared" si="40"/>
        <v>0</v>
      </c>
      <c r="AO76">
        <f t="shared" si="41"/>
        <v>0</v>
      </c>
      <c r="AP76">
        <f t="shared" si="42"/>
        <v>0</v>
      </c>
      <c r="AQ76">
        <f t="shared" si="43"/>
        <v>0</v>
      </c>
      <c r="AR76">
        <f t="shared" si="44"/>
        <v>0</v>
      </c>
      <c r="AS76">
        <f t="shared" si="45"/>
        <v>0</v>
      </c>
      <c r="AT76">
        <f t="shared" si="46"/>
        <v>0</v>
      </c>
      <c r="AU76">
        <f t="shared" si="26"/>
        <v>0</v>
      </c>
      <c r="AZ76" t="str">
        <f>IF(AND(Bizonylat!V76=0,Bizonylat!AG76=0),Bizonylat!AU76,"")</f>
        <v/>
      </c>
    </row>
    <row r="77" spans="1:52">
      <c r="A77" s="23" t="str">
        <f t="shared" si="47"/>
        <v/>
      </c>
      <c r="B77" s="18"/>
      <c r="C77" s="18"/>
      <c r="D77" s="18"/>
      <c r="E77" s="18"/>
      <c r="F77" s="18"/>
      <c r="G77" s="18"/>
      <c r="H77" s="18"/>
      <c r="I77" s="18"/>
      <c r="J77" s="18"/>
      <c r="K77" s="18"/>
      <c r="N77" t="str">
        <f t="shared" si="27"/>
        <v>vége</v>
      </c>
      <c r="R77">
        <f t="shared" si="28"/>
        <v>1</v>
      </c>
      <c r="S77">
        <f t="shared" si="29"/>
        <v>1</v>
      </c>
      <c r="T77">
        <f t="shared" si="30"/>
        <v>1</v>
      </c>
      <c r="U77">
        <f t="shared" si="31"/>
        <v>1</v>
      </c>
      <c r="V77">
        <f t="shared" si="32"/>
        <v>1</v>
      </c>
      <c r="W77">
        <f t="shared" si="33"/>
        <v>1</v>
      </c>
      <c r="X77">
        <f t="shared" si="34"/>
        <v>1</v>
      </c>
      <c r="Y77">
        <f t="shared" si="35"/>
        <v>1</v>
      </c>
      <c r="Z77">
        <f t="shared" si="36"/>
        <v>1</v>
      </c>
      <c r="AA77">
        <f t="shared" si="37"/>
        <v>1</v>
      </c>
      <c r="AB77">
        <f t="shared" si="38"/>
        <v>0</v>
      </c>
      <c r="AJ77">
        <f t="shared" si="25"/>
        <v>0</v>
      </c>
      <c r="AL77" t="str">
        <f t="shared" si="39"/>
        <v/>
      </c>
      <c r="AM77" t="str">
        <f>IF(AJ77=0,"",IF(AJ77="Nincs kapcsolódó bizonylat",0,IF(ISERROR(VLOOKUP(AJ77,Bizonylat!AU:BL,6,FALSE)),AJ77,VLOOKUP(AJ77,Bizonylat!AU:BL,6,FALSE))))</f>
        <v/>
      </c>
      <c r="AN77">
        <f t="shared" si="40"/>
        <v>0</v>
      </c>
      <c r="AO77">
        <f t="shared" si="41"/>
        <v>0</v>
      </c>
      <c r="AP77">
        <f t="shared" si="42"/>
        <v>0</v>
      </c>
      <c r="AQ77">
        <f t="shared" si="43"/>
        <v>0</v>
      </c>
      <c r="AR77">
        <f t="shared" si="44"/>
        <v>0</v>
      </c>
      <c r="AS77">
        <f t="shared" si="45"/>
        <v>0</v>
      </c>
      <c r="AT77">
        <f t="shared" si="46"/>
        <v>0</v>
      </c>
      <c r="AU77">
        <f t="shared" si="26"/>
        <v>0</v>
      </c>
      <c r="AZ77" t="str">
        <f>IF(AND(Bizonylat!V77=0,Bizonylat!AG77=0),Bizonylat!AU77,"")</f>
        <v/>
      </c>
    </row>
    <row r="78" spans="1:52">
      <c r="A78" s="23" t="str">
        <f t="shared" si="47"/>
        <v/>
      </c>
      <c r="B78" s="18"/>
      <c r="C78" s="18"/>
      <c r="D78" s="18"/>
      <c r="E78" s="18"/>
      <c r="F78" s="18"/>
      <c r="G78" s="18"/>
      <c r="H78" s="18"/>
      <c r="I78" s="18"/>
      <c r="J78" s="18"/>
      <c r="K78" s="18"/>
      <c r="N78" t="str">
        <f t="shared" si="27"/>
        <v>vége</v>
      </c>
      <c r="R78">
        <f t="shared" si="28"/>
        <v>1</v>
      </c>
      <c r="S78">
        <f t="shared" si="29"/>
        <v>1</v>
      </c>
      <c r="T78">
        <f t="shared" si="30"/>
        <v>1</v>
      </c>
      <c r="U78">
        <f t="shared" si="31"/>
        <v>1</v>
      </c>
      <c r="V78">
        <f t="shared" si="32"/>
        <v>1</v>
      </c>
      <c r="W78">
        <f t="shared" si="33"/>
        <v>1</v>
      </c>
      <c r="X78">
        <f t="shared" si="34"/>
        <v>1</v>
      </c>
      <c r="Y78">
        <f t="shared" si="35"/>
        <v>1</v>
      </c>
      <c r="Z78">
        <f t="shared" si="36"/>
        <v>1</v>
      </c>
      <c r="AA78">
        <f t="shared" si="37"/>
        <v>1</v>
      </c>
      <c r="AB78">
        <f t="shared" si="38"/>
        <v>0</v>
      </c>
      <c r="AJ78">
        <f t="shared" si="25"/>
        <v>0</v>
      </c>
      <c r="AL78" t="str">
        <f t="shared" si="39"/>
        <v/>
      </c>
      <c r="AM78" t="str">
        <f>IF(AJ78=0,"",IF(AJ78="Nincs kapcsolódó bizonylat",0,IF(ISERROR(VLOOKUP(AJ78,Bizonylat!AU:BL,6,FALSE)),AJ78,VLOOKUP(AJ78,Bizonylat!AU:BL,6,FALSE))))</f>
        <v/>
      </c>
      <c r="AN78">
        <f t="shared" si="40"/>
        <v>0</v>
      </c>
      <c r="AO78">
        <f t="shared" si="41"/>
        <v>0</v>
      </c>
      <c r="AP78">
        <f t="shared" si="42"/>
        <v>0</v>
      </c>
      <c r="AQ78">
        <f t="shared" si="43"/>
        <v>0</v>
      </c>
      <c r="AR78">
        <f t="shared" si="44"/>
        <v>0</v>
      </c>
      <c r="AS78">
        <f t="shared" si="45"/>
        <v>0</v>
      </c>
      <c r="AT78">
        <f t="shared" si="46"/>
        <v>0</v>
      </c>
      <c r="AU78">
        <f t="shared" si="26"/>
        <v>0</v>
      </c>
      <c r="AZ78" t="str">
        <f>IF(AND(Bizonylat!V78=0,Bizonylat!AG78=0),Bizonylat!AU78,"")</f>
        <v/>
      </c>
    </row>
    <row r="79" spans="1:52">
      <c r="A79" s="23" t="str">
        <f t="shared" si="47"/>
        <v/>
      </c>
      <c r="B79" s="18"/>
      <c r="C79" s="18"/>
      <c r="D79" s="18"/>
      <c r="E79" s="18"/>
      <c r="F79" s="18"/>
      <c r="G79" s="18"/>
      <c r="H79" s="18"/>
      <c r="I79" s="18"/>
      <c r="J79" s="18"/>
      <c r="K79" s="18"/>
      <c r="N79" t="str">
        <f t="shared" si="27"/>
        <v>vége</v>
      </c>
      <c r="R79">
        <f t="shared" si="28"/>
        <v>1</v>
      </c>
      <c r="S79">
        <f t="shared" si="29"/>
        <v>1</v>
      </c>
      <c r="T79">
        <f t="shared" si="30"/>
        <v>1</v>
      </c>
      <c r="U79">
        <f t="shared" si="31"/>
        <v>1</v>
      </c>
      <c r="V79">
        <f t="shared" si="32"/>
        <v>1</v>
      </c>
      <c r="W79">
        <f t="shared" si="33"/>
        <v>1</v>
      </c>
      <c r="X79">
        <f t="shared" si="34"/>
        <v>1</v>
      </c>
      <c r="Y79">
        <f t="shared" si="35"/>
        <v>1</v>
      </c>
      <c r="Z79">
        <f t="shared" si="36"/>
        <v>1</v>
      </c>
      <c r="AA79">
        <f t="shared" si="37"/>
        <v>1</v>
      </c>
      <c r="AB79">
        <f t="shared" si="38"/>
        <v>0</v>
      </c>
      <c r="AJ79">
        <f t="shared" si="25"/>
        <v>0</v>
      </c>
      <c r="AL79" t="str">
        <f t="shared" si="39"/>
        <v/>
      </c>
      <c r="AM79" t="str">
        <f>IF(AJ79=0,"",IF(AJ79="Nincs kapcsolódó bizonylat",0,IF(ISERROR(VLOOKUP(AJ79,Bizonylat!AU:BL,6,FALSE)),AJ79,VLOOKUP(AJ79,Bizonylat!AU:BL,6,FALSE))))</f>
        <v/>
      </c>
      <c r="AN79">
        <f t="shared" si="40"/>
        <v>0</v>
      </c>
      <c r="AO79">
        <f t="shared" si="41"/>
        <v>0</v>
      </c>
      <c r="AP79">
        <f t="shared" si="42"/>
        <v>0</v>
      </c>
      <c r="AQ79">
        <f t="shared" si="43"/>
        <v>0</v>
      </c>
      <c r="AR79">
        <f t="shared" si="44"/>
        <v>0</v>
      </c>
      <c r="AS79">
        <f t="shared" si="45"/>
        <v>0</v>
      </c>
      <c r="AT79">
        <f t="shared" si="46"/>
        <v>0</v>
      </c>
      <c r="AU79">
        <f t="shared" si="26"/>
        <v>0</v>
      </c>
      <c r="AZ79" t="str">
        <f>IF(AND(Bizonylat!V79=0,Bizonylat!AG79=0),Bizonylat!AU79,"")</f>
        <v/>
      </c>
    </row>
    <row r="80" spans="1:52">
      <c r="A80" s="23" t="str">
        <f t="shared" si="47"/>
        <v/>
      </c>
      <c r="B80" s="18"/>
      <c r="C80" s="18"/>
      <c r="D80" s="18"/>
      <c r="E80" s="18"/>
      <c r="F80" s="18"/>
      <c r="G80" s="18"/>
      <c r="H80" s="18"/>
      <c r="I80" s="18"/>
      <c r="J80" s="18"/>
      <c r="K80" s="18"/>
      <c r="N80" t="str">
        <f t="shared" si="27"/>
        <v>vége</v>
      </c>
      <c r="R80">
        <f t="shared" si="28"/>
        <v>1</v>
      </c>
      <c r="S80">
        <f t="shared" si="29"/>
        <v>1</v>
      </c>
      <c r="T80">
        <f t="shared" si="30"/>
        <v>1</v>
      </c>
      <c r="U80">
        <f t="shared" si="31"/>
        <v>1</v>
      </c>
      <c r="V80">
        <f t="shared" si="32"/>
        <v>1</v>
      </c>
      <c r="W80">
        <f t="shared" si="33"/>
        <v>1</v>
      </c>
      <c r="X80">
        <f t="shared" si="34"/>
        <v>1</v>
      </c>
      <c r="Y80">
        <f t="shared" si="35"/>
        <v>1</v>
      </c>
      <c r="Z80">
        <f t="shared" si="36"/>
        <v>1</v>
      </c>
      <c r="AA80">
        <f t="shared" si="37"/>
        <v>1</v>
      </c>
      <c r="AB80">
        <f t="shared" si="38"/>
        <v>0</v>
      </c>
      <c r="AJ80">
        <f t="shared" si="25"/>
        <v>0</v>
      </c>
      <c r="AL80" t="str">
        <f t="shared" si="39"/>
        <v/>
      </c>
      <c r="AM80" t="str">
        <f>IF(AJ80=0,"",IF(AJ80="Nincs kapcsolódó bizonylat",0,IF(ISERROR(VLOOKUP(AJ80,Bizonylat!AU:BL,6,FALSE)),AJ80,VLOOKUP(AJ80,Bizonylat!AU:BL,6,FALSE))))</f>
        <v/>
      </c>
      <c r="AN80">
        <f t="shared" si="40"/>
        <v>0</v>
      </c>
      <c r="AO80">
        <f t="shared" si="41"/>
        <v>0</v>
      </c>
      <c r="AP80">
        <f t="shared" si="42"/>
        <v>0</v>
      </c>
      <c r="AQ80">
        <f t="shared" si="43"/>
        <v>0</v>
      </c>
      <c r="AR80">
        <f t="shared" si="44"/>
        <v>0</v>
      </c>
      <c r="AS80">
        <f t="shared" si="45"/>
        <v>0</v>
      </c>
      <c r="AT80">
        <f t="shared" si="46"/>
        <v>0</v>
      </c>
      <c r="AU80">
        <f t="shared" si="26"/>
        <v>0</v>
      </c>
      <c r="AZ80" t="str">
        <f>IF(AND(Bizonylat!V80=0,Bizonylat!AG80=0),Bizonylat!AU80,"")</f>
        <v/>
      </c>
    </row>
    <row r="81" spans="1:52">
      <c r="A81" s="23" t="str">
        <f t="shared" si="47"/>
        <v/>
      </c>
      <c r="B81" s="18"/>
      <c r="C81" s="18"/>
      <c r="D81" s="18"/>
      <c r="E81" s="18"/>
      <c r="F81" s="18"/>
      <c r="G81" s="18"/>
      <c r="H81" s="18"/>
      <c r="I81" s="18"/>
      <c r="J81" s="18"/>
      <c r="K81" s="18"/>
      <c r="N81" t="str">
        <f t="shared" si="27"/>
        <v>vége</v>
      </c>
      <c r="R81">
        <f t="shared" si="28"/>
        <v>1</v>
      </c>
      <c r="S81">
        <f t="shared" si="29"/>
        <v>1</v>
      </c>
      <c r="T81">
        <f t="shared" si="30"/>
        <v>1</v>
      </c>
      <c r="U81">
        <f t="shared" si="31"/>
        <v>1</v>
      </c>
      <c r="V81">
        <f t="shared" si="32"/>
        <v>1</v>
      </c>
      <c r="W81">
        <f t="shared" si="33"/>
        <v>1</v>
      </c>
      <c r="X81">
        <f t="shared" si="34"/>
        <v>1</v>
      </c>
      <c r="Y81">
        <f t="shared" si="35"/>
        <v>1</v>
      </c>
      <c r="Z81">
        <f t="shared" si="36"/>
        <v>1</v>
      </c>
      <c r="AA81">
        <f t="shared" si="37"/>
        <v>1</v>
      </c>
      <c r="AB81">
        <f t="shared" si="38"/>
        <v>0</v>
      </c>
      <c r="AJ81">
        <f t="shared" si="25"/>
        <v>0</v>
      </c>
      <c r="AL81" t="str">
        <f t="shared" si="39"/>
        <v/>
      </c>
      <c r="AM81" t="str">
        <f>IF(AJ81=0,"",IF(AJ81="Nincs kapcsolódó bizonylat",0,IF(ISERROR(VLOOKUP(AJ81,Bizonylat!AU:BL,6,FALSE)),AJ81,VLOOKUP(AJ81,Bizonylat!AU:BL,6,FALSE))))</f>
        <v/>
      </c>
      <c r="AN81">
        <f t="shared" si="40"/>
        <v>0</v>
      </c>
      <c r="AO81">
        <f t="shared" si="41"/>
        <v>0</v>
      </c>
      <c r="AP81">
        <f t="shared" si="42"/>
        <v>0</v>
      </c>
      <c r="AQ81">
        <f t="shared" si="43"/>
        <v>0</v>
      </c>
      <c r="AR81">
        <f t="shared" si="44"/>
        <v>0</v>
      </c>
      <c r="AS81">
        <f t="shared" si="45"/>
        <v>0</v>
      </c>
      <c r="AT81">
        <f t="shared" si="46"/>
        <v>0</v>
      </c>
      <c r="AU81">
        <f t="shared" si="26"/>
        <v>0</v>
      </c>
      <c r="AZ81" t="str">
        <f>IF(AND(Bizonylat!V81=0,Bizonylat!AG81=0),Bizonylat!AU81,"")</f>
        <v/>
      </c>
    </row>
    <row r="82" spans="1:52">
      <c r="A82" s="23" t="str">
        <f t="shared" si="47"/>
        <v/>
      </c>
      <c r="B82" s="18"/>
      <c r="C82" s="18"/>
      <c r="D82" s="18"/>
      <c r="E82" s="18"/>
      <c r="F82" s="18"/>
      <c r="G82" s="18"/>
      <c r="H82" s="18"/>
      <c r="I82" s="18"/>
      <c r="J82" s="18"/>
      <c r="K82" s="18"/>
      <c r="N82" t="str">
        <f t="shared" si="27"/>
        <v>vége</v>
      </c>
      <c r="R82">
        <f t="shared" si="28"/>
        <v>1</v>
      </c>
      <c r="S82">
        <f t="shared" si="29"/>
        <v>1</v>
      </c>
      <c r="T82">
        <f t="shared" si="30"/>
        <v>1</v>
      </c>
      <c r="U82">
        <f t="shared" si="31"/>
        <v>1</v>
      </c>
      <c r="V82">
        <f t="shared" si="32"/>
        <v>1</v>
      </c>
      <c r="W82">
        <f t="shared" si="33"/>
        <v>1</v>
      </c>
      <c r="X82">
        <f t="shared" si="34"/>
        <v>1</v>
      </c>
      <c r="Y82">
        <f t="shared" si="35"/>
        <v>1</v>
      </c>
      <c r="Z82">
        <f t="shared" si="36"/>
        <v>1</v>
      </c>
      <c r="AA82">
        <f t="shared" si="37"/>
        <v>1</v>
      </c>
      <c r="AB82">
        <f t="shared" si="38"/>
        <v>0</v>
      </c>
      <c r="AJ82">
        <f t="shared" si="25"/>
        <v>0</v>
      </c>
      <c r="AL82" t="str">
        <f t="shared" si="39"/>
        <v/>
      </c>
      <c r="AM82" t="str">
        <f>IF(AJ82=0,"",IF(AJ82="Nincs kapcsolódó bizonylat",0,IF(ISERROR(VLOOKUP(AJ82,Bizonylat!AU:BL,6,FALSE)),AJ82,VLOOKUP(AJ82,Bizonylat!AU:BL,6,FALSE))))</f>
        <v/>
      </c>
      <c r="AN82">
        <f t="shared" si="40"/>
        <v>0</v>
      </c>
      <c r="AO82">
        <f t="shared" si="41"/>
        <v>0</v>
      </c>
      <c r="AP82">
        <f t="shared" si="42"/>
        <v>0</v>
      </c>
      <c r="AQ82">
        <f t="shared" si="43"/>
        <v>0</v>
      </c>
      <c r="AR82">
        <f t="shared" si="44"/>
        <v>0</v>
      </c>
      <c r="AS82">
        <f t="shared" si="45"/>
        <v>0</v>
      </c>
      <c r="AT82">
        <f t="shared" si="46"/>
        <v>0</v>
      </c>
      <c r="AU82">
        <f t="shared" si="26"/>
        <v>0</v>
      </c>
      <c r="AZ82" t="str">
        <f>IF(AND(Bizonylat!V82=0,Bizonylat!AG82=0),Bizonylat!AU82,"")</f>
        <v/>
      </c>
    </row>
    <row r="83" spans="1:52">
      <c r="A83" s="23" t="str">
        <f t="shared" si="47"/>
        <v/>
      </c>
      <c r="B83" s="18"/>
      <c r="C83" s="18"/>
      <c r="D83" s="18"/>
      <c r="E83" s="18"/>
      <c r="F83" s="18"/>
      <c r="G83" s="18"/>
      <c r="H83" s="18"/>
      <c r="I83" s="18"/>
      <c r="J83" s="18"/>
      <c r="K83" s="18"/>
      <c r="N83" t="str">
        <f t="shared" si="27"/>
        <v>vége</v>
      </c>
      <c r="R83">
        <f t="shared" si="28"/>
        <v>1</v>
      </c>
      <c r="S83">
        <f t="shared" si="29"/>
        <v>1</v>
      </c>
      <c r="T83">
        <f t="shared" si="30"/>
        <v>1</v>
      </c>
      <c r="U83">
        <f t="shared" si="31"/>
        <v>1</v>
      </c>
      <c r="V83">
        <f t="shared" si="32"/>
        <v>1</v>
      </c>
      <c r="W83">
        <f t="shared" si="33"/>
        <v>1</v>
      </c>
      <c r="X83">
        <f t="shared" si="34"/>
        <v>1</v>
      </c>
      <c r="Y83">
        <f t="shared" si="35"/>
        <v>1</v>
      </c>
      <c r="Z83">
        <f t="shared" si="36"/>
        <v>1</v>
      </c>
      <c r="AA83">
        <f t="shared" si="37"/>
        <v>1</v>
      </c>
      <c r="AB83">
        <f t="shared" si="38"/>
        <v>0</v>
      </c>
      <c r="AJ83">
        <f t="shared" si="25"/>
        <v>0</v>
      </c>
      <c r="AL83" t="str">
        <f t="shared" si="39"/>
        <v/>
      </c>
      <c r="AM83" t="str">
        <f>IF(AJ83=0,"",IF(AJ83="Nincs kapcsolódó bizonylat",0,IF(ISERROR(VLOOKUP(AJ83,Bizonylat!AU:BL,6,FALSE)),AJ83,VLOOKUP(AJ83,Bizonylat!AU:BL,6,FALSE))))</f>
        <v/>
      </c>
      <c r="AN83">
        <f t="shared" si="40"/>
        <v>0</v>
      </c>
      <c r="AO83">
        <f t="shared" si="41"/>
        <v>0</v>
      </c>
      <c r="AP83">
        <f t="shared" si="42"/>
        <v>0</v>
      </c>
      <c r="AQ83">
        <f t="shared" si="43"/>
        <v>0</v>
      </c>
      <c r="AR83">
        <f t="shared" si="44"/>
        <v>0</v>
      </c>
      <c r="AS83">
        <f t="shared" si="45"/>
        <v>0</v>
      </c>
      <c r="AT83">
        <f t="shared" si="46"/>
        <v>0</v>
      </c>
      <c r="AU83">
        <f t="shared" si="26"/>
        <v>0</v>
      </c>
      <c r="AZ83" t="str">
        <f>IF(AND(Bizonylat!V83=0,Bizonylat!AG83=0),Bizonylat!AU83,"")</f>
        <v/>
      </c>
    </row>
    <row r="84" spans="1:52">
      <c r="A84" s="23" t="str">
        <f t="shared" si="47"/>
        <v/>
      </c>
      <c r="B84" s="18"/>
      <c r="C84" s="18"/>
      <c r="D84" s="18"/>
      <c r="E84" s="18"/>
      <c r="F84" s="18"/>
      <c r="G84" s="18"/>
      <c r="H84" s="18"/>
      <c r="I84" s="18"/>
      <c r="J84" s="18"/>
      <c r="K84" s="18"/>
      <c r="N84" t="str">
        <f t="shared" si="27"/>
        <v>vége</v>
      </c>
      <c r="R84">
        <f t="shared" si="28"/>
        <v>1</v>
      </c>
      <c r="S84">
        <f t="shared" si="29"/>
        <v>1</v>
      </c>
      <c r="T84">
        <f t="shared" si="30"/>
        <v>1</v>
      </c>
      <c r="U84">
        <f t="shared" si="31"/>
        <v>1</v>
      </c>
      <c r="V84">
        <f t="shared" si="32"/>
        <v>1</v>
      </c>
      <c r="W84">
        <f t="shared" si="33"/>
        <v>1</v>
      </c>
      <c r="X84">
        <f t="shared" si="34"/>
        <v>1</v>
      </c>
      <c r="Y84">
        <f t="shared" si="35"/>
        <v>1</v>
      </c>
      <c r="Z84">
        <f t="shared" si="36"/>
        <v>1</v>
      </c>
      <c r="AA84">
        <f t="shared" si="37"/>
        <v>1</v>
      </c>
      <c r="AB84">
        <f t="shared" si="38"/>
        <v>0</v>
      </c>
      <c r="AJ84">
        <f t="shared" si="25"/>
        <v>0</v>
      </c>
      <c r="AL84" t="str">
        <f t="shared" si="39"/>
        <v/>
      </c>
      <c r="AM84" t="str">
        <f>IF(AJ84=0,"",IF(AJ84="Nincs kapcsolódó bizonylat",0,IF(ISERROR(VLOOKUP(AJ84,Bizonylat!AU:BL,6,FALSE)),AJ84,VLOOKUP(AJ84,Bizonylat!AU:BL,6,FALSE))))</f>
        <v/>
      </c>
      <c r="AN84">
        <f t="shared" si="40"/>
        <v>0</v>
      </c>
      <c r="AO84">
        <f t="shared" si="41"/>
        <v>0</v>
      </c>
      <c r="AP84">
        <f t="shared" si="42"/>
        <v>0</v>
      </c>
      <c r="AQ84">
        <f t="shared" si="43"/>
        <v>0</v>
      </c>
      <c r="AR84">
        <f t="shared" si="44"/>
        <v>0</v>
      </c>
      <c r="AS84">
        <f t="shared" si="45"/>
        <v>0</v>
      </c>
      <c r="AT84">
        <f t="shared" si="46"/>
        <v>0</v>
      </c>
      <c r="AU84">
        <f t="shared" si="26"/>
        <v>0</v>
      </c>
      <c r="AZ84" t="str">
        <f>IF(AND(Bizonylat!V84=0,Bizonylat!AG84=0),Bizonylat!AU84,"")</f>
        <v/>
      </c>
    </row>
    <row r="85" spans="1:52">
      <c r="A85" s="23" t="str">
        <f t="shared" si="47"/>
        <v/>
      </c>
      <c r="B85" s="18"/>
      <c r="C85" s="18"/>
      <c r="D85" s="18"/>
      <c r="E85" s="18"/>
      <c r="F85" s="18"/>
      <c r="G85" s="18"/>
      <c r="H85" s="18"/>
      <c r="I85" s="18"/>
      <c r="J85" s="18"/>
      <c r="K85" s="18"/>
      <c r="N85" t="str">
        <f t="shared" si="27"/>
        <v>vége</v>
      </c>
      <c r="R85">
        <f t="shared" si="28"/>
        <v>1</v>
      </c>
      <c r="S85">
        <f t="shared" si="29"/>
        <v>1</v>
      </c>
      <c r="T85">
        <f t="shared" si="30"/>
        <v>1</v>
      </c>
      <c r="U85">
        <f t="shared" si="31"/>
        <v>1</v>
      </c>
      <c r="V85">
        <f t="shared" si="32"/>
        <v>1</v>
      </c>
      <c r="W85">
        <f t="shared" si="33"/>
        <v>1</v>
      </c>
      <c r="X85">
        <f t="shared" si="34"/>
        <v>1</v>
      </c>
      <c r="Y85">
        <f t="shared" si="35"/>
        <v>1</v>
      </c>
      <c r="Z85">
        <f t="shared" si="36"/>
        <v>1</v>
      </c>
      <c r="AA85">
        <f t="shared" si="37"/>
        <v>1</v>
      </c>
      <c r="AB85">
        <f t="shared" si="38"/>
        <v>0</v>
      </c>
      <c r="AJ85">
        <f t="shared" si="25"/>
        <v>0</v>
      </c>
      <c r="AL85" t="str">
        <f t="shared" si="39"/>
        <v/>
      </c>
      <c r="AM85" t="str">
        <f>IF(AJ85=0,"",IF(AJ85="Nincs kapcsolódó bizonylat",0,IF(ISERROR(VLOOKUP(AJ85,Bizonylat!AU:BL,6,FALSE)),AJ85,VLOOKUP(AJ85,Bizonylat!AU:BL,6,FALSE))))</f>
        <v/>
      </c>
      <c r="AN85">
        <f t="shared" si="40"/>
        <v>0</v>
      </c>
      <c r="AO85">
        <f t="shared" si="41"/>
        <v>0</v>
      </c>
      <c r="AP85">
        <f t="shared" si="42"/>
        <v>0</v>
      </c>
      <c r="AQ85">
        <f t="shared" si="43"/>
        <v>0</v>
      </c>
      <c r="AR85">
        <f t="shared" si="44"/>
        <v>0</v>
      </c>
      <c r="AS85">
        <f t="shared" si="45"/>
        <v>0</v>
      </c>
      <c r="AT85">
        <f t="shared" si="46"/>
        <v>0</v>
      </c>
      <c r="AU85">
        <f t="shared" si="26"/>
        <v>0</v>
      </c>
      <c r="AZ85" t="str">
        <f>IF(AND(Bizonylat!V85=0,Bizonylat!AG85=0),Bizonylat!AU85,"")</f>
        <v/>
      </c>
    </row>
    <row r="86" spans="1:52">
      <c r="A86" s="23" t="str">
        <f t="shared" si="47"/>
        <v/>
      </c>
      <c r="B86" s="18"/>
      <c r="C86" s="18"/>
      <c r="D86" s="18"/>
      <c r="E86" s="18"/>
      <c r="F86" s="18"/>
      <c r="G86" s="18"/>
      <c r="H86" s="18"/>
      <c r="I86" s="18"/>
      <c r="J86" s="18"/>
      <c r="K86" s="18"/>
      <c r="N86" t="str">
        <f t="shared" si="27"/>
        <v>vége</v>
      </c>
      <c r="R86">
        <f t="shared" si="28"/>
        <v>1</v>
      </c>
      <c r="S86">
        <f t="shared" si="29"/>
        <v>1</v>
      </c>
      <c r="T86">
        <f t="shared" si="30"/>
        <v>1</v>
      </c>
      <c r="U86">
        <f t="shared" si="31"/>
        <v>1</v>
      </c>
      <c r="V86">
        <f t="shared" si="32"/>
        <v>1</v>
      </c>
      <c r="W86">
        <f t="shared" si="33"/>
        <v>1</v>
      </c>
      <c r="X86">
        <f t="shared" si="34"/>
        <v>1</v>
      </c>
      <c r="Y86">
        <f t="shared" si="35"/>
        <v>1</v>
      </c>
      <c r="Z86">
        <f t="shared" si="36"/>
        <v>1</v>
      </c>
      <c r="AA86">
        <f t="shared" si="37"/>
        <v>1</v>
      </c>
      <c r="AB86">
        <f t="shared" si="38"/>
        <v>0</v>
      </c>
      <c r="AJ86">
        <f t="shared" si="25"/>
        <v>0</v>
      </c>
      <c r="AL86" t="str">
        <f t="shared" si="39"/>
        <v/>
      </c>
      <c r="AM86" t="str">
        <f>IF(AJ86=0,"",IF(AJ86="Nincs kapcsolódó bizonylat",0,IF(ISERROR(VLOOKUP(AJ86,Bizonylat!AU:BL,6,FALSE)),AJ86,VLOOKUP(AJ86,Bizonylat!AU:BL,6,FALSE))))</f>
        <v/>
      </c>
      <c r="AN86">
        <f t="shared" si="40"/>
        <v>0</v>
      </c>
      <c r="AO86">
        <f t="shared" si="41"/>
        <v>0</v>
      </c>
      <c r="AP86">
        <f t="shared" si="42"/>
        <v>0</v>
      </c>
      <c r="AQ86">
        <f t="shared" si="43"/>
        <v>0</v>
      </c>
      <c r="AR86">
        <f t="shared" si="44"/>
        <v>0</v>
      </c>
      <c r="AS86">
        <f t="shared" si="45"/>
        <v>0</v>
      </c>
      <c r="AT86">
        <f t="shared" si="46"/>
        <v>0</v>
      </c>
      <c r="AU86">
        <f t="shared" si="26"/>
        <v>0</v>
      </c>
      <c r="AZ86" t="str">
        <f>IF(AND(Bizonylat!V86=0,Bizonylat!AG86=0),Bizonylat!AU86,"")</f>
        <v/>
      </c>
    </row>
    <row r="87" spans="1:52">
      <c r="A87" s="23" t="str">
        <f t="shared" si="47"/>
        <v/>
      </c>
      <c r="B87" s="18"/>
      <c r="C87" s="18"/>
      <c r="D87" s="18"/>
      <c r="E87" s="18"/>
      <c r="F87" s="18"/>
      <c r="G87" s="18"/>
      <c r="H87" s="18"/>
      <c r="I87" s="18"/>
      <c r="J87" s="18"/>
      <c r="K87" s="18"/>
      <c r="N87" t="str">
        <f t="shared" si="27"/>
        <v>vége</v>
      </c>
      <c r="R87">
        <f t="shared" si="28"/>
        <v>1</v>
      </c>
      <c r="S87">
        <f t="shared" si="29"/>
        <v>1</v>
      </c>
      <c r="T87">
        <f t="shared" si="30"/>
        <v>1</v>
      </c>
      <c r="U87">
        <f t="shared" si="31"/>
        <v>1</v>
      </c>
      <c r="V87">
        <f t="shared" si="32"/>
        <v>1</v>
      </c>
      <c r="W87">
        <f t="shared" si="33"/>
        <v>1</v>
      </c>
      <c r="X87">
        <f t="shared" si="34"/>
        <v>1</v>
      </c>
      <c r="Y87">
        <f t="shared" si="35"/>
        <v>1</v>
      </c>
      <c r="Z87">
        <f t="shared" si="36"/>
        <v>1</v>
      </c>
      <c r="AA87">
        <f t="shared" si="37"/>
        <v>1</v>
      </c>
      <c r="AB87">
        <f t="shared" si="38"/>
        <v>0</v>
      </c>
      <c r="AJ87">
        <f t="shared" si="25"/>
        <v>0</v>
      </c>
      <c r="AL87" t="str">
        <f t="shared" si="39"/>
        <v/>
      </c>
      <c r="AM87" t="str">
        <f>IF(AJ87=0,"",IF(AJ87="Nincs kapcsolódó bizonylat",0,IF(ISERROR(VLOOKUP(AJ87,Bizonylat!AU:BL,6,FALSE)),AJ87,VLOOKUP(AJ87,Bizonylat!AU:BL,6,FALSE))))</f>
        <v/>
      </c>
      <c r="AN87">
        <f t="shared" si="40"/>
        <v>0</v>
      </c>
      <c r="AO87">
        <f t="shared" si="41"/>
        <v>0</v>
      </c>
      <c r="AP87">
        <f t="shared" si="42"/>
        <v>0</v>
      </c>
      <c r="AQ87">
        <f t="shared" si="43"/>
        <v>0</v>
      </c>
      <c r="AR87">
        <f t="shared" si="44"/>
        <v>0</v>
      </c>
      <c r="AS87">
        <f t="shared" si="45"/>
        <v>0</v>
      </c>
      <c r="AT87">
        <f t="shared" si="46"/>
        <v>0</v>
      </c>
      <c r="AU87">
        <f t="shared" si="26"/>
        <v>0</v>
      </c>
      <c r="AZ87" t="str">
        <f>IF(AND(Bizonylat!V87=0,Bizonylat!AG87=0),Bizonylat!AU87,"")</f>
        <v/>
      </c>
    </row>
    <row r="88" spans="1:52">
      <c r="A88" s="23" t="str">
        <f t="shared" si="47"/>
        <v/>
      </c>
      <c r="B88" s="18"/>
      <c r="C88" s="18"/>
      <c r="D88" s="18"/>
      <c r="E88" s="18"/>
      <c r="F88" s="18"/>
      <c r="G88" s="18"/>
      <c r="H88" s="18"/>
      <c r="I88" s="18"/>
      <c r="J88" s="18"/>
      <c r="K88" s="18"/>
      <c r="N88" t="str">
        <f t="shared" si="27"/>
        <v>vége</v>
      </c>
      <c r="R88">
        <f t="shared" si="28"/>
        <v>1</v>
      </c>
      <c r="S88">
        <f t="shared" si="29"/>
        <v>1</v>
      </c>
      <c r="T88">
        <f t="shared" si="30"/>
        <v>1</v>
      </c>
      <c r="U88">
        <f t="shared" si="31"/>
        <v>1</v>
      </c>
      <c r="V88">
        <f t="shared" si="32"/>
        <v>1</v>
      </c>
      <c r="W88">
        <f t="shared" si="33"/>
        <v>1</v>
      </c>
      <c r="X88">
        <f t="shared" si="34"/>
        <v>1</v>
      </c>
      <c r="Y88">
        <f t="shared" si="35"/>
        <v>1</v>
      </c>
      <c r="Z88">
        <f t="shared" si="36"/>
        <v>1</v>
      </c>
      <c r="AA88">
        <f t="shared" si="37"/>
        <v>1</v>
      </c>
      <c r="AB88">
        <f t="shared" si="38"/>
        <v>0</v>
      </c>
      <c r="AJ88">
        <f t="shared" si="25"/>
        <v>0</v>
      </c>
      <c r="AL88" t="str">
        <f t="shared" si="39"/>
        <v/>
      </c>
      <c r="AM88" t="str">
        <f>IF(AJ88=0,"",IF(AJ88="Nincs kapcsolódó bizonylat",0,IF(ISERROR(VLOOKUP(AJ88,Bizonylat!AU:BL,6,FALSE)),AJ88,VLOOKUP(AJ88,Bizonylat!AU:BL,6,FALSE))))</f>
        <v/>
      </c>
      <c r="AN88">
        <f t="shared" si="40"/>
        <v>0</v>
      </c>
      <c r="AO88">
        <f t="shared" si="41"/>
        <v>0</v>
      </c>
      <c r="AP88">
        <f t="shared" si="42"/>
        <v>0</v>
      </c>
      <c r="AQ88">
        <f t="shared" si="43"/>
        <v>0</v>
      </c>
      <c r="AR88">
        <f t="shared" si="44"/>
        <v>0</v>
      </c>
      <c r="AS88">
        <f t="shared" si="45"/>
        <v>0</v>
      </c>
      <c r="AT88">
        <f t="shared" si="46"/>
        <v>0</v>
      </c>
      <c r="AU88">
        <f t="shared" si="26"/>
        <v>0</v>
      </c>
      <c r="AZ88" t="str">
        <f>IF(AND(Bizonylat!V88=0,Bizonylat!AG88=0),Bizonylat!AU88,"")</f>
        <v/>
      </c>
    </row>
    <row r="89" spans="1:52">
      <c r="A89" s="23" t="str">
        <f t="shared" si="47"/>
        <v/>
      </c>
      <c r="B89" s="18"/>
      <c r="C89" s="18"/>
      <c r="D89" s="18"/>
      <c r="E89" s="18"/>
      <c r="F89" s="18"/>
      <c r="G89" s="18"/>
      <c r="H89" s="18"/>
      <c r="I89" s="18"/>
      <c r="J89" s="18"/>
      <c r="K89" s="18"/>
      <c r="N89" t="str">
        <f t="shared" si="27"/>
        <v>vége</v>
      </c>
      <c r="R89">
        <f t="shared" si="28"/>
        <v>1</v>
      </c>
      <c r="S89">
        <f t="shared" si="29"/>
        <v>1</v>
      </c>
      <c r="T89">
        <f t="shared" si="30"/>
        <v>1</v>
      </c>
      <c r="U89">
        <f t="shared" si="31"/>
        <v>1</v>
      </c>
      <c r="V89">
        <f t="shared" si="32"/>
        <v>1</v>
      </c>
      <c r="W89">
        <f t="shared" si="33"/>
        <v>1</v>
      </c>
      <c r="X89">
        <f t="shared" si="34"/>
        <v>1</v>
      </c>
      <c r="Y89">
        <f t="shared" si="35"/>
        <v>1</v>
      </c>
      <c r="Z89">
        <f t="shared" si="36"/>
        <v>1</v>
      </c>
      <c r="AA89">
        <f t="shared" si="37"/>
        <v>1</v>
      </c>
      <c r="AB89">
        <f t="shared" si="38"/>
        <v>0</v>
      </c>
      <c r="AJ89">
        <f t="shared" si="25"/>
        <v>0</v>
      </c>
      <c r="AL89" t="str">
        <f t="shared" si="39"/>
        <v/>
      </c>
      <c r="AM89" t="str">
        <f>IF(AJ89=0,"",IF(AJ89="Nincs kapcsolódó bizonylat",0,IF(ISERROR(VLOOKUP(AJ89,Bizonylat!AU:BL,6,FALSE)),AJ89,VLOOKUP(AJ89,Bizonylat!AU:BL,6,FALSE))))</f>
        <v/>
      </c>
      <c r="AN89">
        <f t="shared" si="40"/>
        <v>0</v>
      </c>
      <c r="AO89">
        <f t="shared" si="41"/>
        <v>0</v>
      </c>
      <c r="AP89">
        <f t="shared" si="42"/>
        <v>0</v>
      </c>
      <c r="AQ89">
        <f t="shared" si="43"/>
        <v>0</v>
      </c>
      <c r="AR89">
        <f t="shared" si="44"/>
        <v>0</v>
      </c>
      <c r="AS89">
        <f t="shared" si="45"/>
        <v>0</v>
      </c>
      <c r="AT89">
        <f t="shared" si="46"/>
        <v>0</v>
      </c>
      <c r="AU89">
        <f t="shared" si="26"/>
        <v>0</v>
      </c>
      <c r="AZ89" t="str">
        <f>IF(AND(Bizonylat!V89=0,Bizonylat!AG89=0),Bizonylat!AU89,"")</f>
        <v/>
      </c>
    </row>
    <row r="90" spans="1:52">
      <c r="A90" s="23" t="str">
        <f t="shared" si="47"/>
        <v/>
      </c>
      <c r="B90" s="18"/>
      <c r="C90" s="18"/>
      <c r="D90" s="18"/>
      <c r="E90" s="18"/>
      <c r="F90" s="18"/>
      <c r="G90" s="18"/>
      <c r="H90" s="18"/>
      <c r="I90" s="18"/>
      <c r="J90" s="18"/>
      <c r="K90" s="18"/>
      <c r="N90" t="str">
        <f t="shared" si="27"/>
        <v>vége</v>
      </c>
      <c r="R90">
        <f t="shared" si="28"/>
        <v>1</v>
      </c>
      <c r="S90">
        <f t="shared" si="29"/>
        <v>1</v>
      </c>
      <c r="T90">
        <f t="shared" si="30"/>
        <v>1</v>
      </c>
      <c r="U90">
        <f t="shared" si="31"/>
        <v>1</v>
      </c>
      <c r="V90">
        <f t="shared" si="32"/>
        <v>1</v>
      </c>
      <c r="W90">
        <f t="shared" si="33"/>
        <v>1</v>
      </c>
      <c r="X90">
        <f t="shared" si="34"/>
        <v>1</v>
      </c>
      <c r="Y90">
        <f t="shared" si="35"/>
        <v>1</v>
      </c>
      <c r="Z90">
        <f t="shared" si="36"/>
        <v>1</v>
      </c>
      <c r="AA90">
        <f t="shared" si="37"/>
        <v>1</v>
      </c>
      <c r="AB90">
        <f t="shared" si="38"/>
        <v>0</v>
      </c>
      <c r="AJ90">
        <f t="shared" si="25"/>
        <v>0</v>
      </c>
      <c r="AL90" t="str">
        <f t="shared" si="39"/>
        <v/>
      </c>
      <c r="AM90" t="str">
        <f>IF(AJ90=0,"",IF(AJ90="Nincs kapcsolódó bizonylat",0,IF(ISERROR(VLOOKUP(AJ90,Bizonylat!AU:BL,6,FALSE)),AJ90,VLOOKUP(AJ90,Bizonylat!AU:BL,6,FALSE))))</f>
        <v/>
      </c>
      <c r="AN90">
        <f t="shared" si="40"/>
        <v>0</v>
      </c>
      <c r="AO90">
        <f t="shared" si="41"/>
        <v>0</v>
      </c>
      <c r="AP90">
        <f t="shared" si="42"/>
        <v>0</v>
      </c>
      <c r="AQ90">
        <f t="shared" si="43"/>
        <v>0</v>
      </c>
      <c r="AR90">
        <f t="shared" si="44"/>
        <v>0</v>
      </c>
      <c r="AS90">
        <f t="shared" si="45"/>
        <v>0</v>
      </c>
      <c r="AT90">
        <f t="shared" si="46"/>
        <v>0</v>
      </c>
      <c r="AU90">
        <f t="shared" si="26"/>
        <v>0</v>
      </c>
      <c r="AZ90" t="str">
        <f>IF(AND(Bizonylat!V90=0,Bizonylat!AG90=0),Bizonylat!AU90,"")</f>
        <v/>
      </c>
    </row>
    <row r="91" spans="1:52">
      <c r="A91" s="23" t="str">
        <f t="shared" si="47"/>
        <v/>
      </c>
      <c r="B91" s="18"/>
      <c r="C91" s="18"/>
      <c r="D91" s="18"/>
      <c r="E91" s="18"/>
      <c r="F91" s="18"/>
      <c r="G91" s="18"/>
      <c r="H91" s="18"/>
      <c r="I91" s="18"/>
      <c r="J91" s="18"/>
      <c r="K91" s="18"/>
      <c r="N91" t="str">
        <f t="shared" si="27"/>
        <v>vége</v>
      </c>
      <c r="R91">
        <f t="shared" si="28"/>
        <v>1</v>
      </c>
      <c r="S91">
        <f t="shared" si="29"/>
        <v>1</v>
      </c>
      <c r="T91">
        <f t="shared" si="30"/>
        <v>1</v>
      </c>
      <c r="U91">
        <f t="shared" si="31"/>
        <v>1</v>
      </c>
      <c r="V91">
        <f t="shared" si="32"/>
        <v>1</v>
      </c>
      <c r="W91">
        <f t="shared" si="33"/>
        <v>1</v>
      </c>
      <c r="X91">
        <f t="shared" si="34"/>
        <v>1</v>
      </c>
      <c r="Y91">
        <f t="shared" si="35"/>
        <v>1</v>
      </c>
      <c r="Z91">
        <f t="shared" si="36"/>
        <v>1</v>
      </c>
      <c r="AA91">
        <f t="shared" si="37"/>
        <v>1</v>
      </c>
      <c r="AB91">
        <f t="shared" si="38"/>
        <v>0</v>
      </c>
      <c r="AJ91">
        <f t="shared" si="25"/>
        <v>0</v>
      </c>
      <c r="AL91" t="str">
        <f t="shared" si="39"/>
        <v/>
      </c>
      <c r="AM91" t="str">
        <f>IF(AJ91=0,"",IF(AJ91="Nincs kapcsolódó bizonylat",0,IF(ISERROR(VLOOKUP(AJ91,Bizonylat!AU:BL,6,FALSE)),AJ91,VLOOKUP(AJ91,Bizonylat!AU:BL,6,FALSE))))</f>
        <v/>
      </c>
      <c r="AN91">
        <f t="shared" si="40"/>
        <v>0</v>
      </c>
      <c r="AO91">
        <f t="shared" si="41"/>
        <v>0</v>
      </c>
      <c r="AP91">
        <f t="shared" si="42"/>
        <v>0</v>
      </c>
      <c r="AQ91">
        <f t="shared" si="43"/>
        <v>0</v>
      </c>
      <c r="AR91">
        <f t="shared" si="44"/>
        <v>0</v>
      </c>
      <c r="AS91">
        <f t="shared" si="45"/>
        <v>0</v>
      </c>
      <c r="AT91">
        <f t="shared" si="46"/>
        <v>0</v>
      </c>
      <c r="AU91">
        <f t="shared" si="26"/>
        <v>0</v>
      </c>
      <c r="AZ91" t="str">
        <f>IF(AND(Bizonylat!V91=0,Bizonylat!AG91=0),Bizonylat!AU91,"")</f>
        <v/>
      </c>
    </row>
    <row r="92" spans="1:52">
      <c r="A92" s="23" t="str">
        <f t="shared" si="47"/>
        <v/>
      </c>
      <c r="B92" s="18"/>
      <c r="C92" s="18"/>
      <c r="D92" s="18"/>
      <c r="E92" s="18"/>
      <c r="F92" s="18"/>
      <c r="G92" s="18"/>
      <c r="H92" s="18"/>
      <c r="I92" s="18"/>
      <c r="J92" s="18"/>
      <c r="K92" s="18"/>
      <c r="N92" t="str">
        <f t="shared" si="27"/>
        <v>vége</v>
      </c>
      <c r="R92">
        <f t="shared" si="28"/>
        <v>1</v>
      </c>
      <c r="S92">
        <f t="shared" si="29"/>
        <v>1</v>
      </c>
      <c r="T92">
        <f t="shared" si="30"/>
        <v>1</v>
      </c>
      <c r="U92">
        <f t="shared" si="31"/>
        <v>1</v>
      </c>
      <c r="V92">
        <f t="shared" si="32"/>
        <v>1</v>
      </c>
      <c r="W92">
        <f t="shared" si="33"/>
        <v>1</v>
      </c>
      <c r="X92">
        <f t="shared" si="34"/>
        <v>1</v>
      </c>
      <c r="Y92">
        <f t="shared" si="35"/>
        <v>1</v>
      </c>
      <c r="Z92">
        <f t="shared" si="36"/>
        <v>1</v>
      </c>
      <c r="AA92">
        <f t="shared" si="37"/>
        <v>1</v>
      </c>
      <c r="AB92">
        <f t="shared" si="38"/>
        <v>0</v>
      </c>
      <c r="AJ92">
        <f t="shared" si="25"/>
        <v>0</v>
      </c>
      <c r="AL92" t="str">
        <f t="shared" si="39"/>
        <v/>
      </c>
      <c r="AM92" t="str">
        <f>IF(AJ92=0,"",IF(AJ92="Nincs kapcsolódó bizonylat",0,IF(ISERROR(VLOOKUP(AJ92,Bizonylat!AU:BL,6,FALSE)),AJ92,VLOOKUP(AJ92,Bizonylat!AU:BL,6,FALSE))))</f>
        <v/>
      </c>
      <c r="AN92">
        <f t="shared" si="40"/>
        <v>0</v>
      </c>
      <c r="AO92">
        <f t="shared" si="41"/>
        <v>0</v>
      </c>
      <c r="AP92">
        <f t="shared" si="42"/>
        <v>0</v>
      </c>
      <c r="AQ92">
        <f t="shared" si="43"/>
        <v>0</v>
      </c>
      <c r="AR92">
        <f t="shared" si="44"/>
        <v>0</v>
      </c>
      <c r="AS92">
        <f t="shared" si="45"/>
        <v>0</v>
      </c>
      <c r="AT92">
        <f t="shared" si="46"/>
        <v>0</v>
      </c>
      <c r="AU92">
        <f t="shared" si="26"/>
        <v>0</v>
      </c>
      <c r="AZ92" t="str">
        <f>IF(AND(Bizonylat!V92=0,Bizonylat!AG92=0),Bizonylat!AU92,"")</f>
        <v/>
      </c>
    </row>
    <row r="93" spans="1:52">
      <c r="A93" s="23" t="str">
        <f t="shared" si="47"/>
        <v/>
      </c>
      <c r="B93" s="18"/>
      <c r="C93" s="18"/>
      <c r="D93" s="18"/>
      <c r="E93" s="18"/>
      <c r="F93" s="18"/>
      <c r="G93" s="18"/>
      <c r="H93" s="18"/>
      <c r="I93" s="18"/>
      <c r="J93" s="18"/>
      <c r="K93" s="18"/>
      <c r="N93" t="str">
        <f t="shared" si="27"/>
        <v>vége</v>
      </c>
      <c r="R93">
        <f t="shared" si="28"/>
        <v>1</v>
      </c>
      <c r="S93">
        <f t="shared" si="29"/>
        <v>1</v>
      </c>
      <c r="T93">
        <f t="shared" si="30"/>
        <v>1</v>
      </c>
      <c r="U93">
        <f t="shared" si="31"/>
        <v>1</v>
      </c>
      <c r="V93">
        <f t="shared" si="32"/>
        <v>1</v>
      </c>
      <c r="W93">
        <f t="shared" si="33"/>
        <v>1</v>
      </c>
      <c r="X93">
        <f t="shared" si="34"/>
        <v>1</v>
      </c>
      <c r="Y93">
        <f t="shared" si="35"/>
        <v>1</v>
      </c>
      <c r="Z93">
        <f t="shared" si="36"/>
        <v>1</v>
      </c>
      <c r="AA93">
        <f t="shared" si="37"/>
        <v>1</v>
      </c>
      <c r="AB93">
        <f t="shared" si="38"/>
        <v>0</v>
      </c>
      <c r="AJ93">
        <f t="shared" si="25"/>
        <v>0</v>
      </c>
      <c r="AL93" t="str">
        <f t="shared" si="39"/>
        <v/>
      </c>
      <c r="AM93" t="str">
        <f>IF(AJ93=0,"",IF(AJ93="Nincs kapcsolódó bizonylat",0,IF(ISERROR(VLOOKUP(AJ93,Bizonylat!AU:BL,6,FALSE)),AJ93,VLOOKUP(AJ93,Bizonylat!AU:BL,6,FALSE))))</f>
        <v/>
      </c>
      <c r="AN93">
        <f t="shared" si="40"/>
        <v>0</v>
      </c>
      <c r="AO93">
        <f t="shared" si="41"/>
        <v>0</v>
      </c>
      <c r="AP93">
        <f t="shared" si="42"/>
        <v>0</v>
      </c>
      <c r="AQ93">
        <f t="shared" si="43"/>
        <v>0</v>
      </c>
      <c r="AR93">
        <f t="shared" si="44"/>
        <v>0</v>
      </c>
      <c r="AS93">
        <f t="shared" si="45"/>
        <v>0</v>
      </c>
      <c r="AT93">
        <f t="shared" si="46"/>
        <v>0</v>
      </c>
      <c r="AU93">
        <f t="shared" si="26"/>
        <v>0</v>
      </c>
      <c r="AZ93" t="str">
        <f>IF(AND(Bizonylat!V93=0,Bizonylat!AG93=0),Bizonylat!AU93,"")</f>
        <v/>
      </c>
    </row>
    <row r="94" spans="1:52">
      <c r="A94" s="23" t="str">
        <f t="shared" si="47"/>
        <v/>
      </c>
      <c r="B94" s="18"/>
      <c r="C94" s="18"/>
      <c r="D94" s="18"/>
      <c r="E94" s="18"/>
      <c r="F94" s="18"/>
      <c r="G94" s="18"/>
      <c r="H94" s="18"/>
      <c r="I94" s="18"/>
      <c r="J94" s="18"/>
      <c r="K94" s="18"/>
      <c r="N94" t="str">
        <f t="shared" si="27"/>
        <v>vége</v>
      </c>
      <c r="R94">
        <f t="shared" si="28"/>
        <v>1</v>
      </c>
      <c r="S94">
        <f t="shared" si="29"/>
        <v>1</v>
      </c>
      <c r="T94">
        <f t="shared" si="30"/>
        <v>1</v>
      </c>
      <c r="U94">
        <f t="shared" si="31"/>
        <v>1</v>
      </c>
      <c r="V94">
        <f t="shared" si="32"/>
        <v>1</v>
      </c>
      <c r="W94">
        <f t="shared" si="33"/>
        <v>1</v>
      </c>
      <c r="X94">
        <f t="shared" si="34"/>
        <v>1</v>
      </c>
      <c r="Y94">
        <f t="shared" si="35"/>
        <v>1</v>
      </c>
      <c r="Z94">
        <f t="shared" si="36"/>
        <v>1</v>
      </c>
      <c r="AA94">
        <f t="shared" si="37"/>
        <v>1</v>
      </c>
      <c r="AB94">
        <f t="shared" si="38"/>
        <v>0</v>
      </c>
      <c r="AJ94">
        <f t="shared" si="25"/>
        <v>0</v>
      </c>
      <c r="AL94" t="str">
        <f t="shared" si="39"/>
        <v/>
      </c>
      <c r="AM94" t="str">
        <f>IF(AJ94=0,"",IF(AJ94="Nincs kapcsolódó bizonylat",0,IF(ISERROR(VLOOKUP(AJ94,Bizonylat!AU:BL,6,FALSE)),AJ94,VLOOKUP(AJ94,Bizonylat!AU:BL,6,FALSE))))</f>
        <v/>
      </c>
      <c r="AN94">
        <f t="shared" si="40"/>
        <v>0</v>
      </c>
      <c r="AO94">
        <f t="shared" si="41"/>
        <v>0</v>
      </c>
      <c r="AP94">
        <f t="shared" si="42"/>
        <v>0</v>
      </c>
      <c r="AQ94">
        <f t="shared" si="43"/>
        <v>0</v>
      </c>
      <c r="AR94">
        <f t="shared" si="44"/>
        <v>0</v>
      </c>
      <c r="AS94">
        <f t="shared" si="45"/>
        <v>0</v>
      </c>
      <c r="AT94">
        <f t="shared" si="46"/>
        <v>0</v>
      </c>
      <c r="AU94">
        <f t="shared" si="26"/>
        <v>0</v>
      </c>
      <c r="AZ94" t="str">
        <f>IF(AND(Bizonylat!V94=0,Bizonylat!AG94=0),Bizonylat!AU94,"")</f>
        <v/>
      </c>
    </row>
    <row r="95" spans="1:52">
      <c r="A95" s="23" t="str">
        <f t="shared" si="47"/>
        <v/>
      </c>
      <c r="B95" s="18"/>
      <c r="C95" s="18"/>
      <c r="D95" s="18"/>
      <c r="E95" s="18"/>
      <c r="F95" s="18"/>
      <c r="G95" s="18"/>
      <c r="H95" s="18"/>
      <c r="I95" s="18"/>
      <c r="J95" s="18"/>
      <c r="K95" s="18"/>
      <c r="N95" t="str">
        <f t="shared" si="27"/>
        <v>vége</v>
      </c>
      <c r="R95">
        <f t="shared" si="28"/>
        <v>1</v>
      </c>
      <c r="S95">
        <f t="shared" si="29"/>
        <v>1</v>
      </c>
      <c r="T95">
        <f t="shared" si="30"/>
        <v>1</v>
      </c>
      <c r="U95">
        <f t="shared" si="31"/>
        <v>1</v>
      </c>
      <c r="V95">
        <f t="shared" si="32"/>
        <v>1</v>
      </c>
      <c r="W95">
        <f t="shared" si="33"/>
        <v>1</v>
      </c>
      <c r="X95">
        <f t="shared" si="34"/>
        <v>1</v>
      </c>
      <c r="Y95">
        <f t="shared" si="35"/>
        <v>1</v>
      </c>
      <c r="Z95">
        <f t="shared" si="36"/>
        <v>1</v>
      </c>
      <c r="AA95">
        <f t="shared" si="37"/>
        <v>1</v>
      </c>
      <c r="AB95">
        <f t="shared" si="38"/>
        <v>0</v>
      </c>
      <c r="AJ95">
        <f t="shared" si="25"/>
        <v>0</v>
      </c>
      <c r="AL95" t="str">
        <f t="shared" si="39"/>
        <v/>
      </c>
      <c r="AM95" t="str">
        <f>IF(AJ95=0,"",IF(AJ95="Nincs kapcsolódó bizonylat",0,IF(ISERROR(VLOOKUP(AJ95,Bizonylat!AU:BL,6,FALSE)),AJ95,VLOOKUP(AJ95,Bizonylat!AU:BL,6,FALSE))))</f>
        <v/>
      </c>
      <c r="AN95">
        <f t="shared" si="40"/>
        <v>0</v>
      </c>
      <c r="AO95">
        <f t="shared" si="41"/>
        <v>0</v>
      </c>
      <c r="AP95">
        <f t="shared" si="42"/>
        <v>0</v>
      </c>
      <c r="AQ95">
        <f t="shared" si="43"/>
        <v>0</v>
      </c>
      <c r="AR95">
        <f t="shared" si="44"/>
        <v>0</v>
      </c>
      <c r="AS95">
        <f t="shared" si="45"/>
        <v>0</v>
      </c>
      <c r="AT95">
        <f t="shared" si="46"/>
        <v>0</v>
      </c>
      <c r="AU95">
        <f t="shared" si="26"/>
        <v>0</v>
      </c>
      <c r="AZ95" t="str">
        <f>IF(AND(Bizonylat!V95=0,Bizonylat!AG95=0),Bizonylat!AU95,"")</f>
        <v/>
      </c>
    </row>
    <row r="96" spans="1:52">
      <c r="A96" s="23" t="str">
        <f t="shared" si="47"/>
        <v/>
      </c>
      <c r="B96" s="18"/>
      <c r="C96" s="18"/>
      <c r="D96" s="18"/>
      <c r="E96" s="18"/>
      <c r="F96" s="18"/>
      <c r="G96" s="18"/>
      <c r="H96" s="18"/>
      <c r="I96" s="18"/>
      <c r="J96" s="18"/>
      <c r="K96" s="18"/>
      <c r="N96" t="str">
        <f t="shared" si="27"/>
        <v>vége</v>
      </c>
      <c r="R96">
        <f t="shared" si="28"/>
        <v>1</v>
      </c>
      <c r="S96">
        <f t="shared" si="29"/>
        <v>1</v>
      </c>
      <c r="T96">
        <f t="shared" si="30"/>
        <v>1</v>
      </c>
      <c r="U96">
        <f t="shared" si="31"/>
        <v>1</v>
      </c>
      <c r="V96">
        <f t="shared" si="32"/>
        <v>1</v>
      </c>
      <c r="W96">
        <f t="shared" si="33"/>
        <v>1</v>
      </c>
      <c r="X96">
        <f t="shared" si="34"/>
        <v>1</v>
      </c>
      <c r="Y96">
        <f t="shared" si="35"/>
        <v>1</v>
      </c>
      <c r="Z96">
        <f t="shared" si="36"/>
        <v>1</v>
      </c>
      <c r="AA96">
        <f t="shared" si="37"/>
        <v>1</v>
      </c>
      <c r="AB96">
        <f t="shared" si="38"/>
        <v>0</v>
      </c>
      <c r="AJ96">
        <f t="shared" si="25"/>
        <v>0</v>
      </c>
      <c r="AL96" t="str">
        <f t="shared" si="39"/>
        <v/>
      </c>
      <c r="AM96" t="str">
        <f>IF(AJ96=0,"",IF(AJ96="Nincs kapcsolódó bizonylat",0,IF(ISERROR(VLOOKUP(AJ96,Bizonylat!AU:BL,6,FALSE)),AJ96,VLOOKUP(AJ96,Bizonylat!AU:BL,6,FALSE))))</f>
        <v/>
      </c>
      <c r="AN96">
        <f t="shared" si="40"/>
        <v>0</v>
      </c>
      <c r="AO96">
        <f t="shared" si="41"/>
        <v>0</v>
      </c>
      <c r="AP96">
        <f t="shared" si="42"/>
        <v>0</v>
      </c>
      <c r="AQ96">
        <f t="shared" si="43"/>
        <v>0</v>
      </c>
      <c r="AR96">
        <f t="shared" si="44"/>
        <v>0</v>
      </c>
      <c r="AS96">
        <f t="shared" si="45"/>
        <v>0</v>
      </c>
      <c r="AT96">
        <f t="shared" si="46"/>
        <v>0</v>
      </c>
      <c r="AU96">
        <f t="shared" si="26"/>
        <v>0</v>
      </c>
      <c r="AZ96" t="str">
        <f>IF(AND(Bizonylat!V96=0,Bizonylat!AG96=0),Bizonylat!AU96,"")</f>
        <v/>
      </c>
    </row>
    <row r="97" spans="1:52">
      <c r="A97" s="23" t="str">
        <f t="shared" si="47"/>
        <v/>
      </c>
      <c r="B97" s="18"/>
      <c r="C97" s="18"/>
      <c r="D97" s="18"/>
      <c r="E97" s="18"/>
      <c r="F97" s="18"/>
      <c r="G97" s="18"/>
      <c r="H97" s="18"/>
      <c r="I97" s="18"/>
      <c r="J97" s="18"/>
      <c r="K97" s="18"/>
      <c r="N97" t="str">
        <f t="shared" si="27"/>
        <v>vége</v>
      </c>
      <c r="R97">
        <f t="shared" si="28"/>
        <v>1</v>
      </c>
      <c r="S97">
        <f t="shared" si="29"/>
        <v>1</v>
      </c>
      <c r="T97">
        <f t="shared" si="30"/>
        <v>1</v>
      </c>
      <c r="U97">
        <f t="shared" si="31"/>
        <v>1</v>
      </c>
      <c r="V97">
        <f t="shared" si="32"/>
        <v>1</v>
      </c>
      <c r="W97">
        <f t="shared" si="33"/>
        <v>1</v>
      </c>
      <c r="X97">
        <f t="shared" si="34"/>
        <v>1</v>
      </c>
      <c r="Y97">
        <f t="shared" si="35"/>
        <v>1</v>
      </c>
      <c r="Z97">
        <f t="shared" si="36"/>
        <v>1</v>
      </c>
      <c r="AA97">
        <f t="shared" si="37"/>
        <v>1</v>
      </c>
      <c r="AB97">
        <f t="shared" si="38"/>
        <v>0</v>
      </c>
      <c r="AJ97">
        <f t="shared" si="25"/>
        <v>0</v>
      </c>
      <c r="AL97" t="str">
        <f t="shared" si="39"/>
        <v/>
      </c>
      <c r="AM97" t="str">
        <f>IF(AJ97=0,"",IF(AJ97="Nincs kapcsolódó bizonylat",0,IF(ISERROR(VLOOKUP(AJ97,Bizonylat!AU:BL,6,FALSE)),AJ97,VLOOKUP(AJ97,Bizonylat!AU:BL,6,FALSE))))</f>
        <v/>
      </c>
      <c r="AN97">
        <f t="shared" si="40"/>
        <v>0</v>
      </c>
      <c r="AO97">
        <f t="shared" si="41"/>
        <v>0</v>
      </c>
      <c r="AP97">
        <f t="shared" si="42"/>
        <v>0</v>
      </c>
      <c r="AQ97">
        <f t="shared" si="43"/>
        <v>0</v>
      </c>
      <c r="AR97">
        <f t="shared" si="44"/>
        <v>0</v>
      </c>
      <c r="AS97">
        <f t="shared" si="45"/>
        <v>0</v>
      </c>
      <c r="AT97">
        <f t="shared" si="46"/>
        <v>0</v>
      </c>
      <c r="AU97">
        <f t="shared" si="26"/>
        <v>0</v>
      </c>
      <c r="AZ97" t="str">
        <f>IF(AND(Bizonylat!V97=0,Bizonylat!AG97=0),Bizonylat!AU97,"")</f>
        <v/>
      </c>
    </row>
    <row r="98" spans="1:52">
      <c r="A98" s="23" t="str">
        <f t="shared" si="47"/>
        <v/>
      </c>
      <c r="B98" s="18"/>
      <c r="C98" s="18"/>
      <c r="D98" s="18"/>
      <c r="E98" s="18"/>
      <c r="F98" s="18"/>
      <c r="G98" s="18"/>
      <c r="H98" s="18"/>
      <c r="I98" s="18"/>
      <c r="J98" s="18"/>
      <c r="K98" s="18"/>
      <c r="N98" t="str">
        <f t="shared" si="27"/>
        <v>vége</v>
      </c>
      <c r="R98">
        <f t="shared" si="28"/>
        <v>1</v>
      </c>
      <c r="S98">
        <f t="shared" si="29"/>
        <v>1</v>
      </c>
      <c r="T98">
        <f t="shared" si="30"/>
        <v>1</v>
      </c>
      <c r="U98">
        <f t="shared" si="31"/>
        <v>1</v>
      </c>
      <c r="V98">
        <f t="shared" si="32"/>
        <v>1</v>
      </c>
      <c r="W98">
        <f t="shared" si="33"/>
        <v>1</v>
      </c>
      <c r="X98">
        <f t="shared" si="34"/>
        <v>1</v>
      </c>
      <c r="Y98">
        <f t="shared" si="35"/>
        <v>1</v>
      </c>
      <c r="Z98">
        <f t="shared" si="36"/>
        <v>1</v>
      </c>
      <c r="AA98">
        <f t="shared" si="37"/>
        <v>1</v>
      </c>
      <c r="AB98">
        <f t="shared" si="38"/>
        <v>0</v>
      </c>
      <c r="AJ98">
        <f t="shared" si="25"/>
        <v>0</v>
      </c>
      <c r="AL98" t="str">
        <f t="shared" si="39"/>
        <v/>
      </c>
      <c r="AM98" t="str">
        <f>IF(AJ98=0,"",IF(AJ98="Nincs kapcsolódó bizonylat",0,IF(ISERROR(VLOOKUP(AJ98,Bizonylat!AU:BL,6,FALSE)),AJ98,VLOOKUP(AJ98,Bizonylat!AU:BL,6,FALSE))))</f>
        <v/>
      </c>
      <c r="AN98">
        <f t="shared" si="40"/>
        <v>0</v>
      </c>
      <c r="AO98">
        <f t="shared" si="41"/>
        <v>0</v>
      </c>
      <c r="AP98">
        <f t="shared" si="42"/>
        <v>0</v>
      </c>
      <c r="AQ98">
        <f t="shared" si="43"/>
        <v>0</v>
      </c>
      <c r="AR98">
        <f t="shared" si="44"/>
        <v>0</v>
      </c>
      <c r="AS98">
        <f t="shared" si="45"/>
        <v>0</v>
      </c>
      <c r="AT98">
        <f t="shared" si="46"/>
        <v>0</v>
      </c>
      <c r="AU98">
        <f t="shared" si="26"/>
        <v>0</v>
      </c>
      <c r="AZ98" t="str">
        <f>IF(AND(Bizonylat!V98=0,Bizonylat!AG98=0),Bizonylat!AU98,"")</f>
        <v/>
      </c>
    </row>
    <row r="99" spans="1:52">
      <c r="A99" s="23" t="str">
        <f t="shared" si="47"/>
        <v/>
      </c>
      <c r="B99" s="18"/>
      <c r="C99" s="18"/>
      <c r="D99" s="18"/>
      <c r="E99" s="18"/>
      <c r="F99" s="18"/>
      <c r="G99" s="18"/>
      <c r="H99" s="18"/>
      <c r="I99" s="18"/>
      <c r="J99" s="18"/>
      <c r="K99" s="18"/>
      <c r="N99" t="str">
        <f t="shared" si="27"/>
        <v>vége</v>
      </c>
      <c r="R99">
        <f t="shared" si="28"/>
        <v>1</v>
      </c>
      <c r="S99">
        <f t="shared" si="29"/>
        <v>1</v>
      </c>
      <c r="T99">
        <f t="shared" si="30"/>
        <v>1</v>
      </c>
      <c r="U99">
        <f t="shared" si="31"/>
        <v>1</v>
      </c>
      <c r="V99">
        <f t="shared" si="32"/>
        <v>1</v>
      </c>
      <c r="W99">
        <f t="shared" si="33"/>
        <v>1</v>
      </c>
      <c r="X99">
        <f t="shared" si="34"/>
        <v>1</v>
      </c>
      <c r="Y99">
        <f t="shared" si="35"/>
        <v>1</v>
      </c>
      <c r="Z99">
        <f t="shared" si="36"/>
        <v>1</v>
      </c>
      <c r="AA99">
        <f t="shared" si="37"/>
        <v>1</v>
      </c>
      <c r="AB99">
        <f t="shared" si="38"/>
        <v>0</v>
      </c>
      <c r="AJ99">
        <f t="shared" si="25"/>
        <v>0</v>
      </c>
      <c r="AL99" t="str">
        <f t="shared" si="39"/>
        <v/>
      </c>
      <c r="AM99" t="str">
        <f>IF(AJ99=0,"",IF(AJ99="Nincs kapcsolódó bizonylat",0,IF(ISERROR(VLOOKUP(AJ99,Bizonylat!AU:BL,6,FALSE)),AJ99,VLOOKUP(AJ99,Bizonylat!AU:BL,6,FALSE))))</f>
        <v/>
      </c>
      <c r="AN99">
        <f t="shared" si="40"/>
        <v>0</v>
      </c>
      <c r="AO99">
        <f t="shared" si="41"/>
        <v>0</v>
      </c>
      <c r="AP99">
        <f t="shared" si="42"/>
        <v>0</v>
      </c>
      <c r="AQ99">
        <f t="shared" si="43"/>
        <v>0</v>
      </c>
      <c r="AR99">
        <f t="shared" si="44"/>
        <v>0</v>
      </c>
      <c r="AS99">
        <f t="shared" si="45"/>
        <v>0</v>
      </c>
      <c r="AT99">
        <f t="shared" si="46"/>
        <v>0</v>
      </c>
      <c r="AU99">
        <f t="shared" si="26"/>
        <v>0</v>
      </c>
      <c r="AZ99" t="str">
        <f>IF(AND(Bizonylat!V99=0,Bizonylat!AG99=0),Bizonylat!AU99,"")</f>
        <v/>
      </c>
    </row>
    <row r="100" spans="1:52">
      <c r="A100" s="23" t="str">
        <f t="shared" si="47"/>
        <v/>
      </c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N100" t="str">
        <f t="shared" si="27"/>
        <v>vége</v>
      </c>
      <c r="R100">
        <f t="shared" si="28"/>
        <v>1</v>
      </c>
      <c r="S100">
        <f t="shared" si="29"/>
        <v>1</v>
      </c>
      <c r="T100">
        <f t="shared" si="30"/>
        <v>1</v>
      </c>
      <c r="U100">
        <f t="shared" si="31"/>
        <v>1</v>
      </c>
      <c r="V100">
        <f t="shared" si="32"/>
        <v>1</v>
      </c>
      <c r="W100">
        <f t="shared" si="33"/>
        <v>1</v>
      </c>
      <c r="X100">
        <f t="shared" si="34"/>
        <v>1</v>
      </c>
      <c r="Y100">
        <f t="shared" si="35"/>
        <v>1</v>
      </c>
      <c r="Z100">
        <f t="shared" si="36"/>
        <v>1</v>
      </c>
      <c r="AA100">
        <f t="shared" si="37"/>
        <v>1</v>
      </c>
      <c r="AB100">
        <f t="shared" si="38"/>
        <v>0</v>
      </c>
      <c r="AJ100">
        <f t="shared" si="25"/>
        <v>0</v>
      </c>
      <c r="AL100" t="str">
        <f t="shared" si="39"/>
        <v/>
      </c>
      <c r="AM100" t="str">
        <f>IF(AJ100=0,"",IF(AJ100="Nincs kapcsolódó bizonylat",0,IF(ISERROR(VLOOKUP(AJ100,Bizonylat!AU:BL,6,FALSE)),AJ100,VLOOKUP(AJ100,Bizonylat!AU:BL,6,FALSE))))</f>
        <v/>
      </c>
      <c r="AN100">
        <f t="shared" si="40"/>
        <v>0</v>
      </c>
      <c r="AO100">
        <f t="shared" si="41"/>
        <v>0</v>
      </c>
      <c r="AP100">
        <f t="shared" si="42"/>
        <v>0</v>
      </c>
      <c r="AQ100">
        <f t="shared" si="43"/>
        <v>0</v>
      </c>
      <c r="AR100">
        <f t="shared" si="44"/>
        <v>0</v>
      </c>
      <c r="AS100">
        <f t="shared" si="45"/>
        <v>0</v>
      </c>
      <c r="AT100">
        <f t="shared" si="46"/>
        <v>0</v>
      </c>
      <c r="AU100">
        <f t="shared" si="26"/>
        <v>0</v>
      </c>
      <c r="AZ100" t="str">
        <f>IF(AND(Bizonylat!V100=0,Bizonylat!AG100=0),Bizonylat!AU100,"")</f>
        <v/>
      </c>
    </row>
    <row r="101" spans="1:52">
      <c r="A101" s="23" t="str">
        <f t="shared" si="47"/>
        <v/>
      </c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N101" t="str">
        <f t="shared" si="27"/>
        <v>vége</v>
      </c>
      <c r="R101">
        <f t="shared" si="28"/>
        <v>1</v>
      </c>
      <c r="S101">
        <f t="shared" si="29"/>
        <v>1</v>
      </c>
      <c r="T101">
        <f t="shared" si="30"/>
        <v>1</v>
      </c>
      <c r="U101">
        <f t="shared" si="31"/>
        <v>1</v>
      </c>
      <c r="V101">
        <f t="shared" si="32"/>
        <v>1</v>
      </c>
      <c r="W101">
        <f t="shared" si="33"/>
        <v>1</v>
      </c>
      <c r="X101">
        <f t="shared" si="34"/>
        <v>1</v>
      </c>
      <c r="Y101">
        <f t="shared" si="35"/>
        <v>1</v>
      </c>
      <c r="Z101">
        <f t="shared" si="36"/>
        <v>1</v>
      </c>
      <c r="AA101">
        <f t="shared" si="37"/>
        <v>1</v>
      </c>
      <c r="AB101">
        <f t="shared" si="38"/>
        <v>0</v>
      </c>
      <c r="AJ101">
        <f t="shared" si="25"/>
        <v>0</v>
      </c>
      <c r="AL101" t="str">
        <f t="shared" si="39"/>
        <v/>
      </c>
      <c r="AM101" t="str">
        <f>IF(AJ101=0,"",IF(AJ101="Nincs kapcsolódó bizonylat",0,IF(ISERROR(VLOOKUP(AJ101,Bizonylat!AU:BL,6,FALSE)),AJ101,VLOOKUP(AJ101,Bizonylat!AU:BL,6,FALSE))))</f>
        <v/>
      </c>
      <c r="AN101">
        <f t="shared" si="40"/>
        <v>0</v>
      </c>
      <c r="AO101">
        <f t="shared" si="41"/>
        <v>0</v>
      </c>
      <c r="AP101">
        <f t="shared" si="42"/>
        <v>0</v>
      </c>
      <c r="AQ101">
        <f t="shared" si="43"/>
        <v>0</v>
      </c>
      <c r="AR101">
        <f t="shared" si="44"/>
        <v>0</v>
      </c>
      <c r="AS101">
        <f t="shared" si="45"/>
        <v>0</v>
      </c>
      <c r="AT101">
        <f t="shared" si="46"/>
        <v>0</v>
      </c>
      <c r="AU101">
        <f t="shared" si="26"/>
        <v>0</v>
      </c>
      <c r="AZ101" t="str">
        <f>IF(AND(Bizonylat!V101=0,Bizonylat!AG101=0),Bizonylat!AU101,"")</f>
        <v/>
      </c>
    </row>
    <row r="102" spans="1:52">
      <c r="A102" s="23" t="str">
        <f t="shared" si="47"/>
        <v/>
      </c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N102" t="str">
        <f t="shared" si="27"/>
        <v>vége</v>
      </c>
      <c r="R102">
        <f t="shared" si="28"/>
        <v>1</v>
      </c>
      <c r="S102">
        <f t="shared" si="29"/>
        <v>1</v>
      </c>
      <c r="T102">
        <f t="shared" si="30"/>
        <v>1</v>
      </c>
      <c r="U102">
        <f t="shared" si="31"/>
        <v>1</v>
      </c>
      <c r="V102">
        <f t="shared" si="32"/>
        <v>1</v>
      </c>
      <c r="W102">
        <f t="shared" si="33"/>
        <v>1</v>
      </c>
      <c r="X102">
        <f t="shared" si="34"/>
        <v>1</v>
      </c>
      <c r="Y102">
        <f t="shared" si="35"/>
        <v>1</v>
      </c>
      <c r="Z102">
        <f t="shared" si="36"/>
        <v>1</v>
      </c>
      <c r="AA102">
        <f t="shared" si="37"/>
        <v>1</v>
      </c>
      <c r="AB102">
        <f t="shared" si="38"/>
        <v>0</v>
      </c>
      <c r="AJ102">
        <f t="shared" si="25"/>
        <v>0</v>
      </c>
      <c r="AL102" t="str">
        <f t="shared" si="39"/>
        <v/>
      </c>
      <c r="AM102" t="str">
        <f>IF(AJ102=0,"",IF(AJ102="Nincs kapcsolódó bizonylat",0,IF(ISERROR(VLOOKUP(AJ102,Bizonylat!AU:BL,6,FALSE)),AJ102,VLOOKUP(AJ102,Bizonylat!AU:BL,6,FALSE))))</f>
        <v/>
      </c>
      <c r="AN102">
        <f t="shared" si="40"/>
        <v>0</v>
      </c>
      <c r="AO102">
        <f t="shared" si="41"/>
        <v>0</v>
      </c>
      <c r="AP102">
        <f t="shared" si="42"/>
        <v>0</v>
      </c>
      <c r="AQ102">
        <f t="shared" si="43"/>
        <v>0</v>
      </c>
      <c r="AR102">
        <f t="shared" si="44"/>
        <v>0</v>
      </c>
      <c r="AS102">
        <f t="shared" si="45"/>
        <v>0</v>
      </c>
      <c r="AT102">
        <f t="shared" si="46"/>
        <v>0</v>
      </c>
      <c r="AU102">
        <f t="shared" si="26"/>
        <v>0</v>
      </c>
      <c r="AZ102" t="str">
        <f>IF(AND(Bizonylat!V102=0,Bizonylat!AG102=0),Bizonylat!AU102,"")</f>
        <v/>
      </c>
    </row>
    <row r="103" spans="1:52">
      <c r="A103" s="23" t="str">
        <f t="shared" si="47"/>
        <v/>
      </c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N103" t="str">
        <f t="shared" si="27"/>
        <v>vége</v>
      </c>
      <c r="R103">
        <f t="shared" si="28"/>
        <v>1</v>
      </c>
      <c r="S103">
        <f t="shared" si="29"/>
        <v>1</v>
      </c>
      <c r="T103">
        <f t="shared" si="30"/>
        <v>1</v>
      </c>
      <c r="U103">
        <f t="shared" si="31"/>
        <v>1</v>
      </c>
      <c r="V103">
        <f t="shared" si="32"/>
        <v>1</v>
      </c>
      <c r="W103">
        <f t="shared" si="33"/>
        <v>1</v>
      </c>
      <c r="X103">
        <f t="shared" si="34"/>
        <v>1</v>
      </c>
      <c r="Y103">
        <f t="shared" si="35"/>
        <v>1</v>
      </c>
      <c r="Z103">
        <f t="shared" si="36"/>
        <v>1</v>
      </c>
      <c r="AA103">
        <f t="shared" si="37"/>
        <v>1</v>
      </c>
      <c r="AB103">
        <f t="shared" si="38"/>
        <v>0</v>
      </c>
      <c r="AJ103">
        <f t="shared" si="25"/>
        <v>0</v>
      </c>
      <c r="AL103" t="str">
        <f t="shared" si="39"/>
        <v/>
      </c>
      <c r="AM103" t="str">
        <f>IF(AJ103=0,"",IF(AJ103="Nincs kapcsolódó bizonylat",0,IF(ISERROR(VLOOKUP(AJ103,Bizonylat!AU:BL,6,FALSE)),AJ103,VLOOKUP(AJ103,Bizonylat!AU:BL,6,FALSE))))</f>
        <v/>
      </c>
      <c r="AN103">
        <f t="shared" si="40"/>
        <v>0</v>
      </c>
      <c r="AO103">
        <f t="shared" si="41"/>
        <v>0</v>
      </c>
      <c r="AP103">
        <f t="shared" si="42"/>
        <v>0</v>
      </c>
      <c r="AQ103">
        <f t="shared" si="43"/>
        <v>0</v>
      </c>
      <c r="AR103">
        <f t="shared" si="44"/>
        <v>0</v>
      </c>
      <c r="AS103">
        <f t="shared" si="45"/>
        <v>0</v>
      </c>
      <c r="AT103">
        <f t="shared" si="46"/>
        <v>0</v>
      </c>
      <c r="AU103">
        <f t="shared" si="26"/>
        <v>0</v>
      </c>
      <c r="AZ103" t="str">
        <f>IF(AND(Bizonylat!V103=0,Bizonylat!AG103=0),Bizonylat!AU103,"")</f>
        <v/>
      </c>
    </row>
    <row r="104" spans="1:52">
      <c r="A104" s="23" t="str">
        <f t="shared" si="47"/>
        <v/>
      </c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N104" t="str">
        <f t="shared" si="27"/>
        <v>vége</v>
      </c>
      <c r="R104">
        <f t="shared" si="28"/>
        <v>1</v>
      </c>
      <c r="S104">
        <f t="shared" si="29"/>
        <v>1</v>
      </c>
      <c r="T104">
        <f t="shared" si="30"/>
        <v>1</v>
      </c>
      <c r="U104">
        <f t="shared" si="31"/>
        <v>1</v>
      </c>
      <c r="V104">
        <f t="shared" si="32"/>
        <v>1</v>
      </c>
      <c r="W104">
        <f t="shared" si="33"/>
        <v>1</v>
      </c>
      <c r="X104">
        <f t="shared" si="34"/>
        <v>1</v>
      </c>
      <c r="Y104">
        <f t="shared" si="35"/>
        <v>1</v>
      </c>
      <c r="Z104">
        <f t="shared" si="36"/>
        <v>1</v>
      </c>
      <c r="AA104">
        <f t="shared" si="37"/>
        <v>1</v>
      </c>
      <c r="AB104">
        <f t="shared" si="38"/>
        <v>0</v>
      </c>
      <c r="AJ104">
        <f t="shared" si="25"/>
        <v>0</v>
      </c>
      <c r="AL104" t="str">
        <f t="shared" si="39"/>
        <v/>
      </c>
      <c r="AM104" t="str">
        <f>IF(AJ104=0,"",IF(AJ104="Nincs kapcsolódó bizonylat",0,IF(ISERROR(VLOOKUP(AJ104,Bizonylat!AU:BL,6,FALSE)),AJ104,VLOOKUP(AJ104,Bizonylat!AU:BL,6,FALSE))))</f>
        <v/>
      </c>
      <c r="AN104">
        <f t="shared" si="40"/>
        <v>0</v>
      </c>
      <c r="AO104">
        <f t="shared" si="41"/>
        <v>0</v>
      </c>
      <c r="AP104">
        <f t="shared" si="42"/>
        <v>0</v>
      </c>
      <c r="AQ104">
        <f t="shared" si="43"/>
        <v>0</v>
      </c>
      <c r="AR104">
        <f t="shared" si="44"/>
        <v>0</v>
      </c>
      <c r="AS104">
        <f t="shared" si="45"/>
        <v>0</v>
      </c>
      <c r="AT104">
        <f t="shared" si="46"/>
        <v>0</v>
      </c>
      <c r="AU104">
        <f t="shared" si="26"/>
        <v>0</v>
      </c>
      <c r="AZ104" t="str">
        <f>IF(AND(Bizonylat!V104=0,Bizonylat!AG104=0),Bizonylat!AU104,"")</f>
        <v/>
      </c>
    </row>
    <row r="105" spans="1:52">
      <c r="A105" s="23" t="str">
        <f t="shared" si="47"/>
        <v/>
      </c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N105" t="str">
        <f t="shared" si="27"/>
        <v>vége</v>
      </c>
      <c r="R105">
        <f t="shared" si="28"/>
        <v>1</v>
      </c>
      <c r="S105">
        <f t="shared" si="29"/>
        <v>1</v>
      </c>
      <c r="T105">
        <f t="shared" si="30"/>
        <v>1</v>
      </c>
      <c r="U105">
        <f t="shared" si="31"/>
        <v>1</v>
      </c>
      <c r="V105">
        <f t="shared" si="32"/>
        <v>1</v>
      </c>
      <c r="W105">
        <f t="shared" si="33"/>
        <v>1</v>
      </c>
      <c r="X105">
        <f t="shared" si="34"/>
        <v>1</v>
      </c>
      <c r="Y105">
        <f t="shared" si="35"/>
        <v>1</v>
      </c>
      <c r="Z105">
        <f t="shared" si="36"/>
        <v>1</v>
      </c>
      <c r="AA105">
        <f t="shared" si="37"/>
        <v>1</v>
      </c>
      <c r="AB105">
        <f t="shared" si="38"/>
        <v>0</v>
      </c>
      <c r="AJ105">
        <f t="shared" si="25"/>
        <v>0</v>
      </c>
      <c r="AL105" t="str">
        <f t="shared" si="39"/>
        <v/>
      </c>
      <c r="AM105" t="str">
        <f>IF(AJ105=0,"",IF(AJ105="Nincs kapcsolódó bizonylat",0,IF(ISERROR(VLOOKUP(AJ105,Bizonylat!AU:BL,6,FALSE)),AJ105,VLOOKUP(AJ105,Bizonylat!AU:BL,6,FALSE))))</f>
        <v/>
      </c>
      <c r="AN105">
        <f t="shared" si="40"/>
        <v>0</v>
      </c>
      <c r="AO105">
        <f t="shared" si="41"/>
        <v>0</v>
      </c>
      <c r="AP105">
        <f t="shared" si="42"/>
        <v>0</v>
      </c>
      <c r="AQ105">
        <f t="shared" si="43"/>
        <v>0</v>
      </c>
      <c r="AR105">
        <f t="shared" si="44"/>
        <v>0</v>
      </c>
      <c r="AS105">
        <f t="shared" si="45"/>
        <v>0</v>
      </c>
      <c r="AT105">
        <f t="shared" si="46"/>
        <v>0</v>
      </c>
      <c r="AU105">
        <f t="shared" si="26"/>
        <v>0</v>
      </c>
      <c r="AZ105" t="str">
        <f>IF(AND(Bizonylat!V105=0,Bizonylat!AG105=0),Bizonylat!AU105,"")</f>
        <v/>
      </c>
    </row>
    <row r="106" spans="1:52">
      <c r="A106" s="23" t="str">
        <f t="shared" si="47"/>
        <v/>
      </c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N106" t="str">
        <f t="shared" si="27"/>
        <v>vége</v>
      </c>
      <c r="R106">
        <f t="shared" si="28"/>
        <v>1</v>
      </c>
      <c r="S106">
        <f t="shared" si="29"/>
        <v>1</v>
      </c>
      <c r="T106">
        <f t="shared" si="30"/>
        <v>1</v>
      </c>
      <c r="U106">
        <f t="shared" si="31"/>
        <v>1</v>
      </c>
      <c r="V106">
        <f t="shared" si="32"/>
        <v>1</v>
      </c>
      <c r="W106">
        <f t="shared" si="33"/>
        <v>1</v>
      </c>
      <c r="X106">
        <f t="shared" si="34"/>
        <v>1</v>
      </c>
      <c r="Y106">
        <f t="shared" si="35"/>
        <v>1</v>
      </c>
      <c r="Z106">
        <f t="shared" si="36"/>
        <v>1</v>
      </c>
      <c r="AA106">
        <f t="shared" si="37"/>
        <v>1</v>
      </c>
      <c r="AB106">
        <f t="shared" si="38"/>
        <v>0</v>
      </c>
      <c r="AJ106">
        <f t="shared" si="25"/>
        <v>0</v>
      </c>
      <c r="AL106" t="str">
        <f t="shared" si="39"/>
        <v/>
      </c>
      <c r="AM106" t="str">
        <f>IF(AJ106=0,"",IF(AJ106="Nincs kapcsolódó bizonylat",0,IF(ISERROR(VLOOKUP(AJ106,Bizonylat!AU:BL,6,FALSE)),AJ106,VLOOKUP(AJ106,Bizonylat!AU:BL,6,FALSE))))</f>
        <v/>
      </c>
      <c r="AN106">
        <f t="shared" si="40"/>
        <v>0</v>
      </c>
      <c r="AO106">
        <f t="shared" si="41"/>
        <v>0</v>
      </c>
      <c r="AP106">
        <f t="shared" si="42"/>
        <v>0</v>
      </c>
      <c r="AQ106">
        <f t="shared" si="43"/>
        <v>0</v>
      </c>
      <c r="AR106">
        <f t="shared" si="44"/>
        <v>0</v>
      </c>
      <c r="AS106">
        <f t="shared" si="45"/>
        <v>0</v>
      </c>
      <c r="AT106">
        <f t="shared" si="46"/>
        <v>0</v>
      </c>
      <c r="AU106">
        <f t="shared" si="26"/>
        <v>0</v>
      </c>
      <c r="AZ106" t="str">
        <f>IF(AND(Bizonylat!V106=0,Bizonylat!AG106=0),Bizonylat!AU106,"")</f>
        <v/>
      </c>
    </row>
    <row r="107" spans="1:52">
      <c r="A107" s="23" t="str">
        <f t="shared" si="47"/>
        <v/>
      </c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N107" t="str">
        <f t="shared" si="27"/>
        <v>vége</v>
      </c>
      <c r="R107">
        <f t="shared" si="28"/>
        <v>1</v>
      </c>
      <c r="S107">
        <f t="shared" si="29"/>
        <v>1</v>
      </c>
      <c r="T107">
        <f t="shared" si="30"/>
        <v>1</v>
      </c>
      <c r="U107">
        <f t="shared" si="31"/>
        <v>1</v>
      </c>
      <c r="V107">
        <f t="shared" si="32"/>
        <v>1</v>
      </c>
      <c r="W107">
        <f t="shared" si="33"/>
        <v>1</v>
      </c>
      <c r="X107">
        <f t="shared" si="34"/>
        <v>1</v>
      </c>
      <c r="Y107">
        <f t="shared" si="35"/>
        <v>1</v>
      </c>
      <c r="Z107">
        <f t="shared" si="36"/>
        <v>1</v>
      </c>
      <c r="AA107">
        <f t="shared" si="37"/>
        <v>1</v>
      </c>
      <c r="AB107">
        <f t="shared" si="38"/>
        <v>0</v>
      </c>
      <c r="AJ107">
        <f t="shared" si="25"/>
        <v>0</v>
      </c>
      <c r="AL107" t="str">
        <f t="shared" si="39"/>
        <v/>
      </c>
      <c r="AM107" t="str">
        <f>IF(AJ107=0,"",IF(AJ107="Nincs kapcsolódó bizonylat",0,IF(ISERROR(VLOOKUP(AJ107,Bizonylat!AU:BL,6,FALSE)),AJ107,VLOOKUP(AJ107,Bizonylat!AU:BL,6,FALSE))))</f>
        <v/>
      </c>
      <c r="AN107">
        <f t="shared" si="40"/>
        <v>0</v>
      </c>
      <c r="AO107">
        <f t="shared" si="41"/>
        <v>0</v>
      </c>
      <c r="AP107">
        <f t="shared" si="42"/>
        <v>0</v>
      </c>
      <c r="AQ107">
        <f t="shared" si="43"/>
        <v>0</v>
      </c>
      <c r="AR107">
        <f t="shared" si="44"/>
        <v>0</v>
      </c>
      <c r="AS107">
        <f t="shared" si="45"/>
        <v>0</v>
      </c>
      <c r="AT107">
        <f t="shared" si="46"/>
        <v>0</v>
      </c>
      <c r="AU107">
        <f t="shared" si="26"/>
        <v>0</v>
      </c>
      <c r="AZ107" t="str">
        <f>IF(AND(Bizonylat!V107=0,Bizonylat!AG107=0),Bizonylat!AU107,"")</f>
        <v/>
      </c>
    </row>
    <row r="108" spans="1:52">
      <c r="A108" s="23" t="str">
        <f t="shared" si="47"/>
        <v/>
      </c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N108" t="str">
        <f t="shared" si="27"/>
        <v>vége</v>
      </c>
      <c r="R108">
        <f t="shared" si="28"/>
        <v>1</v>
      </c>
      <c r="S108">
        <f t="shared" si="29"/>
        <v>1</v>
      </c>
      <c r="T108">
        <f t="shared" si="30"/>
        <v>1</v>
      </c>
      <c r="U108">
        <f t="shared" si="31"/>
        <v>1</v>
      </c>
      <c r="V108">
        <f t="shared" si="32"/>
        <v>1</v>
      </c>
      <c r="W108">
        <f t="shared" si="33"/>
        <v>1</v>
      </c>
      <c r="X108">
        <f t="shared" si="34"/>
        <v>1</v>
      </c>
      <c r="Y108">
        <f t="shared" si="35"/>
        <v>1</v>
      </c>
      <c r="Z108">
        <f t="shared" si="36"/>
        <v>1</v>
      </c>
      <c r="AA108">
        <f t="shared" si="37"/>
        <v>1</v>
      </c>
      <c r="AB108">
        <f t="shared" si="38"/>
        <v>0</v>
      </c>
      <c r="AJ108">
        <f t="shared" si="25"/>
        <v>0</v>
      </c>
      <c r="AL108" t="str">
        <f t="shared" si="39"/>
        <v/>
      </c>
      <c r="AM108" t="str">
        <f>IF(AJ108=0,"",IF(AJ108="Nincs kapcsolódó bizonylat",0,IF(ISERROR(VLOOKUP(AJ108,Bizonylat!AU:BL,6,FALSE)),AJ108,VLOOKUP(AJ108,Bizonylat!AU:BL,6,FALSE))))</f>
        <v/>
      </c>
      <c r="AN108">
        <f t="shared" si="40"/>
        <v>0</v>
      </c>
      <c r="AO108">
        <f t="shared" si="41"/>
        <v>0</v>
      </c>
      <c r="AP108">
        <f t="shared" si="42"/>
        <v>0</v>
      </c>
      <c r="AQ108">
        <f t="shared" si="43"/>
        <v>0</v>
      </c>
      <c r="AR108">
        <f t="shared" si="44"/>
        <v>0</v>
      </c>
      <c r="AS108">
        <f t="shared" si="45"/>
        <v>0</v>
      </c>
      <c r="AT108">
        <f t="shared" si="46"/>
        <v>0</v>
      </c>
      <c r="AU108">
        <f t="shared" si="26"/>
        <v>0</v>
      </c>
      <c r="AZ108" t="str">
        <f>IF(AND(Bizonylat!V108=0,Bizonylat!AG108=0),Bizonylat!AU108,"")</f>
        <v/>
      </c>
    </row>
    <row r="109" spans="1:52">
      <c r="A109" s="23" t="str">
        <f t="shared" si="47"/>
        <v/>
      </c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N109" t="str">
        <f t="shared" si="27"/>
        <v>vége</v>
      </c>
      <c r="R109">
        <f t="shared" si="28"/>
        <v>1</v>
      </c>
      <c r="S109">
        <f t="shared" si="29"/>
        <v>1</v>
      </c>
      <c r="T109">
        <f t="shared" si="30"/>
        <v>1</v>
      </c>
      <c r="U109">
        <f t="shared" si="31"/>
        <v>1</v>
      </c>
      <c r="V109">
        <f t="shared" si="32"/>
        <v>1</v>
      </c>
      <c r="W109">
        <f t="shared" si="33"/>
        <v>1</v>
      </c>
      <c r="X109">
        <f t="shared" si="34"/>
        <v>1</v>
      </c>
      <c r="Y109">
        <f t="shared" si="35"/>
        <v>1</v>
      </c>
      <c r="Z109">
        <f t="shared" si="36"/>
        <v>1</v>
      </c>
      <c r="AA109">
        <f t="shared" si="37"/>
        <v>1</v>
      </c>
      <c r="AB109">
        <f t="shared" si="38"/>
        <v>0</v>
      </c>
      <c r="AJ109">
        <f t="shared" si="25"/>
        <v>0</v>
      </c>
      <c r="AL109" t="str">
        <f t="shared" si="39"/>
        <v/>
      </c>
      <c r="AM109" t="str">
        <f>IF(AJ109=0,"",IF(AJ109="Nincs kapcsolódó bizonylat",0,IF(ISERROR(VLOOKUP(AJ109,Bizonylat!AU:BL,6,FALSE)),AJ109,VLOOKUP(AJ109,Bizonylat!AU:BL,6,FALSE))))</f>
        <v/>
      </c>
      <c r="AN109">
        <f t="shared" si="40"/>
        <v>0</v>
      </c>
      <c r="AO109">
        <f t="shared" si="41"/>
        <v>0</v>
      </c>
      <c r="AP109">
        <f t="shared" si="42"/>
        <v>0</v>
      </c>
      <c r="AQ109">
        <f t="shared" si="43"/>
        <v>0</v>
      </c>
      <c r="AR109">
        <f t="shared" si="44"/>
        <v>0</v>
      </c>
      <c r="AS109">
        <f t="shared" si="45"/>
        <v>0</v>
      </c>
      <c r="AT109">
        <f t="shared" si="46"/>
        <v>0</v>
      </c>
      <c r="AU109">
        <f t="shared" si="26"/>
        <v>0</v>
      </c>
      <c r="AZ109" t="str">
        <f>IF(AND(Bizonylat!V109=0,Bizonylat!AG109=0),Bizonylat!AU109,"")</f>
        <v/>
      </c>
    </row>
    <row r="110" spans="1:52">
      <c r="A110" s="23" t="str">
        <f t="shared" si="47"/>
        <v/>
      </c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N110" t="str">
        <f t="shared" si="27"/>
        <v>vége</v>
      </c>
      <c r="R110">
        <f t="shared" si="28"/>
        <v>1</v>
      </c>
      <c r="S110">
        <f t="shared" si="29"/>
        <v>1</v>
      </c>
      <c r="T110">
        <f t="shared" si="30"/>
        <v>1</v>
      </c>
      <c r="U110">
        <f t="shared" si="31"/>
        <v>1</v>
      </c>
      <c r="V110">
        <f t="shared" si="32"/>
        <v>1</v>
      </c>
      <c r="W110">
        <f t="shared" si="33"/>
        <v>1</v>
      </c>
      <c r="X110">
        <f t="shared" si="34"/>
        <v>1</v>
      </c>
      <c r="Y110">
        <f t="shared" si="35"/>
        <v>1</v>
      </c>
      <c r="Z110">
        <f t="shared" si="36"/>
        <v>1</v>
      </c>
      <c r="AA110">
        <f t="shared" si="37"/>
        <v>1</v>
      </c>
      <c r="AB110">
        <f t="shared" si="38"/>
        <v>0</v>
      </c>
      <c r="AJ110">
        <f t="shared" si="25"/>
        <v>0</v>
      </c>
      <c r="AL110" t="str">
        <f t="shared" si="39"/>
        <v/>
      </c>
      <c r="AM110" t="str">
        <f>IF(AJ110=0,"",IF(AJ110="Nincs kapcsolódó bizonylat",0,IF(ISERROR(VLOOKUP(AJ110,Bizonylat!AU:BL,6,FALSE)),AJ110,VLOOKUP(AJ110,Bizonylat!AU:BL,6,FALSE))))</f>
        <v/>
      </c>
      <c r="AN110">
        <f t="shared" si="40"/>
        <v>0</v>
      </c>
      <c r="AO110">
        <f t="shared" si="41"/>
        <v>0</v>
      </c>
      <c r="AP110">
        <f t="shared" si="42"/>
        <v>0</v>
      </c>
      <c r="AQ110">
        <f t="shared" si="43"/>
        <v>0</v>
      </c>
      <c r="AR110">
        <f t="shared" si="44"/>
        <v>0</v>
      </c>
      <c r="AS110">
        <f t="shared" si="45"/>
        <v>0</v>
      </c>
      <c r="AT110">
        <f t="shared" si="46"/>
        <v>0</v>
      </c>
      <c r="AU110">
        <f t="shared" si="26"/>
        <v>0</v>
      </c>
      <c r="AZ110" t="str">
        <f>IF(AND(Bizonylat!V110=0,Bizonylat!AG110=0),Bizonylat!AU110,"")</f>
        <v/>
      </c>
    </row>
    <row r="111" spans="1:52">
      <c r="A111" s="23" t="str">
        <f t="shared" si="47"/>
        <v/>
      </c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N111" t="str">
        <f t="shared" si="27"/>
        <v>vége</v>
      </c>
      <c r="R111">
        <f t="shared" si="28"/>
        <v>1</v>
      </c>
      <c r="S111">
        <f t="shared" si="29"/>
        <v>1</v>
      </c>
      <c r="T111">
        <f t="shared" si="30"/>
        <v>1</v>
      </c>
      <c r="U111">
        <f t="shared" si="31"/>
        <v>1</v>
      </c>
      <c r="V111">
        <f t="shared" si="32"/>
        <v>1</v>
      </c>
      <c r="W111">
        <f t="shared" si="33"/>
        <v>1</v>
      </c>
      <c r="X111">
        <f t="shared" si="34"/>
        <v>1</v>
      </c>
      <c r="Y111">
        <f t="shared" si="35"/>
        <v>1</v>
      </c>
      <c r="Z111">
        <f t="shared" si="36"/>
        <v>1</v>
      </c>
      <c r="AA111">
        <f t="shared" si="37"/>
        <v>1</v>
      </c>
      <c r="AB111">
        <f t="shared" si="38"/>
        <v>0</v>
      </c>
      <c r="AJ111">
        <f t="shared" si="25"/>
        <v>0</v>
      </c>
      <c r="AL111" t="str">
        <f t="shared" si="39"/>
        <v/>
      </c>
      <c r="AM111" t="str">
        <f>IF(AJ111=0,"",IF(AJ111="Nincs kapcsolódó bizonylat",0,IF(ISERROR(VLOOKUP(AJ111,Bizonylat!AU:BL,6,FALSE)),AJ111,VLOOKUP(AJ111,Bizonylat!AU:BL,6,FALSE))))</f>
        <v/>
      </c>
      <c r="AN111">
        <f t="shared" si="40"/>
        <v>0</v>
      </c>
      <c r="AO111">
        <f t="shared" si="41"/>
        <v>0</v>
      </c>
      <c r="AP111">
        <f t="shared" si="42"/>
        <v>0</v>
      </c>
      <c r="AQ111">
        <f t="shared" si="43"/>
        <v>0</v>
      </c>
      <c r="AR111">
        <f t="shared" si="44"/>
        <v>0</v>
      </c>
      <c r="AS111">
        <f t="shared" si="45"/>
        <v>0</v>
      </c>
      <c r="AT111">
        <f t="shared" si="46"/>
        <v>0</v>
      </c>
      <c r="AU111">
        <f t="shared" si="26"/>
        <v>0</v>
      </c>
      <c r="AZ111" t="str">
        <f>IF(AND(Bizonylat!V111=0,Bizonylat!AG111=0),Bizonylat!AU111,"")</f>
        <v/>
      </c>
    </row>
    <row r="112" spans="1:52">
      <c r="A112" s="23" t="str">
        <f t="shared" si="47"/>
        <v/>
      </c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N112" t="str">
        <f t="shared" si="27"/>
        <v>vége</v>
      </c>
      <c r="R112">
        <f t="shared" si="28"/>
        <v>1</v>
      </c>
      <c r="S112">
        <f t="shared" si="29"/>
        <v>1</v>
      </c>
      <c r="T112">
        <f t="shared" si="30"/>
        <v>1</v>
      </c>
      <c r="U112">
        <f t="shared" si="31"/>
        <v>1</v>
      </c>
      <c r="V112">
        <f t="shared" si="32"/>
        <v>1</v>
      </c>
      <c r="W112">
        <f t="shared" si="33"/>
        <v>1</v>
      </c>
      <c r="X112">
        <f t="shared" si="34"/>
        <v>1</v>
      </c>
      <c r="Y112">
        <f t="shared" si="35"/>
        <v>1</v>
      </c>
      <c r="Z112">
        <f t="shared" si="36"/>
        <v>1</v>
      </c>
      <c r="AA112">
        <f t="shared" si="37"/>
        <v>1</v>
      </c>
      <c r="AB112">
        <f t="shared" si="38"/>
        <v>0</v>
      </c>
      <c r="AJ112">
        <f t="shared" si="25"/>
        <v>0</v>
      </c>
      <c r="AL112" t="str">
        <f t="shared" si="39"/>
        <v/>
      </c>
      <c r="AM112" t="str">
        <f>IF(AJ112=0,"",IF(AJ112="Nincs kapcsolódó bizonylat",0,IF(ISERROR(VLOOKUP(AJ112,Bizonylat!AU:BL,6,FALSE)),AJ112,VLOOKUP(AJ112,Bizonylat!AU:BL,6,FALSE))))</f>
        <v/>
      </c>
      <c r="AN112">
        <f t="shared" si="40"/>
        <v>0</v>
      </c>
      <c r="AO112">
        <f t="shared" si="41"/>
        <v>0</v>
      </c>
      <c r="AP112">
        <f t="shared" si="42"/>
        <v>0</v>
      </c>
      <c r="AQ112">
        <f t="shared" si="43"/>
        <v>0</v>
      </c>
      <c r="AR112">
        <f t="shared" si="44"/>
        <v>0</v>
      </c>
      <c r="AS112">
        <f t="shared" si="45"/>
        <v>0</v>
      </c>
      <c r="AT112">
        <f t="shared" si="46"/>
        <v>0</v>
      </c>
      <c r="AU112">
        <f t="shared" si="26"/>
        <v>0</v>
      </c>
      <c r="AZ112" t="str">
        <f>IF(AND(Bizonylat!V112=0,Bizonylat!AG112=0),Bizonylat!AU112,"")</f>
        <v/>
      </c>
    </row>
    <row r="113" spans="1:52">
      <c r="A113" s="23" t="str">
        <f t="shared" si="47"/>
        <v/>
      </c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N113" t="str">
        <f t="shared" si="27"/>
        <v>vége</v>
      </c>
      <c r="R113">
        <f t="shared" si="28"/>
        <v>1</v>
      </c>
      <c r="S113">
        <f t="shared" si="29"/>
        <v>1</v>
      </c>
      <c r="T113">
        <f t="shared" si="30"/>
        <v>1</v>
      </c>
      <c r="U113">
        <f t="shared" si="31"/>
        <v>1</v>
      </c>
      <c r="V113">
        <f t="shared" si="32"/>
        <v>1</v>
      </c>
      <c r="W113">
        <f t="shared" si="33"/>
        <v>1</v>
      </c>
      <c r="X113">
        <f t="shared" si="34"/>
        <v>1</v>
      </c>
      <c r="Y113">
        <f t="shared" si="35"/>
        <v>1</v>
      </c>
      <c r="Z113">
        <f t="shared" si="36"/>
        <v>1</v>
      </c>
      <c r="AA113">
        <f t="shared" si="37"/>
        <v>1</v>
      </c>
      <c r="AB113">
        <f t="shared" si="38"/>
        <v>0</v>
      </c>
      <c r="AJ113">
        <f t="shared" si="25"/>
        <v>0</v>
      </c>
      <c r="AL113" t="str">
        <f t="shared" si="39"/>
        <v/>
      </c>
      <c r="AM113" t="str">
        <f>IF(AJ113=0,"",IF(AJ113="Nincs kapcsolódó bizonylat",0,IF(ISERROR(VLOOKUP(AJ113,Bizonylat!AU:BL,6,FALSE)),AJ113,VLOOKUP(AJ113,Bizonylat!AU:BL,6,FALSE))))</f>
        <v/>
      </c>
      <c r="AN113">
        <f t="shared" si="40"/>
        <v>0</v>
      </c>
      <c r="AO113">
        <f t="shared" si="41"/>
        <v>0</v>
      </c>
      <c r="AP113">
        <f t="shared" si="42"/>
        <v>0</v>
      </c>
      <c r="AQ113">
        <f t="shared" si="43"/>
        <v>0</v>
      </c>
      <c r="AR113">
        <f t="shared" si="44"/>
        <v>0</v>
      </c>
      <c r="AS113">
        <f t="shared" si="45"/>
        <v>0</v>
      </c>
      <c r="AT113">
        <f t="shared" si="46"/>
        <v>0</v>
      </c>
      <c r="AU113">
        <f t="shared" si="26"/>
        <v>0</v>
      </c>
      <c r="AZ113" t="str">
        <f>IF(AND(Bizonylat!V113=0,Bizonylat!AG113=0),Bizonylat!AU113,"")</f>
        <v/>
      </c>
    </row>
    <row r="114" spans="1:52">
      <c r="A114" s="23" t="str">
        <f t="shared" si="47"/>
        <v/>
      </c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N114" t="str">
        <f t="shared" si="27"/>
        <v>vége</v>
      </c>
      <c r="R114">
        <f t="shared" si="28"/>
        <v>1</v>
      </c>
      <c r="S114">
        <f t="shared" si="29"/>
        <v>1</v>
      </c>
      <c r="T114">
        <f t="shared" si="30"/>
        <v>1</v>
      </c>
      <c r="U114">
        <f t="shared" si="31"/>
        <v>1</v>
      </c>
      <c r="V114">
        <f t="shared" si="32"/>
        <v>1</v>
      </c>
      <c r="W114">
        <f t="shared" si="33"/>
        <v>1</v>
      </c>
      <c r="X114">
        <f t="shared" si="34"/>
        <v>1</v>
      </c>
      <c r="Y114">
        <f t="shared" si="35"/>
        <v>1</v>
      </c>
      <c r="Z114">
        <f t="shared" si="36"/>
        <v>1</v>
      </c>
      <c r="AA114">
        <f t="shared" si="37"/>
        <v>1</v>
      </c>
      <c r="AB114">
        <f t="shared" si="38"/>
        <v>0</v>
      </c>
      <c r="AJ114">
        <f t="shared" si="25"/>
        <v>0</v>
      </c>
      <c r="AL114" t="str">
        <f t="shared" si="39"/>
        <v/>
      </c>
      <c r="AM114" t="str">
        <f>IF(AJ114=0,"",IF(AJ114="Nincs kapcsolódó bizonylat",0,IF(ISERROR(VLOOKUP(AJ114,Bizonylat!AU:BL,6,FALSE)),AJ114,VLOOKUP(AJ114,Bizonylat!AU:BL,6,FALSE))))</f>
        <v/>
      </c>
      <c r="AN114">
        <f t="shared" si="40"/>
        <v>0</v>
      </c>
      <c r="AO114">
        <f t="shared" si="41"/>
        <v>0</v>
      </c>
      <c r="AP114">
        <f t="shared" si="42"/>
        <v>0</v>
      </c>
      <c r="AQ114">
        <f t="shared" si="43"/>
        <v>0</v>
      </c>
      <c r="AR114">
        <f t="shared" si="44"/>
        <v>0</v>
      </c>
      <c r="AS114">
        <f t="shared" si="45"/>
        <v>0</v>
      </c>
      <c r="AT114">
        <f t="shared" si="46"/>
        <v>0</v>
      </c>
      <c r="AU114">
        <f t="shared" si="26"/>
        <v>0</v>
      </c>
      <c r="AZ114" t="str">
        <f>IF(AND(Bizonylat!V114=0,Bizonylat!AG114=0),Bizonylat!AU114,"")</f>
        <v/>
      </c>
    </row>
    <row r="115" spans="1:52">
      <c r="A115" s="23" t="str">
        <f t="shared" si="47"/>
        <v/>
      </c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N115" t="str">
        <f t="shared" si="27"/>
        <v>vége</v>
      </c>
      <c r="R115">
        <f t="shared" si="28"/>
        <v>1</v>
      </c>
      <c r="S115">
        <f t="shared" si="29"/>
        <v>1</v>
      </c>
      <c r="T115">
        <f t="shared" si="30"/>
        <v>1</v>
      </c>
      <c r="U115">
        <f t="shared" si="31"/>
        <v>1</v>
      </c>
      <c r="V115">
        <f t="shared" si="32"/>
        <v>1</v>
      </c>
      <c r="W115">
        <f t="shared" si="33"/>
        <v>1</v>
      </c>
      <c r="X115">
        <f t="shared" si="34"/>
        <v>1</v>
      </c>
      <c r="Y115">
        <f t="shared" si="35"/>
        <v>1</v>
      </c>
      <c r="Z115">
        <f t="shared" si="36"/>
        <v>1</v>
      </c>
      <c r="AA115">
        <f t="shared" si="37"/>
        <v>1</v>
      </c>
      <c r="AB115">
        <f t="shared" si="38"/>
        <v>0</v>
      </c>
      <c r="AJ115">
        <f t="shared" si="25"/>
        <v>0</v>
      </c>
      <c r="AL115" t="str">
        <f t="shared" si="39"/>
        <v/>
      </c>
      <c r="AM115" t="str">
        <f>IF(AJ115=0,"",IF(AJ115="Nincs kapcsolódó bizonylat",0,IF(ISERROR(VLOOKUP(AJ115,Bizonylat!AU:BL,6,FALSE)),AJ115,VLOOKUP(AJ115,Bizonylat!AU:BL,6,FALSE))))</f>
        <v/>
      </c>
      <c r="AN115">
        <f t="shared" si="40"/>
        <v>0</v>
      </c>
      <c r="AO115">
        <f t="shared" si="41"/>
        <v>0</v>
      </c>
      <c r="AP115">
        <f t="shared" si="42"/>
        <v>0</v>
      </c>
      <c r="AQ115">
        <f t="shared" si="43"/>
        <v>0</v>
      </c>
      <c r="AR115">
        <f t="shared" si="44"/>
        <v>0</v>
      </c>
      <c r="AS115">
        <f t="shared" si="45"/>
        <v>0</v>
      </c>
      <c r="AT115">
        <f t="shared" si="46"/>
        <v>0</v>
      </c>
      <c r="AU115">
        <f t="shared" si="26"/>
        <v>0</v>
      </c>
      <c r="AZ115" t="str">
        <f>IF(AND(Bizonylat!V115=0,Bizonylat!AG115=0),Bizonylat!AU115,"")</f>
        <v/>
      </c>
    </row>
    <row r="116" spans="1:52">
      <c r="A116" s="23" t="str">
        <f t="shared" si="47"/>
        <v/>
      </c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N116" t="str">
        <f t="shared" si="27"/>
        <v>vége</v>
      </c>
      <c r="R116">
        <f t="shared" si="28"/>
        <v>1</v>
      </c>
      <c r="S116">
        <f t="shared" si="29"/>
        <v>1</v>
      </c>
      <c r="T116">
        <f t="shared" si="30"/>
        <v>1</v>
      </c>
      <c r="U116">
        <f t="shared" si="31"/>
        <v>1</v>
      </c>
      <c r="V116">
        <f t="shared" si="32"/>
        <v>1</v>
      </c>
      <c r="W116">
        <f t="shared" si="33"/>
        <v>1</v>
      </c>
      <c r="X116">
        <f t="shared" si="34"/>
        <v>1</v>
      </c>
      <c r="Y116">
        <f t="shared" si="35"/>
        <v>1</v>
      </c>
      <c r="Z116">
        <f t="shared" si="36"/>
        <v>1</v>
      </c>
      <c r="AA116">
        <f t="shared" si="37"/>
        <v>1</v>
      </c>
      <c r="AB116">
        <f t="shared" si="38"/>
        <v>0</v>
      </c>
      <c r="AJ116">
        <f t="shared" si="25"/>
        <v>0</v>
      </c>
      <c r="AL116" t="str">
        <f t="shared" si="39"/>
        <v/>
      </c>
      <c r="AM116" t="str">
        <f>IF(AJ116=0,"",IF(AJ116="Nincs kapcsolódó bizonylat",0,IF(ISERROR(VLOOKUP(AJ116,Bizonylat!AU:BL,6,FALSE)),AJ116,VLOOKUP(AJ116,Bizonylat!AU:BL,6,FALSE))))</f>
        <v/>
      </c>
      <c r="AN116">
        <f t="shared" si="40"/>
        <v>0</v>
      </c>
      <c r="AO116">
        <f t="shared" si="41"/>
        <v>0</v>
      </c>
      <c r="AP116">
        <f t="shared" si="42"/>
        <v>0</v>
      </c>
      <c r="AQ116">
        <f t="shared" si="43"/>
        <v>0</v>
      </c>
      <c r="AR116">
        <f t="shared" si="44"/>
        <v>0</v>
      </c>
      <c r="AS116">
        <f t="shared" si="45"/>
        <v>0</v>
      </c>
      <c r="AT116">
        <f t="shared" si="46"/>
        <v>0</v>
      </c>
      <c r="AU116">
        <f t="shared" si="26"/>
        <v>0</v>
      </c>
      <c r="AZ116" t="str">
        <f>IF(AND(Bizonylat!V116=0,Bizonylat!AG116=0),Bizonylat!AU116,"")</f>
        <v/>
      </c>
    </row>
    <row r="117" spans="1:52">
      <c r="A117" s="23" t="str">
        <f t="shared" si="47"/>
        <v/>
      </c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N117" t="str">
        <f t="shared" si="27"/>
        <v>vége</v>
      </c>
      <c r="R117">
        <f t="shared" si="28"/>
        <v>1</v>
      </c>
      <c r="S117">
        <f t="shared" si="29"/>
        <v>1</v>
      </c>
      <c r="T117">
        <f t="shared" si="30"/>
        <v>1</v>
      </c>
      <c r="U117">
        <f t="shared" si="31"/>
        <v>1</v>
      </c>
      <c r="V117">
        <f t="shared" si="32"/>
        <v>1</v>
      </c>
      <c r="W117">
        <f t="shared" si="33"/>
        <v>1</v>
      </c>
      <c r="X117">
        <f t="shared" si="34"/>
        <v>1</v>
      </c>
      <c r="Y117">
        <f t="shared" si="35"/>
        <v>1</v>
      </c>
      <c r="Z117">
        <f t="shared" si="36"/>
        <v>1</v>
      </c>
      <c r="AA117">
        <f t="shared" si="37"/>
        <v>1</v>
      </c>
      <c r="AB117">
        <f t="shared" si="38"/>
        <v>0</v>
      </c>
      <c r="AJ117">
        <f t="shared" si="25"/>
        <v>0</v>
      </c>
      <c r="AL117" t="str">
        <f t="shared" si="39"/>
        <v/>
      </c>
      <c r="AM117" t="str">
        <f>IF(AJ117=0,"",IF(AJ117="Nincs kapcsolódó bizonylat",0,IF(ISERROR(VLOOKUP(AJ117,Bizonylat!AU:BL,6,FALSE)),AJ117,VLOOKUP(AJ117,Bizonylat!AU:BL,6,FALSE))))</f>
        <v/>
      </c>
      <c r="AN117">
        <f t="shared" si="40"/>
        <v>0</v>
      </c>
      <c r="AO117">
        <f t="shared" si="41"/>
        <v>0</v>
      </c>
      <c r="AP117">
        <f t="shared" si="42"/>
        <v>0</v>
      </c>
      <c r="AQ117">
        <f t="shared" si="43"/>
        <v>0</v>
      </c>
      <c r="AR117">
        <f t="shared" si="44"/>
        <v>0</v>
      </c>
      <c r="AS117">
        <f t="shared" si="45"/>
        <v>0</v>
      </c>
      <c r="AT117">
        <f t="shared" si="46"/>
        <v>0</v>
      </c>
      <c r="AU117">
        <f t="shared" si="26"/>
        <v>0</v>
      </c>
      <c r="AZ117" t="str">
        <f>IF(AND(Bizonylat!V117=0,Bizonylat!AG117=0),Bizonylat!AU117,"")</f>
        <v/>
      </c>
    </row>
    <row r="118" spans="1:52">
      <c r="A118" s="23" t="str">
        <f t="shared" si="47"/>
        <v/>
      </c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N118" t="str">
        <f t="shared" si="27"/>
        <v>vége</v>
      </c>
      <c r="R118">
        <f t="shared" si="28"/>
        <v>1</v>
      </c>
      <c r="S118">
        <f t="shared" si="29"/>
        <v>1</v>
      </c>
      <c r="T118">
        <f t="shared" si="30"/>
        <v>1</v>
      </c>
      <c r="U118">
        <f t="shared" si="31"/>
        <v>1</v>
      </c>
      <c r="V118">
        <f t="shared" si="32"/>
        <v>1</v>
      </c>
      <c r="W118">
        <f t="shared" si="33"/>
        <v>1</v>
      </c>
      <c r="X118">
        <f t="shared" si="34"/>
        <v>1</v>
      </c>
      <c r="Y118">
        <f t="shared" si="35"/>
        <v>1</v>
      </c>
      <c r="Z118">
        <f t="shared" si="36"/>
        <v>1</v>
      </c>
      <c r="AA118">
        <f t="shared" si="37"/>
        <v>1</v>
      </c>
      <c r="AB118">
        <f t="shared" si="38"/>
        <v>0</v>
      </c>
      <c r="AJ118">
        <f t="shared" si="25"/>
        <v>0</v>
      </c>
      <c r="AL118" t="str">
        <f t="shared" si="39"/>
        <v/>
      </c>
      <c r="AM118" t="str">
        <f>IF(AJ118=0,"",IF(AJ118="Nincs kapcsolódó bizonylat",0,IF(ISERROR(VLOOKUP(AJ118,Bizonylat!AU:BL,6,FALSE)),AJ118,VLOOKUP(AJ118,Bizonylat!AU:BL,6,FALSE))))</f>
        <v/>
      </c>
      <c r="AN118">
        <f t="shared" si="40"/>
        <v>0</v>
      </c>
      <c r="AO118">
        <f t="shared" si="41"/>
        <v>0</v>
      </c>
      <c r="AP118">
        <f t="shared" si="42"/>
        <v>0</v>
      </c>
      <c r="AQ118">
        <f t="shared" si="43"/>
        <v>0</v>
      </c>
      <c r="AR118">
        <f t="shared" si="44"/>
        <v>0</v>
      </c>
      <c r="AS118">
        <f t="shared" si="45"/>
        <v>0</v>
      </c>
      <c r="AT118">
        <f t="shared" si="46"/>
        <v>0</v>
      </c>
      <c r="AU118">
        <f t="shared" si="26"/>
        <v>0</v>
      </c>
      <c r="AZ118" t="str">
        <f>IF(AND(Bizonylat!V118=0,Bizonylat!AG118=0),Bizonylat!AU118,"")</f>
        <v/>
      </c>
    </row>
    <row r="119" spans="1:52">
      <c r="A119" s="23" t="str">
        <f t="shared" si="47"/>
        <v/>
      </c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N119" t="str">
        <f t="shared" si="27"/>
        <v>vége</v>
      </c>
      <c r="R119">
        <f t="shared" si="28"/>
        <v>1</v>
      </c>
      <c r="S119">
        <f t="shared" si="29"/>
        <v>1</v>
      </c>
      <c r="T119">
        <f t="shared" si="30"/>
        <v>1</v>
      </c>
      <c r="U119">
        <f t="shared" si="31"/>
        <v>1</v>
      </c>
      <c r="V119">
        <f t="shared" si="32"/>
        <v>1</v>
      </c>
      <c r="W119">
        <f t="shared" si="33"/>
        <v>1</v>
      </c>
      <c r="X119">
        <f t="shared" si="34"/>
        <v>1</v>
      </c>
      <c r="Y119">
        <f t="shared" si="35"/>
        <v>1</v>
      </c>
      <c r="Z119">
        <f t="shared" si="36"/>
        <v>1</v>
      </c>
      <c r="AA119">
        <f t="shared" si="37"/>
        <v>1</v>
      </c>
      <c r="AB119">
        <f t="shared" si="38"/>
        <v>0</v>
      </c>
      <c r="AJ119">
        <f t="shared" si="25"/>
        <v>0</v>
      </c>
      <c r="AL119" t="str">
        <f t="shared" si="39"/>
        <v/>
      </c>
      <c r="AM119" t="str">
        <f>IF(AJ119=0,"",IF(AJ119="Nincs kapcsolódó bizonylat",0,IF(ISERROR(VLOOKUP(AJ119,Bizonylat!AU:BL,6,FALSE)),AJ119,VLOOKUP(AJ119,Bizonylat!AU:BL,6,FALSE))))</f>
        <v/>
      </c>
      <c r="AN119">
        <f t="shared" si="40"/>
        <v>0</v>
      </c>
      <c r="AO119">
        <f t="shared" si="41"/>
        <v>0</v>
      </c>
      <c r="AP119">
        <f t="shared" si="42"/>
        <v>0</v>
      </c>
      <c r="AQ119">
        <f t="shared" si="43"/>
        <v>0</v>
      </c>
      <c r="AR119">
        <f t="shared" si="44"/>
        <v>0</v>
      </c>
      <c r="AS119">
        <f t="shared" si="45"/>
        <v>0</v>
      </c>
      <c r="AT119">
        <f t="shared" si="46"/>
        <v>0</v>
      </c>
      <c r="AU119">
        <f t="shared" si="26"/>
        <v>0</v>
      </c>
      <c r="AZ119" t="str">
        <f>IF(AND(Bizonylat!V119=0,Bizonylat!AG119=0),Bizonylat!AU119,"")</f>
        <v/>
      </c>
    </row>
    <row r="120" spans="1:52">
      <c r="A120" s="23" t="str">
        <f t="shared" si="47"/>
        <v/>
      </c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N120" t="str">
        <f t="shared" si="27"/>
        <v>vége</v>
      </c>
      <c r="R120">
        <f t="shared" si="28"/>
        <v>1</v>
      </c>
      <c r="S120">
        <f t="shared" si="29"/>
        <v>1</v>
      </c>
      <c r="T120">
        <f t="shared" si="30"/>
        <v>1</v>
      </c>
      <c r="U120">
        <f t="shared" si="31"/>
        <v>1</v>
      </c>
      <c r="V120">
        <f t="shared" si="32"/>
        <v>1</v>
      </c>
      <c r="W120">
        <f t="shared" si="33"/>
        <v>1</v>
      </c>
      <c r="X120">
        <f t="shared" si="34"/>
        <v>1</v>
      </c>
      <c r="Y120">
        <f t="shared" si="35"/>
        <v>1</v>
      </c>
      <c r="Z120">
        <f t="shared" si="36"/>
        <v>1</v>
      </c>
      <c r="AA120">
        <f t="shared" si="37"/>
        <v>1</v>
      </c>
      <c r="AB120">
        <f t="shared" si="38"/>
        <v>0</v>
      </c>
      <c r="AJ120">
        <f t="shared" si="25"/>
        <v>0</v>
      </c>
      <c r="AL120" t="str">
        <f t="shared" si="39"/>
        <v/>
      </c>
      <c r="AM120" t="str">
        <f>IF(AJ120=0,"",IF(AJ120="Nincs kapcsolódó bizonylat",0,IF(ISERROR(VLOOKUP(AJ120,Bizonylat!AU:BL,6,FALSE)),AJ120,VLOOKUP(AJ120,Bizonylat!AU:BL,6,FALSE))))</f>
        <v/>
      </c>
      <c r="AN120">
        <f t="shared" si="40"/>
        <v>0</v>
      </c>
      <c r="AO120">
        <f t="shared" si="41"/>
        <v>0</v>
      </c>
      <c r="AP120">
        <f t="shared" si="42"/>
        <v>0</v>
      </c>
      <c r="AQ120">
        <f t="shared" si="43"/>
        <v>0</v>
      </c>
      <c r="AR120">
        <f t="shared" si="44"/>
        <v>0</v>
      </c>
      <c r="AS120">
        <f t="shared" si="45"/>
        <v>0</v>
      </c>
      <c r="AT120">
        <f t="shared" si="46"/>
        <v>0</v>
      </c>
      <c r="AU120">
        <f t="shared" si="26"/>
        <v>0</v>
      </c>
      <c r="AZ120" t="str">
        <f>IF(AND(Bizonylat!V120=0,Bizonylat!AG120=0),Bizonylat!AU120,"")</f>
        <v/>
      </c>
    </row>
    <row r="121" spans="1:52">
      <c r="A121" s="23" t="str">
        <f t="shared" si="47"/>
        <v/>
      </c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N121" t="str">
        <f t="shared" si="27"/>
        <v>vége</v>
      </c>
      <c r="R121">
        <f t="shared" si="28"/>
        <v>1</v>
      </c>
      <c r="S121">
        <f t="shared" si="29"/>
        <v>1</v>
      </c>
      <c r="T121">
        <f t="shared" si="30"/>
        <v>1</v>
      </c>
      <c r="U121">
        <f t="shared" si="31"/>
        <v>1</v>
      </c>
      <c r="V121">
        <f t="shared" si="32"/>
        <v>1</v>
      </c>
      <c r="W121">
        <f t="shared" si="33"/>
        <v>1</v>
      </c>
      <c r="X121">
        <f t="shared" si="34"/>
        <v>1</v>
      </c>
      <c r="Y121">
        <f t="shared" si="35"/>
        <v>1</v>
      </c>
      <c r="Z121">
        <f t="shared" si="36"/>
        <v>1</v>
      </c>
      <c r="AA121">
        <f t="shared" si="37"/>
        <v>1</v>
      </c>
      <c r="AB121">
        <f t="shared" si="38"/>
        <v>0</v>
      </c>
      <c r="AJ121">
        <f t="shared" si="25"/>
        <v>0</v>
      </c>
      <c r="AL121" t="str">
        <f t="shared" si="39"/>
        <v/>
      </c>
      <c r="AM121" t="str">
        <f>IF(AJ121=0,"",IF(AJ121="Nincs kapcsolódó bizonylat",0,IF(ISERROR(VLOOKUP(AJ121,Bizonylat!AU:BL,6,FALSE)),AJ121,VLOOKUP(AJ121,Bizonylat!AU:BL,6,FALSE))))</f>
        <v/>
      </c>
      <c r="AN121">
        <f t="shared" si="40"/>
        <v>0</v>
      </c>
      <c r="AO121">
        <f t="shared" si="41"/>
        <v>0</v>
      </c>
      <c r="AP121">
        <f t="shared" si="42"/>
        <v>0</v>
      </c>
      <c r="AQ121">
        <f t="shared" si="43"/>
        <v>0</v>
      </c>
      <c r="AR121">
        <f t="shared" si="44"/>
        <v>0</v>
      </c>
      <c r="AS121">
        <f t="shared" si="45"/>
        <v>0</v>
      </c>
      <c r="AT121">
        <f t="shared" si="46"/>
        <v>0</v>
      </c>
      <c r="AU121">
        <f t="shared" si="26"/>
        <v>0</v>
      </c>
      <c r="AZ121" t="str">
        <f>IF(AND(Bizonylat!V121=0,Bizonylat!AG121=0),Bizonylat!AU121,"")</f>
        <v/>
      </c>
    </row>
    <row r="122" spans="1:52">
      <c r="A122" s="23" t="str">
        <f t="shared" si="47"/>
        <v/>
      </c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N122" t="str">
        <f t="shared" si="27"/>
        <v>vége</v>
      </c>
      <c r="R122">
        <f t="shared" si="28"/>
        <v>1</v>
      </c>
      <c r="S122">
        <f t="shared" si="29"/>
        <v>1</v>
      </c>
      <c r="T122">
        <f t="shared" si="30"/>
        <v>1</v>
      </c>
      <c r="U122">
        <f t="shared" si="31"/>
        <v>1</v>
      </c>
      <c r="V122">
        <f t="shared" si="32"/>
        <v>1</v>
      </c>
      <c r="W122">
        <f t="shared" si="33"/>
        <v>1</v>
      </c>
      <c r="X122">
        <f t="shared" si="34"/>
        <v>1</v>
      </c>
      <c r="Y122">
        <f t="shared" si="35"/>
        <v>1</v>
      </c>
      <c r="Z122">
        <f t="shared" si="36"/>
        <v>1</v>
      </c>
      <c r="AA122">
        <f t="shared" si="37"/>
        <v>1</v>
      </c>
      <c r="AB122">
        <f t="shared" si="38"/>
        <v>0</v>
      </c>
      <c r="AJ122">
        <f t="shared" si="25"/>
        <v>0</v>
      </c>
      <c r="AL122" t="str">
        <f t="shared" si="39"/>
        <v/>
      </c>
      <c r="AM122" t="str">
        <f>IF(AJ122=0,"",IF(AJ122="Nincs kapcsolódó bizonylat",0,IF(ISERROR(VLOOKUP(AJ122,Bizonylat!AU:BL,6,FALSE)),AJ122,VLOOKUP(AJ122,Bizonylat!AU:BL,6,FALSE))))</f>
        <v/>
      </c>
      <c r="AN122">
        <f t="shared" si="40"/>
        <v>0</v>
      </c>
      <c r="AO122">
        <f t="shared" si="41"/>
        <v>0</v>
      </c>
      <c r="AP122">
        <f t="shared" si="42"/>
        <v>0</v>
      </c>
      <c r="AQ122">
        <f t="shared" si="43"/>
        <v>0</v>
      </c>
      <c r="AR122">
        <f t="shared" si="44"/>
        <v>0</v>
      </c>
      <c r="AS122">
        <f t="shared" si="45"/>
        <v>0</v>
      </c>
      <c r="AT122">
        <f t="shared" si="46"/>
        <v>0</v>
      </c>
      <c r="AU122">
        <f t="shared" si="26"/>
        <v>0</v>
      </c>
      <c r="AZ122" t="str">
        <f>IF(AND(Bizonylat!V122=0,Bizonylat!AG122=0),Bizonylat!AU122,"")</f>
        <v/>
      </c>
    </row>
    <row r="123" spans="1:52">
      <c r="A123" s="23" t="str">
        <f t="shared" si="47"/>
        <v/>
      </c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N123" t="str">
        <f t="shared" si="27"/>
        <v>vége</v>
      </c>
      <c r="R123">
        <f t="shared" si="28"/>
        <v>1</v>
      </c>
      <c r="S123">
        <f t="shared" si="29"/>
        <v>1</v>
      </c>
      <c r="T123">
        <f t="shared" si="30"/>
        <v>1</v>
      </c>
      <c r="U123">
        <f t="shared" si="31"/>
        <v>1</v>
      </c>
      <c r="V123">
        <f t="shared" si="32"/>
        <v>1</v>
      </c>
      <c r="W123">
        <f t="shared" si="33"/>
        <v>1</v>
      </c>
      <c r="X123">
        <f t="shared" si="34"/>
        <v>1</v>
      </c>
      <c r="Y123">
        <f t="shared" si="35"/>
        <v>1</v>
      </c>
      <c r="Z123">
        <f t="shared" si="36"/>
        <v>1</v>
      </c>
      <c r="AA123">
        <f t="shared" si="37"/>
        <v>1</v>
      </c>
      <c r="AB123">
        <f t="shared" si="38"/>
        <v>0</v>
      </c>
      <c r="AJ123">
        <f t="shared" si="25"/>
        <v>0</v>
      </c>
      <c r="AL123" t="str">
        <f t="shared" si="39"/>
        <v/>
      </c>
      <c r="AM123" t="str">
        <f>IF(AJ123=0,"",IF(AJ123="Nincs kapcsolódó bizonylat",0,IF(ISERROR(VLOOKUP(AJ123,Bizonylat!AU:BL,6,FALSE)),AJ123,VLOOKUP(AJ123,Bizonylat!AU:BL,6,FALSE))))</f>
        <v/>
      </c>
      <c r="AN123">
        <f t="shared" si="40"/>
        <v>0</v>
      </c>
      <c r="AO123">
        <f t="shared" si="41"/>
        <v>0</v>
      </c>
      <c r="AP123">
        <f t="shared" si="42"/>
        <v>0</v>
      </c>
      <c r="AQ123">
        <f t="shared" si="43"/>
        <v>0</v>
      </c>
      <c r="AR123">
        <f t="shared" si="44"/>
        <v>0</v>
      </c>
      <c r="AS123">
        <f t="shared" si="45"/>
        <v>0</v>
      </c>
      <c r="AT123">
        <f t="shared" si="46"/>
        <v>0</v>
      </c>
      <c r="AU123">
        <f t="shared" si="26"/>
        <v>0</v>
      </c>
      <c r="AZ123" t="str">
        <f>IF(AND(Bizonylat!V123=0,Bizonylat!AG123=0),Bizonylat!AU123,"")</f>
        <v/>
      </c>
    </row>
    <row r="124" spans="1:52">
      <c r="A124" s="23" t="str">
        <f t="shared" si="47"/>
        <v/>
      </c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N124" t="str">
        <f t="shared" si="27"/>
        <v>vége</v>
      </c>
      <c r="R124">
        <f t="shared" si="28"/>
        <v>1</v>
      </c>
      <c r="S124">
        <f t="shared" si="29"/>
        <v>1</v>
      </c>
      <c r="T124">
        <f t="shared" si="30"/>
        <v>1</v>
      </c>
      <c r="U124">
        <f t="shared" si="31"/>
        <v>1</v>
      </c>
      <c r="V124">
        <f t="shared" si="32"/>
        <v>1</v>
      </c>
      <c r="W124">
        <f t="shared" si="33"/>
        <v>1</v>
      </c>
      <c r="X124">
        <f t="shared" si="34"/>
        <v>1</v>
      </c>
      <c r="Y124">
        <f t="shared" si="35"/>
        <v>1</v>
      </c>
      <c r="Z124">
        <f t="shared" si="36"/>
        <v>1</v>
      </c>
      <c r="AA124">
        <f t="shared" si="37"/>
        <v>1</v>
      </c>
      <c r="AB124">
        <f t="shared" si="38"/>
        <v>0</v>
      </c>
      <c r="AJ124">
        <f t="shared" si="25"/>
        <v>0</v>
      </c>
      <c r="AL124" t="str">
        <f t="shared" si="39"/>
        <v/>
      </c>
      <c r="AM124" t="str">
        <f>IF(AJ124=0,"",IF(AJ124="Nincs kapcsolódó bizonylat",0,IF(ISERROR(VLOOKUP(AJ124,Bizonylat!AU:BL,6,FALSE)),AJ124,VLOOKUP(AJ124,Bizonylat!AU:BL,6,FALSE))))</f>
        <v/>
      </c>
      <c r="AN124">
        <f t="shared" si="40"/>
        <v>0</v>
      </c>
      <c r="AO124">
        <f t="shared" si="41"/>
        <v>0</v>
      </c>
      <c r="AP124">
        <f t="shared" si="42"/>
        <v>0</v>
      </c>
      <c r="AQ124">
        <f t="shared" si="43"/>
        <v>0</v>
      </c>
      <c r="AR124">
        <f t="shared" si="44"/>
        <v>0</v>
      </c>
      <c r="AS124">
        <f t="shared" si="45"/>
        <v>0</v>
      </c>
      <c r="AT124">
        <f t="shared" si="46"/>
        <v>0</v>
      </c>
      <c r="AU124">
        <f t="shared" si="26"/>
        <v>0</v>
      </c>
      <c r="AZ124" t="str">
        <f>IF(AND(Bizonylat!V124=0,Bizonylat!AG124=0),Bizonylat!AU124,"")</f>
        <v/>
      </c>
    </row>
    <row r="125" spans="1:52">
      <c r="A125" s="23" t="str">
        <f t="shared" si="47"/>
        <v/>
      </c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N125" t="str">
        <f t="shared" si="27"/>
        <v>vége</v>
      </c>
      <c r="R125">
        <f t="shared" si="28"/>
        <v>1</v>
      </c>
      <c r="S125">
        <f t="shared" si="29"/>
        <v>1</v>
      </c>
      <c r="T125">
        <f t="shared" si="30"/>
        <v>1</v>
      </c>
      <c r="U125">
        <f t="shared" si="31"/>
        <v>1</v>
      </c>
      <c r="V125">
        <f t="shared" si="32"/>
        <v>1</v>
      </c>
      <c r="W125">
        <f t="shared" si="33"/>
        <v>1</v>
      </c>
      <c r="X125">
        <f t="shared" si="34"/>
        <v>1</v>
      </c>
      <c r="Y125">
        <f t="shared" si="35"/>
        <v>1</v>
      </c>
      <c r="Z125">
        <f t="shared" si="36"/>
        <v>1</v>
      </c>
      <c r="AA125">
        <f t="shared" si="37"/>
        <v>1</v>
      </c>
      <c r="AB125">
        <f t="shared" si="38"/>
        <v>0</v>
      </c>
      <c r="AJ125">
        <f t="shared" si="25"/>
        <v>0</v>
      </c>
      <c r="AL125" t="str">
        <f t="shared" si="39"/>
        <v/>
      </c>
      <c r="AM125" t="str">
        <f>IF(AJ125=0,"",IF(AJ125="Nincs kapcsolódó bizonylat",0,IF(ISERROR(VLOOKUP(AJ125,Bizonylat!AU:BL,6,FALSE)),AJ125,VLOOKUP(AJ125,Bizonylat!AU:BL,6,FALSE))))</f>
        <v/>
      </c>
      <c r="AN125">
        <f t="shared" si="40"/>
        <v>0</v>
      </c>
      <c r="AO125">
        <f t="shared" si="41"/>
        <v>0</v>
      </c>
      <c r="AP125">
        <f t="shared" si="42"/>
        <v>0</v>
      </c>
      <c r="AQ125">
        <f t="shared" si="43"/>
        <v>0</v>
      </c>
      <c r="AR125">
        <f t="shared" si="44"/>
        <v>0</v>
      </c>
      <c r="AS125">
        <f t="shared" si="45"/>
        <v>0</v>
      </c>
      <c r="AT125">
        <f t="shared" si="46"/>
        <v>0</v>
      </c>
      <c r="AU125">
        <f t="shared" si="26"/>
        <v>0</v>
      </c>
      <c r="AZ125" t="str">
        <f>IF(AND(Bizonylat!V125=0,Bizonylat!AG125=0),Bizonylat!AU125,"")</f>
        <v/>
      </c>
    </row>
    <row r="126" spans="1:52">
      <c r="A126" s="23" t="str">
        <f t="shared" si="47"/>
        <v/>
      </c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N126" t="str">
        <f t="shared" si="27"/>
        <v>vége</v>
      </c>
      <c r="R126">
        <f t="shared" si="28"/>
        <v>1</v>
      </c>
      <c r="S126">
        <f t="shared" si="29"/>
        <v>1</v>
      </c>
      <c r="T126">
        <f t="shared" si="30"/>
        <v>1</v>
      </c>
      <c r="U126">
        <f t="shared" si="31"/>
        <v>1</v>
      </c>
      <c r="V126">
        <f t="shared" si="32"/>
        <v>1</v>
      </c>
      <c r="W126">
        <f t="shared" si="33"/>
        <v>1</v>
      </c>
      <c r="X126">
        <f t="shared" si="34"/>
        <v>1</v>
      </c>
      <c r="Y126">
        <f t="shared" si="35"/>
        <v>1</v>
      </c>
      <c r="Z126">
        <f t="shared" si="36"/>
        <v>1</v>
      </c>
      <c r="AA126">
        <f t="shared" si="37"/>
        <v>1</v>
      </c>
      <c r="AB126">
        <f t="shared" si="38"/>
        <v>0</v>
      </c>
      <c r="AJ126">
        <f t="shared" si="25"/>
        <v>0</v>
      </c>
      <c r="AL126" t="str">
        <f t="shared" si="39"/>
        <v/>
      </c>
      <c r="AM126" t="str">
        <f>IF(AJ126=0,"",IF(AJ126="Nincs kapcsolódó bizonylat",0,IF(ISERROR(VLOOKUP(AJ126,Bizonylat!AU:BL,6,FALSE)),AJ126,VLOOKUP(AJ126,Bizonylat!AU:BL,6,FALSE))))</f>
        <v/>
      </c>
      <c r="AN126">
        <f t="shared" si="40"/>
        <v>0</v>
      </c>
      <c r="AO126">
        <f t="shared" si="41"/>
        <v>0</v>
      </c>
      <c r="AP126">
        <f t="shared" si="42"/>
        <v>0</v>
      </c>
      <c r="AQ126">
        <f t="shared" si="43"/>
        <v>0</v>
      </c>
      <c r="AR126">
        <f t="shared" si="44"/>
        <v>0</v>
      </c>
      <c r="AS126">
        <f t="shared" si="45"/>
        <v>0</v>
      </c>
      <c r="AT126">
        <f t="shared" si="46"/>
        <v>0</v>
      </c>
      <c r="AU126">
        <f t="shared" si="26"/>
        <v>0</v>
      </c>
      <c r="AZ126" t="str">
        <f>IF(AND(Bizonylat!V126=0,Bizonylat!AG126=0),Bizonylat!AU126,"")</f>
        <v/>
      </c>
    </row>
    <row r="127" spans="1:52">
      <c r="A127" s="23" t="str">
        <f t="shared" si="47"/>
        <v/>
      </c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N127" t="str">
        <f t="shared" si="27"/>
        <v>vége</v>
      </c>
      <c r="R127">
        <f t="shared" si="28"/>
        <v>1</v>
      </c>
      <c r="S127">
        <f t="shared" si="29"/>
        <v>1</v>
      </c>
      <c r="T127">
        <f t="shared" si="30"/>
        <v>1</v>
      </c>
      <c r="U127">
        <f t="shared" si="31"/>
        <v>1</v>
      </c>
      <c r="V127">
        <f t="shared" si="32"/>
        <v>1</v>
      </c>
      <c r="W127">
        <f t="shared" si="33"/>
        <v>1</v>
      </c>
      <c r="X127">
        <f t="shared" si="34"/>
        <v>1</v>
      </c>
      <c r="Y127">
        <f t="shared" si="35"/>
        <v>1</v>
      </c>
      <c r="Z127">
        <f t="shared" si="36"/>
        <v>1</v>
      </c>
      <c r="AA127">
        <f t="shared" si="37"/>
        <v>1</v>
      </c>
      <c r="AB127">
        <f t="shared" si="38"/>
        <v>0</v>
      </c>
      <c r="AJ127">
        <f t="shared" si="25"/>
        <v>0</v>
      </c>
      <c r="AL127" t="str">
        <f t="shared" si="39"/>
        <v/>
      </c>
      <c r="AM127" t="str">
        <f>IF(AJ127=0,"",IF(AJ127="Nincs kapcsolódó bizonylat",0,IF(ISERROR(VLOOKUP(AJ127,Bizonylat!AU:BL,6,FALSE)),AJ127,VLOOKUP(AJ127,Bizonylat!AU:BL,6,FALSE))))</f>
        <v/>
      </c>
      <c r="AN127">
        <f t="shared" si="40"/>
        <v>0</v>
      </c>
      <c r="AO127">
        <f t="shared" si="41"/>
        <v>0</v>
      </c>
      <c r="AP127">
        <f t="shared" si="42"/>
        <v>0</v>
      </c>
      <c r="AQ127">
        <f t="shared" si="43"/>
        <v>0</v>
      </c>
      <c r="AR127">
        <f t="shared" si="44"/>
        <v>0</v>
      </c>
      <c r="AS127">
        <f t="shared" si="45"/>
        <v>0</v>
      </c>
      <c r="AT127">
        <f t="shared" si="46"/>
        <v>0</v>
      </c>
      <c r="AU127">
        <f t="shared" si="26"/>
        <v>0</v>
      </c>
      <c r="AZ127" t="str">
        <f>IF(AND(Bizonylat!V127=0,Bizonylat!AG127=0),Bizonylat!AU127,"")</f>
        <v/>
      </c>
    </row>
    <row r="128" spans="1:52">
      <c r="A128" s="23" t="str">
        <f t="shared" si="47"/>
        <v/>
      </c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N128" t="str">
        <f t="shared" si="27"/>
        <v>vége</v>
      </c>
      <c r="R128">
        <f t="shared" si="28"/>
        <v>1</v>
      </c>
      <c r="S128">
        <f t="shared" si="29"/>
        <v>1</v>
      </c>
      <c r="T128">
        <f t="shared" si="30"/>
        <v>1</v>
      </c>
      <c r="U128">
        <f t="shared" si="31"/>
        <v>1</v>
      </c>
      <c r="V128">
        <f t="shared" si="32"/>
        <v>1</v>
      </c>
      <c r="W128">
        <f t="shared" si="33"/>
        <v>1</v>
      </c>
      <c r="X128">
        <f t="shared" si="34"/>
        <v>1</v>
      </c>
      <c r="Y128">
        <f t="shared" si="35"/>
        <v>1</v>
      </c>
      <c r="Z128">
        <f t="shared" si="36"/>
        <v>1</v>
      </c>
      <c r="AA128">
        <f t="shared" si="37"/>
        <v>1</v>
      </c>
      <c r="AB128">
        <f t="shared" si="38"/>
        <v>0</v>
      </c>
      <c r="AJ128">
        <f t="shared" si="25"/>
        <v>0</v>
      </c>
      <c r="AL128" t="str">
        <f t="shared" si="39"/>
        <v/>
      </c>
      <c r="AM128" t="str">
        <f>IF(AJ128=0,"",IF(AJ128="Nincs kapcsolódó bizonylat",0,IF(ISERROR(VLOOKUP(AJ128,Bizonylat!AU:BL,6,FALSE)),AJ128,VLOOKUP(AJ128,Bizonylat!AU:BL,6,FALSE))))</f>
        <v/>
      </c>
      <c r="AN128">
        <f t="shared" si="40"/>
        <v>0</v>
      </c>
      <c r="AO128">
        <f t="shared" si="41"/>
        <v>0</v>
      </c>
      <c r="AP128">
        <f t="shared" si="42"/>
        <v>0</v>
      </c>
      <c r="AQ128">
        <f t="shared" si="43"/>
        <v>0</v>
      </c>
      <c r="AR128">
        <f t="shared" si="44"/>
        <v>0</v>
      </c>
      <c r="AS128">
        <f t="shared" si="45"/>
        <v>0</v>
      </c>
      <c r="AT128">
        <f t="shared" si="46"/>
        <v>0</v>
      </c>
      <c r="AU128">
        <f t="shared" si="26"/>
        <v>0</v>
      </c>
      <c r="AZ128" t="str">
        <f>IF(AND(Bizonylat!V128=0,Bizonylat!AG128=0),Bizonylat!AU128,"")</f>
        <v/>
      </c>
    </row>
    <row r="129" spans="1:52">
      <c r="A129" s="23" t="str">
        <f t="shared" si="47"/>
        <v/>
      </c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N129" t="str">
        <f t="shared" si="27"/>
        <v>vége</v>
      </c>
      <c r="R129">
        <f t="shared" si="28"/>
        <v>1</v>
      </c>
      <c r="S129">
        <f t="shared" si="29"/>
        <v>1</v>
      </c>
      <c r="T129">
        <f t="shared" si="30"/>
        <v>1</v>
      </c>
      <c r="U129">
        <f t="shared" si="31"/>
        <v>1</v>
      </c>
      <c r="V129">
        <f t="shared" si="32"/>
        <v>1</v>
      </c>
      <c r="W129">
        <f t="shared" si="33"/>
        <v>1</v>
      </c>
      <c r="X129">
        <f t="shared" si="34"/>
        <v>1</v>
      </c>
      <c r="Y129">
        <f t="shared" si="35"/>
        <v>1</v>
      </c>
      <c r="Z129">
        <f t="shared" si="36"/>
        <v>1</v>
      </c>
      <c r="AA129">
        <f t="shared" si="37"/>
        <v>1</v>
      </c>
      <c r="AB129">
        <f t="shared" si="38"/>
        <v>0</v>
      </c>
      <c r="AJ129">
        <f t="shared" si="25"/>
        <v>0</v>
      </c>
      <c r="AL129" t="str">
        <f t="shared" si="39"/>
        <v/>
      </c>
      <c r="AM129" t="str">
        <f>IF(AJ129=0,"",IF(AJ129="Nincs kapcsolódó bizonylat",0,IF(ISERROR(VLOOKUP(AJ129,Bizonylat!AU:BL,6,FALSE)),AJ129,VLOOKUP(AJ129,Bizonylat!AU:BL,6,FALSE))))</f>
        <v/>
      </c>
      <c r="AN129">
        <f t="shared" si="40"/>
        <v>0</v>
      </c>
      <c r="AO129">
        <f t="shared" si="41"/>
        <v>0</v>
      </c>
      <c r="AP129">
        <f t="shared" si="42"/>
        <v>0</v>
      </c>
      <c r="AQ129">
        <f t="shared" si="43"/>
        <v>0</v>
      </c>
      <c r="AR129">
        <f t="shared" si="44"/>
        <v>0</v>
      </c>
      <c r="AS129">
        <f t="shared" si="45"/>
        <v>0</v>
      </c>
      <c r="AT129">
        <f t="shared" si="46"/>
        <v>0</v>
      </c>
      <c r="AU129">
        <f t="shared" si="26"/>
        <v>0</v>
      </c>
      <c r="AZ129" t="str">
        <f>IF(AND(Bizonylat!V129=0,Bizonylat!AG129=0),Bizonylat!AU129,"")</f>
        <v/>
      </c>
    </row>
    <row r="130" spans="1:52">
      <c r="A130" s="23" t="str">
        <f t="shared" si="47"/>
        <v/>
      </c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N130" t="str">
        <f t="shared" si="27"/>
        <v>vége</v>
      </c>
      <c r="R130">
        <f t="shared" si="28"/>
        <v>1</v>
      </c>
      <c r="S130">
        <f t="shared" si="29"/>
        <v>1</v>
      </c>
      <c r="T130">
        <f t="shared" si="30"/>
        <v>1</v>
      </c>
      <c r="U130">
        <f t="shared" si="31"/>
        <v>1</v>
      </c>
      <c r="V130">
        <f t="shared" si="32"/>
        <v>1</v>
      </c>
      <c r="W130">
        <f t="shared" si="33"/>
        <v>1</v>
      </c>
      <c r="X130">
        <f t="shared" si="34"/>
        <v>1</v>
      </c>
      <c r="Y130">
        <f t="shared" si="35"/>
        <v>1</v>
      </c>
      <c r="Z130">
        <f t="shared" si="36"/>
        <v>1</v>
      </c>
      <c r="AA130">
        <f t="shared" si="37"/>
        <v>1</v>
      </c>
      <c r="AB130">
        <f t="shared" si="38"/>
        <v>0</v>
      </c>
      <c r="AJ130">
        <f t="shared" si="25"/>
        <v>0</v>
      </c>
      <c r="AL130" t="str">
        <f t="shared" si="39"/>
        <v/>
      </c>
      <c r="AM130" t="str">
        <f>IF(AJ130=0,"",IF(AJ130="Nincs kapcsolódó bizonylat",0,IF(ISERROR(VLOOKUP(AJ130,Bizonylat!AU:BL,6,FALSE)),AJ130,VLOOKUP(AJ130,Bizonylat!AU:BL,6,FALSE))))</f>
        <v/>
      </c>
      <c r="AN130">
        <f t="shared" si="40"/>
        <v>0</v>
      </c>
      <c r="AO130">
        <f t="shared" si="41"/>
        <v>0</v>
      </c>
      <c r="AP130">
        <f t="shared" si="42"/>
        <v>0</v>
      </c>
      <c r="AQ130">
        <f t="shared" si="43"/>
        <v>0</v>
      </c>
      <c r="AR130">
        <f t="shared" si="44"/>
        <v>0</v>
      </c>
      <c r="AS130">
        <f t="shared" si="45"/>
        <v>0</v>
      </c>
      <c r="AT130">
        <f t="shared" si="46"/>
        <v>0</v>
      </c>
      <c r="AU130">
        <f t="shared" si="26"/>
        <v>0</v>
      </c>
      <c r="AZ130" t="str">
        <f>IF(AND(Bizonylat!V130=0,Bizonylat!AG130=0),Bizonylat!AU130,"")</f>
        <v/>
      </c>
    </row>
    <row r="131" spans="1:52">
      <c r="A131" s="23" t="str">
        <f t="shared" si="47"/>
        <v/>
      </c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N131" t="str">
        <f t="shared" si="27"/>
        <v>vége</v>
      </c>
      <c r="R131">
        <f t="shared" si="28"/>
        <v>1</v>
      </c>
      <c r="S131">
        <f t="shared" si="29"/>
        <v>1</v>
      </c>
      <c r="T131">
        <f t="shared" si="30"/>
        <v>1</v>
      </c>
      <c r="U131">
        <f t="shared" si="31"/>
        <v>1</v>
      </c>
      <c r="V131">
        <f t="shared" si="32"/>
        <v>1</v>
      </c>
      <c r="W131">
        <f t="shared" si="33"/>
        <v>1</v>
      </c>
      <c r="X131">
        <f t="shared" si="34"/>
        <v>1</v>
      </c>
      <c r="Y131">
        <f t="shared" si="35"/>
        <v>1</v>
      </c>
      <c r="Z131">
        <f t="shared" si="36"/>
        <v>1</v>
      </c>
      <c r="AA131">
        <f t="shared" si="37"/>
        <v>1</v>
      </c>
      <c r="AB131">
        <f t="shared" si="38"/>
        <v>0</v>
      </c>
      <c r="AJ131">
        <f t="shared" ref="AJ131:AJ194" si="48">C132</f>
        <v>0</v>
      </c>
      <c r="AL131" t="str">
        <f t="shared" si="39"/>
        <v/>
      </c>
      <c r="AM131" t="str">
        <f>IF(AJ131=0,"",IF(AJ131="Nincs kapcsolódó bizonylat",0,IF(ISERROR(VLOOKUP(AJ131,Bizonylat!AU:BL,6,FALSE)),AJ131,VLOOKUP(AJ131,Bizonylat!AU:BL,6,FALSE))))</f>
        <v/>
      </c>
      <c r="AN131">
        <f t="shared" si="40"/>
        <v>0</v>
      </c>
      <c r="AO131">
        <f t="shared" si="41"/>
        <v>0</v>
      </c>
      <c r="AP131">
        <f t="shared" si="42"/>
        <v>0</v>
      </c>
      <c r="AQ131">
        <f t="shared" si="43"/>
        <v>0</v>
      </c>
      <c r="AR131">
        <f t="shared" si="44"/>
        <v>0</v>
      </c>
      <c r="AS131">
        <f t="shared" si="45"/>
        <v>0</v>
      </c>
      <c r="AT131">
        <f t="shared" si="46"/>
        <v>0</v>
      </c>
      <c r="AU131">
        <f t="shared" ref="AU131:AU194" si="49">I132</f>
        <v>0</v>
      </c>
      <c r="AZ131" t="str">
        <f>IF(AND(Bizonylat!V131=0,Bizonylat!AG131=0),Bizonylat!AU131,"")</f>
        <v/>
      </c>
    </row>
    <row r="132" spans="1:52">
      <c r="A132" s="23" t="str">
        <f t="shared" si="47"/>
        <v/>
      </c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N132" t="str">
        <f t="shared" ref="N132:N195" si="50">IF(AND(ISBLANK(E133),ISBLANK(E134)*ISBLANK(E135)),"vége",0)</f>
        <v>vége</v>
      </c>
      <c r="R132">
        <f t="shared" ref="R132:R195" si="51">IF(ISBLANK(B133),1,0)</f>
        <v>1</v>
      </c>
      <c r="S132">
        <f t="shared" ref="S132:S195" si="52">IF(ISBLANK(C133),1,0)</f>
        <v>1</v>
      </c>
      <c r="T132">
        <f t="shared" ref="T132:T195" si="53">IF(ISBLANK(D133),1,0)</f>
        <v>1</v>
      </c>
      <c r="U132">
        <f t="shared" ref="U132:U195" si="54">IF(ISBLANK(E133),1,0)</f>
        <v>1</v>
      </c>
      <c r="V132">
        <f t="shared" ref="V132:V195" si="55">IF(ISBLANK(F133),1,0)</f>
        <v>1</v>
      </c>
      <c r="W132">
        <f t="shared" ref="W132:W195" si="56">IF(ISBLANK(G133),1,0)</f>
        <v>1</v>
      </c>
      <c r="X132">
        <f t="shared" ref="X132:X195" si="57">IF(ISBLANK(H133),1,0)</f>
        <v>1</v>
      </c>
      <c r="Y132">
        <f t="shared" ref="Y132:Y195" si="58">IF(ISBLANK(I133),1,0)</f>
        <v>1</v>
      </c>
      <c r="Z132">
        <f t="shared" ref="Z132:Z195" si="59">IF(ISBLANK(J133),1,0)</f>
        <v>1</v>
      </c>
      <c r="AA132">
        <f t="shared" ref="AA132:AA195" si="60">IF(ISBLANK(K133),1,0)</f>
        <v>1</v>
      </c>
      <c r="AB132">
        <f t="shared" ref="AB132:AB195" si="61">IF(OR(SUM(R132:AA132)=0,SUM(R132:AA132)=10),0,1)</f>
        <v>0</v>
      </c>
      <c r="AJ132">
        <f t="shared" si="48"/>
        <v>0</v>
      </c>
      <c r="AL132" t="str">
        <f t="shared" ref="AL132:AL195" si="62">IF(AB132=1,"",IF(B133="Új",CONCATENATE("X",A133),A133))</f>
        <v/>
      </c>
      <c r="AM132" t="str">
        <f>IF(AJ132=0,"",IF(AJ132="Nincs kapcsolódó bizonylat",0,IF(ISERROR(VLOOKUP(AJ132,Bizonylat!AU:BL,6,FALSE)),AJ132,VLOOKUP(AJ132,Bizonylat!AU:BL,6,FALSE))))</f>
        <v/>
      </c>
      <c r="AN132">
        <f t="shared" ref="AN132:AN195" si="63">D133</f>
        <v>0</v>
      </c>
      <c r="AO132">
        <f t="shared" ref="AO132:AO195" si="64">E133</f>
        <v>0</v>
      </c>
      <c r="AP132">
        <f t="shared" ref="AP132:AP195" si="65">F133</f>
        <v>0</v>
      </c>
      <c r="AQ132">
        <f t="shared" ref="AQ132:AQ195" si="66">G133</f>
        <v>0</v>
      </c>
      <c r="AR132">
        <f t="shared" ref="AR132:AR195" si="67">H133</f>
        <v>0</v>
      </c>
      <c r="AS132">
        <f t="shared" ref="AS132:AS195" si="68">J133</f>
        <v>0</v>
      </c>
      <c r="AT132">
        <f t="shared" ref="AT132:AT195" si="69">K133</f>
        <v>0</v>
      </c>
      <c r="AU132">
        <f t="shared" si="49"/>
        <v>0</v>
      </c>
      <c r="AZ132" t="str">
        <f>IF(AND(Bizonylat!V132=0,Bizonylat!AG132=0),Bizonylat!AU132,"")</f>
        <v/>
      </c>
    </row>
    <row r="133" spans="1:52">
      <c r="A133" s="23" t="str">
        <f t="shared" si="47"/>
        <v/>
      </c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N133" t="str">
        <f t="shared" si="50"/>
        <v>vége</v>
      </c>
      <c r="R133">
        <f t="shared" si="51"/>
        <v>1</v>
      </c>
      <c r="S133">
        <f t="shared" si="52"/>
        <v>1</v>
      </c>
      <c r="T133">
        <f t="shared" si="53"/>
        <v>1</v>
      </c>
      <c r="U133">
        <f t="shared" si="54"/>
        <v>1</v>
      </c>
      <c r="V133">
        <f t="shared" si="55"/>
        <v>1</v>
      </c>
      <c r="W133">
        <f t="shared" si="56"/>
        <v>1</v>
      </c>
      <c r="X133">
        <f t="shared" si="57"/>
        <v>1</v>
      </c>
      <c r="Y133">
        <f t="shared" si="58"/>
        <v>1</v>
      </c>
      <c r="Z133">
        <f t="shared" si="59"/>
        <v>1</v>
      </c>
      <c r="AA133">
        <f t="shared" si="60"/>
        <v>1</v>
      </c>
      <c r="AB133">
        <f t="shared" si="61"/>
        <v>0</v>
      </c>
      <c r="AJ133">
        <f t="shared" si="48"/>
        <v>0</v>
      </c>
      <c r="AL133" t="str">
        <f t="shared" si="62"/>
        <v/>
      </c>
      <c r="AM133" t="str">
        <f>IF(AJ133=0,"",IF(AJ133="Nincs kapcsolódó bizonylat",0,IF(ISERROR(VLOOKUP(AJ133,Bizonylat!AU:BL,6,FALSE)),AJ133,VLOOKUP(AJ133,Bizonylat!AU:BL,6,FALSE))))</f>
        <v/>
      </c>
      <c r="AN133">
        <f t="shared" si="63"/>
        <v>0</v>
      </c>
      <c r="AO133">
        <f t="shared" si="64"/>
        <v>0</v>
      </c>
      <c r="AP133">
        <f t="shared" si="65"/>
        <v>0</v>
      </c>
      <c r="AQ133">
        <f t="shared" si="66"/>
        <v>0</v>
      </c>
      <c r="AR133">
        <f t="shared" si="67"/>
        <v>0</v>
      </c>
      <c r="AS133">
        <f t="shared" si="68"/>
        <v>0</v>
      </c>
      <c r="AT133">
        <f t="shared" si="69"/>
        <v>0</v>
      </c>
      <c r="AU133">
        <f t="shared" si="49"/>
        <v>0</v>
      </c>
      <c r="AZ133" t="str">
        <f>IF(AND(Bizonylat!V133=0,Bizonylat!AG133=0),Bizonylat!AU133,"")</f>
        <v/>
      </c>
    </row>
    <row r="134" spans="1:52">
      <c r="A134" s="23" t="str">
        <f t="shared" ref="A134:A197" si="70">IF(R133=1,"",A133+1)</f>
        <v/>
      </c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N134" t="str">
        <f t="shared" si="50"/>
        <v>vége</v>
      </c>
      <c r="R134">
        <f t="shared" si="51"/>
        <v>1</v>
      </c>
      <c r="S134">
        <f t="shared" si="52"/>
        <v>1</v>
      </c>
      <c r="T134">
        <f t="shared" si="53"/>
        <v>1</v>
      </c>
      <c r="U134">
        <f t="shared" si="54"/>
        <v>1</v>
      </c>
      <c r="V134">
        <f t="shared" si="55"/>
        <v>1</v>
      </c>
      <c r="W134">
        <f t="shared" si="56"/>
        <v>1</v>
      </c>
      <c r="X134">
        <f t="shared" si="57"/>
        <v>1</v>
      </c>
      <c r="Y134">
        <f t="shared" si="58"/>
        <v>1</v>
      </c>
      <c r="Z134">
        <f t="shared" si="59"/>
        <v>1</v>
      </c>
      <c r="AA134">
        <f t="shared" si="60"/>
        <v>1</v>
      </c>
      <c r="AB134">
        <f t="shared" si="61"/>
        <v>0</v>
      </c>
      <c r="AJ134">
        <f t="shared" si="48"/>
        <v>0</v>
      </c>
      <c r="AL134" t="str">
        <f t="shared" si="62"/>
        <v/>
      </c>
      <c r="AM134" t="str">
        <f>IF(AJ134=0,"",IF(AJ134="Nincs kapcsolódó bizonylat",0,IF(ISERROR(VLOOKUP(AJ134,Bizonylat!AU:BL,6,FALSE)),AJ134,VLOOKUP(AJ134,Bizonylat!AU:BL,6,FALSE))))</f>
        <v/>
      </c>
      <c r="AN134">
        <f t="shared" si="63"/>
        <v>0</v>
      </c>
      <c r="AO134">
        <f t="shared" si="64"/>
        <v>0</v>
      </c>
      <c r="AP134">
        <f t="shared" si="65"/>
        <v>0</v>
      </c>
      <c r="AQ134">
        <f t="shared" si="66"/>
        <v>0</v>
      </c>
      <c r="AR134">
        <f t="shared" si="67"/>
        <v>0</v>
      </c>
      <c r="AS134">
        <f t="shared" si="68"/>
        <v>0</v>
      </c>
      <c r="AT134">
        <f t="shared" si="69"/>
        <v>0</v>
      </c>
      <c r="AU134">
        <f t="shared" si="49"/>
        <v>0</v>
      </c>
      <c r="AZ134" t="str">
        <f>IF(AND(Bizonylat!V134=0,Bizonylat!AG134=0),Bizonylat!AU134,"")</f>
        <v/>
      </c>
    </row>
    <row r="135" spans="1:52">
      <c r="A135" s="23" t="str">
        <f t="shared" si="70"/>
        <v/>
      </c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N135" t="str">
        <f t="shared" si="50"/>
        <v>vége</v>
      </c>
      <c r="R135">
        <f t="shared" si="51"/>
        <v>1</v>
      </c>
      <c r="S135">
        <f t="shared" si="52"/>
        <v>1</v>
      </c>
      <c r="T135">
        <f t="shared" si="53"/>
        <v>1</v>
      </c>
      <c r="U135">
        <f t="shared" si="54"/>
        <v>1</v>
      </c>
      <c r="V135">
        <f t="shared" si="55"/>
        <v>1</v>
      </c>
      <c r="W135">
        <f t="shared" si="56"/>
        <v>1</v>
      </c>
      <c r="X135">
        <f t="shared" si="57"/>
        <v>1</v>
      </c>
      <c r="Y135">
        <f t="shared" si="58"/>
        <v>1</v>
      </c>
      <c r="Z135">
        <f t="shared" si="59"/>
        <v>1</v>
      </c>
      <c r="AA135">
        <f t="shared" si="60"/>
        <v>1</v>
      </c>
      <c r="AB135">
        <f t="shared" si="61"/>
        <v>0</v>
      </c>
      <c r="AJ135">
        <f t="shared" si="48"/>
        <v>0</v>
      </c>
      <c r="AL135" t="str">
        <f t="shared" si="62"/>
        <v/>
      </c>
      <c r="AM135" t="str">
        <f>IF(AJ135=0,"",IF(AJ135="Nincs kapcsolódó bizonylat",0,IF(ISERROR(VLOOKUP(AJ135,Bizonylat!AU:BL,6,FALSE)),AJ135,VLOOKUP(AJ135,Bizonylat!AU:BL,6,FALSE))))</f>
        <v/>
      </c>
      <c r="AN135">
        <f t="shared" si="63"/>
        <v>0</v>
      </c>
      <c r="AO135">
        <f t="shared" si="64"/>
        <v>0</v>
      </c>
      <c r="AP135">
        <f t="shared" si="65"/>
        <v>0</v>
      </c>
      <c r="AQ135">
        <f t="shared" si="66"/>
        <v>0</v>
      </c>
      <c r="AR135">
        <f t="shared" si="67"/>
        <v>0</v>
      </c>
      <c r="AS135">
        <f t="shared" si="68"/>
        <v>0</v>
      </c>
      <c r="AT135">
        <f t="shared" si="69"/>
        <v>0</v>
      </c>
      <c r="AU135">
        <f t="shared" si="49"/>
        <v>0</v>
      </c>
      <c r="AZ135" t="str">
        <f>IF(AND(Bizonylat!V135=0,Bizonylat!AG135=0),Bizonylat!AU135,"")</f>
        <v/>
      </c>
    </row>
    <row r="136" spans="1:52">
      <c r="A136" s="23" t="str">
        <f t="shared" si="70"/>
        <v/>
      </c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N136" t="str">
        <f t="shared" si="50"/>
        <v>vége</v>
      </c>
      <c r="R136">
        <f t="shared" si="51"/>
        <v>1</v>
      </c>
      <c r="S136">
        <f t="shared" si="52"/>
        <v>1</v>
      </c>
      <c r="T136">
        <f t="shared" si="53"/>
        <v>1</v>
      </c>
      <c r="U136">
        <f t="shared" si="54"/>
        <v>1</v>
      </c>
      <c r="V136">
        <f t="shared" si="55"/>
        <v>1</v>
      </c>
      <c r="W136">
        <f t="shared" si="56"/>
        <v>1</v>
      </c>
      <c r="X136">
        <f t="shared" si="57"/>
        <v>1</v>
      </c>
      <c r="Y136">
        <f t="shared" si="58"/>
        <v>1</v>
      </c>
      <c r="Z136">
        <f t="shared" si="59"/>
        <v>1</v>
      </c>
      <c r="AA136">
        <f t="shared" si="60"/>
        <v>1</v>
      </c>
      <c r="AB136">
        <f t="shared" si="61"/>
        <v>0</v>
      </c>
      <c r="AJ136">
        <f t="shared" si="48"/>
        <v>0</v>
      </c>
      <c r="AL136" t="str">
        <f t="shared" si="62"/>
        <v/>
      </c>
      <c r="AM136" t="str">
        <f>IF(AJ136=0,"",IF(AJ136="Nincs kapcsolódó bizonylat",0,IF(ISERROR(VLOOKUP(AJ136,Bizonylat!AU:BL,6,FALSE)),AJ136,VLOOKUP(AJ136,Bizonylat!AU:BL,6,FALSE))))</f>
        <v/>
      </c>
      <c r="AN136">
        <f t="shared" si="63"/>
        <v>0</v>
      </c>
      <c r="AO136">
        <f t="shared" si="64"/>
        <v>0</v>
      </c>
      <c r="AP136">
        <f t="shared" si="65"/>
        <v>0</v>
      </c>
      <c r="AQ136">
        <f t="shared" si="66"/>
        <v>0</v>
      </c>
      <c r="AR136">
        <f t="shared" si="67"/>
        <v>0</v>
      </c>
      <c r="AS136">
        <f t="shared" si="68"/>
        <v>0</v>
      </c>
      <c r="AT136">
        <f t="shared" si="69"/>
        <v>0</v>
      </c>
      <c r="AU136">
        <f t="shared" si="49"/>
        <v>0</v>
      </c>
      <c r="AZ136" t="str">
        <f>IF(AND(Bizonylat!V136=0,Bizonylat!AG136=0),Bizonylat!AU136,"")</f>
        <v/>
      </c>
    </row>
    <row r="137" spans="1:52">
      <c r="A137" s="23" t="str">
        <f t="shared" si="70"/>
        <v/>
      </c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N137" t="str">
        <f t="shared" si="50"/>
        <v>vége</v>
      </c>
      <c r="R137">
        <f t="shared" si="51"/>
        <v>1</v>
      </c>
      <c r="S137">
        <f t="shared" si="52"/>
        <v>1</v>
      </c>
      <c r="T137">
        <f t="shared" si="53"/>
        <v>1</v>
      </c>
      <c r="U137">
        <f t="shared" si="54"/>
        <v>1</v>
      </c>
      <c r="V137">
        <f t="shared" si="55"/>
        <v>1</v>
      </c>
      <c r="W137">
        <f t="shared" si="56"/>
        <v>1</v>
      </c>
      <c r="X137">
        <f t="shared" si="57"/>
        <v>1</v>
      </c>
      <c r="Y137">
        <f t="shared" si="58"/>
        <v>1</v>
      </c>
      <c r="Z137">
        <f t="shared" si="59"/>
        <v>1</v>
      </c>
      <c r="AA137">
        <f t="shared" si="60"/>
        <v>1</v>
      </c>
      <c r="AB137">
        <f t="shared" si="61"/>
        <v>0</v>
      </c>
      <c r="AJ137">
        <f t="shared" si="48"/>
        <v>0</v>
      </c>
      <c r="AL137" t="str">
        <f t="shared" si="62"/>
        <v/>
      </c>
      <c r="AM137" t="str">
        <f>IF(AJ137=0,"",IF(AJ137="Nincs kapcsolódó bizonylat",0,IF(ISERROR(VLOOKUP(AJ137,Bizonylat!AU:BL,6,FALSE)),AJ137,VLOOKUP(AJ137,Bizonylat!AU:BL,6,FALSE))))</f>
        <v/>
      </c>
      <c r="AN137">
        <f t="shared" si="63"/>
        <v>0</v>
      </c>
      <c r="AO137">
        <f t="shared" si="64"/>
        <v>0</v>
      </c>
      <c r="AP137">
        <f t="shared" si="65"/>
        <v>0</v>
      </c>
      <c r="AQ137">
        <f t="shared" si="66"/>
        <v>0</v>
      </c>
      <c r="AR137">
        <f t="shared" si="67"/>
        <v>0</v>
      </c>
      <c r="AS137">
        <f t="shared" si="68"/>
        <v>0</v>
      </c>
      <c r="AT137">
        <f t="shared" si="69"/>
        <v>0</v>
      </c>
      <c r="AU137">
        <f t="shared" si="49"/>
        <v>0</v>
      </c>
      <c r="AZ137" t="str">
        <f>IF(AND(Bizonylat!V137=0,Bizonylat!AG137=0),Bizonylat!AU137,"")</f>
        <v/>
      </c>
    </row>
    <row r="138" spans="1:52">
      <c r="A138" s="23" t="str">
        <f t="shared" si="70"/>
        <v/>
      </c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N138" t="str">
        <f t="shared" si="50"/>
        <v>vége</v>
      </c>
      <c r="R138">
        <f t="shared" si="51"/>
        <v>1</v>
      </c>
      <c r="S138">
        <f t="shared" si="52"/>
        <v>1</v>
      </c>
      <c r="T138">
        <f t="shared" si="53"/>
        <v>1</v>
      </c>
      <c r="U138">
        <f t="shared" si="54"/>
        <v>1</v>
      </c>
      <c r="V138">
        <f t="shared" si="55"/>
        <v>1</v>
      </c>
      <c r="W138">
        <f t="shared" si="56"/>
        <v>1</v>
      </c>
      <c r="X138">
        <f t="shared" si="57"/>
        <v>1</v>
      </c>
      <c r="Y138">
        <f t="shared" si="58"/>
        <v>1</v>
      </c>
      <c r="Z138">
        <f t="shared" si="59"/>
        <v>1</v>
      </c>
      <c r="AA138">
        <f t="shared" si="60"/>
        <v>1</v>
      </c>
      <c r="AB138">
        <f t="shared" si="61"/>
        <v>0</v>
      </c>
      <c r="AJ138">
        <f t="shared" si="48"/>
        <v>0</v>
      </c>
      <c r="AL138" t="str">
        <f t="shared" si="62"/>
        <v/>
      </c>
      <c r="AM138" t="str">
        <f>IF(AJ138=0,"",IF(AJ138="Nincs kapcsolódó bizonylat",0,IF(ISERROR(VLOOKUP(AJ138,Bizonylat!AU:BL,6,FALSE)),AJ138,VLOOKUP(AJ138,Bizonylat!AU:BL,6,FALSE))))</f>
        <v/>
      </c>
      <c r="AN138">
        <f t="shared" si="63"/>
        <v>0</v>
      </c>
      <c r="AO138">
        <f t="shared" si="64"/>
        <v>0</v>
      </c>
      <c r="AP138">
        <f t="shared" si="65"/>
        <v>0</v>
      </c>
      <c r="AQ138">
        <f t="shared" si="66"/>
        <v>0</v>
      </c>
      <c r="AR138">
        <f t="shared" si="67"/>
        <v>0</v>
      </c>
      <c r="AS138">
        <f t="shared" si="68"/>
        <v>0</v>
      </c>
      <c r="AT138">
        <f t="shared" si="69"/>
        <v>0</v>
      </c>
      <c r="AU138">
        <f t="shared" si="49"/>
        <v>0</v>
      </c>
      <c r="AZ138" t="str">
        <f>IF(AND(Bizonylat!V138=0,Bizonylat!AG138=0),Bizonylat!AU138,"")</f>
        <v/>
      </c>
    </row>
    <row r="139" spans="1:52">
      <c r="A139" s="23" t="str">
        <f t="shared" si="70"/>
        <v/>
      </c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N139" t="str">
        <f t="shared" si="50"/>
        <v>vége</v>
      </c>
      <c r="R139">
        <f t="shared" si="51"/>
        <v>1</v>
      </c>
      <c r="S139">
        <f t="shared" si="52"/>
        <v>1</v>
      </c>
      <c r="T139">
        <f t="shared" si="53"/>
        <v>1</v>
      </c>
      <c r="U139">
        <f t="shared" si="54"/>
        <v>1</v>
      </c>
      <c r="V139">
        <f t="shared" si="55"/>
        <v>1</v>
      </c>
      <c r="W139">
        <f t="shared" si="56"/>
        <v>1</v>
      </c>
      <c r="X139">
        <f t="shared" si="57"/>
        <v>1</v>
      </c>
      <c r="Y139">
        <f t="shared" si="58"/>
        <v>1</v>
      </c>
      <c r="Z139">
        <f t="shared" si="59"/>
        <v>1</v>
      </c>
      <c r="AA139">
        <f t="shared" si="60"/>
        <v>1</v>
      </c>
      <c r="AB139">
        <f t="shared" si="61"/>
        <v>0</v>
      </c>
      <c r="AJ139">
        <f t="shared" si="48"/>
        <v>0</v>
      </c>
      <c r="AL139" t="str">
        <f t="shared" si="62"/>
        <v/>
      </c>
      <c r="AM139" t="str">
        <f>IF(AJ139=0,"",IF(AJ139="Nincs kapcsolódó bizonylat",0,IF(ISERROR(VLOOKUP(AJ139,Bizonylat!AU:BL,6,FALSE)),AJ139,VLOOKUP(AJ139,Bizonylat!AU:BL,6,FALSE))))</f>
        <v/>
      </c>
      <c r="AN139">
        <f t="shared" si="63"/>
        <v>0</v>
      </c>
      <c r="AO139">
        <f t="shared" si="64"/>
        <v>0</v>
      </c>
      <c r="AP139">
        <f t="shared" si="65"/>
        <v>0</v>
      </c>
      <c r="AQ139">
        <f t="shared" si="66"/>
        <v>0</v>
      </c>
      <c r="AR139">
        <f t="shared" si="67"/>
        <v>0</v>
      </c>
      <c r="AS139">
        <f t="shared" si="68"/>
        <v>0</v>
      </c>
      <c r="AT139">
        <f t="shared" si="69"/>
        <v>0</v>
      </c>
      <c r="AU139">
        <f t="shared" si="49"/>
        <v>0</v>
      </c>
      <c r="AZ139" t="str">
        <f>IF(AND(Bizonylat!V139=0,Bizonylat!AG139=0),Bizonylat!AU139,"")</f>
        <v/>
      </c>
    </row>
    <row r="140" spans="1:52">
      <c r="A140" s="23" t="str">
        <f t="shared" si="70"/>
        <v/>
      </c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N140" t="str">
        <f t="shared" si="50"/>
        <v>vége</v>
      </c>
      <c r="R140">
        <f t="shared" si="51"/>
        <v>1</v>
      </c>
      <c r="S140">
        <f t="shared" si="52"/>
        <v>1</v>
      </c>
      <c r="T140">
        <f t="shared" si="53"/>
        <v>1</v>
      </c>
      <c r="U140">
        <f t="shared" si="54"/>
        <v>1</v>
      </c>
      <c r="V140">
        <f t="shared" si="55"/>
        <v>1</v>
      </c>
      <c r="W140">
        <f t="shared" si="56"/>
        <v>1</v>
      </c>
      <c r="X140">
        <f t="shared" si="57"/>
        <v>1</v>
      </c>
      <c r="Y140">
        <f t="shared" si="58"/>
        <v>1</v>
      </c>
      <c r="Z140">
        <f t="shared" si="59"/>
        <v>1</v>
      </c>
      <c r="AA140">
        <f t="shared" si="60"/>
        <v>1</v>
      </c>
      <c r="AB140">
        <f t="shared" si="61"/>
        <v>0</v>
      </c>
      <c r="AJ140">
        <f t="shared" si="48"/>
        <v>0</v>
      </c>
      <c r="AL140" t="str">
        <f t="shared" si="62"/>
        <v/>
      </c>
      <c r="AM140" t="str">
        <f>IF(AJ140=0,"",IF(AJ140="Nincs kapcsolódó bizonylat",0,IF(ISERROR(VLOOKUP(AJ140,Bizonylat!AU:BL,6,FALSE)),AJ140,VLOOKUP(AJ140,Bizonylat!AU:BL,6,FALSE))))</f>
        <v/>
      </c>
      <c r="AN140">
        <f t="shared" si="63"/>
        <v>0</v>
      </c>
      <c r="AO140">
        <f t="shared" si="64"/>
        <v>0</v>
      </c>
      <c r="AP140">
        <f t="shared" si="65"/>
        <v>0</v>
      </c>
      <c r="AQ140">
        <f t="shared" si="66"/>
        <v>0</v>
      </c>
      <c r="AR140">
        <f t="shared" si="67"/>
        <v>0</v>
      </c>
      <c r="AS140">
        <f t="shared" si="68"/>
        <v>0</v>
      </c>
      <c r="AT140">
        <f t="shared" si="69"/>
        <v>0</v>
      </c>
      <c r="AU140">
        <f t="shared" si="49"/>
        <v>0</v>
      </c>
      <c r="AZ140" t="str">
        <f>IF(AND(Bizonylat!V140=0,Bizonylat!AG140=0),Bizonylat!AU140,"")</f>
        <v/>
      </c>
    </row>
    <row r="141" spans="1:52">
      <c r="A141" s="23" t="str">
        <f t="shared" si="70"/>
        <v/>
      </c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N141" t="str">
        <f t="shared" si="50"/>
        <v>vége</v>
      </c>
      <c r="R141">
        <f t="shared" si="51"/>
        <v>1</v>
      </c>
      <c r="S141">
        <f t="shared" si="52"/>
        <v>1</v>
      </c>
      <c r="T141">
        <f t="shared" si="53"/>
        <v>1</v>
      </c>
      <c r="U141">
        <f t="shared" si="54"/>
        <v>1</v>
      </c>
      <c r="V141">
        <f t="shared" si="55"/>
        <v>1</v>
      </c>
      <c r="W141">
        <f t="shared" si="56"/>
        <v>1</v>
      </c>
      <c r="X141">
        <f t="shared" si="57"/>
        <v>1</v>
      </c>
      <c r="Y141">
        <f t="shared" si="58"/>
        <v>1</v>
      </c>
      <c r="Z141">
        <f t="shared" si="59"/>
        <v>1</v>
      </c>
      <c r="AA141">
        <f t="shared" si="60"/>
        <v>1</v>
      </c>
      <c r="AB141">
        <f t="shared" si="61"/>
        <v>0</v>
      </c>
      <c r="AJ141">
        <f t="shared" si="48"/>
        <v>0</v>
      </c>
      <c r="AL141" t="str">
        <f t="shared" si="62"/>
        <v/>
      </c>
      <c r="AM141" t="str">
        <f>IF(AJ141=0,"",IF(AJ141="Nincs kapcsolódó bizonylat",0,IF(ISERROR(VLOOKUP(AJ141,Bizonylat!AU:BL,6,FALSE)),AJ141,VLOOKUP(AJ141,Bizonylat!AU:BL,6,FALSE))))</f>
        <v/>
      </c>
      <c r="AN141">
        <f t="shared" si="63"/>
        <v>0</v>
      </c>
      <c r="AO141">
        <f t="shared" si="64"/>
        <v>0</v>
      </c>
      <c r="AP141">
        <f t="shared" si="65"/>
        <v>0</v>
      </c>
      <c r="AQ141">
        <f t="shared" si="66"/>
        <v>0</v>
      </c>
      <c r="AR141">
        <f t="shared" si="67"/>
        <v>0</v>
      </c>
      <c r="AS141">
        <f t="shared" si="68"/>
        <v>0</v>
      </c>
      <c r="AT141">
        <f t="shared" si="69"/>
        <v>0</v>
      </c>
      <c r="AU141">
        <f t="shared" si="49"/>
        <v>0</v>
      </c>
      <c r="AZ141" t="str">
        <f>IF(AND(Bizonylat!V141=0,Bizonylat!AG141=0),Bizonylat!AU141,"")</f>
        <v/>
      </c>
    </row>
    <row r="142" spans="1:52">
      <c r="A142" s="23" t="str">
        <f t="shared" si="70"/>
        <v/>
      </c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N142" t="str">
        <f t="shared" si="50"/>
        <v>vége</v>
      </c>
      <c r="R142">
        <f t="shared" si="51"/>
        <v>1</v>
      </c>
      <c r="S142">
        <f t="shared" si="52"/>
        <v>1</v>
      </c>
      <c r="T142">
        <f t="shared" si="53"/>
        <v>1</v>
      </c>
      <c r="U142">
        <f t="shared" si="54"/>
        <v>1</v>
      </c>
      <c r="V142">
        <f t="shared" si="55"/>
        <v>1</v>
      </c>
      <c r="W142">
        <f t="shared" si="56"/>
        <v>1</v>
      </c>
      <c r="X142">
        <f t="shared" si="57"/>
        <v>1</v>
      </c>
      <c r="Y142">
        <f t="shared" si="58"/>
        <v>1</v>
      </c>
      <c r="Z142">
        <f t="shared" si="59"/>
        <v>1</v>
      </c>
      <c r="AA142">
        <f t="shared" si="60"/>
        <v>1</v>
      </c>
      <c r="AB142">
        <f t="shared" si="61"/>
        <v>0</v>
      </c>
      <c r="AJ142">
        <f t="shared" si="48"/>
        <v>0</v>
      </c>
      <c r="AL142" t="str">
        <f t="shared" si="62"/>
        <v/>
      </c>
      <c r="AM142" t="str">
        <f>IF(AJ142=0,"",IF(AJ142="Nincs kapcsolódó bizonylat",0,IF(ISERROR(VLOOKUP(AJ142,Bizonylat!AU:BL,6,FALSE)),AJ142,VLOOKUP(AJ142,Bizonylat!AU:BL,6,FALSE))))</f>
        <v/>
      </c>
      <c r="AN142">
        <f t="shared" si="63"/>
        <v>0</v>
      </c>
      <c r="AO142">
        <f t="shared" si="64"/>
        <v>0</v>
      </c>
      <c r="AP142">
        <f t="shared" si="65"/>
        <v>0</v>
      </c>
      <c r="AQ142">
        <f t="shared" si="66"/>
        <v>0</v>
      </c>
      <c r="AR142">
        <f t="shared" si="67"/>
        <v>0</v>
      </c>
      <c r="AS142">
        <f t="shared" si="68"/>
        <v>0</v>
      </c>
      <c r="AT142">
        <f t="shared" si="69"/>
        <v>0</v>
      </c>
      <c r="AU142">
        <f t="shared" si="49"/>
        <v>0</v>
      </c>
      <c r="AZ142" t="str">
        <f>IF(AND(Bizonylat!V142=0,Bizonylat!AG142=0),Bizonylat!AU142,"")</f>
        <v/>
      </c>
    </row>
    <row r="143" spans="1:52">
      <c r="A143" s="23" t="str">
        <f t="shared" si="70"/>
        <v/>
      </c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N143" t="str">
        <f t="shared" si="50"/>
        <v>vége</v>
      </c>
      <c r="R143">
        <f t="shared" si="51"/>
        <v>1</v>
      </c>
      <c r="S143">
        <f t="shared" si="52"/>
        <v>1</v>
      </c>
      <c r="T143">
        <f t="shared" si="53"/>
        <v>1</v>
      </c>
      <c r="U143">
        <f t="shared" si="54"/>
        <v>1</v>
      </c>
      <c r="V143">
        <f t="shared" si="55"/>
        <v>1</v>
      </c>
      <c r="W143">
        <f t="shared" si="56"/>
        <v>1</v>
      </c>
      <c r="X143">
        <f t="shared" si="57"/>
        <v>1</v>
      </c>
      <c r="Y143">
        <f t="shared" si="58"/>
        <v>1</v>
      </c>
      <c r="Z143">
        <f t="shared" si="59"/>
        <v>1</v>
      </c>
      <c r="AA143">
        <f t="shared" si="60"/>
        <v>1</v>
      </c>
      <c r="AB143">
        <f t="shared" si="61"/>
        <v>0</v>
      </c>
      <c r="AJ143">
        <f t="shared" si="48"/>
        <v>0</v>
      </c>
      <c r="AL143" t="str">
        <f t="shared" si="62"/>
        <v/>
      </c>
      <c r="AM143" t="str">
        <f>IF(AJ143=0,"",IF(AJ143="Nincs kapcsolódó bizonylat",0,IF(ISERROR(VLOOKUP(AJ143,Bizonylat!AU:BL,6,FALSE)),AJ143,VLOOKUP(AJ143,Bizonylat!AU:BL,6,FALSE))))</f>
        <v/>
      </c>
      <c r="AN143">
        <f t="shared" si="63"/>
        <v>0</v>
      </c>
      <c r="AO143">
        <f t="shared" si="64"/>
        <v>0</v>
      </c>
      <c r="AP143">
        <f t="shared" si="65"/>
        <v>0</v>
      </c>
      <c r="AQ143">
        <f t="shared" si="66"/>
        <v>0</v>
      </c>
      <c r="AR143">
        <f t="shared" si="67"/>
        <v>0</v>
      </c>
      <c r="AS143">
        <f t="shared" si="68"/>
        <v>0</v>
      </c>
      <c r="AT143">
        <f t="shared" si="69"/>
        <v>0</v>
      </c>
      <c r="AU143">
        <f t="shared" si="49"/>
        <v>0</v>
      </c>
      <c r="AZ143" t="str">
        <f>IF(AND(Bizonylat!V143=0,Bizonylat!AG143=0),Bizonylat!AU143,"")</f>
        <v/>
      </c>
    </row>
    <row r="144" spans="1:52">
      <c r="A144" s="23" t="str">
        <f t="shared" si="70"/>
        <v/>
      </c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N144" t="str">
        <f t="shared" si="50"/>
        <v>vége</v>
      </c>
      <c r="R144">
        <f t="shared" si="51"/>
        <v>1</v>
      </c>
      <c r="S144">
        <f t="shared" si="52"/>
        <v>1</v>
      </c>
      <c r="T144">
        <f t="shared" si="53"/>
        <v>1</v>
      </c>
      <c r="U144">
        <f t="shared" si="54"/>
        <v>1</v>
      </c>
      <c r="V144">
        <f t="shared" si="55"/>
        <v>1</v>
      </c>
      <c r="W144">
        <f t="shared" si="56"/>
        <v>1</v>
      </c>
      <c r="X144">
        <f t="shared" si="57"/>
        <v>1</v>
      </c>
      <c r="Y144">
        <f t="shared" si="58"/>
        <v>1</v>
      </c>
      <c r="Z144">
        <f t="shared" si="59"/>
        <v>1</v>
      </c>
      <c r="AA144">
        <f t="shared" si="60"/>
        <v>1</v>
      </c>
      <c r="AB144">
        <f t="shared" si="61"/>
        <v>0</v>
      </c>
      <c r="AJ144">
        <f t="shared" si="48"/>
        <v>0</v>
      </c>
      <c r="AL144" t="str">
        <f t="shared" si="62"/>
        <v/>
      </c>
      <c r="AM144" t="str">
        <f>IF(AJ144=0,"",IF(AJ144="Nincs kapcsolódó bizonylat",0,IF(ISERROR(VLOOKUP(AJ144,Bizonylat!AU:BL,6,FALSE)),AJ144,VLOOKUP(AJ144,Bizonylat!AU:BL,6,FALSE))))</f>
        <v/>
      </c>
      <c r="AN144">
        <f t="shared" si="63"/>
        <v>0</v>
      </c>
      <c r="AO144">
        <f t="shared" si="64"/>
        <v>0</v>
      </c>
      <c r="AP144">
        <f t="shared" si="65"/>
        <v>0</v>
      </c>
      <c r="AQ144">
        <f t="shared" si="66"/>
        <v>0</v>
      </c>
      <c r="AR144">
        <f t="shared" si="67"/>
        <v>0</v>
      </c>
      <c r="AS144">
        <f t="shared" si="68"/>
        <v>0</v>
      </c>
      <c r="AT144">
        <f t="shared" si="69"/>
        <v>0</v>
      </c>
      <c r="AU144">
        <f t="shared" si="49"/>
        <v>0</v>
      </c>
      <c r="AZ144" t="str">
        <f>IF(AND(Bizonylat!V144=0,Bizonylat!AG144=0),Bizonylat!AU144,"")</f>
        <v/>
      </c>
    </row>
    <row r="145" spans="1:52">
      <c r="A145" s="23" t="str">
        <f t="shared" si="70"/>
        <v/>
      </c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N145" t="str">
        <f t="shared" si="50"/>
        <v>vége</v>
      </c>
      <c r="R145">
        <f t="shared" si="51"/>
        <v>1</v>
      </c>
      <c r="S145">
        <f t="shared" si="52"/>
        <v>1</v>
      </c>
      <c r="T145">
        <f t="shared" si="53"/>
        <v>1</v>
      </c>
      <c r="U145">
        <f t="shared" si="54"/>
        <v>1</v>
      </c>
      <c r="V145">
        <f t="shared" si="55"/>
        <v>1</v>
      </c>
      <c r="W145">
        <f t="shared" si="56"/>
        <v>1</v>
      </c>
      <c r="X145">
        <f t="shared" si="57"/>
        <v>1</v>
      </c>
      <c r="Y145">
        <f t="shared" si="58"/>
        <v>1</v>
      </c>
      <c r="Z145">
        <f t="shared" si="59"/>
        <v>1</v>
      </c>
      <c r="AA145">
        <f t="shared" si="60"/>
        <v>1</v>
      </c>
      <c r="AB145">
        <f t="shared" si="61"/>
        <v>0</v>
      </c>
      <c r="AJ145">
        <f t="shared" si="48"/>
        <v>0</v>
      </c>
      <c r="AL145" t="str">
        <f t="shared" si="62"/>
        <v/>
      </c>
      <c r="AM145" t="str">
        <f>IF(AJ145=0,"",IF(AJ145="Nincs kapcsolódó bizonylat",0,IF(ISERROR(VLOOKUP(AJ145,Bizonylat!AU:BL,6,FALSE)),AJ145,VLOOKUP(AJ145,Bizonylat!AU:BL,6,FALSE))))</f>
        <v/>
      </c>
      <c r="AN145">
        <f t="shared" si="63"/>
        <v>0</v>
      </c>
      <c r="AO145">
        <f t="shared" si="64"/>
        <v>0</v>
      </c>
      <c r="AP145">
        <f t="shared" si="65"/>
        <v>0</v>
      </c>
      <c r="AQ145">
        <f t="shared" si="66"/>
        <v>0</v>
      </c>
      <c r="AR145">
        <f t="shared" si="67"/>
        <v>0</v>
      </c>
      <c r="AS145">
        <f t="shared" si="68"/>
        <v>0</v>
      </c>
      <c r="AT145">
        <f t="shared" si="69"/>
        <v>0</v>
      </c>
      <c r="AU145">
        <f t="shared" si="49"/>
        <v>0</v>
      </c>
      <c r="AZ145" t="str">
        <f>IF(AND(Bizonylat!V145=0,Bizonylat!AG145=0),Bizonylat!AU145,"")</f>
        <v/>
      </c>
    </row>
    <row r="146" spans="1:52">
      <c r="A146" s="23" t="str">
        <f t="shared" si="70"/>
        <v/>
      </c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N146" t="str">
        <f t="shared" si="50"/>
        <v>vége</v>
      </c>
      <c r="R146">
        <f t="shared" si="51"/>
        <v>1</v>
      </c>
      <c r="S146">
        <f t="shared" si="52"/>
        <v>1</v>
      </c>
      <c r="T146">
        <f t="shared" si="53"/>
        <v>1</v>
      </c>
      <c r="U146">
        <f t="shared" si="54"/>
        <v>1</v>
      </c>
      <c r="V146">
        <f t="shared" si="55"/>
        <v>1</v>
      </c>
      <c r="W146">
        <f t="shared" si="56"/>
        <v>1</v>
      </c>
      <c r="X146">
        <f t="shared" si="57"/>
        <v>1</v>
      </c>
      <c r="Y146">
        <f t="shared" si="58"/>
        <v>1</v>
      </c>
      <c r="Z146">
        <f t="shared" si="59"/>
        <v>1</v>
      </c>
      <c r="AA146">
        <f t="shared" si="60"/>
        <v>1</v>
      </c>
      <c r="AB146">
        <f t="shared" si="61"/>
        <v>0</v>
      </c>
      <c r="AJ146">
        <f t="shared" si="48"/>
        <v>0</v>
      </c>
      <c r="AL146" t="str">
        <f t="shared" si="62"/>
        <v/>
      </c>
      <c r="AM146" t="str">
        <f>IF(AJ146=0,"",IF(AJ146="Nincs kapcsolódó bizonylat",0,IF(ISERROR(VLOOKUP(AJ146,Bizonylat!AU:BL,6,FALSE)),AJ146,VLOOKUP(AJ146,Bizonylat!AU:BL,6,FALSE))))</f>
        <v/>
      </c>
      <c r="AN146">
        <f t="shared" si="63"/>
        <v>0</v>
      </c>
      <c r="AO146">
        <f t="shared" si="64"/>
        <v>0</v>
      </c>
      <c r="AP146">
        <f t="shared" si="65"/>
        <v>0</v>
      </c>
      <c r="AQ146">
        <f t="shared" si="66"/>
        <v>0</v>
      </c>
      <c r="AR146">
        <f t="shared" si="67"/>
        <v>0</v>
      </c>
      <c r="AS146">
        <f t="shared" si="68"/>
        <v>0</v>
      </c>
      <c r="AT146">
        <f t="shared" si="69"/>
        <v>0</v>
      </c>
      <c r="AU146">
        <f t="shared" si="49"/>
        <v>0</v>
      </c>
      <c r="AZ146" t="str">
        <f>IF(AND(Bizonylat!V146=0,Bizonylat!AG146=0),Bizonylat!AU146,"")</f>
        <v/>
      </c>
    </row>
    <row r="147" spans="1:52">
      <c r="A147" s="23" t="str">
        <f t="shared" si="70"/>
        <v/>
      </c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N147" t="str">
        <f t="shared" si="50"/>
        <v>vége</v>
      </c>
      <c r="R147">
        <f t="shared" si="51"/>
        <v>1</v>
      </c>
      <c r="S147">
        <f t="shared" si="52"/>
        <v>1</v>
      </c>
      <c r="T147">
        <f t="shared" si="53"/>
        <v>1</v>
      </c>
      <c r="U147">
        <f t="shared" si="54"/>
        <v>1</v>
      </c>
      <c r="V147">
        <f t="shared" si="55"/>
        <v>1</v>
      </c>
      <c r="W147">
        <f t="shared" si="56"/>
        <v>1</v>
      </c>
      <c r="X147">
        <f t="shared" si="57"/>
        <v>1</v>
      </c>
      <c r="Y147">
        <f t="shared" si="58"/>
        <v>1</v>
      </c>
      <c r="Z147">
        <f t="shared" si="59"/>
        <v>1</v>
      </c>
      <c r="AA147">
        <f t="shared" si="60"/>
        <v>1</v>
      </c>
      <c r="AB147">
        <f t="shared" si="61"/>
        <v>0</v>
      </c>
      <c r="AJ147">
        <f t="shared" si="48"/>
        <v>0</v>
      </c>
      <c r="AL147" t="str">
        <f t="shared" si="62"/>
        <v/>
      </c>
      <c r="AM147" t="str">
        <f>IF(AJ147=0,"",IF(AJ147="Nincs kapcsolódó bizonylat",0,IF(ISERROR(VLOOKUP(AJ147,Bizonylat!AU:BL,6,FALSE)),AJ147,VLOOKUP(AJ147,Bizonylat!AU:BL,6,FALSE))))</f>
        <v/>
      </c>
      <c r="AN147">
        <f t="shared" si="63"/>
        <v>0</v>
      </c>
      <c r="AO147">
        <f t="shared" si="64"/>
        <v>0</v>
      </c>
      <c r="AP147">
        <f t="shared" si="65"/>
        <v>0</v>
      </c>
      <c r="AQ147">
        <f t="shared" si="66"/>
        <v>0</v>
      </c>
      <c r="AR147">
        <f t="shared" si="67"/>
        <v>0</v>
      </c>
      <c r="AS147">
        <f t="shared" si="68"/>
        <v>0</v>
      </c>
      <c r="AT147">
        <f t="shared" si="69"/>
        <v>0</v>
      </c>
      <c r="AU147">
        <f t="shared" si="49"/>
        <v>0</v>
      </c>
      <c r="AZ147" t="str">
        <f>IF(AND(Bizonylat!V147=0,Bizonylat!AG147=0),Bizonylat!AU147,"")</f>
        <v/>
      </c>
    </row>
    <row r="148" spans="1:52">
      <c r="A148" s="23" t="str">
        <f t="shared" si="70"/>
        <v/>
      </c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N148" t="str">
        <f t="shared" si="50"/>
        <v>vége</v>
      </c>
      <c r="R148">
        <f t="shared" si="51"/>
        <v>1</v>
      </c>
      <c r="S148">
        <f t="shared" si="52"/>
        <v>1</v>
      </c>
      <c r="T148">
        <f t="shared" si="53"/>
        <v>1</v>
      </c>
      <c r="U148">
        <f t="shared" si="54"/>
        <v>1</v>
      </c>
      <c r="V148">
        <f t="shared" si="55"/>
        <v>1</v>
      </c>
      <c r="W148">
        <f t="shared" si="56"/>
        <v>1</v>
      </c>
      <c r="X148">
        <f t="shared" si="57"/>
        <v>1</v>
      </c>
      <c r="Y148">
        <f t="shared" si="58"/>
        <v>1</v>
      </c>
      <c r="Z148">
        <f t="shared" si="59"/>
        <v>1</v>
      </c>
      <c r="AA148">
        <f t="shared" si="60"/>
        <v>1</v>
      </c>
      <c r="AB148">
        <f t="shared" si="61"/>
        <v>0</v>
      </c>
      <c r="AJ148">
        <f t="shared" si="48"/>
        <v>0</v>
      </c>
      <c r="AL148" t="str">
        <f t="shared" si="62"/>
        <v/>
      </c>
      <c r="AM148" t="str">
        <f>IF(AJ148=0,"",IF(AJ148="Nincs kapcsolódó bizonylat",0,IF(ISERROR(VLOOKUP(AJ148,Bizonylat!AU:BL,6,FALSE)),AJ148,VLOOKUP(AJ148,Bizonylat!AU:BL,6,FALSE))))</f>
        <v/>
      </c>
      <c r="AN148">
        <f t="shared" si="63"/>
        <v>0</v>
      </c>
      <c r="AO148">
        <f t="shared" si="64"/>
        <v>0</v>
      </c>
      <c r="AP148">
        <f t="shared" si="65"/>
        <v>0</v>
      </c>
      <c r="AQ148">
        <f t="shared" si="66"/>
        <v>0</v>
      </c>
      <c r="AR148">
        <f t="shared" si="67"/>
        <v>0</v>
      </c>
      <c r="AS148">
        <f t="shared" si="68"/>
        <v>0</v>
      </c>
      <c r="AT148">
        <f t="shared" si="69"/>
        <v>0</v>
      </c>
      <c r="AU148">
        <f t="shared" si="49"/>
        <v>0</v>
      </c>
      <c r="AZ148" t="str">
        <f>IF(AND(Bizonylat!V148=0,Bizonylat!AG148=0),Bizonylat!AU148,"")</f>
        <v/>
      </c>
    </row>
    <row r="149" spans="1:52">
      <c r="A149" s="23" t="str">
        <f t="shared" si="70"/>
        <v/>
      </c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N149" t="str">
        <f t="shared" si="50"/>
        <v>vége</v>
      </c>
      <c r="R149">
        <f t="shared" si="51"/>
        <v>1</v>
      </c>
      <c r="S149">
        <f t="shared" si="52"/>
        <v>1</v>
      </c>
      <c r="T149">
        <f t="shared" si="53"/>
        <v>1</v>
      </c>
      <c r="U149">
        <f t="shared" si="54"/>
        <v>1</v>
      </c>
      <c r="V149">
        <f t="shared" si="55"/>
        <v>1</v>
      </c>
      <c r="W149">
        <f t="shared" si="56"/>
        <v>1</v>
      </c>
      <c r="X149">
        <f t="shared" si="57"/>
        <v>1</v>
      </c>
      <c r="Y149">
        <f t="shared" si="58"/>
        <v>1</v>
      </c>
      <c r="Z149">
        <f t="shared" si="59"/>
        <v>1</v>
      </c>
      <c r="AA149">
        <f t="shared" si="60"/>
        <v>1</v>
      </c>
      <c r="AB149">
        <f t="shared" si="61"/>
        <v>0</v>
      </c>
      <c r="AJ149">
        <f t="shared" si="48"/>
        <v>0</v>
      </c>
      <c r="AL149" t="str">
        <f t="shared" si="62"/>
        <v/>
      </c>
      <c r="AM149" t="str">
        <f>IF(AJ149=0,"",IF(AJ149="Nincs kapcsolódó bizonylat",0,IF(ISERROR(VLOOKUP(AJ149,Bizonylat!AU:BL,6,FALSE)),AJ149,VLOOKUP(AJ149,Bizonylat!AU:BL,6,FALSE))))</f>
        <v/>
      </c>
      <c r="AN149">
        <f t="shared" si="63"/>
        <v>0</v>
      </c>
      <c r="AO149">
        <f t="shared" si="64"/>
        <v>0</v>
      </c>
      <c r="AP149">
        <f t="shared" si="65"/>
        <v>0</v>
      </c>
      <c r="AQ149">
        <f t="shared" si="66"/>
        <v>0</v>
      </c>
      <c r="AR149">
        <f t="shared" si="67"/>
        <v>0</v>
      </c>
      <c r="AS149">
        <f t="shared" si="68"/>
        <v>0</v>
      </c>
      <c r="AT149">
        <f t="shared" si="69"/>
        <v>0</v>
      </c>
      <c r="AU149">
        <f t="shared" si="49"/>
        <v>0</v>
      </c>
      <c r="AZ149" t="str">
        <f>IF(AND(Bizonylat!V149=0,Bizonylat!AG149=0),Bizonylat!AU149,"")</f>
        <v/>
      </c>
    </row>
    <row r="150" spans="1:52">
      <c r="A150" s="23" t="str">
        <f t="shared" si="70"/>
        <v/>
      </c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N150" t="str">
        <f t="shared" si="50"/>
        <v>vége</v>
      </c>
      <c r="R150">
        <f t="shared" si="51"/>
        <v>1</v>
      </c>
      <c r="S150">
        <f t="shared" si="52"/>
        <v>1</v>
      </c>
      <c r="T150">
        <f t="shared" si="53"/>
        <v>1</v>
      </c>
      <c r="U150">
        <f t="shared" si="54"/>
        <v>1</v>
      </c>
      <c r="V150">
        <f t="shared" si="55"/>
        <v>1</v>
      </c>
      <c r="W150">
        <f t="shared" si="56"/>
        <v>1</v>
      </c>
      <c r="X150">
        <f t="shared" si="57"/>
        <v>1</v>
      </c>
      <c r="Y150">
        <f t="shared" si="58"/>
        <v>1</v>
      </c>
      <c r="Z150">
        <f t="shared" si="59"/>
        <v>1</v>
      </c>
      <c r="AA150">
        <f t="shared" si="60"/>
        <v>1</v>
      </c>
      <c r="AB150">
        <f t="shared" si="61"/>
        <v>0</v>
      </c>
      <c r="AJ150">
        <f t="shared" si="48"/>
        <v>0</v>
      </c>
      <c r="AL150" t="str">
        <f t="shared" si="62"/>
        <v/>
      </c>
      <c r="AM150" t="str">
        <f>IF(AJ150=0,"",IF(AJ150="Nincs kapcsolódó bizonylat",0,IF(ISERROR(VLOOKUP(AJ150,Bizonylat!AU:BL,6,FALSE)),AJ150,VLOOKUP(AJ150,Bizonylat!AU:BL,6,FALSE))))</f>
        <v/>
      </c>
      <c r="AN150">
        <f t="shared" si="63"/>
        <v>0</v>
      </c>
      <c r="AO150">
        <f t="shared" si="64"/>
        <v>0</v>
      </c>
      <c r="AP150">
        <f t="shared" si="65"/>
        <v>0</v>
      </c>
      <c r="AQ150">
        <f t="shared" si="66"/>
        <v>0</v>
      </c>
      <c r="AR150">
        <f t="shared" si="67"/>
        <v>0</v>
      </c>
      <c r="AS150">
        <f t="shared" si="68"/>
        <v>0</v>
      </c>
      <c r="AT150">
        <f t="shared" si="69"/>
        <v>0</v>
      </c>
      <c r="AU150">
        <f t="shared" si="49"/>
        <v>0</v>
      </c>
      <c r="AZ150" t="str">
        <f>IF(AND(Bizonylat!V150=0,Bizonylat!AG150=0),Bizonylat!AU150,"")</f>
        <v/>
      </c>
    </row>
    <row r="151" spans="1:52">
      <c r="A151" s="23" t="str">
        <f t="shared" si="70"/>
        <v/>
      </c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N151" t="str">
        <f t="shared" si="50"/>
        <v>vége</v>
      </c>
      <c r="R151">
        <f t="shared" si="51"/>
        <v>1</v>
      </c>
      <c r="S151">
        <f t="shared" si="52"/>
        <v>1</v>
      </c>
      <c r="T151">
        <f t="shared" si="53"/>
        <v>1</v>
      </c>
      <c r="U151">
        <f t="shared" si="54"/>
        <v>1</v>
      </c>
      <c r="V151">
        <f t="shared" si="55"/>
        <v>1</v>
      </c>
      <c r="W151">
        <f t="shared" si="56"/>
        <v>1</v>
      </c>
      <c r="X151">
        <f t="shared" si="57"/>
        <v>1</v>
      </c>
      <c r="Y151">
        <f t="shared" si="58"/>
        <v>1</v>
      </c>
      <c r="Z151">
        <f t="shared" si="59"/>
        <v>1</v>
      </c>
      <c r="AA151">
        <f t="shared" si="60"/>
        <v>1</v>
      </c>
      <c r="AB151">
        <f t="shared" si="61"/>
        <v>0</v>
      </c>
      <c r="AJ151">
        <f t="shared" si="48"/>
        <v>0</v>
      </c>
      <c r="AL151" t="str">
        <f t="shared" si="62"/>
        <v/>
      </c>
      <c r="AM151" t="str">
        <f>IF(AJ151=0,"",IF(AJ151="Nincs kapcsolódó bizonylat",0,IF(ISERROR(VLOOKUP(AJ151,Bizonylat!AU:BL,6,FALSE)),AJ151,VLOOKUP(AJ151,Bizonylat!AU:BL,6,FALSE))))</f>
        <v/>
      </c>
      <c r="AN151">
        <f t="shared" si="63"/>
        <v>0</v>
      </c>
      <c r="AO151">
        <f t="shared" si="64"/>
        <v>0</v>
      </c>
      <c r="AP151">
        <f t="shared" si="65"/>
        <v>0</v>
      </c>
      <c r="AQ151">
        <f t="shared" si="66"/>
        <v>0</v>
      </c>
      <c r="AR151">
        <f t="shared" si="67"/>
        <v>0</v>
      </c>
      <c r="AS151">
        <f t="shared" si="68"/>
        <v>0</v>
      </c>
      <c r="AT151">
        <f t="shared" si="69"/>
        <v>0</v>
      </c>
      <c r="AU151">
        <f t="shared" si="49"/>
        <v>0</v>
      </c>
      <c r="AZ151" t="str">
        <f>IF(AND(Bizonylat!V151=0,Bizonylat!AG151=0),Bizonylat!AU151,"")</f>
        <v/>
      </c>
    </row>
    <row r="152" spans="1:52">
      <c r="A152" s="23" t="str">
        <f t="shared" si="70"/>
        <v/>
      </c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N152" t="str">
        <f t="shared" si="50"/>
        <v>vége</v>
      </c>
      <c r="R152">
        <f t="shared" si="51"/>
        <v>1</v>
      </c>
      <c r="S152">
        <f t="shared" si="52"/>
        <v>1</v>
      </c>
      <c r="T152">
        <f t="shared" si="53"/>
        <v>1</v>
      </c>
      <c r="U152">
        <f t="shared" si="54"/>
        <v>1</v>
      </c>
      <c r="V152">
        <f t="shared" si="55"/>
        <v>1</v>
      </c>
      <c r="W152">
        <f t="shared" si="56"/>
        <v>1</v>
      </c>
      <c r="X152">
        <f t="shared" si="57"/>
        <v>1</v>
      </c>
      <c r="Y152">
        <f t="shared" si="58"/>
        <v>1</v>
      </c>
      <c r="Z152">
        <f t="shared" si="59"/>
        <v>1</v>
      </c>
      <c r="AA152">
        <f t="shared" si="60"/>
        <v>1</v>
      </c>
      <c r="AB152">
        <f t="shared" si="61"/>
        <v>0</v>
      </c>
      <c r="AJ152">
        <f t="shared" si="48"/>
        <v>0</v>
      </c>
      <c r="AL152" t="str">
        <f t="shared" si="62"/>
        <v/>
      </c>
      <c r="AM152" t="str">
        <f>IF(AJ152=0,"",IF(AJ152="Nincs kapcsolódó bizonylat",0,IF(ISERROR(VLOOKUP(AJ152,Bizonylat!AU:BL,6,FALSE)),AJ152,VLOOKUP(AJ152,Bizonylat!AU:BL,6,FALSE))))</f>
        <v/>
      </c>
      <c r="AN152">
        <f t="shared" si="63"/>
        <v>0</v>
      </c>
      <c r="AO152">
        <f t="shared" si="64"/>
        <v>0</v>
      </c>
      <c r="AP152">
        <f t="shared" si="65"/>
        <v>0</v>
      </c>
      <c r="AQ152">
        <f t="shared" si="66"/>
        <v>0</v>
      </c>
      <c r="AR152">
        <f t="shared" si="67"/>
        <v>0</v>
      </c>
      <c r="AS152">
        <f t="shared" si="68"/>
        <v>0</v>
      </c>
      <c r="AT152">
        <f t="shared" si="69"/>
        <v>0</v>
      </c>
      <c r="AU152">
        <f t="shared" si="49"/>
        <v>0</v>
      </c>
      <c r="AZ152" t="str">
        <f>IF(AND(Bizonylat!V152=0,Bizonylat!AG152=0),Bizonylat!AU152,"")</f>
        <v/>
      </c>
    </row>
    <row r="153" spans="1:52">
      <c r="A153" s="23" t="str">
        <f t="shared" si="70"/>
        <v/>
      </c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N153" t="str">
        <f t="shared" si="50"/>
        <v>vége</v>
      </c>
      <c r="R153">
        <f t="shared" si="51"/>
        <v>1</v>
      </c>
      <c r="S153">
        <f t="shared" si="52"/>
        <v>1</v>
      </c>
      <c r="T153">
        <f t="shared" si="53"/>
        <v>1</v>
      </c>
      <c r="U153">
        <f t="shared" si="54"/>
        <v>1</v>
      </c>
      <c r="V153">
        <f t="shared" si="55"/>
        <v>1</v>
      </c>
      <c r="W153">
        <f t="shared" si="56"/>
        <v>1</v>
      </c>
      <c r="X153">
        <f t="shared" si="57"/>
        <v>1</v>
      </c>
      <c r="Y153">
        <f t="shared" si="58"/>
        <v>1</v>
      </c>
      <c r="Z153">
        <f t="shared" si="59"/>
        <v>1</v>
      </c>
      <c r="AA153">
        <f t="shared" si="60"/>
        <v>1</v>
      </c>
      <c r="AB153">
        <f t="shared" si="61"/>
        <v>0</v>
      </c>
      <c r="AJ153">
        <f t="shared" si="48"/>
        <v>0</v>
      </c>
      <c r="AL153" t="str">
        <f t="shared" si="62"/>
        <v/>
      </c>
      <c r="AM153" t="str">
        <f>IF(AJ153=0,"",IF(AJ153="Nincs kapcsolódó bizonylat",0,IF(ISERROR(VLOOKUP(AJ153,Bizonylat!AU:BL,6,FALSE)),AJ153,VLOOKUP(AJ153,Bizonylat!AU:BL,6,FALSE))))</f>
        <v/>
      </c>
      <c r="AN153">
        <f t="shared" si="63"/>
        <v>0</v>
      </c>
      <c r="AO153">
        <f t="shared" si="64"/>
        <v>0</v>
      </c>
      <c r="AP153">
        <f t="shared" si="65"/>
        <v>0</v>
      </c>
      <c r="AQ153">
        <f t="shared" si="66"/>
        <v>0</v>
      </c>
      <c r="AR153">
        <f t="shared" si="67"/>
        <v>0</v>
      </c>
      <c r="AS153">
        <f t="shared" si="68"/>
        <v>0</v>
      </c>
      <c r="AT153">
        <f t="shared" si="69"/>
        <v>0</v>
      </c>
      <c r="AU153">
        <f t="shared" si="49"/>
        <v>0</v>
      </c>
      <c r="AZ153" t="str">
        <f>IF(AND(Bizonylat!V153=0,Bizonylat!AG153=0),Bizonylat!AU153,"")</f>
        <v/>
      </c>
    </row>
    <row r="154" spans="1:52">
      <c r="A154" s="23" t="str">
        <f t="shared" si="70"/>
        <v/>
      </c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N154" t="str">
        <f t="shared" si="50"/>
        <v>vége</v>
      </c>
      <c r="R154">
        <f t="shared" si="51"/>
        <v>1</v>
      </c>
      <c r="S154">
        <f t="shared" si="52"/>
        <v>1</v>
      </c>
      <c r="T154">
        <f t="shared" si="53"/>
        <v>1</v>
      </c>
      <c r="U154">
        <f t="shared" si="54"/>
        <v>1</v>
      </c>
      <c r="V154">
        <f t="shared" si="55"/>
        <v>1</v>
      </c>
      <c r="W154">
        <f t="shared" si="56"/>
        <v>1</v>
      </c>
      <c r="X154">
        <f t="shared" si="57"/>
        <v>1</v>
      </c>
      <c r="Y154">
        <f t="shared" si="58"/>
        <v>1</v>
      </c>
      <c r="Z154">
        <f t="shared" si="59"/>
        <v>1</v>
      </c>
      <c r="AA154">
        <f t="shared" si="60"/>
        <v>1</v>
      </c>
      <c r="AB154">
        <f t="shared" si="61"/>
        <v>0</v>
      </c>
      <c r="AJ154">
        <f t="shared" si="48"/>
        <v>0</v>
      </c>
      <c r="AL154" t="str">
        <f t="shared" si="62"/>
        <v/>
      </c>
      <c r="AM154" t="str">
        <f>IF(AJ154=0,"",IF(AJ154="Nincs kapcsolódó bizonylat",0,IF(ISERROR(VLOOKUP(AJ154,Bizonylat!AU:BL,6,FALSE)),AJ154,VLOOKUP(AJ154,Bizonylat!AU:BL,6,FALSE))))</f>
        <v/>
      </c>
      <c r="AN154">
        <f t="shared" si="63"/>
        <v>0</v>
      </c>
      <c r="AO154">
        <f t="shared" si="64"/>
        <v>0</v>
      </c>
      <c r="AP154">
        <f t="shared" si="65"/>
        <v>0</v>
      </c>
      <c r="AQ154">
        <f t="shared" si="66"/>
        <v>0</v>
      </c>
      <c r="AR154">
        <f t="shared" si="67"/>
        <v>0</v>
      </c>
      <c r="AS154">
        <f t="shared" si="68"/>
        <v>0</v>
      </c>
      <c r="AT154">
        <f t="shared" si="69"/>
        <v>0</v>
      </c>
      <c r="AU154">
        <f t="shared" si="49"/>
        <v>0</v>
      </c>
      <c r="AZ154" t="str">
        <f>IF(AND(Bizonylat!V154=0,Bizonylat!AG154=0),Bizonylat!AU154,"")</f>
        <v/>
      </c>
    </row>
    <row r="155" spans="1:52">
      <c r="A155" s="23" t="str">
        <f t="shared" si="70"/>
        <v/>
      </c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N155" t="str">
        <f t="shared" si="50"/>
        <v>vége</v>
      </c>
      <c r="R155">
        <f t="shared" si="51"/>
        <v>1</v>
      </c>
      <c r="S155">
        <f t="shared" si="52"/>
        <v>1</v>
      </c>
      <c r="T155">
        <f t="shared" si="53"/>
        <v>1</v>
      </c>
      <c r="U155">
        <f t="shared" si="54"/>
        <v>1</v>
      </c>
      <c r="V155">
        <f t="shared" si="55"/>
        <v>1</v>
      </c>
      <c r="W155">
        <f t="shared" si="56"/>
        <v>1</v>
      </c>
      <c r="X155">
        <f t="shared" si="57"/>
        <v>1</v>
      </c>
      <c r="Y155">
        <f t="shared" si="58"/>
        <v>1</v>
      </c>
      <c r="Z155">
        <f t="shared" si="59"/>
        <v>1</v>
      </c>
      <c r="AA155">
        <f t="shared" si="60"/>
        <v>1</v>
      </c>
      <c r="AB155">
        <f t="shared" si="61"/>
        <v>0</v>
      </c>
      <c r="AJ155">
        <f t="shared" si="48"/>
        <v>0</v>
      </c>
      <c r="AL155" t="str">
        <f t="shared" si="62"/>
        <v/>
      </c>
      <c r="AM155" t="str">
        <f>IF(AJ155=0,"",IF(AJ155="Nincs kapcsolódó bizonylat",0,IF(ISERROR(VLOOKUP(AJ155,Bizonylat!AU:BL,6,FALSE)),AJ155,VLOOKUP(AJ155,Bizonylat!AU:BL,6,FALSE))))</f>
        <v/>
      </c>
      <c r="AN155">
        <f t="shared" si="63"/>
        <v>0</v>
      </c>
      <c r="AO155">
        <f t="shared" si="64"/>
        <v>0</v>
      </c>
      <c r="AP155">
        <f t="shared" si="65"/>
        <v>0</v>
      </c>
      <c r="AQ155">
        <f t="shared" si="66"/>
        <v>0</v>
      </c>
      <c r="AR155">
        <f t="shared" si="67"/>
        <v>0</v>
      </c>
      <c r="AS155">
        <f t="shared" si="68"/>
        <v>0</v>
      </c>
      <c r="AT155">
        <f t="shared" si="69"/>
        <v>0</v>
      </c>
      <c r="AU155">
        <f t="shared" si="49"/>
        <v>0</v>
      </c>
      <c r="AZ155" t="str">
        <f>IF(AND(Bizonylat!V155=0,Bizonylat!AG155=0),Bizonylat!AU155,"")</f>
        <v/>
      </c>
    </row>
    <row r="156" spans="1:52">
      <c r="A156" s="23" t="str">
        <f t="shared" si="70"/>
        <v/>
      </c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N156" t="str">
        <f t="shared" si="50"/>
        <v>vége</v>
      </c>
      <c r="R156">
        <f t="shared" si="51"/>
        <v>1</v>
      </c>
      <c r="S156">
        <f t="shared" si="52"/>
        <v>1</v>
      </c>
      <c r="T156">
        <f t="shared" si="53"/>
        <v>1</v>
      </c>
      <c r="U156">
        <f t="shared" si="54"/>
        <v>1</v>
      </c>
      <c r="V156">
        <f t="shared" si="55"/>
        <v>1</v>
      </c>
      <c r="W156">
        <f t="shared" si="56"/>
        <v>1</v>
      </c>
      <c r="X156">
        <f t="shared" si="57"/>
        <v>1</v>
      </c>
      <c r="Y156">
        <f t="shared" si="58"/>
        <v>1</v>
      </c>
      <c r="Z156">
        <f t="shared" si="59"/>
        <v>1</v>
      </c>
      <c r="AA156">
        <f t="shared" si="60"/>
        <v>1</v>
      </c>
      <c r="AB156">
        <f t="shared" si="61"/>
        <v>0</v>
      </c>
      <c r="AJ156">
        <f t="shared" si="48"/>
        <v>0</v>
      </c>
      <c r="AL156" t="str">
        <f t="shared" si="62"/>
        <v/>
      </c>
      <c r="AM156" t="str">
        <f>IF(AJ156=0,"",IF(AJ156="Nincs kapcsolódó bizonylat",0,IF(ISERROR(VLOOKUP(AJ156,Bizonylat!AU:BL,6,FALSE)),AJ156,VLOOKUP(AJ156,Bizonylat!AU:BL,6,FALSE))))</f>
        <v/>
      </c>
      <c r="AN156">
        <f t="shared" si="63"/>
        <v>0</v>
      </c>
      <c r="AO156">
        <f t="shared" si="64"/>
        <v>0</v>
      </c>
      <c r="AP156">
        <f t="shared" si="65"/>
        <v>0</v>
      </c>
      <c r="AQ156">
        <f t="shared" si="66"/>
        <v>0</v>
      </c>
      <c r="AR156">
        <f t="shared" si="67"/>
        <v>0</v>
      </c>
      <c r="AS156">
        <f t="shared" si="68"/>
        <v>0</v>
      </c>
      <c r="AT156">
        <f t="shared" si="69"/>
        <v>0</v>
      </c>
      <c r="AU156">
        <f t="shared" si="49"/>
        <v>0</v>
      </c>
      <c r="AZ156" t="str">
        <f>IF(AND(Bizonylat!V156=0,Bizonylat!AG156=0),Bizonylat!AU156,"")</f>
        <v/>
      </c>
    </row>
    <row r="157" spans="1:52">
      <c r="A157" s="23" t="str">
        <f t="shared" si="70"/>
        <v/>
      </c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N157" t="str">
        <f t="shared" si="50"/>
        <v>vége</v>
      </c>
      <c r="R157">
        <f t="shared" si="51"/>
        <v>1</v>
      </c>
      <c r="S157">
        <f t="shared" si="52"/>
        <v>1</v>
      </c>
      <c r="T157">
        <f t="shared" si="53"/>
        <v>1</v>
      </c>
      <c r="U157">
        <f t="shared" si="54"/>
        <v>1</v>
      </c>
      <c r="V157">
        <f t="shared" si="55"/>
        <v>1</v>
      </c>
      <c r="W157">
        <f t="shared" si="56"/>
        <v>1</v>
      </c>
      <c r="X157">
        <f t="shared" si="57"/>
        <v>1</v>
      </c>
      <c r="Y157">
        <f t="shared" si="58"/>
        <v>1</v>
      </c>
      <c r="Z157">
        <f t="shared" si="59"/>
        <v>1</v>
      </c>
      <c r="AA157">
        <f t="shared" si="60"/>
        <v>1</v>
      </c>
      <c r="AB157">
        <f t="shared" si="61"/>
        <v>0</v>
      </c>
      <c r="AJ157">
        <f t="shared" si="48"/>
        <v>0</v>
      </c>
      <c r="AL157" t="str">
        <f t="shared" si="62"/>
        <v/>
      </c>
      <c r="AM157" t="str">
        <f>IF(AJ157=0,"",IF(AJ157="Nincs kapcsolódó bizonylat",0,IF(ISERROR(VLOOKUP(AJ157,Bizonylat!AU:BL,6,FALSE)),AJ157,VLOOKUP(AJ157,Bizonylat!AU:BL,6,FALSE))))</f>
        <v/>
      </c>
      <c r="AN157">
        <f t="shared" si="63"/>
        <v>0</v>
      </c>
      <c r="AO157">
        <f t="shared" si="64"/>
        <v>0</v>
      </c>
      <c r="AP157">
        <f t="shared" si="65"/>
        <v>0</v>
      </c>
      <c r="AQ157">
        <f t="shared" si="66"/>
        <v>0</v>
      </c>
      <c r="AR157">
        <f t="shared" si="67"/>
        <v>0</v>
      </c>
      <c r="AS157">
        <f t="shared" si="68"/>
        <v>0</v>
      </c>
      <c r="AT157">
        <f t="shared" si="69"/>
        <v>0</v>
      </c>
      <c r="AU157">
        <f t="shared" si="49"/>
        <v>0</v>
      </c>
      <c r="AZ157" t="str">
        <f>IF(AND(Bizonylat!V157=0,Bizonylat!AG157=0),Bizonylat!AU157,"")</f>
        <v/>
      </c>
    </row>
    <row r="158" spans="1:52">
      <c r="A158" s="23" t="str">
        <f t="shared" si="70"/>
        <v/>
      </c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N158" t="str">
        <f t="shared" si="50"/>
        <v>vége</v>
      </c>
      <c r="R158">
        <f t="shared" si="51"/>
        <v>1</v>
      </c>
      <c r="S158">
        <f t="shared" si="52"/>
        <v>1</v>
      </c>
      <c r="T158">
        <f t="shared" si="53"/>
        <v>1</v>
      </c>
      <c r="U158">
        <f t="shared" si="54"/>
        <v>1</v>
      </c>
      <c r="V158">
        <f t="shared" si="55"/>
        <v>1</v>
      </c>
      <c r="W158">
        <f t="shared" si="56"/>
        <v>1</v>
      </c>
      <c r="X158">
        <f t="shared" si="57"/>
        <v>1</v>
      </c>
      <c r="Y158">
        <f t="shared" si="58"/>
        <v>1</v>
      </c>
      <c r="Z158">
        <f t="shared" si="59"/>
        <v>1</v>
      </c>
      <c r="AA158">
        <f t="shared" si="60"/>
        <v>1</v>
      </c>
      <c r="AB158">
        <f t="shared" si="61"/>
        <v>0</v>
      </c>
      <c r="AJ158">
        <f t="shared" si="48"/>
        <v>0</v>
      </c>
      <c r="AL158" t="str">
        <f t="shared" si="62"/>
        <v/>
      </c>
      <c r="AM158" t="str">
        <f>IF(AJ158=0,"",IF(AJ158="Nincs kapcsolódó bizonylat",0,IF(ISERROR(VLOOKUP(AJ158,Bizonylat!AU:BL,6,FALSE)),AJ158,VLOOKUP(AJ158,Bizonylat!AU:BL,6,FALSE))))</f>
        <v/>
      </c>
      <c r="AN158">
        <f t="shared" si="63"/>
        <v>0</v>
      </c>
      <c r="AO158">
        <f t="shared" si="64"/>
        <v>0</v>
      </c>
      <c r="AP158">
        <f t="shared" si="65"/>
        <v>0</v>
      </c>
      <c r="AQ158">
        <f t="shared" si="66"/>
        <v>0</v>
      </c>
      <c r="AR158">
        <f t="shared" si="67"/>
        <v>0</v>
      </c>
      <c r="AS158">
        <f t="shared" si="68"/>
        <v>0</v>
      </c>
      <c r="AT158">
        <f t="shared" si="69"/>
        <v>0</v>
      </c>
      <c r="AU158">
        <f t="shared" si="49"/>
        <v>0</v>
      </c>
      <c r="AZ158" t="str">
        <f>IF(AND(Bizonylat!V158=0,Bizonylat!AG158=0),Bizonylat!AU158,"")</f>
        <v/>
      </c>
    </row>
    <row r="159" spans="1:52">
      <c r="A159" s="23" t="str">
        <f t="shared" si="70"/>
        <v/>
      </c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N159" t="str">
        <f t="shared" si="50"/>
        <v>vége</v>
      </c>
      <c r="R159">
        <f t="shared" si="51"/>
        <v>1</v>
      </c>
      <c r="S159">
        <f t="shared" si="52"/>
        <v>1</v>
      </c>
      <c r="T159">
        <f t="shared" si="53"/>
        <v>1</v>
      </c>
      <c r="U159">
        <f t="shared" si="54"/>
        <v>1</v>
      </c>
      <c r="V159">
        <f t="shared" si="55"/>
        <v>1</v>
      </c>
      <c r="W159">
        <f t="shared" si="56"/>
        <v>1</v>
      </c>
      <c r="X159">
        <f t="shared" si="57"/>
        <v>1</v>
      </c>
      <c r="Y159">
        <f t="shared" si="58"/>
        <v>1</v>
      </c>
      <c r="Z159">
        <f t="shared" si="59"/>
        <v>1</v>
      </c>
      <c r="AA159">
        <f t="shared" si="60"/>
        <v>1</v>
      </c>
      <c r="AB159">
        <f t="shared" si="61"/>
        <v>0</v>
      </c>
      <c r="AJ159">
        <f t="shared" si="48"/>
        <v>0</v>
      </c>
      <c r="AL159" t="str">
        <f t="shared" si="62"/>
        <v/>
      </c>
      <c r="AM159" t="str">
        <f>IF(AJ159=0,"",IF(AJ159="Nincs kapcsolódó bizonylat",0,IF(ISERROR(VLOOKUP(AJ159,Bizonylat!AU:BL,6,FALSE)),AJ159,VLOOKUP(AJ159,Bizonylat!AU:BL,6,FALSE))))</f>
        <v/>
      </c>
      <c r="AN159">
        <f t="shared" si="63"/>
        <v>0</v>
      </c>
      <c r="AO159">
        <f t="shared" si="64"/>
        <v>0</v>
      </c>
      <c r="AP159">
        <f t="shared" si="65"/>
        <v>0</v>
      </c>
      <c r="AQ159">
        <f t="shared" si="66"/>
        <v>0</v>
      </c>
      <c r="AR159">
        <f t="shared" si="67"/>
        <v>0</v>
      </c>
      <c r="AS159">
        <f t="shared" si="68"/>
        <v>0</v>
      </c>
      <c r="AT159">
        <f t="shared" si="69"/>
        <v>0</v>
      </c>
      <c r="AU159">
        <f t="shared" si="49"/>
        <v>0</v>
      </c>
      <c r="AZ159" t="str">
        <f>IF(AND(Bizonylat!V159=0,Bizonylat!AG159=0),Bizonylat!AU159,"")</f>
        <v/>
      </c>
    </row>
    <row r="160" spans="1:52">
      <c r="A160" s="23" t="str">
        <f t="shared" si="70"/>
        <v/>
      </c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N160" t="str">
        <f t="shared" si="50"/>
        <v>vége</v>
      </c>
      <c r="R160">
        <f t="shared" si="51"/>
        <v>1</v>
      </c>
      <c r="S160">
        <f t="shared" si="52"/>
        <v>1</v>
      </c>
      <c r="T160">
        <f t="shared" si="53"/>
        <v>1</v>
      </c>
      <c r="U160">
        <f t="shared" si="54"/>
        <v>1</v>
      </c>
      <c r="V160">
        <f t="shared" si="55"/>
        <v>1</v>
      </c>
      <c r="W160">
        <f t="shared" si="56"/>
        <v>1</v>
      </c>
      <c r="X160">
        <f t="shared" si="57"/>
        <v>1</v>
      </c>
      <c r="Y160">
        <f t="shared" si="58"/>
        <v>1</v>
      </c>
      <c r="Z160">
        <f t="shared" si="59"/>
        <v>1</v>
      </c>
      <c r="AA160">
        <f t="shared" si="60"/>
        <v>1</v>
      </c>
      <c r="AB160">
        <f t="shared" si="61"/>
        <v>0</v>
      </c>
      <c r="AJ160">
        <f t="shared" si="48"/>
        <v>0</v>
      </c>
      <c r="AL160" t="str">
        <f t="shared" si="62"/>
        <v/>
      </c>
      <c r="AM160" t="str">
        <f>IF(AJ160=0,"",IF(AJ160="Nincs kapcsolódó bizonylat",0,IF(ISERROR(VLOOKUP(AJ160,Bizonylat!AU:BL,6,FALSE)),AJ160,VLOOKUP(AJ160,Bizonylat!AU:BL,6,FALSE))))</f>
        <v/>
      </c>
      <c r="AN160">
        <f t="shared" si="63"/>
        <v>0</v>
      </c>
      <c r="AO160">
        <f t="shared" si="64"/>
        <v>0</v>
      </c>
      <c r="AP160">
        <f t="shared" si="65"/>
        <v>0</v>
      </c>
      <c r="AQ160">
        <f t="shared" si="66"/>
        <v>0</v>
      </c>
      <c r="AR160">
        <f t="shared" si="67"/>
        <v>0</v>
      </c>
      <c r="AS160">
        <f t="shared" si="68"/>
        <v>0</v>
      </c>
      <c r="AT160">
        <f t="shared" si="69"/>
        <v>0</v>
      </c>
      <c r="AU160">
        <f t="shared" si="49"/>
        <v>0</v>
      </c>
      <c r="AZ160" t="str">
        <f>IF(AND(Bizonylat!V160=0,Bizonylat!AG160=0),Bizonylat!AU160,"")</f>
        <v/>
      </c>
    </row>
    <row r="161" spans="1:52">
      <c r="A161" s="23" t="str">
        <f t="shared" si="70"/>
        <v/>
      </c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N161" t="str">
        <f t="shared" si="50"/>
        <v>vége</v>
      </c>
      <c r="R161">
        <f t="shared" si="51"/>
        <v>1</v>
      </c>
      <c r="S161">
        <f t="shared" si="52"/>
        <v>1</v>
      </c>
      <c r="T161">
        <f t="shared" si="53"/>
        <v>1</v>
      </c>
      <c r="U161">
        <f t="shared" si="54"/>
        <v>1</v>
      </c>
      <c r="V161">
        <f t="shared" si="55"/>
        <v>1</v>
      </c>
      <c r="W161">
        <f t="shared" si="56"/>
        <v>1</v>
      </c>
      <c r="X161">
        <f t="shared" si="57"/>
        <v>1</v>
      </c>
      <c r="Y161">
        <f t="shared" si="58"/>
        <v>1</v>
      </c>
      <c r="Z161">
        <f t="shared" si="59"/>
        <v>1</v>
      </c>
      <c r="AA161">
        <f t="shared" si="60"/>
        <v>1</v>
      </c>
      <c r="AB161">
        <f t="shared" si="61"/>
        <v>0</v>
      </c>
      <c r="AJ161">
        <f t="shared" si="48"/>
        <v>0</v>
      </c>
      <c r="AL161" t="str">
        <f t="shared" si="62"/>
        <v/>
      </c>
      <c r="AM161" t="str">
        <f>IF(AJ161=0,"",IF(AJ161="Nincs kapcsolódó bizonylat",0,IF(ISERROR(VLOOKUP(AJ161,Bizonylat!AU:BL,6,FALSE)),AJ161,VLOOKUP(AJ161,Bizonylat!AU:BL,6,FALSE))))</f>
        <v/>
      </c>
      <c r="AN161">
        <f t="shared" si="63"/>
        <v>0</v>
      </c>
      <c r="AO161">
        <f t="shared" si="64"/>
        <v>0</v>
      </c>
      <c r="AP161">
        <f t="shared" si="65"/>
        <v>0</v>
      </c>
      <c r="AQ161">
        <f t="shared" si="66"/>
        <v>0</v>
      </c>
      <c r="AR161">
        <f t="shared" si="67"/>
        <v>0</v>
      </c>
      <c r="AS161">
        <f t="shared" si="68"/>
        <v>0</v>
      </c>
      <c r="AT161">
        <f t="shared" si="69"/>
        <v>0</v>
      </c>
      <c r="AU161">
        <f t="shared" si="49"/>
        <v>0</v>
      </c>
      <c r="AZ161" t="str">
        <f>IF(AND(Bizonylat!V161=0,Bizonylat!AG161=0),Bizonylat!AU161,"")</f>
        <v/>
      </c>
    </row>
    <row r="162" spans="1:52">
      <c r="A162" s="23" t="str">
        <f t="shared" si="70"/>
        <v/>
      </c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N162" t="str">
        <f t="shared" si="50"/>
        <v>vége</v>
      </c>
      <c r="R162">
        <f t="shared" si="51"/>
        <v>1</v>
      </c>
      <c r="S162">
        <f t="shared" si="52"/>
        <v>1</v>
      </c>
      <c r="T162">
        <f t="shared" si="53"/>
        <v>1</v>
      </c>
      <c r="U162">
        <f t="shared" si="54"/>
        <v>1</v>
      </c>
      <c r="V162">
        <f t="shared" si="55"/>
        <v>1</v>
      </c>
      <c r="W162">
        <f t="shared" si="56"/>
        <v>1</v>
      </c>
      <c r="X162">
        <f t="shared" si="57"/>
        <v>1</v>
      </c>
      <c r="Y162">
        <f t="shared" si="58"/>
        <v>1</v>
      </c>
      <c r="Z162">
        <f t="shared" si="59"/>
        <v>1</v>
      </c>
      <c r="AA162">
        <f t="shared" si="60"/>
        <v>1</v>
      </c>
      <c r="AB162">
        <f t="shared" si="61"/>
        <v>0</v>
      </c>
      <c r="AJ162">
        <f t="shared" si="48"/>
        <v>0</v>
      </c>
      <c r="AL162" t="str">
        <f t="shared" si="62"/>
        <v/>
      </c>
      <c r="AM162" t="str">
        <f>IF(AJ162=0,"",IF(AJ162="Nincs kapcsolódó bizonylat",0,IF(ISERROR(VLOOKUP(AJ162,Bizonylat!AU:BL,6,FALSE)),AJ162,VLOOKUP(AJ162,Bizonylat!AU:BL,6,FALSE))))</f>
        <v/>
      </c>
      <c r="AN162">
        <f t="shared" si="63"/>
        <v>0</v>
      </c>
      <c r="AO162">
        <f t="shared" si="64"/>
        <v>0</v>
      </c>
      <c r="AP162">
        <f t="shared" si="65"/>
        <v>0</v>
      </c>
      <c r="AQ162">
        <f t="shared" si="66"/>
        <v>0</v>
      </c>
      <c r="AR162">
        <f t="shared" si="67"/>
        <v>0</v>
      </c>
      <c r="AS162">
        <f t="shared" si="68"/>
        <v>0</v>
      </c>
      <c r="AT162">
        <f t="shared" si="69"/>
        <v>0</v>
      </c>
      <c r="AU162">
        <f t="shared" si="49"/>
        <v>0</v>
      </c>
      <c r="AZ162" t="str">
        <f>IF(AND(Bizonylat!V162=0,Bizonylat!AG162=0),Bizonylat!AU162,"")</f>
        <v/>
      </c>
    </row>
    <row r="163" spans="1:52">
      <c r="A163" s="23" t="str">
        <f t="shared" si="70"/>
        <v/>
      </c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N163" t="str">
        <f t="shared" si="50"/>
        <v>vége</v>
      </c>
      <c r="R163">
        <f t="shared" si="51"/>
        <v>1</v>
      </c>
      <c r="S163">
        <f t="shared" si="52"/>
        <v>1</v>
      </c>
      <c r="T163">
        <f t="shared" si="53"/>
        <v>1</v>
      </c>
      <c r="U163">
        <f t="shared" si="54"/>
        <v>1</v>
      </c>
      <c r="V163">
        <f t="shared" si="55"/>
        <v>1</v>
      </c>
      <c r="W163">
        <f t="shared" si="56"/>
        <v>1</v>
      </c>
      <c r="X163">
        <f t="shared" si="57"/>
        <v>1</v>
      </c>
      <c r="Y163">
        <f t="shared" si="58"/>
        <v>1</v>
      </c>
      <c r="Z163">
        <f t="shared" si="59"/>
        <v>1</v>
      </c>
      <c r="AA163">
        <f t="shared" si="60"/>
        <v>1</v>
      </c>
      <c r="AB163">
        <f t="shared" si="61"/>
        <v>0</v>
      </c>
      <c r="AJ163">
        <f t="shared" si="48"/>
        <v>0</v>
      </c>
      <c r="AL163" t="str">
        <f t="shared" si="62"/>
        <v/>
      </c>
      <c r="AM163" t="str">
        <f>IF(AJ163=0,"",IF(AJ163="Nincs kapcsolódó bizonylat",0,IF(ISERROR(VLOOKUP(AJ163,Bizonylat!AU:BL,6,FALSE)),AJ163,VLOOKUP(AJ163,Bizonylat!AU:BL,6,FALSE))))</f>
        <v/>
      </c>
      <c r="AN163">
        <f t="shared" si="63"/>
        <v>0</v>
      </c>
      <c r="AO163">
        <f t="shared" si="64"/>
        <v>0</v>
      </c>
      <c r="AP163">
        <f t="shared" si="65"/>
        <v>0</v>
      </c>
      <c r="AQ163">
        <f t="shared" si="66"/>
        <v>0</v>
      </c>
      <c r="AR163">
        <f t="shared" si="67"/>
        <v>0</v>
      </c>
      <c r="AS163">
        <f t="shared" si="68"/>
        <v>0</v>
      </c>
      <c r="AT163">
        <f t="shared" si="69"/>
        <v>0</v>
      </c>
      <c r="AU163">
        <f t="shared" si="49"/>
        <v>0</v>
      </c>
      <c r="AZ163" t="str">
        <f>IF(AND(Bizonylat!V163=0,Bizonylat!AG163=0),Bizonylat!AU163,"")</f>
        <v/>
      </c>
    </row>
    <row r="164" spans="1:52">
      <c r="A164" s="23" t="str">
        <f t="shared" si="70"/>
        <v/>
      </c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N164" t="str">
        <f t="shared" si="50"/>
        <v>vége</v>
      </c>
      <c r="R164">
        <f t="shared" si="51"/>
        <v>1</v>
      </c>
      <c r="S164">
        <f t="shared" si="52"/>
        <v>1</v>
      </c>
      <c r="T164">
        <f t="shared" si="53"/>
        <v>1</v>
      </c>
      <c r="U164">
        <f t="shared" si="54"/>
        <v>1</v>
      </c>
      <c r="V164">
        <f t="shared" si="55"/>
        <v>1</v>
      </c>
      <c r="W164">
        <f t="shared" si="56"/>
        <v>1</v>
      </c>
      <c r="X164">
        <f t="shared" si="57"/>
        <v>1</v>
      </c>
      <c r="Y164">
        <f t="shared" si="58"/>
        <v>1</v>
      </c>
      <c r="Z164">
        <f t="shared" si="59"/>
        <v>1</v>
      </c>
      <c r="AA164">
        <f t="shared" si="60"/>
        <v>1</v>
      </c>
      <c r="AB164">
        <f t="shared" si="61"/>
        <v>0</v>
      </c>
      <c r="AJ164">
        <f t="shared" si="48"/>
        <v>0</v>
      </c>
      <c r="AL164" t="str">
        <f t="shared" si="62"/>
        <v/>
      </c>
      <c r="AM164" t="str">
        <f>IF(AJ164=0,"",IF(AJ164="Nincs kapcsolódó bizonylat",0,IF(ISERROR(VLOOKUP(AJ164,Bizonylat!AU:BL,6,FALSE)),AJ164,VLOOKUP(AJ164,Bizonylat!AU:BL,6,FALSE))))</f>
        <v/>
      </c>
      <c r="AN164">
        <f t="shared" si="63"/>
        <v>0</v>
      </c>
      <c r="AO164">
        <f t="shared" si="64"/>
        <v>0</v>
      </c>
      <c r="AP164">
        <f t="shared" si="65"/>
        <v>0</v>
      </c>
      <c r="AQ164">
        <f t="shared" si="66"/>
        <v>0</v>
      </c>
      <c r="AR164">
        <f t="shared" si="67"/>
        <v>0</v>
      </c>
      <c r="AS164">
        <f t="shared" si="68"/>
        <v>0</v>
      </c>
      <c r="AT164">
        <f t="shared" si="69"/>
        <v>0</v>
      </c>
      <c r="AU164">
        <f t="shared" si="49"/>
        <v>0</v>
      </c>
      <c r="AZ164" t="str">
        <f>IF(AND(Bizonylat!V164=0,Bizonylat!AG164=0),Bizonylat!AU164,"")</f>
        <v/>
      </c>
    </row>
    <row r="165" spans="1:52">
      <c r="A165" s="23" t="str">
        <f t="shared" si="70"/>
        <v/>
      </c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N165" t="str">
        <f t="shared" si="50"/>
        <v>vége</v>
      </c>
      <c r="R165">
        <f t="shared" si="51"/>
        <v>1</v>
      </c>
      <c r="S165">
        <f t="shared" si="52"/>
        <v>1</v>
      </c>
      <c r="T165">
        <f t="shared" si="53"/>
        <v>1</v>
      </c>
      <c r="U165">
        <f t="shared" si="54"/>
        <v>1</v>
      </c>
      <c r="V165">
        <f t="shared" si="55"/>
        <v>1</v>
      </c>
      <c r="W165">
        <f t="shared" si="56"/>
        <v>1</v>
      </c>
      <c r="X165">
        <f t="shared" si="57"/>
        <v>1</v>
      </c>
      <c r="Y165">
        <f t="shared" si="58"/>
        <v>1</v>
      </c>
      <c r="Z165">
        <f t="shared" si="59"/>
        <v>1</v>
      </c>
      <c r="AA165">
        <f t="shared" si="60"/>
        <v>1</v>
      </c>
      <c r="AB165">
        <f t="shared" si="61"/>
        <v>0</v>
      </c>
      <c r="AJ165">
        <f t="shared" si="48"/>
        <v>0</v>
      </c>
      <c r="AL165" t="str">
        <f t="shared" si="62"/>
        <v/>
      </c>
      <c r="AM165" t="str">
        <f>IF(AJ165=0,"",IF(AJ165="Nincs kapcsolódó bizonylat",0,IF(ISERROR(VLOOKUP(AJ165,Bizonylat!AU:BL,6,FALSE)),AJ165,VLOOKUP(AJ165,Bizonylat!AU:BL,6,FALSE))))</f>
        <v/>
      </c>
      <c r="AN165">
        <f t="shared" si="63"/>
        <v>0</v>
      </c>
      <c r="AO165">
        <f t="shared" si="64"/>
        <v>0</v>
      </c>
      <c r="AP165">
        <f t="shared" si="65"/>
        <v>0</v>
      </c>
      <c r="AQ165">
        <f t="shared" si="66"/>
        <v>0</v>
      </c>
      <c r="AR165">
        <f t="shared" si="67"/>
        <v>0</v>
      </c>
      <c r="AS165">
        <f t="shared" si="68"/>
        <v>0</v>
      </c>
      <c r="AT165">
        <f t="shared" si="69"/>
        <v>0</v>
      </c>
      <c r="AU165">
        <f t="shared" si="49"/>
        <v>0</v>
      </c>
      <c r="AZ165" t="str">
        <f>IF(AND(Bizonylat!V165=0,Bizonylat!AG165=0),Bizonylat!AU165,"")</f>
        <v/>
      </c>
    </row>
    <row r="166" spans="1:52">
      <c r="A166" s="23" t="str">
        <f t="shared" si="70"/>
        <v/>
      </c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N166" t="str">
        <f t="shared" si="50"/>
        <v>vége</v>
      </c>
      <c r="R166">
        <f t="shared" si="51"/>
        <v>1</v>
      </c>
      <c r="S166">
        <f t="shared" si="52"/>
        <v>1</v>
      </c>
      <c r="T166">
        <f t="shared" si="53"/>
        <v>1</v>
      </c>
      <c r="U166">
        <f t="shared" si="54"/>
        <v>1</v>
      </c>
      <c r="V166">
        <f t="shared" si="55"/>
        <v>1</v>
      </c>
      <c r="W166">
        <f t="shared" si="56"/>
        <v>1</v>
      </c>
      <c r="X166">
        <f t="shared" si="57"/>
        <v>1</v>
      </c>
      <c r="Y166">
        <f t="shared" si="58"/>
        <v>1</v>
      </c>
      <c r="Z166">
        <f t="shared" si="59"/>
        <v>1</v>
      </c>
      <c r="AA166">
        <f t="shared" si="60"/>
        <v>1</v>
      </c>
      <c r="AB166">
        <f t="shared" si="61"/>
        <v>0</v>
      </c>
      <c r="AJ166">
        <f t="shared" si="48"/>
        <v>0</v>
      </c>
      <c r="AL166" t="str">
        <f t="shared" si="62"/>
        <v/>
      </c>
      <c r="AM166" t="str">
        <f>IF(AJ166=0,"",IF(AJ166="Nincs kapcsolódó bizonylat",0,IF(ISERROR(VLOOKUP(AJ166,Bizonylat!AU:BL,6,FALSE)),AJ166,VLOOKUP(AJ166,Bizonylat!AU:BL,6,FALSE))))</f>
        <v/>
      </c>
      <c r="AN166">
        <f t="shared" si="63"/>
        <v>0</v>
      </c>
      <c r="AO166">
        <f t="shared" si="64"/>
        <v>0</v>
      </c>
      <c r="AP166">
        <f t="shared" si="65"/>
        <v>0</v>
      </c>
      <c r="AQ166">
        <f t="shared" si="66"/>
        <v>0</v>
      </c>
      <c r="AR166">
        <f t="shared" si="67"/>
        <v>0</v>
      </c>
      <c r="AS166">
        <f t="shared" si="68"/>
        <v>0</v>
      </c>
      <c r="AT166">
        <f t="shared" si="69"/>
        <v>0</v>
      </c>
      <c r="AU166">
        <f t="shared" si="49"/>
        <v>0</v>
      </c>
      <c r="AZ166" t="str">
        <f>IF(AND(Bizonylat!V166=0,Bizonylat!AG166=0),Bizonylat!AU166,"")</f>
        <v/>
      </c>
    </row>
    <row r="167" spans="1:52">
      <c r="A167" s="23" t="str">
        <f t="shared" si="70"/>
        <v/>
      </c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N167" t="str">
        <f t="shared" si="50"/>
        <v>vége</v>
      </c>
      <c r="R167">
        <f t="shared" si="51"/>
        <v>1</v>
      </c>
      <c r="S167">
        <f t="shared" si="52"/>
        <v>1</v>
      </c>
      <c r="T167">
        <f t="shared" si="53"/>
        <v>1</v>
      </c>
      <c r="U167">
        <f t="shared" si="54"/>
        <v>1</v>
      </c>
      <c r="V167">
        <f t="shared" si="55"/>
        <v>1</v>
      </c>
      <c r="W167">
        <f t="shared" si="56"/>
        <v>1</v>
      </c>
      <c r="X167">
        <f t="shared" si="57"/>
        <v>1</v>
      </c>
      <c r="Y167">
        <f t="shared" si="58"/>
        <v>1</v>
      </c>
      <c r="Z167">
        <f t="shared" si="59"/>
        <v>1</v>
      </c>
      <c r="AA167">
        <f t="shared" si="60"/>
        <v>1</v>
      </c>
      <c r="AB167">
        <f t="shared" si="61"/>
        <v>0</v>
      </c>
      <c r="AJ167">
        <f t="shared" si="48"/>
        <v>0</v>
      </c>
      <c r="AL167" t="str">
        <f t="shared" si="62"/>
        <v/>
      </c>
      <c r="AM167" t="str">
        <f>IF(AJ167=0,"",IF(AJ167="Nincs kapcsolódó bizonylat",0,IF(ISERROR(VLOOKUP(AJ167,Bizonylat!AU:BL,6,FALSE)),AJ167,VLOOKUP(AJ167,Bizonylat!AU:BL,6,FALSE))))</f>
        <v/>
      </c>
      <c r="AN167">
        <f t="shared" si="63"/>
        <v>0</v>
      </c>
      <c r="AO167">
        <f t="shared" si="64"/>
        <v>0</v>
      </c>
      <c r="AP167">
        <f t="shared" si="65"/>
        <v>0</v>
      </c>
      <c r="AQ167">
        <f t="shared" si="66"/>
        <v>0</v>
      </c>
      <c r="AR167">
        <f t="shared" si="67"/>
        <v>0</v>
      </c>
      <c r="AS167">
        <f t="shared" si="68"/>
        <v>0</v>
      </c>
      <c r="AT167">
        <f t="shared" si="69"/>
        <v>0</v>
      </c>
      <c r="AU167">
        <f t="shared" si="49"/>
        <v>0</v>
      </c>
      <c r="AZ167" t="str">
        <f>IF(AND(Bizonylat!V167=0,Bizonylat!AG167=0),Bizonylat!AU167,"")</f>
        <v/>
      </c>
    </row>
    <row r="168" spans="1:52">
      <c r="A168" s="23" t="str">
        <f t="shared" si="70"/>
        <v/>
      </c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N168" t="str">
        <f t="shared" si="50"/>
        <v>vége</v>
      </c>
      <c r="R168">
        <f t="shared" si="51"/>
        <v>1</v>
      </c>
      <c r="S168">
        <f t="shared" si="52"/>
        <v>1</v>
      </c>
      <c r="T168">
        <f t="shared" si="53"/>
        <v>1</v>
      </c>
      <c r="U168">
        <f t="shared" si="54"/>
        <v>1</v>
      </c>
      <c r="V168">
        <f t="shared" si="55"/>
        <v>1</v>
      </c>
      <c r="W168">
        <f t="shared" si="56"/>
        <v>1</v>
      </c>
      <c r="X168">
        <f t="shared" si="57"/>
        <v>1</v>
      </c>
      <c r="Y168">
        <f t="shared" si="58"/>
        <v>1</v>
      </c>
      <c r="Z168">
        <f t="shared" si="59"/>
        <v>1</v>
      </c>
      <c r="AA168">
        <f t="shared" si="60"/>
        <v>1</v>
      </c>
      <c r="AB168">
        <f t="shared" si="61"/>
        <v>0</v>
      </c>
      <c r="AJ168">
        <f t="shared" si="48"/>
        <v>0</v>
      </c>
      <c r="AL168" t="str">
        <f t="shared" si="62"/>
        <v/>
      </c>
      <c r="AM168" t="str">
        <f>IF(AJ168=0,"",IF(AJ168="Nincs kapcsolódó bizonylat",0,IF(ISERROR(VLOOKUP(AJ168,Bizonylat!AU:BL,6,FALSE)),AJ168,VLOOKUP(AJ168,Bizonylat!AU:BL,6,FALSE))))</f>
        <v/>
      </c>
      <c r="AN168">
        <f t="shared" si="63"/>
        <v>0</v>
      </c>
      <c r="AO168">
        <f t="shared" si="64"/>
        <v>0</v>
      </c>
      <c r="AP168">
        <f t="shared" si="65"/>
        <v>0</v>
      </c>
      <c r="AQ168">
        <f t="shared" si="66"/>
        <v>0</v>
      </c>
      <c r="AR168">
        <f t="shared" si="67"/>
        <v>0</v>
      </c>
      <c r="AS168">
        <f t="shared" si="68"/>
        <v>0</v>
      </c>
      <c r="AT168">
        <f t="shared" si="69"/>
        <v>0</v>
      </c>
      <c r="AU168">
        <f t="shared" si="49"/>
        <v>0</v>
      </c>
      <c r="AZ168" t="str">
        <f>IF(AND(Bizonylat!V168=0,Bizonylat!AG168=0),Bizonylat!AU168,"")</f>
        <v/>
      </c>
    </row>
    <row r="169" spans="1:52">
      <c r="A169" s="23" t="str">
        <f t="shared" si="70"/>
        <v/>
      </c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N169" t="str">
        <f t="shared" si="50"/>
        <v>vége</v>
      </c>
      <c r="R169">
        <f t="shared" si="51"/>
        <v>1</v>
      </c>
      <c r="S169">
        <f t="shared" si="52"/>
        <v>1</v>
      </c>
      <c r="T169">
        <f t="shared" si="53"/>
        <v>1</v>
      </c>
      <c r="U169">
        <f t="shared" si="54"/>
        <v>1</v>
      </c>
      <c r="V169">
        <f t="shared" si="55"/>
        <v>1</v>
      </c>
      <c r="W169">
        <f t="shared" si="56"/>
        <v>1</v>
      </c>
      <c r="X169">
        <f t="shared" si="57"/>
        <v>1</v>
      </c>
      <c r="Y169">
        <f t="shared" si="58"/>
        <v>1</v>
      </c>
      <c r="Z169">
        <f t="shared" si="59"/>
        <v>1</v>
      </c>
      <c r="AA169">
        <f t="shared" si="60"/>
        <v>1</v>
      </c>
      <c r="AB169">
        <f t="shared" si="61"/>
        <v>0</v>
      </c>
      <c r="AJ169">
        <f t="shared" si="48"/>
        <v>0</v>
      </c>
      <c r="AL169" t="str">
        <f t="shared" si="62"/>
        <v/>
      </c>
      <c r="AM169" t="str">
        <f>IF(AJ169=0,"",IF(AJ169="Nincs kapcsolódó bizonylat",0,IF(ISERROR(VLOOKUP(AJ169,Bizonylat!AU:BL,6,FALSE)),AJ169,VLOOKUP(AJ169,Bizonylat!AU:BL,6,FALSE))))</f>
        <v/>
      </c>
      <c r="AN169">
        <f t="shared" si="63"/>
        <v>0</v>
      </c>
      <c r="AO169">
        <f t="shared" si="64"/>
        <v>0</v>
      </c>
      <c r="AP169">
        <f t="shared" si="65"/>
        <v>0</v>
      </c>
      <c r="AQ169">
        <f t="shared" si="66"/>
        <v>0</v>
      </c>
      <c r="AR169">
        <f t="shared" si="67"/>
        <v>0</v>
      </c>
      <c r="AS169">
        <f t="shared" si="68"/>
        <v>0</v>
      </c>
      <c r="AT169">
        <f t="shared" si="69"/>
        <v>0</v>
      </c>
      <c r="AU169">
        <f t="shared" si="49"/>
        <v>0</v>
      </c>
      <c r="AZ169" t="str">
        <f>IF(AND(Bizonylat!V169=0,Bizonylat!AG169=0),Bizonylat!AU169,"")</f>
        <v/>
      </c>
    </row>
    <row r="170" spans="1:52">
      <c r="A170" s="23" t="str">
        <f t="shared" si="70"/>
        <v/>
      </c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N170" t="str">
        <f t="shared" si="50"/>
        <v>vége</v>
      </c>
      <c r="R170">
        <f t="shared" si="51"/>
        <v>1</v>
      </c>
      <c r="S170">
        <f t="shared" si="52"/>
        <v>1</v>
      </c>
      <c r="T170">
        <f t="shared" si="53"/>
        <v>1</v>
      </c>
      <c r="U170">
        <f t="shared" si="54"/>
        <v>1</v>
      </c>
      <c r="V170">
        <f t="shared" si="55"/>
        <v>1</v>
      </c>
      <c r="W170">
        <f t="shared" si="56"/>
        <v>1</v>
      </c>
      <c r="X170">
        <f t="shared" si="57"/>
        <v>1</v>
      </c>
      <c r="Y170">
        <f t="shared" si="58"/>
        <v>1</v>
      </c>
      <c r="Z170">
        <f t="shared" si="59"/>
        <v>1</v>
      </c>
      <c r="AA170">
        <f t="shared" si="60"/>
        <v>1</v>
      </c>
      <c r="AB170">
        <f t="shared" si="61"/>
        <v>0</v>
      </c>
      <c r="AJ170">
        <f t="shared" si="48"/>
        <v>0</v>
      </c>
      <c r="AL170" t="str">
        <f t="shared" si="62"/>
        <v/>
      </c>
      <c r="AM170" t="str">
        <f>IF(AJ170=0,"",IF(AJ170="Nincs kapcsolódó bizonylat",0,IF(ISERROR(VLOOKUP(AJ170,Bizonylat!AU:BL,6,FALSE)),AJ170,VLOOKUP(AJ170,Bizonylat!AU:BL,6,FALSE))))</f>
        <v/>
      </c>
      <c r="AN170">
        <f t="shared" si="63"/>
        <v>0</v>
      </c>
      <c r="AO170">
        <f t="shared" si="64"/>
        <v>0</v>
      </c>
      <c r="AP170">
        <f t="shared" si="65"/>
        <v>0</v>
      </c>
      <c r="AQ170">
        <f t="shared" si="66"/>
        <v>0</v>
      </c>
      <c r="AR170">
        <f t="shared" si="67"/>
        <v>0</v>
      </c>
      <c r="AS170">
        <f t="shared" si="68"/>
        <v>0</v>
      </c>
      <c r="AT170">
        <f t="shared" si="69"/>
        <v>0</v>
      </c>
      <c r="AU170">
        <f t="shared" si="49"/>
        <v>0</v>
      </c>
      <c r="AZ170" t="str">
        <f>IF(AND(Bizonylat!V170=0,Bizonylat!AG170=0),Bizonylat!AU170,"")</f>
        <v/>
      </c>
    </row>
    <row r="171" spans="1:52">
      <c r="A171" s="23" t="str">
        <f t="shared" si="70"/>
        <v/>
      </c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N171" t="str">
        <f t="shared" si="50"/>
        <v>vége</v>
      </c>
      <c r="R171">
        <f t="shared" si="51"/>
        <v>1</v>
      </c>
      <c r="S171">
        <f t="shared" si="52"/>
        <v>1</v>
      </c>
      <c r="T171">
        <f t="shared" si="53"/>
        <v>1</v>
      </c>
      <c r="U171">
        <f t="shared" si="54"/>
        <v>1</v>
      </c>
      <c r="V171">
        <f t="shared" si="55"/>
        <v>1</v>
      </c>
      <c r="W171">
        <f t="shared" si="56"/>
        <v>1</v>
      </c>
      <c r="X171">
        <f t="shared" si="57"/>
        <v>1</v>
      </c>
      <c r="Y171">
        <f t="shared" si="58"/>
        <v>1</v>
      </c>
      <c r="Z171">
        <f t="shared" si="59"/>
        <v>1</v>
      </c>
      <c r="AA171">
        <f t="shared" si="60"/>
        <v>1</v>
      </c>
      <c r="AB171">
        <f t="shared" si="61"/>
        <v>0</v>
      </c>
      <c r="AJ171">
        <f t="shared" si="48"/>
        <v>0</v>
      </c>
      <c r="AL171" t="str">
        <f t="shared" si="62"/>
        <v/>
      </c>
      <c r="AM171" t="str">
        <f>IF(AJ171=0,"",IF(AJ171="Nincs kapcsolódó bizonylat",0,IF(ISERROR(VLOOKUP(AJ171,Bizonylat!AU:BL,6,FALSE)),AJ171,VLOOKUP(AJ171,Bizonylat!AU:BL,6,FALSE))))</f>
        <v/>
      </c>
      <c r="AN171">
        <f t="shared" si="63"/>
        <v>0</v>
      </c>
      <c r="AO171">
        <f t="shared" si="64"/>
        <v>0</v>
      </c>
      <c r="AP171">
        <f t="shared" si="65"/>
        <v>0</v>
      </c>
      <c r="AQ171">
        <f t="shared" si="66"/>
        <v>0</v>
      </c>
      <c r="AR171">
        <f t="shared" si="67"/>
        <v>0</v>
      </c>
      <c r="AS171">
        <f t="shared" si="68"/>
        <v>0</v>
      </c>
      <c r="AT171">
        <f t="shared" si="69"/>
        <v>0</v>
      </c>
      <c r="AU171">
        <f t="shared" si="49"/>
        <v>0</v>
      </c>
      <c r="AZ171" t="str">
        <f>IF(AND(Bizonylat!V171=0,Bizonylat!AG171=0),Bizonylat!AU171,"")</f>
        <v/>
      </c>
    </row>
    <row r="172" spans="1:52">
      <c r="A172" s="23" t="str">
        <f t="shared" si="70"/>
        <v/>
      </c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N172" t="str">
        <f t="shared" si="50"/>
        <v>vége</v>
      </c>
      <c r="R172">
        <f t="shared" si="51"/>
        <v>1</v>
      </c>
      <c r="S172">
        <f t="shared" si="52"/>
        <v>1</v>
      </c>
      <c r="T172">
        <f t="shared" si="53"/>
        <v>1</v>
      </c>
      <c r="U172">
        <f t="shared" si="54"/>
        <v>1</v>
      </c>
      <c r="V172">
        <f t="shared" si="55"/>
        <v>1</v>
      </c>
      <c r="W172">
        <f t="shared" si="56"/>
        <v>1</v>
      </c>
      <c r="X172">
        <f t="shared" si="57"/>
        <v>1</v>
      </c>
      <c r="Y172">
        <f t="shared" si="58"/>
        <v>1</v>
      </c>
      <c r="Z172">
        <f t="shared" si="59"/>
        <v>1</v>
      </c>
      <c r="AA172">
        <f t="shared" si="60"/>
        <v>1</v>
      </c>
      <c r="AB172">
        <f t="shared" si="61"/>
        <v>0</v>
      </c>
      <c r="AJ172">
        <f t="shared" si="48"/>
        <v>0</v>
      </c>
      <c r="AL172" t="str">
        <f t="shared" si="62"/>
        <v/>
      </c>
      <c r="AM172" t="str">
        <f>IF(AJ172=0,"",IF(AJ172="Nincs kapcsolódó bizonylat",0,IF(ISERROR(VLOOKUP(AJ172,Bizonylat!AU:BL,6,FALSE)),AJ172,VLOOKUP(AJ172,Bizonylat!AU:BL,6,FALSE))))</f>
        <v/>
      </c>
      <c r="AN172">
        <f t="shared" si="63"/>
        <v>0</v>
      </c>
      <c r="AO172">
        <f t="shared" si="64"/>
        <v>0</v>
      </c>
      <c r="AP172">
        <f t="shared" si="65"/>
        <v>0</v>
      </c>
      <c r="AQ172">
        <f t="shared" si="66"/>
        <v>0</v>
      </c>
      <c r="AR172">
        <f t="shared" si="67"/>
        <v>0</v>
      </c>
      <c r="AS172">
        <f t="shared" si="68"/>
        <v>0</v>
      </c>
      <c r="AT172">
        <f t="shared" si="69"/>
        <v>0</v>
      </c>
      <c r="AU172">
        <f t="shared" si="49"/>
        <v>0</v>
      </c>
      <c r="AZ172" t="str">
        <f>IF(AND(Bizonylat!V172=0,Bizonylat!AG172=0),Bizonylat!AU172,"")</f>
        <v/>
      </c>
    </row>
    <row r="173" spans="1:52">
      <c r="A173" s="23" t="str">
        <f t="shared" si="70"/>
        <v/>
      </c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N173" t="str">
        <f t="shared" si="50"/>
        <v>vége</v>
      </c>
      <c r="R173">
        <f t="shared" si="51"/>
        <v>1</v>
      </c>
      <c r="S173">
        <f t="shared" si="52"/>
        <v>1</v>
      </c>
      <c r="T173">
        <f t="shared" si="53"/>
        <v>1</v>
      </c>
      <c r="U173">
        <f t="shared" si="54"/>
        <v>1</v>
      </c>
      <c r="V173">
        <f t="shared" si="55"/>
        <v>1</v>
      </c>
      <c r="W173">
        <f t="shared" si="56"/>
        <v>1</v>
      </c>
      <c r="X173">
        <f t="shared" si="57"/>
        <v>1</v>
      </c>
      <c r="Y173">
        <f t="shared" si="58"/>
        <v>1</v>
      </c>
      <c r="Z173">
        <f t="shared" si="59"/>
        <v>1</v>
      </c>
      <c r="AA173">
        <f t="shared" si="60"/>
        <v>1</v>
      </c>
      <c r="AB173">
        <f t="shared" si="61"/>
        <v>0</v>
      </c>
      <c r="AJ173">
        <f t="shared" si="48"/>
        <v>0</v>
      </c>
      <c r="AL173" t="str">
        <f t="shared" si="62"/>
        <v/>
      </c>
      <c r="AM173" t="str">
        <f>IF(AJ173=0,"",IF(AJ173="Nincs kapcsolódó bizonylat",0,IF(ISERROR(VLOOKUP(AJ173,Bizonylat!AU:BL,6,FALSE)),AJ173,VLOOKUP(AJ173,Bizonylat!AU:BL,6,FALSE))))</f>
        <v/>
      </c>
      <c r="AN173">
        <f t="shared" si="63"/>
        <v>0</v>
      </c>
      <c r="AO173">
        <f t="shared" si="64"/>
        <v>0</v>
      </c>
      <c r="AP173">
        <f t="shared" si="65"/>
        <v>0</v>
      </c>
      <c r="AQ173">
        <f t="shared" si="66"/>
        <v>0</v>
      </c>
      <c r="AR173">
        <f t="shared" si="67"/>
        <v>0</v>
      </c>
      <c r="AS173">
        <f t="shared" si="68"/>
        <v>0</v>
      </c>
      <c r="AT173">
        <f t="shared" si="69"/>
        <v>0</v>
      </c>
      <c r="AU173">
        <f t="shared" si="49"/>
        <v>0</v>
      </c>
      <c r="AZ173" t="str">
        <f>IF(AND(Bizonylat!V173=0,Bizonylat!AG173=0),Bizonylat!AU173,"")</f>
        <v/>
      </c>
    </row>
    <row r="174" spans="1:52">
      <c r="A174" s="23" t="str">
        <f t="shared" si="70"/>
        <v/>
      </c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N174" t="str">
        <f t="shared" si="50"/>
        <v>vége</v>
      </c>
      <c r="R174">
        <f t="shared" si="51"/>
        <v>1</v>
      </c>
      <c r="S174">
        <f t="shared" si="52"/>
        <v>1</v>
      </c>
      <c r="T174">
        <f t="shared" si="53"/>
        <v>1</v>
      </c>
      <c r="U174">
        <f t="shared" si="54"/>
        <v>1</v>
      </c>
      <c r="V174">
        <f t="shared" si="55"/>
        <v>1</v>
      </c>
      <c r="W174">
        <f t="shared" si="56"/>
        <v>1</v>
      </c>
      <c r="X174">
        <f t="shared" si="57"/>
        <v>1</v>
      </c>
      <c r="Y174">
        <f t="shared" si="58"/>
        <v>1</v>
      </c>
      <c r="Z174">
        <f t="shared" si="59"/>
        <v>1</v>
      </c>
      <c r="AA174">
        <f t="shared" si="60"/>
        <v>1</v>
      </c>
      <c r="AB174">
        <f t="shared" si="61"/>
        <v>0</v>
      </c>
      <c r="AJ174">
        <f t="shared" si="48"/>
        <v>0</v>
      </c>
      <c r="AL174" t="str">
        <f t="shared" si="62"/>
        <v/>
      </c>
      <c r="AM174" t="str">
        <f>IF(AJ174=0,"",IF(AJ174="Nincs kapcsolódó bizonylat",0,IF(ISERROR(VLOOKUP(AJ174,Bizonylat!AU:BL,6,FALSE)),AJ174,VLOOKUP(AJ174,Bizonylat!AU:BL,6,FALSE))))</f>
        <v/>
      </c>
      <c r="AN174">
        <f t="shared" si="63"/>
        <v>0</v>
      </c>
      <c r="AO174">
        <f t="shared" si="64"/>
        <v>0</v>
      </c>
      <c r="AP174">
        <f t="shared" si="65"/>
        <v>0</v>
      </c>
      <c r="AQ174">
        <f t="shared" si="66"/>
        <v>0</v>
      </c>
      <c r="AR174">
        <f t="shared" si="67"/>
        <v>0</v>
      </c>
      <c r="AS174">
        <f t="shared" si="68"/>
        <v>0</v>
      </c>
      <c r="AT174">
        <f t="shared" si="69"/>
        <v>0</v>
      </c>
      <c r="AU174">
        <f t="shared" si="49"/>
        <v>0</v>
      </c>
      <c r="AZ174" t="str">
        <f>IF(AND(Bizonylat!V174=0,Bizonylat!AG174=0),Bizonylat!AU174,"")</f>
        <v/>
      </c>
    </row>
    <row r="175" spans="1:52">
      <c r="A175" s="23" t="str">
        <f t="shared" si="70"/>
        <v/>
      </c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N175" t="str">
        <f t="shared" si="50"/>
        <v>vége</v>
      </c>
      <c r="R175">
        <f t="shared" si="51"/>
        <v>1</v>
      </c>
      <c r="S175">
        <f t="shared" si="52"/>
        <v>1</v>
      </c>
      <c r="T175">
        <f t="shared" si="53"/>
        <v>1</v>
      </c>
      <c r="U175">
        <f t="shared" si="54"/>
        <v>1</v>
      </c>
      <c r="V175">
        <f t="shared" si="55"/>
        <v>1</v>
      </c>
      <c r="W175">
        <f t="shared" si="56"/>
        <v>1</v>
      </c>
      <c r="X175">
        <f t="shared" si="57"/>
        <v>1</v>
      </c>
      <c r="Y175">
        <f t="shared" si="58"/>
        <v>1</v>
      </c>
      <c r="Z175">
        <f t="shared" si="59"/>
        <v>1</v>
      </c>
      <c r="AA175">
        <f t="shared" si="60"/>
        <v>1</v>
      </c>
      <c r="AB175">
        <f t="shared" si="61"/>
        <v>0</v>
      </c>
      <c r="AJ175">
        <f t="shared" si="48"/>
        <v>0</v>
      </c>
      <c r="AL175" t="str">
        <f t="shared" si="62"/>
        <v/>
      </c>
      <c r="AM175" t="str">
        <f>IF(AJ175=0,"",IF(AJ175="Nincs kapcsolódó bizonylat",0,IF(ISERROR(VLOOKUP(AJ175,Bizonylat!AU:BL,6,FALSE)),AJ175,VLOOKUP(AJ175,Bizonylat!AU:BL,6,FALSE))))</f>
        <v/>
      </c>
      <c r="AN175">
        <f t="shared" si="63"/>
        <v>0</v>
      </c>
      <c r="AO175">
        <f t="shared" si="64"/>
        <v>0</v>
      </c>
      <c r="AP175">
        <f t="shared" si="65"/>
        <v>0</v>
      </c>
      <c r="AQ175">
        <f t="shared" si="66"/>
        <v>0</v>
      </c>
      <c r="AR175">
        <f t="shared" si="67"/>
        <v>0</v>
      </c>
      <c r="AS175">
        <f t="shared" si="68"/>
        <v>0</v>
      </c>
      <c r="AT175">
        <f t="shared" si="69"/>
        <v>0</v>
      </c>
      <c r="AU175">
        <f t="shared" si="49"/>
        <v>0</v>
      </c>
      <c r="AZ175" t="str">
        <f>IF(AND(Bizonylat!V175=0,Bizonylat!AG175=0),Bizonylat!AU175,"")</f>
        <v/>
      </c>
    </row>
    <row r="176" spans="1:52">
      <c r="A176" s="23" t="str">
        <f t="shared" si="70"/>
        <v/>
      </c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N176" t="str">
        <f t="shared" si="50"/>
        <v>vége</v>
      </c>
      <c r="R176">
        <f t="shared" si="51"/>
        <v>1</v>
      </c>
      <c r="S176">
        <f t="shared" si="52"/>
        <v>1</v>
      </c>
      <c r="T176">
        <f t="shared" si="53"/>
        <v>1</v>
      </c>
      <c r="U176">
        <f t="shared" si="54"/>
        <v>1</v>
      </c>
      <c r="V176">
        <f t="shared" si="55"/>
        <v>1</v>
      </c>
      <c r="W176">
        <f t="shared" si="56"/>
        <v>1</v>
      </c>
      <c r="X176">
        <f t="shared" si="57"/>
        <v>1</v>
      </c>
      <c r="Y176">
        <f t="shared" si="58"/>
        <v>1</v>
      </c>
      <c r="Z176">
        <f t="shared" si="59"/>
        <v>1</v>
      </c>
      <c r="AA176">
        <f t="shared" si="60"/>
        <v>1</v>
      </c>
      <c r="AB176">
        <f t="shared" si="61"/>
        <v>0</v>
      </c>
      <c r="AJ176">
        <f t="shared" si="48"/>
        <v>0</v>
      </c>
      <c r="AL176" t="str">
        <f t="shared" si="62"/>
        <v/>
      </c>
      <c r="AM176" t="str">
        <f>IF(AJ176=0,"",IF(AJ176="Nincs kapcsolódó bizonylat",0,IF(ISERROR(VLOOKUP(AJ176,Bizonylat!AU:BL,6,FALSE)),AJ176,VLOOKUP(AJ176,Bizonylat!AU:BL,6,FALSE))))</f>
        <v/>
      </c>
      <c r="AN176">
        <f t="shared" si="63"/>
        <v>0</v>
      </c>
      <c r="AO176">
        <f t="shared" si="64"/>
        <v>0</v>
      </c>
      <c r="AP176">
        <f t="shared" si="65"/>
        <v>0</v>
      </c>
      <c r="AQ176">
        <f t="shared" si="66"/>
        <v>0</v>
      </c>
      <c r="AR176">
        <f t="shared" si="67"/>
        <v>0</v>
      </c>
      <c r="AS176">
        <f t="shared" si="68"/>
        <v>0</v>
      </c>
      <c r="AT176">
        <f t="shared" si="69"/>
        <v>0</v>
      </c>
      <c r="AU176">
        <f t="shared" si="49"/>
        <v>0</v>
      </c>
      <c r="AZ176" t="str">
        <f>IF(AND(Bizonylat!V176=0,Bizonylat!AG176=0),Bizonylat!AU176,"")</f>
        <v/>
      </c>
    </row>
    <row r="177" spans="1:52">
      <c r="A177" s="23" t="str">
        <f t="shared" si="70"/>
        <v/>
      </c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N177" t="str">
        <f t="shared" si="50"/>
        <v>vége</v>
      </c>
      <c r="R177">
        <f t="shared" si="51"/>
        <v>1</v>
      </c>
      <c r="S177">
        <f t="shared" si="52"/>
        <v>1</v>
      </c>
      <c r="T177">
        <f t="shared" si="53"/>
        <v>1</v>
      </c>
      <c r="U177">
        <f t="shared" si="54"/>
        <v>1</v>
      </c>
      <c r="V177">
        <f t="shared" si="55"/>
        <v>1</v>
      </c>
      <c r="W177">
        <f t="shared" si="56"/>
        <v>1</v>
      </c>
      <c r="X177">
        <f t="shared" si="57"/>
        <v>1</v>
      </c>
      <c r="Y177">
        <f t="shared" si="58"/>
        <v>1</v>
      </c>
      <c r="Z177">
        <f t="shared" si="59"/>
        <v>1</v>
      </c>
      <c r="AA177">
        <f t="shared" si="60"/>
        <v>1</v>
      </c>
      <c r="AB177">
        <f t="shared" si="61"/>
        <v>0</v>
      </c>
      <c r="AJ177">
        <f t="shared" si="48"/>
        <v>0</v>
      </c>
      <c r="AL177" t="str">
        <f t="shared" si="62"/>
        <v/>
      </c>
      <c r="AM177" t="str">
        <f>IF(AJ177=0,"",IF(AJ177="Nincs kapcsolódó bizonylat",0,IF(ISERROR(VLOOKUP(AJ177,Bizonylat!AU:BL,6,FALSE)),AJ177,VLOOKUP(AJ177,Bizonylat!AU:BL,6,FALSE))))</f>
        <v/>
      </c>
      <c r="AN177">
        <f t="shared" si="63"/>
        <v>0</v>
      </c>
      <c r="AO177">
        <f t="shared" si="64"/>
        <v>0</v>
      </c>
      <c r="AP177">
        <f t="shared" si="65"/>
        <v>0</v>
      </c>
      <c r="AQ177">
        <f t="shared" si="66"/>
        <v>0</v>
      </c>
      <c r="AR177">
        <f t="shared" si="67"/>
        <v>0</v>
      </c>
      <c r="AS177">
        <f t="shared" si="68"/>
        <v>0</v>
      </c>
      <c r="AT177">
        <f t="shared" si="69"/>
        <v>0</v>
      </c>
      <c r="AU177">
        <f t="shared" si="49"/>
        <v>0</v>
      </c>
      <c r="AZ177" t="str">
        <f>IF(AND(Bizonylat!V177=0,Bizonylat!AG177=0),Bizonylat!AU177,"")</f>
        <v/>
      </c>
    </row>
    <row r="178" spans="1:52">
      <c r="A178" s="23" t="str">
        <f t="shared" si="70"/>
        <v/>
      </c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N178" t="str">
        <f t="shared" si="50"/>
        <v>vége</v>
      </c>
      <c r="R178">
        <f t="shared" si="51"/>
        <v>1</v>
      </c>
      <c r="S178">
        <f t="shared" si="52"/>
        <v>1</v>
      </c>
      <c r="T178">
        <f t="shared" si="53"/>
        <v>1</v>
      </c>
      <c r="U178">
        <f t="shared" si="54"/>
        <v>1</v>
      </c>
      <c r="V178">
        <f t="shared" si="55"/>
        <v>1</v>
      </c>
      <c r="W178">
        <f t="shared" si="56"/>
        <v>1</v>
      </c>
      <c r="X178">
        <f t="shared" si="57"/>
        <v>1</v>
      </c>
      <c r="Y178">
        <f t="shared" si="58"/>
        <v>1</v>
      </c>
      <c r="Z178">
        <f t="shared" si="59"/>
        <v>1</v>
      </c>
      <c r="AA178">
        <f t="shared" si="60"/>
        <v>1</v>
      </c>
      <c r="AB178">
        <f t="shared" si="61"/>
        <v>0</v>
      </c>
      <c r="AJ178">
        <f t="shared" si="48"/>
        <v>0</v>
      </c>
      <c r="AL178" t="str">
        <f t="shared" si="62"/>
        <v/>
      </c>
      <c r="AM178" t="str">
        <f>IF(AJ178=0,"",IF(AJ178="Nincs kapcsolódó bizonylat",0,IF(ISERROR(VLOOKUP(AJ178,Bizonylat!AU:BL,6,FALSE)),AJ178,VLOOKUP(AJ178,Bizonylat!AU:BL,6,FALSE))))</f>
        <v/>
      </c>
      <c r="AN178">
        <f t="shared" si="63"/>
        <v>0</v>
      </c>
      <c r="AO178">
        <f t="shared" si="64"/>
        <v>0</v>
      </c>
      <c r="AP178">
        <f t="shared" si="65"/>
        <v>0</v>
      </c>
      <c r="AQ178">
        <f t="shared" si="66"/>
        <v>0</v>
      </c>
      <c r="AR178">
        <f t="shared" si="67"/>
        <v>0</v>
      </c>
      <c r="AS178">
        <f t="shared" si="68"/>
        <v>0</v>
      </c>
      <c r="AT178">
        <f t="shared" si="69"/>
        <v>0</v>
      </c>
      <c r="AU178">
        <f t="shared" si="49"/>
        <v>0</v>
      </c>
      <c r="AZ178" t="str">
        <f>IF(AND(Bizonylat!V178=0,Bizonylat!AG178=0),Bizonylat!AU178,"")</f>
        <v/>
      </c>
    </row>
    <row r="179" spans="1:52">
      <c r="A179" s="23" t="str">
        <f t="shared" si="70"/>
        <v/>
      </c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N179" t="str">
        <f t="shared" si="50"/>
        <v>vége</v>
      </c>
      <c r="R179">
        <f t="shared" si="51"/>
        <v>1</v>
      </c>
      <c r="S179">
        <f t="shared" si="52"/>
        <v>1</v>
      </c>
      <c r="T179">
        <f t="shared" si="53"/>
        <v>1</v>
      </c>
      <c r="U179">
        <f t="shared" si="54"/>
        <v>1</v>
      </c>
      <c r="V179">
        <f t="shared" si="55"/>
        <v>1</v>
      </c>
      <c r="W179">
        <f t="shared" si="56"/>
        <v>1</v>
      </c>
      <c r="X179">
        <f t="shared" si="57"/>
        <v>1</v>
      </c>
      <c r="Y179">
        <f t="shared" si="58"/>
        <v>1</v>
      </c>
      <c r="Z179">
        <f t="shared" si="59"/>
        <v>1</v>
      </c>
      <c r="AA179">
        <f t="shared" si="60"/>
        <v>1</v>
      </c>
      <c r="AB179">
        <f t="shared" si="61"/>
        <v>0</v>
      </c>
      <c r="AJ179">
        <f t="shared" si="48"/>
        <v>0</v>
      </c>
      <c r="AL179" t="str">
        <f t="shared" si="62"/>
        <v/>
      </c>
      <c r="AM179" t="str">
        <f>IF(AJ179=0,"",IF(AJ179="Nincs kapcsolódó bizonylat",0,IF(ISERROR(VLOOKUP(AJ179,Bizonylat!AU:BL,6,FALSE)),AJ179,VLOOKUP(AJ179,Bizonylat!AU:BL,6,FALSE))))</f>
        <v/>
      </c>
      <c r="AN179">
        <f t="shared" si="63"/>
        <v>0</v>
      </c>
      <c r="AO179">
        <f t="shared" si="64"/>
        <v>0</v>
      </c>
      <c r="AP179">
        <f t="shared" si="65"/>
        <v>0</v>
      </c>
      <c r="AQ179">
        <f t="shared" si="66"/>
        <v>0</v>
      </c>
      <c r="AR179">
        <f t="shared" si="67"/>
        <v>0</v>
      </c>
      <c r="AS179">
        <f t="shared" si="68"/>
        <v>0</v>
      </c>
      <c r="AT179">
        <f t="shared" si="69"/>
        <v>0</v>
      </c>
      <c r="AU179">
        <f t="shared" si="49"/>
        <v>0</v>
      </c>
      <c r="AZ179" t="str">
        <f>IF(AND(Bizonylat!V179=0,Bizonylat!AG179=0),Bizonylat!AU179,"")</f>
        <v/>
      </c>
    </row>
    <row r="180" spans="1:52">
      <c r="A180" s="23" t="str">
        <f t="shared" si="70"/>
        <v/>
      </c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N180" t="str">
        <f t="shared" si="50"/>
        <v>vége</v>
      </c>
      <c r="R180">
        <f t="shared" si="51"/>
        <v>1</v>
      </c>
      <c r="S180">
        <f t="shared" si="52"/>
        <v>1</v>
      </c>
      <c r="T180">
        <f t="shared" si="53"/>
        <v>1</v>
      </c>
      <c r="U180">
        <f t="shared" si="54"/>
        <v>1</v>
      </c>
      <c r="V180">
        <f t="shared" si="55"/>
        <v>1</v>
      </c>
      <c r="W180">
        <f t="shared" si="56"/>
        <v>1</v>
      </c>
      <c r="X180">
        <f t="shared" si="57"/>
        <v>1</v>
      </c>
      <c r="Y180">
        <f t="shared" si="58"/>
        <v>1</v>
      </c>
      <c r="Z180">
        <f t="shared" si="59"/>
        <v>1</v>
      </c>
      <c r="AA180">
        <f t="shared" si="60"/>
        <v>1</v>
      </c>
      <c r="AB180">
        <f t="shared" si="61"/>
        <v>0</v>
      </c>
      <c r="AJ180">
        <f t="shared" si="48"/>
        <v>0</v>
      </c>
      <c r="AL180" t="str">
        <f t="shared" si="62"/>
        <v/>
      </c>
      <c r="AM180" t="str">
        <f>IF(AJ180=0,"",IF(AJ180="Nincs kapcsolódó bizonylat",0,IF(ISERROR(VLOOKUP(AJ180,Bizonylat!AU:BL,6,FALSE)),AJ180,VLOOKUP(AJ180,Bizonylat!AU:BL,6,FALSE))))</f>
        <v/>
      </c>
      <c r="AN180">
        <f t="shared" si="63"/>
        <v>0</v>
      </c>
      <c r="AO180">
        <f t="shared" si="64"/>
        <v>0</v>
      </c>
      <c r="AP180">
        <f t="shared" si="65"/>
        <v>0</v>
      </c>
      <c r="AQ180">
        <f t="shared" si="66"/>
        <v>0</v>
      </c>
      <c r="AR180">
        <f t="shared" si="67"/>
        <v>0</v>
      </c>
      <c r="AS180">
        <f t="shared" si="68"/>
        <v>0</v>
      </c>
      <c r="AT180">
        <f t="shared" si="69"/>
        <v>0</v>
      </c>
      <c r="AU180">
        <f t="shared" si="49"/>
        <v>0</v>
      </c>
      <c r="AZ180" t="str">
        <f>IF(AND(Bizonylat!V180=0,Bizonylat!AG180=0),Bizonylat!AU180,"")</f>
        <v/>
      </c>
    </row>
    <row r="181" spans="1:52">
      <c r="A181" s="23" t="str">
        <f t="shared" si="70"/>
        <v/>
      </c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N181" t="str">
        <f t="shared" si="50"/>
        <v>vége</v>
      </c>
      <c r="R181">
        <f t="shared" si="51"/>
        <v>1</v>
      </c>
      <c r="S181">
        <f t="shared" si="52"/>
        <v>1</v>
      </c>
      <c r="T181">
        <f t="shared" si="53"/>
        <v>1</v>
      </c>
      <c r="U181">
        <f t="shared" si="54"/>
        <v>1</v>
      </c>
      <c r="V181">
        <f t="shared" si="55"/>
        <v>1</v>
      </c>
      <c r="W181">
        <f t="shared" si="56"/>
        <v>1</v>
      </c>
      <c r="X181">
        <f t="shared" si="57"/>
        <v>1</v>
      </c>
      <c r="Y181">
        <f t="shared" si="58"/>
        <v>1</v>
      </c>
      <c r="Z181">
        <f t="shared" si="59"/>
        <v>1</v>
      </c>
      <c r="AA181">
        <f t="shared" si="60"/>
        <v>1</v>
      </c>
      <c r="AB181">
        <f t="shared" si="61"/>
        <v>0</v>
      </c>
      <c r="AJ181">
        <f t="shared" si="48"/>
        <v>0</v>
      </c>
      <c r="AL181" t="str">
        <f t="shared" si="62"/>
        <v/>
      </c>
      <c r="AM181" t="str">
        <f>IF(AJ181=0,"",IF(AJ181="Nincs kapcsolódó bizonylat",0,IF(ISERROR(VLOOKUP(AJ181,Bizonylat!AU:BL,6,FALSE)),AJ181,VLOOKUP(AJ181,Bizonylat!AU:BL,6,FALSE))))</f>
        <v/>
      </c>
      <c r="AN181">
        <f t="shared" si="63"/>
        <v>0</v>
      </c>
      <c r="AO181">
        <f t="shared" si="64"/>
        <v>0</v>
      </c>
      <c r="AP181">
        <f t="shared" si="65"/>
        <v>0</v>
      </c>
      <c r="AQ181">
        <f t="shared" si="66"/>
        <v>0</v>
      </c>
      <c r="AR181">
        <f t="shared" si="67"/>
        <v>0</v>
      </c>
      <c r="AS181">
        <f t="shared" si="68"/>
        <v>0</v>
      </c>
      <c r="AT181">
        <f t="shared" si="69"/>
        <v>0</v>
      </c>
      <c r="AU181">
        <f t="shared" si="49"/>
        <v>0</v>
      </c>
      <c r="AZ181" t="str">
        <f>IF(AND(Bizonylat!V181=0,Bizonylat!AG181=0),Bizonylat!AU181,"")</f>
        <v/>
      </c>
    </row>
    <row r="182" spans="1:52">
      <c r="A182" s="23" t="str">
        <f t="shared" si="70"/>
        <v/>
      </c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N182" t="str">
        <f t="shared" si="50"/>
        <v>vége</v>
      </c>
      <c r="R182">
        <f t="shared" si="51"/>
        <v>1</v>
      </c>
      <c r="S182">
        <f t="shared" si="52"/>
        <v>1</v>
      </c>
      <c r="T182">
        <f t="shared" si="53"/>
        <v>1</v>
      </c>
      <c r="U182">
        <f t="shared" si="54"/>
        <v>1</v>
      </c>
      <c r="V182">
        <f t="shared" si="55"/>
        <v>1</v>
      </c>
      <c r="W182">
        <f t="shared" si="56"/>
        <v>1</v>
      </c>
      <c r="X182">
        <f t="shared" si="57"/>
        <v>1</v>
      </c>
      <c r="Y182">
        <f t="shared" si="58"/>
        <v>1</v>
      </c>
      <c r="Z182">
        <f t="shared" si="59"/>
        <v>1</v>
      </c>
      <c r="AA182">
        <f t="shared" si="60"/>
        <v>1</v>
      </c>
      <c r="AB182">
        <f t="shared" si="61"/>
        <v>0</v>
      </c>
      <c r="AJ182">
        <f t="shared" si="48"/>
        <v>0</v>
      </c>
      <c r="AL182" t="str">
        <f t="shared" si="62"/>
        <v/>
      </c>
      <c r="AM182" t="str">
        <f>IF(AJ182=0,"",IF(AJ182="Nincs kapcsolódó bizonylat",0,IF(ISERROR(VLOOKUP(AJ182,Bizonylat!AU:BL,6,FALSE)),AJ182,VLOOKUP(AJ182,Bizonylat!AU:BL,6,FALSE))))</f>
        <v/>
      </c>
      <c r="AN182">
        <f t="shared" si="63"/>
        <v>0</v>
      </c>
      <c r="AO182">
        <f t="shared" si="64"/>
        <v>0</v>
      </c>
      <c r="AP182">
        <f t="shared" si="65"/>
        <v>0</v>
      </c>
      <c r="AQ182">
        <f t="shared" si="66"/>
        <v>0</v>
      </c>
      <c r="AR182">
        <f t="shared" si="67"/>
        <v>0</v>
      </c>
      <c r="AS182">
        <f t="shared" si="68"/>
        <v>0</v>
      </c>
      <c r="AT182">
        <f t="shared" si="69"/>
        <v>0</v>
      </c>
      <c r="AU182">
        <f t="shared" si="49"/>
        <v>0</v>
      </c>
      <c r="AZ182" t="str">
        <f>IF(AND(Bizonylat!V182=0,Bizonylat!AG182=0),Bizonylat!AU182,"")</f>
        <v/>
      </c>
    </row>
    <row r="183" spans="1:52">
      <c r="A183" s="23" t="str">
        <f t="shared" si="70"/>
        <v/>
      </c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N183" t="str">
        <f t="shared" si="50"/>
        <v>vége</v>
      </c>
      <c r="R183">
        <f t="shared" si="51"/>
        <v>1</v>
      </c>
      <c r="S183">
        <f t="shared" si="52"/>
        <v>1</v>
      </c>
      <c r="T183">
        <f t="shared" si="53"/>
        <v>1</v>
      </c>
      <c r="U183">
        <f t="shared" si="54"/>
        <v>1</v>
      </c>
      <c r="V183">
        <f t="shared" si="55"/>
        <v>1</v>
      </c>
      <c r="W183">
        <f t="shared" si="56"/>
        <v>1</v>
      </c>
      <c r="X183">
        <f t="shared" si="57"/>
        <v>1</v>
      </c>
      <c r="Y183">
        <f t="shared" si="58"/>
        <v>1</v>
      </c>
      <c r="Z183">
        <f t="shared" si="59"/>
        <v>1</v>
      </c>
      <c r="AA183">
        <f t="shared" si="60"/>
        <v>1</v>
      </c>
      <c r="AB183">
        <f t="shared" si="61"/>
        <v>0</v>
      </c>
      <c r="AJ183">
        <f t="shared" si="48"/>
        <v>0</v>
      </c>
      <c r="AL183" t="str">
        <f t="shared" si="62"/>
        <v/>
      </c>
      <c r="AM183" t="str">
        <f>IF(AJ183=0,"",IF(AJ183="Nincs kapcsolódó bizonylat",0,IF(ISERROR(VLOOKUP(AJ183,Bizonylat!AU:BL,6,FALSE)),AJ183,VLOOKUP(AJ183,Bizonylat!AU:BL,6,FALSE))))</f>
        <v/>
      </c>
      <c r="AN183">
        <f t="shared" si="63"/>
        <v>0</v>
      </c>
      <c r="AO183">
        <f t="shared" si="64"/>
        <v>0</v>
      </c>
      <c r="AP183">
        <f t="shared" si="65"/>
        <v>0</v>
      </c>
      <c r="AQ183">
        <f t="shared" si="66"/>
        <v>0</v>
      </c>
      <c r="AR183">
        <f t="shared" si="67"/>
        <v>0</v>
      </c>
      <c r="AS183">
        <f t="shared" si="68"/>
        <v>0</v>
      </c>
      <c r="AT183">
        <f t="shared" si="69"/>
        <v>0</v>
      </c>
      <c r="AU183">
        <f t="shared" si="49"/>
        <v>0</v>
      </c>
      <c r="AZ183" t="str">
        <f>IF(AND(Bizonylat!V183=0,Bizonylat!AG183=0),Bizonylat!AU183,"")</f>
        <v/>
      </c>
    </row>
    <row r="184" spans="1:52">
      <c r="A184" s="23" t="str">
        <f t="shared" si="70"/>
        <v/>
      </c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N184" t="str">
        <f t="shared" si="50"/>
        <v>vége</v>
      </c>
      <c r="R184">
        <f t="shared" si="51"/>
        <v>1</v>
      </c>
      <c r="S184">
        <f t="shared" si="52"/>
        <v>1</v>
      </c>
      <c r="T184">
        <f t="shared" si="53"/>
        <v>1</v>
      </c>
      <c r="U184">
        <f t="shared" si="54"/>
        <v>1</v>
      </c>
      <c r="V184">
        <f t="shared" si="55"/>
        <v>1</v>
      </c>
      <c r="W184">
        <f t="shared" si="56"/>
        <v>1</v>
      </c>
      <c r="X184">
        <f t="shared" si="57"/>
        <v>1</v>
      </c>
      <c r="Y184">
        <f t="shared" si="58"/>
        <v>1</v>
      </c>
      <c r="Z184">
        <f t="shared" si="59"/>
        <v>1</v>
      </c>
      <c r="AA184">
        <f t="shared" si="60"/>
        <v>1</v>
      </c>
      <c r="AB184">
        <f t="shared" si="61"/>
        <v>0</v>
      </c>
      <c r="AJ184">
        <f t="shared" si="48"/>
        <v>0</v>
      </c>
      <c r="AL184" t="str">
        <f t="shared" si="62"/>
        <v/>
      </c>
      <c r="AM184" t="str">
        <f>IF(AJ184=0,"",IF(AJ184="Nincs kapcsolódó bizonylat",0,IF(ISERROR(VLOOKUP(AJ184,Bizonylat!AU:BL,6,FALSE)),AJ184,VLOOKUP(AJ184,Bizonylat!AU:BL,6,FALSE))))</f>
        <v/>
      </c>
      <c r="AN184">
        <f t="shared" si="63"/>
        <v>0</v>
      </c>
      <c r="AO184">
        <f t="shared" si="64"/>
        <v>0</v>
      </c>
      <c r="AP184">
        <f t="shared" si="65"/>
        <v>0</v>
      </c>
      <c r="AQ184">
        <f t="shared" si="66"/>
        <v>0</v>
      </c>
      <c r="AR184">
        <f t="shared" si="67"/>
        <v>0</v>
      </c>
      <c r="AS184">
        <f t="shared" si="68"/>
        <v>0</v>
      </c>
      <c r="AT184">
        <f t="shared" si="69"/>
        <v>0</v>
      </c>
      <c r="AU184">
        <f t="shared" si="49"/>
        <v>0</v>
      </c>
      <c r="AZ184" t="str">
        <f>IF(AND(Bizonylat!V184=0,Bizonylat!AG184=0),Bizonylat!AU184,"")</f>
        <v/>
      </c>
    </row>
    <row r="185" spans="1:52">
      <c r="A185" s="23" t="str">
        <f t="shared" si="70"/>
        <v/>
      </c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N185" t="str">
        <f t="shared" si="50"/>
        <v>vége</v>
      </c>
      <c r="R185">
        <f t="shared" si="51"/>
        <v>1</v>
      </c>
      <c r="S185">
        <f t="shared" si="52"/>
        <v>1</v>
      </c>
      <c r="T185">
        <f t="shared" si="53"/>
        <v>1</v>
      </c>
      <c r="U185">
        <f t="shared" si="54"/>
        <v>1</v>
      </c>
      <c r="V185">
        <f t="shared" si="55"/>
        <v>1</v>
      </c>
      <c r="W185">
        <f t="shared" si="56"/>
        <v>1</v>
      </c>
      <c r="X185">
        <f t="shared" si="57"/>
        <v>1</v>
      </c>
      <c r="Y185">
        <f t="shared" si="58"/>
        <v>1</v>
      </c>
      <c r="Z185">
        <f t="shared" si="59"/>
        <v>1</v>
      </c>
      <c r="AA185">
        <f t="shared" si="60"/>
        <v>1</v>
      </c>
      <c r="AB185">
        <f t="shared" si="61"/>
        <v>0</v>
      </c>
      <c r="AJ185">
        <f t="shared" si="48"/>
        <v>0</v>
      </c>
      <c r="AL185" t="str">
        <f t="shared" si="62"/>
        <v/>
      </c>
      <c r="AM185" t="str">
        <f>IF(AJ185=0,"",IF(AJ185="Nincs kapcsolódó bizonylat",0,IF(ISERROR(VLOOKUP(AJ185,Bizonylat!AU:BL,6,FALSE)),AJ185,VLOOKUP(AJ185,Bizonylat!AU:BL,6,FALSE))))</f>
        <v/>
      </c>
      <c r="AN185">
        <f t="shared" si="63"/>
        <v>0</v>
      </c>
      <c r="AO185">
        <f t="shared" si="64"/>
        <v>0</v>
      </c>
      <c r="AP185">
        <f t="shared" si="65"/>
        <v>0</v>
      </c>
      <c r="AQ185">
        <f t="shared" si="66"/>
        <v>0</v>
      </c>
      <c r="AR185">
        <f t="shared" si="67"/>
        <v>0</v>
      </c>
      <c r="AS185">
        <f t="shared" si="68"/>
        <v>0</v>
      </c>
      <c r="AT185">
        <f t="shared" si="69"/>
        <v>0</v>
      </c>
      <c r="AU185">
        <f t="shared" si="49"/>
        <v>0</v>
      </c>
      <c r="AZ185" t="str">
        <f>IF(AND(Bizonylat!V185=0,Bizonylat!AG185=0),Bizonylat!AU185,"")</f>
        <v/>
      </c>
    </row>
    <row r="186" spans="1:52">
      <c r="A186" s="23" t="str">
        <f t="shared" si="70"/>
        <v/>
      </c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N186" t="str">
        <f t="shared" si="50"/>
        <v>vége</v>
      </c>
      <c r="R186">
        <f t="shared" si="51"/>
        <v>1</v>
      </c>
      <c r="S186">
        <f t="shared" si="52"/>
        <v>1</v>
      </c>
      <c r="T186">
        <f t="shared" si="53"/>
        <v>1</v>
      </c>
      <c r="U186">
        <f t="shared" si="54"/>
        <v>1</v>
      </c>
      <c r="V186">
        <f t="shared" si="55"/>
        <v>1</v>
      </c>
      <c r="W186">
        <f t="shared" si="56"/>
        <v>1</v>
      </c>
      <c r="X186">
        <f t="shared" si="57"/>
        <v>1</v>
      </c>
      <c r="Y186">
        <f t="shared" si="58"/>
        <v>1</v>
      </c>
      <c r="Z186">
        <f t="shared" si="59"/>
        <v>1</v>
      </c>
      <c r="AA186">
        <f t="shared" si="60"/>
        <v>1</v>
      </c>
      <c r="AB186">
        <f t="shared" si="61"/>
        <v>0</v>
      </c>
      <c r="AJ186">
        <f t="shared" si="48"/>
        <v>0</v>
      </c>
      <c r="AL186" t="str">
        <f t="shared" si="62"/>
        <v/>
      </c>
      <c r="AM186" t="str">
        <f>IF(AJ186=0,"",IF(AJ186="Nincs kapcsolódó bizonylat",0,IF(ISERROR(VLOOKUP(AJ186,Bizonylat!AU:BL,6,FALSE)),AJ186,VLOOKUP(AJ186,Bizonylat!AU:BL,6,FALSE))))</f>
        <v/>
      </c>
      <c r="AN186">
        <f t="shared" si="63"/>
        <v>0</v>
      </c>
      <c r="AO186">
        <f t="shared" si="64"/>
        <v>0</v>
      </c>
      <c r="AP186">
        <f t="shared" si="65"/>
        <v>0</v>
      </c>
      <c r="AQ186">
        <f t="shared" si="66"/>
        <v>0</v>
      </c>
      <c r="AR186">
        <f t="shared" si="67"/>
        <v>0</v>
      </c>
      <c r="AS186">
        <f t="shared" si="68"/>
        <v>0</v>
      </c>
      <c r="AT186">
        <f t="shared" si="69"/>
        <v>0</v>
      </c>
      <c r="AU186">
        <f t="shared" si="49"/>
        <v>0</v>
      </c>
      <c r="AZ186" t="str">
        <f>IF(AND(Bizonylat!V186=0,Bizonylat!AG186=0),Bizonylat!AU186,"")</f>
        <v/>
      </c>
    </row>
    <row r="187" spans="1:52">
      <c r="A187" s="23" t="str">
        <f t="shared" si="70"/>
        <v/>
      </c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N187" t="str">
        <f t="shared" si="50"/>
        <v>vége</v>
      </c>
      <c r="R187">
        <f t="shared" si="51"/>
        <v>1</v>
      </c>
      <c r="S187">
        <f t="shared" si="52"/>
        <v>1</v>
      </c>
      <c r="T187">
        <f t="shared" si="53"/>
        <v>1</v>
      </c>
      <c r="U187">
        <f t="shared" si="54"/>
        <v>1</v>
      </c>
      <c r="V187">
        <f t="shared" si="55"/>
        <v>1</v>
      </c>
      <c r="W187">
        <f t="shared" si="56"/>
        <v>1</v>
      </c>
      <c r="X187">
        <f t="shared" si="57"/>
        <v>1</v>
      </c>
      <c r="Y187">
        <f t="shared" si="58"/>
        <v>1</v>
      </c>
      <c r="Z187">
        <f t="shared" si="59"/>
        <v>1</v>
      </c>
      <c r="AA187">
        <f t="shared" si="60"/>
        <v>1</v>
      </c>
      <c r="AB187">
        <f t="shared" si="61"/>
        <v>0</v>
      </c>
      <c r="AJ187">
        <f t="shared" si="48"/>
        <v>0</v>
      </c>
      <c r="AL187" t="str">
        <f t="shared" si="62"/>
        <v/>
      </c>
      <c r="AM187" t="str">
        <f>IF(AJ187=0,"",IF(AJ187="Nincs kapcsolódó bizonylat",0,IF(ISERROR(VLOOKUP(AJ187,Bizonylat!AU:BL,6,FALSE)),AJ187,VLOOKUP(AJ187,Bizonylat!AU:BL,6,FALSE))))</f>
        <v/>
      </c>
      <c r="AN187">
        <f t="shared" si="63"/>
        <v>0</v>
      </c>
      <c r="AO187">
        <f t="shared" si="64"/>
        <v>0</v>
      </c>
      <c r="AP187">
        <f t="shared" si="65"/>
        <v>0</v>
      </c>
      <c r="AQ187">
        <f t="shared" si="66"/>
        <v>0</v>
      </c>
      <c r="AR187">
        <f t="shared" si="67"/>
        <v>0</v>
      </c>
      <c r="AS187">
        <f t="shared" si="68"/>
        <v>0</v>
      </c>
      <c r="AT187">
        <f t="shared" si="69"/>
        <v>0</v>
      </c>
      <c r="AU187">
        <f t="shared" si="49"/>
        <v>0</v>
      </c>
      <c r="AZ187" t="str">
        <f>IF(AND(Bizonylat!V187=0,Bizonylat!AG187=0),Bizonylat!AU187,"")</f>
        <v/>
      </c>
    </row>
    <row r="188" spans="1:52">
      <c r="A188" s="23" t="str">
        <f t="shared" si="70"/>
        <v/>
      </c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N188" t="str">
        <f t="shared" si="50"/>
        <v>vége</v>
      </c>
      <c r="R188">
        <f t="shared" si="51"/>
        <v>1</v>
      </c>
      <c r="S188">
        <f t="shared" si="52"/>
        <v>1</v>
      </c>
      <c r="T188">
        <f t="shared" si="53"/>
        <v>1</v>
      </c>
      <c r="U188">
        <f t="shared" si="54"/>
        <v>1</v>
      </c>
      <c r="V188">
        <f t="shared" si="55"/>
        <v>1</v>
      </c>
      <c r="W188">
        <f t="shared" si="56"/>
        <v>1</v>
      </c>
      <c r="X188">
        <f t="shared" si="57"/>
        <v>1</v>
      </c>
      <c r="Y188">
        <f t="shared" si="58"/>
        <v>1</v>
      </c>
      <c r="Z188">
        <f t="shared" si="59"/>
        <v>1</v>
      </c>
      <c r="AA188">
        <f t="shared" si="60"/>
        <v>1</v>
      </c>
      <c r="AB188">
        <f t="shared" si="61"/>
        <v>0</v>
      </c>
      <c r="AJ188">
        <f t="shared" si="48"/>
        <v>0</v>
      </c>
      <c r="AL188" t="str">
        <f t="shared" si="62"/>
        <v/>
      </c>
      <c r="AM188" t="str">
        <f>IF(AJ188=0,"",IF(AJ188="Nincs kapcsolódó bizonylat",0,IF(ISERROR(VLOOKUP(AJ188,Bizonylat!AU:BL,6,FALSE)),AJ188,VLOOKUP(AJ188,Bizonylat!AU:BL,6,FALSE))))</f>
        <v/>
      </c>
      <c r="AN188">
        <f t="shared" si="63"/>
        <v>0</v>
      </c>
      <c r="AO188">
        <f t="shared" si="64"/>
        <v>0</v>
      </c>
      <c r="AP188">
        <f t="shared" si="65"/>
        <v>0</v>
      </c>
      <c r="AQ188">
        <f t="shared" si="66"/>
        <v>0</v>
      </c>
      <c r="AR188">
        <f t="shared" si="67"/>
        <v>0</v>
      </c>
      <c r="AS188">
        <f t="shared" si="68"/>
        <v>0</v>
      </c>
      <c r="AT188">
        <f t="shared" si="69"/>
        <v>0</v>
      </c>
      <c r="AU188">
        <f t="shared" si="49"/>
        <v>0</v>
      </c>
      <c r="AZ188" t="str">
        <f>IF(AND(Bizonylat!V188=0,Bizonylat!AG188=0),Bizonylat!AU188,"")</f>
        <v/>
      </c>
    </row>
    <row r="189" spans="1:52">
      <c r="A189" s="23" t="str">
        <f t="shared" si="70"/>
        <v/>
      </c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N189" t="str">
        <f t="shared" si="50"/>
        <v>vége</v>
      </c>
      <c r="R189">
        <f t="shared" si="51"/>
        <v>1</v>
      </c>
      <c r="S189">
        <f t="shared" si="52"/>
        <v>1</v>
      </c>
      <c r="T189">
        <f t="shared" si="53"/>
        <v>1</v>
      </c>
      <c r="U189">
        <f t="shared" si="54"/>
        <v>1</v>
      </c>
      <c r="V189">
        <f t="shared" si="55"/>
        <v>1</v>
      </c>
      <c r="W189">
        <f t="shared" si="56"/>
        <v>1</v>
      </c>
      <c r="X189">
        <f t="shared" si="57"/>
        <v>1</v>
      </c>
      <c r="Y189">
        <f t="shared" si="58"/>
        <v>1</v>
      </c>
      <c r="Z189">
        <f t="shared" si="59"/>
        <v>1</v>
      </c>
      <c r="AA189">
        <f t="shared" si="60"/>
        <v>1</v>
      </c>
      <c r="AB189">
        <f t="shared" si="61"/>
        <v>0</v>
      </c>
      <c r="AJ189">
        <f t="shared" si="48"/>
        <v>0</v>
      </c>
      <c r="AL189" t="str">
        <f t="shared" si="62"/>
        <v/>
      </c>
      <c r="AM189" t="str">
        <f>IF(AJ189=0,"",IF(AJ189="Nincs kapcsolódó bizonylat",0,IF(ISERROR(VLOOKUP(AJ189,Bizonylat!AU:BL,6,FALSE)),AJ189,VLOOKUP(AJ189,Bizonylat!AU:BL,6,FALSE))))</f>
        <v/>
      </c>
      <c r="AN189">
        <f t="shared" si="63"/>
        <v>0</v>
      </c>
      <c r="AO189">
        <f t="shared" si="64"/>
        <v>0</v>
      </c>
      <c r="AP189">
        <f t="shared" si="65"/>
        <v>0</v>
      </c>
      <c r="AQ189">
        <f t="shared" si="66"/>
        <v>0</v>
      </c>
      <c r="AR189">
        <f t="shared" si="67"/>
        <v>0</v>
      </c>
      <c r="AS189">
        <f t="shared" si="68"/>
        <v>0</v>
      </c>
      <c r="AT189">
        <f t="shared" si="69"/>
        <v>0</v>
      </c>
      <c r="AU189">
        <f t="shared" si="49"/>
        <v>0</v>
      </c>
      <c r="AZ189" t="str">
        <f>IF(AND(Bizonylat!V189=0,Bizonylat!AG189=0),Bizonylat!AU189,"")</f>
        <v/>
      </c>
    </row>
    <row r="190" spans="1:52">
      <c r="A190" s="23" t="str">
        <f t="shared" si="70"/>
        <v/>
      </c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N190" t="str">
        <f t="shared" si="50"/>
        <v>vége</v>
      </c>
      <c r="R190">
        <f t="shared" si="51"/>
        <v>1</v>
      </c>
      <c r="S190">
        <f t="shared" si="52"/>
        <v>1</v>
      </c>
      <c r="T190">
        <f t="shared" si="53"/>
        <v>1</v>
      </c>
      <c r="U190">
        <f t="shared" si="54"/>
        <v>1</v>
      </c>
      <c r="V190">
        <f t="shared" si="55"/>
        <v>1</v>
      </c>
      <c r="W190">
        <f t="shared" si="56"/>
        <v>1</v>
      </c>
      <c r="X190">
        <f t="shared" si="57"/>
        <v>1</v>
      </c>
      <c r="Y190">
        <f t="shared" si="58"/>
        <v>1</v>
      </c>
      <c r="Z190">
        <f t="shared" si="59"/>
        <v>1</v>
      </c>
      <c r="AA190">
        <f t="shared" si="60"/>
        <v>1</v>
      </c>
      <c r="AB190">
        <f t="shared" si="61"/>
        <v>0</v>
      </c>
      <c r="AJ190">
        <f t="shared" si="48"/>
        <v>0</v>
      </c>
      <c r="AL190" t="str">
        <f t="shared" si="62"/>
        <v/>
      </c>
      <c r="AM190" t="str">
        <f>IF(AJ190=0,"",IF(AJ190="Nincs kapcsolódó bizonylat",0,IF(ISERROR(VLOOKUP(AJ190,Bizonylat!AU:BL,6,FALSE)),AJ190,VLOOKUP(AJ190,Bizonylat!AU:BL,6,FALSE))))</f>
        <v/>
      </c>
      <c r="AN190">
        <f t="shared" si="63"/>
        <v>0</v>
      </c>
      <c r="AO190">
        <f t="shared" si="64"/>
        <v>0</v>
      </c>
      <c r="AP190">
        <f t="shared" si="65"/>
        <v>0</v>
      </c>
      <c r="AQ190">
        <f t="shared" si="66"/>
        <v>0</v>
      </c>
      <c r="AR190">
        <f t="shared" si="67"/>
        <v>0</v>
      </c>
      <c r="AS190">
        <f t="shared" si="68"/>
        <v>0</v>
      </c>
      <c r="AT190">
        <f t="shared" si="69"/>
        <v>0</v>
      </c>
      <c r="AU190">
        <f t="shared" si="49"/>
        <v>0</v>
      </c>
      <c r="AZ190" t="str">
        <f>IF(AND(Bizonylat!V190=0,Bizonylat!AG190=0),Bizonylat!AU190,"")</f>
        <v/>
      </c>
    </row>
    <row r="191" spans="1:52">
      <c r="A191" s="23" t="str">
        <f t="shared" si="70"/>
        <v/>
      </c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N191" t="str">
        <f t="shared" si="50"/>
        <v>vége</v>
      </c>
      <c r="R191">
        <f t="shared" si="51"/>
        <v>1</v>
      </c>
      <c r="S191">
        <f t="shared" si="52"/>
        <v>1</v>
      </c>
      <c r="T191">
        <f t="shared" si="53"/>
        <v>1</v>
      </c>
      <c r="U191">
        <f t="shared" si="54"/>
        <v>1</v>
      </c>
      <c r="V191">
        <f t="shared" si="55"/>
        <v>1</v>
      </c>
      <c r="W191">
        <f t="shared" si="56"/>
        <v>1</v>
      </c>
      <c r="X191">
        <f t="shared" si="57"/>
        <v>1</v>
      </c>
      <c r="Y191">
        <f t="shared" si="58"/>
        <v>1</v>
      </c>
      <c r="Z191">
        <f t="shared" si="59"/>
        <v>1</v>
      </c>
      <c r="AA191">
        <f t="shared" si="60"/>
        <v>1</v>
      </c>
      <c r="AB191">
        <f t="shared" si="61"/>
        <v>0</v>
      </c>
      <c r="AJ191">
        <f t="shared" si="48"/>
        <v>0</v>
      </c>
      <c r="AL191" t="str">
        <f t="shared" si="62"/>
        <v/>
      </c>
      <c r="AM191" t="str">
        <f>IF(AJ191=0,"",IF(AJ191="Nincs kapcsolódó bizonylat",0,IF(ISERROR(VLOOKUP(AJ191,Bizonylat!AU:BL,6,FALSE)),AJ191,VLOOKUP(AJ191,Bizonylat!AU:BL,6,FALSE))))</f>
        <v/>
      </c>
      <c r="AN191">
        <f t="shared" si="63"/>
        <v>0</v>
      </c>
      <c r="AO191">
        <f t="shared" si="64"/>
        <v>0</v>
      </c>
      <c r="AP191">
        <f t="shared" si="65"/>
        <v>0</v>
      </c>
      <c r="AQ191">
        <f t="shared" si="66"/>
        <v>0</v>
      </c>
      <c r="AR191">
        <f t="shared" si="67"/>
        <v>0</v>
      </c>
      <c r="AS191">
        <f t="shared" si="68"/>
        <v>0</v>
      </c>
      <c r="AT191">
        <f t="shared" si="69"/>
        <v>0</v>
      </c>
      <c r="AU191">
        <f t="shared" si="49"/>
        <v>0</v>
      </c>
      <c r="AZ191" t="str">
        <f>IF(AND(Bizonylat!V191=0,Bizonylat!AG191=0),Bizonylat!AU191,"")</f>
        <v/>
      </c>
    </row>
    <row r="192" spans="1:52">
      <c r="A192" s="23" t="str">
        <f t="shared" si="70"/>
        <v/>
      </c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N192" t="str">
        <f t="shared" si="50"/>
        <v>vége</v>
      </c>
      <c r="R192">
        <f t="shared" si="51"/>
        <v>1</v>
      </c>
      <c r="S192">
        <f t="shared" si="52"/>
        <v>1</v>
      </c>
      <c r="T192">
        <f t="shared" si="53"/>
        <v>1</v>
      </c>
      <c r="U192">
        <f t="shared" si="54"/>
        <v>1</v>
      </c>
      <c r="V192">
        <f t="shared" si="55"/>
        <v>1</v>
      </c>
      <c r="W192">
        <f t="shared" si="56"/>
        <v>1</v>
      </c>
      <c r="X192">
        <f t="shared" si="57"/>
        <v>1</v>
      </c>
      <c r="Y192">
        <f t="shared" si="58"/>
        <v>1</v>
      </c>
      <c r="Z192">
        <f t="shared" si="59"/>
        <v>1</v>
      </c>
      <c r="AA192">
        <f t="shared" si="60"/>
        <v>1</v>
      </c>
      <c r="AB192">
        <f t="shared" si="61"/>
        <v>0</v>
      </c>
      <c r="AJ192">
        <f t="shared" si="48"/>
        <v>0</v>
      </c>
      <c r="AL192" t="str">
        <f t="shared" si="62"/>
        <v/>
      </c>
      <c r="AM192" t="str">
        <f>IF(AJ192=0,"",IF(AJ192="Nincs kapcsolódó bizonylat",0,IF(ISERROR(VLOOKUP(AJ192,Bizonylat!AU:BL,6,FALSE)),AJ192,VLOOKUP(AJ192,Bizonylat!AU:BL,6,FALSE))))</f>
        <v/>
      </c>
      <c r="AN192">
        <f t="shared" si="63"/>
        <v>0</v>
      </c>
      <c r="AO192">
        <f t="shared" si="64"/>
        <v>0</v>
      </c>
      <c r="AP192">
        <f t="shared" si="65"/>
        <v>0</v>
      </c>
      <c r="AQ192">
        <f t="shared" si="66"/>
        <v>0</v>
      </c>
      <c r="AR192">
        <f t="shared" si="67"/>
        <v>0</v>
      </c>
      <c r="AS192">
        <f t="shared" si="68"/>
        <v>0</v>
      </c>
      <c r="AT192">
        <f t="shared" si="69"/>
        <v>0</v>
      </c>
      <c r="AU192">
        <f t="shared" si="49"/>
        <v>0</v>
      </c>
      <c r="AZ192" t="str">
        <f>IF(AND(Bizonylat!V192=0,Bizonylat!AG192=0),Bizonylat!AU192,"")</f>
        <v/>
      </c>
    </row>
    <row r="193" spans="1:52">
      <c r="A193" s="23" t="str">
        <f t="shared" si="70"/>
        <v/>
      </c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N193" t="str">
        <f t="shared" si="50"/>
        <v>vége</v>
      </c>
      <c r="R193">
        <f t="shared" si="51"/>
        <v>1</v>
      </c>
      <c r="S193">
        <f t="shared" si="52"/>
        <v>1</v>
      </c>
      <c r="T193">
        <f t="shared" si="53"/>
        <v>1</v>
      </c>
      <c r="U193">
        <f t="shared" si="54"/>
        <v>1</v>
      </c>
      <c r="V193">
        <f t="shared" si="55"/>
        <v>1</v>
      </c>
      <c r="W193">
        <f t="shared" si="56"/>
        <v>1</v>
      </c>
      <c r="X193">
        <f t="shared" si="57"/>
        <v>1</v>
      </c>
      <c r="Y193">
        <f t="shared" si="58"/>
        <v>1</v>
      </c>
      <c r="Z193">
        <f t="shared" si="59"/>
        <v>1</v>
      </c>
      <c r="AA193">
        <f t="shared" si="60"/>
        <v>1</v>
      </c>
      <c r="AB193">
        <f t="shared" si="61"/>
        <v>0</v>
      </c>
      <c r="AJ193">
        <f t="shared" si="48"/>
        <v>0</v>
      </c>
      <c r="AL193" t="str">
        <f t="shared" si="62"/>
        <v/>
      </c>
      <c r="AM193" t="str">
        <f>IF(AJ193=0,"",IF(AJ193="Nincs kapcsolódó bizonylat",0,IF(ISERROR(VLOOKUP(AJ193,Bizonylat!AU:BL,6,FALSE)),AJ193,VLOOKUP(AJ193,Bizonylat!AU:BL,6,FALSE))))</f>
        <v/>
      </c>
      <c r="AN193">
        <f t="shared" si="63"/>
        <v>0</v>
      </c>
      <c r="AO193">
        <f t="shared" si="64"/>
        <v>0</v>
      </c>
      <c r="AP193">
        <f t="shared" si="65"/>
        <v>0</v>
      </c>
      <c r="AQ193">
        <f t="shared" si="66"/>
        <v>0</v>
      </c>
      <c r="AR193">
        <f t="shared" si="67"/>
        <v>0</v>
      </c>
      <c r="AS193">
        <f t="shared" si="68"/>
        <v>0</v>
      </c>
      <c r="AT193">
        <f t="shared" si="69"/>
        <v>0</v>
      </c>
      <c r="AU193">
        <f t="shared" si="49"/>
        <v>0</v>
      </c>
      <c r="AZ193" t="str">
        <f>IF(AND(Bizonylat!V193=0,Bizonylat!AG193=0),Bizonylat!AU193,"")</f>
        <v/>
      </c>
    </row>
    <row r="194" spans="1:52">
      <c r="A194" s="23" t="str">
        <f t="shared" si="70"/>
        <v/>
      </c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N194" t="str">
        <f t="shared" si="50"/>
        <v>vége</v>
      </c>
      <c r="R194">
        <f t="shared" si="51"/>
        <v>1</v>
      </c>
      <c r="S194">
        <f t="shared" si="52"/>
        <v>1</v>
      </c>
      <c r="T194">
        <f t="shared" si="53"/>
        <v>1</v>
      </c>
      <c r="U194">
        <f t="shared" si="54"/>
        <v>1</v>
      </c>
      <c r="V194">
        <f t="shared" si="55"/>
        <v>1</v>
      </c>
      <c r="W194">
        <f t="shared" si="56"/>
        <v>1</v>
      </c>
      <c r="X194">
        <f t="shared" si="57"/>
        <v>1</v>
      </c>
      <c r="Y194">
        <f t="shared" si="58"/>
        <v>1</v>
      </c>
      <c r="Z194">
        <f t="shared" si="59"/>
        <v>1</v>
      </c>
      <c r="AA194">
        <f t="shared" si="60"/>
        <v>1</v>
      </c>
      <c r="AB194">
        <f t="shared" si="61"/>
        <v>0</v>
      </c>
      <c r="AJ194">
        <f t="shared" si="48"/>
        <v>0</v>
      </c>
      <c r="AL194" t="str">
        <f t="shared" si="62"/>
        <v/>
      </c>
      <c r="AM194" t="str">
        <f>IF(AJ194=0,"",IF(AJ194="Nincs kapcsolódó bizonylat",0,IF(ISERROR(VLOOKUP(AJ194,Bizonylat!AU:BL,6,FALSE)),AJ194,VLOOKUP(AJ194,Bizonylat!AU:BL,6,FALSE))))</f>
        <v/>
      </c>
      <c r="AN194">
        <f t="shared" si="63"/>
        <v>0</v>
      </c>
      <c r="AO194">
        <f t="shared" si="64"/>
        <v>0</v>
      </c>
      <c r="AP194">
        <f t="shared" si="65"/>
        <v>0</v>
      </c>
      <c r="AQ194">
        <f t="shared" si="66"/>
        <v>0</v>
      </c>
      <c r="AR194">
        <f t="shared" si="67"/>
        <v>0</v>
      </c>
      <c r="AS194">
        <f t="shared" si="68"/>
        <v>0</v>
      </c>
      <c r="AT194">
        <f t="shared" si="69"/>
        <v>0</v>
      </c>
      <c r="AU194">
        <f t="shared" si="49"/>
        <v>0</v>
      </c>
      <c r="AZ194" t="str">
        <f>IF(AND(Bizonylat!V194=0,Bizonylat!AG194=0),Bizonylat!AU194,"")</f>
        <v/>
      </c>
    </row>
    <row r="195" spans="1:52">
      <c r="A195" s="23" t="str">
        <f t="shared" si="70"/>
        <v/>
      </c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N195" t="str">
        <f t="shared" si="50"/>
        <v>vége</v>
      </c>
      <c r="R195">
        <f t="shared" si="51"/>
        <v>1</v>
      </c>
      <c r="S195">
        <f t="shared" si="52"/>
        <v>1</v>
      </c>
      <c r="T195">
        <f t="shared" si="53"/>
        <v>1</v>
      </c>
      <c r="U195">
        <f t="shared" si="54"/>
        <v>1</v>
      </c>
      <c r="V195">
        <f t="shared" si="55"/>
        <v>1</v>
      </c>
      <c r="W195">
        <f t="shared" si="56"/>
        <v>1</v>
      </c>
      <c r="X195">
        <f t="shared" si="57"/>
        <v>1</v>
      </c>
      <c r="Y195">
        <f t="shared" si="58"/>
        <v>1</v>
      </c>
      <c r="Z195">
        <f t="shared" si="59"/>
        <v>1</v>
      </c>
      <c r="AA195">
        <f t="shared" si="60"/>
        <v>1</v>
      </c>
      <c r="AB195">
        <f t="shared" si="61"/>
        <v>0</v>
      </c>
      <c r="AJ195">
        <f t="shared" ref="AJ195:AJ258" si="71">C196</f>
        <v>0</v>
      </c>
      <c r="AL195" t="str">
        <f t="shared" si="62"/>
        <v/>
      </c>
      <c r="AM195" t="str">
        <f>IF(AJ195=0,"",IF(AJ195="Nincs kapcsolódó bizonylat",0,IF(ISERROR(VLOOKUP(AJ195,Bizonylat!AU:BL,6,FALSE)),AJ195,VLOOKUP(AJ195,Bizonylat!AU:BL,6,FALSE))))</f>
        <v/>
      </c>
      <c r="AN195">
        <f t="shared" si="63"/>
        <v>0</v>
      </c>
      <c r="AO195">
        <f t="shared" si="64"/>
        <v>0</v>
      </c>
      <c r="AP195">
        <f t="shared" si="65"/>
        <v>0</v>
      </c>
      <c r="AQ195">
        <f t="shared" si="66"/>
        <v>0</v>
      </c>
      <c r="AR195">
        <f t="shared" si="67"/>
        <v>0</v>
      </c>
      <c r="AS195">
        <f t="shared" si="68"/>
        <v>0</v>
      </c>
      <c r="AT195">
        <f t="shared" si="69"/>
        <v>0</v>
      </c>
      <c r="AU195">
        <f t="shared" ref="AU195:AU258" si="72">I196</f>
        <v>0</v>
      </c>
      <c r="AZ195" t="str">
        <f>IF(AND(Bizonylat!V195=0,Bizonylat!AG195=0),Bizonylat!AU195,"")</f>
        <v/>
      </c>
    </row>
    <row r="196" spans="1:52">
      <c r="A196" s="23" t="str">
        <f t="shared" si="70"/>
        <v/>
      </c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N196" t="str">
        <f t="shared" ref="N196:N259" si="73">IF(AND(ISBLANK(E197),ISBLANK(E198)*ISBLANK(E199)),"vége",0)</f>
        <v>vége</v>
      </c>
      <c r="R196">
        <f t="shared" ref="R196:R259" si="74">IF(ISBLANK(B197),1,0)</f>
        <v>1</v>
      </c>
      <c r="S196">
        <f t="shared" ref="S196:S259" si="75">IF(ISBLANK(C197),1,0)</f>
        <v>1</v>
      </c>
      <c r="T196">
        <f t="shared" ref="T196:T259" si="76">IF(ISBLANK(D197),1,0)</f>
        <v>1</v>
      </c>
      <c r="U196">
        <f t="shared" ref="U196:U259" si="77">IF(ISBLANK(E197),1,0)</f>
        <v>1</v>
      </c>
      <c r="V196">
        <f t="shared" ref="V196:V259" si="78">IF(ISBLANK(F197),1,0)</f>
        <v>1</v>
      </c>
      <c r="W196">
        <f t="shared" ref="W196:W259" si="79">IF(ISBLANK(G197),1,0)</f>
        <v>1</v>
      </c>
      <c r="X196">
        <f t="shared" ref="X196:X259" si="80">IF(ISBLANK(H197),1,0)</f>
        <v>1</v>
      </c>
      <c r="Y196">
        <f t="shared" ref="Y196:Y259" si="81">IF(ISBLANK(I197),1,0)</f>
        <v>1</v>
      </c>
      <c r="Z196">
        <f t="shared" ref="Z196:Z259" si="82">IF(ISBLANK(J197),1,0)</f>
        <v>1</v>
      </c>
      <c r="AA196">
        <f t="shared" ref="AA196:AA259" si="83">IF(ISBLANK(K197),1,0)</f>
        <v>1</v>
      </c>
      <c r="AB196">
        <f t="shared" ref="AB196:AB259" si="84">IF(OR(SUM(R196:AA196)=0,SUM(R196:AA196)=10),0,1)</f>
        <v>0</v>
      </c>
      <c r="AJ196">
        <f t="shared" si="71"/>
        <v>0</v>
      </c>
      <c r="AL196" t="str">
        <f t="shared" ref="AL196:AL259" si="85">IF(AB196=1,"",IF(B197="Új",CONCATENATE("X",A197),A197))</f>
        <v/>
      </c>
      <c r="AM196" t="str">
        <f>IF(AJ196=0,"",IF(AJ196="Nincs kapcsolódó bizonylat",0,IF(ISERROR(VLOOKUP(AJ196,Bizonylat!AU:BL,6,FALSE)),AJ196,VLOOKUP(AJ196,Bizonylat!AU:BL,6,FALSE))))</f>
        <v/>
      </c>
      <c r="AN196">
        <f t="shared" ref="AN196:AN259" si="86">D197</f>
        <v>0</v>
      </c>
      <c r="AO196">
        <f t="shared" ref="AO196:AO259" si="87">E197</f>
        <v>0</v>
      </c>
      <c r="AP196">
        <f t="shared" ref="AP196:AP259" si="88">F197</f>
        <v>0</v>
      </c>
      <c r="AQ196">
        <f t="shared" ref="AQ196:AQ259" si="89">G197</f>
        <v>0</v>
      </c>
      <c r="AR196">
        <f t="shared" ref="AR196:AR259" si="90">H197</f>
        <v>0</v>
      </c>
      <c r="AS196">
        <f t="shared" ref="AS196:AS259" si="91">J197</f>
        <v>0</v>
      </c>
      <c r="AT196">
        <f t="shared" ref="AT196:AT259" si="92">K197</f>
        <v>0</v>
      </c>
      <c r="AU196">
        <f t="shared" si="72"/>
        <v>0</v>
      </c>
      <c r="AZ196" t="str">
        <f>IF(AND(Bizonylat!V196=0,Bizonylat!AG196=0),Bizonylat!AU196,"")</f>
        <v/>
      </c>
    </row>
    <row r="197" spans="1:52">
      <c r="A197" s="23" t="str">
        <f t="shared" si="70"/>
        <v/>
      </c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N197" t="str">
        <f t="shared" si="73"/>
        <v>vége</v>
      </c>
      <c r="R197">
        <f t="shared" si="74"/>
        <v>1</v>
      </c>
      <c r="S197">
        <f t="shared" si="75"/>
        <v>1</v>
      </c>
      <c r="T197">
        <f t="shared" si="76"/>
        <v>1</v>
      </c>
      <c r="U197">
        <f t="shared" si="77"/>
        <v>1</v>
      </c>
      <c r="V197">
        <f t="shared" si="78"/>
        <v>1</v>
      </c>
      <c r="W197">
        <f t="shared" si="79"/>
        <v>1</v>
      </c>
      <c r="X197">
        <f t="shared" si="80"/>
        <v>1</v>
      </c>
      <c r="Y197">
        <f t="shared" si="81"/>
        <v>1</v>
      </c>
      <c r="Z197">
        <f t="shared" si="82"/>
        <v>1</v>
      </c>
      <c r="AA197">
        <f t="shared" si="83"/>
        <v>1</v>
      </c>
      <c r="AB197">
        <f t="shared" si="84"/>
        <v>0</v>
      </c>
      <c r="AJ197">
        <f t="shared" si="71"/>
        <v>0</v>
      </c>
      <c r="AL197" t="str">
        <f t="shared" si="85"/>
        <v/>
      </c>
      <c r="AM197" t="str">
        <f>IF(AJ197=0,"",IF(AJ197="Nincs kapcsolódó bizonylat",0,IF(ISERROR(VLOOKUP(AJ197,Bizonylat!AU:BL,6,FALSE)),AJ197,VLOOKUP(AJ197,Bizonylat!AU:BL,6,FALSE))))</f>
        <v/>
      </c>
      <c r="AN197">
        <f t="shared" si="86"/>
        <v>0</v>
      </c>
      <c r="AO197">
        <f t="shared" si="87"/>
        <v>0</v>
      </c>
      <c r="AP197">
        <f t="shared" si="88"/>
        <v>0</v>
      </c>
      <c r="AQ197">
        <f t="shared" si="89"/>
        <v>0</v>
      </c>
      <c r="AR197">
        <f t="shared" si="90"/>
        <v>0</v>
      </c>
      <c r="AS197">
        <f t="shared" si="91"/>
        <v>0</v>
      </c>
      <c r="AT197">
        <f t="shared" si="92"/>
        <v>0</v>
      </c>
      <c r="AU197">
        <f t="shared" si="72"/>
        <v>0</v>
      </c>
      <c r="AZ197" t="str">
        <f>IF(AND(Bizonylat!V197=0,Bizonylat!AG197=0),Bizonylat!AU197,"")</f>
        <v/>
      </c>
    </row>
    <row r="198" spans="1:52">
      <c r="A198" s="23" t="str">
        <f t="shared" ref="A198:A261" si="93">IF(R197=1,"",A197+1)</f>
        <v/>
      </c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N198" t="str">
        <f t="shared" si="73"/>
        <v>vége</v>
      </c>
      <c r="R198">
        <f t="shared" si="74"/>
        <v>1</v>
      </c>
      <c r="S198">
        <f t="shared" si="75"/>
        <v>1</v>
      </c>
      <c r="T198">
        <f t="shared" si="76"/>
        <v>1</v>
      </c>
      <c r="U198">
        <f t="shared" si="77"/>
        <v>1</v>
      </c>
      <c r="V198">
        <f t="shared" si="78"/>
        <v>1</v>
      </c>
      <c r="W198">
        <f t="shared" si="79"/>
        <v>1</v>
      </c>
      <c r="X198">
        <f t="shared" si="80"/>
        <v>1</v>
      </c>
      <c r="Y198">
        <f t="shared" si="81"/>
        <v>1</v>
      </c>
      <c r="Z198">
        <f t="shared" si="82"/>
        <v>1</v>
      </c>
      <c r="AA198">
        <f t="shared" si="83"/>
        <v>1</v>
      </c>
      <c r="AB198">
        <f t="shared" si="84"/>
        <v>0</v>
      </c>
      <c r="AJ198">
        <f t="shared" si="71"/>
        <v>0</v>
      </c>
      <c r="AL198" t="str">
        <f t="shared" si="85"/>
        <v/>
      </c>
      <c r="AM198" t="str">
        <f>IF(AJ198=0,"",IF(AJ198="Nincs kapcsolódó bizonylat",0,IF(ISERROR(VLOOKUP(AJ198,Bizonylat!AU:BL,6,FALSE)),AJ198,VLOOKUP(AJ198,Bizonylat!AU:BL,6,FALSE))))</f>
        <v/>
      </c>
      <c r="AN198">
        <f t="shared" si="86"/>
        <v>0</v>
      </c>
      <c r="AO198">
        <f t="shared" si="87"/>
        <v>0</v>
      </c>
      <c r="AP198">
        <f t="shared" si="88"/>
        <v>0</v>
      </c>
      <c r="AQ198">
        <f t="shared" si="89"/>
        <v>0</v>
      </c>
      <c r="AR198">
        <f t="shared" si="90"/>
        <v>0</v>
      </c>
      <c r="AS198">
        <f t="shared" si="91"/>
        <v>0</v>
      </c>
      <c r="AT198">
        <f t="shared" si="92"/>
        <v>0</v>
      </c>
      <c r="AU198">
        <f t="shared" si="72"/>
        <v>0</v>
      </c>
      <c r="AZ198" t="str">
        <f>IF(AND(Bizonylat!V198=0,Bizonylat!AG198=0),Bizonylat!AU198,"")</f>
        <v/>
      </c>
    </row>
    <row r="199" spans="1:52">
      <c r="A199" s="23" t="str">
        <f t="shared" si="93"/>
        <v/>
      </c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N199" t="str">
        <f t="shared" si="73"/>
        <v>vége</v>
      </c>
      <c r="R199">
        <f t="shared" si="74"/>
        <v>1</v>
      </c>
      <c r="S199">
        <f t="shared" si="75"/>
        <v>1</v>
      </c>
      <c r="T199">
        <f t="shared" si="76"/>
        <v>1</v>
      </c>
      <c r="U199">
        <f t="shared" si="77"/>
        <v>1</v>
      </c>
      <c r="V199">
        <f t="shared" si="78"/>
        <v>1</v>
      </c>
      <c r="W199">
        <f t="shared" si="79"/>
        <v>1</v>
      </c>
      <c r="X199">
        <f t="shared" si="80"/>
        <v>1</v>
      </c>
      <c r="Y199">
        <f t="shared" si="81"/>
        <v>1</v>
      </c>
      <c r="Z199">
        <f t="shared" si="82"/>
        <v>1</v>
      </c>
      <c r="AA199">
        <f t="shared" si="83"/>
        <v>1</v>
      </c>
      <c r="AB199">
        <f t="shared" si="84"/>
        <v>0</v>
      </c>
      <c r="AJ199">
        <f t="shared" si="71"/>
        <v>0</v>
      </c>
      <c r="AL199" t="str">
        <f t="shared" si="85"/>
        <v/>
      </c>
      <c r="AM199" t="str">
        <f>IF(AJ199=0,"",IF(AJ199="Nincs kapcsolódó bizonylat",0,IF(ISERROR(VLOOKUP(AJ199,Bizonylat!AU:BL,6,FALSE)),AJ199,VLOOKUP(AJ199,Bizonylat!AU:BL,6,FALSE))))</f>
        <v/>
      </c>
      <c r="AN199">
        <f t="shared" si="86"/>
        <v>0</v>
      </c>
      <c r="AO199">
        <f t="shared" si="87"/>
        <v>0</v>
      </c>
      <c r="AP199">
        <f t="shared" si="88"/>
        <v>0</v>
      </c>
      <c r="AQ199">
        <f t="shared" si="89"/>
        <v>0</v>
      </c>
      <c r="AR199">
        <f t="shared" si="90"/>
        <v>0</v>
      </c>
      <c r="AS199">
        <f t="shared" si="91"/>
        <v>0</v>
      </c>
      <c r="AT199">
        <f t="shared" si="92"/>
        <v>0</v>
      </c>
      <c r="AU199">
        <f t="shared" si="72"/>
        <v>0</v>
      </c>
      <c r="AZ199" t="str">
        <f>IF(AND(Bizonylat!V199=0,Bizonylat!AG199=0),Bizonylat!AU199,"")</f>
        <v/>
      </c>
    </row>
    <row r="200" spans="1:52">
      <c r="A200" s="23" t="str">
        <f t="shared" si="93"/>
        <v/>
      </c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N200" t="str">
        <f t="shared" si="73"/>
        <v>vége</v>
      </c>
      <c r="R200">
        <f t="shared" si="74"/>
        <v>1</v>
      </c>
      <c r="S200">
        <f t="shared" si="75"/>
        <v>1</v>
      </c>
      <c r="T200">
        <f t="shared" si="76"/>
        <v>1</v>
      </c>
      <c r="U200">
        <f t="shared" si="77"/>
        <v>1</v>
      </c>
      <c r="V200">
        <f t="shared" si="78"/>
        <v>1</v>
      </c>
      <c r="W200">
        <f t="shared" si="79"/>
        <v>1</v>
      </c>
      <c r="X200">
        <f t="shared" si="80"/>
        <v>1</v>
      </c>
      <c r="Y200">
        <f t="shared" si="81"/>
        <v>1</v>
      </c>
      <c r="Z200">
        <f t="shared" si="82"/>
        <v>1</v>
      </c>
      <c r="AA200">
        <f t="shared" si="83"/>
        <v>1</v>
      </c>
      <c r="AB200">
        <f t="shared" si="84"/>
        <v>0</v>
      </c>
      <c r="AJ200">
        <f t="shared" si="71"/>
        <v>0</v>
      </c>
      <c r="AL200" t="str">
        <f t="shared" si="85"/>
        <v/>
      </c>
      <c r="AM200" t="str">
        <f>IF(AJ200=0,"",IF(AJ200="Nincs kapcsolódó bizonylat",0,IF(ISERROR(VLOOKUP(AJ200,Bizonylat!AU:BL,6,FALSE)),AJ200,VLOOKUP(AJ200,Bizonylat!AU:BL,6,FALSE))))</f>
        <v/>
      </c>
      <c r="AN200">
        <f t="shared" si="86"/>
        <v>0</v>
      </c>
      <c r="AO200">
        <f t="shared" si="87"/>
        <v>0</v>
      </c>
      <c r="AP200">
        <f t="shared" si="88"/>
        <v>0</v>
      </c>
      <c r="AQ200">
        <f t="shared" si="89"/>
        <v>0</v>
      </c>
      <c r="AR200">
        <f t="shared" si="90"/>
        <v>0</v>
      </c>
      <c r="AS200">
        <f t="shared" si="91"/>
        <v>0</v>
      </c>
      <c r="AT200">
        <f t="shared" si="92"/>
        <v>0</v>
      </c>
      <c r="AU200">
        <f t="shared" si="72"/>
        <v>0</v>
      </c>
      <c r="AZ200" t="str">
        <f>IF(AND(Bizonylat!V200=0,Bizonylat!AG200=0),Bizonylat!AU200,"")</f>
        <v/>
      </c>
    </row>
    <row r="201" spans="1:52">
      <c r="A201" s="23" t="str">
        <f t="shared" si="93"/>
        <v/>
      </c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N201" t="str">
        <f t="shared" si="73"/>
        <v>vége</v>
      </c>
      <c r="R201">
        <f t="shared" si="74"/>
        <v>1</v>
      </c>
      <c r="S201">
        <f t="shared" si="75"/>
        <v>1</v>
      </c>
      <c r="T201">
        <f t="shared" si="76"/>
        <v>1</v>
      </c>
      <c r="U201">
        <f t="shared" si="77"/>
        <v>1</v>
      </c>
      <c r="V201">
        <f t="shared" si="78"/>
        <v>1</v>
      </c>
      <c r="W201">
        <f t="shared" si="79"/>
        <v>1</v>
      </c>
      <c r="X201">
        <f t="shared" si="80"/>
        <v>1</v>
      </c>
      <c r="Y201">
        <f t="shared" si="81"/>
        <v>1</v>
      </c>
      <c r="Z201">
        <f t="shared" si="82"/>
        <v>1</v>
      </c>
      <c r="AA201">
        <f t="shared" si="83"/>
        <v>1</v>
      </c>
      <c r="AB201">
        <f t="shared" si="84"/>
        <v>0</v>
      </c>
      <c r="AJ201">
        <f t="shared" si="71"/>
        <v>0</v>
      </c>
      <c r="AL201" t="str">
        <f t="shared" si="85"/>
        <v/>
      </c>
      <c r="AM201" t="str">
        <f>IF(AJ201=0,"",IF(AJ201="Nincs kapcsolódó bizonylat",0,IF(ISERROR(VLOOKUP(AJ201,Bizonylat!AU:BL,6,FALSE)),AJ201,VLOOKUP(AJ201,Bizonylat!AU:BL,6,FALSE))))</f>
        <v/>
      </c>
      <c r="AN201">
        <f t="shared" si="86"/>
        <v>0</v>
      </c>
      <c r="AO201">
        <f t="shared" si="87"/>
        <v>0</v>
      </c>
      <c r="AP201">
        <f t="shared" si="88"/>
        <v>0</v>
      </c>
      <c r="AQ201">
        <f t="shared" si="89"/>
        <v>0</v>
      </c>
      <c r="AR201">
        <f t="shared" si="90"/>
        <v>0</v>
      </c>
      <c r="AS201">
        <f t="shared" si="91"/>
        <v>0</v>
      </c>
      <c r="AT201">
        <f t="shared" si="92"/>
        <v>0</v>
      </c>
      <c r="AU201">
        <f t="shared" si="72"/>
        <v>0</v>
      </c>
      <c r="AZ201" t="str">
        <f>IF(AND(Bizonylat!V201=0,Bizonylat!AG201=0),Bizonylat!AU201,"")</f>
        <v/>
      </c>
    </row>
    <row r="202" spans="1:52">
      <c r="A202" s="23" t="str">
        <f t="shared" si="93"/>
        <v/>
      </c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N202" t="str">
        <f t="shared" si="73"/>
        <v>vége</v>
      </c>
      <c r="R202">
        <f t="shared" si="74"/>
        <v>1</v>
      </c>
      <c r="S202">
        <f t="shared" si="75"/>
        <v>1</v>
      </c>
      <c r="T202">
        <f t="shared" si="76"/>
        <v>1</v>
      </c>
      <c r="U202">
        <f t="shared" si="77"/>
        <v>1</v>
      </c>
      <c r="V202">
        <f t="shared" si="78"/>
        <v>1</v>
      </c>
      <c r="W202">
        <f t="shared" si="79"/>
        <v>1</v>
      </c>
      <c r="X202">
        <f t="shared" si="80"/>
        <v>1</v>
      </c>
      <c r="Y202">
        <f t="shared" si="81"/>
        <v>1</v>
      </c>
      <c r="Z202">
        <f t="shared" si="82"/>
        <v>1</v>
      </c>
      <c r="AA202">
        <f t="shared" si="83"/>
        <v>1</v>
      </c>
      <c r="AB202">
        <f t="shared" si="84"/>
        <v>0</v>
      </c>
      <c r="AJ202">
        <f t="shared" si="71"/>
        <v>0</v>
      </c>
      <c r="AL202" t="str">
        <f t="shared" si="85"/>
        <v/>
      </c>
      <c r="AM202" t="str">
        <f>IF(AJ202=0,"",IF(AJ202="Nincs kapcsolódó bizonylat",0,IF(ISERROR(VLOOKUP(AJ202,Bizonylat!AU:BL,6,FALSE)),AJ202,VLOOKUP(AJ202,Bizonylat!AU:BL,6,FALSE))))</f>
        <v/>
      </c>
      <c r="AN202">
        <f t="shared" si="86"/>
        <v>0</v>
      </c>
      <c r="AO202">
        <f t="shared" si="87"/>
        <v>0</v>
      </c>
      <c r="AP202">
        <f t="shared" si="88"/>
        <v>0</v>
      </c>
      <c r="AQ202">
        <f t="shared" si="89"/>
        <v>0</v>
      </c>
      <c r="AR202">
        <f t="shared" si="90"/>
        <v>0</v>
      </c>
      <c r="AS202">
        <f t="shared" si="91"/>
        <v>0</v>
      </c>
      <c r="AT202">
        <f t="shared" si="92"/>
        <v>0</v>
      </c>
      <c r="AU202">
        <f t="shared" si="72"/>
        <v>0</v>
      </c>
      <c r="AZ202" t="str">
        <f>IF(AND(Bizonylat!V202=0,Bizonylat!AG202=0),Bizonylat!AU202,"")</f>
        <v/>
      </c>
    </row>
    <row r="203" spans="1:52">
      <c r="A203" s="23" t="str">
        <f t="shared" si="93"/>
        <v/>
      </c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N203" t="str">
        <f t="shared" si="73"/>
        <v>vége</v>
      </c>
      <c r="R203">
        <f t="shared" si="74"/>
        <v>1</v>
      </c>
      <c r="S203">
        <f t="shared" si="75"/>
        <v>1</v>
      </c>
      <c r="T203">
        <f t="shared" si="76"/>
        <v>1</v>
      </c>
      <c r="U203">
        <f t="shared" si="77"/>
        <v>1</v>
      </c>
      <c r="V203">
        <f t="shared" si="78"/>
        <v>1</v>
      </c>
      <c r="W203">
        <f t="shared" si="79"/>
        <v>1</v>
      </c>
      <c r="X203">
        <f t="shared" si="80"/>
        <v>1</v>
      </c>
      <c r="Y203">
        <f t="shared" si="81"/>
        <v>1</v>
      </c>
      <c r="Z203">
        <f t="shared" si="82"/>
        <v>1</v>
      </c>
      <c r="AA203">
        <f t="shared" si="83"/>
        <v>1</v>
      </c>
      <c r="AB203">
        <f t="shared" si="84"/>
        <v>0</v>
      </c>
      <c r="AJ203">
        <f t="shared" si="71"/>
        <v>0</v>
      </c>
      <c r="AL203" t="str">
        <f t="shared" si="85"/>
        <v/>
      </c>
      <c r="AM203" t="str">
        <f>IF(AJ203=0,"",IF(AJ203="Nincs kapcsolódó bizonylat",0,IF(ISERROR(VLOOKUP(AJ203,Bizonylat!AU:BL,6,FALSE)),AJ203,VLOOKUP(AJ203,Bizonylat!AU:BL,6,FALSE))))</f>
        <v/>
      </c>
      <c r="AN203">
        <f t="shared" si="86"/>
        <v>0</v>
      </c>
      <c r="AO203">
        <f t="shared" si="87"/>
        <v>0</v>
      </c>
      <c r="AP203">
        <f t="shared" si="88"/>
        <v>0</v>
      </c>
      <c r="AQ203">
        <f t="shared" si="89"/>
        <v>0</v>
      </c>
      <c r="AR203">
        <f t="shared" si="90"/>
        <v>0</v>
      </c>
      <c r="AS203">
        <f t="shared" si="91"/>
        <v>0</v>
      </c>
      <c r="AT203">
        <f t="shared" si="92"/>
        <v>0</v>
      </c>
      <c r="AU203">
        <f t="shared" si="72"/>
        <v>0</v>
      </c>
      <c r="AZ203" t="str">
        <f>IF(AND(Bizonylat!V203=0,Bizonylat!AG203=0),Bizonylat!AU203,"")</f>
        <v/>
      </c>
    </row>
    <row r="204" spans="1:52">
      <c r="A204" s="23" t="str">
        <f t="shared" si="93"/>
        <v/>
      </c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N204" t="str">
        <f t="shared" si="73"/>
        <v>vége</v>
      </c>
      <c r="R204">
        <f t="shared" si="74"/>
        <v>1</v>
      </c>
      <c r="S204">
        <f t="shared" si="75"/>
        <v>1</v>
      </c>
      <c r="T204">
        <f t="shared" si="76"/>
        <v>1</v>
      </c>
      <c r="U204">
        <f t="shared" si="77"/>
        <v>1</v>
      </c>
      <c r="V204">
        <f t="shared" si="78"/>
        <v>1</v>
      </c>
      <c r="W204">
        <f t="shared" si="79"/>
        <v>1</v>
      </c>
      <c r="X204">
        <f t="shared" si="80"/>
        <v>1</v>
      </c>
      <c r="Y204">
        <f t="shared" si="81"/>
        <v>1</v>
      </c>
      <c r="Z204">
        <f t="shared" si="82"/>
        <v>1</v>
      </c>
      <c r="AA204">
        <f t="shared" si="83"/>
        <v>1</v>
      </c>
      <c r="AB204">
        <f t="shared" si="84"/>
        <v>0</v>
      </c>
      <c r="AJ204">
        <f t="shared" si="71"/>
        <v>0</v>
      </c>
      <c r="AL204" t="str">
        <f t="shared" si="85"/>
        <v/>
      </c>
      <c r="AM204" t="str">
        <f>IF(AJ204=0,"",IF(AJ204="Nincs kapcsolódó bizonylat",0,IF(ISERROR(VLOOKUP(AJ204,Bizonylat!AU:BL,6,FALSE)),AJ204,VLOOKUP(AJ204,Bizonylat!AU:BL,6,FALSE))))</f>
        <v/>
      </c>
      <c r="AN204">
        <f t="shared" si="86"/>
        <v>0</v>
      </c>
      <c r="AO204">
        <f t="shared" si="87"/>
        <v>0</v>
      </c>
      <c r="AP204">
        <f t="shared" si="88"/>
        <v>0</v>
      </c>
      <c r="AQ204">
        <f t="shared" si="89"/>
        <v>0</v>
      </c>
      <c r="AR204">
        <f t="shared" si="90"/>
        <v>0</v>
      </c>
      <c r="AS204">
        <f t="shared" si="91"/>
        <v>0</v>
      </c>
      <c r="AT204">
        <f t="shared" si="92"/>
        <v>0</v>
      </c>
      <c r="AU204">
        <f t="shared" si="72"/>
        <v>0</v>
      </c>
      <c r="AZ204" t="str">
        <f>IF(AND(Bizonylat!V204=0,Bizonylat!AG204=0),Bizonylat!AU204,"")</f>
        <v/>
      </c>
    </row>
    <row r="205" spans="1:52">
      <c r="A205" s="23" t="str">
        <f t="shared" si="93"/>
        <v/>
      </c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N205" t="str">
        <f t="shared" si="73"/>
        <v>vége</v>
      </c>
      <c r="R205">
        <f t="shared" si="74"/>
        <v>1</v>
      </c>
      <c r="S205">
        <f t="shared" si="75"/>
        <v>1</v>
      </c>
      <c r="T205">
        <f t="shared" si="76"/>
        <v>1</v>
      </c>
      <c r="U205">
        <f t="shared" si="77"/>
        <v>1</v>
      </c>
      <c r="V205">
        <f t="shared" si="78"/>
        <v>1</v>
      </c>
      <c r="W205">
        <f t="shared" si="79"/>
        <v>1</v>
      </c>
      <c r="X205">
        <f t="shared" si="80"/>
        <v>1</v>
      </c>
      <c r="Y205">
        <f t="shared" si="81"/>
        <v>1</v>
      </c>
      <c r="Z205">
        <f t="shared" si="82"/>
        <v>1</v>
      </c>
      <c r="AA205">
        <f t="shared" si="83"/>
        <v>1</v>
      </c>
      <c r="AB205">
        <f t="shared" si="84"/>
        <v>0</v>
      </c>
      <c r="AJ205">
        <f t="shared" si="71"/>
        <v>0</v>
      </c>
      <c r="AL205" t="str">
        <f t="shared" si="85"/>
        <v/>
      </c>
      <c r="AM205" t="str">
        <f>IF(AJ205=0,"",IF(AJ205="Nincs kapcsolódó bizonylat",0,IF(ISERROR(VLOOKUP(AJ205,Bizonylat!AU:BL,6,FALSE)),AJ205,VLOOKUP(AJ205,Bizonylat!AU:BL,6,FALSE))))</f>
        <v/>
      </c>
      <c r="AN205">
        <f t="shared" si="86"/>
        <v>0</v>
      </c>
      <c r="AO205">
        <f t="shared" si="87"/>
        <v>0</v>
      </c>
      <c r="AP205">
        <f t="shared" si="88"/>
        <v>0</v>
      </c>
      <c r="AQ205">
        <f t="shared" si="89"/>
        <v>0</v>
      </c>
      <c r="AR205">
        <f t="shared" si="90"/>
        <v>0</v>
      </c>
      <c r="AS205">
        <f t="shared" si="91"/>
        <v>0</v>
      </c>
      <c r="AT205">
        <f t="shared" si="92"/>
        <v>0</v>
      </c>
      <c r="AU205">
        <f t="shared" si="72"/>
        <v>0</v>
      </c>
      <c r="AZ205" t="str">
        <f>IF(AND(Bizonylat!V205=0,Bizonylat!AG205=0),Bizonylat!AU205,"")</f>
        <v/>
      </c>
    </row>
    <row r="206" spans="1:52">
      <c r="A206" s="23" t="str">
        <f t="shared" si="93"/>
        <v/>
      </c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N206" t="str">
        <f t="shared" si="73"/>
        <v>vége</v>
      </c>
      <c r="R206">
        <f t="shared" si="74"/>
        <v>1</v>
      </c>
      <c r="S206">
        <f t="shared" si="75"/>
        <v>1</v>
      </c>
      <c r="T206">
        <f t="shared" si="76"/>
        <v>1</v>
      </c>
      <c r="U206">
        <f t="shared" si="77"/>
        <v>1</v>
      </c>
      <c r="V206">
        <f t="shared" si="78"/>
        <v>1</v>
      </c>
      <c r="W206">
        <f t="shared" si="79"/>
        <v>1</v>
      </c>
      <c r="X206">
        <f t="shared" si="80"/>
        <v>1</v>
      </c>
      <c r="Y206">
        <f t="shared" si="81"/>
        <v>1</v>
      </c>
      <c r="Z206">
        <f t="shared" si="82"/>
        <v>1</v>
      </c>
      <c r="AA206">
        <f t="shared" si="83"/>
        <v>1</v>
      </c>
      <c r="AB206">
        <f t="shared" si="84"/>
        <v>0</v>
      </c>
      <c r="AJ206">
        <f t="shared" si="71"/>
        <v>0</v>
      </c>
      <c r="AL206" t="str">
        <f t="shared" si="85"/>
        <v/>
      </c>
      <c r="AM206" t="str">
        <f>IF(AJ206=0,"",IF(AJ206="Nincs kapcsolódó bizonylat",0,IF(ISERROR(VLOOKUP(AJ206,Bizonylat!AU:BL,6,FALSE)),AJ206,VLOOKUP(AJ206,Bizonylat!AU:BL,6,FALSE))))</f>
        <v/>
      </c>
      <c r="AN206">
        <f t="shared" si="86"/>
        <v>0</v>
      </c>
      <c r="AO206">
        <f t="shared" si="87"/>
        <v>0</v>
      </c>
      <c r="AP206">
        <f t="shared" si="88"/>
        <v>0</v>
      </c>
      <c r="AQ206">
        <f t="shared" si="89"/>
        <v>0</v>
      </c>
      <c r="AR206">
        <f t="shared" si="90"/>
        <v>0</v>
      </c>
      <c r="AS206">
        <f t="shared" si="91"/>
        <v>0</v>
      </c>
      <c r="AT206">
        <f t="shared" si="92"/>
        <v>0</v>
      </c>
      <c r="AU206">
        <f t="shared" si="72"/>
        <v>0</v>
      </c>
      <c r="AZ206" t="str">
        <f>IF(AND(Bizonylat!V206=0,Bizonylat!AG206=0),Bizonylat!AU206,"")</f>
        <v/>
      </c>
    </row>
    <row r="207" spans="1:52">
      <c r="A207" s="23" t="str">
        <f t="shared" si="93"/>
        <v/>
      </c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N207" t="str">
        <f t="shared" si="73"/>
        <v>vége</v>
      </c>
      <c r="R207">
        <f t="shared" si="74"/>
        <v>1</v>
      </c>
      <c r="S207">
        <f t="shared" si="75"/>
        <v>1</v>
      </c>
      <c r="T207">
        <f t="shared" si="76"/>
        <v>1</v>
      </c>
      <c r="U207">
        <f t="shared" si="77"/>
        <v>1</v>
      </c>
      <c r="V207">
        <f t="shared" si="78"/>
        <v>1</v>
      </c>
      <c r="W207">
        <f t="shared" si="79"/>
        <v>1</v>
      </c>
      <c r="X207">
        <f t="shared" si="80"/>
        <v>1</v>
      </c>
      <c r="Y207">
        <f t="shared" si="81"/>
        <v>1</v>
      </c>
      <c r="Z207">
        <f t="shared" si="82"/>
        <v>1</v>
      </c>
      <c r="AA207">
        <f t="shared" si="83"/>
        <v>1</v>
      </c>
      <c r="AB207">
        <f t="shared" si="84"/>
        <v>0</v>
      </c>
      <c r="AJ207">
        <f t="shared" si="71"/>
        <v>0</v>
      </c>
      <c r="AL207" t="str">
        <f t="shared" si="85"/>
        <v/>
      </c>
      <c r="AM207" t="str">
        <f>IF(AJ207=0,"",IF(AJ207="Nincs kapcsolódó bizonylat",0,IF(ISERROR(VLOOKUP(AJ207,Bizonylat!AU:BL,6,FALSE)),AJ207,VLOOKUP(AJ207,Bizonylat!AU:BL,6,FALSE))))</f>
        <v/>
      </c>
      <c r="AN207">
        <f t="shared" si="86"/>
        <v>0</v>
      </c>
      <c r="AO207">
        <f t="shared" si="87"/>
        <v>0</v>
      </c>
      <c r="AP207">
        <f t="shared" si="88"/>
        <v>0</v>
      </c>
      <c r="AQ207">
        <f t="shared" si="89"/>
        <v>0</v>
      </c>
      <c r="AR207">
        <f t="shared" si="90"/>
        <v>0</v>
      </c>
      <c r="AS207">
        <f t="shared" si="91"/>
        <v>0</v>
      </c>
      <c r="AT207">
        <f t="shared" si="92"/>
        <v>0</v>
      </c>
      <c r="AU207">
        <f t="shared" si="72"/>
        <v>0</v>
      </c>
      <c r="AZ207" t="str">
        <f>IF(AND(Bizonylat!V207=0,Bizonylat!AG207=0),Bizonylat!AU207,"")</f>
        <v/>
      </c>
    </row>
    <row r="208" spans="1:52">
      <c r="A208" s="23" t="str">
        <f t="shared" si="93"/>
        <v/>
      </c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N208" t="str">
        <f t="shared" si="73"/>
        <v>vége</v>
      </c>
      <c r="R208">
        <f t="shared" si="74"/>
        <v>1</v>
      </c>
      <c r="S208">
        <f t="shared" si="75"/>
        <v>1</v>
      </c>
      <c r="T208">
        <f t="shared" si="76"/>
        <v>1</v>
      </c>
      <c r="U208">
        <f t="shared" si="77"/>
        <v>1</v>
      </c>
      <c r="V208">
        <f t="shared" si="78"/>
        <v>1</v>
      </c>
      <c r="W208">
        <f t="shared" si="79"/>
        <v>1</v>
      </c>
      <c r="X208">
        <f t="shared" si="80"/>
        <v>1</v>
      </c>
      <c r="Y208">
        <f t="shared" si="81"/>
        <v>1</v>
      </c>
      <c r="Z208">
        <f t="shared" si="82"/>
        <v>1</v>
      </c>
      <c r="AA208">
        <f t="shared" si="83"/>
        <v>1</v>
      </c>
      <c r="AB208">
        <f t="shared" si="84"/>
        <v>0</v>
      </c>
      <c r="AJ208">
        <f t="shared" si="71"/>
        <v>0</v>
      </c>
      <c r="AL208" t="str">
        <f t="shared" si="85"/>
        <v/>
      </c>
      <c r="AM208" t="str">
        <f>IF(AJ208=0,"",IF(AJ208="Nincs kapcsolódó bizonylat",0,IF(ISERROR(VLOOKUP(AJ208,Bizonylat!AU:BL,6,FALSE)),AJ208,VLOOKUP(AJ208,Bizonylat!AU:BL,6,FALSE))))</f>
        <v/>
      </c>
      <c r="AN208">
        <f t="shared" si="86"/>
        <v>0</v>
      </c>
      <c r="AO208">
        <f t="shared" si="87"/>
        <v>0</v>
      </c>
      <c r="AP208">
        <f t="shared" si="88"/>
        <v>0</v>
      </c>
      <c r="AQ208">
        <f t="shared" si="89"/>
        <v>0</v>
      </c>
      <c r="AR208">
        <f t="shared" si="90"/>
        <v>0</v>
      </c>
      <c r="AS208">
        <f t="shared" si="91"/>
        <v>0</v>
      </c>
      <c r="AT208">
        <f t="shared" si="92"/>
        <v>0</v>
      </c>
      <c r="AU208">
        <f t="shared" si="72"/>
        <v>0</v>
      </c>
      <c r="AZ208" t="str">
        <f>IF(AND(Bizonylat!V208=0,Bizonylat!AG208=0),Bizonylat!AU208,"")</f>
        <v/>
      </c>
    </row>
    <row r="209" spans="1:52">
      <c r="A209" s="23" t="str">
        <f t="shared" si="93"/>
        <v/>
      </c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N209" t="str">
        <f t="shared" si="73"/>
        <v>vége</v>
      </c>
      <c r="R209">
        <f t="shared" si="74"/>
        <v>1</v>
      </c>
      <c r="S209">
        <f t="shared" si="75"/>
        <v>1</v>
      </c>
      <c r="T209">
        <f t="shared" si="76"/>
        <v>1</v>
      </c>
      <c r="U209">
        <f t="shared" si="77"/>
        <v>1</v>
      </c>
      <c r="V209">
        <f t="shared" si="78"/>
        <v>1</v>
      </c>
      <c r="W209">
        <f t="shared" si="79"/>
        <v>1</v>
      </c>
      <c r="X209">
        <f t="shared" si="80"/>
        <v>1</v>
      </c>
      <c r="Y209">
        <f t="shared" si="81"/>
        <v>1</v>
      </c>
      <c r="Z209">
        <f t="shared" si="82"/>
        <v>1</v>
      </c>
      <c r="AA209">
        <f t="shared" si="83"/>
        <v>1</v>
      </c>
      <c r="AB209">
        <f t="shared" si="84"/>
        <v>0</v>
      </c>
      <c r="AJ209">
        <f t="shared" si="71"/>
        <v>0</v>
      </c>
      <c r="AL209" t="str">
        <f t="shared" si="85"/>
        <v/>
      </c>
      <c r="AM209" t="str">
        <f>IF(AJ209=0,"",IF(AJ209="Nincs kapcsolódó bizonylat",0,IF(ISERROR(VLOOKUP(AJ209,Bizonylat!AU:BL,6,FALSE)),AJ209,VLOOKUP(AJ209,Bizonylat!AU:BL,6,FALSE))))</f>
        <v/>
      </c>
      <c r="AN209">
        <f t="shared" si="86"/>
        <v>0</v>
      </c>
      <c r="AO209">
        <f t="shared" si="87"/>
        <v>0</v>
      </c>
      <c r="AP209">
        <f t="shared" si="88"/>
        <v>0</v>
      </c>
      <c r="AQ209">
        <f t="shared" si="89"/>
        <v>0</v>
      </c>
      <c r="AR209">
        <f t="shared" si="90"/>
        <v>0</v>
      </c>
      <c r="AS209">
        <f t="shared" si="91"/>
        <v>0</v>
      </c>
      <c r="AT209">
        <f t="shared" si="92"/>
        <v>0</v>
      </c>
      <c r="AU209">
        <f t="shared" si="72"/>
        <v>0</v>
      </c>
      <c r="AZ209" t="str">
        <f>IF(AND(Bizonylat!V209=0,Bizonylat!AG209=0),Bizonylat!AU209,"")</f>
        <v/>
      </c>
    </row>
    <row r="210" spans="1:52">
      <c r="A210" s="23" t="str">
        <f t="shared" si="93"/>
        <v/>
      </c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N210" t="str">
        <f t="shared" si="73"/>
        <v>vége</v>
      </c>
      <c r="R210">
        <f t="shared" si="74"/>
        <v>1</v>
      </c>
      <c r="S210">
        <f t="shared" si="75"/>
        <v>1</v>
      </c>
      <c r="T210">
        <f t="shared" si="76"/>
        <v>1</v>
      </c>
      <c r="U210">
        <f t="shared" si="77"/>
        <v>1</v>
      </c>
      <c r="V210">
        <f t="shared" si="78"/>
        <v>1</v>
      </c>
      <c r="W210">
        <f t="shared" si="79"/>
        <v>1</v>
      </c>
      <c r="X210">
        <f t="shared" si="80"/>
        <v>1</v>
      </c>
      <c r="Y210">
        <f t="shared" si="81"/>
        <v>1</v>
      </c>
      <c r="Z210">
        <f t="shared" si="82"/>
        <v>1</v>
      </c>
      <c r="AA210">
        <f t="shared" si="83"/>
        <v>1</v>
      </c>
      <c r="AB210">
        <f t="shared" si="84"/>
        <v>0</v>
      </c>
      <c r="AJ210">
        <f t="shared" si="71"/>
        <v>0</v>
      </c>
      <c r="AL210" t="str">
        <f t="shared" si="85"/>
        <v/>
      </c>
      <c r="AM210" t="str">
        <f>IF(AJ210=0,"",IF(AJ210="Nincs kapcsolódó bizonylat",0,IF(ISERROR(VLOOKUP(AJ210,Bizonylat!AU:BL,6,FALSE)),AJ210,VLOOKUP(AJ210,Bizonylat!AU:BL,6,FALSE))))</f>
        <v/>
      </c>
      <c r="AN210">
        <f t="shared" si="86"/>
        <v>0</v>
      </c>
      <c r="AO210">
        <f t="shared" si="87"/>
        <v>0</v>
      </c>
      <c r="AP210">
        <f t="shared" si="88"/>
        <v>0</v>
      </c>
      <c r="AQ210">
        <f t="shared" si="89"/>
        <v>0</v>
      </c>
      <c r="AR210">
        <f t="shared" si="90"/>
        <v>0</v>
      </c>
      <c r="AS210">
        <f t="shared" si="91"/>
        <v>0</v>
      </c>
      <c r="AT210">
        <f t="shared" si="92"/>
        <v>0</v>
      </c>
      <c r="AU210">
        <f t="shared" si="72"/>
        <v>0</v>
      </c>
      <c r="AZ210" t="str">
        <f>IF(AND(Bizonylat!V210=0,Bizonylat!AG210=0),Bizonylat!AU210,"")</f>
        <v/>
      </c>
    </row>
    <row r="211" spans="1:52">
      <c r="A211" s="23" t="str">
        <f t="shared" si="93"/>
        <v/>
      </c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N211" t="str">
        <f t="shared" si="73"/>
        <v>vége</v>
      </c>
      <c r="R211">
        <f t="shared" si="74"/>
        <v>1</v>
      </c>
      <c r="S211">
        <f t="shared" si="75"/>
        <v>1</v>
      </c>
      <c r="T211">
        <f t="shared" si="76"/>
        <v>1</v>
      </c>
      <c r="U211">
        <f t="shared" si="77"/>
        <v>1</v>
      </c>
      <c r="V211">
        <f t="shared" si="78"/>
        <v>1</v>
      </c>
      <c r="W211">
        <f t="shared" si="79"/>
        <v>1</v>
      </c>
      <c r="X211">
        <f t="shared" si="80"/>
        <v>1</v>
      </c>
      <c r="Y211">
        <f t="shared" si="81"/>
        <v>1</v>
      </c>
      <c r="Z211">
        <f t="shared" si="82"/>
        <v>1</v>
      </c>
      <c r="AA211">
        <f t="shared" si="83"/>
        <v>1</v>
      </c>
      <c r="AB211">
        <f t="shared" si="84"/>
        <v>0</v>
      </c>
      <c r="AJ211">
        <f t="shared" si="71"/>
        <v>0</v>
      </c>
      <c r="AL211" t="str">
        <f t="shared" si="85"/>
        <v/>
      </c>
      <c r="AM211" t="str">
        <f>IF(AJ211=0,"",IF(AJ211="Nincs kapcsolódó bizonylat",0,IF(ISERROR(VLOOKUP(AJ211,Bizonylat!AU:BL,6,FALSE)),AJ211,VLOOKUP(AJ211,Bizonylat!AU:BL,6,FALSE))))</f>
        <v/>
      </c>
      <c r="AN211">
        <f t="shared" si="86"/>
        <v>0</v>
      </c>
      <c r="AO211">
        <f t="shared" si="87"/>
        <v>0</v>
      </c>
      <c r="AP211">
        <f t="shared" si="88"/>
        <v>0</v>
      </c>
      <c r="AQ211">
        <f t="shared" si="89"/>
        <v>0</v>
      </c>
      <c r="AR211">
        <f t="shared" si="90"/>
        <v>0</v>
      </c>
      <c r="AS211">
        <f t="shared" si="91"/>
        <v>0</v>
      </c>
      <c r="AT211">
        <f t="shared" si="92"/>
        <v>0</v>
      </c>
      <c r="AU211">
        <f t="shared" si="72"/>
        <v>0</v>
      </c>
      <c r="AZ211" t="str">
        <f>IF(AND(Bizonylat!V211=0,Bizonylat!AG211=0),Bizonylat!AU211,"")</f>
        <v/>
      </c>
    </row>
    <row r="212" spans="1:52">
      <c r="A212" s="23" t="str">
        <f t="shared" si="93"/>
        <v/>
      </c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N212" t="str">
        <f t="shared" si="73"/>
        <v>vége</v>
      </c>
      <c r="R212">
        <f t="shared" si="74"/>
        <v>1</v>
      </c>
      <c r="S212">
        <f t="shared" si="75"/>
        <v>1</v>
      </c>
      <c r="T212">
        <f t="shared" si="76"/>
        <v>1</v>
      </c>
      <c r="U212">
        <f t="shared" si="77"/>
        <v>1</v>
      </c>
      <c r="V212">
        <f t="shared" si="78"/>
        <v>1</v>
      </c>
      <c r="W212">
        <f t="shared" si="79"/>
        <v>1</v>
      </c>
      <c r="X212">
        <f t="shared" si="80"/>
        <v>1</v>
      </c>
      <c r="Y212">
        <f t="shared" si="81"/>
        <v>1</v>
      </c>
      <c r="Z212">
        <f t="shared" si="82"/>
        <v>1</v>
      </c>
      <c r="AA212">
        <f t="shared" si="83"/>
        <v>1</v>
      </c>
      <c r="AB212">
        <f t="shared" si="84"/>
        <v>0</v>
      </c>
      <c r="AJ212">
        <f t="shared" si="71"/>
        <v>0</v>
      </c>
      <c r="AL212" t="str">
        <f t="shared" si="85"/>
        <v/>
      </c>
      <c r="AM212" t="str">
        <f>IF(AJ212=0,"",IF(AJ212="Nincs kapcsolódó bizonylat",0,IF(ISERROR(VLOOKUP(AJ212,Bizonylat!AU:BL,6,FALSE)),AJ212,VLOOKUP(AJ212,Bizonylat!AU:BL,6,FALSE))))</f>
        <v/>
      </c>
      <c r="AN212">
        <f t="shared" si="86"/>
        <v>0</v>
      </c>
      <c r="AO212">
        <f t="shared" si="87"/>
        <v>0</v>
      </c>
      <c r="AP212">
        <f t="shared" si="88"/>
        <v>0</v>
      </c>
      <c r="AQ212">
        <f t="shared" si="89"/>
        <v>0</v>
      </c>
      <c r="AR212">
        <f t="shared" si="90"/>
        <v>0</v>
      </c>
      <c r="AS212">
        <f t="shared" si="91"/>
        <v>0</v>
      </c>
      <c r="AT212">
        <f t="shared" si="92"/>
        <v>0</v>
      </c>
      <c r="AU212">
        <f t="shared" si="72"/>
        <v>0</v>
      </c>
      <c r="AZ212" t="str">
        <f>IF(AND(Bizonylat!V212=0,Bizonylat!AG212=0),Bizonylat!AU212,"")</f>
        <v/>
      </c>
    </row>
    <row r="213" spans="1:52">
      <c r="A213" s="23" t="str">
        <f t="shared" si="93"/>
        <v/>
      </c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N213" t="str">
        <f t="shared" si="73"/>
        <v>vége</v>
      </c>
      <c r="R213">
        <f t="shared" si="74"/>
        <v>1</v>
      </c>
      <c r="S213">
        <f t="shared" si="75"/>
        <v>1</v>
      </c>
      <c r="T213">
        <f t="shared" si="76"/>
        <v>1</v>
      </c>
      <c r="U213">
        <f t="shared" si="77"/>
        <v>1</v>
      </c>
      <c r="V213">
        <f t="shared" si="78"/>
        <v>1</v>
      </c>
      <c r="W213">
        <f t="shared" si="79"/>
        <v>1</v>
      </c>
      <c r="X213">
        <f t="shared" si="80"/>
        <v>1</v>
      </c>
      <c r="Y213">
        <f t="shared" si="81"/>
        <v>1</v>
      </c>
      <c r="Z213">
        <f t="shared" si="82"/>
        <v>1</v>
      </c>
      <c r="AA213">
        <f t="shared" si="83"/>
        <v>1</v>
      </c>
      <c r="AB213">
        <f t="shared" si="84"/>
        <v>0</v>
      </c>
      <c r="AJ213">
        <f t="shared" si="71"/>
        <v>0</v>
      </c>
      <c r="AL213" t="str">
        <f t="shared" si="85"/>
        <v/>
      </c>
      <c r="AM213" t="str">
        <f>IF(AJ213=0,"",IF(AJ213="Nincs kapcsolódó bizonylat",0,IF(ISERROR(VLOOKUP(AJ213,Bizonylat!AU:BL,6,FALSE)),AJ213,VLOOKUP(AJ213,Bizonylat!AU:BL,6,FALSE))))</f>
        <v/>
      </c>
      <c r="AN213">
        <f t="shared" si="86"/>
        <v>0</v>
      </c>
      <c r="AO213">
        <f t="shared" si="87"/>
        <v>0</v>
      </c>
      <c r="AP213">
        <f t="shared" si="88"/>
        <v>0</v>
      </c>
      <c r="AQ213">
        <f t="shared" si="89"/>
        <v>0</v>
      </c>
      <c r="AR213">
        <f t="shared" si="90"/>
        <v>0</v>
      </c>
      <c r="AS213">
        <f t="shared" si="91"/>
        <v>0</v>
      </c>
      <c r="AT213">
        <f t="shared" si="92"/>
        <v>0</v>
      </c>
      <c r="AU213">
        <f t="shared" si="72"/>
        <v>0</v>
      </c>
      <c r="AZ213" t="str">
        <f>IF(AND(Bizonylat!V213=0,Bizonylat!AG213=0),Bizonylat!AU213,"")</f>
        <v/>
      </c>
    </row>
    <row r="214" spans="1:52">
      <c r="A214" s="23" t="str">
        <f t="shared" si="93"/>
        <v/>
      </c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N214" t="str">
        <f t="shared" si="73"/>
        <v>vége</v>
      </c>
      <c r="R214">
        <f t="shared" si="74"/>
        <v>1</v>
      </c>
      <c r="S214">
        <f t="shared" si="75"/>
        <v>1</v>
      </c>
      <c r="T214">
        <f t="shared" si="76"/>
        <v>1</v>
      </c>
      <c r="U214">
        <f t="shared" si="77"/>
        <v>1</v>
      </c>
      <c r="V214">
        <f t="shared" si="78"/>
        <v>1</v>
      </c>
      <c r="W214">
        <f t="shared" si="79"/>
        <v>1</v>
      </c>
      <c r="X214">
        <f t="shared" si="80"/>
        <v>1</v>
      </c>
      <c r="Y214">
        <f t="shared" si="81"/>
        <v>1</v>
      </c>
      <c r="Z214">
        <f t="shared" si="82"/>
        <v>1</v>
      </c>
      <c r="AA214">
        <f t="shared" si="83"/>
        <v>1</v>
      </c>
      <c r="AB214">
        <f t="shared" si="84"/>
        <v>0</v>
      </c>
      <c r="AJ214">
        <f t="shared" si="71"/>
        <v>0</v>
      </c>
      <c r="AL214" t="str">
        <f t="shared" si="85"/>
        <v/>
      </c>
      <c r="AM214" t="str">
        <f>IF(AJ214=0,"",IF(AJ214="Nincs kapcsolódó bizonylat",0,IF(ISERROR(VLOOKUP(AJ214,Bizonylat!AU:BL,6,FALSE)),AJ214,VLOOKUP(AJ214,Bizonylat!AU:BL,6,FALSE))))</f>
        <v/>
      </c>
      <c r="AN214">
        <f t="shared" si="86"/>
        <v>0</v>
      </c>
      <c r="AO214">
        <f t="shared" si="87"/>
        <v>0</v>
      </c>
      <c r="AP214">
        <f t="shared" si="88"/>
        <v>0</v>
      </c>
      <c r="AQ214">
        <f t="shared" si="89"/>
        <v>0</v>
      </c>
      <c r="AR214">
        <f t="shared" si="90"/>
        <v>0</v>
      </c>
      <c r="AS214">
        <f t="shared" si="91"/>
        <v>0</v>
      </c>
      <c r="AT214">
        <f t="shared" si="92"/>
        <v>0</v>
      </c>
      <c r="AU214">
        <f t="shared" si="72"/>
        <v>0</v>
      </c>
      <c r="AZ214" t="str">
        <f>IF(AND(Bizonylat!V214=0,Bizonylat!AG214=0),Bizonylat!AU214,"")</f>
        <v/>
      </c>
    </row>
    <row r="215" spans="1:52">
      <c r="A215" s="23" t="str">
        <f t="shared" si="93"/>
        <v/>
      </c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N215" t="str">
        <f t="shared" si="73"/>
        <v>vége</v>
      </c>
      <c r="R215">
        <f t="shared" si="74"/>
        <v>1</v>
      </c>
      <c r="S215">
        <f t="shared" si="75"/>
        <v>1</v>
      </c>
      <c r="T215">
        <f t="shared" si="76"/>
        <v>1</v>
      </c>
      <c r="U215">
        <f t="shared" si="77"/>
        <v>1</v>
      </c>
      <c r="V215">
        <f t="shared" si="78"/>
        <v>1</v>
      </c>
      <c r="W215">
        <f t="shared" si="79"/>
        <v>1</v>
      </c>
      <c r="X215">
        <f t="shared" si="80"/>
        <v>1</v>
      </c>
      <c r="Y215">
        <f t="shared" si="81"/>
        <v>1</v>
      </c>
      <c r="Z215">
        <f t="shared" si="82"/>
        <v>1</v>
      </c>
      <c r="AA215">
        <f t="shared" si="83"/>
        <v>1</v>
      </c>
      <c r="AB215">
        <f t="shared" si="84"/>
        <v>0</v>
      </c>
      <c r="AJ215">
        <f t="shared" si="71"/>
        <v>0</v>
      </c>
      <c r="AL215" t="str">
        <f t="shared" si="85"/>
        <v/>
      </c>
      <c r="AM215" t="str">
        <f>IF(AJ215=0,"",IF(AJ215="Nincs kapcsolódó bizonylat",0,IF(ISERROR(VLOOKUP(AJ215,Bizonylat!AU:BL,6,FALSE)),AJ215,VLOOKUP(AJ215,Bizonylat!AU:BL,6,FALSE))))</f>
        <v/>
      </c>
      <c r="AN215">
        <f t="shared" si="86"/>
        <v>0</v>
      </c>
      <c r="AO215">
        <f t="shared" si="87"/>
        <v>0</v>
      </c>
      <c r="AP215">
        <f t="shared" si="88"/>
        <v>0</v>
      </c>
      <c r="AQ215">
        <f t="shared" si="89"/>
        <v>0</v>
      </c>
      <c r="AR215">
        <f t="shared" si="90"/>
        <v>0</v>
      </c>
      <c r="AS215">
        <f t="shared" si="91"/>
        <v>0</v>
      </c>
      <c r="AT215">
        <f t="shared" si="92"/>
        <v>0</v>
      </c>
      <c r="AU215">
        <f t="shared" si="72"/>
        <v>0</v>
      </c>
      <c r="AZ215" t="str">
        <f>IF(AND(Bizonylat!V215=0,Bizonylat!AG215=0),Bizonylat!AU215,"")</f>
        <v/>
      </c>
    </row>
    <row r="216" spans="1:52">
      <c r="A216" s="23" t="str">
        <f t="shared" si="93"/>
        <v/>
      </c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N216" t="str">
        <f t="shared" si="73"/>
        <v>vége</v>
      </c>
      <c r="R216">
        <f t="shared" si="74"/>
        <v>1</v>
      </c>
      <c r="S216">
        <f t="shared" si="75"/>
        <v>1</v>
      </c>
      <c r="T216">
        <f t="shared" si="76"/>
        <v>1</v>
      </c>
      <c r="U216">
        <f t="shared" si="77"/>
        <v>1</v>
      </c>
      <c r="V216">
        <f t="shared" si="78"/>
        <v>1</v>
      </c>
      <c r="W216">
        <f t="shared" si="79"/>
        <v>1</v>
      </c>
      <c r="X216">
        <f t="shared" si="80"/>
        <v>1</v>
      </c>
      <c r="Y216">
        <f t="shared" si="81"/>
        <v>1</v>
      </c>
      <c r="Z216">
        <f t="shared" si="82"/>
        <v>1</v>
      </c>
      <c r="AA216">
        <f t="shared" si="83"/>
        <v>1</v>
      </c>
      <c r="AB216">
        <f t="shared" si="84"/>
        <v>0</v>
      </c>
      <c r="AJ216">
        <f t="shared" si="71"/>
        <v>0</v>
      </c>
      <c r="AL216" t="str">
        <f t="shared" si="85"/>
        <v/>
      </c>
      <c r="AM216" t="str">
        <f>IF(AJ216=0,"",IF(AJ216="Nincs kapcsolódó bizonylat",0,IF(ISERROR(VLOOKUP(AJ216,Bizonylat!AU:BL,6,FALSE)),AJ216,VLOOKUP(AJ216,Bizonylat!AU:BL,6,FALSE))))</f>
        <v/>
      </c>
      <c r="AN216">
        <f t="shared" si="86"/>
        <v>0</v>
      </c>
      <c r="AO216">
        <f t="shared" si="87"/>
        <v>0</v>
      </c>
      <c r="AP216">
        <f t="shared" si="88"/>
        <v>0</v>
      </c>
      <c r="AQ216">
        <f t="shared" si="89"/>
        <v>0</v>
      </c>
      <c r="AR216">
        <f t="shared" si="90"/>
        <v>0</v>
      </c>
      <c r="AS216">
        <f t="shared" si="91"/>
        <v>0</v>
      </c>
      <c r="AT216">
        <f t="shared" si="92"/>
        <v>0</v>
      </c>
      <c r="AU216">
        <f t="shared" si="72"/>
        <v>0</v>
      </c>
      <c r="AZ216" t="str">
        <f>IF(AND(Bizonylat!V216=0,Bizonylat!AG216=0),Bizonylat!AU216,"")</f>
        <v/>
      </c>
    </row>
    <row r="217" spans="1:52">
      <c r="A217" s="23" t="str">
        <f t="shared" si="93"/>
        <v/>
      </c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N217" t="str">
        <f t="shared" si="73"/>
        <v>vége</v>
      </c>
      <c r="R217">
        <f t="shared" si="74"/>
        <v>1</v>
      </c>
      <c r="S217">
        <f t="shared" si="75"/>
        <v>1</v>
      </c>
      <c r="T217">
        <f t="shared" si="76"/>
        <v>1</v>
      </c>
      <c r="U217">
        <f t="shared" si="77"/>
        <v>1</v>
      </c>
      <c r="V217">
        <f t="shared" si="78"/>
        <v>1</v>
      </c>
      <c r="W217">
        <f t="shared" si="79"/>
        <v>1</v>
      </c>
      <c r="X217">
        <f t="shared" si="80"/>
        <v>1</v>
      </c>
      <c r="Y217">
        <f t="shared" si="81"/>
        <v>1</v>
      </c>
      <c r="Z217">
        <f t="shared" si="82"/>
        <v>1</v>
      </c>
      <c r="AA217">
        <f t="shared" si="83"/>
        <v>1</v>
      </c>
      <c r="AB217">
        <f t="shared" si="84"/>
        <v>0</v>
      </c>
      <c r="AJ217">
        <f t="shared" si="71"/>
        <v>0</v>
      </c>
      <c r="AL217" t="str">
        <f t="shared" si="85"/>
        <v/>
      </c>
      <c r="AM217" t="str">
        <f>IF(AJ217=0,"",IF(AJ217="Nincs kapcsolódó bizonylat",0,IF(ISERROR(VLOOKUP(AJ217,Bizonylat!AU:BL,6,FALSE)),AJ217,VLOOKUP(AJ217,Bizonylat!AU:BL,6,FALSE))))</f>
        <v/>
      </c>
      <c r="AN217">
        <f t="shared" si="86"/>
        <v>0</v>
      </c>
      <c r="AO217">
        <f t="shared" si="87"/>
        <v>0</v>
      </c>
      <c r="AP217">
        <f t="shared" si="88"/>
        <v>0</v>
      </c>
      <c r="AQ217">
        <f t="shared" si="89"/>
        <v>0</v>
      </c>
      <c r="AR217">
        <f t="shared" si="90"/>
        <v>0</v>
      </c>
      <c r="AS217">
        <f t="shared" si="91"/>
        <v>0</v>
      </c>
      <c r="AT217">
        <f t="shared" si="92"/>
        <v>0</v>
      </c>
      <c r="AU217">
        <f t="shared" si="72"/>
        <v>0</v>
      </c>
      <c r="AZ217" t="str">
        <f>IF(AND(Bizonylat!V217=0,Bizonylat!AG217=0),Bizonylat!AU217,"")</f>
        <v/>
      </c>
    </row>
    <row r="218" spans="1:52">
      <c r="A218" s="23" t="str">
        <f t="shared" si="93"/>
        <v/>
      </c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N218" t="str">
        <f t="shared" si="73"/>
        <v>vége</v>
      </c>
      <c r="R218">
        <f t="shared" si="74"/>
        <v>1</v>
      </c>
      <c r="S218">
        <f t="shared" si="75"/>
        <v>1</v>
      </c>
      <c r="T218">
        <f t="shared" si="76"/>
        <v>1</v>
      </c>
      <c r="U218">
        <f t="shared" si="77"/>
        <v>1</v>
      </c>
      <c r="V218">
        <f t="shared" si="78"/>
        <v>1</v>
      </c>
      <c r="W218">
        <f t="shared" si="79"/>
        <v>1</v>
      </c>
      <c r="X218">
        <f t="shared" si="80"/>
        <v>1</v>
      </c>
      <c r="Y218">
        <f t="shared" si="81"/>
        <v>1</v>
      </c>
      <c r="Z218">
        <f t="shared" si="82"/>
        <v>1</v>
      </c>
      <c r="AA218">
        <f t="shared" si="83"/>
        <v>1</v>
      </c>
      <c r="AB218">
        <f t="shared" si="84"/>
        <v>0</v>
      </c>
      <c r="AJ218">
        <f t="shared" si="71"/>
        <v>0</v>
      </c>
      <c r="AL218" t="str">
        <f t="shared" si="85"/>
        <v/>
      </c>
      <c r="AM218" t="str">
        <f>IF(AJ218=0,"",IF(AJ218="Nincs kapcsolódó bizonylat",0,IF(ISERROR(VLOOKUP(AJ218,Bizonylat!AU:BL,6,FALSE)),AJ218,VLOOKUP(AJ218,Bizonylat!AU:BL,6,FALSE))))</f>
        <v/>
      </c>
      <c r="AN218">
        <f t="shared" si="86"/>
        <v>0</v>
      </c>
      <c r="AO218">
        <f t="shared" si="87"/>
        <v>0</v>
      </c>
      <c r="AP218">
        <f t="shared" si="88"/>
        <v>0</v>
      </c>
      <c r="AQ218">
        <f t="shared" si="89"/>
        <v>0</v>
      </c>
      <c r="AR218">
        <f t="shared" si="90"/>
        <v>0</v>
      </c>
      <c r="AS218">
        <f t="shared" si="91"/>
        <v>0</v>
      </c>
      <c r="AT218">
        <f t="shared" si="92"/>
        <v>0</v>
      </c>
      <c r="AU218">
        <f t="shared" si="72"/>
        <v>0</v>
      </c>
      <c r="AZ218" t="str">
        <f>IF(AND(Bizonylat!V218=0,Bizonylat!AG218=0),Bizonylat!AU218,"")</f>
        <v/>
      </c>
    </row>
    <row r="219" spans="1:52">
      <c r="A219" s="23" t="str">
        <f t="shared" si="93"/>
        <v/>
      </c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N219" t="str">
        <f t="shared" si="73"/>
        <v>vége</v>
      </c>
      <c r="R219">
        <f t="shared" si="74"/>
        <v>1</v>
      </c>
      <c r="S219">
        <f t="shared" si="75"/>
        <v>1</v>
      </c>
      <c r="T219">
        <f t="shared" si="76"/>
        <v>1</v>
      </c>
      <c r="U219">
        <f t="shared" si="77"/>
        <v>1</v>
      </c>
      <c r="V219">
        <f t="shared" si="78"/>
        <v>1</v>
      </c>
      <c r="W219">
        <f t="shared" si="79"/>
        <v>1</v>
      </c>
      <c r="X219">
        <f t="shared" si="80"/>
        <v>1</v>
      </c>
      <c r="Y219">
        <f t="shared" si="81"/>
        <v>1</v>
      </c>
      <c r="Z219">
        <f t="shared" si="82"/>
        <v>1</v>
      </c>
      <c r="AA219">
        <f t="shared" si="83"/>
        <v>1</v>
      </c>
      <c r="AB219">
        <f t="shared" si="84"/>
        <v>0</v>
      </c>
      <c r="AJ219">
        <f t="shared" si="71"/>
        <v>0</v>
      </c>
      <c r="AL219" t="str">
        <f t="shared" si="85"/>
        <v/>
      </c>
      <c r="AM219" t="str">
        <f>IF(AJ219=0,"",IF(AJ219="Nincs kapcsolódó bizonylat",0,IF(ISERROR(VLOOKUP(AJ219,Bizonylat!AU:BL,6,FALSE)),AJ219,VLOOKUP(AJ219,Bizonylat!AU:BL,6,FALSE))))</f>
        <v/>
      </c>
      <c r="AN219">
        <f t="shared" si="86"/>
        <v>0</v>
      </c>
      <c r="AO219">
        <f t="shared" si="87"/>
        <v>0</v>
      </c>
      <c r="AP219">
        <f t="shared" si="88"/>
        <v>0</v>
      </c>
      <c r="AQ219">
        <f t="shared" si="89"/>
        <v>0</v>
      </c>
      <c r="AR219">
        <f t="shared" si="90"/>
        <v>0</v>
      </c>
      <c r="AS219">
        <f t="shared" si="91"/>
        <v>0</v>
      </c>
      <c r="AT219">
        <f t="shared" si="92"/>
        <v>0</v>
      </c>
      <c r="AU219">
        <f t="shared" si="72"/>
        <v>0</v>
      </c>
      <c r="AZ219" t="str">
        <f>IF(AND(Bizonylat!V219=0,Bizonylat!AG219=0),Bizonylat!AU219,"")</f>
        <v/>
      </c>
    </row>
    <row r="220" spans="1:52">
      <c r="A220" s="23" t="str">
        <f t="shared" si="93"/>
        <v/>
      </c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N220" t="str">
        <f t="shared" si="73"/>
        <v>vége</v>
      </c>
      <c r="R220">
        <f t="shared" si="74"/>
        <v>1</v>
      </c>
      <c r="S220">
        <f t="shared" si="75"/>
        <v>1</v>
      </c>
      <c r="T220">
        <f t="shared" si="76"/>
        <v>1</v>
      </c>
      <c r="U220">
        <f t="shared" si="77"/>
        <v>1</v>
      </c>
      <c r="V220">
        <f t="shared" si="78"/>
        <v>1</v>
      </c>
      <c r="W220">
        <f t="shared" si="79"/>
        <v>1</v>
      </c>
      <c r="X220">
        <f t="shared" si="80"/>
        <v>1</v>
      </c>
      <c r="Y220">
        <f t="shared" si="81"/>
        <v>1</v>
      </c>
      <c r="Z220">
        <f t="shared" si="82"/>
        <v>1</v>
      </c>
      <c r="AA220">
        <f t="shared" si="83"/>
        <v>1</v>
      </c>
      <c r="AB220">
        <f t="shared" si="84"/>
        <v>0</v>
      </c>
      <c r="AJ220">
        <f t="shared" si="71"/>
        <v>0</v>
      </c>
      <c r="AL220" t="str">
        <f t="shared" si="85"/>
        <v/>
      </c>
      <c r="AM220" t="str">
        <f>IF(AJ220=0,"",IF(AJ220="Nincs kapcsolódó bizonylat",0,IF(ISERROR(VLOOKUP(AJ220,Bizonylat!AU:BL,6,FALSE)),AJ220,VLOOKUP(AJ220,Bizonylat!AU:BL,6,FALSE))))</f>
        <v/>
      </c>
      <c r="AN220">
        <f t="shared" si="86"/>
        <v>0</v>
      </c>
      <c r="AO220">
        <f t="shared" si="87"/>
        <v>0</v>
      </c>
      <c r="AP220">
        <f t="shared" si="88"/>
        <v>0</v>
      </c>
      <c r="AQ220">
        <f t="shared" si="89"/>
        <v>0</v>
      </c>
      <c r="AR220">
        <f t="shared" si="90"/>
        <v>0</v>
      </c>
      <c r="AS220">
        <f t="shared" si="91"/>
        <v>0</v>
      </c>
      <c r="AT220">
        <f t="shared" si="92"/>
        <v>0</v>
      </c>
      <c r="AU220">
        <f t="shared" si="72"/>
        <v>0</v>
      </c>
      <c r="AZ220" t="str">
        <f>IF(AND(Bizonylat!V220=0,Bizonylat!AG220=0),Bizonylat!AU220,"")</f>
        <v/>
      </c>
    </row>
    <row r="221" spans="1:52">
      <c r="A221" s="23" t="str">
        <f t="shared" si="93"/>
        <v/>
      </c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N221" t="str">
        <f t="shared" si="73"/>
        <v>vége</v>
      </c>
      <c r="R221">
        <f t="shared" si="74"/>
        <v>1</v>
      </c>
      <c r="S221">
        <f t="shared" si="75"/>
        <v>1</v>
      </c>
      <c r="T221">
        <f t="shared" si="76"/>
        <v>1</v>
      </c>
      <c r="U221">
        <f t="shared" si="77"/>
        <v>1</v>
      </c>
      <c r="V221">
        <f t="shared" si="78"/>
        <v>1</v>
      </c>
      <c r="W221">
        <f t="shared" si="79"/>
        <v>1</v>
      </c>
      <c r="X221">
        <f t="shared" si="80"/>
        <v>1</v>
      </c>
      <c r="Y221">
        <f t="shared" si="81"/>
        <v>1</v>
      </c>
      <c r="Z221">
        <f t="shared" si="82"/>
        <v>1</v>
      </c>
      <c r="AA221">
        <f t="shared" si="83"/>
        <v>1</v>
      </c>
      <c r="AB221">
        <f t="shared" si="84"/>
        <v>0</v>
      </c>
      <c r="AJ221">
        <f t="shared" si="71"/>
        <v>0</v>
      </c>
      <c r="AL221" t="str">
        <f t="shared" si="85"/>
        <v/>
      </c>
      <c r="AM221" t="str">
        <f>IF(AJ221=0,"",IF(AJ221="Nincs kapcsolódó bizonylat",0,IF(ISERROR(VLOOKUP(AJ221,Bizonylat!AU:BL,6,FALSE)),AJ221,VLOOKUP(AJ221,Bizonylat!AU:BL,6,FALSE))))</f>
        <v/>
      </c>
      <c r="AN221">
        <f t="shared" si="86"/>
        <v>0</v>
      </c>
      <c r="AO221">
        <f t="shared" si="87"/>
        <v>0</v>
      </c>
      <c r="AP221">
        <f t="shared" si="88"/>
        <v>0</v>
      </c>
      <c r="AQ221">
        <f t="shared" si="89"/>
        <v>0</v>
      </c>
      <c r="AR221">
        <f t="shared" si="90"/>
        <v>0</v>
      </c>
      <c r="AS221">
        <f t="shared" si="91"/>
        <v>0</v>
      </c>
      <c r="AT221">
        <f t="shared" si="92"/>
        <v>0</v>
      </c>
      <c r="AU221">
        <f t="shared" si="72"/>
        <v>0</v>
      </c>
      <c r="AZ221" t="str">
        <f>IF(AND(Bizonylat!V221=0,Bizonylat!AG221=0),Bizonylat!AU221,"")</f>
        <v/>
      </c>
    </row>
    <row r="222" spans="1:52">
      <c r="A222" s="23" t="str">
        <f t="shared" si="93"/>
        <v/>
      </c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N222" t="str">
        <f t="shared" si="73"/>
        <v>vége</v>
      </c>
      <c r="R222">
        <f t="shared" si="74"/>
        <v>1</v>
      </c>
      <c r="S222">
        <f t="shared" si="75"/>
        <v>1</v>
      </c>
      <c r="T222">
        <f t="shared" si="76"/>
        <v>1</v>
      </c>
      <c r="U222">
        <f t="shared" si="77"/>
        <v>1</v>
      </c>
      <c r="V222">
        <f t="shared" si="78"/>
        <v>1</v>
      </c>
      <c r="W222">
        <f t="shared" si="79"/>
        <v>1</v>
      </c>
      <c r="X222">
        <f t="shared" si="80"/>
        <v>1</v>
      </c>
      <c r="Y222">
        <f t="shared" si="81"/>
        <v>1</v>
      </c>
      <c r="Z222">
        <f t="shared" si="82"/>
        <v>1</v>
      </c>
      <c r="AA222">
        <f t="shared" si="83"/>
        <v>1</v>
      </c>
      <c r="AB222">
        <f t="shared" si="84"/>
        <v>0</v>
      </c>
      <c r="AJ222">
        <f t="shared" si="71"/>
        <v>0</v>
      </c>
      <c r="AL222" t="str">
        <f t="shared" si="85"/>
        <v/>
      </c>
      <c r="AM222" t="str">
        <f>IF(AJ222=0,"",IF(AJ222="Nincs kapcsolódó bizonylat",0,IF(ISERROR(VLOOKUP(AJ222,Bizonylat!AU:BL,6,FALSE)),AJ222,VLOOKUP(AJ222,Bizonylat!AU:BL,6,FALSE))))</f>
        <v/>
      </c>
      <c r="AN222">
        <f t="shared" si="86"/>
        <v>0</v>
      </c>
      <c r="AO222">
        <f t="shared" si="87"/>
        <v>0</v>
      </c>
      <c r="AP222">
        <f t="shared" si="88"/>
        <v>0</v>
      </c>
      <c r="AQ222">
        <f t="shared" si="89"/>
        <v>0</v>
      </c>
      <c r="AR222">
        <f t="shared" si="90"/>
        <v>0</v>
      </c>
      <c r="AS222">
        <f t="shared" si="91"/>
        <v>0</v>
      </c>
      <c r="AT222">
        <f t="shared" si="92"/>
        <v>0</v>
      </c>
      <c r="AU222">
        <f t="shared" si="72"/>
        <v>0</v>
      </c>
      <c r="AZ222" t="str">
        <f>IF(AND(Bizonylat!V222=0,Bizonylat!AG222=0),Bizonylat!AU222,"")</f>
        <v/>
      </c>
    </row>
    <row r="223" spans="1:52">
      <c r="A223" s="23" t="str">
        <f t="shared" si="93"/>
        <v/>
      </c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N223" t="str">
        <f t="shared" si="73"/>
        <v>vége</v>
      </c>
      <c r="R223">
        <f t="shared" si="74"/>
        <v>1</v>
      </c>
      <c r="S223">
        <f t="shared" si="75"/>
        <v>1</v>
      </c>
      <c r="T223">
        <f t="shared" si="76"/>
        <v>1</v>
      </c>
      <c r="U223">
        <f t="shared" si="77"/>
        <v>1</v>
      </c>
      <c r="V223">
        <f t="shared" si="78"/>
        <v>1</v>
      </c>
      <c r="W223">
        <f t="shared" si="79"/>
        <v>1</v>
      </c>
      <c r="X223">
        <f t="shared" si="80"/>
        <v>1</v>
      </c>
      <c r="Y223">
        <f t="shared" si="81"/>
        <v>1</v>
      </c>
      <c r="Z223">
        <f t="shared" si="82"/>
        <v>1</v>
      </c>
      <c r="AA223">
        <f t="shared" si="83"/>
        <v>1</v>
      </c>
      <c r="AB223">
        <f t="shared" si="84"/>
        <v>0</v>
      </c>
      <c r="AJ223">
        <f t="shared" si="71"/>
        <v>0</v>
      </c>
      <c r="AL223" t="str">
        <f t="shared" si="85"/>
        <v/>
      </c>
      <c r="AM223" t="str">
        <f>IF(AJ223=0,"",IF(AJ223="Nincs kapcsolódó bizonylat",0,IF(ISERROR(VLOOKUP(AJ223,Bizonylat!AU:BL,6,FALSE)),AJ223,VLOOKUP(AJ223,Bizonylat!AU:BL,6,FALSE))))</f>
        <v/>
      </c>
      <c r="AN223">
        <f t="shared" si="86"/>
        <v>0</v>
      </c>
      <c r="AO223">
        <f t="shared" si="87"/>
        <v>0</v>
      </c>
      <c r="AP223">
        <f t="shared" si="88"/>
        <v>0</v>
      </c>
      <c r="AQ223">
        <f t="shared" si="89"/>
        <v>0</v>
      </c>
      <c r="AR223">
        <f t="shared" si="90"/>
        <v>0</v>
      </c>
      <c r="AS223">
        <f t="shared" si="91"/>
        <v>0</v>
      </c>
      <c r="AT223">
        <f t="shared" si="92"/>
        <v>0</v>
      </c>
      <c r="AU223">
        <f t="shared" si="72"/>
        <v>0</v>
      </c>
      <c r="AZ223" t="str">
        <f>IF(AND(Bizonylat!V223=0,Bizonylat!AG223=0),Bizonylat!AU223,"")</f>
        <v/>
      </c>
    </row>
    <row r="224" spans="1:52">
      <c r="A224" s="23" t="str">
        <f t="shared" si="93"/>
        <v/>
      </c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N224" t="str">
        <f t="shared" si="73"/>
        <v>vége</v>
      </c>
      <c r="R224">
        <f t="shared" si="74"/>
        <v>1</v>
      </c>
      <c r="S224">
        <f t="shared" si="75"/>
        <v>1</v>
      </c>
      <c r="T224">
        <f t="shared" si="76"/>
        <v>1</v>
      </c>
      <c r="U224">
        <f t="shared" si="77"/>
        <v>1</v>
      </c>
      <c r="V224">
        <f t="shared" si="78"/>
        <v>1</v>
      </c>
      <c r="W224">
        <f t="shared" si="79"/>
        <v>1</v>
      </c>
      <c r="X224">
        <f t="shared" si="80"/>
        <v>1</v>
      </c>
      <c r="Y224">
        <f t="shared" si="81"/>
        <v>1</v>
      </c>
      <c r="Z224">
        <f t="shared" si="82"/>
        <v>1</v>
      </c>
      <c r="AA224">
        <f t="shared" si="83"/>
        <v>1</v>
      </c>
      <c r="AB224">
        <f t="shared" si="84"/>
        <v>0</v>
      </c>
      <c r="AJ224">
        <f t="shared" si="71"/>
        <v>0</v>
      </c>
      <c r="AL224" t="str">
        <f t="shared" si="85"/>
        <v/>
      </c>
      <c r="AM224" t="str">
        <f>IF(AJ224=0,"",IF(AJ224="Nincs kapcsolódó bizonylat",0,IF(ISERROR(VLOOKUP(AJ224,Bizonylat!AU:BL,6,FALSE)),AJ224,VLOOKUP(AJ224,Bizonylat!AU:BL,6,FALSE))))</f>
        <v/>
      </c>
      <c r="AN224">
        <f t="shared" si="86"/>
        <v>0</v>
      </c>
      <c r="AO224">
        <f t="shared" si="87"/>
        <v>0</v>
      </c>
      <c r="AP224">
        <f t="shared" si="88"/>
        <v>0</v>
      </c>
      <c r="AQ224">
        <f t="shared" si="89"/>
        <v>0</v>
      </c>
      <c r="AR224">
        <f t="shared" si="90"/>
        <v>0</v>
      </c>
      <c r="AS224">
        <f t="shared" si="91"/>
        <v>0</v>
      </c>
      <c r="AT224">
        <f t="shared" si="92"/>
        <v>0</v>
      </c>
      <c r="AU224">
        <f t="shared" si="72"/>
        <v>0</v>
      </c>
      <c r="AZ224" t="str">
        <f>IF(AND(Bizonylat!V224=0,Bizonylat!AG224=0),Bizonylat!AU224,"")</f>
        <v/>
      </c>
    </row>
    <row r="225" spans="1:52">
      <c r="A225" s="23" t="str">
        <f t="shared" si="93"/>
        <v/>
      </c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N225" t="str">
        <f t="shared" si="73"/>
        <v>vége</v>
      </c>
      <c r="R225">
        <f t="shared" si="74"/>
        <v>1</v>
      </c>
      <c r="S225">
        <f t="shared" si="75"/>
        <v>1</v>
      </c>
      <c r="T225">
        <f t="shared" si="76"/>
        <v>1</v>
      </c>
      <c r="U225">
        <f t="shared" si="77"/>
        <v>1</v>
      </c>
      <c r="V225">
        <f t="shared" si="78"/>
        <v>1</v>
      </c>
      <c r="W225">
        <f t="shared" si="79"/>
        <v>1</v>
      </c>
      <c r="X225">
        <f t="shared" si="80"/>
        <v>1</v>
      </c>
      <c r="Y225">
        <f t="shared" si="81"/>
        <v>1</v>
      </c>
      <c r="Z225">
        <f t="shared" si="82"/>
        <v>1</v>
      </c>
      <c r="AA225">
        <f t="shared" si="83"/>
        <v>1</v>
      </c>
      <c r="AB225">
        <f t="shared" si="84"/>
        <v>0</v>
      </c>
      <c r="AJ225">
        <f t="shared" si="71"/>
        <v>0</v>
      </c>
      <c r="AL225" t="str">
        <f t="shared" si="85"/>
        <v/>
      </c>
      <c r="AM225" t="str">
        <f>IF(AJ225=0,"",IF(AJ225="Nincs kapcsolódó bizonylat",0,IF(ISERROR(VLOOKUP(AJ225,Bizonylat!AU:BL,6,FALSE)),AJ225,VLOOKUP(AJ225,Bizonylat!AU:BL,6,FALSE))))</f>
        <v/>
      </c>
      <c r="AN225">
        <f t="shared" si="86"/>
        <v>0</v>
      </c>
      <c r="AO225">
        <f t="shared" si="87"/>
        <v>0</v>
      </c>
      <c r="AP225">
        <f t="shared" si="88"/>
        <v>0</v>
      </c>
      <c r="AQ225">
        <f t="shared" si="89"/>
        <v>0</v>
      </c>
      <c r="AR225">
        <f t="shared" si="90"/>
        <v>0</v>
      </c>
      <c r="AS225">
        <f t="shared" si="91"/>
        <v>0</v>
      </c>
      <c r="AT225">
        <f t="shared" si="92"/>
        <v>0</v>
      </c>
      <c r="AU225">
        <f t="shared" si="72"/>
        <v>0</v>
      </c>
      <c r="AZ225" t="str">
        <f>IF(AND(Bizonylat!V225=0,Bizonylat!AG225=0),Bizonylat!AU225,"")</f>
        <v/>
      </c>
    </row>
    <row r="226" spans="1:52">
      <c r="A226" s="23" t="str">
        <f t="shared" si="93"/>
        <v/>
      </c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N226" t="str">
        <f t="shared" si="73"/>
        <v>vége</v>
      </c>
      <c r="R226">
        <f t="shared" si="74"/>
        <v>1</v>
      </c>
      <c r="S226">
        <f t="shared" si="75"/>
        <v>1</v>
      </c>
      <c r="T226">
        <f t="shared" si="76"/>
        <v>1</v>
      </c>
      <c r="U226">
        <f t="shared" si="77"/>
        <v>1</v>
      </c>
      <c r="V226">
        <f t="shared" si="78"/>
        <v>1</v>
      </c>
      <c r="W226">
        <f t="shared" si="79"/>
        <v>1</v>
      </c>
      <c r="X226">
        <f t="shared" si="80"/>
        <v>1</v>
      </c>
      <c r="Y226">
        <f t="shared" si="81"/>
        <v>1</v>
      </c>
      <c r="Z226">
        <f t="shared" si="82"/>
        <v>1</v>
      </c>
      <c r="AA226">
        <f t="shared" si="83"/>
        <v>1</v>
      </c>
      <c r="AB226">
        <f t="shared" si="84"/>
        <v>0</v>
      </c>
      <c r="AJ226">
        <f t="shared" si="71"/>
        <v>0</v>
      </c>
      <c r="AL226" t="str">
        <f t="shared" si="85"/>
        <v/>
      </c>
      <c r="AM226" t="str">
        <f>IF(AJ226=0,"",IF(AJ226="Nincs kapcsolódó bizonylat",0,IF(ISERROR(VLOOKUP(AJ226,Bizonylat!AU:BL,6,FALSE)),AJ226,VLOOKUP(AJ226,Bizonylat!AU:BL,6,FALSE))))</f>
        <v/>
      </c>
      <c r="AN226">
        <f t="shared" si="86"/>
        <v>0</v>
      </c>
      <c r="AO226">
        <f t="shared" si="87"/>
        <v>0</v>
      </c>
      <c r="AP226">
        <f t="shared" si="88"/>
        <v>0</v>
      </c>
      <c r="AQ226">
        <f t="shared" si="89"/>
        <v>0</v>
      </c>
      <c r="AR226">
        <f t="shared" si="90"/>
        <v>0</v>
      </c>
      <c r="AS226">
        <f t="shared" si="91"/>
        <v>0</v>
      </c>
      <c r="AT226">
        <f t="shared" si="92"/>
        <v>0</v>
      </c>
      <c r="AU226">
        <f t="shared" si="72"/>
        <v>0</v>
      </c>
      <c r="AZ226" t="str">
        <f>IF(AND(Bizonylat!V226=0,Bizonylat!AG226=0),Bizonylat!AU226,"")</f>
        <v/>
      </c>
    </row>
    <row r="227" spans="1:52">
      <c r="A227" s="23" t="str">
        <f t="shared" si="93"/>
        <v/>
      </c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N227" t="str">
        <f t="shared" si="73"/>
        <v>vége</v>
      </c>
      <c r="R227">
        <f t="shared" si="74"/>
        <v>1</v>
      </c>
      <c r="S227">
        <f t="shared" si="75"/>
        <v>1</v>
      </c>
      <c r="T227">
        <f t="shared" si="76"/>
        <v>1</v>
      </c>
      <c r="U227">
        <f t="shared" si="77"/>
        <v>1</v>
      </c>
      <c r="V227">
        <f t="shared" si="78"/>
        <v>1</v>
      </c>
      <c r="W227">
        <f t="shared" si="79"/>
        <v>1</v>
      </c>
      <c r="X227">
        <f t="shared" si="80"/>
        <v>1</v>
      </c>
      <c r="Y227">
        <f t="shared" si="81"/>
        <v>1</v>
      </c>
      <c r="Z227">
        <f t="shared" si="82"/>
        <v>1</v>
      </c>
      <c r="AA227">
        <f t="shared" si="83"/>
        <v>1</v>
      </c>
      <c r="AB227">
        <f t="shared" si="84"/>
        <v>0</v>
      </c>
      <c r="AJ227">
        <f t="shared" si="71"/>
        <v>0</v>
      </c>
      <c r="AL227" t="str">
        <f t="shared" si="85"/>
        <v/>
      </c>
      <c r="AM227" t="str">
        <f>IF(AJ227=0,"",IF(AJ227="Nincs kapcsolódó bizonylat",0,IF(ISERROR(VLOOKUP(AJ227,Bizonylat!AU:BL,6,FALSE)),AJ227,VLOOKUP(AJ227,Bizonylat!AU:BL,6,FALSE))))</f>
        <v/>
      </c>
      <c r="AN227">
        <f t="shared" si="86"/>
        <v>0</v>
      </c>
      <c r="AO227">
        <f t="shared" si="87"/>
        <v>0</v>
      </c>
      <c r="AP227">
        <f t="shared" si="88"/>
        <v>0</v>
      </c>
      <c r="AQ227">
        <f t="shared" si="89"/>
        <v>0</v>
      </c>
      <c r="AR227">
        <f t="shared" si="90"/>
        <v>0</v>
      </c>
      <c r="AS227">
        <f t="shared" si="91"/>
        <v>0</v>
      </c>
      <c r="AT227">
        <f t="shared" si="92"/>
        <v>0</v>
      </c>
      <c r="AU227">
        <f t="shared" si="72"/>
        <v>0</v>
      </c>
      <c r="AZ227" t="str">
        <f>IF(AND(Bizonylat!V227=0,Bizonylat!AG227=0),Bizonylat!AU227,"")</f>
        <v/>
      </c>
    </row>
    <row r="228" spans="1:52">
      <c r="A228" s="23" t="str">
        <f t="shared" si="93"/>
        <v/>
      </c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N228" t="str">
        <f t="shared" si="73"/>
        <v>vége</v>
      </c>
      <c r="R228">
        <f t="shared" si="74"/>
        <v>1</v>
      </c>
      <c r="S228">
        <f t="shared" si="75"/>
        <v>1</v>
      </c>
      <c r="T228">
        <f t="shared" si="76"/>
        <v>1</v>
      </c>
      <c r="U228">
        <f t="shared" si="77"/>
        <v>1</v>
      </c>
      <c r="V228">
        <f t="shared" si="78"/>
        <v>1</v>
      </c>
      <c r="W228">
        <f t="shared" si="79"/>
        <v>1</v>
      </c>
      <c r="X228">
        <f t="shared" si="80"/>
        <v>1</v>
      </c>
      <c r="Y228">
        <f t="shared" si="81"/>
        <v>1</v>
      </c>
      <c r="Z228">
        <f t="shared" si="82"/>
        <v>1</v>
      </c>
      <c r="AA228">
        <f t="shared" si="83"/>
        <v>1</v>
      </c>
      <c r="AB228">
        <f t="shared" si="84"/>
        <v>0</v>
      </c>
      <c r="AJ228">
        <f t="shared" si="71"/>
        <v>0</v>
      </c>
      <c r="AL228" t="str">
        <f t="shared" si="85"/>
        <v/>
      </c>
      <c r="AM228" t="str">
        <f>IF(AJ228=0,"",IF(AJ228="Nincs kapcsolódó bizonylat",0,IF(ISERROR(VLOOKUP(AJ228,Bizonylat!AU:BL,6,FALSE)),AJ228,VLOOKUP(AJ228,Bizonylat!AU:BL,6,FALSE))))</f>
        <v/>
      </c>
      <c r="AN228">
        <f t="shared" si="86"/>
        <v>0</v>
      </c>
      <c r="AO228">
        <f t="shared" si="87"/>
        <v>0</v>
      </c>
      <c r="AP228">
        <f t="shared" si="88"/>
        <v>0</v>
      </c>
      <c r="AQ228">
        <f t="shared" si="89"/>
        <v>0</v>
      </c>
      <c r="AR228">
        <f t="shared" si="90"/>
        <v>0</v>
      </c>
      <c r="AS228">
        <f t="shared" si="91"/>
        <v>0</v>
      </c>
      <c r="AT228">
        <f t="shared" si="92"/>
        <v>0</v>
      </c>
      <c r="AU228">
        <f t="shared" si="72"/>
        <v>0</v>
      </c>
      <c r="AZ228" t="str">
        <f>IF(AND(Bizonylat!V228=0,Bizonylat!AG228=0),Bizonylat!AU228,"")</f>
        <v/>
      </c>
    </row>
    <row r="229" spans="1:52">
      <c r="A229" s="23" t="str">
        <f t="shared" si="93"/>
        <v/>
      </c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N229" t="str">
        <f t="shared" si="73"/>
        <v>vége</v>
      </c>
      <c r="R229">
        <f t="shared" si="74"/>
        <v>1</v>
      </c>
      <c r="S229">
        <f t="shared" si="75"/>
        <v>1</v>
      </c>
      <c r="T229">
        <f t="shared" si="76"/>
        <v>1</v>
      </c>
      <c r="U229">
        <f t="shared" si="77"/>
        <v>1</v>
      </c>
      <c r="V229">
        <f t="shared" si="78"/>
        <v>1</v>
      </c>
      <c r="W229">
        <f t="shared" si="79"/>
        <v>1</v>
      </c>
      <c r="X229">
        <f t="shared" si="80"/>
        <v>1</v>
      </c>
      <c r="Y229">
        <f t="shared" si="81"/>
        <v>1</v>
      </c>
      <c r="Z229">
        <f t="shared" si="82"/>
        <v>1</v>
      </c>
      <c r="AA229">
        <f t="shared" si="83"/>
        <v>1</v>
      </c>
      <c r="AB229">
        <f t="shared" si="84"/>
        <v>0</v>
      </c>
      <c r="AJ229">
        <f t="shared" si="71"/>
        <v>0</v>
      </c>
      <c r="AL229" t="str">
        <f t="shared" si="85"/>
        <v/>
      </c>
      <c r="AM229" t="str">
        <f>IF(AJ229=0,"",IF(AJ229="Nincs kapcsolódó bizonylat",0,IF(ISERROR(VLOOKUP(AJ229,Bizonylat!AU:BL,6,FALSE)),AJ229,VLOOKUP(AJ229,Bizonylat!AU:BL,6,FALSE))))</f>
        <v/>
      </c>
      <c r="AN229">
        <f t="shared" si="86"/>
        <v>0</v>
      </c>
      <c r="AO229">
        <f t="shared" si="87"/>
        <v>0</v>
      </c>
      <c r="AP229">
        <f t="shared" si="88"/>
        <v>0</v>
      </c>
      <c r="AQ229">
        <f t="shared" si="89"/>
        <v>0</v>
      </c>
      <c r="AR229">
        <f t="shared" si="90"/>
        <v>0</v>
      </c>
      <c r="AS229">
        <f t="shared" si="91"/>
        <v>0</v>
      </c>
      <c r="AT229">
        <f t="shared" si="92"/>
        <v>0</v>
      </c>
      <c r="AU229">
        <f t="shared" si="72"/>
        <v>0</v>
      </c>
      <c r="AZ229" t="str">
        <f>IF(AND(Bizonylat!V229=0,Bizonylat!AG229=0),Bizonylat!AU229,"")</f>
        <v/>
      </c>
    </row>
    <row r="230" spans="1:52">
      <c r="A230" s="23" t="str">
        <f t="shared" si="93"/>
        <v/>
      </c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N230" t="str">
        <f t="shared" si="73"/>
        <v>vége</v>
      </c>
      <c r="R230">
        <f t="shared" si="74"/>
        <v>1</v>
      </c>
      <c r="S230">
        <f t="shared" si="75"/>
        <v>1</v>
      </c>
      <c r="T230">
        <f t="shared" si="76"/>
        <v>1</v>
      </c>
      <c r="U230">
        <f t="shared" si="77"/>
        <v>1</v>
      </c>
      <c r="V230">
        <f t="shared" si="78"/>
        <v>1</v>
      </c>
      <c r="W230">
        <f t="shared" si="79"/>
        <v>1</v>
      </c>
      <c r="X230">
        <f t="shared" si="80"/>
        <v>1</v>
      </c>
      <c r="Y230">
        <f t="shared" si="81"/>
        <v>1</v>
      </c>
      <c r="Z230">
        <f t="shared" si="82"/>
        <v>1</v>
      </c>
      <c r="AA230">
        <f t="shared" si="83"/>
        <v>1</v>
      </c>
      <c r="AB230">
        <f t="shared" si="84"/>
        <v>0</v>
      </c>
      <c r="AJ230">
        <f t="shared" si="71"/>
        <v>0</v>
      </c>
      <c r="AL230" t="str">
        <f t="shared" si="85"/>
        <v/>
      </c>
      <c r="AM230" t="str">
        <f>IF(AJ230=0,"",IF(AJ230="Nincs kapcsolódó bizonylat",0,IF(ISERROR(VLOOKUP(AJ230,Bizonylat!AU:BL,6,FALSE)),AJ230,VLOOKUP(AJ230,Bizonylat!AU:BL,6,FALSE))))</f>
        <v/>
      </c>
      <c r="AN230">
        <f t="shared" si="86"/>
        <v>0</v>
      </c>
      <c r="AO230">
        <f t="shared" si="87"/>
        <v>0</v>
      </c>
      <c r="AP230">
        <f t="shared" si="88"/>
        <v>0</v>
      </c>
      <c r="AQ230">
        <f t="shared" si="89"/>
        <v>0</v>
      </c>
      <c r="AR230">
        <f t="shared" si="90"/>
        <v>0</v>
      </c>
      <c r="AS230">
        <f t="shared" si="91"/>
        <v>0</v>
      </c>
      <c r="AT230">
        <f t="shared" si="92"/>
        <v>0</v>
      </c>
      <c r="AU230">
        <f t="shared" si="72"/>
        <v>0</v>
      </c>
      <c r="AZ230" t="str">
        <f>IF(AND(Bizonylat!V230=0,Bizonylat!AG230=0),Bizonylat!AU230,"")</f>
        <v/>
      </c>
    </row>
    <row r="231" spans="1:52">
      <c r="A231" s="23" t="str">
        <f t="shared" si="93"/>
        <v/>
      </c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N231" t="str">
        <f t="shared" si="73"/>
        <v>vége</v>
      </c>
      <c r="R231">
        <f t="shared" si="74"/>
        <v>1</v>
      </c>
      <c r="S231">
        <f t="shared" si="75"/>
        <v>1</v>
      </c>
      <c r="T231">
        <f t="shared" si="76"/>
        <v>1</v>
      </c>
      <c r="U231">
        <f t="shared" si="77"/>
        <v>1</v>
      </c>
      <c r="V231">
        <f t="shared" si="78"/>
        <v>1</v>
      </c>
      <c r="W231">
        <f t="shared" si="79"/>
        <v>1</v>
      </c>
      <c r="X231">
        <f t="shared" si="80"/>
        <v>1</v>
      </c>
      <c r="Y231">
        <f t="shared" si="81"/>
        <v>1</v>
      </c>
      <c r="Z231">
        <f t="shared" si="82"/>
        <v>1</v>
      </c>
      <c r="AA231">
        <f t="shared" si="83"/>
        <v>1</v>
      </c>
      <c r="AB231">
        <f t="shared" si="84"/>
        <v>0</v>
      </c>
      <c r="AJ231">
        <f t="shared" si="71"/>
        <v>0</v>
      </c>
      <c r="AL231" t="str">
        <f t="shared" si="85"/>
        <v/>
      </c>
      <c r="AM231" t="str">
        <f>IF(AJ231=0,"",IF(AJ231="Nincs kapcsolódó bizonylat",0,IF(ISERROR(VLOOKUP(AJ231,Bizonylat!AU:BL,6,FALSE)),AJ231,VLOOKUP(AJ231,Bizonylat!AU:BL,6,FALSE))))</f>
        <v/>
      </c>
      <c r="AN231">
        <f t="shared" si="86"/>
        <v>0</v>
      </c>
      <c r="AO231">
        <f t="shared" si="87"/>
        <v>0</v>
      </c>
      <c r="AP231">
        <f t="shared" si="88"/>
        <v>0</v>
      </c>
      <c r="AQ231">
        <f t="shared" si="89"/>
        <v>0</v>
      </c>
      <c r="AR231">
        <f t="shared" si="90"/>
        <v>0</v>
      </c>
      <c r="AS231">
        <f t="shared" si="91"/>
        <v>0</v>
      </c>
      <c r="AT231">
        <f t="shared" si="92"/>
        <v>0</v>
      </c>
      <c r="AU231">
        <f t="shared" si="72"/>
        <v>0</v>
      </c>
      <c r="AZ231" t="str">
        <f>IF(AND(Bizonylat!V231=0,Bizonylat!AG231=0),Bizonylat!AU231,"")</f>
        <v/>
      </c>
    </row>
    <row r="232" spans="1:52">
      <c r="A232" s="23" t="str">
        <f t="shared" si="93"/>
        <v/>
      </c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N232" t="str">
        <f t="shared" si="73"/>
        <v>vége</v>
      </c>
      <c r="R232">
        <f t="shared" si="74"/>
        <v>1</v>
      </c>
      <c r="S232">
        <f t="shared" si="75"/>
        <v>1</v>
      </c>
      <c r="T232">
        <f t="shared" si="76"/>
        <v>1</v>
      </c>
      <c r="U232">
        <f t="shared" si="77"/>
        <v>1</v>
      </c>
      <c r="V232">
        <f t="shared" si="78"/>
        <v>1</v>
      </c>
      <c r="W232">
        <f t="shared" si="79"/>
        <v>1</v>
      </c>
      <c r="X232">
        <f t="shared" si="80"/>
        <v>1</v>
      </c>
      <c r="Y232">
        <f t="shared" si="81"/>
        <v>1</v>
      </c>
      <c r="Z232">
        <f t="shared" si="82"/>
        <v>1</v>
      </c>
      <c r="AA232">
        <f t="shared" si="83"/>
        <v>1</v>
      </c>
      <c r="AB232">
        <f t="shared" si="84"/>
        <v>0</v>
      </c>
      <c r="AJ232">
        <f t="shared" si="71"/>
        <v>0</v>
      </c>
      <c r="AL232" t="str">
        <f t="shared" si="85"/>
        <v/>
      </c>
      <c r="AM232" t="str">
        <f>IF(AJ232=0,"",IF(AJ232="Nincs kapcsolódó bizonylat",0,IF(ISERROR(VLOOKUP(AJ232,Bizonylat!AU:BL,6,FALSE)),AJ232,VLOOKUP(AJ232,Bizonylat!AU:BL,6,FALSE))))</f>
        <v/>
      </c>
      <c r="AN232">
        <f t="shared" si="86"/>
        <v>0</v>
      </c>
      <c r="AO232">
        <f t="shared" si="87"/>
        <v>0</v>
      </c>
      <c r="AP232">
        <f t="shared" si="88"/>
        <v>0</v>
      </c>
      <c r="AQ232">
        <f t="shared" si="89"/>
        <v>0</v>
      </c>
      <c r="AR232">
        <f t="shared" si="90"/>
        <v>0</v>
      </c>
      <c r="AS232">
        <f t="shared" si="91"/>
        <v>0</v>
      </c>
      <c r="AT232">
        <f t="shared" si="92"/>
        <v>0</v>
      </c>
      <c r="AU232">
        <f t="shared" si="72"/>
        <v>0</v>
      </c>
      <c r="AZ232" t="str">
        <f>IF(AND(Bizonylat!V232=0,Bizonylat!AG232=0),Bizonylat!AU232,"")</f>
        <v/>
      </c>
    </row>
    <row r="233" spans="1:52">
      <c r="A233" s="23" t="str">
        <f t="shared" si="93"/>
        <v/>
      </c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N233" t="str">
        <f t="shared" si="73"/>
        <v>vége</v>
      </c>
      <c r="R233">
        <f t="shared" si="74"/>
        <v>1</v>
      </c>
      <c r="S233">
        <f t="shared" si="75"/>
        <v>1</v>
      </c>
      <c r="T233">
        <f t="shared" si="76"/>
        <v>1</v>
      </c>
      <c r="U233">
        <f t="shared" si="77"/>
        <v>1</v>
      </c>
      <c r="V233">
        <f t="shared" si="78"/>
        <v>1</v>
      </c>
      <c r="W233">
        <f t="shared" si="79"/>
        <v>1</v>
      </c>
      <c r="X233">
        <f t="shared" si="80"/>
        <v>1</v>
      </c>
      <c r="Y233">
        <f t="shared" si="81"/>
        <v>1</v>
      </c>
      <c r="Z233">
        <f t="shared" si="82"/>
        <v>1</v>
      </c>
      <c r="AA233">
        <f t="shared" si="83"/>
        <v>1</v>
      </c>
      <c r="AB233">
        <f t="shared" si="84"/>
        <v>0</v>
      </c>
      <c r="AJ233">
        <f t="shared" si="71"/>
        <v>0</v>
      </c>
      <c r="AL233" t="str">
        <f t="shared" si="85"/>
        <v/>
      </c>
      <c r="AM233" t="str">
        <f>IF(AJ233=0,"",IF(AJ233="Nincs kapcsolódó bizonylat",0,IF(ISERROR(VLOOKUP(AJ233,Bizonylat!AU:BL,6,FALSE)),AJ233,VLOOKUP(AJ233,Bizonylat!AU:BL,6,FALSE))))</f>
        <v/>
      </c>
      <c r="AN233">
        <f t="shared" si="86"/>
        <v>0</v>
      </c>
      <c r="AO233">
        <f t="shared" si="87"/>
        <v>0</v>
      </c>
      <c r="AP233">
        <f t="shared" si="88"/>
        <v>0</v>
      </c>
      <c r="AQ233">
        <f t="shared" si="89"/>
        <v>0</v>
      </c>
      <c r="AR233">
        <f t="shared" si="90"/>
        <v>0</v>
      </c>
      <c r="AS233">
        <f t="shared" si="91"/>
        <v>0</v>
      </c>
      <c r="AT233">
        <f t="shared" si="92"/>
        <v>0</v>
      </c>
      <c r="AU233">
        <f t="shared" si="72"/>
        <v>0</v>
      </c>
      <c r="AZ233" t="str">
        <f>IF(AND(Bizonylat!V233=0,Bizonylat!AG233=0),Bizonylat!AU233,"")</f>
        <v/>
      </c>
    </row>
    <row r="234" spans="1:52">
      <c r="A234" s="23" t="str">
        <f t="shared" si="93"/>
        <v/>
      </c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N234" t="str">
        <f t="shared" si="73"/>
        <v>vége</v>
      </c>
      <c r="R234">
        <f t="shared" si="74"/>
        <v>1</v>
      </c>
      <c r="S234">
        <f t="shared" si="75"/>
        <v>1</v>
      </c>
      <c r="T234">
        <f t="shared" si="76"/>
        <v>1</v>
      </c>
      <c r="U234">
        <f t="shared" si="77"/>
        <v>1</v>
      </c>
      <c r="V234">
        <f t="shared" si="78"/>
        <v>1</v>
      </c>
      <c r="W234">
        <f t="shared" si="79"/>
        <v>1</v>
      </c>
      <c r="X234">
        <f t="shared" si="80"/>
        <v>1</v>
      </c>
      <c r="Y234">
        <f t="shared" si="81"/>
        <v>1</v>
      </c>
      <c r="Z234">
        <f t="shared" si="82"/>
        <v>1</v>
      </c>
      <c r="AA234">
        <f t="shared" si="83"/>
        <v>1</v>
      </c>
      <c r="AB234">
        <f t="shared" si="84"/>
        <v>0</v>
      </c>
      <c r="AJ234">
        <f t="shared" si="71"/>
        <v>0</v>
      </c>
      <c r="AL234" t="str">
        <f t="shared" si="85"/>
        <v/>
      </c>
      <c r="AM234" t="str">
        <f>IF(AJ234=0,"",IF(AJ234="Nincs kapcsolódó bizonylat",0,IF(ISERROR(VLOOKUP(AJ234,Bizonylat!AU:BL,6,FALSE)),AJ234,VLOOKUP(AJ234,Bizonylat!AU:BL,6,FALSE))))</f>
        <v/>
      </c>
      <c r="AN234">
        <f t="shared" si="86"/>
        <v>0</v>
      </c>
      <c r="AO234">
        <f t="shared" si="87"/>
        <v>0</v>
      </c>
      <c r="AP234">
        <f t="shared" si="88"/>
        <v>0</v>
      </c>
      <c r="AQ234">
        <f t="shared" si="89"/>
        <v>0</v>
      </c>
      <c r="AR234">
        <f t="shared" si="90"/>
        <v>0</v>
      </c>
      <c r="AS234">
        <f t="shared" si="91"/>
        <v>0</v>
      </c>
      <c r="AT234">
        <f t="shared" si="92"/>
        <v>0</v>
      </c>
      <c r="AU234">
        <f t="shared" si="72"/>
        <v>0</v>
      </c>
      <c r="AZ234" t="str">
        <f>IF(AND(Bizonylat!V234=0,Bizonylat!AG234=0),Bizonylat!AU234,"")</f>
        <v/>
      </c>
    </row>
    <row r="235" spans="1:52">
      <c r="A235" s="23" t="str">
        <f t="shared" si="93"/>
        <v/>
      </c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N235" t="str">
        <f t="shared" si="73"/>
        <v>vége</v>
      </c>
      <c r="R235">
        <f t="shared" si="74"/>
        <v>1</v>
      </c>
      <c r="S235">
        <f t="shared" si="75"/>
        <v>1</v>
      </c>
      <c r="T235">
        <f t="shared" si="76"/>
        <v>1</v>
      </c>
      <c r="U235">
        <f t="shared" si="77"/>
        <v>1</v>
      </c>
      <c r="V235">
        <f t="shared" si="78"/>
        <v>1</v>
      </c>
      <c r="W235">
        <f t="shared" si="79"/>
        <v>1</v>
      </c>
      <c r="X235">
        <f t="shared" si="80"/>
        <v>1</v>
      </c>
      <c r="Y235">
        <f t="shared" si="81"/>
        <v>1</v>
      </c>
      <c r="Z235">
        <f t="shared" si="82"/>
        <v>1</v>
      </c>
      <c r="AA235">
        <f t="shared" si="83"/>
        <v>1</v>
      </c>
      <c r="AB235">
        <f t="shared" si="84"/>
        <v>0</v>
      </c>
      <c r="AJ235">
        <f t="shared" si="71"/>
        <v>0</v>
      </c>
      <c r="AL235" t="str">
        <f t="shared" si="85"/>
        <v/>
      </c>
      <c r="AM235" t="str">
        <f>IF(AJ235=0,"",IF(AJ235="Nincs kapcsolódó bizonylat",0,IF(ISERROR(VLOOKUP(AJ235,Bizonylat!AU:BL,6,FALSE)),AJ235,VLOOKUP(AJ235,Bizonylat!AU:BL,6,FALSE))))</f>
        <v/>
      </c>
      <c r="AN235">
        <f t="shared" si="86"/>
        <v>0</v>
      </c>
      <c r="AO235">
        <f t="shared" si="87"/>
        <v>0</v>
      </c>
      <c r="AP235">
        <f t="shared" si="88"/>
        <v>0</v>
      </c>
      <c r="AQ235">
        <f t="shared" si="89"/>
        <v>0</v>
      </c>
      <c r="AR235">
        <f t="shared" si="90"/>
        <v>0</v>
      </c>
      <c r="AS235">
        <f t="shared" si="91"/>
        <v>0</v>
      </c>
      <c r="AT235">
        <f t="shared" si="92"/>
        <v>0</v>
      </c>
      <c r="AU235">
        <f t="shared" si="72"/>
        <v>0</v>
      </c>
      <c r="AZ235" t="str">
        <f>IF(AND(Bizonylat!V235=0,Bizonylat!AG235=0),Bizonylat!AU235,"")</f>
        <v/>
      </c>
    </row>
    <row r="236" spans="1:52">
      <c r="A236" s="23" t="str">
        <f t="shared" si="93"/>
        <v/>
      </c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N236" t="str">
        <f t="shared" si="73"/>
        <v>vége</v>
      </c>
      <c r="R236">
        <f t="shared" si="74"/>
        <v>1</v>
      </c>
      <c r="S236">
        <f t="shared" si="75"/>
        <v>1</v>
      </c>
      <c r="T236">
        <f t="shared" si="76"/>
        <v>1</v>
      </c>
      <c r="U236">
        <f t="shared" si="77"/>
        <v>1</v>
      </c>
      <c r="V236">
        <f t="shared" si="78"/>
        <v>1</v>
      </c>
      <c r="W236">
        <f t="shared" si="79"/>
        <v>1</v>
      </c>
      <c r="X236">
        <f t="shared" si="80"/>
        <v>1</v>
      </c>
      <c r="Y236">
        <f t="shared" si="81"/>
        <v>1</v>
      </c>
      <c r="Z236">
        <f t="shared" si="82"/>
        <v>1</v>
      </c>
      <c r="AA236">
        <f t="shared" si="83"/>
        <v>1</v>
      </c>
      <c r="AB236">
        <f t="shared" si="84"/>
        <v>0</v>
      </c>
      <c r="AJ236">
        <f t="shared" si="71"/>
        <v>0</v>
      </c>
      <c r="AL236" t="str">
        <f t="shared" si="85"/>
        <v/>
      </c>
      <c r="AM236" t="str">
        <f>IF(AJ236=0,"",IF(AJ236="Nincs kapcsolódó bizonylat",0,IF(ISERROR(VLOOKUP(AJ236,Bizonylat!AU:BL,6,FALSE)),AJ236,VLOOKUP(AJ236,Bizonylat!AU:BL,6,FALSE))))</f>
        <v/>
      </c>
      <c r="AN236">
        <f t="shared" si="86"/>
        <v>0</v>
      </c>
      <c r="AO236">
        <f t="shared" si="87"/>
        <v>0</v>
      </c>
      <c r="AP236">
        <f t="shared" si="88"/>
        <v>0</v>
      </c>
      <c r="AQ236">
        <f t="shared" si="89"/>
        <v>0</v>
      </c>
      <c r="AR236">
        <f t="shared" si="90"/>
        <v>0</v>
      </c>
      <c r="AS236">
        <f t="shared" si="91"/>
        <v>0</v>
      </c>
      <c r="AT236">
        <f t="shared" si="92"/>
        <v>0</v>
      </c>
      <c r="AU236">
        <f t="shared" si="72"/>
        <v>0</v>
      </c>
      <c r="AZ236" t="str">
        <f>IF(AND(Bizonylat!V236=0,Bizonylat!AG236=0),Bizonylat!AU236,"")</f>
        <v/>
      </c>
    </row>
    <row r="237" spans="1:52">
      <c r="A237" s="23" t="str">
        <f t="shared" si="93"/>
        <v/>
      </c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N237" t="str">
        <f t="shared" si="73"/>
        <v>vége</v>
      </c>
      <c r="R237">
        <f t="shared" si="74"/>
        <v>1</v>
      </c>
      <c r="S237">
        <f t="shared" si="75"/>
        <v>1</v>
      </c>
      <c r="T237">
        <f t="shared" si="76"/>
        <v>1</v>
      </c>
      <c r="U237">
        <f t="shared" si="77"/>
        <v>1</v>
      </c>
      <c r="V237">
        <f t="shared" si="78"/>
        <v>1</v>
      </c>
      <c r="W237">
        <f t="shared" si="79"/>
        <v>1</v>
      </c>
      <c r="X237">
        <f t="shared" si="80"/>
        <v>1</v>
      </c>
      <c r="Y237">
        <f t="shared" si="81"/>
        <v>1</v>
      </c>
      <c r="Z237">
        <f t="shared" si="82"/>
        <v>1</v>
      </c>
      <c r="AA237">
        <f t="shared" si="83"/>
        <v>1</v>
      </c>
      <c r="AB237">
        <f t="shared" si="84"/>
        <v>0</v>
      </c>
      <c r="AJ237">
        <f t="shared" si="71"/>
        <v>0</v>
      </c>
      <c r="AL237" t="str">
        <f t="shared" si="85"/>
        <v/>
      </c>
      <c r="AM237" t="str">
        <f>IF(AJ237=0,"",IF(AJ237="Nincs kapcsolódó bizonylat",0,IF(ISERROR(VLOOKUP(AJ237,Bizonylat!AU:BL,6,FALSE)),AJ237,VLOOKUP(AJ237,Bizonylat!AU:BL,6,FALSE))))</f>
        <v/>
      </c>
      <c r="AN237">
        <f t="shared" si="86"/>
        <v>0</v>
      </c>
      <c r="AO237">
        <f t="shared" si="87"/>
        <v>0</v>
      </c>
      <c r="AP237">
        <f t="shared" si="88"/>
        <v>0</v>
      </c>
      <c r="AQ237">
        <f t="shared" si="89"/>
        <v>0</v>
      </c>
      <c r="AR237">
        <f t="shared" si="90"/>
        <v>0</v>
      </c>
      <c r="AS237">
        <f t="shared" si="91"/>
        <v>0</v>
      </c>
      <c r="AT237">
        <f t="shared" si="92"/>
        <v>0</v>
      </c>
      <c r="AU237">
        <f t="shared" si="72"/>
        <v>0</v>
      </c>
      <c r="AZ237" t="str">
        <f>IF(AND(Bizonylat!V237=0,Bizonylat!AG237=0),Bizonylat!AU237,"")</f>
        <v/>
      </c>
    </row>
    <row r="238" spans="1:52">
      <c r="A238" s="23" t="str">
        <f t="shared" si="93"/>
        <v/>
      </c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N238" t="str">
        <f t="shared" si="73"/>
        <v>vége</v>
      </c>
      <c r="R238">
        <f t="shared" si="74"/>
        <v>1</v>
      </c>
      <c r="S238">
        <f t="shared" si="75"/>
        <v>1</v>
      </c>
      <c r="T238">
        <f t="shared" si="76"/>
        <v>1</v>
      </c>
      <c r="U238">
        <f t="shared" si="77"/>
        <v>1</v>
      </c>
      <c r="V238">
        <f t="shared" si="78"/>
        <v>1</v>
      </c>
      <c r="W238">
        <f t="shared" si="79"/>
        <v>1</v>
      </c>
      <c r="X238">
        <f t="shared" si="80"/>
        <v>1</v>
      </c>
      <c r="Y238">
        <f t="shared" si="81"/>
        <v>1</v>
      </c>
      <c r="Z238">
        <f t="shared" si="82"/>
        <v>1</v>
      </c>
      <c r="AA238">
        <f t="shared" si="83"/>
        <v>1</v>
      </c>
      <c r="AB238">
        <f t="shared" si="84"/>
        <v>0</v>
      </c>
      <c r="AJ238">
        <f t="shared" si="71"/>
        <v>0</v>
      </c>
      <c r="AL238" t="str">
        <f t="shared" si="85"/>
        <v/>
      </c>
      <c r="AM238" t="str">
        <f>IF(AJ238=0,"",IF(AJ238="Nincs kapcsolódó bizonylat",0,IF(ISERROR(VLOOKUP(AJ238,Bizonylat!AU:BL,6,FALSE)),AJ238,VLOOKUP(AJ238,Bizonylat!AU:BL,6,FALSE))))</f>
        <v/>
      </c>
      <c r="AN238">
        <f t="shared" si="86"/>
        <v>0</v>
      </c>
      <c r="AO238">
        <f t="shared" si="87"/>
        <v>0</v>
      </c>
      <c r="AP238">
        <f t="shared" si="88"/>
        <v>0</v>
      </c>
      <c r="AQ238">
        <f t="shared" si="89"/>
        <v>0</v>
      </c>
      <c r="AR238">
        <f t="shared" si="90"/>
        <v>0</v>
      </c>
      <c r="AS238">
        <f t="shared" si="91"/>
        <v>0</v>
      </c>
      <c r="AT238">
        <f t="shared" si="92"/>
        <v>0</v>
      </c>
      <c r="AU238">
        <f t="shared" si="72"/>
        <v>0</v>
      </c>
      <c r="AZ238" t="str">
        <f>IF(AND(Bizonylat!V238=0,Bizonylat!AG238=0),Bizonylat!AU238,"")</f>
        <v/>
      </c>
    </row>
    <row r="239" spans="1:52">
      <c r="A239" s="23" t="str">
        <f t="shared" si="93"/>
        <v/>
      </c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N239" t="str">
        <f t="shared" si="73"/>
        <v>vége</v>
      </c>
      <c r="R239">
        <f t="shared" si="74"/>
        <v>1</v>
      </c>
      <c r="S239">
        <f t="shared" si="75"/>
        <v>1</v>
      </c>
      <c r="T239">
        <f t="shared" si="76"/>
        <v>1</v>
      </c>
      <c r="U239">
        <f t="shared" si="77"/>
        <v>1</v>
      </c>
      <c r="V239">
        <f t="shared" si="78"/>
        <v>1</v>
      </c>
      <c r="W239">
        <f t="shared" si="79"/>
        <v>1</v>
      </c>
      <c r="X239">
        <f t="shared" si="80"/>
        <v>1</v>
      </c>
      <c r="Y239">
        <f t="shared" si="81"/>
        <v>1</v>
      </c>
      <c r="Z239">
        <f t="shared" si="82"/>
        <v>1</v>
      </c>
      <c r="AA239">
        <f t="shared" si="83"/>
        <v>1</v>
      </c>
      <c r="AB239">
        <f t="shared" si="84"/>
        <v>0</v>
      </c>
      <c r="AJ239">
        <f t="shared" si="71"/>
        <v>0</v>
      </c>
      <c r="AL239" t="str">
        <f t="shared" si="85"/>
        <v/>
      </c>
      <c r="AM239" t="str">
        <f>IF(AJ239=0,"",IF(AJ239="Nincs kapcsolódó bizonylat",0,IF(ISERROR(VLOOKUP(AJ239,Bizonylat!AU:BL,6,FALSE)),AJ239,VLOOKUP(AJ239,Bizonylat!AU:BL,6,FALSE))))</f>
        <v/>
      </c>
      <c r="AN239">
        <f t="shared" si="86"/>
        <v>0</v>
      </c>
      <c r="AO239">
        <f t="shared" si="87"/>
        <v>0</v>
      </c>
      <c r="AP239">
        <f t="shared" si="88"/>
        <v>0</v>
      </c>
      <c r="AQ239">
        <f t="shared" si="89"/>
        <v>0</v>
      </c>
      <c r="AR239">
        <f t="shared" si="90"/>
        <v>0</v>
      </c>
      <c r="AS239">
        <f t="shared" si="91"/>
        <v>0</v>
      </c>
      <c r="AT239">
        <f t="shared" si="92"/>
        <v>0</v>
      </c>
      <c r="AU239">
        <f t="shared" si="72"/>
        <v>0</v>
      </c>
      <c r="AZ239" t="str">
        <f>IF(AND(Bizonylat!V239=0,Bizonylat!AG239=0),Bizonylat!AU239,"")</f>
        <v/>
      </c>
    </row>
    <row r="240" spans="1:52">
      <c r="A240" s="23" t="str">
        <f t="shared" si="93"/>
        <v/>
      </c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N240" t="str">
        <f t="shared" si="73"/>
        <v>vége</v>
      </c>
      <c r="R240">
        <f t="shared" si="74"/>
        <v>1</v>
      </c>
      <c r="S240">
        <f t="shared" si="75"/>
        <v>1</v>
      </c>
      <c r="T240">
        <f t="shared" si="76"/>
        <v>1</v>
      </c>
      <c r="U240">
        <f t="shared" si="77"/>
        <v>1</v>
      </c>
      <c r="V240">
        <f t="shared" si="78"/>
        <v>1</v>
      </c>
      <c r="W240">
        <f t="shared" si="79"/>
        <v>1</v>
      </c>
      <c r="X240">
        <f t="shared" si="80"/>
        <v>1</v>
      </c>
      <c r="Y240">
        <f t="shared" si="81"/>
        <v>1</v>
      </c>
      <c r="Z240">
        <f t="shared" si="82"/>
        <v>1</v>
      </c>
      <c r="AA240">
        <f t="shared" si="83"/>
        <v>1</v>
      </c>
      <c r="AB240">
        <f t="shared" si="84"/>
        <v>0</v>
      </c>
      <c r="AJ240">
        <f t="shared" si="71"/>
        <v>0</v>
      </c>
      <c r="AL240" t="str">
        <f t="shared" si="85"/>
        <v/>
      </c>
      <c r="AM240" t="str">
        <f>IF(AJ240=0,"",IF(AJ240="Nincs kapcsolódó bizonylat",0,IF(ISERROR(VLOOKUP(AJ240,Bizonylat!AU:BL,6,FALSE)),AJ240,VLOOKUP(AJ240,Bizonylat!AU:BL,6,FALSE))))</f>
        <v/>
      </c>
      <c r="AN240">
        <f t="shared" si="86"/>
        <v>0</v>
      </c>
      <c r="AO240">
        <f t="shared" si="87"/>
        <v>0</v>
      </c>
      <c r="AP240">
        <f t="shared" si="88"/>
        <v>0</v>
      </c>
      <c r="AQ240">
        <f t="shared" si="89"/>
        <v>0</v>
      </c>
      <c r="AR240">
        <f t="shared" si="90"/>
        <v>0</v>
      </c>
      <c r="AS240">
        <f t="shared" si="91"/>
        <v>0</v>
      </c>
      <c r="AT240">
        <f t="shared" si="92"/>
        <v>0</v>
      </c>
      <c r="AU240">
        <f t="shared" si="72"/>
        <v>0</v>
      </c>
      <c r="AZ240" t="str">
        <f>IF(AND(Bizonylat!V240=0,Bizonylat!AG240=0),Bizonylat!AU240,"")</f>
        <v/>
      </c>
    </row>
    <row r="241" spans="1:52">
      <c r="A241" s="23" t="str">
        <f t="shared" si="93"/>
        <v/>
      </c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N241" t="str">
        <f t="shared" si="73"/>
        <v>vége</v>
      </c>
      <c r="R241">
        <f t="shared" si="74"/>
        <v>1</v>
      </c>
      <c r="S241">
        <f t="shared" si="75"/>
        <v>1</v>
      </c>
      <c r="T241">
        <f t="shared" si="76"/>
        <v>1</v>
      </c>
      <c r="U241">
        <f t="shared" si="77"/>
        <v>1</v>
      </c>
      <c r="V241">
        <f t="shared" si="78"/>
        <v>1</v>
      </c>
      <c r="W241">
        <f t="shared" si="79"/>
        <v>1</v>
      </c>
      <c r="X241">
        <f t="shared" si="80"/>
        <v>1</v>
      </c>
      <c r="Y241">
        <f t="shared" si="81"/>
        <v>1</v>
      </c>
      <c r="Z241">
        <f t="shared" si="82"/>
        <v>1</v>
      </c>
      <c r="AA241">
        <f t="shared" si="83"/>
        <v>1</v>
      </c>
      <c r="AB241">
        <f t="shared" si="84"/>
        <v>0</v>
      </c>
      <c r="AJ241">
        <f t="shared" si="71"/>
        <v>0</v>
      </c>
      <c r="AL241" t="str">
        <f t="shared" si="85"/>
        <v/>
      </c>
      <c r="AM241" t="str">
        <f>IF(AJ241=0,"",IF(AJ241="Nincs kapcsolódó bizonylat",0,IF(ISERROR(VLOOKUP(AJ241,Bizonylat!AU:BL,6,FALSE)),AJ241,VLOOKUP(AJ241,Bizonylat!AU:BL,6,FALSE))))</f>
        <v/>
      </c>
      <c r="AN241">
        <f t="shared" si="86"/>
        <v>0</v>
      </c>
      <c r="AO241">
        <f t="shared" si="87"/>
        <v>0</v>
      </c>
      <c r="AP241">
        <f t="shared" si="88"/>
        <v>0</v>
      </c>
      <c r="AQ241">
        <f t="shared" si="89"/>
        <v>0</v>
      </c>
      <c r="AR241">
        <f t="shared" si="90"/>
        <v>0</v>
      </c>
      <c r="AS241">
        <f t="shared" si="91"/>
        <v>0</v>
      </c>
      <c r="AT241">
        <f t="shared" si="92"/>
        <v>0</v>
      </c>
      <c r="AU241">
        <f t="shared" si="72"/>
        <v>0</v>
      </c>
      <c r="AZ241" t="str">
        <f>IF(AND(Bizonylat!V241=0,Bizonylat!AG241=0),Bizonylat!AU241,"")</f>
        <v/>
      </c>
    </row>
    <row r="242" spans="1:52">
      <c r="A242" s="23" t="str">
        <f t="shared" si="93"/>
        <v/>
      </c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N242" t="str">
        <f t="shared" si="73"/>
        <v>vége</v>
      </c>
      <c r="R242">
        <f t="shared" si="74"/>
        <v>1</v>
      </c>
      <c r="S242">
        <f t="shared" si="75"/>
        <v>1</v>
      </c>
      <c r="T242">
        <f t="shared" si="76"/>
        <v>1</v>
      </c>
      <c r="U242">
        <f t="shared" si="77"/>
        <v>1</v>
      </c>
      <c r="V242">
        <f t="shared" si="78"/>
        <v>1</v>
      </c>
      <c r="W242">
        <f t="shared" si="79"/>
        <v>1</v>
      </c>
      <c r="X242">
        <f t="shared" si="80"/>
        <v>1</v>
      </c>
      <c r="Y242">
        <f t="shared" si="81"/>
        <v>1</v>
      </c>
      <c r="Z242">
        <f t="shared" si="82"/>
        <v>1</v>
      </c>
      <c r="AA242">
        <f t="shared" si="83"/>
        <v>1</v>
      </c>
      <c r="AB242">
        <f t="shared" si="84"/>
        <v>0</v>
      </c>
      <c r="AJ242">
        <f t="shared" si="71"/>
        <v>0</v>
      </c>
      <c r="AL242" t="str">
        <f t="shared" si="85"/>
        <v/>
      </c>
      <c r="AM242" t="str">
        <f>IF(AJ242=0,"",IF(AJ242="Nincs kapcsolódó bizonylat",0,IF(ISERROR(VLOOKUP(AJ242,Bizonylat!AU:BL,6,FALSE)),AJ242,VLOOKUP(AJ242,Bizonylat!AU:BL,6,FALSE))))</f>
        <v/>
      </c>
      <c r="AN242">
        <f t="shared" si="86"/>
        <v>0</v>
      </c>
      <c r="AO242">
        <f t="shared" si="87"/>
        <v>0</v>
      </c>
      <c r="AP242">
        <f t="shared" si="88"/>
        <v>0</v>
      </c>
      <c r="AQ242">
        <f t="shared" si="89"/>
        <v>0</v>
      </c>
      <c r="AR242">
        <f t="shared" si="90"/>
        <v>0</v>
      </c>
      <c r="AS242">
        <f t="shared" si="91"/>
        <v>0</v>
      </c>
      <c r="AT242">
        <f t="shared" si="92"/>
        <v>0</v>
      </c>
      <c r="AU242">
        <f t="shared" si="72"/>
        <v>0</v>
      </c>
      <c r="AZ242" t="str">
        <f>IF(AND(Bizonylat!V242=0,Bizonylat!AG242=0),Bizonylat!AU242,"")</f>
        <v/>
      </c>
    </row>
    <row r="243" spans="1:52">
      <c r="A243" s="23" t="str">
        <f t="shared" si="93"/>
        <v/>
      </c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N243" t="str">
        <f t="shared" si="73"/>
        <v>vége</v>
      </c>
      <c r="R243">
        <f t="shared" si="74"/>
        <v>1</v>
      </c>
      <c r="S243">
        <f t="shared" si="75"/>
        <v>1</v>
      </c>
      <c r="T243">
        <f t="shared" si="76"/>
        <v>1</v>
      </c>
      <c r="U243">
        <f t="shared" si="77"/>
        <v>1</v>
      </c>
      <c r="V243">
        <f t="shared" si="78"/>
        <v>1</v>
      </c>
      <c r="W243">
        <f t="shared" si="79"/>
        <v>1</v>
      </c>
      <c r="X243">
        <f t="shared" si="80"/>
        <v>1</v>
      </c>
      <c r="Y243">
        <f t="shared" si="81"/>
        <v>1</v>
      </c>
      <c r="Z243">
        <f t="shared" si="82"/>
        <v>1</v>
      </c>
      <c r="AA243">
        <f t="shared" si="83"/>
        <v>1</v>
      </c>
      <c r="AB243">
        <f t="shared" si="84"/>
        <v>0</v>
      </c>
      <c r="AJ243">
        <f t="shared" si="71"/>
        <v>0</v>
      </c>
      <c r="AL243" t="str">
        <f t="shared" si="85"/>
        <v/>
      </c>
      <c r="AM243" t="str">
        <f>IF(AJ243=0,"",IF(AJ243="Nincs kapcsolódó bizonylat",0,IF(ISERROR(VLOOKUP(AJ243,Bizonylat!AU:BL,6,FALSE)),AJ243,VLOOKUP(AJ243,Bizonylat!AU:BL,6,FALSE))))</f>
        <v/>
      </c>
      <c r="AN243">
        <f t="shared" si="86"/>
        <v>0</v>
      </c>
      <c r="AO243">
        <f t="shared" si="87"/>
        <v>0</v>
      </c>
      <c r="AP243">
        <f t="shared" si="88"/>
        <v>0</v>
      </c>
      <c r="AQ243">
        <f t="shared" si="89"/>
        <v>0</v>
      </c>
      <c r="AR243">
        <f t="shared" si="90"/>
        <v>0</v>
      </c>
      <c r="AS243">
        <f t="shared" si="91"/>
        <v>0</v>
      </c>
      <c r="AT243">
        <f t="shared" si="92"/>
        <v>0</v>
      </c>
      <c r="AU243">
        <f t="shared" si="72"/>
        <v>0</v>
      </c>
      <c r="AZ243" t="str">
        <f>IF(AND(Bizonylat!V243=0,Bizonylat!AG243=0),Bizonylat!AU243,"")</f>
        <v/>
      </c>
    </row>
    <row r="244" spans="1:52">
      <c r="A244" s="23" t="str">
        <f t="shared" si="93"/>
        <v/>
      </c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N244" t="str">
        <f t="shared" si="73"/>
        <v>vége</v>
      </c>
      <c r="R244">
        <f t="shared" si="74"/>
        <v>1</v>
      </c>
      <c r="S244">
        <f t="shared" si="75"/>
        <v>1</v>
      </c>
      <c r="T244">
        <f t="shared" si="76"/>
        <v>1</v>
      </c>
      <c r="U244">
        <f t="shared" si="77"/>
        <v>1</v>
      </c>
      <c r="V244">
        <f t="shared" si="78"/>
        <v>1</v>
      </c>
      <c r="W244">
        <f t="shared" si="79"/>
        <v>1</v>
      </c>
      <c r="X244">
        <f t="shared" si="80"/>
        <v>1</v>
      </c>
      <c r="Y244">
        <f t="shared" si="81"/>
        <v>1</v>
      </c>
      <c r="Z244">
        <f t="shared" si="82"/>
        <v>1</v>
      </c>
      <c r="AA244">
        <f t="shared" si="83"/>
        <v>1</v>
      </c>
      <c r="AB244">
        <f t="shared" si="84"/>
        <v>0</v>
      </c>
      <c r="AJ244">
        <f t="shared" si="71"/>
        <v>0</v>
      </c>
      <c r="AL244" t="str">
        <f t="shared" si="85"/>
        <v/>
      </c>
      <c r="AM244" t="str">
        <f>IF(AJ244=0,"",IF(AJ244="Nincs kapcsolódó bizonylat",0,IF(ISERROR(VLOOKUP(AJ244,Bizonylat!AU:BL,6,FALSE)),AJ244,VLOOKUP(AJ244,Bizonylat!AU:BL,6,FALSE))))</f>
        <v/>
      </c>
      <c r="AN244">
        <f t="shared" si="86"/>
        <v>0</v>
      </c>
      <c r="AO244">
        <f t="shared" si="87"/>
        <v>0</v>
      </c>
      <c r="AP244">
        <f t="shared" si="88"/>
        <v>0</v>
      </c>
      <c r="AQ244">
        <f t="shared" si="89"/>
        <v>0</v>
      </c>
      <c r="AR244">
        <f t="shared" si="90"/>
        <v>0</v>
      </c>
      <c r="AS244">
        <f t="shared" si="91"/>
        <v>0</v>
      </c>
      <c r="AT244">
        <f t="shared" si="92"/>
        <v>0</v>
      </c>
      <c r="AU244">
        <f t="shared" si="72"/>
        <v>0</v>
      </c>
      <c r="AZ244" t="str">
        <f>IF(AND(Bizonylat!V244=0,Bizonylat!AG244=0),Bizonylat!AU244,"")</f>
        <v/>
      </c>
    </row>
    <row r="245" spans="1:52">
      <c r="A245" s="23" t="str">
        <f t="shared" si="93"/>
        <v/>
      </c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N245" t="str">
        <f t="shared" si="73"/>
        <v>vége</v>
      </c>
      <c r="R245">
        <f t="shared" si="74"/>
        <v>1</v>
      </c>
      <c r="S245">
        <f t="shared" si="75"/>
        <v>1</v>
      </c>
      <c r="T245">
        <f t="shared" si="76"/>
        <v>1</v>
      </c>
      <c r="U245">
        <f t="shared" si="77"/>
        <v>1</v>
      </c>
      <c r="V245">
        <f t="shared" si="78"/>
        <v>1</v>
      </c>
      <c r="W245">
        <f t="shared" si="79"/>
        <v>1</v>
      </c>
      <c r="X245">
        <f t="shared" si="80"/>
        <v>1</v>
      </c>
      <c r="Y245">
        <f t="shared" si="81"/>
        <v>1</v>
      </c>
      <c r="Z245">
        <f t="shared" si="82"/>
        <v>1</v>
      </c>
      <c r="AA245">
        <f t="shared" si="83"/>
        <v>1</v>
      </c>
      <c r="AB245">
        <f t="shared" si="84"/>
        <v>0</v>
      </c>
      <c r="AJ245">
        <f t="shared" si="71"/>
        <v>0</v>
      </c>
      <c r="AL245" t="str">
        <f t="shared" si="85"/>
        <v/>
      </c>
      <c r="AM245" t="str">
        <f>IF(AJ245=0,"",IF(AJ245="Nincs kapcsolódó bizonylat",0,IF(ISERROR(VLOOKUP(AJ245,Bizonylat!AU:BL,6,FALSE)),AJ245,VLOOKUP(AJ245,Bizonylat!AU:BL,6,FALSE))))</f>
        <v/>
      </c>
      <c r="AN245">
        <f t="shared" si="86"/>
        <v>0</v>
      </c>
      <c r="AO245">
        <f t="shared" si="87"/>
        <v>0</v>
      </c>
      <c r="AP245">
        <f t="shared" si="88"/>
        <v>0</v>
      </c>
      <c r="AQ245">
        <f t="shared" si="89"/>
        <v>0</v>
      </c>
      <c r="AR245">
        <f t="shared" si="90"/>
        <v>0</v>
      </c>
      <c r="AS245">
        <f t="shared" si="91"/>
        <v>0</v>
      </c>
      <c r="AT245">
        <f t="shared" si="92"/>
        <v>0</v>
      </c>
      <c r="AU245">
        <f t="shared" si="72"/>
        <v>0</v>
      </c>
      <c r="AZ245" t="str">
        <f>IF(AND(Bizonylat!V245=0,Bizonylat!AG245=0),Bizonylat!AU245,"")</f>
        <v/>
      </c>
    </row>
    <row r="246" spans="1:52">
      <c r="A246" s="23" t="str">
        <f t="shared" si="93"/>
        <v/>
      </c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N246" t="str">
        <f t="shared" si="73"/>
        <v>vége</v>
      </c>
      <c r="R246">
        <f t="shared" si="74"/>
        <v>1</v>
      </c>
      <c r="S246">
        <f t="shared" si="75"/>
        <v>1</v>
      </c>
      <c r="T246">
        <f t="shared" si="76"/>
        <v>1</v>
      </c>
      <c r="U246">
        <f t="shared" si="77"/>
        <v>1</v>
      </c>
      <c r="V246">
        <f t="shared" si="78"/>
        <v>1</v>
      </c>
      <c r="W246">
        <f t="shared" si="79"/>
        <v>1</v>
      </c>
      <c r="X246">
        <f t="shared" si="80"/>
        <v>1</v>
      </c>
      <c r="Y246">
        <f t="shared" si="81"/>
        <v>1</v>
      </c>
      <c r="Z246">
        <f t="shared" si="82"/>
        <v>1</v>
      </c>
      <c r="AA246">
        <f t="shared" si="83"/>
        <v>1</v>
      </c>
      <c r="AB246">
        <f t="shared" si="84"/>
        <v>0</v>
      </c>
      <c r="AJ246">
        <f t="shared" si="71"/>
        <v>0</v>
      </c>
      <c r="AL246" t="str">
        <f t="shared" si="85"/>
        <v/>
      </c>
      <c r="AM246" t="str">
        <f>IF(AJ246=0,"",IF(AJ246="Nincs kapcsolódó bizonylat",0,IF(ISERROR(VLOOKUP(AJ246,Bizonylat!AU:BL,6,FALSE)),AJ246,VLOOKUP(AJ246,Bizonylat!AU:BL,6,FALSE))))</f>
        <v/>
      </c>
      <c r="AN246">
        <f t="shared" si="86"/>
        <v>0</v>
      </c>
      <c r="AO246">
        <f t="shared" si="87"/>
        <v>0</v>
      </c>
      <c r="AP246">
        <f t="shared" si="88"/>
        <v>0</v>
      </c>
      <c r="AQ246">
        <f t="shared" si="89"/>
        <v>0</v>
      </c>
      <c r="AR246">
        <f t="shared" si="90"/>
        <v>0</v>
      </c>
      <c r="AS246">
        <f t="shared" si="91"/>
        <v>0</v>
      </c>
      <c r="AT246">
        <f t="shared" si="92"/>
        <v>0</v>
      </c>
      <c r="AU246">
        <f t="shared" si="72"/>
        <v>0</v>
      </c>
      <c r="AZ246" t="str">
        <f>IF(AND(Bizonylat!V246=0,Bizonylat!AG246=0),Bizonylat!AU246,"")</f>
        <v/>
      </c>
    </row>
    <row r="247" spans="1:52">
      <c r="A247" s="23" t="str">
        <f t="shared" si="93"/>
        <v/>
      </c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N247" t="str">
        <f t="shared" si="73"/>
        <v>vége</v>
      </c>
      <c r="R247">
        <f t="shared" si="74"/>
        <v>1</v>
      </c>
      <c r="S247">
        <f t="shared" si="75"/>
        <v>1</v>
      </c>
      <c r="T247">
        <f t="shared" si="76"/>
        <v>1</v>
      </c>
      <c r="U247">
        <f t="shared" si="77"/>
        <v>1</v>
      </c>
      <c r="V247">
        <f t="shared" si="78"/>
        <v>1</v>
      </c>
      <c r="W247">
        <f t="shared" si="79"/>
        <v>1</v>
      </c>
      <c r="X247">
        <f t="shared" si="80"/>
        <v>1</v>
      </c>
      <c r="Y247">
        <f t="shared" si="81"/>
        <v>1</v>
      </c>
      <c r="Z247">
        <f t="shared" si="82"/>
        <v>1</v>
      </c>
      <c r="AA247">
        <f t="shared" si="83"/>
        <v>1</v>
      </c>
      <c r="AB247">
        <f t="shared" si="84"/>
        <v>0</v>
      </c>
      <c r="AJ247">
        <f t="shared" si="71"/>
        <v>0</v>
      </c>
      <c r="AL247" t="str">
        <f t="shared" si="85"/>
        <v/>
      </c>
      <c r="AM247" t="str">
        <f>IF(AJ247=0,"",IF(AJ247="Nincs kapcsolódó bizonylat",0,IF(ISERROR(VLOOKUP(AJ247,Bizonylat!AU:BL,6,FALSE)),AJ247,VLOOKUP(AJ247,Bizonylat!AU:BL,6,FALSE))))</f>
        <v/>
      </c>
      <c r="AN247">
        <f t="shared" si="86"/>
        <v>0</v>
      </c>
      <c r="AO247">
        <f t="shared" si="87"/>
        <v>0</v>
      </c>
      <c r="AP247">
        <f t="shared" si="88"/>
        <v>0</v>
      </c>
      <c r="AQ247">
        <f t="shared" si="89"/>
        <v>0</v>
      </c>
      <c r="AR247">
        <f t="shared" si="90"/>
        <v>0</v>
      </c>
      <c r="AS247">
        <f t="shared" si="91"/>
        <v>0</v>
      </c>
      <c r="AT247">
        <f t="shared" si="92"/>
        <v>0</v>
      </c>
      <c r="AU247">
        <f t="shared" si="72"/>
        <v>0</v>
      </c>
      <c r="AZ247" t="str">
        <f>IF(AND(Bizonylat!V247=0,Bizonylat!AG247=0),Bizonylat!AU247,"")</f>
        <v/>
      </c>
    </row>
    <row r="248" spans="1:52">
      <c r="A248" s="23" t="str">
        <f t="shared" si="93"/>
        <v/>
      </c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N248" t="str">
        <f t="shared" si="73"/>
        <v>vége</v>
      </c>
      <c r="R248">
        <f t="shared" si="74"/>
        <v>1</v>
      </c>
      <c r="S248">
        <f t="shared" si="75"/>
        <v>1</v>
      </c>
      <c r="T248">
        <f t="shared" si="76"/>
        <v>1</v>
      </c>
      <c r="U248">
        <f t="shared" si="77"/>
        <v>1</v>
      </c>
      <c r="V248">
        <f t="shared" si="78"/>
        <v>1</v>
      </c>
      <c r="W248">
        <f t="shared" si="79"/>
        <v>1</v>
      </c>
      <c r="X248">
        <f t="shared" si="80"/>
        <v>1</v>
      </c>
      <c r="Y248">
        <f t="shared" si="81"/>
        <v>1</v>
      </c>
      <c r="Z248">
        <f t="shared" si="82"/>
        <v>1</v>
      </c>
      <c r="AA248">
        <f t="shared" si="83"/>
        <v>1</v>
      </c>
      <c r="AB248">
        <f t="shared" si="84"/>
        <v>0</v>
      </c>
      <c r="AJ248">
        <f t="shared" si="71"/>
        <v>0</v>
      </c>
      <c r="AL248" t="str">
        <f t="shared" si="85"/>
        <v/>
      </c>
      <c r="AM248" t="str">
        <f>IF(AJ248=0,"",IF(AJ248="Nincs kapcsolódó bizonylat",0,IF(ISERROR(VLOOKUP(AJ248,Bizonylat!AU:BL,6,FALSE)),AJ248,VLOOKUP(AJ248,Bizonylat!AU:BL,6,FALSE))))</f>
        <v/>
      </c>
      <c r="AN248">
        <f t="shared" si="86"/>
        <v>0</v>
      </c>
      <c r="AO248">
        <f t="shared" si="87"/>
        <v>0</v>
      </c>
      <c r="AP248">
        <f t="shared" si="88"/>
        <v>0</v>
      </c>
      <c r="AQ248">
        <f t="shared" si="89"/>
        <v>0</v>
      </c>
      <c r="AR248">
        <f t="shared" si="90"/>
        <v>0</v>
      </c>
      <c r="AS248">
        <f t="shared" si="91"/>
        <v>0</v>
      </c>
      <c r="AT248">
        <f t="shared" si="92"/>
        <v>0</v>
      </c>
      <c r="AU248">
        <f t="shared" si="72"/>
        <v>0</v>
      </c>
      <c r="AZ248" t="str">
        <f>IF(AND(Bizonylat!V248=0,Bizonylat!AG248=0),Bizonylat!AU248,"")</f>
        <v/>
      </c>
    </row>
    <row r="249" spans="1:52">
      <c r="A249" s="23" t="str">
        <f t="shared" si="93"/>
        <v/>
      </c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N249" t="str">
        <f t="shared" si="73"/>
        <v>vége</v>
      </c>
      <c r="R249">
        <f t="shared" si="74"/>
        <v>1</v>
      </c>
      <c r="S249">
        <f t="shared" si="75"/>
        <v>1</v>
      </c>
      <c r="T249">
        <f t="shared" si="76"/>
        <v>1</v>
      </c>
      <c r="U249">
        <f t="shared" si="77"/>
        <v>1</v>
      </c>
      <c r="V249">
        <f t="shared" si="78"/>
        <v>1</v>
      </c>
      <c r="W249">
        <f t="shared" si="79"/>
        <v>1</v>
      </c>
      <c r="X249">
        <f t="shared" si="80"/>
        <v>1</v>
      </c>
      <c r="Y249">
        <f t="shared" si="81"/>
        <v>1</v>
      </c>
      <c r="Z249">
        <f t="shared" si="82"/>
        <v>1</v>
      </c>
      <c r="AA249">
        <f t="shared" si="83"/>
        <v>1</v>
      </c>
      <c r="AB249">
        <f t="shared" si="84"/>
        <v>0</v>
      </c>
      <c r="AJ249">
        <f t="shared" si="71"/>
        <v>0</v>
      </c>
      <c r="AL249" t="str">
        <f t="shared" si="85"/>
        <v/>
      </c>
      <c r="AM249" t="str">
        <f>IF(AJ249=0,"",IF(AJ249="Nincs kapcsolódó bizonylat",0,IF(ISERROR(VLOOKUP(AJ249,Bizonylat!AU:BL,6,FALSE)),AJ249,VLOOKUP(AJ249,Bizonylat!AU:BL,6,FALSE))))</f>
        <v/>
      </c>
      <c r="AN249">
        <f t="shared" si="86"/>
        <v>0</v>
      </c>
      <c r="AO249">
        <f t="shared" si="87"/>
        <v>0</v>
      </c>
      <c r="AP249">
        <f t="shared" si="88"/>
        <v>0</v>
      </c>
      <c r="AQ249">
        <f t="shared" si="89"/>
        <v>0</v>
      </c>
      <c r="AR249">
        <f t="shared" si="90"/>
        <v>0</v>
      </c>
      <c r="AS249">
        <f t="shared" si="91"/>
        <v>0</v>
      </c>
      <c r="AT249">
        <f t="shared" si="92"/>
        <v>0</v>
      </c>
      <c r="AU249">
        <f t="shared" si="72"/>
        <v>0</v>
      </c>
      <c r="AZ249" t="str">
        <f>IF(AND(Bizonylat!V249=0,Bizonylat!AG249=0),Bizonylat!AU249,"")</f>
        <v/>
      </c>
    </row>
    <row r="250" spans="1:52">
      <c r="A250" s="23" t="str">
        <f t="shared" si="93"/>
        <v/>
      </c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N250" t="str">
        <f t="shared" si="73"/>
        <v>vége</v>
      </c>
      <c r="R250">
        <f t="shared" si="74"/>
        <v>1</v>
      </c>
      <c r="S250">
        <f t="shared" si="75"/>
        <v>1</v>
      </c>
      <c r="T250">
        <f t="shared" si="76"/>
        <v>1</v>
      </c>
      <c r="U250">
        <f t="shared" si="77"/>
        <v>1</v>
      </c>
      <c r="V250">
        <f t="shared" si="78"/>
        <v>1</v>
      </c>
      <c r="W250">
        <f t="shared" si="79"/>
        <v>1</v>
      </c>
      <c r="X250">
        <f t="shared" si="80"/>
        <v>1</v>
      </c>
      <c r="Y250">
        <f t="shared" si="81"/>
        <v>1</v>
      </c>
      <c r="Z250">
        <f t="shared" si="82"/>
        <v>1</v>
      </c>
      <c r="AA250">
        <f t="shared" si="83"/>
        <v>1</v>
      </c>
      <c r="AB250">
        <f t="shared" si="84"/>
        <v>0</v>
      </c>
      <c r="AJ250">
        <f t="shared" si="71"/>
        <v>0</v>
      </c>
      <c r="AL250" t="str">
        <f t="shared" si="85"/>
        <v/>
      </c>
      <c r="AM250" t="str">
        <f>IF(AJ250=0,"",IF(AJ250="Nincs kapcsolódó bizonylat",0,IF(ISERROR(VLOOKUP(AJ250,Bizonylat!AU:BL,6,FALSE)),AJ250,VLOOKUP(AJ250,Bizonylat!AU:BL,6,FALSE))))</f>
        <v/>
      </c>
      <c r="AN250">
        <f t="shared" si="86"/>
        <v>0</v>
      </c>
      <c r="AO250">
        <f t="shared" si="87"/>
        <v>0</v>
      </c>
      <c r="AP250">
        <f t="shared" si="88"/>
        <v>0</v>
      </c>
      <c r="AQ250">
        <f t="shared" si="89"/>
        <v>0</v>
      </c>
      <c r="AR250">
        <f t="shared" si="90"/>
        <v>0</v>
      </c>
      <c r="AS250">
        <f t="shared" si="91"/>
        <v>0</v>
      </c>
      <c r="AT250">
        <f t="shared" si="92"/>
        <v>0</v>
      </c>
      <c r="AU250">
        <f t="shared" si="72"/>
        <v>0</v>
      </c>
      <c r="AZ250" t="str">
        <f>IF(AND(Bizonylat!V250=0,Bizonylat!AG250=0),Bizonylat!AU250,"")</f>
        <v/>
      </c>
    </row>
    <row r="251" spans="1:52">
      <c r="A251" s="23" t="str">
        <f t="shared" si="93"/>
        <v/>
      </c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N251" t="str">
        <f t="shared" si="73"/>
        <v>vége</v>
      </c>
      <c r="R251">
        <f t="shared" si="74"/>
        <v>1</v>
      </c>
      <c r="S251">
        <f t="shared" si="75"/>
        <v>1</v>
      </c>
      <c r="T251">
        <f t="shared" si="76"/>
        <v>1</v>
      </c>
      <c r="U251">
        <f t="shared" si="77"/>
        <v>1</v>
      </c>
      <c r="V251">
        <f t="shared" si="78"/>
        <v>1</v>
      </c>
      <c r="W251">
        <f t="shared" si="79"/>
        <v>1</v>
      </c>
      <c r="X251">
        <f t="shared" si="80"/>
        <v>1</v>
      </c>
      <c r="Y251">
        <f t="shared" si="81"/>
        <v>1</v>
      </c>
      <c r="Z251">
        <f t="shared" si="82"/>
        <v>1</v>
      </c>
      <c r="AA251">
        <f t="shared" si="83"/>
        <v>1</v>
      </c>
      <c r="AB251">
        <f t="shared" si="84"/>
        <v>0</v>
      </c>
      <c r="AJ251">
        <f t="shared" si="71"/>
        <v>0</v>
      </c>
      <c r="AL251" t="str">
        <f t="shared" si="85"/>
        <v/>
      </c>
      <c r="AM251" t="str">
        <f>IF(AJ251=0,"",IF(AJ251="Nincs kapcsolódó bizonylat",0,IF(ISERROR(VLOOKUP(AJ251,Bizonylat!AU:BL,6,FALSE)),AJ251,VLOOKUP(AJ251,Bizonylat!AU:BL,6,FALSE))))</f>
        <v/>
      </c>
      <c r="AN251">
        <f t="shared" si="86"/>
        <v>0</v>
      </c>
      <c r="AO251">
        <f t="shared" si="87"/>
        <v>0</v>
      </c>
      <c r="AP251">
        <f t="shared" si="88"/>
        <v>0</v>
      </c>
      <c r="AQ251">
        <f t="shared" si="89"/>
        <v>0</v>
      </c>
      <c r="AR251">
        <f t="shared" si="90"/>
        <v>0</v>
      </c>
      <c r="AS251">
        <f t="shared" si="91"/>
        <v>0</v>
      </c>
      <c r="AT251">
        <f t="shared" si="92"/>
        <v>0</v>
      </c>
      <c r="AU251">
        <f t="shared" si="72"/>
        <v>0</v>
      </c>
      <c r="AZ251" t="str">
        <f>IF(AND(Bizonylat!V251=0,Bizonylat!AG251=0),Bizonylat!AU251,"")</f>
        <v/>
      </c>
    </row>
    <row r="252" spans="1:52">
      <c r="A252" s="23" t="str">
        <f t="shared" si="93"/>
        <v/>
      </c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N252" t="str">
        <f t="shared" si="73"/>
        <v>vége</v>
      </c>
      <c r="R252">
        <f t="shared" si="74"/>
        <v>1</v>
      </c>
      <c r="S252">
        <f t="shared" si="75"/>
        <v>1</v>
      </c>
      <c r="T252">
        <f t="shared" si="76"/>
        <v>1</v>
      </c>
      <c r="U252">
        <f t="shared" si="77"/>
        <v>1</v>
      </c>
      <c r="V252">
        <f t="shared" si="78"/>
        <v>1</v>
      </c>
      <c r="W252">
        <f t="shared" si="79"/>
        <v>1</v>
      </c>
      <c r="X252">
        <f t="shared" si="80"/>
        <v>1</v>
      </c>
      <c r="Y252">
        <f t="shared" si="81"/>
        <v>1</v>
      </c>
      <c r="Z252">
        <f t="shared" si="82"/>
        <v>1</v>
      </c>
      <c r="AA252">
        <f t="shared" si="83"/>
        <v>1</v>
      </c>
      <c r="AB252">
        <f t="shared" si="84"/>
        <v>0</v>
      </c>
      <c r="AJ252">
        <f t="shared" si="71"/>
        <v>0</v>
      </c>
      <c r="AL252" t="str">
        <f t="shared" si="85"/>
        <v/>
      </c>
      <c r="AM252" t="str">
        <f>IF(AJ252=0,"",IF(AJ252="Nincs kapcsolódó bizonylat",0,IF(ISERROR(VLOOKUP(AJ252,Bizonylat!AU:BL,6,FALSE)),AJ252,VLOOKUP(AJ252,Bizonylat!AU:BL,6,FALSE))))</f>
        <v/>
      </c>
      <c r="AN252">
        <f t="shared" si="86"/>
        <v>0</v>
      </c>
      <c r="AO252">
        <f t="shared" si="87"/>
        <v>0</v>
      </c>
      <c r="AP252">
        <f t="shared" si="88"/>
        <v>0</v>
      </c>
      <c r="AQ252">
        <f t="shared" si="89"/>
        <v>0</v>
      </c>
      <c r="AR252">
        <f t="shared" si="90"/>
        <v>0</v>
      </c>
      <c r="AS252">
        <f t="shared" si="91"/>
        <v>0</v>
      </c>
      <c r="AT252">
        <f t="shared" si="92"/>
        <v>0</v>
      </c>
      <c r="AU252">
        <f t="shared" si="72"/>
        <v>0</v>
      </c>
      <c r="AZ252" t="str">
        <f>IF(AND(Bizonylat!V252=0,Bizonylat!AG252=0),Bizonylat!AU252,"")</f>
        <v/>
      </c>
    </row>
    <row r="253" spans="1:52">
      <c r="A253" s="23" t="str">
        <f t="shared" si="93"/>
        <v/>
      </c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N253" t="str">
        <f t="shared" si="73"/>
        <v>vége</v>
      </c>
      <c r="R253">
        <f t="shared" si="74"/>
        <v>1</v>
      </c>
      <c r="S253">
        <f t="shared" si="75"/>
        <v>1</v>
      </c>
      <c r="T253">
        <f t="shared" si="76"/>
        <v>1</v>
      </c>
      <c r="U253">
        <f t="shared" si="77"/>
        <v>1</v>
      </c>
      <c r="V253">
        <f t="shared" si="78"/>
        <v>1</v>
      </c>
      <c r="W253">
        <f t="shared" si="79"/>
        <v>1</v>
      </c>
      <c r="X253">
        <f t="shared" si="80"/>
        <v>1</v>
      </c>
      <c r="Y253">
        <f t="shared" si="81"/>
        <v>1</v>
      </c>
      <c r="Z253">
        <f t="shared" si="82"/>
        <v>1</v>
      </c>
      <c r="AA253">
        <f t="shared" si="83"/>
        <v>1</v>
      </c>
      <c r="AB253">
        <f t="shared" si="84"/>
        <v>0</v>
      </c>
      <c r="AJ253">
        <f t="shared" si="71"/>
        <v>0</v>
      </c>
      <c r="AL253" t="str">
        <f t="shared" si="85"/>
        <v/>
      </c>
      <c r="AM253" t="str">
        <f>IF(AJ253=0,"",IF(AJ253="Nincs kapcsolódó bizonylat",0,IF(ISERROR(VLOOKUP(AJ253,Bizonylat!AU:BL,6,FALSE)),AJ253,VLOOKUP(AJ253,Bizonylat!AU:BL,6,FALSE))))</f>
        <v/>
      </c>
      <c r="AN253">
        <f t="shared" si="86"/>
        <v>0</v>
      </c>
      <c r="AO253">
        <f t="shared" si="87"/>
        <v>0</v>
      </c>
      <c r="AP253">
        <f t="shared" si="88"/>
        <v>0</v>
      </c>
      <c r="AQ253">
        <f t="shared" si="89"/>
        <v>0</v>
      </c>
      <c r="AR253">
        <f t="shared" si="90"/>
        <v>0</v>
      </c>
      <c r="AS253">
        <f t="shared" si="91"/>
        <v>0</v>
      </c>
      <c r="AT253">
        <f t="shared" si="92"/>
        <v>0</v>
      </c>
      <c r="AU253">
        <f t="shared" si="72"/>
        <v>0</v>
      </c>
      <c r="AZ253" t="str">
        <f>IF(AND(Bizonylat!V253=0,Bizonylat!AG253=0),Bizonylat!AU253,"")</f>
        <v/>
      </c>
    </row>
    <row r="254" spans="1:52">
      <c r="A254" s="23" t="str">
        <f t="shared" si="93"/>
        <v/>
      </c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N254" t="str">
        <f t="shared" si="73"/>
        <v>vége</v>
      </c>
      <c r="R254">
        <f t="shared" si="74"/>
        <v>1</v>
      </c>
      <c r="S254">
        <f t="shared" si="75"/>
        <v>1</v>
      </c>
      <c r="T254">
        <f t="shared" si="76"/>
        <v>1</v>
      </c>
      <c r="U254">
        <f t="shared" si="77"/>
        <v>1</v>
      </c>
      <c r="V254">
        <f t="shared" si="78"/>
        <v>1</v>
      </c>
      <c r="W254">
        <f t="shared" si="79"/>
        <v>1</v>
      </c>
      <c r="X254">
        <f t="shared" si="80"/>
        <v>1</v>
      </c>
      <c r="Y254">
        <f t="shared" si="81"/>
        <v>1</v>
      </c>
      <c r="Z254">
        <f t="shared" si="82"/>
        <v>1</v>
      </c>
      <c r="AA254">
        <f t="shared" si="83"/>
        <v>1</v>
      </c>
      <c r="AB254">
        <f t="shared" si="84"/>
        <v>0</v>
      </c>
      <c r="AJ254">
        <f t="shared" si="71"/>
        <v>0</v>
      </c>
      <c r="AL254" t="str">
        <f t="shared" si="85"/>
        <v/>
      </c>
      <c r="AM254" t="str">
        <f>IF(AJ254=0,"",IF(AJ254="Nincs kapcsolódó bizonylat",0,IF(ISERROR(VLOOKUP(AJ254,Bizonylat!AU:BL,6,FALSE)),AJ254,VLOOKUP(AJ254,Bizonylat!AU:BL,6,FALSE))))</f>
        <v/>
      </c>
      <c r="AN254">
        <f t="shared" si="86"/>
        <v>0</v>
      </c>
      <c r="AO254">
        <f t="shared" si="87"/>
        <v>0</v>
      </c>
      <c r="AP254">
        <f t="shared" si="88"/>
        <v>0</v>
      </c>
      <c r="AQ254">
        <f t="shared" si="89"/>
        <v>0</v>
      </c>
      <c r="AR254">
        <f t="shared" si="90"/>
        <v>0</v>
      </c>
      <c r="AS254">
        <f t="shared" si="91"/>
        <v>0</v>
      </c>
      <c r="AT254">
        <f t="shared" si="92"/>
        <v>0</v>
      </c>
      <c r="AU254">
        <f t="shared" si="72"/>
        <v>0</v>
      </c>
      <c r="AZ254" t="str">
        <f>IF(AND(Bizonylat!V254=0,Bizonylat!AG254=0),Bizonylat!AU254,"")</f>
        <v/>
      </c>
    </row>
    <row r="255" spans="1:52">
      <c r="A255" s="23" t="str">
        <f t="shared" si="93"/>
        <v/>
      </c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N255" t="str">
        <f t="shared" si="73"/>
        <v>vége</v>
      </c>
      <c r="R255">
        <f t="shared" si="74"/>
        <v>1</v>
      </c>
      <c r="S255">
        <f t="shared" si="75"/>
        <v>1</v>
      </c>
      <c r="T255">
        <f t="shared" si="76"/>
        <v>1</v>
      </c>
      <c r="U255">
        <f t="shared" si="77"/>
        <v>1</v>
      </c>
      <c r="V255">
        <f t="shared" si="78"/>
        <v>1</v>
      </c>
      <c r="W255">
        <f t="shared" si="79"/>
        <v>1</v>
      </c>
      <c r="X255">
        <f t="shared" si="80"/>
        <v>1</v>
      </c>
      <c r="Y255">
        <f t="shared" si="81"/>
        <v>1</v>
      </c>
      <c r="Z255">
        <f t="shared" si="82"/>
        <v>1</v>
      </c>
      <c r="AA255">
        <f t="shared" si="83"/>
        <v>1</v>
      </c>
      <c r="AB255">
        <f t="shared" si="84"/>
        <v>0</v>
      </c>
      <c r="AJ255">
        <f t="shared" si="71"/>
        <v>0</v>
      </c>
      <c r="AL255" t="str">
        <f t="shared" si="85"/>
        <v/>
      </c>
      <c r="AM255" t="str">
        <f>IF(AJ255=0,"",IF(AJ255="Nincs kapcsolódó bizonylat",0,IF(ISERROR(VLOOKUP(AJ255,Bizonylat!AU:BL,6,FALSE)),AJ255,VLOOKUP(AJ255,Bizonylat!AU:BL,6,FALSE))))</f>
        <v/>
      </c>
      <c r="AN255">
        <f t="shared" si="86"/>
        <v>0</v>
      </c>
      <c r="AO255">
        <f t="shared" si="87"/>
        <v>0</v>
      </c>
      <c r="AP255">
        <f t="shared" si="88"/>
        <v>0</v>
      </c>
      <c r="AQ255">
        <f t="shared" si="89"/>
        <v>0</v>
      </c>
      <c r="AR255">
        <f t="shared" si="90"/>
        <v>0</v>
      </c>
      <c r="AS255">
        <f t="shared" si="91"/>
        <v>0</v>
      </c>
      <c r="AT255">
        <f t="shared" si="92"/>
        <v>0</v>
      </c>
      <c r="AU255">
        <f t="shared" si="72"/>
        <v>0</v>
      </c>
      <c r="AZ255" t="str">
        <f>IF(AND(Bizonylat!V255=0,Bizonylat!AG255=0),Bizonylat!AU255,"")</f>
        <v/>
      </c>
    </row>
    <row r="256" spans="1:52">
      <c r="A256" s="23" t="str">
        <f t="shared" si="93"/>
        <v/>
      </c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N256" t="str">
        <f t="shared" si="73"/>
        <v>vége</v>
      </c>
      <c r="R256">
        <f t="shared" si="74"/>
        <v>1</v>
      </c>
      <c r="S256">
        <f t="shared" si="75"/>
        <v>1</v>
      </c>
      <c r="T256">
        <f t="shared" si="76"/>
        <v>1</v>
      </c>
      <c r="U256">
        <f t="shared" si="77"/>
        <v>1</v>
      </c>
      <c r="V256">
        <f t="shared" si="78"/>
        <v>1</v>
      </c>
      <c r="W256">
        <f t="shared" si="79"/>
        <v>1</v>
      </c>
      <c r="X256">
        <f t="shared" si="80"/>
        <v>1</v>
      </c>
      <c r="Y256">
        <f t="shared" si="81"/>
        <v>1</v>
      </c>
      <c r="Z256">
        <f t="shared" si="82"/>
        <v>1</v>
      </c>
      <c r="AA256">
        <f t="shared" si="83"/>
        <v>1</v>
      </c>
      <c r="AB256">
        <f t="shared" si="84"/>
        <v>0</v>
      </c>
      <c r="AJ256">
        <f t="shared" si="71"/>
        <v>0</v>
      </c>
      <c r="AL256" t="str">
        <f t="shared" si="85"/>
        <v/>
      </c>
      <c r="AM256" t="str">
        <f>IF(AJ256=0,"",IF(AJ256="Nincs kapcsolódó bizonylat",0,IF(ISERROR(VLOOKUP(AJ256,Bizonylat!AU:BL,6,FALSE)),AJ256,VLOOKUP(AJ256,Bizonylat!AU:BL,6,FALSE))))</f>
        <v/>
      </c>
      <c r="AN256">
        <f t="shared" si="86"/>
        <v>0</v>
      </c>
      <c r="AO256">
        <f t="shared" si="87"/>
        <v>0</v>
      </c>
      <c r="AP256">
        <f t="shared" si="88"/>
        <v>0</v>
      </c>
      <c r="AQ256">
        <f t="shared" si="89"/>
        <v>0</v>
      </c>
      <c r="AR256">
        <f t="shared" si="90"/>
        <v>0</v>
      </c>
      <c r="AS256">
        <f t="shared" si="91"/>
        <v>0</v>
      </c>
      <c r="AT256">
        <f t="shared" si="92"/>
        <v>0</v>
      </c>
      <c r="AU256">
        <f t="shared" si="72"/>
        <v>0</v>
      </c>
      <c r="AZ256" t="str">
        <f>IF(AND(Bizonylat!V256=0,Bizonylat!AG256=0),Bizonylat!AU256,"")</f>
        <v/>
      </c>
    </row>
    <row r="257" spans="1:52">
      <c r="A257" s="23" t="str">
        <f t="shared" si="93"/>
        <v/>
      </c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N257" t="str">
        <f t="shared" si="73"/>
        <v>vége</v>
      </c>
      <c r="R257">
        <f t="shared" si="74"/>
        <v>1</v>
      </c>
      <c r="S257">
        <f t="shared" si="75"/>
        <v>1</v>
      </c>
      <c r="T257">
        <f t="shared" si="76"/>
        <v>1</v>
      </c>
      <c r="U257">
        <f t="shared" si="77"/>
        <v>1</v>
      </c>
      <c r="V257">
        <f t="shared" si="78"/>
        <v>1</v>
      </c>
      <c r="W257">
        <f t="shared" si="79"/>
        <v>1</v>
      </c>
      <c r="X257">
        <f t="shared" si="80"/>
        <v>1</v>
      </c>
      <c r="Y257">
        <f t="shared" si="81"/>
        <v>1</v>
      </c>
      <c r="Z257">
        <f t="shared" si="82"/>
        <v>1</v>
      </c>
      <c r="AA257">
        <f t="shared" si="83"/>
        <v>1</v>
      </c>
      <c r="AB257">
        <f t="shared" si="84"/>
        <v>0</v>
      </c>
      <c r="AJ257">
        <f t="shared" si="71"/>
        <v>0</v>
      </c>
      <c r="AL257" t="str">
        <f t="shared" si="85"/>
        <v/>
      </c>
      <c r="AM257" t="str">
        <f>IF(AJ257=0,"",IF(AJ257="Nincs kapcsolódó bizonylat",0,IF(ISERROR(VLOOKUP(AJ257,Bizonylat!AU:BL,6,FALSE)),AJ257,VLOOKUP(AJ257,Bizonylat!AU:BL,6,FALSE))))</f>
        <v/>
      </c>
      <c r="AN257">
        <f t="shared" si="86"/>
        <v>0</v>
      </c>
      <c r="AO257">
        <f t="shared" si="87"/>
        <v>0</v>
      </c>
      <c r="AP257">
        <f t="shared" si="88"/>
        <v>0</v>
      </c>
      <c r="AQ257">
        <f t="shared" si="89"/>
        <v>0</v>
      </c>
      <c r="AR257">
        <f t="shared" si="90"/>
        <v>0</v>
      </c>
      <c r="AS257">
        <f t="shared" si="91"/>
        <v>0</v>
      </c>
      <c r="AT257">
        <f t="shared" si="92"/>
        <v>0</v>
      </c>
      <c r="AU257">
        <f t="shared" si="72"/>
        <v>0</v>
      </c>
      <c r="AZ257" t="str">
        <f>IF(AND(Bizonylat!V257=0,Bizonylat!AG257=0),Bizonylat!AU257,"")</f>
        <v/>
      </c>
    </row>
    <row r="258" spans="1:52">
      <c r="A258" s="23" t="str">
        <f t="shared" si="93"/>
        <v/>
      </c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N258" t="str">
        <f t="shared" si="73"/>
        <v>vége</v>
      </c>
      <c r="R258">
        <f t="shared" si="74"/>
        <v>1</v>
      </c>
      <c r="S258">
        <f t="shared" si="75"/>
        <v>1</v>
      </c>
      <c r="T258">
        <f t="shared" si="76"/>
        <v>1</v>
      </c>
      <c r="U258">
        <f t="shared" si="77"/>
        <v>1</v>
      </c>
      <c r="V258">
        <f t="shared" si="78"/>
        <v>1</v>
      </c>
      <c r="W258">
        <f t="shared" si="79"/>
        <v>1</v>
      </c>
      <c r="X258">
        <f t="shared" si="80"/>
        <v>1</v>
      </c>
      <c r="Y258">
        <f t="shared" si="81"/>
        <v>1</v>
      </c>
      <c r="Z258">
        <f t="shared" si="82"/>
        <v>1</v>
      </c>
      <c r="AA258">
        <f t="shared" si="83"/>
        <v>1</v>
      </c>
      <c r="AB258">
        <f t="shared" si="84"/>
        <v>0</v>
      </c>
      <c r="AJ258">
        <f t="shared" si="71"/>
        <v>0</v>
      </c>
      <c r="AL258" t="str">
        <f t="shared" si="85"/>
        <v/>
      </c>
      <c r="AM258" t="str">
        <f>IF(AJ258=0,"",IF(AJ258="Nincs kapcsolódó bizonylat",0,IF(ISERROR(VLOOKUP(AJ258,Bizonylat!AU:BL,6,FALSE)),AJ258,VLOOKUP(AJ258,Bizonylat!AU:BL,6,FALSE))))</f>
        <v/>
      </c>
      <c r="AN258">
        <f t="shared" si="86"/>
        <v>0</v>
      </c>
      <c r="AO258">
        <f t="shared" si="87"/>
        <v>0</v>
      </c>
      <c r="AP258">
        <f t="shared" si="88"/>
        <v>0</v>
      </c>
      <c r="AQ258">
        <f t="shared" si="89"/>
        <v>0</v>
      </c>
      <c r="AR258">
        <f t="shared" si="90"/>
        <v>0</v>
      </c>
      <c r="AS258">
        <f t="shared" si="91"/>
        <v>0</v>
      </c>
      <c r="AT258">
        <f t="shared" si="92"/>
        <v>0</v>
      </c>
      <c r="AU258">
        <f t="shared" si="72"/>
        <v>0</v>
      </c>
      <c r="AZ258" t="str">
        <f>IF(AND(Bizonylat!V258=0,Bizonylat!AG258=0),Bizonylat!AU258,"")</f>
        <v/>
      </c>
    </row>
    <row r="259" spans="1:52">
      <c r="A259" s="23" t="str">
        <f t="shared" si="93"/>
        <v/>
      </c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N259" t="str">
        <f t="shared" si="73"/>
        <v>vége</v>
      </c>
      <c r="R259">
        <f t="shared" si="74"/>
        <v>1</v>
      </c>
      <c r="S259">
        <f t="shared" si="75"/>
        <v>1</v>
      </c>
      <c r="T259">
        <f t="shared" si="76"/>
        <v>1</v>
      </c>
      <c r="U259">
        <f t="shared" si="77"/>
        <v>1</v>
      </c>
      <c r="V259">
        <f t="shared" si="78"/>
        <v>1</v>
      </c>
      <c r="W259">
        <f t="shared" si="79"/>
        <v>1</v>
      </c>
      <c r="X259">
        <f t="shared" si="80"/>
        <v>1</v>
      </c>
      <c r="Y259">
        <f t="shared" si="81"/>
        <v>1</v>
      </c>
      <c r="Z259">
        <f t="shared" si="82"/>
        <v>1</v>
      </c>
      <c r="AA259">
        <f t="shared" si="83"/>
        <v>1</v>
      </c>
      <c r="AB259">
        <f t="shared" si="84"/>
        <v>0</v>
      </c>
      <c r="AJ259">
        <f t="shared" ref="AJ259:AJ322" si="94">C260</f>
        <v>0</v>
      </c>
      <c r="AL259" t="str">
        <f t="shared" si="85"/>
        <v/>
      </c>
      <c r="AM259" t="str">
        <f>IF(AJ259=0,"",IF(AJ259="Nincs kapcsolódó bizonylat",0,IF(ISERROR(VLOOKUP(AJ259,Bizonylat!AU:BL,6,FALSE)),AJ259,VLOOKUP(AJ259,Bizonylat!AU:BL,6,FALSE))))</f>
        <v/>
      </c>
      <c r="AN259">
        <f t="shared" si="86"/>
        <v>0</v>
      </c>
      <c r="AO259">
        <f t="shared" si="87"/>
        <v>0</v>
      </c>
      <c r="AP259">
        <f t="shared" si="88"/>
        <v>0</v>
      </c>
      <c r="AQ259">
        <f t="shared" si="89"/>
        <v>0</v>
      </c>
      <c r="AR259">
        <f t="shared" si="90"/>
        <v>0</v>
      </c>
      <c r="AS259">
        <f t="shared" si="91"/>
        <v>0</v>
      </c>
      <c r="AT259">
        <f t="shared" si="92"/>
        <v>0</v>
      </c>
      <c r="AU259">
        <f t="shared" ref="AU259:AU322" si="95">I260</f>
        <v>0</v>
      </c>
      <c r="AZ259" t="str">
        <f>IF(AND(Bizonylat!V259=0,Bizonylat!AG259=0),Bizonylat!AU259,"")</f>
        <v/>
      </c>
    </row>
    <row r="260" spans="1:52">
      <c r="A260" s="23" t="str">
        <f t="shared" si="93"/>
        <v/>
      </c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N260" t="str">
        <f t="shared" ref="N260:N323" si="96">IF(AND(ISBLANK(E261),ISBLANK(E262)*ISBLANK(E263)),"vége",0)</f>
        <v>vége</v>
      </c>
      <c r="R260">
        <f t="shared" ref="R260:R323" si="97">IF(ISBLANK(B261),1,0)</f>
        <v>1</v>
      </c>
      <c r="S260">
        <f t="shared" ref="S260:S323" si="98">IF(ISBLANK(C261),1,0)</f>
        <v>1</v>
      </c>
      <c r="T260">
        <f t="shared" ref="T260:T323" si="99">IF(ISBLANK(D261),1,0)</f>
        <v>1</v>
      </c>
      <c r="U260">
        <f t="shared" ref="U260:U323" si="100">IF(ISBLANK(E261),1,0)</f>
        <v>1</v>
      </c>
      <c r="V260">
        <f t="shared" ref="V260:V323" si="101">IF(ISBLANK(F261),1,0)</f>
        <v>1</v>
      </c>
      <c r="W260">
        <f t="shared" ref="W260:W323" si="102">IF(ISBLANK(G261),1,0)</f>
        <v>1</v>
      </c>
      <c r="X260">
        <f t="shared" ref="X260:X323" si="103">IF(ISBLANK(H261),1,0)</f>
        <v>1</v>
      </c>
      <c r="Y260">
        <f t="shared" ref="Y260:Y323" si="104">IF(ISBLANK(I261),1,0)</f>
        <v>1</v>
      </c>
      <c r="Z260">
        <f t="shared" ref="Z260:Z323" si="105">IF(ISBLANK(J261),1,0)</f>
        <v>1</v>
      </c>
      <c r="AA260">
        <f t="shared" ref="AA260:AA323" si="106">IF(ISBLANK(K261),1,0)</f>
        <v>1</v>
      </c>
      <c r="AB260">
        <f t="shared" ref="AB260:AB323" si="107">IF(OR(SUM(R260:AA260)=0,SUM(R260:AA260)=10),0,1)</f>
        <v>0</v>
      </c>
      <c r="AJ260">
        <f t="shared" si="94"/>
        <v>0</v>
      </c>
      <c r="AL260" t="str">
        <f t="shared" ref="AL260:AL323" si="108">IF(AB260=1,"",IF(B261="Új",CONCATENATE("X",A261),A261))</f>
        <v/>
      </c>
      <c r="AM260" t="str">
        <f>IF(AJ260=0,"",IF(AJ260="Nincs kapcsolódó bizonylat",0,IF(ISERROR(VLOOKUP(AJ260,Bizonylat!AU:BL,6,FALSE)),AJ260,VLOOKUP(AJ260,Bizonylat!AU:BL,6,FALSE))))</f>
        <v/>
      </c>
      <c r="AN260">
        <f t="shared" ref="AN260:AN323" si="109">D261</f>
        <v>0</v>
      </c>
      <c r="AO260">
        <f t="shared" ref="AO260:AO323" si="110">E261</f>
        <v>0</v>
      </c>
      <c r="AP260">
        <f t="shared" ref="AP260:AP323" si="111">F261</f>
        <v>0</v>
      </c>
      <c r="AQ260">
        <f t="shared" ref="AQ260:AQ323" si="112">G261</f>
        <v>0</v>
      </c>
      <c r="AR260">
        <f t="shared" ref="AR260:AR323" si="113">H261</f>
        <v>0</v>
      </c>
      <c r="AS260">
        <f t="shared" ref="AS260:AS323" si="114">J261</f>
        <v>0</v>
      </c>
      <c r="AT260">
        <f t="shared" ref="AT260:AT323" si="115">K261</f>
        <v>0</v>
      </c>
      <c r="AU260">
        <f t="shared" si="95"/>
        <v>0</v>
      </c>
      <c r="AZ260" t="str">
        <f>IF(AND(Bizonylat!V260=0,Bizonylat!AG260=0),Bizonylat!AU260,"")</f>
        <v/>
      </c>
    </row>
    <row r="261" spans="1:52">
      <c r="A261" s="23" t="str">
        <f t="shared" si="93"/>
        <v/>
      </c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N261" t="str">
        <f t="shared" si="96"/>
        <v>vége</v>
      </c>
      <c r="R261">
        <f t="shared" si="97"/>
        <v>1</v>
      </c>
      <c r="S261">
        <f t="shared" si="98"/>
        <v>1</v>
      </c>
      <c r="T261">
        <f t="shared" si="99"/>
        <v>1</v>
      </c>
      <c r="U261">
        <f t="shared" si="100"/>
        <v>1</v>
      </c>
      <c r="V261">
        <f t="shared" si="101"/>
        <v>1</v>
      </c>
      <c r="W261">
        <f t="shared" si="102"/>
        <v>1</v>
      </c>
      <c r="X261">
        <f t="shared" si="103"/>
        <v>1</v>
      </c>
      <c r="Y261">
        <f t="shared" si="104"/>
        <v>1</v>
      </c>
      <c r="Z261">
        <f t="shared" si="105"/>
        <v>1</v>
      </c>
      <c r="AA261">
        <f t="shared" si="106"/>
        <v>1</v>
      </c>
      <c r="AB261">
        <f t="shared" si="107"/>
        <v>0</v>
      </c>
      <c r="AJ261">
        <f t="shared" si="94"/>
        <v>0</v>
      </c>
      <c r="AL261" t="str">
        <f t="shared" si="108"/>
        <v/>
      </c>
      <c r="AM261" t="str">
        <f>IF(AJ261=0,"",IF(AJ261="Nincs kapcsolódó bizonylat",0,IF(ISERROR(VLOOKUP(AJ261,Bizonylat!AU:BL,6,FALSE)),AJ261,VLOOKUP(AJ261,Bizonylat!AU:BL,6,FALSE))))</f>
        <v/>
      </c>
      <c r="AN261">
        <f t="shared" si="109"/>
        <v>0</v>
      </c>
      <c r="AO261">
        <f t="shared" si="110"/>
        <v>0</v>
      </c>
      <c r="AP261">
        <f t="shared" si="111"/>
        <v>0</v>
      </c>
      <c r="AQ261">
        <f t="shared" si="112"/>
        <v>0</v>
      </c>
      <c r="AR261">
        <f t="shared" si="113"/>
        <v>0</v>
      </c>
      <c r="AS261">
        <f t="shared" si="114"/>
        <v>0</v>
      </c>
      <c r="AT261">
        <f t="shared" si="115"/>
        <v>0</v>
      </c>
      <c r="AU261">
        <f t="shared" si="95"/>
        <v>0</v>
      </c>
      <c r="AZ261" t="str">
        <f>IF(AND(Bizonylat!V261=0,Bizonylat!AG261=0),Bizonylat!AU261,"")</f>
        <v/>
      </c>
    </row>
    <row r="262" spans="1:52">
      <c r="A262" s="23" t="str">
        <f t="shared" ref="A262:A325" si="116">IF(R261=1,"",A261+1)</f>
        <v/>
      </c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N262" t="str">
        <f t="shared" si="96"/>
        <v>vége</v>
      </c>
      <c r="R262">
        <f t="shared" si="97"/>
        <v>1</v>
      </c>
      <c r="S262">
        <f t="shared" si="98"/>
        <v>1</v>
      </c>
      <c r="T262">
        <f t="shared" si="99"/>
        <v>1</v>
      </c>
      <c r="U262">
        <f t="shared" si="100"/>
        <v>1</v>
      </c>
      <c r="V262">
        <f t="shared" si="101"/>
        <v>1</v>
      </c>
      <c r="W262">
        <f t="shared" si="102"/>
        <v>1</v>
      </c>
      <c r="X262">
        <f t="shared" si="103"/>
        <v>1</v>
      </c>
      <c r="Y262">
        <f t="shared" si="104"/>
        <v>1</v>
      </c>
      <c r="Z262">
        <f t="shared" si="105"/>
        <v>1</v>
      </c>
      <c r="AA262">
        <f t="shared" si="106"/>
        <v>1</v>
      </c>
      <c r="AB262">
        <f t="shared" si="107"/>
        <v>0</v>
      </c>
      <c r="AJ262">
        <f t="shared" si="94"/>
        <v>0</v>
      </c>
      <c r="AL262" t="str">
        <f t="shared" si="108"/>
        <v/>
      </c>
      <c r="AM262" t="str">
        <f>IF(AJ262=0,"",IF(AJ262="Nincs kapcsolódó bizonylat",0,IF(ISERROR(VLOOKUP(AJ262,Bizonylat!AU:BL,6,FALSE)),AJ262,VLOOKUP(AJ262,Bizonylat!AU:BL,6,FALSE))))</f>
        <v/>
      </c>
      <c r="AN262">
        <f t="shared" si="109"/>
        <v>0</v>
      </c>
      <c r="AO262">
        <f t="shared" si="110"/>
        <v>0</v>
      </c>
      <c r="AP262">
        <f t="shared" si="111"/>
        <v>0</v>
      </c>
      <c r="AQ262">
        <f t="shared" si="112"/>
        <v>0</v>
      </c>
      <c r="AR262">
        <f t="shared" si="113"/>
        <v>0</v>
      </c>
      <c r="AS262">
        <f t="shared" si="114"/>
        <v>0</v>
      </c>
      <c r="AT262">
        <f t="shared" si="115"/>
        <v>0</v>
      </c>
      <c r="AU262">
        <f t="shared" si="95"/>
        <v>0</v>
      </c>
      <c r="AZ262" t="str">
        <f>IF(AND(Bizonylat!V262=0,Bizonylat!AG262=0),Bizonylat!AU262,"")</f>
        <v/>
      </c>
    </row>
    <row r="263" spans="1:52">
      <c r="A263" s="23" t="str">
        <f t="shared" si="116"/>
        <v/>
      </c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N263" t="str">
        <f t="shared" si="96"/>
        <v>vége</v>
      </c>
      <c r="R263">
        <f t="shared" si="97"/>
        <v>1</v>
      </c>
      <c r="S263">
        <f t="shared" si="98"/>
        <v>1</v>
      </c>
      <c r="T263">
        <f t="shared" si="99"/>
        <v>1</v>
      </c>
      <c r="U263">
        <f t="shared" si="100"/>
        <v>1</v>
      </c>
      <c r="V263">
        <f t="shared" si="101"/>
        <v>1</v>
      </c>
      <c r="W263">
        <f t="shared" si="102"/>
        <v>1</v>
      </c>
      <c r="X263">
        <f t="shared" si="103"/>
        <v>1</v>
      </c>
      <c r="Y263">
        <f t="shared" si="104"/>
        <v>1</v>
      </c>
      <c r="Z263">
        <f t="shared" si="105"/>
        <v>1</v>
      </c>
      <c r="AA263">
        <f t="shared" si="106"/>
        <v>1</v>
      </c>
      <c r="AB263">
        <f t="shared" si="107"/>
        <v>0</v>
      </c>
      <c r="AJ263">
        <f t="shared" si="94"/>
        <v>0</v>
      </c>
      <c r="AL263" t="str">
        <f t="shared" si="108"/>
        <v/>
      </c>
      <c r="AM263" t="str">
        <f>IF(AJ263=0,"",IF(AJ263="Nincs kapcsolódó bizonylat",0,IF(ISERROR(VLOOKUP(AJ263,Bizonylat!AU:BL,6,FALSE)),AJ263,VLOOKUP(AJ263,Bizonylat!AU:BL,6,FALSE))))</f>
        <v/>
      </c>
      <c r="AN263">
        <f t="shared" si="109"/>
        <v>0</v>
      </c>
      <c r="AO263">
        <f t="shared" si="110"/>
        <v>0</v>
      </c>
      <c r="AP263">
        <f t="shared" si="111"/>
        <v>0</v>
      </c>
      <c r="AQ263">
        <f t="shared" si="112"/>
        <v>0</v>
      </c>
      <c r="AR263">
        <f t="shared" si="113"/>
        <v>0</v>
      </c>
      <c r="AS263">
        <f t="shared" si="114"/>
        <v>0</v>
      </c>
      <c r="AT263">
        <f t="shared" si="115"/>
        <v>0</v>
      </c>
      <c r="AU263">
        <f t="shared" si="95"/>
        <v>0</v>
      </c>
      <c r="AZ263" t="str">
        <f>IF(AND(Bizonylat!V263=0,Bizonylat!AG263=0),Bizonylat!AU263,"")</f>
        <v/>
      </c>
    </row>
    <row r="264" spans="1:52">
      <c r="A264" s="23" t="str">
        <f t="shared" si="116"/>
        <v/>
      </c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N264" t="str">
        <f t="shared" si="96"/>
        <v>vége</v>
      </c>
      <c r="R264">
        <f t="shared" si="97"/>
        <v>1</v>
      </c>
      <c r="S264">
        <f t="shared" si="98"/>
        <v>1</v>
      </c>
      <c r="T264">
        <f t="shared" si="99"/>
        <v>1</v>
      </c>
      <c r="U264">
        <f t="shared" si="100"/>
        <v>1</v>
      </c>
      <c r="V264">
        <f t="shared" si="101"/>
        <v>1</v>
      </c>
      <c r="W264">
        <f t="shared" si="102"/>
        <v>1</v>
      </c>
      <c r="X264">
        <f t="shared" si="103"/>
        <v>1</v>
      </c>
      <c r="Y264">
        <f t="shared" si="104"/>
        <v>1</v>
      </c>
      <c r="Z264">
        <f t="shared" si="105"/>
        <v>1</v>
      </c>
      <c r="AA264">
        <f t="shared" si="106"/>
        <v>1</v>
      </c>
      <c r="AB264">
        <f t="shared" si="107"/>
        <v>0</v>
      </c>
      <c r="AJ264">
        <f t="shared" si="94"/>
        <v>0</v>
      </c>
      <c r="AL264" t="str">
        <f t="shared" si="108"/>
        <v/>
      </c>
      <c r="AM264" t="str">
        <f>IF(AJ264=0,"",IF(AJ264="Nincs kapcsolódó bizonylat",0,IF(ISERROR(VLOOKUP(AJ264,Bizonylat!AU:BL,6,FALSE)),AJ264,VLOOKUP(AJ264,Bizonylat!AU:BL,6,FALSE))))</f>
        <v/>
      </c>
      <c r="AN264">
        <f t="shared" si="109"/>
        <v>0</v>
      </c>
      <c r="AO264">
        <f t="shared" si="110"/>
        <v>0</v>
      </c>
      <c r="AP264">
        <f t="shared" si="111"/>
        <v>0</v>
      </c>
      <c r="AQ264">
        <f t="shared" si="112"/>
        <v>0</v>
      </c>
      <c r="AR264">
        <f t="shared" si="113"/>
        <v>0</v>
      </c>
      <c r="AS264">
        <f t="shared" si="114"/>
        <v>0</v>
      </c>
      <c r="AT264">
        <f t="shared" si="115"/>
        <v>0</v>
      </c>
      <c r="AU264">
        <f t="shared" si="95"/>
        <v>0</v>
      </c>
      <c r="AZ264" t="str">
        <f>IF(AND(Bizonylat!V264=0,Bizonylat!AG264=0),Bizonylat!AU264,"")</f>
        <v/>
      </c>
    </row>
    <row r="265" spans="1:52">
      <c r="A265" s="23" t="str">
        <f t="shared" si="116"/>
        <v/>
      </c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N265" t="str">
        <f t="shared" si="96"/>
        <v>vége</v>
      </c>
      <c r="R265">
        <f t="shared" si="97"/>
        <v>1</v>
      </c>
      <c r="S265">
        <f t="shared" si="98"/>
        <v>1</v>
      </c>
      <c r="T265">
        <f t="shared" si="99"/>
        <v>1</v>
      </c>
      <c r="U265">
        <f t="shared" si="100"/>
        <v>1</v>
      </c>
      <c r="V265">
        <f t="shared" si="101"/>
        <v>1</v>
      </c>
      <c r="W265">
        <f t="shared" si="102"/>
        <v>1</v>
      </c>
      <c r="X265">
        <f t="shared" si="103"/>
        <v>1</v>
      </c>
      <c r="Y265">
        <f t="shared" si="104"/>
        <v>1</v>
      </c>
      <c r="Z265">
        <f t="shared" si="105"/>
        <v>1</v>
      </c>
      <c r="AA265">
        <f t="shared" si="106"/>
        <v>1</v>
      </c>
      <c r="AB265">
        <f t="shared" si="107"/>
        <v>0</v>
      </c>
      <c r="AJ265">
        <f t="shared" si="94"/>
        <v>0</v>
      </c>
      <c r="AL265" t="str">
        <f t="shared" si="108"/>
        <v/>
      </c>
      <c r="AM265" t="str">
        <f>IF(AJ265=0,"",IF(AJ265="Nincs kapcsolódó bizonylat",0,IF(ISERROR(VLOOKUP(AJ265,Bizonylat!AU:BL,6,FALSE)),AJ265,VLOOKUP(AJ265,Bizonylat!AU:BL,6,FALSE))))</f>
        <v/>
      </c>
      <c r="AN265">
        <f t="shared" si="109"/>
        <v>0</v>
      </c>
      <c r="AO265">
        <f t="shared" si="110"/>
        <v>0</v>
      </c>
      <c r="AP265">
        <f t="shared" si="111"/>
        <v>0</v>
      </c>
      <c r="AQ265">
        <f t="shared" si="112"/>
        <v>0</v>
      </c>
      <c r="AR265">
        <f t="shared" si="113"/>
        <v>0</v>
      </c>
      <c r="AS265">
        <f t="shared" si="114"/>
        <v>0</v>
      </c>
      <c r="AT265">
        <f t="shared" si="115"/>
        <v>0</v>
      </c>
      <c r="AU265">
        <f t="shared" si="95"/>
        <v>0</v>
      </c>
      <c r="AZ265" t="str">
        <f>IF(AND(Bizonylat!V265=0,Bizonylat!AG265=0),Bizonylat!AU265,"")</f>
        <v/>
      </c>
    </row>
    <row r="266" spans="1:52">
      <c r="A266" s="23" t="str">
        <f t="shared" si="116"/>
        <v/>
      </c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N266" t="str">
        <f t="shared" si="96"/>
        <v>vége</v>
      </c>
      <c r="R266">
        <f t="shared" si="97"/>
        <v>1</v>
      </c>
      <c r="S266">
        <f t="shared" si="98"/>
        <v>1</v>
      </c>
      <c r="T266">
        <f t="shared" si="99"/>
        <v>1</v>
      </c>
      <c r="U266">
        <f t="shared" si="100"/>
        <v>1</v>
      </c>
      <c r="V266">
        <f t="shared" si="101"/>
        <v>1</v>
      </c>
      <c r="W266">
        <f t="shared" si="102"/>
        <v>1</v>
      </c>
      <c r="X266">
        <f t="shared" si="103"/>
        <v>1</v>
      </c>
      <c r="Y266">
        <f t="shared" si="104"/>
        <v>1</v>
      </c>
      <c r="Z266">
        <f t="shared" si="105"/>
        <v>1</v>
      </c>
      <c r="AA266">
        <f t="shared" si="106"/>
        <v>1</v>
      </c>
      <c r="AB266">
        <f t="shared" si="107"/>
        <v>0</v>
      </c>
      <c r="AJ266">
        <f t="shared" si="94"/>
        <v>0</v>
      </c>
      <c r="AL266" t="str">
        <f t="shared" si="108"/>
        <v/>
      </c>
      <c r="AM266" t="str">
        <f>IF(AJ266=0,"",IF(AJ266="Nincs kapcsolódó bizonylat",0,IF(ISERROR(VLOOKUP(AJ266,Bizonylat!AU:BL,6,FALSE)),AJ266,VLOOKUP(AJ266,Bizonylat!AU:BL,6,FALSE))))</f>
        <v/>
      </c>
      <c r="AN266">
        <f t="shared" si="109"/>
        <v>0</v>
      </c>
      <c r="AO266">
        <f t="shared" si="110"/>
        <v>0</v>
      </c>
      <c r="AP266">
        <f t="shared" si="111"/>
        <v>0</v>
      </c>
      <c r="AQ266">
        <f t="shared" si="112"/>
        <v>0</v>
      </c>
      <c r="AR266">
        <f t="shared" si="113"/>
        <v>0</v>
      </c>
      <c r="AS266">
        <f t="shared" si="114"/>
        <v>0</v>
      </c>
      <c r="AT266">
        <f t="shared" si="115"/>
        <v>0</v>
      </c>
      <c r="AU266">
        <f t="shared" si="95"/>
        <v>0</v>
      </c>
      <c r="AZ266" t="str">
        <f>IF(AND(Bizonylat!V266=0,Bizonylat!AG266=0),Bizonylat!AU266,"")</f>
        <v/>
      </c>
    </row>
    <row r="267" spans="1:52">
      <c r="A267" s="23" t="str">
        <f t="shared" si="116"/>
        <v/>
      </c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N267" t="str">
        <f t="shared" si="96"/>
        <v>vége</v>
      </c>
      <c r="R267">
        <f t="shared" si="97"/>
        <v>1</v>
      </c>
      <c r="S267">
        <f t="shared" si="98"/>
        <v>1</v>
      </c>
      <c r="T267">
        <f t="shared" si="99"/>
        <v>1</v>
      </c>
      <c r="U267">
        <f t="shared" si="100"/>
        <v>1</v>
      </c>
      <c r="V267">
        <f t="shared" si="101"/>
        <v>1</v>
      </c>
      <c r="W267">
        <f t="shared" si="102"/>
        <v>1</v>
      </c>
      <c r="X267">
        <f t="shared" si="103"/>
        <v>1</v>
      </c>
      <c r="Y267">
        <f t="shared" si="104"/>
        <v>1</v>
      </c>
      <c r="Z267">
        <f t="shared" si="105"/>
        <v>1</v>
      </c>
      <c r="AA267">
        <f t="shared" si="106"/>
        <v>1</v>
      </c>
      <c r="AB267">
        <f t="shared" si="107"/>
        <v>0</v>
      </c>
      <c r="AJ267">
        <f t="shared" si="94"/>
        <v>0</v>
      </c>
      <c r="AL267" t="str">
        <f t="shared" si="108"/>
        <v/>
      </c>
      <c r="AM267" t="str">
        <f>IF(AJ267=0,"",IF(AJ267="Nincs kapcsolódó bizonylat",0,IF(ISERROR(VLOOKUP(AJ267,Bizonylat!AU:BL,6,FALSE)),AJ267,VLOOKUP(AJ267,Bizonylat!AU:BL,6,FALSE))))</f>
        <v/>
      </c>
      <c r="AN267">
        <f t="shared" si="109"/>
        <v>0</v>
      </c>
      <c r="AO267">
        <f t="shared" si="110"/>
        <v>0</v>
      </c>
      <c r="AP267">
        <f t="shared" si="111"/>
        <v>0</v>
      </c>
      <c r="AQ267">
        <f t="shared" si="112"/>
        <v>0</v>
      </c>
      <c r="AR267">
        <f t="shared" si="113"/>
        <v>0</v>
      </c>
      <c r="AS267">
        <f t="shared" si="114"/>
        <v>0</v>
      </c>
      <c r="AT267">
        <f t="shared" si="115"/>
        <v>0</v>
      </c>
      <c r="AU267">
        <f t="shared" si="95"/>
        <v>0</v>
      </c>
      <c r="AZ267" t="str">
        <f>IF(AND(Bizonylat!V267=0,Bizonylat!AG267=0),Bizonylat!AU267,"")</f>
        <v/>
      </c>
    </row>
    <row r="268" spans="1:52">
      <c r="A268" s="23" t="str">
        <f t="shared" si="116"/>
        <v/>
      </c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N268" t="str">
        <f t="shared" si="96"/>
        <v>vége</v>
      </c>
      <c r="R268">
        <f t="shared" si="97"/>
        <v>1</v>
      </c>
      <c r="S268">
        <f t="shared" si="98"/>
        <v>1</v>
      </c>
      <c r="T268">
        <f t="shared" si="99"/>
        <v>1</v>
      </c>
      <c r="U268">
        <f t="shared" si="100"/>
        <v>1</v>
      </c>
      <c r="V268">
        <f t="shared" si="101"/>
        <v>1</v>
      </c>
      <c r="W268">
        <f t="shared" si="102"/>
        <v>1</v>
      </c>
      <c r="X268">
        <f t="shared" si="103"/>
        <v>1</v>
      </c>
      <c r="Y268">
        <f t="shared" si="104"/>
        <v>1</v>
      </c>
      <c r="Z268">
        <f t="shared" si="105"/>
        <v>1</v>
      </c>
      <c r="AA268">
        <f t="shared" si="106"/>
        <v>1</v>
      </c>
      <c r="AB268">
        <f t="shared" si="107"/>
        <v>0</v>
      </c>
      <c r="AJ268">
        <f t="shared" si="94"/>
        <v>0</v>
      </c>
      <c r="AL268" t="str">
        <f t="shared" si="108"/>
        <v/>
      </c>
      <c r="AM268" t="str">
        <f>IF(AJ268=0,"",IF(AJ268="Nincs kapcsolódó bizonylat",0,IF(ISERROR(VLOOKUP(AJ268,Bizonylat!AU:BL,6,FALSE)),AJ268,VLOOKUP(AJ268,Bizonylat!AU:BL,6,FALSE))))</f>
        <v/>
      </c>
      <c r="AN268">
        <f t="shared" si="109"/>
        <v>0</v>
      </c>
      <c r="AO268">
        <f t="shared" si="110"/>
        <v>0</v>
      </c>
      <c r="AP268">
        <f t="shared" si="111"/>
        <v>0</v>
      </c>
      <c r="AQ268">
        <f t="shared" si="112"/>
        <v>0</v>
      </c>
      <c r="AR268">
        <f t="shared" si="113"/>
        <v>0</v>
      </c>
      <c r="AS268">
        <f t="shared" si="114"/>
        <v>0</v>
      </c>
      <c r="AT268">
        <f t="shared" si="115"/>
        <v>0</v>
      </c>
      <c r="AU268">
        <f t="shared" si="95"/>
        <v>0</v>
      </c>
      <c r="AZ268" t="str">
        <f>IF(AND(Bizonylat!V268=0,Bizonylat!AG268=0),Bizonylat!AU268,"")</f>
        <v/>
      </c>
    </row>
    <row r="269" spans="1:52">
      <c r="A269" s="23" t="str">
        <f t="shared" si="116"/>
        <v/>
      </c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N269" t="str">
        <f t="shared" si="96"/>
        <v>vége</v>
      </c>
      <c r="R269">
        <f t="shared" si="97"/>
        <v>1</v>
      </c>
      <c r="S269">
        <f t="shared" si="98"/>
        <v>1</v>
      </c>
      <c r="T269">
        <f t="shared" si="99"/>
        <v>1</v>
      </c>
      <c r="U269">
        <f t="shared" si="100"/>
        <v>1</v>
      </c>
      <c r="V269">
        <f t="shared" si="101"/>
        <v>1</v>
      </c>
      <c r="W269">
        <f t="shared" si="102"/>
        <v>1</v>
      </c>
      <c r="X269">
        <f t="shared" si="103"/>
        <v>1</v>
      </c>
      <c r="Y269">
        <f t="shared" si="104"/>
        <v>1</v>
      </c>
      <c r="Z269">
        <f t="shared" si="105"/>
        <v>1</v>
      </c>
      <c r="AA269">
        <f t="shared" si="106"/>
        <v>1</v>
      </c>
      <c r="AB269">
        <f t="shared" si="107"/>
        <v>0</v>
      </c>
      <c r="AJ269">
        <f t="shared" si="94"/>
        <v>0</v>
      </c>
      <c r="AL269" t="str">
        <f t="shared" si="108"/>
        <v/>
      </c>
      <c r="AM269" t="str">
        <f>IF(AJ269=0,"",IF(AJ269="Nincs kapcsolódó bizonylat",0,IF(ISERROR(VLOOKUP(AJ269,Bizonylat!AU:BL,6,FALSE)),AJ269,VLOOKUP(AJ269,Bizonylat!AU:BL,6,FALSE))))</f>
        <v/>
      </c>
      <c r="AN269">
        <f t="shared" si="109"/>
        <v>0</v>
      </c>
      <c r="AO269">
        <f t="shared" si="110"/>
        <v>0</v>
      </c>
      <c r="AP269">
        <f t="shared" si="111"/>
        <v>0</v>
      </c>
      <c r="AQ269">
        <f t="shared" si="112"/>
        <v>0</v>
      </c>
      <c r="AR269">
        <f t="shared" si="113"/>
        <v>0</v>
      </c>
      <c r="AS269">
        <f t="shared" si="114"/>
        <v>0</v>
      </c>
      <c r="AT269">
        <f t="shared" si="115"/>
        <v>0</v>
      </c>
      <c r="AU269">
        <f t="shared" si="95"/>
        <v>0</v>
      </c>
      <c r="AZ269" t="str">
        <f>IF(AND(Bizonylat!V269=0,Bizonylat!AG269=0),Bizonylat!AU269,"")</f>
        <v/>
      </c>
    </row>
    <row r="270" spans="1:52">
      <c r="A270" s="23" t="str">
        <f t="shared" si="116"/>
        <v/>
      </c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N270" t="str">
        <f t="shared" si="96"/>
        <v>vége</v>
      </c>
      <c r="R270">
        <f t="shared" si="97"/>
        <v>1</v>
      </c>
      <c r="S270">
        <f t="shared" si="98"/>
        <v>1</v>
      </c>
      <c r="T270">
        <f t="shared" si="99"/>
        <v>1</v>
      </c>
      <c r="U270">
        <f t="shared" si="100"/>
        <v>1</v>
      </c>
      <c r="V270">
        <f t="shared" si="101"/>
        <v>1</v>
      </c>
      <c r="W270">
        <f t="shared" si="102"/>
        <v>1</v>
      </c>
      <c r="X270">
        <f t="shared" si="103"/>
        <v>1</v>
      </c>
      <c r="Y270">
        <f t="shared" si="104"/>
        <v>1</v>
      </c>
      <c r="Z270">
        <f t="shared" si="105"/>
        <v>1</v>
      </c>
      <c r="AA270">
        <f t="shared" si="106"/>
        <v>1</v>
      </c>
      <c r="AB270">
        <f t="shared" si="107"/>
        <v>0</v>
      </c>
      <c r="AJ270">
        <f t="shared" si="94"/>
        <v>0</v>
      </c>
      <c r="AL270" t="str">
        <f t="shared" si="108"/>
        <v/>
      </c>
      <c r="AM270" t="str">
        <f>IF(AJ270=0,"",IF(AJ270="Nincs kapcsolódó bizonylat",0,IF(ISERROR(VLOOKUP(AJ270,Bizonylat!AU:BL,6,FALSE)),AJ270,VLOOKUP(AJ270,Bizonylat!AU:BL,6,FALSE))))</f>
        <v/>
      </c>
      <c r="AN270">
        <f t="shared" si="109"/>
        <v>0</v>
      </c>
      <c r="AO270">
        <f t="shared" si="110"/>
        <v>0</v>
      </c>
      <c r="AP270">
        <f t="shared" si="111"/>
        <v>0</v>
      </c>
      <c r="AQ270">
        <f t="shared" si="112"/>
        <v>0</v>
      </c>
      <c r="AR270">
        <f t="shared" si="113"/>
        <v>0</v>
      </c>
      <c r="AS270">
        <f t="shared" si="114"/>
        <v>0</v>
      </c>
      <c r="AT270">
        <f t="shared" si="115"/>
        <v>0</v>
      </c>
      <c r="AU270">
        <f t="shared" si="95"/>
        <v>0</v>
      </c>
      <c r="AZ270" t="str">
        <f>IF(AND(Bizonylat!V270=0,Bizonylat!AG270=0),Bizonylat!AU270,"")</f>
        <v/>
      </c>
    </row>
    <row r="271" spans="1:52">
      <c r="A271" s="23" t="str">
        <f t="shared" si="116"/>
        <v/>
      </c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N271" t="str">
        <f t="shared" si="96"/>
        <v>vége</v>
      </c>
      <c r="R271">
        <f t="shared" si="97"/>
        <v>1</v>
      </c>
      <c r="S271">
        <f t="shared" si="98"/>
        <v>1</v>
      </c>
      <c r="T271">
        <f t="shared" si="99"/>
        <v>1</v>
      </c>
      <c r="U271">
        <f t="shared" si="100"/>
        <v>1</v>
      </c>
      <c r="V271">
        <f t="shared" si="101"/>
        <v>1</v>
      </c>
      <c r="W271">
        <f t="shared" si="102"/>
        <v>1</v>
      </c>
      <c r="X271">
        <f t="shared" si="103"/>
        <v>1</v>
      </c>
      <c r="Y271">
        <f t="shared" si="104"/>
        <v>1</v>
      </c>
      <c r="Z271">
        <f t="shared" si="105"/>
        <v>1</v>
      </c>
      <c r="AA271">
        <f t="shared" si="106"/>
        <v>1</v>
      </c>
      <c r="AB271">
        <f t="shared" si="107"/>
        <v>0</v>
      </c>
      <c r="AJ271">
        <f t="shared" si="94"/>
        <v>0</v>
      </c>
      <c r="AL271" t="str">
        <f t="shared" si="108"/>
        <v/>
      </c>
      <c r="AM271" t="str">
        <f>IF(AJ271=0,"",IF(AJ271="Nincs kapcsolódó bizonylat",0,IF(ISERROR(VLOOKUP(AJ271,Bizonylat!AU:BL,6,FALSE)),AJ271,VLOOKUP(AJ271,Bizonylat!AU:BL,6,FALSE))))</f>
        <v/>
      </c>
      <c r="AN271">
        <f t="shared" si="109"/>
        <v>0</v>
      </c>
      <c r="AO271">
        <f t="shared" si="110"/>
        <v>0</v>
      </c>
      <c r="AP271">
        <f t="shared" si="111"/>
        <v>0</v>
      </c>
      <c r="AQ271">
        <f t="shared" si="112"/>
        <v>0</v>
      </c>
      <c r="AR271">
        <f t="shared" si="113"/>
        <v>0</v>
      </c>
      <c r="AS271">
        <f t="shared" si="114"/>
        <v>0</v>
      </c>
      <c r="AT271">
        <f t="shared" si="115"/>
        <v>0</v>
      </c>
      <c r="AU271">
        <f t="shared" si="95"/>
        <v>0</v>
      </c>
      <c r="AZ271" t="str">
        <f>IF(AND(Bizonylat!V271=0,Bizonylat!AG271=0),Bizonylat!AU271,"")</f>
        <v/>
      </c>
    </row>
    <row r="272" spans="1:52">
      <c r="A272" s="23" t="str">
        <f t="shared" si="116"/>
        <v/>
      </c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N272" t="str">
        <f t="shared" si="96"/>
        <v>vége</v>
      </c>
      <c r="R272">
        <f t="shared" si="97"/>
        <v>1</v>
      </c>
      <c r="S272">
        <f t="shared" si="98"/>
        <v>1</v>
      </c>
      <c r="T272">
        <f t="shared" si="99"/>
        <v>1</v>
      </c>
      <c r="U272">
        <f t="shared" si="100"/>
        <v>1</v>
      </c>
      <c r="V272">
        <f t="shared" si="101"/>
        <v>1</v>
      </c>
      <c r="W272">
        <f t="shared" si="102"/>
        <v>1</v>
      </c>
      <c r="X272">
        <f t="shared" si="103"/>
        <v>1</v>
      </c>
      <c r="Y272">
        <f t="shared" si="104"/>
        <v>1</v>
      </c>
      <c r="Z272">
        <f t="shared" si="105"/>
        <v>1</v>
      </c>
      <c r="AA272">
        <f t="shared" si="106"/>
        <v>1</v>
      </c>
      <c r="AB272">
        <f t="shared" si="107"/>
        <v>0</v>
      </c>
      <c r="AJ272">
        <f t="shared" si="94"/>
        <v>0</v>
      </c>
      <c r="AL272" t="str">
        <f t="shared" si="108"/>
        <v/>
      </c>
      <c r="AM272" t="str">
        <f>IF(AJ272=0,"",IF(AJ272="Nincs kapcsolódó bizonylat",0,IF(ISERROR(VLOOKUP(AJ272,Bizonylat!AU:BL,6,FALSE)),AJ272,VLOOKUP(AJ272,Bizonylat!AU:BL,6,FALSE))))</f>
        <v/>
      </c>
      <c r="AN272">
        <f t="shared" si="109"/>
        <v>0</v>
      </c>
      <c r="AO272">
        <f t="shared" si="110"/>
        <v>0</v>
      </c>
      <c r="AP272">
        <f t="shared" si="111"/>
        <v>0</v>
      </c>
      <c r="AQ272">
        <f t="shared" si="112"/>
        <v>0</v>
      </c>
      <c r="AR272">
        <f t="shared" si="113"/>
        <v>0</v>
      </c>
      <c r="AS272">
        <f t="shared" si="114"/>
        <v>0</v>
      </c>
      <c r="AT272">
        <f t="shared" si="115"/>
        <v>0</v>
      </c>
      <c r="AU272">
        <f t="shared" si="95"/>
        <v>0</v>
      </c>
      <c r="AZ272" t="str">
        <f>IF(AND(Bizonylat!V272=0,Bizonylat!AG272=0),Bizonylat!AU272,"")</f>
        <v/>
      </c>
    </row>
    <row r="273" spans="1:52">
      <c r="A273" s="23" t="str">
        <f t="shared" si="116"/>
        <v/>
      </c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N273" t="str">
        <f t="shared" si="96"/>
        <v>vége</v>
      </c>
      <c r="R273">
        <f t="shared" si="97"/>
        <v>1</v>
      </c>
      <c r="S273">
        <f t="shared" si="98"/>
        <v>1</v>
      </c>
      <c r="T273">
        <f t="shared" si="99"/>
        <v>1</v>
      </c>
      <c r="U273">
        <f t="shared" si="100"/>
        <v>1</v>
      </c>
      <c r="V273">
        <f t="shared" si="101"/>
        <v>1</v>
      </c>
      <c r="W273">
        <f t="shared" si="102"/>
        <v>1</v>
      </c>
      <c r="X273">
        <f t="shared" si="103"/>
        <v>1</v>
      </c>
      <c r="Y273">
        <f t="shared" si="104"/>
        <v>1</v>
      </c>
      <c r="Z273">
        <f t="shared" si="105"/>
        <v>1</v>
      </c>
      <c r="AA273">
        <f t="shared" si="106"/>
        <v>1</v>
      </c>
      <c r="AB273">
        <f t="shared" si="107"/>
        <v>0</v>
      </c>
      <c r="AJ273">
        <f t="shared" si="94"/>
        <v>0</v>
      </c>
      <c r="AL273" t="str">
        <f t="shared" si="108"/>
        <v/>
      </c>
      <c r="AM273" t="str">
        <f>IF(AJ273=0,"",IF(AJ273="Nincs kapcsolódó bizonylat",0,IF(ISERROR(VLOOKUP(AJ273,Bizonylat!AU:BL,6,FALSE)),AJ273,VLOOKUP(AJ273,Bizonylat!AU:BL,6,FALSE))))</f>
        <v/>
      </c>
      <c r="AN273">
        <f t="shared" si="109"/>
        <v>0</v>
      </c>
      <c r="AO273">
        <f t="shared" si="110"/>
        <v>0</v>
      </c>
      <c r="AP273">
        <f t="shared" si="111"/>
        <v>0</v>
      </c>
      <c r="AQ273">
        <f t="shared" si="112"/>
        <v>0</v>
      </c>
      <c r="AR273">
        <f t="shared" si="113"/>
        <v>0</v>
      </c>
      <c r="AS273">
        <f t="shared" si="114"/>
        <v>0</v>
      </c>
      <c r="AT273">
        <f t="shared" si="115"/>
        <v>0</v>
      </c>
      <c r="AU273">
        <f t="shared" si="95"/>
        <v>0</v>
      </c>
      <c r="AZ273" t="str">
        <f>IF(AND(Bizonylat!V273=0,Bizonylat!AG273=0),Bizonylat!AU273,"")</f>
        <v/>
      </c>
    </row>
    <row r="274" spans="1:52">
      <c r="A274" s="23" t="str">
        <f t="shared" si="116"/>
        <v/>
      </c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N274" t="str">
        <f t="shared" si="96"/>
        <v>vége</v>
      </c>
      <c r="R274">
        <f t="shared" si="97"/>
        <v>1</v>
      </c>
      <c r="S274">
        <f t="shared" si="98"/>
        <v>1</v>
      </c>
      <c r="T274">
        <f t="shared" si="99"/>
        <v>1</v>
      </c>
      <c r="U274">
        <f t="shared" si="100"/>
        <v>1</v>
      </c>
      <c r="V274">
        <f t="shared" si="101"/>
        <v>1</v>
      </c>
      <c r="W274">
        <f t="shared" si="102"/>
        <v>1</v>
      </c>
      <c r="X274">
        <f t="shared" si="103"/>
        <v>1</v>
      </c>
      <c r="Y274">
        <f t="shared" si="104"/>
        <v>1</v>
      </c>
      <c r="Z274">
        <f t="shared" si="105"/>
        <v>1</v>
      </c>
      <c r="AA274">
        <f t="shared" si="106"/>
        <v>1</v>
      </c>
      <c r="AB274">
        <f t="shared" si="107"/>
        <v>0</v>
      </c>
      <c r="AJ274">
        <f t="shared" si="94"/>
        <v>0</v>
      </c>
      <c r="AL274" t="str">
        <f t="shared" si="108"/>
        <v/>
      </c>
      <c r="AM274" t="str">
        <f>IF(AJ274=0,"",IF(AJ274="Nincs kapcsolódó bizonylat",0,IF(ISERROR(VLOOKUP(AJ274,Bizonylat!AU:BL,6,FALSE)),AJ274,VLOOKUP(AJ274,Bizonylat!AU:BL,6,FALSE))))</f>
        <v/>
      </c>
      <c r="AN274">
        <f t="shared" si="109"/>
        <v>0</v>
      </c>
      <c r="AO274">
        <f t="shared" si="110"/>
        <v>0</v>
      </c>
      <c r="AP274">
        <f t="shared" si="111"/>
        <v>0</v>
      </c>
      <c r="AQ274">
        <f t="shared" si="112"/>
        <v>0</v>
      </c>
      <c r="AR274">
        <f t="shared" si="113"/>
        <v>0</v>
      </c>
      <c r="AS274">
        <f t="shared" si="114"/>
        <v>0</v>
      </c>
      <c r="AT274">
        <f t="shared" si="115"/>
        <v>0</v>
      </c>
      <c r="AU274">
        <f t="shared" si="95"/>
        <v>0</v>
      </c>
      <c r="AZ274" t="str">
        <f>IF(AND(Bizonylat!V274=0,Bizonylat!AG274=0),Bizonylat!AU274,"")</f>
        <v/>
      </c>
    </row>
    <row r="275" spans="1:52">
      <c r="A275" s="23" t="str">
        <f t="shared" si="116"/>
        <v/>
      </c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N275" t="str">
        <f t="shared" si="96"/>
        <v>vége</v>
      </c>
      <c r="R275">
        <f t="shared" si="97"/>
        <v>1</v>
      </c>
      <c r="S275">
        <f t="shared" si="98"/>
        <v>1</v>
      </c>
      <c r="T275">
        <f t="shared" si="99"/>
        <v>1</v>
      </c>
      <c r="U275">
        <f t="shared" si="100"/>
        <v>1</v>
      </c>
      <c r="V275">
        <f t="shared" si="101"/>
        <v>1</v>
      </c>
      <c r="W275">
        <f t="shared" si="102"/>
        <v>1</v>
      </c>
      <c r="X275">
        <f t="shared" si="103"/>
        <v>1</v>
      </c>
      <c r="Y275">
        <f t="shared" si="104"/>
        <v>1</v>
      </c>
      <c r="Z275">
        <f t="shared" si="105"/>
        <v>1</v>
      </c>
      <c r="AA275">
        <f t="shared" si="106"/>
        <v>1</v>
      </c>
      <c r="AB275">
        <f t="shared" si="107"/>
        <v>0</v>
      </c>
      <c r="AJ275">
        <f t="shared" si="94"/>
        <v>0</v>
      </c>
      <c r="AL275" t="str">
        <f t="shared" si="108"/>
        <v/>
      </c>
      <c r="AM275" t="str">
        <f>IF(AJ275=0,"",IF(AJ275="Nincs kapcsolódó bizonylat",0,IF(ISERROR(VLOOKUP(AJ275,Bizonylat!AU:BL,6,FALSE)),AJ275,VLOOKUP(AJ275,Bizonylat!AU:BL,6,FALSE))))</f>
        <v/>
      </c>
      <c r="AN275">
        <f t="shared" si="109"/>
        <v>0</v>
      </c>
      <c r="AO275">
        <f t="shared" si="110"/>
        <v>0</v>
      </c>
      <c r="AP275">
        <f t="shared" si="111"/>
        <v>0</v>
      </c>
      <c r="AQ275">
        <f t="shared" si="112"/>
        <v>0</v>
      </c>
      <c r="AR275">
        <f t="shared" si="113"/>
        <v>0</v>
      </c>
      <c r="AS275">
        <f t="shared" si="114"/>
        <v>0</v>
      </c>
      <c r="AT275">
        <f t="shared" si="115"/>
        <v>0</v>
      </c>
      <c r="AU275">
        <f t="shared" si="95"/>
        <v>0</v>
      </c>
      <c r="AZ275" t="str">
        <f>IF(AND(Bizonylat!V275=0,Bizonylat!AG275=0),Bizonylat!AU275,"")</f>
        <v/>
      </c>
    </row>
    <row r="276" spans="1:52">
      <c r="A276" s="23" t="str">
        <f t="shared" si="116"/>
        <v/>
      </c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N276" t="str">
        <f t="shared" si="96"/>
        <v>vége</v>
      </c>
      <c r="R276">
        <f t="shared" si="97"/>
        <v>1</v>
      </c>
      <c r="S276">
        <f t="shared" si="98"/>
        <v>1</v>
      </c>
      <c r="T276">
        <f t="shared" si="99"/>
        <v>1</v>
      </c>
      <c r="U276">
        <f t="shared" si="100"/>
        <v>1</v>
      </c>
      <c r="V276">
        <f t="shared" si="101"/>
        <v>1</v>
      </c>
      <c r="W276">
        <f t="shared" si="102"/>
        <v>1</v>
      </c>
      <c r="X276">
        <f t="shared" si="103"/>
        <v>1</v>
      </c>
      <c r="Y276">
        <f t="shared" si="104"/>
        <v>1</v>
      </c>
      <c r="Z276">
        <f t="shared" si="105"/>
        <v>1</v>
      </c>
      <c r="AA276">
        <f t="shared" si="106"/>
        <v>1</v>
      </c>
      <c r="AB276">
        <f t="shared" si="107"/>
        <v>0</v>
      </c>
      <c r="AJ276">
        <f t="shared" si="94"/>
        <v>0</v>
      </c>
      <c r="AL276" t="str">
        <f t="shared" si="108"/>
        <v/>
      </c>
      <c r="AM276" t="str">
        <f>IF(AJ276=0,"",IF(AJ276="Nincs kapcsolódó bizonylat",0,IF(ISERROR(VLOOKUP(AJ276,Bizonylat!AU:BL,6,FALSE)),AJ276,VLOOKUP(AJ276,Bizonylat!AU:BL,6,FALSE))))</f>
        <v/>
      </c>
      <c r="AN276">
        <f t="shared" si="109"/>
        <v>0</v>
      </c>
      <c r="AO276">
        <f t="shared" si="110"/>
        <v>0</v>
      </c>
      <c r="AP276">
        <f t="shared" si="111"/>
        <v>0</v>
      </c>
      <c r="AQ276">
        <f t="shared" si="112"/>
        <v>0</v>
      </c>
      <c r="AR276">
        <f t="shared" si="113"/>
        <v>0</v>
      </c>
      <c r="AS276">
        <f t="shared" si="114"/>
        <v>0</v>
      </c>
      <c r="AT276">
        <f t="shared" si="115"/>
        <v>0</v>
      </c>
      <c r="AU276">
        <f t="shared" si="95"/>
        <v>0</v>
      </c>
      <c r="AZ276" t="str">
        <f>IF(AND(Bizonylat!V276=0,Bizonylat!AG276=0),Bizonylat!AU276,"")</f>
        <v/>
      </c>
    </row>
    <row r="277" spans="1:52">
      <c r="A277" s="23" t="str">
        <f t="shared" si="116"/>
        <v/>
      </c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N277" t="str">
        <f t="shared" si="96"/>
        <v>vége</v>
      </c>
      <c r="R277">
        <f t="shared" si="97"/>
        <v>1</v>
      </c>
      <c r="S277">
        <f t="shared" si="98"/>
        <v>1</v>
      </c>
      <c r="T277">
        <f t="shared" si="99"/>
        <v>1</v>
      </c>
      <c r="U277">
        <f t="shared" si="100"/>
        <v>1</v>
      </c>
      <c r="V277">
        <f t="shared" si="101"/>
        <v>1</v>
      </c>
      <c r="W277">
        <f t="shared" si="102"/>
        <v>1</v>
      </c>
      <c r="X277">
        <f t="shared" si="103"/>
        <v>1</v>
      </c>
      <c r="Y277">
        <f t="shared" si="104"/>
        <v>1</v>
      </c>
      <c r="Z277">
        <f t="shared" si="105"/>
        <v>1</v>
      </c>
      <c r="AA277">
        <f t="shared" si="106"/>
        <v>1</v>
      </c>
      <c r="AB277">
        <f t="shared" si="107"/>
        <v>0</v>
      </c>
      <c r="AJ277">
        <f t="shared" si="94"/>
        <v>0</v>
      </c>
      <c r="AL277" t="str">
        <f t="shared" si="108"/>
        <v/>
      </c>
      <c r="AM277" t="str">
        <f>IF(AJ277=0,"",IF(AJ277="Nincs kapcsolódó bizonylat",0,IF(ISERROR(VLOOKUP(AJ277,Bizonylat!AU:BL,6,FALSE)),AJ277,VLOOKUP(AJ277,Bizonylat!AU:BL,6,FALSE))))</f>
        <v/>
      </c>
      <c r="AN277">
        <f t="shared" si="109"/>
        <v>0</v>
      </c>
      <c r="AO277">
        <f t="shared" si="110"/>
        <v>0</v>
      </c>
      <c r="AP277">
        <f t="shared" si="111"/>
        <v>0</v>
      </c>
      <c r="AQ277">
        <f t="shared" si="112"/>
        <v>0</v>
      </c>
      <c r="AR277">
        <f t="shared" si="113"/>
        <v>0</v>
      </c>
      <c r="AS277">
        <f t="shared" si="114"/>
        <v>0</v>
      </c>
      <c r="AT277">
        <f t="shared" si="115"/>
        <v>0</v>
      </c>
      <c r="AU277">
        <f t="shared" si="95"/>
        <v>0</v>
      </c>
      <c r="AZ277" t="str">
        <f>IF(AND(Bizonylat!V277=0,Bizonylat!AG277=0),Bizonylat!AU277,"")</f>
        <v/>
      </c>
    </row>
    <row r="278" spans="1:52">
      <c r="A278" s="23" t="str">
        <f t="shared" si="116"/>
        <v/>
      </c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N278" t="str">
        <f t="shared" si="96"/>
        <v>vége</v>
      </c>
      <c r="R278">
        <f t="shared" si="97"/>
        <v>1</v>
      </c>
      <c r="S278">
        <f t="shared" si="98"/>
        <v>1</v>
      </c>
      <c r="T278">
        <f t="shared" si="99"/>
        <v>1</v>
      </c>
      <c r="U278">
        <f t="shared" si="100"/>
        <v>1</v>
      </c>
      <c r="V278">
        <f t="shared" si="101"/>
        <v>1</v>
      </c>
      <c r="W278">
        <f t="shared" si="102"/>
        <v>1</v>
      </c>
      <c r="X278">
        <f t="shared" si="103"/>
        <v>1</v>
      </c>
      <c r="Y278">
        <f t="shared" si="104"/>
        <v>1</v>
      </c>
      <c r="Z278">
        <f t="shared" si="105"/>
        <v>1</v>
      </c>
      <c r="AA278">
        <f t="shared" si="106"/>
        <v>1</v>
      </c>
      <c r="AB278">
        <f t="shared" si="107"/>
        <v>0</v>
      </c>
      <c r="AJ278">
        <f t="shared" si="94"/>
        <v>0</v>
      </c>
      <c r="AL278" t="str">
        <f t="shared" si="108"/>
        <v/>
      </c>
      <c r="AM278" t="str">
        <f>IF(AJ278=0,"",IF(AJ278="Nincs kapcsolódó bizonylat",0,IF(ISERROR(VLOOKUP(AJ278,Bizonylat!AU:BL,6,FALSE)),AJ278,VLOOKUP(AJ278,Bizonylat!AU:BL,6,FALSE))))</f>
        <v/>
      </c>
      <c r="AN278">
        <f t="shared" si="109"/>
        <v>0</v>
      </c>
      <c r="AO278">
        <f t="shared" si="110"/>
        <v>0</v>
      </c>
      <c r="AP278">
        <f t="shared" si="111"/>
        <v>0</v>
      </c>
      <c r="AQ278">
        <f t="shared" si="112"/>
        <v>0</v>
      </c>
      <c r="AR278">
        <f t="shared" si="113"/>
        <v>0</v>
      </c>
      <c r="AS278">
        <f t="shared" si="114"/>
        <v>0</v>
      </c>
      <c r="AT278">
        <f t="shared" si="115"/>
        <v>0</v>
      </c>
      <c r="AU278">
        <f t="shared" si="95"/>
        <v>0</v>
      </c>
      <c r="AZ278" t="str">
        <f>IF(AND(Bizonylat!V278=0,Bizonylat!AG278=0),Bizonylat!AU278,"")</f>
        <v/>
      </c>
    </row>
    <row r="279" spans="1:52">
      <c r="A279" s="23" t="str">
        <f t="shared" si="116"/>
        <v/>
      </c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N279" t="str">
        <f t="shared" si="96"/>
        <v>vége</v>
      </c>
      <c r="R279">
        <f t="shared" si="97"/>
        <v>1</v>
      </c>
      <c r="S279">
        <f t="shared" si="98"/>
        <v>1</v>
      </c>
      <c r="T279">
        <f t="shared" si="99"/>
        <v>1</v>
      </c>
      <c r="U279">
        <f t="shared" si="100"/>
        <v>1</v>
      </c>
      <c r="V279">
        <f t="shared" si="101"/>
        <v>1</v>
      </c>
      <c r="W279">
        <f t="shared" si="102"/>
        <v>1</v>
      </c>
      <c r="X279">
        <f t="shared" si="103"/>
        <v>1</v>
      </c>
      <c r="Y279">
        <f t="shared" si="104"/>
        <v>1</v>
      </c>
      <c r="Z279">
        <f t="shared" si="105"/>
        <v>1</v>
      </c>
      <c r="AA279">
        <f t="shared" si="106"/>
        <v>1</v>
      </c>
      <c r="AB279">
        <f t="shared" si="107"/>
        <v>0</v>
      </c>
      <c r="AJ279">
        <f t="shared" si="94"/>
        <v>0</v>
      </c>
      <c r="AL279" t="str">
        <f t="shared" si="108"/>
        <v/>
      </c>
      <c r="AM279" t="str">
        <f>IF(AJ279=0,"",IF(AJ279="Nincs kapcsolódó bizonylat",0,IF(ISERROR(VLOOKUP(AJ279,Bizonylat!AU:BL,6,FALSE)),AJ279,VLOOKUP(AJ279,Bizonylat!AU:BL,6,FALSE))))</f>
        <v/>
      </c>
      <c r="AN279">
        <f t="shared" si="109"/>
        <v>0</v>
      </c>
      <c r="AO279">
        <f t="shared" si="110"/>
        <v>0</v>
      </c>
      <c r="AP279">
        <f t="shared" si="111"/>
        <v>0</v>
      </c>
      <c r="AQ279">
        <f t="shared" si="112"/>
        <v>0</v>
      </c>
      <c r="AR279">
        <f t="shared" si="113"/>
        <v>0</v>
      </c>
      <c r="AS279">
        <f t="shared" si="114"/>
        <v>0</v>
      </c>
      <c r="AT279">
        <f t="shared" si="115"/>
        <v>0</v>
      </c>
      <c r="AU279">
        <f t="shared" si="95"/>
        <v>0</v>
      </c>
      <c r="AZ279" t="str">
        <f>IF(AND(Bizonylat!V279=0,Bizonylat!AG279=0),Bizonylat!AU279,"")</f>
        <v/>
      </c>
    </row>
    <row r="280" spans="1:52">
      <c r="A280" s="23" t="str">
        <f t="shared" si="116"/>
        <v/>
      </c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N280" t="str">
        <f t="shared" si="96"/>
        <v>vége</v>
      </c>
      <c r="R280">
        <f t="shared" si="97"/>
        <v>1</v>
      </c>
      <c r="S280">
        <f t="shared" si="98"/>
        <v>1</v>
      </c>
      <c r="T280">
        <f t="shared" si="99"/>
        <v>1</v>
      </c>
      <c r="U280">
        <f t="shared" si="100"/>
        <v>1</v>
      </c>
      <c r="V280">
        <f t="shared" si="101"/>
        <v>1</v>
      </c>
      <c r="W280">
        <f t="shared" si="102"/>
        <v>1</v>
      </c>
      <c r="X280">
        <f t="shared" si="103"/>
        <v>1</v>
      </c>
      <c r="Y280">
        <f t="shared" si="104"/>
        <v>1</v>
      </c>
      <c r="Z280">
        <f t="shared" si="105"/>
        <v>1</v>
      </c>
      <c r="AA280">
        <f t="shared" si="106"/>
        <v>1</v>
      </c>
      <c r="AB280">
        <f t="shared" si="107"/>
        <v>0</v>
      </c>
      <c r="AJ280">
        <f t="shared" si="94"/>
        <v>0</v>
      </c>
      <c r="AL280" t="str">
        <f t="shared" si="108"/>
        <v/>
      </c>
      <c r="AM280" t="str">
        <f>IF(AJ280=0,"",IF(AJ280="Nincs kapcsolódó bizonylat",0,IF(ISERROR(VLOOKUP(AJ280,Bizonylat!AU:BL,6,FALSE)),AJ280,VLOOKUP(AJ280,Bizonylat!AU:BL,6,FALSE))))</f>
        <v/>
      </c>
      <c r="AN280">
        <f t="shared" si="109"/>
        <v>0</v>
      </c>
      <c r="AO280">
        <f t="shared" si="110"/>
        <v>0</v>
      </c>
      <c r="AP280">
        <f t="shared" si="111"/>
        <v>0</v>
      </c>
      <c r="AQ280">
        <f t="shared" si="112"/>
        <v>0</v>
      </c>
      <c r="AR280">
        <f t="shared" si="113"/>
        <v>0</v>
      </c>
      <c r="AS280">
        <f t="shared" si="114"/>
        <v>0</v>
      </c>
      <c r="AT280">
        <f t="shared" si="115"/>
        <v>0</v>
      </c>
      <c r="AU280">
        <f t="shared" si="95"/>
        <v>0</v>
      </c>
      <c r="AZ280" t="str">
        <f>IF(AND(Bizonylat!V280=0,Bizonylat!AG280=0),Bizonylat!AU280,"")</f>
        <v/>
      </c>
    </row>
    <row r="281" spans="1:52">
      <c r="A281" s="23" t="str">
        <f t="shared" si="116"/>
        <v/>
      </c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N281" t="str">
        <f t="shared" si="96"/>
        <v>vége</v>
      </c>
      <c r="R281">
        <f t="shared" si="97"/>
        <v>1</v>
      </c>
      <c r="S281">
        <f t="shared" si="98"/>
        <v>1</v>
      </c>
      <c r="T281">
        <f t="shared" si="99"/>
        <v>1</v>
      </c>
      <c r="U281">
        <f t="shared" si="100"/>
        <v>1</v>
      </c>
      <c r="V281">
        <f t="shared" si="101"/>
        <v>1</v>
      </c>
      <c r="W281">
        <f t="shared" si="102"/>
        <v>1</v>
      </c>
      <c r="X281">
        <f t="shared" si="103"/>
        <v>1</v>
      </c>
      <c r="Y281">
        <f t="shared" si="104"/>
        <v>1</v>
      </c>
      <c r="Z281">
        <f t="shared" si="105"/>
        <v>1</v>
      </c>
      <c r="AA281">
        <f t="shared" si="106"/>
        <v>1</v>
      </c>
      <c r="AB281">
        <f t="shared" si="107"/>
        <v>0</v>
      </c>
      <c r="AJ281">
        <f t="shared" si="94"/>
        <v>0</v>
      </c>
      <c r="AL281" t="str">
        <f t="shared" si="108"/>
        <v/>
      </c>
      <c r="AM281" t="str">
        <f>IF(AJ281=0,"",IF(AJ281="Nincs kapcsolódó bizonylat",0,IF(ISERROR(VLOOKUP(AJ281,Bizonylat!AU:BL,6,FALSE)),AJ281,VLOOKUP(AJ281,Bizonylat!AU:BL,6,FALSE))))</f>
        <v/>
      </c>
      <c r="AN281">
        <f t="shared" si="109"/>
        <v>0</v>
      </c>
      <c r="AO281">
        <f t="shared" si="110"/>
        <v>0</v>
      </c>
      <c r="AP281">
        <f t="shared" si="111"/>
        <v>0</v>
      </c>
      <c r="AQ281">
        <f t="shared" si="112"/>
        <v>0</v>
      </c>
      <c r="AR281">
        <f t="shared" si="113"/>
        <v>0</v>
      </c>
      <c r="AS281">
        <f t="shared" si="114"/>
        <v>0</v>
      </c>
      <c r="AT281">
        <f t="shared" si="115"/>
        <v>0</v>
      </c>
      <c r="AU281">
        <f t="shared" si="95"/>
        <v>0</v>
      </c>
      <c r="AZ281" t="str">
        <f>IF(AND(Bizonylat!V281=0,Bizonylat!AG281=0),Bizonylat!AU281,"")</f>
        <v/>
      </c>
    </row>
    <row r="282" spans="1:52">
      <c r="A282" s="23" t="str">
        <f t="shared" si="116"/>
        <v/>
      </c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N282" t="str">
        <f t="shared" si="96"/>
        <v>vége</v>
      </c>
      <c r="R282">
        <f t="shared" si="97"/>
        <v>1</v>
      </c>
      <c r="S282">
        <f t="shared" si="98"/>
        <v>1</v>
      </c>
      <c r="T282">
        <f t="shared" si="99"/>
        <v>1</v>
      </c>
      <c r="U282">
        <f t="shared" si="100"/>
        <v>1</v>
      </c>
      <c r="V282">
        <f t="shared" si="101"/>
        <v>1</v>
      </c>
      <c r="W282">
        <f t="shared" si="102"/>
        <v>1</v>
      </c>
      <c r="X282">
        <f t="shared" si="103"/>
        <v>1</v>
      </c>
      <c r="Y282">
        <f t="shared" si="104"/>
        <v>1</v>
      </c>
      <c r="Z282">
        <f t="shared" si="105"/>
        <v>1</v>
      </c>
      <c r="AA282">
        <f t="shared" si="106"/>
        <v>1</v>
      </c>
      <c r="AB282">
        <f t="shared" si="107"/>
        <v>0</v>
      </c>
      <c r="AJ282">
        <f t="shared" si="94"/>
        <v>0</v>
      </c>
      <c r="AL282" t="str">
        <f t="shared" si="108"/>
        <v/>
      </c>
      <c r="AM282" t="str">
        <f>IF(AJ282=0,"",IF(AJ282="Nincs kapcsolódó bizonylat",0,IF(ISERROR(VLOOKUP(AJ282,Bizonylat!AU:BL,6,FALSE)),AJ282,VLOOKUP(AJ282,Bizonylat!AU:BL,6,FALSE))))</f>
        <v/>
      </c>
      <c r="AN282">
        <f t="shared" si="109"/>
        <v>0</v>
      </c>
      <c r="AO282">
        <f t="shared" si="110"/>
        <v>0</v>
      </c>
      <c r="AP282">
        <f t="shared" si="111"/>
        <v>0</v>
      </c>
      <c r="AQ282">
        <f t="shared" si="112"/>
        <v>0</v>
      </c>
      <c r="AR282">
        <f t="shared" si="113"/>
        <v>0</v>
      </c>
      <c r="AS282">
        <f t="shared" si="114"/>
        <v>0</v>
      </c>
      <c r="AT282">
        <f t="shared" si="115"/>
        <v>0</v>
      </c>
      <c r="AU282">
        <f t="shared" si="95"/>
        <v>0</v>
      </c>
      <c r="AZ282" t="str">
        <f>IF(AND(Bizonylat!V282=0,Bizonylat!AG282=0),Bizonylat!AU282,"")</f>
        <v/>
      </c>
    </row>
    <row r="283" spans="1:52">
      <c r="A283" s="23" t="str">
        <f t="shared" si="116"/>
        <v/>
      </c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N283" t="str">
        <f t="shared" si="96"/>
        <v>vége</v>
      </c>
      <c r="R283">
        <f t="shared" si="97"/>
        <v>1</v>
      </c>
      <c r="S283">
        <f t="shared" si="98"/>
        <v>1</v>
      </c>
      <c r="T283">
        <f t="shared" si="99"/>
        <v>1</v>
      </c>
      <c r="U283">
        <f t="shared" si="100"/>
        <v>1</v>
      </c>
      <c r="V283">
        <f t="shared" si="101"/>
        <v>1</v>
      </c>
      <c r="W283">
        <f t="shared" si="102"/>
        <v>1</v>
      </c>
      <c r="X283">
        <f t="shared" si="103"/>
        <v>1</v>
      </c>
      <c r="Y283">
        <f t="shared" si="104"/>
        <v>1</v>
      </c>
      <c r="Z283">
        <f t="shared" si="105"/>
        <v>1</v>
      </c>
      <c r="AA283">
        <f t="shared" si="106"/>
        <v>1</v>
      </c>
      <c r="AB283">
        <f t="shared" si="107"/>
        <v>0</v>
      </c>
      <c r="AJ283">
        <f t="shared" si="94"/>
        <v>0</v>
      </c>
      <c r="AL283" t="str">
        <f t="shared" si="108"/>
        <v/>
      </c>
      <c r="AM283" t="str">
        <f>IF(AJ283=0,"",IF(AJ283="Nincs kapcsolódó bizonylat",0,IF(ISERROR(VLOOKUP(AJ283,Bizonylat!AU:BL,6,FALSE)),AJ283,VLOOKUP(AJ283,Bizonylat!AU:BL,6,FALSE))))</f>
        <v/>
      </c>
      <c r="AN283">
        <f t="shared" si="109"/>
        <v>0</v>
      </c>
      <c r="AO283">
        <f t="shared" si="110"/>
        <v>0</v>
      </c>
      <c r="AP283">
        <f t="shared" si="111"/>
        <v>0</v>
      </c>
      <c r="AQ283">
        <f t="shared" si="112"/>
        <v>0</v>
      </c>
      <c r="AR283">
        <f t="shared" si="113"/>
        <v>0</v>
      </c>
      <c r="AS283">
        <f t="shared" si="114"/>
        <v>0</v>
      </c>
      <c r="AT283">
        <f t="shared" si="115"/>
        <v>0</v>
      </c>
      <c r="AU283">
        <f t="shared" si="95"/>
        <v>0</v>
      </c>
      <c r="AZ283" t="str">
        <f>IF(AND(Bizonylat!V283=0,Bizonylat!AG283=0),Bizonylat!AU283,"")</f>
        <v/>
      </c>
    </row>
    <row r="284" spans="1:52">
      <c r="A284" s="23" t="str">
        <f t="shared" si="116"/>
        <v/>
      </c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N284" t="str">
        <f t="shared" si="96"/>
        <v>vége</v>
      </c>
      <c r="R284">
        <f t="shared" si="97"/>
        <v>1</v>
      </c>
      <c r="S284">
        <f t="shared" si="98"/>
        <v>1</v>
      </c>
      <c r="T284">
        <f t="shared" si="99"/>
        <v>1</v>
      </c>
      <c r="U284">
        <f t="shared" si="100"/>
        <v>1</v>
      </c>
      <c r="V284">
        <f t="shared" si="101"/>
        <v>1</v>
      </c>
      <c r="W284">
        <f t="shared" si="102"/>
        <v>1</v>
      </c>
      <c r="X284">
        <f t="shared" si="103"/>
        <v>1</v>
      </c>
      <c r="Y284">
        <f t="shared" si="104"/>
        <v>1</v>
      </c>
      <c r="Z284">
        <f t="shared" si="105"/>
        <v>1</v>
      </c>
      <c r="AA284">
        <f t="shared" si="106"/>
        <v>1</v>
      </c>
      <c r="AB284">
        <f t="shared" si="107"/>
        <v>0</v>
      </c>
      <c r="AJ284">
        <f t="shared" si="94"/>
        <v>0</v>
      </c>
      <c r="AL284" t="str">
        <f t="shared" si="108"/>
        <v/>
      </c>
      <c r="AM284" t="str">
        <f>IF(AJ284=0,"",IF(AJ284="Nincs kapcsolódó bizonylat",0,IF(ISERROR(VLOOKUP(AJ284,Bizonylat!AU:BL,6,FALSE)),AJ284,VLOOKUP(AJ284,Bizonylat!AU:BL,6,FALSE))))</f>
        <v/>
      </c>
      <c r="AN284">
        <f t="shared" si="109"/>
        <v>0</v>
      </c>
      <c r="AO284">
        <f t="shared" si="110"/>
        <v>0</v>
      </c>
      <c r="AP284">
        <f t="shared" si="111"/>
        <v>0</v>
      </c>
      <c r="AQ284">
        <f t="shared" si="112"/>
        <v>0</v>
      </c>
      <c r="AR284">
        <f t="shared" si="113"/>
        <v>0</v>
      </c>
      <c r="AS284">
        <f t="shared" si="114"/>
        <v>0</v>
      </c>
      <c r="AT284">
        <f t="shared" si="115"/>
        <v>0</v>
      </c>
      <c r="AU284">
        <f t="shared" si="95"/>
        <v>0</v>
      </c>
      <c r="AZ284" t="str">
        <f>IF(AND(Bizonylat!V284=0,Bizonylat!AG284=0),Bizonylat!AU284,"")</f>
        <v/>
      </c>
    </row>
    <row r="285" spans="1:52">
      <c r="A285" s="23" t="str">
        <f t="shared" si="116"/>
        <v/>
      </c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N285" t="str">
        <f t="shared" si="96"/>
        <v>vége</v>
      </c>
      <c r="R285">
        <f t="shared" si="97"/>
        <v>1</v>
      </c>
      <c r="S285">
        <f t="shared" si="98"/>
        <v>1</v>
      </c>
      <c r="T285">
        <f t="shared" si="99"/>
        <v>1</v>
      </c>
      <c r="U285">
        <f t="shared" si="100"/>
        <v>1</v>
      </c>
      <c r="V285">
        <f t="shared" si="101"/>
        <v>1</v>
      </c>
      <c r="W285">
        <f t="shared" si="102"/>
        <v>1</v>
      </c>
      <c r="X285">
        <f t="shared" si="103"/>
        <v>1</v>
      </c>
      <c r="Y285">
        <f t="shared" si="104"/>
        <v>1</v>
      </c>
      <c r="Z285">
        <f t="shared" si="105"/>
        <v>1</v>
      </c>
      <c r="AA285">
        <f t="shared" si="106"/>
        <v>1</v>
      </c>
      <c r="AB285">
        <f t="shared" si="107"/>
        <v>0</v>
      </c>
      <c r="AJ285">
        <f t="shared" si="94"/>
        <v>0</v>
      </c>
      <c r="AL285" t="str">
        <f t="shared" si="108"/>
        <v/>
      </c>
      <c r="AM285" t="str">
        <f>IF(AJ285=0,"",IF(AJ285="Nincs kapcsolódó bizonylat",0,IF(ISERROR(VLOOKUP(AJ285,Bizonylat!AU:BL,6,FALSE)),AJ285,VLOOKUP(AJ285,Bizonylat!AU:BL,6,FALSE))))</f>
        <v/>
      </c>
      <c r="AN285">
        <f t="shared" si="109"/>
        <v>0</v>
      </c>
      <c r="AO285">
        <f t="shared" si="110"/>
        <v>0</v>
      </c>
      <c r="AP285">
        <f t="shared" si="111"/>
        <v>0</v>
      </c>
      <c r="AQ285">
        <f t="shared" si="112"/>
        <v>0</v>
      </c>
      <c r="AR285">
        <f t="shared" si="113"/>
        <v>0</v>
      </c>
      <c r="AS285">
        <f t="shared" si="114"/>
        <v>0</v>
      </c>
      <c r="AT285">
        <f t="shared" si="115"/>
        <v>0</v>
      </c>
      <c r="AU285">
        <f t="shared" si="95"/>
        <v>0</v>
      </c>
      <c r="AZ285" t="str">
        <f>IF(AND(Bizonylat!V285=0,Bizonylat!AG285=0),Bizonylat!AU285,"")</f>
        <v/>
      </c>
    </row>
    <row r="286" spans="1:52">
      <c r="A286" s="23" t="str">
        <f t="shared" si="116"/>
        <v/>
      </c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N286" t="str">
        <f t="shared" si="96"/>
        <v>vége</v>
      </c>
      <c r="R286">
        <f t="shared" si="97"/>
        <v>1</v>
      </c>
      <c r="S286">
        <f t="shared" si="98"/>
        <v>1</v>
      </c>
      <c r="T286">
        <f t="shared" si="99"/>
        <v>1</v>
      </c>
      <c r="U286">
        <f t="shared" si="100"/>
        <v>1</v>
      </c>
      <c r="V286">
        <f t="shared" si="101"/>
        <v>1</v>
      </c>
      <c r="W286">
        <f t="shared" si="102"/>
        <v>1</v>
      </c>
      <c r="X286">
        <f t="shared" si="103"/>
        <v>1</v>
      </c>
      <c r="Y286">
        <f t="shared" si="104"/>
        <v>1</v>
      </c>
      <c r="Z286">
        <f t="shared" si="105"/>
        <v>1</v>
      </c>
      <c r="AA286">
        <f t="shared" si="106"/>
        <v>1</v>
      </c>
      <c r="AB286">
        <f t="shared" si="107"/>
        <v>0</v>
      </c>
      <c r="AJ286">
        <f t="shared" si="94"/>
        <v>0</v>
      </c>
      <c r="AL286" t="str">
        <f t="shared" si="108"/>
        <v/>
      </c>
      <c r="AM286" t="str">
        <f>IF(AJ286=0,"",IF(AJ286="Nincs kapcsolódó bizonylat",0,IF(ISERROR(VLOOKUP(AJ286,Bizonylat!AU:BL,6,FALSE)),AJ286,VLOOKUP(AJ286,Bizonylat!AU:BL,6,FALSE))))</f>
        <v/>
      </c>
      <c r="AN286">
        <f t="shared" si="109"/>
        <v>0</v>
      </c>
      <c r="AO286">
        <f t="shared" si="110"/>
        <v>0</v>
      </c>
      <c r="AP286">
        <f t="shared" si="111"/>
        <v>0</v>
      </c>
      <c r="AQ286">
        <f t="shared" si="112"/>
        <v>0</v>
      </c>
      <c r="AR286">
        <f t="shared" si="113"/>
        <v>0</v>
      </c>
      <c r="AS286">
        <f t="shared" si="114"/>
        <v>0</v>
      </c>
      <c r="AT286">
        <f t="shared" si="115"/>
        <v>0</v>
      </c>
      <c r="AU286">
        <f t="shared" si="95"/>
        <v>0</v>
      </c>
      <c r="AZ286" t="str">
        <f>IF(AND(Bizonylat!V286=0,Bizonylat!AG286=0),Bizonylat!AU286,"")</f>
        <v/>
      </c>
    </row>
    <row r="287" spans="1:52">
      <c r="A287" s="23" t="str">
        <f t="shared" si="116"/>
        <v/>
      </c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N287" t="str">
        <f t="shared" si="96"/>
        <v>vége</v>
      </c>
      <c r="R287">
        <f t="shared" si="97"/>
        <v>1</v>
      </c>
      <c r="S287">
        <f t="shared" si="98"/>
        <v>1</v>
      </c>
      <c r="T287">
        <f t="shared" si="99"/>
        <v>1</v>
      </c>
      <c r="U287">
        <f t="shared" si="100"/>
        <v>1</v>
      </c>
      <c r="V287">
        <f t="shared" si="101"/>
        <v>1</v>
      </c>
      <c r="W287">
        <f t="shared" si="102"/>
        <v>1</v>
      </c>
      <c r="X287">
        <f t="shared" si="103"/>
        <v>1</v>
      </c>
      <c r="Y287">
        <f t="shared" si="104"/>
        <v>1</v>
      </c>
      <c r="Z287">
        <f t="shared" si="105"/>
        <v>1</v>
      </c>
      <c r="AA287">
        <f t="shared" si="106"/>
        <v>1</v>
      </c>
      <c r="AB287">
        <f t="shared" si="107"/>
        <v>0</v>
      </c>
      <c r="AJ287">
        <f t="shared" si="94"/>
        <v>0</v>
      </c>
      <c r="AL287" t="str">
        <f t="shared" si="108"/>
        <v/>
      </c>
      <c r="AM287" t="str">
        <f>IF(AJ287=0,"",IF(AJ287="Nincs kapcsolódó bizonylat",0,IF(ISERROR(VLOOKUP(AJ287,Bizonylat!AU:BL,6,FALSE)),AJ287,VLOOKUP(AJ287,Bizonylat!AU:BL,6,FALSE))))</f>
        <v/>
      </c>
      <c r="AN287">
        <f t="shared" si="109"/>
        <v>0</v>
      </c>
      <c r="AO287">
        <f t="shared" si="110"/>
        <v>0</v>
      </c>
      <c r="AP287">
        <f t="shared" si="111"/>
        <v>0</v>
      </c>
      <c r="AQ287">
        <f t="shared" si="112"/>
        <v>0</v>
      </c>
      <c r="AR287">
        <f t="shared" si="113"/>
        <v>0</v>
      </c>
      <c r="AS287">
        <f t="shared" si="114"/>
        <v>0</v>
      </c>
      <c r="AT287">
        <f t="shared" si="115"/>
        <v>0</v>
      </c>
      <c r="AU287">
        <f t="shared" si="95"/>
        <v>0</v>
      </c>
      <c r="AZ287" t="str">
        <f>IF(AND(Bizonylat!V287=0,Bizonylat!AG287=0),Bizonylat!AU287,"")</f>
        <v/>
      </c>
    </row>
    <row r="288" spans="1:52">
      <c r="A288" s="23" t="str">
        <f t="shared" si="116"/>
        <v/>
      </c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N288" t="str">
        <f t="shared" si="96"/>
        <v>vége</v>
      </c>
      <c r="R288">
        <f t="shared" si="97"/>
        <v>1</v>
      </c>
      <c r="S288">
        <f t="shared" si="98"/>
        <v>1</v>
      </c>
      <c r="T288">
        <f t="shared" si="99"/>
        <v>1</v>
      </c>
      <c r="U288">
        <f t="shared" si="100"/>
        <v>1</v>
      </c>
      <c r="V288">
        <f t="shared" si="101"/>
        <v>1</v>
      </c>
      <c r="W288">
        <f t="shared" si="102"/>
        <v>1</v>
      </c>
      <c r="X288">
        <f t="shared" si="103"/>
        <v>1</v>
      </c>
      <c r="Y288">
        <f t="shared" si="104"/>
        <v>1</v>
      </c>
      <c r="Z288">
        <f t="shared" si="105"/>
        <v>1</v>
      </c>
      <c r="AA288">
        <f t="shared" si="106"/>
        <v>1</v>
      </c>
      <c r="AB288">
        <f t="shared" si="107"/>
        <v>0</v>
      </c>
      <c r="AJ288">
        <f t="shared" si="94"/>
        <v>0</v>
      </c>
      <c r="AL288" t="str">
        <f t="shared" si="108"/>
        <v/>
      </c>
      <c r="AM288" t="str">
        <f>IF(AJ288=0,"",IF(AJ288="Nincs kapcsolódó bizonylat",0,IF(ISERROR(VLOOKUP(AJ288,Bizonylat!AU:BL,6,FALSE)),AJ288,VLOOKUP(AJ288,Bizonylat!AU:BL,6,FALSE))))</f>
        <v/>
      </c>
      <c r="AN288">
        <f t="shared" si="109"/>
        <v>0</v>
      </c>
      <c r="AO288">
        <f t="shared" si="110"/>
        <v>0</v>
      </c>
      <c r="AP288">
        <f t="shared" si="111"/>
        <v>0</v>
      </c>
      <c r="AQ288">
        <f t="shared" si="112"/>
        <v>0</v>
      </c>
      <c r="AR288">
        <f t="shared" si="113"/>
        <v>0</v>
      </c>
      <c r="AS288">
        <f t="shared" si="114"/>
        <v>0</v>
      </c>
      <c r="AT288">
        <f t="shared" si="115"/>
        <v>0</v>
      </c>
      <c r="AU288">
        <f t="shared" si="95"/>
        <v>0</v>
      </c>
      <c r="AZ288" t="str">
        <f>IF(AND(Bizonylat!V288=0,Bizonylat!AG288=0),Bizonylat!AU288,"")</f>
        <v/>
      </c>
    </row>
    <row r="289" spans="1:52">
      <c r="A289" s="23" t="str">
        <f t="shared" si="116"/>
        <v/>
      </c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N289" t="str">
        <f t="shared" si="96"/>
        <v>vége</v>
      </c>
      <c r="R289">
        <f t="shared" si="97"/>
        <v>1</v>
      </c>
      <c r="S289">
        <f t="shared" si="98"/>
        <v>1</v>
      </c>
      <c r="T289">
        <f t="shared" si="99"/>
        <v>1</v>
      </c>
      <c r="U289">
        <f t="shared" si="100"/>
        <v>1</v>
      </c>
      <c r="V289">
        <f t="shared" si="101"/>
        <v>1</v>
      </c>
      <c r="W289">
        <f t="shared" si="102"/>
        <v>1</v>
      </c>
      <c r="X289">
        <f t="shared" si="103"/>
        <v>1</v>
      </c>
      <c r="Y289">
        <f t="shared" si="104"/>
        <v>1</v>
      </c>
      <c r="Z289">
        <f t="shared" si="105"/>
        <v>1</v>
      </c>
      <c r="AA289">
        <f t="shared" si="106"/>
        <v>1</v>
      </c>
      <c r="AB289">
        <f t="shared" si="107"/>
        <v>0</v>
      </c>
      <c r="AJ289">
        <f t="shared" si="94"/>
        <v>0</v>
      </c>
      <c r="AL289" t="str">
        <f t="shared" si="108"/>
        <v/>
      </c>
      <c r="AM289" t="str">
        <f>IF(AJ289=0,"",IF(AJ289="Nincs kapcsolódó bizonylat",0,IF(ISERROR(VLOOKUP(AJ289,Bizonylat!AU:BL,6,FALSE)),AJ289,VLOOKUP(AJ289,Bizonylat!AU:BL,6,FALSE))))</f>
        <v/>
      </c>
      <c r="AN289">
        <f t="shared" si="109"/>
        <v>0</v>
      </c>
      <c r="AO289">
        <f t="shared" si="110"/>
        <v>0</v>
      </c>
      <c r="AP289">
        <f t="shared" si="111"/>
        <v>0</v>
      </c>
      <c r="AQ289">
        <f t="shared" si="112"/>
        <v>0</v>
      </c>
      <c r="AR289">
        <f t="shared" si="113"/>
        <v>0</v>
      </c>
      <c r="AS289">
        <f t="shared" si="114"/>
        <v>0</v>
      </c>
      <c r="AT289">
        <f t="shared" si="115"/>
        <v>0</v>
      </c>
      <c r="AU289">
        <f t="shared" si="95"/>
        <v>0</v>
      </c>
      <c r="AZ289" t="str">
        <f>IF(AND(Bizonylat!V289=0,Bizonylat!AG289=0),Bizonylat!AU289,"")</f>
        <v/>
      </c>
    </row>
    <row r="290" spans="1:52">
      <c r="A290" s="23" t="str">
        <f t="shared" si="116"/>
        <v/>
      </c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N290" t="str">
        <f t="shared" si="96"/>
        <v>vége</v>
      </c>
      <c r="R290">
        <f t="shared" si="97"/>
        <v>1</v>
      </c>
      <c r="S290">
        <f t="shared" si="98"/>
        <v>1</v>
      </c>
      <c r="T290">
        <f t="shared" si="99"/>
        <v>1</v>
      </c>
      <c r="U290">
        <f t="shared" si="100"/>
        <v>1</v>
      </c>
      <c r="V290">
        <f t="shared" si="101"/>
        <v>1</v>
      </c>
      <c r="W290">
        <f t="shared" si="102"/>
        <v>1</v>
      </c>
      <c r="X290">
        <f t="shared" si="103"/>
        <v>1</v>
      </c>
      <c r="Y290">
        <f t="shared" si="104"/>
        <v>1</v>
      </c>
      <c r="Z290">
        <f t="shared" si="105"/>
        <v>1</v>
      </c>
      <c r="AA290">
        <f t="shared" si="106"/>
        <v>1</v>
      </c>
      <c r="AB290">
        <f t="shared" si="107"/>
        <v>0</v>
      </c>
      <c r="AJ290">
        <f t="shared" si="94"/>
        <v>0</v>
      </c>
      <c r="AL290" t="str">
        <f t="shared" si="108"/>
        <v/>
      </c>
      <c r="AM290" t="str">
        <f>IF(AJ290=0,"",IF(AJ290="Nincs kapcsolódó bizonylat",0,IF(ISERROR(VLOOKUP(AJ290,Bizonylat!AU:BL,6,FALSE)),AJ290,VLOOKUP(AJ290,Bizonylat!AU:BL,6,FALSE))))</f>
        <v/>
      </c>
      <c r="AN290">
        <f t="shared" si="109"/>
        <v>0</v>
      </c>
      <c r="AO290">
        <f t="shared" si="110"/>
        <v>0</v>
      </c>
      <c r="AP290">
        <f t="shared" si="111"/>
        <v>0</v>
      </c>
      <c r="AQ290">
        <f t="shared" si="112"/>
        <v>0</v>
      </c>
      <c r="AR290">
        <f t="shared" si="113"/>
        <v>0</v>
      </c>
      <c r="AS290">
        <f t="shared" si="114"/>
        <v>0</v>
      </c>
      <c r="AT290">
        <f t="shared" si="115"/>
        <v>0</v>
      </c>
      <c r="AU290">
        <f t="shared" si="95"/>
        <v>0</v>
      </c>
      <c r="AZ290" t="str">
        <f>IF(AND(Bizonylat!V290=0,Bizonylat!AG290=0),Bizonylat!AU290,"")</f>
        <v/>
      </c>
    </row>
    <row r="291" spans="1:52">
      <c r="A291" s="23" t="str">
        <f t="shared" si="116"/>
        <v/>
      </c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N291" t="str">
        <f t="shared" si="96"/>
        <v>vége</v>
      </c>
      <c r="R291">
        <f t="shared" si="97"/>
        <v>1</v>
      </c>
      <c r="S291">
        <f t="shared" si="98"/>
        <v>1</v>
      </c>
      <c r="T291">
        <f t="shared" si="99"/>
        <v>1</v>
      </c>
      <c r="U291">
        <f t="shared" si="100"/>
        <v>1</v>
      </c>
      <c r="V291">
        <f t="shared" si="101"/>
        <v>1</v>
      </c>
      <c r="W291">
        <f t="shared" si="102"/>
        <v>1</v>
      </c>
      <c r="X291">
        <f t="shared" si="103"/>
        <v>1</v>
      </c>
      <c r="Y291">
        <f t="shared" si="104"/>
        <v>1</v>
      </c>
      <c r="Z291">
        <f t="shared" si="105"/>
        <v>1</v>
      </c>
      <c r="AA291">
        <f t="shared" si="106"/>
        <v>1</v>
      </c>
      <c r="AB291">
        <f t="shared" si="107"/>
        <v>0</v>
      </c>
      <c r="AJ291">
        <f t="shared" si="94"/>
        <v>0</v>
      </c>
      <c r="AL291" t="str">
        <f t="shared" si="108"/>
        <v/>
      </c>
      <c r="AM291" t="str">
        <f>IF(AJ291=0,"",IF(AJ291="Nincs kapcsolódó bizonylat",0,IF(ISERROR(VLOOKUP(AJ291,Bizonylat!AU:BL,6,FALSE)),AJ291,VLOOKUP(AJ291,Bizonylat!AU:BL,6,FALSE))))</f>
        <v/>
      </c>
      <c r="AN291">
        <f t="shared" si="109"/>
        <v>0</v>
      </c>
      <c r="AO291">
        <f t="shared" si="110"/>
        <v>0</v>
      </c>
      <c r="AP291">
        <f t="shared" si="111"/>
        <v>0</v>
      </c>
      <c r="AQ291">
        <f t="shared" si="112"/>
        <v>0</v>
      </c>
      <c r="AR291">
        <f t="shared" si="113"/>
        <v>0</v>
      </c>
      <c r="AS291">
        <f t="shared" si="114"/>
        <v>0</v>
      </c>
      <c r="AT291">
        <f t="shared" si="115"/>
        <v>0</v>
      </c>
      <c r="AU291">
        <f t="shared" si="95"/>
        <v>0</v>
      </c>
      <c r="AZ291" t="str">
        <f>IF(AND(Bizonylat!V291=0,Bizonylat!AG291=0),Bizonylat!AU291,"")</f>
        <v/>
      </c>
    </row>
    <row r="292" spans="1:52">
      <c r="A292" s="23" t="str">
        <f t="shared" si="116"/>
        <v/>
      </c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N292" t="str">
        <f t="shared" si="96"/>
        <v>vége</v>
      </c>
      <c r="R292">
        <f t="shared" si="97"/>
        <v>1</v>
      </c>
      <c r="S292">
        <f t="shared" si="98"/>
        <v>1</v>
      </c>
      <c r="T292">
        <f t="shared" si="99"/>
        <v>1</v>
      </c>
      <c r="U292">
        <f t="shared" si="100"/>
        <v>1</v>
      </c>
      <c r="V292">
        <f t="shared" si="101"/>
        <v>1</v>
      </c>
      <c r="W292">
        <f t="shared" si="102"/>
        <v>1</v>
      </c>
      <c r="X292">
        <f t="shared" si="103"/>
        <v>1</v>
      </c>
      <c r="Y292">
        <f t="shared" si="104"/>
        <v>1</v>
      </c>
      <c r="Z292">
        <f t="shared" si="105"/>
        <v>1</v>
      </c>
      <c r="AA292">
        <f t="shared" si="106"/>
        <v>1</v>
      </c>
      <c r="AB292">
        <f t="shared" si="107"/>
        <v>0</v>
      </c>
      <c r="AJ292">
        <f t="shared" si="94"/>
        <v>0</v>
      </c>
      <c r="AL292" t="str">
        <f t="shared" si="108"/>
        <v/>
      </c>
      <c r="AM292" t="str">
        <f>IF(AJ292=0,"",IF(AJ292="Nincs kapcsolódó bizonylat",0,IF(ISERROR(VLOOKUP(AJ292,Bizonylat!AU:BL,6,FALSE)),AJ292,VLOOKUP(AJ292,Bizonylat!AU:BL,6,FALSE))))</f>
        <v/>
      </c>
      <c r="AN292">
        <f t="shared" si="109"/>
        <v>0</v>
      </c>
      <c r="AO292">
        <f t="shared" si="110"/>
        <v>0</v>
      </c>
      <c r="AP292">
        <f t="shared" si="111"/>
        <v>0</v>
      </c>
      <c r="AQ292">
        <f t="shared" si="112"/>
        <v>0</v>
      </c>
      <c r="AR292">
        <f t="shared" si="113"/>
        <v>0</v>
      </c>
      <c r="AS292">
        <f t="shared" si="114"/>
        <v>0</v>
      </c>
      <c r="AT292">
        <f t="shared" si="115"/>
        <v>0</v>
      </c>
      <c r="AU292">
        <f t="shared" si="95"/>
        <v>0</v>
      </c>
      <c r="AZ292" t="str">
        <f>IF(AND(Bizonylat!V292=0,Bizonylat!AG292=0),Bizonylat!AU292,"")</f>
        <v/>
      </c>
    </row>
    <row r="293" spans="1:52">
      <c r="A293" s="23" t="str">
        <f t="shared" si="116"/>
        <v/>
      </c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N293" t="str">
        <f t="shared" si="96"/>
        <v>vége</v>
      </c>
      <c r="R293">
        <f t="shared" si="97"/>
        <v>1</v>
      </c>
      <c r="S293">
        <f t="shared" si="98"/>
        <v>1</v>
      </c>
      <c r="T293">
        <f t="shared" si="99"/>
        <v>1</v>
      </c>
      <c r="U293">
        <f t="shared" si="100"/>
        <v>1</v>
      </c>
      <c r="V293">
        <f t="shared" si="101"/>
        <v>1</v>
      </c>
      <c r="W293">
        <f t="shared" si="102"/>
        <v>1</v>
      </c>
      <c r="X293">
        <f t="shared" si="103"/>
        <v>1</v>
      </c>
      <c r="Y293">
        <f t="shared" si="104"/>
        <v>1</v>
      </c>
      <c r="Z293">
        <f t="shared" si="105"/>
        <v>1</v>
      </c>
      <c r="AA293">
        <f t="shared" si="106"/>
        <v>1</v>
      </c>
      <c r="AB293">
        <f t="shared" si="107"/>
        <v>0</v>
      </c>
      <c r="AJ293">
        <f t="shared" si="94"/>
        <v>0</v>
      </c>
      <c r="AL293" t="str">
        <f t="shared" si="108"/>
        <v/>
      </c>
      <c r="AM293" t="str">
        <f>IF(AJ293=0,"",IF(AJ293="Nincs kapcsolódó bizonylat",0,IF(ISERROR(VLOOKUP(AJ293,Bizonylat!AU:BL,6,FALSE)),AJ293,VLOOKUP(AJ293,Bizonylat!AU:BL,6,FALSE))))</f>
        <v/>
      </c>
      <c r="AN293">
        <f t="shared" si="109"/>
        <v>0</v>
      </c>
      <c r="AO293">
        <f t="shared" si="110"/>
        <v>0</v>
      </c>
      <c r="AP293">
        <f t="shared" si="111"/>
        <v>0</v>
      </c>
      <c r="AQ293">
        <f t="shared" si="112"/>
        <v>0</v>
      </c>
      <c r="AR293">
        <f t="shared" si="113"/>
        <v>0</v>
      </c>
      <c r="AS293">
        <f t="shared" si="114"/>
        <v>0</v>
      </c>
      <c r="AT293">
        <f t="shared" si="115"/>
        <v>0</v>
      </c>
      <c r="AU293">
        <f t="shared" si="95"/>
        <v>0</v>
      </c>
      <c r="AZ293" t="str">
        <f>IF(AND(Bizonylat!V293=0,Bizonylat!AG293=0),Bizonylat!AU293,"")</f>
        <v/>
      </c>
    </row>
    <row r="294" spans="1:52">
      <c r="A294" s="23" t="str">
        <f t="shared" si="116"/>
        <v/>
      </c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N294" t="str">
        <f t="shared" si="96"/>
        <v>vége</v>
      </c>
      <c r="R294">
        <f t="shared" si="97"/>
        <v>1</v>
      </c>
      <c r="S294">
        <f t="shared" si="98"/>
        <v>1</v>
      </c>
      <c r="T294">
        <f t="shared" si="99"/>
        <v>1</v>
      </c>
      <c r="U294">
        <f t="shared" si="100"/>
        <v>1</v>
      </c>
      <c r="V294">
        <f t="shared" si="101"/>
        <v>1</v>
      </c>
      <c r="W294">
        <f t="shared" si="102"/>
        <v>1</v>
      </c>
      <c r="X294">
        <f t="shared" si="103"/>
        <v>1</v>
      </c>
      <c r="Y294">
        <f t="shared" si="104"/>
        <v>1</v>
      </c>
      <c r="Z294">
        <f t="shared" si="105"/>
        <v>1</v>
      </c>
      <c r="AA294">
        <f t="shared" si="106"/>
        <v>1</v>
      </c>
      <c r="AB294">
        <f t="shared" si="107"/>
        <v>0</v>
      </c>
      <c r="AJ294">
        <f t="shared" si="94"/>
        <v>0</v>
      </c>
      <c r="AL294" t="str">
        <f t="shared" si="108"/>
        <v/>
      </c>
      <c r="AM294" t="str">
        <f>IF(AJ294=0,"",IF(AJ294="Nincs kapcsolódó bizonylat",0,IF(ISERROR(VLOOKUP(AJ294,Bizonylat!AU:BL,6,FALSE)),AJ294,VLOOKUP(AJ294,Bizonylat!AU:BL,6,FALSE))))</f>
        <v/>
      </c>
      <c r="AN294">
        <f t="shared" si="109"/>
        <v>0</v>
      </c>
      <c r="AO294">
        <f t="shared" si="110"/>
        <v>0</v>
      </c>
      <c r="AP294">
        <f t="shared" si="111"/>
        <v>0</v>
      </c>
      <c r="AQ294">
        <f t="shared" si="112"/>
        <v>0</v>
      </c>
      <c r="AR294">
        <f t="shared" si="113"/>
        <v>0</v>
      </c>
      <c r="AS294">
        <f t="shared" si="114"/>
        <v>0</v>
      </c>
      <c r="AT294">
        <f t="shared" si="115"/>
        <v>0</v>
      </c>
      <c r="AU294">
        <f t="shared" si="95"/>
        <v>0</v>
      </c>
      <c r="AZ294" t="str">
        <f>IF(AND(Bizonylat!V294=0,Bizonylat!AG294=0),Bizonylat!AU294,"")</f>
        <v/>
      </c>
    </row>
    <row r="295" spans="1:52">
      <c r="A295" s="23" t="str">
        <f t="shared" si="116"/>
        <v/>
      </c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N295" t="str">
        <f t="shared" si="96"/>
        <v>vége</v>
      </c>
      <c r="R295">
        <f t="shared" si="97"/>
        <v>1</v>
      </c>
      <c r="S295">
        <f t="shared" si="98"/>
        <v>1</v>
      </c>
      <c r="T295">
        <f t="shared" si="99"/>
        <v>1</v>
      </c>
      <c r="U295">
        <f t="shared" si="100"/>
        <v>1</v>
      </c>
      <c r="V295">
        <f t="shared" si="101"/>
        <v>1</v>
      </c>
      <c r="W295">
        <f t="shared" si="102"/>
        <v>1</v>
      </c>
      <c r="X295">
        <f t="shared" si="103"/>
        <v>1</v>
      </c>
      <c r="Y295">
        <f t="shared" si="104"/>
        <v>1</v>
      </c>
      <c r="Z295">
        <f t="shared" si="105"/>
        <v>1</v>
      </c>
      <c r="AA295">
        <f t="shared" si="106"/>
        <v>1</v>
      </c>
      <c r="AB295">
        <f t="shared" si="107"/>
        <v>0</v>
      </c>
      <c r="AJ295">
        <f t="shared" si="94"/>
        <v>0</v>
      </c>
      <c r="AL295" t="str">
        <f t="shared" si="108"/>
        <v/>
      </c>
      <c r="AM295" t="str">
        <f>IF(AJ295=0,"",IF(AJ295="Nincs kapcsolódó bizonylat",0,IF(ISERROR(VLOOKUP(AJ295,Bizonylat!AU:BL,6,FALSE)),AJ295,VLOOKUP(AJ295,Bizonylat!AU:BL,6,FALSE))))</f>
        <v/>
      </c>
      <c r="AN295">
        <f t="shared" si="109"/>
        <v>0</v>
      </c>
      <c r="AO295">
        <f t="shared" si="110"/>
        <v>0</v>
      </c>
      <c r="AP295">
        <f t="shared" si="111"/>
        <v>0</v>
      </c>
      <c r="AQ295">
        <f t="shared" si="112"/>
        <v>0</v>
      </c>
      <c r="AR295">
        <f t="shared" si="113"/>
        <v>0</v>
      </c>
      <c r="AS295">
        <f t="shared" si="114"/>
        <v>0</v>
      </c>
      <c r="AT295">
        <f t="shared" si="115"/>
        <v>0</v>
      </c>
      <c r="AU295">
        <f t="shared" si="95"/>
        <v>0</v>
      </c>
      <c r="AZ295" t="str">
        <f>IF(AND(Bizonylat!V295=0,Bizonylat!AG295=0),Bizonylat!AU295,"")</f>
        <v/>
      </c>
    </row>
    <row r="296" spans="1:52">
      <c r="A296" s="23" t="str">
        <f t="shared" si="116"/>
        <v/>
      </c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N296" t="str">
        <f t="shared" si="96"/>
        <v>vége</v>
      </c>
      <c r="R296">
        <f t="shared" si="97"/>
        <v>1</v>
      </c>
      <c r="S296">
        <f t="shared" si="98"/>
        <v>1</v>
      </c>
      <c r="T296">
        <f t="shared" si="99"/>
        <v>1</v>
      </c>
      <c r="U296">
        <f t="shared" si="100"/>
        <v>1</v>
      </c>
      <c r="V296">
        <f t="shared" si="101"/>
        <v>1</v>
      </c>
      <c r="W296">
        <f t="shared" si="102"/>
        <v>1</v>
      </c>
      <c r="X296">
        <f t="shared" si="103"/>
        <v>1</v>
      </c>
      <c r="Y296">
        <f t="shared" si="104"/>
        <v>1</v>
      </c>
      <c r="Z296">
        <f t="shared" si="105"/>
        <v>1</v>
      </c>
      <c r="AA296">
        <f t="shared" si="106"/>
        <v>1</v>
      </c>
      <c r="AB296">
        <f t="shared" si="107"/>
        <v>0</v>
      </c>
      <c r="AJ296">
        <f t="shared" si="94"/>
        <v>0</v>
      </c>
      <c r="AL296" t="str">
        <f t="shared" si="108"/>
        <v/>
      </c>
      <c r="AM296" t="str">
        <f>IF(AJ296=0,"",IF(AJ296="Nincs kapcsolódó bizonylat",0,IF(ISERROR(VLOOKUP(AJ296,Bizonylat!AU:BL,6,FALSE)),AJ296,VLOOKUP(AJ296,Bizonylat!AU:BL,6,FALSE))))</f>
        <v/>
      </c>
      <c r="AN296">
        <f t="shared" si="109"/>
        <v>0</v>
      </c>
      <c r="AO296">
        <f t="shared" si="110"/>
        <v>0</v>
      </c>
      <c r="AP296">
        <f t="shared" si="111"/>
        <v>0</v>
      </c>
      <c r="AQ296">
        <f t="shared" si="112"/>
        <v>0</v>
      </c>
      <c r="AR296">
        <f t="shared" si="113"/>
        <v>0</v>
      </c>
      <c r="AS296">
        <f t="shared" si="114"/>
        <v>0</v>
      </c>
      <c r="AT296">
        <f t="shared" si="115"/>
        <v>0</v>
      </c>
      <c r="AU296">
        <f t="shared" si="95"/>
        <v>0</v>
      </c>
      <c r="AZ296" t="str">
        <f>IF(AND(Bizonylat!V296=0,Bizonylat!AG296=0),Bizonylat!AU296,"")</f>
        <v/>
      </c>
    </row>
    <row r="297" spans="1:52">
      <c r="A297" s="23" t="str">
        <f t="shared" si="116"/>
        <v/>
      </c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N297" t="str">
        <f t="shared" si="96"/>
        <v>vége</v>
      </c>
      <c r="R297">
        <f t="shared" si="97"/>
        <v>1</v>
      </c>
      <c r="S297">
        <f t="shared" si="98"/>
        <v>1</v>
      </c>
      <c r="T297">
        <f t="shared" si="99"/>
        <v>1</v>
      </c>
      <c r="U297">
        <f t="shared" si="100"/>
        <v>1</v>
      </c>
      <c r="V297">
        <f t="shared" si="101"/>
        <v>1</v>
      </c>
      <c r="W297">
        <f t="shared" si="102"/>
        <v>1</v>
      </c>
      <c r="X297">
        <f t="shared" si="103"/>
        <v>1</v>
      </c>
      <c r="Y297">
        <f t="shared" si="104"/>
        <v>1</v>
      </c>
      <c r="Z297">
        <f t="shared" si="105"/>
        <v>1</v>
      </c>
      <c r="AA297">
        <f t="shared" si="106"/>
        <v>1</v>
      </c>
      <c r="AB297">
        <f t="shared" si="107"/>
        <v>0</v>
      </c>
      <c r="AJ297">
        <f t="shared" si="94"/>
        <v>0</v>
      </c>
      <c r="AL297" t="str">
        <f t="shared" si="108"/>
        <v/>
      </c>
      <c r="AM297" t="str">
        <f>IF(AJ297=0,"",IF(AJ297="Nincs kapcsolódó bizonylat",0,IF(ISERROR(VLOOKUP(AJ297,Bizonylat!AU:BL,6,FALSE)),AJ297,VLOOKUP(AJ297,Bizonylat!AU:BL,6,FALSE))))</f>
        <v/>
      </c>
      <c r="AN297">
        <f t="shared" si="109"/>
        <v>0</v>
      </c>
      <c r="AO297">
        <f t="shared" si="110"/>
        <v>0</v>
      </c>
      <c r="AP297">
        <f t="shared" si="111"/>
        <v>0</v>
      </c>
      <c r="AQ297">
        <f t="shared" si="112"/>
        <v>0</v>
      </c>
      <c r="AR297">
        <f t="shared" si="113"/>
        <v>0</v>
      </c>
      <c r="AS297">
        <f t="shared" si="114"/>
        <v>0</v>
      </c>
      <c r="AT297">
        <f t="shared" si="115"/>
        <v>0</v>
      </c>
      <c r="AU297">
        <f t="shared" si="95"/>
        <v>0</v>
      </c>
      <c r="AZ297" t="str">
        <f>IF(AND(Bizonylat!V297=0,Bizonylat!AG297=0),Bizonylat!AU297,"")</f>
        <v/>
      </c>
    </row>
    <row r="298" spans="1:52">
      <c r="A298" s="23" t="str">
        <f t="shared" si="116"/>
        <v/>
      </c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N298" t="str">
        <f t="shared" si="96"/>
        <v>vége</v>
      </c>
      <c r="R298">
        <f t="shared" si="97"/>
        <v>1</v>
      </c>
      <c r="S298">
        <f t="shared" si="98"/>
        <v>1</v>
      </c>
      <c r="T298">
        <f t="shared" si="99"/>
        <v>1</v>
      </c>
      <c r="U298">
        <f t="shared" si="100"/>
        <v>1</v>
      </c>
      <c r="V298">
        <f t="shared" si="101"/>
        <v>1</v>
      </c>
      <c r="W298">
        <f t="shared" si="102"/>
        <v>1</v>
      </c>
      <c r="X298">
        <f t="shared" si="103"/>
        <v>1</v>
      </c>
      <c r="Y298">
        <f t="shared" si="104"/>
        <v>1</v>
      </c>
      <c r="Z298">
        <f t="shared" si="105"/>
        <v>1</v>
      </c>
      <c r="AA298">
        <f t="shared" si="106"/>
        <v>1</v>
      </c>
      <c r="AB298">
        <f t="shared" si="107"/>
        <v>0</v>
      </c>
      <c r="AJ298">
        <f t="shared" si="94"/>
        <v>0</v>
      </c>
      <c r="AL298" t="str">
        <f t="shared" si="108"/>
        <v/>
      </c>
      <c r="AM298" t="str">
        <f>IF(AJ298=0,"",IF(AJ298="Nincs kapcsolódó bizonylat",0,IF(ISERROR(VLOOKUP(AJ298,Bizonylat!AU:BL,6,FALSE)),AJ298,VLOOKUP(AJ298,Bizonylat!AU:BL,6,FALSE))))</f>
        <v/>
      </c>
      <c r="AN298">
        <f t="shared" si="109"/>
        <v>0</v>
      </c>
      <c r="AO298">
        <f t="shared" si="110"/>
        <v>0</v>
      </c>
      <c r="AP298">
        <f t="shared" si="111"/>
        <v>0</v>
      </c>
      <c r="AQ298">
        <f t="shared" si="112"/>
        <v>0</v>
      </c>
      <c r="AR298">
        <f t="shared" si="113"/>
        <v>0</v>
      </c>
      <c r="AS298">
        <f t="shared" si="114"/>
        <v>0</v>
      </c>
      <c r="AT298">
        <f t="shared" si="115"/>
        <v>0</v>
      </c>
      <c r="AU298">
        <f t="shared" si="95"/>
        <v>0</v>
      </c>
      <c r="AZ298" t="str">
        <f>IF(AND(Bizonylat!V298=0,Bizonylat!AG298=0),Bizonylat!AU298,"")</f>
        <v/>
      </c>
    </row>
    <row r="299" spans="1:52">
      <c r="A299" s="23" t="str">
        <f t="shared" si="116"/>
        <v/>
      </c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N299" t="str">
        <f t="shared" si="96"/>
        <v>vége</v>
      </c>
      <c r="R299">
        <f t="shared" si="97"/>
        <v>1</v>
      </c>
      <c r="S299">
        <f t="shared" si="98"/>
        <v>1</v>
      </c>
      <c r="T299">
        <f t="shared" si="99"/>
        <v>1</v>
      </c>
      <c r="U299">
        <f t="shared" si="100"/>
        <v>1</v>
      </c>
      <c r="V299">
        <f t="shared" si="101"/>
        <v>1</v>
      </c>
      <c r="W299">
        <f t="shared" si="102"/>
        <v>1</v>
      </c>
      <c r="X299">
        <f t="shared" si="103"/>
        <v>1</v>
      </c>
      <c r="Y299">
        <f t="shared" si="104"/>
        <v>1</v>
      </c>
      <c r="Z299">
        <f t="shared" si="105"/>
        <v>1</v>
      </c>
      <c r="AA299">
        <f t="shared" si="106"/>
        <v>1</v>
      </c>
      <c r="AB299">
        <f t="shared" si="107"/>
        <v>0</v>
      </c>
      <c r="AJ299">
        <f t="shared" si="94"/>
        <v>0</v>
      </c>
      <c r="AL299" t="str">
        <f t="shared" si="108"/>
        <v/>
      </c>
      <c r="AM299" t="str">
        <f>IF(AJ299=0,"",IF(AJ299="Nincs kapcsolódó bizonylat",0,IF(ISERROR(VLOOKUP(AJ299,Bizonylat!AU:BL,6,FALSE)),AJ299,VLOOKUP(AJ299,Bizonylat!AU:BL,6,FALSE))))</f>
        <v/>
      </c>
      <c r="AN299">
        <f t="shared" si="109"/>
        <v>0</v>
      </c>
      <c r="AO299">
        <f t="shared" si="110"/>
        <v>0</v>
      </c>
      <c r="AP299">
        <f t="shared" si="111"/>
        <v>0</v>
      </c>
      <c r="AQ299">
        <f t="shared" si="112"/>
        <v>0</v>
      </c>
      <c r="AR299">
        <f t="shared" si="113"/>
        <v>0</v>
      </c>
      <c r="AS299">
        <f t="shared" si="114"/>
        <v>0</v>
      </c>
      <c r="AT299">
        <f t="shared" si="115"/>
        <v>0</v>
      </c>
      <c r="AU299">
        <f t="shared" si="95"/>
        <v>0</v>
      </c>
      <c r="AZ299" t="str">
        <f>IF(AND(Bizonylat!V299=0,Bizonylat!AG299=0),Bizonylat!AU299,"")</f>
        <v/>
      </c>
    </row>
    <row r="300" spans="1:52">
      <c r="A300" s="23" t="str">
        <f t="shared" si="116"/>
        <v/>
      </c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N300" t="str">
        <f t="shared" si="96"/>
        <v>vége</v>
      </c>
      <c r="R300">
        <f t="shared" si="97"/>
        <v>1</v>
      </c>
      <c r="S300">
        <f t="shared" si="98"/>
        <v>1</v>
      </c>
      <c r="T300">
        <f t="shared" si="99"/>
        <v>1</v>
      </c>
      <c r="U300">
        <f t="shared" si="100"/>
        <v>1</v>
      </c>
      <c r="V300">
        <f t="shared" si="101"/>
        <v>1</v>
      </c>
      <c r="W300">
        <f t="shared" si="102"/>
        <v>1</v>
      </c>
      <c r="X300">
        <f t="shared" si="103"/>
        <v>1</v>
      </c>
      <c r="Y300">
        <f t="shared" si="104"/>
        <v>1</v>
      </c>
      <c r="Z300">
        <f t="shared" si="105"/>
        <v>1</v>
      </c>
      <c r="AA300">
        <f t="shared" si="106"/>
        <v>1</v>
      </c>
      <c r="AB300">
        <f t="shared" si="107"/>
        <v>0</v>
      </c>
      <c r="AJ300">
        <f t="shared" si="94"/>
        <v>0</v>
      </c>
      <c r="AL300" t="str">
        <f t="shared" si="108"/>
        <v/>
      </c>
      <c r="AM300" t="str">
        <f>IF(AJ300=0,"",IF(AJ300="Nincs kapcsolódó bizonylat",0,IF(ISERROR(VLOOKUP(AJ300,Bizonylat!AU:BL,6,FALSE)),AJ300,VLOOKUP(AJ300,Bizonylat!AU:BL,6,FALSE))))</f>
        <v/>
      </c>
      <c r="AN300">
        <f t="shared" si="109"/>
        <v>0</v>
      </c>
      <c r="AO300">
        <f t="shared" si="110"/>
        <v>0</v>
      </c>
      <c r="AP300">
        <f t="shared" si="111"/>
        <v>0</v>
      </c>
      <c r="AQ300">
        <f t="shared" si="112"/>
        <v>0</v>
      </c>
      <c r="AR300">
        <f t="shared" si="113"/>
        <v>0</v>
      </c>
      <c r="AS300">
        <f t="shared" si="114"/>
        <v>0</v>
      </c>
      <c r="AT300">
        <f t="shared" si="115"/>
        <v>0</v>
      </c>
      <c r="AU300">
        <f t="shared" si="95"/>
        <v>0</v>
      </c>
      <c r="AZ300" t="str">
        <f>IF(AND(Bizonylat!V300=0,Bizonylat!AG300=0),Bizonylat!AU300,"")</f>
        <v/>
      </c>
    </row>
    <row r="301" spans="1:52">
      <c r="A301" s="23" t="str">
        <f t="shared" si="116"/>
        <v/>
      </c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N301" t="str">
        <f t="shared" si="96"/>
        <v>vége</v>
      </c>
      <c r="R301">
        <f t="shared" si="97"/>
        <v>1</v>
      </c>
      <c r="S301">
        <f t="shared" si="98"/>
        <v>1</v>
      </c>
      <c r="T301">
        <f t="shared" si="99"/>
        <v>1</v>
      </c>
      <c r="U301">
        <f t="shared" si="100"/>
        <v>1</v>
      </c>
      <c r="V301">
        <f t="shared" si="101"/>
        <v>1</v>
      </c>
      <c r="W301">
        <f t="shared" si="102"/>
        <v>1</v>
      </c>
      <c r="X301">
        <f t="shared" si="103"/>
        <v>1</v>
      </c>
      <c r="Y301">
        <f t="shared" si="104"/>
        <v>1</v>
      </c>
      <c r="Z301">
        <f t="shared" si="105"/>
        <v>1</v>
      </c>
      <c r="AA301">
        <f t="shared" si="106"/>
        <v>1</v>
      </c>
      <c r="AB301">
        <f t="shared" si="107"/>
        <v>0</v>
      </c>
      <c r="AJ301">
        <f t="shared" si="94"/>
        <v>0</v>
      </c>
      <c r="AL301" t="str">
        <f t="shared" si="108"/>
        <v/>
      </c>
      <c r="AM301" t="str">
        <f>IF(AJ301=0,"",IF(AJ301="Nincs kapcsolódó bizonylat",0,IF(ISERROR(VLOOKUP(AJ301,Bizonylat!AU:BL,6,FALSE)),AJ301,VLOOKUP(AJ301,Bizonylat!AU:BL,6,FALSE))))</f>
        <v/>
      </c>
      <c r="AN301">
        <f t="shared" si="109"/>
        <v>0</v>
      </c>
      <c r="AO301">
        <f t="shared" si="110"/>
        <v>0</v>
      </c>
      <c r="AP301">
        <f t="shared" si="111"/>
        <v>0</v>
      </c>
      <c r="AQ301">
        <f t="shared" si="112"/>
        <v>0</v>
      </c>
      <c r="AR301">
        <f t="shared" si="113"/>
        <v>0</v>
      </c>
      <c r="AS301">
        <f t="shared" si="114"/>
        <v>0</v>
      </c>
      <c r="AT301">
        <f t="shared" si="115"/>
        <v>0</v>
      </c>
      <c r="AU301">
        <f t="shared" si="95"/>
        <v>0</v>
      </c>
      <c r="AZ301" t="str">
        <f>IF(AND(Bizonylat!V301=0,Bizonylat!AG301=0),Bizonylat!AU301,"")</f>
        <v/>
      </c>
    </row>
    <row r="302" spans="1:52">
      <c r="A302" s="23" t="str">
        <f t="shared" si="116"/>
        <v/>
      </c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N302" t="str">
        <f t="shared" si="96"/>
        <v>vége</v>
      </c>
      <c r="R302">
        <f t="shared" si="97"/>
        <v>1</v>
      </c>
      <c r="S302">
        <f t="shared" si="98"/>
        <v>1</v>
      </c>
      <c r="T302">
        <f t="shared" si="99"/>
        <v>1</v>
      </c>
      <c r="U302">
        <f t="shared" si="100"/>
        <v>1</v>
      </c>
      <c r="V302">
        <f t="shared" si="101"/>
        <v>1</v>
      </c>
      <c r="W302">
        <f t="shared" si="102"/>
        <v>1</v>
      </c>
      <c r="X302">
        <f t="shared" si="103"/>
        <v>1</v>
      </c>
      <c r="Y302">
        <f t="shared" si="104"/>
        <v>1</v>
      </c>
      <c r="Z302">
        <f t="shared" si="105"/>
        <v>1</v>
      </c>
      <c r="AA302">
        <f t="shared" si="106"/>
        <v>1</v>
      </c>
      <c r="AB302">
        <f t="shared" si="107"/>
        <v>0</v>
      </c>
      <c r="AJ302">
        <f t="shared" si="94"/>
        <v>0</v>
      </c>
      <c r="AL302" t="str">
        <f t="shared" si="108"/>
        <v/>
      </c>
      <c r="AM302" t="str">
        <f>IF(AJ302=0,"",IF(AJ302="Nincs kapcsolódó bizonylat",0,IF(ISERROR(VLOOKUP(AJ302,Bizonylat!AU:BL,6,FALSE)),AJ302,VLOOKUP(AJ302,Bizonylat!AU:BL,6,FALSE))))</f>
        <v/>
      </c>
      <c r="AN302">
        <f t="shared" si="109"/>
        <v>0</v>
      </c>
      <c r="AO302">
        <f t="shared" si="110"/>
        <v>0</v>
      </c>
      <c r="AP302">
        <f t="shared" si="111"/>
        <v>0</v>
      </c>
      <c r="AQ302">
        <f t="shared" si="112"/>
        <v>0</v>
      </c>
      <c r="AR302">
        <f t="shared" si="113"/>
        <v>0</v>
      </c>
      <c r="AS302">
        <f t="shared" si="114"/>
        <v>0</v>
      </c>
      <c r="AT302">
        <f t="shared" si="115"/>
        <v>0</v>
      </c>
      <c r="AU302">
        <f t="shared" si="95"/>
        <v>0</v>
      </c>
      <c r="AZ302" t="str">
        <f>IF(AND(Bizonylat!V302=0,Bizonylat!AG302=0),Bizonylat!AU302,"")</f>
        <v/>
      </c>
    </row>
    <row r="303" spans="1:52">
      <c r="A303" s="23" t="str">
        <f t="shared" si="116"/>
        <v/>
      </c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N303" t="str">
        <f t="shared" si="96"/>
        <v>vége</v>
      </c>
      <c r="R303">
        <f t="shared" si="97"/>
        <v>1</v>
      </c>
      <c r="S303">
        <f t="shared" si="98"/>
        <v>1</v>
      </c>
      <c r="T303">
        <f t="shared" si="99"/>
        <v>1</v>
      </c>
      <c r="U303">
        <f t="shared" si="100"/>
        <v>1</v>
      </c>
      <c r="V303">
        <f t="shared" si="101"/>
        <v>1</v>
      </c>
      <c r="W303">
        <f t="shared" si="102"/>
        <v>1</v>
      </c>
      <c r="X303">
        <f t="shared" si="103"/>
        <v>1</v>
      </c>
      <c r="Y303">
        <f t="shared" si="104"/>
        <v>1</v>
      </c>
      <c r="Z303">
        <f t="shared" si="105"/>
        <v>1</v>
      </c>
      <c r="AA303">
        <f t="shared" si="106"/>
        <v>1</v>
      </c>
      <c r="AB303">
        <f t="shared" si="107"/>
        <v>0</v>
      </c>
      <c r="AJ303">
        <f t="shared" si="94"/>
        <v>0</v>
      </c>
      <c r="AL303" t="str">
        <f t="shared" si="108"/>
        <v/>
      </c>
      <c r="AM303" t="str">
        <f>IF(AJ303=0,"",IF(AJ303="Nincs kapcsolódó bizonylat",0,IF(ISERROR(VLOOKUP(AJ303,Bizonylat!AU:BL,6,FALSE)),AJ303,VLOOKUP(AJ303,Bizonylat!AU:BL,6,FALSE))))</f>
        <v/>
      </c>
      <c r="AN303">
        <f t="shared" si="109"/>
        <v>0</v>
      </c>
      <c r="AO303">
        <f t="shared" si="110"/>
        <v>0</v>
      </c>
      <c r="AP303">
        <f t="shared" si="111"/>
        <v>0</v>
      </c>
      <c r="AQ303">
        <f t="shared" si="112"/>
        <v>0</v>
      </c>
      <c r="AR303">
        <f t="shared" si="113"/>
        <v>0</v>
      </c>
      <c r="AS303">
        <f t="shared" si="114"/>
        <v>0</v>
      </c>
      <c r="AT303">
        <f t="shared" si="115"/>
        <v>0</v>
      </c>
      <c r="AU303">
        <f t="shared" si="95"/>
        <v>0</v>
      </c>
      <c r="AZ303" t="str">
        <f>IF(AND(Bizonylat!V303=0,Bizonylat!AG303=0),Bizonylat!AU303,"")</f>
        <v/>
      </c>
    </row>
    <row r="304" spans="1:52">
      <c r="A304" s="23" t="str">
        <f t="shared" si="116"/>
        <v/>
      </c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N304" t="str">
        <f t="shared" si="96"/>
        <v>vége</v>
      </c>
      <c r="R304">
        <f t="shared" si="97"/>
        <v>1</v>
      </c>
      <c r="S304">
        <f t="shared" si="98"/>
        <v>1</v>
      </c>
      <c r="T304">
        <f t="shared" si="99"/>
        <v>1</v>
      </c>
      <c r="U304">
        <f t="shared" si="100"/>
        <v>1</v>
      </c>
      <c r="V304">
        <f t="shared" si="101"/>
        <v>1</v>
      </c>
      <c r="W304">
        <f t="shared" si="102"/>
        <v>1</v>
      </c>
      <c r="X304">
        <f t="shared" si="103"/>
        <v>1</v>
      </c>
      <c r="Y304">
        <f t="shared" si="104"/>
        <v>1</v>
      </c>
      <c r="Z304">
        <f t="shared" si="105"/>
        <v>1</v>
      </c>
      <c r="AA304">
        <f t="shared" si="106"/>
        <v>1</v>
      </c>
      <c r="AB304">
        <f t="shared" si="107"/>
        <v>0</v>
      </c>
      <c r="AJ304">
        <f t="shared" si="94"/>
        <v>0</v>
      </c>
      <c r="AL304" t="str">
        <f t="shared" si="108"/>
        <v/>
      </c>
      <c r="AM304" t="str">
        <f>IF(AJ304=0,"",IF(AJ304="Nincs kapcsolódó bizonylat",0,IF(ISERROR(VLOOKUP(AJ304,Bizonylat!AU:BL,6,FALSE)),AJ304,VLOOKUP(AJ304,Bizonylat!AU:BL,6,FALSE))))</f>
        <v/>
      </c>
      <c r="AN304">
        <f t="shared" si="109"/>
        <v>0</v>
      </c>
      <c r="AO304">
        <f t="shared" si="110"/>
        <v>0</v>
      </c>
      <c r="AP304">
        <f t="shared" si="111"/>
        <v>0</v>
      </c>
      <c r="AQ304">
        <f t="shared" si="112"/>
        <v>0</v>
      </c>
      <c r="AR304">
        <f t="shared" si="113"/>
        <v>0</v>
      </c>
      <c r="AS304">
        <f t="shared" si="114"/>
        <v>0</v>
      </c>
      <c r="AT304">
        <f t="shared" si="115"/>
        <v>0</v>
      </c>
      <c r="AU304">
        <f t="shared" si="95"/>
        <v>0</v>
      </c>
    </row>
    <row r="305" spans="1:47">
      <c r="A305" s="23" t="str">
        <f t="shared" si="116"/>
        <v/>
      </c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N305" t="str">
        <f t="shared" si="96"/>
        <v>vége</v>
      </c>
      <c r="R305">
        <f t="shared" si="97"/>
        <v>1</v>
      </c>
      <c r="S305">
        <f t="shared" si="98"/>
        <v>1</v>
      </c>
      <c r="T305">
        <f t="shared" si="99"/>
        <v>1</v>
      </c>
      <c r="U305">
        <f t="shared" si="100"/>
        <v>1</v>
      </c>
      <c r="V305">
        <f t="shared" si="101"/>
        <v>1</v>
      </c>
      <c r="W305">
        <f t="shared" si="102"/>
        <v>1</v>
      </c>
      <c r="X305">
        <f t="shared" si="103"/>
        <v>1</v>
      </c>
      <c r="Y305">
        <f t="shared" si="104"/>
        <v>1</v>
      </c>
      <c r="Z305">
        <f t="shared" si="105"/>
        <v>1</v>
      </c>
      <c r="AA305">
        <f t="shared" si="106"/>
        <v>1</v>
      </c>
      <c r="AB305">
        <f t="shared" si="107"/>
        <v>0</v>
      </c>
      <c r="AJ305">
        <f t="shared" si="94"/>
        <v>0</v>
      </c>
      <c r="AL305" t="str">
        <f t="shared" si="108"/>
        <v/>
      </c>
      <c r="AM305" t="str">
        <f>IF(AJ305=0,"",IF(AJ305="Nincs kapcsolódó bizonylat",0,IF(ISERROR(VLOOKUP(AJ305,Bizonylat!AU:BL,6,FALSE)),AJ305,VLOOKUP(AJ305,Bizonylat!AU:BL,6,FALSE))))</f>
        <v/>
      </c>
      <c r="AN305">
        <f t="shared" si="109"/>
        <v>0</v>
      </c>
      <c r="AO305">
        <f t="shared" si="110"/>
        <v>0</v>
      </c>
      <c r="AP305">
        <f t="shared" si="111"/>
        <v>0</v>
      </c>
      <c r="AQ305">
        <f t="shared" si="112"/>
        <v>0</v>
      </c>
      <c r="AR305">
        <f t="shared" si="113"/>
        <v>0</v>
      </c>
      <c r="AS305">
        <f t="shared" si="114"/>
        <v>0</v>
      </c>
      <c r="AT305">
        <f t="shared" si="115"/>
        <v>0</v>
      </c>
      <c r="AU305">
        <f t="shared" si="95"/>
        <v>0</v>
      </c>
    </row>
    <row r="306" spans="1:47">
      <c r="A306" s="23" t="str">
        <f t="shared" si="116"/>
        <v/>
      </c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N306" t="str">
        <f t="shared" si="96"/>
        <v>vége</v>
      </c>
      <c r="R306">
        <f t="shared" si="97"/>
        <v>1</v>
      </c>
      <c r="S306">
        <f t="shared" si="98"/>
        <v>1</v>
      </c>
      <c r="T306">
        <f t="shared" si="99"/>
        <v>1</v>
      </c>
      <c r="U306">
        <f t="shared" si="100"/>
        <v>1</v>
      </c>
      <c r="V306">
        <f t="shared" si="101"/>
        <v>1</v>
      </c>
      <c r="W306">
        <f t="shared" si="102"/>
        <v>1</v>
      </c>
      <c r="X306">
        <f t="shared" si="103"/>
        <v>1</v>
      </c>
      <c r="Y306">
        <f t="shared" si="104"/>
        <v>1</v>
      </c>
      <c r="Z306">
        <f t="shared" si="105"/>
        <v>1</v>
      </c>
      <c r="AA306">
        <f t="shared" si="106"/>
        <v>1</v>
      </c>
      <c r="AB306">
        <f t="shared" si="107"/>
        <v>0</v>
      </c>
      <c r="AJ306">
        <f t="shared" si="94"/>
        <v>0</v>
      </c>
      <c r="AL306" t="str">
        <f t="shared" si="108"/>
        <v/>
      </c>
      <c r="AM306" t="str">
        <f>IF(AJ306=0,"",IF(AJ306="Nincs kapcsolódó bizonylat",0,IF(ISERROR(VLOOKUP(AJ306,Bizonylat!AU:BL,6,FALSE)),AJ306,VLOOKUP(AJ306,Bizonylat!AU:BL,6,FALSE))))</f>
        <v/>
      </c>
      <c r="AN306">
        <f t="shared" si="109"/>
        <v>0</v>
      </c>
      <c r="AO306">
        <f t="shared" si="110"/>
        <v>0</v>
      </c>
      <c r="AP306">
        <f t="shared" si="111"/>
        <v>0</v>
      </c>
      <c r="AQ306">
        <f t="shared" si="112"/>
        <v>0</v>
      </c>
      <c r="AR306">
        <f t="shared" si="113"/>
        <v>0</v>
      </c>
      <c r="AS306">
        <f t="shared" si="114"/>
        <v>0</v>
      </c>
      <c r="AT306">
        <f t="shared" si="115"/>
        <v>0</v>
      </c>
      <c r="AU306">
        <f t="shared" si="95"/>
        <v>0</v>
      </c>
    </row>
    <row r="307" spans="1:47">
      <c r="A307" s="23" t="str">
        <f t="shared" si="116"/>
        <v/>
      </c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N307" t="str">
        <f t="shared" si="96"/>
        <v>vége</v>
      </c>
      <c r="R307">
        <f t="shared" si="97"/>
        <v>1</v>
      </c>
      <c r="S307">
        <f t="shared" si="98"/>
        <v>1</v>
      </c>
      <c r="T307">
        <f t="shared" si="99"/>
        <v>1</v>
      </c>
      <c r="U307">
        <f t="shared" si="100"/>
        <v>1</v>
      </c>
      <c r="V307">
        <f t="shared" si="101"/>
        <v>1</v>
      </c>
      <c r="W307">
        <f t="shared" si="102"/>
        <v>1</v>
      </c>
      <c r="X307">
        <f t="shared" si="103"/>
        <v>1</v>
      </c>
      <c r="Y307">
        <f t="shared" si="104"/>
        <v>1</v>
      </c>
      <c r="Z307">
        <f t="shared" si="105"/>
        <v>1</v>
      </c>
      <c r="AA307">
        <f t="shared" si="106"/>
        <v>1</v>
      </c>
      <c r="AB307">
        <f t="shared" si="107"/>
        <v>0</v>
      </c>
      <c r="AJ307">
        <f t="shared" si="94"/>
        <v>0</v>
      </c>
      <c r="AL307" t="str">
        <f t="shared" si="108"/>
        <v/>
      </c>
      <c r="AM307" t="str">
        <f>IF(AJ307=0,"",IF(AJ307="Nincs kapcsolódó bizonylat",0,IF(ISERROR(VLOOKUP(AJ307,Bizonylat!AU:BL,6,FALSE)),AJ307,VLOOKUP(AJ307,Bizonylat!AU:BL,6,FALSE))))</f>
        <v/>
      </c>
      <c r="AN307">
        <f t="shared" si="109"/>
        <v>0</v>
      </c>
      <c r="AO307">
        <f t="shared" si="110"/>
        <v>0</v>
      </c>
      <c r="AP307">
        <f t="shared" si="111"/>
        <v>0</v>
      </c>
      <c r="AQ307">
        <f t="shared" si="112"/>
        <v>0</v>
      </c>
      <c r="AR307">
        <f t="shared" si="113"/>
        <v>0</v>
      </c>
      <c r="AS307">
        <f t="shared" si="114"/>
        <v>0</v>
      </c>
      <c r="AT307">
        <f t="shared" si="115"/>
        <v>0</v>
      </c>
      <c r="AU307">
        <f t="shared" si="95"/>
        <v>0</v>
      </c>
    </row>
    <row r="308" spans="1:47">
      <c r="A308" s="23" t="str">
        <f t="shared" si="116"/>
        <v/>
      </c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N308" t="str">
        <f t="shared" si="96"/>
        <v>vége</v>
      </c>
      <c r="R308">
        <f t="shared" si="97"/>
        <v>1</v>
      </c>
      <c r="S308">
        <f t="shared" si="98"/>
        <v>1</v>
      </c>
      <c r="T308">
        <f t="shared" si="99"/>
        <v>1</v>
      </c>
      <c r="U308">
        <f t="shared" si="100"/>
        <v>1</v>
      </c>
      <c r="V308">
        <f t="shared" si="101"/>
        <v>1</v>
      </c>
      <c r="W308">
        <f t="shared" si="102"/>
        <v>1</v>
      </c>
      <c r="X308">
        <f t="shared" si="103"/>
        <v>1</v>
      </c>
      <c r="Y308">
        <f t="shared" si="104"/>
        <v>1</v>
      </c>
      <c r="Z308">
        <f t="shared" si="105"/>
        <v>1</v>
      </c>
      <c r="AA308">
        <f t="shared" si="106"/>
        <v>1</v>
      </c>
      <c r="AB308">
        <f t="shared" si="107"/>
        <v>0</v>
      </c>
      <c r="AJ308">
        <f t="shared" si="94"/>
        <v>0</v>
      </c>
      <c r="AL308" t="str">
        <f t="shared" si="108"/>
        <v/>
      </c>
      <c r="AM308" t="str">
        <f>IF(AJ308=0,"",IF(AJ308="Nincs kapcsolódó bizonylat",0,IF(ISERROR(VLOOKUP(AJ308,Bizonylat!AU:BL,6,FALSE)),AJ308,VLOOKUP(AJ308,Bizonylat!AU:BL,6,FALSE))))</f>
        <v/>
      </c>
      <c r="AN308">
        <f t="shared" si="109"/>
        <v>0</v>
      </c>
      <c r="AO308">
        <f t="shared" si="110"/>
        <v>0</v>
      </c>
      <c r="AP308">
        <f t="shared" si="111"/>
        <v>0</v>
      </c>
      <c r="AQ308">
        <f t="shared" si="112"/>
        <v>0</v>
      </c>
      <c r="AR308">
        <f t="shared" si="113"/>
        <v>0</v>
      </c>
      <c r="AS308">
        <f t="shared" si="114"/>
        <v>0</v>
      </c>
      <c r="AT308">
        <f t="shared" si="115"/>
        <v>0</v>
      </c>
      <c r="AU308">
        <f t="shared" si="95"/>
        <v>0</v>
      </c>
    </row>
    <row r="309" spans="1:47">
      <c r="A309" s="23" t="str">
        <f t="shared" si="116"/>
        <v/>
      </c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N309" t="str">
        <f t="shared" si="96"/>
        <v>vége</v>
      </c>
      <c r="R309">
        <f t="shared" si="97"/>
        <v>1</v>
      </c>
      <c r="S309">
        <f t="shared" si="98"/>
        <v>1</v>
      </c>
      <c r="T309">
        <f t="shared" si="99"/>
        <v>1</v>
      </c>
      <c r="U309">
        <f t="shared" si="100"/>
        <v>1</v>
      </c>
      <c r="V309">
        <f t="shared" si="101"/>
        <v>1</v>
      </c>
      <c r="W309">
        <f t="shared" si="102"/>
        <v>1</v>
      </c>
      <c r="X309">
        <f t="shared" si="103"/>
        <v>1</v>
      </c>
      <c r="Y309">
        <f t="shared" si="104"/>
        <v>1</v>
      </c>
      <c r="Z309">
        <f t="shared" si="105"/>
        <v>1</v>
      </c>
      <c r="AA309">
        <f t="shared" si="106"/>
        <v>1</v>
      </c>
      <c r="AB309">
        <f t="shared" si="107"/>
        <v>0</v>
      </c>
      <c r="AJ309">
        <f t="shared" si="94"/>
        <v>0</v>
      </c>
      <c r="AL309" t="str">
        <f t="shared" si="108"/>
        <v/>
      </c>
      <c r="AM309" t="str">
        <f>IF(AJ309=0,"",IF(AJ309="Nincs kapcsolódó bizonylat",0,IF(ISERROR(VLOOKUP(AJ309,Bizonylat!AU:BL,6,FALSE)),AJ309,VLOOKUP(AJ309,Bizonylat!AU:BL,6,FALSE))))</f>
        <v/>
      </c>
      <c r="AN309">
        <f t="shared" si="109"/>
        <v>0</v>
      </c>
      <c r="AO309">
        <f t="shared" si="110"/>
        <v>0</v>
      </c>
      <c r="AP309">
        <f t="shared" si="111"/>
        <v>0</v>
      </c>
      <c r="AQ309">
        <f t="shared" si="112"/>
        <v>0</v>
      </c>
      <c r="AR309">
        <f t="shared" si="113"/>
        <v>0</v>
      </c>
      <c r="AS309">
        <f t="shared" si="114"/>
        <v>0</v>
      </c>
      <c r="AT309">
        <f t="shared" si="115"/>
        <v>0</v>
      </c>
      <c r="AU309">
        <f t="shared" si="95"/>
        <v>0</v>
      </c>
    </row>
    <row r="310" spans="1:47">
      <c r="A310" s="23" t="str">
        <f t="shared" si="116"/>
        <v/>
      </c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N310" t="str">
        <f t="shared" si="96"/>
        <v>vége</v>
      </c>
      <c r="R310">
        <f t="shared" si="97"/>
        <v>1</v>
      </c>
      <c r="S310">
        <f t="shared" si="98"/>
        <v>1</v>
      </c>
      <c r="T310">
        <f t="shared" si="99"/>
        <v>1</v>
      </c>
      <c r="U310">
        <f t="shared" si="100"/>
        <v>1</v>
      </c>
      <c r="V310">
        <f t="shared" si="101"/>
        <v>1</v>
      </c>
      <c r="W310">
        <f t="shared" si="102"/>
        <v>1</v>
      </c>
      <c r="X310">
        <f t="shared" si="103"/>
        <v>1</v>
      </c>
      <c r="Y310">
        <f t="shared" si="104"/>
        <v>1</v>
      </c>
      <c r="Z310">
        <f t="shared" si="105"/>
        <v>1</v>
      </c>
      <c r="AA310">
        <f t="shared" si="106"/>
        <v>1</v>
      </c>
      <c r="AB310">
        <f t="shared" si="107"/>
        <v>0</v>
      </c>
      <c r="AJ310">
        <f t="shared" si="94"/>
        <v>0</v>
      </c>
      <c r="AL310" t="str">
        <f t="shared" si="108"/>
        <v/>
      </c>
      <c r="AM310" t="str">
        <f>IF(AJ310=0,"",IF(AJ310="Nincs kapcsolódó bizonylat",0,IF(ISERROR(VLOOKUP(AJ310,Bizonylat!AU:BL,6,FALSE)),AJ310,VLOOKUP(AJ310,Bizonylat!AU:BL,6,FALSE))))</f>
        <v/>
      </c>
      <c r="AN310">
        <f t="shared" si="109"/>
        <v>0</v>
      </c>
      <c r="AO310">
        <f t="shared" si="110"/>
        <v>0</v>
      </c>
      <c r="AP310">
        <f t="shared" si="111"/>
        <v>0</v>
      </c>
      <c r="AQ310">
        <f t="shared" si="112"/>
        <v>0</v>
      </c>
      <c r="AR310">
        <f t="shared" si="113"/>
        <v>0</v>
      </c>
      <c r="AS310">
        <f t="shared" si="114"/>
        <v>0</v>
      </c>
      <c r="AT310">
        <f t="shared" si="115"/>
        <v>0</v>
      </c>
      <c r="AU310">
        <f t="shared" si="95"/>
        <v>0</v>
      </c>
    </row>
    <row r="311" spans="1:47">
      <c r="A311" s="23" t="str">
        <f t="shared" si="116"/>
        <v/>
      </c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N311" t="str">
        <f t="shared" si="96"/>
        <v>vége</v>
      </c>
      <c r="R311">
        <f t="shared" si="97"/>
        <v>1</v>
      </c>
      <c r="S311">
        <f t="shared" si="98"/>
        <v>1</v>
      </c>
      <c r="T311">
        <f t="shared" si="99"/>
        <v>1</v>
      </c>
      <c r="U311">
        <f t="shared" si="100"/>
        <v>1</v>
      </c>
      <c r="V311">
        <f t="shared" si="101"/>
        <v>1</v>
      </c>
      <c r="W311">
        <f t="shared" si="102"/>
        <v>1</v>
      </c>
      <c r="X311">
        <f t="shared" si="103"/>
        <v>1</v>
      </c>
      <c r="Y311">
        <f t="shared" si="104"/>
        <v>1</v>
      </c>
      <c r="Z311">
        <f t="shared" si="105"/>
        <v>1</v>
      </c>
      <c r="AA311">
        <f t="shared" si="106"/>
        <v>1</v>
      </c>
      <c r="AB311">
        <f t="shared" si="107"/>
        <v>0</v>
      </c>
      <c r="AJ311">
        <f t="shared" si="94"/>
        <v>0</v>
      </c>
      <c r="AL311" t="str">
        <f t="shared" si="108"/>
        <v/>
      </c>
      <c r="AM311" t="str">
        <f>IF(AJ311=0,"",IF(AJ311="Nincs kapcsolódó bizonylat",0,IF(ISERROR(VLOOKUP(AJ311,Bizonylat!AU:BL,6,FALSE)),AJ311,VLOOKUP(AJ311,Bizonylat!AU:BL,6,FALSE))))</f>
        <v/>
      </c>
      <c r="AN311">
        <f t="shared" si="109"/>
        <v>0</v>
      </c>
      <c r="AO311">
        <f t="shared" si="110"/>
        <v>0</v>
      </c>
      <c r="AP311">
        <f t="shared" si="111"/>
        <v>0</v>
      </c>
      <c r="AQ311">
        <f t="shared" si="112"/>
        <v>0</v>
      </c>
      <c r="AR311">
        <f t="shared" si="113"/>
        <v>0</v>
      </c>
      <c r="AS311">
        <f t="shared" si="114"/>
        <v>0</v>
      </c>
      <c r="AT311">
        <f t="shared" si="115"/>
        <v>0</v>
      </c>
      <c r="AU311">
        <f t="shared" si="95"/>
        <v>0</v>
      </c>
    </row>
    <row r="312" spans="1:47">
      <c r="A312" s="23" t="str">
        <f t="shared" si="116"/>
        <v/>
      </c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N312" t="str">
        <f t="shared" si="96"/>
        <v>vége</v>
      </c>
      <c r="R312">
        <f t="shared" si="97"/>
        <v>1</v>
      </c>
      <c r="S312">
        <f t="shared" si="98"/>
        <v>1</v>
      </c>
      <c r="T312">
        <f t="shared" si="99"/>
        <v>1</v>
      </c>
      <c r="U312">
        <f t="shared" si="100"/>
        <v>1</v>
      </c>
      <c r="V312">
        <f t="shared" si="101"/>
        <v>1</v>
      </c>
      <c r="W312">
        <f t="shared" si="102"/>
        <v>1</v>
      </c>
      <c r="X312">
        <f t="shared" si="103"/>
        <v>1</v>
      </c>
      <c r="Y312">
        <f t="shared" si="104"/>
        <v>1</v>
      </c>
      <c r="Z312">
        <f t="shared" si="105"/>
        <v>1</v>
      </c>
      <c r="AA312">
        <f t="shared" si="106"/>
        <v>1</v>
      </c>
      <c r="AB312">
        <f t="shared" si="107"/>
        <v>0</v>
      </c>
      <c r="AJ312">
        <f t="shared" si="94"/>
        <v>0</v>
      </c>
      <c r="AL312" t="str">
        <f t="shared" si="108"/>
        <v/>
      </c>
      <c r="AM312" t="str">
        <f>IF(AJ312=0,"",IF(AJ312="Nincs kapcsolódó bizonylat",0,IF(ISERROR(VLOOKUP(AJ312,Bizonylat!AU:BL,6,FALSE)),AJ312,VLOOKUP(AJ312,Bizonylat!AU:BL,6,FALSE))))</f>
        <v/>
      </c>
      <c r="AN312">
        <f t="shared" si="109"/>
        <v>0</v>
      </c>
      <c r="AO312">
        <f t="shared" si="110"/>
        <v>0</v>
      </c>
      <c r="AP312">
        <f t="shared" si="111"/>
        <v>0</v>
      </c>
      <c r="AQ312">
        <f t="shared" si="112"/>
        <v>0</v>
      </c>
      <c r="AR312">
        <f t="shared" si="113"/>
        <v>0</v>
      </c>
      <c r="AS312">
        <f t="shared" si="114"/>
        <v>0</v>
      </c>
      <c r="AT312">
        <f t="shared" si="115"/>
        <v>0</v>
      </c>
      <c r="AU312">
        <f t="shared" si="95"/>
        <v>0</v>
      </c>
    </row>
    <row r="313" spans="1:47">
      <c r="A313" s="23" t="str">
        <f t="shared" si="116"/>
        <v/>
      </c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N313" t="str">
        <f t="shared" si="96"/>
        <v>vége</v>
      </c>
      <c r="R313">
        <f t="shared" si="97"/>
        <v>1</v>
      </c>
      <c r="S313">
        <f t="shared" si="98"/>
        <v>1</v>
      </c>
      <c r="T313">
        <f t="shared" si="99"/>
        <v>1</v>
      </c>
      <c r="U313">
        <f t="shared" si="100"/>
        <v>1</v>
      </c>
      <c r="V313">
        <f t="shared" si="101"/>
        <v>1</v>
      </c>
      <c r="W313">
        <f t="shared" si="102"/>
        <v>1</v>
      </c>
      <c r="X313">
        <f t="shared" si="103"/>
        <v>1</v>
      </c>
      <c r="Y313">
        <f t="shared" si="104"/>
        <v>1</v>
      </c>
      <c r="Z313">
        <f t="shared" si="105"/>
        <v>1</v>
      </c>
      <c r="AA313">
        <f t="shared" si="106"/>
        <v>1</v>
      </c>
      <c r="AB313">
        <f t="shared" si="107"/>
        <v>0</v>
      </c>
      <c r="AJ313">
        <f t="shared" si="94"/>
        <v>0</v>
      </c>
      <c r="AL313" t="str">
        <f t="shared" si="108"/>
        <v/>
      </c>
      <c r="AM313" t="str">
        <f>IF(AJ313=0,"",IF(AJ313="Nincs kapcsolódó bizonylat",0,IF(ISERROR(VLOOKUP(AJ313,Bizonylat!AU:BL,6,FALSE)),AJ313,VLOOKUP(AJ313,Bizonylat!AU:BL,6,FALSE))))</f>
        <v/>
      </c>
      <c r="AN313">
        <f t="shared" si="109"/>
        <v>0</v>
      </c>
      <c r="AO313">
        <f t="shared" si="110"/>
        <v>0</v>
      </c>
      <c r="AP313">
        <f t="shared" si="111"/>
        <v>0</v>
      </c>
      <c r="AQ313">
        <f t="shared" si="112"/>
        <v>0</v>
      </c>
      <c r="AR313">
        <f t="shared" si="113"/>
        <v>0</v>
      </c>
      <c r="AS313">
        <f t="shared" si="114"/>
        <v>0</v>
      </c>
      <c r="AT313">
        <f t="shared" si="115"/>
        <v>0</v>
      </c>
      <c r="AU313">
        <f t="shared" si="95"/>
        <v>0</v>
      </c>
    </row>
    <row r="314" spans="1:47">
      <c r="A314" s="23" t="str">
        <f t="shared" si="116"/>
        <v/>
      </c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N314" t="str">
        <f t="shared" si="96"/>
        <v>vége</v>
      </c>
      <c r="R314">
        <f t="shared" si="97"/>
        <v>1</v>
      </c>
      <c r="S314">
        <f t="shared" si="98"/>
        <v>1</v>
      </c>
      <c r="T314">
        <f t="shared" si="99"/>
        <v>1</v>
      </c>
      <c r="U314">
        <f t="shared" si="100"/>
        <v>1</v>
      </c>
      <c r="V314">
        <f t="shared" si="101"/>
        <v>1</v>
      </c>
      <c r="W314">
        <f t="shared" si="102"/>
        <v>1</v>
      </c>
      <c r="X314">
        <f t="shared" si="103"/>
        <v>1</v>
      </c>
      <c r="Y314">
        <f t="shared" si="104"/>
        <v>1</v>
      </c>
      <c r="Z314">
        <f t="shared" si="105"/>
        <v>1</v>
      </c>
      <c r="AA314">
        <f t="shared" si="106"/>
        <v>1</v>
      </c>
      <c r="AB314">
        <f t="shared" si="107"/>
        <v>0</v>
      </c>
      <c r="AJ314">
        <f t="shared" si="94"/>
        <v>0</v>
      </c>
      <c r="AL314" t="str">
        <f t="shared" si="108"/>
        <v/>
      </c>
      <c r="AM314" t="str">
        <f>IF(AJ314=0,"",IF(AJ314="Nincs kapcsolódó bizonylat",0,IF(ISERROR(VLOOKUP(AJ314,Bizonylat!AU:BL,6,FALSE)),AJ314,VLOOKUP(AJ314,Bizonylat!AU:BL,6,FALSE))))</f>
        <v/>
      </c>
      <c r="AN314">
        <f t="shared" si="109"/>
        <v>0</v>
      </c>
      <c r="AO314">
        <f t="shared" si="110"/>
        <v>0</v>
      </c>
      <c r="AP314">
        <f t="shared" si="111"/>
        <v>0</v>
      </c>
      <c r="AQ314">
        <f t="shared" si="112"/>
        <v>0</v>
      </c>
      <c r="AR314">
        <f t="shared" si="113"/>
        <v>0</v>
      </c>
      <c r="AS314">
        <f t="shared" si="114"/>
        <v>0</v>
      </c>
      <c r="AT314">
        <f t="shared" si="115"/>
        <v>0</v>
      </c>
      <c r="AU314">
        <f t="shared" si="95"/>
        <v>0</v>
      </c>
    </row>
    <row r="315" spans="1:47">
      <c r="A315" s="23" t="str">
        <f t="shared" si="116"/>
        <v/>
      </c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N315" t="str">
        <f t="shared" si="96"/>
        <v>vége</v>
      </c>
      <c r="R315">
        <f t="shared" si="97"/>
        <v>1</v>
      </c>
      <c r="S315">
        <f t="shared" si="98"/>
        <v>1</v>
      </c>
      <c r="T315">
        <f t="shared" si="99"/>
        <v>1</v>
      </c>
      <c r="U315">
        <f t="shared" si="100"/>
        <v>1</v>
      </c>
      <c r="V315">
        <f t="shared" si="101"/>
        <v>1</v>
      </c>
      <c r="W315">
        <f t="shared" si="102"/>
        <v>1</v>
      </c>
      <c r="X315">
        <f t="shared" si="103"/>
        <v>1</v>
      </c>
      <c r="Y315">
        <f t="shared" si="104"/>
        <v>1</v>
      </c>
      <c r="Z315">
        <f t="shared" si="105"/>
        <v>1</v>
      </c>
      <c r="AA315">
        <f t="shared" si="106"/>
        <v>1</v>
      </c>
      <c r="AB315">
        <f t="shared" si="107"/>
        <v>0</v>
      </c>
      <c r="AJ315">
        <f t="shared" si="94"/>
        <v>0</v>
      </c>
      <c r="AL315" t="str">
        <f t="shared" si="108"/>
        <v/>
      </c>
      <c r="AM315" t="str">
        <f>IF(AJ315=0,"",IF(AJ315="Nincs kapcsolódó bizonylat",0,IF(ISERROR(VLOOKUP(AJ315,Bizonylat!AU:BL,6,FALSE)),AJ315,VLOOKUP(AJ315,Bizonylat!AU:BL,6,FALSE))))</f>
        <v/>
      </c>
      <c r="AN315">
        <f t="shared" si="109"/>
        <v>0</v>
      </c>
      <c r="AO315">
        <f t="shared" si="110"/>
        <v>0</v>
      </c>
      <c r="AP315">
        <f t="shared" si="111"/>
        <v>0</v>
      </c>
      <c r="AQ315">
        <f t="shared" si="112"/>
        <v>0</v>
      </c>
      <c r="AR315">
        <f t="shared" si="113"/>
        <v>0</v>
      </c>
      <c r="AS315">
        <f t="shared" si="114"/>
        <v>0</v>
      </c>
      <c r="AT315">
        <f t="shared" si="115"/>
        <v>0</v>
      </c>
      <c r="AU315">
        <f t="shared" si="95"/>
        <v>0</v>
      </c>
    </row>
    <row r="316" spans="1:47">
      <c r="A316" s="23" t="str">
        <f t="shared" si="116"/>
        <v/>
      </c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N316" t="str">
        <f t="shared" si="96"/>
        <v>vége</v>
      </c>
      <c r="R316">
        <f t="shared" si="97"/>
        <v>1</v>
      </c>
      <c r="S316">
        <f t="shared" si="98"/>
        <v>1</v>
      </c>
      <c r="T316">
        <f t="shared" si="99"/>
        <v>1</v>
      </c>
      <c r="U316">
        <f t="shared" si="100"/>
        <v>1</v>
      </c>
      <c r="V316">
        <f t="shared" si="101"/>
        <v>1</v>
      </c>
      <c r="W316">
        <f t="shared" si="102"/>
        <v>1</v>
      </c>
      <c r="X316">
        <f t="shared" si="103"/>
        <v>1</v>
      </c>
      <c r="Y316">
        <f t="shared" si="104"/>
        <v>1</v>
      </c>
      <c r="Z316">
        <f t="shared" si="105"/>
        <v>1</v>
      </c>
      <c r="AA316">
        <f t="shared" si="106"/>
        <v>1</v>
      </c>
      <c r="AB316">
        <f t="shared" si="107"/>
        <v>0</v>
      </c>
      <c r="AJ316">
        <f t="shared" si="94"/>
        <v>0</v>
      </c>
      <c r="AL316" t="str">
        <f t="shared" si="108"/>
        <v/>
      </c>
      <c r="AM316" t="str">
        <f>IF(AJ316=0,"",IF(AJ316="Nincs kapcsolódó bizonylat",0,IF(ISERROR(VLOOKUP(AJ316,Bizonylat!AU:BL,6,FALSE)),AJ316,VLOOKUP(AJ316,Bizonylat!AU:BL,6,FALSE))))</f>
        <v/>
      </c>
      <c r="AN316">
        <f t="shared" si="109"/>
        <v>0</v>
      </c>
      <c r="AO316">
        <f t="shared" si="110"/>
        <v>0</v>
      </c>
      <c r="AP316">
        <f t="shared" si="111"/>
        <v>0</v>
      </c>
      <c r="AQ316">
        <f t="shared" si="112"/>
        <v>0</v>
      </c>
      <c r="AR316">
        <f t="shared" si="113"/>
        <v>0</v>
      </c>
      <c r="AS316">
        <f t="shared" si="114"/>
        <v>0</v>
      </c>
      <c r="AT316">
        <f t="shared" si="115"/>
        <v>0</v>
      </c>
      <c r="AU316">
        <f t="shared" si="95"/>
        <v>0</v>
      </c>
    </row>
    <row r="317" spans="1:47">
      <c r="A317" s="23" t="str">
        <f t="shared" si="116"/>
        <v/>
      </c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N317" t="str">
        <f t="shared" si="96"/>
        <v>vége</v>
      </c>
      <c r="R317">
        <f t="shared" si="97"/>
        <v>1</v>
      </c>
      <c r="S317">
        <f t="shared" si="98"/>
        <v>1</v>
      </c>
      <c r="T317">
        <f t="shared" si="99"/>
        <v>1</v>
      </c>
      <c r="U317">
        <f t="shared" si="100"/>
        <v>1</v>
      </c>
      <c r="V317">
        <f t="shared" si="101"/>
        <v>1</v>
      </c>
      <c r="W317">
        <f t="shared" si="102"/>
        <v>1</v>
      </c>
      <c r="X317">
        <f t="shared" si="103"/>
        <v>1</v>
      </c>
      <c r="Y317">
        <f t="shared" si="104"/>
        <v>1</v>
      </c>
      <c r="Z317">
        <f t="shared" si="105"/>
        <v>1</v>
      </c>
      <c r="AA317">
        <f t="shared" si="106"/>
        <v>1</v>
      </c>
      <c r="AB317">
        <f t="shared" si="107"/>
        <v>0</v>
      </c>
      <c r="AJ317">
        <f t="shared" si="94"/>
        <v>0</v>
      </c>
      <c r="AL317" t="str">
        <f t="shared" si="108"/>
        <v/>
      </c>
      <c r="AM317" t="str">
        <f>IF(AJ317=0,"",IF(AJ317="Nincs kapcsolódó bizonylat",0,IF(ISERROR(VLOOKUP(AJ317,Bizonylat!AU:BL,6,FALSE)),AJ317,VLOOKUP(AJ317,Bizonylat!AU:BL,6,FALSE))))</f>
        <v/>
      </c>
      <c r="AN317">
        <f t="shared" si="109"/>
        <v>0</v>
      </c>
      <c r="AO317">
        <f t="shared" si="110"/>
        <v>0</v>
      </c>
      <c r="AP317">
        <f t="shared" si="111"/>
        <v>0</v>
      </c>
      <c r="AQ317">
        <f t="shared" si="112"/>
        <v>0</v>
      </c>
      <c r="AR317">
        <f t="shared" si="113"/>
        <v>0</v>
      </c>
      <c r="AS317">
        <f t="shared" si="114"/>
        <v>0</v>
      </c>
      <c r="AT317">
        <f t="shared" si="115"/>
        <v>0</v>
      </c>
      <c r="AU317">
        <f t="shared" si="95"/>
        <v>0</v>
      </c>
    </row>
    <row r="318" spans="1:47">
      <c r="A318" s="23" t="str">
        <f t="shared" si="116"/>
        <v/>
      </c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N318" t="str">
        <f t="shared" si="96"/>
        <v>vége</v>
      </c>
      <c r="R318">
        <f t="shared" si="97"/>
        <v>1</v>
      </c>
      <c r="S318">
        <f t="shared" si="98"/>
        <v>1</v>
      </c>
      <c r="T318">
        <f t="shared" si="99"/>
        <v>1</v>
      </c>
      <c r="U318">
        <f t="shared" si="100"/>
        <v>1</v>
      </c>
      <c r="V318">
        <f t="shared" si="101"/>
        <v>1</v>
      </c>
      <c r="W318">
        <f t="shared" si="102"/>
        <v>1</v>
      </c>
      <c r="X318">
        <f t="shared" si="103"/>
        <v>1</v>
      </c>
      <c r="Y318">
        <f t="shared" si="104"/>
        <v>1</v>
      </c>
      <c r="Z318">
        <f t="shared" si="105"/>
        <v>1</v>
      </c>
      <c r="AA318">
        <f t="shared" si="106"/>
        <v>1</v>
      </c>
      <c r="AB318">
        <f t="shared" si="107"/>
        <v>0</v>
      </c>
      <c r="AJ318">
        <f t="shared" si="94"/>
        <v>0</v>
      </c>
      <c r="AL318" t="str">
        <f t="shared" si="108"/>
        <v/>
      </c>
      <c r="AM318" t="str">
        <f>IF(AJ318=0,"",IF(AJ318="Nincs kapcsolódó bizonylat",0,IF(ISERROR(VLOOKUP(AJ318,Bizonylat!AU:BL,6,FALSE)),AJ318,VLOOKUP(AJ318,Bizonylat!AU:BL,6,FALSE))))</f>
        <v/>
      </c>
      <c r="AN318">
        <f t="shared" si="109"/>
        <v>0</v>
      </c>
      <c r="AO318">
        <f t="shared" si="110"/>
        <v>0</v>
      </c>
      <c r="AP318">
        <f t="shared" si="111"/>
        <v>0</v>
      </c>
      <c r="AQ318">
        <f t="shared" si="112"/>
        <v>0</v>
      </c>
      <c r="AR318">
        <f t="shared" si="113"/>
        <v>0</v>
      </c>
      <c r="AS318">
        <f t="shared" si="114"/>
        <v>0</v>
      </c>
      <c r="AT318">
        <f t="shared" si="115"/>
        <v>0</v>
      </c>
      <c r="AU318">
        <f t="shared" si="95"/>
        <v>0</v>
      </c>
    </row>
    <row r="319" spans="1:47">
      <c r="A319" s="23" t="str">
        <f t="shared" si="116"/>
        <v/>
      </c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N319" t="str">
        <f t="shared" si="96"/>
        <v>vége</v>
      </c>
      <c r="R319">
        <f t="shared" si="97"/>
        <v>1</v>
      </c>
      <c r="S319">
        <f t="shared" si="98"/>
        <v>1</v>
      </c>
      <c r="T319">
        <f t="shared" si="99"/>
        <v>1</v>
      </c>
      <c r="U319">
        <f t="shared" si="100"/>
        <v>1</v>
      </c>
      <c r="V319">
        <f t="shared" si="101"/>
        <v>1</v>
      </c>
      <c r="W319">
        <f t="shared" si="102"/>
        <v>1</v>
      </c>
      <c r="X319">
        <f t="shared" si="103"/>
        <v>1</v>
      </c>
      <c r="Y319">
        <f t="shared" si="104"/>
        <v>1</v>
      </c>
      <c r="Z319">
        <f t="shared" si="105"/>
        <v>1</v>
      </c>
      <c r="AA319">
        <f t="shared" si="106"/>
        <v>1</v>
      </c>
      <c r="AB319">
        <f t="shared" si="107"/>
        <v>0</v>
      </c>
      <c r="AJ319">
        <f t="shared" si="94"/>
        <v>0</v>
      </c>
      <c r="AL319" t="str">
        <f t="shared" si="108"/>
        <v/>
      </c>
      <c r="AM319" t="str">
        <f>IF(AJ319=0,"",IF(AJ319="Nincs kapcsolódó bizonylat",0,IF(ISERROR(VLOOKUP(AJ319,Bizonylat!AU:BL,6,FALSE)),AJ319,VLOOKUP(AJ319,Bizonylat!AU:BL,6,FALSE))))</f>
        <v/>
      </c>
      <c r="AN319">
        <f t="shared" si="109"/>
        <v>0</v>
      </c>
      <c r="AO319">
        <f t="shared" si="110"/>
        <v>0</v>
      </c>
      <c r="AP319">
        <f t="shared" si="111"/>
        <v>0</v>
      </c>
      <c r="AQ319">
        <f t="shared" si="112"/>
        <v>0</v>
      </c>
      <c r="AR319">
        <f t="shared" si="113"/>
        <v>0</v>
      </c>
      <c r="AS319">
        <f t="shared" si="114"/>
        <v>0</v>
      </c>
      <c r="AT319">
        <f t="shared" si="115"/>
        <v>0</v>
      </c>
      <c r="AU319">
        <f t="shared" si="95"/>
        <v>0</v>
      </c>
    </row>
    <row r="320" spans="1:47">
      <c r="A320" s="23" t="str">
        <f t="shared" si="116"/>
        <v/>
      </c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N320" t="str">
        <f t="shared" si="96"/>
        <v>vége</v>
      </c>
      <c r="R320">
        <f t="shared" si="97"/>
        <v>1</v>
      </c>
      <c r="S320">
        <f t="shared" si="98"/>
        <v>1</v>
      </c>
      <c r="T320">
        <f t="shared" si="99"/>
        <v>1</v>
      </c>
      <c r="U320">
        <f t="shared" si="100"/>
        <v>1</v>
      </c>
      <c r="V320">
        <f t="shared" si="101"/>
        <v>1</v>
      </c>
      <c r="W320">
        <f t="shared" si="102"/>
        <v>1</v>
      </c>
      <c r="X320">
        <f t="shared" si="103"/>
        <v>1</v>
      </c>
      <c r="Y320">
        <f t="shared" si="104"/>
        <v>1</v>
      </c>
      <c r="Z320">
        <f t="shared" si="105"/>
        <v>1</v>
      </c>
      <c r="AA320">
        <f t="shared" si="106"/>
        <v>1</v>
      </c>
      <c r="AB320">
        <f t="shared" si="107"/>
        <v>0</v>
      </c>
      <c r="AJ320">
        <f t="shared" si="94"/>
        <v>0</v>
      </c>
      <c r="AL320" t="str">
        <f t="shared" si="108"/>
        <v/>
      </c>
      <c r="AM320" t="str">
        <f>IF(AJ320=0,"",IF(AJ320="Nincs kapcsolódó bizonylat",0,IF(ISERROR(VLOOKUP(AJ320,Bizonylat!AU:BL,6,FALSE)),AJ320,VLOOKUP(AJ320,Bizonylat!AU:BL,6,FALSE))))</f>
        <v/>
      </c>
      <c r="AN320">
        <f t="shared" si="109"/>
        <v>0</v>
      </c>
      <c r="AO320">
        <f t="shared" si="110"/>
        <v>0</v>
      </c>
      <c r="AP320">
        <f t="shared" si="111"/>
        <v>0</v>
      </c>
      <c r="AQ320">
        <f t="shared" si="112"/>
        <v>0</v>
      </c>
      <c r="AR320">
        <f t="shared" si="113"/>
        <v>0</v>
      </c>
      <c r="AS320">
        <f t="shared" si="114"/>
        <v>0</v>
      </c>
      <c r="AT320">
        <f t="shared" si="115"/>
        <v>0</v>
      </c>
      <c r="AU320">
        <f t="shared" si="95"/>
        <v>0</v>
      </c>
    </row>
    <row r="321" spans="1:47">
      <c r="A321" s="23" t="str">
        <f t="shared" si="116"/>
        <v/>
      </c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N321" t="str">
        <f t="shared" si="96"/>
        <v>vége</v>
      </c>
      <c r="R321">
        <f t="shared" si="97"/>
        <v>1</v>
      </c>
      <c r="S321">
        <f t="shared" si="98"/>
        <v>1</v>
      </c>
      <c r="T321">
        <f t="shared" si="99"/>
        <v>1</v>
      </c>
      <c r="U321">
        <f t="shared" si="100"/>
        <v>1</v>
      </c>
      <c r="V321">
        <f t="shared" si="101"/>
        <v>1</v>
      </c>
      <c r="W321">
        <f t="shared" si="102"/>
        <v>1</v>
      </c>
      <c r="X321">
        <f t="shared" si="103"/>
        <v>1</v>
      </c>
      <c r="Y321">
        <f t="shared" si="104"/>
        <v>1</v>
      </c>
      <c r="Z321">
        <f t="shared" si="105"/>
        <v>1</v>
      </c>
      <c r="AA321">
        <f t="shared" si="106"/>
        <v>1</v>
      </c>
      <c r="AB321">
        <f t="shared" si="107"/>
        <v>0</v>
      </c>
      <c r="AJ321">
        <f t="shared" si="94"/>
        <v>0</v>
      </c>
      <c r="AL321" t="str">
        <f t="shared" si="108"/>
        <v/>
      </c>
      <c r="AM321" t="str">
        <f>IF(AJ321=0,"",IF(AJ321="Nincs kapcsolódó bizonylat",0,IF(ISERROR(VLOOKUP(AJ321,Bizonylat!AU:BL,6,FALSE)),AJ321,VLOOKUP(AJ321,Bizonylat!AU:BL,6,FALSE))))</f>
        <v/>
      </c>
      <c r="AN321">
        <f t="shared" si="109"/>
        <v>0</v>
      </c>
      <c r="AO321">
        <f t="shared" si="110"/>
        <v>0</v>
      </c>
      <c r="AP321">
        <f t="shared" si="111"/>
        <v>0</v>
      </c>
      <c r="AQ321">
        <f t="shared" si="112"/>
        <v>0</v>
      </c>
      <c r="AR321">
        <f t="shared" si="113"/>
        <v>0</v>
      </c>
      <c r="AS321">
        <f t="shared" si="114"/>
        <v>0</v>
      </c>
      <c r="AT321">
        <f t="shared" si="115"/>
        <v>0</v>
      </c>
      <c r="AU321">
        <f t="shared" si="95"/>
        <v>0</v>
      </c>
    </row>
    <row r="322" spans="1:47">
      <c r="A322" s="23" t="str">
        <f t="shared" si="116"/>
        <v/>
      </c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N322" t="str">
        <f t="shared" si="96"/>
        <v>vége</v>
      </c>
      <c r="R322">
        <f t="shared" si="97"/>
        <v>1</v>
      </c>
      <c r="S322">
        <f t="shared" si="98"/>
        <v>1</v>
      </c>
      <c r="T322">
        <f t="shared" si="99"/>
        <v>1</v>
      </c>
      <c r="U322">
        <f t="shared" si="100"/>
        <v>1</v>
      </c>
      <c r="V322">
        <f t="shared" si="101"/>
        <v>1</v>
      </c>
      <c r="W322">
        <f t="shared" si="102"/>
        <v>1</v>
      </c>
      <c r="X322">
        <f t="shared" si="103"/>
        <v>1</v>
      </c>
      <c r="Y322">
        <f t="shared" si="104"/>
        <v>1</v>
      </c>
      <c r="Z322">
        <f t="shared" si="105"/>
        <v>1</v>
      </c>
      <c r="AA322">
        <f t="shared" si="106"/>
        <v>1</v>
      </c>
      <c r="AB322">
        <f t="shared" si="107"/>
        <v>0</v>
      </c>
      <c r="AJ322">
        <f t="shared" si="94"/>
        <v>0</v>
      </c>
      <c r="AL322" t="str">
        <f t="shared" si="108"/>
        <v/>
      </c>
      <c r="AM322" t="str">
        <f>IF(AJ322=0,"",IF(AJ322="Nincs kapcsolódó bizonylat",0,IF(ISERROR(VLOOKUP(AJ322,Bizonylat!AU:BL,6,FALSE)),AJ322,VLOOKUP(AJ322,Bizonylat!AU:BL,6,FALSE))))</f>
        <v/>
      </c>
      <c r="AN322">
        <f t="shared" si="109"/>
        <v>0</v>
      </c>
      <c r="AO322">
        <f t="shared" si="110"/>
        <v>0</v>
      </c>
      <c r="AP322">
        <f t="shared" si="111"/>
        <v>0</v>
      </c>
      <c r="AQ322">
        <f t="shared" si="112"/>
        <v>0</v>
      </c>
      <c r="AR322">
        <f t="shared" si="113"/>
        <v>0</v>
      </c>
      <c r="AS322">
        <f t="shared" si="114"/>
        <v>0</v>
      </c>
      <c r="AT322">
        <f t="shared" si="115"/>
        <v>0</v>
      </c>
      <c r="AU322">
        <f t="shared" si="95"/>
        <v>0</v>
      </c>
    </row>
    <row r="323" spans="1:47">
      <c r="A323" s="23" t="str">
        <f t="shared" si="116"/>
        <v/>
      </c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N323" t="str">
        <f t="shared" si="96"/>
        <v>vége</v>
      </c>
      <c r="R323">
        <f t="shared" si="97"/>
        <v>1</v>
      </c>
      <c r="S323">
        <f t="shared" si="98"/>
        <v>1</v>
      </c>
      <c r="T323">
        <f t="shared" si="99"/>
        <v>1</v>
      </c>
      <c r="U323">
        <f t="shared" si="100"/>
        <v>1</v>
      </c>
      <c r="V323">
        <f t="shared" si="101"/>
        <v>1</v>
      </c>
      <c r="W323">
        <f t="shared" si="102"/>
        <v>1</v>
      </c>
      <c r="X323">
        <f t="shared" si="103"/>
        <v>1</v>
      </c>
      <c r="Y323">
        <f t="shared" si="104"/>
        <v>1</v>
      </c>
      <c r="Z323">
        <f t="shared" si="105"/>
        <v>1</v>
      </c>
      <c r="AA323">
        <f t="shared" si="106"/>
        <v>1</v>
      </c>
      <c r="AB323">
        <f t="shared" si="107"/>
        <v>0</v>
      </c>
      <c r="AJ323">
        <f t="shared" ref="AJ323:AJ386" si="117">C324</f>
        <v>0</v>
      </c>
      <c r="AL323" t="str">
        <f t="shared" si="108"/>
        <v/>
      </c>
      <c r="AM323" t="str">
        <f>IF(AJ323=0,"",IF(AJ323="Nincs kapcsolódó bizonylat",0,IF(ISERROR(VLOOKUP(AJ323,Bizonylat!AU:BL,6,FALSE)),AJ323,VLOOKUP(AJ323,Bizonylat!AU:BL,6,FALSE))))</f>
        <v/>
      </c>
      <c r="AN323">
        <f t="shared" si="109"/>
        <v>0</v>
      </c>
      <c r="AO323">
        <f t="shared" si="110"/>
        <v>0</v>
      </c>
      <c r="AP323">
        <f t="shared" si="111"/>
        <v>0</v>
      </c>
      <c r="AQ323">
        <f t="shared" si="112"/>
        <v>0</v>
      </c>
      <c r="AR323">
        <f t="shared" si="113"/>
        <v>0</v>
      </c>
      <c r="AS323">
        <f t="shared" si="114"/>
        <v>0</v>
      </c>
      <c r="AT323">
        <f t="shared" si="115"/>
        <v>0</v>
      </c>
      <c r="AU323">
        <f t="shared" ref="AU323:AU386" si="118">I324</f>
        <v>0</v>
      </c>
    </row>
    <row r="324" spans="1:47">
      <c r="A324" s="23" t="str">
        <f t="shared" si="116"/>
        <v/>
      </c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N324" t="str">
        <f t="shared" ref="N324:N387" si="119">IF(AND(ISBLANK(E325),ISBLANK(E326)*ISBLANK(E327)),"vége",0)</f>
        <v>vége</v>
      </c>
      <c r="R324">
        <f t="shared" ref="R324:R387" si="120">IF(ISBLANK(B325),1,0)</f>
        <v>1</v>
      </c>
      <c r="S324">
        <f t="shared" ref="S324:S387" si="121">IF(ISBLANK(C325),1,0)</f>
        <v>1</v>
      </c>
      <c r="T324">
        <f t="shared" ref="T324:T387" si="122">IF(ISBLANK(D325),1,0)</f>
        <v>1</v>
      </c>
      <c r="U324">
        <f t="shared" ref="U324:U387" si="123">IF(ISBLANK(E325),1,0)</f>
        <v>1</v>
      </c>
      <c r="V324">
        <f t="shared" ref="V324:V387" si="124">IF(ISBLANK(F325),1,0)</f>
        <v>1</v>
      </c>
      <c r="W324">
        <f t="shared" ref="W324:W387" si="125">IF(ISBLANK(G325),1,0)</f>
        <v>1</v>
      </c>
      <c r="X324">
        <f t="shared" ref="X324:X387" si="126">IF(ISBLANK(H325),1,0)</f>
        <v>1</v>
      </c>
      <c r="Y324">
        <f t="shared" ref="Y324:Y387" si="127">IF(ISBLANK(I325),1,0)</f>
        <v>1</v>
      </c>
      <c r="Z324">
        <f t="shared" ref="Z324:Z387" si="128">IF(ISBLANK(J325),1,0)</f>
        <v>1</v>
      </c>
      <c r="AA324">
        <f t="shared" ref="AA324:AA387" si="129">IF(ISBLANK(K325),1,0)</f>
        <v>1</v>
      </c>
      <c r="AB324">
        <f t="shared" ref="AB324:AB387" si="130">IF(OR(SUM(R324:AA324)=0,SUM(R324:AA324)=10),0,1)</f>
        <v>0</v>
      </c>
      <c r="AJ324">
        <f t="shared" si="117"/>
        <v>0</v>
      </c>
      <c r="AL324" t="str">
        <f t="shared" ref="AL324:AL387" si="131">IF(AB324=1,"",IF(B325="Új",CONCATENATE("X",A325),A325))</f>
        <v/>
      </c>
      <c r="AM324" t="str">
        <f>IF(AJ324=0,"",IF(AJ324="Nincs kapcsolódó bizonylat",0,IF(ISERROR(VLOOKUP(AJ324,Bizonylat!AU:BL,6,FALSE)),AJ324,VLOOKUP(AJ324,Bizonylat!AU:BL,6,FALSE))))</f>
        <v/>
      </c>
      <c r="AN324">
        <f t="shared" ref="AN324:AN387" si="132">D325</f>
        <v>0</v>
      </c>
      <c r="AO324">
        <f t="shared" ref="AO324:AO387" si="133">E325</f>
        <v>0</v>
      </c>
      <c r="AP324">
        <f t="shared" ref="AP324:AP387" si="134">F325</f>
        <v>0</v>
      </c>
      <c r="AQ324">
        <f t="shared" ref="AQ324:AQ387" si="135">G325</f>
        <v>0</v>
      </c>
      <c r="AR324">
        <f t="shared" ref="AR324:AR387" si="136">H325</f>
        <v>0</v>
      </c>
      <c r="AS324">
        <f t="shared" ref="AS324:AS387" si="137">J325</f>
        <v>0</v>
      </c>
      <c r="AT324">
        <f t="shared" ref="AT324:AT387" si="138">K325</f>
        <v>0</v>
      </c>
      <c r="AU324">
        <f t="shared" si="118"/>
        <v>0</v>
      </c>
    </row>
    <row r="325" spans="1:47">
      <c r="A325" s="23" t="str">
        <f t="shared" si="116"/>
        <v/>
      </c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N325" t="str">
        <f t="shared" si="119"/>
        <v>vége</v>
      </c>
      <c r="R325">
        <f t="shared" si="120"/>
        <v>1</v>
      </c>
      <c r="S325">
        <f t="shared" si="121"/>
        <v>1</v>
      </c>
      <c r="T325">
        <f t="shared" si="122"/>
        <v>1</v>
      </c>
      <c r="U325">
        <f t="shared" si="123"/>
        <v>1</v>
      </c>
      <c r="V325">
        <f t="shared" si="124"/>
        <v>1</v>
      </c>
      <c r="W325">
        <f t="shared" si="125"/>
        <v>1</v>
      </c>
      <c r="X325">
        <f t="shared" si="126"/>
        <v>1</v>
      </c>
      <c r="Y325">
        <f t="shared" si="127"/>
        <v>1</v>
      </c>
      <c r="Z325">
        <f t="shared" si="128"/>
        <v>1</v>
      </c>
      <c r="AA325">
        <f t="shared" si="129"/>
        <v>1</v>
      </c>
      <c r="AB325">
        <f t="shared" si="130"/>
        <v>0</v>
      </c>
      <c r="AJ325">
        <f t="shared" si="117"/>
        <v>0</v>
      </c>
      <c r="AL325" t="str">
        <f t="shared" si="131"/>
        <v/>
      </c>
      <c r="AM325" t="str">
        <f>IF(AJ325=0,"",IF(AJ325="Nincs kapcsolódó bizonylat",0,IF(ISERROR(VLOOKUP(AJ325,Bizonylat!AU:BL,6,FALSE)),AJ325,VLOOKUP(AJ325,Bizonylat!AU:BL,6,FALSE))))</f>
        <v/>
      </c>
      <c r="AN325">
        <f t="shared" si="132"/>
        <v>0</v>
      </c>
      <c r="AO325">
        <f t="shared" si="133"/>
        <v>0</v>
      </c>
      <c r="AP325">
        <f t="shared" si="134"/>
        <v>0</v>
      </c>
      <c r="AQ325">
        <f t="shared" si="135"/>
        <v>0</v>
      </c>
      <c r="AR325">
        <f t="shared" si="136"/>
        <v>0</v>
      </c>
      <c r="AS325">
        <f t="shared" si="137"/>
        <v>0</v>
      </c>
      <c r="AT325">
        <f t="shared" si="138"/>
        <v>0</v>
      </c>
      <c r="AU325">
        <f t="shared" si="118"/>
        <v>0</v>
      </c>
    </row>
    <row r="326" spans="1:47">
      <c r="A326" s="23" t="str">
        <f t="shared" ref="A326:A389" si="139">IF(R325=1,"",A325+1)</f>
        <v/>
      </c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N326" t="str">
        <f t="shared" si="119"/>
        <v>vége</v>
      </c>
      <c r="R326">
        <f t="shared" si="120"/>
        <v>1</v>
      </c>
      <c r="S326">
        <f t="shared" si="121"/>
        <v>1</v>
      </c>
      <c r="T326">
        <f t="shared" si="122"/>
        <v>1</v>
      </c>
      <c r="U326">
        <f t="shared" si="123"/>
        <v>1</v>
      </c>
      <c r="V326">
        <f t="shared" si="124"/>
        <v>1</v>
      </c>
      <c r="W326">
        <f t="shared" si="125"/>
        <v>1</v>
      </c>
      <c r="X326">
        <f t="shared" si="126"/>
        <v>1</v>
      </c>
      <c r="Y326">
        <f t="shared" si="127"/>
        <v>1</v>
      </c>
      <c r="Z326">
        <f t="shared" si="128"/>
        <v>1</v>
      </c>
      <c r="AA326">
        <f t="shared" si="129"/>
        <v>1</v>
      </c>
      <c r="AB326">
        <f t="shared" si="130"/>
        <v>0</v>
      </c>
      <c r="AJ326">
        <f t="shared" si="117"/>
        <v>0</v>
      </c>
      <c r="AL326" t="str">
        <f t="shared" si="131"/>
        <v/>
      </c>
      <c r="AM326" t="str">
        <f>IF(AJ326=0,"",IF(AJ326="Nincs kapcsolódó bizonylat",0,IF(ISERROR(VLOOKUP(AJ326,Bizonylat!AU:BL,6,FALSE)),AJ326,VLOOKUP(AJ326,Bizonylat!AU:BL,6,FALSE))))</f>
        <v/>
      </c>
      <c r="AN326">
        <f t="shared" si="132"/>
        <v>0</v>
      </c>
      <c r="AO326">
        <f t="shared" si="133"/>
        <v>0</v>
      </c>
      <c r="AP326">
        <f t="shared" si="134"/>
        <v>0</v>
      </c>
      <c r="AQ326">
        <f t="shared" si="135"/>
        <v>0</v>
      </c>
      <c r="AR326">
        <f t="shared" si="136"/>
        <v>0</v>
      </c>
      <c r="AS326">
        <f t="shared" si="137"/>
        <v>0</v>
      </c>
      <c r="AT326">
        <f t="shared" si="138"/>
        <v>0</v>
      </c>
      <c r="AU326">
        <f t="shared" si="118"/>
        <v>0</v>
      </c>
    </row>
    <row r="327" spans="1:47">
      <c r="A327" s="23" t="str">
        <f t="shared" si="139"/>
        <v/>
      </c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N327" t="str">
        <f t="shared" si="119"/>
        <v>vége</v>
      </c>
      <c r="R327">
        <f t="shared" si="120"/>
        <v>1</v>
      </c>
      <c r="S327">
        <f t="shared" si="121"/>
        <v>1</v>
      </c>
      <c r="T327">
        <f t="shared" si="122"/>
        <v>1</v>
      </c>
      <c r="U327">
        <f t="shared" si="123"/>
        <v>1</v>
      </c>
      <c r="V327">
        <f t="shared" si="124"/>
        <v>1</v>
      </c>
      <c r="W327">
        <f t="shared" si="125"/>
        <v>1</v>
      </c>
      <c r="X327">
        <f t="shared" si="126"/>
        <v>1</v>
      </c>
      <c r="Y327">
        <f t="shared" si="127"/>
        <v>1</v>
      </c>
      <c r="Z327">
        <f t="shared" si="128"/>
        <v>1</v>
      </c>
      <c r="AA327">
        <f t="shared" si="129"/>
        <v>1</v>
      </c>
      <c r="AB327">
        <f t="shared" si="130"/>
        <v>0</v>
      </c>
      <c r="AJ327">
        <f t="shared" si="117"/>
        <v>0</v>
      </c>
      <c r="AL327" t="str">
        <f t="shared" si="131"/>
        <v/>
      </c>
      <c r="AM327" t="str">
        <f>IF(AJ327=0,"",IF(AJ327="Nincs kapcsolódó bizonylat",0,IF(ISERROR(VLOOKUP(AJ327,Bizonylat!AU:BL,6,FALSE)),AJ327,VLOOKUP(AJ327,Bizonylat!AU:BL,6,FALSE))))</f>
        <v/>
      </c>
      <c r="AN327">
        <f t="shared" si="132"/>
        <v>0</v>
      </c>
      <c r="AO327">
        <f t="shared" si="133"/>
        <v>0</v>
      </c>
      <c r="AP327">
        <f t="shared" si="134"/>
        <v>0</v>
      </c>
      <c r="AQ327">
        <f t="shared" si="135"/>
        <v>0</v>
      </c>
      <c r="AR327">
        <f t="shared" si="136"/>
        <v>0</v>
      </c>
      <c r="AS327">
        <f t="shared" si="137"/>
        <v>0</v>
      </c>
      <c r="AT327">
        <f t="shared" si="138"/>
        <v>0</v>
      </c>
      <c r="AU327">
        <f t="shared" si="118"/>
        <v>0</v>
      </c>
    </row>
    <row r="328" spans="1:47">
      <c r="A328" s="23" t="str">
        <f t="shared" si="139"/>
        <v/>
      </c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N328" t="str">
        <f t="shared" si="119"/>
        <v>vége</v>
      </c>
      <c r="R328">
        <f t="shared" si="120"/>
        <v>1</v>
      </c>
      <c r="S328">
        <f t="shared" si="121"/>
        <v>1</v>
      </c>
      <c r="T328">
        <f t="shared" si="122"/>
        <v>1</v>
      </c>
      <c r="U328">
        <f t="shared" si="123"/>
        <v>1</v>
      </c>
      <c r="V328">
        <f t="shared" si="124"/>
        <v>1</v>
      </c>
      <c r="W328">
        <f t="shared" si="125"/>
        <v>1</v>
      </c>
      <c r="X328">
        <f t="shared" si="126"/>
        <v>1</v>
      </c>
      <c r="Y328">
        <f t="shared" si="127"/>
        <v>1</v>
      </c>
      <c r="Z328">
        <f t="shared" si="128"/>
        <v>1</v>
      </c>
      <c r="AA328">
        <f t="shared" si="129"/>
        <v>1</v>
      </c>
      <c r="AB328">
        <f t="shared" si="130"/>
        <v>0</v>
      </c>
      <c r="AJ328">
        <f t="shared" si="117"/>
        <v>0</v>
      </c>
      <c r="AL328" t="str">
        <f t="shared" si="131"/>
        <v/>
      </c>
      <c r="AM328" t="str">
        <f>IF(AJ328=0,"",IF(AJ328="Nincs kapcsolódó bizonylat",0,IF(ISERROR(VLOOKUP(AJ328,Bizonylat!AU:BL,6,FALSE)),AJ328,VLOOKUP(AJ328,Bizonylat!AU:BL,6,FALSE))))</f>
        <v/>
      </c>
      <c r="AN328">
        <f t="shared" si="132"/>
        <v>0</v>
      </c>
      <c r="AO328">
        <f t="shared" si="133"/>
        <v>0</v>
      </c>
      <c r="AP328">
        <f t="shared" si="134"/>
        <v>0</v>
      </c>
      <c r="AQ328">
        <f t="shared" si="135"/>
        <v>0</v>
      </c>
      <c r="AR328">
        <f t="shared" si="136"/>
        <v>0</v>
      </c>
      <c r="AS328">
        <f t="shared" si="137"/>
        <v>0</v>
      </c>
      <c r="AT328">
        <f t="shared" si="138"/>
        <v>0</v>
      </c>
      <c r="AU328">
        <f t="shared" si="118"/>
        <v>0</v>
      </c>
    </row>
    <row r="329" spans="1:47">
      <c r="A329" s="23" t="str">
        <f t="shared" si="139"/>
        <v/>
      </c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N329" t="str">
        <f t="shared" si="119"/>
        <v>vége</v>
      </c>
      <c r="R329">
        <f t="shared" si="120"/>
        <v>1</v>
      </c>
      <c r="S329">
        <f t="shared" si="121"/>
        <v>1</v>
      </c>
      <c r="T329">
        <f t="shared" si="122"/>
        <v>1</v>
      </c>
      <c r="U329">
        <f t="shared" si="123"/>
        <v>1</v>
      </c>
      <c r="V329">
        <f t="shared" si="124"/>
        <v>1</v>
      </c>
      <c r="W329">
        <f t="shared" si="125"/>
        <v>1</v>
      </c>
      <c r="X329">
        <f t="shared" si="126"/>
        <v>1</v>
      </c>
      <c r="Y329">
        <f t="shared" si="127"/>
        <v>1</v>
      </c>
      <c r="Z329">
        <f t="shared" si="128"/>
        <v>1</v>
      </c>
      <c r="AA329">
        <f t="shared" si="129"/>
        <v>1</v>
      </c>
      <c r="AB329">
        <f t="shared" si="130"/>
        <v>0</v>
      </c>
      <c r="AJ329">
        <f t="shared" si="117"/>
        <v>0</v>
      </c>
      <c r="AL329" t="str">
        <f t="shared" si="131"/>
        <v/>
      </c>
      <c r="AM329" t="str">
        <f>IF(AJ329=0,"",IF(AJ329="Nincs kapcsolódó bizonylat",0,IF(ISERROR(VLOOKUP(AJ329,Bizonylat!AU:BL,6,FALSE)),AJ329,VLOOKUP(AJ329,Bizonylat!AU:BL,6,FALSE))))</f>
        <v/>
      </c>
      <c r="AN329">
        <f t="shared" si="132"/>
        <v>0</v>
      </c>
      <c r="AO329">
        <f t="shared" si="133"/>
        <v>0</v>
      </c>
      <c r="AP329">
        <f t="shared" si="134"/>
        <v>0</v>
      </c>
      <c r="AQ329">
        <f t="shared" si="135"/>
        <v>0</v>
      </c>
      <c r="AR329">
        <f t="shared" si="136"/>
        <v>0</v>
      </c>
      <c r="AS329">
        <f t="shared" si="137"/>
        <v>0</v>
      </c>
      <c r="AT329">
        <f t="shared" si="138"/>
        <v>0</v>
      </c>
      <c r="AU329">
        <f t="shared" si="118"/>
        <v>0</v>
      </c>
    </row>
    <row r="330" spans="1:47">
      <c r="A330" s="23" t="str">
        <f t="shared" si="139"/>
        <v/>
      </c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N330" t="str">
        <f t="shared" si="119"/>
        <v>vége</v>
      </c>
      <c r="R330">
        <f t="shared" si="120"/>
        <v>1</v>
      </c>
      <c r="S330">
        <f t="shared" si="121"/>
        <v>1</v>
      </c>
      <c r="T330">
        <f t="shared" si="122"/>
        <v>1</v>
      </c>
      <c r="U330">
        <f t="shared" si="123"/>
        <v>1</v>
      </c>
      <c r="V330">
        <f t="shared" si="124"/>
        <v>1</v>
      </c>
      <c r="W330">
        <f t="shared" si="125"/>
        <v>1</v>
      </c>
      <c r="X330">
        <f t="shared" si="126"/>
        <v>1</v>
      </c>
      <c r="Y330">
        <f t="shared" si="127"/>
        <v>1</v>
      </c>
      <c r="Z330">
        <f t="shared" si="128"/>
        <v>1</v>
      </c>
      <c r="AA330">
        <f t="shared" si="129"/>
        <v>1</v>
      </c>
      <c r="AB330">
        <f t="shared" si="130"/>
        <v>0</v>
      </c>
      <c r="AJ330">
        <f t="shared" si="117"/>
        <v>0</v>
      </c>
      <c r="AL330" t="str">
        <f t="shared" si="131"/>
        <v/>
      </c>
      <c r="AM330" t="str">
        <f>IF(AJ330=0,"",IF(AJ330="Nincs kapcsolódó bizonylat",0,IF(ISERROR(VLOOKUP(AJ330,Bizonylat!AU:BL,6,FALSE)),AJ330,VLOOKUP(AJ330,Bizonylat!AU:BL,6,FALSE))))</f>
        <v/>
      </c>
      <c r="AN330">
        <f t="shared" si="132"/>
        <v>0</v>
      </c>
      <c r="AO330">
        <f t="shared" si="133"/>
        <v>0</v>
      </c>
      <c r="AP330">
        <f t="shared" si="134"/>
        <v>0</v>
      </c>
      <c r="AQ330">
        <f t="shared" si="135"/>
        <v>0</v>
      </c>
      <c r="AR330">
        <f t="shared" si="136"/>
        <v>0</v>
      </c>
      <c r="AS330">
        <f t="shared" si="137"/>
        <v>0</v>
      </c>
      <c r="AT330">
        <f t="shared" si="138"/>
        <v>0</v>
      </c>
      <c r="AU330">
        <f t="shared" si="118"/>
        <v>0</v>
      </c>
    </row>
    <row r="331" spans="1:47">
      <c r="A331" s="23" t="str">
        <f t="shared" si="139"/>
        <v/>
      </c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N331" t="str">
        <f t="shared" si="119"/>
        <v>vége</v>
      </c>
      <c r="R331">
        <f t="shared" si="120"/>
        <v>1</v>
      </c>
      <c r="S331">
        <f t="shared" si="121"/>
        <v>1</v>
      </c>
      <c r="T331">
        <f t="shared" si="122"/>
        <v>1</v>
      </c>
      <c r="U331">
        <f t="shared" si="123"/>
        <v>1</v>
      </c>
      <c r="V331">
        <f t="shared" si="124"/>
        <v>1</v>
      </c>
      <c r="W331">
        <f t="shared" si="125"/>
        <v>1</v>
      </c>
      <c r="X331">
        <f t="shared" si="126"/>
        <v>1</v>
      </c>
      <c r="Y331">
        <f t="shared" si="127"/>
        <v>1</v>
      </c>
      <c r="Z331">
        <f t="shared" si="128"/>
        <v>1</v>
      </c>
      <c r="AA331">
        <f t="shared" si="129"/>
        <v>1</v>
      </c>
      <c r="AB331">
        <f t="shared" si="130"/>
        <v>0</v>
      </c>
      <c r="AJ331">
        <f t="shared" si="117"/>
        <v>0</v>
      </c>
      <c r="AL331" t="str">
        <f t="shared" si="131"/>
        <v/>
      </c>
      <c r="AM331" t="str">
        <f>IF(AJ331=0,"",IF(AJ331="Nincs kapcsolódó bizonylat",0,IF(ISERROR(VLOOKUP(AJ331,Bizonylat!AU:BL,6,FALSE)),AJ331,VLOOKUP(AJ331,Bizonylat!AU:BL,6,FALSE))))</f>
        <v/>
      </c>
      <c r="AN331">
        <f t="shared" si="132"/>
        <v>0</v>
      </c>
      <c r="AO331">
        <f t="shared" si="133"/>
        <v>0</v>
      </c>
      <c r="AP331">
        <f t="shared" si="134"/>
        <v>0</v>
      </c>
      <c r="AQ331">
        <f t="shared" si="135"/>
        <v>0</v>
      </c>
      <c r="AR331">
        <f t="shared" si="136"/>
        <v>0</v>
      </c>
      <c r="AS331">
        <f t="shared" si="137"/>
        <v>0</v>
      </c>
      <c r="AT331">
        <f t="shared" si="138"/>
        <v>0</v>
      </c>
      <c r="AU331">
        <f t="shared" si="118"/>
        <v>0</v>
      </c>
    </row>
    <row r="332" spans="1:47">
      <c r="A332" s="23" t="str">
        <f t="shared" si="139"/>
        <v/>
      </c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N332" t="str">
        <f t="shared" si="119"/>
        <v>vége</v>
      </c>
      <c r="R332">
        <f t="shared" si="120"/>
        <v>1</v>
      </c>
      <c r="S332">
        <f t="shared" si="121"/>
        <v>1</v>
      </c>
      <c r="T332">
        <f t="shared" si="122"/>
        <v>1</v>
      </c>
      <c r="U332">
        <f t="shared" si="123"/>
        <v>1</v>
      </c>
      <c r="V332">
        <f t="shared" si="124"/>
        <v>1</v>
      </c>
      <c r="W332">
        <f t="shared" si="125"/>
        <v>1</v>
      </c>
      <c r="X332">
        <f t="shared" si="126"/>
        <v>1</v>
      </c>
      <c r="Y332">
        <f t="shared" si="127"/>
        <v>1</v>
      </c>
      <c r="Z332">
        <f t="shared" si="128"/>
        <v>1</v>
      </c>
      <c r="AA332">
        <f t="shared" si="129"/>
        <v>1</v>
      </c>
      <c r="AB332">
        <f t="shared" si="130"/>
        <v>0</v>
      </c>
      <c r="AJ332">
        <f t="shared" si="117"/>
        <v>0</v>
      </c>
      <c r="AL332" t="str">
        <f t="shared" si="131"/>
        <v/>
      </c>
      <c r="AM332" t="str">
        <f>IF(AJ332=0,"",IF(AJ332="Nincs kapcsolódó bizonylat",0,IF(ISERROR(VLOOKUP(AJ332,Bizonylat!AU:BL,6,FALSE)),AJ332,VLOOKUP(AJ332,Bizonylat!AU:BL,6,FALSE))))</f>
        <v/>
      </c>
      <c r="AN332">
        <f t="shared" si="132"/>
        <v>0</v>
      </c>
      <c r="AO332">
        <f t="shared" si="133"/>
        <v>0</v>
      </c>
      <c r="AP332">
        <f t="shared" si="134"/>
        <v>0</v>
      </c>
      <c r="AQ332">
        <f t="shared" si="135"/>
        <v>0</v>
      </c>
      <c r="AR332">
        <f t="shared" si="136"/>
        <v>0</v>
      </c>
      <c r="AS332">
        <f t="shared" si="137"/>
        <v>0</v>
      </c>
      <c r="AT332">
        <f t="shared" si="138"/>
        <v>0</v>
      </c>
      <c r="AU332">
        <f t="shared" si="118"/>
        <v>0</v>
      </c>
    </row>
    <row r="333" spans="1:47">
      <c r="A333" s="23" t="str">
        <f t="shared" si="139"/>
        <v/>
      </c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N333" t="str">
        <f t="shared" si="119"/>
        <v>vége</v>
      </c>
      <c r="R333">
        <f t="shared" si="120"/>
        <v>1</v>
      </c>
      <c r="S333">
        <f t="shared" si="121"/>
        <v>1</v>
      </c>
      <c r="T333">
        <f t="shared" si="122"/>
        <v>1</v>
      </c>
      <c r="U333">
        <f t="shared" si="123"/>
        <v>1</v>
      </c>
      <c r="V333">
        <f t="shared" si="124"/>
        <v>1</v>
      </c>
      <c r="W333">
        <f t="shared" si="125"/>
        <v>1</v>
      </c>
      <c r="X333">
        <f t="shared" si="126"/>
        <v>1</v>
      </c>
      <c r="Y333">
        <f t="shared" si="127"/>
        <v>1</v>
      </c>
      <c r="Z333">
        <f t="shared" si="128"/>
        <v>1</v>
      </c>
      <c r="AA333">
        <f t="shared" si="129"/>
        <v>1</v>
      </c>
      <c r="AB333">
        <f t="shared" si="130"/>
        <v>0</v>
      </c>
      <c r="AJ333">
        <f t="shared" si="117"/>
        <v>0</v>
      </c>
      <c r="AL333" t="str">
        <f t="shared" si="131"/>
        <v/>
      </c>
      <c r="AM333" t="str">
        <f>IF(AJ333=0,"",IF(AJ333="Nincs kapcsolódó bizonylat",0,IF(ISERROR(VLOOKUP(AJ333,Bizonylat!AU:BL,6,FALSE)),AJ333,VLOOKUP(AJ333,Bizonylat!AU:BL,6,FALSE))))</f>
        <v/>
      </c>
      <c r="AN333">
        <f t="shared" si="132"/>
        <v>0</v>
      </c>
      <c r="AO333">
        <f t="shared" si="133"/>
        <v>0</v>
      </c>
      <c r="AP333">
        <f t="shared" si="134"/>
        <v>0</v>
      </c>
      <c r="AQ333">
        <f t="shared" si="135"/>
        <v>0</v>
      </c>
      <c r="AR333">
        <f t="shared" si="136"/>
        <v>0</v>
      </c>
      <c r="AS333">
        <f t="shared" si="137"/>
        <v>0</v>
      </c>
      <c r="AT333">
        <f t="shared" si="138"/>
        <v>0</v>
      </c>
      <c r="AU333">
        <f t="shared" si="118"/>
        <v>0</v>
      </c>
    </row>
    <row r="334" spans="1:47">
      <c r="A334" s="23" t="str">
        <f t="shared" si="139"/>
        <v/>
      </c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N334" t="str">
        <f t="shared" si="119"/>
        <v>vége</v>
      </c>
      <c r="R334">
        <f t="shared" si="120"/>
        <v>1</v>
      </c>
      <c r="S334">
        <f t="shared" si="121"/>
        <v>1</v>
      </c>
      <c r="T334">
        <f t="shared" si="122"/>
        <v>1</v>
      </c>
      <c r="U334">
        <f t="shared" si="123"/>
        <v>1</v>
      </c>
      <c r="V334">
        <f t="shared" si="124"/>
        <v>1</v>
      </c>
      <c r="W334">
        <f t="shared" si="125"/>
        <v>1</v>
      </c>
      <c r="X334">
        <f t="shared" si="126"/>
        <v>1</v>
      </c>
      <c r="Y334">
        <f t="shared" si="127"/>
        <v>1</v>
      </c>
      <c r="Z334">
        <f t="shared" si="128"/>
        <v>1</v>
      </c>
      <c r="AA334">
        <f t="shared" si="129"/>
        <v>1</v>
      </c>
      <c r="AB334">
        <f t="shared" si="130"/>
        <v>0</v>
      </c>
      <c r="AJ334">
        <f t="shared" si="117"/>
        <v>0</v>
      </c>
      <c r="AL334" t="str">
        <f t="shared" si="131"/>
        <v/>
      </c>
      <c r="AM334" t="str">
        <f>IF(AJ334=0,"",IF(AJ334="Nincs kapcsolódó bizonylat",0,IF(ISERROR(VLOOKUP(AJ334,Bizonylat!AU:BL,6,FALSE)),AJ334,VLOOKUP(AJ334,Bizonylat!AU:BL,6,FALSE))))</f>
        <v/>
      </c>
      <c r="AN334">
        <f t="shared" si="132"/>
        <v>0</v>
      </c>
      <c r="AO334">
        <f t="shared" si="133"/>
        <v>0</v>
      </c>
      <c r="AP334">
        <f t="shared" si="134"/>
        <v>0</v>
      </c>
      <c r="AQ334">
        <f t="shared" si="135"/>
        <v>0</v>
      </c>
      <c r="AR334">
        <f t="shared" si="136"/>
        <v>0</v>
      </c>
      <c r="AS334">
        <f t="shared" si="137"/>
        <v>0</v>
      </c>
      <c r="AT334">
        <f t="shared" si="138"/>
        <v>0</v>
      </c>
      <c r="AU334">
        <f t="shared" si="118"/>
        <v>0</v>
      </c>
    </row>
    <row r="335" spans="1:47">
      <c r="A335" s="23" t="str">
        <f t="shared" si="139"/>
        <v/>
      </c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N335" t="str">
        <f t="shared" si="119"/>
        <v>vége</v>
      </c>
      <c r="R335">
        <f t="shared" si="120"/>
        <v>1</v>
      </c>
      <c r="S335">
        <f t="shared" si="121"/>
        <v>1</v>
      </c>
      <c r="T335">
        <f t="shared" si="122"/>
        <v>1</v>
      </c>
      <c r="U335">
        <f t="shared" si="123"/>
        <v>1</v>
      </c>
      <c r="V335">
        <f t="shared" si="124"/>
        <v>1</v>
      </c>
      <c r="W335">
        <f t="shared" si="125"/>
        <v>1</v>
      </c>
      <c r="X335">
        <f t="shared" si="126"/>
        <v>1</v>
      </c>
      <c r="Y335">
        <f t="shared" si="127"/>
        <v>1</v>
      </c>
      <c r="Z335">
        <f t="shared" si="128"/>
        <v>1</v>
      </c>
      <c r="AA335">
        <f t="shared" si="129"/>
        <v>1</v>
      </c>
      <c r="AB335">
        <f t="shared" si="130"/>
        <v>0</v>
      </c>
      <c r="AJ335">
        <f t="shared" si="117"/>
        <v>0</v>
      </c>
      <c r="AL335" t="str">
        <f t="shared" si="131"/>
        <v/>
      </c>
      <c r="AM335" t="str">
        <f>IF(AJ335=0,"",IF(AJ335="Nincs kapcsolódó bizonylat",0,IF(ISERROR(VLOOKUP(AJ335,Bizonylat!AU:BL,6,FALSE)),AJ335,VLOOKUP(AJ335,Bizonylat!AU:BL,6,FALSE))))</f>
        <v/>
      </c>
      <c r="AN335">
        <f t="shared" si="132"/>
        <v>0</v>
      </c>
      <c r="AO335">
        <f t="shared" si="133"/>
        <v>0</v>
      </c>
      <c r="AP335">
        <f t="shared" si="134"/>
        <v>0</v>
      </c>
      <c r="AQ335">
        <f t="shared" si="135"/>
        <v>0</v>
      </c>
      <c r="AR335">
        <f t="shared" si="136"/>
        <v>0</v>
      </c>
      <c r="AS335">
        <f t="shared" si="137"/>
        <v>0</v>
      </c>
      <c r="AT335">
        <f t="shared" si="138"/>
        <v>0</v>
      </c>
      <c r="AU335">
        <f t="shared" si="118"/>
        <v>0</v>
      </c>
    </row>
    <row r="336" spans="1:47">
      <c r="A336" s="23" t="str">
        <f t="shared" si="139"/>
        <v/>
      </c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N336" t="str">
        <f t="shared" si="119"/>
        <v>vége</v>
      </c>
      <c r="R336">
        <f t="shared" si="120"/>
        <v>1</v>
      </c>
      <c r="S336">
        <f t="shared" si="121"/>
        <v>1</v>
      </c>
      <c r="T336">
        <f t="shared" si="122"/>
        <v>1</v>
      </c>
      <c r="U336">
        <f t="shared" si="123"/>
        <v>1</v>
      </c>
      <c r="V336">
        <f t="shared" si="124"/>
        <v>1</v>
      </c>
      <c r="W336">
        <f t="shared" si="125"/>
        <v>1</v>
      </c>
      <c r="X336">
        <f t="shared" si="126"/>
        <v>1</v>
      </c>
      <c r="Y336">
        <f t="shared" si="127"/>
        <v>1</v>
      </c>
      <c r="Z336">
        <f t="shared" si="128"/>
        <v>1</v>
      </c>
      <c r="AA336">
        <f t="shared" si="129"/>
        <v>1</v>
      </c>
      <c r="AB336">
        <f t="shared" si="130"/>
        <v>0</v>
      </c>
      <c r="AJ336">
        <f t="shared" si="117"/>
        <v>0</v>
      </c>
      <c r="AL336" t="str">
        <f t="shared" si="131"/>
        <v/>
      </c>
      <c r="AM336" t="str">
        <f>IF(AJ336=0,"",IF(AJ336="Nincs kapcsolódó bizonylat",0,IF(ISERROR(VLOOKUP(AJ336,Bizonylat!AU:BL,6,FALSE)),AJ336,VLOOKUP(AJ336,Bizonylat!AU:BL,6,FALSE))))</f>
        <v/>
      </c>
      <c r="AN336">
        <f t="shared" si="132"/>
        <v>0</v>
      </c>
      <c r="AO336">
        <f t="shared" si="133"/>
        <v>0</v>
      </c>
      <c r="AP336">
        <f t="shared" si="134"/>
        <v>0</v>
      </c>
      <c r="AQ336">
        <f t="shared" si="135"/>
        <v>0</v>
      </c>
      <c r="AR336">
        <f t="shared" si="136"/>
        <v>0</v>
      </c>
      <c r="AS336">
        <f t="shared" si="137"/>
        <v>0</v>
      </c>
      <c r="AT336">
        <f t="shared" si="138"/>
        <v>0</v>
      </c>
      <c r="AU336">
        <f t="shared" si="118"/>
        <v>0</v>
      </c>
    </row>
    <row r="337" spans="1:47">
      <c r="A337" s="23" t="str">
        <f t="shared" si="139"/>
        <v/>
      </c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N337" t="str">
        <f t="shared" si="119"/>
        <v>vége</v>
      </c>
      <c r="R337">
        <f t="shared" si="120"/>
        <v>1</v>
      </c>
      <c r="S337">
        <f t="shared" si="121"/>
        <v>1</v>
      </c>
      <c r="T337">
        <f t="shared" si="122"/>
        <v>1</v>
      </c>
      <c r="U337">
        <f t="shared" si="123"/>
        <v>1</v>
      </c>
      <c r="V337">
        <f t="shared" si="124"/>
        <v>1</v>
      </c>
      <c r="W337">
        <f t="shared" si="125"/>
        <v>1</v>
      </c>
      <c r="X337">
        <f t="shared" si="126"/>
        <v>1</v>
      </c>
      <c r="Y337">
        <f t="shared" si="127"/>
        <v>1</v>
      </c>
      <c r="Z337">
        <f t="shared" si="128"/>
        <v>1</v>
      </c>
      <c r="AA337">
        <f t="shared" si="129"/>
        <v>1</v>
      </c>
      <c r="AB337">
        <f t="shared" si="130"/>
        <v>0</v>
      </c>
      <c r="AJ337">
        <f t="shared" si="117"/>
        <v>0</v>
      </c>
      <c r="AL337" t="str">
        <f t="shared" si="131"/>
        <v/>
      </c>
      <c r="AM337" t="str">
        <f>IF(AJ337=0,"",IF(AJ337="Nincs kapcsolódó bizonylat",0,IF(ISERROR(VLOOKUP(AJ337,Bizonylat!AU:BL,6,FALSE)),AJ337,VLOOKUP(AJ337,Bizonylat!AU:BL,6,FALSE))))</f>
        <v/>
      </c>
      <c r="AN337">
        <f t="shared" si="132"/>
        <v>0</v>
      </c>
      <c r="AO337">
        <f t="shared" si="133"/>
        <v>0</v>
      </c>
      <c r="AP337">
        <f t="shared" si="134"/>
        <v>0</v>
      </c>
      <c r="AQ337">
        <f t="shared" si="135"/>
        <v>0</v>
      </c>
      <c r="AR337">
        <f t="shared" si="136"/>
        <v>0</v>
      </c>
      <c r="AS337">
        <f t="shared" si="137"/>
        <v>0</v>
      </c>
      <c r="AT337">
        <f t="shared" si="138"/>
        <v>0</v>
      </c>
      <c r="AU337">
        <f t="shared" si="118"/>
        <v>0</v>
      </c>
    </row>
    <row r="338" spans="1:47">
      <c r="A338" s="23" t="str">
        <f t="shared" si="139"/>
        <v/>
      </c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N338" t="str">
        <f t="shared" si="119"/>
        <v>vége</v>
      </c>
      <c r="R338">
        <f t="shared" si="120"/>
        <v>1</v>
      </c>
      <c r="S338">
        <f t="shared" si="121"/>
        <v>1</v>
      </c>
      <c r="T338">
        <f t="shared" si="122"/>
        <v>1</v>
      </c>
      <c r="U338">
        <f t="shared" si="123"/>
        <v>1</v>
      </c>
      <c r="V338">
        <f t="shared" si="124"/>
        <v>1</v>
      </c>
      <c r="W338">
        <f t="shared" si="125"/>
        <v>1</v>
      </c>
      <c r="X338">
        <f t="shared" si="126"/>
        <v>1</v>
      </c>
      <c r="Y338">
        <f t="shared" si="127"/>
        <v>1</v>
      </c>
      <c r="Z338">
        <f t="shared" si="128"/>
        <v>1</v>
      </c>
      <c r="AA338">
        <f t="shared" si="129"/>
        <v>1</v>
      </c>
      <c r="AB338">
        <f t="shared" si="130"/>
        <v>0</v>
      </c>
      <c r="AJ338">
        <f t="shared" si="117"/>
        <v>0</v>
      </c>
      <c r="AL338" t="str">
        <f t="shared" si="131"/>
        <v/>
      </c>
      <c r="AM338" t="str">
        <f>IF(AJ338=0,"",IF(AJ338="Nincs kapcsolódó bizonylat",0,IF(ISERROR(VLOOKUP(AJ338,Bizonylat!AU:BL,6,FALSE)),AJ338,VLOOKUP(AJ338,Bizonylat!AU:BL,6,FALSE))))</f>
        <v/>
      </c>
      <c r="AN338">
        <f t="shared" si="132"/>
        <v>0</v>
      </c>
      <c r="AO338">
        <f t="shared" si="133"/>
        <v>0</v>
      </c>
      <c r="AP338">
        <f t="shared" si="134"/>
        <v>0</v>
      </c>
      <c r="AQ338">
        <f t="shared" si="135"/>
        <v>0</v>
      </c>
      <c r="AR338">
        <f t="shared" si="136"/>
        <v>0</v>
      </c>
      <c r="AS338">
        <f t="shared" si="137"/>
        <v>0</v>
      </c>
      <c r="AT338">
        <f t="shared" si="138"/>
        <v>0</v>
      </c>
      <c r="AU338">
        <f t="shared" si="118"/>
        <v>0</v>
      </c>
    </row>
    <row r="339" spans="1:47">
      <c r="A339" s="23" t="str">
        <f t="shared" si="139"/>
        <v/>
      </c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N339" t="str">
        <f t="shared" si="119"/>
        <v>vége</v>
      </c>
      <c r="R339">
        <f t="shared" si="120"/>
        <v>1</v>
      </c>
      <c r="S339">
        <f t="shared" si="121"/>
        <v>1</v>
      </c>
      <c r="T339">
        <f t="shared" si="122"/>
        <v>1</v>
      </c>
      <c r="U339">
        <f t="shared" si="123"/>
        <v>1</v>
      </c>
      <c r="V339">
        <f t="shared" si="124"/>
        <v>1</v>
      </c>
      <c r="W339">
        <f t="shared" si="125"/>
        <v>1</v>
      </c>
      <c r="X339">
        <f t="shared" si="126"/>
        <v>1</v>
      </c>
      <c r="Y339">
        <f t="shared" si="127"/>
        <v>1</v>
      </c>
      <c r="Z339">
        <f t="shared" si="128"/>
        <v>1</v>
      </c>
      <c r="AA339">
        <f t="shared" si="129"/>
        <v>1</v>
      </c>
      <c r="AB339">
        <f t="shared" si="130"/>
        <v>0</v>
      </c>
      <c r="AJ339">
        <f t="shared" si="117"/>
        <v>0</v>
      </c>
      <c r="AL339" t="str">
        <f t="shared" si="131"/>
        <v/>
      </c>
      <c r="AM339" t="str">
        <f>IF(AJ339=0,"",IF(AJ339="Nincs kapcsolódó bizonylat",0,IF(ISERROR(VLOOKUP(AJ339,Bizonylat!AU:BL,6,FALSE)),AJ339,VLOOKUP(AJ339,Bizonylat!AU:BL,6,FALSE))))</f>
        <v/>
      </c>
      <c r="AN339">
        <f t="shared" si="132"/>
        <v>0</v>
      </c>
      <c r="AO339">
        <f t="shared" si="133"/>
        <v>0</v>
      </c>
      <c r="AP339">
        <f t="shared" si="134"/>
        <v>0</v>
      </c>
      <c r="AQ339">
        <f t="shared" si="135"/>
        <v>0</v>
      </c>
      <c r="AR339">
        <f t="shared" si="136"/>
        <v>0</v>
      </c>
      <c r="AS339">
        <f t="shared" si="137"/>
        <v>0</v>
      </c>
      <c r="AT339">
        <f t="shared" si="138"/>
        <v>0</v>
      </c>
      <c r="AU339">
        <f t="shared" si="118"/>
        <v>0</v>
      </c>
    </row>
    <row r="340" spans="1:47">
      <c r="A340" s="23" t="str">
        <f t="shared" si="139"/>
        <v/>
      </c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N340" t="str">
        <f t="shared" si="119"/>
        <v>vége</v>
      </c>
      <c r="R340">
        <f t="shared" si="120"/>
        <v>1</v>
      </c>
      <c r="S340">
        <f t="shared" si="121"/>
        <v>1</v>
      </c>
      <c r="T340">
        <f t="shared" si="122"/>
        <v>1</v>
      </c>
      <c r="U340">
        <f t="shared" si="123"/>
        <v>1</v>
      </c>
      <c r="V340">
        <f t="shared" si="124"/>
        <v>1</v>
      </c>
      <c r="W340">
        <f t="shared" si="125"/>
        <v>1</v>
      </c>
      <c r="X340">
        <f t="shared" si="126"/>
        <v>1</v>
      </c>
      <c r="Y340">
        <f t="shared" si="127"/>
        <v>1</v>
      </c>
      <c r="Z340">
        <f t="shared" si="128"/>
        <v>1</v>
      </c>
      <c r="AA340">
        <f t="shared" si="129"/>
        <v>1</v>
      </c>
      <c r="AB340">
        <f t="shared" si="130"/>
        <v>0</v>
      </c>
      <c r="AJ340">
        <f t="shared" si="117"/>
        <v>0</v>
      </c>
      <c r="AL340" t="str">
        <f t="shared" si="131"/>
        <v/>
      </c>
      <c r="AM340" t="str">
        <f>IF(AJ340=0,"",IF(AJ340="Nincs kapcsolódó bizonylat",0,IF(ISERROR(VLOOKUP(AJ340,Bizonylat!AU:BL,6,FALSE)),AJ340,VLOOKUP(AJ340,Bizonylat!AU:BL,6,FALSE))))</f>
        <v/>
      </c>
      <c r="AN340">
        <f t="shared" si="132"/>
        <v>0</v>
      </c>
      <c r="AO340">
        <f t="shared" si="133"/>
        <v>0</v>
      </c>
      <c r="AP340">
        <f t="shared" si="134"/>
        <v>0</v>
      </c>
      <c r="AQ340">
        <f t="shared" si="135"/>
        <v>0</v>
      </c>
      <c r="AR340">
        <f t="shared" si="136"/>
        <v>0</v>
      </c>
      <c r="AS340">
        <f t="shared" si="137"/>
        <v>0</v>
      </c>
      <c r="AT340">
        <f t="shared" si="138"/>
        <v>0</v>
      </c>
      <c r="AU340">
        <f t="shared" si="118"/>
        <v>0</v>
      </c>
    </row>
    <row r="341" spans="1:47">
      <c r="A341" s="23" t="str">
        <f t="shared" si="139"/>
        <v/>
      </c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N341" t="str">
        <f t="shared" si="119"/>
        <v>vége</v>
      </c>
      <c r="R341">
        <f t="shared" si="120"/>
        <v>1</v>
      </c>
      <c r="S341">
        <f t="shared" si="121"/>
        <v>1</v>
      </c>
      <c r="T341">
        <f t="shared" si="122"/>
        <v>1</v>
      </c>
      <c r="U341">
        <f t="shared" si="123"/>
        <v>1</v>
      </c>
      <c r="V341">
        <f t="shared" si="124"/>
        <v>1</v>
      </c>
      <c r="W341">
        <f t="shared" si="125"/>
        <v>1</v>
      </c>
      <c r="X341">
        <f t="shared" si="126"/>
        <v>1</v>
      </c>
      <c r="Y341">
        <f t="shared" si="127"/>
        <v>1</v>
      </c>
      <c r="Z341">
        <f t="shared" si="128"/>
        <v>1</v>
      </c>
      <c r="AA341">
        <f t="shared" si="129"/>
        <v>1</v>
      </c>
      <c r="AB341">
        <f t="shared" si="130"/>
        <v>0</v>
      </c>
      <c r="AJ341">
        <f t="shared" si="117"/>
        <v>0</v>
      </c>
      <c r="AL341" t="str">
        <f t="shared" si="131"/>
        <v/>
      </c>
      <c r="AM341" t="str">
        <f>IF(AJ341=0,"",IF(AJ341="Nincs kapcsolódó bizonylat",0,IF(ISERROR(VLOOKUP(AJ341,Bizonylat!AU:BL,6,FALSE)),AJ341,VLOOKUP(AJ341,Bizonylat!AU:BL,6,FALSE))))</f>
        <v/>
      </c>
      <c r="AN341">
        <f t="shared" si="132"/>
        <v>0</v>
      </c>
      <c r="AO341">
        <f t="shared" si="133"/>
        <v>0</v>
      </c>
      <c r="AP341">
        <f t="shared" si="134"/>
        <v>0</v>
      </c>
      <c r="AQ341">
        <f t="shared" si="135"/>
        <v>0</v>
      </c>
      <c r="AR341">
        <f t="shared" si="136"/>
        <v>0</v>
      </c>
      <c r="AS341">
        <f t="shared" si="137"/>
        <v>0</v>
      </c>
      <c r="AT341">
        <f t="shared" si="138"/>
        <v>0</v>
      </c>
      <c r="AU341">
        <f t="shared" si="118"/>
        <v>0</v>
      </c>
    </row>
    <row r="342" spans="1:47">
      <c r="A342" s="23" t="str">
        <f t="shared" si="139"/>
        <v/>
      </c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N342" t="str">
        <f t="shared" si="119"/>
        <v>vége</v>
      </c>
      <c r="R342">
        <f t="shared" si="120"/>
        <v>1</v>
      </c>
      <c r="S342">
        <f t="shared" si="121"/>
        <v>1</v>
      </c>
      <c r="T342">
        <f t="shared" si="122"/>
        <v>1</v>
      </c>
      <c r="U342">
        <f t="shared" si="123"/>
        <v>1</v>
      </c>
      <c r="V342">
        <f t="shared" si="124"/>
        <v>1</v>
      </c>
      <c r="W342">
        <f t="shared" si="125"/>
        <v>1</v>
      </c>
      <c r="X342">
        <f t="shared" si="126"/>
        <v>1</v>
      </c>
      <c r="Y342">
        <f t="shared" si="127"/>
        <v>1</v>
      </c>
      <c r="Z342">
        <f t="shared" si="128"/>
        <v>1</v>
      </c>
      <c r="AA342">
        <f t="shared" si="129"/>
        <v>1</v>
      </c>
      <c r="AB342">
        <f t="shared" si="130"/>
        <v>0</v>
      </c>
      <c r="AJ342">
        <f t="shared" si="117"/>
        <v>0</v>
      </c>
      <c r="AL342" t="str">
        <f t="shared" si="131"/>
        <v/>
      </c>
      <c r="AM342" t="str">
        <f>IF(AJ342=0,"",IF(AJ342="Nincs kapcsolódó bizonylat",0,IF(ISERROR(VLOOKUP(AJ342,Bizonylat!AU:BL,6,FALSE)),AJ342,VLOOKUP(AJ342,Bizonylat!AU:BL,6,FALSE))))</f>
        <v/>
      </c>
      <c r="AN342">
        <f t="shared" si="132"/>
        <v>0</v>
      </c>
      <c r="AO342">
        <f t="shared" si="133"/>
        <v>0</v>
      </c>
      <c r="AP342">
        <f t="shared" si="134"/>
        <v>0</v>
      </c>
      <c r="AQ342">
        <f t="shared" si="135"/>
        <v>0</v>
      </c>
      <c r="AR342">
        <f t="shared" si="136"/>
        <v>0</v>
      </c>
      <c r="AS342">
        <f t="shared" si="137"/>
        <v>0</v>
      </c>
      <c r="AT342">
        <f t="shared" si="138"/>
        <v>0</v>
      </c>
      <c r="AU342">
        <f t="shared" si="118"/>
        <v>0</v>
      </c>
    </row>
    <row r="343" spans="1:47">
      <c r="A343" s="23" t="str">
        <f t="shared" si="139"/>
        <v/>
      </c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N343" t="str">
        <f t="shared" si="119"/>
        <v>vége</v>
      </c>
      <c r="R343">
        <f t="shared" si="120"/>
        <v>1</v>
      </c>
      <c r="S343">
        <f t="shared" si="121"/>
        <v>1</v>
      </c>
      <c r="T343">
        <f t="shared" si="122"/>
        <v>1</v>
      </c>
      <c r="U343">
        <f t="shared" si="123"/>
        <v>1</v>
      </c>
      <c r="V343">
        <f t="shared" si="124"/>
        <v>1</v>
      </c>
      <c r="W343">
        <f t="shared" si="125"/>
        <v>1</v>
      </c>
      <c r="X343">
        <f t="shared" si="126"/>
        <v>1</v>
      </c>
      <c r="Y343">
        <f t="shared" si="127"/>
        <v>1</v>
      </c>
      <c r="Z343">
        <f t="shared" si="128"/>
        <v>1</v>
      </c>
      <c r="AA343">
        <f t="shared" si="129"/>
        <v>1</v>
      </c>
      <c r="AB343">
        <f t="shared" si="130"/>
        <v>0</v>
      </c>
      <c r="AJ343">
        <f t="shared" si="117"/>
        <v>0</v>
      </c>
      <c r="AL343" t="str">
        <f t="shared" si="131"/>
        <v/>
      </c>
      <c r="AM343" t="str">
        <f>IF(AJ343=0,"",IF(AJ343="Nincs kapcsolódó bizonylat",0,IF(ISERROR(VLOOKUP(AJ343,Bizonylat!AU:BL,6,FALSE)),AJ343,VLOOKUP(AJ343,Bizonylat!AU:BL,6,FALSE))))</f>
        <v/>
      </c>
      <c r="AN343">
        <f t="shared" si="132"/>
        <v>0</v>
      </c>
      <c r="AO343">
        <f t="shared" si="133"/>
        <v>0</v>
      </c>
      <c r="AP343">
        <f t="shared" si="134"/>
        <v>0</v>
      </c>
      <c r="AQ343">
        <f t="shared" si="135"/>
        <v>0</v>
      </c>
      <c r="AR343">
        <f t="shared" si="136"/>
        <v>0</v>
      </c>
      <c r="AS343">
        <f t="shared" si="137"/>
        <v>0</v>
      </c>
      <c r="AT343">
        <f t="shared" si="138"/>
        <v>0</v>
      </c>
      <c r="AU343">
        <f t="shared" si="118"/>
        <v>0</v>
      </c>
    </row>
    <row r="344" spans="1:47">
      <c r="A344" s="23" t="str">
        <f t="shared" si="139"/>
        <v/>
      </c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N344" t="str">
        <f t="shared" si="119"/>
        <v>vége</v>
      </c>
      <c r="R344">
        <f t="shared" si="120"/>
        <v>1</v>
      </c>
      <c r="S344">
        <f t="shared" si="121"/>
        <v>1</v>
      </c>
      <c r="T344">
        <f t="shared" si="122"/>
        <v>1</v>
      </c>
      <c r="U344">
        <f t="shared" si="123"/>
        <v>1</v>
      </c>
      <c r="V344">
        <f t="shared" si="124"/>
        <v>1</v>
      </c>
      <c r="W344">
        <f t="shared" si="125"/>
        <v>1</v>
      </c>
      <c r="X344">
        <f t="shared" si="126"/>
        <v>1</v>
      </c>
      <c r="Y344">
        <f t="shared" si="127"/>
        <v>1</v>
      </c>
      <c r="Z344">
        <f t="shared" si="128"/>
        <v>1</v>
      </c>
      <c r="AA344">
        <f t="shared" si="129"/>
        <v>1</v>
      </c>
      <c r="AB344">
        <f t="shared" si="130"/>
        <v>0</v>
      </c>
      <c r="AJ344">
        <f t="shared" si="117"/>
        <v>0</v>
      </c>
      <c r="AL344" t="str">
        <f t="shared" si="131"/>
        <v/>
      </c>
      <c r="AM344" t="str">
        <f>IF(AJ344=0,"",IF(AJ344="Nincs kapcsolódó bizonylat",0,IF(ISERROR(VLOOKUP(AJ344,Bizonylat!AU:BL,6,FALSE)),AJ344,VLOOKUP(AJ344,Bizonylat!AU:BL,6,FALSE))))</f>
        <v/>
      </c>
      <c r="AN344">
        <f t="shared" si="132"/>
        <v>0</v>
      </c>
      <c r="AO344">
        <f t="shared" si="133"/>
        <v>0</v>
      </c>
      <c r="AP344">
        <f t="shared" si="134"/>
        <v>0</v>
      </c>
      <c r="AQ344">
        <f t="shared" si="135"/>
        <v>0</v>
      </c>
      <c r="AR344">
        <f t="shared" si="136"/>
        <v>0</v>
      </c>
      <c r="AS344">
        <f t="shared" si="137"/>
        <v>0</v>
      </c>
      <c r="AT344">
        <f t="shared" si="138"/>
        <v>0</v>
      </c>
      <c r="AU344">
        <f t="shared" si="118"/>
        <v>0</v>
      </c>
    </row>
    <row r="345" spans="1:47">
      <c r="A345" s="23" t="str">
        <f t="shared" si="139"/>
        <v/>
      </c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N345" t="str">
        <f t="shared" si="119"/>
        <v>vége</v>
      </c>
      <c r="R345">
        <f t="shared" si="120"/>
        <v>1</v>
      </c>
      <c r="S345">
        <f t="shared" si="121"/>
        <v>1</v>
      </c>
      <c r="T345">
        <f t="shared" si="122"/>
        <v>1</v>
      </c>
      <c r="U345">
        <f t="shared" si="123"/>
        <v>1</v>
      </c>
      <c r="V345">
        <f t="shared" si="124"/>
        <v>1</v>
      </c>
      <c r="W345">
        <f t="shared" si="125"/>
        <v>1</v>
      </c>
      <c r="X345">
        <f t="shared" si="126"/>
        <v>1</v>
      </c>
      <c r="Y345">
        <f t="shared" si="127"/>
        <v>1</v>
      </c>
      <c r="Z345">
        <f t="shared" si="128"/>
        <v>1</v>
      </c>
      <c r="AA345">
        <f t="shared" si="129"/>
        <v>1</v>
      </c>
      <c r="AB345">
        <f t="shared" si="130"/>
        <v>0</v>
      </c>
      <c r="AJ345">
        <f t="shared" si="117"/>
        <v>0</v>
      </c>
      <c r="AL345" t="str">
        <f t="shared" si="131"/>
        <v/>
      </c>
      <c r="AM345" t="str">
        <f>IF(AJ345=0,"",IF(AJ345="Nincs kapcsolódó bizonylat",0,IF(ISERROR(VLOOKUP(AJ345,Bizonylat!AU:BL,6,FALSE)),AJ345,VLOOKUP(AJ345,Bizonylat!AU:BL,6,FALSE))))</f>
        <v/>
      </c>
      <c r="AN345">
        <f t="shared" si="132"/>
        <v>0</v>
      </c>
      <c r="AO345">
        <f t="shared" si="133"/>
        <v>0</v>
      </c>
      <c r="AP345">
        <f t="shared" si="134"/>
        <v>0</v>
      </c>
      <c r="AQ345">
        <f t="shared" si="135"/>
        <v>0</v>
      </c>
      <c r="AR345">
        <f t="shared" si="136"/>
        <v>0</v>
      </c>
      <c r="AS345">
        <f t="shared" si="137"/>
        <v>0</v>
      </c>
      <c r="AT345">
        <f t="shared" si="138"/>
        <v>0</v>
      </c>
      <c r="AU345">
        <f t="shared" si="118"/>
        <v>0</v>
      </c>
    </row>
    <row r="346" spans="1:47">
      <c r="A346" s="23" t="str">
        <f t="shared" si="139"/>
        <v/>
      </c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N346" t="str">
        <f t="shared" si="119"/>
        <v>vége</v>
      </c>
      <c r="R346">
        <f t="shared" si="120"/>
        <v>1</v>
      </c>
      <c r="S346">
        <f t="shared" si="121"/>
        <v>1</v>
      </c>
      <c r="T346">
        <f t="shared" si="122"/>
        <v>1</v>
      </c>
      <c r="U346">
        <f t="shared" si="123"/>
        <v>1</v>
      </c>
      <c r="V346">
        <f t="shared" si="124"/>
        <v>1</v>
      </c>
      <c r="W346">
        <f t="shared" si="125"/>
        <v>1</v>
      </c>
      <c r="X346">
        <f t="shared" si="126"/>
        <v>1</v>
      </c>
      <c r="Y346">
        <f t="shared" si="127"/>
        <v>1</v>
      </c>
      <c r="Z346">
        <f t="shared" si="128"/>
        <v>1</v>
      </c>
      <c r="AA346">
        <f t="shared" si="129"/>
        <v>1</v>
      </c>
      <c r="AB346">
        <f t="shared" si="130"/>
        <v>0</v>
      </c>
      <c r="AJ346">
        <f t="shared" si="117"/>
        <v>0</v>
      </c>
      <c r="AL346" t="str">
        <f t="shared" si="131"/>
        <v/>
      </c>
      <c r="AM346" t="str">
        <f>IF(AJ346=0,"",IF(AJ346="Nincs kapcsolódó bizonylat",0,IF(ISERROR(VLOOKUP(AJ346,Bizonylat!AU:BL,6,FALSE)),AJ346,VLOOKUP(AJ346,Bizonylat!AU:BL,6,FALSE))))</f>
        <v/>
      </c>
      <c r="AN346">
        <f t="shared" si="132"/>
        <v>0</v>
      </c>
      <c r="AO346">
        <f t="shared" si="133"/>
        <v>0</v>
      </c>
      <c r="AP346">
        <f t="shared" si="134"/>
        <v>0</v>
      </c>
      <c r="AQ346">
        <f t="shared" si="135"/>
        <v>0</v>
      </c>
      <c r="AR346">
        <f t="shared" si="136"/>
        <v>0</v>
      </c>
      <c r="AS346">
        <f t="shared" si="137"/>
        <v>0</v>
      </c>
      <c r="AT346">
        <f t="shared" si="138"/>
        <v>0</v>
      </c>
      <c r="AU346">
        <f t="shared" si="118"/>
        <v>0</v>
      </c>
    </row>
    <row r="347" spans="1:47">
      <c r="A347" s="23" t="str">
        <f t="shared" si="139"/>
        <v/>
      </c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N347" t="str">
        <f t="shared" si="119"/>
        <v>vége</v>
      </c>
      <c r="R347">
        <f t="shared" si="120"/>
        <v>1</v>
      </c>
      <c r="S347">
        <f t="shared" si="121"/>
        <v>1</v>
      </c>
      <c r="T347">
        <f t="shared" si="122"/>
        <v>1</v>
      </c>
      <c r="U347">
        <f t="shared" si="123"/>
        <v>1</v>
      </c>
      <c r="V347">
        <f t="shared" si="124"/>
        <v>1</v>
      </c>
      <c r="W347">
        <f t="shared" si="125"/>
        <v>1</v>
      </c>
      <c r="X347">
        <f t="shared" si="126"/>
        <v>1</v>
      </c>
      <c r="Y347">
        <f t="shared" si="127"/>
        <v>1</v>
      </c>
      <c r="Z347">
        <f t="shared" si="128"/>
        <v>1</v>
      </c>
      <c r="AA347">
        <f t="shared" si="129"/>
        <v>1</v>
      </c>
      <c r="AB347">
        <f t="shared" si="130"/>
        <v>0</v>
      </c>
      <c r="AJ347">
        <f t="shared" si="117"/>
        <v>0</v>
      </c>
      <c r="AL347" t="str">
        <f t="shared" si="131"/>
        <v/>
      </c>
      <c r="AM347" t="str">
        <f>IF(AJ347=0,"",IF(AJ347="Nincs kapcsolódó bizonylat",0,IF(ISERROR(VLOOKUP(AJ347,Bizonylat!AU:BL,6,FALSE)),AJ347,VLOOKUP(AJ347,Bizonylat!AU:BL,6,FALSE))))</f>
        <v/>
      </c>
      <c r="AN347">
        <f t="shared" si="132"/>
        <v>0</v>
      </c>
      <c r="AO347">
        <f t="shared" si="133"/>
        <v>0</v>
      </c>
      <c r="AP347">
        <f t="shared" si="134"/>
        <v>0</v>
      </c>
      <c r="AQ347">
        <f t="shared" si="135"/>
        <v>0</v>
      </c>
      <c r="AR347">
        <f t="shared" si="136"/>
        <v>0</v>
      </c>
      <c r="AS347">
        <f t="shared" si="137"/>
        <v>0</v>
      </c>
      <c r="AT347">
        <f t="shared" si="138"/>
        <v>0</v>
      </c>
      <c r="AU347">
        <f t="shared" si="118"/>
        <v>0</v>
      </c>
    </row>
    <row r="348" spans="1:47">
      <c r="A348" s="23" t="str">
        <f t="shared" si="139"/>
        <v/>
      </c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N348" t="str">
        <f t="shared" si="119"/>
        <v>vége</v>
      </c>
      <c r="R348">
        <f t="shared" si="120"/>
        <v>1</v>
      </c>
      <c r="S348">
        <f t="shared" si="121"/>
        <v>1</v>
      </c>
      <c r="T348">
        <f t="shared" si="122"/>
        <v>1</v>
      </c>
      <c r="U348">
        <f t="shared" si="123"/>
        <v>1</v>
      </c>
      <c r="V348">
        <f t="shared" si="124"/>
        <v>1</v>
      </c>
      <c r="W348">
        <f t="shared" si="125"/>
        <v>1</v>
      </c>
      <c r="X348">
        <f t="shared" si="126"/>
        <v>1</v>
      </c>
      <c r="Y348">
        <f t="shared" si="127"/>
        <v>1</v>
      </c>
      <c r="Z348">
        <f t="shared" si="128"/>
        <v>1</v>
      </c>
      <c r="AA348">
        <f t="shared" si="129"/>
        <v>1</v>
      </c>
      <c r="AB348">
        <f t="shared" si="130"/>
        <v>0</v>
      </c>
      <c r="AJ348">
        <f t="shared" si="117"/>
        <v>0</v>
      </c>
      <c r="AL348" t="str">
        <f t="shared" si="131"/>
        <v/>
      </c>
      <c r="AM348" t="str">
        <f>IF(AJ348=0,"",IF(AJ348="Nincs kapcsolódó bizonylat",0,IF(ISERROR(VLOOKUP(AJ348,Bizonylat!AU:BL,6,FALSE)),AJ348,VLOOKUP(AJ348,Bizonylat!AU:BL,6,FALSE))))</f>
        <v/>
      </c>
      <c r="AN348">
        <f t="shared" si="132"/>
        <v>0</v>
      </c>
      <c r="AO348">
        <f t="shared" si="133"/>
        <v>0</v>
      </c>
      <c r="AP348">
        <f t="shared" si="134"/>
        <v>0</v>
      </c>
      <c r="AQ348">
        <f t="shared" si="135"/>
        <v>0</v>
      </c>
      <c r="AR348">
        <f t="shared" si="136"/>
        <v>0</v>
      </c>
      <c r="AS348">
        <f t="shared" si="137"/>
        <v>0</v>
      </c>
      <c r="AT348">
        <f t="shared" si="138"/>
        <v>0</v>
      </c>
      <c r="AU348">
        <f t="shared" si="118"/>
        <v>0</v>
      </c>
    </row>
    <row r="349" spans="1:47">
      <c r="A349" s="23" t="str">
        <f t="shared" si="139"/>
        <v/>
      </c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N349" t="str">
        <f t="shared" si="119"/>
        <v>vége</v>
      </c>
      <c r="R349">
        <f t="shared" si="120"/>
        <v>1</v>
      </c>
      <c r="S349">
        <f t="shared" si="121"/>
        <v>1</v>
      </c>
      <c r="T349">
        <f t="shared" si="122"/>
        <v>1</v>
      </c>
      <c r="U349">
        <f t="shared" si="123"/>
        <v>1</v>
      </c>
      <c r="V349">
        <f t="shared" si="124"/>
        <v>1</v>
      </c>
      <c r="W349">
        <f t="shared" si="125"/>
        <v>1</v>
      </c>
      <c r="X349">
        <f t="shared" si="126"/>
        <v>1</v>
      </c>
      <c r="Y349">
        <f t="shared" si="127"/>
        <v>1</v>
      </c>
      <c r="Z349">
        <f t="shared" si="128"/>
        <v>1</v>
      </c>
      <c r="AA349">
        <f t="shared" si="129"/>
        <v>1</v>
      </c>
      <c r="AB349">
        <f t="shared" si="130"/>
        <v>0</v>
      </c>
      <c r="AJ349">
        <f t="shared" si="117"/>
        <v>0</v>
      </c>
      <c r="AL349" t="str">
        <f t="shared" si="131"/>
        <v/>
      </c>
      <c r="AM349" t="str">
        <f>IF(AJ349=0,"",IF(AJ349="Nincs kapcsolódó bizonylat",0,IF(ISERROR(VLOOKUP(AJ349,Bizonylat!AU:BL,6,FALSE)),AJ349,VLOOKUP(AJ349,Bizonylat!AU:BL,6,FALSE))))</f>
        <v/>
      </c>
      <c r="AN349">
        <f t="shared" si="132"/>
        <v>0</v>
      </c>
      <c r="AO349">
        <f t="shared" si="133"/>
        <v>0</v>
      </c>
      <c r="AP349">
        <f t="shared" si="134"/>
        <v>0</v>
      </c>
      <c r="AQ349">
        <f t="shared" si="135"/>
        <v>0</v>
      </c>
      <c r="AR349">
        <f t="shared" si="136"/>
        <v>0</v>
      </c>
      <c r="AS349">
        <f t="shared" si="137"/>
        <v>0</v>
      </c>
      <c r="AT349">
        <f t="shared" si="138"/>
        <v>0</v>
      </c>
      <c r="AU349">
        <f t="shared" si="118"/>
        <v>0</v>
      </c>
    </row>
    <row r="350" spans="1:47">
      <c r="A350" s="23" t="str">
        <f t="shared" si="139"/>
        <v/>
      </c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N350" t="str">
        <f t="shared" si="119"/>
        <v>vége</v>
      </c>
      <c r="R350">
        <f t="shared" si="120"/>
        <v>1</v>
      </c>
      <c r="S350">
        <f t="shared" si="121"/>
        <v>1</v>
      </c>
      <c r="T350">
        <f t="shared" si="122"/>
        <v>1</v>
      </c>
      <c r="U350">
        <f t="shared" si="123"/>
        <v>1</v>
      </c>
      <c r="V350">
        <f t="shared" si="124"/>
        <v>1</v>
      </c>
      <c r="W350">
        <f t="shared" si="125"/>
        <v>1</v>
      </c>
      <c r="X350">
        <f t="shared" si="126"/>
        <v>1</v>
      </c>
      <c r="Y350">
        <f t="shared" si="127"/>
        <v>1</v>
      </c>
      <c r="Z350">
        <f t="shared" si="128"/>
        <v>1</v>
      </c>
      <c r="AA350">
        <f t="shared" si="129"/>
        <v>1</v>
      </c>
      <c r="AB350">
        <f t="shared" si="130"/>
        <v>0</v>
      </c>
      <c r="AJ350">
        <f t="shared" si="117"/>
        <v>0</v>
      </c>
      <c r="AL350" t="str">
        <f t="shared" si="131"/>
        <v/>
      </c>
      <c r="AM350" t="str">
        <f>IF(AJ350=0,"",IF(AJ350="Nincs kapcsolódó bizonylat",0,IF(ISERROR(VLOOKUP(AJ350,Bizonylat!AU:BL,6,FALSE)),AJ350,VLOOKUP(AJ350,Bizonylat!AU:BL,6,FALSE))))</f>
        <v/>
      </c>
      <c r="AN350">
        <f t="shared" si="132"/>
        <v>0</v>
      </c>
      <c r="AO350">
        <f t="shared" si="133"/>
        <v>0</v>
      </c>
      <c r="AP350">
        <f t="shared" si="134"/>
        <v>0</v>
      </c>
      <c r="AQ350">
        <f t="shared" si="135"/>
        <v>0</v>
      </c>
      <c r="AR350">
        <f t="shared" si="136"/>
        <v>0</v>
      </c>
      <c r="AS350">
        <f t="shared" si="137"/>
        <v>0</v>
      </c>
      <c r="AT350">
        <f t="shared" si="138"/>
        <v>0</v>
      </c>
      <c r="AU350">
        <f t="shared" si="118"/>
        <v>0</v>
      </c>
    </row>
    <row r="351" spans="1:47">
      <c r="A351" s="23" t="str">
        <f t="shared" si="139"/>
        <v/>
      </c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N351" t="str">
        <f t="shared" si="119"/>
        <v>vége</v>
      </c>
      <c r="R351">
        <f t="shared" si="120"/>
        <v>1</v>
      </c>
      <c r="S351">
        <f t="shared" si="121"/>
        <v>1</v>
      </c>
      <c r="T351">
        <f t="shared" si="122"/>
        <v>1</v>
      </c>
      <c r="U351">
        <f t="shared" si="123"/>
        <v>1</v>
      </c>
      <c r="V351">
        <f t="shared" si="124"/>
        <v>1</v>
      </c>
      <c r="W351">
        <f t="shared" si="125"/>
        <v>1</v>
      </c>
      <c r="X351">
        <f t="shared" si="126"/>
        <v>1</v>
      </c>
      <c r="Y351">
        <f t="shared" si="127"/>
        <v>1</v>
      </c>
      <c r="Z351">
        <f t="shared" si="128"/>
        <v>1</v>
      </c>
      <c r="AA351">
        <f t="shared" si="129"/>
        <v>1</v>
      </c>
      <c r="AB351">
        <f t="shared" si="130"/>
        <v>0</v>
      </c>
      <c r="AJ351">
        <f t="shared" si="117"/>
        <v>0</v>
      </c>
      <c r="AL351" t="str">
        <f t="shared" si="131"/>
        <v/>
      </c>
      <c r="AM351" t="str">
        <f>IF(AJ351=0,"",IF(AJ351="Nincs kapcsolódó bizonylat",0,IF(ISERROR(VLOOKUP(AJ351,Bizonylat!AU:BL,6,FALSE)),AJ351,VLOOKUP(AJ351,Bizonylat!AU:BL,6,FALSE))))</f>
        <v/>
      </c>
      <c r="AN351">
        <f t="shared" si="132"/>
        <v>0</v>
      </c>
      <c r="AO351">
        <f t="shared" si="133"/>
        <v>0</v>
      </c>
      <c r="AP351">
        <f t="shared" si="134"/>
        <v>0</v>
      </c>
      <c r="AQ351">
        <f t="shared" si="135"/>
        <v>0</v>
      </c>
      <c r="AR351">
        <f t="shared" si="136"/>
        <v>0</v>
      </c>
      <c r="AS351">
        <f t="shared" si="137"/>
        <v>0</v>
      </c>
      <c r="AT351">
        <f t="shared" si="138"/>
        <v>0</v>
      </c>
      <c r="AU351">
        <f t="shared" si="118"/>
        <v>0</v>
      </c>
    </row>
    <row r="352" spans="1:47">
      <c r="A352" s="23" t="str">
        <f t="shared" si="139"/>
        <v/>
      </c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N352" t="str">
        <f t="shared" si="119"/>
        <v>vége</v>
      </c>
      <c r="R352">
        <f t="shared" si="120"/>
        <v>1</v>
      </c>
      <c r="S352">
        <f t="shared" si="121"/>
        <v>1</v>
      </c>
      <c r="T352">
        <f t="shared" si="122"/>
        <v>1</v>
      </c>
      <c r="U352">
        <f t="shared" si="123"/>
        <v>1</v>
      </c>
      <c r="V352">
        <f t="shared" si="124"/>
        <v>1</v>
      </c>
      <c r="W352">
        <f t="shared" si="125"/>
        <v>1</v>
      </c>
      <c r="X352">
        <f t="shared" si="126"/>
        <v>1</v>
      </c>
      <c r="Y352">
        <f t="shared" si="127"/>
        <v>1</v>
      </c>
      <c r="Z352">
        <f t="shared" si="128"/>
        <v>1</v>
      </c>
      <c r="AA352">
        <f t="shared" si="129"/>
        <v>1</v>
      </c>
      <c r="AB352">
        <f t="shared" si="130"/>
        <v>0</v>
      </c>
      <c r="AJ352">
        <f t="shared" si="117"/>
        <v>0</v>
      </c>
      <c r="AL352" t="str">
        <f t="shared" si="131"/>
        <v/>
      </c>
      <c r="AM352" t="str">
        <f>IF(AJ352=0,"",IF(AJ352="Nincs kapcsolódó bizonylat",0,IF(ISERROR(VLOOKUP(AJ352,Bizonylat!AU:BL,6,FALSE)),AJ352,VLOOKUP(AJ352,Bizonylat!AU:BL,6,FALSE))))</f>
        <v/>
      </c>
      <c r="AN352">
        <f t="shared" si="132"/>
        <v>0</v>
      </c>
      <c r="AO352">
        <f t="shared" si="133"/>
        <v>0</v>
      </c>
      <c r="AP352">
        <f t="shared" si="134"/>
        <v>0</v>
      </c>
      <c r="AQ352">
        <f t="shared" si="135"/>
        <v>0</v>
      </c>
      <c r="AR352">
        <f t="shared" si="136"/>
        <v>0</v>
      </c>
      <c r="AS352">
        <f t="shared" si="137"/>
        <v>0</v>
      </c>
      <c r="AT352">
        <f t="shared" si="138"/>
        <v>0</v>
      </c>
      <c r="AU352">
        <f t="shared" si="118"/>
        <v>0</v>
      </c>
    </row>
    <row r="353" spans="1:47">
      <c r="A353" s="23" t="str">
        <f t="shared" si="139"/>
        <v/>
      </c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N353" t="str">
        <f t="shared" si="119"/>
        <v>vége</v>
      </c>
      <c r="R353">
        <f t="shared" si="120"/>
        <v>1</v>
      </c>
      <c r="S353">
        <f t="shared" si="121"/>
        <v>1</v>
      </c>
      <c r="T353">
        <f t="shared" si="122"/>
        <v>1</v>
      </c>
      <c r="U353">
        <f t="shared" si="123"/>
        <v>1</v>
      </c>
      <c r="V353">
        <f t="shared" si="124"/>
        <v>1</v>
      </c>
      <c r="W353">
        <f t="shared" si="125"/>
        <v>1</v>
      </c>
      <c r="X353">
        <f t="shared" si="126"/>
        <v>1</v>
      </c>
      <c r="Y353">
        <f t="shared" si="127"/>
        <v>1</v>
      </c>
      <c r="Z353">
        <f t="shared" si="128"/>
        <v>1</v>
      </c>
      <c r="AA353">
        <f t="shared" si="129"/>
        <v>1</v>
      </c>
      <c r="AB353">
        <f t="shared" si="130"/>
        <v>0</v>
      </c>
      <c r="AJ353">
        <f t="shared" si="117"/>
        <v>0</v>
      </c>
      <c r="AL353" t="str">
        <f t="shared" si="131"/>
        <v/>
      </c>
      <c r="AM353" t="str">
        <f>IF(AJ353=0,"",IF(AJ353="Nincs kapcsolódó bizonylat",0,IF(ISERROR(VLOOKUP(AJ353,Bizonylat!AU:BL,6,FALSE)),AJ353,VLOOKUP(AJ353,Bizonylat!AU:BL,6,FALSE))))</f>
        <v/>
      </c>
      <c r="AN353">
        <f t="shared" si="132"/>
        <v>0</v>
      </c>
      <c r="AO353">
        <f t="shared" si="133"/>
        <v>0</v>
      </c>
      <c r="AP353">
        <f t="shared" si="134"/>
        <v>0</v>
      </c>
      <c r="AQ353">
        <f t="shared" si="135"/>
        <v>0</v>
      </c>
      <c r="AR353">
        <f t="shared" si="136"/>
        <v>0</v>
      </c>
      <c r="AS353">
        <f t="shared" si="137"/>
        <v>0</v>
      </c>
      <c r="AT353">
        <f t="shared" si="138"/>
        <v>0</v>
      </c>
      <c r="AU353">
        <f t="shared" si="118"/>
        <v>0</v>
      </c>
    </row>
    <row r="354" spans="1:47">
      <c r="A354" s="23" t="str">
        <f t="shared" si="139"/>
        <v/>
      </c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N354" t="str">
        <f t="shared" si="119"/>
        <v>vége</v>
      </c>
      <c r="R354">
        <f t="shared" si="120"/>
        <v>1</v>
      </c>
      <c r="S354">
        <f t="shared" si="121"/>
        <v>1</v>
      </c>
      <c r="T354">
        <f t="shared" si="122"/>
        <v>1</v>
      </c>
      <c r="U354">
        <f t="shared" si="123"/>
        <v>1</v>
      </c>
      <c r="V354">
        <f t="shared" si="124"/>
        <v>1</v>
      </c>
      <c r="W354">
        <f t="shared" si="125"/>
        <v>1</v>
      </c>
      <c r="X354">
        <f t="shared" si="126"/>
        <v>1</v>
      </c>
      <c r="Y354">
        <f t="shared" si="127"/>
        <v>1</v>
      </c>
      <c r="Z354">
        <f t="shared" si="128"/>
        <v>1</v>
      </c>
      <c r="AA354">
        <f t="shared" si="129"/>
        <v>1</v>
      </c>
      <c r="AB354">
        <f t="shared" si="130"/>
        <v>0</v>
      </c>
      <c r="AJ354">
        <f t="shared" si="117"/>
        <v>0</v>
      </c>
      <c r="AL354" t="str">
        <f t="shared" si="131"/>
        <v/>
      </c>
      <c r="AM354" t="str">
        <f>IF(AJ354=0,"",IF(AJ354="Nincs kapcsolódó bizonylat",0,IF(ISERROR(VLOOKUP(AJ354,Bizonylat!AU:BL,6,FALSE)),AJ354,VLOOKUP(AJ354,Bizonylat!AU:BL,6,FALSE))))</f>
        <v/>
      </c>
      <c r="AN354">
        <f t="shared" si="132"/>
        <v>0</v>
      </c>
      <c r="AO354">
        <f t="shared" si="133"/>
        <v>0</v>
      </c>
      <c r="AP354">
        <f t="shared" si="134"/>
        <v>0</v>
      </c>
      <c r="AQ354">
        <f t="shared" si="135"/>
        <v>0</v>
      </c>
      <c r="AR354">
        <f t="shared" si="136"/>
        <v>0</v>
      </c>
      <c r="AS354">
        <f t="shared" si="137"/>
        <v>0</v>
      </c>
      <c r="AT354">
        <f t="shared" si="138"/>
        <v>0</v>
      </c>
      <c r="AU354">
        <f t="shared" si="118"/>
        <v>0</v>
      </c>
    </row>
    <row r="355" spans="1:47">
      <c r="A355" s="23" t="str">
        <f t="shared" si="139"/>
        <v/>
      </c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N355" t="str">
        <f t="shared" si="119"/>
        <v>vége</v>
      </c>
      <c r="R355">
        <f t="shared" si="120"/>
        <v>1</v>
      </c>
      <c r="S355">
        <f t="shared" si="121"/>
        <v>1</v>
      </c>
      <c r="T355">
        <f t="shared" si="122"/>
        <v>1</v>
      </c>
      <c r="U355">
        <f t="shared" si="123"/>
        <v>1</v>
      </c>
      <c r="V355">
        <f t="shared" si="124"/>
        <v>1</v>
      </c>
      <c r="W355">
        <f t="shared" si="125"/>
        <v>1</v>
      </c>
      <c r="X355">
        <f t="shared" si="126"/>
        <v>1</v>
      </c>
      <c r="Y355">
        <f t="shared" si="127"/>
        <v>1</v>
      </c>
      <c r="Z355">
        <f t="shared" si="128"/>
        <v>1</v>
      </c>
      <c r="AA355">
        <f t="shared" si="129"/>
        <v>1</v>
      </c>
      <c r="AB355">
        <f t="shared" si="130"/>
        <v>0</v>
      </c>
      <c r="AJ355">
        <f t="shared" si="117"/>
        <v>0</v>
      </c>
      <c r="AL355" t="str">
        <f t="shared" si="131"/>
        <v/>
      </c>
      <c r="AM355" t="str">
        <f>IF(AJ355=0,"",IF(AJ355="Nincs kapcsolódó bizonylat",0,IF(ISERROR(VLOOKUP(AJ355,Bizonylat!AU:BL,6,FALSE)),AJ355,VLOOKUP(AJ355,Bizonylat!AU:BL,6,FALSE))))</f>
        <v/>
      </c>
      <c r="AN355">
        <f t="shared" si="132"/>
        <v>0</v>
      </c>
      <c r="AO355">
        <f t="shared" si="133"/>
        <v>0</v>
      </c>
      <c r="AP355">
        <f t="shared" si="134"/>
        <v>0</v>
      </c>
      <c r="AQ355">
        <f t="shared" si="135"/>
        <v>0</v>
      </c>
      <c r="AR355">
        <f t="shared" si="136"/>
        <v>0</v>
      </c>
      <c r="AS355">
        <f t="shared" si="137"/>
        <v>0</v>
      </c>
      <c r="AT355">
        <f t="shared" si="138"/>
        <v>0</v>
      </c>
      <c r="AU355">
        <f t="shared" si="118"/>
        <v>0</v>
      </c>
    </row>
    <row r="356" spans="1:47">
      <c r="A356" s="23" t="str">
        <f t="shared" si="139"/>
        <v/>
      </c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N356" t="str">
        <f t="shared" si="119"/>
        <v>vége</v>
      </c>
      <c r="R356">
        <f t="shared" si="120"/>
        <v>1</v>
      </c>
      <c r="S356">
        <f t="shared" si="121"/>
        <v>1</v>
      </c>
      <c r="T356">
        <f t="shared" si="122"/>
        <v>1</v>
      </c>
      <c r="U356">
        <f t="shared" si="123"/>
        <v>1</v>
      </c>
      <c r="V356">
        <f t="shared" si="124"/>
        <v>1</v>
      </c>
      <c r="W356">
        <f t="shared" si="125"/>
        <v>1</v>
      </c>
      <c r="X356">
        <f t="shared" si="126"/>
        <v>1</v>
      </c>
      <c r="Y356">
        <f t="shared" si="127"/>
        <v>1</v>
      </c>
      <c r="Z356">
        <f t="shared" si="128"/>
        <v>1</v>
      </c>
      <c r="AA356">
        <f t="shared" si="129"/>
        <v>1</v>
      </c>
      <c r="AB356">
        <f t="shared" si="130"/>
        <v>0</v>
      </c>
      <c r="AJ356">
        <f t="shared" si="117"/>
        <v>0</v>
      </c>
      <c r="AL356" t="str">
        <f t="shared" si="131"/>
        <v/>
      </c>
      <c r="AM356" t="str">
        <f>IF(AJ356=0,"",IF(AJ356="Nincs kapcsolódó bizonylat",0,IF(ISERROR(VLOOKUP(AJ356,Bizonylat!AU:BL,6,FALSE)),AJ356,VLOOKUP(AJ356,Bizonylat!AU:BL,6,FALSE))))</f>
        <v/>
      </c>
      <c r="AN356">
        <f t="shared" si="132"/>
        <v>0</v>
      </c>
      <c r="AO356">
        <f t="shared" si="133"/>
        <v>0</v>
      </c>
      <c r="AP356">
        <f t="shared" si="134"/>
        <v>0</v>
      </c>
      <c r="AQ356">
        <f t="shared" si="135"/>
        <v>0</v>
      </c>
      <c r="AR356">
        <f t="shared" si="136"/>
        <v>0</v>
      </c>
      <c r="AS356">
        <f t="shared" si="137"/>
        <v>0</v>
      </c>
      <c r="AT356">
        <f t="shared" si="138"/>
        <v>0</v>
      </c>
      <c r="AU356">
        <f t="shared" si="118"/>
        <v>0</v>
      </c>
    </row>
    <row r="357" spans="1:47">
      <c r="A357" s="23" t="str">
        <f t="shared" si="139"/>
        <v/>
      </c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N357" t="str">
        <f t="shared" si="119"/>
        <v>vége</v>
      </c>
      <c r="R357">
        <f t="shared" si="120"/>
        <v>1</v>
      </c>
      <c r="S357">
        <f t="shared" si="121"/>
        <v>1</v>
      </c>
      <c r="T357">
        <f t="shared" si="122"/>
        <v>1</v>
      </c>
      <c r="U357">
        <f t="shared" si="123"/>
        <v>1</v>
      </c>
      <c r="V357">
        <f t="shared" si="124"/>
        <v>1</v>
      </c>
      <c r="W357">
        <f t="shared" si="125"/>
        <v>1</v>
      </c>
      <c r="X357">
        <f t="shared" si="126"/>
        <v>1</v>
      </c>
      <c r="Y357">
        <f t="shared" si="127"/>
        <v>1</v>
      </c>
      <c r="Z357">
        <f t="shared" si="128"/>
        <v>1</v>
      </c>
      <c r="AA357">
        <f t="shared" si="129"/>
        <v>1</v>
      </c>
      <c r="AB357">
        <f t="shared" si="130"/>
        <v>0</v>
      </c>
      <c r="AJ357">
        <f t="shared" si="117"/>
        <v>0</v>
      </c>
      <c r="AL357" t="str">
        <f t="shared" si="131"/>
        <v/>
      </c>
      <c r="AM357" t="str">
        <f>IF(AJ357=0,"",IF(AJ357="Nincs kapcsolódó bizonylat",0,IF(ISERROR(VLOOKUP(AJ357,Bizonylat!AU:BL,6,FALSE)),AJ357,VLOOKUP(AJ357,Bizonylat!AU:BL,6,FALSE))))</f>
        <v/>
      </c>
      <c r="AN357">
        <f t="shared" si="132"/>
        <v>0</v>
      </c>
      <c r="AO357">
        <f t="shared" si="133"/>
        <v>0</v>
      </c>
      <c r="AP357">
        <f t="shared" si="134"/>
        <v>0</v>
      </c>
      <c r="AQ357">
        <f t="shared" si="135"/>
        <v>0</v>
      </c>
      <c r="AR357">
        <f t="shared" si="136"/>
        <v>0</v>
      </c>
      <c r="AS357">
        <f t="shared" si="137"/>
        <v>0</v>
      </c>
      <c r="AT357">
        <f t="shared" si="138"/>
        <v>0</v>
      </c>
      <c r="AU357">
        <f t="shared" si="118"/>
        <v>0</v>
      </c>
    </row>
    <row r="358" spans="1:47">
      <c r="A358" s="23" t="str">
        <f t="shared" si="139"/>
        <v/>
      </c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N358" t="str">
        <f t="shared" si="119"/>
        <v>vége</v>
      </c>
      <c r="R358">
        <f t="shared" si="120"/>
        <v>1</v>
      </c>
      <c r="S358">
        <f t="shared" si="121"/>
        <v>1</v>
      </c>
      <c r="T358">
        <f t="shared" si="122"/>
        <v>1</v>
      </c>
      <c r="U358">
        <f t="shared" si="123"/>
        <v>1</v>
      </c>
      <c r="V358">
        <f t="shared" si="124"/>
        <v>1</v>
      </c>
      <c r="W358">
        <f t="shared" si="125"/>
        <v>1</v>
      </c>
      <c r="X358">
        <f t="shared" si="126"/>
        <v>1</v>
      </c>
      <c r="Y358">
        <f t="shared" si="127"/>
        <v>1</v>
      </c>
      <c r="Z358">
        <f t="shared" si="128"/>
        <v>1</v>
      </c>
      <c r="AA358">
        <f t="shared" si="129"/>
        <v>1</v>
      </c>
      <c r="AB358">
        <f t="shared" si="130"/>
        <v>0</v>
      </c>
      <c r="AJ358">
        <f t="shared" si="117"/>
        <v>0</v>
      </c>
      <c r="AL358" t="str">
        <f t="shared" si="131"/>
        <v/>
      </c>
      <c r="AM358" t="str">
        <f>IF(AJ358=0,"",IF(AJ358="Nincs kapcsolódó bizonylat",0,IF(ISERROR(VLOOKUP(AJ358,Bizonylat!AU:BL,6,FALSE)),AJ358,VLOOKUP(AJ358,Bizonylat!AU:BL,6,FALSE))))</f>
        <v/>
      </c>
      <c r="AN358">
        <f t="shared" si="132"/>
        <v>0</v>
      </c>
      <c r="AO358">
        <f t="shared" si="133"/>
        <v>0</v>
      </c>
      <c r="AP358">
        <f t="shared" si="134"/>
        <v>0</v>
      </c>
      <c r="AQ358">
        <f t="shared" si="135"/>
        <v>0</v>
      </c>
      <c r="AR358">
        <f t="shared" si="136"/>
        <v>0</v>
      </c>
      <c r="AS358">
        <f t="shared" si="137"/>
        <v>0</v>
      </c>
      <c r="AT358">
        <f t="shared" si="138"/>
        <v>0</v>
      </c>
      <c r="AU358">
        <f t="shared" si="118"/>
        <v>0</v>
      </c>
    </row>
    <row r="359" spans="1:47">
      <c r="A359" s="23" t="str">
        <f t="shared" si="139"/>
        <v/>
      </c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N359" t="str">
        <f t="shared" si="119"/>
        <v>vége</v>
      </c>
      <c r="R359">
        <f t="shared" si="120"/>
        <v>1</v>
      </c>
      <c r="S359">
        <f t="shared" si="121"/>
        <v>1</v>
      </c>
      <c r="T359">
        <f t="shared" si="122"/>
        <v>1</v>
      </c>
      <c r="U359">
        <f t="shared" si="123"/>
        <v>1</v>
      </c>
      <c r="V359">
        <f t="shared" si="124"/>
        <v>1</v>
      </c>
      <c r="W359">
        <f t="shared" si="125"/>
        <v>1</v>
      </c>
      <c r="X359">
        <f t="shared" si="126"/>
        <v>1</v>
      </c>
      <c r="Y359">
        <f t="shared" si="127"/>
        <v>1</v>
      </c>
      <c r="Z359">
        <f t="shared" si="128"/>
        <v>1</v>
      </c>
      <c r="AA359">
        <f t="shared" si="129"/>
        <v>1</v>
      </c>
      <c r="AB359">
        <f t="shared" si="130"/>
        <v>0</v>
      </c>
      <c r="AJ359">
        <f t="shared" si="117"/>
        <v>0</v>
      </c>
      <c r="AL359" t="str">
        <f t="shared" si="131"/>
        <v/>
      </c>
      <c r="AM359" t="str">
        <f>IF(AJ359=0,"",IF(AJ359="Nincs kapcsolódó bizonylat",0,IF(ISERROR(VLOOKUP(AJ359,Bizonylat!AU:BL,6,FALSE)),AJ359,VLOOKUP(AJ359,Bizonylat!AU:BL,6,FALSE))))</f>
        <v/>
      </c>
      <c r="AN359">
        <f t="shared" si="132"/>
        <v>0</v>
      </c>
      <c r="AO359">
        <f t="shared" si="133"/>
        <v>0</v>
      </c>
      <c r="AP359">
        <f t="shared" si="134"/>
        <v>0</v>
      </c>
      <c r="AQ359">
        <f t="shared" si="135"/>
        <v>0</v>
      </c>
      <c r="AR359">
        <f t="shared" si="136"/>
        <v>0</v>
      </c>
      <c r="AS359">
        <f t="shared" si="137"/>
        <v>0</v>
      </c>
      <c r="AT359">
        <f t="shared" si="138"/>
        <v>0</v>
      </c>
      <c r="AU359">
        <f t="shared" si="118"/>
        <v>0</v>
      </c>
    </row>
    <row r="360" spans="1:47">
      <c r="A360" s="23" t="str">
        <f t="shared" si="139"/>
        <v/>
      </c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N360" t="str">
        <f t="shared" si="119"/>
        <v>vége</v>
      </c>
      <c r="R360">
        <f t="shared" si="120"/>
        <v>1</v>
      </c>
      <c r="S360">
        <f t="shared" si="121"/>
        <v>1</v>
      </c>
      <c r="T360">
        <f t="shared" si="122"/>
        <v>1</v>
      </c>
      <c r="U360">
        <f t="shared" si="123"/>
        <v>1</v>
      </c>
      <c r="V360">
        <f t="shared" si="124"/>
        <v>1</v>
      </c>
      <c r="W360">
        <f t="shared" si="125"/>
        <v>1</v>
      </c>
      <c r="X360">
        <f t="shared" si="126"/>
        <v>1</v>
      </c>
      <c r="Y360">
        <f t="shared" si="127"/>
        <v>1</v>
      </c>
      <c r="Z360">
        <f t="shared" si="128"/>
        <v>1</v>
      </c>
      <c r="AA360">
        <f t="shared" si="129"/>
        <v>1</v>
      </c>
      <c r="AB360">
        <f t="shared" si="130"/>
        <v>0</v>
      </c>
      <c r="AJ360">
        <f t="shared" si="117"/>
        <v>0</v>
      </c>
      <c r="AL360" t="str">
        <f t="shared" si="131"/>
        <v/>
      </c>
      <c r="AM360" t="str">
        <f>IF(AJ360=0,"",IF(AJ360="Nincs kapcsolódó bizonylat",0,IF(ISERROR(VLOOKUP(AJ360,Bizonylat!AU:BL,6,FALSE)),AJ360,VLOOKUP(AJ360,Bizonylat!AU:BL,6,FALSE))))</f>
        <v/>
      </c>
      <c r="AN360">
        <f t="shared" si="132"/>
        <v>0</v>
      </c>
      <c r="AO360">
        <f t="shared" si="133"/>
        <v>0</v>
      </c>
      <c r="AP360">
        <f t="shared" si="134"/>
        <v>0</v>
      </c>
      <c r="AQ360">
        <f t="shared" si="135"/>
        <v>0</v>
      </c>
      <c r="AR360">
        <f t="shared" si="136"/>
        <v>0</v>
      </c>
      <c r="AS360">
        <f t="shared" si="137"/>
        <v>0</v>
      </c>
      <c r="AT360">
        <f t="shared" si="138"/>
        <v>0</v>
      </c>
      <c r="AU360">
        <f t="shared" si="118"/>
        <v>0</v>
      </c>
    </row>
    <row r="361" spans="1:47">
      <c r="A361" s="23" t="str">
        <f t="shared" si="139"/>
        <v/>
      </c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N361" t="str">
        <f t="shared" si="119"/>
        <v>vége</v>
      </c>
      <c r="R361">
        <f t="shared" si="120"/>
        <v>1</v>
      </c>
      <c r="S361">
        <f t="shared" si="121"/>
        <v>1</v>
      </c>
      <c r="T361">
        <f t="shared" si="122"/>
        <v>1</v>
      </c>
      <c r="U361">
        <f t="shared" si="123"/>
        <v>1</v>
      </c>
      <c r="V361">
        <f t="shared" si="124"/>
        <v>1</v>
      </c>
      <c r="W361">
        <f t="shared" si="125"/>
        <v>1</v>
      </c>
      <c r="X361">
        <f t="shared" si="126"/>
        <v>1</v>
      </c>
      <c r="Y361">
        <f t="shared" si="127"/>
        <v>1</v>
      </c>
      <c r="Z361">
        <f t="shared" si="128"/>
        <v>1</v>
      </c>
      <c r="AA361">
        <f t="shared" si="129"/>
        <v>1</v>
      </c>
      <c r="AB361">
        <f t="shared" si="130"/>
        <v>0</v>
      </c>
      <c r="AJ361">
        <f t="shared" si="117"/>
        <v>0</v>
      </c>
      <c r="AL361" t="str">
        <f t="shared" si="131"/>
        <v/>
      </c>
      <c r="AM361" t="str">
        <f>IF(AJ361=0,"",IF(AJ361="Nincs kapcsolódó bizonylat",0,IF(ISERROR(VLOOKUP(AJ361,Bizonylat!AU:BL,6,FALSE)),AJ361,VLOOKUP(AJ361,Bizonylat!AU:BL,6,FALSE))))</f>
        <v/>
      </c>
      <c r="AN361">
        <f t="shared" si="132"/>
        <v>0</v>
      </c>
      <c r="AO361">
        <f t="shared" si="133"/>
        <v>0</v>
      </c>
      <c r="AP361">
        <f t="shared" si="134"/>
        <v>0</v>
      </c>
      <c r="AQ361">
        <f t="shared" si="135"/>
        <v>0</v>
      </c>
      <c r="AR361">
        <f t="shared" si="136"/>
        <v>0</v>
      </c>
      <c r="AS361">
        <f t="shared" si="137"/>
        <v>0</v>
      </c>
      <c r="AT361">
        <f t="shared" si="138"/>
        <v>0</v>
      </c>
      <c r="AU361">
        <f t="shared" si="118"/>
        <v>0</v>
      </c>
    </row>
    <row r="362" spans="1:47">
      <c r="A362" s="23" t="str">
        <f t="shared" si="139"/>
        <v/>
      </c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N362" t="str">
        <f t="shared" si="119"/>
        <v>vége</v>
      </c>
      <c r="R362">
        <f t="shared" si="120"/>
        <v>1</v>
      </c>
      <c r="S362">
        <f t="shared" si="121"/>
        <v>1</v>
      </c>
      <c r="T362">
        <f t="shared" si="122"/>
        <v>1</v>
      </c>
      <c r="U362">
        <f t="shared" si="123"/>
        <v>1</v>
      </c>
      <c r="V362">
        <f t="shared" si="124"/>
        <v>1</v>
      </c>
      <c r="W362">
        <f t="shared" si="125"/>
        <v>1</v>
      </c>
      <c r="X362">
        <f t="shared" si="126"/>
        <v>1</v>
      </c>
      <c r="Y362">
        <f t="shared" si="127"/>
        <v>1</v>
      </c>
      <c r="Z362">
        <f t="shared" si="128"/>
        <v>1</v>
      </c>
      <c r="AA362">
        <f t="shared" si="129"/>
        <v>1</v>
      </c>
      <c r="AB362">
        <f t="shared" si="130"/>
        <v>0</v>
      </c>
      <c r="AJ362">
        <f t="shared" si="117"/>
        <v>0</v>
      </c>
      <c r="AL362" t="str">
        <f t="shared" si="131"/>
        <v/>
      </c>
      <c r="AM362" t="str">
        <f>IF(AJ362=0,"",IF(AJ362="Nincs kapcsolódó bizonylat",0,IF(ISERROR(VLOOKUP(AJ362,Bizonylat!AU:BL,6,FALSE)),AJ362,VLOOKUP(AJ362,Bizonylat!AU:BL,6,FALSE))))</f>
        <v/>
      </c>
      <c r="AN362">
        <f t="shared" si="132"/>
        <v>0</v>
      </c>
      <c r="AO362">
        <f t="shared" si="133"/>
        <v>0</v>
      </c>
      <c r="AP362">
        <f t="shared" si="134"/>
        <v>0</v>
      </c>
      <c r="AQ362">
        <f t="shared" si="135"/>
        <v>0</v>
      </c>
      <c r="AR362">
        <f t="shared" si="136"/>
        <v>0</v>
      </c>
      <c r="AS362">
        <f t="shared" si="137"/>
        <v>0</v>
      </c>
      <c r="AT362">
        <f t="shared" si="138"/>
        <v>0</v>
      </c>
      <c r="AU362">
        <f t="shared" si="118"/>
        <v>0</v>
      </c>
    </row>
    <row r="363" spans="1:47">
      <c r="A363" s="23" t="str">
        <f t="shared" si="139"/>
        <v/>
      </c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N363" t="str">
        <f t="shared" si="119"/>
        <v>vége</v>
      </c>
      <c r="R363">
        <f t="shared" si="120"/>
        <v>1</v>
      </c>
      <c r="S363">
        <f t="shared" si="121"/>
        <v>1</v>
      </c>
      <c r="T363">
        <f t="shared" si="122"/>
        <v>1</v>
      </c>
      <c r="U363">
        <f t="shared" si="123"/>
        <v>1</v>
      </c>
      <c r="V363">
        <f t="shared" si="124"/>
        <v>1</v>
      </c>
      <c r="W363">
        <f t="shared" si="125"/>
        <v>1</v>
      </c>
      <c r="X363">
        <f t="shared" si="126"/>
        <v>1</v>
      </c>
      <c r="Y363">
        <f t="shared" si="127"/>
        <v>1</v>
      </c>
      <c r="Z363">
        <f t="shared" si="128"/>
        <v>1</v>
      </c>
      <c r="AA363">
        <f t="shared" si="129"/>
        <v>1</v>
      </c>
      <c r="AB363">
        <f t="shared" si="130"/>
        <v>0</v>
      </c>
      <c r="AJ363">
        <f t="shared" si="117"/>
        <v>0</v>
      </c>
      <c r="AL363" t="str">
        <f t="shared" si="131"/>
        <v/>
      </c>
      <c r="AM363" t="str">
        <f>IF(AJ363=0,"",IF(AJ363="Nincs kapcsolódó bizonylat",0,IF(ISERROR(VLOOKUP(AJ363,Bizonylat!AU:BL,6,FALSE)),AJ363,VLOOKUP(AJ363,Bizonylat!AU:BL,6,FALSE))))</f>
        <v/>
      </c>
      <c r="AN363">
        <f t="shared" si="132"/>
        <v>0</v>
      </c>
      <c r="AO363">
        <f t="shared" si="133"/>
        <v>0</v>
      </c>
      <c r="AP363">
        <f t="shared" si="134"/>
        <v>0</v>
      </c>
      <c r="AQ363">
        <f t="shared" si="135"/>
        <v>0</v>
      </c>
      <c r="AR363">
        <f t="shared" si="136"/>
        <v>0</v>
      </c>
      <c r="AS363">
        <f t="shared" si="137"/>
        <v>0</v>
      </c>
      <c r="AT363">
        <f t="shared" si="138"/>
        <v>0</v>
      </c>
      <c r="AU363">
        <f t="shared" si="118"/>
        <v>0</v>
      </c>
    </row>
    <row r="364" spans="1:47">
      <c r="A364" s="23" t="str">
        <f t="shared" si="139"/>
        <v/>
      </c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N364" t="str">
        <f t="shared" si="119"/>
        <v>vége</v>
      </c>
      <c r="R364">
        <f t="shared" si="120"/>
        <v>1</v>
      </c>
      <c r="S364">
        <f t="shared" si="121"/>
        <v>1</v>
      </c>
      <c r="T364">
        <f t="shared" si="122"/>
        <v>1</v>
      </c>
      <c r="U364">
        <f t="shared" si="123"/>
        <v>1</v>
      </c>
      <c r="V364">
        <f t="shared" si="124"/>
        <v>1</v>
      </c>
      <c r="W364">
        <f t="shared" si="125"/>
        <v>1</v>
      </c>
      <c r="X364">
        <f t="shared" si="126"/>
        <v>1</v>
      </c>
      <c r="Y364">
        <f t="shared" si="127"/>
        <v>1</v>
      </c>
      <c r="Z364">
        <f t="shared" si="128"/>
        <v>1</v>
      </c>
      <c r="AA364">
        <f t="shared" si="129"/>
        <v>1</v>
      </c>
      <c r="AB364">
        <f t="shared" si="130"/>
        <v>0</v>
      </c>
      <c r="AJ364">
        <f t="shared" si="117"/>
        <v>0</v>
      </c>
      <c r="AL364" t="str">
        <f t="shared" si="131"/>
        <v/>
      </c>
      <c r="AM364" t="str">
        <f>IF(AJ364=0,"",IF(AJ364="Nincs kapcsolódó bizonylat",0,IF(ISERROR(VLOOKUP(AJ364,Bizonylat!AU:BL,6,FALSE)),AJ364,VLOOKUP(AJ364,Bizonylat!AU:BL,6,FALSE))))</f>
        <v/>
      </c>
      <c r="AN364">
        <f t="shared" si="132"/>
        <v>0</v>
      </c>
      <c r="AO364">
        <f t="shared" si="133"/>
        <v>0</v>
      </c>
      <c r="AP364">
        <f t="shared" si="134"/>
        <v>0</v>
      </c>
      <c r="AQ364">
        <f t="shared" si="135"/>
        <v>0</v>
      </c>
      <c r="AR364">
        <f t="shared" si="136"/>
        <v>0</v>
      </c>
      <c r="AS364">
        <f t="shared" si="137"/>
        <v>0</v>
      </c>
      <c r="AT364">
        <f t="shared" si="138"/>
        <v>0</v>
      </c>
      <c r="AU364">
        <f t="shared" si="118"/>
        <v>0</v>
      </c>
    </row>
    <row r="365" spans="1:47">
      <c r="A365" s="23" t="str">
        <f t="shared" si="139"/>
        <v/>
      </c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N365" t="str">
        <f t="shared" si="119"/>
        <v>vége</v>
      </c>
      <c r="R365">
        <f t="shared" si="120"/>
        <v>1</v>
      </c>
      <c r="S365">
        <f t="shared" si="121"/>
        <v>1</v>
      </c>
      <c r="T365">
        <f t="shared" si="122"/>
        <v>1</v>
      </c>
      <c r="U365">
        <f t="shared" si="123"/>
        <v>1</v>
      </c>
      <c r="V365">
        <f t="shared" si="124"/>
        <v>1</v>
      </c>
      <c r="W365">
        <f t="shared" si="125"/>
        <v>1</v>
      </c>
      <c r="X365">
        <f t="shared" si="126"/>
        <v>1</v>
      </c>
      <c r="Y365">
        <f t="shared" si="127"/>
        <v>1</v>
      </c>
      <c r="Z365">
        <f t="shared" si="128"/>
        <v>1</v>
      </c>
      <c r="AA365">
        <f t="shared" si="129"/>
        <v>1</v>
      </c>
      <c r="AB365">
        <f t="shared" si="130"/>
        <v>0</v>
      </c>
      <c r="AJ365">
        <f t="shared" si="117"/>
        <v>0</v>
      </c>
      <c r="AL365" t="str">
        <f t="shared" si="131"/>
        <v/>
      </c>
      <c r="AM365" t="str">
        <f>IF(AJ365=0,"",IF(AJ365="Nincs kapcsolódó bizonylat",0,IF(ISERROR(VLOOKUP(AJ365,Bizonylat!AU:BL,6,FALSE)),AJ365,VLOOKUP(AJ365,Bizonylat!AU:BL,6,FALSE))))</f>
        <v/>
      </c>
      <c r="AN365">
        <f t="shared" si="132"/>
        <v>0</v>
      </c>
      <c r="AO365">
        <f t="shared" si="133"/>
        <v>0</v>
      </c>
      <c r="AP365">
        <f t="shared" si="134"/>
        <v>0</v>
      </c>
      <c r="AQ365">
        <f t="shared" si="135"/>
        <v>0</v>
      </c>
      <c r="AR365">
        <f t="shared" si="136"/>
        <v>0</v>
      </c>
      <c r="AS365">
        <f t="shared" si="137"/>
        <v>0</v>
      </c>
      <c r="AT365">
        <f t="shared" si="138"/>
        <v>0</v>
      </c>
      <c r="AU365">
        <f t="shared" si="118"/>
        <v>0</v>
      </c>
    </row>
    <row r="366" spans="1:47">
      <c r="A366" s="23" t="str">
        <f t="shared" si="139"/>
        <v/>
      </c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N366" t="str">
        <f t="shared" si="119"/>
        <v>vége</v>
      </c>
      <c r="R366">
        <f t="shared" si="120"/>
        <v>1</v>
      </c>
      <c r="S366">
        <f t="shared" si="121"/>
        <v>1</v>
      </c>
      <c r="T366">
        <f t="shared" si="122"/>
        <v>1</v>
      </c>
      <c r="U366">
        <f t="shared" si="123"/>
        <v>1</v>
      </c>
      <c r="V366">
        <f t="shared" si="124"/>
        <v>1</v>
      </c>
      <c r="W366">
        <f t="shared" si="125"/>
        <v>1</v>
      </c>
      <c r="X366">
        <f t="shared" si="126"/>
        <v>1</v>
      </c>
      <c r="Y366">
        <f t="shared" si="127"/>
        <v>1</v>
      </c>
      <c r="Z366">
        <f t="shared" si="128"/>
        <v>1</v>
      </c>
      <c r="AA366">
        <f t="shared" si="129"/>
        <v>1</v>
      </c>
      <c r="AB366">
        <f t="shared" si="130"/>
        <v>0</v>
      </c>
      <c r="AJ366">
        <f t="shared" si="117"/>
        <v>0</v>
      </c>
      <c r="AL366" t="str">
        <f t="shared" si="131"/>
        <v/>
      </c>
      <c r="AM366" t="str">
        <f>IF(AJ366=0,"",IF(AJ366="Nincs kapcsolódó bizonylat",0,IF(ISERROR(VLOOKUP(AJ366,Bizonylat!AU:BL,6,FALSE)),AJ366,VLOOKUP(AJ366,Bizonylat!AU:BL,6,FALSE))))</f>
        <v/>
      </c>
      <c r="AN366">
        <f t="shared" si="132"/>
        <v>0</v>
      </c>
      <c r="AO366">
        <f t="shared" si="133"/>
        <v>0</v>
      </c>
      <c r="AP366">
        <f t="shared" si="134"/>
        <v>0</v>
      </c>
      <c r="AQ366">
        <f t="shared" si="135"/>
        <v>0</v>
      </c>
      <c r="AR366">
        <f t="shared" si="136"/>
        <v>0</v>
      </c>
      <c r="AS366">
        <f t="shared" si="137"/>
        <v>0</v>
      </c>
      <c r="AT366">
        <f t="shared" si="138"/>
        <v>0</v>
      </c>
      <c r="AU366">
        <f t="shared" si="118"/>
        <v>0</v>
      </c>
    </row>
    <row r="367" spans="1:47">
      <c r="A367" s="23" t="str">
        <f t="shared" si="139"/>
        <v/>
      </c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N367" t="str">
        <f t="shared" si="119"/>
        <v>vége</v>
      </c>
      <c r="R367">
        <f t="shared" si="120"/>
        <v>1</v>
      </c>
      <c r="S367">
        <f t="shared" si="121"/>
        <v>1</v>
      </c>
      <c r="T367">
        <f t="shared" si="122"/>
        <v>1</v>
      </c>
      <c r="U367">
        <f t="shared" si="123"/>
        <v>1</v>
      </c>
      <c r="V367">
        <f t="shared" si="124"/>
        <v>1</v>
      </c>
      <c r="W367">
        <f t="shared" si="125"/>
        <v>1</v>
      </c>
      <c r="X367">
        <f t="shared" si="126"/>
        <v>1</v>
      </c>
      <c r="Y367">
        <f t="shared" si="127"/>
        <v>1</v>
      </c>
      <c r="Z367">
        <f t="shared" si="128"/>
        <v>1</v>
      </c>
      <c r="AA367">
        <f t="shared" si="129"/>
        <v>1</v>
      </c>
      <c r="AB367">
        <f t="shared" si="130"/>
        <v>0</v>
      </c>
      <c r="AJ367">
        <f t="shared" si="117"/>
        <v>0</v>
      </c>
      <c r="AL367" t="str">
        <f t="shared" si="131"/>
        <v/>
      </c>
      <c r="AM367" t="str">
        <f>IF(AJ367=0,"",IF(AJ367="Nincs kapcsolódó bizonylat",0,IF(ISERROR(VLOOKUP(AJ367,Bizonylat!AU:BL,6,FALSE)),AJ367,VLOOKUP(AJ367,Bizonylat!AU:BL,6,FALSE))))</f>
        <v/>
      </c>
      <c r="AN367">
        <f t="shared" si="132"/>
        <v>0</v>
      </c>
      <c r="AO367">
        <f t="shared" si="133"/>
        <v>0</v>
      </c>
      <c r="AP367">
        <f t="shared" si="134"/>
        <v>0</v>
      </c>
      <c r="AQ367">
        <f t="shared" si="135"/>
        <v>0</v>
      </c>
      <c r="AR367">
        <f t="shared" si="136"/>
        <v>0</v>
      </c>
      <c r="AS367">
        <f t="shared" si="137"/>
        <v>0</v>
      </c>
      <c r="AT367">
        <f t="shared" si="138"/>
        <v>0</v>
      </c>
      <c r="AU367">
        <f t="shared" si="118"/>
        <v>0</v>
      </c>
    </row>
    <row r="368" spans="1:47">
      <c r="A368" s="23" t="str">
        <f t="shared" si="139"/>
        <v/>
      </c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N368" t="str">
        <f t="shared" si="119"/>
        <v>vége</v>
      </c>
      <c r="R368">
        <f t="shared" si="120"/>
        <v>1</v>
      </c>
      <c r="S368">
        <f t="shared" si="121"/>
        <v>1</v>
      </c>
      <c r="T368">
        <f t="shared" si="122"/>
        <v>1</v>
      </c>
      <c r="U368">
        <f t="shared" si="123"/>
        <v>1</v>
      </c>
      <c r="V368">
        <f t="shared" si="124"/>
        <v>1</v>
      </c>
      <c r="W368">
        <f t="shared" si="125"/>
        <v>1</v>
      </c>
      <c r="X368">
        <f t="shared" si="126"/>
        <v>1</v>
      </c>
      <c r="Y368">
        <f t="shared" si="127"/>
        <v>1</v>
      </c>
      <c r="Z368">
        <f t="shared" si="128"/>
        <v>1</v>
      </c>
      <c r="AA368">
        <f t="shared" si="129"/>
        <v>1</v>
      </c>
      <c r="AB368">
        <f t="shared" si="130"/>
        <v>0</v>
      </c>
      <c r="AJ368">
        <f t="shared" si="117"/>
        <v>0</v>
      </c>
      <c r="AL368" t="str">
        <f t="shared" si="131"/>
        <v/>
      </c>
      <c r="AM368" t="str">
        <f>IF(AJ368=0,"",IF(AJ368="Nincs kapcsolódó bizonylat",0,IF(ISERROR(VLOOKUP(AJ368,Bizonylat!AU:BL,6,FALSE)),AJ368,VLOOKUP(AJ368,Bizonylat!AU:BL,6,FALSE))))</f>
        <v/>
      </c>
      <c r="AN368">
        <f t="shared" si="132"/>
        <v>0</v>
      </c>
      <c r="AO368">
        <f t="shared" si="133"/>
        <v>0</v>
      </c>
      <c r="AP368">
        <f t="shared" si="134"/>
        <v>0</v>
      </c>
      <c r="AQ368">
        <f t="shared" si="135"/>
        <v>0</v>
      </c>
      <c r="AR368">
        <f t="shared" si="136"/>
        <v>0</v>
      </c>
      <c r="AS368">
        <f t="shared" si="137"/>
        <v>0</v>
      </c>
      <c r="AT368">
        <f t="shared" si="138"/>
        <v>0</v>
      </c>
      <c r="AU368">
        <f t="shared" si="118"/>
        <v>0</v>
      </c>
    </row>
    <row r="369" spans="1:47">
      <c r="A369" s="23" t="str">
        <f t="shared" si="139"/>
        <v/>
      </c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N369" t="str">
        <f t="shared" si="119"/>
        <v>vége</v>
      </c>
      <c r="R369">
        <f t="shared" si="120"/>
        <v>1</v>
      </c>
      <c r="S369">
        <f t="shared" si="121"/>
        <v>1</v>
      </c>
      <c r="T369">
        <f t="shared" si="122"/>
        <v>1</v>
      </c>
      <c r="U369">
        <f t="shared" si="123"/>
        <v>1</v>
      </c>
      <c r="V369">
        <f t="shared" si="124"/>
        <v>1</v>
      </c>
      <c r="W369">
        <f t="shared" si="125"/>
        <v>1</v>
      </c>
      <c r="X369">
        <f t="shared" si="126"/>
        <v>1</v>
      </c>
      <c r="Y369">
        <f t="shared" si="127"/>
        <v>1</v>
      </c>
      <c r="Z369">
        <f t="shared" si="128"/>
        <v>1</v>
      </c>
      <c r="AA369">
        <f t="shared" si="129"/>
        <v>1</v>
      </c>
      <c r="AB369">
        <f t="shared" si="130"/>
        <v>0</v>
      </c>
      <c r="AJ369">
        <f t="shared" si="117"/>
        <v>0</v>
      </c>
      <c r="AL369" t="str">
        <f t="shared" si="131"/>
        <v/>
      </c>
      <c r="AM369" t="str">
        <f>IF(AJ369=0,"",IF(AJ369="Nincs kapcsolódó bizonylat",0,IF(ISERROR(VLOOKUP(AJ369,Bizonylat!AU:BL,6,FALSE)),AJ369,VLOOKUP(AJ369,Bizonylat!AU:BL,6,FALSE))))</f>
        <v/>
      </c>
      <c r="AN369">
        <f t="shared" si="132"/>
        <v>0</v>
      </c>
      <c r="AO369">
        <f t="shared" si="133"/>
        <v>0</v>
      </c>
      <c r="AP369">
        <f t="shared" si="134"/>
        <v>0</v>
      </c>
      <c r="AQ369">
        <f t="shared" si="135"/>
        <v>0</v>
      </c>
      <c r="AR369">
        <f t="shared" si="136"/>
        <v>0</v>
      </c>
      <c r="AS369">
        <f t="shared" si="137"/>
        <v>0</v>
      </c>
      <c r="AT369">
        <f t="shared" si="138"/>
        <v>0</v>
      </c>
      <c r="AU369">
        <f t="shared" si="118"/>
        <v>0</v>
      </c>
    </row>
    <row r="370" spans="1:47">
      <c r="A370" s="23" t="str">
        <f t="shared" si="139"/>
        <v/>
      </c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N370" t="str">
        <f t="shared" si="119"/>
        <v>vége</v>
      </c>
      <c r="R370">
        <f t="shared" si="120"/>
        <v>1</v>
      </c>
      <c r="S370">
        <f t="shared" si="121"/>
        <v>1</v>
      </c>
      <c r="T370">
        <f t="shared" si="122"/>
        <v>1</v>
      </c>
      <c r="U370">
        <f t="shared" si="123"/>
        <v>1</v>
      </c>
      <c r="V370">
        <f t="shared" si="124"/>
        <v>1</v>
      </c>
      <c r="W370">
        <f t="shared" si="125"/>
        <v>1</v>
      </c>
      <c r="X370">
        <f t="shared" si="126"/>
        <v>1</v>
      </c>
      <c r="Y370">
        <f t="shared" si="127"/>
        <v>1</v>
      </c>
      <c r="Z370">
        <f t="shared" si="128"/>
        <v>1</v>
      </c>
      <c r="AA370">
        <f t="shared" si="129"/>
        <v>1</v>
      </c>
      <c r="AB370">
        <f t="shared" si="130"/>
        <v>0</v>
      </c>
      <c r="AJ370">
        <f t="shared" si="117"/>
        <v>0</v>
      </c>
      <c r="AL370" t="str">
        <f t="shared" si="131"/>
        <v/>
      </c>
      <c r="AM370" t="str">
        <f>IF(AJ370=0,"",IF(AJ370="Nincs kapcsolódó bizonylat",0,IF(ISERROR(VLOOKUP(AJ370,Bizonylat!AU:BL,6,FALSE)),AJ370,VLOOKUP(AJ370,Bizonylat!AU:BL,6,FALSE))))</f>
        <v/>
      </c>
      <c r="AN370">
        <f t="shared" si="132"/>
        <v>0</v>
      </c>
      <c r="AO370">
        <f t="shared" si="133"/>
        <v>0</v>
      </c>
      <c r="AP370">
        <f t="shared" si="134"/>
        <v>0</v>
      </c>
      <c r="AQ370">
        <f t="shared" si="135"/>
        <v>0</v>
      </c>
      <c r="AR370">
        <f t="shared" si="136"/>
        <v>0</v>
      </c>
      <c r="AS370">
        <f t="shared" si="137"/>
        <v>0</v>
      </c>
      <c r="AT370">
        <f t="shared" si="138"/>
        <v>0</v>
      </c>
      <c r="AU370">
        <f t="shared" si="118"/>
        <v>0</v>
      </c>
    </row>
    <row r="371" spans="1:47">
      <c r="A371" s="23" t="str">
        <f t="shared" si="139"/>
        <v/>
      </c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N371" t="str">
        <f t="shared" si="119"/>
        <v>vége</v>
      </c>
      <c r="R371">
        <f t="shared" si="120"/>
        <v>1</v>
      </c>
      <c r="S371">
        <f t="shared" si="121"/>
        <v>1</v>
      </c>
      <c r="T371">
        <f t="shared" si="122"/>
        <v>1</v>
      </c>
      <c r="U371">
        <f t="shared" si="123"/>
        <v>1</v>
      </c>
      <c r="V371">
        <f t="shared" si="124"/>
        <v>1</v>
      </c>
      <c r="W371">
        <f t="shared" si="125"/>
        <v>1</v>
      </c>
      <c r="X371">
        <f t="shared" si="126"/>
        <v>1</v>
      </c>
      <c r="Y371">
        <f t="shared" si="127"/>
        <v>1</v>
      </c>
      <c r="Z371">
        <f t="shared" si="128"/>
        <v>1</v>
      </c>
      <c r="AA371">
        <f t="shared" si="129"/>
        <v>1</v>
      </c>
      <c r="AB371">
        <f t="shared" si="130"/>
        <v>0</v>
      </c>
      <c r="AJ371">
        <f t="shared" si="117"/>
        <v>0</v>
      </c>
      <c r="AL371" t="str">
        <f t="shared" si="131"/>
        <v/>
      </c>
      <c r="AM371" t="str">
        <f>IF(AJ371=0,"",IF(AJ371="Nincs kapcsolódó bizonylat",0,IF(ISERROR(VLOOKUP(AJ371,Bizonylat!AU:BL,6,FALSE)),AJ371,VLOOKUP(AJ371,Bizonylat!AU:BL,6,FALSE))))</f>
        <v/>
      </c>
      <c r="AN371">
        <f t="shared" si="132"/>
        <v>0</v>
      </c>
      <c r="AO371">
        <f t="shared" si="133"/>
        <v>0</v>
      </c>
      <c r="AP371">
        <f t="shared" si="134"/>
        <v>0</v>
      </c>
      <c r="AQ371">
        <f t="shared" si="135"/>
        <v>0</v>
      </c>
      <c r="AR371">
        <f t="shared" si="136"/>
        <v>0</v>
      </c>
      <c r="AS371">
        <f t="shared" si="137"/>
        <v>0</v>
      </c>
      <c r="AT371">
        <f t="shared" si="138"/>
        <v>0</v>
      </c>
      <c r="AU371">
        <f t="shared" si="118"/>
        <v>0</v>
      </c>
    </row>
    <row r="372" spans="1:47">
      <c r="A372" s="23" t="str">
        <f t="shared" si="139"/>
        <v/>
      </c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N372" t="str">
        <f t="shared" si="119"/>
        <v>vége</v>
      </c>
      <c r="R372">
        <f t="shared" si="120"/>
        <v>1</v>
      </c>
      <c r="S372">
        <f t="shared" si="121"/>
        <v>1</v>
      </c>
      <c r="T372">
        <f t="shared" si="122"/>
        <v>1</v>
      </c>
      <c r="U372">
        <f t="shared" si="123"/>
        <v>1</v>
      </c>
      <c r="V372">
        <f t="shared" si="124"/>
        <v>1</v>
      </c>
      <c r="W372">
        <f t="shared" si="125"/>
        <v>1</v>
      </c>
      <c r="X372">
        <f t="shared" si="126"/>
        <v>1</v>
      </c>
      <c r="Y372">
        <f t="shared" si="127"/>
        <v>1</v>
      </c>
      <c r="Z372">
        <f t="shared" si="128"/>
        <v>1</v>
      </c>
      <c r="AA372">
        <f t="shared" si="129"/>
        <v>1</v>
      </c>
      <c r="AB372">
        <f t="shared" si="130"/>
        <v>0</v>
      </c>
      <c r="AJ372">
        <f t="shared" si="117"/>
        <v>0</v>
      </c>
      <c r="AL372" t="str">
        <f t="shared" si="131"/>
        <v/>
      </c>
      <c r="AM372" t="str">
        <f>IF(AJ372=0,"",IF(AJ372="Nincs kapcsolódó bizonylat",0,IF(ISERROR(VLOOKUP(AJ372,Bizonylat!AU:BL,6,FALSE)),AJ372,VLOOKUP(AJ372,Bizonylat!AU:BL,6,FALSE))))</f>
        <v/>
      </c>
      <c r="AN372">
        <f t="shared" si="132"/>
        <v>0</v>
      </c>
      <c r="AO372">
        <f t="shared" si="133"/>
        <v>0</v>
      </c>
      <c r="AP372">
        <f t="shared" si="134"/>
        <v>0</v>
      </c>
      <c r="AQ372">
        <f t="shared" si="135"/>
        <v>0</v>
      </c>
      <c r="AR372">
        <f t="shared" si="136"/>
        <v>0</v>
      </c>
      <c r="AS372">
        <f t="shared" si="137"/>
        <v>0</v>
      </c>
      <c r="AT372">
        <f t="shared" si="138"/>
        <v>0</v>
      </c>
      <c r="AU372">
        <f t="shared" si="118"/>
        <v>0</v>
      </c>
    </row>
    <row r="373" spans="1:47">
      <c r="A373" s="23" t="str">
        <f t="shared" si="139"/>
        <v/>
      </c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N373" t="str">
        <f t="shared" si="119"/>
        <v>vége</v>
      </c>
      <c r="R373">
        <f t="shared" si="120"/>
        <v>1</v>
      </c>
      <c r="S373">
        <f t="shared" si="121"/>
        <v>1</v>
      </c>
      <c r="T373">
        <f t="shared" si="122"/>
        <v>1</v>
      </c>
      <c r="U373">
        <f t="shared" si="123"/>
        <v>1</v>
      </c>
      <c r="V373">
        <f t="shared" si="124"/>
        <v>1</v>
      </c>
      <c r="W373">
        <f t="shared" si="125"/>
        <v>1</v>
      </c>
      <c r="X373">
        <f t="shared" si="126"/>
        <v>1</v>
      </c>
      <c r="Y373">
        <f t="shared" si="127"/>
        <v>1</v>
      </c>
      <c r="Z373">
        <f t="shared" si="128"/>
        <v>1</v>
      </c>
      <c r="AA373">
        <f t="shared" si="129"/>
        <v>1</v>
      </c>
      <c r="AB373">
        <f t="shared" si="130"/>
        <v>0</v>
      </c>
      <c r="AJ373">
        <f t="shared" si="117"/>
        <v>0</v>
      </c>
      <c r="AL373" t="str">
        <f t="shared" si="131"/>
        <v/>
      </c>
      <c r="AM373" t="str">
        <f>IF(AJ373=0,"",IF(AJ373="Nincs kapcsolódó bizonylat",0,IF(ISERROR(VLOOKUP(AJ373,Bizonylat!AU:BL,6,FALSE)),AJ373,VLOOKUP(AJ373,Bizonylat!AU:BL,6,FALSE))))</f>
        <v/>
      </c>
      <c r="AN373">
        <f t="shared" si="132"/>
        <v>0</v>
      </c>
      <c r="AO373">
        <f t="shared" si="133"/>
        <v>0</v>
      </c>
      <c r="AP373">
        <f t="shared" si="134"/>
        <v>0</v>
      </c>
      <c r="AQ373">
        <f t="shared" si="135"/>
        <v>0</v>
      </c>
      <c r="AR373">
        <f t="shared" si="136"/>
        <v>0</v>
      </c>
      <c r="AS373">
        <f t="shared" si="137"/>
        <v>0</v>
      </c>
      <c r="AT373">
        <f t="shared" si="138"/>
        <v>0</v>
      </c>
      <c r="AU373">
        <f t="shared" si="118"/>
        <v>0</v>
      </c>
    </row>
    <row r="374" spans="1:47">
      <c r="A374" s="23" t="str">
        <f t="shared" si="139"/>
        <v/>
      </c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N374" t="str">
        <f t="shared" si="119"/>
        <v>vége</v>
      </c>
      <c r="R374">
        <f t="shared" si="120"/>
        <v>1</v>
      </c>
      <c r="S374">
        <f t="shared" si="121"/>
        <v>1</v>
      </c>
      <c r="T374">
        <f t="shared" si="122"/>
        <v>1</v>
      </c>
      <c r="U374">
        <f t="shared" si="123"/>
        <v>1</v>
      </c>
      <c r="V374">
        <f t="shared" si="124"/>
        <v>1</v>
      </c>
      <c r="W374">
        <f t="shared" si="125"/>
        <v>1</v>
      </c>
      <c r="X374">
        <f t="shared" si="126"/>
        <v>1</v>
      </c>
      <c r="Y374">
        <f t="shared" si="127"/>
        <v>1</v>
      </c>
      <c r="Z374">
        <f t="shared" si="128"/>
        <v>1</v>
      </c>
      <c r="AA374">
        <f t="shared" si="129"/>
        <v>1</v>
      </c>
      <c r="AB374">
        <f t="shared" si="130"/>
        <v>0</v>
      </c>
      <c r="AJ374">
        <f t="shared" si="117"/>
        <v>0</v>
      </c>
      <c r="AL374" t="str">
        <f t="shared" si="131"/>
        <v/>
      </c>
      <c r="AM374" t="str">
        <f>IF(AJ374=0,"",IF(AJ374="Nincs kapcsolódó bizonylat",0,IF(ISERROR(VLOOKUP(AJ374,Bizonylat!AU:BL,6,FALSE)),AJ374,VLOOKUP(AJ374,Bizonylat!AU:BL,6,FALSE))))</f>
        <v/>
      </c>
      <c r="AN374">
        <f t="shared" si="132"/>
        <v>0</v>
      </c>
      <c r="AO374">
        <f t="shared" si="133"/>
        <v>0</v>
      </c>
      <c r="AP374">
        <f t="shared" si="134"/>
        <v>0</v>
      </c>
      <c r="AQ374">
        <f t="shared" si="135"/>
        <v>0</v>
      </c>
      <c r="AR374">
        <f t="shared" si="136"/>
        <v>0</v>
      </c>
      <c r="AS374">
        <f t="shared" si="137"/>
        <v>0</v>
      </c>
      <c r="AT374">
        <f t="shared" si="138"/>
        <v>0</v>
      </c>
      <c r="AU374">
        <f t="shared" si="118"/>
        <v>0</v>
      </c>
    </row>
    <row r="375" spans="1:47">
      <c r="A375" s="23" t="str">
        <f t="shared" si="139"/>
        <v/>
      </c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N375" t="str">
        <f t="shared" si="119"/>
        <v>vége</v>
      </c>
      <c r="R375">
        <f t="shared" si="120"/>
        <v>1</v>
      </c>
      <c r="S375">
        <f t="shared" si="121"/>
        <v>1</v>
      </c>
      <c r="T375">
        <f t="shared" si="122"/>
        <v>1</v>
      </c>
      <c r="U375">
        <f t="shared" si="123"/>
        <v>1</v>
      </c>
      <c r="V375">
        <f t="shared" si="124"/>
        <v>1</v>
      </c>
      <c r="W375">
        <f t="shared" si="125"/>
        <v>1</v>
      </c>
      <c r="X375">
        <f t="shared" si="126"/>
        <v>1</v>
      </c>
      <c r="Y375">
        <f t="shared" si="127"/>
        <v>1</v>
      </c>
      <c r="Z375">
        <f t="shared" si="128"/>
        <v>1</v>
      </c>
      <c r="AA375">
        <f t="shared" si="129"/>
        <v>1</v>
      </c>
      <c r="AB375">
        <f t="shared" si="130"/>
        <v>0</v>
      </c>
      <c r="AJ375">
        <f t="shared" si="117"/>
        <v>0</v>
      </c>
      <c r="AL375" t="str">
        <f t="shared" si="131"/>
        <v/>
      </c>
      <c r="AM375" t="str">
        <f>IF(AJ375=0,"",IF(AJ375="Nincs kapcsolódó bizonylat",0,IF(ISERROR(VLOOKUP(AJ375,Bizonylat!AU:BL,6,FALSE)),AJ375,VLOOKUP(AJ375,Bizonylat!AU:BL,6,FALSE))))</f>
        <v/>
      </c>
      <c r="AN375">
        <f t="shared" si="132"/>
        <v>0</v>
      </c>
      <c r="AO375">
        <f t="shared" si="133"/>
        <v>0</v>
      </c>
      <c r="AP375">
        <f t="shared" si="134"/>
        <v>0</v>
      </c>
      <c r="AQ375">
        <f t="shared" si="135"/>
        <v>0</v>
      </c>
      <c r="AR375">
        <f t="shared" si="136"/>
        <v>0</v>
      </c>
      <c r="AS375">
        <f t="shared" si="137"/>
        <v>0</v>
      </c>
      <c r="AT375">
        <f t="shared" si="138"/>
        <v>0</v>
      </c>
      <c r="AU375">
        <f t="shared" si="118"/>
        <v>0</v>
      </c>
    </row>
    <row r="376" spans="1:47">
      <c r="A376" s="23" t="str">
        <f t="shared" si="139"/>
        <v/>
      </c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N376" t="str">
        <f t="shared" si="119"/>
        <v>vége</v>
      </c>
      <c r="R376">
        <f t="shared" si="120"/>
        <v>1</v>
      </c>
      <c r="S376">
        <f t="shared" si="121"/>
        <v>1</v>
      </c>
      <c r="T376">
        <f t="shared" si="122"/>
        <v>1</v>
      </c>
      <c r="U376">
        <f t="shared" si="123"/>
        <v>1</v>
      </c>
      <c r="V376">
        <f t="shared" si="124"/>
        <v>1</v>
      </c>
      <c r="W376">
        <f t="shared" si="125"/>
        <v>1</v>
      </c>
      <c r="X376">
        <f t="shared" si="126"/>
        <v>1</v>
      </c>
      <c r="Y376">
        <f t="shared" si="127"/>
        <v>1</v>
      </c>
      <c r="Z376">
        <f t="shared" si="128"/>
        <v>1</v>
      </c>
      <c r="AA376">
        <f t="shared" si="129"/>
        <v>1</v>
      </c>
      <c r="AB376">
        <f t="shared" si="130"/>
        <v>0</v>
      </c>
      <c r="AJ376">
        <f t="shared" si="117"/>
        <v>0</v>
      </c>
      <c r="AL376" t="str">
        <f t="shared" si="131"/>
        <v/>
      </c>
      <c r="AM376" t="str">
        <f>IF(AJ376=0,"",IF(AJ376="Nincs kapcsolódó bizonylat",0,IF(ISERROR(VLOOKUP(AJ376,Bizonylat!AU:BL,6,FALSE)),AJ376,VLOOKUP(AJ376,Bizonylat!AU:BL,6,FALSE))))</f>
        <v/>
      </c>
      <c r="AN376">
        <f t="shared" si="132"/>
        <v>0</v>
      </c>
      <c r="AO376">
        <f t="shared" si="133"/>
        <v>0</v>
      </c>
      <c r="AP376">
        <f t="shared" si="134"/>
        <v>0</v>
      </c>
      <c r="AQ376">
        <f t="shared" si="135"/>
        <v>0</v>
      </c>
      <c r="AR376">
        <f t="shared" si="136"/>
        <v>0</v>
      </c>
      <c r="AS376">
        <f t="shared" si="137"/>
        <v>0</v>
      </c>
      <c r="AT376">
        <f t="shared" si="138"/>
        <v>0</v>
      </c>
      <c r="AU376">
        <f t="shared" si="118"/>
        <v>0</v>
      </c>
    </row>
    <row r="377" spans="1:47">
      <c r="A377" s="23" t="str">
        <f t="shared" si="139"/>
        <v/>
      </c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N377" t="str">
        <f t="shared" si="119"/>
        <v>vége</v>
      </c>
      <c r="R377">
        <f t="shared" si="120"/>
        <v>1</v>
      </c>
      <c r="S377">
        <f t="shared" si="121"/>
        <v>1</v>
      </c>
      <c r="T377">
        <f t="shared" si="122"/>
        <v>1</v>
      </c>
      <c r="U377">
        <f t="shared" si="123"/>
        <v>1</v>
      </c>
      <c r="V377">
        <f t="shared" si="124"/>
        <v>1</v>
      </c>
      <c r="W377">
        <f t="shared" si="125"/>
        <v>1</v>
      </c>
      <c r="X377">
        <f t="shared" si="126"/>
        <v>1</v>
      </c>
      <c r="Y377">
        <f t="shared" si="127"/>
        <v>1</v>
      </c>
      <c r="Z377">
        <f t="shared" si="128"/>
        <v>1</v>
      </c>
      <c r="AA377">
        <f t="shared" si="129"/>
        <v>1</v>
      </c>
      <c r="AB377">
        <f t="shared" si="130"/>
        <v>0</v>
      </c>
      <c r="AJ377">
        <f t="shared" si="117"/>
        <v>0</v>
      </c>
      <c r="AL377" t="str">
        <f t="shared" si="131"/>
        <v/>
      </c>
      <c r="AM377" t="str">
        <f>IF(AJ377=0,"",IF(AJ377="Nincs kapcsolódó bizonylat",0,IF(ISERROR(VLOOKUP(AJ377,Bizonylat!AU:BL,6,FALSE)),AJ377,VLOOKUP(AJ377,Bizonylat!AU:BL,6,FALSE))))</f>
        <v/>
      </c>
      <c r="AN377">
        <f t="shared" si="132"/>
        <v>0</v>
      </c>
      <c r="AO377">
        <f t="shared" si="133"/>
        <v>0</v>
      </c>
      <c r="AP377">
        <f t="shared" si="134"/>
        <v>0</v>
      </c>
      <c r="AQ377">
        <f t="shared" si="135"/>
        <v>0</v>
      </c>
      <c r="AR377">
        <f t="shared" si="136"/>
        <v>0</v>
      </c>
      <c r="AS377">
        <f t="shared" si="137"/>
        <v>0</v>
      </c>
      <c r="AT377">
        <f t="shared" si="138"/>
        <v>0</v>
      </c>
      <c r="AU377">
        <f t="shared" si="118"/>
        <v>0</v>
      </c>
    </row>
    <row r="378" spans="1:47">
      <c r="A378" s="23" t="str">
        <f t="shared" si="139"/>
        <v/>
      </c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N378" t="str">
        <f t="shared" si="119"/>
        <v>vége</v>
      </c>
      <c r="R378">
        <f t="shared" si="120"/>
        <v>1</v>
      </c>
      <c r="S378">
        <f t="shared" si="121"/>
        <v>1</v>
      </c>
      <c r="T378">
        <f t="shared" si="122"/>
        <v>1</v>
      </c>
      <c r="U378">
        <f t="shared" si="123"/>
        <v>1</v>
      </c>
      <c r="V378">
        <f t="shared" si="124"/>
        <v>1</v>
      </c>
      <c r="W378">
        <f t="shared" si="125"/>
        <v>1</v>
      </c>
      <c r="X378">
        <f t="shared" si="126"/>
        <v>1</v>
      </c>
      <c r="Y378">
        <f t="shared" si="127"/>
        <v>1</v>
      </c>
      <c r="Z378">
        <f t="shared" si="128"/>
        <v>1</v>
      </c>
      <c r="AA378">
        <f t="shared" si="129"/>
        <v>1</v>
      </c>
      <c r="AB378">
        <f t="shared" si="130"/>
        <v>0</v>
      </c>
      <c r="AJ378">
        <f t="shared" si="117"/>
        <v>0</v>
      </c>
      <c r="AL378" t="str">
        <f t="shared" si="131"/>
        <v/>
      </c>
      <c r="AM378" t="str">
        <f>IF(AJ378=0,"",IF(AJ378="Nincs kapcsolódó bizonylat",0,IF(ISERROR(VLOOKUP(AJ378,Bizonylat!AU:BL,6,FALSE)),AJ378,VLOOKUP(AJ378,Bizonylat!AU:BL,6,FALSE))))</f>
        <v/>
      </c>
      <c r="AN378">
        <f t="shared" si="132"/>
        <v>0</v>
      </c>
      <c r="AO378">
        <f t="shared" si="133"/>
        <v>0</v>
      </c>
      <c r="AP378">
        <f t="shared" si="134"/>
        <v>0</v>
      </c>
      <c r="AQ378">
        <f t="shared" si="135"/>
        <v>0</v>
      </c>
      <c r="AR378">
        <f t="shared" si="136"/>
        <v>0</v>
      </c>
      <c r="AS378">
        <f t="shared" si="137"/>
        <v>0</v>
      </c>
      <c r="AT378">
        <f t="shared" si="138"/>
        <v>0</v>
      </c>
      <c r="AU378">
        <f t="shared" si="118"/>
        <v>0</v>
      </c>
    </row>
    <row r="379" spans="1:47">
      <c r="A379" s="23" t="str">
        <f t="shared" si="139"/>
        <v/>
      </c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N379" t="str">
        <f t="shared" si="119"/>
        <v>vége</v>
      </c>
      <c r="R379">
        <f t="shared" si="120"/>
        <v>1</v>
      </c>
      <c r="S379">
        <f t="shared" si="121"/>
        <v>1</v>
      </c>
      <c r="T379">
        <f t="shared" si="122"/>
        <v>1</v>
      </c>
      <c r="U379">
        <f t="shared" si="123"/>
        <v>1</v>
      </c>
      <c r="V379">
        <f t="shared" si="124"/>
        <v>1</v>
      </c>
      <c r="W379">
        <f t="shared" si="125"/>
        <v>1</v>
      </c>
      <c r="X379">
        <f t="shared" si="126"/>
        <v>1</v>
      </c>
      <c r="Y379">
        <f t="shared" si="127"/>
        <v>1</v>
      </c>
      <c r="Z379">
        <f t="shared" si="128"/>
        <v>1</v>
      </c>
      <c r="AA379">
        <f t="shared" si="129"/>
        <v>1</v>
      </c>
      <c r="AB379">
        <f t="shared" si="130"/>
        <v>0</v>
      </c>
      <c r="AJ379">
        <f t="shared" si="117"/>
        <v>0</v>
      </c>
      <c r="AL379" t="str">
        <f t="shared" si="131"/>
        <v/>
      </c>
      <c r="AM379" t="str">
        <f>IF(AJ379=0,"",IF(AJ379="Nincs kapcsolódó bizonylat",0,IF(ISERROR(VLOOKUP(AJ379,Bizonylat!AU:BL,6,FALSE)),AJ379,VLOOKUP(AJ379,Bizonylat!AU:BL,6,FALSE))))</f>
        <v/>
      </c>
      <c r="AN379">
        <f t="shared" si="132"/>
        <v>0</v>
      </c>
      <c r="AO379">
        <f t="shared" si="133"/>
        <v>0</v>
      </c>
      <c r="AP379">
        <f t="shared" si="134"/>
        <v>0</v>
      </c>
      <c r="AQ379">
        <f t="shared" si="135"/>
        <v>0</v>
      </c>
      <c r="AR379">
        <f t="shared" si="136"/>
        <v>0</v>
      </c>
      <c r="AS379">
        <f t="shared" si="137"/>
        <v>0</v>
      </c>
      <c r="AT379">
        <f t="shared" si="138"/>
        <v>0</v>
      </c>
      <c r="AU379">
        <f t="shared" si="118"/>
        <v>0</v>
      </c>
    </row>
    <row r="380" spans="1:47">
      <c r="A380" s="23" t="str">
        <f t="shared" si="139"/>
        <v/>
      </c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N380" t="str">
        <f t="shared" si="119"/>
        <v>vége</v>
      </c>
      <c r="R380">
        <f t="shared" si="120"/>
        <v>1</v>
      </c>
      <c r="S380">
        <f t="shared" si="121"/>
        <v>1</v>
      </c>
      <c r="T380">
        <f t="shared" si="122"/>
        <v>1</v>
      </c>
      <c r="U380">
        <f t="shared" si="123"/>
        <v>1</v>
      </c>
      <c r="V380">
        <f t="shared" si="124"/>
        <v>1</v>
      </c>
      <c r="W380">
        <f t="shared" si="125"/>
        <v>1</v>
      </c>
      <c r="X380">
        <f t="shared" si="126"/>
        <v>1</v>
      </c>
      <c r="Y380">
        <f t="shared" si="127"/>
        <v>1</v>
      </c>
      <c r="Z380">
        <f t="shared" si="128"/>
        <v>1</v>
      </c>
      <c r="AA380">
        <f t="shared" si="129"/>
        <v>1</v>
      </c>
      <c r="AB380">
        <f t="shared" si="130"/>
        <v>0</v>
      </c>
      <c r="AJ380">
        <f t="shared" si="117"/>
        <v>0</v>
      </c>
      <c r="AL380" t="str">
        <f t="shared" si="131"/>
        <v/>
      </c>
      <c r="AM380" t="str">
        <f>IF(AJ380=0,"",IF(AJ380="Nincs kapcsolódó bizonylat",0,IF(ISERROR(VLOOKUP(AJ380,Bizonylat!AU:BL,6,FALSE)),AJ380,VLOOKUP(AJ380,Bizonylat!AU:BL,6,FALSE))))</f>
        <v/>
      </c>
      <c r="AN380">
        <f t="shared" si="132"/>
        <v>0</v>
      </c>
      <c r="AO380">
        <f t="shared" si="133"/>
        <v>0</v>
      </c>
      <c r="AP380">
        <f t="shared" si="134"/>
        <v>0</v>
      </c>
      <c r="AQ380">
        <f t="shared" si="135"/>
        <v>0</v>
      </c>
      <c r="AR380">
        <f t="shared" si="136"/>
        <v>0</v>
      </c>
      <c r="AS380">
        <f t="shared" si="137"/>
        <v>0</v>
      </c>
      <c r="AT380">
        <f t="shared" si="138"/>
        <v>0</v>
      </c>
      <c r="AU380">
        <f t="shared" si="118"/>
        <v>0</v>
      </c>
    </row>
    <row r="381" spans="1:47">
      <c r="A381" s="23" t="str">
        <f t="shared" si="139"/>
        <v/>
      </c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N381" t="str">
        <f t="shared" si="119"/>
        <v>vége</v>
      </c>
      <c r="R381">
        <f t="shared" si="120"/>
        <v>1</v>
      </c>
      <c r="S381">
        <f t="shared" si="121"/>
        <v>1</v>
      </c>
      <c r="T381">
        <f t="shared" si="122"/>
        <v>1</v>
      </c>
      <c r="U381">
        <f t="shared" si="123"/>
        <v>1</v>
      </c>
      <c r="V381">
        <f t="shared" si="124"/>
        <v>1</v>
      </c>
      <c r="W381">
        <f t="shared" si="125"/>
        <v>1</v>
      </c>
      <c r="X381">
        <f t="shared" si="126"/>
        <v>1</v>
      </c>
      <c r="Y381">
        <f t="shared" si="127"/>
        <v>1</v>
      </c>
      <c r="Z381">
        <f t="shared" si="128"/>
        <v>1</v>
      </c>
      <c r="AA381">
        <f t="shared" si="129"/>
        <v>1</v>
      </c>
      <c r="AB381">
        <f t="shared" si="130"/>
        <v>0</v>
      </c>
      <c r="AJ381">
        <f t="shared" si="117"/>
        <v>0</v>
      </c>
      <c r="AL381" t="str">
        <f t="shared" si="131"/>
        <v/>
      </c>
      <c r="AM381" t="str">
        <f>IF(AJ381=0,"",IF(AJ381="Nincs kapcsolódó bizonylat",0,IF(ISERROR(VLOOKUP(AJ381,Bizonylat!AU:BL,6,FALSE)),AJ381,VLOOKUP(AJ381,Bizonylat!AU:BL,6,FALSE))))</f>
        <v/>
      </c>
      <c r="AN381">
        <f t="shared" si="132"/>
        <v>0</v>
      </c>
      <c r="AO381">
        <f t="shared" si="133"/>
        <v>0</v>
      </c>
      <c r="AP381">
        <f t="shared" si="134"/>
        <v>0</v>
      </c>
      <c r="AQ381">
        <f t="shared" si="135"/>
        <v>0</v>
      </c>
      <c r="AR381">
        <f t="shared" si="136"/>
        <v>0</v>
      </c>
      <c r="AS381">
        <f t="shared" si="137"/>
        <v>0</v>
      </c>
      <c r="AT381">
        <f t="shared" si="138"/>
        <v>0</v>
      </c>
      <c r="AU381">
        <f t="shared" si="118"/>
        <v>0</v>
      </c>
    </row>
    <row r="382" spans="1:47">
      <c r="A382" s="23" t="str">
        <f t="shared" si="139"/>
        <v/>
      </c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N382" t="str">
        <f t="shared" si="119"/>
        <v>vége</v>
      </c>
      <c r="R382">
        <f t="shared" si="120"/>
        <v>1</v>
      </c>
      <c r="S382">
        <f t="shared" si="121"/>
        <v>1</v>
      </c>
      <c r="T382">
        <f t="shared" si="122"/>
        <v>1</v>
      </c>
      <c r="U382">
        <f t="shared" si="123"/>
        <v>1</v>
      </c>
      <c r="V382">
        <f t="shared" si="124"/>
        <v>1</v>
      </c>
      <c r="W382">
        <f t="shared" si="125"/>
        <v>1</v>
      </c>
      <c r="X382">
        <f t="shared" si="126"/>
        <v>1</v>
      </c>
      <c r="Y382">
        <f t="shared" si="127"/>
        <v>1</v>
      </c>
      <c r="Z382">
        <f t="shared" si="128"/>
        <v>1</v>
      </c>
      <c r="AA382">
        <f t="shared" si="129"/>
        <v>1</v>
      </c>
      <c r="AB382">
        <f t="shared" si="130"/>
        <v>0</v>
      </c>
      <c r="AJ382">
        <f t="shared" si="117"/>
        <v>0</v>
      </c>
      <c r="AL382" t="str">
        <f t="shared" si="131"/>
        <v/>
      </c>
      <c r="AM382" t="str">
        <f>IF(AJ382=0,"",IF(AJ382="Nincs kapcsolódó bizonylat",0,IF(ISERROR(VLOOKUP(AJ382,Bizonylat!AU:BL,6,FALSE)),AJ382,VLOOKUP(AJ382,Bizonylat!AU:BL,6,FALSE))))</f>
        <v/>
      </c>
      <c r="AN382">
        <f t="shared" si="132"/>
        <v>0</v>
      </c>
      <c r="AO382">
        <f t="shared" si="133"/>
        <v>0</v>
      </c>
      <c r="AP382">
        <f t="shared" si="134"/>
        <v>0</v>
      </c>
      <c r="AQ382">
        <f t="shared" si="135"/>
        <v>0</v>
      </c>
      <c r="AR382">
        <f t="shared" si="136"/>
        <v>0</v>
      </c>
      <c r="AS382">
        <f t="shared" si="137"/>
        <v>0</v>
      </c>
      <c r="AT382">
        <f t="shared" si="138"/>
        <v>0</v>
      </c>
      <c r="AU382">
        <f t="shared" si="118"/>
        <v>0</v>
      </c>
    </row>
    <row r="383" spans="1:47">
      <c r="A383" s="23" t="str">
        <f t="shared" si="139"/>
        <v/>
      </c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N383" t="str">
        <f t="shared" si="119"/>
        <v>vége</v>
      </c>
      <c r="R383">
        <f t="shared" si="120"/>
        <v>1</v>
      </c>
      <c r="S383">
        <f t="shared" si="121"/>
        <v>1</v>
      </c>
      <c r="T383">
        <f t="shared" si="122"/>
        <v>1</v>
      </c>
      <c r="U383">
        <f t="shared" si="123"/>
        <v>1</v>
      </c>
      <c r="V383">
        <f t="shared" si="124"/>
        <v>1</v>
      </c>
      <c r="W383">
        <f t="shared" si="125"/>
        <v>1</v>
      </c>
      <c r="X383">
        <f t="shared" si="126"/>
        <v>1</v>
      </c>
      <c r="Y383">
        <f t="shared" si="127"/>
        <v>1</v>
      </c>
      <c r="Z383">
        <f t="shared" si="128"/>
        <v>1</v>
      </c>
      <c r="AA383">
        <f t="shared" si="129"/>
        <v>1</v>
      </c>
      <c r="AB383">
        <f t="shared" si="130"/>
        <v>0</v>
      </c>
      <c r="AJ383">
        <f t="shared" si="117"/>
        <v>0</v>
      </c>
      <c r="AL383" t="str">
        <f t="shared" si="131"/>
        <v/>
      </c>
      <c r="AM383" t="str">
        <f>IF(AJ383=0,"",IF(AJ383="Nincs kapcsolódó bizonylat",0,IF(ISERROR(VLOOKUP(AJ383,Bizonylat!AU:BL,6,FALSE)),AJ383,VLOOKUP(AJ383,Bizonylat!AU:BL,6,FALSE))))</f>
        <v/>
      </c>
      <c r="AN383">
        <f t="shared" si="132"/>
        <v>0</v>
      </c>
      <c r="AO383">
        <f t="shared" si="133"/>
        <v>0</v>
      </c>
      <c r="AP383">
        <f t="shared" si="134"/>
        <v>0</v>
      </c>
      <c r="AQ383">
        <f t="shared" si="135"/>
        <v>0</v>
      </c>
      <c r="AR383">
        <f t="shared" si="136"/>
        <v>0</v>
      </c>
      <c r="AS383">
        <f t="shared" si="137"/>
        <v>0</v>
      </c>
      <c r="AT383">
        <f t="shared" si="138"/>
        <v>0</v>
      </c>
      <c r="AU383">
        <f t="shared" si="118"/>
        <v>0</v>
      </c>
    </row>
    <row r="384" spans="1:47">
      <c r="A384" s="23" t="str">
        <f t="shared" si="139"/>
        <v/>
      </c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N384" t="str">
        <f t="shared" si="119"/>
        <v>vége</v>
      </c>
      <c r="R384">
        <f t="shared" si="120"/>
        <v>1</v>
      </c>
      <c r="S384">
        <f t="shared" si="121"/>
        <v>1</v>
      </c>
      <c r="T384">
        <f t="shared" si="122"/>
        <v>1</v>
      </c>
      <c r="U384">
        <f t="shared" si="123"/>
        <v>1</v>
      </c>
      <c r="V384">
        <f t="shared" si="124"/>
        <v>1</v>
      </c>
      <c r="W384">
        <f t="shared" si="125"/>
        <v>1</v>
      </c>
      <c r="X384">
        <f t="shared" si="126"/>
        <v>1</v>
      </c>
      <c r="Y384">
        <f t="shared" si="127"/>
        <v>1</v>
      </c>
      <c r="Z384">
        <f t="shared" si="128"/>
        <v>1</v>
      </c>
      <c r="AA384">
        <f t="shared" si="129"/>
        <v>1</v>
      </c>
      <c r="AB384">
        <f t="shared" si="130"/>
        <v>0</v>
      </c>
      <c r="AJ384">
        <f t="shared" si="117"/>
        <v>0</v>
      </c>
      <c r="AL384" t="str">
        <f t="shared" si="131"/>
        <v/>
      </c>
      <c r="AM384" t="str">
        <f>IF(AJ384=0,"",IF(AJ384="Nincs kapcsolódó bizonylat",0,IF(ISERROR(VLOOKUP(AJ384,Bizonylat!AU:BL,6,FALSE)),AJ384,VLOOKUP(AJ384,Bizonylat!AU:BL,6,FALSE))))</f>
        <v/>
      </c>
      <c r="AN384">
        <f t="shared" si="132"/>
        <v>0</v>
      </c>
      <c r="AO384">
        <f t="shared" si="133"/>
        <v>0</v>
      </c>
      <c r="AP384">
        <f t="shared" si="134"/>
        <v>0</v>
      </c>
      <c r="AQ384">
        <f t="shared" si="135"/>
        <v>0</v>
      </c>
      <c r="AR384">
        <f t="shared" si="136"/>
        <v>0</v>
      </c>
      <c r="AS384">
        <f t="shared" si="137"/>
        <v>0</v>
      </c>
      <c r="AT384">
        <f t="shared" si="138"/>
        <v>0</v>
      </c>
      <c r="AU384">
        <f t="shared" si="118"/>
        <v>0</v>
      </c>
    </row>
    <row r="385" spans="1:47">
      <c r="A385" s="23" t="str">
        <f t="shared" si="139"/>
        <v/>
      </c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N385" t="str">
        <f t="shared" si="119"/>
        <v>vége</v>
      </c>
      <c r="R385">
        <f t="shared" si="120"/>
        <v>1</v>
      </c>
      <c r="S385">
        <f t="shared" si="121"/>
        <v>1</v>
      </c>
      <c r="T385">
        <f t="shared" si="122"/>
        <v>1</v>
      </c>
      <c r="U385">
        <f t="shared" si="123"/>
        <v>1</v>
      </c>
      <c r="V385">
        <f t="shared" si="124"/>
        <v>1</v>
      </c>
      <c r="W385">
        <f t="shared" si="125"/>
        <v>1</v>
      </c>
      <c r="X385">
        <f t="shared" si="126"/>
        <v>1</v>
      </c>
      <c r="Y385">
        <f t="shared" si="127"/>
        <v>1</v>
      </c>
      <c r="Z385">
        <f t="shared" si="128"/>
        <v>1</v>
      </c>
      <c r="AA385">
        <f t="shared" si="129"/>
        <v>1</v>
      </c>
      <c r="AB385">
        <f t="shared" si="130"/>
        <v>0</v>
      </c>
      <c r="AJ385">
        <f t="shared" si="117"/>
        <v>0</v>
      </c>
      <c r="AL385" t="str">
        <f t="shared" si="131"/>
        <v/>
      </c>
      <c r="AM385" t="str">
        <f>IF(AJ385=0,"",IF(AJ385="Nincs kapcsolódó bizonylat",0,IF(ISERROR(VLOOKUP(AJ385,Bizonylat!AU:BL,6,FALSE)),AJ385,VLOOKUP(AJ385,Bizonylat!AU:BL,6,FALSE))))</f>
        <v/>
      </c>
      <c r="AN385">
        <f t="shared" si="132"/>
        <v>0</v>
      </c>
      <c r="AO385">
        <f t="shared" si="133"/>
        <v>0</v>
      </c>
      <c r="AP385">
        <f t="shared" si="134"/>
        <v>0</v>
      </c>
      <c r="AQ385">
        <f t="shared" si="135"/>
        <v>0</v>
      </c>
      <c r="AR385">
        <f t="shared" si="136"/>
        <v>0</v>
      </c>
      <c r="AS385">
        <f t="shared" si="137"/>
        <v>0</v>
      </c>
      <c r="AT385">
        <f t="shared" si="138"/>
        <v>0</v>
      </c>
      <c r="AU385">
        <f t="shared" si="118"/>
        <v>0</v>
      </c>
    </row>
    <row r="386" spans="1:47">
      <c r="A386" s="23" t="str">
        <f t="shared" si="139"/>
        <v/>
      </c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N386" t="str">
        <f t="shared" si="119"/>
        <v>vége</v>
      </c>
      <c r="R386">
        <f t="shared" si="120"/>
        <v>1</v>
      </c>
      <c r="S386">
        <f t="shared" si="121"/>
        <v>1</v>
      </c>
      <c r="T386">
        <f t="shared" si="122"/>
        <v>1</v>
      </c>
      <c r="U386">
        <f t="shared" si="123"/>
        <v>1</v>
      </c>
      <c r="V386">
        <f t="shared" si="124"/>
        <v>1</v>
      </c>
      <c r="W386">
        <f t="shared" si="125"/>
        <v>1</v>
      </c>
      <c r="X386">
        <f t="shared" si="126"/>
        <v>1</v>
      </c>
      <c r="Y386">
        <f t="shared" si="127"/>
        <v>1</v>
      </c>
      <c r="Z386">
        <f t="shared" si="128"/>
        <v>1</v>
      </c>
      <c r="AA386">
        <f t="shared" si="129"/>
        <v>1</v>
      </c>
      <c r="AB386">
        <f t="shared" si="130"/>
        <v>0</v>
      </c>
      <c r="AJ386">
        <f t="shared" si="117"/>
        <v>0</v>
      </c>
      <c r="AL386" t="str">
        <f t="shared" si="131"/>
        <v/>
      </c>
      <c r="AM386" t="str">
        <f>IF(AJ386=0,"",IF(AJ386="Nincs kapcsolódó bizonylat",0,IF(ISERROR(VLOOKUP(AJ386,Bizonylat!AU:BL,6,FALSE)),AJ386,VLOOKUP(AJ386,Bizonylat!AU:BL,6,FALSE))))</f>
        <v/>
      </c>
      <c r="AN386">
        <f t="shared" si="132"/>
        <v>0</v>
      </c>
      <c r="AO386">
        <f t="shared" si="133"/>
        <v>0</v>
      </c>
      <c r="AP386">
        <f t="shared" si="134"/>
        <v>0</v>
      </c>
      <c r="AQ386">
        <f t="shared" si="135"/>
        <v>0</v>
      </c>
      <c r="AR386">
        <f t="shared" si="136"/>
        <v>0</v>
      </c>
      <c r="AS386">
        <f t="shared" si="137"/>
        <v>0</v>
      </c>
      <c r="AT386">
        <f t="shared" si="138"/>
        <v>0</v>
      </c>
      <c r="AU386">
        <f t="shared" si="118"/>
        <v>0</v>
      </c>
    </row>
    <row r="387" spans="1:47">
      <c r="A387" s="23" t="str">
        <f t="shared" si="139"/>
        <v/>
      </c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N387" t="str">
        <f t="shared" si="119"/>
        <v>vége</v>
      </c>
      <c r="R387">
        <f t="shared" si="120"/>
        <v>1</v>
      </c>
      <c r="S387">
        <f t="shared" si="121"/>
        <v>1</v>
      </c>
      <c r="T387">
        <f t="shared" si="122"/>
        <v>1</v>
      </c>
      <c r="U387">
        <f t="shared" si="123"/>
        <v>1</v>
      </c>
      <c r="V387">
        <f t="shared" si="124"/>
        <v>1</v>
      </c>
      <c r="W387">
        <f t="shared" si="125"/>
        <v>1</v>
      </c>
      <c r="X387">
        <f t="shared" si="126"/>
        <v>1</v>
      </c>
      <c r="Y387">
        <f t="shared" si="127"/>
        <v>1</v>
      </c>
      <c r="Z387">
        <f t="shared" si="128"/>
        <v>1</v>
      </c>
      <c r="AA387">
        <f t="shared" si="129"/>
        <v>1</v>
      </c>
      <c r="AB387">
        <f t="shared" si="130"/>
        <v>0</v>
      </c>
      <c r="AJ387">
        <f t="shared" ref="AJ387:AJ450" si="140">C388</f>
        <v>0</v>
      </c>
      <c r="AL387" t="str">
        <f t="shared" si="131"/>
        <v/>
      </c>
      <c r="AM387" t="str">
        <f>IF(AJ387=0,"",IF(AJ387="Nincs kapcsolódó bizonylat",0,IF(ISERROR(VLOOKUP(AJ387,Bizonylat!AU:BL,6,FALSE)),AJ387,VLOOKUP(AJ387,Bizonylat!AU:BL,6,FALSE))))</f>
        <v/>
      </c>
      <c r="AN387">
        <f t="shared" si="132"/>
        <v>0</v>
      </c>
      <c r="AO387">
        <f t="shared" si="133"/>
        <v>0</v>
      </c>
      <c r="AP387">
        <f t="shared" si="134"/>
        <v>0</v>
      </c>
      <c r="AQ387">
        <f t="shared" si="135"/>
        <v>0</v>
      </c>
      <c r="AR387">
        <f t="shared" si="136"/>
        <v>0</v>
      </c>
      <c r="AS387">
        <f t="shared" si="137"/>
        <v>0</v>
      </c>
      <c r="AT387">
        <f t="shared" si="138"/>
        <v>0</v>
      </c>
      <c r="AU387">
        <f t="shared" ref="AU387:AU450" si="141">I388</f>
        <v>0</v>
      </c>
    </row>
    <row r="388" spans="1:47">
      <c r="A388" s="23" t="str">
        <f t="shared" si="139"/>
        <v/>
      </c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N388" t="str">
        <f t="shared" ref="N388:N451" si="142">IF(AND(ISBLANK(E389),ISBLANK(E390)*ISBLANK(E391)),"vége",0)</f>
        <v>vége</v>
      </c>
      <c r="R388">
        <f t="shared" ref="R388:R451" si="143">IF(ISBLANK(B389),1,0)</f>
        <v>1</v>
      </c>
      <c r="S388">
        <f t="shared" ref="S388:S451" si="144">IF(ISBLANK(C389),1,0)</f>
        <v>1</v>
      </c>
      <c r="T388">
        <f t="shared" ref="T388:T451" si="145">IF(ISBLANK(D389),1,0)</f>
        <v>1</v>
      </c>
      <c r="U388">
        <f t="shared" ref="U388:U451" si="146">IF(ISBLANK(E389),1,0)</f>
        <v>1</v>
      </c>
      <c r="V388">
        <f t="shared" ref="V388:V451" si="147">IF(ISBLANK(F389),1,0)</f>
        <v>1</v>
      </c>
      <c r="W388">
        <f t="shared" ref="W388:W451" si="148">IF(ISBLANK(G389),1,0)</f>
        <v>1</v>
      </c>
      <c r="X388">
        <f t="shared" ref="X388:X451" si="149">IF(ISBLANK(H389),1,0)</f>
        <v>1</v>
      </c>
      <c r="Y388">
        <f t="shared" ref="Y388:Y451" si="150">IF(ISBLANK(I389),1,0)</f>
        <v>1</v>
      </c>
      <c r="Z388">
        <f t="shared" ref="Z388:Z451" si="151">IF(ISBLANK(J389),1,0)</f>
        <v>1</v>
      </c>
      <c r="AA388">
        <f t="shared" ref="AA388:AA451" si="152">IF(ISBLANK(K389),1,0)</f>
        <v>1</v>
      </c>
      <c r="AB388">
        <f t="shared" ref="AB388:AB451" si="153">IF(OR(SUM(R388:AA388)=0,SUM(R388:AA388)=10),0,1)</f>
        <v>0</v>
      </c>
      <c r="AJ388">
        <f t="shared" si="140"/>
        <v>0</v>
      </c>
      <c r="AL388" t="str">
        <f t="shared" ref="AL388:AL451" si="154">IF(AB388=1,"",IF(B389="Új",CONCATENATE("X",A389),A389))</f>
        <v/>
      </c>
      <c r="AM388" t="str">
        <f>IF(AJ388=0,"",IF(AJ388="Nincs kapcsolódó bizonylat",0,IF(ISERROR(VLOOKUP(AJ388,Bizonylat!AU:BL,6,FALSE)),AJ388,VLOOKUP(AJ388,Bizonylat!AU:BL,6,FALSE))))</f>
        <v/>
      </c>
      <c r="AN388">
        <f t="shared" ref="AN388:AN451" si="155">D389</f>
        <v>0</v>
      </c>
      <c r="AO388">
        <f t="shared" ref="AO388:AO451" si="156">E389</f>
        <v>0</v>
      </c>
      <c r="AP388">
        <f t="shared" ref="AP388:AP451" si="157">F389</f>
        <v>0</v>
      </c>
      <c r="AQ388">
        <f t="shared" ref="AQ388:AQ451" si="158">G389</f>
        <v>0</v>
      </c>
      <c r="AR388">
        <f t="shared" ref="AR388:AR451" si="159">H389</f>
        <v>0</v>
      </c>
      <c r="AS388">
        <f t="shared" ref="AS388:AS451" si="160">J389</f>
        <v>0</v>
      </c>
      <c r="AT388">
        <f t="shared" ref="AT388:AT451" si="161">K389</f>
        <v>0</v>
      </c>
      <c r="AU388">
        <f t="shared" si="141"/>
        <v>0</v>
      </c>
    </row>
    <row r="389" spans="1:47">
      <c r="A389" s="23" t="str">
        <f t="shared" si="139"/>
        <v/>
      </c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N389" t="str">
        <f t="shared" si="142"/>
        <v>vége</v>
      </c>
      <c r="R389">
        <f t="shared" si="143"/>
        <v>1</v>
      </c>
      <c r="S389">
        <f t="shared" si="144"/>
        <v>1</v>
      </c>
      <c r="T389">
        <f t="shared" si="145"/>
        <v>1</v>
      </c>
      <c r="U389">
        <f t="shared" si="146"/>
        <v>1</v>
      </c>
      <c r="V389">
        <f t="shared" si="147"/>
        <v>1</v>
      </c>
      <c r="W389">
        <f t="shared" si="148"/>
        <v>1</v>
      </c>
      <c r="X389">
        <f t="shared" si="149"/>
        <v>1</v>
      </c>
      <c r="Y389">
        <f t="shared" si="150"/>
        <v>1</v>
      </c>
      <c r="Z389">
        <f t="shared" si="151"/>
        <v>1</v>
      </c>
      <c r="AA389">
        <f t="shared" si="152"/>
        <v>1</v>
      </c>
      <c r="AB389">
        <f t="shared" si="153"/>
        <v>0</v>
      </c>
      <c r="AJ389">
        <f t="shared" si="140"/>
        <v>0</v>
      </c>
      <c r="AL389" t="str">
        <f t="shared" si="154"/>
        <v/>
      </c>
      <c r="AM389" t="str">
        <f>IF(AJ389=0,"",IF(AJ389="Nincs kapcsolódó bizonylat",0,IF(ISERROR(VLOOKUP(AJ389,Bizonylat!AU:BL,6,FALSE)),AJ389,VLOOKUP(AJ389,Bizonylat!AU:BL,6,FALSE))))</f>
        <v/>
      </c>
      <c r="AN389">
        <f t="shared" si="155"/>
        <v>0</v>
      </c>
      <c r="AO389">
        <f t="shared" si="156"/>
        <v>0</v>
      </c>
      <c r="AP389">
        <f t="shared" si="157"/>
        <v>0</v>
      </c>
      <c r="AQ389">
        <f t="shared" si="158"/>
        <v>0</v>
      </c>
      <c r="AR389">
        <f t="shared" si="159"/>
        <v>0</v>
      </c>
      <c r="AS389">
        <f t="shared" si="160"/>
        <v>0</v>
      </c>
      <c r="AT389">
        <f t="shared" si="161"/>
        <v>0</v>
      </c>
      <c r="AU389">
        <f t="shared" si="141"/>
        <v>0</v>
      </c>
    </row>
    <row r="390" spans="1:47">
      <c r="A390" s="23" t="str">
        <f t="shared" ref="A390:A453" si="162">IF(R389=1,"",A389+1)</f>
        <v/>
      </c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N390" t="str">
        <f t="shared" si="142"/>
        <v>vége</v>
      </c>
      <c r="R390">
        <f t="shared" si="143"/>
        <v>1</v>
      </c>
      <c r="S390">
        <f t="shared" si="144"/>
        <v>1</v>
      </c>
      <c r="T390">
        <f t="shared" si="145"/>
        <v>1</v>
      </c>
      <c r="U390">
        <f t="shared" si="146"/>
        <v>1</v>
      </c>
      <c r="V390">
        <f t="shared" si="147"/>
        <v>1</v>
      </c>
      <c r="W390">
        <f t="shared" si="148"/>
        <v>1</v>
      </c>
      <c r="X390">
        <f t="shared" si="149"/>
        <v>1</v>
      </c>
      <c r="Y390">
        <f t="shared" si="150"/>
        <v>1</v>
      </c>
      <c r="Z390">
        <f t="shared" si="151"/>
        <v>1</v>
      </c>
      <c r="AA390">
        <f t="shared" si="152"/>
        <v>1</v>
      </c>
      <c r="AB390">
        <f t="shared" si="153"/>
        <v>0</v>
      </c>
      <c r="AJ390">
        <f t="shared" si="140"/>
        <v>0</v>
      </c>
      <c r="AL390" t="str">
        <f t="shared" si="154"/>
        <v/>
      </c>
      <c r="AM390" t="str">
        <f>IF(AJ390=0,"",IF(AJ390="Nincs kapcsolódó bizonylat",0,IF(ISERROR(VLOOKUP(AJ390,Bizonylat!AU:BL,6,FALSE)),AJ390,VLOOKUP(AJ390,Bizonylat!AU:BL,6,FALSE))))</f>
        <v/>
      </c>
      <c r="AN390">
        <f t="shared" si="155"/>
        <v>0</v>
      </c>
      <c r="AO390">
        <f t="shared" si="156"/>
        <v>0</v>
      </c>
      <c r="AP390">
        <f t="shared" si="157"/>
        <v>0</v>
      </c>
      <c r="AQ390">
        <f t="shared" si="158"/>
        <v>0</v>
      </c>
      <c r="AR390">
        <f t="shared" si="159"/>
        <v>0</v>
      </c>
      <c r="AS390">
        <f t="shared" si="160"/>
        <v>0</v>
      </c>
      <c r="AT390">
        <f t="shared" si="161"/>
        <v>0</v>
      </c>
      <c r="AU390">
        <f t="shared" si="141"/>
        <v>0</v>
      </c>
    </row>
    <row r="391" spans="1:47">
      <c r="A391" s="23" t="str">
        <f t="shared" si="162"/>
        <v/>
      </c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N391" t="str">
        <f t="shared" si="142"/>
        <v>vége</v>
      </c>
      <c r="R391">
        <f t="shared" si="143"/>
        <v>1</v>
      </c>
      <c r="S391">
        <f t="shared" si="144"/>
        <v>1</v>
      </c>
      <c r="T391">
        <f t="shared" si="145"/>
        <v>1</v>
      </c>
      <c r="U391">
        <f t="shared" si="146"/>
        <v>1</v>
      </c>
      <c r="V391">
        <f t="shared" si="147"/>
        <v>1</v>
      </c>
      <c r="W391">
        <f t="shared" si="148"/>
        <v>1</v>
      </c>
      <c r="X391">
        <f t="shared" si="149"/>
        <v>1</v>
      </c>
      <c r="Y391">
        <f t="shared" si="150"/>
        <v>1</v>
      </c>
      <c r="Z391">
        <f t="shared" si="151"/>
        <v>1</v>
      </c>
      <c r="AA391">
        <f t="shared" si="152"/>
        <v>1</v>
      </c>
      <c r="AB391">
        <f t="shared" si="153"/>
        <v>0</v>
      </c>
      <c r="AJ391">
        <f t="shared" si="140"/>
        <v>0</v>
      </c>
      <c r="AL391" t="str">
        <f t="shared" si="154"/>
        <v/>
      </c>
      <c r="AM391" t="str">
        <f>IF(AJ391=0,"",IF(AJ391="Nincs kapcsolódó bizonylat",0,IF(ISERROR(VLOOKUP(AJ391,Bizonylat!AU:BL,6,FALSE)),AJ391,VLOOKUP(AJ391,Bizonylat!AU:BL,6,FALSE))))</f>
        <v/>
      </c>
      <c r="AN391">
        <f t="shared" si="155"/>
        <v>0</v>
      </c>
      <c r="AO391">
        <f t="shared" si="156"/>
        <v>0</v>
      </c>
      <c r="AP391">
        <f t="shared" si="157"/>
        <v>0</v>
      </c>
      <c r="AQ391">
        <f t="shared" si="158"/>
        <v>0</v>
      </c>
      <c r="AR391">
        <f t="shared" si="159"/>
        <v>0</v>
      </c>
      <c r="AS391">
        <f t="shared" si="160"/>
        <v>0</v>
      </c>
      <c r="AT391">
        <f t="shared" si="161"/>
        <v>0</v>
      </c>
      <c r="AU391">
        <f t="shared" si="141"/>
        <v>0</v>
      </c>
    </row>
    <row r="392" spans="1:47">
      <c r="A392" s="23" t="str">
        <f t="shared" si="162"/>
        <v/>
      </c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N392" t="str">
        <f t="shared" si="142"/>
        <v>vége</v>
      </c>
      <c r="R392">
        <f t="shared" si="143"/>
        <v>1</v>
      </c>
      <c r="S392">
        <f t="shared" si="144"/>
        <v>1</v>
      </c>
      <c r="T392">
        <f t="shared" si="145"/>
        <v>1</v>
      </c>
      <c r="U392">
        <f t="shared" si="146"/>
        <v>1</v>
      </c>
      <c r="V392">
        <f t="shared" si="147"/>
        <v>1</v>
      </c>
      <c r="W392">
        <f t="shared" si="148"/>
        <v>1</v>
      </c>
      <c r="X392">
        <f t="shared" si="149"/>
        <v>1</v>
      </c>
      <c r="Y392">
        <f t="shared" si="150"/>
        <v>1</v>
      </c>
      <c r="Z392">
        <f t="shared" si="151"/>
        <v>1</v>
      </c>
      <c r="AA392">
        <f t="shared" si="152"/>
        <v>1</v>
      </c>
      <c r="AB392">
        <f t="shared" si="153"/>
        <v>0</v>
      </c>
      <c r="AJ392">
        <f t="shared" si="140"/>
        <v>0</v>
      </c>
      <c r="AL392" t="str">
        <f t="shared" si="154"/>
        <v/>
      </c>
      <c r="AM392" t="str">
        <f>IF(AJ392=0,"",IF(AJ392="Nincs kapcsolódó bizonylat",0,IF(ISERROR(VLOOKUP(AJ392,Bizonylat!AU:BL,6,FALSE)),AJ392,VLOOKUP(AJ392,Bizonylat!AU:BL,6,FALSE))))</f>
        <v/>
      </c>
      <c r="AN392">
        <f t="shared" si="155"/>
        <v>0</v>
      </c>
      <c r="AO392">
        <f t="shared" si="156"/>
        <v>0</v>
      </c>
      <c r="AP392">
        <f t="shared" si="157"/>
        <v>0</v>
      </c>
      <c r="AQ392">
        <f t="shared" si="158"/>
        <v>0</v>
      </c>
      <c r="AR392">
        <f t="shared" si="159"/>
        <v>0</v>
      </c>
      <c r="AS392">
        <f t="shared" si="160"/>
        <v>0</v>
      </c>
      <c r="AT392">
        <f t="shared" si="161"/>
        <v>0</v>
      </c>
      <c r="AU392">
        <f t="shared" si="141"/>
        <v>0</v>
      </c>
    </row>
    <row r="393" spans="1:47">
      <c r="A393" s="23" t="str">
        <f t="shared" si="162"/>
        <v/>
      </c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N393" t="str">
        <f t="shared" si="142"/>
        <v>vége</v>
      </c>
      <c r="R393">
        <f t="shared" si="143"/>
        <v>1</v>
      </c>
      <c r="S393">
        <f t="shared" si="144"/>
        <v>1</v>
      </c>
      <c r="T393">
        <f t="shared" si="145"/>
        <v>1</v>
      </c>
      <c r="U393">
        <f t="shared" si="146"/>
        <v>1</v>
      </c>
      <c r="V393">
        <f t="shared" si="147"/>
        <v>1</v>
      </c>
      <c r="W393">
        <f t="shared" si="148"/>
        <v>1</v>
      </c>
      <c r="X393">
        <f t="shared" si="149"/>
        <v>1</v>
      </c>
      <c r="Y393">
        <f t="shared" si="150"/>
        <v>1</v>
      </c>
      <c r="Z393">
        <f t="shared" si="151"/>
        <v>1</v>
      </c>
      <c r="AA393">
        <f t="shared" si="152"/>
        <v>1</v>
      </c>
      <c r="AB393">
        <f t="shared" si="153"/>
        <v>0</v>
      </c>
      <c r="AJ393">
        <f t="shared" si="140"/>
        <v>0</v>
      </c>
      <c r="AL393" t="str">
        <f t="shared" si="154"/>
        <v/>
      </c>
      <c r="AM393" t="str">
        <f>IF(AJ393=0,"",IF(AJ393="Nincs kapcsolódó bizonylat",0,IF(ISERROR(VLOOKUP(AJ393,Bizonylat!AU:BL,6,FALSE)),AJ393,VLOOKUP(AJ393,Bizonylat!AU:BL,6,FALSE))))</f>
        <v/>
      </c>
      <c r="AN393">
        <f t="shared" si="155"/>
        <v>0</v>
      </c>
      <c r="AO393">
        <f t="shared" si="156"/>
        <v>0</v>
      </c>
      <c r="AP393">
        <f t="shared" si="157"/>
        <v>0</v>
      </c>
      <c r="AQ393">
        <f t="shared" si="158"/>
        <v>0</v>
      </c>
      <c r="AR393">
        <f t="shared" si="159"/>
        <v>0</v>
      </c>
      <c r="AS393">
        <f t="shared" si="160"/>
        <v>0</v>
      </c>
      <c r="AT393">
        <f t="shared" si="161"/>
        <v>0</v>
      </c>
      <c r="AU393">
        <f t="shared" si="141"/>
        <v>0</v>
      </c>
    </row>
    <row r="394" spans="1:47">
      <c r="A394" s="23" t="str">
        <f t="shared" si="162"/>
        <v/>
      </c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N394" t="str">
        <f t="shared" si="142"/>
        <v>vége</v>
      </c>
      <c r="R394">
        <f t="shared" si="143"/>
        <v>1</v>
      </c>
      <c r="S394">
        <f t="shared" si="144"/>
        <v>1</v>
      </c>
      <c r="T394">
        <f t="shared" si="145"/>
        <v>1</v>
      </c>
      <c r="U394">
        <f t="shared" si="146"/>
        <v>1</v>
      </c>
      <c r="V394">
        <f t="shared" si="147"/>
        <v>1</v>
      </c>
      <c r="W394">
        <f t="shared" si="148"/>
        <v>1</v>
      </c>
      <c r="X394">
        <f t="shared" si="149"/>
        <v>1</v>
      </c>
      <c r="Y394">
        <f t="shared" si="150"/>
        <v>1</v>
      </c>
      <c r="Z394">
        <f t="shared" si="151"/>
        <v>1</v>
      </c>
      <c r="AA394">
        <f t="shared" si="152"/>
        <v>1</v>
      </c>
      <c r="AB394">
        <f t="shared" si="153"/>
        <v>0</v>
      </c>
      <c r="AJ394">
        <f t="shared" si="140"/>
        <v>0</v>
      </c>
      <c r="AL394" t="str">
        <f t="shared" si="154"/>
        <v/>
      </c>
      <c r="AM394" t="str">
        <f>IF(AJ394=0,"",IF(AJ394="Nincs kapcsolódó bizonylat",0,IF(ISERROR(VLOOKUP(AJ394,Bizonylat!AU:BL,6,FALSE)),AJ394,VLOOKUP(AJ394,Bizonylat!AU:BL,6,FALSE))))</f>
        <v/>
      </c>
      <c r="AN394">
        <f t="shared" si="155"/>
        <v>0</v>
      </c>
      <c r="AO394">
        <f t="shared" si="156"/>
        <v>0</v>
      </c>
      <c r="AP394">
        <f t="shared" si="157"/>
        <v>0</v>
      </c>
      <c r="AQ394">
        <f t="shared" si="158"/>
        <v>0</v>
      </c>
      <c r="AR394">
        <f t="shared" si="159"/>
        <v>0</v>
      </c>
      <c r="AS394">
        <f t="shared" si="160"/>
        <v>0</v>
      </c>
      <c r="AT394">
        <f t="shared" si="161"/>
        <v>0</v>
      </c>
      <c r="AU394">
        <f t="shared" si="141"/>
        <v>0</v>
      </c>
    </row>
    <row r="395" spans="1:47">
      <c r="A395" s="23" t="str">
        <f t="shared" si="162"/>
        <v/>
      </c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N395" t="str">
        <f t="shared" si="142"/>
        <v>vége</v>
      </c>
      <c r="R395">
        <f t="shared" si="143"/>
        <v>1</v>
      </c>
      <c r="S395">
        <f t="shared" si="144"/>
        <v>1</v>
      </c>
      <c r="T395">
        <f t="shared" si="145"/>
        <v>1</v>
      </c>
      <c r="U395">
        <f t="shared" si="146"/>
        <v>1</v>
      </c>
      <c r="V395">
        <f t="shared" si="147"/>
        <v>1</v>
      </c>
      <c r="W395">
        <f t="shared" si="148"/>
        <v>1</v>
      </c>
      <c r="X395">
        <f t="shared" si="149"/>
        <v>1</v>
      </c>
      <c r="Y395">
        <f t="shared" si="150"/>
        <v>1</v>
      </c>
      <c r="Z395">
        <f t="shared" si="151"/>
        <v>1</v>
      </c>
      <c r="AA395">
        <f t="shared" si="152"/>
        <v>1</v>
      </c>
      <c r="AB395">
        <f t="shared" si="153"/>
        <v>0</v>
      </c>
      <c r="AJ395">
        <f t="shared" si="140"/>
        <v>0</v>
      </c>
      <c r="AL395" t="str">
        <f t="shared" si="154"/>
        <v/>
      </c>
      <c r="AM395" t="str">
        <f>IF(AJ395=0,"",IF(AJ395="Nincs kapcsolódó bizonylat",0,IF(ISERROR(VLOOKUP(AJ395,Bizonylat!AU:BL,6,FALSE)),AJ395,VLOOKUP(AJ395,Bizonylat!AU:BL,6,FALSE))))</f>
        <v/>
      </c>
      <c r="AN395">
        <f t="shared" si="155"/>
        <v>0</v>
      </c>
      <c r="AO395">
        <f t="shared" si="156"/>
        <v>0</v>
      </c>
      <c r="AP395">
        <f t="shared" si="157"/>
        <v>0</v>
      </c>
      <c r="AQ395">
        <f t="shared" si="158"/>
        <v>0</v>
      </c>
      <c r="AR395">
        <f t="shared" si="159"/>
        <v>0</v>
      </c>
      <c r="AS395">
        <f t="shared" si="160"/>
        <v>0</v>
      </c>
      <c r="AT395">
        <f t="shared" si="161"/>
        <v>0</v>
      </c>
      <c r="AU395">
        <f t="shared" si="141"/>
        <v>0</v>
      </c>
    </row>
    <row r="396" spans="1:47">
      <c r="A396" s="23" t="str">
        <f t="shared" si="162"/>
        <v/>
      </c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N396" t="str">
        <f t="shared" si="142"/>
        <v>vége</v>
      </c>
      <c r="R396">
        <f t="shared" si="143"/>
        <v>1</v>
      </c>
      <c r="S396">
        <f t="shared" si="144"/>
        <v>1</v>
      </c>
      <c r="T396">
        <f t="shared" si="145"/>
        <v>1</v>
      </c>
      <c r="U396">
        <f t="shared" si="146"/>
        <v>1</v>
      </c>
      <c r="V396">
        <f t="shared" si="147"/>
        <v>1</v>
      </c>
      <c r="W396">
        <f t="shared" si="148"/>
        <v>1</v>
      </c>
      <c r="X396">
        <f t="shared" si="149"/>
        <v>1</v>
      </c>
      <c r="Y396">
        <f t="shared" si="150"/>
        <v>1</v>
      </c>
      <c r="Z396">
        <f t="shared" si="151"/>
        <v>1</v>
      </c>
      <c r="AA396">
        <f t="shared" si="152"/>
        <v>1</v>
      </c>
      <c r="AB396">
        <f t="shared" si="153"/>
        <v>0</v>
      </c>
      <c r="AJ396">
        <f t="shared" si="140"/>
        <v>0</v>
      </c>
      <c r="AL396" t="str">
        <f t="shared" si="154"/>
        <v/>
      </c>
      <c r="AM396" t="str">
        <f>IF(AJ396=0,"",IF(AJ396="Nincs kapcsolódó bizonylat",0,IF(ISERROR(VLOOKUP(AJ396,Bizonylat!AU:BL,6,FALSE)),AJ396,VLOOKUP(AJ396,Bizonylat!AU:BL,6,FALSE))))</f>
        <v/>
      </c>
      <c r="AN396">
        <f t="shared" si="155"/>
        <v>0</v>
      </c>
      <c r="AO396">
        <f t="shared" si="156"/>
        <v>0</v>
      </c>
      <c r="AP396">
        <f t="shared" si="157"/>
        <v>0</v>
      </c>
      <c r="AQ396">
        <f t="shared" si="158"/>
        <v>0</v>
      </c>
      <c r="AR396">
        <f t="shared" si="159"/>
        <v>0</v>
      </c>
      <c r="AS396">
        <f t="shared" si="160"/>
        <v>0</v>
      </c>
      <c r="AT396">
        <f t="shared" si="161"/>
        <v>0</v>
      </c>
      <c r="AU396">
        <f t="shared" si="141"/>
        <v>0</v>
      </c>
    </row>
    <row r="397" spans="1:47">
      <c r="A397" s="23" t="str">
        <f t="shared" si="162"/>
        <v/>
      </c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N397" t="str">
        <f t="shared" si="142"/>
        <v>vége</v>
      </c>
      <c r="R397">
        <f t="shared" si="143"/>
        <v>1</v>
      </c>
      <c r="S397">
        <f t="shared" si="144"/>
        <v>1</v>
      </c>
      <c r="T397">
        <f t="shared" si="145"/>
        <v>1</v>
      </c>
      <c r="U397">
        <f t="shared" si="146"/>
        <v>1</v>
      </c>
      <c r="V397">
        <f t="shared" si="147"/>
        <v>1</v>
      </c>
      <c r="W397">
        <f t="shared" si="148"/>
        <v>1</v>
      </c>
      <c r="X397">
        <f t="shared" si="149"/>
        <v>1</v>
      </c>
      <c r="Y397">
        <f t="shared" si="150"/>
        <v>1</v>
      </c>
      <c r="Z397">
        <f t="shared" si="151"/>
        <v>1</v>
      </c>
      <c r="AA397">
        <f t="shared" si="152"/>
        <v>1</v>
      </c>
      <c r="AB397">
        <f t="shared" si="153"/>
        <v>0</v>
      </c>
      <c r="AJ397">
        <f t="shared" si="140"/>
        <v>0</v>
      </c>
      <c r="AL397" t="str">
        <f t="shared" si="154"/>
        <v/>
      </c>
      <c r="AM397" t="str">
        <f>IF(AJ397=0,"",IF(AJ397="Nincs kapcsolódó bizonylat",0,IF(ISERROR(VLOOKUP(AJ397,Bizonylat!AU:BL,6,FALSE)),AJ397,VLOOKUP(AJ397,Bizonylat!AU:BL,6,FALSE))))</f>
        <v/>
      </c>
      <c r="AN397">
        <f t="shared" si="155"/>
        <v>0</v>
      </c>
      <c r="AO397">
        <f t="shared" si="156"/>
        <v>0</v>
      </c>
      <c r="AP397">
        <f t="shared" si="157"/>
        <v>0</v>
      </c>
      <c r="AQ397">
        <f t="shared" si="158"/>
        <v>0</v>
      </c>
      <c r="AR397">
        <f t="shared" si="159"/>
        <v>0</v>
      </c>
      <c r="AS397">
        <f t="shared" si="160"/>
        <v>0</v>
      </c>
      <c r="AT397">
        <f t="shared" si="161"/>
        <v>0</v>
      </c>
      <c r="AU397">
        <f t="shared" si="141"/>
        <v>0</v>
      </c>
    </row>
    <row r="398" spans="1:47">
      <c r="A398" s="23" t="str">
        <f t="shared" si="162"/>
        <v/>
      </c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N398" t="str">
        <f t="shared" si="142"/>
        <v>vége</v>
      </c>
      <c r="R398">
        <f t="shared" si="143"/>
        <v>1</v>
      </c>
      <c r="S398">
        <f t="shared" si="144"/>
        <v>1</v>
      </c>
      <c r="T398">
        <f t="shared" si="145"/>
        <v>1</v>
      </c>
      <c r="U398">
        <f t="shared" si="146"/>
        <v>1</v>
      </c>
      <c r="V398">
        <f t="shared" si="147"/>
        <v>1</v>
      </c>
      <c r="W398">
        <f t="shared" si="148"/>
        <v>1</v>
      </c>
      <c r="X398">
        <f t="shared" si="149"/>
        <v>1</v>
      </c>
      <c r="Y398">
        <f t="shared" si="150"/>
        <v>1</v>
      </c>
      <c r="Z398">
        <f t="shared" si="151"/>
        <v>1</v>
      </c>
      <c r="AA398">
        <f t="shared" si="152"/>
        <v>1</v>
      </c>
      <c r="AB398">
        <f t="shared" si="153"/>
        <v>0</v>
      </c>
      <c r="AJ398">
        <f t="shared" si="140"/>
        <v>0</v>
      </c>
      <c r="AL398" t="str">
        <f t="shared" si="154"/>
        <v/>
      </c>
      <c r="AM398" t="str">
        <f>IF(AJ398=0,"",IF(AJ398="Nincs kapcsolódó bizonylat",0,IF(ISERROR(VLOOKUP(AJ398,Bizonylat!AU:BL,6,FALSE)),AJ398,VLOOKUP(AJ398,Bizonylat!AU:BL,6,FALSE))))</f>
        <v/>
      </c>
      <c r="AN398">
        <f t="shared" si="155"/>
        <v>0</v>
      </c>
      <c r="AO398">
        <f t="shared" si="156"/>
        <v>0</v>
      </c>
      <c r="AP398">
        <f t="shared" si="157"/>
        <v>0</v>
      </c>
      <c r="AQ398">
        <f t="shared" si="158"/>
        <v>0</v>
      </c>
      <c r="AR398">
        <f t="shared" si="159"/>
        <v>0</v>
      </c>
      <c r="AS398">
        <f t="shared" si="160"/>
        <v>0</v>
      </c>
      <c r="AT398">
        <f t="shared" si="161"/>
        <v>0</v>
      </c>
      <c r="AU398">
        <f t="shared" si="141"/>
        <v>0</v>
      </c>
    </row>
    <row r="399" spans="1:47">
      <c r="A399" s="23" t="str">
        <f t="shared" si="162"/>
        <v/>
      </c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N399" t="str">
        <f t="shared" si="142"/>
        <v>vége</v>
      </c>
      <c r="R399">
        <f t="shared" si="143"/>
        <v>1</v>
      </c>
      <c r="S399">
        <f t="shared" si="144"/>
        <v>1</v>
      </c>
      <c r="T399">
        <f t="shared" si="145"/>
        <v>1</v>
      </c>
      <c r="U399">
        <f t="shared" si="146"/>
        <v>1</v>
      </c>
      <c r="V399">
        <f t="shared" si="147"/>
        <v>1</v>
      </c>
      <c r="W399">
        <f t="shared" si="148"/>
        <v>1</v>
      </c>
      <c r="X399">
        <f t="shared" si="149"/>
        <v>1</v>
      </c>
      <c r="Y399">
        <f t="shared" si="150"/>
        <v>1</v>
      </c>
      <c r="Z399">
        <f t="shared" si="151"/>
        <v>1</v>
      </c>
      <c r="AA399">
        <f t="shared" si="152"/>
        <v>1</v>
      </c>
      <c r="AB399">
        <f t="shared" si="153"/>
        <v>0</v>
      </c>
      <c r="AJ399">
        <f t="shared" si="140"/>
        <v>0</v>
      </c>
      <c r="AL399" t="str">
        <f t="shared" si="154"/>
        <v/>
      </c>
      <c r="AM399" t="str">
        <f>IF(AJ399=0,"",IF(AJ399="Nincs kapcsolódó bizonylat",0,IF(ISERROR(VLOOKUP(AJ399,Bizonylat!AU:BL,6,FALSE)),AJ399,VLOOKUP(AJ399,Bizonylat!AU:BL,6,FALSE))))</f>
        <v/>
      </c>
      <c r="AN399">
        <f t="shared" si="155"/>
        <v>0</v>
      </c>
      <c r="AO399">
        <f t="shared" si="156"/>
        <v>0</v>
      </c>
      <c r="AP399">
        <f t="shared" si="157"/>
        <v>0</v>
      </c>
      <c r="AQ399">
        <f t="shared" si="158"/>
        <v>0</v>
      </c>
      <c r="AR399">
        <f t="shared" si="159"/>
        <v>0</v>
      </c>
      <c r="AS399">
        <f t="shared" si="160"/>
        <v>0</v>
      </c>
      <c r="AT399">
        <f t="shared" si="161"/>
        <v>0</v>
      </c>
      <c r="AU399">
        <f t="shared" si="141"/>
        <v>0</v>
      </c>
    </row>
    <row r="400" spans="1:47">
      <c r="A400" s="23" t="str">
        <f t="shared" si="162"/>
        <v/>
      </c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N400" t="str">
        <f t="shared" si="142"/>
        <v>vége</v>
      </c>
      <c r="R400">
        <f t="shared" si="143"/>
        <v>1</v>
      </c>
      <c r="S400">
        <f t="shared" si="144"/>
        <v>1</v>
      </c>
      <c r="T400">
        <f t="shared" si="145"/>
        <v>1</v>
      </c>
      <c r="U400">
        <f t="shared" si="146"/>
        <v>1</v>
      </c>
      <c r="V400">
        <f t="shared" si="147"/>
        <v>1</v>
      </c>
      <c r="W400">
        <f t="shared" si="148"/>
        <v>1</v>
      </c>
      <c r="X400">
        <f t="shared" si="149"/>
        <v>1</v>
      </c>
      <c r="Y400">
        <f t="shared" si="150"/>
        <v>1</v>
      </c>
      <c r="Z400">
        <f t="shared" si="151"/>
        <v>1</v>
      </c>
      <c r="AA400">
        <f t="shared" si="152"/>
        <v>1</v>
      </c>
      <c r="AB400">
        <f t="shared" si="153"/>
        <v>0</v>
      </c>
      <c r="AJ400">
        <f t="shared" si="140"/>
        <v>0</v>
      </c>
      <c r="AL400" t="str">
        <f t="shared" si="154"/>
        <v/>
      </c>
      <c r="AM400" t="str">
        <f>IF(AJ400=0,"",IF(AJ400="Nincs kapcsolódó bizonylat",0,IF(ISERROR(VLOOKUP(AJ400,Bizonylat!AU:BL,6,FALSE)),AJ400,VLOOKUP(AJ400,Bizonylat!AU:BL,6,FALSE))))</f>
        <v/>
      </c>
      <c r="AN400">
        <f t="shared" si="155"/>
        <v>0</v>
      </c>
      <c r="AO400">
        <f t="shared" si="156"/>
        <v>0</v>
      </c>
      <c r="AP400">
        <f t="shared" si="157"/>
        <v>0</v>
      </c>
      <c r="AQ400">
        <f t="shared" si="158"/>
        <v>0</v>
      </c>
      <c r="AR400">
        <f t="shared" si="159"/>
        <v>0</v>
      </c>
      <c r="AS400">
        <f t="shared" si="160"/>
        <v>0</v>
      </c>
      <c r="AT400">
        <f t="shared" si="161"/>
        <v>0</v>
      </c>
      <c r="AU400">
        <f t="shared" si="141"/>
        <v>0</v>
      </c>
    </row>
    <row r="401" spans="1:47">
      <c r="A401" s="23" t="str">
        <f t="shared" si="162"/>
        <v/>
      </c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N401" t="str">
        <f t="shared" si="142"/>
        <v>vége</v>
      </c>
      <c r="R401">
        <f t="shared" si="143"/>
        <v>1</v>
      </c>
      <c r="S401">
        <f t="shared" si="144"/>
        <v>1</v>
      </c>
      <c r="T401">
        <f t="shared" si="145"/>
        <v>1</v>
      </c>
      <c r="U401">
        <f t="shared" si="146"/>
        <v>1</v>
      </c>
      <c r="V401">
        <f t="shared" si="147"/>
        <v>1</v>
      </c>
      <c r="W401">
        <f t="shared" si="148"/>
        <v>1</v>
      </c>
      <c r="X401">
        <f t="shared" si="149"/>
        <v>1</v>
      </c>
      <c r="Y401">
        <f t="shared" si="150"/>
        <v>1</v>
      </c>
      <c r="Z401">
        <f t="shared" si="151"/>
        <v>1</v>
      </c>
      <c r="AA401">
        <f t="shared" si="152"/>
        <v>1</v>
      </c>
      <c r="AB401">
        <f t="shared" si="153"/>
        <v>0</v>
      </c>
      <c r="AJ401">
        <f t="shared" si="140"/>
        <v>0</v>
      </c>
      <c r="AL401" t="str">
        <f t="shared" si="154"/>
        <v/>
      </c>
      <c r="AM401" t="str">
        <f>IF(AJ401=0,"",IF(AJ401="Nincs kapcsolódó bizonylat",0,IF(ISERROR(VLOOKUP(AJ401,Bizonylat!AU:BL,6,FALSE)),AJ401,VLOOKUP(AJ401,Bizonylat!AU:BL,6,FALSE))))</f>
        <v/>
      </c>
      <c r="AN401">
        <f t="shared" si="155"/>
        <v>0</v>
      </c>
      <c r="AO401">
        <f t="shared" si="156"/>
        <v>0</v>
      </c>
      <c r="AP401">
        <f t="shared" si="157"/>
        <v>0</v>
      </c>
      <c r="AQ401">
        <f t="shared" si="158"/>
        <v>0</v>
      </c>
      <c r="AR401">
        <f t="shared" si="159"/>
        <v>0</v>
      </c>
      <c r="AS401">
        <f t="shared" si="160"/>
        <v>0</v>
      </c>
      <c r="AT401">
        <f t="shared" si="161"/>
        <v>0</v>
      </c>
      <c r="AU401">
        <f t="shared" si="141"/>
        <v>0</v>
      </c>
    </row>
    <row r="402" spans="1:47">
      <c r="A402" s="23" t="str">
        <f t="shared" si="162"/>
        <v/>
      </c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N402" t="str">
        <f t="shared" si="142"/>
        <v>vége</v>
      </c>
      <c r="R402">
        <f t="shared" si="143"/>
        <v>1</v>
      </c>
      <c r="S402">
        <f t="shared" si="144"/>
        <v>1</v>
      </c>
      <c r="T402">
        <f t="shared" si="145"/>
        <v>1</v>
      </c>
      <c r="U402">
        <f t="shared" si="146"/>
        <v>1</v>
      </c>
      <c r="V402">
        <f t="shared" si="147"/>
        <v>1</v>
      </c>
      <c r="W402">
        <f t="shared" si="148"/>
        <v>1</v>
      </c>
      <c r="X402">
        <f t="shared" si="149"/>
        <v>1</v>
      </c>
      <c r="Y402">
        <f t="shared" si="150"/>
        <v>1</v>
      </c>
      <c r="Z402">
        <f t="shared" si="151"/>
        <v>1</v>
      </c>
      <c r="AA402">
        <f t="shared" si="152"/>
        <v>1</v>
      </c>
      <c r="AB402">
        <f t="shared" si="153"/>
        <v>0</v>
      </c>
      <c r="AJ402">
        <f t="shared" si="140"/>
        <v>0</v>
      </c>
      <c r="AL402" t="str">
        <f t="shared" si="154"/>
        <v/>
      </c>
      <c r="AM402" t="str">
        <f>IF(AJ402=0,"",IF(AJ402="Nincs kapcsolódó bizonylat",0,IF(ISERROR(VLOOKUP(AJ402,Bizonylat!AU:BL,6,FALSE)),AJ402,VLOOKUP(AJ402,Bizonylat!AU:BL,6,FALSE))))</f>
        <v/>
      </c>
      <c r="AN402">
        <f t="shared" si="155"/>
        <v>0</v>
      </c>
      <c r="AO402">
        <f t="shared" si="156"/>
        <v>0</v>
      </c>
      <c r="AP402">
        <f t="shared" si="157"/>
        <v>0</v>
      </c>
      <c r="AQ402">
        <f t="shared" si="158"/>
        <v>0</v>
      </c>
      <c r="AR402">
        <f t="shared" si="159"/>
        <v>0</v>
      </c>
      <c r="AS402">
        <f t="shared" si="160"/>
        <v>0</v>
      </c>
      <c r="AT402">
        <f t="shared" si="161"/>
        <v>0</v>
      </c>
      <c r="AU402">
        <f t="shared" si="141"/>
        <v>0</v>
      </c>
    </row>
    <row r="403" spans="1:47">
      <c r="A403" s="23" t="str">
        <f t="shared" si="162"/>
        <v/>
      </c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N403" t="str">
        <f t="shared" si="142"/>
        <v>vége</v>
      </c>
      <c r="R403">
        <f t="shared" si="143"/>
        <v>1</v>
      </c>
      <c r="S403">
        <f t="shared" si="144"/>
        <v>1</v>
      </c>
      <c r="T403">
        <f t="shared" si="145"/>
        <v>1</v>
      </c>
      <c r="U403">
        <f t="shared" si="146"/>
        <v>1</v>
      </c>
      <c r="V403">
        <f t="shared" si="147"/>
        <v>1</v>
      </c>
      <c r="W403">
        <f t="shared" si="148"/>
        <v>1</v>
      </c>
      <c r="X403">
        <f t="shared" si="149"/>
        <v>1</v>
      </c>
      <c r="Y403">
        <f t="shared" si="150"/>
        <v>1</v>
      </c>
      <c r="Z403">
        <f t="shared" si="151"/>
        <v>1</v>
      </c>
      <c r="AA403">
        <f t="shared" si="152"/>
        <v>1</v>
      </c>
      <c r="AB403">
        <f t="shared" si="153"/>
        <v>0</v>
      </c>
      <c r="AJ403">
        <f t="shared" si="140"/>
        <v>0</v>
      </c>
      <c r="AL403" t="str">
        <f t="shared" si="154"/>
        <v/>
      </c>
      <c r="AM403" t="str">
        <f>IF(AJ403=0,"",IF(AJ403="Nincs kapcsolódó bizonylat",0,IF(ISERROR(VLOOKUP(AJ403,Bizonylat!AU:BL,6,FALSE)),AJ403,VLOOKUP(AJ403,Bizonylat!AU:BL,6,FALSE))))</f>
        <v/>
      </c>
      <c r="AN403">
        <f t="shared" si="155"/>
        <v>0</v>
      </c>
      <c r="AO403">
        <f t="shared" si="156"/>
        <v>0</v>
      </c>
      <c r="AP403">
        <f t="shared" si="157"/>
        <v>0</v>
      </c>
      <c r="AQ403">
        <f t="shared" si="158"/>
        <v>0</v>
      </c>
      <c r="AR403">
        <f t="shared" si="159"/>
        <v>0</v>
      </c>
      <c r="AS403">
        <f t="shared" si="160"/>
        <v>0</v>
      </c>
      <c r="AT403">
        <f t="shared" si="161"/>
        <v>0</v>
      </c>
      <c r="AU403">
        <f t="shared" si="141"/>
        <v>0</v>
      </c>
    </row>
    <row r="404" spans="1:47">
      <c r="A404" s="23" t="str">
        <f t="shared" si="162"/>
        <v/>
      </c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N404" t="str">
        <f t="shared" si="142"/>
        <v>vége</v>
      </c>
      <c r="R404">
        <f t="shared" si="143"/>
        <v>1</v>
      </c>
      <c r="S404">
        <f t="shared" si="144"/>
        <v>1</v>
      </c>
      <c r="T404">
        <f t="shared" si="145"/>
        <v>1</v>
      </c>
      <c r="U404">
        <f t="shared" si="146"/>
        <v>1</v>
      </c>
      <c r="V404">
        <f t="shared" si="147"/>
        <v>1</v>
      </c>
      <c r="W404">
        <f t="shared" si="148"/>
        <v>1</v>
      </c>
      <c r="X404">
        <f t="shared" si="149"/>
        <v>1</v>
      </c>
      <c r="Y404">
        <f t="shared" si="150"/>
        <v>1</v>
      </c>
      <c r="Z404">
        <f t="shared" si="151"/>
        <v>1</v>
      </c>
      <c r="AA404">
        <f t="shared" si="152"/>
        <v>1</v>
      </c>
      <c r="AB404">
        <f t="shared" si="153"/>
        <v>0</v>
      </c>
      <c r="AJ404">
        <f t="shared" si="140"/>
        <v>0</v>
      </c>
      <c r="AL404" t="str">
        <f t="shared" si="154"/>
        <v/>
      </c>
      <c r="AM404" t="str">
        <f>IF(AJ404=0,"",IF(AJ404="Nincs kapcsolódó bizonylat",0,IF(ISERROR(VLOOKUP(AJ404,Bizonylat!AU:BL,6,FALSE)),AJ404,VLOOKUP(AJ404,Bizonylat!AU:BL,6,FALSE))))</f>
        <v/>
      </c>
      <c r="AN404">
        <f t="shared" si="155"/>
        <v>0</v>
      </c>
      <c r="AO404">
        <f t="shared" si="156"/>
        <v>0</v>
      </c>
      <c r="AP404">
        <f t="shared" si="157"/>
        <v>0</v>
      </c>
      <c r="AQ404">
        <f t="shared" si="158"/>
        <v>0</v>
      </c>
      <c r="AR404">
        <f t="shared" si="159"/>
        <v>0</v>
      </c>
      <c r="AS404">
        <f t="shared" si="160"/>
        <v>0</v>
      </c>
      <c r="AT404">
        <f t="shared" si="161"/>
        <v>0</v>
      </c>
      <c r="AU404">
        <f t="shared" si="141"/>
        <v>0</v>
      </c>
    </row>
    <row r="405" spans="1:47">
      <c r="A405" s="23" t="str">
        <f t="shared" si="162"/>
        <v/>
      </c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N405" t="str">
        <f t="shared" si="142"/>
        <v>vége</v>
      </c>
      <c r="R405">
        <f t="shared" si="143"/>
        <v>1</v>
      </c>
      <c r="S405">
        <f t="shared" si="144"/>
        <v>1</v>
      </c>
      <c r="T405">
        <f t="shared" si="145"/>
        <v>1</v>
      </c>
      <c r="U405">
        <f t="shared" si="146"/>
        <v>1</v>
      </c>
      <c r="V405">
        <f t="shared" si="147"/>
        <v>1</v>
      </c>
      <c r="W405">
        <f t="shared" si="148"/>
        <v>1</v>
      </c>
      <c r="X405">
        <f t="shared" si="149"/>
        <v>1</v>
      </c>
      <c r="Y405">
        <f t="shared" si="150"/>
        <v>1</v>
      </c>
      <c r="Z405">
        <f t="shared" si="151"/>
        <v>1</v>
      </c>
      <c r="AA405">
        <f t="shared" si="152"/>
        <v>1</v>
      </c>
      <c r="AB405">
        <f t="shared" si="153"/>
        <v>0</v>
      </c>
      <c r="AJ405">
        <f t="shared" si="140"/>
        <v>0</v>
      </c>
      <c r="AL405" t="str">
        <f t="shared" si="154"/>
        <v/>
      </c>
      <c r="AM405" t="str">
        <f>IF(AJ405=0,"",IF(AJ405="Nincs kapcsolódó bizonylat",0,IF(ISERROR(VLOOKUP(AJ405,Bizonylat!AU:BL,6,FALSE)),AJ405,VLOOKUP(AJ405,Bizonylat!AU:BL,6,FALSE))))</f>
        <v/>
      </c>
      <c r="AN405">
        <f t="shared" si="155"/>
        <v>0</v>
      </c>
      <c r="AO405">
        <f t="shared" si="156"/>
        <v>0</v>
      </c>
      <c r="AP405">
        <f t="shared" si="157"/>
        <v>0</v>
      </c>
      <c r="AQ405">
        <f t="shared" si="158"/>
        <v>0</v>
      </c>
      <c r="AR405">
        <f t="shared" si="159"/>
        <v>0</v>
      </c>
      <c r="AS405">
        <f t="shared" si="160"/>
        <v>0</v>
      </c>
      <c r="AT405">
        <f t="shared" si="161"/>
        <v>0</v>
      </c>
      <c r="AU405">
        <f t="shared" si="141"/>
        <v>0</v>
      </c>
    </row>
    <row r="406" spans="1:47">
      <c r="A406" s="23" t="str">
        <f t="shared" si="162"/>
        <v/>
      </c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N406" t="str">
        <f t="shared" si="142"/>
        <v>vége</v>
      </c>
      <c r="R406">
        <f t="shared" si="143"/>
        <v>1</v>
      </c>
      <c r="S406">
        <f t="shared" si="144"/>
        <v>1</v>
      </c>
      <c r="T406">
        <f t="shared" si="145"/>
        <v>1</v>
      </c>
      <c r="U406">
        <f t="shared" si="146"/>
        <v>1</v>
      </c>
      <c r="V406">
        <f t="shared" si="147"/>
        <v>1</v>
      </c>
      <c r="W406">
        <f t="shared" si="148"/>
        <v>1</v>
      </c>
      <c r="X406">
        <f t="shared" si="149"/>
        <v>1</v>
      </c>
      <c r="Y406">
        <f t="shared" si="150"/>
        <v>1</v>
      </c>
      <c r="Z406">
        <f t="shared" si="151"/>
        <v>1</v>
      </c>
      <c r="AA406">
        <f t="shared" si="152"/>
        <v>1</v>
      </c>
      <c r="AB406">
        <f t="shared" si="153"/>
        <v>0</v>
      </c>
      <c r="AJ406">
        <f t="shared" si="140"/>
        <v>0</v>
      </c>
      <c r="AL406" t="str">
        <f t="shared" si="154"/>
        <v/>
      </c>
      <c r="AM406" t="str">
        <f>IF(AJ406=0,"",IF(AJ406="Nincs kapcsolódó bizonylat",0,IF(ISERROR(VLOOKUP(AJ406,Bizonylat!AU:BL,6,FALSE)),AJ406,VLOOKUP(AJ406,Bizonylat!AU:BL,6,FALSE))))</f>
        <v/>
      </c>
      <c r="AN406">
        <f t="shared" si="155"/>
        <v>0</v>
      </c>
      <c r="AO406">
        <f t="shared" si="156"/>
        <v>0</v>
      </c>
      <c r="AP406">
        <f t="shared" si="157"/>
        <v>0</v>
      </c>
      <c r="AQ406">
        <f t="shared" si="158"/>
        <v>0</v>
      </c>
      <c r="AR406">
        <f t="shared" si="159"/>
        <v>0</v>
      </c>
      <c r="AS406">
        <f t="shared" si="160"/>
        <v>0</v>
      </c>
      <c r="AT406">
        <f t="shared" si="161"/>
        <v>0</v>
      </c>
      <c r="AU406">
        <f t="shared" si="141"/>
        <v>0</v>
      </c>
    </row>
    <row r="407" spans="1:47">
      <c r="A407" s="23" t="str">
        <f t="shared" si="162"/>
        <v/>
      </c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N407" t="str">
        <f t="shared" si="142"/>
        <v>vége</v>
      </c>
      <c r="R407">
        <f t="shared" si="143"/>
        <v>1</v>
      </c>
      <c r="S407">
        <f t="shared" si="144"/>
        <v>1</v>
      </c>
      <c r="T407">
        <f t="shared" si="145"/>
        <v>1</v>
      </c>
      <c r="U407">
        <f t="shared" si="146"/>
        <v>1</v>
      </c>
      <c r="V407">
        <f t="shared" si="147"/>
        <v>1</v>
      </c>
      <c r="W407">
        <f t="shared" si="148"/>
        <v>1</v>
      </c>
      <c r="X407">
        <f t="shared" si="149"/>
        <v>1</v>
      </c>
      <c r="Y407">
        <f t="shared" si="150"/>
        <v>1</v>
      </c>
      <c r="Z407">
        <f t="shared" si="151"/>
        <v>1</v>
      </c>
      <c r="AA407">
        <f t="shared" si="152"/>
        <v>1</v>
      </c>
      <c r="AB407">
        <f t="shared" si="153"/>
        <v>0</v>
      </c>
      <c r="AJ407">
        <f t="shared" si="140"/>
        <v>0</v>
      </c>
      <c r="AL407" t="str">
        <f t="shared" si="154"/>
        <v/>
      </c>
      <c r="AM407" t="str">
        <f>IF(AJ407=0,"",IF(AJ407="Nincs kapcsolódó bizonylat",0,IF(ISERROR(VLOOKUP(AJ407,Bizonylat!AU:BL,6,FALSE)),AJ407,VLOOKUP(AJ407,Bizonylat!AU:BL,6,FALSE))))</f>
        <v/>
      </c>
      <c r="AN407">
        <f t="shared" si="155"/>
        <v>0</v>
      </c>
      <c r="AO407">
        <f t="shared" si="156"/>
        <v>0</v>
      </c>
      <c r="AP407">
        <f t="shared" si="157"/>
        <v>0</v>
      </c>
      <c r="AQ407">
        <f t="shared" si="158"/>
        <v>0</v>
      </c>
      <c r="AR407">
        <f t="shared" si="159"/>
        <v>0</v>
      </c>
      <c r="AS407">
        <f t="shared" si="160"/>
        <v>0</v>
      </c>
      <c r="AT407">
        <f t="shared" si="161"/>
        <v>0</v>
      </c>
      <c r="AU407">
        <f t="shared" si="141"/>
        <v>0</v>
      </c>
    </row>
    <row r="408" spans="1:47">
      <c r="A408" s="23" t="str">
        <f t="shared" si="162"/>
        <v/>
      </c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N408" t="str">
        <f t="shared" si="142"/>
        <v>vége</v>
      </c>
      <c r="R408">
        <f t="shared" si="143"/>
        <v>1</v>
      </c>
      <c r="S408">
        <f t="shared" si="144"/>
        <v>1</v>
      </c>
      <c r="T408">
        <f t="shared" si="145"/>
        <v>1</v>
      </c>
      <c r="U408">
        <f t="shared" si="146"/>
        <v>1</v>
      </c>
      <c r="V408">
        <f t="shared" si="147"/>
        <v>1</v>
      </c>
      <c r="W408">
        <f t="shared" si="148"/>
        <v>1</v>
      </c>
      <c r="X408">
        <f t="shared" si="149"/>
        <v>1</v>
      </c>
      <c r="Y408">
        <f t="shared" si="150"/>
        <v>1</v>
      </c>
      <c r="Z408">
        <f t="shared" si="151"/>
        <v>1</v>
      </c>
      <c r="AA408">
        <f t="shared" si="152"/>
        <v>1</v>
      </c>
      <c r="AB408">
        <f t="shared" si="153"/>
        <v>0</v>
      </c>
      <c r="AJ408">
        <f t="shared" si="140"/>
        <v>0</v>
      </c>
      <c r="AL408" t="str">
        <f t="shared" si="154"/>
        <v/>
      </c>
      <c r="AM408" t="str">
        <f>IF(AJ408=0,"",IF(AJ408="Nincs kapcsolódó bizonylat",0,IF(ISERROR(VLOOKUP(AJ408,Bizonylat!AU:BL,6,FALSE)),AJ408,VLOOKUP(AJ408,Bizonylat!AU:BL,6,FALSE))))</f>
        <v/>
      </c>
      <c r="AN408">
        <f t="shared" si="155"/>
        <v>0</v>
      </c>
      <c r="AO408">
        <f t="shared" si="156"/>
        <v>0</v>
      </c>
      <c r="AP408">
        <f t="shared" si="157"/>
        <v>0</v>
      </c>
      <c r="AQ408">
        <f t="shared" si="158"/>
        <v>0</v>
      </c>
      <c r="AR408">
        <f t="shared" si="159"/>
        <v>0</v>
      </c>
      <c r="AS408">
        <f t="shared" si="160"/>
        <v>0</v>
      </c>
      <c r="AT408">
        <f t="shared" si="161"/>
        <v>0</v>
      </c>
      <c r="AU408">
        <f t="shared" si="141"/>
        <v>0</v>
      </c>
    </row>
    <row r="409" spans="1:47">
      <c r="A409" s="23" t="str">
        <f t="shared" si="162"/>
        <v/>
      </c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N409" t="str">
        <f t="shared" si="142"/>
        <v>vége</v>
      </c>
      <c r="R409">
        <f t="shared" si="143"/>
        <v>1</v>
      </c>
      <c r="S409">
        <f t="shared" si="144"/>
        <v>1</v>
      </c>
      <c r="T409">
        <f t="shared" si="145"/>
        <v>1</v>
      </c>
      <c r="U409">
        <f t="shared" si="146"/>
        <v>1</v>
      </c>
      <c r="V409">
        <f t="shared" si="147"/>
        <v>1</v>
      </c>
      <c r="W409">
        <f t="shared" si="148"/>
        <v>1</v>
      </c>
      <c r="X409">
        <f t="shared" si="149"/>
        <v>1</v>
      </c>
      <c r="Y409">
        <f t="shared" si="150"/>
        <v>1</v>
      </c>
      <c r="Z409">
        <f t="shared" si="151"/>
        <v>1</v>
      </c>
      <c r="AA409">
        <f t="shared" si="152"/>
        <v>1</v>
      </c>
      <c r="AB409">
        <f t="shared" si="153"/>
        <v>0</v>
      </c>
      <c r="AJ409">
        <f t="shared" si="140"/>
        <v>0</v>
      </c>
      <c r="AL409" t="str">
        <f t="shared" si="154"/>
        <v/>
      </c>
      <c r="AM409" t="str">
        <f>IF(AJ409=0,"",IF(AJ409="Nincs kapcsolódó bizonylat",0,IF(ISERROR(VLOOKUP(AJ409,Bizonylat!AU:BL,6,FALSE)),AJ409,VLOOKUP(AJ409,Bizonylat!AU:BL,6,FALSE))))</f>
        <v/>
      </c>
      <c r="AN409">
        <f t="shared" si="155"/>
        <v>0</v>
      </c>
      <c r="AO409">
        <f t="shared" si="156"/>
        <v>0</v>
      </c>
      <c r="AP409">
        <f t="shared" si="157"/>
        <v>0</v>
      </c>
      <c r="AQ409">
        <f t="shared" si="158"/>
        <v>0</v>
      </c>
      <c r="AR409">
        <f t="shared" si="159"/>
        <v>0</v>
      </c>
      <c r="AS409">
        <f t="shared" si="160"/>
        <v>0</v>
      </c>
      <c r="AT409">
        <f t="shared" si="161"/>
        <v>0</v>
      </c>
      <c r="AU409">
        <f t="shared" si="141"/>
        <v>0</v>
      </c>
    </row>
    <row r="410" spans="1:47">
      <c r="A410" s="23" t="str">
        <f t="shared" si="162"/>
        <v/>
      </c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N410" t="str">
        <f t="shared" si="142"/>
        <v>vége</v>
      </c>
      <c r="R410">
        <f t="shared" si="143"/>
        <v>1</v>
      </c>
      <c r="S410">
        <f t="shared" si="144"/>
        <v>1</v>
      </c>
      <c r="T410">
        <f t="shared" si="145"/>
        <v>1</v>
      </c>
      <c r="U410">
        <f t="shared" si="146"/>
        <v>1</v>
      </c>
      <c r="V410">
        <f t="shared" si="147"/>
        <v>1</v>
      </c>
      <c r="W410">
        <f t="shared" si="148"/>
        <v>1</v>
      </c>
      <c r="X410">
        <f t="shared" si="149"/>
        <v>1</v>
      </c>
      <c r="Y410">
        <f t="shared" si="150"/>
        <v>1</v>
      </c>
      <c r="Z410">
        <f t="shared" si="151"/>
        <v>1</v>
      </c>
      <c r="AA410">
        <f t="shared" si="152"/>
        <v>1</v>
      </c>
      <c r="AB410">
        <f t="shared" si="153"/>
        <v>0</v>
      </c>
      <c r="AJ410">
        <f t="shared" si="140"/>
        <v>0</v>
      </c>
      <c r="AL410" t="str">
        <f t="shared" si="154"/>
        <v/>
      </c>
      <c r="AM410" t="str">
        <f>IF(AJ410=0,"",IF(AJ410="Nincs kapcsolódó bizonylat",0,IF(ISERROR(VLOOKUP(AJ410,Bizonylat!AU:BL,6,FALSE)),AJ410,VLOOKUP(AJ410,Bizonylat!AU:BL,6,FALSE))))</f>
        <v/>
      </c>
      <c r="AN410">
        <f t="shared" si="155"/>
        <v>0</v>
      </c>
      <c r="AO410">
        <f t="shared" si="156"/>
        <v>0</v>
      </c>
      <c r="AP410">
        <f t="shared" si="157"/>
        <v>0</v>
      </c>
      <c r="AQ410">
        <f t="shared" si="158"/>
        <v>0</v>
      </c>
      <c r="AR410">
        <f t="shared" si="159"/>
        <v>0</v>
      </c>
      <c r="AS410">
        <f t="shared" si="160"/>
        <v>0</v>
      </c>
      <c r="AT410">
        <f t="shared" si="161"/>
        <v>0</v>
      </c>
      <c r="AU410">
        <f t="shared" si="141"/>
        <v>0</v>
      </c>
    </row>
    <row r="411" spans="1:47">
      <c r="A411" s="23" t="str">
        <f t="shared" si="162"/>
        <v/>
      </c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N411" t="str">
        <f t="shared" si="142"/>
        <v>vége</v>
      </c>
      <c r="R411">
        <f t="shared" si="143"/>
        <v>1</v>
      </c>
      <c r="S411">
        <f t="shared" si="144"/>
        <v>1</v>
      </c>
      <c r="T411">
        <f t="shared" si="145"/>
        <v>1</v>
      </c>
      <c r="U411">
        <f t="shared" si="146"/>
        <v>1</v>
      </c>
      <c r="V411">
        <f t="shared" si="147"/>
        <v>1</v>
      </c>
      <c r="W411">
        <f t="shared" si="148"/>
        <v>1</v>
      </c>
      <c r="X411">
        <f t="shared" si="149"/>
        <v>1</v>
      </c>
      <c r="Y411">
        <f t="shared" si="150"/>
        <v>1</v>
      </c>
      <c r="Z411">
        <f t="shared" si="151"/>
        <v>1</v>
      </c>
      <c r="AA411">
        <f t="shared" si="152"/>
        <v>1</v>
      </c>
      <c r="AB411">
        <f t="shared" si="153"/>
        <v>0</v>
      </c>
      <c r="AJ411">
        <f t="shared" si="140"/>
        <v>0</v>
      </c>
      <c r="AL411" t="str">
        <f t="shared" si="154"/>
        <v/>
      </c>
      <c r="AM411" t="str">
        <f>IF(AJ411=0,"",IF(AJ411="Nincs kapcsolódó bizonylat",0,IF(ISERROR(VLOOKUP(AJ411,Bizonylat!AU:BL,6,FALSE)),AJ411,VLOOKUP(AJ411,Bizonylat!AU:BL,6,FALSE))))</f>
        <v/>
      </c>
      <c r="AN411">
        <f t="shared" si="155"/>
        <v>0</v>
      </c>
      <c r="AO411">
        <f t="shared" si="156"/>
        <v>0</v>
      </c>
      <c r="AP411">
        <f t="shared" si="157"/>
        <v>0</v>
      </c>
      <c r="AQ411">
        <f t="shared" si="158"/>
        <v>0</v>
      </c>
      <c r="AR411">
        <f t="shared" si="159"/>
        <v>0</v>
      </c>
      <c r="AS411">
        <f t="shared" si="160"/>
        <v>0</v>
      </c>
      <c r="AT411">
        <f t="shared" si="161"/>
        <v>0</v>
      </c>
      <c r="AU411">
        <f t="shared" si="141"/>
        <v>0</v>
      </c>
    </row>
    <row r="412" spans="1:47">
      <c r="A412" s="23" t="str">
        <f t="shared" si="162"/>
        <v/>
      </c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N412" t="str">
        <f t="shared" si="142"/>
        <v>vége</v>
      </c>
      <c r="R412">
        <f t="shared" si="143"/>
        <v>1</v>
      </c>
      <c r="S412">
        <f t="shared" si="144"/>
        <v>1</v>
      </c>
      <c r="T412">
        <f t="shared" si="145"/>
        <v>1</v>
      </c>
      <c r="U412">
        <f t="shared" si="146"/>
        <v>1</v>
      </c>
      <c r="V412">
        <f t="shared" si="147"/>
        <v>1</v>
      </c>
      <c r="W412">
        <f t="shared" si="148"/>
        <v>1</v>
      </c>
      <c r="X412">
        <f t="shared" si="149"/>
        <v>1</v>
      </c>
      <c r="Y412">
        <f t="shared" si="150"/>
        <v>1</v>
      </c>
      <c r="Z412">
        <f t="shared" si="151"/>
        <v>1</v>
      </c>
      <c r="AA412">
        <f t="shared" si="152"/>
        <v>1</v>
      </c>
      <c r="AB412">
        <f t="shared" si="153"/>
        <v>0</v>
      </c>
      <c r="AJ412">
        <f t="shared" si="140"/>
        <v>0</v>
      </c>
      <c r="AL412" t="str">
        <f t="shared" si="154"/>
        <v/>
      </c>
      <c r="AM412" t="str">
        <f>IF(AJ412=0,"",IF(AJ412="Nincs kapcsolódó bizonylat",0,IF(ISERROR(VLOOKUP(AJ412,Bizonylat!AU:BL,6,FALSE)),AJ412,VLOOKUP(AJ412,Bizonylat!AU:BL,6,FALSE))))</f>
        <v/>
      </c>
      <c r="AN412">
        <f t="shared" si="155"/>
        <v>0</v>
      </c>
      <c r="AO412">
        <f t="shared" si="156"/>
        <v>0</v>
      </c>
      <c r="AP412">
        <f t="shared" si="157"/>
        <v>0</v>
      </c>
      <c r="AQ412">
        <f t="shared" si="158"/>
        <v>0</v>
      </c>
      <c r="AR412">
        <f t="shared" si="159"/>
        <v>0</v>
      </c>
      <c r="AS412">
        <f t="shared" si="160"/>
        <v>0</v>
      </c>
      <c r="AT412">
        <f t="shared" si="161"/>
        <v>0</v>
      </c>
      <c r="AU412">
        <f t="shared" si="141"/>
        <v>0</v>
      </c>
    </row>
    <row r="413" spans="1:47">
      <c r="A413" s="23" t="str">
        <f t="shared" si="162"/>
        <v/>
      </c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N413" t="str">
        <f t="shared" si="142"/>
        <v>vége</v>
      </c>
      <c r="R413">
        <f t="shared" si="143"/>
        <v>1</v>
      </c>
      <c r="S413">
        <f t="shared" si="144"/>
        <v>1</v>
      </c>
      <c r="T413">
        <f t="shared" si="145"/>
        <v>1</v>
      </c>
      <c r="U413">
        <f t="shared" si="146"/>
        <v>1</v>
      </c>
      <c r="V413">
        <f t="shared" si="147"/>
        <v>1</v>
      </c>
      <c r="W413">
        <f t="shared" si="148"/>
        <v>1</v>
      </c>
      <c r="X413">
        <f t="shared" si="149"/>
        <v>1</v>
      </c>
      <c r="Y413">
        <f t="shared" si="150"/>
        <v>1</v>
      </c>
      <c r="Z413">
        <f t="shared" si="151"/>
        <v>1</v>
      </c>
      <c r="AA413">
        <f t="shared" si="152"/>
        <v>1</v>
      </c>
      <c r="AB413">
        <f t="shared" si="153"/>
        <v>0</v>
      </c>
      <c r="AJ413">
        <f t="shared" si="140"/>
        <v>0</v>
      </c>
      <c r="AL413" t="str">
        <f t="shared" si="154"/>
        <v/>
      </c>
      <c r="AM413" t="str">
        <f>IF(AJ413=0,"",IF(AJ413="Nincs kapcsolódó bizonylat",0,IF(ISERROR(VLOOKUP(AJ413,Bizonylat!AU:BL,6,FALSE)),AJ413,VLOOKUP(AJ413,Bizonylat!AU:BL,6,FALSE))))</f>
        <v/>
      </c>
      <c r="AN413">
        <f t="shared" si="155"/>
        <v>0</v>
      </c>
      <c r="AO413">
        <f t="shared" si="156"/>
        <v>0</v>
      </c>
      <c r="AP413">
        <f t="shared" si="157"/>
        <v>0</v>
      </c>
      <c r="AQ413">
        <f t="shared" si="158"/>
        <v>0</v>
      </c>
      <c r="AR413">
        <f t="shared" si="159"/>
        <v>0</v>
      </c>
      <c r="AS413">
        <f t="shared" si="160"/>
        <v>0</v>
      </c>
      <c r="AT413">
        <f t="shared" si="161"/>
        <v>0</v>
      </c>
      <c r="AU413">
        <f t="shared" si="141"/>
        <v>0</v>
      </c>
    </row>
    <row r="414" spans="1:47">
      <c r="A414" s="23" t="str">
        <f t="shared" si="162"/>
        <v/>
      </c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N414" t="str">
        <f t="shared" si="142"/>
        <v>vége</v>
      </c>
      <c r="R414">
        <f t="shared" si="143"/>
        <v>1</v>
      </c>
      <c r="S414">
        <f t="shared" si="144"/>
        <v>1</v>
      </c>
      <c r="T414">
        <f t="shared" si="145"/>
        <v>1</v>
      </c>
      <c r="U414">
        <f t="shared" si="146"/>
        <v>1</v>
      </c>
      <c r="V414">
        <f t="shared" si="147"/>
        <v>1</v>
      </c>
      <c r="W414">
        <f t="shared" si="148"/>
        <v>1</v>
      </c>
      <c r="X414">
        <f t="shared" si="149"/>
        <v>1</v>
      </c>
      <c r="Y414">
        <f t="shared" si="150"/>
        <v>1</v>
      </c>
      <c r="Z414">
        <f t="shared" si="151"/>
        <v>1</v>
      </c>
      <c r="AA414">
        <f t="shared" si="152"/>
        <v>1</v>
      </c>
      <c r="AB414">
        <f t="shared" si="153"/>
        <v>0</v>
      </c>
      <c r="AJ414">
        <f t="shared" si="140"/>
        <v>0</v>
      </c>
      <c r="AL414" t="str">
        <f t="shared" si="154"/>
        <v/>
      </c>
      <c r="AM414" t="str">
        <f>IF(AJ414=0,"",IF(AJ414="Nincs kapcsolódó bizonylat",0,IF(ISERROR(VLOOKUP(AJ414,Bizonylat!AU:BL,6,FALSE)),AJ414,VLOOKUP(AJ414,Bizonylat!AU:BL,6,FALSE))))</f>
        <v/>
      </c>
      <c r="AN414">
        <f t="shared" si="155"/>
        <v>0</v>
      </c>
      <c r="AO414">
        <f t="shared" si="156"/>
        <v>0</v>
      </c>
      <c r="AP414">
        <f t="shared" si="157"/>
        <v>0</v>
      </c>
      <c r="AQ414">
        <f t="shared" si="158"/>
        <v>0</v>
      </c>
      <c r="AR414">
        <f t="shared" si="159"/>
        <v>0</v>
      </c>
      <c r="AS414">
        <f t="shared" si="160"/>
        <v>0</v>
      </c>
      <c r="AT414">
        <f t="shared" si="161"/>
        <v>0</v>
      </c>
      <c r="AU414">
        <f t="shared" si="141"/>
        <v>0</v>
      </c>
    </row>
    <row r="415" spans="1:47">
      <c r="A415" s="23" t="str">
        <f t="shared" si="162"/>
        <v/>
      </c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N415" t="str">
        <f t="shared" si="142"/>
        <v>vége</v>
      </c>
      <c r="R415">
        <f t="shared" si="143"/>
        <v>1</v>
      </c>
      <c r="S415">
        <f t="shared" si="144"/>
        <v>1</v>
      </c>
      <c r="T415">
        <f t="shared" si="145"/>
        <v>1</v>
      </c>
      <c r="U415">
        <f t="shared" si="146"/>
        <v>1</v>
      </c>
      <c r="V415">
        <f t="shared" si="147"/>
        <v>1</v>
      </c>
      <c r="W415">
        <f t="shared" si="148"/>
        <v>1</v>
      </c>
      <c r="X415">
        <f t="shared" si="149"/>
        <v>1</v>
      </c>
      <c r="Y415">
        <f t="shared" si="150"/>
        <v>1</v>
      </c>
      <c r="Z415">
        <f t="shared" si="151"/>
        <v>1</v>
      </c>
      <c r="AA415">
        <f t="shared" si="152"/>
        <v>1</v>
      </c>
      <c r="AB415">
        <f t="shared" si="153"/>
        <v>0</v>
      </c>
      <c r="AJ415">
        <f t="shared" si="140"/>
        <v>0</v>
      </c>
      <c r="AL415" t="str">
        <f t="shared" si="154"/>
        <v/>
      </c>
      <c r="AM415" t="str">
        <f>IF(AJ415=0,"",IF(AJ415="Nincs kapcsolódó bizonylat",0,IF(ISERROR(VLOOKUP(AJ415,Bizonylat!AU:BL,6,FALSE)),AJ415,VLOOKUP(AJ415,Bizonylat!AU:BL,6,FALSE))))</f>
        <v/>
      </c>
      <c r="AN415">
        <f t="shared" si="155"/>
        <v>0</v>
      </c>
      <c r="AO415">
        <f t="shared" si="156"/>
        <v>0</v>
      </c>
      <c r="AP415">
        <f t="shared" si="157"/>
        <v>0</v>
      </c>
      <c r="AQ415">
        <f t="shared" si="158"/>
        <v>0</v>
      </c>
      <c r="AR415">
        <f t="shared" si="159"/>
        <v>0</v>
      </c>
      <c r="AS415">
        <f t="shared" si="160"/>
        <v>0</v>
      </c>
      <c r="AT415">
        <f t="shared" si="161"/>
        <v>0</v>
      </c>
      <c r="AU415">
        <f t="shared" si="141"/>
        <v>0</v>
      </c>
    </row>
    <row r="416" spans="1:47">
      <c r="A416" s="23" t="str">
        <f t="shared" si="162"/>
        <v/>
      </c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N416" t="str">
        <f t="shared" si="142"/>
        <v>vége</v>
      </c>
      <c r="R416">
        <f t="shared" si="143"/>
        <v>1</v>
      </c>
      <c r="S416">
        <f t="shared" si="144"/>
        <v>1</v>
      </c>
      <c r="T416">
        <f t="shared" si="145"/>
        <v>1</v>
      </c>
      <c r="U416">
        <f t="shared" si="146"/>
        <v>1</v>
      </c>
      <c r="V416">
        <f t="shared" si="147"/>
        <v>1</v>
      </c>
      <c r="W416">
        <f t="shared" si="148"/>
        <v>1</v>
      </c>
      <c r="X416">
        <f t="shared" si="149"/>
        <v>1</v>
      </c>
      <c r="Y416">
        <f t="shared" si="150"/>
        <v>1</v>
      </c>
      <c r="Z416">
        <f t="shared" si="151"/>
        <v>1</v>
      </c>
      <c r="AA416">
        <f t="shared" si="152"/>
        <v>1</v>
      </c>
      <c r="AB416">
        <f t="shared" si="153"/>
        <v>0</v>
      </c>
      <c r="AJ416">
        <f t="shared" si="140"/>
        <v>0</v>
      </c>
      <c r="AL416" t="str">
        <f t="shared" si="154"/>
        <v/>
      </c>
      <c r="AM416" t="str">
        <f>IF(AJ416=0,"",IF(AJ416="Nincs kapcsolódó bizonylat",0,IF(ISERROR(VLOOKUP(AJ416,Bizonylat!AU:BL,6,FALSE)),AJ416,VLOOKUP(AJ416,Bizonylat!AU:BL,6,FALSE))))</f>
        <v/>
      </c>
      <c r="AN416">
        <f t="shared" si="155"/>
        <v>0</v>
      </c>
      <c r="AO416">
        <f t="shared" si="156"/>
        <v>0</v>
      </c>
      <c r="AP416">
        <f t="shared" si="157"/>
        <v>0</v>
      </c>
      <c r="AQ416">
        <f t="shared" si="158"/>
        <v>0</v>
      </c>
      <c r="AR416">
        <f t="shared" si="159"/>
        <v>0</v>
      </c>
      <c r="AS416">
        <f t="shared" si="160"/>
        <v>0</v>
      </c>
      <c r="AT416">
        <f t="shared" si="161"/>
        <v>0</v>
      </c>
      <c r="AU416">
        <f t="shared" si="141"/>
        <v>0</v>
      </c>
    </row>
    <row r="417" spans="1:47">
      <c r="A417" s="23" t="str">
        <f t="shared" si="162"/>
        <v/>
      </c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N417" t="str">
        <f t="shared" si="142"/>
        <v>vége</v>
      </c>
      <c r="R417">
        <f t="shared" si="143"/>
        <v>1</v>
      </c>
      <c r="S417">
        <f t="shared" si="144"/>
        <v>1</v>
      </c>
      <c r="T417">
        <f t="shared" si="145"/>
        <v>1</v>
      </c>
      <c r="U417">
        <f t="shared" si="146"/>
        <v>1</v>
      </c>
      <c r="V417">
        <f t="shared" si="147"/>
        <v>1</v>
      </c>
      <c r="W417">
        <f t="shared" si="148"/>
        <v>1</v>
      </c>
      <c r="X417">
        <f t="shared" si="149"/>
        <v>1</v>
      </c>
      <c r="Y417">
        <f t="shared" si="150"/>
        <v>1</v>
      </c>
      <c r="Z417">
        <f t="shared" si="151"/>
        <v>1</v>
      </c>
      <c r="AA417">
        <f t="shared" si="152"/>
        <v>1</v>
      </c>
      <c r="AB417">
        <f t="shared" si="153"/>
        <v>0</v>
      </c>
      <c r="AJ417">
        <f t="shared" si="140"/>
        <v>0</v>
      </c>
      <c r="AL417" t="str">
        <f t="shared" si="154"/>
        <v/>
      </c>
      <c r="AM417" t="str">
        <f>IF(AJ417=0,"",IF(AJ417="Nincs kapcsolódó bizonylat",0,IF(ISERROR(VLOOKUP(AJ417,Bizonylat!AU:BL,6,FALSE)),AJ417,VLOOKUP(AJ417,Bizonylat!AU:BL,6,FALSE))))</f>
        <v/>
      </c>
      <c r="AN417">
        <f t="shared" si="155"/>
        <v>0</v>
      </c>
      <c r="AO417">
        <f t="shared" si="156"/>
        <v>0</v>
      </c>
      <c r="AP417">
        <f t="shared" si="157"/>
        <v>0</v>
      </c>
      <c r="AQ417">
        <f t="shared" si="158"/>
        <v>0</v>
      </c>
      <c r="AR417">
        <f t="shared" si="159"/>
        <v>0</v>
      </c>
      <c r="AS417">
        <f t="shared" si="160"/>
        <v>0</v>
      </c>
      <c r="AT417">
        <f t="shared" si="161"/>
        <v>0</v>
      </c>
      <c r="AU417">
        <f t="shared" si="141"/>
        <v>0</v>
      </c>
    </row>
    <row r="418" spans="1:47">
      <c r="A418" s="23" t="str">
        <f t="shared" si="162"/>
        <v/>
      </c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N418" t="str">
        <f t="shared" si="142"/>
        <v>vége</v>
      </c>
      <c r="R418">
        <f t="shared" si="143"/>
        <v>1</v>
      </c>
      <c r="S418">
        <f t="shared" si="144"/>
        <v>1</v>
      </c>
      <c r="T418">
        <f t="shared" si="145"/>
        <v>1</v>
      </c>
      <c r="U418">
        <f t="shared" si="146"/>
        <v>1</v>
      </c>
      <c r="V418">
        <f t="shared" si="147"/>
        <v>1</v>
      </c>
      <c r="W418">
        <f t="shared" si="148"/>
        <v>1</v>
      </c>
      <c r="X418">
        <f t="shared" si="149"/>
        <v>1</v>
      </c>
      <c r="Y418">
        <f t="shared" si="150"/>
        <v>1</v>
      </c>
      <c r="Z418">
        <f t="shared" si="151"/>
        <v>1</v>
      </c>
      <c r="AA418">
        <f t="shared" si="152"/>
        <v>1</v>
      </c>
      <c r="AB418">
        <f t="shared" si="153"/>
        <v>0</v>
      </c>
      <c r="AJ418">
        <f t="shared" si="140"/>
        <v>0</v>
      </c>
      <c r="AL418" t="str">
        <f t="shared" si="154"/>
        <v/>
      </c>
      <c r="AM418" t="str">
        <f>IF(AJ418=0,"",IF(AJ418="Nincs kapcsolódó bizonylat",0,IF(ISERROR(VLOOKUP(AJ418,Bizonylat!AU:BL,6,FALSE)),AJ418,VLOOKUP(AJ418,Bizonylat!AU:BL,6,FALSE))))</f>
        <v/>
      </c>
      <c r="AN418">
        <f t="shared" si="155"/>
        <v>0</v>
      </c>
      <c r="AO418">
        <f t="shared" si="156"/>
        <v>0</v>
      </c>
      <c r="AP418">
        <f t="shared" si="157"/>
        <v>0</v>
      </c>
      <c r="AQ418">
        <f t="shared" si="158"/>
        <v>0</v>
      </c>
      <c r="AR418">
        <f t="shared" si="159"/>
        <v>0</v>
      </c>
      <c r="AS418">
        <f t="shared" si="160"/>
        <v>0</v>
      </c>
      <c r="AT418">
        <f t="shared" si="161"/>
        <v>0</v>
      </c>
      <c r="AU418">
        <f t="shared" si="141"/>
        <v>0</v>
      </c>
    </row>
    <row r="419" spans="1:47">
      <c r="A419" s="23" t="str">
        <f t="shared" si="162"/>
        <v/>
      </c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N419" t="str">
        <f t="shared" si="142"/>
        <v>vége</v>
      </c>
      <c r="R419">
        <f t="shared" si="143"/>
        <v>1</v>
      </c>
      <c r="S419">
        <f t="shared" si="144"/>
        <v>1</v>
      </c>
      <c r="T419">
        <f t="shared" si="145"/>
        <v>1</v>
      </c>
      <c r="U419">
        <f t="shared" si="146"/>
        <v>1</v>
      </c>
      <c r="V419">
        <f t="shared" si="147"/>
        <v>1</v>
      </c>
      <c r="W419">
        <f t="shared" si="148"/>
        <v>1</v>
      </c>
      <c r="X419">
        <f t="shared" si="149"/>
        <v>1</v>
      </c>
      <c r="Y419">
        <f t="shared" si="150"/>
        <v>1</v>
      </c>
      <c r="Z419">
        <f t="shared" si="151"/>
        <v>1</v>
      </c>
      <c r="AA419">
        <f t="shared" si="152"/>
        <v>1</v>
      </c>
      <c r="AB419">
        <f t="shared" si="153"/>
        <v>0</v>
      </c>
      <c r="AJ419">
        <f t="shared" si="140"/>
        <v>0</v>
      </c>
      <c r="AL419" t="str">
        <f t="shared" si="154"/>
        <v/>
      </c>
      <c r="AM419" t="str">
        <f>IF(AJ419=0,"",IF(AJ419="Nincs kapcsolódó bizonylat",0,IF(ISERROR(VLOOKUP(AJ419,Bizonylat!AU:BL,6,FALSE)),AJ419,VLOOKUP(AJ419,Bizonylat!AU:BL,6,FALSE))))</f>
        <v/>
      </c>
      <c r="AN419">
        <f t="shared" si="155"/>
        <v>0</v>
      </c>
      <c r="AO419">
        <f t="shared" si="156"/>
        <v>0</v>
      </c>
      <c r="AP419">
        <f t="shared" si="157"/>
        <v>0</v>
      </c>
      <c r="AQ419">
        <f t="shared" si="158"/>
        <v>0</v>
      </c>
      <c r="AR419">
        <f t="shared" si="159"/>
        <v>0</v>
      </c>
      <c r="AS419">
        <f t="shared" si="160"/>
        <v>0</v>
      </c>
      <c r="AT419">
        <f t="shared" si="161"/>
        <v>0</v>
      </c>
      <c r="AU419">
        <f t="shared" si="141"/>
        <v>0</v>
      </c>
    </row>
    <row r="420" spans="1:47">
      <c r="A420" s="23" t="str">
        <f t="shared" si="162"/>
        <v/>
      </c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N420" t="str">
        <f t="shared" si="142"/>
        <v>vége</v>
      </c>
      <c r="R420">
        <f t="shared" si="143"/>
        <v>1</v>
      </c>
      <c r="S420">
        <f t="shared" si="144"/>
        <v>1</v>
      </c>
      <c r="T420">
        <f t="shared" si="145"/>
        <v>1</v>
      </c>
      <c r="U420">
        <f t="shared" si="146"/>
        <v>1</v>
      </c>
      <c r="V420">
        <f t="shared" si="147"/>
        <v>1</v>
      </c>
      <c r="W420">
        <f t="shared" si="148"/>
        <v>1</v>
      </c>
      <c r="X420">
        <f t="shared" si="149"/>
        <v>1</v>
      </c>
      <c r="Y420">
        <f t="shared" si="150"/>
        <v>1</v>
      </c>
      <c r="Z420">
        <f t="shared" si="151"/>
        <v>1</v>
      </c>
      <c r="AA420">
        <f t="shared" si="152"/>
        <v>1</v>
      </c>
      <c r="AB420">
        <f t="shared" si="153"/>
        <v>0</v>
      </c>
      <c r="AJ420">
        <f t="shared" si="140"/>
        <v>0</v>
      </c>
      <c r="AL420" t="str">
        <f t="shared" si="154"/>
        <v/>
      </c>
      <c r="AM420" t="str">
        <f>IF(AJ420=0,"",IF(AJ420="Nincs kapcsolódó bizonylat",0,IF(ISERROR(VLOOKUP(AJ420,Bizonylat!AU:BL,6,FALSE)),AJ420,VLOOKUP(AJ420,Bizonylat!AU:BL,6,FALSE))))</f>
        <v/>
      </c>
      <c r="AN420">
        <f t="shared" si="155"/>
        <v>0</v>
      </c>
      <c r="AO420">
        <f t="shared" si="156"/>
        <v>0</v>
      </c>
      <c r="AP420">
        <f t="shared" si="157"/>
        <v>0</v>
      </c>
      <c r="AQ420">
        <f t="shared" si="158"/>
        <v>0</v>
      </c>
      <c r="AR420">
        <f t="shared" si="159"/>
        <v>0</v>
      </c>
      <c r="AS420">
        <f t="shared" si="160"/>
        <v>0</v>
      </c>
      <c r="AT420">
        <f t="shared" si="161"/>
        <v>0</v>
      </c>
      <c r="AU420">
        <f t="shared" si="141"/>
        <v>0</v>
      </c>
    </row>
    <row r="421" spans="1:47">
      <c r="A421" s="23" t="str">
        <f t="shared" si="162"/>
        <v/>
      </c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N421" t="str">
        <f t="shared" si="142"/>
        <v>vége</v>
      </c>
      <c r="R421">
        <f t="shared" si="143"/>
        <v>1</v>
      </c>
      <c r="S421">
        <f t="shared" si="144"/>
        <v>1</v>
      </c>
      <c r="T421">
        <f t="shared" si="145"/>
        <v>1</v>
      </c>
      <c r="U421">
        <f t="shared" si="146"/>
        <v>1</v>
      </c>
      <c r="V421">
        <f t="shared" si="147"/>
        <v>1</v>
      </c>
      <c r="W421">
        <f t="shared" si="148"/>
        <v>1</v>
      </c>
      <c r="X421">
        <f t="shared" si="149"/>
        <v>1</v>
      </c>
      <c r="Y421">
        <f t="shared" si="150"/>
        <v>1</v>
      </c>
      <c r="Z421">
        <f t="shared" si="151"/>
        <v>1</v>
      </c>
      <c r="AA421">
        <f t="shared" si="152"/>
        <v>1</v>
      </c>
      <c r="AB421">
        <f t="shared" si="153"/>
        <v>0</v>
      </c>
      <c r="AJ421">
        <f t="shared" si="140"/>
        <v>0</v>
      </c>
      <c r="AL421" t="str">
        <f t="shared" si="154"/>
        <v/>
      </c>
      <c r="AM421" t="str">
        <f>IF(AJ421=0,"",IF(AJ421="Nincs kapcsolódó bizonylat",0,IF(ISERROR(VLOOKUP(AJ421,Bizonylat!AU:BL,6,FALSE)),AJ421,VLOOKUP(AJ421,Bizonylat!AU:BL,6,FALSE))))</f>
        <v/>
      </c>
      <c r="AN421">
        <f t="shared" si="155"/>
        <v>0</v>
      </c>
      <c r="AO421">
        <f t="shared" si="156"/>
        <v>0</v>
      </c>
      <c r="AP421">
        <f t="shared" si="157"/>
        <v>0</v>
      </c>
      <c r="AQ421">
        <f t="shared" si="158"/>
        <v>0</v>
      </c>
      <c r="AR421">
        <f t="shared" si="159"/>
        <v>0</v>
      </c>
      <c r="AS421">
        <f t="shared" si="160"/>
        <v>0</v>
      </c>
      <c r="AT421">
        <f t="shared" si="161"/>
        <v>0</v>
      </c>
      <c r="AU421">
        <f t="shared" si="141"/>
        <v>0</v>
      </c>
    </row>
    <row r="422" spans="1:47">
      <c r="A422" s="23" t="str">
        <f t="shared" si="162"/>
        <v/>
      </c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N422" t="str">
        <f t="shared" si="142"/>
        <v>vége</v>
      </c>
      <c r="R422">
        <f t="shared" si="143"/>
        <v>1</v>
      </c>
      <c r="S422">
        <f t="shared" si="144"/>
        <v>1</v>
      </c>
      <c r="T422">
        <f t="shared" si="145"/>
        <v>1</v>
      </c>
      <c r="U422">
        <f t="shared" si="146"/>
        <v>1</v>
      </c>
      <c r="V422">
        <f t="shared" si="147"/>
        <v>1</v>
      </c>
      <c r="W422">
        <f t="shared" si="148"/>
        <v>1</v>
      </c>
      <c r="X422">
        <f t="shared" si="149"/>
        <v>1</v>
      </c>
      <c r="Y422">
        <f t="shared" si="150"/>
        <v>1</v>
      </c>
      <c r="Z422">
        <f t="shared" si="151"/>
        <v>1</v>
      </c>
      <c r="AA422">
        <f t="shared" si="152"/>
        <v>1</v>
      </c>
      <c r="AB422">
        <f t="shared" si="153"/>
        <v>0</v>
      </c>
      <c r="AJ422">
        <f t="shared" si="140"/>
        <v>0</v>
      </c>
      <c r="AL422" t="str">
        <f t="shared" si="154"/>
        <v/>
      </c>
      <c r="AM422" t="str">
        <f>IF(AJ422=0,"",IF(AJ422="Nincs kapcsolódó bizonylat",0,IF(ISERROR(VLOOKUP(AJ422,Bizonylat!AU:BL,6,FALSE)),AJ422,VLOOKUP(AJ422,Bizonylat!AU:BL,6,FALSE))))</f>
        <v/>
      </c>
      <c r="AN422">
        <f t="shared" si="155"/>
        <v>0</v>
      </c>
      <c r="AO422">
        <f t="shared" si="156"/>
        <v>0</v>
      </c>
      <c r="AP422">
        <f t="shared" si="157"/>
        <v>0</v>
      </c>
      <c r="AQ422">
        <f t="shared" si="158"/>
        <v>0</v>
      </c>
      <c r="AR422">
        <f t="shared" si="159"/>
        <v>0</v>
      </c>
      <c r="AS422">
        <f t="shared" si="160"/>
        <v>0</v>
      </c>
      <c r="AT422">
        <f t="shared" si="161"/>
        <v>0</v>
      </c>
      <c r="AU422">
        <f t="shared" si="141"/>
        <v>0</v>
      </c>
    </row>
    <row r="423" spans="1:47">
      <c r="A423" s="23" t="str">
        <f t="shared" si="162"/>
        <v/>
      </c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N423" t="str">
        <f t="shared" si="142"/>
        <v>vége</v>
      </c>
      <c r="R423">
        <f t="shared" si="143"/>
        <v>1</v>
      </c>
      <c r="S423">
        <f t="shared" si="144"/>
        <v>1</v>
      </c>
      <c r="T423">
        <f t="shared" si="145"/>
        <v>1</v>
      </c>
      <c r="U423">
        <f t="shared" si="146"/>
        <v>1</v>
      </c>
      <c r="V423">
        <f t="shared" si="147"/>
        <v>1</v>
      </c>
      <c r="W423">
        <f t="shared" si="148"/>
        <v>1</v>
      </c>
      <c r="X423">
        <f t="shared" si="149"/>
        <v>1</v>
      </c>
      <c r="Y423">
        <f t="shared" si="150"/>
        <v>1</v>
      </c>
      <c r="Z423">
        <f t="shared" si="151"/>
        <v>1</v>
      </c>
      <c r="AA423">
        <f t="shared" si="152"/>
        <v>1</v>
      </c>
      <c r="AB423">
        <f t="shared" si="153"/>
        <v>0</v>
      </c>
      <c r="AJ423">
        <f t="shared" si="140"/>
        <v>0</v>
      </c>
      <c r="AL423" t="str">
        <f t="shared" si="154"/>
        <v/>
      </c>
      <c r="AM423" t="str">
        <f>IF(AJ423=0,"",IF(AJ423="Nincs kapcsolódó bizonylat",0,IF(ISERROR(VLOOKUP(AJ423,Bizonylat!AU:BL,6,FALSE)),AJ423,VLOOKUP(AJ423,Bizonylat!AU:BL,6,FALSE))))</f>
        <v/>
      </c>
      <c r="AN423">
        <f t="shared" si="155"/>
        <v>0</v>
      </c>
      <c r="AO423">
        <f t="shared" si="156"/>
        <v>0</v>
      </c>
      <c r="AP423">
        <f t="shared" si="157"/>
        <v>0</v>
      </c>
      <c r="AQ423">
        <f t="shared" si="158"/>
        <v>0</v>
      </c>
      <c r="AR423">
        <f t="shared" si="159"/>
        <v>0</v>
      </c>
      <c r="AS423">
        <f t="shared" si="160"/>
        <v>0</v>
      </c>
      <c r="AT423">
        <f t="shared" si="161"/>
        <v>0</v>
      </c>
      <c r="AU423">
        <f t="shared" si="141"/>
        <v>0</v>
      </c>
    </row>
    <row r="424" spans="1:47">
      <c r="A424" s="23" t="str">
        <f t="shared" si="162"/>
        <v/>
      </c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N424" t="str">
        <f t="shared" si="142"/>
        <v>vége</v>
      </c>
      <c r="R424">
        <f t="shared" si="143"/>
        <v>1</v>
      </c>
      <c r="S424">
        <f t="shared" si="144"/>
        <v>1</v>
      </c>
      <c r="T424">
        <f t="shared" si="145"/>
        <v>1</v>
      </c>
      <c r="U424">
        <f t="shared" si="146"/>
        <v>1</v>
      </c>
      <c r="V424">
        <f t="shared" si="147"/>
        <v>1</v>
      </c>
      <c r="W424">
        <f t="shared" si="148"/>
        <v>1</v>
      </c>
      <c r="X424">
        <f t="shared" si="149"/>
        <v>1</v>
      </c>
      <c r="Y424">
        <f t="shared" si="150"/>
        <v>1</v>
      </c>
      <c r="Z424">
        <f t="shared" si="151"/>
        <v>1</v>
      </c>
      <c r="AA424">
        <f t="shared" si="152"/>
        <v>1</v>
      </c>
      <c r="AB424">
        <f t="shared" si="153"/>
        <v>0</v>
      </c>
      <c r="AJ424">
        <f t="shared" si="140"/>
        <v>0</v>
      </c>
      <c r="AL424" t="str">
        <f t="shared" si="154"/>
        <v/>
      </c>
      <c r="AM424" t="str">
        <f>IF(AJ424=0,"",IF(AJ424="Nincs kapcsolódó bizonylat",0,IF(ISERROR(VLOOKUP(AJ424,Bizonylat!AU:BL,6,FALSE)),AJ424,VLOOKUP(AJ424,Bizonylat!AU:BL,6,FALSE))))</f>
        <v/>
      </c>
      <c r="AN424">
        <f t="shared" si="155"/>
        <v>0</v>
      </c>
      <c r="AO424">
        <f t="shared" si="156"/>
        <v>0</v>
      </c>
      <c r="AP424">
        <f t="shared" si="157"/>
        <v>0</v>
      </c>
      <c r="AQ424">
        <f t="shared" si="158"/>
        <v>0</v>
      </c>
      <c r="AR424">
        <f t="shared" si="159"/>
        <v>0</v>
      </c>
      <c r="AS424">
        <f t="shared" si="160"/>
        <v>0</v>
      </c>
      <c r="AT424">
        <f t="shared" si="161"/>
        <v>0</v>
      </c>
      <c r="AU424">
        <f t="shared" si="141"/>
        <v>0</v>
      </c>
    </row>
    <row r="425" spans="1:47">
      <c r="A425" s="23" t="str">
        <f t="shared" si="162"/>
        <v/>
      </c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N425" t="str">
        <f t="shared" si="142"/>
        <v>vége</v>
      </c>
      <c r="R425">
        <f t="shared" si="143"/>
        <v>1</v>
      </c>
      <c r="S425">
        <f t="shared" si="144"/>
        <v>1</v>
      </c>
      <c r="T425">
        <f t="shared" si="145"/>
        <v>1</v>
      </c>
      <c r="U425">
        <f t="shared" si="146"/>
        <v>1</v>
      </c>
      <c r="V425">
        <f t="shared" si="147"/>
        <v>1</v>
      </c>
      <c r="W425">
        <f t="shared" si="148"/>
        <v>1</v>
      </c>
      <c r="X425">
        <f t="shared" si="149"/>
        <v>1</v>
      </c>
      <c r="Y425">
        <f t="shared" si="150"/>
        <v>1</v>
      </c>
      <c r="Z425">
        <f t="shared" si="151"/>
        <v>1</v>
      </c>
      <c r="AA425">
        <f t="shared" si="152"/>
        <v>1</v>
      </c>
      <c r="AB425">
        <f t="shared" si="153"/>
        <v>0</v>
      </c>
      <c r="AJ425">
        <f t="shared" si="140"/>
        <v>0</v>
      </c>
      <c r="AL425" t="str">
        <f t="shared" si="154"/>
        <v/>
      </c>
      <c r="AM425" t="str">
        <f>IF(AJ425=0,"",IF(AJ425="Nincs kapcsolódó bizonylat",0,IF(ISERROR(VLOOKUP(AJ425,Bizonylat!AU:BL,6,FALSE)),AJ425,VLOOKUP(AJ425,Bizonylat!AU:BL,6,FALSE))))</f>
        <v/>
      </c>
      <c r="AN425">
        <f t="shared" si="155"/>
        <v>0</v>
      </c>
      <c r="AO425">
        <f t="shared" si="156"/>
        <v>0</v>
      </c>
      <c r="AP425">
        <f t="shared" si="157"/>
        <v>0</v>
      </c>
      <c r="AQ425">
        <f t="shared" si="158"/>
        <v>0</v>
      </c>
      <c r="AR425">
        <f t="shared" si="159"/>
        <v>0</v>
      </c>
      <c r="AS425">
        <f t="shared" si="160"/>
        <v>0</v>
      </c>
      <c r="AT425">
        <f t="shared" si="161"/>
        <v>0</v>
      </c>
      <c r="AU425">
        <f t="shared" si="141"/>
        <v>0</v>
      </c>
    </row>
    <row r="426" spans="1:47">
      <c r="A426" s="23" t="str">
        <f t="shared" si="162"/>
        <v/>
      </c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N426" t="str">
        <f t="shared" si="142"/>
        <v>vége</v>
      </c>
      <c r="R426">
        <f t="shared" si="143"/>
        <v>1</v>
      </c>
      <c r="S426">
        <f t="shared" si="144"/>
        <v>1</v>
      </c>
      <c r="T426">
        <f t="shared" si="145"/>
        <v>1</v>
      </c>
      <c r="U426">
        <f t="shared" si="146"/>
        <v>1</v>
      </c>
      <c r="V426">
        <f t="shared" si="147"/>
        <v>1</v>
      </c>
      <c r="W426">
        <f t="shared" si="148"/>
        <v>1</v>
      </c>
      <c r="X426">
        <f t="shared" si="149"/>
        <v>1</v>
      </c>
      <c r="Y426">
        <f t="shared" si="150"/>
        <v>1</v>
      </c>
      <c r="Z426">
        <f t="shared" si="151"/>
        <v>1</v>
      </c>
      <c r="AA426">
        <f t="shared" si="152"/>
        <v>1</v>
      </c>
      <c r="AB426">
        <f t="shared" si="153"/>
        <v>0</v>
      </c>
      <c r="AJ426">
        <f t="shared" si="140"/>
        <v>0</v>
      </c>
      <c r="AL426" t="str">
        <f t="shared" si="154"/>
        <v/>
      </c>
      <c r="AM426" t="str">
        <f>IF(AJ426=0,"",IF(AJ426="Nincs kapcsolódó bizonylat",0,IF(ISERROR(VLOOKUP(AJ426,Bizonylat!AU:BL,6,FALSE)),AJ426,VLOOKUP(AJ426,Bizonylat!AU:BL,6,FALSE))))</f>
        <v/>
      </c>
      <c r="AN426">
        <f t="shared" si="155"/>
        <v>0</v>
      </c>
      <c r="AO426">
        <f t="shared" si="156"/>
        <v>0</v>
      </c>
      <c r="AP426">
        <f t="shared" si="157"/>
        <v>0</v>
      </c>
      <c r="AQ426">
        <f t="shared" si="158"/>
        <v>0</v>
      </c>
      <c r="AR426">
        <f t="shared" si="159"/>
        <v>0</v>
      </c>
      <c r="AS426">
        <f t="shared" si="160"/>
        <v>0</v>
      </c>
      <c r="AT426">
        <f t="shared" si="161"/>
        <v>0</v>
      </c>
      <c r="AU426">
        <f t="shared" si="141"/>
        <v>0</v>
      </c>
    </row>
    <row r="427" spans="1:47">
      <c r="A427" s="23" t="str">
        <f t="shared" si="162"/>
        <v/>
      </c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N427" t="str">
        <f t="shared" si="142"/>
        <v>vége</v>
      </c>
      <c r="R427">
        <f t="shared" si="143"/>
        <v>1</v>
      </c>
      <c r="S427">
        <f t="shared" si="144"/>
        <v>1</v>
      </c>
      <c r="T427">
        <f t="shared" si="145"/>
        <v>1</v>
      </c>
      <c r="U427">
        <f t="shared" si="146"/>
        <v>1</v>
      </c>
      <c r="V427">
        <f t="shared" si="147"/>
        <v>1</v>
      </c>
      <c r="W427">
        <f t="shared" si="148"/>
        <v>1</v>
      </c>
      <c r="X427">
        <f t="shared" si="149"/>
        <v>1</v>
      </c>
      <c r="Y427">
        <f t="shared" si="150"/>
        <v>1</v>
      </c>
      <c r="Z427">
        <f t="shared" si="151"/>
        <v>1</v>
      </c>
      <c r="AA427">
        <f t="shared" si="152"/>
        <v>1</v>
      </c>
      <c r="AB427">
        <f t="shared" si="153"/>
        <v>0</v>
      </c>
      <c r="AJ427">
        <f t="shared" si="140"/>
        <v>0</v>
      </c>
      <c r="AL427" t="str">
        <f t="shared" si="154"/>
        <v/>
      </c>
      <c r="AM427" t="str">
        <f>IF(AJ427=0,"",IF(AJ427="Nincs kapcsolódó bizonylat",0,IF(ISERROR(VLOOKUP(AJ427,Bizonylat!AU:BL,6,FALSE)),AJ427,VLOOKUP(AJ427,Bizonylat!AU:BL,6,FALSE))))</f>
        <v/>
      </c>
      <c r="AN427">
        <f t="shared" si="155"/>
        <v>0</v>
      </c>
      <c r="AO427">
        <f t="shared" si="156"/>
        <v>0</v>
      </c>
      <c r="AP427">
        <f t="shared" si="157"/>
        <v>0</v>
      </c>
      <c r="AQ427">
        <f t="shared" si="158"/>
        <v>0</v>
      </c>
      <c r="AR427">
        <f t="shared" si="159"/>
        <v>0</v>
      </c>
      <c r="AS427">
        <f t="shared" si="160"/>
        <v>0</v>
      </c>
      <c r="AT427">
        <f t="shared" si="161"/>
        <v>0</v>
      </c>
      <c r="AU427">
        <f t="shared" si="141"/>
        <v>0</v>
      </c>
    </row>
    <row r="428" spans="1:47">
      <c r="A428" s="23" t="str">
        <f t="shared" si="162"/>
        <v/>
      </c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N428" t="str">
        <f t="shared" si="142"/>
        <v>vége</v>
      </c>
      <c r="R428">
        <f t="shared" si="143"/>
        <v>1</v>
      </c>
      <c r="S428">
        <f t="shared" si="144"/>
        <v>1</v>
      </c>
      <c r="T428">
        <f t="shared" si="145"/>
        <v>1</v>
      </c>
      <c r="U428">
        <f t="shared" si="146"/>
        <v>1</v>
      </c>
      <c r="V428">
        <f t="shared" si="147"/>
        <v>1</v>
      </c>
      <c r="W428">
        <f t="shared" si="148"/>
        <v>1</v>
      </c>
      <c r="X428">
        <f t="shared" si="149"/>
        <v>1</v>
      </c>
      <c r="Y428">
        <f t="shared" si="150"/>
        <v>1</v>
      </c>
      <c r="Z428">
        <f t="shared" si="151"/>
        <v>1</v>
      </c>
      <c r="AA428">
        <f t="shared" si="152"/>
        <v>1</v>
      </c>
      <c r="AB428">
        <f t="shared" si="153"/>
        <v>0</v>
      </c>
      <c r="AJ428">
        <f t="shared" si="140"/>
        <v>0</v>
      </c>
      <c r="AL428" t="str">
        <f t="shared" si="154"/>
        <v/>
      </c>
      <c r="AM428" t="str">
        <f>IF(AJ428=0,"",IF(AJ428="Nincs kapcsolódó bizonylat",0,IF(ISERROR(VLOOKUP(AJ428,Bizonylat!AU:BL,6,FALSE)),AJ428,VLOOKUP(AJ428,Bizonylat!AU:BL,6,FALSE))))</f>
        <v/>
      </c>
      <c r="AN428">
        <f t="shared" si="155"/>
        <v>0</v>
      </c>
      <c r="AO428">
        <f t="shared" si="156"/>
        <v>0</v>
      </c>
      <c r="AP428">
        <f t="shared" si="157"/>
        <v>0</v>
      </c>
      <c r="AQ428">
        <f t="shared" si="158"/>
        <v>0</v>
      </c>
      <c r="AR428">
        <f t="shared" si="159"/>
        <v>0</v>
      </c>
      <c r="AS428">
        <f t="shared" si="160"/>
        <v>0</v>
      </c>
      <c r="AT428">
        <f t="shared" si="161"/>
        <v>0</v>
      </c>
      <c r="AU428">
        <f t="shared" si="141"/>
        <v>0</v>
      </c>
    </row>
    <row r="429" spans="1:47">
      <c r="A429" s="23" t="str">
        <f t="shared" si="162"/>
        <v/>
      </c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N429" t="str">
        <f t="shared" si="142"/>
        <v>vége</v>
      </c>
      <c r="R429">
        <f t="shared" si="143"/>
        <v>1</v>
      </c>
      <c r="S429">
        <f t="shared" si="144"/>
        <v>1</v>
      </c>
      <c r="T429">
        <f t="shared" si="145"/>
        <v>1</v>
      </c>
      <c r="U429">
        <f t="shared" si="146"/>
        <v>1</v>
      </c>
      <c r="V429">
        <f t="shared" si="147"/>
        <v>1</v>
      </c>
      <c r="W429">
        <f t="shared" si="148"/>
        <v>1</v>
      </c>
      <c r="X429">
        <f t="shared" si="149"/>
        <v>1</v>
      </c>
      <c r="Y429">
        <f t="shared" si="150"/>
        <v>1</v>
      </c>
      <c r="Z429">
        <f t="shared" si="151"/>
        <v>1</v>
      </c>
      <c r="AA429">
        <f t="shared" si="152"/>
        <v>1</v>
      </c>
      <c r="AB429">
        <f t="shared" si="153"/>
        <v>0</v>
      </c>
      <c r="AJ429">
        <f t="shared" si="140"/>
        <v>0</v>
      </c>
      <c r="AL429" t="str">
        <f t="shared" si="154"/>
        <v/>
      </c>
      <c r="AM429" t="str">
        <f>IF(AJ429=0,"",IF(AJ429="Nincs kapcsolódó bizonylat",0,IF(ISERROR(VLOOKUP(AJ429,Bizonylat!AU:BL,6,FALSE)),AJ429,VLOOKUP(AJ429,Bizonylat!AU:BL,6,FALSE))))</f>
        <v/>
      </c>
      <c r="AN429">
        <f t="shared" si="155"/>
        <v>0</v>
      </c>
      <c r="AO429">
        <f t="shared" si="156"/>
        <v>0</v>
      </c>
      <c r="AP429">
        <f t="shared" si="157"/>
        <v>0</v>
      </c>
      <c r="AQ429">
        <f t="shared" si="158"/>
        <v>0</v>
      </c>
      <c r="AR429">
        <f t="shared" si="159"/>
        <v>0</v>
      </c>
      <c r="AS429">
        <f t="shared" si="160"/>
        <v>0</v>
      </c>
      <c r="AT429">
        <f t="shared" si="161"/>
        <v>0</v>
      </c>
      <c r="AU429">
        <f t="shared" si="141"/>
        <v>0</v>
      </c>
    </row>
    <row r="430" spans="1:47">
      <c r="A430" s="23" t="str">
        <f t="shared" si="162"/>
        <v/>
      </c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N430" t="str">
        <f t="shared" si="142"/>
        <v>vége</v>
      </c>
      <c r="R430">
        <f t="shared" si="143"/>
        <v>1</v>
      </c>
      <c r="S430">
        <f t="shared" si="144"/>
        <v>1</v>
      </c>
      <c r="T430">
        <f t="shared" si="145"/>
        <v>1</v>
      </c>
      <c r="U430">
        <f t="shared" si="146"/>
        <v>1</v>
      </c>
      <c r="V430">
        <f t="shared" si="147"/>
        <v>1</v>
      </c>
      <c r="W430">
        <f t="shared" si="148"/>
        <v>1</v>
      </c>
      <c r="X430">
        <f t="shared" si="149"/>
        <v>1</v>
      </c>
      <c r="Y430">
        <f t="shared" si="150"/>
        <v>1</v>
      </c>
      <c r="Z430">
        <f t="shared" si="151"/>
        <v>1</v>
      </c>
      <c r="AA430">
        <f t="shared" si="152"/>
        <v>1</v>
      </c>
      <c r="AB430">
        <f t="shared" si="153"/>
        <v>0</v>
      </c>
      <c r="AJ430">
        <f t="shared" si="140"/>
        <v>0</v>
      </c>
      <c r="AL430" t="str">
        <f t="shared" si="154"/>
        <v/>
      </c>
      <c r="AM430" t="str">
        <f>IF(AJ430=0,"",IF(AJ430="Nincs kapcsolódó bizonylat",0,IF(ISERROR(VLOOKUP(AJ430,Bizonylat!AU:BL,6,FALSE)),AJ430,VLOOKUP(AJ430,Bizonylat!AU:BL,6,FALSE))))</f>
        <v/>
      </c>
      <c r="AN430">
        <f t="shared" si="155"/>
        <v>0</v>
      </c>
      <c r="AO430">
        <f t="shared" si="156"/>
        <v>0</v>
      </c>
      <c r="AP430">
        <f t="shared" si="157"/>
        <v>0</v>
      </c>
      <c r="AQ430">
        <f t="shared" si="158"/>
        <v>0</v>
      </c>
      <c r="AR430">
        <f t="shared" si="159"/>
        <v>0</v>
      </c>
      <c r="AS430">
        <f t="shared" si="160"/>
        <v>0</v>
      </c>
      <c r="AT430">
        <f t="shared" si="161"/>
        <v>0</v>
      </c>
      <c r="AU430">
        <f t="shared" si="141"/>
        <v>0</v>
      </c>
    </row>
    <row r="431" spans="1:47">
      <c r="A431" s="23" t="str">
        <f t="shared" si="162"/>
        <v/>
      </c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N431" t="str">
        <f t="shared" si="142"/>
        <v>vége</v>
      </c>
      <c r="R431">
        <f t="shared" si="143"/>
        <v>1</v>
      </c>
      <c r="S431">
        <f t="shared" si="144"/>
        <v>1</v>
      </c>
      <c r="T431">
        <f t="shared" si="145"/>
        <v>1</v>
      </c>
      <c r="U431">
        <f t="shared" si="146"/>
        <v>1</v>
      </c>
      <c r="V431">
        <f t="shared" si="147"/>
        <v>1</v>
      </c>
      <c r="W431">
        <f t="shared" si="148"/>
        <v>1</v>
      </c>
      <c r="X431">
        <f t="shared" si="149"/>
        <v>1</v>
      </c>
      <c r="Y431">
        <f t="shared" si="150"/>
        <v>1</v>
      </c>
      <c r="Z431">
        <f t="shared" si="151"/>
        <v>1</v>
      </c>
      <c r="AA431">
        <f t="shared" si="152"/>
        <v>1</v>
      </c>
      <c r="AB431">
        <f t="shared" si="153"/>
        <v>0</v>
      </c>
      <c r="AJ431">
        <f t="shared" si="140"/>
        <v>0</v>
      </c>
      <c r="AL431" t="str">
        <f t="shared" si="154"/>
        <v/>
      </c>
      <c r="AM431" t="str">
        <f>IF(AJ431=0,"",IF(AJ431="Nincs kapcsolódó bizonylat",0,IF(ISERROR(VLOOKUP(AJ431,Bizonylat!AU:BL,6,FALSE)),AJ431,VLOOKUP(AJ431,Bizonylat!AU:BL,6,FALSE))))</f>
        <v/>
      </c>
      <c r="AN431">
        <f t="shared" si="155"/>
        <v>0</v>
      </c>
      <c r="AO431">
        <f t="shared" si="156"/>
        <v>0</v>
      </c>
      <c r="AP431">
        <f t="shared" si="157"/>
        <v>0</v>
      </c>
      <c r="AQ431">
        <f t="shared" si="158"/>
        <v>0</v>
      </c>
      <c r="AR431">
        <f t="shared" si="159"/>
        <v>0</v>
      </c>
      <c r="AS431">
        <f t="shared" si="160"/>
        <v>0</v>
      </c>
      <c r="AT431">
        <f t="shared" si="161"/>
        <v>0</v>
      </c>
      <c r="AU431">
        <f t="shared" si="141"/>
        <v>0</v>
      </c>
    </row>
    <row r="432" spans="1:47">
      <c r="A432" s="23" t="str">
        <f t="shared" si="162"/>
        <v/>
      </c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N432" t="str">
        <f t="shared" si="142"/>
        <v>vége</v>
      </c>
      <c r="R432">
        <f t="shared" si="143"/>
        <v>1</v>
      </c>
      <c r="S432">
        <f t="shared" si="144"/>
        <v>1</v>
      </c>
      <c r="T432">
        <f t="shared" si="145"/>
        <v>1</v>
      </c>
      <c r="U432">
        <f t="shared" si="146"/>
        <v>1</v>
      </c>
      <c r="V432">
        <f t="shared" si="147"/>
        <v>1</v>
      </c>
      <c r="W432">
        <f t="shared" si="148"/>
        <v>1</v>
      </c>
      <c r="X432">
        <f t="shared" si="149"/>
        <v>1</v>
      </c>
      <c r="Y432">
        <f t="shared" si="150"/>
        <v>1</v>
      </c>
      <c r="Z432">
        <f t="shared" si="151"/>
        <v>1</v>
      </c>
      <c r="AA432">
        <f t="shared" si="152"/>
        <v>1</v>
      </c>
      <c r="AB432">
        <f t="shared" si="153"/>
        <v>0</v>
      </c>
      <c r="AJ432">
        <f t="shared" si="140"/>
        <v>0</v>
      </c>
      <c r="AL432" t="str">
        <f t="shared" si="154"/>
        <v/>
      </c>
      <c r="AM432" t="str">
        <f>IF(AJ432=0,"",IF(AJ432="Nincs kapcsolódó bizonylat",0,IF(ISERROR(VLOOKUP(AJ432,Bizonylat!AU:BL,6,FALSE)),AJ432,VLOOKUP(AJ432,Bizonylat!AU:BL,6,FALSE))))</f>
        <v/>
      </c>
      <c r="AN432">
        <f t="shared" si="155"/>
        <v>0</v>
      </c>
      <c r="AO432">
        <f t="shared" si="156"/>
        <v>0</v>
      </c>
      <c r="AP432">
        <f t="shared" si="157"/>
        <v>0</v>
      </c>
      <c r="AQ432">
        <f t="shared" si="158"/>
        <v>0</v>
      </c>
      <c r="AR432">
        <f t="shared" si="159"/>
        <v>0</v>
      </c>
      <c r="AS432">
        <f t="shared" si="160"/>
        <v>0</v>
      </c>
      <c r="AT432">
        <f t="shared" si="161"/>
        <v>0</v>
      </c>
      <c r="AU432">
        <f t="shared" si="141"/>
        <v>0</v>
      </c>
    </row>
    <row r="433" spans="1:47">
      <c r="A433" s="23" t="str">
        <f t="shared" si="162"/>
        <v/>
      </c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N433" t="str">
        <f t="shared" si="142"/>
        <v>vége</v>
      </c>
      <c r="R433">
        <f t="shared" si="143"/>
        <v>1</v>
      </c>
      <c r="S433">
        <f t="shared" si="144"/>
        <v>1</v>
      </c>
      <c r="T433">
        <f t="shared" si="145"/>
        <v>1</v>
      </c>
      <c r="U433">
        <f t="shared" si="146"/>
        <v>1</v>
      </c>
      <c r="V433">
        <f t="shared" si="147"/>
        <v>1</v>
      </c>
      <c r="W433">
        <f t="shared" si="148"/>
        <v>1</v>
      </c>
      <c r="X433">
        <f t="shared" si="149"/>
        <v>1</v>
      </c>
      <c r="Y433">
        <f t="shared" si="150"/>
        <v>1</v>
      </c>
      <c r="Z433">
        <f t="shared" si="151"/>
        <v>1</v>
      </c>
      <c r="AA433">
        <f t="shared" si="152"/>
        <v>1</v>
      </c>
      <c r="AB433">
        <f t="shared" si="153"/>
        <v>0</v>
      </c>
      <c r="AJ433">
        <f t="shared" si="140"/>
        <v>0</v>
      </c>
      <c r="AL433" t="str">
        <f t="shared" si="154"/>
        <v/>
      </c>
      <c r="AM433" t="str">
        <f>IF(AJ433=0,"",IF(AJ433="Nincs kapcsolódó bizonylat",0,IF(ISERROR(VLOOKUP(AJ433,Bizonylat!AU:BL,6,FALSE)),AJ433,VLOOKUP(AJ433,Bizonylat!AU:BL,6,FALSE))))</f>
        <v/>
      </c>
      <c r="AN433">
        <f t="shared" si="155"/>
        <v>0</v>
      </c>
      <c r="AO433">
        <f t="shared" si="156"/>
        <v>0</v>
      </c>
      <c r="AP433">
        <f t="shared" si="157"/>
        <v>0</v>
      </c>
      <c r="AQ433">
        <f t="shared" si="158"/>
        <v>0</v>
      </c>
      <c r="AR433">
        <f t="shared" si="159"/>
        <v>0</v>
      </c>
      <c r="AS433">
        <f t="shared" si="160"/>
        <v>0</v>
      </c>
      <c r="AT433">
        <f t="shared" si="161"/>
        <v>0</v>
      </c>
      <c r="AU433">
        <f t="shared" si="141"/>
        <v>0</v>
      </c>
    </row>
    <row r="434" spans="1:47">
      <c r="A434" s="23" t="str">
        <f t="shared" si="162"/>
        <v/>
      </c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N434" t="str">
        <f t="shared" si="142"/>
        <v>vége</v>
      </c>
      <c r="R434">
        <f t="shared" si="143"/>
        <v>1</v>
      </c>
      <c r="S434">
        <f t="shared" si="144"/>
        <v>1</v>
      </c>
      <c r="T434">
        <f t="shared" si="145"/>
        <v>1</v>
      </c>
      <c r="U434">
        <f t="shared" si="146"/>
        <v>1</v>
      </c>
      <c r="V434">
        <f t="shared" si="147"/>
        <v>1</v>
      </c>
      <c r="W434">
        <f t="shared" si="148"/>
        <v>1</v>
      </c>
      <c r="X434">
        <f t="shared" si="149"/>
        <v>1</v>
      </c>
      <c r="Y434">
        <f t="shared" si="150"/>
        <v>1</v>
      </c>
      <c r="Z434">
        <f t="shared" si="151"/>
        <v>1</v>
      </c>
      <c r="AA434">
        <f t="shared" si="152"/>
        <v>1</v>
      </c>
      <c r="AB434">
        <f t="shared" si="153"/>
        <v>0</v>
      </c>
      <c r="AJ434">
        <f t="shared" si="140"/>
        <v>0</v>
      </c>
      <c r="AL434" t="str">
        <f t="shared" si="154"/>
        <v/>
      </c>
      <c r="AM434" t="str">
        <f>IF(AJ434=0,"",IF(AJ434="Nincs kapcsolódó bizonylat",0,IF(ISERROR(VLOOKUP(AJ434,Bizonylat!AU:BL,6,FALSE)),AJ434,VLOOKUP(AJ434,Bizonylat!AU:BL,6,FALSE))))</f>
        <v/>
      </c>
      <c r="AN434">
        <f t="shared" si="155"/>
        <v>0</v>
      </c>
      <c r="AO434">
        <f t="shared" si="156"/>
        <v>0</v>
      </c>
      <c r="AP434">
        <f t="shared" si="157"/>
        <v>0</v>
      </c>
      <c r="AQ434">
        <f t="shared" si="158"/>
        <v>0</v>
      </c>
      <c r="AR434">
        <f t="shared" si="159"/>
        <v>0</v>
      </c>
      <c r="AS434">
        <f t="shared" si="160"/>
        <v>0</v>
      </c>
      <c r="AT434">
        <f t="shared" si="161"/>
        <v>0</v>
      </c>
      <c r="AU434">
        <f t="shared" si="141"/>
        <v>0</v>
      </c>
    </row>
    <row r="435" spans="1:47">
      <c r="A435" s="23" t="str">
        <f t="shared" si="162"/>
        <v/>
      </c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N435" t="str">
        <f t="shared" si="142"/>
        <v>vége</v>
      </c>
      <c r="R435">
        <f t="shared" si="143"/>
        <v>1</v>
      </c>
      <c r="S435">
        <f t="shared" si="144"/>
        <v>1</v>
      </c>
      <c r="T435">
        <f t="shared" si="145"/>
        <v>1</v>
      </c>
      <c r="U435">
        <f t="shared" si="146"/>
        <v>1</v>
      </c>
      <c r="V435">
        <f t="shared" si="147"/>
        <v>1</v>
      </c>
      <c r="W435">
        <f t="shared" si="148"/>
        <v>1</v>
      </c>
      <c r="X435">
        <f t="shared" si="149"/>
        <v>1</v>
      </c>
      <c r="Y435">
        <f t="shared" si="150"/>
        <v>1</v>
      </c>
      <c r="Z435">
        <f t="shared" si="151"/>
        <v>1</v>
      </c>
      <c r="AA435">
        <f t="shared" si="152"/>
        <v>1</v>
      </c>
      <c r="AB435">
        <f t="shared" si="153"/>
        <v>0</v>
      </c>
      <c r="AJ435">
        <f t="shared" si="140"/>
        <v>0</v>
      </c>
      <c r="AL435" t="str">
        <f t="shared" si="154"/>
        <v/>
      </c>
      <c r="AM435" t="str">
        <f>IF(AJ435=0,"",IF(AJ435="Nincs kapcsolódó bizonylat",0,IF(ISERROR(VLOOKUP(AJ435,Bizonylat!AU:BL,6,FALSE)),AJ435,VLOOKUP(AJ435,Bizonylat!AU:BL,6,FALSE))))</f>
        <v/>
      </c>
      <c r="AN435">
        <f t="shared" si="155"/>
        <v>0</v>
      </c>
      <c r="AO435">
        <f t="shared" si="156"/>
        <v>0</v>
      </c>
      <c r="AP435">
        <f t="shared" si="157"/>
        <v>0</v>
      </c>
      <c r="AQ435">
        <f t="shared" si="158"/>
        <v>0</v>
      </c>
      <c r="AR435">
        <f t="shared" si="159"/>
        <v>0</v>
      </c>
      <c r="AS435">
        <f t="shared" si="160"/>
        <v>0</v>
      </c>
      <c r="AT435">
        <f t="shared" si="161"/>
        <v>0</v>
      </c>
      <c r="AU435">
        <f t="shared" si="141"/>
        <v>0</v>
      </c>
    </row>
    <row r="436" spans="1:47">
      <c r="A436" s="23" t="str">
        <f t="shared" si="162"/>
        <v/>
      </c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N436" t="str">
        <f t="shared" si="142"/>
        <v>vége</v>
      </c>
      <c r="R436">
        <f t="shared" si="143"/>
        <v>1</v>
      </c>
      <c r="S436">
        <f t="shared" si="144"/>
        <v>1</v>
      </c>
      <c r="T436">
        <f t="shared" si="145"/>
        <v>1</v>
      </c>
      <c r="U436">
        <f t="shared" si="146"/>
        <v>1</v>
      </c>
      <c r="V436">
        <f t="shared" si="147"/>
        <v>1</v>
      </c>
      <c r="W436">
        <f t="shared" si="148"/>
        <v>1</v>
      </c>
      <c r="X436">
        <f t="shared" si="149"/>
        <v>1</v>
      </c>
      <c r="Y436">
        <f t="shared" si="150"/>
        <v>1</v>
      </c>
      <c r="Z436">
        <f t="shared" si="151"/>
        <v>1</v>
      </c>
      <c r="AA436">
        <f t="shared" si="152"/>
        <v>1</v>
      </c>
      <c r="AB436">
        <f t="shared" si="153"/>
        <v>0</v>
      </c>
      <c r="AJ436">
        <f t="shared" si="140"/>
        <v>0</v>
      </c>
      <c r="AL436" t="str">
        <f t="shared" si="154"/>
        <v/>
      </c>
      <c r="AM436" t="str">
        <f>IF(AJ436=0,"",IF(AJ436="Nincs kapcsolódó bizonylat",0,IF(ISERROR(VLOOKUP(AJ436,Bizonylat!AU:BL,6,FALSE)),AJ436,VLOOKUP(AJ436,Bizonylat!AU:BL,6,FALSE))))</f>
        <v/>
      </c>
      <c r="AN436">
        <f t="shared" si="155"/>
        <v>0</v>
      </c>
      <c r="AO436">
        <f t="shared" si="156"/>
        <v>0</v>
      </c>
      <c r="AP436">
        <f t="shared" si="157"/>
        <v>0</v>
      </c>
      <c r="AQ436">
        <f t="shared" si="158"/>
        <v>0</v>
      </c>
      <c r="AR436">
        <f t="shared" si="159"/>
        <v>0</v>
      </c>
      <c r="AS436">
        <f t="shared" si="160"/>
        <v>0</v>
      </c>
      <c r="AT436">
        <f t="shared" si="161"/>
        <v>0</v>
      </c>
      <c r="AU436">
        <f t="shared" si="141"/>
        <v>0</v>
      </c>
    </row>
    <row r="437" spans="1:47">
      <c r="A437" s="23" t="str">
        <f t="shared" si="162"/>
        <v/>
      </c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N437" t="str">
        <f t="shared" si="142"/>
        <v>vége</v>
      </c>
      <c r="R437">
        <f t="shared" si="143"/>
        <v>1</v>
      </c>
      <c r="S437">
        <f t="shared" si="144"/>
        <v>1</v>
      </c>
      <c r="T437">
        <f t="shared" si="145"/>
        <v>1</v>
      </c>
      <c r="U437">
        <f t="shared" si="146"/>
        <v>1</v>
      </c>
      <c r="V437">
        <f t="shared" si="147"/>
        <v>1</v>
      </c>
      <c r="W437">
        <f t="shared" si="148"/>
        <v>1</v>
      </c>
      <c r="X437">
        <f t="shared" si="149"/>
        <v>1</v>
      </c>
      <c r="Y437">
        <f t="shared" si="150"/>
        <v>1</v>
      </c>
      <c r="Z437">
        <f t="shared" si="151"/>
        <v>1</v>
      </c>
      <c r="AA437">
        <f t="shared" si="152"/>
        <v>1</v>
      </c>
      <c r="AB437">
        <f t="shared" si="153"/>
        <v>0</v>
      </c>
      <c r="AJ437">
        <f t="shared" si="140"/>
        <v>0</v>
      </c>
      <c r="AL437" t="str">
        <f t="shared" si="154"/>
        <v/>
      </c>
      <c r="AM437" t="str">
        <f>IF(AJ437=0,"",IF(AJ437="Nincs kapcsolódó bizonylat",0,IF(ISERROR(VLOOKUP(AJ437,Bizonylat!AU:BL,6,FALSE)),AJ437,VLOOKUP(AJ437,Bizonylat!AU:BL,6,FALSE))))</f>
        <v/>
      </c>
      <c r="AN437">
        <f t="shared" si="155"/>
        <v>0</v>
      </c>
      <c r="AO437">
        <f t="shared" si="156"/>
        <v>0</v>
      </c>
      <c r="AP437">
        <f t="shared" si="157"/>
        <v>0</v>
      </c>
      <c r="AQ437">
        <f t="shared" si="158"/>
        <v>0</v>
      </c>
      <c r="AR437">
        <f t="shared" si="159"/>
        <v>0</v>
      </c>
      <c r="AS437">
        <f t="shared" si="160"/>
        <v>0</v>
      </c>
      <c r="AT437">
        <f t="shared" si="161"/>
        <v>0</v>
      </c>
      <c r="AU437">
        <f t="shared" si="141"/>
        <v>0</v>
      </c>
    </row>
    <row r="438" spans="1:47">
      <c r="A438" s="23" t="str">
        <f t="shared" si="162"/>
        <v/>
      </c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N438" t="str">
        <f t="shared" si="142"/>
        <v>vége</v>
      </c>
      <c r="R438">
        <f t="shared" si="143"/>
        <v>1</v>
      </c>
      <c r="S438">
        <f t="shared" si="144"/>
        <v>1</v>
      </c>
      <c r="T438">
        <f t="shared" si="145"/>
        <v>1</v>
      </c>
      <c r="U438">
        <f t="shared" si="146"/>
        <v>1</v>
      </c>
      <c r="V438">
        <f t="shared" si="147"/>
        <v>1</v>
      </c>
      <c r="W438">
        <f t="shared" si="148"/>
        <v>1</v>
      </c>
      <c r="X438">
        <f t="shared" si="149"/>
        <v>1</v>
      </c>
      <c r="Y438">
        <f t="shared" si="150"/>
        <v>1</v>
      </c>
      <c r="Z438">
        <f t="shared" si="151"/>
        <v>1</v>
      </c>
      <c r="AA438">
        <f t="shared" si="152"/>
        <v>1</v>
      </c>
      <c r="AB438">
        <f t="shared" si="153"/>
        <v>0</v>
      </c>
      <c r="AJ438">
        <f t="shared" si="140"/>
        <v>0</v>
      </c>
      <c r="AL438" t="str">
        <f t="shared" si="154"/>
        <v/>
      </c>
      <c r="AM438" t="str">
        <f>IF(AJ438=0,"",IF(AJ438="Nincs kapcsolódó bizonylat",0,IF(ISERROR(VLOOKUP(AJ438,Bizonylat!AU:BL,6,FALSE)),AJ438,VLOOKUP(AJ438,Bizonylat!AU:BL,6,FALSE))))</f>
        <v/>
      </c>
      <c r="AN438">
        <f t="shared" si="155"/>
        <v>0</v>
      </c>
      <c r="AO438">
        <f t="shared" si="156"/>
        <v>0</v>
      </c>
      <c r="AP438">
        <f t="shared" si="157"/>
        <v>0</v>
      </c>
      <c r="AQ438">
        <f t="shared" si="158"/>
        <v>0</v>
      </c>
      <c r="AR438">
        <f t="shared" si="159"/>
        <v>0</v>
      </c>
      <c r="AS438">
        <f t="shared" si="160"/>
        <v>0</v>
      </c>
      <c r="AT438">
        <f t="shared" si="161"/>
        <v>0</v>
      </c>
      <c r="AU438">
        <f t="shared" si="141"/>
        <v>0</v>
      </c>
    </row>
    <row r="439" spans="1:47">
      <c r="A439" s="23" t="str">
        <f t="shared" si="162"/>
        <v/>
      </c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N439" t="str">
        <f t="shared" si="142"/>
        <v>vége</v>
      </c>
      <c r="R439">
        <f t="shared" si="143"/>
        <v>1</v>
      </c>
      <c r="S439">
        <f t="shared" si="144"/>
        <v>1</v>
      </c>
      <c r="T439">
        <f t="shared" si="145"/>
        <v>1</v>
      </c>
      <c r="U439">
        <f t="shared" si="146"/>
        <v>1</v>
      </c>
      <c r="V439">
        <f t="shared" si="147"/>
        <v>1</v>
      </c>
      <c r="W439">
        <f t="shared" si="148"/>
        <v>1</v>
      </c>
      <c r="X439">
        <f t="shared" si="149"/>
        <v>1</v>
      </c>
      <c r="Y439">
        <f t="shared" si="150"/>
        <v>1</v>
      </c>
      <c r="Z439">
        <f t="shared" si="151"/>
        <v>1</v>
      </c>
      <c r="AA439">
        <f t="shared" si="152"/>
        <v>1</v>
      </c>
      <c r="AB439">
        <f t="shared" si="153"/>
        <v>0</v>
      </c>
      <c r="AJ439">
        <f t="shared" si="140"/>
        <v>0</v>
      </c>
      <c r="AL439" t="str">
        <f t="shared" si="154"/>
        <v/>
      </c>
      <c r="AM439" t="str">
        <f>IF(AJ439=0,"",IF(AJ439="Nincs kapcsolódó bizonylat",0,IF(ISERROR(VLOOKUP(AJ439,Bizonylat!AU:BL,6,FALSE)),AJ439,VLOOKUP(AJ439,Bizonylat!AU:BL,6,FALSE))))</f>
        <v/>
      </c>
      <c r="AN439">
        <f t="shared" si="155"/>
        <v>0</v>
      </c>
      <c r="AO439">
        <f t="shared" si="156"/>
        <v>0</v>
      </c>
      <c r="AP439">
        <f t="shared" si="157"/>
        <v>0</v>
      </c>
      <c r="AQ439">
        <f t="shared" si="158"/>
        <v>0</v>
      </c>
      <c r="AR439">
        <f t="shared" si="159"/>
        <v>0</v>
      </c>
      <c r="AS439">
        <f t="shared" si="160"/>
        <v>0</v>
      </c>
      <c r="AT439">
        <f t="shared" si="161"/>
        <v>0</v>
      </c>
      <c r="AU439">
        <f t="shared" si="141"/>
        <v>0</v>
      </c>
    </row>
    <row r="440" spans="1:47">
      <c r="A440" s="23" t="str">
        <f t="shared" si="162"/>
        <v/>
      </c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N440" t="str">
        <f t="shared" si="142"/>
        <v>vége</v>
      </c>
      <c r="R440">
        <f t="shared" si="143"/>
        <v>1</v>
      </c>
      <c r="S440">
        <f t="shared" si="144"/>
        <v>1</v>
      </c>
      <c r="T440">
        <f t="shared" si="145"/>
        <v>1</v>
      </c>
      <c r="U440">
        <f t="shared" si="146"/>
        <v>1</v>
      </c>
      <c r="V440">
        <f t="shared" si="147"/>
        <v>1</v>
      </c>
      <c r="W440">
        <f t="shared" si="148"/>
        <v>1</v>
      </c>
      <c r="X440">
        <f t="shared" si="149"/>
        <v>1</v>
      </c>
      <c r="Y440">
        <f t="shared" si="150"/>
        <v>1</v>
      </c>
      <c r="Z440">
        <f t="shared" si="151"/>
        <v>1</v>
      </c>
      <c r="AA440">
        <f t="shared" si="152"/>
        <v>1</v>
      </c>
      <c r="AB440">
        <f t="shared" si="153"/>
        <v>0</v>
      </c>
      <c r="AJ440">
        <f t="shared" si="140"/>
        <v>0</v>
      </c>
      <c r="AL440" t="str">
        <f t="shared" si="154"/>
        <v/>
      </c>
      <c r="AM440" t="str">
        <f>IF(AJ440=0,"",IF(AJ440="Nincs kapcsolódó bizonylat",0,IF(ISERROR(VLOOKUP(AJ440,Bizonylat!AU:BL,6,FALSE)),AJ440,VLOOKUP(AJ440,Bizonylat!AU:BL,6,FALSE))))</f>
        <v/>
      </c>
      <c r="AN440">
        <f t="shared" si="155"/>
        <v>0</v>
      </c>
      <c r="AO440">
        <f t="shared" si="156"/>
        <v>0</v>
      </c>
      <c r="AP440">
        <f t="shared" si="157"/>
        <v>0</v>
      </c>
      <c r="AQ440">
        <f t="shared" si="158"/>
        <v>0</v>
      </c>
      <c r="AR440">
        <f t="shared" si="159"/>
        <v>0</v>
      </c>
      <c r="AS440">
        <f t="shared" si="160"/>
        <v>0</v>
      </c>
      <c r="AT440">
        <f t="shared" si="161"/>
        <v>0</v>
      </c>
      <c r="AU440">
        <f t="shared" si="141"/>
        <v>0</v>
      </c>
    </row>
    <row r="441" spans="1:47">
      <c r="A441" s="23" t="str">
        <f t="shared" si="162"/>
        <v/>
      </c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N441" t="str">
        <f t="shared" si="142"/>
        <v>vége</v>
      </c>
      <c r="R441">
        <f t="shared" si="143"/>
        <v>1</v>
      </c>
      <c r="S441">
        <f t="shared" si="144"/>
        <v>1</v>
      </c>
      <c r="T441">
        <f t="shared" si="145"/>
        <v>1</v>
      </c>
      <c r="U441">
        <f t="shared" si="146"/>
        <v>1</v>
      </c>
      <c r="V441">
        <f t="shared" si="147"/>
        <v>1</v>
      </c>
      <c r="W441">
        <f t="shared" si="148"/>
        <v>1</v>
      </c>
      <c r="X441">
        <f t="shared" si="149"/>
        <v>1</v>
      </c>
      <c r="Y441">
        <f t="shared" si="150"/>
        <v>1</v>
      </c>
      <c r="Z441">
        <f t="shared" si="151"/>
        <v>1</v>
      </c>
      <c r="AA441">
        <f t="shared" si="152"/>
        <v>1</v>
      </c>
      <c r="AB441">
        <f t="shared" si="153"/>
        <v>0</v>
      </c>
      <c r="AJ441">
        <f t="shared" si="140"/>
        <v>0</v>
      </c>
      <c r="AL441" t="str">
        <f t="shared" si="154"/>
        <v/>
      </c>
      <c r="AM441" t="str">
        <f>IF(AJ441=0,"",IF(AJ441="Nincs kapcsolódó bizonylat",0,IF(ISERROR(VLOOKUP(AJ441,Bizonylat!AU:BL,6,FALSE)),AJ441,VLOOKUP(AJ441,Bizonylat!AU:BL,6,FALSE))))</f>
        <v/>
      </c>
      <c r="AN441">
        <f t="shared" si="155"/>
        <v>0</v>
      </c>
      <c r="AO441">
        <f t="shared" si="156"/>
        <v>0</v>
      </c>
      <c r="AP441">
        <f t="shared" si="157"/>
        <v>0</v>
      </c>
      <c r="AQ441">
        <f t="shared" si="158"/>
        <v>0</v>
      </c>
      <c r="AR441">
        <f t="shared" si="159"/>
        <v>0</v>
      </c>
      <c r="AS441">
        <f t="shared" si="160"/>
        <v>0</v>
      </c>
      <c r="AT441">
        <f t="shared" si="161"/>
        <v>0</v>
      </c>
      <c r="AU441">
        <f t="shared" si="141"/>
        <v>0</v>
      </c>
    </row>
    <row r="442" spans="1:47">
      <c r="A442" s="23" t="str">
        <f t="shared" si="162"/>
        <v/>
      </c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N442" t="str">
        <f t="shared" si="142"/>
        <v>vége</v>
      </c>
      <c r="R442">
        <f t="shared" si="143"/>
        <v>1</v>
      </c>
      <c r="S442">
        <f t="shared" si="144"/>
        <v>1</v>
      </c>
      <c r="T442">
        <f t="shared" si="145"/>
        <v>1</v>
      </c>
      <c r="U442">
        <f t="shared" si="146"/>
        <v>1</v>
      </c>
      <c r="V442">
        <f t="shared" si="147"/>
        <v>1</v>
      </c>
      <c r="W442">
        <f t="shared" si="148"/>
        <v>1</v>
      </c>
      <c r="X442">
        <f t="shared" si="149"/>
        <v>1</v>
      </c>
      <c r="Y442">
        <f t="shared" si="150"/>
        <v>1</v>
      </c>
      <c r="Z442">
        <f t="shared" si="151"/>
        <v>1</v>
      </c>
      <c r="AA442">
        <f t="shared" si="152"/>
        <v>1</v>
      </c>
      <c r="AB442">
        <f t="shared" si="153"/>
        <v>0</v>
      </c>
      <c r="AJ442">
        <f t="shared" si="140"/>
        <v>0</v>
      </c>
      <c r="AL442" t="str">
        <f t="shared" si="154"/>
        <v/>
      </c>
      <c r="AM442" t="str">
        <f>IF(AJ442=0,"",IF(AJ442="Nincs kapcsolódó bizonylat",0,IF(ISERROR(VLOOKUP(AJ442,Bizonylat!AU:BL,6,FALSE)),AJ442,VLOOKUP(AJ442,Bizonylat!AU:BL,6,FALSE))))</f>
        <v/>
      </c>
      <c r="AN442">
        <f t="shared" si="155"/>
        <v>0</v>
      </c>
      <c r="AO442">
        <f t="shared" si="156"/>
        <v>0</v>
      </c>
      <c r="AP442">
        <f t="shared" si="157"/>
        <v>0</v>
      </c>
      <c r="AQ442">
        <f t="shared" si="158"/>
        <v>0</v>
      </c>
      <c r="AR442">
        <f t="shared" si="159"/>
        <v>0</v>
      </c>
      <c r="AS442">
        <f t="shared" si="160"/>
        <v>0</v>
      </c>
      <c r="AT442">
        <f t="shared" si="161"/>
        <v>0</v>
      </c>
      <c r="AU442">
        <f t="shared" si="141"/>
        <v>0</v>
      </c>
    </row>
    <row r="443" spans="1:47">
      <c r="A443" s="23" t="str">
        <f t="shared" si="162"/>
        <v/>
      </c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N443" t="str">
        <f t="shared" si="142"/>
        <v>vége</v>
      </c>
      <c r="R443">
        <f t="shared" si="143"/>
        <v>1</v>
      </c>
      <c r="S443">
        <f t="shared" si="144"/>
        <v>1</v>
      </c>
      <c r="T443">
        <f t="shared" si="145"/>
        <v>1</v>
      </c>
      <c r="U443">
        <f t="shared" si="146"/>
        <v>1</v>
      </c>
      <c r="V443">
        <f t="shared" si="147"/>
        <v>1</v>
      </c>
      <c r="W443">
        <f t="shared" si="148"/>
        <v>1</v>
      </c>
      <c r="X443">
        <f t="shared" si="149"/>
        <v>1</v>
      </c>
      <c r="Y443">
        <f t="shared" si="150"/>
        <v>1</v>
      </c>
      <c r="Z443">
        <f t="shared" si="151"/>
        <v>1</v>
      </c>
      <c r="AA443">
        <f t="shared" si="152"/>
        <v>1</v>
      </c>
      <c r="AB443">
        <f t="shared" si="153"/>
        <v>0</v>
      </c>
      <c r="AJ443">
        <f t="shared" si="140"/>
        <v>0</v>
      </c>
      <c r="AL443" t="str">
        <f t="shared" si="154"/>
        <v/>
      </c>
      <c r="AM443" t="str">
        <f>IF(AJ443=0,"",IF(AJ443="Nincs kapcsolódó bizonylat",0,IF(ISERROR(VLOOKUP(AJ443,Bizonylat!AU:BL,6,FALSE)),AJ443,VLOOKUP(AJ443,Bizonylat!AU:BL,6,FALSE))))</f>
        <v/>
      </c>
      <c r="AN443">
        <f t="shared" si="155"/>
        <v>0</v>
      </c>
      <c r="AO443">
        <f t="shared" si="156"/>
        <v>0</v>
      </c>
      <c r="AP443">
        <f t="shared" si="157"/>
        <v>0</v>
      </c>
      <c r="AQ443">
        <f t="shared" si="158"/>
        <v>0</v>
      </c>
      <c r="AR443">
        <f t="shared" si="159"/>
        <v>0</v>
      </c>
      <c r="AS443">
        <f t="shared" si="160"/>
        <v>0</v>
      </c>
      <c r="AT443">
        <f t="shared" si="161"/>
        <v>0</v>
      </c>
      <c r="AU443">
        <f t="shared" si="141"/>
        <v>0</v>
      </c>
    </row>
    <row r="444" spans="1:47">
      <c r="A444" s="23" t="str">
        <f t="shared" si="162"/>
        <v/>
      </c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N444" t="str">
        <f t="shared" si="142"/>
        <v>vége</v>
      </c>
      <c r="R444">
        <f t="shared" si="143"/>
        <v>1</v>
      </c>
      <c r="S444">
        <f t="shared" si="144"/>
        <v>1</v>
      </c>
      <c r="T444">
        <f t="shared" si="145"/>
        <v>1</v>
      </c>
      <c r="U444">
        <f t="shared" si="146"/>
        <v>1</v>
      </c>
      <c r="V444">
        <f t="shared" si="147"/>
        <v>1</v>
      </c>
      <c r="W444">
        <f t="shared" si="148"/>
        <v>1</v>
      </c>
      <c r="X444">
        <f t="shared" si="149"/>
        <v>1</v>
      </c>
      <c r="Y444">
        <f t="shared" si="150"/>
        <v>1</v>
      </c>
      <c r="Z444">
        <f t="shared" si="151"/>
        <v>1</v>
      </c>
      <c r="AA444">
        <f t="shared" si="152"/>
        <v>1</v>
      </c>
      <c r="AB444">
        <f t="shared" si="153"/>
        <v>0</v>
      </c>
      <c r="AJ444">
        <f t="shared" si="140"/>
        <v>0</v>
      </c>
      <c r="AL444" t="str">
        <f t="shared" si="154"/>
        <v/>
      </c>
      <c r="AM444" t="str">
        <f>IF(AJ444=0,"",IF(AJ444="Nincs kapcsolódó bizonylat",0,IF(ISERROR(VLOOKUP(AJ444,Bizonylat!AU:BL,6,FALSE)),AJ444,VLOOKUP(AJ444,Bizonylat!AU:BL,6,FALSE))))</f>
        <v/>
      </c>
      <c r="AN444">
        <f t="shared" si="155"/>
        <v>0</v>
      </c>
      <c r="AO444">
        <f t="shared" si="156"/>
        <v>0</v>
      </c>
      <c r="AP444">
        <f t="shared" si="157"/>
        <v>0</v>
      </c>
      <c r="AQ444">
        <f t="shared" si="158"/>
        <v>0</v>
      </c>
      <c r="AR444">
        <f t="shared" si="159"/>
        <v>0</v>
      </c>
      <c r="AS444">
        <f t="shared" si="160"/>
        <v>0</v>
      </c>
      <c r="AT444">
        <f t="shared" si="161"/>
        <v>0</v>
      </c>
      <c r="AU444">
        <f t="shared" si="141"/>
        <v>0</v>
      </c>
    </row>
    <row r="445" spans="1:47">
      <c r="A445" s="23" t="str">
        <f t="shared" si="162"/>
        <v/>
      </c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N445" t="str">
        <f t="shared" si="142"/>
        <v>vége</v>
      </c>
      <c r="R445">
        <f t="shared" si="143"/>
        <v>1</v>
      </c>
      <c r="S445">
        <f t="shared" si="144"/>
        <v>1</v>
      </c>
      <c r="T445">
        <f t="shared" si="145"/>
        <v>1</v>
      </c>
      <c r="U445">
        <f t="shared" si="146"/>
        <v>1</v>
      </c>
      <c r="V445">
        <f t="shared" si="147"/>
        <v>1</v>
      </c>
      <c r="W445">
        <f t="shared" si="148"/>
        <v>1</v>
      </c>
      <c r="X445">
        <f t="shared" si="149"/>
        <v>1</v>
      </c>
      <c r="Y445">
        <f t="shared" si="150"/>
        <v>1</v>
      </c>
      <c r="Z445">
        <f t="shared" si="151"/>
        <v>1</v>
      </c>
      <c r="AA445">
        <f t="shared" si="152"/>
        <v>1</v>
      </c>
      <c r="AB445">
        <f t="shared" si="153"/>
        <v>0</v>
      </c>
      <c r="AJ445">
        <f t="shared" si="140"/>
        <v>0</v>
      </c>
      <c r="AL445" t="str">
        <f t="shared" si="154"/>
        <v/>
      </c>
      <c r="AM445" t="str">
        <f>IF(AJ445=0,"",IF(AJ445="Nincs kapcsolódó bizonylat",0,IF(ISERROR(VLOOKUP(AJ445,Bizonylat!AU:BL,6,FALSE)),AJ445,VLOOKUP(AJ445,Bizonylat!AU:BL,6,FALSE))))</f>
        <v/>
      </c>
      <c r="AN445">
        <f t="shared" si="155"/>
        <v>0</v>
      </c>
      <c r="AO445">
        <f t="shared" si="156"/>
        <v>0</v>
      </c>
      <c r="AP445">
        <f t="shared" si="157"/>
        <v>0</v>
      </c>
      <c r="AQ445">
        <f t="shared" si="158"/>
        <v>0</v>
      </c>
      <c r="AR445">
        <f t="shared" si="159"/>
        <v>0</v>
      </c>
      <c r="AS445">
        <f t="shared" si="160"/>
        <v>0</v>
      </c>
      <c r="AT445">
        <f t="shared" si="161"/>
        <v>0</v>
      </c>
      <c r="AU445">
        <f t="shared" si="141"/>
        <v>0</v>
      </c>
    </row>
    <row r="446" spans="1:47">
      <c r="A446" s="23" t="str">
        <f t="shared" si="162"/>
        <v/>
      </c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N446" t="str">
        <f t="shared" si="142"/>
        <v>vége</v>
      </c>
      <c r="R446">
        <f t="shared" si="143"/>
        <v>1</v>
      </c>
      <c r="S446">
        <f t="shared" si="144"/>
        <v>1</v>
      </c>
      <c r="T446">
        <f t="shared" si="145"/>
        <v>1</v>
      </c>
      <c r="U446">
        <f t="shared" si="146"/>
        <v>1</v>
      </c>
      <c r="V446">
        <f t="shared" si="147"/>
        <v>1</v>
      </c>
      <c r="W446">
        <f t="shared" si="148"/>
        <v>1</v>
      </c>
      <c r="X446">
        <f t="shared" si="149"/>
        <v>1</v>
      </c>
      <c r="Y446">
        <f t="shared" si="150"/>
        <v>1</v>
      </c>
      <c r="Z446">
        <f t="shared" si="151"/>
        <v>1</v>
      </c>
      <c r="AA446">
        <f t="shared" si="152"/>
        <v>1</v>
      </c>
      <c r="AB446">
        <f t="shared" si="153"/>
        <v>0</v>
      </c>
      <c r="AJ446">
        <f t="shared" si="140"/>
        <v>0</v>
      </c>
      <c r="AL446" t="str">
        <f t="shared" si="154"/>
        <v/>
      </c>
      <c r="AM446" t="str">
        <f>IF(AJ446=0,"",IF(AJ446="Nincs kapcsolódó bizonylat",0,IF(ISERROR(VLOOKUP(AJ446,Bizonylat!AU:BL,6,FALSE)),AJ446,VLOOKUP(AJ446,Bizonylat!AU:BL,6,FALSE))))</f>
        <v/>
      </c>
      <c r="AN446">
        <f t="shared" si="155"/>
        <v>0</v>
      </c>
      <c r="AO446">
        <f t="shared" si="156"/>
        <v>0</v>
      </c>
      <c r="AP446">
        <f t="shared" si="157"/>
        <v>0</v>
      </c>
      <c r="AQ446">
        <f t="shared" si="158"/>
        <v>0</v>
      </c>
      <c r="AR446">
        <f t="shared" si="159"/>
        <v>0</v>
      </c>
      <c r="AS446">
        <f t="shared" si="160"/>
        <v>0</v>
      </c>
      <c r="AT446">
        <f t="shared" si="161"/>
        <v>0</v>
      </c>
      <c r="AU446">
        <f t="shared" si="141"/>
        <v>0</v>
      </c>
    </row>
    <row r="447" spans="1:47">
      <c r="A447" s="23" t="str">
        <f t="shared" si="162"/>
        <v/>
      </c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N447" t="str">
        <f t="shared" si="142"/>
        <v>vége</v>
      </c>
      <c r="R447">
        <f t="shared" si="143"/>
        <v>1</v>
      </c>
      <c r="S447">
        <f t="shared" si="144"/>
        <v>1</v>
      </c>
      <c r="T447">
        <f t="shared" si="145"/>
        <v>1</v>
      </c>
      <c r="U447">
        <f t="shared" si="146"/>
        <v>1</v>
      </c>
      <c r="V447">
        <f t="shared" si="147"/>
        <v>1</v>
      </c>
      <c r="W447">
        <f t="shared" si="148"/>
        <v>1</v>
      </c>
      <c r="X447">
        <f t="shared" si="149"/>
        <v>1</v>
      </c>
      <c r="Y447">
        <f t="shared" si="150"/>
        <v>1</v>
      </c>
      <c r="Z447">
        <f t="shared" si="151"/>
        <v>1</v>
      </c>
      <c r="AA447">
        <f t="shared" si="152"/>
        <v>1</v>
      </c>
      <c r="AB447">
        <f t="shared" si="153"/>
        <v>0</v>
      </c>
      <c r="AJ447">
        <f t="shared" si="140"/>
        <v>0</v>
      </c>
      <c r="AL447" t="str">
        <f t="shared" si="154"/>
        <v/>
      </c>
      <c r="AM447" t="str">
        <f>IF(AJ447=0,"",IF(AJ447="Nincs kapcsolódó bizonylat",0,IF(ISERROR(VLOOKUP(AJ447,Bizonylat!AU:BL,6,FALSE)),AJ447,VLOOKUP(AJ447,Bizonylat!AU:BL,6,FALSE))))</f>
        <v/>
      </c>
      <c r="AN447">
        <f t="shared" si="155"/>
        <v>0</v>
      </c>
      <c r="AO447">
        <f t="shared" si="156"/>
        <v>0</v>
      </c>
      <c r="AP447">
        <f t="shared" si="157"/>
        <v>0</v>
      </c>
      <c r="AQ447">
        <f t="shared" si="158"/>
        <v>0</v>
      </c>
      <c r="AR447">
        <f t="shared" si="159"/>
        <v>0</v>
      </c>
      <c r="AS447">
        <f t="shared" si="160"/>
        <v>0</v>
      </c>
      <c r="AT447">
        <f t="shared" si="161"/>
        <v>0</v>
      </c>
      <c r="AU447">
        <f t="shared" si="141"/>
        <v>0</v>
      </c>
    </row>
    <row r="448" spans="1:47">
      <c r="A448" s="23" t="str">
        <f t="shared" si="162"/>
        <v/>
      </c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N448" t="str">
        <f t="shared" si="142"/>
        <v>vége</v>
      </c>
      <c r="R448">
        <f t="shared" si="143"/>
        <v>1</v>
      </c>
      <c r="S448">
        <f t="shared" si="144"/>
        <v>1</v>
      </c>
      <c r="T448">
        <f t="shared" si="145"/>
        <v>1</v>
      </c>
      <c r="U448">
        <f t="shared" si="146"/>
        <v>1</v>
      </c>
      <c r="V448">
        <f t="shared" si="147"/>
        <v>1</v>
      </c>
      <c r="W448">
        <f t="shared" si="148"/>
        <v>1</v>
      </c>
      <c r="X448">
        <f t="shared" si="149"/>
        <v>1</v>
      </c>
      <c r="Y448">
        <f t="shared" si="150"/>
        <v>1</v>
      </c>
      <c r="Z448">
        <f t="shared" si="151"/>
        <v>1</v>
      </c>
      <c r="AA448">
        <f t="shared" si="152"/>
        <v>1</v>
      </c>
      <c r="AB448">
        <f t="shared" si="153"/>
        <v>0</v>
      </c>
      <c r="AJ448">
        <f t="shared" si="140"/>
        <v>0</v>
      </c>
      <c r="AL448" t="str">
        <f t="shared" si="154"/>
        <v/>
      </c>
      <c r="AM448" t="str">
        <f>IF(AJ448=0,"",IF(AJ448="Nincs kapcsolódó bizonylat",0,IF(ISERROR(VLOOKUP(AJ448,Bizonylat!AU:BL,6,FALSE)),AJ448,VLOOKUP(AJ448,Bizonylat!AU:BL,6,FALSE))))</f>
        <v/>
      </c>
      <c r="AN448">
        <f t="shared" si="155"/>
        <v>0</v>
      </c>
      <c r="AO448">
        <f t="shared" si="156"/>
        <v>0</v>
      </c>
      <c r="AP448">
        <f t="shared" si="157"/>
        <v>0</v>
      </c>
      <c r="AQ448">
        <f t="shared" si="158"/>
        <v>0</v>
      </c>
      <c r="AR448">
        <f t="shared" si="159"/>
        <v>0</v>
      </c>
      <c r="AS448">
        <f t="shared" si="160"/>
        <v>0</v>
      </c>
      <c r="AT448">
        <f t="shared" si="161"/>
        <v>0</v>
      </c>
      <c r="AU448">
        <f t="shared" si="141"/>
        <v>0</v>
      </c>
    </row>
    <row r="449" spans="1:47">
      <c r="A449" s="23" t="str">
        <f t="shared" si="162"/>
        <v/>
      </c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N449" t="str">
        <f t="shared" si="142"/>
        <v>vége</v>
      </c>
      <c r="R449">
        <f t="shared" si="143"/>
        <v>1</v>
      </c>
      <c r="S449">
        <f t="shared" si="144"/>
        <v>1</v>
      </c>
      <c r="T449">
        <f t="shared" si="145"/>
        <v>1</v>
      </c>
      <c r="U449">
        <f t="shared" si="146"/>
        <v>1</v>
      </c>
      <c r="V449">
        <f t="shared" si="147"/>
        <v>1</v>
      </c>
      <c r="W449">
        <f t="shared" si="148"/>
        <v>1</v>
      </c>
      <c r="X449">
        <f t="shared" si="149"/>
        <v>1</v>
      </c>
      <c r="Y449">
        <f t="shared" si="150"/>
        <v>1</v>
      </c>
      <c r="Z449">
        <f t="shared" si="151"/>
        <v>1</v>
      </c>
      <c r="AA449">
        <f t="shared" si="152"/>
        <v>1</v>
      </c>
      <c r="AB449">
        <f t="shared" si="153"/>
        <v>0</v>
      </c>
      <c r="AJ449">
        <f t="shared" si="140"/>
        <v>0</v>
      </c>
      <c r="AL449" t="str">
        <f t="shared" si="154"/>
        <v/>
      </c>
      <c r="AM449" t="str">
        <f>IF(AJ449=0,"",IF(AJ449="Nincs kapcsolódó bizonylat",0,IF(ISERROR(VLOOKUP(AJ449,Bizonylat!AU:BL,6,FALSE)),AJ449,VLOOKUP(AJ449,Bizonylat!AU:BL,6,FALSE))))</f>
        <v/>
      </c>
      <c r="AN449">
        <f t="shared" si="155"/>
        <v>0</v>
      </c>
      <c r="AO449">
        <f t="shared" si="156"/>
        <v>0</v>
      </c>
      <c r="AP449">
        <f t="shared" si="157"/>
        <v>0</v>
      </c>
      <c r="AQ449">
        <f t="shared" si="158"/>
        <v>0</v>
      </c>
      <c r="AR449">
        <f t="shared" si="159"/>
        <v>0</v>
      </c>
      <c r="AS449">
        <f t="shared" si="160"/>
        <v>0</v>
      </c>
      <c r="AT449">
        <f t="shared" si="161"/>
        <v>0</v>
      </c>
      <c r="AU449">
        <f t="shared" si="141"/>
        <v>0</v>
      </c>
    </row>
    <row r="450" spans="1:47">
      <c r="A450" s="23" t="str">
        <f t="shared" si="162"/>
        <v/>
      </c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N450" t="str">
        <f t="shared" si="142"/>
        <v>vége</v>
      </c>
      <c r="R450">
        <f t="shared" si="143"/>
        <v>1</v>
      </c>
      <c r="S450">
        <f t="shared" si="144"/>
        <v>1</v>
      </c>
      <c r="T450">
        <f t="shared" si="145"/>
        <v>1</v>
      </c>
      <c r="U450">
        <f t="shared" si="146"/>
        <v>1</v>
      </c>
      <c r="V450">
        <f t="shared" si="147"/>
        <v>1</v>
      </c>
      <c r="W450">
        <f t="shared" si="148"/>
        <v>1</v>
      </c>
      <c r="X450">
        <f t="shared" si="149"/>
        <v>1</v>
      </c>
      <c r="Y450">
        <f t="shared" si="150"/>
        <v>1</v>
      </c>
      <c r="Z450">
        <f t="shared" si="151"/>
        <v>1</v>
      </c>
      <c r="AA450">
        <f t="shared" si="152"/>
        <v>1</v>
      </c>
      <c r="AB450">
        <f t="shared" si="153"/>
        <v>0</v>
      </c>
      <c r="AJ450">
        <f t="shared" si="140"/>
        <v>0</v>
      </c>
      <c r="AL450" t="str">
        <f t="shared" si="154"/>
        <v/>
      </c>
      <c r="AM450" t="str">
        <f>IF(AJ450=0,"",IF(AJ450="Nincs kapcsolódó bizonylat",0,IF(ISERROR(VLOOKUP(AJ450,Bizonylat!AU:BL,6,FALSE)),AJ450,VLOOKUP(AJ450,Bizonylat!AU:BL,6,FALSE))))</f>
        <v/>
      </c>
      <c r="AN450">
        <f t="shared" si="155"/>
        <v>0</v>
      </c>
      <c r="AO450">
        <f t="shared" si="156"/>
        <v>0</v>
      </c>
      <c r="AP450">
        <f t="shared" si="157"/>
        <v>0</v>
      </c>
      <c r="AQ450">
        <f t="shared" si="158"/>
        <v>0</v>
      </c>
      <c r="AR450">
        <f t="shared" si="159"/>
        <v>0</v>
      </c>
      <c r="AS450">
        <f t="shared" si="160"/>
        <v>0</v>
      </c>
      <c r="AT450">
        <f t="shared" si="161"/>
        <v>0</v>
      </c>
      <c r="AU450">
        <f t="shared" si="141"/>
        <v>0</v>
      </c>
    </row>
    <row r="451" spans="1:47">
      <c r="A451" s="23" t="str">
        <f t="shared" si="162"/>
        <v/>
      </c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N451" t="str">
        <f t="shared" si="142"/>
        <v>vége</v>
      </c>
      <c r="R451">
        <f t="shared" si="143"/>
        <v>1</v>
      </c>
      <c r="S451">
        <f t="shared" si="144"/>
        <v>1</v>
      </c>
      <c r="T451">
        <f t="shared" si="145"/>
        <v>1</v>
      </c>
      <c r="U451">
        <f t="shared" si="146"/>
        <v>1</v>
      </c>
      <c r="V451">
        <f t="shared" si="147"/>
        <v>1</v>
      </c>
      <c r="W451">
        <f t="shared" si="148"/>
        <v>1</v>
      </c>
      <c r="X451">
        <f t="shared" si="149"/>
        <v>1</v>
      </c>
      <c r="Y451">
        <f t="shared" si="150"/>
        <v>1</v>
      </c>
      <c r="Z451">
        <f t="shared" si="151"/>
        <v>1</v>
      </c>
      <c r="AA451">
        <f t="shared" si="152"/>
        <v>1</v>
      </c>
      <c r="AB451">
        <f t="shared" si="153"/>
        <v>0</v>
      </c>
      <c r="AJ451">
        <f t="shared" ref="AJ451:AJ514" si="163">C452</f>
        <v>0</v>
      </c>
      <c r="AL451" t="str">
        <f t="shared" si="154"/>
        <v/>
      </c>
      <c r="AM451" t="str">
        <f>IF(AJ451=0,"",IF(AJ451="Nincs kapcsolódó bizonylat",0,IF(ISERROR(VLOOKUP(AJ451,Bizonylat!AU:BL,6,FALSE)),AJ451,VLOOKUP(AJ451,Bizonylat!AU:BL,6,FALSE))))</f>
        <v/>
      </c>
      <c r="AN451">
        <f t="shared" si="155"/>
        <v>0</v>
      </c>
      <c r="AO451">
        <f t="shared" si="156"/>
        <v>0</v>
      </c>
      <c r="AP451">
        <f t="shared" si="157"/>
        <v>0</v>
      </c>
      <c r="AQ451">
        <f t="shared" si="158"/>
        <v>0</v>
      </c>
      <c r="AR451">
        <f t="shared" si="159"/>
        <v>0</v>
      </c>
      <c r="AS451">
        <f t="shared" si="160"/>
        <v>0</v>
      </c>
      <c r="AT451">
        <f t="shared" si="161"/>
        <v>0</v>
      </c>
      <c r="AU451">
        <f t="shared" ref="AU451:AU514" si="164">I452</f>
        <v>0</v>
      </c>
    </row>
    <row r="452" spans="1:47">
      <c r="A452" s="23" t="str">
        <f t="shared" si="162"/>
        <v/>
      </c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N452" t="str">
        <f t="shared" ref="N452:N515" si="165">IF(AND(ISBLANK(E453),ISBLANK(E454)*ISBLANK(E455)),"vége",0)</f>
        <v>vége</v>
      </c>
      <c r="R452">
        <f t="shared" ref="R452:R515" si="166">IF(ISBLANK(B453),1,0)</f>
        <v>1</v>
      </c>
      <c r="S452">
        <f t="shared" ref="S452:S515" si="167">IF(ISBLANK(C453),1,0)</f>
        <v>1</v>
      </c>
      <c r="T452">
        <f t="shared" ref="T452:T515" si="168">IF(ISBLANK(D453),1,0)</f>
        <v>1</v>
      </c>
      <c r="U452">
        <f t="shared" ref="U452:U515" si="169">IF(ISBLANK(E453),1,0)</f>
        <v>1</v>
      </c>
      <c r="V452">
        <f t="shared" ref="V452:V515" si="170">IF(ISBLANK(F453),1,0)</f>
        <v>1</v>
      </c>
      <c r="W452">
        <f t="shared" ref="W452:W515" si="171">IF(ISBLANK(G453),1,0)</f>
        <v>1</v>
      </c>
      <c r="X452">
        <f t="shared" ref="X452:X515" si="172">IF(ISBLANK(H453),1,0)</f>
        <v>1</v>
      </c>
      <c r="Y452">
        <f t="shared" ref="Y452:Y515" si="173">IF(ISBLANK(I453),1,0)</f>
        <v>1</v>
      </c>
      <c r="Z452">
        <f t="shared" ref="Z452:Z515" si="174">IF(ISBLANK(J453),1,0)</f>
        <v>1</v>
      </c>
      <c r="AA452">
        <f t="shared" ref="AA452:AA515" si="175">IF(ISBLANK(K453),1,0)</f>
        <v>1</v>
      </c>
      <c r="AB452">
        <f t="shared" ref="AB452:AB515" si="176">IF(OR(SUM(R452:AA452)=0,SUM(R452:AA452)=10),0,1)</f>
        <v>0</v>
      </c>
      <c r="AJ452">
        <f t="shared" si="163"/>
        <v>0</v>
      </c>
      <c r="AL452" t="str">
        <f t="shared" ref="AL452:AL515" si="177">IF(AB452=1,"",IF(B453="Új",CONCATENATE("X",A453),A453))</f>
        <v/>
      </c>
      <c r="AM452" t="str">
        <f>IF(AJ452=0,"",IF(AJ452="Nincs kapcsolódó bizonylat",0,IF(ISERROR(VLOOKUP(AJ452,Bizonylat!AU:BL,6,FALSE)),AJ452,VLOOKUP(AJ452,Bizonylat!AU:BL,6,FALSE))))</f>
        <v/>
      </c>
      <c r="AN452">
        <f t="shared" ref="AN452:AN515" si="178">D453</f>
        <v>0</v>
      </c>
      <c r="AO452">
        <f t="shared" ref="AO452:AO515" si="179">E453</f>
        <v>0</v>
      </c>
      <c r="AP452">
        <f t="shared" ref="AP452:AP515" si="180">F453</f>
        <v>0</v>
      </c>
      <c r="AQ452">
        <f t="shared" ref="AQ452:AQ515" si="181">G453</f>
        <v>0</v>
      </c>
      <c r="AR452">
        <f t="shared" ref="AR452:AR515" si="182">H453</f>
        <v>0</v>
      </c>
      <c r="AS452">
        <f t="shared" ref="AS452:AS515" si="183">J453</f>
        <v>0</v>
      </c>
      <c r="AT452">
        <f t="shared" ref="AT452:AT515" si="184">K453</f>
        <v>0</v>
      </c>
      <c r="AU452">
        <f t="shared" si="164"/>
        <v>0</v>
      </c>
    </row>
    <row r="453" spans="1:47">
      <c r="A453" s="23" t="str">
        <f t="shared" si="162"/>
        <v/>
      </c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N453" t="str">
        <f t="shared" si="165"/>
        <v>vége</v>
      </c>
      <c r="R453">
        <f t="shared" si="166"/>
        <v>1</v>
      </c>
      <c r="S453">
        <f t="shared" si="167"/>
        <v>1</v>
      </c>
      <c r="T453">
        <f t="shared" si="168"/>
        <v>1</v>
      </c>
      <c r="U453">
        <f t="shared" si="169"/>
        <v>1</v>
      </c>
      <c r="V453">
        <f t="shared" si="170"/>
        <v>1</v>
      </c>
      <c r="W453">
        <f t="shared" si="171"/>
        <v>1</v>
      </c>
      <c r="X453">
        <f t="shared" si="172"/>
        <v>1</v>
      </c>
      <c r="Y453">
        <f t="shared" si="173"/>
        <v>1</v>
      </c>
      <c r="Z453">
        <f t="shared" si="174"/>
        <v>1</v>
      </c>
      <c r="AA453">
        <f t="shared" si="175"/>
        <v>1</v>
      </c>
      <c r="AB453">
        <f t="shared" si="176"/>
        <v>0</v>
      </c>
      <c r="AJ453">
        <f t="shared" si="163"/>
        <v>0</v>
      </c>
      <c r="AL453" t="str">
        <f t="shared" si="177"/>
        <v/>
      </c>
      <c r="AM453" t="str">
        <f>IF(AJ453=0,"",IF(AJ453="Nincs kapcsolódó bizonylat",0,IF(ISERROR(VLOOKUP(AJ453,Bizonylat!AU:BL,6,FALSE)),AJ453,VLOOKUP(AJ453,Bizonylat!AU:BL,6,FALSE))))</f>
        <v/>
      </c>
      <c r="AN453">
        <f t="shared" si="178"/>
        <v>0</v>
      </c>
      <c r="AO453">
        <f t="shared" si="179"/>
        <v>0</v>
      </c>
      <c r="AP453">
        <f t="shared" si="180"/>
        <v>0</v>
      </c>
      <c r="AQ453">
        <f t="shared" si="181"/>
        <v>0</v>
      </c>
      <c r="AR453">
        <f t="shared" si="182"/>
        <v>0</v>
      </c>
      <c r="AS453">
        <f t="shared" si="183"/>
        <v>0</v>
      </c>
      <c r="AT453">
        <f t="shared" si="184"/>
        <v>0</v>
      </c>
      <c r="AU453">
        <f t="shared" si="164"/>
        <v>0</v>
      </c>
    </row>
    <row r="454" spans="1:47">
      <c r="A454" s="23" t="str">
        <f t="shared" ref="A454:A517" si="185">IF(R453=1,"",A453+1)</f>
        <v/>
      </c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N454" t="str">
        <f t="shared" si="165"/>
        <v>vége</v>
      </c>
      <c r="R454">
        <f t="shared" si="166"/>
        <v>1</v>
      </c>
      <c r="S454">
        <f t="shared" si="167"/>
        <v>1</v>
      </c>
      <c r="T454">
        <f t="shared" si="168"/>
        <v>1</v>
      </c>
      <c r="U454">
        <f t="shared" si="169"/>
        <v>1</v>
      </c>
      <c r="V454">
        <f t="shared" si="170"/>
        <v>1</v>
      </c>
      <c r="W454">
        <f t="shared" si="171"/>
        <v>1</v>
      </c>
      <c r="X454">
        <f t="shared" si="172"/>
        <v>1</v>
      </c>
      <c r="Y454">
        <f t="shared" si="173"/>
        <v>1</v>
      </c>
      <c r="Z454">
        <f t="shared" si="174"/>
        <v>1</v>
      </c>
      <c r="AA454">
        <f t="shared" si="175"/>
        <v>1</v>
      </c>
      <c r="AB454">
        <f t="shared" si="176"/>
        <v>0</v>
      </c>
      <c r="AJ454">
        <f t="shared" si="163"/>
        <v>0</v>
      </c>
      <c r="AL454" t="str">
        <f t="shared" si="177"/>
        <v/>
      </c>
      <c r="AM454" t="str">
        <f>IF(AJ454=0,"",IF(AJ454="Nincs kapcsolódó bizonylat",0,IF(ISERROR(VLOOKUP(AJ454,Bizonylat!AU:BL,6,FALSE)),AJ454,VLOOKUP(AJ454,Bizonylat!AU:BL,6,FALSE))))</f>
        <v/>
      </c>
      <c r="AN454">
        <f t="shared" si="178"/>
        <v>0</v>
      </c>
      <c r="AO454">
        <f t="shared" si="179"/>
        <v>0</v>
      </c>
      <c r="AP454">
        <f t="shared" si="180"/>
        <v>0</v>
      </c>
      <c r="AQ454">
        <f t="shared" si="181"/>
        <v>0</v>
      </c>
      <c r="AR454">
        <f t="shared" si="182"/>
        <v>0</v>
      </c>
      <c r="AS454">
        <f t="shared" si="183"/>
        <v>0</v>
      </c>
      <c r="AT454">
        <f t="shared" si="184"/>
        <v>0</v>
      </c>
      <c r="AU454">
        <f t="shared" si="164"/>
        <v>0</v>
      </c>
    </row>
    <row r="455" spans="1:47">
      <c r="A455" s="23" t="str">
        <f t="shared" si="185"/>
        <v/>
      </c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N455" t="str">
        <f t="shared" si="165"/>
        <v>vége</v>
      </c>
      <c r="R455">
        <f t="shared" si="166"/>
        <v>1</v>
      </c>
      <c r="S455">
        <f t="shared" si="167"/>
        <v>1</v>
      </c>
      <c r="T455">
        <f t="shared" si="168"/>
        <v>1</v>
      </c>
      <c r="U455">
        <f t="shared" si="169"/>
        <v>1</v>
      </c>
      <c r="V455">
        <f t="shared" si="170"/>
        <v>1</v>
      </c>
      <c r="W455">
        <f t="shared" si="171"/>
        <v>1</v>
      </c>
      <c r="X455">
        <f t="shared" si="172"/>
        <v>1</v>
      </c>
      <c r="Y455">
        <f t="shared" si="173"/>
        <v>1</v>
      </c>
      <c r="Z455">
        <f t="shared" si="174"/>
        <v>1</v>
      </c>
      <c r="AA455">
        <f t="shared" si="175"/>
        <v>1</v>
      </c>
      <c r="AB455">
        <f t="shared" si="176"/>
        <v>0</v>
      </c>
      <c r="AJ455">
        <f t="shared" si="163"/>
        <v>0</v>
      </c>
      <c r="AL455" t="str">
        <f t="shared" si="177"/>
        <v/>
      </c>
      <c r="AM455" t="str">
        <f>IF(AJ455=0,"",IF(AJ455="Nincs kapcsolódó bizonylat",0,IF(ISERROR(VLOOKUP(AJ455,Bizonylat!AU:BL,6,FALSE)),AJ455,VLOOKUP(AJ455,Bizonylat!AU:BL,6,FALSE))))</f>
        <v/>
      </c>
      <c r="AN455">
        <f t="shared" si="178"/>
        <v>0</v>
      </c>
      <c r="AO455">
        <f t="shared" si="179"/>
        <v>0</v>
      </c>
      <c r="AP455">
        <f t="shared" si="180"/>
        <v>0</v>
      </c>
      <c r="AQ455">
        <f t="shared" si="181"/>
        <v>0</v>
      </c>
      <c r="AR455">
        <f t="shared" si="182"/>
        <v>0</v>
      </c>
      <c r="AS455">
        <f t="shared" si="183"/>
        <v>0</v>
      </c>
      <c r="AT455">
        <f t="shared" si="184"/>
        <v>0</v>
      </c>
      <c r="AU455">
        <f t="shared" si="164"/>
        <v>0</v>
      </c>
    </row>
    <row r="456" spans="1:47">
      <c r="A456" s="23" t="str">
        <f t="shared" si="185"/>
        <v/>
      </c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N456" t="str">
        <f t="shared" si="165"/>
        <v>vége</v>
      </c>
      <c r="R456">
        <f t="shared" si="166"/>
        <v>1</v>
      </c>
      <c r="S456">
        <f t="shared" si="167"/>
        <v>1</v>
      </c>
      <c r="T456">
        <f t="shared" si="168"/>
        <v>1</v>
      </c>
      <c r="U456">
        <f t="shared" si="169"/>
        <v>1</v>
      </c>
      <c r="V456">
        <f t="shared" si="170"/>
        <v>1</v>
      </c>
      <c r="W456">
        <f t="shared" si="171"/>
        <v>1</v>
      </c>
      <c r="X456">
        <f t="shared" si="172"/>
        <v>1</v>
      </c>
      <c r="Y456">
        <f t="shared" si="173"/>
        <v>1</v>
      </c>
      <c r="Z456">
        <f t="shared" si="174"/>
        <v>1</v>
      </c>
      <c r="AA456">
        <f t="shared" si="175"/>
        <v>1</v>
      </c>
      <c r="AB456">
        <f t="shared" si="176"/>
        <v>0</v>
      </c>
      <c r="AJ456">
        <f t="shared" si="163"/>
        <v>0</v>
      </c>
      <c r="AL456" t="str">
        <f t="shared" si="177"/>
        <v/>
      </c>
      <c r="AM456" t="str">
        <f>IF(AJ456=0,"",IF(AJ456="Nincs kapcsolódó bizonylat",0,IF(ISERROR(VLOOKUP(AJ456,Bizonylat!AU:BL,6,FALSE)),AJ456,VLOOKUP(AJ456,Bizonylat!AU:BL,6,FALSE))))</f>
        <v/>
      </c>
      <c r="AN456">
        <f t="shared" si="178"/>
        <v>0</v>
      </c>
      <c r="AO456">
        <f t="shared" si="179"/>
        <v>0</v>
      </c>
      <c r="AP456">
        <f t="shared" si="180"/>
        <v>0</v>
      </c>
      <c r="AQ456">
        <f t="shared" si="181"/>
        <v>0</v>
      </c>
      <c r="AR456">
        <f t="shared" si="182"/>
        <v>0</v>
      </c>
      <c r="AS456">
        <f t="shared" si="183"/>
        <v>0</v>
      </c>
      <c r="AT456">
        <f t="shared" si="184"/>
        <v>0</v>
      </c>
      <c r="AU456">
        <f t="shared" si="164"/>
        <v>0</v>
      </c>
    </row>
    <row r="457" spans="1:47">
      <c r="A457" s="23" t="str">
        <f t="shared" si="185"/>
        <v/>
      </c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N457" t="str">
        <f t="shared" si="165"/>
        <v>vége</v>
      </c>
      <c r="R457">
        <f t="shared" si="166"/>
        <v>1</v>
      </c>
      <c r="S457">
        <f t="shared" si="167"/>
        <v>1</v>
      </c>
      <c r="T457">
        <f t="shared" si="168"/>
        <v>1</v>
      </c>
      <c r="U457">
        <f t="shared" si="169"/>
        <v>1</v>
      </c>
      <c r="V457">
        <f t="shared" si="170"/>
        <v>1</v>
      </c>
      <c r="W457">
        <f t="shared" si="171"/>
        <v>1</v>
      </c>
      <c r="X457">
        <f t="shared" si="172"/>
        <v>1</v>
      </c>
      <c r="Y457">
        <f t="shared" si="173"/>
        <v>1</v>
      </c>
      <c r="Z457">
        <f t="shared" si="174"/>
        <v>1</v>
      </c>
      <c r="AA457">
        <f t="shared" si="175"/>
        <v>1</v>
      </c>
      <c r="AB457">
        <f t="shared" si="176"/>
        <v>0</v>
      </c>
      <c r="AJ457">
        <f t="shared" si="163"/>
        <v>0</v>
      </c>
      <c r="AL457" t="str">
        <f t="shared" si="177"/>
        <v/>
      </c>
      <c r="AM457" t="str">
        <f>IF(AJ457=0,"",IF(AJ457="Nincs kapcsolódó bizonylat",0,IF(ISERROR(VLOOKUP(AJ457,Bizonylat!AU:BL,6,FALSE)),AJ457,VLOOKUP(AJ457,Bizonylat!AU:BL,6,FALSE))))</f>
        <v/>
      </c>
      <c r="AN457">
        <f t="shared" si="178"/>
        <v>0</v>
      </c>
      <c r="AO457">
        <f t="shared" si="179"/>
        <v>0</v>
      </c>
      <c r="AP457">
        <f t="shared" si="180"/>
        <v>0</v>
      </c>
      <c r="AQ457">
        <f t="shared" si="181"/>
        <v>0</v>
      </c>
      <c r="AR457">
        <f t="shared" si="182"/>
        <v>0</v>
      </c>
      <c r="AS457">
        <f t="shared" si="183"/>
        <v>0</v>
      </c>
      <c r="AT457">
        <f t="shared" si="184"/>
        <v>0</v>
      </c>
      <c r="AU457">
        <f t="shared" si="164"/>
        <v>0</v>
      </c>
    </row>
    <row r="458" spans="1:47">
      <c r="A458" s="23" t="str">
        <f t="shared" si="185"/>
        <v/>
      </c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N458" t="str">
        <f t="shared" si="165"/>
        <v>vége</v>
      </c>
      <c r="R458">
        <f t="shared" si="166"/>
        <v>1</v>
      </c>
      <c r="S458">
        <f t="shared" si="167"/>
        <v>1</v>
      </c>
      <c r="T458">
        <f t="shared" si="168"/>
        <v>1</v>
      </c>
      <c r="U458">
        <f t="shared" si="169"/>
        <v>1</v>
      </c>
      <c r="V458">
        <f t="shared" si="170"/>
        <v>1</v>
      </c>
      <c r="W458">
        <f t="shared" si="171"/>
        <v>1</v>
      </c>
      <c r="X458">
        <f t="shared" si="172"/>
        <v>1</v>
      </c>
      <c r="Y458">
        <f t="shared" si="173"/>
        <v>1</v>
      </c>
      <c r="Z458">
        <f t="shared" si="174"/>
        <v>1</v>
      </c>
      <c r="AA458">
        <f t="shared" si="175"/>
        <v>1</v>
      </c>
      <c r="AB458">
        <f t="shared" si="176"/>
        <v>0</v>
      </c>
      <c r="AJ458">
        <f t="shared" si="163"/>
        <v>0</v>
      </c>
      <c r="AL458" t="str">
        <f t="shared" si="177"/>
        <v/>
      </c>
      <c r="AM458" t="str">
        <f>IF(AJ458=0,"",IF(AJ458="Nincs kapcsolódó bizonylat",0,IF(ISERROR(VLOOKUP(AJ458,Bizonylat!AU:BL,6,FALSE)),AJ458,VLOOKUP(AJ458,Bizonylat!AU:BL,6,FALSE))))</f>
        <v/>
      </c>
      <c r="AN458">
        <f t="shared" si="178"/>
        <v>0</v>
      </c>
      <c r="AO458">
        <f t="shared" si="179"/>
        <v>0</v>
      </c>
      <c r="AP458">
        <f t="shared" si="180"/>
        <v>0</v>
      </c>
      <c r="AQ458">
        <f t="shared" si="181"/>
        <v>0</v>
      </c>
      <c r="AR458">
        <f t="shared" si="182"/>
        <v>0</v>
      </c>
      <c r="AS458">
        <f t="shared" si="183"/>
        <v>0</v>
      </c>
      <c r="AT458">
        <f t="shared" si="184"/>
        <v>0</v>
      </c>
      <c r="AU458">
        <f t="shared" si="164"/>
        <v>0</v>
      </c>
    </row>
    <row r="459" spans="1:47">
      <c r="A459" s="23" t="str">
        <f t="shared" si="185"/>
        <v/>
      </c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N459" t="str">
        <f t="shared" si="165"/>
        <v>vége</v>
      </c>
      <c r="R459">
        <f t="shared" si="166"/>
        <v>1</v>
      </c>
      <c r="S459">
        <f t="shared" si="167"/>
        <v>1</v>
      </c>
      <c r="T459">
        <f t="shared" si="168"/>
        <v>1</v>
      </c>
      <c r="U459">
        <f t="shared" si="169"/>
        <v>1</v>
      </c>
      <c r="V459">
        <f t="shared" si="170"/>
        <v>1</v>
      </c>
      <c r="W459">
        <f t="shared" si="171"/>
        <v>1</v>
      </c>
      <c r="X459">
        <f t="shared" si="172"/>
        <v>1</v>
      </c>
      <c r="Y459">
        <f t="shared" si="173"/>
        <v>1</v>
      </c>
      <c r="Z459">
        <f t="shared" si="174"/>
        <v>1</v>
      </c>
      <c r="AA459">
        <f t="shared" si="175"/>
        <v>1</v>
      </c>
      <c r="AB459">
        <f t="shared" si="176"/>
        <v>0</v>
      </c>
      <c r="AJ459">
        <f t="shared" si="163"/>
        <v>0</v>
      </c>
      <c r="AL459" t="str">
        <f t="shared" si="177"/>
        <v/>
      </c>
      <c r="AM459" t="str">
        <f>IF(AJ459=0,"",IF(AJ459="Nincs kapcsolódó bizonylat",0,IF(ISERROR(VLOOKUP(AJ459,Bizonylat!AU:BL,6,FALSE)),AJ459,VLOOKUP(AJ459,Bizonylat!AU:BL,6,FALSE))))</f>
        <v/>
      </c>
      <c r="AN459">
        <f t="shared" si="178"/>
        <v>0</v>
      </c>
      <c r="AO459">
        <f t="shared" si="179"/>
        <v>0</v>
      </c>
      <c r="AP459">
        <f t="shared" si="180"/>
        <v>0</v>
      </c>
      <c r="AQ459">
        <f t="shared" si="181"/>
        <v>0</v>
      </c>
      <c r="AR459">
        <f t="shared" si="182"/>
        <v>0</v>
      </c>
      <c r="AS459">
        <f t="shared" si="183"/>
        <v>0</v>
      </c>
      <c r="AT459">
        <f t="shared" si="184"/>
        <v>0</v>
      </c>
      <c r="AU459">
        <f t="shared" si="164"/>
        <v>0</v>
      </c>
    </row>
    <row r="460" spans="1:47">
      <c r="A460" s="23" t="str">
        <f t="shared" si="185"/>
        <v/>
      </c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N460" t="str">
        <f t="shared" si="165"/>
        <v>vége</v>
      </c>
      <c r="R460">
        <f t="shared" si="166"/>
        <v>1</v>
      </c>
      <c r="S460">
        <f t="shared" si="167"/>
        <v>1</v>
      </c>
      <c r="T460">
        <f t="shared" si="168"/>
        <v>1</v>
      </c>
      <c r="U460">
        <f t="shared" si="169"/>
        <v>1</v>
      </c>
      <c r="V460">
        <f t="shared" si="170"/>
        <v>1</v>
      </c>
      <c r="W460">
        <f t="shared" si="171"/>
        <v>1</v>
      </c>
      <c r="X460">
        <f t="shared" si="172"/>
        <v>1</v>
      </c>
      <c r="Y460">
        <f t="shared" si="173"/>
        <v>1</v>
      </c>
      <c r="Z460">
        <f t="shared" si="174"/>
        <v>1</v>
      </c>
      <c r="AA460">
        <f t="shared" si="175"/>
        <v>1</v>
      </c>
      <c r="AB460">
        <f t="shared" si="176"/>
        <v>0</v>
      </c>
      <c r="AJ460">
        <f t="shared" si="163"/>
        <v>0</v>
      </c>
      <c r="AL460" t="str">
        <f t="shared" si="177"/>
        <v/>
      </c>
      <c r="AM460" t="str">
        <f>IF(AJ460=0,"",IF(AJ460="Nincs kapcsolódó bizonylat",0,IF(ISERROR(VLOOKUP(AJ460,Bizonylat!AU:BL,6,FALSE)),AJ460,VLOOKUP(AJ460,Bizonylat!AU:BL,6,FALSE))))</f>
        <v/>
      </c>
      <c r="AN460">
        <f t="shared" si="178"/>
        <v>0</v>
      </c>
      <c r="AO460">
        <f t="shared" si="179"/>
        <v>0</v>
      </c>
      <c r="AP460">
        <f t="shared" si="180"/>
        <v>0</v>
      </c>
      <c r="AQ460">
        <f t="shared" si="181"/>
        <v>0</v>
      </c>
      <c r="AR460">
        <f t="shared" si="182"/>
        <v>0</v>
      </c>
      <c r="AS460">
        <f t="shared" si="183"/>
        <v>0</v>
      </c>
      <c r="AT460">
        <f t="shared" si="184"/>
        <v>0</v>
      </c>
      <c r="AU460">
        <f t="shared" si="164"/>
        <v>0</v>
      </c>
    </row>
    <row r="461" spans="1:47">
      <c r="A461" s="23" t="str">
        <f t="shared" si="185"/>
        <v/>
      </c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N461" t="str">
        <f t="shared" si="165"/>
        <v>vége</v>
      </c>
      <c r="R461">
        <f t="shared" si="166"/>
        <v>1</v>
      </c>
      <c r="S461">
        <f t="shared" si="167"/>
        <v>1</v>
      </c>
      <c r="T461">
        <f t="shared" si="168"/>
        <v>1</v>
      </c>
      <c r="U461">
        <f t="shared" si="169"/>
        <v>1</v>
      </c>
      <c r="V461">
        <f t="shared" si="170"/>
        <v>1</v>
      </c>
      <c r="W461">
        <f t="shared" si="171"/>
        <v>1</v>
      </c>
      <c r="X461">
        <f t="shared" si="172"/>
        <v>1</v>
      </c>
      <c r="Y461">
        <f t="shared" si="173"/>
        <v>1</v>
      </c>
      <c r="Z461">
        <f t="shared" si="174"/>
        <v>1</v>
      </c>
      <c r="AA461">
        <f t="shared" si="175"/>
        <v>1</v>
      </c>
      <c r="AB461">
        <f t="shared" si="176"/>
        <v>0</v>
      </c>
      <c r="AJ461">
        <f t="shared" si="163"/>
        <v>0</v>
      </c>
      <c r="AL461" t="str">
        <f t="shared" si="177"/>
        <v/>
      </c>
      <c r="AM461" t="str">
        <f>IF(AJ461=0,"",IF(AJ461="Nincs kapcsolódó bizonylat",0,IF(ISERROR(VLOOKUP(AJ461,Bizonylat!AU:BL,6,FALSE)),AJ461,VLOOKUP(AJ461,Bizonylat!AU:BL,6,FALSE))))</f>
        <v/>
      </c>
      <c r="AN461">
        <f t="shared" si="178"/>
        <v>0</v>
      </c>
      <c r="AO461">
        <f t="shared" si="179"/>
        <v>0</v>
      </c>
      <c r="AP461">
        <f t="shared" si="180"/>
        <v>0</v>
      </c>
      <c r="AQ461">
        <f t="shared" si="181"/>
        <v>0</v>
      </c>
      <c r="AR461">
        <f t="shared" si="182"/>
        <v>0</v>
      </c>
      <c r="AS461">
        <f t="shared" si="183"/>
        <v>0</v>
      </c>
      <c r="AT461">
        <f t="shared" si="184"/>
        <v>0</v>
      </c>
      <c r="AU461">
        <f t="shared" si="164"/>
        <v>0</v>
      </c>
    </row>
    <row r="462" spans="1:47">
      <c r="A462" s="23" t="str">
        <f t="shared" si="185"/>
        <v/>
      </c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N462" t="str">
        <f t="shared" si="165"/>
        <v>vége</v>
      </c>
      <c r="R462">
        <f t="shared" si="166"/>
        <v>1</v>
      </c>
      <c r="S462">
        <f t="shared" si="167"/>
        <v>1</v>
      </c>
      <c r="T462">
        <f t="shared" si="168"/>
        <v>1</v>
      </c>
      <c r="U462">
        <f t="shared" si="169"/>
        <v>1</v>
      </c>
      <c r="V462">
        <f t="shared" si="170"/>
        <v>1</v>
      </c>
      <c r="W462">
        <f t="shared" si="171"/>
        <v>1</v>
      </c>
      <c r="X462">
        <f t="shared" si="172"/>
        <v>1</v>
      </c>
      <c r="Y462">
        <f t="shared" si="173"/>
        <v>1</v>
      </c>
      <c r="Z462">
        <f t="shared" si="174"/>
        <v>1</v>
      </c>
      <c r="AA462">
        <f t="shared" si="175"/>
        <v>1</v>
      </c>
      <c r="AB462">
        <f t="shared" si="176"/>
        <v>0</v>
      </c>
      <c r="AJ462">
        <f t="shared" si="163"/>
        <v>0</v>
      </c>
      <c r="AL462" t="str">
        <f t="shared" si="177"/>
        <v/>
      </c>
      <c r="AM462" t="str">
        <f>IF(AJ462=0,"",IF(AJ462="Nincs kapcsolódó bizonylat",0,IF(ISERROR(VLOOKUP(AJ462,Bizonylat!AU:BL,6,FALSE)),AJ462,VLOOKUP(AJ462,Bizonylat!AU:BL,6,FALSE))))</f>
        <v/>
      </c>
      <c r="AN462">
        <f t="shared" si="178"/>
        <v>0</v>
      </c>
      <c r="AO462">
        <f t="shared" si="179"/>
        <v>0</v>
      </c>
      <c r="AP462">
        <f t="shared" si="180"/>
        <v>0</v>
      </c>
      <c r="AQ462">
        <f t="shared" si="181"/>
        <v>0</v>
      </c>
      <c r="AR462">
        <f t="shared" si="182"/>
        <v>0</v>
      </c>
      <c r="AS462">
        <f t="shared" si="183"/>
        <v>0</v>
      </c>
      <c r="AT462">
        <f t="shared" si="184"/>
        <v>0</v>
      </c>
      <c r="AU462">
        <f t="shared" si="164"/>
        <v>0</v>
      </c>
    </row>
    <row r="463" spans="1:47">
      <c r="A463" s="23" t="str">
        <f t="shared" si="185"/>
        <v/>
      </c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N463" t="str">
        <f t="shared" si="165"/>
        <v>vége</v>
      </c>
      <c r="R463">
        <f t="shared" si="166"/>
        <v>1</v>
      </c>
      <c r="S463">
        <f t="shared" si="167"/>
        <v>1</v>
      </c>
      <c r="T463">
        <f t="shared" si="168"/>
        <v>1</v>
      </c>
      <c r="U463">
        <f t="shared" si="169"/>
        <v>1</v>
      </c>
      <c r="V463">
        <f t="shared" si="170"/>
        <v>1</v>
      </c>
      <c r="W463">
        <f t="shared" si="171"/>
        <v>1</v>
      </c>
      <c r="X463">
        <f t="shared" si="172"/>
        <v>1</v>
      </c>
      <c r="Y463">
        <f t="shared" si="173"/>
        <v>1</v>
      </c>
      <c r="Z463">
        <f t="shared" si="174"/>
        <v>1</v>
      </c>
      <c r="AA463">
        <f t="shared" si="175"/>
        <v>1</v>
      </c>
      <c r="AB463">
        <f t="shared" si="176"/>
        <v>0</v>
      </c>
      <c r="AJ463">
        <f t="shared" si="163"/>
        <v>0</v>
      </c>
      <c r="AL463" t="str">
        <f t="shared" si="177"/>
        <v/>
      </c>
      <c r="AM463" t="str">
        <f>IF(AJ463=0,"",IF(AJ463="Nincs kapcsolódó bizonylat",0,IF(ISERROR(VLOOKUP(AJ463,Bizonylat!AU:BL,6,FALSE)),AJ463,VLOOKUP(AJ463,Bizonylat!AU:BL,6,FALSE))))</f>
        <v/>
      </c>
      <c r="AN463">
        <f t="shared" si="178"/>
        <v>0</v>
      </c>
      <c r="AO463">
        <f t="shared" si="179"/>
        <v>0</v>
      </c>
      <c r="AP463">
        <f t="shared" si="180"/>
        <v>0</v>
      </c>
      <c r="AQ463">
        <f t="shared" si="181"/>
        <v>0</v>
      </c>
      <c r="AR463">
        <f t="shared" si="182"/>
        <v>0</v>
      </c>
      <c r="AS463">
        <f t="shared" si="183"/>
        <v>0</v>
      </c>
      <c r="AT463">
        <f t="shared" si="184"/>
        <v>0</v>
      </c>
      <c r="AU463">
        <f t="shared" si="164"/>
        <v>0</v>
      </c>
    </row>
    <row r="464" spans="1:47">
      <c r="A464" s="23" t="str">
        <f t="shared" si="185"/>
        <v/>
      </c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N464" t="str">
        <f t="shared" si="165"/>
        <v>vége</v>
      </c>
      <c r="R464">
        <f t="shared" si="166"/>
        <v>1</v>
      </c>
      <c r="S464">
        <f t="shared" si="167"/>
        <v>1</v>
      </c>
      <c r="T464">
        <f t="shared" si="168"/>
        <v>1</v>
      </c>
      <c r="U464">
        <f t="shared" si="169"/>
        <v>1</v>
      </c>
      <c r="V464">
        <f t="shared" si="170"/>
        <v>1</v>
      </c>
      <c r="W464">
        <f t="shared" si="171"/>
        <v>1</v>
      </c>
      <c r="X464">
        <f t="shared" si="172"/>
        <v>1</v>
      </c>
      <c r="Y464">
        <f t="shared" si="173"/>
        <v>1</v>
      </c>
      <c r="Z464">
        <f t="shared" si="174"/>
        <v>1</v>
      </c>
      <c r="AA464">
        <f t="shared" si="175"/>
        <v>1</v>
      </c>
      <c r="AB464">
        <f t="shared" si="176"/>
        <v>0</v>
      </c>
      <c r="AJ464">
        <f t="shared" si="163"/>
        <v>0</v>
      </c>
      <c r="AL464" t="str">
        <f t="shared" si="177"/>
        <v/>
      </c>
      <c r="AM464" t="str">
        <f>IF(AJ464=0,"",IF(AJ464="Nincs kapcsolódó bizonylat",0,IF(ISERROR(VLOOKUP(AJ464,Bizonylat!AU:BL,6,FALSE)),AJ464,VLOOKUP(AJ464,Bizonylat!AU:BL,6,FALSE))))</f>
        <v/>
      </c>
      <c r="AN464">
        <f t="shared" si="178"/>
        <v>0</v>
      </c>
      <c r="AO464">
        <f t="shared" si="179"/>
        <v>0</v>
      </c>
      <c r="AP464">
        <f t="shared" si="180"/>
        <v>0</v>
      </c>
      <c r="AQ464">
        <f t="shared" si="181"/>
        <v>0</v>
      </c>
      <c r="AR464">
        <f t="shared" si="182"/>
        <v>0</v>
      </c>
      <c r="AS464">
        <f t="shared" si="183"/>
        <v>0</v>
      </c>
      <c r="AT464">
        <f t="shared" si="184"/>
        <v>0</v>
      </c>
      <c r="AU464">
        <f t="shared" si="164"/>
        <v>0</v>
      </c>
    </row>
    <row r="465" spans="1:47">
      <c r="A465" s="23" t="str">
        <f t="shared" si="185"/>
        <v/>
      </c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N465" t="str">
        <f t="shared" si="165"/>
        <v>vége</v>
      </c>
      <c r="R465">
        <f t="shared" si="166"/>
        <v>1</v>
      </c>
      <c r="S465">
        <f t="shared" si="167"/>
        <v>1</v>
      </c>
      <c r="T465">
        <f t="shared" si="168"/>
        <v>1</v>
      </c>
      <c r="U465">
        <f t="shared" si="169"/>
        <v>1</v>
      </c>
      <c r="V465">
        <f t="shared" si="170"/>
        <v>1</v>
      </c>
      <c r="W465">
        <f t="shared" si="171"/>
        <v>1</v>
      </c>
      <c r="X465">
        <f t="shared" si="172"/>
        <v>1</v>
      </c>
      <c r="Y465">
        <f t="shared" si="173"/>
        <v>1</v>
      </c>
      <c r="Z465">
        <f t="shared" si="174"/>
        <v>1</v>
      </c>
      <c r="AA465">
        <f t="shared" si="175"/>
        <v>1</v>
      </c>
      <c r="AB465">
        <f t="shared" si="176"/>
        <v>0</v>
      </c>
      <c r="AJ465">
        <f t="shared" si="163"/>
        <v>0</v>
      </c>
      <c r="AL465" t="str">
        <f t="shared" si="177"/>
        <v/>
      </c>
      <c r="AM465" t="str">
        <f>IF(AJ465=0,"",IF(AJ465="Nincs kapcsolódó bizonylat",0,IF(ISERROR(VLOOKUP(AJ465,Bizonylat!AU:BL,6,FALSE)),AJ465,VLOOKUP(AJ465,Bizonylat!AU:BL,6,FALSE))))</f>
        <v/>
      </c>
      <c r="AN465">
        <f t="shared" si="178"/>
        <v>0</v>
      </c>
      <c r="AO465">
        <f t="shared" si="179"/>
        <v>0</v>
      </c>
      <c r="AP465">
        <f t="shared" si="180"/>
        <v>0</v>
      </c>
      <c r="AQ465">
        <f t="shared" si="181"/>
        <v>0</v>
      </c>
      <c r="AR465">
        <f t="shared" si="182"/>
        <v>0</v>
      </c>
      <c r="AS465">
        <f t="shared" si="183"/>
        <v>0</v>
      </c>
      <c r="AT465">
        <f t="shared" si="184"/>
        <v>0</v>
      </c>
      <c r="AU465">
        <f t="shared" si="164"/>
        <v>0</v>
      </c>
    </row>
    <row r="466" spans="1:47">
      <c r="A466" s="23" t="str">
        <f t="shared" si="185"/>
        <v/>
      </c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N466" t="str">
        <f t="shared" si="165"/>
        <v>vége</v>
      </c>
      <c r="R466">
        <f t="shared" si="166"/>
        <v>1</v>
      </c>
      <c r="S466">
        <f t="shared" si="167"/>
        <v>1</v>
      </c>
      <c r="T466">
        <f t="shared" si="168"/>
        <v>1</v>
      </c>
      <c r="U466">
        <f t="shared" si="169"/>
        <v>1</v>
      </c>
      <c r="V466">
        <f t="shared" si="170"/>
        <v>1</v>
      </c>
      <c r="W466">
        <f t="shared" si="171"/>
        <v>1</v>
      </c>
      <c r="X466">
        <f t="shared" si="172"/>
        <v>1</v>
      </c>
      <c r="Y466">
        <f t="shared" si="173"/>
        <v>1</v>
      </c>
      <c r="Z466">
        <f t="shared" si="174"/>
        <v>1</v>
      </c>
      <c r="AA466">
        <f t="shared" si="175"/>
        <v>1</v>
      </c>
      <c r="AB466">
        <f t="shared" si="176"/>
        <v>0</v>
      </c>
      <c r="AJ466">
        <f t="shared" si="163"/>
        <v>0</v>
      </c>
      <c r="AL466" t="str">
        <f t="shared" si="177"/>
        <v/>
      </c>
      <c r="AM466" t="str">
        <f>IF(AJ466=0,"",IF(AJ466="Nincs kapcsolódó bizonylat",0,IF(ISERROR(VLOOKUP(AJ466,Bizonylat!AU:BL,6,FALSE)),AJ466,VLOOKUP(AJ466,Bizonylat!AU:BL,6,FALSE))))</f>
        <v/>
      </c>
      <c r="AN466">
        <f t="shared" si="178"/>
        <v>0</v>
      </c>
      <c r="AO466">
        <f t="shared" si="179"/>
        <v>0</v>
      </c>
      <c r="AP466">
        <f t="shared" si="180"/>
        <v>0</v>
      </c>
      <c r="AQ466">
        <f t="shared" si="181"/>
        <v>0</v>
      </c>
      <c r="AR466">
        <f t="shared" si="182"/>
        <v>0</v>
      </c>
      <c r="AS466">
        <f t="shared" si="183"/>
        <v>0</v>
      </c>
      <c r="AT466">
        <f t="shared" si="184"/>
        <v>0</v>
      </c>
      <c r="AU466">
        <f t="shared" si="164"/>
        <v>0</v>
      </c>
    </row>
    <row r="467" spans="1:47">
      <c r="A467" s="23" t="str">
        <f t="shared" si="185"/>
        <v/>
      </c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N467" t="str">
        <f t="shared" si="165"/>
        <v>vége</v>
      </c>
      <c r="R467">
        <f t="shared" si="166"/>
        <v>1</v>
      </c>
      <c r="S467">
        <f t="shared" si="167"/>
        <v>1</v>
      </c>
      <c r="T467">
        <f t="shared" si="168"/>
        <v>1</v>
      </c>
      <c r="U467">
        <f t="shared" si="169"/>
        <v>1</v>
      </c>
      <c r="V467">
        <f t="shared" si="170"/>
        <v>1</v>
      </c>
      <c r="W467">
        <f t="shared" si="171"/>
        <v>1</v>
      </c>
      <c r="X467">
        <f t="shared" si="172"/>
        <v>1</v>
      </c>
      <c r="Y467">
        <f t="shared" si="173"/>
        <v>1</v>
      </c>
      <c r="Z467">
        <f t="shared" si="174"/>
        <v>1</v>
      </c>
      <c r="AA467">
        <f t="shared" si="175"/>
        <v>1</v>
      </c>
      <c r="AB467">
        <f t="shared" si="176"/>
        <v>0</v>
      </c>
      <c r="AJ467">
        <f t="shared" si="163"/>
        <v>0</v>
      </c>
      <c r="AL467" t="str">
        <f t="shared" si="177"/>
        <v/>
      </c>
      <c r="AM467" t="str">
        <f>IF(AJ467=0,"",IF(AJ467="Nincs kapcsolódó bizonylat",0,IF(ISERROR(VLOOKUP(AJ467,Bizonylat!AU:BL,6,FALSE)),AJ467,VLOOKUP(AJ467,Bizonylat!AU:BL,6,FALSE))))</f>
        <v/>
      </c>
      <c r="AN467">
        <f t="shared" si="178"/>
        <v>0</v>
      </c>
      <c r="AO467">
        <f t="shared" si="179"/>
        <v>0</v>
      </c>
      <c r="AP467">
        <f t="shared" si="180"/>
        <v>0</v>
      </c>
      <c r="AQ467">
        <f t="shared" si="181"/>
        <v>0</v>
      </c>
      <c r="AR467">
        <f t="shared" si="182"/>
        <v>0</v>
      </c>
      <c r="AS467">
        <f t="shared" si="183"/>
        <v>0</v>
      </c>
      <c r="AT467">
        <f t="shared" si="184"/>
        <v>0</v>
      </c>
      <c r="AU467">
        <f t="shared" si="164"/>
        <v>0</v>
      </c>
    </row>
    <row r="468" spans="1:47">
      <c r="A468" s="23" t="str">
        <f t="shared" si="185"/>
        <v/>
      </c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N468" t="str">
        <f t="shared" si="165"/>
        <v>vége</v>
      </c>
      <c r="R468">
        <f t="shared" si="166"/>
        <v>1</v>
      </c>
      <c r="S468">
        <f t="shared" si="167"/>
        <v>1</v>
      </c>
      <c r="T468">
        <f t="shared" si="168"/>
        <v>1</v>
      </c>
      <c r="U468">
        <f t="shared" si="169"/>
        <v>1</v>
      </c>
      <c r="V468">
        <f t="shared" si="170"/>
        <v>1</v>
      </c>
      <c r="W468">
        <f t="shared" si="171"/>
        <v>1</v>
      </c>
      <c r="X468">
        <f t="shared" si="172"/>
        <v>1</v>
      </c>
      <c r="Y468">
        <f t="shared" si="173"/>
        <v>1</v>
      </c>
      <c r="Z468">
        <f t="shared" si="174"/>
        <v>1</v>
      </c>
      <c r="AA468">
        <f t="shared" si="175"/>
        <v>1</v>
      </c>
      <c r="AB468">
        <f t="shared" si="176"/>
        <v>0</v>
      </c>
      <c r="AJ468">
        <f t="shared" si="163"/>
        <v>0</v>
      </c>
      <c r="AL468" t="str">
        <f t="shared" si="177"/>
        <v/>
      </c>
      <c r="AM468" t="str">
        <f>IF(AJ468=0,"",IF(AJ468="Nincs kapcsolódó bizonylat",0,IF(ISERROR(VLOOKUP(AJ468,Bizonylat!AU:BL,6,FALSE)),AJ468,VLOOKUP(AJ468,Bizonylat!AU:BL,6,FALSE))))</f>
        <v/>
      </c>
      <c r="AN468">
        <f t="shared" si="178"/>
        <v>0</v>
      </c>
      <c r="AO468">
        <f t="shared" si="179"/>
        <v>0</v>
      </c>
      <c r="AP468">
        <f t="shared" si="180"/>
        <v>0</v>
      </c>
      <c r="AQ468">
        <f t="shared" si="181"/>
        <v>0</v>
      </c>
      <c r="AR468">
        <f t="shared" si="182"/>
        <v>0</v>
      </c>
      <c r="AS468">
        <f t="shared" si="183"/>
        <v>0</v>
      </c>
      <c r="AT468">
        <f t="shared" si="184"/>
        <v>0</v>
      </c>
      <c r="AU468">
        <f t="shared" si="164"/>
        <v>0</v>
      </c>
    </row>
    <row r="469" spans="1:47">
      <c r="A469" s="23" t="str">
        <f t="shared" si="185"/>
        <v/>
      </c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N469" t="str">
        <f t="shared" si="165"/>
        <v>vége</v>
      </c>
      <c r="R469">
        <f t="shared" si="166"/>
        <v>1</v>
      </c>
      <c r="S469">
        <f t="shared" si="167"/>
        <v>1</v>
      </c>
      <c r="T469">
        <f t="shared" si="168"/>
        <v>1</v>
      </c>
      <c r="U469">
        <f t="shared" si="169"/>
        <v>1</v>
      </c>
      <c r="V469">
        <f t="shared" si="170"/>
        <v>1</v>
      </c>
      <c r="W469">
        <f t="shared" si="171"/>
        <v>1</v>
      </c>
      <c r="X469">
        <f t="shared" si="172"/>
        <v>1</v>
      </c>
      <c r="Y469">
        <f t="shared" si="173"/>
        <v>1</v>
      </c>
      <c r="Z469">
        <f t="shared" si="174"/>
        <v>1</v>
      </c>
      <c r="AA469">
        <f t="shared" si="175"/>
        <v>1</v>
      </c>
      <c r="AB469">
        <f t="shared" si="176"/>
        <v>0</v>
      </c>
      <c r="AJ469">
        <f t="shared" si="163"/>
        <v>0</v>
      </c>
      <c r="AL469" t="str">
        <f t="shared" si="177"/>
        <v/>
      </c>
      <c r="AM469" t="str">
        <f>IF(AJ469=0,"",IF(AJ469="Nincs kapcsolódó bizonylat",0,IF(ISERROR(VLOOKUP(AJ469,Bizonylat!AU:BL,6,FALSE)),AJ469,VLOOKUP(AJ469,Bizonylat!AU:BL,6,FALSE))))</f>
        <v/>
      </c>
      <c r="AN469">
        <f t="shared" si="178"/>
        <v>0</v>
      </c>
      <c r="AO469">
        <f t="shared" si="179"/>
        <v>0</v>
      </c>
      <c r="AP469">
        <f t="shared" si="180"/>
        <v>0</v>
      </c>
      <c r="AQ469">
        <f t="shared" si="181"/>
        <v>0</v>
      </c>
      <c r="AR469">
        <f t="shared" si="182"/>
        <v>0</v>
      </c>
      <c r="AS469">
        <f t="shared" si="183"/>
        <v>0</v>
      </c>
      <c r="AT469">
        <f t="shared" si="184"/>
        <v>0</v>
      </c>
      <c r="AU469">
        <f t="shared" si="164"/>
        <v>0</v>
      </c>
    </row>
    <row r="470" spans="1:47">
      <c r="A470" s="23" t="str">
        <f t="shared" si="185"/>
        <v/>
      </c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N470" t="str">
        <f t="shared" si="165"/>
        <v>vége</v>
      </c>
      <c r="R470">
        <f t="shared" si="166"/>
        <v>1</v>
      </c>
      <c r="S470">
        <f t="shared" si="167"/>
        <v>1</v>
      </c>
      <c r="T470">
        <f t="shared" si="168"/>
        <v>1</v>
      </c>
      <c r="U470">
        <f t="shared" si="169"/>
        <v>1</v>
      </c>
      <c r="V470">
        <f t="shared" si="170"/>
        <v>1</v>
      </c>
      <c r="W470">
        <f t="shared" si="171"/>
        <v>1</v>
      </c>
      <c r="X470">
        <f t="shared" si="172"/>
        <v>1</v>
      </c>
      <c r="Y470">
        <f t="shared" si="173"/>
        <v>1</v>
      </c>
      <c r="Z470">
        <f t="shared" si="174"/>
        <v>1</v>
      </c>
      <c r="AA470">
        <f t="shared" si="175"/>
        <v>1</v>
      </c>
      <c r="AB470">
        <f t="shared" si="176"/>
        <v>0</v>
      </c>
      <c r="AJ470">
        <f t="shared" si="163"/>
        <v>0</v>
      </c>
      <c r="AL470" t="str">
        <f t="shared" si="177"/>
        <v/>
      </c>
      <c r="AM470" t="str">
        <f>IF(AJ470=0,"",IF(AJ470="Nincs kapcsolódó bizonylat",0,IF(ISERROR(VLOOKUP(AJ470,Bizonylat!AU:BL,6,FALSE)),AJ470,VLOOKUP(AJ470,Bizonylat!AU:BL,6,FALSE))))</f>
        <v/>
      </c>
      <c r="AN470">
        <f t="shared" si="178"/>
        <v>0</v>
      </c>
      <c r="AO470">
        <f t="shared" si="179"/>
        <v>0</v>
      </c>
      <c r="AP470">
        <f t="shared" si="180"/>
        <v>0</v>
      </c>
      <c r="AQ470">
        <f t="shared" si="181"/>
        <v>0</v>
      </c>
      <c r="AR470">
        <f t="shared" si="182"/>
        <v>0</v>
      </c>
      <c r="AS470">
        <f t="shared" si="183"/>
        <v>0</v>
      </c>
      <c r="AT470">
        <f t="shared" si="184"/>
        <v>0</v>
      </c>
      <c r="AU470">
        <f t="shared" si="164"/>
        <v>0</v>
      </c>
    </row>
    <row r="471" spans="1:47">
      <c r="A471" s="23" t="str">
        <f t="shared" si="185"/>
        <v/>
      </c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N471" t="str">
        <f t="shared" si="165"/>
        <v>vége</v>
      </c>
      <c r="R471">
        <f t="shared" si="166"/>
        <v>1</v>
      </c>
      <c r="S471">
        <f t="shared" si="167"/>
        <v>1</v>
      </c>
      <c r="T471">
        <f t="shared" si="168"/>
        <v>1</v>
      </c>
      <c r="U471">
        <f t="shared" si="169"/>
        <v>1</v>
      </c>
      <c r="V471">
        <f t="shared" si="170"/>
        <v>1</v>
      </c>
      <c r="W471">
        <f t="shared" si="171"/>
        <v>1</v>
      </c>
      <c r="X471">
        <f t="shared" si="172"/>
        <v>1</v>
      </c>
      <c r="Y471">
        <f t="shared" si="173"/>
        <v>1</v>
      </c>
      <c r="Z471">
        <f t="shared" si="174"/>
        <v>1</v>
      </c>
      <c r="AA471">
        <f t="shared" si="175"/>
        <v>1</v>
      </c>
      <c r="AB471">
        <f t="shared" si="176"/>
        <v>0</v>
      </c>
      <c r="AJ471">
        <f t="shared" si="163"/>
        <v>0</v>
      </c>
      <c r="AL471" t="str">
        <f t="shared" si="177"/>
        <v/>
      </c>
      <c r="AM471" t="str">
        <f>IF(AJ471=0,"",IF(AJ471="Nincs kapcsolódó bizonylat",0,IF(ISERROR(VLOOKUP(AJ471,Bizonylat!AU:BL,6,FALSE)),AJ471,VLOOKUP(AJ471,Bizonylat!AU:BL,6,FALSE))))</f>
        <v/>
      </c>
      <c r="AN471">
        <f t="shared" si="178"/>
        <v>0</v>
      </c>
      <c r="AO471">
        <f t="shared" si="179"/>
        <v>0</v>
      </c>
      <c r="AP471">
        <f t="shared" si="180"/>
        <v>0</v>
      </c>
      <c r="AQ471">
        <f t="shared" si="181"/>
        <v>0</v>
      </c>
      <c r="AR471">
        <f t="shared" si="182"/>
        <v>0</v>
      </c>
      <c r="AS471">
        <f t="shared" si="183"/>
        <v>0</v>
      </c>
      <c r="AT471">
        <f t="shared" si="184"/>
        <v>0</v>
      </c>
      <c r="AU471">
        <f t="shared" si="164"/>
        <v>0</v>
      </c>
    </row>
    <row r="472" spans="1:47">
      <c r="A472" s="23" t="str">
        <f t="shared" si="185"/>
        <v/>
      </c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N472" t="str">
        <f t="shared" si="165"/>
        <v>vége</v>
      </c>
      <c r="R472">
        <f t="shared" si="166"/>
        <v>1</v>
      </c>
      <c r="S472">
        <f t="shared" si="167"/>
        <v>1</v>
      </c>
      <c r="T472">
        <f t="shared" si="168"/>
        <v>1</v>
      </c>
      <c r="U472">
        <f t="shared" si="169"/>
        <v>1</v>
      </c>
      <c r="V472">
        <f t="shared" si="170"/>
        <v>1</v>
      </c>
      <c r="W472">
        <f t="shared" si="171"/>
        <v>1</v>
      </c>
      <c r="X472">
        <f t="shared" si="172"/>
        <v>1</v>
      </c>
      <c r="Y472">
        <f t="shared" si="173"/>
        <v>1</v>
      </c>
      <c r="Z472">
        <f t="shared" si="174"/>
        <v>1</v>
      </c>
      <c r="AA472">
        <f t="shared" si="175"/>
        <v>1</v>
      </c>
      <c r="AB472">
        <f t="shared" si="176"/>
        <v>0</v>
      </c>
      <c r="AJ472">
        <f t="shared" si="163"/>
        <v>0</v>
      </c>
      <c r="AL472" t="str">
        <f t="shared" si="177"/>
        <v/>
      </c>
      <c r="AM472" t="str">
        <f>IF(AJ472=0,"",IF(AJ472="Nincs kapcsolódó bizonylat",0,IF(ISERROR(VLOOKUP(AJ472,Bizonylat!AU:BL,6,FALSE)),AJ472,VLOOKUP(AJ472,Bizonylat!AU:BL,6,FALSE))))</f>
        <v/>
      </c>
      <c r="AN472">
        <f t="shared" si="178"/>
        <v>0</v>
      </c>
      <c r="AO472">
        <f t="shared" si="179"/>
        <v>0</v>
      </c>
      <c r="AP472">
        <f t="shared" si="180"/>
        <v>0</v>
      </c>
      <c r="AQ472">
        <f t="shared" si="181"/>
        <v>0</v>
      </c>
      <c r="AR472">
        <f t="shared" si="182"/>
        <v>0</v>
      </c>
      <c r="AS472">
        <f t="shared" si="183"/>
        <v>0</v>
      </c>
      <c r="AT472">
        <f t="shared" si="184"/>
        <v>0</v>
      </c>
      <c r="AU472">
        <f t="shared" si="164"/>
        <v>0</v>
      </c>
    </row>
    <row r="473" spans="1:47">
      <c r="A473" s="23" t="str">
        <f t="shared" si="185"/>
        <v/>
      </c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N473" t="str">
        <f t="shared" si="165"/>
        <v>vége</v>
      </c>
      <c r="R473">
        <f t="shared" si="166"/>
        <v>1</v>
      </c>
      <c r="S473">
        <f t="shared" si="167"/>
        <v>1</v>
      </c>
      <c r="T473">
        <f t="shared" si="168"/>
        <v>1</v>
      </c>
      <c r="U473">
        <f t="shared" si="169"/>
        <v>1</v>
      </c>
      <c r="V473">
        <f t="shared" si="170"/>
        <v>1</v>
      </c>
      <c r="W473">
        <f t="shared" si="171"/>
        <v>1</v>
      </c>
      <c r="X473">
        <f t="shared" si="172"/>
        <v>1</v>
      </c>
      <c r="Y473">
        <f t="shared" si="173"/>
        <v>1</v>
      </c>
      <c r="Z473">
        <f t="shared" si="174"/>
        <v>1</v>
      </c>
      <c r="AA473">
        <f t="shared" si="175"/>
        <v>1</v>
      </c>
      <c r="AB473">
        <f t="shared" si="176"/>
        <v>0</v>
      </c>
      <c r="AJ473">
        <f t="shared" si="163"/>
        <v>0</v>
      </c>
      <c r="AL473" t="str">
        <f t="shared" si="177"/>
        <v/>
      </c>
      <c r="AM473" t="str">
        <f>IF(AJ473=0,"",IF(AJ473="Nincs kapcsolódó bizonylat",0,IF(ISERROR(VLOOKUP(AJ473,Bizonylat!AU:BL,6,FALSE)),AJ473,VLOOKUP(AJ473,Bizonylat!AU:BL,6,FALSE))))</f>
        <v/>
      </c>
      <c r="AN473">
        <f t="shared" si="178"/>
        <v>0</v>
      </c>
      <c r="AO473">
        <f t="shared" si="179"/>
        <v>0</v>
      </c>
      <c r="AP473">
        <f t="shared" si="180"/>
        <v>0</v>
      </c>
      <c r="AQ473">
        <f t="shared" si="181"/>
        <v>0</v>
      </c>
      <c r="AR473">
        <f t="shared" si="182"/>
        <v>0</v>
      </c>
      <c r="AS473">
        <f t="shared" si="183"/>
        <v>0</v>
      </c>
      <c r="AT473">
        <f t="shared" si="184"/>
        <v>0</v>
      </c>
      <c r="AU473">
        <f t="shared" si="164"/>
        <v>0</v>
      </c>
    </row>
    <row r="474" spans="1:47">
      <c r="A474" s="23" t="str">
        <f t="shared" si="185"/>
        <v/>
      </c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N474" t="str">
        <f t="shared" si="165"/>
        <v>vége</v>
      </c>
      <c r="R474">
        <f t="shared" si="166"/>
        <v>1</v>
      </c>
      <c r="S474">
        <f t="shared" si="167"/>
        <v>1</v>
      </c>
      <c r="T474">
        <f t="shared" si="168"/>
        <v>1</v>
      </c>
      <c r="U474">
        <f t="shared" si="169"/>
        <v>1</v>
      </c>
      <c r="V474">
        <f t="shared" si="170"/>
        <v>1</v>
      </c>
      <c r="W474">
        <f t="shared" si="171"/>
        <v>1</v>
      </c>
      <c r="X474">
        <f t="shared" si="172"/>
        <v>1</v>
      </c>
      <c r="Y474">
        <f t="shared" si="173"/>
        <v>1</v>
      </c>
      <c r="Z474">
        <f t="shared" si="174"/>
        <v>1</v>
      </c>
      <c r="AA474">
        <f t="shared" si="175"/>
        <v>1</v>
      </c>
      <c r="AB474">
        <f t="shared" si="176"/>
        <v>0</v>
      </c>
      <c r="AJ474">
        <f t="shared" si="163"/>
        <v>0</v>
      </c>
      <c r="AL474" t="str">
        <f t="shared" si="177"/>
        <v/>
      </c>
      <c r="AM474" t="str">
        <f>IF(AJ474=0,"",IF(AJ474="Nincs kapcsolódó bizonylat",0,IF(ISERROR(VLOOKUP(AJ474,Bizonylat!AU:BL,6,FALSE)),AJ474,VLOOKUP(AJ474,Bizonylat!AU:BL,6,FALSE))))</f>
        <v/>
      </c>
      <c r="AN474">
        <f t="shared" si="178"/>
        <v>0</v>
      </c>
      <c r="AO474">
        <f t="shared" si="179"/>
        <v>0</v>
      </c>
      <c r="AP474">
        <f t="shared" si="180"/>
        <v>0</v>
      </c>
      <c r="AQ474">
        <f t="shared" si="181"/>
        <v>0</v>
      </c>
      <c r="AR474">
        <f t="shared" si="182"/>
        <v>0</v>
      </c>
      <c r="AS474">
        <f t="shared" si="183"/>
        <v>0</v>
      </c>
      <c r="AT474">
        <f t="shared" si="184"/>
        <v>0</v>
      </c>
      <c r="AU474">
        <f t="shared" si="164"/>
        <v>0</v>
      </c>
    </row>
    <row r="475" spans="1:47">
      <c r="A475" s="23" t="str">
        <f t="shared" si="185"/>
        <v/>
      </c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N475" t="str">
        <f t="shared" si="165"/>
        <v>vége</v>
      </c>
      <c r="R475">
        <f t="shared" si="166"/>
        <v>1</v>
      </c>
      <c r="S475">
        <f t="shared" si="167"/>
        <v>1</v>
      </c>
      <c r="T475">
        <f t="shared" si="168"/>
        <v>1</v>
      </c>
      <c r="U475">
        <f t="shared" si="169"/>
        <v>1</v>
      </c>
      <c r="V475">
        <f t="shared" si="170"/>
        <v>1</v>
      </c>
      <c r="W475">
        <f t="shared" si="171"/>
        <v>1</v>
      </c>
      <c r="X475">
        <f t="shared" si="172"/>
        <v>1</v>
      </c>
      <c r="Y475">
        <f t="shared" si="173"/>
        <v>1</v>
      </c>
      <c r="Z475">
        <f t="shared" si="174"/>
        <v>1</v>
      </c>
      <c r="AA475">
        <f t="shared" si="175"/>
        <v>1</v>
      </c>
      <c r="AB475">
        <f t="shared" si="176"/>
        <v>0</v>
      </c>
      <c r="AJ475">
        <f t="shared" si="163"/>
        <v>0</v>
      </c>
      <c r="AL475" t="str">
        <f t="shared" si="177"/>
        <v/>
      </c>
      <c r="AM475" t="str">
        <f>IF(AJ475=0,"",IF(AJ475="Nincs kapcsolódó bizonylat",0,IF(ISERROR(VLOOKUP(AJ475,Bizonylat!AU:BL,6,FALSE)),AJ475,VLOOKUP(AJ475,Bizonylat!AU:BL,6,FALSE))))</f>
        <v/>
      </c>
      <c r="AN475">
        <f t="shared" si="178"/>
        <v>0</v>
      </c>
      <c r="AO475">
        <f t="shared" si="179"/>
        <v>0</v>
      </c>
      <c r="AP475">
        <f t="shared" si="180"/>
        <v>0</v>
      </c>
      <c r="AQ475">
        <f t="shared" si="181"/>
        <v>0</v>
      </c>
      <c r="AR475">
        <f t="shared" si="182"/>
        <v>0</v>
      </c>
      <c r="AS475">
        <f t="shared" si="183"/>
        <v>0</v>
      </c>
      <c r="AT475">
        <f t="shared" si="184"/>
        <v>0</v>
      </c>
      <c r="AU475">
        <f t="shared" si="164"/>
        <v>0</v>
      </c>
    </row>
    <row r="476" spans="1:47">
      <c r="A476" s="23" t="str">
        <f t="shared" si="185"/>
        <v/>
      </c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N476" t="str">
        <f t="shared" si="165"/>
        <v>vége</v>
      </c>
      <c r="R476">
        <f t="shared" si="166"/>
        <v>1</v>
      </c>
      <c r="S476">
        <f t="shared" si="167"/>
        <v>1</v>
      </c>
      <c r="T476">
        <f t="shared" si="168"/>
        <v>1</v>
      </c>
      <c r="U476">
        <f t="shared" si="169"/>
        <v>1</v>
      </c>
      <c r="V476">
        <f t="shared" si="170"/>
        <v>1</v>
      </c>
      <c r="W476">
        <f t="shared" si="171"/>
        <v>1</v>
      </c>
      <c r="X476">
        <f t="shared" si="172"/>
        <v>1</v>
      </c>
      <c r="Y476">
        <f t="shared" si="173"/>
        <v>1</v>
      </c>
      <c r="Z476">
        <f t="shared" si="174"/>
        <v>1</v>
      </c>
      <c r="AA476">
        <f t="shared" si="175"/>
        <v>1</v>
      </c>
      <c r="AB476">
        <f t="shared" si="176"/>
        <v>0</v>
      </c>
      <c r="AJ476">
        <f t="shared" si="163"/>
        <v>0</v>
      </c>
      <c r="AL476" t="str">
        <f t="shared" si="177"/>
        <v/>
      </c>
      <c r="AM476" t="str">
        <f>IF(AJ476=0,"",IF(AJ476="Nincs kapcsolódó bizonylat",0,IF(ISERROR(VLOOKUP(AJ476,Bizonylat!AU:BL,6,FALSE)),AJ476,VLOOKUP(AJ476,Bizonylat!AU:BL,6,FALSE))))</f>
        <v/>
      </c>
      <c r="AN476">
        <f t="shared" si="178"/>
        <v>0</v>
      </c>
      <c r="AO476">
        <f t="shared" si="179"/>
        <v>0</v>
      </c>
      <c r="AP476">
        <f t="shared" si="180"/>
        <v>0</v>
      </c>
      <c r="AQ476">
        <f t="shared" si="181"/>
        <v>0</v>
      </c>
      <c r="AR476">
        <f t="shared" si="182"/>
        <v>0</v>
      </c>
      <c r="AS476">
        <f t="shared" si="183"/>
        <v>0</v>
      </c>
      <c r="AT476">
        <f t="shared" si="184"/>
        <v>0</v>
      </c>
      <c r="AU476">
        <f t="shared" si="164"/>
        <v>0</v>
      </c>
    </row>
    <row r="477" spans="1:47">
      <c r="A477" s="23" t="str">
        <f t="shared" si="185"/>
        <v/>
      </c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N477" t="str">
        <f t="shared" si="165"/>
        <v>vége</v>
      </c>
      <c r="R477">
        <f t="shared" si="166"/>
        <v>1</v>
      </c>
      <c r="S477">
        <f t="shared" si="167"/>
        <v>1</v>
      </c>
      <c r="T477">
        <f t="shared" si="168"/>
        <v>1</v>
      </c>
      <c r="U477">
        <f t="shared" si="169"/>
        <v>1</v>
      </c>
      <c r="V477">
        <f t="shared" si="170"/>
        <v>1</v>
      </c>
      <c r="W477">
        <f t="shared" si="171"/>
        <v>1</v>
      </c>
      <c r="X477">
        <f t="shared" si="172"/>
        <v>1</v>
      </c>
      <c r="Y477">
        <f t="shared" si="173"/>
        <v>1</v>
      </c>
      <c r="Z477">
        <f t="shared" si="174"/>
        <v>1</v>
      </c>
      <c r="AA477">
        <f t="shared" si="175"/>
        <v>1</v>
      </c>
      <c r="AB477">
        <f t="shared" si="176"/>
        <v>0</v>
      </c>
      <c r="AJ477">
        <f t="shared" si="163"/>
        <v>0</v>
      </c>
      <c r="AL477" t="str">
        <f t="shared" si="177"/>
        <v/>
      </c>
      <c r="AM477" t="str">
        <f>IF(AJ477=0,"",IF(AJ477="Nincs kapcsolódó bizonylat",0,IF(ISERROR(VLOOKUP(AJ477,Bizonylat!AU:BL,6,FALSE)),AJ477,VLOOKUP(AJ477,Bizonylat!AU:BL,6,FALSE))))</f>
        <v/>
      </c>
      <c r="AN477">
        <f t="shared" si="178"/>
        <v>0</v>
      </c>
      <c r="AO477">
        <f t="shared" si="179"/>
        <v>0</v>
      </c>
      <c r="AP477">
        <f t="shared" si="180"/>
        <v>0</v>
      </c>
      <c r="AQ477">
        <f t="shared" si="181"/>
        <v>0</v>
      </c>
      <c r="AR477">
        <f t="shared" si="182"/>
        <v>0</v>
      </c>
      <c r="AS477">
        <f t="shared" si="183"/>
        <v>0</v>
      </c>
      <c r="AT477">
        <f t="shared" si="184"/>
        <v>0</v>
      </c>
      <c r="AU477">
        <f t="shared" si="164"/>
        <v>0</v>
      </c>
    </row>
    <row r="478" spans="1:47">
      <c r="A478" s="23" t="str">
        <f t="shared" si="185"/>
        <v/>
      </c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N478" t="str">
        <f t="shared" si="165"/>
        <v>vége</v>
      </c>
      <c r="R478">
        <f t="shared" si="166"/>
        <v>1</v>
      </c>
      <c r="S478">
        <f t="shared" si="167"/>
        <v>1</v>
      </c>
      <c r="T478">
        <f t="shared" si="168"/>
        <v>1</v>
      </c>
      <c r="U478">
        <f t="shared" si="169"/>
        <v>1</v>
      </c>
      <c r="V478">
        <f t="shared" si="170"/>
        <v>1</v>
      </c>
      <c r="W478">
        <f t="shared" si="171"/>
        <v>1</v>
      </c>
      <c r="X478">
        <f t="shared" si="172"/>
        <v>1</v>
      </c>
      <c r="Y478">
        <f t="shared" si="173"/>
        <v>1</v>
      </c>
      <c r="Z478">
        <f t="shared" si="174"/>
        <v>1</v>
      </c>
      <c r="AA478">
        <f t="shared" si="175"/>
        <v>1</v>
      </c>
      <c r="AB478">
        <f t="shared" si="176"/>
        <v>0</v>
      </c>
      <c r="AJ478">
        <f t="shared" si="163"/>
        <v>0</v>
      </c>
      <c r="AL478" t="str">
        <f t="shared" si="177"/>
        <v/>
      </c>
      <c r="AM478" t="str">
        <f>IF(AJ478=0,"",IF(AJ478="Nincs kapcsolódó bizonylat",0,IF(ISERROR(VLOOKUP(AJ478,Bizonylat!AU:BL,6,FALSE)),AJ478,VLOOKUP(AJ478,Bizonylat!AU:BL,6,FALSE))))</f>
        <v/>
      </c>
      <c r="AN478">
        <f t="shared" si="178"/>
        <v>0</v>
      </c>
      <c r="AO478">
        <f t="shared" si="179"/>
        <v>0</v>
      </c>
      <c r="AP478">
        <f t="shared" si="180"/>
        <v>0</v>
      </c>
      <c r="AQ478">
        <f t="shared" si="181"/>
        <v>0</v>
      </c>
      <c r="AR478">
        <f t="shared" si="182"/>
        <v>0</v>
      </c>
      <c r="AS478">
        <f t="shared" si="183"/>
        <v>0</v>
      </c>
      <c r="AT478">
        <f t="shared" si="184"/>
        <v>0</v>
      </c>
      <c r="AU478">
        <f t="shared" si="164"/>
        <v>0</v>
      </c>
    </row>
    <row r="479" spans="1:47">
      <c r="A479" s="23" t="str">
        <f t="shared" si="185"/>
        <v/>
      </c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N479" t="str">
        <f t="shared" si="165"/>
        <v>vége</v>
      </c>
      <c r="R479">
        <f t="shared" si="166"/>
        <v>1</v>
      </c>
      <c r="S479">
        <f t="shared" si="167"/>
        <v>1</v>
      </c>
      <c r="T479">
        <f t="shared" si="168"/>
        <v>1</v>
      </c>
      <c r="U479">
        <f t="shared" si="169"/>
        <v>1</v>
      </c>
      <c r="V479">
        <f t="shared" si="170"/>
        <v>1</v>
      </c>
      <c r="W479">
        <f t="shared" si="171"/>
        <v>1</v>
      </c>
      <c r="X479">
        <f t="shared" si="172"/>
        <v>1</v>
      </c>
      <c r="Y479">
        <f t="shared" si="173"/>
        <v>1</v>
      </c>
      <c r="Z479">
        <f t="shared" si="174"/>
        <v>1</v>
      </c>
      <c r="AA479">
        <f t="shared" si="175"/>
        <v>1</v>
      </c>
      <c r="AB479">
        <f t="shared" si="176"/>
        <v>0</v>
      </c>
      <c r="AJ479">
        <f t="shared" si="163"/>
        <v>0</v>
      </c>
      <c r="AL479" t="str">
        <f t="shared" si="177"/>
        <v/>
      </c>
      <c r="AM479" t="str">
        <f>IF(AJ479=0,"",IF(AJ479="Nincs kapcsolódó bizonylat",0,IF(ISERROR(VLOOKUP(AJ479,Bizonylat!AU:BL,6,FALSE)),AJ479,VLOOKUP(AJ479,Bizonylat!AU:BL,6,FALSE))))</f>
        <v/>
      </c>
      <c r="AN479">
        <f t="shared" si="178"/>
        <v>0</v>
      </c>
      <c r="AO479">
        <f t="shared" si="179"/>
        <v>0</v>
      </c>
      <c r="AP479">
        <f t="shared" si="180"/>
        <v>0</v>
      </c>
      <c r="AQ479">
        <f t="shared" si="181"/>
        <v>0</v>
      </c>
      <c r="AR479">
        <f t="shared" si="182"/>
        <v>0</v>
      </c>
      <c r="AS479">
        <f t="shared" si="183"/>
        <v>0</v>
      </c>
      <c r="AT479">
        <f t="shared" si="184"/>
        <v>0</v>
      </c>
      <c r="AU479">
        <f t="shared" si="164"/>
        <v>0</v>
      </c>
    </row>
    <row r="480" spans="1:47">
      <c r="A480" s="23" t="str">
        <f t="shared" si="185"/>
        <v/>
      </c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N480" t="str">
        <f t="shared" si="165"/>
        <v>vége</v>
      </c>
      <c r="R480">
        <f t="shared" si="166"/>
        <v>1</v>
      </c>
      <c r="S480">
        <f t="shared" si="167"/>
        <v>1</v>
      </c>
      <c r="T480">
        <f t="shared" si="168"/>
        <v>1</v>
      </c>
      <c r="U480">
        <f t="shared" si="169"/>
        <v>1</v>
      </c>
      <c r="V480">
        <f t="shared" si="170"/>
        <v>1</v>
      </c>
      <c r="W480">
        <f t="shared" si="171"/>
        <v>1</v>
      </c>
      <c r="X480">
        <f t="shared" si="172"/>
        <v>1</v>
      </c>
      <c r="Y480">
        <f t="shared" si="173"/>
        <v>1</v>
      </c>
      <c r="Z480">
        <f t="shared" si="174"/>
        <v>1</v>
      </c>
      <c r="AA480">
        <f t="shared" si="175"/>
        <v>1</v>
      </c>
      <c r="AB480">
        <f t="shared" si="176"/>
        <v>0</v>
      </c>
      <c r="AJ480">
        <f t="shared" si="163"/>
        <v>0</v>
      </c>
      <c r="AL480" t="str">
        <f t="shared" si="177"/>
        <v/>
      </c>
      <c r="AM480" t="str">
        <f>IF(AJ480=0,"",IF(AJ480="Nincs kapcsolódó bizonylat",0,IF(ISERROR(VLOOKUP(AJ480,Bizonylat!AU:BL,6,FALSE)),AJ480,VLOOKUP(AJ480,Bizonylat!AU:BL,6,FALSE))))</f>
        <v/>
      </c>
      <c r="AN480">
        <f t="shared" si="178"/>
        <v>0</v>
      </c>
      <c r="AO480">
        <f t="shared" si="179"/>
        <v>0</v>
      </c>
      <c r="AP480">
        <f t="shared" si="180"/>
        <v>0</v>
      </c>
      <c r="AQ480">
        <f t="shared" si="181"/>
        <v>0</v>
      </c>
      <c r="AR480">
        <f t="shared" si="182"/>
        <v>0</v>
      </c>
      <c r="AS480">
        <f t="shared" si="183"/>
        <v>0</v>
      </c>
      <c r="AT480">
        <f t="shared" si="184"/>
        <v>0</v>
      </c>
      <c r="AU480">
        <f t="shared" si="164"/>
        <v>0</v>
      </c>
    </row>
    <row r="481" spans="1:47">
      <c r="A481" s="23" t="str">
        <f t="shared" si="185"/>
        <v/>
      </c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N481" t="str">
        <f t="shared" si="165"/>
        <v>vége</v>
      </c>
      <c r="R481">
        <f t="shared" si="166"/>
        <v>1</v>
      </c>
      <c r="S481">
        <f t="shared" si="167"/>
        <v>1</v>
      </c>
      <c r="T481">
        <f t="shared" si="168"/>
        <v>1</v>
      </c>
      <c r="U481">
        <f t="shared" si="169"/>
        <v>1</v>
      </c>
      <c r="V481">
        <f t="shared" si="170"/>
        <v>1</v>
      </c>
      <c r="W481">
        <f t="shared" si="171"/>
        <v>1</v>
      </c>
      <c r="X481">
        <f t="shared" si="172"/>
        <v>1</v>
      </c>
      <c r="Y481">
        <f t="shared" si="173"/>
        <v>1</v>
      </c>
      <c r="Z481">
        <f t="shared" si="174"/>
        <v>1</v>
      </c>
      <c r="AA481">
        <f t="shared" si="175"/>
        <v>1</v>
      </c>
      <c r="AB481">
        <f t="shared" si="176"/>
        <v>0</v>
      </c>
      <c r="AJ481">
        <f t="shared" si="163"/>
        <v>0</v>
      </c>
      <c r="AL481" t="str">
        <f t="shared" si="177"/>
        <v/>
      </c>
      <c r="AM481" t="str">
        <f>IF(AJ481=0,"",IF(AJ481="Nincs kapcsolódó bizonylat",0,IF(ISERROR(VLOOKUP(AJ481,Bizonylat!AU:BL,6,FALSE)),AJ481,VLOOKUP(AJ481,Bizonylat!AU:BL,6,FALSE))))</f>
        <v/>
      </c>
      <c r="AN481">
        <f t="shared" si="178"/>
        <v>0</v>
      </c>
      <c r="AO481">
        <f t="shared" si="179"/>
        <v>0</v>
      </c>
      <c r="AP481">
        <f t="shared" si="180"/>
        <v>0</v>
      </c>
      <c r="AQ481">
        <f t="shared" si="181"/>
        <v>0</v>
      </c>
      <c r="AR481">
        <f t="shared" si="182"/>
        <v>0</v>
      </c>
      <c r="AS481">
        <f t="shared" si="183"/>
        <v>0</v>
      </c>
      <c r="AT481">
        <f t="shared" si="184"/>
        <v>0</v>
      </c>
      <c r="AU481">
        <f t="shared" si="164"/>
        <v>0</v>
      </c>
    </row>
    <row r="482" spans="1:47">
      <c r="A482" s="23" t="str">
        <f t="shared" si="185"/>
        <v/>
      </c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N482" t="str">
        <f t="shared" si="165"/>
        <v>vége</v>
      </c>
      <c r="R482">
        <f t="shared" si="166"/>
        <v>1</v>
      </c>
      <c r="S482">
        <f t="shared" si="167"/>
        <v>1</v>
      </c>
      <c r="T482">
        <f t="shared" si="168"/>
        <v>1</v>
      </c>
      <c r="U482">
        <f t="shared" si="169"/>
        <v>1</v>
      </c>
      <c r="V482">
        <f t="shared" si="170"/>
        <v>1</v>
      </c>
      <c r="W482">
        <f t="shared" si="171"/>
        <v>1</v>
      </c>
      <c r="X482">
        <f t="shared" si="172"/>
        <v>1</v>
      </c>
      <c r="Y482">
        <f t="shared" si="173"/>
        <v>1</v>
      </c>
      <c r="Z482">
        <f t="shared" si="174"/>
        <v>1</v>
      </c>
      <c r="AA482">
        <f t="shared" si="175"/>
        <v>1</v>
      </c>
      <c r="AB482">
        <f t="shared" si="176"/>
        <v>0</v>
      </c>
      <c r="AJ482">
        <f t="shared" si="163"/>
        <v>0</v>
      </c>
      <c r="AL482" t="str">
        <f t="shared" si="177"/>
        <v/>
      </c>
      <c r="AM482" t="str">
        <f>IF(AJ482=0,"",IF(AJ482="Nincs kapcsolódó bizonylat",0,IF(ISERROR(VLOOKUP(AJ482,Bizonylat!AU:BL,6,FALSE)),AJ482,VLOOKUP(AJ482,Bizonylat!AU:BL,6,FALSE))))</f>
        <v/>
      </c>
      <c r="AN482">
        <f t="shared" si="178"/>
        <v>0</v>
      </c>
      <c r="AO482">
        <f t="shared" si="179"/>
        <v>0</v>
      </c>
      <c r="AP482">
        <f t="shared" si="180"/>
        <v>0</v>
      </c>
      <c r="AQ482">
        <f t="shared" si="181"/>
        <v>0</v>
      </c>
      <c r="AR482">
        <f t="shared" si="182"/>
        <v>0</v>
      </c>
      <c r="AS482">
        <f t="shared" si="183"/>
        <v>0</v>
      </c>
      <c r="AT482">
        <f t="shared" si="184"/>
        <v>0</v>
      </c>
      <c r="AU482">
        <f t="shared" si="164"/>
        <v>0</v>
      </c>
    </row>
    <row r="483" spans="1:47">
      <c r="A483" s="23" t="str">
        <f t="shared" si="185"/>
        <v/>
      </c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N483" t="str">
        <f t="shared" si="165"/>
        <v>vége</v>
      </c>
      <c r="R483">
        <f t="shared" si="166"/>
        <v>1</v>
      </c>
      <c r="S483">
        <f t="shared" si="167"/>
        <v>1</v>
      </c>
      <c r="T483">
        <f t="shared" si="168"/>
        <v>1</v>
      </c>
      <c r="U483">
        <f t="shared" si="169"/>
        <v>1</v>
      </c>
      <c r="V483">
        <f t="shared" si="170"/>
        <v>1</v>
      </c>
      <c r="W483">
        <f t="shared" si="171"/>
        <v>1</v>
      </c>
      <c r="X483">
        <f t="shared" si="172"/>
        <v>1</v>
      </c>
      <c r="Y483">
        <f t="shared" si="173"/>
        <v>1</v>
      </c>
      <c r="Z483">
        <f t="shared" si="174"/>
        <v>1</v>
      </c>
      <c r="AA483">
        <f t="shared" si="175"/>
        <v>1</v>
      </c>
      <c r="AB483">
        <f t="shared" si="176"/>
        <v>0</v>
      </c>
      <c r="AJ483">
        <f t="shared" si="163"/>
        <v>0</v>
      </c>
      <c r="AL483" t="str">
        <f t="shared" si="177"/>
        <v/>
      </c>
      <c r="AM483" t="str">
        <f>IF(AJ483=0,"",IF(AJ483="Nincs kapcsolódó bizonylat",0,IF(ISERROR(VLOOKUP(AJ483,Bizonylat!AU:BL,6,FALSE)),AJ483,VLOOKUP(AJ483,Bizonylat!AU:BL,6,FALSE))))</f>
        <v/>
      </c>
      <c r="AN483">
        <f t="shared" si="178"/>
        <v>0</v>
      </c>
      <c r="AO483">
        <f t="shared" si="179"/>
        <v>0</v>
      </c>
      <c r="AP483">
        <f t="shared" si="180"/>
        <v>0</v>
      </c>
      <c r="AQ483">
        <f t="shared" si="181"/>
        <v>0</v>
      </c>
      <c r="AR483">
        <f t="shared" si="182"/>
        <v>0</v>
      </c>
      <c r="AS483">
        <f t="shared" si="183"/>
        <v>0</v>
      </c>
      <c r="AT483">
        <f t="shared" si="184"/>
        <v>0</v>
      </c>
      <c r="AU483">
        <f t="shared" si="164"/>
        <v>0</v>
      </c>
    </row>
    <row r="484" spans="1:47">
      <c r="A484" s="23" t="str">
        <f t="shared" si="185"/>
        <v/>
      </c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N484" t="str">
        <f t="shared" si="165"/>
        <v>vége</v>
      </c>
      <c r="R484">
        <f t="shared" si="166"/>
        <v>1</v>
      </c>
      <c r="S484">
        <f t="shared" si="167"/>
        <v>1</v>
      </c>
      <c r="T484">
        <f t="shared" si="168"/>
        <v>1</v>
      </c>
      <c r="U484">
        <f t="shared" si="169"/>
        <v>1</v>
      </c>
      <c r="V484">
        <f t="shared" si="170"/>
        <v>1</v>
      </c>
      <c r="W484">
        <f t="shared" si="171"/>
        <v>1</v>
      </c>
      <c r="X484">
        <f t="shared" si="172"/>
        <v>1</v>
      </c>
      <c r="Y484">
        <f t="shared" si="173"/>
        <v>1</v>
      </c>
      <c r="Z484">
        <f t="shared" si="174"/>
        <v>1</v>
      </c>
      <c r="AA484">
        <f t="shared" si="175"/>
        <v>1</v>
      </c>
      <c r="AB484">
        <f t="shared" si="176"/>
        <v>0</v>
      </c>
      <c r="AJ484">
        <f t="shared" si="163"/>
        <v>0</v>
      </c>
      <c r="AL484" t="str">
        <f t="shared" si="177"/>
        <v/>
      </c>
      <c r="AM484" t="str">
        <f>IF(AJ484=0,"",IF(AJ484="Nincs kapcsolódó bizonylat",0,IF(ISERROR(VLOOKUP(AJ484,Bizonylat!AU:BL,6,FALSE)),AJ484,VLOOKUP(AJ484,Bizonylat!AU:BL,6,FALSE))))</f>
        <v/>
      </c>
      <c r="AN484">
        <f t="shared" si="178"/>
        <v>0</v>
      </c>
      <c r="AO484">
        <f t="shared" si="179"/>
        <v>0</v>
      </c>
      <c r="AP484">
        <f t="shared" si="180"/>
        <v>0</v>
      </c>
      <c r="AQ484">
        <f t="shared" si="181"/>
        <v>0</v>
      </c>
      <c r="AR484">
        <f t="shared" si="182"/>
        <v>0</v>
      </c>
      <c r="AS484">
        <f t="shared" si="183"/>
        <v>0</v>
      </c>
      <c r="AT484">
        <f t="shared" si="184"/>
        <v>0</v>
      </c>
      <c r="AU484">
        <f t="shared" si="164"/>
        <v>0</v>
      </c>
    </row>
    <row r="485" spans="1:47">
      <c r="A485" s="23" t="str">
        <f t="shared" si="185"/>
        <v/>
      </c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N485" t="str">
        <f t="shared" si="165"/>
        <v>vége</v>
      </c>
      <c r="R485">
        <f t="shared" si="166"/>
        <v>1</v>
      </c>
      <c r="S485">
        <f t="shared" si="167"/>
        <v>1</v>
      </c>
      <c r="T485">
        <f t="shared" si="168"/>
        <v>1</v>
      </c>
      <c r="U485">
        <f t="shared" si="169"/>
        <v>1</v>
      </c>
      <c r="V485">
        <f t="shared" si="170"/>
        <v>1</v>
      </c>
      <c r="W485">
        <f t="shared" si="171"/>
        <v>1</v>
      </c>
      <c r="X485">
        <f t="shared" si="172"/>
        <v>1</v>
      </c>
      <c r="Y485">
        <f t="shared" si="173"/>
        <v>1</v>
      </c>
      <c r="Z485">
        <f t="shared" si="174"/>
        <v>1</v>
      </c>
      <c r="AA485">
        <f t="shared" si="175"/>
        <v>1</v>
      </c>
      <c r="AB485">
        <f t="shared" si="176"/>
        <v>0</v>
      </c>
      <c r="AJ485">
        <f t="shared" si="163"/>
        <v>0</v>
      </c>
      <c r="AL485" t="str">
        <f t="shared" si="177"/>
        <v/>
      </c>
      <c r="AM485" t="str">
        <f>IF(AJ485=0,"",IF(AJ485="Nincs kapcsolódó bizonylat",0,IF(ISERROR(VLOOKUP(AJ485,Bizonylat!AU:BL,6,FALSE)),AJ485,VLOOKUP(AJ485,Bizonylat!AU:BL,6,FALSE))))</f>
        <v/>
      </c>
      <c r="AN485">
        <f t="shared" si="178"/>
        <v>0</v>
      </c>
      <c r="AO485">
        <f t="shared" si="179"/>
        <v>0</v>
      </c>
      <c r="AP485">
        <f t="shared" si="180"/>
        <v>0</v>
      </c>
      <c r="AQ485">
        <f t="shared" si="181"/>
        <v>0</v>
      </c>
      <c r="AR485">
        <f t="shared" si="182"/>
        <v>0</v>
      </c>
      <c r="AS485">
        <f t="shared" si="183"/>
        <v>0</v>
      </c>
      <c r="AT485">
        <f t="shared" si="184"/>
        <v>0</v>
      </c>
      <c r="AU485">
        <f t="shared" si="164"/>
        <v>0</v>
      </c>
    </row>
    <row r="486" spans="1:47">
      <c r="A486" s="23" t="str">
        <f t="shared" si="185"/>
        <v/>
      </c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N486" t="str">
        <f t="shared" si="165"/>
        <v>vége</v>
      </c>
      <c r="R486">
        <f t="shared" si="166"/>
        <v>1</v>
      </c>
      <c r="S486">
        <f t="shared" si="167"/>
        <v>1</v>
      </c>
      <c r="T486">
        <f t="shared" si="168"/>
        <v>1</v>
      </c>
      <c r="U486">
        <f t="shared" si="169"/>
        <v>1</v>
      </c>
      <c r="V486">
        <f t="shared" si="170"/>
        <v>1</v>
      </c>
      <c r="W486">
        <f t="shared" si="171"/>
        <v>1</v>
      </c>
      <c r="X486">
        <f t="shared" si="172"/>
        <v>1</v>
      </c>
      <c r="Y486">
        <f t="shared" si="173"/>
        <v>1</v>
      </c>
      <c r="Z486">
        <f t="shared" si="174"/>
        <v>1</v>
      </c>
      <c r="AA486">
        <f t="shared" si="175"/>
        <v>1</v>
      </c>
      <c r="AB486">
        <f t="shared" si="176"/>
        <v>0</v>
      </c>
      <c r="AJ486">
        <f t="shared" si="163"/>
        <v>0</v>
      </c>
      <c r="AL486" t="str">
        <f t="shared" si="177"/>
        <v/>
      </c>
      <c r="AM486" t="str">
        <f>IF(AJ486=0,"",IF(AJ486="Nincs kapcsolódó bizonylat",0,IF(ISERROR(VLOOKUP(AJ486,Bizonylat!AU:BL,6,FALSE)),AJ486,VLOOKUP(AJ486,Bizonylat!AU:BL,6,FALSE))))</f>
        <v/>
      </c>
      <c r="AN486">
        <f t="shared" si="178"/>
        <v>0</v>
      </c>
      <c r="AO486">
        <f t="shared" si="179"/>
        <v>0</v>
      </c>
      <c r="AP486">
        <f t="shared" si="180"/>
        <v>0</v>
      </c>
      <c r="AQ486">
        <f t="shared" si="181"/>
        <v>0</v>
      </c>
      <c r="AR486">
        <f t="shared" si="182"/>
        <v>0</v>
      </c>
      <c r="AS486">
        <f t="shared" si="183"/>
        <v>0</v>
      </c>
      <c r="AT486">
        <f t="shared" si="184"/>
        <v>0</v>
      </c>
      <c r="AU486">
        <f t="shared" si="164"/>
        <v>0</v>
      </c>
    </row>
    <row r="487" spans="1:47">
      <c r="A487" s="23" t="str">
        <f t="shared" si="185"/>
        <v/>
      </c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N487" t="str">
        <f t="shared" si="165"/>
        <v>vége</v>
      </c>
      <c r="R487">
        <f t="shared" si="166"/>
        <v>1</v>
      </c>
      <c r="S487">
        <f t="shared" si="167"/>
        <v>1</v>
      </c>
      <c r="T487">
        <f t="shared" si="168"/>
        <v>1</v>
      </c>
      <c r="U487">
        <f t="shared" si="169"/>
        <v>1</v>
      </c>
      <c r="V487">
        <f t="shared" si="170"/>
        <v>1</v>
      </c>
      <c r="W487">
        <f t="shared" si="171"/>
        <v>1</v>
      </c>
      <c r="X487">
        <f t="shared" si="172"/>
        <v>1</v>
      </c>
      <c r="Y487">
        <f t="shared" si="173"/>
        <v>1</v>
      </c>
      <c r="Z487">
        <f t="shared" si="174"/>
        <v>1</v>
      </c>
      <c r="AA487">
        <f t="shared" si="175"/>
        <v>1</v>
      </c>
      <c r="AB487">
        <f t="shared" si="176"/>
        <v>0</v>
      </c>
      <c r="AJ487">
        <f t="shared" si="163"/>
        <v>0</v>
      </c>
      <c r="AL487" t="str">
        <f t="shared" si="177"/>
        <v/>
      </c>
      <c r="AM487" t="str">
        <f>IF(AJ487=0,"",IF(AJ487="Nincs kapcsolódó bizonylat",0,IF(ISERROR(VLOOKUP(AJ487,Bizonylat!AU:BL,6,FALSE)),AJ487,VLOOKUP(AJ487,Bizonylat!AU:BL,6,FALSE))))</f>
        <v/>
      </c>
      <c r="AN487">
        <f t="shared" si="178"/>
        <v>0</v>
      </c>
      <c r="AO487">
        <f t="shared" si="179"/>
        <v>0</v>
      </c>
      <c r="AP487">
        <f t="shared" si="180"/>
        <v>0</v>
      </c>
      <c r="AQ487">
        <f t="shared" si="181"/>
        <v>0</v>
      </c>
      <c r="AR487">
        <f t="shared" si="182"/>
        <v>0</v>
      </c>
      <c r="AS487">
        <f t="shared" si="183"/>
        <v>0</v>
      </c>
      <c r="AT487">
        <f t="shared" si="184"/>
        <v>0</v>
      </c>
      <c r="AU487">
        <f t="shared" si="164"/>
        <v>0</v>
      </c>
    </row>
    <row r="488" spans="1:47">
      <c r="A488" s="23" t="str">
        <f t="shared" si="185"/>
        <v/>
      </c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N488" t="str">
        <f t="shared" si="165"/>
        <v>vége</v>
      </c>
      <c r="R488">
        <f t="shared" si="166"/>
        <v>1</v>
      </c>
      <c r="S488">
        <f t="shared" si="167"/>
        <v>1</v>
      </c>
      <c r="T488">
        <f t="shared" si="168"/>
        <v>1</v>
      </c>
      <c r="U488">
        <f t="shared" si="169"/>
        <v>1</v>
      </c>
      <c r="V488">
        <f t="shared" si="170"/>
        <v>1</v>
      </c>
      <c r="W488">
        <f t="shared" si="171"/>
        <v>1</v>
      </c>
      <c r="X488">
        <f t="shared" si="172"/>
        <v>1</v>
      </c>
      <c r="Y488">
        <f t="shared" si="173"/>
        <v>1</v>
      </c>
      <c r="Z488">
        <f t="shared" si="174"/>
        <v>1</v>
      </c>
      <c r="AA488">
        <f t="shared" si="175"/>
        <v>1</v>
      </c>
      <c r="AB488">
        <f t="shared" si="176"/>
        <v>0</v>
      </c>
      <c r="AJ488">
        <f t="shared" si="163"/>
        <v>0</v>
      </c>
      <c r="AL488" t="str">
        <f t="shared" si="177"/>
        <v/>
      </c>
      <c r="AM488" t="str">
        <f>IF(AJ488=0,"",IF(AJ488="Nincs kapcsolódó bizonylat",0,IF(ISERROR(VLOOKUP(AJ488,Bizonylat!AU:BL,6,FALSE)),AJ488,VLOOKUP(AJ488,Bizonylat!AU:BL,6,FALSE))))</f>
        <v/>
      </c>
      <c r="AN488">
        <f t="shared" si="178"/>
        <v>0</v>
      </c>
      <c r="AO488">
        <f t="shared" si="179"/>
        <v>0</v>
      </c>
      <c r="AP488">
        <f t="shared" si="180"/>
        <v>0</v>
      </c>
      <c r="AQ488">
        <f t="shared" si="181"/>
        <v>0</v>
      </c>
      <c r="AR488">
        <f t="shared" si="182"/>
        <v>0</v>
      </c>
      <c r="AS488">
        <f t="shared" si="183"/>
        <v>0</v>
      </c>
      <c r="AT488">
        <f t="shared" si="184"/>
        <v>0</v>
      </c>
      <c r="AU488">
        <f t="shared" si="164"/>
        <v>0</v>
      </c>
    </row>
    <row r="489" spans="1:47">
      <c r="A489" s="23" t="str">
        <f t="shared" si="185"/>
        <v/>
      </c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N489" t="str">
        <f t="shared" si="165"/>
        <v>vége</v>
      </c>
      <c r="R489">
        <f t="shared" si="166"/>
        <v>1</v>
      </c>
      <c r="S489">
        <f t="shared" si="167"/>
        <v>1</v>
      </c>
      <c r="T489">
        <f t="shared" si="168"/>
        <v>1</v>
      </c>
      <c r="U489">
        <f t="shared" si="169"/>
        <v>1</v>
      </c>
      <c r="V489">
        <f t="shared" si="170"/>
        <v>1</v>
      </c>
      <c r="W489">
        <f t="shared" si="171"/>
        <v>1</v>
      </c>
      <c r="X489">
        <f t="shared" si="172"/>
        <v>1</v>
      </c>
      <c r="Y489">
        <f t="shared" si="173"/>
        <v>1</v>
      </c>
      <c r="Z489">
        <f t="shared" si="174"/>
        <v>1</v>
      </c>
      <c r="AA489">
        <f t="shared" si="175"/>
        <v>1</v>
      </c>
      <c r="AB489">
        <f t="shared" si="176"/>
        <v>0</v>
      </c>
      <c r="AJ489">
        <f t="shared" si="163"/>
        <v>0</v>
      </c>
      <c r="AL489" t="str">
        <f t="shared" si="177"/>
        <v/>
      </c>
      <c r="AM489" t="str">
        <f>IF(AJ489=0,"",IF(AJ489="Nincs kapcsolódó bizonylat",0,IF(ISERROR(VLOOKUP(AJ489,Bizonylat!AU:BL,6,FALSE)),AJ489,VLOOKUP(AJ489,Bizonylat!AU:BL,6,FALSE))))</f>
        <v/>
      </c>
      <c r="AN489">
        <f t="shared" si="178"/>
        <v>0</v>
      </c>
      <c r="AO489">
        <f t="shared" si="179"/>
        <v>0</v>
      </c>
      <c r="AP489">
        <f t="shared" si="180"/>
        <v>0</v>
      </c>
      <c r="AQ489">
        <f t="shared" si="181"/>
        <v>0</v>
      </c>
      <c r="AR489">
        <f t="shared" si="182"/>
        <v>0</v>
      </c>
      <c r="AS489">
        <f t="shared" si="183"/>
        <v>0</v>
      </c>
      <c r="AT489">
        <f t="shared" si="184"/>
        <v>0</v>
      </c>
      <c r="AU489">
        <f t="shared" si="164"/>
        <v>0</v>
      </c>
    </row>
    <row r="490" spans="1:47">
      <c r="A490" s="23" t="str">
        <f t="shared" si="185"/>
        <v/>
      </c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N490" t="str">
        <f t="shared" si="165"/>
        <v>vége</v>
      </c>
      <c r="R490">
        <f t="shared" si="166"/>
        <v>1</v>
      </c>
      <c r="S490">
        <f t="shared" si="167"/>
        <v>1</v>
      </c>
      <c r="T490">
        <f t="shared" si="168"/>
        <v>1</v>
      </c>
      <c r="U490">
        <f t="shared" si="169"/>
        <v>1</v>
      </c>
      <c r="V490">
        <f t="shared" si="170"/>
        <v>1</v>
      </c>
      <c r="W490">
        <f t="shared" si="171"/>
        <v>1</v>
      </c>
      <c r="X490">
        <f t="shared" si="172"/>
        <v>1</v>
      </c>
      <c r="Y490">
        <f t="shared" si="173"/>
        <v>1</v>
      </c>
      <c r="Z490">
        <f t="shared" si="174"/>
        <v>1</v>
      </c>
      <c r="AA490">
        <f t="shared" si="175"/>
        <v>1</v>
      </c>
      <c r="AB490">
        <f t="shared" si="176"/>
        <v>0</v>
      </c>
      <c r="AJ490">
        <f t="shared" si="163"/>
        <v>0</v>
      </c>
      <c r="AL490" t="str">
        <f t="shared" si="177"/>
        <v/>
      </c>
      <c r="AM490" t="str">
        <f>IF(AJ490=0,"",IF(AJ490="Nincs kapcsolódó bizonylat",0,IF(ISERROR(VLOOKUP(AJ490,Bizonylat!AU:BL,6,FALSE)),AJ490,VLOOKUP(AJ490,Bizonylat!AU:BL,6,FALSE))))</f>
        <v/>
      </c>
      <c r="AN490">
        <f t="shared" si="178"/>
        <v>0</v>
      </c>
      <c r="AO490">
        <f t="shared" si="179"/>
        <v>0</v>
      </c>
      <c r="AP490">
        <f t="shared" si="180"/>
        <v>0</v>
      </c>
      <c r="AQ490">
        <f t="shared" si="181"/>
        <v>0</v>
      </c>
      <c r="AR490">
        <f t="shared" si="182"/>
        <v>0</v>
      </c>
      <c r="AS490">
        <f t="shared" si="183"/>
        <v>0</v>
      </c>
      <c r="AT490">
        <f t="shared" si="184"/>
        <v>0</v>
      </c>
      <c r="AU490">
        <f t="shared" si="164"/>
        <v>0</v>
      </c>
    </row>
    <row r="491" spans="1:47">
      <c r="A491" s="23" t="str">
        <f t="shared" si="185"/>
        <v/>
      </c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N491" t="str">
        <f t="shared" si="165"/>
        <v>vége</v>
      </c>
      <c r="R491">
        <f t="shared" si="166"/>
        <v>1</v>
      </c>
      <c r="S491">
        <f t="shared" si="167"/>
        <v>1</v>
      </c>
      <c r="T491">
        <f t="shared" si="168"/>
        <v>1</v>
      </c>
      <c r="U491">
        <f t="shared" si="169"/>
        <v>1</v>
      </c>
      <c r="V491">
        <f t="shared" si="170"/>
        <v>1</v>
      </c>
      <c r="W491">
        <f t="shared" si="171"/>
        <v>1</v>
      </c>
      <c r="X491">
        <f t="shared" si="172"/>
        <v>1</v>
      </c>
      <c r="Y491">
        <f t="shared" si="173"/>
        <v>1</v>
      </c>
      <c r="Z491">
        <f t="shared" si="174"/>
        <v>1</v>
      </c>
      <c r="AA491">
        <f t="shared" si="175"/>
        <v>1</v>
      </c>
      <c r="AB491">
        <f t="shared" si="176"/>
        <v>0</v>
      </c>
      <c r="AJ491">
        <f t="shared" si="163"/>
        <v>0</v>
      </c>
      <c r="AL491" t="str">
        <f t="shared" si="177"/>
        <v/>
      </c>
      <c r="AM491" t="str">
        <f>IF(AJ491=0,"",IF(AJ491="Nincs kapcsolódó bizonylat",0,IF(ISERROR(VLOOKUP(AJ491,Bizonylat!AU:BL,6,FALSE)),AJ491,VLOOKUP(AJ491,Bizonylat!AU:BL,6,FALSE))))</f>
        <v/>
      </c>
      <c r="AN491">
        <f t="shared" si="178"/>
        <v>0</v>
      </c>
      <c r="AO491">
        <f t="shared" si="179"/>
        <v>0</v>
      </c>
      <c r="AP491">
        <f t="shared" si="180"/>
        <v>0</v>
      </c>
      <c r="AQ491">
        <f t="shared" si="181"/>
        <v>0</v>
      </c>
      <c r="AR491">
        <f t="shared" si="182"/>
        <v>0</v>
      </c>
      <c r="AS491">
        <f t="shared" si="183"/>
        <v>0</v>
      </c>
      <c r="AT491">
        <f t="shared" si="184"/>
        <v>0</v>
      </c>
      <c r="AU491">
        <f t="shared" si="164"/>
        <v>0</v>
      </c>
    </row>
    <row r="492" spans="1:47">
      <c r="A492" s="23" t="str">
        <f t="shared" si="185"/>
        <v/>
      </c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N492" t="str">
        <f t="shared" si="165"/>
        <v>vége</v>
      </c>
      <c r="R492">
        <f t="shared" si="166"/>
        <v>1</v>
      </c>
      <c r="S492">
        <f t="shared" si="167"/>
        <v>1</v>
      </c>
      <c r="T492">
        <f t="shared" si="168"/>
        <v>1</v>
      </c>
      <c r="U492">
        <f t="shared" si="169"/>
        <v>1</v>
      </c>
      <c r="V492">
        <f t="shared" si="170"/>
        <v>1</v>
      </c>
      <c r="W492">
        <f t="shared" si="171"/>
        <v>1</v>
      </c>
      <c r="X492">
        <f t="shared" si="172"/>
        <v>1</v>
      </c>
      <c r="Y492">
        <f t="shared" si="173"/>
        <v>1</v>
      </c>
      <c r="Z492">
        <f t="shared" si="174"/>
        <v>1</v>
      </c>
      <c r="AA492">
        <f t="shared" si="175"/>
        <v>1</v>
      </c>
      <c r="AB492">
        <f t="shared" si="176"/>
        <v>0</v>
      </c>
      <c r="AJ492">
        <f t="shared" si="163"/>
        <v>0</v>
      </c>
      <c r="AL492" t="str">
        <f t="shared" si="177"/>
        <v/>
      </c>
      <c r="AM492" t="str">
        <f>IF(AJ492=0,"",IF(AJ492="Nincs kapcsolódó bizonylat",0,IF(ISERROR(VLOOKUP(AJ492,Bizonylat!AU:BL,6,FALSE)),AJ492,VLOOKUP(AJ492,Bizonylat!AU:BL,6,FALSE))))</f>
        <v/>
      </c>
      <c r="AN492">
        <f t="shared" si="178"/>
        <v>0</v>
      </c>
      <c r="AO492">
        <f t="shared" si="179"/>
        <v>0</v>
      </c>
      <c r="AP492">
        <f t="shared" si="180"/>
        <v>0</v>
      </c>
      <c r="AQ492">
        <f t="shared" si="181"/>
        <v>0</v>
      </c>
      <c r="AR492">
        <f t="shared" si="182"/>
        <v>0</v>
      </c>
      <c r="AS492">
        <f t="shared" si="183"/>
        <v>0</v>
      </c>
      <c r="AT492">
        <f t="shared" si="184"/>
        <v>0</v>
      </c>
      <c r="AU492">
        <f t="shared" si="164"/>
        <v>0</v>
      </c>
    </row>
    <row r="493" spans="1:47">
      <c r="A493" s="23" t="str">
        <f t="shared" si="185"/>
        <v/>
      </c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N493" t="str">
        <f t="shared" si="165"/>
        <v>vége</v>
      </c>
      <c r="R493">
        <f t="shared" si="166"/>
        <v>1</v>
      </c>
      <c r="S493">
        <f t="shared" si="167"/>
        <v>1</v>
      </c>
      <c r="T493">
        <f t="shared" si="168"/>
        <v>1</v>
      </c>
      <c r="U493">
        <f t="shared" si="169"/>
        <v>1</v>
      </c>
      <c r="V493">
        <f t="shared" si="170"/>
        <v>1</v>
      </c>
      <c r="W493">
        <f t="shared" si="171"/>
        <v>1</v>
      </c>
      <c r="X493">
        <f t="shared" si="172"/>
        <v>1</v>
      </c>
      <c r="Y493">
        <f t="shared" si="173"/>
        <v>1</v>
      </c>
      <c r="Z493">
        <f t="shared" si="174"/>
        <v>1</v>
      </c>
      <c r="AA493">
        <f t="shared" si="175"/>
        <v>1</v>
      </c>
      <c r="AB493">
        <f t="shared" si="176"/>
        <v>0</v>
      </c>
      <c r="AJ493">
        <f t="shared" si="163"/>
        <v>0</v>
      </c>
      <c r="AL493" t="str">
        <f t="shared" si="177"/>
        <v/>
      </c>
      <c r="AM493" t="str">
        <f>IF(AJ493=0,"",IF(AJ493="Nincs kapcsolódó bizonylat",0,IF(ISERROR(VLOOKUP(AJ493,Bizonylat!AU:BL,6,FALSE)),AJ493,VLOOKUP(AJ493,Bizonylat!AU:BL,6,FALSE))))</f>
        <v/>
      </c>
      <c r="AN493">
        <f t="shared" si="178"/>
        <v>0</v>
      </c>
      <c r="AO493">
        <f t="shared" si="179"/>
        <v>0</v>
      </c>
      <c r="AP493">
        <f t="shared" si="180"/>
        <v>0</v>
      </c>
      <c r="AQ493">
        <f t="shared" si="181"/>
        <v>0</v>
      </c>
      <c r="AR493">
        <f t="shared" si="182"/>
        <v>0</v>
      </c>
      <c r="AS493">
        <f t="shared" si="183"/>
        <v>0</v>
      </c>
      <c r="AT493">
        <f t="shared" si="184"/>
        <v>0</v>
      </c>
      <c r="AU493">
        <f t="shared" si="164"/>
        <v>0</v>
      </c>
    </row>
    <row r="494" spans="1:47">
      <c r="A494" s="23" t="str">
        <f t="shared" si="185"/>
        <v/>
      </c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N494" t="str">
        <f t="shared" si="165"/>
        <v>vége</v>
      </c>
      <c r="R494">
        <f t="shared" si="166"/>
        <v>1</v>
      </c>
      <c r="S494">
        <f t="shared" si="167"/>
        <v>1</v>
      </c>
      <c r="T494">
        <f t="shared" si="168"/>
        <v>1</v>
      </c>
      <c r="U494">
        <f t="shared" si="169"/>
        <v>1</v>
      </c>
      <c r="V494">
        <f t="shared" si="170"/>
        <v>1</v>
      </c>
      <c r="W494">
        <f t="shared" si="171"/>
        <v>1</v>
      </c>
      <c r="X494">
        <f t="shared" si="172"/>
        <v>1</v>
      </c>
      <c r="Y494">
        <f t="shared" si="173"/>
        <v>1</v>
      </c>
      <c r="Z494">
        <f t="shared" si="174"/>
        <v>1</v>
      </c>
      <c r="AA494">
        <f t="shared" si="175"/>
        <v>1</v>
      </c>
      <c r="AB494">
        <f t="shared" si="176"/>
        <v>0</v>
      </c>
      <c r="AJ494">
        <f t="shared" si="163"/>
        <v>0</v>
      </c>
      <c r="AL494" t="str">
        <f t="shared" si="177"/>
        <v/>
      </c>
      <c r="AM494" t="str">
        <f>IF(AJ494=0,"",IF(AJ494="Nincs kapcsolódó bizonylat",0,IF(ISERROR(VLOOKUP(AJ494,Bizonylat!AU:BL,6,FALSE)),AJ494,VLOOKUP(AJ494,Bizonylat!AU:BL,6,FALSE))))</f>
        <v/>
      </c>
      <c r="AN494">
        <f t="shared" si="178"/>
        <v>0</v>
      </c>
      <c r="AO494">
        <f t="shared" si="179"/>
        <v>0</v>
      </c>
      <c r="AP494">
        <f t="shared" si="180"/>
        <v>0</v>
      </c>
      <c r="AQ494">
        <f t="shared" si="181"/>
        <v>0</v>
      </c>
      <c r="AR494">
        <f t="shared" si="182"/>
        <v>0</v>
      </c>
      <c r="AS494">
        <f t="shared" si="183"/>
        <v>0</v>
      </c>
      <c r="AT494">
        <f t="shared" si="184"/>
        <v>0</v>
      </c>
      <c r="AU494">
        <f t="shared" si="164"/>
        <v>0</v>
      </c>
    </row>
    <row r="495" spans="1:47">
      <c r="A495" s="23" t="str">
        <f t="shared" si="185"/>
        <v/>
      </c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N495" t="str">
        <f t="shared" si="165"/>
        <v>vége</v>
      </c>
      <c r="R495">
        <f t="shared" si="166"/>
        <v>1</v>
      </c>
      <c r="S495">
        <f t="shared" si="167"/>
        <v>1</v>
      </c>
      <c r="T495">
        <f t="shared" si="168"/>
        <v>1</v>
      </c>
      <c r="U495">
        <f t="shared" si="169"/>
        <v>1</v>
      </c>
      <c r="V495">
        <f t="shared" si="170"/>
        <v>1</v>
      </c>
      <c r="W495">
        <f t="shared" si="171"/>
        <v>1</v>
      </c>
      <c r="X495">
        <f t="shared" si="172"/>
        <v>1</v>
      </c>
      <c r="Y495">
        <f t="shared" si="173"/>
        <v>1</v>
      </c>
      <c r="Z495">
        <f t="shared" si="174"/>
        <v>1</v>
      </c>
      <c r="AA495">
        <f t="shared" si="175"/>
        <v>1</v>
      </c>
      <c r="AB495">
        <f t="shared" si="176"/>
        <v>0</v>
      </c>
      <c r="AJ495">
        <f t="shared" si="163"/>
        <v>0</v>
      </c>
      <c r="AL495" t="str">
        <f t="shared" si="177"/>
        <v/>
      </c>
      <c r="AM495" t="str">
        <f>IF(AJ495=0,"",IF(AJ495="Nincs kapcsolódó bizonylat",0,IF(ISERROR(VLOOKUP(AJ495,Bizonylat!AU:BL,6,FALSE)),AJ495,VLOOKUP(AJ495,Bizonylat!AU:BL,6,FALSE))))</f>
        <v/>
      </c>
      <c r="AN495">
        <f t="shared" si="178"/>
        <v>0</v>
      </c>
      <c r="AO495">
        <f t="shared" si="179"/>
        <v>0</v>
      </c>
      <c r="AP495">
        <f t="shared" si="180"/>
        <v>0</v>
      </c>
      <c r="AQ495">
        <f t="shared" si="181"/>
        <v>0</v>
      </c>
      <c r="AR495">
        <f t="shared" si="182"/>
        <v>0</v>
      </c>
      <c r="AS495">
        <f t="shared" si="183"/>
        <v>0</v>
      </c>
      <c r="AT495">
        <f t="shared" si="184"/>
        <v>0</v>
      </c>
      <c r="AU495">
        <f t="shared" si="164"/>
        <v>0</v>
      </c>
    </row>
    <row r="496" spans="1:47">
      <c r="A496" s="23" t="str">
        <f t="shared" si="185"/>
        <v/>
      </c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N496" t="str">
        <f t="shared" si="165"/>
        <v>vége</v>
      </c>
      <c r="R496">
        <f t="shared" si="166"/>
        <v>1</v>
      </c>
      <c r="S496">
        <f t="shared" si="167"/>
        <v>1</v>
      </c>
      <c r="T496">
        <f t="shared" si="168"/>
        <v>1</v>
      </c>
      <c r="U496">
        <f t="shared" si="169"/>
        <v>1</v>
      </c>
      <c r="V496">
        <f t="shared" si="170"/>
        <v>1</v>
      </c>
      <c r="W496">
        <f t="shared" si="171"/>
        <v>1</v>
      </c>
      <c r="X496">
        <f t="shared" si="172"/>
        <v>1</v>
      </c>
      <c r="Y496">
        <f t="shared" si="173"/>
        <v>1</v>
      </c>
      <c r="Z496">
        <f t="shared" si="174"/>
        <v>1</v>
      </c>
      <c r="AA496">
        <f t="shared" si="175"/>
        <v>1</v>
      </c>
      <c r="AB496">
        <f t="shared" si="176"/>
        <v>0</v>
      </c>
      <c r="AJ496">
        <f t="shared" si="163"/>
        <v>0</v>
      </c>
      <c r="AL496" t="str">
        <f t="shared" si="177"/>
        <v/>
      </c>
      <c r="AM496" t="str">
        <f>IF(AJ496=0,"",IF(AJ496="Nincs kapcsolódó bizonylat",0,IF(ISERROR(VLOOKUP(AJ496,Bizonylat!AU:BL,6,FALSE)),AJ496,VLOOKUP(AJ496,Bizonylat!AU:BL,6,FALSE))))</f>
        <v/>
      </c>
      <c r="AN496">
        <f t="shared" si="178"/>
        <v>0</v>
      </c>
      <c r="AO496">
        <f t="shared" si="179"/>
        <v>0</v>
      </c>
      <c r="AP496">
        <f t="shared" si="180"/>
        <v>0</v>
      </c>
      <c r="AQ496">
        <f t="shared" si="181"/>
        <v>0</v>
      </c>
      <c r="AR496">
        <f t="shared" si="182"/>
        <v>0</v>
      </c>
      <c r="AS496">
        <f t="shared" si="183"/>
        <v>0</v>
      </c>
      <c r="AT496">
        <f t="shared" si="184"/>
        <v>0</v>
      </c>
      <c r="AU496">
        <f t="shared" si="164"/>
        <v>0</v>
      </c>
    </row>
    <row r="497" spans="1:47">
      <c r="A497" s="23" t="str">
        <f t="shared" si="185"/>
        <v/>
      </c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N497" t="str">
        <f t="shared" si="165"/>
        <v>vége</v>
      </c>
      <c r="R497">
        <f t="shared" si="166"/>
        <v>1</v>
      </c>
      <c r="S497">
        <f t="shared" si="167"/>
        <v>1</v>
      </c>
      <c r="T497">
        <f t="shared" si="168"/>
        <v>1</v>
      </c>
      <c r="U497">
        <f t="shared" si="169"/>
        <v>1</v>
      </c>
      <c r="V497">
        <f t="shared" si="170"/>
        <v>1</v>
      </c>
      <c r="W497">
        <f t="shared" si="171"/>
        <v>1</v>
      </c>
      <c r="X497">
        <f t="shared" si="172"/>
        <v>1</v>
      </c>
      <c r="Y497">
        <f t="shared" si="173"/>
        <v>1</v>
      </c>
      <c r="Z497">
        <f t="shared" si="174"/>
        <v>1</v>
      </c>
      <c r="AA497">
        <f t="shared" si="175"/>
        <v>1</v>
      </c>
      <c r="AB497">
        <f t="shared" si="176"/>
        <v>0</v>
      </c>
      <c r="AJ497">
        <f t="shared" si="163"/>
        <v>0</v>
      </c>
      <c r="AL497" t="str">
        <f t="shared" si="177"/>
        <v/>
      </c>
      <c r="AM497" t="str">
        <f>IF(AJ497=0,"",IF(AJ497="Nincs kapcsolódó bizonylat",0,IF(ISERROR(VLOOKUP(AJ497,Bizonylat!AU:BL,6,FALSE)),AJ497,VLOOKUP(AJ497,Bizonylat!AU:BL,6,FALSE))))</f>
        <v/>
      </c>
      <c r="AN497">
        <f t="shared" si="178"/>
        <v>0</v>
      </c>
      <c r="AO497">
        <f t="shared" si="179"/>
        <v>0</v>
      </c>
      <c r="AP497">
        <f t="shared" si="180"/>
        <v>0</v>
      </c>
      <c r="AQ497">
        <f t="shared" si="181"/>
        <v>0</v>
      </c>
      <c r="AR497">
        <f t="shared" si="182"/>
        <v>0</v>
      </c>
      <c r="AS497">
        <f t="shared" si="183"/>
        <v>0</v>
      </c>
      <c r="AT497">
        <f t="shared" si="184"/>
        <v>0</v>
      </c>
      <c r="AU497">
        <f t="shared" si="164"/>
        <v>0</v>
      </c>
    </row>
    <row r="498" spans="1:47">
      <c r="A498" s="23" t="str">
        <f t="shared" si="185"/>
        <v/>
      </c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N498" t="str">
        <f t="shared" si="165"/>
        <v>vége</v>
      </c>
      <c r="R498">
        <f t="shared" si="166"/>
        <v>1</v>
      </c>
      <c r="S498">
        <f t="shared" si="167"/>
        <v>1</v>
      </c>
      <c r="T498">
        <f t="shared" si="168"/>
        <v>1</v>
      </c>
      <c r="U498">
        <f t="shared" si="169"/>
        <v>1</v>
      </c>
      <c r="V498">
        <f t="shared" si="170"/>
        <v>1</v>
      </c>
      <c r="W498">
        <f t="shared" si="171"/>
        <v>1</v>
      </c>
      <c r="X498">
        <f t="shared" si="172"/>
        <v>1</v>
      </c>
      <c r="Y498">
        <f t="shared" si="173"/>
        <v>1</v>
      </c>
      <c r="Z498">
        <f t="shared" si="174"/>
        <v>1</v>
      </c>
      <c r="AA498">
        <f t="shared" si="175"/>
        <v>1</v>
      </c>
      <c r="AB498">
        <f t="shared" si="176"/>
        <v>0</v>
      </c>
      <c r="AJ498">
        <f t="shared" si="163"/>
        <v>0</v>
      </c>
      <c r="AL498" t="str">
        <f t="shared" si="177"/>
        <v/>
      </c>
      <c r="AM498" t="str">
        <f>IF(AJ498=0,"",IF(AJ498="Nincs kapcsolódó bizonylat",0,IF(ISERROR(VLOOKUP(AJ498,Bizonylat!AU:BL,6,FALSE)),AJ498,VLOOKUP(AJ498,Bizonylat!AU:BL,6,FALSE))))</f>
        <v/>
      </c>
      <c r="AN498">
        <f t="shared" si="178"/>
        <v>0</v>
      </c>
      <c r="AO498">
        <f t="shared" si="179"/>
        <v>0</v>
      </c>
      <c r="AP498">
        <f t="shared" si="180"/>
        <v>0</v>
      </c>
      <c r="AQ498">
        <f t="shared" si="181"/>
        <v>0</v>
      </c>
      <c r="AR498">
        <f t="shared" si="182"/>
        <v>0</v>
      </c>
      <c r="AS498">
        <f t="shared" si="183"/>
        <v>0</v>
      </c>
      <c r="AT498">
        <f t="shared" si="184"/>
        <v>0</v>
      </c>
      <c r="AU498">
        <f t="shared" si="164"/>
        <v>0</v>
      </c>
    </row>
    <row r="499" spans="1:47">
      <c r="A499" s="23" t="str">
        <f t="shared" si="185"/>
        <v/>
      </c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N499" t="str">
        <f t="shared" si="165"/>
        <v>vége</v>
      </c>
      <c r="R499">
        <f t="shared" si="166"/>
        <v>1</v>
      </c>
      <c r="S499">
        <f t="shared" si="167"/>
        <v>1</v>
      </c>
      <c r="T499">
        <f t="shared" si="168"/>
        <v>1</v>
      </c>
      <c r="U499">
        <f t="shared" si="169"/>
        <v>1</v>
      </c>
      <c r="V499">
        <f t="shared" si="170"/>
        <v>1</v>
      </c>
      <c r="W499">
        <f t="shared" si="171"/>
        <v>1</v>
      </c>
      <c r="X499">
        <f t="shared" si="172"/>
        <v>1</v>
      </c>
      <c r="Y499">
        <f t="shared" si="173"/>
        <v>1</v>
      </c>
      <c r="Z499">
        <f t="shared" si="174"/>
        <v>1</v>
      </c>
      <c r="AA499">
        <f t="shared" si="175"/>
        <v>1</v>
      </c>
      <c r="AB499">
        <f t="shared" si="176"/>
        <v>0</v>
      </c>
      <c r="AJ499">
        <f t="shared" si="163"/>
        <v>0</v>
      </c>
      <c r="AL499" t="str">
        <f t="shared" si="177"/>
        <v/>
      </c>
      <c r="AM499" t="str">
        <f>IF(AJ499=0,"",IF(AJ499="Nincs kapcsolódó bizonylat",0,IF(ISERROR(VLOOKUP(AJ499,Bizonylat!AU:BL,6,FALSE)),AJ499,VLOOKUP(AJ499,Bizonylat!AU:BL,6,FALSE))))</f>
        <v/>
      </c>
      <c r="AN499">
        <f t="shared" si="178"/>
        <v>0</v>
      </c>
      <c r="AO499">
        <f t="shared" si="179"/>
        <v>0</v>
      </c>
      <c r="AP499">
        <f t="shared" si="180"/>
        <v>0</v>
      </c>
      <c r="AQ499">
        <f t="shared" si="181"/>
        <v>0</v>
      </c>
      <c r="AR499">
        <f t="shared" si="182"/>
        <v>0</v>
      </c>
      <c r="AS499">
        <f t="shared" si="183"/>
        <v>0</v>
      </c>
      <c r="AT499">
        <f t="shared" si="184"/>
        <v>0</v>
      </c>
      <c r="AU499">
        <f t="shared" si="164"/>
        <v>0</v>
      </c>
    </row>
    <row r="500" spans="1:47">
      <c r="A500" s="23" t="str">
        <f t="shared" si="185"/>
        <v/>
      </c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N500" t="str">
        <f t="shared" si="165"/>
        <v>vége</v>
      </c>
      <c r="R500">
        <f t="shared" si="166"/>
        <v>1</v>
      </c>
      <c r="S500">
        <f t="shared" si="167"/>
        <v>1</v>
      </c>
      <c r="T500">
        <f t="shared" si="168"/>
        <v>1</v>
      </c>
      <c r="U500">
        <f t="shared" si="169"/>
        <v>1</v>
      </c>
      <c r="V500">
        <f t="shared" si="170"/>
        <v>1</v>
      </c>
      <c r="W500">
        <f t="shared" si="171"/>
        <v>1</v>
      </c>
      <c r="X500">
        <f t="shared" si="172"/>
        <v>1</v>
      </c>
      <c r="Y500">
        <f t="shared" si="173"/>
        <v>1</v>
      </c>
      <c r="Z500">
        <f t="shared" si="174"/>
        <v>1</v>
      </c>
      <c r="AA500">
        <f t="shared" si="175"/>
        <v>1</v>
      </c>
      <c r="AB500">
        <f t="shared" si="176"/>
        <v>0</v>
      </c>
      <c r="AJ500">
        <f t="shared" si="163"/>
        <v>0</v>
      </c>
      <c r="AL500" t="str">
        <f t="shared" si="177"/>
        <v/>
      </c>
      <c r="AM500" t="str">
        <f>IF(AJ500=0,"",IF(AJ500="Nincs kapcsolódó bizonylat",0,IF(ISERROR(VLOOKUP(AJ500,Bizonylat!AU:BL,6,FALSE)),AJ500,VLOOKUP(AJ500,Bizonylat!AU:BL,6,FALSE))))</f>
        <v/>
      </c>
      <c r="AN500">
        <f t="shared" si="178"/>
        <v>0</v>
      </c>
      <c r="AO500">
        <f t="shared" si="179"/>
        <v>0</v>
      </c>
      <c r="AP500">
        <f t="shared" si="180"/>
        <v>0</v>
      </c>
      <c r="AQ500">
        <f t="shared" si="181"/>
        <v>0</v>
      </c>
      <c r="AR500">
        <f t="shared" si="182"/>
        <v>0</v>
      </c>
      <c r="AS500">
        <f t="shared" si="183"/>
        <v>0</v>
      </c>
      <c r="AT500">
        <f t="shared" si="184"/>
        <v>0</v>
      </c>
      <c r="AU500">
        <f t="shared" si="164"/>
        <v>0</v>
      </c>
    </row>
    <row r="501" spans="1:47">
      <c r="A501" s="23" t="str">
        <f t="shared" si="185"/>
        <v/>
      </c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N501" t="str">
        <f t="shared" si="165"/>
        <v>vége</v>
      </c>
      <c r="R501">
        <f t="shared" si="166"/>
        <v>1</v>
      </c>
      <c r="S501">
        <f t="shared" si="167"/>
        <v>1</v>
      </c>
      <c r="T501">
        <f t="shared" si="168"/>
        <v>1</v>
      </c>
      <c r="U501">
        <f t="shared" si="169"/>
        <v>1</v>
      </c>
      <c r="V501">
        <f t="shared" si="170"/>
        <v>1</v>
      </c>
      <c r="W501">
        <f t="shared" si="171"/>
        <v>1</v>
      </c>
      <c r="X501">
        <f t="shared" si="172"/>
        <v>1</v>
      </c>
      <c r="Y501">
        <f t="shared" si="173"/>
        <v>1</v>
      </c>
      <c r="Z501">
        <f t="shared" si="174"/>
        <v>1</v>
      </c>
      <c r="AA501">
        <f t="shared" si="175"/>
        <v>1</v>
      </c>
      <c r="AB501">
        <f t="shared" si="176"/>
        <v>0</v>
      </c>
      <c r="AJ501">
        <f t="shared" si="163"/>
        <v>0</v>
      </c>
      <c r="AL501" t="str">
        <f t="shared" si="177"/>
        <v/>
      </c>
      <c r="AM501" t="str">
        <f>IF(AJ501=0,"",IF(AJ501="Nincs kapcsolódó bizonylat",0,IF(ISERROR(VLOOKUP(AJ501,Bizonylat!AU:BL,6,FALSE)),AJ501,VLOOKUP(AJ501,Bizonylat!AU:BL,6,FALSE))))</f>
        <v/>
      </c>
      <c r="AN501">
        <f t="shared" si="178"/>
        <v>0</v>
      </c>
      <c r="AO501">
        <f t="shared" si="179"/>
        <v>0</v>
      </c>
      <c r="AP501">
        <f t="shared" si="180"/>
        <v>0</v>
      </c>
      <c r="AQ501">
        <f t="shared" si="181"/>
        <v>0</v>
      </c>
      <c r="AR501">
        <f t="shared" si="182"/>
        <v>0</v>
      </c>
      <c r="AS501">
        <f t="shared" si="183"/>
        <v>0</v>
      </c>
      <c r="AT501">
        <f t="shared" si="184"/>
        <v>0</v>
      </c>
      <c r="AU501">
        <f t="shared" si="164"/>
        <v>0</v>
      </c>
    </row>
    <row r="502" spans="1:47">
      <c r="A502" s="23" t="str">
        <f t="shared" si="185"/>
        <v/>
      </c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N502" t="str">
        <f t="shared" si="165"/>
        <v>vége</v>
      </c>
      <c r="R502">
        <f t="shared" si="166"/>
        <v>1</v>
      </c>
      <c r="S502">
        <f t="shared" si="167"/>
        <v>1</v>
      </c>
      <c r="T502">
        <f t="shared" si="168"/>
        <v>1</v>
      </c>
      <c r="U502">
        <f t="shared" si="169"/>
        <v>1</v>
      </c>
      <c r="V502">
        <f t="shared" si="170"/>
        <v>1</v>
      </c>
      <c r="W502">
        <f t="shared" si="171"/>
        <v>1</v>
      </c>
      <c r="X502">
        <f t="shared" si="172"/>
        <v>1</v>
      </c>
      <c r="Y502">
        <f t="shared" si="173"/>
        <v>1</v>
      </c>
      <c r="Z502">
        <f t="shared" si="174"/>
        <v>1</v>
      </c>
      <c r="AA502">
        <f t="shared" si="175"/>
        <v>1</v>
      </c>
      <c r="AB502">
        <f t="shared" si="176"/>
        <v>0</v>
      </c>
      <c r="AJ502">
        <f t="shared" si="163"/>
        <v>0</v>
      </c>
      <c r="AL502" t="str">
        <f t="shared" si="177"/>
        <v/>
      </c>
      <c r="AM502" t="str">
        <f>IF(AJ502=0,"",IF(AJ502="Nincs kapcsolódó bizonylat",0,IF(ISERROR(VLOOKUP(AJ502,Bizonylat!AU:BL,6,FALSE)),AJ502,VLOOKUP(AJ502,Bizonylat!AU:BL,6,FALSE))))</f>
        <v/>
      </c>
      <c r="AN502">
        <f t="shared" si="178"/>
        <v>0</v>
      </c>
      <c r="AO502">
        <f t="shared" si="179"/>
        <v>0</v>
      </c>
      <c r="AP502">
        <f t="shared" si="180"/>
        <v>0</v>
      </c>
      <c r="AQ502">
        <f t="shared" si="181"/>
        <v>0</v>
      </c>
      <c r="AR502">
        <f t="shared" si="182"/>
        <v>0</v>
      </c>
      <c r="AS502">
        <f t="shared" si="183"/>
        <v>0</v>
      </c>
      <c r="AT502">
        <f t="shared" si="184"/>
        <v>0</v>
      </c>
      <c r="AU502">
        <f t="shared" si="164"/>
        <v>0</v>
      </c>
    </row>
    <row r="503" spans="1:47">
      <c r="A503" s="23" t="str">
        <f t="shared" si="185"/>
        <v/>
      </c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N503" t="str">
        <f t="shared" si="165"/>
        <v>vége</v>
      </c>
      <c r="R503">
        <f t="shared" si="166"/>
        <v>1</v>
      </c>
      <c r="S503">
        <f t="shared" si="167"/>
        <v>1</v>
      </c>
      <c r="T503">
        <f t="shared" si="168"/>
        <v>1</v>
      </c>
      <c r="U503">
        <f t="shared" si="169"/>
        <v>1</v>
      </c>
      <c r="V503">
        <f t="shared" si="170"/>
        <v>1</v>
      </c>
      <c r="W503">
        <f t="shared" si="171"/>
        <v>1</v>
      </c>
      <c r="X503">
        <f t="shared" si="172"/>
        <v>1</v>
      </c>
      <c r="Y503">
        <f t="shared" si="173"/>
        <v>1</v>
      </c>
      <c r="Z503">
        <f t="shared" si="174"/>
        <v>1</v>
      </c>
      <c r="AA503">
        <f t="shared" si="175"/>
        <v>1</v>
      </c>
      <c r="AB503">
        <f t="shared" si="176"/>
        <v>0</v>
      </c>
      <c r="AJ503">
        <f t="shared" si="163"/>
        <v>0</v>
      </c>
      <c r="AL503" t="str">
        <f t="shared" si="177"/>
        <v/>
      </c>
      <c r="AM503" t="str">
        <f>IF(AJ503=0,"",IF(AJ503="Nincs kapcsolódó bizonylat",0,IF(ISERROR(VLOOKUP(AJ503,Bizonylat!AU:BL,6,FALSE)),AJ503,VLOOKUP(AJ503,Bizonylat!AU:BL,6,FALSE))))</f>
        <v/>
      </c>
      <c r="AN503">
        <f t="shared" si="178"/>
        <v>0</v>
      </c>
      <c r="AO503">
        <f t="shared" si="179"/>
        <v>0</v>
      </c>
      <c r="AP503">
        <f t="shared" si="180"/>
        <v>0</v>
      </c>
      <c r="AQ503">
        <f t="shared" si="181"/>
        <v>0</v>
      </c>
      <c r="AR503">
        <f t="shared" si="182"/>
        <v>0</v>
      </c>
      <c r="AS503">
        <f t="shared" si="183"/>
        <v>0</v>
      </c>
      <c r="AT503">
        <f t="shared" si="184"/>
        <v>0</v>
      </c>
      <c r="AU503">
        <f t="shared" si="164"/>
        <v>0</v>
      </c>
    </row>
    <row r="504" spans="1:47">
      <c r="A504" s="23" t="str">
        <f t="shared" si="185"/>
        <v/>
      </c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N504" t="str">
        <f t="shared" si="165"/>
        <v>vége</v>
      </c>
      <c r="R504">
        <f t="shared" si="166"/>
        <v>1</v>
      </c>
      <c r="S504">
        <f t="shared" si="167"/>
        <v>1</v>
      </c>
      <c r="T504">
        <f t="shared" si="168"/>
        <v>1</v>
      </c>
      <c r="U504">
        <f t="shared" si="169"/>
        <v>1</v>
      </c>
      <c r="V504">
        <f t="shared" si="170"/>
        <v>1</v>
      </c>
      <c r="W504">
        <f t="shared" si="171"/>
        <v>1</v>
      </c>
      <c r="X504">
        <f t="shared" si="172"/>
        <v>1</v>
      </c>
      <c r="Y504">
        <f t="shared" si="173"/>
        <v>1</v>
      </c>
      <c r="Z504">
        <f t="shared" si="174"/>
        <v>1</v>
      </c>
      <c r="AA504">
        <f t="shared" si="175"/>
        <v>1</v>
      </c>
      <c r="AB504">
        <f t="shared" si="176"/>
        <v>0</v>
      </c>
      <c r="AJ504">
        <f t="shared" si="163"/>
        <v>0</v>
      </c>
      <c r="AL504" t="str">
        <f t="shared" si="177"/>
        <v/>
      </c>
      <c r="AM504" t="str">
        <f>IF(AJ504=0,"",IF(AJ504="Nincs kapcsolódó bizonylat",0,IF(ISERROR(VLOOKUP(AJ504,Bizonylat!AU:BL,6,FALSE)),AJ504,VLOOKUP(AJ504,Bizonylat!AU:BL,6,FALSE))))</f>
        <v/>
      </c>
      <c r="AN504">
        <f t="shared" si="178"/>
        <v>0</v>
      </c>
      <c r="AO504">
        <f t="shared" si="179"/>
        <v>0</v>
      </c>
      <c r="AP504">
        <f t="shared" si="180"/>
        <v>0</v>
      </c>
      <c r="AQ504">
        <f t="shared" si="181"/>
        <v>0</v>
      </c>
      <c r="AR504">
        <f t="shared" si="182"/>
        <v>0</v>
      </c>
      <c r="AS504">
        <f t="shared" si="183"/>
        <v>0</v>
      </c>
      <c r="AT504">
        <f t="shared" si="184"/>
        <v>0</v>
      </c>
      <c r="AU504">
        <f t="shared" si="164"/>
        <v>0</v>
      </c>
    </row>
    <row r="505" spans="1:47">
      <c r="A505" s="23" t="str">
        <f t="shared" si="185"/>
        <v/>
      </c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N505" t="str">
        <f t="shared" si="165"/>
        <v>vége</v>
      </c>
      <c r="R505">
        <f t="shared" si="166"/>
        <v>1</v>
      </c>
      <c r="S505">
        <f t="shared" si="167"/>
        <v>1</v>
      </c>
      <c r="T505">
        <f t="shared" si="168"/>
        <v>1</v>
      </c>
      <c r="U505">
        <f t="shared" si="169"/>
        <v>1</v>
      </c>
      <c r="V505">
        <f t="shared" si="170"/>
        <v>1</v>
      </c>
      <c r="W505">
        <f t="shared" si="171"/>
        <v>1</v>
      </c>
      <c r="X505">
        <f t="shared" si="172"/>
        <v>1</v>
      </c>
      <c r="Y505">
        <f t="shared" si="173"/>
        <v>1</v>
      </c>
      <c r="Z505">
        <f t="shared" si="174"/>
        <v>1</v>
      </c>
      <c r="AA505">
        <f t="shared" si="175"/>
        <v>1</v>
      </c>
      <c r="AB505">
        <f t="shared" si="176"/>
        <v>0</v>
      </c>
      <c r="AJ505">
        <f t="shared" si="163"/>
        <v>0</v>
      </c>
      <c r="AL505" t="str">
        <f t="shared" si="177"/>
        <v/>
      </c>
      <c r="AM505" t="str">
        <f>IF(AJ505=0,"",IF(AJ505="Nincs kapcsolódó bizonylat",0,IF(ISERROR(VLOOKUP(AJ505,Bizonylat!AU:BL,6,FALSE)),AJ505,VLOOKUP(AJ505,Bizonylat!AU:BL,6,FALSE))))</f>
        <v/>
      </c>
      <c r="AN505">
        <f t="shared" si="178"/>
        <v>0</v>
      </c>
      <c r="AO505">
        <f t="shared" si="179"/>
        <v>0</v>
      </c>
      <c r="AP505">
        <f t="shared" si="180"/>
        <v>0</v>
      </c>
      <c r="AQ505">
        <f t="shared" si="181"/>
        <v>0</v>
      </c>
      <c r="AR505">
        <f t="shared" si="182"/>
        <v>0</v>
      </c>
      <c r="AS505">
        <f t="shared" si="183"/>
        <v>0</v>
      </c>
      <c r="AT505">
        <f t="shared" si="184"/>
        <v>0</v>
      </c>
      <c r="AU505">
        <f t="shared" si="164"/>
        <v>0</v>
      </c>
    </row>
    <row r="506" spans="1:47">
      <c r="A506" s="23" t="str">
        <f t="shared" si="185"/>
        <v/>
      </c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N506" t="str">
        <f t="shared" si="165"/>
        <v>vége</v>
      </c>
      <c r="R506">
        <f t="shared" si="166"/>
        <v>1</v>
      </c>
      <c r="S506">
        <f t="shared" si="167"/>
        <v>1</v>
      </c>
      <c r="T506">
        <f t="shared" si="168"/>
        <v>1</v>
      </c>
      <c r="U506">
        <f t="shared" si="169"/>
        <v>1</v>
      </c>
      <c r="V506">
        <f t="shared" si="170"/>
        <v>1</v>
      </c>
      <c r="W506">
        <f t="shared" si="171"/>
        <v>1</v>
      </c>
      <c r="X506">
        <f t="shared" si="172"/>
        <v>1</v>
      </c>
      <c r="Y506">
        <f t="shared" si="173"/>
        <v>1</v>
      </c>
      <c r="Z506">
        <f t="shared" si="174"/>
        <v>1</v>
      </c>
      <c r="AA506">
        <f t="shared" si="175"/>
        <v>1</v>
      </c>
      <c r="AB506">
        <f t="shared" si="176"/>
        <v>0</v>
      </c>
      <c r="AJ506">
        <f t="shared" si="163"/>
        <v>0</v>
      </c>
      <c r="AL506" t="str">
        <f t="shared" si="177"/>
        <v/>
      </c>
      <c r="AM506" t="str">
        <f>IF(AJ506=0,"",IF(AJ506="Nincs kapcsolódó bizonylat",0,IF(ISERROR(VLOOKUP(AJ506,Bizonylat!AU:BL,6,FALSE)),AJ506,VLOOKUP(AJ506,Bizonylat!AU:BL,6,FALSE))))</f>
        <v/>
      </c>
      <c r="AN506">
        <f t="shared" si="178"/>
        <v>0</v>
      </c>
      <c r="AO506">
        <f t="shared" si="179"/>
        <v>0</v>
      </c>
      <c r="AP506">
        <f t="shared" si="180"/>
        <v>0</v>
      </c>
      <c r="AQ506">
        <f t="shared" si="181"/>
        <v>0</v>
      </c>
      <c r="AR506">
        <f t="shared" si="182"/>
        <v>0</v>
      </c>
      <c r="AS506">
        <f t="shared" si="183"/>
        <v>0</v>
      </c>
      <c r="AT506">
        <f t="shared" si="184"/>
        <v>0</v>
      </c>
      <c r="AU506">
        <f t="shared" si="164"/>
        <v>0</v>
      </c>
    </row>
    <row r="507" spans="1:47">
      <c r="A507" s="23" t="str">
        <f t="shared" si="185"/>
        <v/>
      </c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N507" t="str">
        <f t="shared" si="165"/>
        <v>vége</v>
      </c>
      <c r="R507">
        <f t="shared" si="166"/>
        <v>1</v>
      </c>
      <c r="S507">
        <f t="shared" si="167"/>
        <v>1</v>
      </c>
      <c r="T507">
        <f t="shared" si="168"/>
        <v>1</v>
      </c>
      <c r="U507">
        <f t="shared" si="169"/>
        <v>1</v>
      </c>
      <c r="V507">
        <f t="shared" si="170"/>
        <v>1</v>
      </c>
      <c r="W507">
        <f t="shared" si="171"/>
        <v>1</v>
      </c>
      <c r="X507">
        <f t="shared" si="172"/>
        <v>1</v>
      </c>
      <c r="Y507">
        <f t="shared" si="173"/>
        <v>1</v>
      </c>
      <c r="Z507">
        <f t="shared" si="174"/>
        <v>1</v>
      </c>
      <c r="AA507">
        <f t="shared" si="175"/>
        <v>1</v>
      </c>
      <c r="AB507">
        <f t="shared" si="176"/>
        <v>0</v>
      </c>
      <c r="AJ507">
        <f t="shared" si="163"/>
        <v>0</v>
      </c>
      <c r="AL507" t="str">
        <f t="shared" si="177"/>
        <v/>
      </c>
      <c r="AM507" t="str">
        <f>IF(AJ507=0,"",IF(AJ507="Nincs kapcsolódó bizonylat",0,IF(ISERROR(VLOOKUP(AJ507,Bizonylat!AU:BL,6,FALSE)),AJ507,VLOOKUP(AJ507,Bizonylat!AU:BL,6,FALSE))))</f>
        <v/>
      </c>
      <c r="AN507">
        <f t="shared" si="178"/>
        <v>0</v>
      </c>
      <c r="AO507">
        <f t="shared" si="179"/>
        <v>0</v>
      </c>
      <c r="AP507">
        <f t="shared" si="180"/>
        <v>0</v>
      </c>
      <c r="AQ507">
        <f t="shared" si="181"/>
        <v>0</v>
      </c>
      <c r="AR507">
        <f t="shared" si="182"/>
        <v>0</v>
      </c>
      <c r="AS507">
        <f t="shared" si="183"/>
        <v>0</v>
      </c>
      <c r="AT507">
        <f t="shared" si="184"/>
        <v>0</v>
      </c>
      <c r="AU507">
        <f t="shared" si="164"/>
        <v>0</v>
      </c>
    </row>
    <row r="508" spans="1:47">
      <c r="A508" s="23" t="str">
        <f t="shared" si="185"/>
        <v/>
      </c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N508" t="str">
        <f t="shared" si="165"/>
        <v>vége</v>
      </c>
      <c r="R508">
        <f t="shared" si="166"/>
        <v>1</v>
      </c>
      <c r="S508">
        <f t="shared" si="167"/>
        <v>1</v>
      </c>
      <c r="T508">
        <f t="shared" si="168"/>
        <v>1</v>
      </c>
      <c r="U508">
        <f t="shared" si="169"/>
        <v>1</v>
      </c>
      <c r="V508">
        <f t="shared" si="170"/>
        <v>1</v>
      </c>
      <c r="W508">
        <f t="shared" si="171"/>
        <v>1</v>
      </c>
      <c r="X508">
        <f t="shared" si="172"/>
        <v>1</v>
      </c>
      <c r="Y508">
        <f t="shared" si="173"/>
        <v>1</v>
      </c>
      <c r="Z508">
        <f t="shared" si="174"/>
        <v>1</v>
      </c>
      <c r="AA508">
        <f t="shared" si="175"/>
        <v>1</v>
      </c>
      <c r="AB508">
        <f t="shared" si="176"/>
        <v>0</v>
      </c>
      <c r="AJ508">
        <f t="shared" si="163"/>
        <v>0</v>
      </c>
      <c r="AL508" t="str">
        <f t="shared" si="177"/>
        <v/>
      </c>
      <c r="AM508" t="str">
        <f>IF(AJ508=0,"",IF(AJ508="Nincs kapcsolódó bizonylat",0,IF(ISERROR(VLOOKUP(AJ508,Bizonylat!AU:BL,6,FALSE)),AJ508,VLOOKUP(AJ508,Bizonylat!AU:BL,6,FALSE))))</f>
        <v/>
      </c>
      <c r="AN508">
        <f t="shared" si="178"/>
        <v>0</v>
      </c>
      <c r="AO508">
        <f t="shared" si="179"/>
        <v>0</v>
      </c>
      <c r="AP508">
        <f t="shared" si="180"/>
        <v>0</v>
      </c>
      <c r="AQ508">
        <f t="shared" si="181"/>
        <v>0</v>
      </c>
      <c r="AR508">
        <f t="shared" si="182"/>
        <v>0</v>
      </c>
      <c r="AS508">
        <f t="shared" si="183"/>
        <v>0</v>
      </c>
      <c r="AT508">
        <f t="shared" si="184"/>
        <v>0</v>
      </c>
      <c r="AU508">
        <f t="shared" si="164"/>
        <v>0</v>
      </c>
    </row>
    <row r="509" spans="1:47">
      <c r="A509" s="23" t="str">
        <f t="shared" si="185"/>
        <v/>
      </c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N509" t="str">
        <f t="shared" si="165"/>
        <v>vége</v>
      </c>
      <c r="R509">
        <f t="shared" si="166"/>
        <v>1</v>
      </c>
      <c r="S509">
        <f t="shared" si="167"/>
        <v>1</v>
      </c>
      <c r="T509">
        <f t="shared" si="168"/>
        <v>1</v>
      </c>
      <c r="U509">
        <f t="shared" si="169"/>
        <v>1</v>
      </c>
      <c r="V509">
        <f t="shared" si="170"/>
        <v>1</v>
      </c>
      <c r="W509">
        <f t="shared" si="171"/>
        <v>1</v>
      </c>
      <c r="X509">
        <f t="shared" si="172"/>
        <v>1</v>
      </c>
      <c r="Y509">
        <f t="shared" si="173"/>
        <v>1</v>
      </c>
      <c r="Z509">
        <f t="shared" si="174"/>
        <v>1</v>
      </c>
      <c r="AA509">
        <f t="shared" si="175"/>
        <v>1</v>
      </c>
      <c r="AB509">
        <f t="shared" si="176"/>
        <v>0</v>
      </c>
      <c r="AJ509">
        <f t="shared" si="163"/>
        <v>0</v>
      </c>
      <c r="AL509" t="str">
        <f t="shared" si="177"/>
        <v/>
      </c>
      <c r="AM509" t="str">
        <f>IF(AJ509=0,"",IF(AJ509="Nincs kapcsolódó bizonylat",0,IF(ISERROR(VLOOKUP(AJ509,Bizonylat!AU:BL,6,FALSE)),AJ509,VLOOKUP(AJ509,Bizonylat!AU:BL,6,FALSE))))</f>
        <v/>
      </c>
      <c r="AN509">
        <f t="shared" si="178"/>
        <v>0</v>
      </c>
      <c r="AO509">
        <f t="shared" si="179"/>
        <v>0</v>
      </c>
      <c r="AP509">
        <f t="shared" si="180"/>
        <v>0</v>
      </c>
      <c r="AQ509">
        <f t="shared" si="181"/>
        <v>0</v>
      </c>
      <c r="AR509">
        <f t="shared" si="182"/>
        <v>0</v>
      </c>
      <c r="AS509">
        <f t="shared" si="183"/>
        <v>0</v>
      </c>
      <c r="AT509">
        <f t="shared" si="184"/>
        <v>0</v>
      </c>
      <c r="AU509">
        <f t="shared" si="164"/>
        <v>0</v>
      </c>
    </row>
    <row r="510" spans="1:47">
      <c r="A510" s="23" t="str">
        <f t="shared" si="185"/>
        <v/>
      </c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N510" t="str">
        <f t="shared" si="165"/>
        <v>vége</v>
      </c>
      <c r="R510">
        <f t="shared" si="166"/>
        <v>1</v>
      </c>
      <c r="S510">
        <f t="shared" si="167"/>
        <v>1</v>
      </c>
      <c r="T510">
        <f t="shared" si="168"/>
        <v>1</v>
      </c>
      <c r="U510">
        <f t="shared" si="169"/>
        <v>1</v>
      </c>
      <c r="V510">
        <f t="shared" si="170"/>
        <v>1</v>
      </c>
      <c r="W510">
        <f t="shared" si="171"/>
        <v>1</v>
      </c>
      <c r="X510">
        <f t="shared" si="172"/>
        <v>1</v>
      </c>
      <c r="Y510">
        <f t="shared" si="173"/>
        <v>1</v>
      </c>
      <c r="Z510">
        <f t="shared" si="174"/>
        <v>1</v>
      </c>
      <c r="AA510">
        <f t="shared" si="175"/>
        <v>1</v>
      </c>
      <c r="AB510">
        <f t="shared" si="176"/>
        <v>0</v>
      </c>
      <c r="AJ510">
        <f t="shared" si="163"/>
        <v>0</v>
      </c>
      <c r="AL510" t="str">
        <f t="shared" si="177"/>
        <v/>
      </c>
      <c r="AM510" t="str">
        <f>IF(AJ510=0,"",IF(AJ510="Nincs kapcsolódó bizonylat",0,IF(ISERROR(VLOOKUP(AJ510,Bizonylat!AU:BL,6,FALSE)),AJ510,VLOOKUP(AJ510,Bizonylat!AU:BL,6,FALSE))))</f>
        <v/>
      </c>
      <c r="AN510">
        <f t="shared" si="178"/>
        <v>0</v>
      </c>
      <c r="AO510">
        <f t="shared" si="179"/>
        <v>0</v>
      </c>
      <c r="AP510">
        <f t="shared" si="180"/>
        <v>0</v>
      </c>
      <c r="AQ510">
        <f t="shared" si="181"/>
        <v>0</v>
      </c>
      <c r="AR510">
        <f t="shared" si="182"/>
        <v>0</v>
      </c>
      <c r="AS510">
        <f t="shared" si="183"/>
        <v>0</v>
      </c>
      <c r="AT510">
        <f t="shared" si="184"/>
        <v>0</v>
      </c>
      <c r="AU510">
        <f t="shared" si="164"/>
        <v>0</v>
      </c>
    </row>
    <row r="511" spans="1:47">
      <c r="A511" s="23" t="str">
        <f t="shared" si="185"/>
        <v/>
      </c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N511" t="str">
        <f t="shared" si="165"/>
        <v>vége</v>
      </c>
      <c r="R511">
        <f t="shared" si="166"/>
        <v>1</v>
      </c>
      <c r="S511">
        <f t="shared" si="167"/>
        <v>1</v>
      </c>
      <c r="T511">
        <f t="shared" si="168"/>
        <v>1</v>
      </c>
      <c r="U511">
        <f t="shared" si="169"/>
        <v>1</v>
      </c>
      <c r="V511">
        <f t="shared" si="170"/>
        <v>1</v>
      </c>
      <c r="W511">
        <f t="shared" si="171"/>
        <v>1</v>
      </c>
      <c r="X511">
        <f t="shared" si="172"/>
        <v>1</v>
      </c>
      <c r="Y511">
        <f t="shared" si="173"/>
        <v>1</v>
      </c>
      <c r="Z511">
        <f t="shared" si="174"/>
        <v>1</v>
      </c>
      <c r="AA511">
        <f t="shared" si="175"/>
        <v>1</v>
      </c>
      <c r="AB511">
        <f t="shared" si="176"/>
        <v>0</v>
      </c>
      <c r="AJ511">
        <f t="shared" si="163"/>
        <v>0</v>
      </c>
      <c r="AL511" t="str">
        <f t="shared" si="177"/>
        <v/>
      </c>
      <c r="AM511" t="str">
        <f>IF(AJ511=0,"",IF(AJ511="Nincs kapcsolódó bizonylat",0,IF(ISERROR(VLOOKUP(AJ511,Bizonylat!AU:BL,6,FALSE)),AJ511,VLOOKUP(AJ511,Bizonylat!AU:BL,6,FALSE))))</f>
        <v/>
      </c>
      <c r="AN511">
        <f t="shared" si="178"/>
        <v>0</v>
      </c>
      <c r="AO511">
        <f t="shared" si="179"/>
        <v>0</v>
      </c>
      <c r="AP511">
        <f t="shared" si="180"/>
        <v>0</v>
      </c>
      <c r="AQ511">
        <f t="shared" si="181"/>
        <v>0</v>
      </c>
      <c r="AR511">
        <f t="shared" si="182"/>
        <v>0</v>
      </c>
      <c r="AS511">
        <f t="shared" si="183"/>
        <v>0</v>
      </c>
      <c r="AT511">
        <f t="shared" si="184"/>
        <v>0</v>
      </c>
      <c r="AU511">
        <f t="shared" si="164"/>
        <v>0</v>
      </c>
    </row>
    <row r="512" spans="1:47">
      <c r="A512" s="23" t="str">
        <f t="shared" si="185"/>
        <v/>
      </c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N512" t="str">
        <f t="shared" si="165"/>
        <v>vége</v>
      </c>
      <c r="R512">
        <f t="shared" si="166"/>
        <v>1</v>
      </c>
      <c r="S512">
        <f t="shared" si="167"/>
        <v>1</v>
      </c>
      <c r="T512">
        <f t="shared" si="168"/>
        <v>1</v>
      </c>
      <c r="U512">
        <f t="shared" si="169"/>
        <v>1</v>
      </c>
      <c r="V512">
        <f t="shared" si="170"/>
        <v>1</v>
      </c>
      <c r="W512">
        <f t="shared" si="171"/>
        <v>1</v>
      </c>
      <c r="X512">
        <f t="shared" si="172"/>
        <v>1</v>
      </c>
      <c r="Y512">
        <f t="shared" si="173"/>
        <v>1</v>
      </c>
      <c r="Z512">
        <f t="shared" si="174"/>
        <v>1</v>
      </c>
      <c r="AA512">
        <f t="shared" si="175"/>
        <v>1</v>
      </c>
      <c r="AB512">
        <f t="shared" si="176"/>
        <v>0</v>
      </c>
      <c r="AJ512">
        <f t="shared" si="163"/>
        <v>0</v>
      </c>
      <c r="AL512" t="str">
        <f t="shared" si="177"/>
        <v/>
      </c>
      <c r="AM512" t="str">
        <f>IF(AJ512=0,"",IF(AJ512="Nincs kapcsolódó bizonylat",0,IF(ISERROR(VLOOKUP(AJ512,Bizonylat!AU:BL,6,FALSE)),AJ512,VLOOKUP(AJ512,Bizonylat!AU:BL,6,FALSE))))</f>
        <v/>
      </c>
      <c r="AN512">
        <f t="shared" si="178"/>
        <v>0</v>
      </c>
      <c r="AO512">
        <f t="shared" si="179"/>
        <v>0</v>
      </c>
      <c r="AP512">
        <f t="shared" si="180"/>
        <v>0</v>
      </c>
      <c r="AQ512">
        <f t="shared" si="181"/>
        <v>0</v>
      </c>
      <c r="AR512">
        <f t="shared" si="182"/>
        <v>0</v>
      </c>
      <c r="AS512">
        <f t="shared" si="183"/>
        <v>0</v>
      </c>
      <c r="AT512">
        <f t="shared" si="184"/>
        <v>0</v>
      </c>
      <c r="AU512">
        <f t="shared" si="164"/>
        <v>0</v>
      </c>
    </row>
    <row r="513" spans="1:47">
      <c r="A513" s="23" t="str">
        <f t="shared" si="185"/>
        <v/>
      </c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N513" t="str">
        <f t="shared" si="165"/>
        <v>vége</v>
      </c>
      <c r="R513">
        <f t="shared" si="166"/>
        <v>1</v>
      </c>
      <c r="S513">
        <f t="shared" si="167"/>
        <v>1</v>
      </c>
      <c r="T513">
        <f t="shared" si="168"/>
        <v>1</v>
      </c>
      <c r="U513">
        <f t="shared" si="169"/>
        <v>1</v>
      </c>
      <c r="V513">
        <f t="shared" si="170"/>
        <v>1</v>
      </c>
      <c r="W513">
        <f t="shared" si="171"/>
        <v>1</v>
      </c>
      <c r="X513">
        <f t="shared" si="172"/>
        <v>1</v>
      </c>
      <c r="Y513">
        <f t="shared" si="173"/>
        <v>1</v>
      </c>
      <c r="Z513">
        <f t="shared" si="174"/>
        <v>1</v>
      </c>
      <c r="AA513">
        <f t="shared" si="175"/>
        <v>1</v>
      </c>
      <c r="AB513">
        <f t="shared" si="176"/>
        <v>0</v>
      </c>
      <c r="AJ513">
        <f t="shared" si="163"/>
        <v>0</v>
      </c>
      <c r="AL513" t="str">
        <f t="shared" si="177"/>
        <v/>
      </c>
      <c r="AM513" t="str">
        <f>IF(AJ513=0,"",IF(AJ513="Nincs kapcsolódó bizonylat",0,IF(ISERROR(VLOOKUP(AJ513,Bizonylat!AU:BL,6,FALSE)),AJ513,VLOOKUP(AJ513,Bizonylat!AU:BL,6,FALSE))))</f>
        <v/>
      </c>
      <c r="AN513">
        <f t="shared" si="178"/>
        <v>0</v>
      </c>
      <c r="AO513">
        <f t="shared" si="179"/>
        <v>0</v>
      </c>
      <c r="AP513">
        <f t="shared" si="180"/>
        <v>0</v>
      </c>
      <c r="AQ513">
        <f t="shared" si="181"/>
        <v>0</v>
      </c>
      <c r="AR513">
        <f t="shared" si="182"/>
        <v>0</v>
      </c>
      <c r="AS513">
        <f t="shared" si="183"/>
        <v>0</v>
      </c>
      <c r="AT513">
        <f t="shared" si="184"/>
        <v>0</v>
      </c>
      <c r="AU513">
        <f t="shared" si="164"/>
        <v>0</v>
      </c>
    </row>
    <row r="514" spans="1:47">
      <c r="A514" s="23" t="str">
        <f t="shared" si="185"/>
        <v/>
      </c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N514" t="str">
        <f t="shared" si="165"/>
        <v>vége</v>
      </c>
      <c r="R514">
        <f t="shared" si="166"/>
        <v>1</v>
      </c>
      <c r="S514">
        <f t="shared" si="167"/>
        <v>1</v>
      </c>
      <c r="T514">
        <f t="shared" si="168"/>
        <v>1</v>
      </c>
      <c r="U514">
        <f t="shared" si="169"/>
        <v>1</v>
      </c>
      <c r="V514">
        <f t="shared" si="170"/>
        <v>1</v>
      </c>
      <c r="W514">
        <f t="shared" si="171"/>
        <v>1</v>
      </c>
      <c r="X514">
        <f t="shared" si="172"/>
        <v>1</v>
      </c>
      <c r="Y514">
        <f t="shared" si="173"/>
        <v>1</v>
      </c>
      <c r="Z514">
        <f t="shared" si="174"/>
        <v>1</v>
      </c>
      <c r="AA514">
        <f t="shared" si="175"/>
        <v>1</v>
      </c>
      <c r="AB514">
        <f t="shared" si="176"/>
        <v>0</v>
      </c>
      <c r="AJ514">
        <f t="shared" si="163"/>
        <v>0</v>
      </c>
      <c r="AL514" t="str">
        <f t="shared" si="177"/>
        <v/>
      </c>
      <c r="AM514" t="str">
        <f>IF(AJ514=0,"",IF(AJ514="Nincs kapcsolódó bizonylat",0,IF(ISERROR(VLOOKUP(AJ514,Bizonylat!AU:BL,6,FALSE)),AJ514,VLOOKUP(AJ514,Bizonylat!AU:BL,6,FALSE))))</f>
        <v/>
      </c>
      <c r="AN514">
        <f t="shared" si="178"/>
        <v>0</v>
      </c>
      <c r="AO514">
        <f t="shared" si="179"/>
        <v>0</v>
      </c>
      <c r="AP514">
        <f t="shared" si="180"/>
        <v>0</v>
      </c>
      <c r="AQ514">
        <f t="shared" si="181"/>
        <v>0</v>
      </c>
      <c r="AR514">
        <f t="shared" si="182"/>
        <v>0</v>
      </c>
      <c r="AS514">
        <f t="shared" si="183"/>
        <v>0</v>
      </c>
      <c r="AT514">
        <f t="shared" si="184"/>
        <v>0</v>
      </c>
      <c r="AU514">
        <f t="shared" si="164"/>
        <v>0</v>
      </c>
    </row>
    <row r="515" spans="1:47">
      <c r="A515" s="23" t="str">
        <f t="shared" si="185"/>
        <v/>
      </c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N515" t="str">
        <f t="shared" si="165"/>
        <v>vége</v>
      </c>
      <c r="R515">
        <f t="shared" si="166"/>
        <v>1</v>
      </c>
      <c r="S515">
        <f t="shared" si="167"/>
        <v>1</v>
      </c>
      <c r="T515">
        <f t="shared" si="168"/>
        <v>1</v>
      </c>
      <c r="U515">
        <f t="shared" si="169"/>
        <v>1</v>
      </c>
      <c r="V515">
        <f t="shared" si="170"/>
        <v>1</v>
      </c>
      <c r="W515">
        <f t="shared" si="171"/>
        <v>1</v>
      </c>
      <c r="X515">
        <f t="shared" si="172"/>
        <v>1</v>
      </c>
      <c r="Y515">
        <f t="shared" si="173"/>
        <v>1</v>
      </c>
      <c r="Z515">
        <f t="shared" si="174"/>
        <v>1</v>
      </c>
      <c r="AA515">
        <f t="shared" si="175"/>
        <v>1</v>
      </c>
      <c r="AB515">
        <f t="shared" si="176"/>
        <v>0</v>
      </c>
      <c r="AJ515">
        <f t="shared" ref="AJ515:AJ578" si="186">C516</f>
        <v>0</v>
      </c>
      <c r="AL515" t="str">
        <f t="shared" si="177"/>
        <v/>
      </c>
      <c r="AM515" t="str">
        <f>IF(AJ515=0,"",IF(AJ515="Nincs kapcsolódó bizonylat",0,IF(ISERROR(VLOOKUP(AJ515,Bizonylat!AU:BL,6,FALSE)),AJ515,VLOOKUP(AJ515,Bizonylat!AU:BL,6,FALSE))))</f>
        <v/>
      </c>
      <c r="AN515">
        <f t="shared" si="178"/>
        <v>0</v>
      </c>
      <c r="AO515">
        <f t="shared" si="179"/>
        <v>0</v>
      </c>
      <c r="AP515">
        <f t="shared" si="180"/>
        <v>0</v>
      </c>
      <c r="AQ515">
        <f t="shared" si="181"/>
        <v>0</v>
      </c>
      <c r="AR515">
        <f t="shared" si="182"/>
        <v>0</v>
      </c>
      <c r="AS515">
        <f t="shared" si="183"/>
        <v>0</v>
      </c>
      <c r="AT515">
        <f t="shared" si="184"/>
        <v>0</v>
      </c>
      <c r="AU515">
        <f t="shared" ref="AU515:AU578" si="187">I516</f>
        <v>0</v>
      </c>
    </row>
    <row r="516" spans="1:47">
      <c r="A516" s="23" t="str">
        <f t="shared" si="185"/>
        <v/>
      </c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N516" t="str">
        <f t="shared" ref="N516:N579" si="188">IF(AND(ISBLANK(E517),ISBLANK(E518)*ISBLANK(E519)),"vége",0)</f>
        <v>vége</v>
      </c>
      <c r="R516">
        <f t="shared" ref="R516:R579" si="189">IF(ISBLANK(B517),1,0)</f>
        <v>1</v>
      </c>
      <c r="S516">
        <f t="shared" ref="S516:S579" si="190">IF(ISBLANK(C517),1,0)</f>
        <v>1</v>
      </c>
      <c r="T516">
        <f t="shared" ref="T516:T579" si="191">IF(ISBLANK(D517),1,0)</f>
        <v>1</v>
      </c>
      <c r="U516">
        <f t="shared" ref="U516:U579" si="192">IF(ISBLANK(E517),1,0)</f>
        <v>1</v>
      </c>
      <c r="V516">
        <f t="shared" ref="V516:V579" si="193">IF(ISBLANK(F517),1,0)</f>
        <v>1</v>
      </c>
      <c r="W516">
        <f t="shared" ref="W516:W579" si="194">IF(ISBLANK(G517),1,0)</f>
        <v>1</v>
      </c>
      <c r="X516">
        <f t="shared" ref="X516:X579" si="195">IF(ISBLANK(H517),1,0)</f>
        <v>1</v>
      </c>
      <c r="Y516">
        <f t="shared" ref="Y516:Y579" si="196">IF(ISBLANK(I517),1,0)</f>
        <v>1</v>
      </c>
      <c r="Z516">
        <f t="shared" ref="Z516:Z579" si="197">IF(ISBLANK(J517),1,0)</f>
        <v>1</v>
      </c>
      <c r="AA516">
        <f t="shared" ref="AA516:AA579" si="198">IF(ISBLANK(K517),1,0)</f>
        <v>1</v>
      </c>
      <c r="AB516">
        <f t="shared" ref="AB516:AB579" si="199">IF(OR(SUM(R516:AA516)=0,SUM(R516:AA516)=10),0,1)</f>
        <v>0</v>
      </c>
      <c r="AJ516">
        <f t="shared" si="186"/>
        <v>0</v>
      </c>
      <c r="AL516" t="str">
        <f t="shared" ref="AL516:AL579" si="200">IF(AB516=1,"",IF(B517="Új",CONCATENATE("X",A517),A517))</f>
        <v/>
      </c>
      <c r="AM516" t="str">
        <f>IF(AJ516=0,"",IF(AJ516="Nincs kapcsolódó bizonylat",0,IF(ISERROR(VLOOKUP(AJ516,Bizonylat!AU:BL,6,FALSE)),AJ516,VLOOKUP(AJ516,Bizonylat!AU:BL,6,FALSE))))</f>
        <v/>
      </c>
      <c r="AN516">
        <f t="shared" ref="AN516:AN579" si="201">D517</f>
        <v>0</v>
      </c>
      <c r="AO516">
        <f t="shared" ref="AO516:AO579" si="202">E517</f>
        <v>0</v>
      </c>
      <c r="AP516">
        <f t="shared" ref="AP516:AP579" si="203">F517</f>
        <v>0</v>
      </c>
      <c r="AQ516">
        <f t="shared" ref="AQ516:AQ579" si="204">G517</f>
        <v>0</v>
      </c>
      <c r="AR516">
        <f t="shared" ref="AR516:AR579" si="205">H517</f>
        <v>0</v>
      </c>
      <c r="AS516">
        <f t="shared" ref="AS516:AS579" si="206">J517</f>
        <v>0</v>
      </c>
      <c r="AT516">
        <f t="shared" ref="AT516:AT579" si="207">K517</f>
        <v>0</v>
      </c>
      <c r="AU516">
        <f t="shared" si="187"/>
        <v>0</v>
      </c>
    </row>
    <row r="517" spans="1:47">
      <c r="A517" s="23" t="str">
        <f t="shared" si="185"/>
        <v/>
      </c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N517" t="str">
        <f t="shared" si="188"/>
        <v>vége</v>
      </c>
      <c r="R517">
        <f t="shared" si="189"/>
        <v>1</v>
      </c>
      <c r="S517">
        <f t="shared" si="190"/>
        <v>1</v>
      </c>
      <c r="T517">
        <f t="shared" si="191"/>
        <v>1</v>
      </c>
      <c r="U517">
        <f t="shared" si="192"/>
        <v>1</v>
      </c>
      <c r="V517">
        <f t="shared" si="193"/>
        <v>1</v>
      </c>
      <c r="W517">
        <f t="shared" si="194"/>
        <v>1</v>
      </c>
      <c r="X517">
        <f t="shared" si="195"/>
        <v>1</v>
      </c>
      <c r="Y517">
        <f t="shared" si="196"/>
        <v>1</v>
      </c>
      <c r="Z517">
        <f t="shared" si="197"/>
        <v>1</v>
      </c>
      <c r="AA517">
        <f t="shared" si="198"/>
        <v>1</v>
      </c>
      <c r="AB517">
        <f t="shared" si="199"/>
        <v>0</v>
      </c>
      <c r="AJ517">
        <f t="shared" si="186"/>
        <v>0</v>
      </c>
      <c r="AL517" t="str">
        <f t="shared" si="200"/>
        <v/>
      </c>
      <c r="AM517" t="str">
        <f>IF(AJ517=0,"",IF(AJ517="Nincs kapcsolódó bizonylat",0,IF(ISERROR(VLOOKUP(AJ517,Bizonylat!AU:BL,6,FALSE)),AJ517,VLOOKUP(AJ517,Bizonylat!AU:BL,6,FALSE))))</f>
        <v/>
      </c>
      <c r="AN517">
        <f t="shared" si="201"/>
        <v>0</v>
      </c>
      <c r="AO517">
        <f t="shared" si="202"/>
        <v>0</v>
      </c>
      <c r="AP517">
        <f t="shared" si="203"/>
        <v>0</v>
      </c>
      <c r="AQ517">
        <f t="shared" si="204"/>
        <v>0</v>
      </c>
      <c r="AR517">
        <f t="shared" si="205"/>
        <v>0</v>
      </c>
      <c r="AS517">
        <f t="shared" si="206"/>
        <v>0</v>
      </c>
      <c r="AT517">
        <f t="shared" si="207"/>
        <v>0</v>
      </c>
      <c r="AU517">
        <f t="shared" si="187"/>
        <v>0</v>
      </c>
    </row>
    <row r="518" spans="1:47">
      <c r="A518" s="23" t="str">
        <f t="shared" ref="A518:A581" si="208">IF(R517=1,"",A517+1)</f>
        <v/>
      </c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N518" t="str">
        <f t="shared" si="188"/>
        <v>vége</v>
      </c>
      <c r="R518">
        <f t="shared" si="189"/>
        <v>1</v>
      </c>
      <c r="S518">
        <f t="shared" si="190"/>
        <v>1</v>
      </c>
      <c r="T518">
        <f t="shared" si="191"/>
        <v>1</v>
      </c>
      <c r="U518">
        <f t="shared" si="192"/>
        <v>1</v>
      </c>
      <c r="V518">
        <f t="shared" si="193"/>
        <v>1</v>
      </c>
      <c r="W518">
        <f t="shared" si="194"/>
        <v>1</v>
      </c>
      <c r="X518">
        <f t="shared" si="195"/>
        <v>1</v>
      </c>
      <c r="Y518">
        <f t="shared" si="196"/>
        <v>1</v>
      </c>
      <c r="Z518">
        <f t="shared" si="197"/>
        <v>1</v>
      </c>
      <c r="AA518">
        <f t="shared" si="198"/>
        <v>1</v>
      </c>
      <c r="AB518">
        <f t="shared" si="199"/>
        <v>0</v>
      </c>
      <c r="AJ518">
        <f t="shared" si="186"/>
        <v>0</v>
      </c>
      <c r="AL518" t="str">
        <f t="shared" si="200"/>
        <v/>
      </c>
      <c r="AM518" t="str">
        <f>IF(AJ518=0,"",IF(AJ518="Nincs kapcsolódó bizonylat",0,IF(ISERROR(VLOOKUP(AJ518,Bizonylat!AU:BL,6,FALSE)),AJ518,VLOOKUP(AJ518,Bizonylat!AU:BL,6,FALSE))))</f>
        <v/>
      </c>
      <c r="AN518">
        <f t="shared" si="201"/>
        <v>0</v>
      </c>
      <c r="AO518">
        <f t="shared" si="202"/>
        <v>0</v>
      </c>
      <c r="AP518">
        <f t="shared" si="203"/>
        <v>0</v>
      </c>
      <c r="AQ518">
        <f t="shared" si="204"/>
        <v>0</v>
      </c>
      <c r="AR518">
        <f t="shared" si="205"/>
        <v>0</v>
      </c>
      <c r="AS518">
        <f t="shared" si="206"/>
        <v>0</v>
      </c>
      <c r="AT518">
        <f t="shared" si="207"/>
        <v>0</v>
      </c>
      <c r="AU518">
        <f t="shared" si="187"/>
        <v>0</v>
      </c>
    </row>
    <row r="519" spans="1:47">
      <c r="A519" s="23" t="str">
        <f t="shared" si="208"/>
        <v/>
      </c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N519" t="str">
        <f t="shared" si="188"/>
        <v>vége</v>
      </c>
      <c r="R519">
        <f t="shared" si="189"/>
        <v>1</v>
      </c>
      <c r="S519">
        <f t="shared" si="190"/>
        <v>1</v>
      </c>
      <c r="T519">
        <f t="shared" si="191"/>
        <v>1</v>
      </c>
      <c r="U519">
        <f t="shared" si="192"/>
        <v>1</v>
      </c>
      <c r="V519">
        <f t="shared" si="193"/>
        <v>1</v>
      </c>
      <c r="W519">
        <f t="shared" si="194"/>
        <v>1</v>
      </c>
      <c r="X519">
        <f t="shared" si="195"/>
        <v>1</v>
      </c>
      <c r="Y519">
        <f t="shared" si="196"/>
        <v>1</v>
      </c>
      <c r="Z519">
        <f t="shared" si="197"/>
        <v>1</v>
      </c>
      <c r="AA519">
        <f t="shared" si="198"/>
        <v>1</v>
      </c>
      <c r="AB519">
        <f t="shared" si="199"/>
        <v>0</v>
      </c>
      <c r="AJ519">
        <f t="shared" si="186"/>
        <v>0</v>
      </c>
      <c r="AL519" t="str">
        <f t="shared" si="200"/>
        <v/>
      </c>
      <c r="AM519" t="str">
        <f>IF(AJ519=0,"",IF(AJ519="Nincs kapcsolódó bizonylat",0,IF(ISERROR(VLOOKUP(AJ519,Bizonylat!AU:BL,6,FALSE)),AJ519,VLOOKUP(AJ519,Bizonylat!AU:BL,6,FALSE))))</f>
        <v/>
      </c>
      <c r="AN519">
        <f t="shared" si="201"/>
        <v>0</v>
      </c>
      <c r="AO519">
        <f t="shared" si="202"/>
        <v>0</v>
      </c>
      <c r="AP519">
        <f t="shared" si="203"/>
        <v>0</v>
      </c>
      <c r="AQ519">
        <f t="shared" si="204"/>
        <v>0</v>
      </c>
      <c r="AR519">
        <f t="shared" si="205"/>
        <v>0</v>
      </c>
      <c r="AS519">
        <f t="shared" si="206"/>
        <v>0</v>
      </c>
      <c r="AT519">
        <f t="shared" si="207"/>
        <v>0</v>
      </c>
      <c r="AU519">
        <f t="shared" si="187"/>
        <v>0</v>
      </c>
    </row>
    <row r="520" spans="1:47">
      <c r="A520" s="23" t="str">
        <f t="shared" si="208"/>
        <v/>
      </c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N520" t="str">
        <f t="shared" si="188"/>
        <v>vége</v>
      </c>
      <c r="R520">
        <f t="shared" si="189"/>
        <v>1</v>
      </c>
      <c r="S520">
        <f t="shared" si="190"/>
        <v>1</v>
      </c>
      <c r="T520">
        <f t="shared" si="191"/>
        <v>1</v>
      </c>
      <c r="U520">
        <f t="shared" si="192"/>
        <v>1</v>
      </c>
      <c r="V520">
        <f t="shared" si="193"/>
        <v>1</v>
      </c>
      <c r="W520">
        <f t="shared" si="194"/>
        <v>1</v>
      </c>
      <c r="X520">
        <f t="shared" si="195"/>
        <v>1</v>
      </c>
      <c r="Y520">
        <f t="shared" si="196"/>
        <v>1</v>
      </c>
      <c r="Z520">
        <f t="shared" si="197"/>
        <v>1</v>
      </c>
      <c r="AA520">
        <f t="shared" si="198"/>
        <v>1</v>
      </c>
      <c r="AB520">
        <f t="shared" si="199"/>
        <v>0</v>
      </c>
      <c r="AJ520">
        <f t="shared" si="186"/>
        <v>0</v>
      </c>
      <c r="AL520" t="str">
        <f t="shared" si="200"/>
        <v/>
      </c>
      <c r="AM520" t="str">
        <f>IF(AJ520=0,"",IF(AJ520="Nincs kapcsolódó bizonylat",0,IF(ISERROR(VLOOKUP(AJ520,Bizonylat!AU:BL,6,FALSE)),AJ520,VLOOKUP(AJ520,Bizonylat!AU:BL,6,FALSE))))</f>
        <v/>
      </c>
      <c r="AN520">
        <f t="shared" si="201"/>
        <v>0</v>
      </c>
      <c r="AO520">
        <f t="shared" si="202"/>
        <v>0</v>
      </c>
      <c r="AP520">
        <f t="shared" si="203"/>
        <v>0</v>
      </c>
      <c r="AQ520">
        <f t="shared" si="204"/>
        <v>0</v>
      </c>
      <c r="AR520">
        <f t="shared" si="205"/>
        <v>0</v>
      </c>
      <c r="AS520">
        <f t="shared" si="206"/>
        <v>0</v>
      </c>
      <c r="AT520">
        <f t="shared" si="207"/>
        <v>0</v>
      </c>
      <c r="AU520">
        <f t="shared" si="187"/>
        <v>0</v>
      </c>
    </row>
    <row r="521" spans="1:47">
      <c r="A521" s="23" t="str">
        <f t="shared" si="208"/>
        <v/>
      </c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N521" t="str">
        <f t="shared" si="188"/>
        <v>vége</v>
      </c>
      <c r="R521">
        <f t="shared" si="189"/>
        <v>1</v>
      </c>
      <c r="S521">
        <f t="shared" si="190"/>
        <v>1</v>
      </c>
      <c r="T521">
        <f t="shared" si="191"/>
        <v>1</v>
      </c>
      <c r="U521">
        <f t="shared" si="192"/>
        <v>1</v>
      </c>
      <c r="V521">
        <f t="shared" si="193"/>
        <v>1</v>
      </c>
      <c r="W521">
        <f t="shared" si="194"/>
        <v>1</v>
      </c>
      <c r="X521">
        <f t="shared" si="195"/>
        <v>1</v>
      </c>
      <c r="Y521">
        <f t="shared" si="196"/>
        <v>1</v>
      </c>
      <c r="Z521">
        <f t="shared" si="197"/>
        <v>1</v>
      </c>
      <c r="AA521">
        <f t="shared" si="198"/>
        <v>1</v>
      </c>
      <c r="AB521">
        <f t="shared" si="199"/>
        <v>0</v>
      </c>
      <c r="AJ521">
        <f t="shared" si="186"/>
        <v>0</v>
      </c>
      <c r="AL521" t="str">
        <f t="shared" si="200"/>
        <v/>
      </c>
      <c r="AM521" t="str">
        <f>IF(AJ521=0,"",IF(AJ521="Nincs kapcsolódó bizonylat",0,IF(ISERROR(VLOOKUP(AJ521,Bizonylat!AU:BL,6,FALSE)),AJ521,VLOOKUP(AJ521,Bizonylat!AU:BL,6,FALSE))))</f>
        <v/>
      </c>
      <c r="AN521">
        <f t="shared" si="201"/>
        <v>0</v>
      </c>
      <c r="AO521">
        <f t="shared" si="202"/>
        <v>0</v>
      </c>
      <c r="AP521">
        <f t="shared" si="203"/>
        <v>0</v>
      </c>
      <c r="AQ521">
        <f t="shared" si="204"/>
        <v>0</v>
      </c>
      <c r="AR521">
        <f t="shared" si="205"/>
        <v>0</v>
      </c>
      <c r="AS521">
        <f t="shared" si="206"/>
        <v>0</v>
      </c>
      <c r="AT521">
        <f t="shared" si="207"/>
        <v>0</v>
      </c>
      <c r="AU521">
        <f t="shared" si="187"/>
        <v>0</v>
      </c>
    </row>
    <row r="522" spans="1:47">
      <c r="A522" s="23" t="str">
        <f t="shared" si="208"/>
        <v/>
      </c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N522" t="str">
        <f t="shared" si="188"/>
        <v>vége</v>
      </c>
      <c r="R522">
        <f t="shared" si="189"/>
        <v>1</v>
      </c>
      <c r="S522">
        <f t="shared" si="190"/>
        <v>1</v>
      </c>
      <c r="T522">
        <f t="shared" si="191"/>
        <v>1</v>
      </c>
      <c r="U522">
        <f t="shared" si="192"/>
        <v>1</v>
      </c>
      <c r="V522">
        <f t="shared" si="193"/>
        <v>1</v>
      </c>
      <c r="W522">
        <f t="shared" si="194"/>
        <v>1</v>
      </c>
      <c r="X522">
        <f t="shared" si="195"/>
        <v>1</v>
      </c>
      <c r="Y522">
        <f t="shared" si="196"/>
        <v>1</v>
      </c>
      <c r="Z522">
        <f t="shared" si="197"/>
        <v>1</v>
      </c>
      <c r="AA522">
        <f t="shared" si="198"/>
        <v>1</v>
      </c>
      <c r="AB522">
        <f t="shared" si="199"/>
        <v>0</v>
      </c>
      <c r="AJ522">
        <f t="shared" si="186"/>
        <v>0</v>
      </c>
      <c r="AL522" t="str">
        <f t="shared" si="200"/>
        <v/>
      </c>
      <c r="AM522" t="str">
        <f>IF(AJ522=0,"",IF(AJ522="Nincs kapcsolódó bizonylat",0,IF(ISERROR(VLOOKUP(AJ522,Bizonylat!AU:BL,6,FALSE)),AJ522,VLOOKUP(AJ522,Bizonylat!AU:BL,6,FALSE))))</f>
        <v/>
      </c>
      <c r="AN522">
        <f t="shared" si="201"/>
        <v>0</v>
      </c>
      <c r="AO522">
        <f t="shared" si="202"/>
        <v>0</v>
      </c>
      <c r="AP522">
        <f t="shared" si="203"/>
        <v>0</v>
      </c>
      <c r="AQ522">
        <f t="shared" si="204"/>
        <v>0</v>
      </c>
      <c r="AR522">
        <f t="shared" si="205"/>
        <v>0</v>
      </c>
      <c r="AS522">
        <f t="shared" si="206"/>
        <v>0</v>
      </c>
      <c r="AT522">
        <f t="shared" si="207"/>
        <v>0</v>
      </c>
      <c r="AU522">
        <f t="shared" si="187"/>
        <v>0</v>
      </c>
    </row>
    <row r="523" spans="1:47">
      <c r="A523" s="23" t="str">
        <f t="shared" si="208"/>
        <v/>
      </c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N523" t="str">
        <f t="shared" si="188"/>
        <v>vége</v>
      </c>
      <c r="R523">
        <f t="shared" si="189"/>
        <v>1</v>
      </c>
      <c r="S523">
        <f t="shared" si="190"/>
        <v>1</v>
      </c>
      <c r="T523">
        <f t="shared" si="191"/>
        <v>1</v>
      </c>
      <c r="U523">
        <f t="shared" si="192"/>
        <v>1</v>
      </c>
      <c r="V523">
        <f t="shared" si="193"/>
        <v>1</v>
      </c>
      <c r="W523">
        <f t="shared" si="194"/>
        <v>1</v>
      </c>
      <c r="X523">
        <f t="shared" si="195"/>
        <v>1</v>
      </c>
      <c r="Y523">
        <f t="shared" si="196"/>
        <v>1</v>
      </c>
      <c r="Z523">
        <f t="shared" si="197"/>
        <v>1</v>
      </c>
      <c r="AA523">
        <f t="shared" si="198"/>
        <v>1</v>
      </c>
      <c r="AB523">
        <f t="shared" si="199"/>
        <v>0</v>
      </c>
      <c r="AJ523">
        <f t="shared" si="186"/>
        <v>0</v>
      </c>
      <c r="AL523" t="str">
        <f t="shared" si="200"/>
        <v/>
      </c>
      <c r="AM523" t="str">
        <f>IF(AJ523=0,"",IF(AJ523="Nincs kapcsolódó bizonylat",0,IF(ISERROR(VLOOKUP(AJ523,Bizonylat!AU:BL,6,FALSE)),AJ523,VLOOKUP(AJ523,Bizonylat!AU:BL,6,FALSE))))</f>
        <v/>
      </c>
      <c r="AN523">
        <f t="shared" si="201"/>
        <v>0</v>
      </c>
      <c r="AO523">
        <f t="shared" si="202"/>
        <v>0</v>
      </c>
      <c r="AP523">
        <f t="shared" si="203"/>
        <v>0</v>
      </c>
      <c r="AQ523">
        <f t="shared" si="204"/>
        <v>0</v>
      </c>
      <c r="AR523">
        <f t="shared" si="205"/>
        <v>0</v>
      </c>
      <c r="AS523">
        <f t="shared" si="206"/>
        <v>0</v>
      </c>
      <c r="AT523">
        <f t="shared" si="207"/>
        <v>0</v>
      </c>
      <c r="AU523">
        <f t="shared" si="187"/>
        <v>0</v>
      </c>
    </row>
    <row r="524" spans="1:47">
      <c r="A524" s="23" t="str">
        <f t="shared" si="208"/>
        <v/>
      </c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N524" t="str">
        <f t="shared" si="188"/>
        <v>vége</v>
      </c>
      <c r="R524">
        <f t="shared" si="189"/>
        <v>1</v>
      </c>
      <c r="S524">
        <f t="shared" si="190"/>
        <v>1</v>
      </c>
      <c r="T524">
        <f t="shared" si="191"/>
        <v>1</v>
      </c>
      <c r="U524">
        <f t="shared" si="192"/>
        <v>1</v>
      </c>
      <c r="V524">
        <f t="shared" si="193"/>
        <v>1</v>
      </c>
      <c r="W524">
        <f t="shared" si="194"/>
        <v>1</v>
      </c>
      <c r="X524">
        <f t="shared" si="195"/>
        <v>1</v>
      </c>
      <c r="Y524">
        <f t="shared" si="196"/>
        <v>1</v>
      </c>
      <c r="Z524">
        <f t="shared" si="197"/>
        <v>1</v>
      </c>
      <c r="AA524">
        <f t="shared" si="198"/>
        <v>1</v>
      </c>
      <c r="AB524">
        <f t="shared" si="199"/>
        <v>0</v>
      </c>
      <c r="AJ524">
        <f t="shared" si="186"/>
        <v>0</v>
      </c>
      <c r="AL524" t="str">
        <f t="shared" si="200"/>
        <v/>
      </c>
      <c r="AM524" t="str">
        <f>IF(AJ524=0,"",IF(AJ524="Nincs kapcsolódó bizonylat",0,IF(ISERROR(VLOOKUP(AJ524,Bizonylat!AU:BL,6,FALSE)),AJ524,VLOOKUP(AJ524,Bizonylat!AU:BL,6,FALSE))))</f>
        <v/>
      </c>
      <c r="AN524">
        <f t="shared" si="201"/>
        <v>0</v>
      </c>
      <c r="AO524">
        <f t="shared" si="202"/>
        <v>0</v>
      </c>
      <c r="AP524">
        <f t="shared" si="203"/>
        <v>0</v>
      </c>
      <c r="AQ524">
        <f t="shared" si="204"/>
        <v>0</v>
      </c>
      <c r="AR524">
        <f t="shared" si="205"/>
        <v>0</v>
      </c>
      <c r="AS524">
        <f t="shared" si="206"/>
        <v>0</v>
      </c>
      <c r="AT524">
        <f t="shared" si="207"/>
        <v>0</v>
      </c>
      <c r="AU524">
        <f t="shared" si="187"/>
        <v>0</v>
      </c>
    </row>
    <row r="525" spans="1:47">
      <c r="A525" s="23" t="str">
        <f t="shared" si="208"/>
        <v/>
      </c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N525" t="str">
        <f t="shared" si="188"/>
        <v>vége</v>
      </c>
      <c r="R525">
        <f t="shared" si="189"/>
        <v>1</v>
      </c>
      <c r="S525">
        <f t="shared" si="190"/>
        <v>1</v>
      </c>
      <c r="T525">
        <f t="shared" si="191"/>
        <v>1</v>
      </c>
      <c r="U525">
        <f t="shared" si="192"/>
        <v>1</v>
      </c>
      <c r="V525">
        <f t="shared" si="193"/>
        <v>1</v>
      </c>
      <c r="W525">
        <f t="shared" si="194"/>
        <v>1</v>
      </c>
      <c r="X525">
        <f t="shared" si="195"/>
        <v>1</v>
      </c>
      <c r="Y525">
        <f t="shared" si="196"/>
        <v>1</v>
      </c>
      <c r="Z525">
        <f t="shared" si="197"/>
        <v>1</v>
      </c>
      <c r="AA525">
        <f t="shared" si="198"/>
        <v>1</v>
      </c>
      <c r="AB525">
        <f t="shared" si="199"/>
        <v>0</v>
      </c>
      <c r="AJ525">
        <f t="shared" si="186"/>
        <v>0</v>
      </c>
      <c r="AL525" t="str">
        <f t="shared" si="200"/>
        <v/>
      </c>
      <c r="AM525" t="str">
        <f>IF(AJ525=0,"",IF(AJ525="Nincs kapcsolódó bizonylat",0,IF(ISERROR(VLOOKUP(AJ525,Bizonylat!AU:BL,6,FALSE)),AJ525,VLOOKUP(AJ525,Bizonylat!AU:BL,6,FALSE))))</f>
        <v/>
      </c>
      <c r="AN525">
        <f t="shared" si="201"/>
        <v>0</v>
      </c>
      <c r="AO525">
        <f t="shared" si="202"/>
        <v>0</v>
      </c>
      <c r="AP525">
        <f t="shared" si="203"/>
        <v>0</v>
      </c>
      <c r="AQ525">
        <f t="shared" si="204"/>
        <v>0</v>
      </c>
      <c r="AR525">
        <f t="shared" si="205"/>
        <v>0</v>
      </c>
      <c r="AS525">
        <f t="shared" si="206"/>
        <v>0</v>
      </c>
      <c r="AT525">
        <f t="shared" si="207"/>
        <v>0</v>
      </c>
      <c r="AU525">
        <f t="shared" si="187"/>
        <v>0</v>
      </c>
    </row>
    <row r="526" spans="1:47">
      <c r="A526" s="23" t="str">
        <f t="shared" si="208"/>
        <v/>
      </c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N526" t="str">
        <f t="shared" si="188"/>
        <v>vége</v>
      </c>
      <c r="R526">
        <f t="shared" si="189"/>
        <v>1</v>
      </c>
      <c r="S526">
        <f t="shared" si="190"/>
        <v>1</v>
      </c>
      <c r="T526">
        <f t="shared" si="191"/>
        <v>1</v>
      </c>
      <c r="U526">
        <f t="shared" si="192"/>
        <v>1</v>
      </c>
      <c r="V526">
        <f t="shared" si="193"/>
        <v>1</v>
      </c>
      <c r="W526">
        <f t="shared" si="194"/>
        <v>1</v>
      </c>
      <c r="X526">
        <f t="shared" si="195"/>
        <v>1</v>
      </c>
      <c r="Y526">
        <f t="shared" si="196"/>
        <v>1</v>
      </c>
      <c r="Z526">
        <f t="shared" si="197"/>
        <v>1</v>
      </c>
      <c r="AA526">
        <f t="shared" si="198"/>
        <v>1</v>
      </c>
      <c r="AB526">
        <f t="shared" si="199"/>
        <v>0</v>
      </c>
      <c r="AJ526">
        <f t="shared" si="186"/>
        <v>0</v>
      </c>
      <c r="AL526" t="str">
        <f t="shared" si="200"/>
        <v/>
      </c>
      <c r="AM526" t="str">
        <f>IF(AJ526=0,"",IF(AJ526="Nincs kapcsolódó bizonylat",0,IF(ISERROR(VLOOKUP(AJ526,Bizonylat!AU:BL,6,FALSE)),AJ526,VLOOKUP(AJ526,Bizonylat!AU:BL,6,FALSE))))</f>
        <v/>
      </c>
      <c r="AN526">
        <f t="shared" si="201"/>
        <v>0</v>
      </c>
      <c r="AO526">
        <f t="shared" si="202"/>
        <v>0</v>
      </c>
      <c r="AP526">
        <f t="shared" si="203"/>
        <v>0</v>
      </c>
      <c r="AQ526">
        <f t="shared" si="204"/>
        <v>0</v>
      </c>
      <c r="AR526">
        <f t="shared" si="205"/>
        <v>0</v>
      </c>
      <c r="AS526">
        <f t="shared" si="206"/>
        <v>0</v>
      </c>
      <c r="AT526">
        <f t="shared" si="207"/>
        <v>0</v>
      </c>
      <c r="AU526">
        <f t="shared" si="187"/>
        <v>0</v>
      </c>
    </row>
    <row r="527" spans="1:47">
      <c r="A527" s="23" t="str">
        <f t="shared" si="208"/>
        <v/>
      </c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N527" t="str">
        <f t="shared" si="188"/>
        <v>vége</v>
      </c>
      <c r="R527">
        <f t="shared" si="189"/>
        <v>1</v>
      </c>
      <c r="S527">
        <f t="shared" si="190"/>
        <v>1</v>
      </c>
      <c r="T527">
        <f t="shared" si="191"/>
        <v>1</v>
      </c>
      <c r="U527">
        <f t="shared" si="192"/>
        <v>1</v>
      </c>
      <c r="V527">
        <f t="shared" si="193"/>
        <v>1</v>
      </c>
      <c r="W527">
        <f t="shared" si="194"/>
        <v>1</v>
      </c>
      <c r="X527">
        <f t="shared" si="195"/>
        <v>1</v>
      </c>
      <c r="Y527">
        <f t="shared" si="196"/>
        <v>1</v>
      </c>
      <c r="Z527">
        <f t="shared" si="197"/>
        <v>1</v>
      </c>
      <c r="AA527">
        <f t="shared" si="198"/>
        <v>1</v>
      </c>
      <c r="AB527">
        <f t="shared" si="199"/>
        <v>0</v>
      </c>
      <c r="AJ527">
        <f t="shared" si="186"/>
        <v>0</v>
      </c>
      <c r="AL527" t="str">
        <f t="shared" si="200"/>
        <v/>
      </c>
      <c r="AM527" t="str">
        <f>IF(AJ527=0,"",IF(AJ527="Nincs kapcsolódó bizonylat",0,IF(ISERROR(VLOOKUP(AJ527,Bizonylat!AU:BL,6,FALSE)),AJ527,VLOOKUP(AJ527,Bizonylat!AU:BL,6,FALSE))))</f>
        <v/>
      </c>
      <c r="AN527">
        <f t="shared" si="201"/>
        <v>0</v>
      </c>
      <c r="AO527">
        <f t="shared" si="202"/>
        <v>0</v>
      </c>
      <c r="AP527">
        <f t="shared" si="203"/>
        <v>0</v>
      </c>
      <c r="AQ527">
        <f t="shared" si="204"/>
        <v>0</v>
      </c>
      <c r="AR527">
        <f t="shared" si="205"/>
        <v>0</v>
      </c>
      <c r="AS527">
        <f t="shared" si="206"/>
        <v>0</v>
      </c>
      <c r="AT527">
        <f t="shared" si="207"/>
        <v>0</v>
      </c>
      <c r="AU527">
        <f t="shared" si="187"/>
        <v>0</v>
      </c>
    </row>
    <row r="528" spans="1:47">
      <c r="A528" s="23" t="str">
        <f t="shared" si="208"/>
        <v/>
      </c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N528" t="str">
        <f t="shared" si="188"/>
        <v>vége</v>
      </c>
      <c r="R528">
        <f t="shared" si="189"/>
        <v>1</v>
      </c>
      <c r="S528">
        <f t="shared" si="190"/>
        <v>1</v>
      </c>
      <c r="T528">
        <f t="shared" si="191"/>
        <v>1</v>
      </c>
      <c r="U528">
        <f t="shared" si="192"/>
        <v>1</v>
      </c>
      <c r="V528">
        <f t="shared" si="193"/>
        <v>1</v>
      </c>
      <c r="W528">
        <f t="shared" si="194"/>
        <v>1</v>
      </c>
      <c r="X528">
        <f t="shared" si="195"/>
        <v>1</v>
      </c>
      <c r="Y528">
        <f t="shared" si="196"/>
        <v>1</v>
      </c>
      <c r="Z528">
        <f t="shared" si="197"/>
        <v>1</v>
      </c>
      <c r="AA528">
        <f t="shared" si="198"/>
        <v>1</v>
      </c>
      <c r="AB528">
        <f t="shared" si="199"/>
        <v>0</v>
      </c>
      <c r="AJ528">
        <f t="shared" si="186"/>
        <v>0</v>
      </c>
      <c r="AL528" t="str">
        <f t="shared" si="200"/>
        <v/>
      </c>
      <c r="AM528" t="str">
        <f>IF(AJ528=0,"",IF(AJ528="Nincs kapcsolódó bizonylat",0,IF(ISERROR(VLOOKUP(AJ528,Bizonylat!AU:BL,6,FALSE)),AJ528,VLOOKUP(AJ528,Bizonylat!AU:BL,6,FALSE))))</f>
        <v/>
      </c>
      <c r="AN528">
        <f t="shared" si="201"/>
        <v>0</v>
      </c>
      <c r="AO528">
        <f t="shared" si="202"/>
        <v>0</v>
      </c>
      <c r="AP528">
        <f t="shared" si="203"/>
        <v>0</v>
      </c>
      <c r="AQ528">
        <f t="shared" si="204"/>
        <v>0</v>
      </c>
      <c r="AR528">
        <f t="shared" si="205"/>
        <v>0</v>
      </c>
      <c r="AS528">
        <f t="shared" si="206"/>
        <v>0</v>
      </c>
      <c r="AT528">
        <f t="shared" si="207"/>
        <v>0</v>
      </c>
      <c r="AU528">
        <f t="shared" si="187"/>
        <v>0</v>
      </c>
    </row>
    <row r="529" spans="1:47">
      <c r="A529" s="23" t="str">
        <f t="shared" si="208"/>
        <v/>
      </c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N529" t="str">
        <f t="shared" si="188"/>
        <v>vége</v>
      </c>
      <c r="R529">
        <f t="shared" si="189"/>
        <v>1</v>
      </c>
      <c r="S529">
        <f t="shared" si="190"/>
        <v>1</v>
      </c>
      <c r="T529">
        <f t="shared" si="191"/>
        <v>1</v>
      </c>
      <c r="U529">
        <f t="shared" si="192"/>
        <v>1</v>
      </c>
      <c r="V529">
        <f t="shared" si="193"/>
        <v>1</v>
      </c>
      <c r="W529">
        <f t="shared" si="194"/>
        <v>1</v>
      </c>
      <c r="X529">
        <f t="shared" si="195"/>
        <v>1</v>
      </c>
      <c r="Y529">
        <f t="shared" si="196"/>
        <v>1</v>
      </c>
      <c r="Z529">
        <f t="shared" si="197"/>
        <v>1</v>
      </c>
      <c r="AA529">
        <f t="shared" si="198"/>
        <v>1</v>
      </c>
      <c r="AB529">
        <f t="shared" si="199"/>
        <v>0</v>
      </c>
      <c r="AJ529">
        <f t="shared" si="186"/>
        <v>0</v>
      </c>
      <c r="AL529" t="str">
        <f t="shared" si="200"/>
        <v/>
      </c>
      <c r="AM529" t="str">
        <f>IF(AJ529=0,"",IF(AJ529="Nincs kapcsolódó bizonylat",0,IF(ISERROR(VLOOKUP(AJ529,Bizonylat!AU:BL,6,FALSE)),AJ529,VLOOKUP(AJ529,Bizonylat!AU:BL,6,FALSE))))</f>
        <v/>
      </c>
      <c r="AN529">
        <f t="shared" si="201"/>
        <v>0</v>
      </c>
      <c r="AO529">
        <f t="shared" si="202"/>
        <v>0</v>
      </c>
      <c r="AP529">
        <f t="shared" si="203"/>
        <v>0</v>
      </c>
      <c r="AQ529">
        <f t="shared" si="204"/>
        <v>0</v>
      </c>
      <c r="AR529">
        <f t="shared" si="205"/>
        <v>0</v>
      </c>
      <c r="AS529">
        <f t="shared" si="206"/>
        <v>0</v>
      </c>
      <c r="AT529">
        <f t="shared" si="207"/>
        <v>0</v>
      </c>
      <c r="AU529">
        <f t="shared" si="187"/>
        <v>0</v>
      </c>
    </row>
    <row r="530" spans="1:47">
      <c r="A530" s="23" t="str">
        <f t="shared" si="208"/>
        <v/>
      </c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N530" t="str">
        <f t="shared" si="188"/>
        <v>vége</v>
      </c>
      <c r="R530">
        <f t="shared" si="189"/>
        <v>1</v>
      </c>
      <c r="S530">
        <f t="shared" si="190"/>
        <v>1</v>
      </c>
      <c r="T530">
        <f t="shared" si="191"/>
        <v>1</v>
      </c>
      <c r="U530">
        <f t="shared" si="192"/>
        <v>1</v>
      </c>
      <c r="V530">
        <f t="shared" si="193"/>
        <v>1</v>
      </c>
      <c r="W530">
        <f t="shared" si="194"/>
        <v>1</v>
      </c>
      <c r="X530">
        <f t="shared" si="195"/>
        <v>1</v>
      </c>
      <c r="Y530">
        <f t="shared" si="196"/>
        <v>1</v>
      </c>
      <c r="Z530">
        <f t="shared" si="197"/>
        <v>1</v>
      </c>
      <c r="AA530">
        <f t="shared" si="198"/>
        <v>1</v>
      </c>
      <c r="AB530">
        <f t="shared" si="199"/>
        <v>0</v>
      </c>
      <c r="AJ530">
        <f t="shared" si="186"/>
        <v>0</v>
      </c>
      <c r="AL530" t="str">
        <f t="shared" si="200"/>
        <v/>
      </c>
      <c r="AM530" t="str">
        <f>IF(AJ530=0,"",IF(AJ530="Nincs kapcsolódó bizonylat",0,IF(ISERROR(VLOOKUP(AJ530,Bizonylat!AU:BL,6,FALSE)),AJ530,VLOOKUP(AJ530,Bizonylat!AU:BL,6,FALSE))))</f>
        <v/>
      </c>
      <c r="AN530">
        <f t="shared" si="201"/>
        <v>0</v>
      </c>
      <c r="AO530">
        <f t="shared" si="202"/>
        <v>0</v>
      </c>
      <c r="AP530">
        <f t="shared" si="203"/>
        <v>0</v>
      </c>
      <c r="AQ530">
        <f t="shared" si="204"/>
        <v>0</v>
      </c>
      <c r="AR530">
        <f t="shared" si="205"/>
        <v>0</v>
      </c>
      <c r="AS530">
        <f t="shared" si="206"/>
        <v>0</v>
      </c>
      <c r="AT530">
        <f t="shared" si="207"/>
        <v>0</v>
      </c>
      <c r="AU530">
        <f t="shared" si="187"/>
        <v>0</v>
      </c>
    </row>
    <row r="531" spans="1:47">
      <c r="A531" s="23" t="str">
        <f t="shared" si="208"/>
        <v/>
      </c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N531" t="str">
        <f t="shared" si="188"/>
        <v>vége</v>
      </c>
      <c r="R531">
        <f t="shared" si="189"/>
        <v>1</v>
      </c>
      <c r="S531">
        <f t="shared" si="190"/>
        <v>1</v>
      </c>
      <c r="T531">
        <f t="shared" si="191"/>
        <v>1</v>
      </c>
      <c r="U531">
        <f t="shared" si="192"/>
        <v>1</v>
      </c>
      <c r="V531">
        <f t="shared" si="193"/>
        <v>1</v>
      </c>
      <c r="W531">
        <f t="shared" si="194"/>
        <v>1</v>
      </c>
      <c r="X531">
        <f t="shared" si="195"/>
        <v>1</v>
      </c>
      <c r="Y531">
        <f t="shared" si="196"/>
        <v>1</v>
      </c>
      <c r="Z531">
        <f t="shared" si="197"/>
        <v>1</v>
      </c>
      <c r="AA531">
        <f t="shared" si="198"/>
        <v>1</v>
      </c>
      <c r="AB531">
        <f t="shared" si="199"/>
        <v>0</v>
      </c>
      <c r="AJ531">
        <f t="shared" si="186"/>
        <v>0</v>
      </c>
      <c r="AL531" t="str">
        <f t="shared" si="200"/>
        <v/>
      </c>
      <c r="AM531" t="str">
        <f>IF(AJ531=0,"",IF(AJ531="Nincs kapcsolódó bizonylat",0,IF(ISERROR(VLOOKUP(AJ531,Bizonylat!AU:BL,6,FALSE)),AJ531,VLOOKUP(AJ531,Bizonylat!AU:BL,6,FALSE))))</f>
        <v/>
      </c>
      <c r="AN531">
        <f t="shared" si="201"/>
        <v>0</v>
      </c>
      <c r="AO531">
        <f t="shared" si="202"/>
        <v>0</v>
      </c>
      <c r="AP531">
        <f t="shared" si="203"/>
        <v>0</v>
      </c>
      <c r="AQ531">
        <f t="shared" si="204"/>
        <v>0</v>
      </c>
      <c r="AR531">
        <f t="shared" si="205"/>
        <v>0</v>
      </c>
      <c r="AS531">
        <f t="shared" si="206"/>
        <v>0</v>
      </c>
      <c r="AT531">
        <f t="shared" si="207"/>
        <v>0</v>
      </c>
      <c r="AU531">
        <f t="shared" si="187"/>
        <v>0</v>
      </c>
    </row>
    <row r="532" spans="1:47">
      <c r="A532" s="23" t="str">
        <f t="shared" si="208"/>
        <v/>
      </c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N532" t="str">
        <f t="shared" si="188"/>
        <v>vége</v>
      </c>
      <c r="R532">
        <f t="shared" si="189"/>
        <v>1</v>
      </c>
      <c r="S532">
        <f t="shared" si="190"/>
        <v>1</v>
      </c>
      <c r="T532">
        <f t="shared" si="191"/>
        <v>1</v>
      </c>
      <c r="U532">
        <f t="shared" si="192"/>
        <v>1</v>
      </c>
      <c r="V532">
        <f t="shared" si="193"/>
        <v>1</v>
      </c>
      <c r="W532">
        <f t="shared" si="194"/>
        <v>1</v>
      </c>
      <c r="X532">
        <f t="shared" si="195"/>
        <v>1</v>
      </c>
      <c r="Y532">
        <f t="shared" si="196"/>
        <v>1</v>
      </c>
      <c r="Z532">
        <f t="shared" si="197"/>
        <v>1</v>
      </c>
      <c r="AA532">
        <f t="shared" si="198"/>
        <v>1</v>
      </c>
      <c r="AB532">
        <f t="shared" si="199"/>
        <v>0</v>
      </c>
      <c r="AJ532">
        <f t="shared" si="186"/>
        <v>0</v>
      </c>
      <c r="AL532" t="str">
        <f t="shared" si="200"/>
        <v/>
      </c>
      <c r="AM532" t="str">
        <f>IF(AJ532=0,"",IF(AJ532="Nincs kapcsolódó bizonylat",0,IF(ISERROR(VLOOKUP(AJ532,Bizonylat!AU:BL,6,FALSE)),AJ532,VLOOKUP(AJ532,Bizonylat!AU:BL,6,FALSE))))</f>
        <v/>
      </c>
      <c r="AN532">
        <f t="shared" si="201"/>
        <v>0</v>
      </c>
      <c r="AO532">
        <f t="shared" si="202"/>
        <v>0</v>
      </c>
      <c r="AP532">
        <f t="shared" si="203"/>
        <v>0</v>
      </c>
      <c r="AQ532">
        <f t="shared" si="204"/>
        <v>0</v>
      </c>
      <c r="AR532">
        <f t="shared" si="205"/>
        <v>0</v>
      </c>
      <c r="AS532">
        <f t="shared" si="206"/>
        <v>0</v>
      </c>
      <c r="AT532">
        <f t="shared" si="207"/>
        <v>0</v>
      </c>
      <c r="AU532">
        <f t="shared" si="187"/>
        <v>0</v>
      </c>
    </row>
    <row r="533" spans="1:47">
      <c r="A533" s="23" t="str">
        <f t="shared" si="208"/>
        <v/>
      </c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N533" t="str">
        <f t="shared" si="188"/>
        <v>vége</v>
      </c>
      <c r="R533">
        <f t="shared" si="189"/>
        <v>1</v>
      </c>
      <c r="S533">
        <f t="shared" si="190"/>
        <v>1</v>
      </c>
      <c r="T533">
        <f t="shared" si="191"/>
        <v>1</v>
      </c>
      <c r="U533">
        <f t="shared" si="192"/>
        <v>1</v>
      </c>
      <c r="V533">
        <f t="shared" si="193"/>
        <v>1</v>
      </c>
      <c r="W533">
        <f t="shared" si="194"/>
        <v>1</v>
      </c>
      <c r="X533">
        <f t="shared" si="195"/>
        <v>1</v>
      </c>
      <c r="Y533">
        <f t="shared" si="196"/>
        <v>1</v>
      </c>
      <c r="Z533">
        <f t="shared" si="197"/>
        <v>1</v>
      </c>
      <c r="AA533">
        <f t="shared" si="198"/>
        <v>1</v>
      </c>
      <c r="AB533">
        <f t="shared" si="199"/>
        <v>0</v>
      </c>
      <c r="AJ533">
        <f t="shared" si="186"/>
        <v>0</v>
      </c>
      <c r="AL533" t="str">
        <f t="shared" si="200"/>
        <v/>
      </c>
      <c r="AM533" t="str">
        <f>IF(AJ533=0,"",IF(AJ533="Nincs kapcsolódó bizonylat",0,IF(ISERROR(VLOOKUP(AJ533,Bizonylat!AU:BL,6,FALSE)),AJ533,VLOOKUP(AJ533,Bizonylat!AU:BL,6,FALSE))))</f>
        <v/>
      </c>
      <c r="AN533">
        <f t="shared" si="201"/>
        <v>0</v>
      </c>
      <c r="AO533">
        <f t="shared" si="202"/>
        <v>0</v>
      </c>
      <c r="AP533">
        <f t="shared" si="203"/>
        <v>0</v>
      </c>
      <c r="AQ533">
        <f t="shared" si="204"/>
        <v>0</v>
      </c>
      <c r="AR533">
        <f t="shared" si="205"/>
        <v>0</v>
      </c>
      <c r="AS533">
        <f t="shared" si="206"/>
        <v>0</v>
      </c>
      <c r="AT533">
        <f t="shared" si="207"/>
        <v>0</v>
      </c>
      <c r="AU533">
        <f t="shared" si="187"/>
        <v>0</v>
      </c>
    </row>
    <row r="534" spans="1:47">
      <c r="A534" s="23" t="str">
        <f t="shared" si="208"/>
        <v/>
      </c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N534" t="str">
        <f t="shared" si="188"/>
        <v>vége</v>
      </c>
      <c r="R534">
        <f t="shared" si="189"/>
        <v>1</v>
      </c>
      <c r="S534">
        <f t="shared" si="190"/>
        <v>1</v>
      </c>
      <c r="T534">
        <f t="shared" si="191"/>
        <v>1</v>
      </c>
      <c r="U534">
        <f t="shared" si="192"/>
        <v>1</v>
      </c>
      <c r="V534">
        <f t="shared" si="193"/>
        <v>1</v>
      </c>
      <c r="W534">
        <f t="shared" si="194"/>
        <v>1</v>
      </c>
      <c r="X534">
        <f t="shared" si="195"/>
        <v>1</v>
      </c>
      <c r="Y534">
        <f t="shared" si="196"/>
        <v>1</v>
      </c>
      <c r="Z534">
        <f t="shared" si="197"/>
        <v>1</v>
      </c>
      <c r="AA534">
        <f t="shared" si="198"/>
        <v>1</v>
      </c>
      <c r="AB534">
        <f t="shared" si="199"/>
        <v>0</v>
      </c>
      <c r="AJ534">
        <f t="shared" si="186"/>
        <v>0</v>
      </c>
      <c r="AL534" t="str">
        <f t="shared" si="200"/>
        <v/>
      </c>
      <c r="AM534" t="str">
        <f>IF(AJ534=0,"",IF(AJ534="Nincs kapcsolódó bizonylat",0,IF(ISERROR(VLOOKUP(AJ534,Bizonylat!AU:BL,6,FALSE)),AJ534,VLOOKUP(AJ534,Bizonylat!AU:BL,6,FALSE))))</f>
        <v/>
      </c>
      <c r="AN534">
        <f t="shared" si="201"/>
        <v>0</v>
      </c>
      <c r="AO534">
        <f t="shared" si="202"/>
        <v>0</v>
      </c>
      <c r="AP534">
        <f t="shared" si="203"/>
        <v>0</v>
      </c>
      <c r="AQ534">
        <f t="shared" si="204"/>
        <v>0</v>
      </c>
      <c r="AR534">
        <f t="shared" si="205"/>
        <v>0</v>
      </c>
      <c r="AS534">
        <f t="shared" si="206"/>
        <v>0</v>
      </c>
      <c r="AT534">
        <f t="shared" si="207"/>
        <v>0</v>
      </c>
      <c r="AU534">
        <f t="shared" si="187"/>
        <v>0</v>
      </c>
    </row>
    <row r="535" spans="1:47">
      <c r="A535" s="23" t="str">
        <f t="shared" si="208"/>
        <v/>
      </c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N535" t="str">
        <f t="shared" si="188"/>
        <v>vége</v>
      </c>
      <c r="R535">
        <f t="shared" si="189"/>
        <v>1</v>
      </c>
      <c r="S535">
        <f t="shared" si="190"/>
        <v>1</v>
      </c>
      <c r="T535">
        <f t="shared" si="191"/>
        <v>1</v>
      </c>
      <c r="U535">
        <f t="shared" si="192"/>
        <v>1</v>
      </c>
      <c r="V535">
        <f t="shared" si="193"/>
        <v>1</v>
      </c>
      <c r="W535">
        <f t="shared" si="194"/>
        <v>1</v>
      </c>
      <c r="X535">
        <f t="shared" si="195"/>
        <v>1</v>
      </c>
      <c r="Y535">
        <f t="shared" si="196"/>
        <v>1</v>
      </c>
      <c r="Z535">
        <f t="shared" si="197"/>
        <v>1</v>
      </c>
      <c r="AA535">
        <f t="shared" si="198"/>
        <v>1</v>
      </c>
      <c r="AB535">
        <f t="shared" si="199"/>
        <v>0</v>
      </c>
      <c r="AJ535">
        <f t="shared" si="186"/>
        <v>0</v>
      </c>
      <c r="AL535" t="str">
        <f t="shared" si="200"/>
        <v/>
      </c>
      <c r="AM535" t="str">
        <f>IF(AJ535=0,"",IF(AJ535="Nincs kapcsolódó bizonylat",0,IF(ISERROR(VLOOKUP(AJ535,Bizonylat!AU:BL,6,FALSE)),AJ535,VLOOKUP(AJ535,Bizonylat!AU:BL,6,FALSE))))</f>
        <v/>
      </c>
      <c r="AN535">
        <f t="shared" si="201"/>
        <v>0</v>
      </c>
      <c r="AO535">
        <f t="shared" si="202"/>
        <v>0</v>
      </c>
      <c r="AP535">
        <f t="shared" si="203"/>
        <v>0</v>
      </c>
      <c r="AQ535">
        <f t="shared" si="204"/>
        <v>0</v>
      </c>
      <c r="AR535">
        <f t="shared" si="205"/>
        <v>0</v>
      </c>
      <c r="AS535">
        <f t="shared" si="206"/>
        <v>0</v>
      </c>
      <c r="AT535">
        <f t="shared" si="207"/>
        <v>0</v>
      </c>
      <c r="AU535">
        <f t="shared" si="187"/>
        <v>0</v>
      </c>
    </row>
    <row r="536" spans="1:47">
      <c r="A536" s="23" t="str">
        <f t="shared" si="208"/>
        <v/>
      </c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N536" t="str">
        <f t="shared" si="188"/>
        <v>vége</v>
      </c>
      <c r="R536">
        <f t="shared" si="189"/>
        <v>1</v>
      </c>
      <c r="S536">
        <f t="shared" si="190"/>
        <v>1</v>
      </c>
      <c r="T536">
        <f t="shared" si="191"/>
        <v>1</v>
      </c>
      <c r="U536">
        <f t="shared" si="192"/>
        <v>1</v>
      </c>
      <c r="V536">
        <f t="shared" si="193"/>
        <v>1</v>
      </c>
      <c r="W536">
        <f t="shared" si="194"/>
        <v>1</v>
      </c>
      <c r="X536">
        <f t="shared" si="195"/>
        <v>1</v>
      </c>
      <c r="Y536">
        <f t="shared" si="196"/>
        <v>1</v>
      </c>
      <c r="Z536">
        <f t="shared" si="197"/>
        <v>1</v>
      </c>
      <c r="AA536">
        <f t="shared" si="198"/>
        <v>1</v>
      </c>
      <c r="AB536">
        <f t="shared" si="199"/>
        <v>0</v>
      </c>
      <c r="AJ536">
        <f t="shared" si="186"/>
        <v>0</v>
      </c>
      <c r="AL536" t="str">
        <f t="shared" si="200"/>
        <v/>
      </c>
      <c r="AM536" t="str">
        <f>IF(AJ536=0,"",IF(AJ536="Nincs kapcsolódó bizonylat",0,IF(ISERROR(VLOOKUP(AJ536,Bizonylat!AU:BL,6,FALSE)),AJ536,VLOOKUP(AJ536,Bizonylat!AU:BL,6,FALSE))))</f>
        <v/>
      </c>
      <c r="AN536">
        <f t="shared" si="201"/>
        <v>0</v>
      </c>
      <c r="AO536">
        <f t="shared" si="202"/>
        <v>0</v>
      </c>
      <c r="AP536">
        <f t="shared" si="203"/>
        <v>0</v>
      </c>
      <c r="AQ536">
        <f t="shared" si="204"/>
        <v>0</v>
      </c>
      <c r="AR536">
        <f t="shared" si="205"/>
        <v>0</v>
      </c>
      <c r="AS536">
        <f t="shared" si="206"/>
        <v>0</v>
      </c>
      <c r="AT536">
        <f t="shared" si="207"/>
        <v>0</v>
      </c>
      <c r="AU536">
        <f t="shared" si="187"/>
        <v>0</v>
      </c>
    </row>
    <row r="537" spans="1:47">
      <c r="A537" s="23" t="str">
        <f t="shared" si="208"/>
        <v/>
      </c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N537" t="str">
        <f t="shared" si="188"/>
        <v>vége</v>
      </c>
      <c r="R537">
        <f t="shared" si="189"/>
        <v>1</v>
      </c>
      <c r="S537">
        <f t="shared" si="190"/>
        <v>1</v>
      </c>
      <c r="T537">
        <f t="shared" si="191"/>
        <v>1</v>
      </c>
      <c r="U537">
        <f t="shared" si="192"/>
        <v>1</v>
      </c>
      <c r="V537">
        <f t="shared" si="193"/>
        <v>1</v>
      </c>
      <c r="W537">
        <f t="shared" si="194"/>
        <v>1</v>
      </c>
      <c r="X537">
        <f t="shared" si="195"/>
        <v>1</v>
      </c>
      <c r="Y537">
        <f t="shared" si="196"/>
        <v>1</v>
      </c>
      <c r="Z537">
        <f t="shared" si="197"/>
        <v>1</v>
      </c>
      <c r="AA537">
        <f t="shared" si="198"/>
        <v>1</v>
      </c>
      <c r="AB537">
        <f t="shared" si="199"/>
        <v>0</v>
      </c>
      <c r="AJ537">
        <f t="shared" si="186"/>
        <v>0</v>
      </c>
      <c r="AL537" t="str">
        <f t="shared" si="200"/>
        <v/>
      </c>
      <c r="AM537" t="str">
        <f>IF(AJ537=0,"",IF(AJ537="Nincs kapcsolódó bizonylat",0,IF(ISERROR(VLOOKUP(AJ537,Bizonylat!AU:BL,6,FALSE)),AJ537,VLOOKUP(AJ537,Bizonylat!AU:BL,6,FALSE))))</f>
        <v/>
      </c>
      <c r="AN537">
        <f t="shared" si="201"/>
        <v>0</v>
      </c>
      <c r="AO537">
        <f t="shared" si="202"/>
        <v>0</v>
      </c>
      <c r="AP537">
        <f t="shared" si="203"/>
        <v>0</v>
      </c>
      <c r="AQ537">
        <f t="shared" si="204"/>
        <v>0</v>
      </c>
      <c r="AR537">
        <f t="shared" si="205"/>
        <v>0</v>
      </c>
      <c r="AS537">
        <f t="shared" si="206"/>
        <v>0</v>
      </c>
      <c r="AT537">
        <f t="shared" si="207"/>
        <v>0</v>
      </c>
      <c r="AU537">
        <f t="shared" si="187"/>
        <v>0</v>
      </c>
    </row>
    <row r="538" spans="1:47">
      <c r="A538" s="23" t="str">
        <f t="shared" si="208"/>
        <v/>
      </c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N538" t="str">
        <f t="shared" si="188"/>
        <v>vége</v>
      </c>
      <c r="R538">
        <f t="shared" si="189"/>
        <v>1</v>
      </c>
      <c r="S538">
        <f t="shared" si="190"/>
        <v>1</v>
      </c>
      <c r="T538">
        <f t="shared" si="191"/>
        <v>1</v>
      </c>
      <c r="U538">
        <f t="shared" si="192"/>
        <v>1</v>
      </c>
      <c r="V538">
        <f t="shared" si="193"/>
        <v>1</v>
      </c>
      <c r="W538">
        <f t="shared" si="194"/>
        <v>1</v>
      </c>
      <c r="X538">
        <f t="shared" si="195"/>
        <v>1</v>
      </c>
      <c r="Y538">
        <f t="shared" si="196"/>
        <v>1</v>
      </c>
      <c r="Z538">
        <f t="shared" si="197"/>
        <v>1</v>
      </c>
      <c r="AA538">
        <f t="shared" si="198"/>
        <v>1</v>
      </c>
      <c r="AB538">
        <f t="shared" si="199"/>
        <v>0</v>
      </c>
      <c r="AJ538">
        <f t="shared" si="186"/>
        <v>0</v>
      </c>
      <c r="AL538" t="str">
        <f t="shared" si="200"/>
        <v/>
      </c>
      <c r="AM538" t="str">
        <f>IF(AJ538=0,"",IF(AJ538="Nincs kapcsolódó bizonylat",0,IF(ISERROR(VLOOKUP(AJ538,Bizonylat!AU:BL,6,FALSE)),AJ538,VLOOKUP(AJ538,Bizonylat!AU:BL,6,FALSE))))</f>
        <v/>
      </c>
      <c r="AN538">
        <f t="shared" si="201"/>
        <v>0</v>
      </c>
      <c r="AO538">
        <f t="shared" si="202"/>
        <v>0</v>
      </c>
      <c r="AP538">
        <f t="shared" si="203"/>
        <v>0</v>
      </c>
      <c r="AQ538">
        <f t="shared" si="204"/>
        <v>0</v>
      </c>
      <c r="AR538">
        <f t="shared" si="205"/>
        <v>0</v>
      </c>
      <c r="AS538">
        <f t="shared" si="206"/>
        <v>0</v>
      </c>
      <c r="AT538">
        <f t="shared" si="207"/>
        <v>0</v>
      </c>
      <c r="AU538">
        <f t="shared" si="187"/>
        <v>0</v>
      </c>
    </row>
    <row r="539" spans="1:47">
      <c r="A539" s="23" t="str">
        <f t="shared" si="208"/>
        <v/>
      </c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N539" t="str">
        <f t="shared" si="188"/>
        <v>vége</v>
      </c>
      <c r="R539">
        <f t="shared" si="189"/>
        <v>1</v>
      </c>
      <c r="S539">
        <f t="shared" si="190"/>
        <v>1</v>
      </c>
      <c r="T539">
        <f t="shared" si="191"/>
        <v>1</v>
      </c>
      <c r="U539">
        <f t="shared" si="192"/>
        <v>1</v>
      </c>
      <c r="V539">
        <f t="shared" si="193"/>
        <v>1</v>
      </c>
      <c r="W539">
        <f t="shared" si="194"/>
        <v>1</v>
      </c>
      <c r="X539">
        <f t="shared" si="195"/>
        <v>1</v>
      </c>
      <c r="Y539">
        <f t="shared" si="196"/>
        <v>1</v>
      </c>
      <c r="Z539">
        <f t="shared" si="197"/>
        <v>1</v>
      </c>
      <c r="AA539">
        <f t="shared" si="198"/>
        <v>1</v>
      </c>
      <c r="AB539">
        <f t="shared" si="199"/>
        <v>0</v>
      </c>
      <c r="AJ539">
        <f t="shared" si="186"/>
        <v>0</v>
      </c>
      <c r="AL539" t="str">
        <f t="shared" si="200"/>
        <v/>
      </c>
      <c r="AM539" t="str">
        <f>IF(AJ539=0,"",IF(AJ539="Nincs kapcsolódó bizonylat",0,IF(ISERROR(VLOOKUP(AJ539,Bizonylat!AU:BL,6,FALSE)),AJ539,VLOOKUP(AJ539,Bizonylat!AU:BL,6,FALSE))))</f>
        <v/>
      </c>
      <c r="AN539">
        <f t="shared" si="201"/>
        <v>0</v>
      </c>
      <c r="AO539">
        <f t="shared" si="202"/>
        <v>0</v>
      </c>
      <c r="AP539">
        <f t="shared" si="203"/>
        <v>0</v>
      </c>
      <c r="AQ539">
        <f t="shared" si="204"/>
        <v>0</v>
      </c>
      <c r="AR539">
        <f t="shared" si="205"/>
        <v>0</v>
      </c>
      <c r="AS539">
        <f t="shared" si="206"/>
        <v>0</v>
      </c>
      <c r="AT539">
        <f t="shared" si="207"/>
        <v>0</v>
      </c>
      <c r="AU539">
        <f t="shared" si="187"/>
        <v>0</v>
      </c>
    </row>
    <row r="540" spans="1:47">
      <c r="A540" s="23" t="str">
        <f t="shared" si="208"/>
        <v/>
      </c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N540" t="str">
        <f t="shared" si="188"/>
        <v>vége</v>
      </c>
      <c r="R540">
        <f t="shared" si="189"/>
        <v>1</v>
      </c>
      <c r="S540">
        <f t="shared" si="190"/>
        <v>1</v>
      </c>
      <c r="T540">
        <f t="shared" si="191"/>
        <v>1</v>
      </c>
      <c r="U540">
        <f t="shared" si="192"/>
        <v>1</v>
      </c>
      <c r="V540">
        <f t="shared" si="193"/>
        <v>1</v>
      </c>
      <c r="W540">
        <f t="shared" si="194"/>
        <v>1</v>
      </c>
      <c r="X540">
        <f t="shared" si="195"/>
        <v>1</v>
      </c>
      <c r="Y540">
        <f t="shared" si="196"/>
        <v>1</v>
      </c>
      <c r="Z540">
        <f t="shared" si="197"/>
        <v>1</v>
      </c>
      <c r="AA540">
        <f t="shared" si="198"/>
        <v>1</v>
      </c>
      <c r="AB540">
        <f t="shared" si="199"/>
        <v>0</v>
      </c>
      <c r="AJ540">
        <f t="shared" si="186"/>
        <v>0</v>
      </c>
      <c r="AL540" t="str">
        <f t="shared" si="200"/>
        <v/>
      </c>
      <c r="AM540" t="str">
        <f>IF(AJ540=0,"",IF(AJ540="Nincs kapcsolódó bizonylat",0,IF(ISERROR(VLOOKUP(AJ540,Bizonylat!AU:BL,6,FALSE)),AJ540,VLOOKUP(AJ540,Bizonylat!AU:BL,6,FALSE))))</f>
        <v/>
      </c>
      <c r="AN540">
        <f t="shared" si="201"/>
        <v>0</v>
      </c>
      <c r="AO540">
        <f t="shared" si="202"/>
        <v>0</v>
      </c>
      <c r="AP540">
        <f t="shared" si="203"/>
        <v>0</v>
      </c>
      <c r="AQ540">
        <f t="shared" si="204"/>
        <v>0</v>
      </c>
      <c r="AR540">
        <f t="shared" si="205"/>
        <v>0</v>
      </c>
      <c r="AS540">
        <f t="shared" si="206"/>
        <v>0</v>
      </c>
      <c r="AT540">
        <f t="shared" si="207"/>
        <v>0</v>
      </c>
      <c r="AU540">
        <f t="shared" si="187"/>
        <v>0</v>
      </c>
    </row>
    <row r="541" spans="1:47">
      <c r="A541" s="23" t="str">
        <f t="shared" si="208"/>
        <v/>
      </c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N541" t="str">
        <f t="shared" si="188"/>
        <v>vége</v>
      </c>
      <c r="R541">
        <f t="shared" si="189"/>
        <v>1</v>
      </c>
      <c r="S541">
        <f t="shared" si="190"/>
        <v>1</v>
      </c>
      <c r="T541">
        <f t="shared" si="191"/>
        <v>1</v>
      </c>
      <c r="U541">
        <f t="shared" si="192"/>
        <v>1</v>
      </c>
      <c r="V541">
        <f t="shared" si="193"/>
        <v>1</v>
      </c>
      <c r="W541">
        <f t="shared" si="194"/>
        <v>1</v>
      </c>
      <c r="X541">
        <f t="shared" si="195"/>
        <v>1</v>
      </c>
      <c r="Y541">
        <f t="shared" si="196"/>
        <v>1</v>
      </c>
      <c r="Z541">
        <f t="shared" si="197"/>
        <v>1</v>
      </c>
      <c r="AA541">
        <f t="shared" si="198"/>
        <v>1</v>
      </c>
      <c r="AB541">
        <f t="shared" si="199"/>
        <v>0</v>
      </c>
      <c r="AJ541">
        <f t="shared" si="186"/>
        <v>0</v>
      </c>
      <c r="AL541" t="str">
        <f t="shared" si="200"/>
        <v/>
      </c>
      <c r="AM541" t="str">
        <f>IF(AJ541=0,"",IF(AJ541="Nincs kapcsolódó bizonylat",0,IF(ISERROR(VLOOKUP(AJ541,Bizonylat!AU:BL,6,FALSE)),AJ541,VLOOKUP(AJ541,Bizonylat!AU:BL,6,FALSE))))</f>
        <v/>
      </c>
      <c r="AN541">
        <f t="shared" si="201"/>
        <v>0</v>
      </c>
      <c r="AO541">
        <f t="shared" si="202"/>
        <v>0</v>
      </c>
      <c r="AP541">
        <f t="shared" si="203"/>
        <v>0</v>
      </c>
      <c r="AQ541">
        <f t="shared" si="204"/>
        <v>0</v>
      </c>
      <c r="AR541">
        <f t="shared" si="205"/>
        <v>0</v>
      </c>
      <c r="AS541">
        <f t="shared" si="206"/>
        <v>0</v>
      </c>
      <c r="AT541">
        <f t="shared" si="207"/>
        <v>0</v>
      </c>
      <c r="AU541">
        <f t="shared" si="187"/>
        <v>0</v>
      </c>
    </row>
    <row r="542" spans="1:47">
      <c r="A542" s="23" t="str">
        <f t="shared" si="208"/>
        <v/>
      </c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N542" t="str">
        <f t="shared" si="188"/>
        <v>vége</v>
      </c>
      <c r="R542">
        <f t="shared" si="189"/>
        <v>1</v>
      </c>
      <c r="S542">
        <f t="shared" si="190"/>
        <v>1</v>
      </c>
      <c r="T542">
        <f t="shared" si="191"/>
        <v>1</v>
      </c>
      <c r="U542">
        <f t="shared" si="192"/>
        <v>1</v>
      </c>
      <c r="V542">
        <f t="shared" si="193"/>
        <v>1</v>
      </c>
      <c r="W542">
        <f t="shared" si="194"/>
        <v>1</v>
      </c>
      <c r="X542">
        <f t="shared" si="195"/>
        <v>1</v>
      </c>
      <c r="Y542">
        <f t="shared" si="196"/>
        <v>1</v>
      </c>
      <c r="Z542">
        <f t="shared" si="197"/>
        <v>1</v>
      </c>
      <c r="AA542">
        <f t="shared" si="198"/>
        <v>1</v>
      </c>
      <c r="AB542">
        <f t="shared" si="199"/>
        <v>0</v>
      </c>
      <c r="AJ542">
        <f t="shared" si="186"/>
        <v>0</v>
      </c>
      <c r="AL542" t="str">
        <f t="shared" si="200"/>
        <v/>
      </c>
      <c r="AM542" t="str">
        <f>IF(AJ542=0,"",IF(AJ542="Nincs kapcsolódó bizonylat",0,IF(ISERROR(VLOOKUP(AJ542,Bizonylat!AU:BL,6,FALSE)),AJ542,VLOOKUP(AJ542,Bizonylat!AU:BL,6,FALSE))))</f>
        <v/>
      </c>
      <c r="AN542">
        <f t="shared" si="201"/>
        <v>0</v>
      </c>
      <c r="AO542">
        <f t="shared" si="202"/>
        <v>0</v>
      </c>
      <c r="AP542">
        <f t="shared" si="203"/>
        <v>0</v>
      </c>
      <c r="AQ542">
        <f t="shared" si="204"/>
        <v>0</v>
      </c>
      <c r="AR542">
        <f t="shared" si="205"/>
        <v>0</v>
      </c>
      <c r="AS542">
        <f t="shared" si="206"/>
        <v>0</v>
      </c>
      <c r="AT542">
        <f t="shared" si="207"/>
        <v>0</v>
      </c>
      <c r="AU542">
        <f t="shared" si="187"/>
        <v>0</v>
      </c>
    </row>
    <row r="543" spans="1:47">
      <c r="A543" s="23" t="str">
        <f t="shared" si="208"/>
        <v/>
      </c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N543" t="str">
        <f t="shared" si="188"/>
        <v>vége</v>
      </c>
      <c r="R543">
        <f t="shared" si="189"/>
        <v>1</v>
      </c>
      <c r="S543">
        <f t="shared" si="190"/>
        <v>1</v>
      </c>
      <c r="T543">
        <f t="shared" si="191"/>
        <v>1</v>
      </c>
      <c r="U543">
        <f t="shared" si="192"/>
        <v>1</v>
      </c>
      <c r="V543">
        <f t="shared" si="193"/>
        <v>1</v>
      </c>
      <c r="W543">
        <f t="shared" si="194"/>
        <v>1</v>
      </c>
      <c r="X543">
        <f t="shared" si="195"/>
        <v>1</v>
      </c>
      <c r="Y543">
        <f t="shared" si="196"/>
        <v>1</v>
      </c>
      <c r="Z543">
        <f t="shared" si="197"/>
        <v>1</v>
      </c>
      <c r="AA543">
        <f t="shared" si="198"/>
        <v>1</v>
      </c>
      <c r="AB543">
        <f t="shared" si="199"/>
        <v>0</v>
      </c>
      <c r="AJ543">
        <f t="shared" si="186"/>
        <v>0</v>
      </c>
      <c r="AL543" t="str">
        <f t="shared" si="200"/>
        <v/>
      </c>
      <c r="AM543" t="str">
        <f>IF(AJ543=0,"",IF(AJ543="Nincs kapcsolódó bizonylat",0,IF(ISERROR(VLOOKUP(AJ543,Bizonylat!AU:BL,6,FALSE)),AJ543,VLOOKUP(AJ543,Bizonylat!AU:BL,6,FALSE))))</f>
        <v/>
      </c>
      <c r="AN543">
        <f t="shared" si="201"/>
        <v>0</v>
      </c>
      <c r="AO543">
        <f t="shared" si="202"/>
        <v>0</v>
      </c>
      <c r="AP543">
        <f t="shared" si="203"/>
        <v>0</v>
      </c>
      <c r="AQ543">
        <f t="shared" si="204"/>
        <v>0</v>
      </c>
      <c r="AR543">
        <f t="shared" si="205"/>
        <v>0</v>
      </c>
      <c r="AS543">
        <f t="shared" si="206"/>
        <v>0</v>
      </c>
      <c r="AT543">
        <f t="shared" si="207"/>
        <v>0</v>
      </c>
      <c r="AU543">
        <f t="shared" si="187"/>
        <v>0</v>
      </c>
    </row>
    <row r="544" spans="1:47">
      <c r="A544" s="23" t="str">
        <f t="shared" si="208"/>
        <v/>
      </c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N544" t="str">
        <f t="shared" si="188"/>
        <v>vége</v>
      </c>
      <c r="R544">
        <f t="shared" si="189"/>
        <v>1</v>
      </c>
      <c r="S544">
        <f t="shared" si="190"/>
        <v>1</v>
      </c>
      <c r="T544">
        <f t="shared" si="191"/>
        <v>1</v>
      </c>
      <c r="U544">
        <f t="shared" si="192"/>
        <v>1</v>
      </c>
      <c r="V544">
        <f t="shared" si="193"/>
        <v>1</v>
      </c>
      <c r="W544">
        <f t="shared" si="194"/>
        <v>1</v>
      </c>
      <c r="X544">
        <f t="shared" si="195"/>
        <v>1</v>
      </c>
      <c r="Y544">
        <f t="shared" si="196"/>
        <v>1</v>
      </c>
      <c r="Z544">
        <f t="shared" si="197"/>
        <v>1</v>
      </c>
      <c r="AA544">
        <f t="shared" si="198"/>
        <v>1</v>
      </c>
      <c r="AB544">
        <f t="shared" si="199"/>
        <v>0</v>
      </c>
      <c r="AJ544">
        <f t="shared" si="186"/>
        <v>0</v>
      </c>
      <c r="AL544" t="str">
        <f t="shared" si="200"/>
        <v/>
      </c>
      <c r="AM544" t="str">
        <f>IF(AJ544=0,"",IF(AJ544="Nincs kapcsolódó bizonylat",0,IF(ISERROR(VLOOKUP(AJ544,Bizonylat!AU:BL,6,FALSE)),AJ544,VLOOKUP(AJ544,Bizonylat!AU:BL,6,FALSE))))</f>
        <v/>
      </c>
      <c r="AN544">
        <f t="shared" si="201"/>
        <v>0</v>
      </c>
      <c r="AO544">
        <f t="shared" si="202"/>
        <v>0</v>
      </c>
      <c r="AP544">
        <f t="shared" si="203"/>
        <v>0</v>
      </c>
      <c r="AQ544">
        <f t="shared" si="204"/>
        <v>0</v>
      </c>
      <c r="AR544">
        <f t="shared" si="205"/>
        <v>0</v>
      </c>
      <c r="AS544">
        <f t="shared" si="206"/>
        <v>0</v>
      </c>
      <c r="AT544">
        <f t="shared" si="207"/>
        <v>0</v>
      </c>
      <c r="AU544">
        <f t="shared" si="187"/>
        <v>0</v>
      </c>
    </row>
    <row r="545" spans="1:47">
      <c r="A545" s="23" t="str">
        <f t="shared" si="208"/>
        <v/>
      </c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N545" t="str">
        <f t="shared" si="188"/>
        <v>vége</v>
      </c>
      <c r="R545">
        <f t="shared" si="189"/>
        <v>1</v>
      </c>
      <c r="S545">
        <f t="shared" si="190"/>
        <v>1</v>
      </c>
      <c r="T545">
        <f t="shared" si="191"/>
        <v>1</v>
      </c>
      <c r="U545">
        <f t="shared" si="192"/>
        <v>1</v>
      </c>
      <c r="V545">
        <f t="shared" si="193"/>
        <v>1</v>
      </c>
      <c r="W545">
        <f t="shared" si="194"/>
        <v>1</v>
      </c>
      <c r="X545">
        <f t="shared" si="195"/>
        <v>1</v>
      </c>
      <c r="Y545">
        <f t="shared" si="196"/>
        <v>1</v>
      </c>
      <c r="Z545">
        <f t="shared" si="197"/>
        <v>1</v>
      </c>
      <c r="AA545">
        <f t="shared" si="198"/>
        <v>1</v>
      </c>
      <c r="AB545">
        <f t="shared" si="199"/>
        <v>0</v>
      </c>
      <c r="AJ545">
        <f t="shared" si="186"/>
        <v>0</v>
      </c>
      <c r="AL545" t="str">
        <f t="shared" si="200"/>
        <v/>
      </c>
      <c r="AM545" t="str">
        <f>IF(AJ545=0,"",IF(AJ545="Nincs kapcsolódó bizonylat",0,IF(ISERROR(VLOOKUP(AJ545,Bizonylat!AU:BL,6,FALSE)),AJ545,VLOOKUP(AJ545,Bizonylat!AU:BL,6,FALSE))))</f>
        <v/>
      </c>
      <c r="AN545">
        <f t="shared" si="201"/>
        <v>0</v>
      </c>
      <c r="AO545">
        <f t="shared" si="202"/>
        <v>0</v>
      </c>
      <c r="AP545">
        <f t="shared" si="203"/>
        <v>0</v>
      </c>
      <c r="AQ545">
        <f t="shared" si="204"/>
        <v>0</v>
      </c>
      <c r="AR545">
        <f t="shared" si="205"/>
        <v>0</v>
      </c>
      <c r="AS545">
        <f t="shared" si="206"/>
        <v>0</v>
      </c>
      <c r="AT545">
        <f t="shared" si="207"/>
        <v>0</v>
      </c>
      <c r="AU545">
        <f t="shared" si="187"/>
        <v>0</v>
      </c>
    </row>
    <row r="546" spans="1:47">
      <c r="A546" s="23" t="str">
        <f t="shared" si="208"/>
        <v/>
      </c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N546" t="str">
        <f t="shared" si="188"/>
        <v>vége</v>
      </c>
      <c r="R546">
        <f t="shared" si="189"/>
        <v>1</v>
      </c>
      <c r="S546">
        <f t="shared" si="190"/>
        <v>1</v>
      </c>
      <c r="T546">
        <f t="shared" si="191"/>
        <v>1</v>
      </c>
      <c r="U546">
        <f t="shared" si="192"/>
        <v>1</v>
      </c>
      <c r="V546">
        <f t="shared" si="193"/>
        <v>1</v>
      </c>
      <c r="W546">
        <f t="shared" si="194"/>
        <v>1</v>
      </c>
      <c r="X546">
        <f t="shared" si="195"/>
        <v>1</v>
      </c>
      <c r="Y546">
        <f t="shared" si="196"/>
        <v>1</v>
      </c>
      <c r="Z546">
        <f t="shared" si="197"/>
        <v>1</v>
      </c>
      <c r="AA546">
        <f t="shared" si="198"/>
        <v>1</v>
      </c>
      <c r="AB546">
        <f t="shared" si="199"/>
        <v>0</v>
      </c>
      <c r="AJ546">
        <f t="shared" si="186"/>
        <v>0</v>
      </c>
      <c r="AL546" t="str">
        <f t="shared" si="200"/>
        <v/>
      </c>
      <c r="AM546" t="str">
        <f>IF(AJ546=0,"",IF(AJ546="Nincs kapcsolódó bizonylat",0,IF(ISERROR(VLOOKUP(AJ546,Bizonylat!AU:BL,6,FALSE)),AJ546,VLOOKUP(AJ546,Bizonylat!AU:BL,6,FALSE))))</f>
        <v/>
      </c>
      <c r="AN546">
        <f t="shared" si="201"/>
        <v>0</v>
      </c>
      <c r="AO546">
        <f t="shared" si="202"/>
        <v>0</v>
      </c>
      <c r="AP546">
        <f t="shared" si="203"/>
        <v>0</v>
      </c>
      <c r="AQ546">
        <f t="shared" si="204"/>
        <v>0</v>
      </c>
      <c r="AR546">
        <f t="shared" si="205"/>
        <v>0</v>
      </c>
      <c r="AS546">
        <f t="shared" si="206"/>
        <v>0</v>
      </c>
      <c r="AT546">
        <f t="shared" si="207"/>
        <v>0</v>
      </c>
      <c r="AU546">
        <f t="shared" si="187"/>
        <v>0</v>
      </c>
    </row>
    <row r="547" spans="1:47">
      <c r="A547" s="23" t="str">
        <f t="shared" si="208"/>
        <v/>
      </c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N547" t="str">
        <f t="shared" si="188"/>
        <v>vége</v>
      </c>
      <c r="R547">
        <f t="shared" si="189"/>
        <v>1</v>
      </c>
      <c r="S547">
        <f t="shared" si="190"/>
        <v>1</v>
      </c>
      <c r="T547">
        <f t="shared" si="191"/>
        <v>1</v>
      </c>
      <c r="U547">
        <f t="shared" si="192"/>
        <v>1</v>
      </c>
      <c r="V547">
        <f t="shared" si="193"/>
        <v>1</v>
      </c>
      <c r="W547">
        <f t="shared" si="194"/>
        <v>1</v>
      </c>
      <c r="X547">
        <f t="shared" si="195"/>
        <v>1</v>
      </c>
      <c r="Y547">
        <f t="shared" si="196"/>
        <v>1</v>
      </c>
      <c r="Z547">
        <f t="shared" si="197"/>
        <v>1</v>
      </c>
      <c r="AA547">
        <f t="shared" si="198"/>
        <v>1</v>
      </c>
      <c r="AB547">
        <f t="shared" si="199"/>
        <v>0</v>
      </c>
      <c r="AJ547">
        <f t="shared" si="186"/>
        <v>0</v>
      </c>
      <c r="AL547" t="str">
        <f t="shared" si="200"/>
        <v/>
      </c>
      <c r="AM547" t="str">
        <f>IF(AJ547=0,"",IF(AJ547="Nincs kapcsolódó bizonylat",0,IF(ISERROR(VLOOKUP(AJ547,Bizonylat!AU:BL,6,FALSE)),AJ547,VLOOKUP(AJ547,Bizonylat!AU:BL,6,FALSE))))</f>
        <v/>
      </c>
      <c r="AN547">
        <f t="shared" si="201"/>
        <v>0</v>
      </c>
      <c r="AO547">
        <f t="shared" si="202"/>
        <v>0</v>
      </c>
      <c r="AP547">
        <f t="shared" si="203"/>
        <v>0</v>
      </c>
      <c r="AQ547">
        <f t="shared" si="204"/>
        <v>0</v>
      </c>
      <c r="AR547">
        <f t="shared" si="205"/>
        <v>0</v>
      </c>
      <c r="AS547">
        <f t="shared" si="206"/>
        <v>0</v>
      </c>
      <c r="AT547">
        <f t="shared" si="207"/>
        <v>0</v>
      </c>
      <c r="AU547">
        <f t="shared" si="187"/>
        <v>0</v>
      </c>
    </row>
    <row r="548" spans="1:47">
      <c r="A548" s="23" t="str">
        <f t="shared" si="208"/>
        <v/>
      </c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N548" t="str">
        <f t="shared" si="188"/>
        <v>vége</v>
      </c>
      <c r="R548">
        <f t="shared" si="189"/>
        <v>1</v>
      </c>
      <c r="S548">
        <f t="shared" si="190"/>
        <v>1</v>
      </c>
      <c r="T548">
        <f t="shared" si="191"/>
        <v>1</v>
      </c>
      <c r="U548">
        <f t="shared" si="192"/>
        <v>1</v>
      </c>
      <c r="V548">
        <f t="shared" si="193"/>
        <v>1</v>
      </c>
      <c r="W548">
        <f t="shared" si="194"/>
        <v>1</v>
      </c>
      <c r="X548">
        <f t="shared" si="195"/>
        <v>1</v>
      </c>
      <c r="Y548">
        <f t="shared" si="196"/>
        <v>1</v>
      </c>
      <c r="Z548">
        <f t="shared" si="197"/>
        <v>1</v>
      </c>
      <c r="AA548">
        <f t="shared" si="198"/>
        <v>1</v>
      </c>
      <c r="AB548">
        <f t="shared" si="199"/>
        <v>0</v>
      </c>
      <c r="AJ548">
        <f t="shared" si="186"/>
        <v>0</v>
      </c>
      <c r="AL548" t="str">
        <f t="shared" si="200"/>
        <v/>
      </c>
      <c r="AM548" t="str">
        <f>IF(AJ548=0,"",IF(AJ548="Nincs kapcsolódó bizonylat",0,IF(ISERROR(VLOOKUP(AJ548,Bizonylat!AU:BL,6,FALSE)),AJ548,VLOOKUP(AJ548,Bizonylat!AU:BL,6,FALSE))))</f>
        <v/>
      </c>
      <c r="AN548">
        <f t="shared" si="201"/>
        <v>0</v>
      </c>
      <c r="AO548">
        <f t="shared" si="202"/>
        <v>0</v>
      </c>
      <c r="AP548">
        <f t="shared" si="203"/>
        <v>0</v>
      </c>
      <c r="AQ548">
        <f t="shared" si="204"/>
        <v>0</v>
      </c>
      <c r="AR548">
        <f t="shared" si="205"/>
        <v>0</v>
      </c>
      <c r="AS548">
        <f t="shared" si="206"/>
        <v>0</v>
      </c>
      <c r="AT548">
        <f t="shared" si="207"/>
        <v>0</v>
      </c>
      <c r="AU548">
        <f t="shared" si="187"/>
        <v>0</v>
      </c>
    </row>
    <row r="549" spans="1:47">
      <c r="A549" s="23" t="str">
        <f t="shared" si="208"/>
        <v/>
      </c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N549" t="str">
        <f t="shared" si="188"/>
        <v>vége</v>
      </c>
      <c r="R549">
        <f t="shared" si="189"/>
        <v>1</v>
      </c>
      <c r="S549">
        <f t="shared" si="190"/>
        <v>1</v>
      </c>
      <c r="T549">
        <f t="shared" si="191"/>
        <v>1</v>
      </c>
      <c r="U549">
        <f t="shared" si="192"/>
        <v>1</v>
      </c>
      <c r="V549">
        <f t="shared" si="193"/>
        <v>1</v>
      </c>
      <c r="W549">
        <f t="shared" si="194"/>
        <v>1</v>
      </c>
      <c r="X549">
        <f t="shared" si="195"/>
        <v>1</v>
      </c>
      <c r="Y549">
        <f t="shared" si="196"/>
        <v>1</v>
      </c>
      <c r="Z549">
        <f t="shared" si="197"/>
        <v>1</v>
      </c>
      <c r="AA549">
        <f t="shared" si="198"/>
        <v>1</v>
      </c>
      <c r="AB549">
        <f t="shared" si="199"/>
        <v>0</v>
      </c>
      <c r="AJ549">
        <f t="shared" si="186"/>
        <v>0</v>
      </c>
      <c r="AL549" t="str">
        <f t="shared" si="200"/>
        <v/>
      </c>
      <c r="AM549" t="str">
        <f>IF(AJ549=0,"",IF(AJ549="Nincs kapcsolódó bizonylat",0,IF(ISERROR(VLOOKUP(AJ549,Bizonylat!AU:BL,6,FALSE)),AJ549,VLOOKUP(AJ549,Bizonylat!AU:BL,6,FALSE))))</f>
        <v/>
      </c>
      <c r="AN549">
        <f t="shared" si="201"/>
        <v>0</v>
      </c>
      <c r="AO549">
        <f t="shared" si="202"/>
        <v>0</v>
      </c>
      <c r="AP549">
        <f t="shared" si="203"/>
        <v>0</v>
      </c>
      <c r="AQ549">
        <f t="shared" si="204"/>
        <v>0</v>
      </c>
      <c r="AR549">
        <f t="shared" si="205"/>
        <v>0</v>
      </c>
      <c r="AS549">
        <f t="shared" si="206"/>
        <v>0</v>
      </c>
      <c r="AT549">
        <f t="shared" si="207"/>
        <v>0</v>
      </c>
      <c r="AU549">
        <f t="shared" si="187"/>
        <v>0</v>
      </c>
    </row>
    <row r="550" spans="1:47">
      <c r="A550" s="23" t="str">
        <f t="shared" si="208"/>
        <v/>
      </c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N550" t="str">
        <f t="shared" si="188"/>
        <v>vége</v>
      </c>
      <c r="R550">
        <f t="shared" si="189"/>
        <v>1</v>
      </c>
      <c r="S550">
        <f t="shared" si="190"/>
        <v>1</v>
      </c>
      <c r="T550">
        <f t="shared" si="191"/>
        <v>1</v>
      </c>
      <c r="U550">
        <f t="shared" si="192"/>
        <v>1</v>
      </c>
      <c r="V550">
        <f t="shared" si="193"/>
        <v>1</v>
      </c>
      <c r="W550">
        <f t="shared" si="194"/>
        <v>1</v>
      </c>
      <c r="X550">
        <f t="shared" si="195"/>
        <v>1</v>
      </c>
      <c r="Y550">
        <f t="shared" si="196"/>
        <v>1</v>
      </c>
      <c r="Z550">
        <f t="shared" si="197"/>
        <v>1</v>
      </c>
      <c r="AA550">
        <f t="shared" si="198"/>
        <v>1</v>
      </c>
      <c r="AB550">
        <f t="shared" si="199"/>
        <v>0</v>
      </c>
      <c r="AJ550">
        <f t="shared" si="186"/>
        <v>0</v>
      </c>
      <c r="AL550" t="str">
        <f t="shared" si="200"/>
        <v/>
      </c>
      <c r="AM550" t="str">
        <f>IF(AJ550=0,"",IF(AJ550="Nincs kapcsolódó bizonylat",0,IF(ISERROR(VLOOKUP(AJ550,Bizonylat!AU:BL,6,FALSE)),AJ550,VLOOKUP(AJ550,Bizonylat!AU:BL,6,FALSE))))</f>
        <v/>
      </c>
      <c r="AN550">
        <f t="shared" si="201"/>
        <v>0</v>
      </c>
      <c r="AO550">
        <f t="shared" si="202"/>
        <v>0</v>
      </c>
      <c r="AP550">
        <f t="shared" si="203"/>
        <v>0</v>
      </c>
      <c r="AQ550">
        <f t="shared" si="204"/>
        <v>0</v>
      </c>
      <c r="AR550">
        <f t="shared" si="205"/>
        <v>0</v>
      </c>
      <c r="AS550">
        <f t="shared" si="206"/>
        <v>0</v>
      </c>
      <c r="AT550">
        <f t="shared" si="207"/>
        <v>0</v>
      </c>
      <c r="AU550">
        <f t="shared" si="187"/>
        <v>0</v>
      </c>
    </row>
    <row r="551" spans="1:47">
      <c r="A551" s="23" t="str">
        <f t="shared" si="208"/>
        <v/>
      </c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N551" t="str">
        <f t="shared" si="188"/>
        <v>vége</v>
      </c>
      <c r="R551">
        <f t="shared" si="189"/>
        <v>1</v>
      </c>
      <c r="S551">
        <f t="shared" si="190"/>
        <v>1</v>
      </c>
      <c r="T551">
        <f t="shared" si="191"/>
        <v>1</v>
      </c>
      <c r="U551">
        <f t="shared" si="192"/>
        <v>1</v>
      </c>
      <c r="V551">
        <f t="shared" si="193"/>
        <v>1</v>
      </c>
      <c r="W551">
        <f t="shared" si="194"/>
        <v>1</v>
      </c>
      <c r="X551">
        <f t="shared" si="195"/>
        <v>1</v>
      </c>
      <c r="Y551">
        <f t="shared" si="196"/>
        <v>1</v>
      </c>
      <c r="Z551">
        <f t="shared" si="197"/>
        <v>1</v>
      </c>
      <c r="AA551">
        <f t="shared" si="198"/>
        <v>1</v>
      </c>
      <c r="AB551">
        <f t="shared" si="199"/>
        <v>0</v>
      </c>
      <c r="AJ551">
        <f t="shared" si="186"/>
        <v>0</v>
      </c>
      <c r="AL551" t="str">
        <f t="shared" si="200"/>
        <v/>
      </c>
      <c r="AM551" t="str">
        <f>IF(AJ551=0,"",IF(AJ551="Nincs kapcsolódó bizonylat",0,IF(ISERROR(VLOOKUP(AJ551,Bizonylat!AU:BL,6,FALSE)),AJ551,VLOOKUP(AJ551,Bizonylat!AU:BL,6,FALSE))))</f>
        <v/>
      </c>
      <c r="AN551">
        <f t="shared" si="201"/>
        <v>0</v>
      </c>
      <c r="AO551">
        <f t="shared" si="202"/>
        <v>0</v>
      </c>
      <c r="AP551">
        <f t="shared" si="203"/>
        <v>0</v>
      </c>
      <c r="AQ551">
        <f t="shared" si="204"/>
        <v>0</v>
      </c>
      <c r="AR551">
        <f t="shared" si="205"/>
        <v>0</v>
      </c>
      <c r="AS551">
        <f t="shared" si="206"/>
        <v>0</v>
      </c>
      <c r="AT551">
        <f t="shared" si="207"/>
        <v>0</v>
      </c>
      <c r="AU551">
        <f t="shared" si="187"/>
        <v>0</v>
      </c>
    </row>
    <row r="552" spans="1:47">
      <c r="A552" s="23" t="str">
        <f t="shared" si="208"/>
        <v/>
      </c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N552" t="str">
        <f t="shared" si="188"/>
        <v>vége</v>
      </c>
      <c r="R552">
        <f t="shared" si="189"/>
        <v>1</v>
      </c>
      <c r="S552">
        <f t="shared" si="190"/>
        <v>1</v>
      </c>
      <c r="T552">
        <f t="shared" si="191"/>
        <v>1</v>
      </c>
      <c r="U552">
        <f t="shared" si="192"/>
        <v>1</v>
      </c>
      <c r="V552">
        <f t="shared" si="193"/>
        <v>1</v>
      </c>
      <c r="W552">
        <f t="shared" si="194"/>
        <v>1</v>
      </c>
      <c r="X552">
        <f t="shared" si="195"/>
        <v>1</v>
      </c>
      <c r="Y552">
        <f t="shared" si="196"/>
        <v>1</v>
      </c>
      <c r="Z552">
        <f t="shared" si="197"/>
        <v>1</v>
      </c>
      <c r="AA552">
        <f t="shared" si="198"/>
        <v>1</v>
      </c>
      <c r="AB552">
        <f t="shared" si="199"/>
        <v>0</v>
      </c>
      <c r="AJ552">
        <f t="shared" si="186"/>
        <v>0</v>
      </c>
      <c r="AL552" t="str">
        <f t="shared" si="200"/>
        <v/>
      </c>
      <c r="AM552" t="str">
        <f>IF(AJ552=0,"",IF(AJ552="Nincs kapcsolódó bizonylat",0,IF(ISERROR(VLOOKUP(AJ552,Bizonylat!AU:BL,6,FALSE)),AJ552,VLOOKUP(AJ552,Bizonylat!AU:BL,6,FALSE))))</f>
        <v/>
      </c>
      <c r="AN552">
        <f t="shared" si="201"/>
        <v>0</v>
      </c>
      <c r="AO552">
        <f t="shared" si="202"/>
        <v>0</v>
      </c>
      <c r="AP552">
        <f t="shared" si="203"/>
        <v>0</v>
      </c>
      <c r="AQ552">
        <f t="shared" si="204"/>
        <v>0</v>
      </c>
      <c r="AR552">
        <f t="shared" si="205"/>
        <v>0</v>
      </c>
      <c r="AS552">
        <f t="shared" si="206"/>
        <v>0</v>
      </c>
      <c r="AT552">
        <f t="shared" si="207"/>
        <v>0</v>
      </c>
      <c r="AU552">
        <f t="shared" si="187"/>
        <v>0</v>
      </c>
    </row>
    <row r="553" spans="1:47">
      <c r="A553" s="23" t="str">
        <f t="shared" si="208"/>
        <v/>
      </c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N553" t="str">
        <f t="shared" si="188"/>
        <v>vége</v>
      </c>
      <c r="R553">
        <f t="shared" si="189"/>
        <v>1</v>
      </c>
      <c r="S553">
        <f t="shared" si="190"/>
        <v>1</v>
      </c>
      <c r="T553">
        <f t="shared" si="191"/>
        <v>1</v>
      </c>
      <c r="U553">
        <f t="shared" si="192"/>
        <v>1</v>
      </c>
      <c r="V553">
        <f t="shared" si="193"/>
        <v>1</v>
      </c>
      <c r="W553">
        <f t="shared" si="194"/>
        <v>1</v>
      </c>
      <c r="X553">
        <f t="shared" si="195"/>
        <v>1</v>
      </c>
      <c r="Y553">
        <f t="shared" si="196"/>
        <v>1</v>
      </c>
      <c r="Z553">
        <f t="shared" si="197"/>
        <v>1</v>
      </c>
      <c r="AA553">
        <f t="shared" si="198"/>
        <v>1</v>
      </c>
      <c r="AB553">
        <f t="shared" si="199"/>
        <v>0</v>
      </c>
      <c r="AJ553">
        <f t="shared" si="186"/>
        <v>0</v>
      </c>
      <c r="AL553" t="str">
        <f t="shared" si="200"/>
        <v/>
      </c>
      <c r="AM553" t="str">
        <f>IF(AJ553=0,"",IF(AJ553="Nincs kapcsolódó bizonylat",0,IF(ISERROR(VLOOKUP(AJ553,Bizonylat!AU:BL,6,FALSE)),AJ553,VLOOKUP(AJ553,Bizonylat!AU:BL,6,FALSE))))</f>
        <v/>
      </c>
      <c r="AN553">
        <f t="shared" si="201"/>
        <v>0</v>
      </c>
      <c r="AO553">
        <f t="shared" si="202"/>
        <v>0</v>
      </c>
      <c r="AP553">
        <f t="shared" si="203"/>
        <v>0</v>
      </c>
      <c r="AQ553">
        <f t="shared" si="204"/>
        <v>0</v>
      </c>
      <c r="AR553">
        <f t="shared" si="205"/>
        <v>0</v>
      </c>
      <c r="AS553">
        <f t="shared" si="206"/>
        <v>0</v>
      </c>
      <c r="AT553">
        <f t="shared" si="207"/>
        <v>0</v>
      </c>
      <c r="AU553">
        <f t="shared" si="187"/>
        <v>0</v>
      </c>
    </row>
    <row r="554" spans="1:47">
      <c r="A554" s="23" t="str">
        <f t="shared" si="208"/>
        <v/>
      </c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N554" t="str">
        <f t="shared" si="188"/>
        <v>vége</v>
      </c>
      <c r="R554">
        <f t="shared" si="189"/>
        <v>1</v>
      </c>
      <c r="S554">
        <f t="shared" si="190"/>
        <v>1</v>
      </c>
      <c r="T554">
        <f t="shared" si="191"/>
        <v>1</v>
      </c>
      <c r="U554">
        <f t="shared" si="192"/>
        <v>1</v>
      </c>
      <c r="V554">
        <f t="shared" si="193"/>
        <v>1</v>
      </c>
      <c r="W554">
        <f t="shared" si="194"/>
        <v>1</v>
      </c>
      <c r="X554">
        <f t="shared" si="195"/>
        <v>1</v>
      </c>
      <c r="Y554">
        <f t="shared" si="196"/>
        <v>1</v>
      </c>
      <c r="Z554">
        <f t="shared" si="197"/>
        <v>1</v>
      </c>
      <c r="AA554">
        <f t="shared" si="198"/>
        <v>1</v>
      </c>
      <c r="AB554">
        <f t="shared" si="199"/>
        <v>0</v>
      </c>
      <c r="AJ554">
        <f t="shared" si="186"/>
        <v>0</v>
      </c>
      <c r="AL554" t="str">
        <f t="shared" si="200"/>
        <v/>
      </c>
      <c r="AM554" t="str">
        <f>IF(AJ554=0,"",IF(AJ554="Nincs kapcsolódó bizonylat",0,IF(ISERROR(VLOOKUP(AJ554,Bizonylat!AU:BL,6,FALSE)),AJ554,VLOOKUP(AJ554,Bizonylat!AU:BL,6,FALSE))))</f>
        <v/>
      </c>
      <c r="AN554">
        <f t="shared" si="201"/>
        <v>0</v>
      </c>
      <c r="AO554">
        <f t="shared" si="202"/>
        <v>0</v>
      </c>
      <c r="AP554">
        <f t="shared" si="203"/>
        <v>0</v>
      </c>
      <c r="AQ554">
        <f t="shared" si="204"/>
        <v>0</v>
      </c>
      <c r="AR554">
        <f t="shared" si="205"/>
        <v>0</v>
      </c>
      <c r="AS554">
        <f t="shared" si="206"/>
        <v>0</v>
      </c>
      <c r="AT554">
        <f t="shared" si="207"/>
        <v>0</v>
      </c>
      <c r="AU554">
        <f t="shared" si="187"/>
        <v>0</v>
      </c>
    </row>
    <row r="555" spans="1:47">
      <c r="A555" s="23" t="str">
        <f t="shared" si="208"/>
        <v/>
      </c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N555" t="str">
        <f t="shared" si="188"/>
        <v>vége</v>
      </c>
      <c r="R555">
        <f t="shared" si="189"/>
        <v>1</v>
      </c>
      <c r="S555">
        <f t="shared" si="190"/>
        <v>1</v>
      </c>
      <c r="T555">
        <f t="shared" si="191"/>
        <v>1</v>
      </c>
      <c r="U555">
        <f t="shared" si="192"/>
        <v>1</v>
      </c>
      <c r="V555">
        <f t="shared" si="193"/>
        <v>1</v>
      </c>
      <c r="W555">
        <f t="shared" si="194"/>
        <v>1</v>
      </c>
      <c r="X555">
        <f t="shared" si="195"/>
        <v>1</v>
      </c>
      <c r="Y555">
        <f t="shared" si="196"/>
        <v>1</v>
      </c>
      <c r="Z555">
        <f t="shared" si="197"/>
        <v>1</v>
      </c>
      <c r="AA555">
        <f t="shared" si="198"/>
        <v>1</v>
      </c>
      <c r="AB555">
        <f t="shared" si="199"/>
        <v>0</v>
      </c>
      <c r="AJ555">
        <f t="shared" si="186"/>
        <v>0</v>
      </c>
      <c r="AL555" t="str">
        <f t="shared" si="200"/>
        <v/>
      </c>
      <c r="AM555" t="str">
        <f>IF(AJ555=0,"",IF(AJ555="Nincs kapcsolódó bizonylat",0,IF(ISERROR(VLOOKUP(AJ555,Bizonylat!AU:BL,6,FALSE)),AJ555,VLOOKUP(AJ555,Bizonylat!AU:BL,6,FALSE))))</f>
        <v/>
      </c>
      <c r="AN555">
        <f t="shared" si="201"/>
        <v>0</v>
      </c>
      <c r="AO555">
        <f t="shared" si="202"/>
        <v>0</v>
      </c>
      <c r="AP555">
        <f t="shared" si="203"/>
        <v>0</v>
      </c>
      <c r="AQ555">
        <f t="shared" si="204"/>
        <v>0</v>
      </c>
      <c r="AR555">
        <f t="shared" si="205"/>
        <v>0</v>
      </c>
      <c r="AS555">
        <f t="shared" si="206"/>
        <v>0</v>
      </c>
      <c r="AT555">
        <f t="shared" si="207"/>
        <v>0</v>
      </c>
      <c r="AU555">
        <f t="shared" si="187"/>
        <v>0</v>
      </c>
    </row>
    <row r="556" spans="1:47">
      <c r="A556" s="23" t="str">
        <f t="shared" si="208"/>
        <v/>
      </c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N556" t="str">
        <f t="shared" si="188"/>
        <v>vége</v>
      </c>
      <c r="R556">
        <f t="shared" si="189"/>
        <v>1</v>
      </c>
      <c r="S556">
        <f t="shared" si="190"/>
        <v>1</v>
      </c>
      <c r="T556">
        <f t="shared" si="191"/>
        <v>1</v>
      </c>
      <c r="U556">
        <f t="shared" si="192"/>
        <v>1</v>
      </c>
      <c r="V556">
        <f t="shared" si="193"/>
        <v>1</v>
      </c>
      <c r="W556">
        <f t="shared" si="194"/>
        <v>1</v>
      </c>
      <c r="X556">
        <f t="shared" si="195"/>
        <v>1</v>
      </c>
      <c r="Y556">
        <f t="shared" si="196"/>
        <v>1</v>
      </c>
      <c r="Z556">
        <f t="shared" si="197"/>
        <v>1</v>
      </c>
      <c r="AA556">
        <f t="shared" si="198"/>
        <v>1</v>
      </c>
      <c r="AB556">
        <f t="shared" si="199"/>
        <v>0</v>
      </c>
      <c r="AJ556">
        <f t="shared" si="186"/>
        <v>0</v>
      </c>
      <c r="AL556" t="str">
        <f t="shared" si="200"/>
        <v/>
      </c>
      <c r="AM556" t="str">
        <f>IF(AJ556=0,"",IF(AJ556="Nincs kapcsolódó bizonylat",0,IF(ISERROR(VLOOKUP(AJ556,Bizonylat!AU:BL,6,FALSE)),AJ556,VLOOKUP(AJ556,Bizonylat!AU:BL,6,FALSE))))</f>
        <v/>
      </c>
      <c r="AN556">
        <f t="shared" si="201"/>
        <v>0</v>
      </c>
      <c r="AO556">
        <f t="shared" si="202"/>
        <v>0</v>
      </c>
      <c r="AP556">
        <f t="shared" si="203"/>
        <v>0</v>
      </c>
      <c r="AQ556">
        <f t="shared" si="204"/>
        <v>0</v>
      </c>
      <c r="AR556">
        <f t="shared" si="205"/>
        <v>0</v>
      </c>
      <c r="AS556">
        <f t="shared" si="206"/>
        <v>0</v>
      </c>
      <c r="AT556">
        <f t="shared" si="207"/>
        <v>0</v>
      </c>
      <c r="AU556">
        <f t="shared" si="187"/>
        <v>0</v>
      </c>
    </row>
    <row r="557" spans="1:47">
      <c r="A557" s="23" t="str">
        <f t="shared" si="208"/>
        <v/>
      </c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N557" t="str">
        <f t="shared" si="188"/>
        <v>vége</v>
      </c>
      <c r="R557">
        <f t="shared" si="189"/>
        <v>1</v>
      </c>
      <c r="S557">
        <f t="shared" si="190"/>
        <v>1</v>
      </c>
      <c r="T557">
        <f t="shared" si="191"/>
        <v>1</v>
      </c>
      <c r="U557">
        <f t="shared" si="192"/>
        <v>1</v>
      </c>
      <c r="V557">
        <f t="shared" si="193"/>
        <v>1</v>
      </c>
      <c r="W557">
        <f t="shared" si="194"/>
        <v>1</v>
      </c>
      <c r="X557">
        <f t="shared" si="195"/>
        <v>1</v>
      </c>
      <c r="Y557">
        <f t="shared" si="196"/>
        <v>1</v>
      </c>
      <c r="Z557">
        <f t="shared" si="197"/>
        <v>1</v>
      </c>
      <c r="AA557">
        <f t="shared" si="198"/>
        <v>1</v>
      </c>
      <c r="AB557">
        <f t="shared" si="199"/>
        <v>0</v>
      </c>
      <c r="AJ557">
        <f t="shared" si="186"/>
        <v>0</v>
      </c>
      <c r="AL557" t="str">
        <f t="shared" si="200"/>
        <v/>
      </c>
      <c r="AM557" t="str">
        <f>IF(AJ557=0,"",IF(AJ557="Nincs kapcsolódó bizonylat",0,IF(ISERROR(VLOOKUP(AJ557,Bizonylat!AU:BL,6,FALSE)),AJ557,VLOOKUP(AJ557,Bizonylat!AU:BL,6,FALSE))))</f>
        <v/>
      </c>
      <c r="AN557">
        <f t="shared" si="201"/>
        <v>0</v>
      </c>
      <c r="AO557">
        <f t="shared" si="202"/>
        <v>0</v>
      </c>
      <c r="AP557">
        <f t="shared" si="203"/>
        <v>0</v>
      </c>
      <c r="AQ557">
        <f t="shared" si="204"/>
        <v>0</v>
      </c>
      <c r="AR557">
        <f t="shared" si="205"/>
        <v>0</v>
      </c>
      <c r="AS557">
        <f t="shared" si="206"/>
        <v>0</v>
      </c>
      <c r="AT557">
        <f t="shared" si="207"/>
        <v>0</v>
      </c>
      <c r="AU557">
        <f t="shared" si="187"/>
        <v>0</v>
      </c>
    </row>
    <row r="558" spans="1:47">
      <c r="A558" s="23" t="str">
        <f t="shared" si="208"/>
        <v/>
      </c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N558" t="str">
        <f t="shared" si="188"/>
        <v>vége</v>
      </c>
      <c r="R558">
        <f t="shared" si="189"/>
        <v>1</v>
      </c>
      <c r="S558">
        <f t="shared" si="190"/>
        <v>1</v>
      </c>
      <c r="T558">
        <f t="shared" si="191"/>
        <v>1</v>
      </c>
      <c r="U558">
        <f t="shared" si="192"/>
        <v>1</v>
      </c>
      <c r="V558">
        <f t="shared" si="193"/>
        <v>1</v>
      </c>
      <c r="W558">
        <f t="shared" si="194"/>
        <v>1</v>
      </c>
      <c r="X558">
        <f t="shared" si="195"/>
        <v>1</v>
      </c>
      <c r="Y558">
        <f t="shared" si="196"/>
        <v>1</v>
      </c>
      <c r="Z558">
        <f t="shared" si="197"/>
        <v>1</v>
      </c>
      <c r="AA558">
        <f t="shared" si="198"/>
        <v>1</v>
      </c>
      <c r="AB558">
        <f t="shared" si="199"/>
        <v>0</v>
      </c>
      <c r="AJ558">
        <f t="shared" si="186"/>
        <v>0</v>
      </c>
      <c r="AL558" t="str">
        <f t="shared" si="200"/>
        <v/>
      </c>
      <c r="AM558" t="str">
        <f>IF(AJ558=0,"",IF(AJ558="Nincs kapcsolódó bizonylat",0,IF(ISERROR(VLOOKUP(AJ558,Bizonylat!AU:BL,6,FALSE)),AJ558,VLOOKUP(AJ558,Bizonylat!AU:BL,6,FALSE))))</f>
        <v/>
      </c>
      <c r="AN558">
        <f t="shared" si="201"/>
        <v>0</v>
      </c>
      <c r="AO558">
        <f t="shared" si="202"/>
        <v>0</v>
      </c>
      <c r="AP558">
        <f t="shared" si="203"/>
        <v>0</v>
      </c>
      <c r="AQ558">
        <f t="shared" si="204"/>
        <v>0</v>
      </c>
      <c r="AR558">
        <f t="shared" si="205"/>
        <v>0</v>
      </c>
      <c r="AS558">
        <f t="shared" si="206"/>
        <v>0</v>
      </c>
      <c r="AT558">
        <f t="shared" si="207"/>
        <v>0</v>
      </c>
      <c r="AU558">
        <f t="shared" si="187"/>
        <v>0</v>
      </c>
    </row>
    <row r="559" spans="1:47">
      <c r="A559" s="23" t="str">
        <f t="shared" si="208"/>
        <v/>
      </c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N559" t="str">
        <f t="shared" si="188"/>
        <v>vége</v>
      </c>
      <c r="R559">
        <f t="shared" si="189"/>
        <v>1</v>
      </c>
      <c r="S559">
        <f t="shared" si="190"/>
        <v>1</v>
      </c>
      <c r="T559">
        <f t="shared" si="191"/>
        <v>1</v>
      </c>
      <c r="U559">
        <f t="shared" si="192"/>
        <v>1</v>
      </c>
      <c r="V559">
        <f t="shared" si="193"/>
        <v>1</v>
      </c>
      <c r="W559">
        <f t="shared" si="194"/>
        <v>1</v>
      </c>
      <c r="X559">
        <f t="shared" si="195"/>
        <v>1</v>
      </c>
      <c r="Y559">
        <f t="shared" si="196"/>
        <v>1</v>
      </c>
      <c r="Z559">
        <f t="shared" si="197"/>
        <v>1</v>
      </c>
      <c r="AA559">
        <f t="shared" si="198"/>
        <v>1</v>
      </c>
      <c r="AB559">
        <f t="shared" si="199"/>
        <v>0</v>
      </c>
      <c r="AJ559">
        <f t="shared" si="186"/>
        <v>0</v>
      </c>
      <c r="AL559" t="str">
        <f t="shared" si="200"/>
        <v/>
      </c>
      <c r="AM559" t="str">
        <f>IF(AJ559=0,"",IF(AJ559="Nincs kapcsolódó bizonylat",0,IF(ISERROR(VLOOKUP(AJ559,Bizonylat!AU:BL,6,FALSE)),AJ559,VLOOKUP(AJ559,Bizonylat!AU:BL,6,FALSE))))</f>
        <v/>
      </c>
      <c r="AN559">
        <f t="shared" si="201"/>
        <v>0</v>
      </c>
      <c r="AO559">
        <f t="shared" si="202"/>
        <v>0</v>
      </c>
      <c r="AP559">
        <f t="shared" si="203"/>
        <v>0</v>
      </c>
      <c r="AQ559">
        <f t="shared" si="204"/>
        <v>0</v>
      </c>
      <c r="AR559">
        <f t="shared" si="205"/>
        <v>0</v>
      </c>
      <c r="AS559">
        <f t="shared" si="206"/>
        <v>0</v>
      </c>
      <c r="AT559">
        <f t="shared" si="207"/>
        <v>0</v>
      </c>
      <c r="AU559">
        <f t="shared" si="187"/>
        <v>0</v>
      </c>
    </row>
    <row r="560" spans="1:47">
      <c r="A560" s="23" t="str">
        <f t="shared" si="208"/>
        <v/>
      </c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N560" t="str">
        <f t="shared" si="188"/>
        <v>vége</v>
      </c>
      <c r="R560">
        <f t="shared" si="189"/>
        <v>1</v>
      </c>
      <c r="S560">
        <f t="shared" si="190"/>
        <v>1</v>
      </c>
      <c r="T560">
        <f t="shared" si="191"/>
        <v>1</v>
      </c>
      <c r="U560">
        <f t="shared" si="192"/>
        <v>1</v>
      </c>
      <c r="V560">
        <f t="shared" si="193"/>
        <v>1</v>
      </c>
      <c r="W560">
        <f t="shared" si="194"/>
        <v>1</v>
      </c>
      <c r="X560">
        <f t="shared" si="195"/>
        <v>1</v>
      </c>
      <c r="Y560">
        <f t="shared" si="196"/>
        <v>1</v>
      </c>
      <c r="Z560">
        <f t="shared" si="197"/>
        <v>1</v>
      </c>
      <c r="AA560">
        <f t="shared" si="198"/>
        <v>1</v>
      </c>
      <c r="AB560">
        <f t="shared" si="199"/>
        <v>0</v>
      </c>
      <c r="AJ560">
        <f t="shared" si="186"/>
        <v>0</v>
      </c>
      <c r="AL560" t="str">
        <f t="shared" si="200"/>
        <v/>
      </c>
      <c r="AM560" t="str">
        <f>IF(AJ560=0,"",IF(AJ560="Nincs kapcsolódó bizonylat",0,IF(ISERROR(VLOOKUP(AJ560,Bizonylat!AU:BL,6,FALSE)),AJ560,VLOOKUP(AJ560,Bizonylat!AU:BL,6,FALSE))))</f>
        <v/>
      </c>
      <c r="AN560">
        <f t="shared" si="201"/>
        <v>0</v>
      </c>
      <c r="AO560">
        <f t="shared" si="202"/>
        <v>0</v>
      </c>
      <c r="AP560">
        <f t="shared" si="203"/>
        <v>0</v>
      </c>
      <c r="AQ560">
        <f t="shared" si="204"/>
        <v>0</v>
      </c>
      <c r="AR560">
        <f t="shared" si="205"/>
        <v>0</v>
      </c>
      <c r="AS560">
        <f t="shared" si="206"/>
        <v>0</v>
      </c>
      <c r="AT560">
        <f t="shared" si="207"/>
        <v>0</v>
      </c>
      <c r="AU560">
        <f t="shared" si="187"/>
        <v>0</v>
      </c>
    </row>
    <row r="561" spans="1:47">
      <c r="A561" s="23" t="str">
        <f t="shared" si="208"/>
        <v/>
      </c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N561" t="str">
        <f t="shared" si="188"/>
        <v>vége</v>
      </c>
      <c r="R561">
        <f t="shared" si="189"/>
        <v>1</v>
      </c>
      <c r="S561">
        <f t="shared" si="190"/>
        <v>1</v>
      </c>
      <c r="T561">
        <f t="shared" si="191"/>
        <v>1</v>
      </c>
      <c r="U561">
        <f t="shared" si="192"/>
        <v>1</v>
      </c>
      <c r="V561">
        <f t="shared" si="193"/>
        <v>1</v>
      </c>
      <c r="W561">
        <f t="shared" si="194"/>
        <v>1</v>
      </c>
      <c r="X561">
        <f t="shared" si="195"/>
        <v>1</v>
      </c>
      <c r="Y561">
        <f t="shared" si="196"/>
        <v>1</v>
      </c>
      <c r="Z561">
        <f t="shared" si="197"/>
        <v>1</v>
      </c>
      <c r="AA561">
        <f t="shared" si="198"/>
        <v>1</v>
      </c>
      <c r="AB561">
        <f t="shared" si="199"/>
        <v>0</v>
      </c>
      <c r="AJ561">
        <f t="shared" si="186"/>
        <v>0</v>
      </c>
      <c r="AL561" t="str">
        <f t="shared" si="200"/>
        <v/>
      </c>
      <c r="AM561" t="str">
        <f>IF(AJ561=0,"",IF(AJ561="Nincs kapcsolódó bizonylat",0,IF(ISERROR(VLOOKUP(AJ561,Bizonylat!AU:BL,6,FALSE)),AJ561,VLOOKUP(AJ561,Bizonylat!AU:BL,6,FALSE))))</f>
        <v/>
      </c>
      <c r="AN561">
        <f t="shared" si="201"/>
        <v>0</v>
      </c>
      <c r="AO561">
        <f t="shared" si="202"/>
        <v>0</v>
      </c>
      <c r="AP561">
        <f t="shared" si="203"/>
        <v>0</v>
      </c>
      <c r="AQ561">
        <f t="shared" si="204"/>
        <v>0</v>
      </c>
      <c r="AR561">
        <f t="shared" si="205"/>
        <v>0</v>
      </c>
      <c r="AS561">
        <f t="shared" si="206"/>
        <v>0</v>
      </c>
      <c r="AT561">
        <f t="shared" si="207"/>
        <v>0</v>
      </c>
      <c r="AU561">
        <f t="shared" si="187"/>
        <v>0</v>
      </c>
    </row>
    <row r="562" spans="1:47">
      <c r="A562" s="23" t="str">
        <f t="shared" si="208"/>
        <v/>
      </c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N562" t="str">
        <f t="shared" si="188"/>
        <v>vége</v>
      </c>
      <c r="R562">
        <f t="shared" si="189"/>
        <v>1</v>
      </c>
      <c r="S562">
        <f t="shared" si="190"/>
        <v>1</v>
      </c>
      <c r="T562">
        <f t="shared" si="191"/>
        <v>1</v>
      </c>
      <c r="U562">
        <f t="shared" si="192"/>
        <v>1</v>
      </c>
      <c r="V562">
        <f t="shared" si="193"/>
        <v>1</v>
      </c>
      <c r="W562">
        <f t="shared" si="194"/>
        <v>1</v>
      </c>
      <c r="X562">
        <f t="shared" si="195"/>
        <v>1</v>
      </c>
      <c r="Y562">
        <f t="shared" si="196"/>
        <v>1</v>
      </c>
      <c r="Z562">
        <f t="shared" si="197"/>
        <v>1</v>
      </c>
      <c r="AA562">
        <f t="shared" si="198"/>
        <v>1</v>
      </c>
      <c r="AB562">
        <f t="shared" si="199"/>
        <v>0</v>
      </c>
      <c r="AJ562">
        <f t="shared" si="186"/>
        <v>0</v>
      </c>
      <c r="AL562" t="str">
        <f t="shared" si="200"/>
        <v/>
      </c>
      <c r="AM562" t="str">
        <f>IF(AJ562=0,"",IF(AJ562="Nincs kapcsolódó bizonylat",0,IF(ISERROR(VLOOKUP(AJ562,Bizonylat!AU:BL,6,FALSE)),AJ562,VLOOKUP(AJ562,Bizonylat!AU:BL,6,FALSE))))</f>
        <v/>
      </c>
      <c r="AN562">
        <f t="shared" si="201"/>
        <v>0</v>
      </c>
      <c r="AO562">
        <f t="shared" si="202"/>
        <v>0</v>
      </c>
      <c r="AP562">
        <f t="shared" si="203"/>
        <v>0</v>
      </c>
      <c r="AQ562">
        <f t="shared" si="204"/>
        <v>0</v>
      </c>
      <c r="AR562">
        <f t="shared" si="205"/>
        <v>0</v>
      </c>
      <c r="AS562">
        <f t="shared" si="206"/>
        <v>0</v>
      </c>
      <c r="AT562">
        <f t="shared" si="207"/>
        <v>0</v>
      </c>
      <c r="AU562">
        <f t="shared" si="187"/>
        <v>0</v>
      </c>
    </row>
    <row r="563" spans="1:47">
      <c r="A563" s="23" t="str">
        <f t="shared" si="208"/>
        <v/>
      </c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N563" t="str">
        <f t="shared" si="188"/>
        <v>vége</v>
      </c>
      <c r="R563">
        <f t="shared" si="189"/>
        <v>1</v>
      </c>
      <c r="S563">
        <f t="shared" si="190"/>
        <v>1</v>
      </c>
      <c r="T563">
        <f t="shared" si="191"/>
        <v>1</v>
      </c>
      <c r="U563">
        <f t="shared" si="192"/>
        <v>1</v>
      </c>
      <c r="V563">
        <f t="shared" si="193"/>
        <v>1</v>
      </c>
      <c r="W563">
        <f t="shared" si="194"/>
        <v>1</v>
      </c>
      <c r="X563">
        <f t="shared" si="195"/>
        <v>1</v>
      </c>
      <c r="Y563">
        <f t="shared" si="196"/>
        <v>1</v>
      </c>
      <c r="Z563">
        <f t="shared" si="197"/>
        <v>1</v>
      </c>
      <c r="AA563">
        <f t="shared" si="198"/>
        <v>1</v>
      </c>
      <c r="AB563">
        <f t="shared" si="199"/>
        <v>0</v>
      </c>
      <c r="AJ563">
        <f t="shared" si="186"/>
        <v>0</v>
      </c>
      <c r="AL563" t="str">
        <f t="shared" si="200"/>
        <v/>
      </c>
      <c r="AM563" t="str">
        <f>IF(AJ563=0,"",IF(AJ563="Nincs kapcsolódó bizonylat",0,IF(ISERROR(VLOOKUP(AJ563,Bizonylat!AU:BL,6,FALSE)),AJ563,VLOOKUP(AJ563,Bizonylat!AU:BL,6,FALSE))))</f>
        <v/>
      </c>
      <c r="AN563">
        <f t="shared" si="201"/>
        <v>0</v>
      </c>
      <c r="AO563">
        <f t="shared" si="202"/>
        <v>0</v>
      </c>
      <c r="AP563">
        <f t="shared" si="203"/>
        <v>0</v>
      </c>
      <c r="AQ563">
        <f t="shared" si="204"/>
        <v>0</v>
      </c>
      <c r="AR563">
        <f t="shared" si="205"/>
        <v>0</v>
      </c>
      <c r="AS563">
        <f t="shared" si="206"/>
        <v>0</v>
      </c>
      <c r="AT563">
        <f t="shared" si="207"/>
        <v>0</v>
      </c>
      <c r="AU563">
        <f t="shared" si="187"/>
        <v>0</v>
      </c>
    </row>
    <row r="564" spans="1:47">
      <c r="A564" s="23" t="str">
        <f t="shared" si="208"/>
        <v/>
      </c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N564" t="str">
        <f t="shared" si="188"/>
        <v>vége</v>
      </c>
      <c r="R564">
        <f t="shared" si="189"/>
        <v>1</v>
      </c>
      <c r="S564">
        <f t="shared" si="190"/>
        <v>1</v>
      </c>
      <c r="T564">
        <f t="shared" si="191"/>
        <v>1</v>
      </c>
      <c r="U564">
        <f t="shared" si="192"/>
        <v>1</v>
      </c>
      <c r="V564">
        <f t="shared" si="193"/>
        <v>1</v>
      </c>
      <c r="W564">
        <f t="shared" si="194"/>
        <v>1</v>
      </c>
      <c r="X564">
        <f t="shared" si="195"/>
        <v>1</v>
      </c>
      <c r="Y564">
        <f t="shared" si="196"/>
        <v>1</v>
      </c>
      <c r="Z564">
        <f t="shared" si="197"/>
        <v>1</v>
      </c>
      <c r="AA564">
        <f t="shared" si="198"/>
        <v>1</v>
      </c>
      <c r="AB564">
        <f t="shared" si="199"/>
        <v>0</v>
      </c>
      <c r="AJ564">
        <f t="shared" si="186"/>
        <v>0</v>
      </c>
      <c r="AL564" t="str">
        <f t="shared" si="200"/>
        <v/>
      </c>
      <c r="AM564" t="str">
        <f>IF(AJ564=0,"",IF(AJ564="Nincs kapcsolódó bizonylat",0,IF(ISERROR(VLOOKUP(AJ564,Bizonylat!AU:BL,6,FALSE)),AJ564,VLOOKUP(AJ564,Bizonylat!AU:BL,6,FALSE))))</f>
        <v/>
      </c>
      <c r="AN564">
        <f t="shared" si="201"/>
        <v>0</v>
      </c>
      <c r="AO564">
        <f t="shared" si="202"/>
        <v>0</v>
      </c>
      <c r="AP564">
        <f t="shared" si="203"/>
        <v>0</v>
      </c>
      <c r="AQ564">
        <f t="shared" si="204"/>
        <v>0</v>
      </c>
      <c r="AR564">
        <f t="shared" si="205"/>
        <v>0</v>
      </c>
      <c r="AS564">
        <f t="shared" si="206"/>
        <v>0</v>
      </c>
      <c r="AT564">
        <f t="shared" si="207"/>
        <v>0</v>
      </c>
      <c r="AU564">
        <f t="shared" si="187"/>
        <v>0</v>
      </c>
    </row>
    <row r="565" spans="1:47">
      <c r="A565" s="23" t="str">
        <f t="shared" si="208"/>
        <v/>
      </c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N565" t="str">
        <f t="shared" si="188"/>
        <v>vége</v>
      </c>
      <c r="R565">
        <f t="shared" si="189"/>
        <v>1</v>
      </c>
      <c r="S565">
        <f t="shared" si="190"/>
        <v>1</v>
      </c>
      <c r="T565">
        <f t="shared" si="191"/>
        <v>1</v>
      </c>
      <c r="U565">
        <f t="shared" si="192"/>
        <v>1</v>
      </c>
      <c r="V565">
        <f t="shared" si="193"/>
        <v>1</v>
      </c>
      <c r="W565">
        <f t="shared" si="194"/>
        <v>1</v>
      </c>
      <c r="X565">
        <f t="shared" si="195"/>
        <v>1</v>
      </c>
      <c r="Y565">
        <f t="shared" si="196"/>
        <v>1</v>
      </c>
      <c r="Z565">
        <f t="shared" si="197"/>
        <v>1</v>
      </c>
      <c r="AA565">
        <f t="shared" si="198"/>
        <v>1</v>
      </c>
      <c r="AB565">
        <f t="shared" si="199"/>
        <v>0</v>
      </c>
      <c r="AJ565">
        <f t="shared" si="186"/>
        <v>0</v>
      </c>
      <c r="AL565" t="str">
        <f t="shared" si="200"/>
        <v/>
      </c>
      <c r="AM565" t="str">
        <f>IF(AJ565=0,"",IF(AJ565="Nincs kapcsolódó bizonylat",0,IF(ISERROR(VLOOKUP(AJ565,Bizonylat!AU:BL,6,FALSE)),AJ565,VLOOKUP(AJ565,Bizonylat!AU:BL,6,FALSE))))</f>
        <v/>
      </c>
      <c r="AN565">
        <f t="shared" si="201"/>
        <v>0</v>
      </c>
      <c r="AO565">
        <f t="shared" si="202"/>
        <v>0</v>
      </c>
      <c r="AP565">
        <f t="shared" si="203"/>
        <v>0</v>
      </c>
      <c r="AQ565">
        <f t="shared" si="204"/>
        <v>0</v>
      </c>
      <c r="AR565">
        <f t="shared" si="205"/>
        <v>0</v>
      </c>
      <c r="AS565">
        <f t="shared" si="206"/>
        <v>0</v>
      </c>
      <c r="AT565">
        <f t="shared" si="207"/>
        <v>0</v>
      </c>
      <c r="AU565">
        <f t="shared" si="187"/>
        <v>0</v>
      </c>
    </row>
    <row r="566" spans="1:47">
      <c r="A566" s="23" t="str">
        <f t="shared" si="208"/>
        <v/>
      </c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N566" t="str">
        <f t="shared" si="188"/>
        <v>vége</v>
      </c>
      <c r="R566">
        <f t="shared" si="189"/>
        <v>1</v>
      </c>
      <c r="S566">
        <f t="shared" si="190"/>
        <v>1</v>
      </c>
      <c r="T566">
        <f t="shared" si="191"/>
        <v>1</v>
      </c>
      <c r="U566">
        <f t="shared" si="192"/>
        <v>1</v>
      </c>
      <c r="V566">
        <f t="shared" si="193"/>
        <v>1</v>
      </c>
      <c r="W566">
        <f t="shared" si="194"/>
        <v>1</v>
      </c>
      <c r="X566">
        <f t="shared" si="195"/>
        <v>1</v>
      </c>
      <c r="Y566">
        <f t="shared" si="196"/>
        <v>1</v>
      </c>
      <c r="Z566">
        <f t="shared" si="197"/>
        <v>1</v>
      </c>
      <c r="AA566">
        <f t="shared" si="198"/>
        <v>1</v>
      </c>
      <c r="AB566">
        <f t="shared" si="199"/>
        <v>0</v>
      </c>
      <c r="AJ566">
        <f t="shared" si="186"/>
        <v>0</v>
      </c>
      <c r="AL566" t="str">
        <f t="shared" si="200"/>
        <v/>
      </c>
      <c r="AM566" t="str">
        <f>IF(AJ566=0,"",IF(AJ566="Nincs kapcsolódó bizonylat",0,IF(ISERROR(VLOOKUP(AJ566,Bizonylat!AU:BL,6,FALSE)),AJ566,VLOOKUP(AJ566,Bizonylat!AU:BL,6,FALSE))))</f>
        <v/>
      </c>
      <c r="AN566">
        <f t="shared" si="201"/>
        <v>0</v>
      </c>
      <c r="AO566">
        <f t="shared" si="202"/>
        <v>0</v>
      </c>
      <c r="AP566">
        <f t="shared" si="203"/>
        <v>0</v>
      </c>
      <c r="AQ566">
        <f t="shared" si="204"/>
        <v>0</v>
      </c>
      <c r="AR566">
        <f t="shared" si="205"/>
        <v>0</v>
      </c>
      <c r="AS566">
        <f t="shared" si="206"/>
        <v>0</v>
      </c>
      <c r="AT566">
        <f t="shared" si="207"/>
        <v>0</v>
      </c>
      <c r="AU566">
        <f t="shared" si="187"/>
        <v>0</v>
      </c>
    </row>
    <row r="567" spans="1:47">
      <c r="A567" s="23" t="str">
        <f t="shared" si="208"/>
        <v/>
      </c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N567" t="str">
        <f t="shared" si="188"/>
        <v>vége</v>
      </c>
      <c r="R567">
        <f t="shared" si="189"/>
        <v>1</v>
      </c>
      <c r="S567">
        <f t="shared" si="190"/>
        <v>1</v>
      </c>
      <c r="T567">
        <f t="shared" si="191"/>
        <v>1</v>
      </c>
      <c r="U567">
        <f t="shared" si="192"/>
        <v>1</v>
      </c>
      <c r="V567">
        <f t="shared" si="193"/>
        <v>1</v>
      </c>
      <c r="W567">
        <f t="shared" si="194"/>
        <v>1</v>
      </c>
      <c r="X567">
        <f t="shared" si="195"/>
        <v>1</v>
      </c>
      <c r="Y567">
        <f t="shared" si="196"/>
        <v>1</v>
      </c>
      <c r="Z567">
        <f t="shared" si="197"/>
        <v>1</v>
      </c>
      <c r="AA567">
        <f t="shared" si="198"/>
        <v>1</v>
      </c>
      <c r="AB567">
        <f t="shared" si="199"/>
        <v>0</v>
      </c>
      <c r="AJ567">
        <f t="shared" si="186"/>
        <v>0</v>
      </c>
      <c r="AL567" t="str">
        <f t="shared" si="200"/>
        <v/>
      </c>
      <c r="AM567" t="str">
        <f>IF(AJ567=0,"",IF(AJ567="Nincs kapcsolódó bizonylat",0,IF(ISERROR(VLOOKUP(AJ567,Bizonylat!AU:BL,6,FALSE)),AJ567,VLOOKUP(AJ567,Bizonylat!AU:BL,6,FALSE))))</f>
        <v/>
      </c>
      <c r="AN567">
        <f t="shared" si="201"/>
        <v>0</v>
      </c>
      <c r="AO567">
        <f t="shared" si="202"/>
        <v>0</v>
      </c>
      <c r="AP567">
        <f t="shared" si="203"/>
        <v>0</v>
      </c>
      <c r="AQ567">
        <f t="shared" si="204"/>
        <v>0</v>
      </c>
      <c r="AR567">
        <f t="shared" si="205"/>
        <v>0</v>
      </c>
      <c r="AS567">
        <f t="shared" si="206"/>
        <v>0</v>
      </c>
      <c r="AT567">
        <f t="shared" si="207"/>
        <v>0</v>
      </c>
      <c r="AU567">
        <f t="shared" si="187"/>
        <v>0</v>
      </c>
    </row>
    <row r="568" spans="1:47">
      <c r="A568" s="23" t="str">
        <f t="shared" si="208"/>
        <v/>
      </c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N568" t="str">
        <f t="shared" si="188"/>
        <v>vége</v>
      </c>
      <c r="R568">
        <f t="shared" si="189"/>
        <v>1</v>
      </c>
      <c r="S568">
        <f t="shared" si="190"/>
        <v>1</v>
      </c>
      <c r="T568">
        <f t="shared" si="191"/>
        <v>1</v>
      </c>
      <c r="U568">
        <f t="shared" si="192"/>
        <v>1</v>
      </c>
      <c r="V568">
        <f t="shared" si="193"/>
        <v>1</v>
      </c>
      <c r="W568">
        <f t="shared" si="194"/>
        <v>1</v>
      </c>
      <c r="X568">
        <f t="shared" si="195"/>
        <v>1</v>
      </c>
      <c r="Y568">
        <f t="shared" si="196"/>
        <v>1</v>
      </c>
      <c r="Z568">
        <f t="shared" si="197"/>
        <v>1</v>
      </c>
      <c r="AA568">
        <f t="shared" si="198"/>
        <v>1</v>
      </c>
      <c r="AB568">
        <f t="shared" si="199"/>
        <v>0</v>
      </c>
      <c r="AJ568">
        <f t="shared" si="186"/>
        <v>0</v>
      </c>
      <c r="AL568" t="str">
        <f t="shared" si="200"/>
        <v/>
      </c>
      <c r="AM568" t="str">
        <f>IF(AJ568=0,"",IF(AJ568="Nincs kapcsolódó bizonylat",0,IF(ISERROR(VLOOKUP(AJ568,Bizonylat!AU:BL,6,FALSE)),AJ568,VLOOKUP(AJ568,Bizonylat!AU:BL,6,FALSE))))</f>
        <v/>
      </c>
      <c r="AN568">
        <f t="shared" si="201"/>
        <v>0</v>
      </c>
      <c r="AO568">
        <f t="shared" si="202"/>
        <v>0</v>
      </c>
      <c r="AP568">
        <f t="shared" si="203"/>
        <v>0</v>
      </c>
      <c r="AQ568">
        <f t="shared" si="204"/>
        <v>0</v>
      </c>
      <c r="AR568">
        <f t="shared" si="205"/>
        <v>0</v>
      </c>
      <c r="AS568">
        <f t="shared" si="206"/>
        <v>0</v>
      </c>
      <c r="AT568">
        <f t="shared" si="207"/>
        <v>0</v>
      </c>
      <c r="AU568">
        <f t="shared" si="187"/>
        <v>0</v>
      </c>
    </row>
    <row r="569" spans="1:47">
      <c r="A569" s="23" t="str">
        <f t="shared" si="208"/>
        <v/>
      </c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N569" t="str">
        <f t="shared" si="188"/>
        <v>vége</v>
      </c>
      <c r="R569">
        <f t="shared" si="189"/>
        <v>1</v>
      </c>
      <c r="S569">
        <f t="shared" si="190"/>
        <v>1</v>
      </c>
      <c r="T569">
        <f t="shared" si="191"/>
        <v>1</v>
      </c>
      <c r="U569">
        <f t="shared" si="192"/>
        <v>1</v>
      </c>
      <c r="V569">
        <f t="shared" si="193"/>
        <v>1</v>
      </c>
      <c r="W569">
        <f t="shared" si="194"/>
        <v>1</v>
      </c>
      <c r="X569">
        <f t="shared" si="195"/>
        <v>1</v>
      </c>
      <c r="Y569">
        <f t="shared" si="196"/>
        <v>1</v>
      </c>
      <c r="Z569">
        <f t="shared" si="197"/>
        <v>1</v>
      </c>
      <c r="AA569">
        <f t="shared" si="198"/>
        <v>1</v>
      </c>
      <c r="AB569">
        <f t="shared" si="199"/>
        <v>0</v>
      </c>
      <c r="AJ569">
        <f t="shared" si="186"/>
        <v>0</v>
      </c>
      <c r="AL569" t="str">
        <f t="shared" si="200"/>
        <v/>
      </c>
      <c r="AM569" t="str">
        <f>IF(AJ569=0,"",IF(AJ569="Nincs kapcsolódó bizonylat",0,IF(ISERROR(VLOOKUP(AJ569,Bizonylat!AU:BL,6,FALSE)),AJ569,VLOOKUP(AJ569,Bizonylat!AU:BL,6,FALSE))))</f>
        <v/>
      </c>
      <c r="AN569">
        <f t="shared" si="201"/>
        <v>0</v>
      </c>
      <c r="AO569">
        <f t="shared" si="202"/>
        <v>0</v>
      </c>
      <c r="AP569">
        <f t="shared" si="203"/>
        <v>0</v>
      </c>
      <c r="AQ569">
        <f t="shared" si="204"/>
        <v>0</v>
      </c>
      <c r="AR569">
        <f t="shared" si="205"/>
        <v>0</v>
      </c>
      <c r="AS569">
        <f t="shared" si="206"/>
        <v>0</v>
      </c>
      <c r="AT569">
        <f t="shared" si="207"/>
        <v>0</v>
      </c>
      <c r="AU569">
        <f t="shared" si="187"/>
        <v>0</v>
      </c>
    </row>
    <row r="570" spans="1:47">
      <c r="A570" s="23" t="str">
        <f t="shared" si="208"/>
        <v/>
      </c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N570" t="str">
        <f t="shared" si="188"/>
        <v>vége</v>
      </c>
      <c r="R570">
        <f t="shared" si="189"/>
        <v>1</v>
      </c>
      <c r="S570">
        <f t="shared" si="190"/>
        <v>1</v>
      </c>
      <c r="T570">
        <f t="shared" si="191"/>
        <v>1</v>
      </c>
      <c r="U570">
        <f t="shared" si="192"/>
        <v>1</v>
      </c>
      <c r="V570">
        <f t="shared" si="193"/>
        <v>1</v>
      </c>
      <c r="W570">
        <f t="shared" si="194"/>
        <v>1</v>
      </c>
      <c r="X570">
        <f t="shared" si="195"/>
        <v>1</v>
      </c>
      <c r="Y570">
        <f t="shared" si="196"/>
        <v>1</v>
      </c>
      <c r="Z570">
        <f t="shared" si="197"/>
        <v>1</v>
      </c>
      <c r="AA570">
        <f t="shared" si="198"/>
        <v>1</v>
      </c>
      <c r="AB570">
        <f t="shared" si="199"/>
        <v>0</v>
      </c>
      <c r="AJ570">
        <f t="shared" si="186"/>
        <v>0</v>
      </c>
      <c r="AL570" t="str">
        <f t="shared" si="200"/>
        <v/>
      </c>
      <c r="AM570" t="str">
        <f>IF(AJ570=0,"",IF(AJ570="Nincs kapcsolódó bizonylat",0,IF(ISERROR(VLOOKUP(AJ570,Bizonylat!AU:BL,6,FALSE)),AJ570,VLOOKUP(AJ570,Bizonylat!AU:BL,6,FALSE))))</f>
        <v/>
      </c>
      <c r="AN570">
        <f t="shared" si="201"/>
        <v>0</v>
      </c>
      <c r="AO570">
        <f t="shared" si="202"/>
        <v>0</v>
      </c>
      <c r="AP570">
        <f t="shared" si="203"/>
        <v>0</v>
      </c>
      <c r="AQ570">
        <f t="shared" si="204"/>
        <v>0</v>
      </c>
      <c r="AR570">
        <f t="shared" si="205"/>
        <v>0</v>
      </c>
      <c r="AS570">
        <f t="shared" si="206"/>
        <v>0</v>
      </c>
      <c r="AT570">
        <f t="shared" si="207"/>
        <v>0</v>
      </c>
      <c r="AU570">
        <f t="shared" si="187"/>
        <v>0</v>
      </c>
    </row>
    <row r="571" spans="1:47">
      <c r="A571" s="23" t="str">
        <f t="shared" si="208"/>
        <v/>
      </c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N571" t="str">
        <f t="shared" si="188"/>
        <v>vége</v>
      </c>
      <c r="R571">
        <f t="shared" si="189"/>
        <v>1</v>
      </c>
      <c r="S571">
        <f t="shared" si="190"/>
        <v>1</v>
      </c>
      <c r="T571">
        <f t="shared" si="191"/>
        <v>1</v>
      </c>
      <c r="U571">
        <f t="shared" si="192"/>
        <v>1</v>
      </c>
      <c r="V571">
        <f t="shared" si="193"/>
        <v>1</v>
      </c>
      <c r="W571">
        <f t="shared" si="194"/>
        <v>1</v>
      </c>
      <c r="X571">
        <f t="shared" si="195"/>
        <v>1</v>
      </c>
      <c r="Y571">
        <f t="shared" si="196"/>
        <v>1</v>
      </c>
      <c r="Z571">
        <f t="shared" si="197"/>
        <v>1</v>
      </c>
      <c r="AA571">
        <f t="shared" si="198"/>
        <v>1</v>
      </c>
      <c r="AB571">
        <f t="shared" si="199"/>
        <v>0</v>
      </c>
      <c r="AJ571">
        <f t="shared" si="186"/>
        <v>0</v>
      </c>
      <c r="AL571" t="str">
        <f t="shared" si="200"/>
        <v/>
      </c>
      <c r="AM571" t="str">
        <f>IF(AJ571=0,"",IF(AJ571="Nincs kapcsolódó bizonylat",0,IF(ISERROR(VLOOKUP(AJ571,Bizonylat!AU:BL,6,FALSE)),AJ571,VLOOKUP(AJ571,Bizonylat!AU:BL,6,FALSE))))</f>
        <v/>
      </c>
      <c r="AN571">
        <f t="shared" si="201"/>
        <v>0</v>
      </c>
      <c r="AO571">
        <f t="shared" si="202"/>
        <v>0</v>
      </c>
      <c r="AP571">
        <f t="shared" si="203"/>
        <v>0</v>
      </c>
      <c r="AQ571">
        <f t="shared" si="204"/>
        <v>0</v>
      </c>
      <c r="AR571">
        <f t="shared" si="205"/>
        <v>0</v>
      </c>
      <c r="AS571">
        <f t="shared" si="206"/>
        <v>0</v>
      </c>
      <c r="AT571">
        <f t="shared" si="207"/>
        <v>0</v>
      </c>
      <c r="AU571">
        <f t="shared" si="187"/>
        <v>0</v>
      </c>
    </row>
    <row r="572" spans="1:47">
      <c r="A572" s="23" t="str">
        <f t="shared" si="208"/>
        <v/>
      </c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N572" t="str">
        <f t="shared" si="188"/>
        <v>vége</v>
      </c>
      <c r="R572">
        <f t="shared" si="189"/>
        <v>1</v>
      </c>
      <c r="S572">
        <f t="shared" si="190"/>
        <v>1</v>
      </c>
      <c r="T572">
        <f t="shared" si="191"/>
        <v>1</v>
      </c>
      <c r="U572">
        <f t="shared" si="192"/>
        <v>1</v>
      </c>
      <c r="V572">
        <f t="shared" si="193"/>
        <v>1</v>
      </c>
      <c r="W572">
        <f t="shared" si="194"/>
        <v>1</v>
      </c>
      <c r="X572">
        <f t="shared" si="195"/>
        <v>1</v>
      </c>
      <c r="Y572">
        <f t="shared" si="196"/>
        <v>1</v>
      </c>
      <c r="Z572">
        <f t="shared" si="197"/>
        <v>1</v>
      </c>
      <c r="AA572">
        <f t="shared" si="198"/>
        <v>1</v>
      </c>
      <c r="AB572">
        <f t="shared" si="199"/>
        <v>0</v>
      </c>
      <c r="AJ572">
        <f t="shared" si="186"/>
        <v>0</v>
      </c>
      <c r="AL572" t="str">
        <f t="shared" si="200"/>
        <v/>
      </c>
      <c r="AM572" t="str">
        <f>IF(AJ572=0,"",IF(AJ572="Nincs kapcsolódó bizonylat",0,IF(ISERROR(VLOOKUP(AJ572,Bizonylat!AU:BL,6,FALSE)),AJ572,VLOOKUP(AJ572,Bizonylat!AU:BL,6,FALSE))))</f>
        <v/>
      </c>
      <c r="AN572">
        <f t="shared" si="201"/>
        <v>0</v>
      </c>
      <c r="AO572">
        <f t="shared" si="202"/>
        <v>0</v>
      </c>
      <c r="AP572">
        <f t="shared" si="203"/>
        <v>0</v>
      </c>
      <c r="AQ572">
        <f t="shared" si="204"/>
        <v>0</v>
      </c>
      <c r="AR572">
        <f t="shared" si="205"/>
        <v>0</v>
      </c>
      <c r="AS572">
        <f t="shared" si="206"/>
        <v>0</v>
      </c>
      <c r="AT572">
        <f t="shared" si="207"/>
        <v>0</v>
      </c>
      <c r="AU572">
        <f t="shared" si="187"/>
        <v>0</v>
      </c>
    </row>
    <row r="573" spans="1:47">
      <c r="A573" s="23" t="str">
        <f t="shared" si="208"/>
        <v/>
      </c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N573" t="str">
        <f t="shared" si="188"/>
        <v>vége</v>
      </c>
      <c r="R573">
        <f t="shared" si="189"/>
        <v>1</v>
      </c>
      <c r="S573">
        <f t="shared" si="190"/>
        <v>1</v>
      </c>
      <c r="T573">
        <f t="shared" si="191"/>
        <v>1</v>
      </c>
      <c r="U573">
        <f t="shared" si="192"/>
        <v>1</v>
      </c>
      <c r="V573">
        <f t="shared" si="193"/>
        <v>1</v>
      </c>
      <c r="W573">
        <f t="shared" si="194"/>
        <v>1</v>
      </c>
      <c r="X573">
        <f t="shared" si="195"/>
        <v>1</v>
      </c>
      <c r="Y573">
        <f t="shared" si="196"/>
        <v>1</v>
      </c>
      <c r="Z573">
        <f t="shared" si="197"/>
        <v>1</v>
      </c>
      <c r="AA573">
        <f t="shared" si="198"/>
        <v>1</v>
      </c>
      <c r="AB573">
        <f t="shared" si="199"/>
        <v>0</v>
      </c>
      <c r="AJ573">
        <f t="shared" si="186"/>
        <v>0</v>
      </c>
      <c r="AL573" t="str">
        <f t="shared" si="200"/>
        <v/>
      </c>
      <c r="AM573" t="str">
        <f>IF(AJ573=0,"",IF(AJ573="Nincs kapcsolódó bizonylat",0,IF(ISERROR(VLOOKUP(AJ573,Bizonylat!AU:BL,6,FALSE)),AJ573,VLOOKUP(AJ573,Bizonylat!AU:BL,6,FALSE))))</f>
        <v/>
      </c>
      <c r="AN573">
        <f t="shared" si="201"/>
        <v>0</v>
      </c>
      <c r="AO573">
        <f t="shared" si="202"/>
        <v>0</v>
      </c>
      <c r="AP573">
        <f t="shared" si="203"/>
        <v>0</v>
      </c>
      <c r="AQ573">
        <f t="shared" si="204"/>
        <v>0</v>
      </c>
      <c r="AR573">
        <f t="shared" si="205"/>
        <v>0</v>
      </c>
      <c r="AS573">
        <f t="shared" si="206"/>
        <v>0</v>
      </c>
      <c r="AT573">
        <f t="shared" si="207"/>
        <v>0</v>
      </c>
      <c r="AU573">
        <f t="shared" si="187"/>
        <v>0</v>
      </c>
    </row>
    <row r="574" spans="1:47">
      <c r="A574" s="23" t="str">
        <f t="shared" si="208"/>
        <v/>
      </c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N574" t="str">
        <f t="shared" si="188"/>
        <v>vége</v>
      </c>
      <c r="R574">
        <f t="shared" si="189"/>
        <v>1</v>
      </c>
      <c r="S574">
        <f t="shared" si="190"/>
        <v>1</v>
      </c>
      <c r="T574">
        <f t="shared" si="191"/>
        <v>1</v>
      </c>
      <c r="U574">
        <f t="shared" si="192"/>
        <v>1</v>
      </c>
      <c r="V574">
        <f t="shared" si="193"/>
        <v>1</v>
      </c>
      <c r="W574">
        <f t="shared" si="194"/>
        <v>1</v>
      </c>
      <c r="X574">
        <f t="shared" si="195"/>
        <v>1</v>
      </c>
      <c r="Y574">
        <f t="shared" si="196"/>
        <v>1</v>
      </c>
      <c r="Z574">
        <f t="shared" si="197"/>
        <v>1</v>
      </c>
      <c r="AA574">
        <f t="shared" si="198"/>
        <v>1</v>
      </c>
      <c r="AB574">
        <f t="shared" si="199"/>
        <v>0</v>
      </c>
      <c r="AJ574">
        <f t="shared" si="186"/>
        <v>0</v>
      </c>
      <c r="AL574" t="str">
        <f t="shared" si="200"/>
        <v/>
      </c>
      <c r="AM574" t="str">
        <f>IF(AJ574=0,"",IF(AJ574="Nincs kapcsolódó bizonylat",0,IF(ISERROR(VLOOKUP(AJ574,Bizonylat!AU:BL,6,FALSE)),AJ574,VLOOKUP(AJ574,Bizonylat!AU:BL,6,FALSE))))</f>
        <v/>
      </c>
      <c r="AN574">
        <f t="shared" si="201"/>
        <v>0</v>
      </c>
      <c r="AO574">
        <f t="shared" si="202"/>
        <v>0</v>
      </c>
      <c r="AP574">
        <f t="shared" si="203"/>
        <v>0</v>
      </c>
      <c r="AQ574">
        <f t="shared" si="204"/>
        <v>0</v>
      </c>
      <c r="AR574">
        <f t="shared" si="205"/>
        <v>0</v>
      </c>
      <c r="AS574">
        <f t="shared" si="206"/>
        <v>0</v>
      </c>
      <c r="AT574">
        <f t="shared" si="207"/>
        <v>0</v>
      </c>
      <c r="AU574">
        <f t="shared" si="187"/>
        <v>0</v>
      </c>
    </row>
    <row r="575" spans="1:47">
      <c r="A575" s="23" t="str">
        <f t="shared" si="208"/>
        <v/>
      </c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N575" t="str">
        <f t="shared" si="188"/>
        <v>vége</v>
      </c>
      <c r="R575">
        <f t="shared" si="189"/>
        <v>1</v>
      </c>
      <c r="S575">
        <f t="shared" si="190"/>
        <v>1</v>
      </c>
      <c r="T575">
        <f t="shared" si="191"/>
        <v>1</v>
      </c>
      <c r="U575">
        <f t="shared" si="192"/>
        <v>1</v>
      </c>
      <c r="V575">
        <f t="shared" si="193"/>
        <v>1</v>
      </c>
      <c r="W575">
        <f t="shared" si="194"/>
        <v>1</v>
      </c>
      <c r="X575">
        <f t="shared" si="195"/>
        <v>1</v>
      </c>
      <c r="Y575">
        <f t="shared" si="196"/>
        <v>1</v>
      </c>
      <c r="Z575">
        <f t="shared" si="197"/>
        <v>1</v>
      </c>
      <c r="AA575">
        <f t="shared" si="198"/>
        <v>1</v>
      </c>
      <c r="AB575">
        <f t="shared" si="199"/>
        <v>0</v>
      </c>
      <c r="AJ575">
        <f t="shared" si="186"/>
        <v>0</v>
      </c>
      <c r="AL575" t="str">
        <f t="shared" si="200"/>
        <v/>
      </c>
      <c r="AM575" t="str">
        <f>IF(AJ575=0,"",IF(AJ575="Nincs kapcsolódó bizonylat",0,IF(ISERROR(VLOOKUP(AJ575,Bizonylat!AU:BL,6,FALSE)),AJ575,VLOOKUP(AJ575,Bizonylat!AU:BL,6,FALSE))))</f>
        <v/>
      </c>
      <c r="AN575">
        <f t="shared" si="201"/>
        <v>0</v>
      </c>
      <c r="AO575">
        <f t="shared" si="202"/>
        <v>0</v>
      </c>
      <c r="AP575">
        <f t="shared" si="203"/>
        <v>0</v>
      </c>
      <c r="AQ575">
        <f t="shared" si="204"/>
        <v>0</v>
      </c>
      <c r="AR575">
        <f t="shared" si="205"/>
        <v>0</v>
      </c>
      <c r="AS575">
        <f t="shared" si="206"/>
        <v>0</v>
      </c>
      <c r="AT575">
        <f t="shared" si="207"/>
        <v>0</v>
      </c>
      <c r="AU575">
        <f t="shared" si="187"/>
        <v>0</v>
      </c>
    </row>
    <row r="576" spans="1:47">
      <c r="A576" s="23" t="str">
        <f t="shared" si="208"/>
        <v/>
      </c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N576" t="str">
        <f t="shared" si="188"/>
        <v>vége</v>
      </c>
      <c r="R576">
        <f t="shared" si="189"/>
        <v>1</v>
      </c>
      <c r="S576">
        <f t="shared" si="190"/>
        <v>1</v>
      </c>
      <c r="T576">
        <f t="shared" si="191"/>
        <v>1</v>
      </c>
      <c r="U576">
        <f t="shared" si="192"/>
        <v>1</v>
      </c>
      <c r="V576">
        <f t="shared" si="193"/>
        <v>1</v>
      </c>
      <c r="W576">
        <f t="shared" si="194"/>
        <v>1</v>
      </c>
      <c r="X576">
        <f t="shared" si="195"/>
        <v>1</v>
      </c>
      <c r="Y576">
        <f t="shared" si="196"/>
        <v>1</v>
      </c>
      <c r="Z576">
        <f t="shared" si="197"/>
        <v>1</v>
      </c>
      <c r="AA576">
        <f t="shared" si="198"/>
        <v>1</v>
      </c>
      <c r="AB576">
        <f t="shared" si="199"/>
        <v>0</v>
      </c>
      <c r="AJ576">
        <f t="shared" si="186"/>
        <v>0</v>
      </c>
      <c r="AL576" t="str">
        <f t="shared" si="200"/>
        <v/>
      </c>
      <c r="AM576" t="str">
        <f>IF(AJ576=0,"",IF(AJ576="Nincs kapcsolódó bizonylat",0,IF(ISERROR(VLOOKUP(AJ576,Bizonylat!AU:BL,6,FALSE)),AJ576,VLOOKUP(AJ576,Bizonylat!AU:BL,6,FALSE))))</f>
        <v/>
      </c>
      <c r="AN576">
        <f t="shared" si="201"/>
        <v>0</v>
      </c>
      <c r="AO576">
        <f t="shared" si="202"/>
        <v>0</v>
      </c>
      <c r="AP576">
        <f t="shared" si="203"/>
        <v>0</v>
      </c>
      <c r="AQ576">
        <f t="shared" si="204"/>
        <v>0</v>
      </c>
      <c r="AR576">
        <f t="shared" si="205"/>
        <v>0</v>
      </c>
      <c r="AS576">
        <f t="shared" si="206"/>
        <v>0</v>
      </c>
      <c r="AT576">
        <f t="shared" si="207"/>
        <v>0</v>
      </c>
      <c r="AU576">
        <f t="shared" si="187"/>
        <v>0</v>
      </c>
    </row>
    <row r="577" spans="1:47">
      <c r="A577" s="23" t="str">
        <f t="shared" si="208"/>
        <v/>
      </c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N577" t="str">
        <f t="shared" si="188"/>
        <v>vége</v>
      </c>
      <c r="R577">
        <f t="shared" si="189"/>
        <v>1</v>
      </c>
      <c r="S577">
        <f t="shared" si="190"/>
        <v>1</v>
      </c>
      <c r="T577">
        <f t="shared" si="191"/>
        <v>1</v>
      </c>
      <c r="U577">
        <f t="shared" si="192"/>
        <v>1</v>
      </c>
      <c r="V577">
        <f t="shared" si="193"/>
        <v>1</v>
      </c>
      <c r="W577">
        <f t="shared" si="194"/>
        <v>1</v>
      </c>
      <c r="X577">
        <f t="shared" si="195"/>
        <v>1</v>
      </c>
      <c r="Y577">
        <f t="shared" si="196"/>
        <v>1</v>
      </c>
      <c r="Z577">
        <f t="shared" si="197"/>
        <v>1</v>
      </c>
      <c r="AA577">
        <f t="shared" si="198"/>
        <v>1</v>
      </c>
      <c r="AB577">
        <f t="shared" si="199"/>
        <v>0</v>
      </c>
      <c r="AJ577">
        <f t="shared" si="186"/>
        <v>0</v>
      </c>
      <c r="AL577" t="str">
        <f t="shared" si="200"/>
        <v/>
      </c>
      <c r="AM577" t="str">
        <f>IF(AJ577=0,"",IF(AJ577="Nincs kapcsolódó bizonylat",0,IF(ISERROR(VLOOKUP(AJ577,Bizonylat!AU:BL,6,FALSE)),AJ577,VLOOKUP(AJ577,Bizonylat!AU:BL,6,FALSE))))</f>
        <v/>
      </c>
      <c r="AN577">
        <f t="shared" si="201"/>
        <v>0</v>
      </c>
      <c r="AO577">
        <f t="shared" si="202"/>
        <v>0</v>
      </c>
      <c r="AP577">
        <f t="shared" si="203"/>
        <v>0</v>
      </c>
      <c r="AQ577">
        <f t="shared" si="204"/>
        <v>0</v>
      </c>
      <c r="AR577">
        <f t="shared" si="205"/>
        <v>0</v>
      </c>
      <c r="AS577">
        <f t="shared" si="206"/>
        <v>0</v>
      </c>
      <c r="AT577">
        <f t="shared" si="207"/>
        <v>0</v>
      </c>
      <c r="AU577">
        <f t="shared" si="187"/>
        <v>0</v>
      </c>
    </row>
    <row r="578" spans="1:47">
      <c r="A578" s="23" t="str">
        <f t="shared" si="208"/>
        <v/>
      </c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N578" t="str">
        <f t="shared" si="188"/>
        <v>vége</v>
      </c>
      <c r="R578">
        <f t="shared" si="189"/>
        <v>1</v>
      </c>
      <c r="S578">
        <f t="shared" si="190"/>
        <v>1</v>
      </c>
      <c r="T578">
        <f t="shared" si="191"/>
        <v>1</v>
      </c>
      <c r="U578">
        <f t="shared" si="192"/>
        <v>1</v>
      </c>
      <c r="V578">
        <f t="shared" si="193"/>
        <v>1</v>
      </c>
      <c r="W578">
        <f t="shared" si="194"/>
        <v>1</v>
      </c>
      <c r="X578">
        <f t="shared" si="195"/>
        <v>1</v>
      </c>
      <c r="Y578">
        <f t="shared" si="196"/>
        <v>1</v>
      </c>
      <c r="Z578">
        <f t="shared" si="197"/>
        <v>1</v>
      </c>
      <c r="AA578">
        <f t="shared" si="198"/>
        <v>1</v>
      </c>
      <c r="AB578">
        <f t="shared" si="199"/>
        <v>0</v>
      </c>
      <c r="AJ578">
        <f t="shared" si="186"/>
        <v>0</v>
      </c>
      <c r="AL578" t="str">
        <f t="shared" si="200"/>
        <v/>
      </c>
      <c r="AM578" t="str">
        <f>IF(AJ578=0,"",IF(AJ578="Nincs kapcsolódó bizonylat",0,IF(ISERROR(VLOOKUP(AJ578,Bizonylat!AU:BL,6,FALSE)),AJ578,VLOOKUP(AJ578,Bizonylat!AU:BL,6,FALSE))))</f>
        <v/>
      </c>
      <c r="AN578">
        <f t="shared" si="201"/>
        <v>0</v>
      </c>
      <c r="AO578">
        <f t="shared" si="202"/>
        <v>0</v>
      </c>
      <c r="AP578">
        <f t="shared" si="203"/>
        <v>0</v>
      </c>
      <c r="AQ578">
        <f t="shared" si="204"/>
        <v>0</v>
      </c>
      <c r="AR578">
        <f t="shared" si="205"/>
        <v>0</v>
      </c>
      <c r="AS578">
        <f t="shared" si="206"/>
        <v>0</v>
      </c>
      <c r="AT578">
        <f t="shared" si="207"/>
        <v>0</v>
      </c>
      <c r="AU578">
        <f t="shared" si="187"/>
        <v>0</v>
      </c>
    </row>
    <row r="579" spans="1:47">
      <c r="A579" s="23" t="str">
        <f t="shared" si="208"/>
        <v/>
      </c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N579" t="str">
        <f t="shared" si="188"/>
        <v>vége</v>
      </c>
      <c r="R579">
        <f t="shared" si="189"/>
        <v>1</v>
      </c>
      <c r="S579">
        <f t="shared" si="190"/>
        <v>1</v>
      </c>
      <c r="T579">
        <f t="shared" si="191"/>
        <v>1</v>
      </c>
      <c r="U579">
        <f t="shared" si="192"/>
        <v>1</v>
      </c>
      <c r="V579">
        <f t="shared" si="193"/>
        <v>1</v>
      </c>
      <c r="W579">
        <f t="shared" si="194"/>
        <v>1</v>
      </c>
      <c r="X579">
        <f t="shared" si="195"/>
        <v>1</v>
      </c>
      <c r="Y579">
        <f t="shared" si="196"/>
        <v>1</v>
      </c>
      <c r="Z579">
        <f t="shared" si="197"/>
        <v>1</v>
      </c>
      <c r="AA579">
        <f t="shared" si="198"/>
        <v>1</v>
      </c>
      <c r="AB579">
        <f t="shared" si="199"/>
        <v>0</v>
      </c>
      <c r="AJ579">
        <f t="shared" ref="AJ579:AJ642" si="209">C580</f>
        <v>0</v>
      </c>
      <c r="AL579" t="str">
        <f t="shared" si="200"/>
        <v/>
      </c>
      <c r="AM579" t="str">
        <f>IF(AJ579=0,"",IF(AJ579="Nincs kapcsolódó bizonylat",0,IF(ISERROR(VLOOKUP(AJ579,Bizonylat!AU:BL,6,FALSE)),AJ579,VLOOKUP(AJ579,Bizonylat!AU:BL,6,FALSE))))</f>
        <v/>
      </c>
      <c r="AN579">
        <f t="shared" si="201"/>
        <v>0</v>
      </c>
      <c r="AO579">
        <f t="shared" si="202"/>
        <v>0</v>
      </c>
      <c r="AP579">
        <f t="shared" si="203"/>
        <v>0</v>
      </c>
      <c r="AQ579">
        <f t="shared" si="204"/>
        <v>0</v>
      </c>
      <c r="AR579">
        <f t="shared" si="205"/>
        <v>0</v>
      </c>
      <c r="AS579">
        <f t="shared" si="206"/>
        <v>0</v>
      </c>
      <c r="AT579">
        <f t="shared" si="207"/>
        <v>0</v>
      </c>
      <c r="AU579">
        <f t="shared" ref="AU579:AU642" si="210">I580</f>
        <v>0</v>
      </c>
    </row>
    <row r="580" spans="1:47">
      <c r="A580" s="23" t="str">
        <f t="shared" si="208"/>
        <v/>
      </c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N580" t="str">
        <f t="shared" ref="N580:N643" si="211">IF(AND(ISBLANK(E581),ISBLANK(E582)*ISBLANK(E583)),"vége",0)</f>
        <v>vége</v>
      </c>
      <c r="R580">
        <f t="shared" ref="R580:R643" si="212">IF(ISBLANK(B581),1,0)</f>
        <v>1</v>
      </c>
      <c r="S580">
        <f t="shared" ref="S580:S643" si="213">IF(ISBLANK(C581),1,0)</f>
        <v>1</v>
      </c>
      <c r="T580">
        <f t="shared" ref="T580:T643" si="214">IF(ISBLANK(D581),1,0)</f>
        <v>1</v>
      </c>
      <c r="U580">
        <f t="shared" ref="U580:U643" si="215">IF(ISBLANK(E581),1,0)</f>
        <v>1</v>
      </c>
      <c r="V580">
        <f t="shared" ref="V580:V643" si="216">IF(ISBLANK(F581),1,0)</f>
        <v>1</v>
      </c>
      <c r="W580">
        <f t="shared" ref="W580:W643" si="217">IF(ISBLANK(G581),1,0)</f>
        <v>1</v>
      </c>
      <c r="X580">
        <f t="shared" ref="X580:X643" si="218">IF(ISBLANK(H581),1,0)</f>
        <v>1</v>
      </c>
      <c r="Y580">
        <f t="shared" ref="Y580:Y643" si="219">IF(ISBLANK(I581),1,0)</f>
        <v>1</v>
      </c>
      <c r="Z580">
        <f t="shared" ref="Z580:Z643" si="220">IF(ISBLANK(J581),1,0)</f>
        <v>1</v>
      </c>
      <c r="AA580">
        <f t="shared" ref="AA580:AA643" si="221">IF(ISBLANK(K581),1,0)</f>
        <v>1</v>
      </c>
      <c r="AB580">
        <f t="shared" ref="AB580:AB643" si="222">IF(OR(SUM(R580:AA580)=0,SUM(R580:AA580)=10),0,1)</f>
        <v>0</v>
      </c>
      <c r="AJ580">
        <f t="shared" si="209"/>
        <v>0</v>
      </c>
      <c r="AL580" t="str">
        <f t="shared" ref="AL580:AL643" si="223">IF(AB580=1,"",IF(B581="Új",CONCATENATE("X",A581),A581))</f>
        <v/>
      </c>
      <c r="AM580" t="str">
        <f>IF(AJ580=0,"",IF(AJ580="Nincs kapcsolódó bizonylat",0,IF(ISERROR(VLOOKUP(AJ580,Bizonylat!AU:BL,6,FALSE)),AJ580,VLOOKUP(AJ580,Bizonylat!AU:BL,6,FALSE))))</f>
        <v/>
      </c>
      <c r="AN580">
        <f t="shared" ref="AN580:AN643" si="224">D581</f>
        <v>0</v>
      </c>
      <c r="AO580">
        <f t="shared" ref="AO580:AO643" si="225">E581</f>
        <v>0</v>
      </c>
      <c r="AP580">
        <f t="shared" ref="AP580:AP643" si="226">F581</f>
        <v>0</v>
      </c>
      <c r="AQ580">
        <f t="shared" ref="AQ580:AQ643" si="227">G581</f>
        <v>0</v>
      </c>
      <c r="AR580">
        <f t="shared" ref="AR580:AR643" si="228">H581</f>
        <v>0</v>
      </c>
      <c r="AS580">
        <f t="shared" ref="AS580:AS643" si="229">J581</f>
        <v>0</v>
      </c>
      <c r="AT580">
        <f t="shared" ref="AT580:AT643" si="230">K581</f>
        <v>0</v>
      </c>
      <c r="AU580">
        <f t="shared" si="210"/>
        <v>0</v>
      </c>
    </row>
    <row r="581" spans="1:47">
      <c r="A581" s="23" t="str">
        <f t="shared" si="208"/>
        <v/>
      </c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N581" t="str">
        <f t="shared" si="211"/>
        <v>vége</v>
      </c>
      <c r="R581">
        <f t="shared" si="212"/>
        <v>1</v>
      </c>
      <c r="S581">
        <f t="shared" si="213"/>
        <v>1</v>
      </c>
      <c r="T581">
        <f t="shared" si="214"/>
        <v>1</v>
      </c>
      <c r="U581">
        <f t="shared" si="215"/>
        <v>1</v>
      </c>
      <c r="V581">
        <f t="shared" si="216"/>
        <v>1</v>
      </c>
      <c r="W581">
        <f t="shared" si="217"/>
        <v>1</v>
      </c>
      <c r="X581">
        <f t="shared" si="218"/>
        <v>1</v>
      </c>
      <c r="Y581">
        <f t="shared" si="219"/>
        <v>1</v>
      </c>
      <c r="Z581">
        <f t="shared" si="220"/>
        <v>1</v>
      </c>
      <c r="AA581">
        <f t="shared" si="221"/>
        <v>1</v>
      </c>
      <c r="AB581">
        <f t="shared" si="222"/>
        <v>0</v>
      </c>
      <c r="AJ581">
        <f t="shared" si="209"/>
        <v>0</v>
      </c>
      <c r="AL581" t="str">
        <f t="shared" si="223"/>
        <v/>
      </c>
      <c r="AM581" t="str">
        <f>IF(AJ581=0,"",IF(AJ581="Nincs kapcsolódó bizonylat",0,IF(ISERROR(VLOOKUP(AJ581,Bizonylat!AU:BL,6,FALSE)),AJ581,VLOOKUP(AJ581,Bizonylat!AU:BL,6,FALSE))))</f>
        <v/>
      </c>
      <c r="AN581">
        <f t="shared" si="224"/>
        <v>0</v>
      </c>
      <c r="AO581">
        <f t="shared" si="225"/>
        <v>0</v>
      </c>
      <c r="AP581">
        <f t="shared" si="226"/>
        <v>0</v>
      </c>
      <c r="AQ581">
        <f t="shared" si="227"/>
        <v>0</v>
      </c>
      <c r="AR581">
        <f t="shared" si="228"/>
        <v>0</v>
      </c>
      <c r="AS581">
        <f t="shared" si="229"/>
        <v>0</v>
      </c>
      <c r="AT581">
        <f t="shared" si="230"/>
        <v>0</v>
      </c>
      <c r="AU581">
        <f t="shared" si="210"/>
        <v>0</v>
      </c>
    </row>
    <row r="582" spans="1:47">
      <c r="A582" s="23" t="str">
        <f t="shared" ref="A582:A645" si="231">IF(R581=1,"",A581+1)</f>
        <v/>
      </c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N582" t="str">
        <f t="shared" si="211"/>
        <v>vége</v>
      </c>
      <c r="R582">
        <f t="shared" si="212"/>
        <v>1</v>
      </c>
      <c r="S582">
        <f t="shared" si="213"/>
        <v>1</v>
      </c>
      <c r="T582">
        <f t="shared" si="214"/>
        <v>1</v>
      </c>
      <c r="U582">
        <f t="shared" si="215"/>
        <v>1</v>
      </c>
      <c r="V582">
        <f t="shared" si="216"/>
        <v>1</v>
      </c>
      <c r="W582">
        <f t="shared" si="217"/>
        <v>1</v>
      </c>
      <c r="X582">
        <f t="shared" si="218"/>
        <v>1</v>
      </c>
      <c r="Y582">
        <f t="shared" si="219"/>
        <v>1</v>
      </c>
      <c r="Z582">
        <f t="shared" si="220"/>
        <v>1</v>
      </c>
      <c r="AA582">
        <f t="shared" si="221"/>
        <v>1</v>
      </c>
      <c r="AB582">
        <f t="shared" si="222"/>
        <v>0</v>
      </c>
      <c r="AJ582">
        <f t="shared" si="209"/>
        <v>0</v>
      </c>
      <c r="AL582" t="str">
        <f t="shared" si="223"/>
        <v/>
      </c>
      <c r="AM582" t="str">
        <f>IF(AJ582=0,"",IF(AJ582="Nincs kapcsolódó bizonylat",0,IF(ISERROR(VLOOKUP(AJ582,Bizonylat!AU:BL,6,FALSE)),AJ582,VLOOKUP(AJ582,Bizonylat!AU:BL,6,FALSE))))</f>
        <v/>
      </c>
      <c r="AN582">
        <f t="shared" si="224"/>
        <v>0</v>
      </c>
      <c r="AO582">
        <f t="shared" si="225"/>
        <v>0</v>
      </c>
      <c r="AP582">
        <f t="shared" si="226"/>
        <v>0</v>
      </c>
      <c r="AQ582">
        <f t="shared" si="227"/>
        <v>0</v>
      </c>
      <c r="AR582">
        <f t="shared" si="228"/>
        <v>0</v>
      </c>
      <c r="AS582">
        <f t="shared" si="229"/>
        <v>0</v>
      </c>
      <c r="AT582">
        <f t="shared" si="230"/>
        <v>0</v>
      </c>
      <c r="AU582">
        <f t="shared" si="210"/>
        <v>0</v>
      </c>
    </row>
    <row r="583" spans="1:47">
      <c r="A583" s="23" t="str">
        <f t="shared" si="231"/>
        <v/>
      </c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N583" t="str">
        <f t="shared" si="211"/>
        <v>vége</v>
      </c>
      <c r="R583">
        <f t="shared" si="212"/>
        <v>1</v>
      </c>
      <c r="S583">
        <f t="shared" si="213"/>
        <v>1</v>
      </c>
      <c r="T583">
        <f t="shared" si="214"/>
        <v>1</v>
      </c>
      <c r="U583">
        <f t="shared" si="215"/>
        <v>1</v>
      </c>
      <c r="V583">
        <f t="shared" si="216"/>
        <v>1</v>
      </c>
      <c r="W583">
        <f t="shared" si="217"/>
        <v>1</v>
      </c>
      <c r="X583">
        <f t="shared" si="218"/>
        <v>1</v>
      </c>
      <c r="Y583">
        <f t="shared" si="219"/>
        <v>1</v>
      </c>
      <c r="Z583">
        <f t="shared" si="220"/>
        <v>1</v>
      </c>
      <c r="AA583">
        <f t="shared" si="221"/>
        <v>1</v>
      </c>
      <c r="AB583">
        <f t="shared" si="222"/>
        <v>0</v>
      </c>
      <c r="AJ583">
        <f t="shared" si="209"/>
        <v>0</v>
      </c>
      <c r="AL583" t="str">
        <f t="shared" si="223"/>
        <v/>
      </c>
      <c r="AM583" t="str">
        <f>IF(AJ583=0,"",IF(AJ583="Nincs kapcsolódó bizonylat",0,IF(ISERROR(VLOOKUP(AJ583,Bizonylat!AU:BL,6,FALSE)),AJ583,VLOOKUP(AJ583,Bizonylat!AU:BL,6,FALSE))))</f>
        <v/>
      </c>
      <c r="AN583">
        <f t="shared" si="224"/>
        <v>0</v>
      </c>
      <c r="AO583">
        <f t="shared" si="225"/>
        <v>0</v>
      </c>
      <c r="AP583">
        <f t="shared" si="226"/>
        <v>0</v>
      </c>
      <c r="AQ583">
        <f t="shared" si="227"/>
        <v>0</v>
      </c>
      <c r="AR583">
        <f t="shared" si="228"/>
        <v>0</v>
      </c>
      <c r="AS583">
        <f t="shared" si="229"/>
        <v>0</v>
      </c>
      <c r="AT583">
        <f t="shared" si="230"/>
        <v>0</v>
      </c>
      <c r="AU583">
        <f t="shared" si="210"/>
        <v>0</v>
      </c>
    </row>
    <row r="584" spans="1:47">
      <c r="A584" s="23" t="str">
        <f t="shared" si="231"/>
        <v/>
      </c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N584" t="str">
        <f t="shared" si="211"/>
        <v>vége</v>
      </c>
      <c r="R584">
        <f t="shared" si="212"/>
        <v>1</v>
      </c>
      <c r="S584">
        <f t="shared" si="213"/>
        <v>1</v>
      </c>
      <c r="T584">
        <f t="shared" si="214"/>
        <v>1</v>
      </c>
      <c r="U584">
        <f t="shared" si="215"/>
        <v>1</v>
      </c>
      <c r="V584">
        <f t="shared" si="216"/>
        <v>1</v>
      </c>
      <c r="W584">
        <f t="shared" si="217"/>
        <v>1</v>
      </c>
      <c r="X584">
        <f t="shared" si="218"/>
        <v>1</v>
      </c>
      <c r="Y584">
        <f t="shared" si="219"/>
        <v>1</v>
      </c>
      <c r="Z584">
        <f t="shared" si="220"/>
        <v>1</v>
      </c>
      <c r="AA584">
        <f t="shared" si="221"/>
        <v>1</v>
      </c>
      <c r="AB584">
        <f t="shared" si="222"/>
        <v>0</v>
      </c>
      <c r="AJ584">
        <f t="shared" si="209"/>
        <v>0</v>
      </c>
      <c r="AL584" t="str">
        <f t="shared" si="223"/>
        <v/>
      </c>
      <c r="AM584" t="str">
        <f>IF(AJ584=0,"",IF(AJ584="Nincs kapcsolódó bizonylat",0,IF(ISERROR(VLOOKUP(AJ584,Bizonylat!AU:BL,6,FALSE)),AJ584,VLOOKUP(AJ584,Bizonylat!AU:BL,6,FALSE))))</f>
        <v/>
      </c>
      <c r="AN584">
        <f t="shared" si="224"/>
        <v>0</v>
      </c>
      <c r="AO584">
        <f t="shared" si="225"/>
        <v>0</v>
      </c>
      <c r="AP584">
        <f t="shared" si="226"/>
        <v>0</v>
      </c>
      <c r="AQ584">
        <f t="shared" si="227"/>
        <v>0</v>
      </c>
      <c r="AR584">
        <f t="shared" si="228"/>
        <v>0</v>
      </c>
      <c r="AS584">
        <f t="shared" si="229"/>
        <v>0</v>
      </c>
      <c r="AT584">
        <f t="shared" si="230"/>
        <v>0</v>
      </c>
      <c r="AU584">
        <f t="shared" si="210"/>
        <v>0</v>
      </c>
    </row>
    <row r="585" spans="1:47">
      <c r="A585" s="23" t="str">
        <f t="shared" si="231"/>
        <v/>
      </c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N585" t="str">
        <f t="shared" si="211"/>
        <v>vége</v>
      </c>
      <c r="R585">
        <f t="shared" si="212"/>
        <v>1</v>
      </c>
      <c r="S585">
        <f t="shared" si="213"/>
        <v>1</v>
      </c>
      <c r="T585">
        <f t="shared" si="214"/>
        <v>1</v>
      </c>
      <c r="U585">
        <f t="shared" si="215"/>
        <v>1</v>
      </c>
      <c r="V585">
        <f t="shared" si="216"/>
        <v>1</v>
      </c>
      <c r="W585">
        <f t="shared" si="217"/>
        <v>1</v>
      </c>
      <c r="X585">
        <f t="shared" si="218"/>
        <v>1</v>
      </c>
      <c r="Y585">
        <f t="shared" si="219"/>
        <v>1</v>
      </c>
      <c r="Z585">
        <f t="shared" si="220"/>
        <v>1</v>
      </c>
      <c r="AA585">
        <f t="shared" si="221"/>
        <v>1</v>
      </c>
      <c r="AB585">
        <f t="shared" si="222"/>
        <v>0</v>
      </c>
      <c r="AJ585">
        <f t="shared" si="209"/>
        <v>0</v>
      </c>
      <c r="AL585" t="str">
        <f t="shared" si="223"/>
        <v/>
      </c>
      <c r="AM585" t="str">
        <f>IF(AJ585=0,"",IF(AJ585="Nincs kapcsolódó bizonylat",0,IF(ISERROR(VLOOKUP(AJ585,Bizonylat!AU:BL,6,FALSE)),AJ585,VLOOKUP(AJ585,Bizonylat!AU:BL,6,FALSE))))</f>
        <v/>
      </c>
      <c r="AN585">
        <f t="shared" si="224"/>
        <v>0</v>
      </c>
      <c r="AO585">
        <f t="shared" si="225"/>
        <v>0</v>
      </c>
      <c r="AP585">
        <f t="shared" si="226"/>
        <v>0</v>
      </c>
      <c r="AQ585">
        <f t="shared" si="227"/>
        <v>0</v>
      </c>
      <c r="AR585">
        <f t="shared" si="228"/>
        <v>0</v>
      </c>
      <c r="AS585">
        <f t="shared" si="229"/>
        <v>0</v>
      </c>
      <c r="AT585">
        <f t="shared" si="230"/>
        <v>0</v>
      </c>
      <c r="AU585">
        <f t="shared" si="210"/>
        <v>0</v>
      </c>
    </row>
    <row r="586" spans="1:47">
      <c r="A586" s="23" t="str">
        <f t="shared" si="231"/>
        <v/>
      </c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N586" t="str">
        <f t="shared" si="211"/>
        <v>vége</v>
      </c>
      <c r="R586">
        <f t="shared" si="212"/>
        <v>1</v>
      </c>
      <c r="S586">
        <f t="shared" si="213"/>
        <v>1</v>
      </c>
      <c r="T586">
        <f t="shared" si="214"/>
        <v>1</v>
      </c>
      <c r="U586">
        <f t="shared" si="215"/>
        <v>1</v>
      </c>
      <c r="V586">
        <f t="shared" si="216"/>
        <v>1</v>
      </c>
      <c r="W586">
        <f t="shared" si="217"/>
        <v>1</v>
      </c>
      <c r="X586">
        <f t="shared" si="218"/>
        <v>1</v>
      </c>
      <c r="Y586">
        <f t="shared" si="219"/>
        <v>1</v>
      </c>
      <c r="Z586">
        <f t="shared" si="220"/>
        <v>1</v>
      </c>
      <c r="AA586">
        <f t="shared" si="221"/>
        <v>1</v>
      </c>
      <c r="AB586">
        <f t="shared" si="222"/>
        <v>0</v>
      </c>
      <c r="AJ586">
        <f t="shared" si="209"/>
        <v>0</v>
      </c>
      <c r="AL586" t="str">
        <f t="shared" si="223"/>
        <v/>
      </c>
      <c r="AM586" t="str">
        <f>IF(AJ586=0,"",IF(AJ586="Nincs kapcsolódó bizonylat",0,IF(ISERROR(VLOOKUP(AJ586,Bizonylat!AU:BL,6,FALSE)),AJ586,VLOOKUP(AJ586,Bizonylat!AU:BL,6,FALSE))))</f>
        <v/>
      </c>
      <c r="AN586">
        <f t="shared" si="224"/>
        <v>0</v>
      </c>
      <c r="AO586">
        <f t="shared" si="225"/>
        <v>0</v>
      </c>
      <c r="AP586">
        <f t="shared" si="226"/>
        <v>0</v>
      </c>
      <c r="AQ586">
        <f t="shared" si="227"/>
        <v>0</v>
      </c>
      <c r="AR586">
        <f t="shared" si="228"/>
        <v>0</v>
      </c>
      <c r="AS586">
        <f t="shared" si="229"/>
        <v>0</v>
      </c>
      <c r="AT586">
        <f t="shared" si="230"/>
        <v>0</v>
      </c>
      <c r="AU586">
        <f t="shared" si="210"/>
        <v>0</v>
      </c>
    </row>
    <row r="587" spans="1:47">
      <c r="A587" s="23" t="str">
        <f t="shared" si="231"/>
        <v/>
      </c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N587" t="str">
        <f t="shared" si="211"/>
        <v>vége</v>
      </c>
      <c r="R587">
        <f t="shared" si="212"/>
        <v>1</v>
      </c>
      <c r="S587">
        <f t="shared" si="213"/>
        <v>1</v>
      </c>
      <c r="T587">
        <f t="shared" si="214"/>
        <v>1</v>
      </c>
      <c r="U587">
        <f t="shared" si="215"/>
        <v>1</v>
      </c>
      <c r="V587">
        <f t="shared" si="216"/>
        <v>1</v>
      </c>
      <c r="W587">
        <f t="shared" si="217"/>
        <v>1</v>
      </c>
      <c r="X587">
        <f t="shared" si="218"/>
        <v>1</v>
      </c>
      <c r="Y587">
        <f t="shared" si="219"/>
        <v>1</v>
      </c>
      <c r="Z587">
        <f t="shared" si="220"/>
        <v>1</v>
      </c>
      <c r="AA587">
        <f t="shared" si="221"/>
        <v>1</v>
      </c>
      <c r="AB587">
        <f t="shared" si="222"/>
        <v>0</v>
      </c>
      <c r="AJ587">
        <f t="shared" si="209"/>
        <v>0</v>
      </c>
      <c r="AL587" t="str">
        <f t="shared" si="223"/>
        <v/>
      </c>
      <c r="AM587" t="str">
        <f>IF(AJ587=0,"",IF(AJ587="Nincs kapcsolódó bizonylat",0,IF(ISERROR(VLOOKUP(AJ587,Bizonylat!AU:BL,6,FALSE)),AJ587,VLOOKUP(AJ587,Bizonylat!AU:BL,6,FALSE))))</f>
        <v/>
      </c>
      <c r="AN587">
        <f t="shared" si="224"/>
        <v>0</v>
      </c>
      <c r="AO587">
        <f t="shared" si="225"/>
        <v>0</v>
      </c>
      <c r="AP587">
        <f t="shared" si="226"/>
        <v>0</v>
      </c>
      <c r="AQ587">
        <f t="shared" si="227"/>
        <v>0</v>
      </c>
      <c r="AR587">
        <f t="shared" si="228"/>
        <v>0</v>
      </c>
      <c r="AS587">
        <f t="shared" si="229"/>
        <v>0</v>
      </c>
      <c r="AT587">
        <f t="shared" si="230"/>
        <v>0</v>
      </c>
      <c r="AU587">
        <f t="shared" si="210"/>
        <v>0</v>
      </c>
    </row>
    <row r="588" spans="1:47">
      <c r="A588" s="23" t="str">
        <f t="shared" si="231"/>
        <v/>
      </c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N588" t="str">
        <f t="shared" si="211"/>
        <v>vége</v>
      </c>
      <c r="R588">
        <f t="shared" si="212"/>
        <v>1</v>
      </c>
      <c r="S588">
        <f t="shared" si="213"/>
        <v>1</v>
      </c>
      <c r="T588">
        <f t="shared" si="214"/>
        <v>1</v>
      </c>
      <c r="U588">
        <f t="shared" si="215"/>
        <v>1</v>
      </c>
      <c r="V588">
        <f t="shared" si="216"/>
        <v>1</v>
      </c>
      <c r="W588">
        <f t="shared" si="217"/>
        <v>1</v>
      </c>
      <c r="X588">
        <f t="shared" si="218"/>
        <v>1</v>
      </c>
      <c r="Y588">
        <f t="shared" si="219"/>
        <v>1</v>
      </c>
      <c r="Z588">
        <f t="shared" si="220"/>
        <v>1</v>
      </c>
      <c r="AA588">
        <f t="shared" si="221"/>
        <v>1</v>
      </c>
      <c r="AB588">
        <f t="shared" si="222"/>
        <v>0</v>
      </c>
      <c r="AJ588">
        <f t="shared" si="209"/>
        <v>0</v>
      </c>
      <c r="AL588" t="str">
        <f t="shared" si="223"/>
        <v/>
      </c>
      <c r="AM588" t="str">
        <f>IF(AJ588=0,"",IF(AJ588="Nincs kapcsolódó bizonylat",0,IF(ISERROR(VLOOKUP(AJ588,Bizonylat!AU:BL,6,FALSE)),AJ588,VLOOKUP(AJ588,Bizonylat!AU:BL,6,FALSE))))</f>
        <v/>
      </c>
      <c r="AN588">
        <f t="shared" si="224"/>
        <v>0</v>
      </c>
      <c r="AO588">
        <f t="shared" si="225"/>
        <v>0</v>
      </c>
      <c r="AP588">
        <f t="shared" si="226"/>
        <v>0</v>
      </c>
      <c r="AQ588">
        <f t="shared" si="227"/>
        <v>0</v>
      </c>
      <c r="AR588">
        <f t="shared" si="228"/>
        <v>0</v>
      </c>
      <c r="AS588">
        <f t="shared" si="229"/>
        <v>0</v>
      </c>
      <c r="AT588">
        <f t="shared" si="230"/>
        <v>0</v>
      </c>
      <c r="AU588">
        <f t="shared" si="210"/>
        <v>0</v>
      </c>
    </row>
    <row r="589" spans="1:47">
      <c r="A589" s="23" t="str">
        <f t="shared" si="231"/>
        <v/>
      </c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N589" t="str">
        <f t="shared" si="211"/>
        <v>vége</v>
      </c>
      <c r="R589">
        <f t="shared" si="212"/>
        <v>1</v>
      </c>
      <c r="S589">
        <f t="shared" si="213"/>
        <v>1</v>
      </c>
      <c r="T589">
        <f t="shared" si="214"/>
        <v>1</v>
      </c>
      <c r="U589">
        <f t="shared" si="215"/>
        <v>1</v>
      </c>
      <c r="V589">
        <f t="shared" si="216"/>
        <v>1</v>
      </c>
      <c r="W589">
        <f t="shared" si="217"/>
        <v>1</v>
      </c>
      <c r="X589">
        <f t="shared" si="218"/>
        <v>1</v>
      </c>
      <c r="Y589">
        <f t="shared" si="219"/>
        <v>1</v>
      </c>
      <c r="Z589">
        <f t="shared" si="220"/>
        <v>1</v>
      </c>
      <c r="AA589">
        <f t="shared" si="221"/>
        <v>1</v>
      </c>
      <c r="AB589">
        <f t="shared" si="222"/>
        <v>0</v>
      </c>
      <c r="AJ589">
        <f t="shared" si="209"/>
        <v>0</v>
      </c>
      <c r="AL589" t="str">
        <f t="shared" si="223"/>
        <v/>
      </c>
      <c r="AM589" t="str">
        <f>IF(AJ589=0,"",IF(AJ589="Nincs kapcsolódó bizonylat",0,IF(ISERROR(VLOOKUP(AJ589,Bizonylat!AU:BL,6,FALSE)),AJ589,VLOOKUP(AJ589,Bizonylat!AU:BL,6,FALSE))))</f>
        <v/>
      </c>
      <c r="AN589">
        <f t="shared" si="224"/>
        <v>0</v>
      </c>
      <c r="AO589">
        <f t="shared" si="225"/>
        <v>0</v>
      </c>
      <c r="AP589">
        <f t="shared" si="226"/>
        <v>0</v>
      </c>
      <c r="AQ589">
        <f t="shared" si="227"/>
        <v>0</v>
      </c>
      <c r="AR589">
        <f t="shared" si="228"/>
        <v>0</v>
      </c>
      <c r="AS589">
        <f t="shared" si="229"/>
        <v>0</v>
      </c>
      <c r="AT589">
        <f t="shared" si="230"/>
        <v>0</v>
      </c>
      <c r="AU589">
        <f t="shared" si="210"/>
        <v>0</v>
      </c>
    </row>
    <row r="590" spans="1:47">
      <c r="A590" s="23" t="str">
        <f t="shared" si="231"/>
        <v/>
      </c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N590" t="str">
        <f t="shared" si="211"/>
        <v>vége</v>
      </c>
      <c r="R590">
        <f t="shared" si="212"/>
        <v>1</v>
      </c>
      <c r="S590">
        <f t="shared" si="213"/>
        <v>1</v>
      </c>
      <c r="T590">
        <f t="shared" si="214"/>
        <v>1</v>
      </c>
      <c r="U590">
        <f t="shared" si="215"/>
        <v>1</v>
      </c>
      <c r="V590">
        <f t="shared" si="216"/>
        <v>1</v>
      </c>
      <c r="W590">
        <f t="shared" si="217"/>
        <v>1</v>
      </c>
      <c r="X590">
        <f t="shared" si="218"/>
        <v>1</v>
      </c>
      <c r="Y590">
        <f t="shared" si="219"/>
        <v>1</v>
      </c>
      <c r="Z590">
        <f t="shared" si="220"/>
        <v>1</v>
      </c>
      <c r="AA590">
        <f t="shared" si="221"/>
        <v>1</v>
      </c>
      <c r="AB590">
        <f t="shared" si="222"/>
        <v>0</v>
      </c>
      <c r="AJ590">
        <f t="shared" si="209"/>
        <v>0</v>
      </c>
      <c r="AL590" t="str">
        <f t="shared" si="223"/>
        <v/>
      </c>
      <c r="AM590" t="str">
        <f>IF(AJ590=0,"",IF(AJ590="Nincs kapcsolódó bizonylat",0,IF(ISERROR(VLOOKUP(AJ590,Bizonylat!AU:BL,6,FALSE)),AJ590,VLOOKUP(AJ590,Bizonylat!AU:BL,6,FALSE))))</f>
        <v/>
      </c>
      <c r="AN590">
        <f t="shared" si="224"/>
        <v>0</v>
      </c>
      <c r="AO590">
        <f t="shared" si="225"/>
        <v>0</v>
      </c>
      <c r="AP590">
        <f t="shared" si="226"/>
        <v>0</v>
      </c>
      <c r="AQ590">
        <f t="shared" si="227"/>
        <v>0</v>
      </c>
      <c r="AR590">
        <f t="shared" si="228"/>
        <v>0</v>
      </c>
      <c r="AS590">
        <f t="shared" si="229"/>
        <v>0</v>
      </c>
      <c r="AT590">
        <f t="shared" si="230"/>
        <v>0</v>
      </c>
      <c r="AU590">
        <f t="shared" si="210"/>
        <v>0</v>
      </c>
    </row>
    <row r="591" spans="1:47">
      <c r="A591" s="23" t="str">
        <f t="shared" si="231"/>
        <v/>
      </c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N591" t="str">
        <f t="shared" si="211"/>
        <v>vége</v>
      </c>
      <c r="R591">
        <f t="shared" si="212"/>
        <v>1</v>
      </c>
      <c r="S591">
        <f t="shared" si="213"/>
        <v>1</v>
      </c>
      <c r="T591">
        <f t="shared" si="214"/>
        <v>1</v>
      </c>
      <c r="U591">
        <f t="shared" si="215"/>
        <v>1</v>
      </c>
      <c r="V591">
        <f t="shared" si="216"/>
        <v>1</v>
      </c>
      <c r="W591">
        <f t="shared" si="217"/>
        <v>1</v>
      </c>
      <c r="X591">
        <f t="shared" si="218"/>
        <v>1</v>
      </c>
      <c r="Y591">
        <f t="shared" si="219"/>
        <v>1</v>
      </c>
      <c r="Z591">
        <f t="shared" si="220"/>
        <v>1</v>
      </c>
      <c r="AA591">
        <f t="shared" si="221"/>
        <v>1</v>
      </c>
      <c r="AB591">
        <f t="shared" si="222"/>
        <v>0</v>
      </c>
      <c r="AJ591">
        <f t="shared" si="209"/>
        <v>0</v>
      </c>
      <c r="AL591" t="str">
        <f t="shared" si="223"/>
        <v/>
      </c>
      <c r="AM591" t="str">
        <f>IF(AJ591=0,"",IF(AJ591="Nincs kapcsolódó bizonylat",0,IF(ISERROR(VLOOKUP(AJ591,Bizonylat!AU:BL,6,FALSE)),AJ591,VLOOKUP(AJ591,Bizonylat!AU:BL,6,FALSE))))</f>
        <v/>
      </c>
      <c r="AN591">
        <f t="shared" si="224"/>
        <v>0</v>
      </c>
      <c r="AO591">
        <f t="shared" si="225"/>
        <v>0</v>
      </c>
      <c r="AP591">
        <f t="shared" si="226"/>
        <v>0</v>
      </c>
      <c r="AQ591">
        <f t="shared" si="227"/>
        <v>0</v>
      </c>
      <c r="AR591">
        <f t="shared" si="228"/>
        <v>0</v>
      </c>
      <c r="AS591">
        <f t="shared" si="229"/>
        <v>0</v>
      </c>
      <c r="AT591">
        <f t="shared" si="230"/>
        <v>0</v>
      </c>
      <c r="AU591">
        <f t="shared" si="210"/>
        <v>0</v>
      </c>
    </row>
    <row r="592" spans="1:47">
      <c r="A592" s="23" t="str">
        <f t="shared" si="231"/>
        <v/>
      </c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N592" t="str">
        <f t="shared" si="211"/>
        <v>vége</v>
      </c>
      <c r="R592">
        <f t="shared" si="212"/>
        <v>1</v>
      </c>
      <c r="S592">
        <f t="shared" si="213"/>
        <v>1</v>
      </c>
      <c r="T592">
        <f t="shared" si="214"/>
        <v>1</v>
      </c>
      <c r="U592">
        <f t="shared" si="215"/>
        <v>1</v>
      </c>
      <c r="V592">
        <f t="shared" si="216"/>
        <v>1</v>
      </c>
      <c r="W592">
        <f t="shared" si="217"/>
        <v>1</v>
      </c>
      <c r="X592">
        <f t="shared" si="218"/>
        <v>1</v>
      </c>
      <c r="Y592">
        <f t="shared" si="219"/>
        <v>1</v>
      </c>
      <c r="Z592">
        <f t="shared" si="220"/>
        <v>1</v>
      </c>
      <c r="AA592">
        <f t="shared" si="221"/>
        <v>1</v>
      </c>
      <c r="AB592">
        <f t="shared" si="222"/>
        <v>0</v>
      </c>
      <c r="AJ592">
        <f t="shared" si="209"/>
        <v>0</v>
      </c>
      <c r="AL592" t="str">
        <f t="shared" si="223"/>
        <v/>
      </c>
      <c r="AM592" t="str">
        <f>IF(AJ592=0,"",IF(AJ592="Nincs kapcsolódó bizonylat",0,IF(ISERROR(VLOOKUP(AJ592,Bizonylat!AU:BL,6,FALSE)),AJ592,VLOOKUP(AJ592,Bizonylat!AU:BL,6,FALSE))))</f>
        <v/>
      </c>
      <c r="AN592">
        <f t="shared" si="224"/>
        <v>0</v>
      </c>
      <c r="AO592">
        <f t="shared" si="225"/>
        <v>0</v>
      </c>
      <c r="AP592">
        <f t="shared" si="226"/>
        <v>0</v>
      </c>
      <c r="AQ592">
        <f t="shared" si="227"/>
        <v>0</v>
      </c>
      <c r="AR592">
        <f t="shared" si="228"/>
        <v>0</v>
      </c>
      <c r="AS592">
        <f t="shared" si="229"/>
        <v>0</v>
      </c>
      <c r="AT592">
        <f t="shared" si="230"/>
        <v>0</v>
      </c>
      <c r="AU592">
        <f t="shared" si="210"/>
        <v>0</v>
      </c>
    </row>
    <row r="593" spans="1:47">
      <c r="A593" s="23" t="str">
        <f t="shared" si="231"/>
        <v/>
      </c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N593" t="str">
        <f t="shared" si="211"/>
        <v>vége</v>
      </c>
      <c r="R593">
        <f t="shared" si="212"/>
        <v>1</v>
      </c>
      <c r="S593">
        <f t="shared" si="213"/>
        <v>1</v>
      </c>
      <c r="T593">
        <f t="shared" si="214"/>
        <v>1</v>
      </c>
      <c r="U593">
        <f t="shared" si="215"/>
        <v>1</v>
      </c>
      <c r="V593">
        <f t="shared" si="216"/>
        <v>1</v>
      </c>
      <c r="W593">
        <f t="shared" si="217"/>
        <v>1</v>
      </c>
      <c r="X593">
        <f t="shared" si="218"/>
        <v>1</v>
      </c>
      <c r="Y593">
        <f t="shared" si="219"/>
        <v>1</v>
      </c>
      <c r="Z593">
        <f t="shared" si="220"/>
        <v>1</v>
      </c>
      <c r="AA593">
        <f t="shared" si="221"/>
        <v>1</v>
      </c>
      <c r="AB593">
        <f t="shared" si="222"/>
        <v>0</v>
      </c>
      <c r="AJ593">
        <f t="shared" si="209"/>
        <v>0</v>
      </c>
      <c r="AL593" t="str">
        <f t="shared" si="223"/>
        <v/>
      </c>
      <c r="AM593" t="str">
        <f>IF(AJ593=0,"",IF(AJ593="Nincs kapcsolódó bizonylat",0,IF(ISERROR(VLOOKUP(AJ593,Bizonylat!AU:BL,6,FALSE)),AJ593,VLOOKUP(AJ593,Bizonylat!AU:BL,6,FALSE))))</f>
        <v/>
      </c>
      <c r="AN593">
        <f t="shared" si="224"/>
        <v>0</v>
      </c>
      <c r="AO593">
        <f t="shared" si="225"/>
        <v>0</v>
      </c>
      <c r="AP593">
        <f t="shared" si="226"/>
        <v>0</v>
      </c>
      <c r="AQ593">
        <f t="shared" si="227"/>
        <v>0</v>
      </c>
      <c r="AR593">
        <f t="shared" si="228"/>
        <v>0</v>
      </c>
      <c r="AS593">
        <f t="shared" si="229"/>
        <v>0</v>
      </c>
      <c r="AT593">
        <f t="shared" si="230"/>
        <v>0</v>
      </c>
      <c r="AU593">
        <f t="shared" si="210"/>
        <v>0</v>
      </c>
    </row>
    <row r="594" spans="1:47">
      <c r="A594" s="23" t="str">
        <f t="shared" si="231"/>
        <v/>
      </c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N594" t="str">
        <f t="shared" si="211"/>
        <v>vége</v>
      </c>
      <c r="R594">
        <f t="shared" si="212"/>
        <v>1</v>
      </c>
      <c r="S594">
        <f t="shared" si="213"/>
        <v>1</v>
      </c>
      <c r="T594">
        <f t="shared" si="214"/>
        <v>1</v>
      </c>
      <c r="U594">
        <f t="shared" si="215"/>
        <v>1</v>
      </c>
      <c r="V594">
        <f t="shared" si="216"/>
        <v>1</v>
      </c>
      <c r="W594">
        <f t="shared" si="217"/>
        <v>1</v>
      </c>
      <c r="X594">
        <f t="shared" si="218"/>
        <v>1</v>
      </c>
      <c r="Y594">
        <f t="shared" si="219"/>
        <v>1</v>
      </c>
      <c r="Z594">
        <f t="shared" si="220"/>
        <v>1</v>
      </c>
      <c r="AA594">
        <f t="shared" si="221"/>
        <v>1</v>
      </c>
      <c r="AB594">
        <f t="shared" si="222"/>
        <v>0</v>
      </c>
      <c r="AJ594">
        <f t="shared" si="209"/>
        <v>0</v>
      </c>
      <c r="AL594" t="str">
        <f t="shared" si="223"/>
        <v/>
      </c>
      <c r="AM594" t="str">
        <f>IF(AJ594=0,"",IF(AJ594="Nincs kapcsolódó bizonylat",0,IF(ISERROR(VLOOKUP(AJ594,Bizonylat!AU:BL,6,FALSE)),AJ594,VLOOKUP(AJ594,Bizonylat!AU:BL,6,FALSE))))</f>
        <v/>
      </c>
      <c r="AN594">
        <f t="shared" si="224"/>
        <v>0</v>
      </c>
      <c r="AO594">
        <f t="shared" si="225"/>
        <v>0</v>
      </c>
      <c r="AP594">
        <f t="shared" si="226"/>
        <v>0</v>
      </c>
      <c r="AQ594">
        <f t="shared" si="227"/>
        <v>0</v>
      </c>
      <c r="AR594">
        <f t="shared" si="228"/>
        <v>0</v>
      </c>
      <c r="AS594">
        <f t="shared" si="229"/>
        <v>0</v>
      </c>
      <c r="AT594">
        <f t="shared" si="230"/>
        <v>0</v>
      </c>
      <c r="AU594">
        <f t="shared" si="210"/>
        <v>0</v>
      </c>
    </row>
    <row r="595" spans="1:47">
      <c r="A595" s="23" t="str">
        <f t="shared" si="231"/>
        <v/>
      </c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N595" t="str">
        <f t="shared" si="211"/>
        <v>vége</v>
      </c>
      <c r="R595">
        <f t="shared" si="212"/>
        <v>1</v>
      </c>
      <c r="S595">
        <f t="shared" si="213"/>
        <v>1</v>
      </c>
      <c r="T595">
        <f t="shared" si="214"/>
        <v>1</v>
      </c>
      <c r="U595">
        <f t="shared" si="215"/>
        <v>1</v>
      </c>
      <c r="V595">
        <f t="shared" si="216"/>
        <v>1</v>
      </c>
      <c r="W595">
        <f t="shared" si="217"/>
        <v>1</v>
      </c>
      <c r="X595">
        <f t="shared" si="218"/>
        <v>1</v>
      </c>
      <c r="Y595">
        <f t="shared" si="219"/>
        <v>1</v>
      </c>
      <c r="Z595">
        <f t="shared" si="220"/>
        <v>1</v>
      </c>
      <c r="AA595">
        <f t="shared" si="221"/>
        <v>1</v>
      </c>
      <c r="AB595">
        <f t="shared" si="222"/>
        <v>0</v>
      </c>
      <c r="AJ595">
        <f t="shared" si="209"/>
        <v>0</v>
      </c>
      <c r="AL595" t="str">
        <f t="shared" si="223"/>
        <v/>
      </c>
      <c r="AM595" t="str">
        <f>IF(AJ595=0,"",IF(AJ595="Nincs kapcsolódó bizonylat",0,IF(ISERROR(VLOOKUP(AJ595,Bizonylat!AU:BL,6,FALSE)),AJ595,VLOOKUP(AJ595,Bizonylat!AU:BL,6,FALSE))))</f>
        <v/>
      </c>
      <c r="AN595">
        <f t="shared" si="224"/>
        <v>0</v>
      </c>
      <c r="AO595">
        <f t="shared" si="225"/>
        <v>0</v>
      </c>
      <c r="AP595">
        <f t="shared" si="226"/>
        <v>0</v>
      </c>
      <c r="AQ595">
        <f t="shared" si="227"/>
        <v>0</v>
      </c>
      <c r="AR595">
        <f t="shared" si="228"/>
        <v>0</v>
      </c>
      <c r="AS595">
        <f t="shared" si="229"/>
        <v>0</v>
      </c>
      <c r="AT595">
        <f t="shared" si="230"/>
        <v>0</v>
      </c>
      <c r="AU595">
        <f t="shared" si="210"/>
        <v>0</v>
      </c>
    </row>
    <row r="596" spans="1:47">
      <c r="A596" s="23" t="str">
        <f t="shared" si="231"/>
        <v/>
      </c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N596" t="str">
        <f t="shared" si="211"/>
        <v>vége</v>
      </c>
      <c r="R596">
        <f t="shared" si="212"/>
        <v>1</v>
      </c>
      <c r="S596">
        <f t="shared" si="213"/>
        <v>1</v>
      </c>
      <c r="T596">
        <f t="shared" si="214"/>
        <v>1</v>
      </c>
      <c r="U596">
        <f t="shared" si="215"/>
        <v>1</v>
      </c>
      <c r="V596">
        <f t="shared" si="216"/>
        <v>1</v>
      </c>
      <c r="W596">
        <f t="shared" si="217"/>
        <v>1</v>
      </c>
      <c r="X596">
        <f t="shared" si="218"/>
        <v>1</v>
      </c>
      <c r="Y596">
        <f t="shared" si="219"/>
        <v>1</v>
      </c>
      <c r="Z596">
        <f t="shared" si="220"/>
        <v>1</v>
      </c>
      <c r="AA596">
        <f t="shared" si="221"/>
        <v>1</v>
      </c>
      <c r="AB596">
        <f t="shared" si="222"/>
        <v>0</v>
      </c>
      <c r="AJ596">
        <f t="shared" si="209"/>
        <v>0</v>
      </c>
      <c r="AL596" t="str">
        <f t="shared" si="223"/>
        <v/>
      </c>
      <c r="AM596" t="str">
        <f>IF(AJ596=0,"",IF(AJ596="Nincs kapcsolódó bizonylat",0,IF(ISERROR(VLOOKUP(AJ596,Bizonylat!AU:BL,6,FALSE)),AJ596,VLOOKUP(AJ596,Bizonylat!AU:BL,6,FALSE))))</f>
        <v/>
      </c>
      <c r="AN596">
        <f t="shared" si="224"/>
        <v>0</v>
      </c>
      <c r="AO596">
        <f t="shared" si="225"/>
        <v>0</v>
      </c>
      <c r="AP596">
        <f t="shared" si="226"/>
        <v>0</v>
      </c>
      <c r="AQ596">
        <f t="shared" si="227"/>
        <v>0</v>
      </c>
      <c r="AR596">
        <f t="shared" si="228"/>
        <v>0</v>
      </c>
      <c r="AS596">
        <f t="shared" si="229"/>
        <v>0</v>
      </c>
      <c r="AT596">
        <f t="shared" si="230"/>
        <v>0</v>
      </c>
      <c r="AU596">
        <f t="shared" si="210"/>
        <v>0</v>
      </c>
    </row>
    <row r="597" spans="1:47">
      <c r="A597" s="23" t="str">
        <f t="shared" si="231"/>
        <v/>
      </c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N597" t="str">
        <f t="shared" si="211"/>
        <v>vége</v>
      </c>
      <c r="R597">
        <f t="shared" si="212"/>
        <v>1</v>
      </c>
      <c r="S597">
        <f t="shared" si="213"/>
        <v>1</v>
      </c>
      <c r="T597">
        <f t="shared" si="214"/>
        <v>1</v>
      </c>
      <c r="U597">
        <f t="shared" si="215"/>
        <v>1</v>
      </c>
      <c r="V597">
        <f t="shared" si="216"/>
        <v>1</v>
      </c>
      <c r="W597">
        <f t="shared" si="217"/>
        <v>1</v>
      </c>
      <c r="X597">
        <f t="shared" si="218"/>
        <v>1</v>
      </c>
      <c r="Y597">
        <f t="shared" si="219"/>
        <v>1</v>
      </c>
      <c r="Z597">
        <f t="shared" si="220"/>
        <v>1</v>
      </c>
      <c r="AA597">
        <f t="shared" si="221"/>
        <v>1</v>
      </c>
      <c r="AB597">
        <f t="shared" si="222"/>
        <v>0</v>
      </c>
      <c r="AJ597">
        <f t="shared" si="209"/>
        <v>0</v>
      </c>
      <c r="AL597" t="str">
        <f t="shared" si="223"/>
        <v/>
      </c>
      <c r="AM597" t="str">
        <f>IF(AJ597=0,"",IF(AJ597="Nincs kapcsolódó bizonylat",0,IF(ISERROR(VLOOKUP(AJ597,Bizonylat!AU:BL,6,FALSE)),AJ597,VLOOKUP(AJ597,Bizonylat!AU:BL,6,FALSE))))</f>
        <v/>
      </c>
      <c r="AN597">
        <f t="shared" si="224"/>
        <v>0</v>
      </c>
      <c r="AO597">
        <f t="shared" si="225"/>
        <v>0</v>
      </c>
      <c r="AP597">
        <f t="shared" si="226"/>
        <v>0</v>
      </c>
      <c r="AQ597">
        <f t="shared" si="227"/>
        <v>0</v>
      </c>
      <c r="AR597">
        <f t="shared" si="228"/>
        <v>0</v>
      </c>
      <c r="AS597">
        <f t="shared" si="229"/>
        <v>0</v>
      </c>
      <c r="AT597">
        <f t="shared" si="230"/>
        <v>0</v>
      </c>
      <c r="AU597">
        <f t="shared" si="210"/>
        <v>0</v>
      </c>
    </row>
    <row r="598" spans="1:47">
      <c r="A598" s="23" t="str">
        <f t="shared" si="231"/>
        <v/>
      </c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N598" t="str">
        <f t="shared" si="211"/>
        <v>vége</v>
      </c>
      <c r="R598">
        <f t="shared" si="212"/>
        <v>1</v>
      </c>
      <c r="S598">
        <f t="shared" si="213"/>
        <v>1</v>
      </c>
      <c r="T598">
        <f t="shared" si="214"/>
        <v>1</v>
      </c>
      <c r="U598">
        <f t="shared" si="215"/>
        <v>1</v>
      </c>
      <c r="V598">
        <f t="shared" si="216"/>
        <v>1</v>
      </c>
      <c r="W598">
        <f t="shared" si="217"/>
        <v>1</v>
      </c>
      <c r="X598">
        <f t="shared" si="218"/>
        <v>1</v>
      </c>
      <c r="Y598">
        <f t="shared" si="219"/>
        <v>1</v>
      </c>
      <c r="Z598">
        <f t="shared" si="220"/>
        <v>1</v>
      </c>
      <c r="AA598">
        <f t="shared" si="221"/>
        <v>1</v>
      </c>
      <c r="AB598">
        <f t="shared" si="222"/>
        <v>0</v>
      </c>
      <c r="AJ598">
        <f t="shared" si="209"/>
        <v>0</v>
      </c>
      <c r="AL598" t="str">
        <f t="shared" si="223"/>
        <v/>
      </c>
      <c r="AM598" t="str">
        <f>IF(AJ598=0,"",IF(AJ598="Nincs kapcsolódó bizonylat",0,IF(ISERROR(VLOOKUP(AJ598,Bizonylat!AU:BL,6,FALSE)),AJ598,VLOOKUP(AJ598,Bizonylat!AU:BL,6,FALSE))))</f>
        <v/>
      </c>
      <c r="AN598">
        <f t="shared" si="224"/>
        <v>0</v>
      </c>
      <c r="AO598">
        <f t="shared" si="225"/>
        <v>0</v>
      </c>
      <c r="AP598">
        <f t="shared" si="226"/>
        <v>0</v>
      </c>
      <c r="AQ598">
        <f t="shared" si="227"/>
        <v>0</v>
      </c>
      <c r="AR598">
        <f t="shared" si="228"/>
        <v>0</v>
      </c>
      <c r="AS598">
        <f t="shared" si="229"/>
        <v>0</v>
      </c>
      <c r="AT598">
        <f t="shared" si="230"/>
        <v>0</v>
      </c>
      <c r="AU598">
        <f t="shared" si="210"/>
        <v>0</v>
      </c>
    </row>
    <row r="599" spans="1:47">
      <c r="A599" s="23" t="str">
        <f t="shared" si="231"/>
        <v/>
      </c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N599" t="str">
        <f t="shared" si="211"/>
        <v>vége</v>
      </c>
      <c r="R599">
        <f t="shared" si="212"/>
        <v>1</v>
      </c>
      <c r="S599">
        <f t="shared" si="213"/>
        <v>1</v>
      </c>
      <c r="T599">
        <f t="shared" si="214"/>
        <v>1</v>
      </c>
      <c r="U599">
        <f t="shared" si="215"/>
        <v>1</v>
      </c>
      <c r="V599">
        <f t="shared" si="216"/>
        <v>1</v>
      </c>
      <c r="W599">
        <f t="shared" si="217"/>
        <v>1</v>
      </c>
      <c r="X599">
        <f t="shared" si="218"/>
        <v>1</v>
      </c>
      <c r="Y599">
        <f t="shared" si="219"/>
        <v>1</v>
      </c>
      <c r="Z599">
        <f t="shared" si="220"/>
        <v>1</v>
      </c>
      <c r="AA599">
        <f t="shared" si="221"/>
        <v>1</v>
      </c>
      <c r="AB599">
        <f t="shared" si="222"/>
        <v>0</v>
      </c>
      <c r="AJ599">
        <f t="shared" si="209"/>
        <v>0</v>
      </c>
      <c r="AL599" t="str">
        <f t="shared" si="223"/>
        <v/>
      </c>
      <c r="AM599" t="str">
        <f>IF(AJ599=0,"",IF(AJ599="Nincs kapcsolódó bizonylat",0,IF(ISERROR(VLOOKUP(AJ599,Bizonylat!AU:BL,6,FALSE)),AJ599,VLOOKUP(AJ599,Bizonylat!AU:BL,6,FALSE))))</f>
        <v/>
      </c>
      <c r="AN599">
        <f t="shared" si="224"/>
        <v>0</v>
      </c>
      <c r="AO599">
        <f t="shared" si="225"/>
        <v>0</v>
      </c>
      <c r="AP599">
        <f t="shared" si="226"/>
        <v>0</v>
      </c>
      <c r="AQ599">
        <f t="shared" si="227"/>
        <v>0</v>
      </c>
      <c r="AR599">
        <f t="shared" si="228"/>
        <v>0</v>
      </c>
      <c r="AS599">
        <f t="shared" si="229"/>
        <v>0</v>
      </c>
      <c r="AT599">
        <f t="shared" si="230"/>
        <v>0</v>
      </c>
      <c r="AU599">
        <f t="shared" si="210"/>
        <v>0</v>
      </c>
    </row>
    <row r="600" spans="1:47">
      <c r="A600" s="23" t="str">
        <f t="shared" si="231"/>
        <v/>
      </c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N600" t="str">
        <f t="shared" si="211"/>
        <v>vége</v>
      </c>
      <c r="R600">
        <f t="shared" si="212"/>
        <v>1</v>
      </c>
      <c r="S600">
        <f t="shared" si="213"/>
        <v>1</v>
      </c>
      <c r="T600">
        <f t="shared" si="214"/>
        <v>1</v>
      </c>
      <c r="U600">
        <f t="shared" si="215"/>
        <v>1</v>
      </c>
      <c r="V600">
        <f t="shared" si="216"/>
        <v>1</v>
      </c>
      <c r="W600">
        <f t="shared" si="217"/>
        <v>1</v>
      </c>
      <c r="X600">
        <f t="shared" si="218"/>
        <v>1</v>
      </c>
      <c r="Y600">
        <f t="shared" si="219"/>
        <v>1</v>
      </c>
      <c r="Z600">
        <f t="shared" si="220"/>
        <v>1</v>
      </c>
      <c r="AA600">
        <f t="shared" si="221"/>
        <v>1</v>
      </c>
      <c r="AB600">
        <f t="shared" si="222"/>
        <v>0</v>
      </c>
      <c r="AJ600">
        <f t="shared" si="209"/>
        <v>0</v>
      </c>
      <c r="AL600" t="str">
        <f t="shared" si="223"/>
        <v/>
      </c>
      <c r="AM600" t="str">
        <f>IF(AJ600=0,"",IF(AJ600="Nincs kapcsolódó bizonylat",0,IF(ISERROR(VLOOKUP(AJ600,Bizonylat!AU:BL,6,FALSE)),AJ600,VLOOKUP(AJ600,Bizonylat!AU:BL,6,FALSE))))</f>
        <v/>
      </c>
      <c r="AN600">
        <f t="shared" si="224"/>
        <v>0</v>
      </c>
      <c r="AO600">
        <f t="shared" si="225"/>
        <v>0</v>
      </c>
      <c r="AP600">
        <f t="shared" si="226"/>
        <v>0</v>
      </c>
      <c r="AQ600">
        <f t="shared" si="227"/>
        <v>0</v>
      </c>
      <c r="AR600">
        <f t="shared" si="228"/>
        <v>0</v>
      </c>
      <c r="AS600">
        <f t="shared" si="229"/>
        <v>0</v>
      </c>
      <c r="AT600">
        <f t="shared" si="230"/>
        <v>0</v>
      </c>
      <c r="AU600">
        <f t="shared" si="210"/>
        <v>0</v>
      </c>
    </row>
    <row r="601" spans="1:47">
      <c r="A601" s="23" t="str">
        <f t="shared" si="231"/>
        <v/>
      </c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N601" t="str">
        <f t="shared" si="211"/>
        <v>vége</v>
      </c>
      <c r="R601">
        <f t="shared" si="212"/>
        <v>1</v>
      </c>
      <c r="S601">
        <f t="shared" si="213"/>
        <v>1</v>
      </c>
      <c r="T601">
        <f t="shared" si="214"/>
        <v>1</v>
      </c>
      <c r="U601">
        <f t="shared" si="215"/>
        <v>1</v>
      </c>
      <c r="V601">
        <f t="shared" si="216"/>
        <v>1</v>
      </c>
      <c r="W601">
        <f t="shared" si="217"/>
        <v>1</v>
      </c>
      <c r="X601">
        <f t="shared" si="218"/>
        <v>1</v>
      </c>
      <c r="Y601">
        <f t="shared" si="219"/>
        <v>1</v>
      </c>
      <c r="Z601">
        <f t="shared" si="220"/>
        <v>1</v>
      </c>
      <c r="AA601">
        <f t="shared" si="221"/>
        <v>1</v>
      </c>
      <c r="AB601">
        <f t="shared" si="222"/>
        <v>0</v>
      </c>
      <c r="AJ601">
        <f t="shared" si="209"/>
        <v>0</v>
      </c>
      <c r="AL601" t="str">
        <f t="shared" si="223"/>
        <v/>
      </c>
      <c r="AM601" t="str">
        <f>IF(AJ601=0,"",IF(AJ601="Nincs kapcsolódó bizonylat",0,IF(ISERROR(VLOOKUP(AJ601,Bizonylat!AU:BL,6,FALSE)),AJ601,VLOOKUP(AJ601,Bizonylat!AU:BL,6,FALSE))))</f>
        <v/>
      </c>
      <c r="AN601">
        <f t="shared" si="224"/>
        <v>0</v>
      </c>
      <c r="AO601">
        <f t="shared" si="225"/>
        <v>0</v>
      </c>
      <c r="AP601">
        <f t="shared" si="226"/>
        <v>0</v>
      </c>
      <c r="AQ601">
        <f t="shared" si="227"/>
        <v>0</v>
      </c>
      <c r="AR601">
        <f t="shared" si="228"/>
        <v>0</v>
      </c>
      <c r="AS601">
        <f t="shared" si="229"/>
        <v>0</v>
      </c>
      <c r="AT601">
        <f t="shared" si="230"/>
        <v>0</v>
      </c>
      <c r="AU601">
        <f t="shared" si="210"/>
        <v>0</v>
      </c>
    </row>
    <row r="602" spans="1:47">
      <c r="A602" s="23" t="str">
        <f t="shared" si="231"/>
        <v/>
      </c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N602" t="str">
        <f t="shared" si="211"/>
        <v>vége</v>
      </c>
      <c r="R602">
        <f t="shared" si="212"/>
        <v>1</v>
      </c>
      <c r="S602">
        <f t="shared" si="213"/>
        <v>1</v>
      </c>
      <c r="T602">
        <f t="shared" si="214"/>
        <v>1</v>
      </c>
      <c r="U602">
        <f t="shared" si="215"/>
        <v>1</v>
      </c>
      <c r="V602">
        <f t="shared" si="216"/>
        <v>1</v>
      </c>
      <c r="W602">
        <f t="shared" si="217"/>
        <v>1</v>
      </c>
      <c r="X602">
        <f t="shared" si="218"/>
        <v>1</v>
      </c>
      <c r="Y602">
        <f t="shared" si="219"/>
        <v>1</v>
      </c>
      <c r="Z602">
        <f t="shared" si="220"/>
        <v>1</v>
      </c>
      <c r="AA602">
        <f t="shared" si="221"/>
        <v>1</v>
      </c>
      <c r="AB602">
        <f t="shared" si="222"/>
        <v>0</v>
      </c>
      <c r="AJ602">
        <f t="shared" si="209"/>
        <v>0</v>
      </c>
      <c r="AL602" t="str">
        <f t="shared" si="223"/>
        <v/>
      </c>
      <c r="AM602" t="str">
        <f>IF(AJ602=0,"",IF(AJ602="Nincs kapcsolódó bizonylat",0,IF(ISERROR(VLOOKUP(AJ602,Bizonylat!AU:BL,6,FALSE)),AJ602,VLOOKUP(AJ602,Bizonylat!AU:BL,6,FALSE))))</f>
        <v/>
      </c>
      <c r="AN602">
        <f t="shared" si="224"/>
        <v>0</v>
      </c>
      <c r="AO602">
        <f t="shared" si="225"/>
        <v>0</v>
      </c>
      <c r="AP602">
        <f t="shared" si="226"/>
        <v>0</v>
      </c>
      <c r="AQ602">
        <f t="shared" si="227"/>
        <v>0</v>
      </c>
      <c r="AR602">
        <f t="shared" si="228"/>
        <v>0</v>
      </c>
      <c r="AS602">
        <f t="shared" si="229"/>
        <v>0</v>
      </c>
      <c r="AT602">
        <f t="shared" si="230"/>
        <v>0</v>
      </c>
      <c r="AU602">
        <f t="shared" si="210"/>
        <v>0</v>
      </c>
    </row>
    <row r="603" spans="1:47">
      <c r="A603" s="23" t="str">
        <f t="shared" si="231"/>
        <v/>
      </c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N603" t="str">
        <f t="shared" si="211"/>
        <v>vége</v>
      </c>
      <c r="R603">
        <f t="shared" si="212"/>
        <v>1</v>
      </c>
      <c r="S603">
        <f t="shared" si="213"/>
        <v>1</v>
      </c>
      <c r="T603">
        <f t="shared" si="214"/>
        <v>1</v>
      </c>
      <c r="U603">
        <f t="shared" si="215"/>
        <v>1</v>
      </c>
      <c r="V603">
        <f t="shared" si="216"/>
        <v>1</v>
      </c>
      <c r="W603">
        <f t="shared" si="217"/>
        <v>1</v>
      </c>
      <c r="X603">
        <f t="shared" si="218"/>
        <v>1</v>
      </c>
      <c r="Y603">
        <f t="shared" si="219"/>
        <v>1</v>
      </c>
      <c r="Z603">
        <f t="shared" si="220"/>
        <v>1</v>
      </c>
      <c r="AA603">
        <f t="shared" si="221"/>
        <v>1</v>
      </c>
      <c r="AB603">
        <f t="shared" si="222"/>
        <v>0</v>
      </c>
      <c r="AJ603">
        <f t="shared" si="209"/>
        <v>0</v>
      </c>
      <c r="AL603" t="str">
        <f t="shared" si="223"/>
        <v/>
      </c>
      <c r="AM603" t="str">
        <f>IF(AJ603=0,"",IF(AJ603="Nincs kapcsolódó bizonylat",0,IF(ISERROR(VLOOKUP(AJ603,Bizonylat!AU:BL,6,FALSE)),AJ603,VLOOKUP(AJ603,Bizonylat!AU:BL,6,FALSE))))</f>
        <v/>
      </c>
      <c r="AN603">
        <f t="shared" si="224"/>
        <v>0</v>
      </c>
      <c r="AO603">
        <f t="shared" si="225"/>
        <v>0</v>
      </c>
      <c r="AP603">
        <f t="shared" si="226"/>
        <v>0</v>
      </c>
      <c r="AQ603">
        <f t="shared" si="227"/>
        <v>0</v>
      </c>
      <c r="AR603">
        <f t="shared" si="228"/>
        <v>0</v>
      </c>
      <c r="AS603">
        <f t="shared" si="229"/>
        <v>0</v>
      </c>
      <c r="AT603">
        <f t="shared" si="230"/>
        <v>0</v>
      </c>
      <c r="AU603">
        <f t="shared" si="210"/>
        <v>0</v>
      </c>
    </row>
    <row r="604" spans="1:47">
      <c r="A604" s="23" t="str">
        <f t="shared" si="231"/>
        <v/>
      </c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N604" t="str">
        <f t="shared" si="211"/>
        <v>vége</v>
      </c>
      <c r="R604">
        <f t="shared" si="212"/>
        <v>1</v>
      </c>
      <c r="S604">
        <f t="shared" si="213"/>
        <v>1</v>
      </c>
      <c r="T604">
        <f t="shared" si="214"/>
        <v>1</v>
      </c>
      <c r="U604">
        <f t="shared" si="215"/>
        <v>1</v>
      </c>
      <c r="V604">
        <f t="shared" si="216"/>
        <v>1</v>
      </c>
      <c r="W604">
        <f t="shared" si="217"/>
        <v>1</v>
      </c>
      <c r="X604">
        <f t="shared" si="218"/>
        <v>1</v>
      </c>
      <c r="Y604">
        <f t="shared" si="219"/>
        <v>1</v>
      </c>
      <c r="Z604">
        <f t="shared" si="220"/>
        <v>1</v>
      </c>
      <c r="AA604">
        <f t="shared" si="221"/>
        <v>1</v>
      </c>
      <c r="AB604">
        <f t="shared" si="222"/>
        <v>0</v>
      </c>
      <c r="AJ604">
        <f t="shared" si="209"/>
        <v>0</v>
      </c>
      <c r="AL604" t="str">
        <f t="shared" si="223"/>
        <v/>
      </c>
      <c r="AM604" t="str">
        <f>IF(AJ604=0,"",IF(AJ604="Nincs kapcsolódó bizonylat",0,IF(ISERROR(VLOOKUP(AJ604,Bizonylat!AU:BL,6,FALSE)),AJ604,VLOOKUP(AJ604,Bizonylat!AU:BL,6,FALSE))))</f>
        <v/>
      </c>
      <c r="AN604">
        <f t="shared" si="224"/>
        <v>0</v>
      </c>
      <c r="AO604">
        <f t="shared" si="225"/>
        <v>0</v>
      </c>
      <c r="AP604">
        <f t="shared" si="226"/>
        <v>0</v>
      </c>
      <c r="AQ604">
        <f t="shared" si="227"/>
        <v>0</v>
      </c>
      <c r="AR604">
        <f t="shared" si="228"/>
        <v>0</v>
      </c>
      <c r="AS604">
        <f t="shared" si="229"/>
        <v>0</v>
      </c>
      <c r="AT604">
        <f t="shared" si="230"/>
        <v>0</v>
      </c>
      <c r="AU604">
        <f t="shared" si="210"/>
        <v>0</v>
      </c>
    </row>
    <row r="605" spans="1:47">
      <c r="A605" s="23" t="str">
        <f t="shared" si="231"/>
        <v/>
      </c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N605" t="str">
        <f t="shared" si="211"/>
        <v>vége</v>
      </c>
      <c r="R605">
        <f t="shared" si="212"/>
        <v>1</v>
      </c>
      <c r="S605">
        <f t="shared" si="213"/>
        <v>1</v>
      </c>
      <c r="T605">
        <f t="shared" si="214"/>
        <v>1</v>
      </c>
      <c r="U605">
        <f t="shared" si="215"/>
        <v>1</v>
      </c>
      <c r="V605">
        <f t="shared" si="216"/>
        <v>1</v>
      </c>
      <c r="W605">
        <f t="shared" si="217"/>
        <v>1</v>
      </c>
      <c r="X605">
        <f t="shared" si="218"/>
        <v>1</v>
      </c>
      <c r="Y605">
        <f t="shared" si="219"/>
        <v>1</v>
      </c>
      <c r="Z605">
        <f t="shared" si="220"/>
        <v>1</v>
      </c>
      <c r="AA605">
        <f t="shared" si="221"/>
        <v>1</v>
      </c>
      <c r="AB605">
        <f t="shared" si="222"/>
        <v>0</v>
      </c>
      <c r="AJ605">
        <f t="shared" si="209"/>
        <v>0</v>
      </c>
      <c r="AL605" t="str">
        <f t="shared" si="223"/>
        <v/>
      </c>
      <c r="AM605" t="str">
        <f>IF(AJ605=0,"",IF(AJ605="Nincs kapcsolódó bizonylat",0,IF(ISERROR(VLOOKUP(AJ605,Bizonylat!AU:BL,6,FALSE)),AJ605,VLOOKUP(AJ605,Bizonylat!AU:BL,6,FALSE))))</f>
        <v/>
      </c>
      <c r="AN605">
        <f t="shared" si="224"/>
        <v>0</v>
      </c>
      <c r="AO605">
        <f t="shared" si="225"/>
        <v>0</v>
      </c>
      <c r="AP605">
        <f t="shared" si="226"/>
        <v>0</v>
      </c>
      <c r="AQ605">
        <f t="shared" si="227"/>
        <v>0</v>
      </c>
      <c r="AR605">
        <f t="shared" si="228"/>
        <v>0</v>
      </c>
      <c r="AS605">
        <f t="shared" si="229"/>
        <v>0</v>
      </c>
      <c r="AT605">
        <f t="shared" si="230"/>
        <v>0</v>
      </c>
      <c r="AU605">
        <f t="shared" si="210"/>
        <v>0</v>
      </c>
    </row>
    <row r="606" spans="1:47">
      <c r="A606" s="23" t="str">
        <f t="shared" si="231"/>
        <v/>
      </c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N606" t="str">
        <f t="shared" si="211"/>
        <v>vége</v>
      </c>
      <c r="R606">
        <f t="shared" si="212"/>
        <v>1</v>
      </c>
      <c r="S606">
        <f t="shared" si="213"/>
        <v>1</v>
      </c>
      <c r="T606">
        <f t="shared" si="214"/>
        <v>1</v>
      </c>
      <c r="U606">
        <f t="shared" si="215"/>
        <v>1</v>
      </c>
      <c r="V606">
        <f t="shared" si="216"/>
        <v>1</v>
      </c>
      <c r="W606">
        <f t="shared" si="217"/>
        <v>1</v>
      </c>
      <c r="X606">
        <f t="shared" si="218"/>
        <v>1</v>
      </c>
      <c r="Y606">
        <f t="shared" si="219"/>
        <v>1</v>
      </c>
      <c r="Z606">
        <f t="shared" si="220"/>
        <v>1</v>
      </c>
      <c r="AA606">
        <f t="shared" si="221"/>
        <v>1</v>
      </c>
      <c r="AB606">
        <f t="shared" si="222"/>
        <v>0</v>
      </c>
      <c r="AJ606">
        <f t="shared" si="209"/>
        <v>0</v>
      </c>
      <c r="AL606" t="str">
        <f t="shared" si="223"/>
        <v/>
      </c>
      <c r="AM606" t="str">
        <f>IF(AJ606=0,"",IF(AJ606="Nincs kapcsolódó bizonylat",0,IF(ISERROR(VLOOKUP(AJ606,Bizonylat!AU:BL,6,FALSE)),AJ606,VLOOKUP(AJ606,Bizonylat!AU:BL,6,FALSE))))</f>
        <v/>
      </c>
      <c r="AN606">
        <f t="shared" si="224"/>
        <v>0</v>
      </c>
      <c r="AO606">
        <f t="shared" si="225"/>
        <v>0</v>
      </c>
      <c r="AP606">
        <f t="shared" si="226"/>
        <v>0</v>
      </c>
      <c r="AQ606">
        <f t="shared" si="227"/>
        <v>0</v>
      </c>
      <c r="AR606">
        <f t="shared" si="228"/>
        <v>0</v>
      </c>
      <c r="AS606">
        <f t="shared" si="229"/>
        <v>0</v>
      </c>
      <c r="AT606">
        <f t="shared" si="230"/>
        <v>0</v>
      </c>
      <c r="AU606">
        <f t="shared" si="210"/>
        <v>0</v>
      </c>
    </row>
    <row r="607" spans="1:47">
      <c r="A607" s="23" t="str">
        <f t="shared" si="231"/>
        <v/>
      </c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N607" t="str">
        <f t="shared" si="211"/>
        <v>vége</v>
      </c>
      <c r="R607">
        <f t="shared" si="212"/>
        <v>1</v>
      </c>
      <c r="S607">
        <f t="shared" si="213"/>
        <v>1</v>
      </c>
      <c r="T607">
        <f t="shared" si="214"/>
        <v>1</v>
      </c>
      <c r="U607">
        <f t="shared" si="215"/>
        <v>1</v>
      </c>
      <c r="V607">
        <f t="shared" si="216"/>
        <v>1</v>
      </c>
      <c r="W607">
        <f t="shared" si="217"/>
        <v>1</v>
      </c>
      <c r="X607">
        <f t="shared" si="218"/>
        <v>1</v>
      </c>
      <c r="Y607">
        <f t="shared" si="219"/>
        <v>1</v>
      </c>
      <c r="Z607">
        <f t="shared" si="220"/>
        <v>1</v>
      </c>
      <c r="AA607">
        <f t="shared" si="221"/>
        <v>1</v>
      </c>
      <c r="AB607">
        <f t="shared" si="222"/>
        <v>0</v>
      </c>
      <c r="AJ607">
        <f t="shared" si="209"/>
        <v>0</v>
      </c>
      <c r="AL607" t="str">
        <f t="shared" si="223"/>
        <v/>
      </c>
      <c r="AM607" t="str">
        <f>IF(AJ607=0,"",IF(AJ607="Nincs kapcsolódó bizonylat",0,IF(ISERROR(VLOOKUP(AJ607,Bizonylat!AU:BL,6,FALSE)),AJ607,VLOOKUP(AJ607,Bizonylat!AU:BL,6,FALSE))))</f>
        <v/>
      </c>
      <c r="AN607">
        <f t="shared" si="224"/>
        <v>0</v>
      </c>
      <c r="AO607">
        <f t="shared" si="225"/>
        <v>0</v>
      </c>
      <c r="AP607">
        <f t="shared" si="226"/>
        <v>0</v>
      </c>
      <c r="AQ607">
        <f t="shared" si="227"/>
        <v>0</v>
      </c>
      <c r="AR607">
        <f t="shared" si="228"/>
        <v>0</v>
      </c>
      <c r="AS607">
        <f t="shared" si="229"/>
        <v>0</v>
      </c>
      <c r="AT607">
        <f t="shared" si="230"/>
        <v>0</v>
      </c>
      <c r="AU607">
        <f t="shared" si="210"/>
        <v>0</v>
      </c>
    </row>
    <row r="608" spans="1:47">
      <c r="A608" s="23" t="str">
        <f t="shared" si="231"/>
        <v/>
      </c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N608" t="str">
        <f t="shared" si="211"/>
        <v>vége</v>
      </c>
      <c r="R608">
        <f t="shared" si="212"/>
        <v>1</v>
      </c>
      <c r="S608">
        <f t="shared" si="213"/>
        <v>1</v>
      </c>
      <c r="T608">
        <f t="shared" si="214"/>
        <v>1</v>
      </c>
      <c r="U608">
        <f t="shared" si="215"/>
        <v>1</v>
      </c>
      <c r="V608">
        <f t="shared" si="216"/>
        <v>1</v>
      </c>
      <c r="W608">
        <f t="shared" si="217"/>
        <v>1</v>
      </c>
      <c r="X608">
        <f t="shared" si="218"/>
        <v>1</v>
      </c>
      <c r="Y608">
        <f t="shared" si="219"/>
        <v>1</v>
      </c>
      <c r="Z608">
        <f t="shared" si="220"/>
        <v>1</v>
      </c>
      <c r="AA608">
        <f t="shared" si="221"/>
        <v>1</v>
      </c>
      <c r="AB608">
        <f t="shared" si="222"/>
        <v>0</v>
      </c>
      <c r="AJ608">
        <f t="shared" si="209"/>
        <v>0</v>
      </c>
      <c r="AL608" t="str">
        <f t="shared" si="223"/>
        <v/>
      </c>
      <c r="AM608" t="str">
        <f>IF(AJ608=0,"",IF(AJ608="Nincs kapcsolódó bizonylat",0,IF(ISERROR(VLOOKUP(AJ608,Bizonylat!AU:BL,6,FALSE)),AJ608,VLOOKUP(AJ608,Bizonylat!AU:BL,6,FALSE))))</f>
        <v/>
      </c>
      <c r="AN608">
        <f t="shared" si="224"/>
        <v>0</v>
      </c>
      <c r="AO608">
        <f t="shared" si="225"/>
        <v>0</v>
      </c>
      <c r="AP608">
        <f t="shared" si="226"/>
        <v>0</v>
      </c>
      <c r="AQ608">
        <f t="shared" si="227"/>
        <v>0</v>
      </c>
      <c r="AR608">
        <f t="shared" si="228"/>
        <v>0</v>
      </c>
      <c r="AS608">
        <f t="shared" si="229"/>
        <v>0</v>
      </c>
      <c r="AT608">
        <f t="shared" si="230"/>
        <v>0</v>
      </c>
      <c r="AU608">
        <f t="shared" si="210"/>
        <v>0</v>
      </c>
    </row>
    <row r="609" spans="1:47">
      <c r="A609" s="23" t="str">
        <f t="shared" si="231"/>
        <v/>
      </c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N609" t="str">
        <f t="shared" si="211"/>
        <v>vége</v>
      </c>
      <c r="R609">
        <f t="shared" si="212"/>
        <v>1</v>
      </c>
      <c r="S609">
        <f t="shared" si="213"/>
        <v>1</v>
      </c>
      <c r="T609">
        <f t="shared" si="214"/>
        <v>1</v>
      </c>
      <c r="U609">
        <f t="shared" si="215"/>
        <v>1</v>
      </c>
      <c r="V609">
        <f t="shared" si="216"/>
        <v>1</v>
      </c>
      <c r="W609">
        <f t="shared" si="217"/>
        <v>1</v>
      </c>
      <c r="X609">
        <f t="shared" si="218"/>
        <v>1</v>
      </c>
      <c r="Y609">
        <f t="shared" si="219"/>
        <v>1</v>
      </c>
      <c r="Z609">
        <f t="shared" si="220"/>
        <v>1</v>
      </c>
      <c r="AA609">
        <f t="shared" si="221"/>
        <v>1</v>
      </c>
      <c r="AB609">
        <f t="shared" si="222"/>
        <v>0</v>
      </c>
      <c r="AJ609">
        <f t="shared" si="209"/>
        <v>0</v>
      </c>
      <c r="AL609" t="str">
        <f t="shared" si="223"/>
        <v/>
      </c>
      <c r="AM609" t="str">
        <f>IF(AJ609=0,"",IF(AJ609="Nincs kapcsolódó bizonylat",0,IF(ISERROR(VLOOKUP(AJ609,Bizonylat!AU:BL,6,FALSE)),AJ609,VLOOKUP(AJ609,Bizonylat!AU:BL,6,FALSE))))</f>
        <v/>
      </c>
      <c r="AN609">
        <f t="shared" si="224"/>
        <v>0</v>
      </c>
      <c r="AO609">
        <f t="shared" si="225"/>
        <v>0</v>
      </c>
      <c r="AP609">
        <f t="shared" si="226"/>
        <v>0</v>
      </c>
      <c r="AQ609">
        <f t="shared" si="227"/>
        <v>0</v>
      </c>
      <c r="AR609">
        <f t="shared" si="228"/>
        <v>0</v>
      </c>
      <c r="AS609">
        <f t="shared" si="229"/>
        <v>0</v>
      </c>
      <c r="AT609">
        <f t="shared" si="230"/>
        <v>0</v>
      </c>
      <c r="AU609">
        <f t="shared" si="210"/>
        <v>0</v>
      </c>
    </row>
    <row r="610" spans="1:47">
      <c r="A610" s="23" t="str">
        <f t="shared" si="231"/>
        <v/>
      </c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N610" t="str">
        <f t="shared" si="211"/>
        <v>vége</v>
      </c>
      <c r="R610">
        <f t="shared" si="212"/>
        <v>1</v>
      </c>
      <c r="S610">
        <f t="shared" si="213"/>
        <v>1</v>
      </c>
      <c r="T610">
        <f t="shared" si="214"/>
        <v>1</v>
      </c>
      <c r="U610">
        <f t="shared" si="215"/>
        <v>1</v>
      </c>
      <c r="V610">
        <f t="shared" si="216"/>
        <v>1</v>
      </c>
      <c r="W610">
        <f t="shared" si="217"/>
        <v>1</v>
      </c>
      <c r="X610">
        <f t="shared" si="218"/>
        <v>1</v>
      </c>
      <c r="Y610">
        <f t="shared" si="219"/>
        <v>1</v>
      </c>
      <c r="Z610">
        <f t="shared" si="220"/>
        <v>1</v>
      </c>
      <c r="AA610">
        <f t="shared" si="221"/>
        <v>1</v>
      </c>
      <c r="AB610">
        <f t="shared" si="222"/>
        <v>0</v>
      </c>
      <c r="AJ610">
        <f t="shared" si="209"/>
        <v>0</v>
      </c>
      <c r="AL610" t="str">
        <f t="shared" si="223"/>
        <v/>
      </c>
      <c r="AM610" t="str">
        <f>IF(AJ610=0,"",IF(AJ610="Nincs kapcsolódó bizonylat",0,IF(ISERROR(VLOOKUP(AJ610,Bizonylat!AU:BL,6,FALSE)),AJ610,VLOOKUP(AJ610,Bizonylat!AU:BL,6,FALSE))))</f>
        <v/>
      </c>
      <c r="AN610">
        <f t="shared" si="224"/>
        <v>0</v>
      </c>
      <c r="AO610">
        <f t="shared" si="225"/>
        <v>0</v>
      </c>
      <c r="AP610">
        <f t="shared" si="226"/>
        <v>0</v>
      </c>
      <c r="AQ610">
        <f t="shared" si="227"/>
        <v>0</v>
      </c>
      <c r="AR610">
        <f t="shared" si="228"/>
        <v>0</v>
      </c>
      <c r="AS610">
        <f t="shared" si="229"/>
        <v>0</v>
      </c>
      <c r="AT610">
        <f t="shared" si="230"/>
        <v>0</v>
      </c>
      <c r="AU610">
        <f t="shared" si="210"/>
        <v>0</v>
      </c>
    </row>
    <row r="611" spans="1:47">
      <c r="A611" s="23" t="str">
        <f t="shared" si="231"/>
        <v/>
      </c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N611" t="str">
        <f t="shared" si="211"/>
        <v>vége</v>
      </c>
      <c r="R611">
        <f t="shared" si="212"/>
        <v>1</v>
      </c>
      <c r="S611">
        <f t="shared" si="213"/>
        <v>1</v>
      </c>
      <c r="T611">
        <f t="shared" si="214"/>
        <v>1</v>
      </c>
      <c r="U611">
        <f t="shared" si="215"/>
        <v>1</v>
      </c>
      <c r="V611">
        <f t="shared" si="216"/>
        <v>1</v>
      </c>
      <c r="W611">
        <f t="shared" si="217"/>
        <v>1</v>
      </c>
      <c r="X611">
        <f t="shared" si="218"/>
        <v>1</v>
      </c>
      <c r="Y611">
        <f t="shared" si="219"/>
        <v>1</v>
      </c>
      <c r="Z611">
        <f t="shared" si="220"/>
        <v>1</v>
      </c>
      <c r="AA611">
        <f t="shared" si="221"/>
        <v>1</v>
      </c>
      <c r="AB611">
        <f t="shared" si="222"/>
        <v>0</v>
      </c>
      <c r="AJ611">
        <f t="shared" si="209"/>
        <v>0</v>
      </c>
      <c r="AL611" t="str">
        <f t="shared" si="223"/>
        <v/>
      </c>
      <c r="AM611" t="str">
        <f>IF(AJ611=0,"",IF(AJ611="Nincs kapcsolódó bizonylat",0,IF(ISERROR(VLOOKUP(AJ611,Bizonylat!AU:BL,6,FALSE)),AJ611,VLOOKUP(AJ611,Bizonylat!AU:BL,6,FALSE))))</f>
        <v/>
      </c>
      <c r="AN611">
        <f t="shared" si="224"/>
        <v>0</v>
      </c>
      <c r="AO611">
        <f t="shared" si="225"/>
        <v>0</v>
      </c>
      <c r="AP611">
        <f t="shared" si="226"/>
        <v>0</v>
      </c>
      <c r="AQ611">
        <f t="shared" si="227"/>
        <v>0</v>
      </c>
      <c r="AR611">
        <f t="shared" si="228"/>
        <v>0</v>
      </c>
      <c r="AS611">
        <f t="shared" si="229"/>
        <v>0</v>
      </c>
      <c r="AT611">
        <f t="shared" si="230"/>
        <v>0</v>
      </c>
      <c r="AU611">
        <f t="shared" si="210"/>
        <v>0</v>
      </c>
    </row>
    <row r="612" spans="1:47">
      <c r="A612" s="23" t="str">
        <f t="shared" si="231"/>
        <v/>
      </c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N612" t="str">
        <f t="shared" si="211"/>
        <v>vége</v>
      </c>
      <c r="R612">
        <f t="shared" si="212"/>
        <v>1</v>
      </c>
      <c r="S612">
        <f t="shared" si="213"/>
        <v>1</v>
      </c>
      <c r="T612">
        <f t="shared" si="214"/>
        <v>1</v>
      </c>
      <c r="U612">
        <f t="shared" si="215"/>
        <v>1</v>
      </c>
      <c r="V612">
        <f t="shared" si="216"/>
        <v>1</v>
      </c>
      <c r="W612">
        <f t="shared" si="217"/>
        <v>1</v>
      </c>
      <c r="X612">
        <f t="shared" si="218"/>
        <v>1</v>
      </c>
      <c r="Y612">
        <f t="shared" si="219"/>
        <v>1</v>
      </c>
      <c r="Z612">
        <f t="shared" si="220"/>
        <v>1</v>
      </c>
      <c r="AA612">
        <f t="shared" si="221"/>
        <v>1</v>
      </c>
      <c r="AB612">
        <f t="shared" si="222"/>
        <v>0</v>
      </c>
      <c r="AJ612">
        <f t="shared" si="209"/>
        <v>0</v>
      </c>
      <c r="AL612" t="str">
        <f t="shared" si="223"/>
        <v/>
      </c>
      <c r="AM612" t="str">
        <f>IF(AJ612=0,"",IF(AJ612="Nincs kapcsolódó bizonylat",0,IF(ISERROR(VLOOKUP(AJ612,Bizonylat!AU:BL,6,FALSE)),AJ612,VLOOKUP(AJ612,Bizonylat!AU:BL,6,FALSE))))</f>
        <v/>
      </c>
      <c r="AN612">
        <f t="shared" si="224"/>
        <v>0</v>
      </c>
      <c r="AO612">
        <f t="shared" si="225"/>
        <v>0</v>
      </c>
      <c r="AP612">
        <f t="shared" si="226"/>
        <v>0</v>
      </c>
      <c r="AQ612">
        <f t="shared" si="227"/>
        <v>0</v>
      </c>
      <c r="AR612">
        <f t="shared" si="228"/>
        <v>0</v>
      </c>
      <c r="AS612">
        <f t="shared" si="229"/>
        <v>0</v>
      </c>
      <c r="AT612">
        <f t="shared" si="230"/>
        <v>0</v>
      </c>
      <c r="AU612">
        <f t="shared" si="210"/>
        <v>0</v>
      </c>
    </row>
    <row r="613" spans="1:47">
      <c r="A613" s="23" t="str">
        <f t="shared" si="231"/>
        <v/>
      </c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N613" t="str">
        <f t="shared" si="211"/>
        <v>vége</v>
      </c>
      <c r="R613">
        <f t="shared" si="212"/>
        <v>1</v>
      </c>
      <c r="S613">
        <f t="shared" si="213"/>
        <v>1</v>
      </c>
      <c r="T613">
        <f t="shared" si="214"/>
        <v>1</v>
      </c>
      <c r="U613">
        <f t="shared" si="215"/>
        <v>1</v>
      </c>
      <c r="V613">
        <f t="shared" si="216"/>
        <v>1</v>
      </c>
      <c r="W613">
        <f t="shared" si="217"/>
        <v>1</v>
      </c>
      <c r="X613">
        <f t="shared" si="218"/>
        <v>1</v>
      </c>
      <c r="Y613">
        <f t="shared" si="219"/>
        <v>1</v>
      </c>
      <c r="Z613">
        <f t="shared" si="220"/>
        <v>1</v>
      </c>
      <c r="AA613">
        <f t="shared" si="221"/>
        <v>1</v>
      </c>
      <c r="AB613">
        <f t="shared" si="222"/>
        <v>0</v>
      </c>
      <c r="AJ613">
        <f t="shared" si="209"/>
        <v>0</v>
      </c>
      <c r="AL613" t="str">
        <f t="shared" si="223"/>
        <v/>
      </c>
      <c r="AM613" t="str">
        <f>IF(AJ613=0,"",IF(AJ613="Nincs kapcsolódó bizonylat",0,IF(ISERROR(VLOOKUP(AJ613,Bizonylat!AU:BL,6,FALSE)),AJ613,VLOOKUP(AJ613,Bizonylat!AU:BL,6,FALSE))))</f>
        <v/>
      </c>
      <c r="AN613">
        <f t="shared" si="224"/>
        <v>0</v>
      </c>
      <c r="AO613">
        <f t="shared" si="225"/>
        <v>0</v>
      </c>
      <c r="AP613">
        <f t="shared" si="226"/>
        <v>0</v>
      </c>
      <c r="AQ613">
        <f t="shared" si="227"/>
        <v>0</v>
      </c>
      <c r="AR613">
        <f t="shared" si="228"/>
        <v>0</v>
      </c>
      <c r="AS613">
        <f t="shared" si="229"/>
        <v>0</v>
      </c>
      <c r="AT613">
        <f t="shared" si="230"/>
        <v>0</v>
      </c>
      <c r="AU613">
        <f t="shared" si="210"/>
        <v>0</v>
      </c>
    </row>
    <row r="614" spans="1:47">
      <c r="A614" s="23" t="str">
        <f t="shared" si="231"/>
        <v/>
      </c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N614" t="str">
        <f t="shared" si="211"/>
        <v>vége</v>
      </c>
      <c r="R614">
        <f t="shared" si="212"/>
        <v>1</v>
      </c>
      <c r="S614">
        <f t="shared" si="213"/>
        <v>1</v>
      </c>
      <c r="T614">
        <f t="shared" si="214"/>
        <v>1</v>
      </c>
      <c r="U614">
        <f t="shared" si="215"/>
        <v>1</v>
      </c>
      <c r="V614">
        <f t="shared" si="216"/>
        <v>1</v>
      </c>
      <c r="W614">
        <f t="shared" si="217"/>
        <v>1</v>
      </c>
      <c r="X614">
        <f t="shared" si="218"/>
        <v>1</v>
      </c>
      <c r="Y614">
        <f t="shared" si="219"/>
        <v>1</v>
      </c>
      <c r="Z614">
        <f t="shared" si="220"/>
        <v>1</v>
      </c>
      <c r="AA614">
        <f t="shared" si="221"/>
        <v>1</v>
      </c>
      <c r="AB614">
        <f t="shared" si="222"/>
        <v>0</v>
      </c>
      <c r="AJ614">
        <f t="shared" si="209"/>
        <v>0</v>
      </c>
      <c r="AL614" t="str">
        <f t="shared" si="223"/>
        <v/>
      </c>
      <c r="AM614" t="str">
        <f>IF(AJ614=0,"",IF(AJ614="Nincs kapcsolódó bizonylat",0,IF(ISERROR(VLOOKUP(AJ614,Bizonylat!AU:BL,6,FALSE)),AJ614,VLOOKUP(AJ614,Bizonylat!AU:BL,6,FALSE))))</f>
        <v/>
      </c>
      <c r="AN614">
        <f t="shared" si="224"/>
        <v>0</v>
      </c>
      <c r="AO614">
        <f t="shared" si="225"/>
        <v>0</v>
      </c>
      <c r="AP614">
        <f t="shared" si="226"/>
        <v>0</v>
      </c>
      <c r="AQ614">
        <f t="shared" si="227"/>
        <v>0</v>
      </c>
      <c r="AR614">
        <f t="shared" si="228"/>
        <v>0</v>
      </c>
      <c r="AS614">
        <f t="shared" si="229"/>
        <v>0</v>
      </c>
      <c r="AT614">
        <f t="shared" si="230"/>
        <v>0</v>
      </c>
      <c r="AU614">
        <f t="shared" si="210"/>
        <v>0</v>
      </c>
    </row>
    <row r="615" spans="1:47">
      <c r="A615" s="23" t="str">
        <f t="shared" si="231"/>
        <v/>
      </c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N615" t="str">
        <f t="shared" si="211"/>
        <v>vége</v>
      </c>
      <c r="R615">
        <f t="shared" si="212"/>
        <v>1</v>
      </c>
      <c r="S615">
        <f t="shared" si="213"/>
        <v>1</v>
      </c>
      <c r="T615">
        <f t="shared" si="214"/>
        <v>1</v>
      </c>
      <c r="U615">
        <f t="shared" si="215"/>
        <v>1</v>
      </c>
      <c r="V615">
        <f t="shared" si="216"/>
        <v>1</v>
      </c>
      <c r="W615">
        <f t="shared" si="217"/>
        <v>1</v>
      </c>
      <c r="X615">
        <f t="shared" si="218"/>
        <v>1</v>
      </c>
      <c r="Y615">
        <f t="shared" si="219"/>
        <v>1</v>
      </c>
      <c r="Z615">
        <f t="shared" si="220"/>
        <v>1</v>
      </c>
      <c r="AA615">
        <f t="shared" si="221"/>
        <v>1</v>
      </c>
      <c r="AB615">
        <f t="shared" si="222"/>
        <v>0</v>
      </c>
      <c r="AJ615">
        <f t="shared" si="209"/>
        <v>0</v>
      </c>
      <c r="AL615" t="str">
        <f t="shared" si="223"/>
        <v/>
      </c>
      <c r="AM615" t="str">
        <f>IF(AJ615=0,"",IF(AJ615="Nincs kapcsolódó bizonylat",0,IF(ISERROR(VLOOKUP(AJ615,Bizonylat!AU:BL,6,FALSE)),AJ615,VLOOKUP(AJ615,Bizonylat!AU:BL,6,FALSE))))</f>
        <v/>
      </c>
      <c r="AN615">
        <f t="shared" si="224"/>
        <v>0</v>
      </c>
      <c r="AO615">
        <f t="shared" si="225"/>
        <v>0</v>
      </c>
      <c r="AP615">
        <f t="shared" si="226"/>
        <v>0</v>
      </c>
      <c r="AQ615">
        <f t="shared" si="227"/>
        <v>0</v>
      </c>
      <c r="AR615">
        <f t="shared" si="228"/>
        <v>0</v>
      </c>
      <c r="AS615">
        <f t="shared" si="229"/>
        <v>0</v>
      </c>
      <c r="AT615">
        <f t="shared" si="230"/>
        <v>0</v>
      </c>
      <c r="AU615">
        <f t="shared" si="210"/>
        <v>0</v>
      </c>
    </row>
    <row r="616" spans="1:47">
      <c r="A616" s="23" t="str">
        <f t="shared" si="231"/>
        <v/>
      </c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N616" t="str">
        <f t="shared" si="211"/>
        <v>vége</v>
      </c>
      <c r="R616">
        <f t="shared" si="212"/>
        <v>1</v>
      </c>
      <c r="S616">
        <f t="shared" si="213"/>
        <v>1</v>
      </c>
      <c r="T616">
        <f t="shared" si="214"/>
        <v>1</v>
      </c>
      <c r="U616">
        <f t="shared" si="215"/>
        <v>1</v>
      </c>
      <c r="V616">
        <f t="shared" si="216"/>
        <v>1</v>
      </c>
      <c r="W616">
        <f t="shared" si="217"/>
        <v>1</v>
      </c>
      <c r="X616">
        <f t="shared" si="218"/>
        <v>1</v>
      </c>
      <c r="Y616">
        <f t="shared" si="219"/>
        <v>1</v>
      </c>
      <c r="Z616">
        <f t="shared" si="220"/>
        <v>1</v>
      </c>
      <c r="AA616">
        <f t="shared" si="221"/>
        <v>1</v>
      </c>
      <c r="AB616">
        <f t="shared" si="222"/>
        <v>0</v>
      </c>
      <c r="AJ616">
        <f t="shared" si="209"/>
        <v>0</v>
      </c>
      <c r="AL616" t="str">
        <f t="shared" si="223"/>
        <v/>
      </c>
      <c r="AM616" t="str">
        <f>IF(AJ616=0,"",IF(AJ616="Nincs kapcsolódó bizonylat",0,IF(ISERROR(VLOOKUP(AJ616,Bizonylat!AU:BL,6,FALSE)),AJ616,VLOOKUP(AJ616,Bizonylat!AU:BL,6,FALSE))))</f>
        <v/>
      </c>
      <c r="AN616">
        <f t="shared" si="224"/>
        <v>0</v>
      </c>
      <c r="AO616">
        <f t="shared" si="225"/>
        <v>0</v>
      </c>
      <c r="AP616">
        <f t="shared" si="226"/>
        <v>0</v>
      </c>
      <c r="AQ616">
        <f t="shared" si="227"/>
        <v>0</v>
      </c>
      <c r="AR616">
        <f t="shared" si="228"/>
        <v>0</v>
      </c>
      <c r="AS616">
        <f t="shared" si="229"/>
        <v>0</v>
      </c>
      <c r="AT616">
        <f t="shared" si="230"/>
        <v>0</v>
      </c>
      <c r="AU616">
        <f t="shared" si="210"/>
        <v>0</v>
      </c>
    </row>
    <row r="617" spans="1:47">
      <c r="A617" s="23" t="str">
        <f t="shared" si="231"/>
        <v/>
      </c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N617" t="str">
        <f t="shared" si="211"/>
        <v>vége</v>
      </c>
      <c r="R617">
        <f t="shared" si="212"/>
        <v>1</v>
      </c>
      <c r="S617">
        <f t="shared" si="213"/>
        <v>1</v>
      </c>
      <c r="T617">
        <f t="shared" si="214"/>
        <v>1</v>
      </c>
      <c r="U617">
        <f t="shared" si="215"/>
        <v>1</v>
      </c>
      <c r="V617">
        <f t="shared" si="216"/>
        <v>1</v>
      </c>
      <c r="W617">
        <f t="shared" si="217"/>
        <v>1</v>
      </c>
      <c r="X617">
        <f t="shared" si="218"/>
        <v>1</v>
      </c>
      <c r="Y617">
        <f t="shared" si="219"/>
        <v>1</v>
      </c>
      <c r="Z617">
        <f t="shared" si="220"/>
        <v>1</v>
      </c>
      <c r="AA617">
        <f t="shared" si="221"/>
        <v>1</v>
      </c>
      <c r="AB617">
        <f t="shared" si="222"/>
        <v>0</v>
      </c>
      <c r="AJ617">
        <f t="shared" si="209"/>
        <v>0</v>
      </c>
      <c r="AL617" t="str">
        <f t="shared" si="223"/>
        <v/>
      </c>
      <c r="AM617" t="str">
        <f>IF(AJ617=0,"",IF(AJ617="Nincs kapcsolódó bizonylat",0,IF(ISERROR(VLOOKUP(AJ617,Bizonylat!AU:BL,6,FALSE)),AJ617,VLOOKUP(AJ617,Bizonylat!AU:BL,6,FALSE))))</f>
        <v/>
      </c>
      <c r="AN617">
        <f t="shared" si="224"/>
        <v>0</v>
      </c>
      <c r="AO617">
        <f t="shared" si="225"/>
        <v>0</v>
      </c>
      <c r="AP617">
        <f t="shared" si="226"/>
        <v>0</v>
      </c>
      <c r="AQ617">
        <f t="shared" si="227"/>
        <v>0</v>
      </c>
      <c r="AR617">
        <f t="shared" si="228"/>
        <v>0</v>
      </c>
      <c r="AS617">
        <f t="shared" si="229"/>
        <v>0</v>
      </c>
      <c r="AT617">
        <f t="shared" si="230"/>
        <v>0</v>
      </c>
      <c r="AU617">
        <f t="shared" si="210"/>
        <v>0</v>
      </c>
    </row>
    <row r="618" spans="1:47">
      <c r="A618" s="23" t="str">
        <f t="shared" si="231"/>
        <v/>
      </c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N618" t="str">
        <f t="shared" si="211"/>
        <v>vége</v>
      </c>
      <c r="R618">
        <f t="shared" si="212"/>
        <v>1</v>
      </c>
      <c r="S618">
        <f t="shared" si="213"/>
        <v>1</v>
      </c>
      <c r="T618">
        <f t="shared" si="214"/>
        <v>1</v>
      </c>
      <c r="U618">
        <f t="shared" si="215"/>
        <v>1</v>
      </c>
      <c r="V618">
        <f t="shared" si="216"/>
        <v>1</v>
      </c>
      <c r="W618">
        <f t="shared" si="217"/>
        <v>1</v>
      </c>
      <c r="X618">
        <f t="shared" si="218"/>
        <v>1</v>
      </c>
      <c r="Y618">
        <f t="shared" si="219"/>
        <v>1</v>
      </c>
      <c r="Z618">
        <f t="shared" si="220"/>
        <v>1</v>
      </c>
      <c r="AA618">
        <f t="shared" si="221"/>
        <v>1</v>
      </c>
      <c r="AB618">
        <f t="shared" si="222"/>
        <v>0</v>
      </c>
      <c r="AJ618">
        <f t="shared" si="209"/>
        <v>0</v>
      </c>
      <c r="AL618" t="str">
        <f t="shared" si="223"/>
        <v/>
      </c>
      <c r="AM618" t="str">
        <f>IF(AJ618=0,"",IF(AJ618="Nincs kapcsolódó bizonylat",0,IF(ISERROR(VLOOKUP(AJ618,Bizonylat!AU:BL,6,FALSE)),AJ618,VLOOKUP(AJ618,Bizonylat!AU:BL,6,FALSE))))</f>
        <v/>
      </c>
      <c r="AN618">
        <f t="shared" si="224"/>
        <v>0</v>
      </c>
      <c r="AO618">
        <f t="shared" si="225"/>
        <v>0</v>
      </c>
      <c r="AP618">
        <f t="shared" si="226"/>
        <v>0</v>
      </c>
      <c r="AQ618">
        <f t="shared" si="227"/>
        <v>0</v>
      </c>
      <c r="AR618">
        <f t="shared" si="228"/>
        <v>0</v>
      </c>
      <c r="AS618">
        <f t="shared" si="229"/>
        <v>0</v>
      </c>
      <c r="AT618">
        <f t="shared" si="230"/>
        <v>0</v>
      </c>
      <c r="AU618">
        <f t="shared" si="210"/>
        <v>0</v>
      </c>
    </row>
    <row r="619" spans="1:47">
      <c r="A619" s="23" t="str">
        <f t="shared" si="231"/>
        <v/>
      </c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N619" t="str">
        <f t="shared" si="211"/>
        <v>vége</v>
      </c>
      <c r="R619">
        <f t="shared" si="212"/>
        <v>1</v>
      </c>
      <c r="S619">
        <f t="shared" si="213"/>
        <v>1</v>
      </c>
      <c r="T619">
        <f t="shared" si="214"/>
        <v>1</v>
      </c>
      <c r="U619">
        <f t="shared" si="215"/>
        <v>1</v>
      </c>
      <c r="V619">
        <f t="shared" si="216"/>
        <v>1</v>
      </c>
      <c r="W619">
        <f t="shared" si="217"/>
        <v>1</v>
      </c>
      <c r="X619">
        <f t="shared" si="218"/>
        <v>1</v>
      </c>
      <c r="Y619">
        <f t="shared" si="219"/>
        <v>1</v>
      </c>
      <c r="Z619">
        <f t="shared" si="220"/>
        <v>1</v>
      </c>
      <c r="AA619">
        <f t="shared" si="221"/>
        <v>1</v>
      </c>
      <c r="AB619">
        <f t="shared" si="222"/>
        <v>0</v>
      </c>
      <c r="AJ619">
        <f t="shared" si="209"/>
        <v>0</v>
      </c>
      <c r="AL619" t="str">
        <f t="shared" si="223"/>
        <v/>
      </c>
      <c r="AM619" t="str">
        <f>IF(AJ619=0,"",IF(AJ619="Nincs kapcsolódó bizonylat",0,IF(ISERROR(VLOOKUP(AJ619,Bizonylat!AU:BL,6,FALSE)),AJ619,VLOOKUP(AJ619,Bizonylat!AU:BL,6,FALSE))))</f>
        <v/>
      </c>
      <c r="AN619">
        <f t="shared" si="224"/>
        <v>0</v>
      </c>
      <c r="AO619">
        <f t="shared" si="225"/>
        <v>0</v>
      </c>
      <c r="AP619">
        <f t="shared" si="226"/>
        <v>0</v>
      </c>
      <c r="AQ619">
        <f t="shared" si="227"/>
        <v>0</v>
      </c>
      <c r="AR619">
        <f t="shared" si="228"/>
        <v>0</v>
      </c>
      <c r="AS619">
        <f t="shared" si="229"/>
        <v>0</v>
      </c>
      <c r="AT619">
        <f t="shared" si="230"/>
        <v>0</v>
      </c>
      <c r="AU619">
        <f t="shared" si="210"/>
        <v>0</v>
      </c>
    </row>
    <row r="620" spans="1:47">
      <c r="A620" s="23" t="str">
        <f t="shared" si="231"/>
        <v/>
      </c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N620" t="str">
        <f t="shared" si="211"/>
        <v>vége</v>
      </c>
      <c r="R620">
        <f t="shared" si="212"/>
        <v>1</v>
      </c>
      <c r="S620">
        <f t="shared" si="213"/>
        <v>1</v>
      </c>
      <c r="T620">
        <f t="shared" si="214"/>
        <v>1</v>
      </c>
      <c r="U620">
        <f t="shared" si="215"/>
        <v>1</v>
      </c>
      <c r="V620">
        <f t="shared" si="216"/>
        <v>1</v>
      </c>
      <c r="W620">
        <f t="shared" si="217"/>
        <v>1</v>
      </c>
      <c r="X620">
        <f t="shared" si="218"/>
        <v>1</v>
      </c>
      <c r="Y620">
        <f t="shared" si="219"/>
        <v>1</v>
      </c>
      <c r="Z620">
        <f t="shared" si="220"/>
        <v>1</v>
      </c>
      <c r="AA620">
        <f t="shared" si="221"/>
        <v>1</v>
      </c>
      <c r="AB620">
        <f t="shared" si="222"/>
        <v>0</v>
      </c>
      <c r="AJ620">
        <f t="shared" si="209"/>
        <v>0</v>
      </c>
      <c r="AL620" t="str">
        <f t="shared" si="223"/>
        <v/>
      </c>
      <c r="AM620" t="str">
        <f>IF(AJ620=0,"",IF(AJ620="Nincs kapcsolódó bizonylat",0,IF(ISERROR(VLOOKUP(AJ620,Bizonylat!AU:BL,6,FALSE)),AJ620,VLOOKUP(AJ620,Bizonylat!AU:BL,6,FALSE))))</f>
        <v/>
      </c>
      <c r="AN620">
        <f t="shared" si="224"/>
        <v>0</v>
      </c>
      <c r="AO620">
        <f t="shared" si="225"/>
        <v>0</v>
      </c>
      <c r="AP620">
        <f t="shared" si="226"/>
        <v>0</v>
      </c>
      <c r="AQ620">
        <f t="shared" si="227"/>
        <v>0</v>
      </c>
      <c r="AR620">
        <f t="shared" si="228"/>
        <v>0</v>
      </c>
      <c r="AS620">
        <f t="shared" si="229"/>
        <v>0</v>
      </c>
      <c r="AT620">
        <f t="shared" si="230"/>
        <v>0</v>
      </c>
      <c r="AU620">
        <f t="shared" si="210"/>
        <v>0</v>
      </c>
    </row>
    <row r="621" spans="1:47">
      <c r="A621" s="23" t="str">
        <f t="shared" si="231"/>
        <v/>
      </c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N621" t="str">
        <f t="shared" si="211"/>
        <v>vége</v>
      </c>
      <c r="R621">
        <f t="shared" si="212"/>
        <v>1</v>
      </c>
      <c r="S621">
        <f t="shared" si="213"/>
        <v>1</v>
      </c>
      <c r="T621">
        <f t="shared" si="214"/>
        <v>1</v>
      </c>
      <c r="U621">
        <f t="shared" si="215"/>
        <v>1</v>
      </c>
      <c r="V621">
        <f t="shared" si="216"/>
        <v>1</v>
      </c>
      <c r="W621">
        <f t="shared" si="217"/>
        <v>1</v>
      </c>
      <c r="X621">
        <f t="shared" si="218"/>
        <v>1</v>
      </c>
      <c r="Y621">
        <f t="shared" si="219"/>
        <v>1</v>
      </c>
      <c r="Z621">
        <f t="shared" si="220"/>
        <v>1</v>
      </c>
      <c r="AA621">
        <f t="shared" si="221"/>
        <v>1</v>
      </c>
      <c r="AB621">
        <f t="shared" si="222"/>
        <v>0</v>
      </c>
      <c r="AJ621">
        <f t="shared" si="209"/>
        <v>0</v>
      </c>
      <c r="AL621" t="str">
        <f t="shared" si="223"/>
        <v/>
      </c>
      <c r="AM621" t="str">
        <f>IF(AJ621=0,"",IF(AJ621="Nincs kapcsolódó bizonylat",0,IF(ISERROR(VLOOKUP(AJ621,Bizonylat!AU:BL,6,FALSE)),AJ621,VLOOKUP(AJ621,Bizonylat!AU:BL,6,FALSE))))</f>
        <v/>
      </c>
      <c r="AN621">
        <f t="shared" si="224"/>
        <v>0</v>
      </c>
      <c r="AO621">
        <f t="shared" si="225"/>
        <v>0</v>
      </c>
      <c r="AP621">
        <f t="shared" si="226"/>
        <v>0</v>
      </c>
      <c r="AQ621">
        <f t="shared" si="227"/>
        <v>0</v>
      </c>
      <c r="AR621">
        <f t="shared" si="228"/>
        <v>0</v>
      </c>
      <c r="AS621">
        <f t="shared" si="229"/>
        <v>0</v>
      </c>
      <c r="AT621">
        <f t="shared" si="230"/>
        <v>0</v>
      </c>
      <c r="AU621">
        <f t="shared" si="210"/>
        <v>0</v>
      </c>
    </row>
    <row r="622" spans="1:47">
      <c r="A622" s="23" t="str">
        <f t="shared" si="231"/>
        <v/>
      </c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N622" t="str">
        <f t="shared" si="211"/>
        <v>vége</v>
      </c>
      <c r="R622">
        <f t="shared" si="212"/>
        <v>1</v>
      </c>
      <c r="S622">
        <f t="shared" si="213"/>
        <v>1</v>
      </c>
      <c r="T622">
        <f t="shared" si="214"/>
        <v>1</v>
      </c>
      <c r="U622">
        <f t="shared" si="215"/>
        <v>1</v>
      </c>
      <c r="V622">
        <f t="shared" si="216"/>
        <v>1</v>
      </c>
      <c r="W622">
        <f t="shared" si="217"/>
        <v>1</v>
      </c>
      <c r="X622">
        <f t="shared" si="218"/>
        <v>1</v>
      </c>
      <c r="Y622">
        <f t="shared" si="219"/>
        <v>1</v>
      </c>
      <c r="Z622">
        <f t="shared" si="220"/>
        <v>1</v>
      </c>
      <c r="AA622">
        <f t="shared" si="221"/>
        <v>1</v>
      </c>
      <c r="AB622">
        <f t="shared" si="222"/>
        <v>0</v>
      </c>
      <c r="AJ622">
        <f t="shared" si="209"/>
        <v>0</v>
      </c>
      <c r="AL622" t="str">
        <f t="shared" si="223"/>
        <v/>
      </c>
      <c r="AM622" t="str">
        <f>IF(AJ622=0,"",IF(AJ622="Nincs kapcsolódó bizonylat",0,IF(ISERROR(VLOOKUP(AJ622,Bizonylat!AU:BL,6,FALSE)),AJ622,VLOOKUP(AJ622,Bizonylat!AU:BL,6,FALSE))))</f>
        <v/>
      </c>
      <c r="AN622">
        <f t="shared" si="224"/>
        <v>0</v>
      </c>
      <c r="AO622">
        <f t="shared" si="225"/>
        <v>0</v>
      </c>
      <c r="AP622">
        <f t="shared" si="226"/>
        <v>0</v>
      </c>
      <c r="AQ622">
        <f t="shared" si="227"/>
        <v>0</v>
      </c>
      <c r="AR622">
        <f t="shared" si="228"/>
        <v>0</v>
      </c>
      <c r="AS622">
        <f t="shared" si="229"/>
        <v>0</v>
      </c>
      <c r="AT622">
        <f t="shared" si="230"/>
        <v>0</v>
      </c>
      <c r="AU622">
        <f t="shared" si="210"/>
        <v>0</v>
      </c>
    </row>
    <row r="623" spans="1:47">
      <c r="A623" s="23" t="str">
        <f t="shared" si="231"/>
        <v/>
      </c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N623" t="str">
        <f t="shared" si="211"/>
        <v>vége</v>
      </c>
      <c r="R623">
        <f t="shared" si="212"/>
        <v>1</v>
      </c>
      <c r="S623">
        <f t="shared" si="213"/>
        <v>1</v>
      </c>
      <c r="T623">
        <f t="shared" si="214"/>
        <v>1</v>
      </c>
      <c r="U623">
        <f t="shared" si="215"/>
        <v>1</v>
      </c>
      <c r="V623">
        <f t="shared" si="216"/>
        <v>1</v>
      </c>
      <c r="W623">
        <f t="shared" si="217"/>
        <v>1</v>
      </c>
      <c r="X623">
        <f t="shared" si="218"/>
        <v>1</v>
      </c>
      <c r="Y623">
        <f t="shared" si="219"/>
        <v>1</v>
      </c>
      <c r="Z623">
        <f t="shared" si="220"/>
        <v>1</v>
      </c>
      <c r="AA623">
        <f t="shared" si="221"/>
        <v>1</v>
      </c>
      <c r="AB623">
        <f t="shared" si="222"/>
        <v>0</v>
      </c>
      <c r="AJ623">
        <f t="shared" si="209"/>
        <v>0</v>
      </c>
      <c r="AL623" t="str">
        <f t="shared" si="223"/>
        <v/>
      </c>
      <c r="AM623" t="str">
        <f>IF(AJ623=0,"",IF(AJ623="Nincs kapcsolódó bizonylat",0,IF(ISERROR(VLOOKUP(AJ623,Bizonylat!AU:BL,6,FALSE)),AJ623,VLOOKUP(AJ623,Bizonylat!AU:BL,6,FALSE))))</f>
        <v/>
      </c>
      <c r="AN623">
        <f t="shared" si="224"/>
        <v>0</v>
      </c>
      <c r="AO623">
        <f t="shared" si="225"/>
        <v>0</v>
      </c>
      <c r="AP623">
        <f t="shared" si="226"/>
        <v>0</v>
      </c>
      <c r="AQ623">
        <f t="shared" si="227"/>
        <v>0</v>
      </c>
      <c r="AR623">
        <f t="shared" si="228"/>
        <v>0</v>
      </c>
      <c r="AS623">
        <f t="shared" si="229"/>
        <v>0</v>
      </c>
      <c r="AT623">
        <f t="shared" si="230"/>
        <v>0</v>
      </c>
      <c r="AU623">
        <f t="shared" si="210"/>
        <v>0</v>
      </c>
    </row>
    <row r="624" spans="1:47">
      <c r="A624" s="23" t="str">
        <f t="shared" si="231"/>
        <v/>
      </c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N624" t="str">
        <f t="shared" si="211"/>
        <v>vége</v>
      </c>
      <c r="R624">
        <f t="shared" si="212"/>
        <v>1</v>
      </c>
      <c r="S624">
        <f t="shared" si="213"/>
        <v>1</v>
      </c>
      <c r="T624">
        <f t="shared" si="214"/>
        <v>1</v>
      </c>
      <c r="U624">
        <f t="shared" si="215"/>
        <v>1</v>
      </c>
      <c r="V624">
        <f t="shared" si="216"/>
        <v>1</v>
      </c>
      <c r="W624">
        <f t="shared" si="217"/>
        <v>1</v>
      </c>
      <c r="X624">
        <f t="shared" si="218"/>
        <v>1</v>
      </c>
      <c r="Y624">
        <f t="shared" si="219"/>
        <v>1</v>
      </c>
      <c r="Z624">
        <f t="shared" si="220"/>
        <v>1</v>
      </c>
      <c r="AA624">
        <f t="shared" si="221"/>
        <v>1</v>
      </c>
      <c r="AB624">
        <f t="shared" si="222"/>
        <v>0</v>
      </c>
      <c r="AJ624">
        <f t="shared" si="209"/>
        <v>0</v>
      </c>
      <c r="AL624" t="str">
        <f t="shared" si="223"/>
        <v/>
      </c>
      <c r="AM624" t="str">
        <f>IF(AJ624=0,"",IF(AJ624="Nincs kapcsolódó bizonylat",0,IF(ISERROR(VLOOKUP(AJ624,Bizonylat!AU:BL,6,FALSE)),AJ624,VLOOKUP(AJ624,Bizonylat!AU:BL,6,FALSE))))</f>
        <v/>
      </c>
      <c r="AN624">
        <f t="shared" si="224"/>
        <v>0</v>
      </c>
      <c r="AO624">
        <f t="shared" si="225"/>
        <v>0</v>
      </c>
      <c r="AP624">
        <f t="shared" si="226"/>
        <v>0</v>
      </c>
      <c r="AQ624">
        <f t="shared" si="227"/>
        <v>0</v>
      </c>
      <c r="AR624">
        <f t="shared" si="228"/>
        <v>0</v>
      </c>
      <c r="AS624">
        <f t="shared" si="229"/>
        <v>0</v>
      </c>
      <c r="AT624">
        <f t="shared" si="230"/>
        <v>0</v>
      </c>
      <c r="AU624">
        <f t="shared" si="210"/>
        <v>0</v>
      </c>
    </row>
    <row r="625" spans="1:47">
      <c r="A625" s="23" t="str">
        <f t="shared" si="231"/>
        <v/>
      </c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N625" t="str">
        <f t="shared" si="211"/>
        <v>vége</v>
      </c>
      <c r="R625">
        <f t="shared" si="212"/>
        <v>1</v>
      </c>
      <c r="S625">
        <f t="shared" si="213"/>
        <v>1</v>
      </c>
      <c r="T625">
        <f t="shared" si="214"/>
        <v>1</v>
      </c>
      <c r="U625">
        <f t="shared" si="215"/>
        <v>1</v>
      </c>
      <c r="V625">
        <f t="shared" si="216"/>
        <v>1</v>
      </c>
      <c r="W625">
        <f t="shared" si="217"/>
        <v>1</v>
      </c>
      <c r="X625">
        <f t="shared" si="218"/>
        <v>1</v>
      </c>
      <c r="Y625">
        <f t="shared" si="219"/>
        <v>1</v>
      </c>
      <c r="Z625">
        <f t="shared" si="220"/>
        <v>1</v>
      </c>
      <c r="AA625">
        <f t="shared" si="221"/>
        <v>1</v>
      </c>
      <c r="AB625">
        <f t="shared" si="222"/>
        <v>0</v>
      </c>
      <c r="AJ625">
        <f t="shared" si="209"/>
        <v>0</v>
      </c>
      <c r="AL625" t="str">
        <f t="shared" si="223"/>
        <v/>
      </c>
      <c r="AM625" t="str">
        <f>IF(AJ625=0,"",IF(AJ625="Nincs kapcsolódó bizonylat",0,IF(ISERROR(VLOOKUP(AJ625,Bizonylat!AU:BL,6,FALSE)),AJ625,VLOOKUP(AJ625,Bizonylat!AU:BL,6,FALSE))))</f>
        <v/>
      </c>
      <c r="AN625">
        <f t="shared" si="224"/>
        <v>0</v>
      </c>
      <c r="AO625">
        <f t="shared" si="225"/>
        <v>0</v>
      </c>
      <c r="AP625">
        <f t="shared" si="226"/>
        <v>0</v>
      </c>
      <c r="AQ625">
        <f t="shared" si="227"/>
        <v>0</v>
      </c>
      <c r="AR625">
        <f t="shared" si="228"/>
        <v>0</v>
      </c>
      <c r="AS625">
        <f t="shared" si="229"/>
        <v>0</v>
      </c>
      <c r="AT625">
        <f t="shared" si="230"/>
        <v>0</v>
      </c>
      <c r="AU625">
        <f t="shared" si="210"/>
        <v>0</v>
      </c>
    </row>
    <row r="626" spans="1:47">
      <c r="A626" s="23" t="str">
        <f t="shared" si="231"/>
        <v/>
      </c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N626" t="str">
        <f t="shared" si="211"/>
        <v>vége</v>
      </c>
      <c r="R626">
        <f t="shared" si="212"/>
        <v>1</v>
      </c>
      <c r="S626">
        <f t="shared" si="213"/>
        <v>1</v>
      </c>
      <c r="T626">
        <f t="shared" si="214"/>
        <v>1</v>
      </c>
      <c r="U626">
        <f t="shared" si="215"/>
        <v>1</v>
      </c>
      <c r="V626">
        <f t="shared" si="216"/>
        <v>1</v>
      </c>
      <c r="W626">
        <f t="shared" si="217"/>
        <v>1</v>
      </c>
      <c r="X626">
        <f t="shared" si="218"/>
        <v>1</v>
      </c>
      <c r="Y626">
        <f t="shared" si="219"/>
        <v>1</v>
      </c>
      <c r="Z626">
        <f t="shared" si="220"/>
        <v>1</v>
      </c>
      <c r="AA626">
        <f t="shared" si="221"/>
        <v>1</v>
      </c>
      <c r="AB626">
        <f t="shared" si="222"/>
        <v>0</v>
      </c>
      <c r="AJ626">
        <f t="shared" si="209"/>
        <v>0</v>
      </c>
      <c r="AL626" t="str">
        <f t="shared" si="223"/>
        <v/>
      </c>
      <c r="AM626" t="str">
        <f>IF(AJ626=0,"",IF(AJ626="Nincs kapcsolódó bizonylat",0,IF(ISERROR(VLOOKUP(AJ626,Bizonylat!AU:BL,6,FALSE)),AJ626,VLOOKUP(AJ626,Bizonylat!AU:BL,6,FALSE))))</f>
        <v/>
      </c>
      <c r="AN626">
        <f t="shared" si="224"/>
        <v>0</v>
      </c>
      <c r="AO626">
        <f t="shared" si="225"/>
        <v>0</v>
      </c>
      <c r="AP626">
        <f t="shared" si="226"/>
        <v>0</v>
      </c>
      <c r="AQ626">
        <f t="shared" si="227"/>
        <v>0</v>
      </c>
      <c r="AR626">
        <f t="shared" si="228"/>
        <v>0</v>
      </c>
      <c r="AS626">
        <f t="shared" si="229"/>
        <v>0</v>
      </c>
      <c r="AT626">
        <f t="shared" si="230"/>
        <v>0</v>
      </c>
      <c r="AU626">
        <f t="shared" si="210"/>
        <v>0</v>
      </c>
    </row>
    <row r="627" spans="1:47">
      <c r="A627" s="23" t="str">
        <f t="shared" si="231"/>
        <v/>
      </c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N627" t="str">
        <f t="shared" si="211"/>
        <v>vége</v>
      </c>
      <c r="R627">
        <f t="shared" si="212"/>
        <v>1</v>
      </c>
      <c r="S627">
        <f t="shared" si="213"/>
        <v>1</v>
      </c>
      <c r="T627">
        <f t="shared" si="214"/>
        <v>1</v>
      </c>
      <c r="U627">
        <f t="shared" si="215"/>
        <v>1</v>
      </c>
      <c r="V627">
        <f t="shared" si="216"/>
        <v>1</v>
      </c>
      <c r="W627">
        <f t="shared" si="217"/>
        <v>1</v>
      </c>
      <c r="X627">
        <f t="shared" si="218"/>
        <v>1</v>
      </c>
      <c r="Y627">
        <f t="shared" si="219"/>
        <v>1</v>
      </c>
      <c r="Z627">
        <f t="shared" si="220"/>
        <v>1</v>
      </c>
      <c r="AA627">
        <f t="shared" si="221"/>
        <v>1</v>
      </c>
      <c r="AB627">
        <f t="shared" si="222"/>
        <v>0</v>
      </c>
      <c r="AJ627">
        <f t="shared" si="209"/>
        <v>0</v>
      </c>
      <c r="AL627" t="str">
        <f t="shared" si="223"/>
        <v/>
      </c>
      <c r="AM627" t="str">
        <f>IF(AJ627=0,"",IF(AJ627="Nincs kapcsolódó bizonylat",0,IF(ISERROR(VLOOKUP(AJ627,Bizonylat!AU:BL,6,FALSE)),AJ627,VLOOKUP(AJ627,Bizonylat!AU:BL,6,FALSE))))</f>
        <v/>
      </c>
      <c r="AN627">
        <f t="shared" si="224"/>
        <v>0</v>
      </c>
      <c r="AO627">
        <f t="shared" si="225"/>
        <v>0</v>
      </c>
      <c r="AP627">
        <f t="shared" si="226"/>
        <v>0</v>
      </c>
      <c r="AQ627">
        <f t="shared" si="227"/>
        <v>0</v>
      </c>
      <c r="AR627">
        <f t="shared" si="228"/>
        <v>0</v>
      </c>
      <c r="AS627">
        <f t="shared" si="229"/>
        <v>0</v>
      </c>
      <c r="AT627">
        <f t="shared" si="230"/>
        <v>0</v>
      </c>
      <c r="AU627">
        <f t="shared" si="210"/>
        <v>0</v>
      </c>
    </row>
    <row r="628" spans="1:47">
      <c r="A628" s="23" t="str">
        <f t="shared" si="231"/>
        <v/>
      </c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N628" t="str">
        <f t="shared" si="211"/>
        <v>vége</v>
      </c>
      <c r="R628">
        <f t="shared" si="212"/>
        <v>1</v>
      </c>
      <c r="S628">
        <f t="shared" si="213"/>
        <v>1</v>
      </c>
      <c r="T628">
        <f t="shared" si="214"/>
        <v>1</v>
      </c>
      <c r="U628">
        <f t="shared" si="215"/>
        <v>1</v>
      </c>
      <c r="V628">
        <f t="shared" si="216"/>
        <v>1</v>
      </c>
      <c r="W628">
        <f t="shared" si="217"/>
        <v>1</v>
      </c>
      <c r="X628">
        <f t="shared" si="218"/>
        <v>1</v>
      </c>
      <c r="Y628">
        <f t="shared" si="219"/>
        <v>1</v>
      </c>
      <c r="Z628">
        <f t="shared" si="220"/>
        <v>1</v>
      </c>
      <c r="AA628">
        <f t="shared" si="221"/>
        <v>1</v>
      </c>
      <c r="AB628">
        <f t="shared" si="222"/>
        <v>0</v>
      </c>
      <c r="AJ628">
        <f t="shared" si="209"/>
        <v>0</v>
      </c>
      <c r="AL628" t="str">
        <f t="shared" si="223"/>
        <v/>
      </c>
      <c r="AM628" t="str">
        <f>IF(AJ628=0,"",IF(AJ628="Nincs kapcsolódó bizonylat",0,IF(ISERROR(VLOOKUP(AJ628,Bizonylat!AU:BL,6,FALSE)),AJ628,VLOOKUP(AJ628,Bizonylat!AU:BL,6,FALSE))))</f>
        <v/>
      </c>
      <c r="AN628">
        <f t="shared" si="224"/>
        <v>0</v>
      </c>
      <c r="AO628">
        <f t="shared" si="225"/>
        <v>0</v>
      </c>
      <c r="AP628">
        <f t="shared" si="226"/>
        <v>0</v>
      </c>
      <c r="AQ628">
        <f t="shared" si="227"/>
        <v>0</v>
      </c>
      <c r="AR628">
        <f t="shared" si="228"/>
        <v>0</v>
      </c>
      <c r="AS628">
        <f t="shared" si="229"/>
        <v>0</v>
      </c>
      <c r="AT628">
        <f t="shared" si="230"/>
        <v>0</v>
      </c>
      <c r="AU628">
        <f t="shared" si="210"/>
        <v>0</v>
      </c>
    </row>
    <row r="629" spans="1:47">
      <c r="A629" s="23" t="str">
        <f t="shared" si="231"/>
        <v/>
      </c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N629" t="str">
        <f t="shared" si="211"/>
        <v>vége</v>
      </c>
      <c r="R629">
        <f t="shared" si="212"/>
        <v>1</v>
      </c>
      <c r="S629">
        <f t="shared" si="213"/>
        <v>1</v>
      </c>
      <c r="T629">
        <f t="shared" si="214"/>
        <v>1</v>
      </c>
      <c r="U629">
        <f t="shared" si="215"/>
        <v>1</v>
      </c>
      <c r="V629">
        <f t="shared" si="216"/>
        <v>1</v>
      </c>
      <c r="W629">
        <f t="shared" si="217"/>
        <v>1</v>
      </c>
      <c r="X629">
        <f t="shared" si="218"/>
        <v>1</v>
      </c>
      <c r="Y629">
        <f t="shared" si="219"/>
        <v>1</v>
      </c>
      <c r="Z629">
        <f t="shared" si="220"/>
        <v>1</v>
      </c>
      <c r="AA629">
        <f t="shared" si="221"/>
        <v>1</v>
      </c>
      <c r="AB629">
        <f t="shared" si="222"/>
        <v>0</v>
      </c>
      <c r="AJ629">
        <f t="shared" si="209"/>
        <v>0</v>
      </c>
      <c r="AL629" t="str">
        <f t="shared" si="223"/>
        <v/>
      </c>
      <c r="AM629" t="str">
        <f>IF(AJ629=0,"",IF(AJ629="Nincs kapcsolódó bizonylat",0,IF(ISERROR(VLOOKUP(AJ629,Bizonylat!AU:BL,6,FALSE)),AJ629,VLOOKUP(AJ629,Bizonylat!AU:BL,6,FALSE))))</f>
        <v/>
      </c>
      <c r="AN629">
        <f t="shared" si="224"/>
        <v>0</v>
      </c>
      <c r="AO629">
        <f t="shared" si="225"/>
        <v>0</v>
      </c>
      <c r="AP629">
        <f t="shared" si="226"/>
        <v>0</v>
      </c>
      <c r="AQ629">
        <f t="shared" si="227"/>
        <v>0</v>
      </c>
      <c r="AR629">
        <f t="shared" si="228"/>
        <v>0</v>
      </c>
      <c r="AS629">
        <f t="shared" si="229"/>
        <v>0</v>
      </c>
      <c r="AT629">
        <f t="shared" si="230"/>
        <v>0</v>
      </c>
      <c r="AU629">
        <f t="shared" si="210"/>
        <v>0</v>
      </c>
    </row>
    <row r="630" spans="1:47">
      <c r="A630" s="23" t="str">
        <f t="shared" si="231"/>
        <v/>
      </c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N630" t="str">
        <f t="shared" si="211"/>
        <v>vége</v>
      </c>
      <c r="R630">
        <f t="shared" si="212"/>
        <v>1</v>
      </c>
      <c r="S630">
        <f t="shared" si="213"/>
        <v>1</v>
      </c>
      <c r="T630">
        <f t="shared" si="214"/>
        <v>1</v>
      </c>
      <c r="U630">
        <f t="shared" si="215"/>
        <v>1</v>
      </c>
      <c r="V630">
        <f t="shared" si="216"/>
        <v>1</v>
      </c>
      <c r="W630">
        <f t="shared" si="217"/>
        <v>1</v>
      </c>
      <c r="X630">
        <f t="shared" si="218"/>
        <v>1</v>
      </c>
      <c r="Y630">
        <f t="shared" si="219"/>
        <v>1</v>
      </c>
      <c r="Z630">
        <f t="shared" si="220"/>
        <v>1</v>
      </c>
      <c r="AA630">
        <f t="shared" si="221"/>
        <v>1</v>
      </c>
      <c r="AB630">
        <f t="shared" si="222"/>
        <v>0</v>
      </c>
      <c r="AJ630">
        <f t="shared" si="209"/>
        <v>0</v>
      </c>
      <c r="AL630" t="str">
        <f t="shared" si="223"/>
        <v/>
      </c>
      <c r="AM630" t="str">
        <f>IF(AJ630=0,"",IF(AJ630="Nincs kapcsolódó bizonylat",0,IF(ISERROR(VLOOKUP(AJ630,Bizonylat!AU:BL,6,FALSE)),AJ630,VLOOKUP(AJ630,Bizonylat!AU:BL,6,FALSE))))</f>
        <v/>
      </c>
      <c r="AN630">
        <f t="shared" si="224"/>
        <v>0</v>
      </c>
      <c r="AO630">
        <f t="shared" si="225"/>
        <v>0</v>
      </c>
      <c r="AP630">
        <f t="shared" si="226"/>
        <v>0</v>
      </c>
      <c r="AQ630">
        <f t="shared" si="227"/>
        <v>0</v>
      </c>
      <c r="AR630">
        <f t="shared" si="228"/>
        <v>0</v>
      </c>
      <c r="AS630">
        <f t="shared" si="229"/>
        <v>0</v>
      </c>
      <c r="AT630">
        <f t="shared" si="230"/>
        <v>0</v>
      </c>
      <c r="AU630">
        <f t="shared" si="210"/>
        <v>0</v>
      </c>
    </row>
    <row r="631" spans="1:47">
      <c r="A631" s="23" t="str">
        <f t="shared" si="231"/>
        <v/>
      </c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N631" t="str">
        <f t="shared" si="211"/>
        <v>vége</v>
      </c>
      <c r="R631">
        <f t="shared" si="212"/>
        <v>1</v>
      </c>
      <c r="S631">
        <f t="shared" si="213"/>
        <v>1</v>
      </c>
      <c r="T631">
        <f t="shared" si="214"/>
        <v>1</v>
      </c>
      <c r="U631">
        <f t="shared" si="215"/>
        <v>1</v>
      </c>
      <c r="V631">
        <f t="shared" si="216"/>
        <v>1</v>
      </c>
      <c r="W631">
        <f t="shared" si="217"/>
        <v>1</v>
      </c>
      <c r="X631">
        <f t="shared" si="218"/>
        <v>1</v>
      </c>
      <c r="Y631">
        <f t="shared" si="219"/>
        <v>1</v>
      </c>
      <c r="Z631">
        <f t="shared" si="220"/>
        <v>1</v>
      </c>
      <c r="AA631">
        <f t="shared" si="221"/>
        <v>1</v>
      </c>
      <c r="AB631">
        <f t="shared" si="222"/>
        <v>0</v>
      </c>
      <c r="AJ631">
        <f t="shared" si="209"/>
        <v>0</v>
      </c>
      <c r="AL631" t="str">
        <f t="shared" si="223"/>
        <v/>
      </c>
      <c r="AM631" t="str">
        <f>IF(AJ631=0,"",IF(AJ631="Nincs kapcsolódó bizonylat",0,IF(ISERROR(VLOOKUP(AJ631,Bizonylat!AU:BL,6,FALSE)),AJ631,VLOOKUP(AJ631,Bizonylat!AU:BL,6,FALSE))))</f>
        <v/>
      </c>
      <c r="AN631">
        <f t="shared" si="224"/>
        <v>0</v>
      </c>
      <c r="AO631">
        <f t="shared" si="225"/>
        <v>0</v>
      </c>
      <c r="AP631">
        <f t="shared" si="226"/>
        <v>0</v>
      </c>
      <c r="AQ631">
        <f t="shared" si="227"/>
        <v>0</v>
      </c>
      <c r="AR631">
        <f t="shared" si="228"/>
        <v>0</v>
      </c>
      <c r="AS631">
        <f t="shared" si="229"/>
        <v>0</v>
      </c>
      <c r="AT631">
        <f t="shared" si="230"/>
        <v>0</v>
      </c>
      <c r="AU631">
        <f t="shared" si="210"/>
        <v>0</v>
      </c>
    </row>
    <row r="632" spans="1:47">
      <c r="A632" s="23" t="str">
        <f t="shared" si="231"/>
        <v/>
      </c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N632" t="str">
        <f t="shared" si="211"/>
        <v>vége</v>
      </c>
      <c r="R632">
        <f t="shared" si="212"/>
        <v>1</v>
      </c>
      <c r="S632">
        <f t="shared" si="213"/>
        <v>1</v>
      </c>
      <c r="T632">
        <f t="shared" si="214"/>
        <v>1</v>
      </c>
      <c r="U632">
        <f t="shared" si="215"/>
        <v>1</v>
      </c>
      <c r="V632">
        <f t="shared" si="216"/>
        <v>1</v>
      </c>
      <c r="W632">
        <f t="shared" si="217"/>
        <v>1</v>
      </c>
      <c r="X632">
        <f t="shared" si="218"/>
        <v>1</v>
      </c>
      <c r="Y632">
        <f t="shared" si="219"/>
        <v>1</v>
      </c>
      <c r="Z632">
        <f t="shared" si="220"/>
        <v>1</v>
      </c>
      <c r="AA632">
        <f t="shared" si="221"/>
        <v>1</v>
      </c>
      <c r="AB632">
        <f t="shared" si="222"/>
        <v>0</v>
      </c>
      <c r="AJ632">
        <f t="shared" si="209"/>
        <v>0</v>
      </c>
      <c r="AL632" t="str">
        <f t="shared" si="223"/>
        <v/>
      </c>
      <c r="AM632" t="str">
        <f>IF(AJ632=0,"",IF(AJ632="Nincs kapcsolódó bizonylat",0,IF(ISERROR(VLOOKUP(AJ632,Bizonylat!AU:BL,6,FALSE)),AJ632,VLOOKUP(AJ632,Bizonylat!AU:BL,6,FALSE))))</f>
        <v/>
      </c>
      <c r="AN632">
        <f t="shared" si="224"/>
        <v>0</v>
      </c>
      <c r="AO632">
        <f t="shared" si="225"/>
        <v>0</v>
      </c>
      <c r="AP632">
        <f t="shared" si="226"/>
        <v>0</v>
      </c>
      <c r="AQ632">
        <f t="shared" si="227"/>
        <v>0</v>
      </c>
      <c r="AR632">
        <f t="shared" si="228"/>
        <v>0</v>
      </c>
      <c r="AS632">
        <f t="shared" si="229"/>
        <v>0</v>
      </c>
      <c r="AT632">
        <f t="shared" si="230"/>
        <v>0</v>
      </c>
      <c r="AU632">
        <f t="shared" si="210"/>
        <v>0</v>
      </c>
    </row>
    <row r="633" spans="1:47">
      <c r="A633" s="23" t="str">
        <f t="shared" si="231"/>
        <v/>
      </c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N633" t="str">
        <f t="shared" si="211"/>
        <v>vége</v>
      </c>
      <c r="R633">
        <f t="shared" si="212"/>
        <v>1</v>
      </c>
      <c r="S633">
        <f t="shared" si="213"/>
        <v>1</v>
      </c>
      <c r="T633">
        <f t="shared" si="214"/>
        <v>1</v>
      </c>
      <c r="U633">
        <f t="shared" si="215"/>
        <v>1</v>
      </c>
      <c r="V633">
        <f t="shared" si="216"/>
        <v>1</v>
      </c>
      <c r="W633">
        <f t="shared" si="217"/>
        <v>1</v>
      </c>
      <c r="X633">
        <f t="shared" si="218"/>
        <v>1</v>
      </c>
      <c r="Y633">
        <f t="shared" si="219"/>
        <v>1</v>
      </c>
      <c r="Z633">
        <f t="shared" si="220"/>
        <v>1</v>
      </c>
      <c r="AA633">
        <f t="shared" si="221"/>
        <v>1</v>
      </c>
      <c r="AB633">
        <f t="shared" si="222"/>
        <v>0</v>
      </c>
      <c r="AJ633">
        <f t="shared" si="209"/>
        <v>0</v>
      </c>
      <c r="AL633" t="str">
        <f t="shared" si="223"/>
        <v/>
      </c>
      <c r="AM633" t="str">
        <f>IF(AJ633=0,"",IF(AJ633="Nincs kapcsolódó bizonylat",0,IF(ISERROR(VLOOKUP(AJ633,Bizonylat!AU:BL,6,FALSE)),AJ633,VLOOKUP(AJ633,Bizonylat!AU:BL,6,FALSE))))</f>
        <v/>
      </c>
      <c r="AN633">
        <f t="shared" si="224"/>
        <v>0</v>
      </c>
      <c r="AO633">
        <f t="shared" si="225"/>
        <v>0</v>
      </c>
      <c r="AP633">
        <f t="shared" si="226"/>
        <v>0</v>
      </c>
      <c r="AQ633">
        <f t="shared" si="227"/>
        <v>0</v>
      </c>
      <c r="AR633">
        <f t="shared" si="228"/>
        <v>0</v>
      </c>
      <c r="AS633">
        <f t="shared" si="229"/>
        <v>0</v>
      </c>
      <c r="AT633">
        <f t="shared" si="230"/>
        <v>0</v>
      </c>
      <c r="AU633">
        <f t="shared" si="210"/>
        <v>0</v>
      </c>
    </row>
    <row r="634" spans="1:47">
      <c r="A634" s="23" t="str">
        <f t="shared" si="231"/>
        <v/>
      </c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N634" t="str">
        <f t="shared" si="211"/>
        <v>vége</v>
      </c>
      <c r="R634">
        <f t="shared" si="212"/>
        <v>1</v>
      </c>
      <c r="S634">
        <f t="shared" si="213"/>
        <v>1</v>
      </c>
      <c r="T634">
        <f t="shared" si="214"/>
        <v>1</v>
      </c>
      <c r="U634">
        <f t="shared" si="215"/>
        <v>1</v>
      </c>
      <c r="V634">
        <f t="shared" si="216"/>
        <v>1</v>
      </c>
      <c r="W634">
        <f t="shared" si="217"/>
        <v>1</v>
      </c>
      <c r="X634">
        <f t="shared" si="218"/>
        <v>1</v>
      </c>
      <c r="Y634">
        <f t="shared" si="219"/>
        <v>1</v>
      </c>
      <c r="Z634">
        <f t="shared" si="220"/>
        <v>1</v>
      </c>
      <c r="AA634">
        <f t="shared" si="221"/>
        <v>1</v>
      </c>
      <c r="AB634">
        <f t="shared" si="222"/>
        <v>0</v>
      </c>
      <c r="AJ634">
        <f t="shared" si="209"/>
        <v>0</v>
      </c>
      <c r="AL634" t="str">
        <f t="shared" si="223"/>
        <v/>
      </c>
      <c r="AM634" t="str">
        <f>IF(AJ634=0,"",IF(AJ634="Nincs kapcsolódó bizonylat",0,IF(ISERROR(VLOOKUP(AJ634,Bizonylat!AU:BL,6,FALSE)),AJ634,VLOOKUP(AJ634,Bizonylat!AU:BL,6,FALSE))))</f>
        <v/>
      </c>
      <c r="AN634">
        <f t="shared" si="224"/>
        <v>0</v>
      </c>
      <c r="AO634">
        <f t="shared" si="225"/>
        <v>0</v>
      </c>
      <c r="AP634">
        <f t="shared" si="226"/>
        <v>0</v>
      </c>
      <c r="AQ634">
        <f t="shared" si="227"/>
        <v>0</v>
      </c>
      <c r="AR634">
        <f t="shared" si="228"/>
        <v>0</v>
      </c>
      <c r="AS634">
        <f t="shared" si="229"/>
        <v>0</v>
      </c>
      <c r="AT634">
        <f t="shared" si="230"/>
        <v>0</v>
      </c>
      <c r="AU634">
        <f t="shared" si="210"/>
        <v>0</v>
      </c>
    </row>
    <row r="635" spans="1:47">
      <c r="A635" s="23" t="str">
        <f t="shared" si="231"/>
        <v/>
      </c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N635" t="str">
        <f t="shared" si="211"/>
        <v>vége</v>
      </c>
      <c r="R635">
        <f t="shared" si="212"/>
        <v>1</v>
      </c>
      <c r="S635">
        <f t="shared" si="213"/>
        <v>1</v>
      </c>
      <c r="T635">
        <f t="shared" si="214"/>
        <v>1</v>
      </c>
      <c r="U635">
        <f t="shared" si="215"/>
        <v>1</v>
      </c>
      <c r="V635">
        <f t="shared" si="216"/>
        <v>1</v>
      </c>
      <c r="W635">
        <f t="shared" si="217"/>
        <v>1</v>
      </c>
      <c r="X635">
        <f t="shared" si="218"/>
        <v>1</v>
      </c>
      <c r="Y635">
        <f t="shared" si="219"/>
        <v>1</v>
      </c>
      <c r="Z635">
        <f t="shared" si="220"/>
        <v>1</v>
      </c>
      <c r="AA635">
        <f t="shared" si="221"/>
        <v>1</v>
      </c>
      <c r="AB635">
        <f t="shared" si="222"/>
        <v>0</v>
      </c>
      <c r="AJ635">
        <f t="shared" si="209"/>
        <v>0</v>
      </c>
      <c r="AL635" t="str">
        <f t="shared" si="223"/>
        <v/>
      </c>
      <c r="AM635" t="str">
        <f>IF(AJ635=0,"",IF(AJ635="Nincs kapcsolódó bizonylat",0,IF(ISERROR(VLOOKUP(AJ635,Bizonylat!AU:BL,6,FALSE)),AJ635,VLOOKUP(AJ635,Bizonylat!AU:BL,6,FALSE))))</f>
        <v/>
      </c>
      <c r="AN635">
        <f t="shared" si="224"/>
        <v>0</v>
      </c>
      <c r="AO635">
        <f t="shared" si="225"/>
        <v>0</v>
      </c>
      <c r="AP635">
        <f t="shared" si="226"/>
        <v>0</v>
      </c>
      <c r="AQ635">
        <f t="shared" si="227"/>
        <v>0</v>
      </c>
      <c r="AR635">
        <f t="shared" si="228"/>
        <v>0</v>
      </c>
      <c r="AS635">
        <f t="shared" si="229"/>
        <v>0</v>
      </c>
      <c r="AT635">
        <f t="shared" si="230"/>
        <v>0</v>
      </c>
      <c r="AU635">
        <f t="shared" si="210"/>
        <v>0</v>
      </c>
    </row>
    <row r="636" spans="1:47">
      <c r="A636" s="23" t="str">
        <f t="shared" si="231"/>
        <v/>
      </c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N636" t="str">
        <f t="shared" si="211"/>
        <v>vége</v>
      </c>
      <c r="R636">
        <f t="shared" si="212"/>
        <v>1</v>
      </c>
      <c r="S636">
        <f t="shared" si="213"/>
        <v>1</v>
      </c>
      <c r="T636">
        <f t="shared" si="214"/>
        <v>1</v>
      </c>
      <c r="U636">
        <f t="shared" si="215"/>
        <v>1</v>
      </c>
      <c r="V636">
        <f t="shared" si="216"/>
        <v>1</v>
      </c>
      <c r="W636">
        <f t="shared" si="217"/>
        <v>1</v>
      </c>
      <c r="X636">
        <f t="shared" si="218"/>
        <v>1</v>
      </c>
      <c r="Y636">
        <f t="shared" si="219"/>
        <v>1</v>
      </c>
      <c r="Z636">
        <f t="shared" si="220"/>
        <v>1</v>
      </c>
      <c r="AA636">
        <f t="shared" si="221"/>
        <v>1</v>
      </c>
      <c r="AB636">
        <f t="shared" si="222"/>
        <v>0</v>
      </c>
      <c r="AJ636">
        <f t="shared" si="209"/>
        <v>0</v>
      </c>
      <c r="AL636" t="str">
        <f t="shared" si="223"/>
        <v/>
      </c>
      <c r="AM636" t="str">
        <f>IF(AJ636=0,"",IF(AJ636="Nincs kapcsolódó bizonylat",0,IF(ISERROR(VLOOKUP(AJ636,Bizonylat!AU:BL,6,FALSE)),AJ636,VLOOKUP(AJ636,Bizonylat!AU:BL,6,FALSE))))</f>
        <v/>
      </c>
      <c r="AN636">
        <f t="shared" si="224"/>
        <v>0</v>
      </c>
      <c r="AO636">
        <f t="shared" si="225"/>
        <v>0</v>
      </c>
      <c r="AP636">
        <f t="shared" si="226"/>
        <v>0</v>
      </c>
      <c r="AQ636">
        <f t="shared" si="227"/>
        <v>0</v>
      </c>
      <c r="AR636">
        <f t="shared" si="228"/>
        <v>0</v>
      </c>
      <c r="AS636">
        <f t="shared" si="229"/>
        <v>0</v>
      </c>
      <c r="AT636">
        <f t="shared" si="230"/>
        <v>0</v>
      </c>
      <c r="AU636">
        <f t="shared" si="210"/>
        <v>0</v>
      </c>
    </row>
    <row r="637" spans="1:47">
      <c r="A637" s="23" t="str">
        <f t="shared" si="231"/>
        <v/>
      </c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N637" t="str">
        <f t="shared" si="211"/>
        <v>vége</v>
      </c>
      <c r="R637">
        <f t="shared" si="212"/>
        <v>1</v>
      </c>
      <c r="S637">
        <f t="shared" si="213"/>
        <v>1</v>
      </c>
      <c r="T637">
        <f t="shared" si="214"/>
        <v>1</v>
      </c>
      <c r="U637">
        <f t="shared" si="215"/>
        <v>1</v>
      </c>
      <c r="V637">
        <f t="shared" si="216"/>
        <v>1</v>
      </c>
      <c r="W637">
        <f t="shared" si="217"/>
        <v>1</v>
      </c>
      <c r="X637">
        <f t="shared" si="218"/>
        <v>1</v>
      </c>
      <c r="Y637">
        <f t="shared" si="219"/>
        <v>1</v>
      </c>
      <c r="Z637">
        <f t="shared" si="220"/>
        <v>1</v>
      </c>
      <c r="AA637">
        <f t="shared" si="221"/>
        <v>1</v>
      </c>
      <c r="AB637">
        <f t="shared" si="222"/>
        <v>0</v>
      </c>
      <c r="AJ637">
        <f t="shared" si="209"/>
        <v>0</v>
      </c>
      <c r="AL637" t="str">
        <f t="shared" si="223"/>
        <v/>
      </c>
      <c r="AM637" t="str">
        <f>IF(AJ637=0,"",IF(AJ637="Nincs kapcsolódó bizonylat",0,IF(ISERROR(VLOOKUP(AJ637,Bizonylat!AU:BL,6,FALSE)),AJ637,VLOOKUP(AJ637,Bizonylat!AU:BL,6,FALSE))))</f>
        <v/>
      </c>
      <c r="AN637">
        <f t="shared" si="224"/>
        <v>0</v>
      </c>
      <c r="AO637">
        <f t="shared" si="225"/>
        <v>0</v>
      </c>
      <c r="AP637">
        <f t="shared" si="226"/>
        <v>0</v>
      </c>
      <c r="AQ637">
        <f t="shared" si="227"/>
        <v>0</v>
      </c>
      <c r="AR637">
        <f t="shared" si="228"/>
        <v>0</v>
      </c>
      <c r="AS637">
        <f t="shared" si="229"/>
        <v>0</v>
      </c>
      <c r="AT637">
        <f t="shared" si="230"/>
        <v>0</v>
      </c>
      <c r="AU637">
        <f t="shared" si="210"/>
        <v>0</v>
      </c>
    </row>
    <row r="638" spans="1:47">
      <c r="A638" s="23" t="str">
        <f t="shared" si="231"/>
        <v/>
      </c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N638" t="str">
        <f t="shared" si="211"/>
        <v>vége</v>
      </c>
      <c r="R638">
        <f t="shared" si="212"/>
        <v>1</v>
      </c>
      <c r="S638">
        <f t="shared" si="213"/>
        <v>1</v>
      </c>
      <c r="T638">
        <f t="shared" si="214"/>
        <v>1</v>
      </c>
      <c r="U638">
        <f t="shared" si="215"/>
        <v>1</v>
      </c>
      <c r="V638">
        <f t="shared" si="216"/>
        <v>1</v>
      </c>
      <c r="W638">
        <f t="shared" si="217"/>
        <v>1</v>
      </c>
      <c r="X638">
        <f t="shared" si="218"/>
        <v>1</v>
      </c>
      <c r="Y638">
        <f t="shared" si="219"/>
        <v>1</v>
      </c>
      <c r="Z638">
        <f t="shared" si="220"/>
        <v>1</v>
      </c>
      <c r="AA638">
        <f t="shared" si="221"/>
        <v>1</v>
      </c>
      <c r="AB638">
        <f t="shared" si="222"/>
        <v>0</v>
      </c>
      <c r="AJ638">
        <f t="shared" si="209"/>
        <v>0</v>
      </c>
      <c r="AL638" t="str">
        <f t="shared" si="223"/>
        <v/>
      </c>
      <c r="AM638" t="str">
        <f>IF(AJ638=0,"",IF(AJ638="Nincs kapcsolódó bizonylat",0,IF(ISERROR(VLOOKUP(AJ638,Bizonylat!AU:BL,6,FALSE)),AJ638,VLOOKUP(AJ638,Bizonylat!AU:BL,6,FALSE))))</f>
        <v/>
      </c>
      <c r="AN638">
        <f t="shared" si="224"/>
        <v>0</v>
      </c>
      <c r="AO638">
        <f t="shared" si="225"/>
        <v>0</v>
      </c>
      <c r="AP638">
        <f t="shared" si="226"/>
        <v>0</v>
      </c>
      <c r="AQ638">
        <f t="shared" si="227"/>
        <v>0</v>
      </c>
      <c r="AR638">
        <f t="shared" si="228"/>
        <v>0</v>
      </c>
      <c r="AS638">
        <f t="shared" si="229"/>
        <v>0</v>
      </c>
      <c r="AT638">
        <f t="shared" si="230"/>
        <v>0</v>
      </c>
      <c r="AU638">
        <f t="shared" si="210"/>
        <v>0</v>
      </c>
    </row>
    <row r="639" spans="1:47">
      <c r="A639" s="23" t="str">
        <f t="shared" si="231"/>
        <v/>
      </c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N639" t="str">
        <f t="shared" si="211"/>
        <v>vége</v>
      </c>
      <c r="R639">
        <f t="shared" si="212"/>
        <v>1</v>
      </c>
      <c r="S639">
        <f t="shared" si="213"/>
        <v>1</v>
      </c>
      <c r="T639">
        <f t="shared" si="214"/>
        <v>1</v>
      </c>
      <c r="U639">
        <f t="shared" si="215"/>
        <v>1</v>
      </c>
      <c r="V639">
        <f t="shared" si="216"/>
        <v>1</v>
      </c>
      <c r="W639">
        <f t="shared" si="217"/>
        <v>1</v>
      </c>
      <c r="X639">
        <f t="shared" si="218"/>
        <v>1</v>
      </c>
      <c r="Y639">
        <f t="shared" si="219"/>
        <v>1</v>
      </c>
      <c r="Z639">
        <f t="shared" si="220"/>
        <v>1</v>
      </c>
      <c r="AA639">
        <f t="shared" si="221"/>
        <v>1</v>
      </c>
      <c r="AB639">
        <f t="shared" si="222"/>
        <v>0</v>
      </c>
      <c r="AJ639">
        <f t="shared" si="209"/>
        <v>0</v>
      </c>
      <c r="AL639" t="str">
        <f t="shared" si="223"/>
        <v/>
      </c>
      <c r="AM639" t="str">
        <f>IF(AJ639=0,"",IF(AJ639="Nincs kapcsolódó bizonylat",0,IF(ISERROR(VLOOKUP(AJ639,Bizonylat!AU:BL,6,FALSE)),AJ639,VLOOKUP(AJ639,Bizonylat!AU:BL,6,FALSE))))</f>
        <v/>
      </c>
      <c r="AN639">
        <f t="shared" si="224"/>
        <v>0</v>
      </c>
      <c r="AO639">
        <f t="shared" si="225"/>
        <v>0</v>
      </c>
      <c r="AP639">
        <f t="shared" si="226"/>
        <v>0</v>
      </c>
      <c r="AQ639">
        <f t="shared" si="227"/>
        <v>0</v>
      </c>
      <c r="AR639">
        <f t="shared" si="228"/>
        <v>0</v>
      </c>
      <c r="AS639">
        <f t="shared" si="229"/>
        <v>0</v>
      </c>
      <c r="AT639">
        <f t="shared" si="230"/>
        <v>0</v>
      </c>
      <c r="AU639">
        <f t="shared" si="210"/>
        <v>0</v>
      </c>
    </row>
    <row r="640" spans="1:47">
      <c r="A640" s="23" t="str">
        <f t="shared" si="231"/>
        <v/>
      </c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N640" t="str">
        <f t="shared" si="211"/>
        <v>vége</v>
      </c>
      <c r="R640">
        <f t="shared" si="212"/>
        <v>1</v>
      </c>
      <c r="S640">
        <f t="shared" si="213"/>
        <v>1</v>
      </c>
      <c r="T640">
        <f t="shared" si="214"/>
        <v>1</v>
      </c>
      <c r="U640">
        <f t="shared" si="215"/>
        <v>1</v>
      </c>
      <c r="V640">
        <f t="shared" si="216"/>
        <v>1</v>
      </c>
      <c r="W640">
        <f t="shared" si="217"/>
        <v>1</v>
      </c>
      <c r="X640">
        <f t="shared" si="218"/>
        <v>1</v>
      </c>
      <c r="Y640">
        <f t="shared" si="219"/>
        <v>1</v>
      </c>
      <c r="Z640">
        <f t="shared" si="220"/>
        <v>1</v>
      </c>
      <c r="AA640">
        <f t="shared" si="221"/>
        <v>1</v>
      </c>
      <c r="AB640">
        <f t="shared" si="222"/>
        <v>0</v>
      </c>
      <c r="AJ640">
        <f t="shared" si="209"/>
        <v>0</v>
      </c>
      <c r="AL640" t="str">
        <f t="shared" si="223"/>
        <v/>
      </c>
      <c r="AM640" t="str">
        <f>IF(AJ640=0,"",IF(AJ640="Nincs kapcsolódó bizonylat",0,IF(ISERROR(VLOOKUP(AJ640,Bizonylat!AU:BL,6,FALSE)),AJ640,VLOOKUP(AJ640,Bizonylat!AU:BL,6,FALSE))))</f>
        <v/>
      </c>
      <c r="AN640">
        <f t="shared" si="224"/>
        <v>0</v>
      </c>
      <c r="AO640">
        <f t="shared" si="225"/>
        <v>0</v>
      </c>
      <c r="AP640">
        <f t="shared" si="226"/>
        <v>0</v>
      </c>
      <c r="AQ640">
        <f t="shared" si="227"/>
        <v>0</v>
      </c>
      <c r="AR640">
        <f t="shared" si="228"/>
        <v>0</v>
      </c>
      <c r="AS640">
        <f t="shared" si="229"/>
        <v>0</v>
      </c>
      <c r="AT640">
        <f t="shared" si="230"/>
        <v>0</v>
      </c>
      <c r="AU640">
        <f t="shared" si="210"/>
        <v>0</v>
      </c>
    </row>
    <row r="641" spans="1:47">
      <c r="A641" s="23" t="str">
        <f t="shared" si="231"/>
        <v/>
      </c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N641" t="str">
        <f t="shared" si="211"/>
        <v>vége</v>
      </c>
      <c r="R641">
        <f t="shared" si="212"/>
        <v>1</v>
      </c>
      <c r="S641">
        <f t="shared" si="213"/>
        <v>1</v>
      </c>
      <c r="T641">
        <f t="shared" si="214"/>
        <v>1</v>
      </c>
      <c r="U641">
        <f t="shared" si="215"/>
        <v>1</v>
      </c>
      <c r="V641">
        <f t="shared" si="216"/>
        <v>1</v>
      </c>
      <c r="W641">
        <f t="shared" si="217"/>
        <v>1</v>
      </c>
      <c r="X641">
        <f t="shared" si="218"/>
        <v>1</v>
      </c>
      <c r="Y641">
        <f t="shared" si="219"/>
        <v>1</v>
      </c>
      <c r="Z641">
        <f t="shared" si="220"/>
        <v>1</v>
      </c>
      <c r="AA641">
        <f t="shared" si="221"/>
        <v>1</v>
      </c>
      <c r="AB641">
        <f t="shared" si="222"/>
        <v>0</v>
      </c>
      <c r="AJ641">
        <f t="shared" si="209"/>
        <v>0</v>
      </c>
      <c r="AL641" t="str">
        <f t="shared" si="223"/>
        <v/>
      </c>
      <c r="AM641" t="str">
        <f>IF(AJ641=0,"",IF(AJ641="Nincs kapcsolódó bizonylat",0,IF(ISERROR(VLOOKUP(AJ641,Bizonylat!AU:BL,6,FALSE)),AJ641,VLOOKUP(AJ641,Bizonylat!AU:BL,6,FALSE))))</f>
        <v/>
      </c>
      <c r="AN641">
        <f t="shared" si="224"/>
        <v>0</v>
      </c>
      <c r="AO641">
        <f t="shared" si="225"/>
        <v>0</v>
      </c>
      <c r="AP641">
        <f t="shared" si="226"/>
        <v>0</v>
      </c>
      <c r="AQ641">
        <f t="shared" si="227"/>
        <v>0</v>
      </c>
      <c r="AR641">
        <f t="shared" si="228"/>
        <v>0</v>
      </c>
      <c r="AS641">
        <f t="shared" si="229"/>
        <v>0</v>
      </c>
      <c r="AT641">
        <f t="shared" si="230"/>
        <v>0</v>
      </c>
      <c r="AU641">
        <f t="shared" si="210"/>
        <v>0</v>
      </c>
    </row>
    <row r="642" spans="1:47">
      <c r="A642" s="23" t="str">
        <f t="shared" si="231"/>
        <v/>
      </c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N642" t="str">
        <f t="shared" si="211"/>
        <v>vége</v>
      </c>
      <c r="R642">
        <f t="shared" si="212"/>
        <v>1</v>
      </c>
      <c r="S642">
        <f t="shared" si="213"/>
        <v>1</v>
      </c>
      <c r="T642">
        <f t="shared" si="214"/>
        <v>1</v>
      </c>
      <c r="U642">
        <f t="shared" si="215"/>
        <v>1</v>
      </c>
      <c r="V642">
        <f t="shared" si="216"/>
        <v>1</v>
      </c>
      <c r="W642">
        <f t="shared" si="217"/>
        <v>1</v>
      </c>
      <c r="X642">
        <f t="shared" si="218"/>
        <v>1</v>
      </c>
      <c r="Y642">
        <f t="shared" si="219"/>
        <v>1</v>
      </c>
      <c r="Z642">
        <f t="shared" si="220"/>
        <v>1</v>
      </c>
      <c r="AA642">
        <f t="shared" si="221"/>
        <v>1</v>
      </c>
      <c r="AB642">
        <f t="shared" si="222"/>
        <v>0</v>
      </c>
      <c r="AJ642">
        <f t="shared" si="209"/>
        <v>0</v>
      </c>
      <c r="AL642" t="str">
        <f t="shared" si="223"/>
        <v/>
      </c>
      <c r="AM642" t="str">
        <f>IF(AJ642=0,"",IF(AJ642="Nincs kapcsolódó bizonylat",0,IF(ISERROR(VLOOKUP(AJ642,Bizonylat!AU:BL,6,FALSE)),AJ642,VLOOKUP(AJ642,Bizonylat!AU:BL,6,FALSE))))</f>
        <v/>
      </c>
      <c r="AN642">
        <f t="shared" si="224"/>
        <v>0</v>
      </c>
      <c r="AO642">
        <f t="shared" si="225"/>
        <v>0</v>
      </c>
      <c r="AP642">
        <f t="shared" si="226"/>
        <v>0</v>
      </c>
      <c r="AQ642">
        <f t="shared" si="227"/>
        <v>0</v>
      </c>
      <c r="AR642">
        <f t="shared" si="228"/>
        <v>0</v>
      </c>
      <c r="AS642">
        <f t="shared" si="229"/>
        <v>0</v>
      </c>
      <c r="AT642">
        <f t="shared" si="230"/>
        <v>0</v>
      </c>
      <c r="AU642">
        <f t="shared" si="210"/>
        <v>0</v>
      </c>
    </row>
    <row r="643" spans="1:47">
      <c r="A643" s="23" t="str">
        <f t="shared" si="231"/>
        <v/>
      </c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N643" t="str">
        <f t="shared" si="211"/>
        <v>vége</v>
      </c>
      <c r="R643">
        <f t="shared" si="212"/>
        <v>1</v>
      </c>
      <c r="S643">
        <f t="shared" si="213"/>
        <v>1</v>
      </c>
      <c r="T643">
        <f t="shared" si="214"/>
        <v>1</v>
      </c>
      <c r="U643">
        <f t="shared" si="215"/>
        <v>1</v>
      </c>
      <c r="V643">
        <f t="shared" si="216"/>
        <v>1</v>
      </c>
      <c r="W643">
        <f t="shared" si="217"/>
        <v>1</v>
      </c>
      <c r="X643">
        <f t="shared" si="218"/>
        <v>1</v>
      </c>
      <c r="Y643">
        <f t="shared" si="219"/>
        <v>1</v>
      </c>
      <c r="Z643">
        <f t="shared" si="220"/>
        <v>1</v>
      </c>
      <c r="AA643">
        <f t="shared" si="221"/>
        <v>1</v>
      </c>
      <c r="AB643">
        <f t="shared" si="222"/>
        <v>0</v>
      </c>
      <c r="AJ643">
        <f t="shared" ref="AJ643:AJ706" si="232">C644</f>
        <v>0</v>
      </c>
      <c r="AL643" t="str">
        <f t="shared" si="223"/>
        <v/>
      </c>
      <c r="AM643" t="str">
        <f>IF(AJ643=0,"",IF(AJ643="Nincs kapcsolódó bizonylat",0,IF(ISERROR(VLOOKUP(AJ643,Bizonylat!AU:BL,6,FALSE)),AJ643,VLOOKUP(AJ643,Bizonylat!AU:BL,6,FALSE))))</f>
        <v/>
      </c>
      <c r="AN643">
        <f t="shared" si="224"/>
        <v>0</v>
      </c>
      <c r="AO643">
        <f t="shared" si="225"/>
        <v>0</v>
      </c>
      <c r="AP643">
        <f t="shared" si="226"/>
        <v>0</v>
      </c>
      <c r="AQ643">
        <f t="shared" si="227"/>
        <v>0</v>
      </c>
      <c r="AR643">
        <f t="shared" si="228"/>
        <v>0</v>
      </c>
      <c r="AS643">
        <f t="shared" si="229"/>
        <v>0</v>
      </c>
      <c r="AT643">
        <f t="shared" si="230"/>
        <v>0</v>
      </c>
      <c r="AU643">
        <f t="shared" ref="AU643:AU706" si="233">I644</f>
        <v>0</v>
      </c>
    </row>
    <row r="644" spans="1:47">
      <c r="A644" s="23" t="str">
        <f t="shared" si="231"/>
        <v/>
      </c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N644" t="str">
        <f t="shared" ref="N644:N707" si="234">IF(AND(ISBLANK(E645),ISBLANK(E646)*ISBLANK(E647)),"vége",0)</f>
        <v>vége</v>
      </c>
      <c r="R644">
        <f t="shared" ref="R644:R707" si="235">IF(ISBLANK(B645),1,0)</f>
        <v>1</v>
      </c>
      <c r="S644">
        <f t="shared" ref="S644:S707" si="236">IF(ISBLANK(C645),1,0)</f>
        <v>1</v>
      </c>
      <c r="T644">
        <f t="shared" ref="T644:T707" si="237">IF(ISBLANK(D645),1,0)</f>
        <v>1</v>
      </c>
      <c r="U644">
        <f t="shared" ref="U644:U707" si="238">IF(ISBLANK(E645),1,0)</f>
        <v>1</v>
      </c>
      <c r="V644">
        <f t="shared" ref="V644:V707" si="239">IF(ISBLANK(F645),1,0)</f>
        <v>1</v>
      </c>
      <c r="W644">
        <f t="shared" ref="W644:W707" si="240">IF(ISBLANK(G645),1,0)</f>
        <v>1</v>
      </c>
      <c r="X644">
        <f t="shared" ref="X644:X707" si="241">IF(ISBLANK(H645),1,0)</f>
        <v>1</v>
      </c>
      <c r="Y644">
        <f t="shared" ref="Y644:Y707" si="242">IF(ISBLANK(I645),1,0)</f>
        <v>1</v>
      </c>
      <c r="Z644">
        <f t="shared" ref="Z644:Z707" si="243">IF(ISBLANK(J645),1,0)</f>
        <v>1</v>
      </c>
      <c r="AA644">
        <f t="shared" ref="AA644:AA707" si="244">IF(ISBLANK(K645),1,0)</f>
        <v>1</v>
      </c>
      <c r="AB644">
        <f t="shared" ref="AB644:AB707" si="245">IF(OR(SUM(R644:AA644)=0,SUM(R644:AA644)=10),0,1)</f>
        <v>0</v>
      </c>
      <c r="AJ644">
        <f t="shared" si="232"/>
        <v>0</v>
      </c>
      <c r="AL644" t="str">
        <f t="shared" ref="AL644:AL707" si="246">IF(AB644=1,"",IF(B645="Új",CONCATENATE("X",A645),A645))</f>
        <v/>
      </c>
      <c r="AM644" t="str">
        <f>IF(AJ644=0,"",IF(AJ644="Nincs kapcsolódó bizonylat",0,IF(ISERROR(VLOOKUP(AJ644,Bizonylat!AU:BL,6,FALSE)),AJ644,VLOOKUP(AJ644,Bizonylat!AU:BL,6,FALSE))))</f>
        <v/>
      </c>
      <c r="AN644">
        <f t="shared" ref="AN644:AN707" si="247">D645</f>
        <v>0</v>
      </c>
      <c r="AO644">
        <f t="shared" ref="AO644:AO707" si="248">E645</f>
        <v>0</v>
      </c>
      <c r="AP644">
        <f t="shared" ref="AP644:AP707" si="249">F645</f>
        <v>0</v>
      </c>
      <c r="AQ644">
        <f t="shared" ref="AQ644:AQ707" si="250">G645</f>
        <v>0</v>
      </c>
      <c r="AR644">
        <f t="shared" ref="AR644:AR707" si="251">H645</f>
        <v>0</v>
      </c>
      <c r="AS644">
        <f t="shared" ref="AS644:AS707" si="252">J645</f>
        <v>0</v>
      </c>
      <c r="AT644">
        <f t="shared" ref="AT644:AT707" si="253">K645</f>
        <v>0</v>
      </c>
      <c r="AU644">
        <f t="shared" si="233"/>
        <v>0</v>
      </c>
    </row>
    <row r="645" spans="1:47">
      <c r="A645" s="23" t="str">
        <f t="shared" si="231"/>
        <v/>
      </c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N645" t="str">
        <f t="shared" si="234"/>
        <v>vége</v>
      </c>
      <c r="R645">
        <f t="shared" si="235"/>
        <v>1</v>
      </c>
      <c r="S645">
        <f t="shared" si="236"/>
        <v>1</v>
      </c>
      <c r="T645">
        <f t="shared" si="237"/>
        <v>1</v>
      </c>
      <c r="U645">
        <f t="shared" si="238"/>
        <v>1</v>
      </c>
      <c r="V645">
        <f t="shared" si="239"/>
        <v>1</v>
      </c>
      <c r="W645">
        <f t="shared" si="240"/>
        <v>1</v>
      </c>
      <c r="X645">
        <f t="shared" si="241"/>
        <v>1</v>
      </c>
      <c r="Y645">
        <f t="shared" si="242"/>
        <v>1</v>
      </c>
      <c r="Z645">
        <f t="shared" si="243"/>
        <v>1</v>
      </c>
      <c r="AA645">
        <f t="shared" si="244"/>
        <v>1</v>
      </c>
      <c r="AB645">
        <f t="shared" si="245"/>
        <v>0</v>
      </c>
      <c r="AJ645">
        <f t="shared" si="232"/>
        <v>0</v>
      </c>
      <c r="AL645" t="str">
        <f t="shared" si="246"/>
        <v/>
      </c>
      <c r="AM645" t="str">
        <f>IF(AJ645=0,"",IF(AJ645="Nincs kapcsolódó bizonylat",0,IF(ISERROR(VLOOKUP(AJ645,Bizonylat!AU:BL,6,FALSE)),AJ645,VLOOKUP(AJ645,Bizonylat!AU:BL,6,FALSE))))</f>
        <v/>
      </c>
      <c r="AN645">
        <f t="shared" si="247"/>
        <v>0</v>
      </c>
      <c r="AO645">
        <f t="shared" si="248"/>
        <v>0</v>
      </c>
      <c r="AP645">
        <f t="shared" si="249"/>
        <v>0</v>
      </c>
      <c r="AQ645">
        <f t="shared" si="250"/>
        <v>0</v>
      </c>
      <c r="AR645">
        <f t="shared" si="251"/>
        <v>0</v>
      </c>
      <c r="AS645">
        <f t="shared" si="252"/>
        <v>0</v>
      </c>
      <c r="AT645">
        <f t="shared" si="253"/>
        <v>0</v>
      </c>
      <c r="AU645">
        <f t="shared" si="233"/>
        <v>0</v>
      </c>
    </row>
    <row r="646" spans="1:47">
      <c r="A646" s="23" t="str">
        <f t="shared" ref="A646:A709" si="254">IF(R645=1,"",A645+1)</f>
        <v/>
      </c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N646" t="str">
        <f t="shared" si="234"/>
        <v>vége</v>
      </c>
      <c r="R646">
        <f t="shared" si="235"/>
        <v>1</v>
      </c>
      <c r="S646">
        <f t="shared" si="236"/>
        <v>1</v>
      </c>
      <c r="T646">
        <f t="shared" si="237"/>
        <v>1</v>
      </c>
      <c r="U646">
        <f t="shared" si="238"/>
        <v>1</v>
      </c>
      <c r="V646">
        <f t="shared" si="239"/>
        <v>1</v>
      </c>
      <c r="W646">
        <f t="shared" si="240"/>
        <v>1</v>
      </c>
      <c r="X646">
        <f t="shared" si="241"/>
        <v>1</v>
      </c>
      <c r="Y646">
        <f t="shared" si="242"/>
        <v>1</v>
      </c>
      <c r="Z646">
        <f t="shared" si="243"/>
        <v>1</v>
      </c>
      <c r="AA646">
        <f t="shared" si="244"/>
        <v>1</v>
      </c>
      <c r="AB646">
        <f t="shared" si="245"/>
        <v>0</v>
      </c>
      <c r="AJ646">
        <f t="shared" si="232"/>
        <v>0</v>
      </c>
      <c r="AL646" t="str">
        <f t="shared" si="246"/>
        <v/>
      </c>
      <c r="AM646" t="str">
        <f>IF(AJ646=0,"",IF(AJ646="Nincs kapcsolódó bizonylat",0,IF(ISERROR(VLOOKUP(AJ646,Bizonylat!AU:BL,6,FALSE)),AJ646,VLOOKUP(AJ646,Bizonylat!AU:BL,6,FALSE))))</f>
        <v/>
      </c>
      <c r="AN646">
        <f t="shared" si="247"/>
        <v>0</v>
      </c>
      <c r="AO646">
        <f t="shared" si="248"/>
        <v>0</v>
      </c>
      <c r="AP646">
        <f t="shared" si="249"/>
        <v>0</v>
      </c>
      <c r="AQ646">
        <f t="shared" si="250"/>
        <v>0</v>
      </c>
      <c r="AR646">
        <f t="shared" si="251"/>
        <v>0</v>
      </c>
      <c r="AS646">
        <f t="shared" si="252"/>
        <v>0</v>
      </c>
      <c r="AT646">
        <f t="shared" si="253"/>
        <v>0</v>
      </c>
      <c r="AU646">
        <f t="shared" si="233"/>
        <v>0</v>
      </c>
    </row>
    <row r="647" spans="1:47">
      <c r="A647" s="23" t="str">
        <f t="shared" si="254"/>
        <v/>
      </c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N647" t="str">
        <f t="shared" si="234"/>
        <v>vége</v>
      </c>
      <c r="R647">
        <f t="shared" si="235"/>
        <v>1</v>
      </c>
      <c r="S647">
        <f t="shared" si="236"/>
        <v>1</v>
      </c>
      <c r="T647">
        <f t="shared" si="237"/>
        <v>1</v>
      </c>
      <c r="U647">
        <f t="shared" si="238"/>
        <v>1</v>
      </c>
      <c r="V647">
        <f t="shared" si="239"/>
        <v>1</v>
      </c>
      <c r="W647">
        <f t="shared" si="240"/>
        <v>1</v>
      </c>
      <c r="X647">
        <f t="shared" si="241"/>
        <v>1</v>
      </c>
      <c r="Y647">
        <f t="shared" si="242"/>
        <v>1</v>
      </c>
      <c r="Z647">
        <f t="shared" si="243"/>
        <v>1</v>
      </c>
      <c r="AA647">
        <f t="shared" si="244"/>
        <v>1</v>
      </c>
      <c r="AB647">
        <f t="shared" si="245"/>
        <v>0</v>
      </c>
      <c r="AJ647">
        <f t="shared" si="232"/>
        <v>0</v>
      </c>
      <c r="AL647" t="str">
        <f t="shared" si="246"/>
        <v/>
      </c>
      <c r="AM647" t="str">
        <f>IF(AJ647=0,"",IF(AJ647="Nincs kapcsolódó bizonylat",0,IF(ISERROR(VLOOKUP(AJ647,Bizonylat!AU:BL,6,FALSE)),AJ647,VLOOKUP(AJ647,Bizonylat!AU:BL,6,FALSE))))</f>
        <v/>
      </c>
      <c r="AN647">
        <f t="shared" si="247"/>
        <v>0</v>
      </c>
      <c r="AO647">
        <f t="shared" si="248"/>
        <v>0</v>
      </c>
      <c r="AP647">
        <f t="shared" si="249"/>
        <v>0</v>
      </c>
      <c r="AQ647">
        <f t="shared" si="250"/>
        <v>0</v>
      </c>
      <c r="AR647">
        <f t="shared" si="251"/>
        <v>0</v>
      </c>
      <c r="AS647">
        <f t="shared" si="252"/>
        <v>0</v>
      </c>
      <c r="AT647">
        <f t="shared" si="253"/>
        <v>0</v>
      </c>
      <c r="AU647">
        <f t="shared" si="233"/>
        <v>0</v>
      </c>
    </row>
    <row r="648" spans="1:47">
      <c r="A648" s="23" t="str">
        <f t="shared" si="254"/>
        <v/>
      </c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N648" t="str">
        <f t="shared" si="234"/>
        <v>vége</v>
      </c>
      <c r="R648">
        <f t="shared" si="235"/>
        <v>1</v>
      </c>
      <c r="S648">
        <f t="shared" si="236"/>
        <v>1</v>
      </c>
      <c r="T648">
        <f t="shared" si="237"/>
        <v>1</v>
      </c>
      <c r="U648">
        <f t="shared" si="238"/>
        <v>1</v>
      </c>
      <c r="V648">
        <f t="shared" si="239"/>
        <v>1</v>
      </c>
      <c r="W648">
        <f t="shared" si="240"/>
        <v>1</v>
      </c>
      <c r="X648">
        <f t="shared" si="241"/>
        <v>1</v>
      </c>
      <c r="Y648">
        <f t="shared" si="242"/>
        <v>1</v>
      </c>
      <c r="Z648">
        <f t="shared" si="243"/>
        <v>1</v>
      </c>
      <c r="AA648">
        <f t="shared" si="244"/>
        <v>1</v>
      </c>
      <c r="AB648">
        <f t="shared" si="245"/>
        <v>0</v>
      </c>
      <c r="AJ648">
        <f t="shared" si="232"/>
        <v>0</v>
      </c>
      <c r="AL648" t="str">
        <f t="shared" si="246"/>
        <v/>
      </c>
      <c r="AM648" t="str">
        <f>IF(AJ648=0,"",IF(AJ648="Nincs kapcsolódó bizonylat",0,IF(ISERROR(VLOOKUP(AJ648,Bizonylat!AU:BL,6,FALSE)),AJ648,VLOOKUP(AJ648,Bizonylat!AU:BL,6,FALSE))))</f>
        <v/>
      </c>
      <c r="AN648">
        <f t="shared" si="247"/>
        <v>0</v>
      </c>
      <c r="AO648">
        <f t="shared" si="248"/>
        <v>0</v>
      </c>
      <c r="AP648">
        <f t="shared" si="249"/>
        <v>0</v>
      </c>
      <c r="AQ648">
        <f t="shared" si="250"/>
        <v>0</v>
      </c>
      <c r="AR648">
        <f t="shared" si="251"/>
        <v>0</v>
      </c>
      <c r="AS648">
        <f t="shared" si="252"/>
        <v>0</v>
      </c>
      <c r="AT648">
        <f t="shared" si="253"/>
        <v>0</v>
      </c>
      <c r="AU648">
        <f t="shared" si="233"/>
        <v>0</v>
      </c>
    </row>
    <row r="649" spans="1:47">
      <c r="A649" s="23" t="str">
        <f t="shared" si="254"/>
        <v/>
      </c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N649" t="str">
        <f t="shared" si="234"/>
        <v>vége</v>
      </c>
      <c r="R649">
        <f t="shared" si="235"/>
        <v>1</v>
      </c>
      <c r="S649">
        <f t="shared" si="236"/>
        <v>1</v>
      </c>
      <c r="T649">
        <f t="shared" si="237"/>
        <v>1</v>
      </c>
      <c r="U649">
        <f t="shared" si="238"/>
        <v>1</v>
      </c>
      <c r="V649">
        <f t="shared" si="239"/>
        <v>1</v>
      </c>
      <c r="W649">
        <f t="shared" si="240"/>
        <v>1</v>
      </c>
      <c r="X649">
        <f t="shared" si="241"/>
        <v>1</v>
      </c>
      <c r="Y649">
        <f t="shared" si="242"/>
        <v>1</v>
      </c>
      <c r="Z649">
        <f t="shared" si="243"/>
        <v>1</v>
      </c>
      <c r="AA649">
        <f t="shared" si="244"/>
        <v>1</v>
      </c>
      <c r="AB649">
        <f t="shared" si="245"/>
        <v>0</v>
      </c>
      <c r="AJ649">
        <f t="shared" si="232"/>
        <v>0</v>
      </c>
      <c r="AL649" t="str">
        <f t="shared" si="246"/>
        <v/>
      </c>
      <c r="AM649" t="str">
        <f>IF(AJ649=0,"",IF(AJ649="Nincs kapcsolódó bizonylat",0,IF(ISERROR(VLOOKUP(AJ649,Bizonylat!AU:BL,6,FALSE)),AJ649,VLOOKUP(AJ649,Bizonylat!AU:BL,6,FALSE))))</f>
        <v/>
      </c>
      <c r="AN649">
        <f t="shared" si="247"/>
        <v>0</v>
      </c>
      <c r="AO649">
        <f t="shared" si="248"/>
        <v>0</v>
      </c>
      <c r="AP649">
        <f t="shared" si="249"/>
        <v>0</v>
      </c>
      <c r="AQ649">
        <f t="shared" si="250"/>
        <v>0</v>
      </c>
      <c r="AR649">
        <f t="shared" si="251"/>
        <v>0</v>
      </c>
      <c r="AS649">
        <f t="shared" si="252"/>
        <v>0</v>
      </c>
      <c r="AT649">
        <f t="shared" si="253"/>
        <v>0</v>
      </c>
      <c r="AU649">
        <f t="shared" si="233"/>
        <v>0</v>
      </c>
    </row>
    <row r="650" spans="1:47">
      <c r="A650" s="23" t="str">
        <f t="shared" si="254"/>
        <v/>
      </c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N650" t="str">
        <f t="shared" si="234"/>
        <v>vége</v>
      </c>
      <c r="R650">
        <f t="shared" si="235"/>
        <v>1</v>
      </c>
      <c r="S650">
        <f t="shared" si="236"/>
        <v>1</v>
      </c>
      <c r="T650">
        <f t="shared" si="237"/>
        <v>1</v>
      </c>
      <c r="U650">
        <f t="shared" si="238"/>
        <v>1</v>
      </c>
      <c r="V650">
        <f t="shared" si="239"/>
        <v>1</v>
      </c>
      <c r="W650">
        <f t="shared" si="240"/>
        <v>1</v>
      </c>
      <c r="X650">
        <f t="shared" si="241"/>
        <v>1</v>
      </c>
      <c r="Y650">
        <f t="shared" si="242"/>
        <v>1</v>
      </c>
      <c r="Z650">
        <f t="shared" si="243"/>
        <v>1</v>
      </c>
      <c r="AA650">
        <f t="shared" si="244"/>
        <v>1</v>
      </c>
      <c r="AB650">
        <f t="shared" si="245"/>
        <v>0</v>
      </c>
      <c r="AJ650">
        <f t="shared" si="232"/>
        <v>0</v>
      </c>
      <c r="AL650" t="str">
        <f t="shared" si="246"/>
        <v/>
      </c>
      <c r="AM650" t="str">
        <f>IF(AJ650=0,"",IF(AJ650="Nincs kapcsolódó bizonylat",0,IF(ISERROR(VLOOKUP(AJ650,Bizonylat!AU:BL,6,FALSE)),AJ650,VLOOKUP(AJ650,Bizonylat!AU:BL,6,FALSE))))</f>
        <v/>
      </c>
      <c r="AN650">
        <f t="shared" si="247"/>
        <v>0</v>
      </c>
      <c r="AO650">
        <f t="shared" si="248"/>
        <v>0</v>
      </c>
      <c r="AP650">
        <f t="shared" si="249"/>
        <v>0</v>
      </c>
      <c r="AQ650">
        <f t="shared" si="250"/>
        <v>0</v>
      </c>
      <c r="AR650">
        <f t="shared" si="251"/>
        <v>0</v>
      </c>
      <c r="AS650">
        <f t="shared" si="252"/>
        <v>0</v>
      </c>
      <c r="AT650">
        <f t="shared" si="253"/>
        <v>0</v>
      </c>
      <c r="AU650">
        <f t="shared" si="233"/>
        <v>0</v>
      </c>
    </row>
    <row r="651" spans="1:47">
      <c r="A651" s="23" t="str">
        <f t="shared" si="254"/>
        <v/>
      </c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N651" t="str">
        <f t="shared" si="234"/>
        <v>vége</v>
      </c>
      <c r="R651">
        <f t="shared" si="235"/>
        <v>1</v>
      </c>
      <c r="S651">
        <f t="shared" si="236"/>
        <v>1</v>
      </c>
      <c r="T651">
        <f t="shared" si="237"/>
        <v>1</v>
      </c>
      <c r="U651">
        <f t="shared" si="238"/>
        <v>1</v>
      </c>
      <c r="V651">
        <f t="shared" si="239"/>
        <v>1</v>
      </c>
      <c r="W651">
        <f t="shared" si="240"/>
        <v>1</v>
      </c>
      <c r="X651">
        <f t="shared" si="241"/>
        <v>1</v>
      </c>
      <c r="Y651">
        <f t="shared" si="242"/>
        <v>1</v>
      </c>
      <c r="Z651">
        <f t="shared" si="243"/>
        <v>1</v>
      </c>
      <c r="AA651">
        <f t="shared" si="244"/>
        <v>1</v>
      </c>
      <c r="AB651">
        <f t="shared" si="245"/>
        <v>0</v>
      </c>
      <c r="AJ651">
        <f t="shared" si="232"/>
        <v>0</v>
      </c>
      <c r="AL651" t="str">
        <f t="shared" si="246"/>
        <v/>
      </c>
      <c r="AM651" t="str">
        <f>IF(AJ651=0,"",IF(AJ651="Nincs kapcsolódó bizonylat",0,IF(ISERROR(VLOOKUP(AJ651,Bizonylat!AU:BL,6,FALSE)),AJ651,VLOOKUP(AJ651,Bizonylat!AU:BL,6,FALSE))))</f>
        <v/>
      </c>
      <c r="AN651">
        <f t="shared" si="247"/>
        <v>0</v>
      </c>
      <c r="AO651">
        <f t="shared" si="248"/>
        <v>0</v>
      </c>
      <c r="AP651">
        <f t="shared" si="249"/>
        <v>0</v>
      </c>
      <c r="AQ651">
        <f t="shared" si="250"/>
        <v>0</v>
      </c>
      <c r="AR651">
        <f t="shared" si="251"/>
        <v>0</v>
      </c>
      <c r="AS651">
        <f t="shared" si="252"/>
        <v>0</v>
      </c>
      <c r="AT651">
        <f t="shared" si="253"/>
        <v>0</v>
      </c>
      <c r="AU651">
        <f t="shared" si="233"/>
        <v>0</v>
      </c>
    </row>
    <row r="652" spans="1:47">
      <c r="A652" s="23" t="str">
        <f t="shared" si="254"/>
        <v/>
      </c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N652" t="str">
        <f t="shared" si="234"/>
        <v>vége</v>
      </c>
      <c r="R652">
        <f t="shared" si="235"/>
        <v>1</v>
      </c>
      <c r="S652">
        <f t="shared" si="236"/>
        <v>1</v>
      </c>
      <c r="T652">
        <f t="shared" si="237"/>
        <v>1</v>
      </c>
      <c r="U652">
        <f t="shared" si="238"/>
        <v>1</v>
      </c>
      <c r="V652">
        <f t="shared" si="239"/>
        <v>1</v>
      </c>
      <c r="W652">
        <f t="shared" si="240"/>
        <v>1</v>
      </c>
      <c r="X652">
        <f t="shared" si="241"/>
        <v>1</v>
      </c>
      <c r="Y652">
        <f t="shared" si="242"/>
        <v>1</v>
      </c>
      <c r="Z652">
        <f t="shared" si="243"/>
        <v>1</v>
      </c>
      <c r="AA652">
        <f t="shared" si="244"/>
        <v>1</v>
      </c>
      <c r="AB652">
        <f t="shared" si="245"/>
        <v>0</v>
      </c>
      <c r="AJ652">
        <f t="shared" si="232"/>
        <v>0</v>
      </c>
      <c r="AL652" t="str">
        <f t="shared" si="246"/>
        <v/>
      </c>
      <c r="AM652" t="str">
        <f>IF(AJ652=0,"",IF(AJ652="Nincs kapcsolódó bizonylat",0,IF(ISERROR(VLOOKUP(AJ652,Bizonylat!AU:BL,6,FALSE)),AJ652,VLOOKUP(AJ652,Bizonylat!AU:BL,6,FALSE))))</f>
        <v/>
      </c>
      <c r="AN652">
        <f t="shared" si="247"/>
        <v>0</v>
      </c>
      <c r="AO652">
        <f t="shared" si="248"/>
        <v>0</v>
      </c>
      <c r="AP652">
        <f t="shared" si="249"/>
        <v>0</v>
      </c>
      <c r="AQ652">
        <f t="shared" si="250"/>
        <v>0</v>
      </c>
      <c r="AR652">
        <f t="shared" si="251"/>
        <v>0</v>
      </c>
      <c r="AS652">
        <f t="shared" si="252"/>
        <v>0</v>
      </c>
      <c r="AT652">
        <f t="shared" si="253"/>
        <v>0</v>
      </c>
      <c r="AU652">
        <f t="shared" si="233"/>
        <v>0</v>
      </c>
    </row>
    <row r="653" spans="1:47">
      <c r="A653" s="23" t="str">
        <f t="shared" si="254"/>
        <v/>
      </c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N653" t="str">
        <f t="shared" si="234"/>
        <v>vége</v>
      </c>
      <c r="R653">
        <f t="shared" si="235"/>
        <v>1</v>
      </c>
      <c r="S653">
        <f t="shared" si="236"/>
        <v>1</v>
      </c>
      <c r="T653">
        <f t="shared" si="237"/>
        <v>1</v>
      </c>
      <c r="U653">
        <f t="shared" si="238"/>
        <v>1</v>
      </c>
      <c r="V653">
        <f t="shared" si="239"/>
        <v>1</v>
      </c>
      <c r="W653">
        <f t="shared" si="240"/>
        <v>1</v>
      </c>
      <c r="X653">
        <f t="shared" si="241"/>
        <v>1</v>
      </c>
      <c r="Y653">
        <f t="shared" si="242"/>
        <v>1</v>
      </c>
      <c r="Z653">
        <f t="shared" si="243"/>
        <v>1</v>
      </c>
      <c r="AA653">
        <f t="shared" si="244"/>
        <v>1</v>
      </c>
      <c r="AB653">
        <f t="shared" si="245"/>
        <v>0</v>
      </c>
      <c r="AJ653">
        <f t="shared" si="232"/>
        <v>0</v>
      </c>
      <c r="AL653" t="str">
        <f t="shared" si="246"/>
        <v/>
      </c>
      <c r="AM653" t="str">
        <f>IF(AJ653=0,"",IF(AJ653="Nincs kapcsolódó bizonylat",0,IF(ISERROR(VLOOKUP(AJ653,Bizonylat!AU:BL,6,FALSE)),AJ653,VLOOKUP(AJ653,Bizonylat!AU:BL,6,FALSE))))</f>
        <v/>
      </c>
      <c r="AN653">
        <f t="shared" si="247"/>
        <v>0</v>
      </c>
      <c r="AO653">
        <f t="shared" si="248"/>
        <v>0</v>
      </c>
      <c r="AP653">
        <f t="shared" si="249"/>
        <v>0</v>
      </c>
      <c r="AQ653">
        <f t="shared" si="250"/>
        <v>0</v>
      </c>
      <c r="AR653">
        <f t="shared" si="251"/>
        <v>0</v>
      </c>
      <c r="AS653">
        <f t="shared" si="252"/>
        <v>0</v>
      </c>
      <c r="AT653">
        <f t="shared" si="253"/>
        <v>0</v>
      </c>
      <c r="AU653">
        <f t="shared" si="233"/>
        <v>0</v>
      </c>
    </row>
    <row r="654" spans="1:47">
      <c r="A654" s="23" t="str">
        <f t="shared" si="254"/>
        <v/>
      </c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N654" t="str">
        <f t="shared" si="234"/>
        <v>vége</v>
      </c>
      <c r="R654">
        <f t="shared" si="235"/>
        <v>1</v>
      </c>
      <c r="S654">
        <f t="shared" si="236"/>
        <v>1</v>
      </c>
      <c r="T654">
        <f t="shared" si="237"/>
        <v>1</v>
      </c>
      <c r="U654">
        <f t="shared" si="238"/>
        <v>1</v>
      </c>
      <c r="V654">
        <f t="shared" si="239"/>
        <v>1</v>
      </c>
      <c r="W654">
        <f t="shared" si="240"/>
        <v>1</v>
      </c>
      <c r="X654">
        <f t="shared" si="241"/>
        <v>1</v>
      </c>
      <c r="Y654">
        <f t="shared" si="242"/>
        <v>1</v>
      </c>
      <c r="Z654">
        <f t="shared" si="243"/>
        <v>1</v>
      </c>
      <c r="AA654">
        <f t="shared" si="244"/>
        <v>1</v>
      </c>
      <c r="AB654">
        <f t="shared" si="245"/>
        <v>0</v>
      </c>
      <c r="AJ654">
        <f t="shared" si="232"/>
        <v>0</v>
      </c>
      <c r="AL654" t="str">
        <f t="shared" si="246"/>
        <v/>
      </c>
      <c r="AM654" t="str">
        <f>IF(AJ654=0,"",IF(AJ654="Nincs kapcsolódó bizonylat",0,IF(ISERROR(VLOOKUP(AJ654,Bizonylat!AU:BL,6,FALSE)),AJ654,VLOOKUP(AJ654,Bizonylat!AU:BL,6,FALSE))))</f>
        <v/>
      </c>
      <c r="AN654">
        <f t="shared" si="247"/>
        <v>0</v>
      </c>
      <c r="AO654">
        <f t="shared" si="248"/>
        <v>0</v>
      </c>
      <c r="AP654">
        <f t="shared" si="249"/>
        <v>0</v>
      </c>
      <c r="AQ654">
        <f t="shared" si="250"/>
        <v>0</v>
      </c>
      <c r="AR654">
        <f t="shared" si="251"/>
        <v>0</v>
      </c>
      <c r="AS654">
        <f t="shared" si="252"/>
        <v>0</v>
      </c>
      <c r="AT654">
        <f t="shared" si="253"/>
        <v>0</v>
      </c>
      <c r="AU654">
        <f t="shared" si="233"/>
        <v>0</v>
      </c>
    </row>
    <row r="655" spans="1:47">
      <c r="A655" s="23" t="str">
        <f t="shared" si="254"/>
        <v/>
      </c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N655" t="str">
        <f t="shared" si="234"/>
        <v>vége</v>
      </c>
      <c r="R655">
        <f t="shared" si="235"/>
        <v>1</v>
      </c>
      <c r="S655">
        <f t="shared" si="236"/>
        <v>1</v>
      </c>
      <c r="T655">
        <f t="shared" si="237"/>
        <v>1</v>
      </c>
      <c r="U655">
        <f t="shared" si="238"/>
        <v>1</v>
      </c>
      <c r="V655">
        <f t="shared" si="239"/>
        <v>1</v>
      </c>
      <c r="W655">
        <f t="shared" si="240"/>
        <v>1</v>
      </c>
      <c r="X655">
        <f t="shared" si="241"/>
        <v>1</v>
      </c>
      <c r="Y655">
        <f t="shared" si="242"/>
        <v>1</v>
      </c>
      <c r="Z655">
        <f t="shared" si="243"/>
        <v>1</v>
      </c>
      <c r="AA655">
        <f t="shared" si="244"/>
        <v>1</v>
      </c>
      <c r="AB655">
        <f t="shared" si="245"/>
        <v>0</v>
      </c>
      <c r="AJ655">
        <f t="shared" si="232"/>
        <v>0</v>
      </c>
      <c r="AL655" t="str">
        <f t="shared" si="246"/>
        <v/>
      </c>
      <c r="AM655" t="str">
        <f>IF(AJ655=0,"",IF(AJ655="Nincs kapcsolódó bizonylat",0,IF(ISERROR(VLOOKUP(AJ655,Bizonylat!AU:BL,6,FALSE)),AJ655,VLOOKUP(AJ655,Bizonylat!AU:BL,6,FALSE))))</f>
        <v/>
      </c>
      <c r="AN655">
        <f t="shared" si="247"/>
        <v>0</v>
      </c>
      <c r="AO655">
        <f t="shared" si="248"/>
        <v>0</v>
      </c>
      <c r="AP655">
        <f t="shared" si="249"/>
        <v>0</v>
      </c>
      <c r="AQ655">
        <f t="shared" si="250"/>
        <v>0</v>
      </c>
      <c r="AR655">
        <f t="shared" si="251"/>
        <v>0</v>
      </c>
      <c r="AS655">
        <f t="shared" si="252"/>
        <v>0</v>
      </c>
      <c r="AT655">
        <f t="shared" si="253"/>
        <v>0</v>
      </c>
      <c r="AU655">
        <f t="shared" si="233"/>
        <v>0</v>
      </c>
    </row>
    <row r="656" spans="1:47">
      <c r="A656" s="23" t="str">
        <f t="shared" si="254"/>
        <v/>
      </c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N656" t="str">
        <f t="shared" si="234"/>
        <v>vége</v>
      </c>
      <c r="R656">
        <f t="shared" si="235"/>
        <v>1</v>
      </c>
      <c r="S656">
        <f t="shared" si="236"/>
        <v>1</v>
      </c>
      <c r="T656">
        <f t="shared" si="237"/>
        <v>1</v>
      </c>
      <c r="U656">
        <f t="shared" si="238"/>
        <v>1</v>
      </c>
      <c r="V656">
        <f t="shared" si="239"/>
        <v>1</v>
      </c>
      <c r="W656">
        <f t="shared" si="240"/>
        <v>1</v>
      </c>
      <c r="X656">
        <f t="shared" si="241"/>
        <v>1</v>
      </c>
      <c r="Y656">
        <f t="shared" si="242"/>
        <v>1</v>
      </c>
      <c r="Z656">
        <f t="shared" si="243"/>
        <v>1</v>
      </c>
      <c r="AA656">
        <f t="shared" si="244"/>
        <v>1</v>
      </c>
      <c r="AB656">
        <f t="shared" si="245"/>
        <v>0</v>
      </c>
      <c r="AJ656">
        <f t="shared" si="232"/>
        <v>0</v>
      </c>
      <c r="AL656" t="str">
        <f t="shared" si="246"/>
        <v/>
      </c>
      <c r="AM656" t="str">
        <f>IF(AJ656=0,"",IF(AJ656="Nincs kapcsolódó bizonylat",0,IF(ISERROR(VLOOKUP(AJ656,Bizonylat!AU:BL,6,FALSE)),AJ656,VLOOKUP(AJ656,Bizonylat!AU:BL,6,FALSE))))</f>
        <v/>
      </c>
      <c r="AN656">
        <f t="shared" si="247"/>
        <v>0</v>
      </c>
      <c r="AO656">
        <f t="shared" si="248"/>
        <v>0</v>
      </c>
      <c r="AP656">
        <f t="shared" si="249"/>
        <v>0</v>
      </c>
      <c r="AQ656">
        <f t="shared" si="250"/>
        <v>0</v>
      </c>
      <c r="AR656">
        <f t="shared" si="251"/>
        <v>0</v>
      </c>
      <c r="AS656">
        <f t="shared" si="252"/>
        <v>0</v>
      </c>
      <c r="AT656">
        <f t="shared" si="253"/>
        <v>0</v>
      </c>
      <c r="AU656">
        <f t="shared" si="233"/>
        <v>0</v>
      </c>
    </row>
    <row r="657" spans="1:47">
      <c r="A657" s="23" t="str">
        <f t="shared" si="254"/>
        <v/>
      </c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N657" t="str">
        <f t="shared" si="234"/>
        <v>vége</v>
      </c>
      <c r="R657">
        <f t="shared" si="235"/>
        <v>1</v>
      </c>
      <c r="S657">
        <f t="shared" si="236"/>
        <v>1</v>
      </c>
      <c r="T657">
        <f t="shared" si="237"/>
        <v>1</v>
      </c>
      <c r="U657">
        <f t="shared" si="238"/>
        <v>1</v>
      </c>
      <c r="V657">
        <f t="shared" si="239"/>
        <v>1</v>
      </c>
      <c r="W657">
        <f t="shared" si="240"/>
        <v>1</v>
      </c>
      <c r="X657">
        <f t="shared" si="241"/>
        <v>1</v>
      </c>
      <c r="Y657">
        <f t="shared" si="242"/>
        <v>1</v>
      </c>
      <c r="Z657">
        <f t="shared" si="243"/>
        <v>1</v>
      </c>
      <c r="AA657">
        <f t="shared" si="244"/>
        <v>1</v>
      </c>
      <c r="AB657">
        <f t="shared" si="245"/>
        <v>0</v>
      </c>
      <c r="AJ657">
        <f t="shared" si="232"/>
        <v>0</v>
      </c>
      <c r="AL657" t="str">
        <f t="shared" si="246"/>
        <v/>
      </c>
      <c r="AM657" t="str">
        <f>IF(AJ657=0,"",IF(AJ657="Nincs kapcsolódó bizonylat",0,IF(ISERROR(VLOOKUP(AJ657,Bizonylat!AU:BL,6,FALSE)),AJ657,VLOOKUP(AJ657,Bizonylat!AU:BL,6,FALSE))))</f>
        <v/>
      </c>
      <c r="AN657">
        <f t="shared" si="247"/>
        <v>0</v>
      </c>
      <c r="AO657">
        <f t="shared" si="248"/>
        <v>0</v>
      </c>
      <c r="AP657">
        <f t="shared" si="249"/>
        <v>0</v>
      </c>
      <c r="AQ657">
        <f t="shared" si="250"/>
        <v>0</v>
      </c>
      <c r="AR657">
        <f t="shared" si="251"/>
        <v>0</v>
      </c>
      <c r="AS657">
        <f t="shared" si="252"/>
        <v>0</v>
      </c>
      <c r="AT657">
        <f t="shared" si="253"/>
        <v>0</v>
      </c>
      <c r="AU657">
        <f t="shared" si="233"/>
        <v>0</v>
      </c>
    </row>
    <row r="658" spans="1:47">
      <c r="A658" s="23" t="str">
        <f t="shared" si="254"/>
        <v/>
      </c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N658" t="str">
        <f t="shared" si="234"/>
        <v>vége</v>
      </c>
      <c r="R658">
        <f t="shared" si="235"/>
        <v>1</v>
      </c>
      <c r="S658">
        <f t="shared" si="236"/>
        <v>1</v>
      </c>
      <c r="T658">
        <f t="shared" si="237"/>
        <v>1</v>
      </c>
      <c r="U658">
        <f t="shared" si="238"/>
        <v>1</v>
      </c>
      <c r="V658">
        <f t="shared" si="239"/>
        <v>1</v>
      </c>
      <c r="W658">
        <f t="shared" si="240"/>
        <v>1</v>
      </c>
      <c r="X658">
        <f t="shared" si="241"/>
        <v>1</v>
      </c>
      <c r="Y658">
        <f t="shared" si="242"/>
        <v>1</v>
      </c>
      <c r="Z658">
        <f t="shared" si="243"/>
        <v>1</v>
      </c>
      <c r="AA658">
        <f t="shared" si="244"/>
        <v>1</v>
      </c>
      <c r="AB658">
        <f t="shared" si="245"/>
        <v>0</v>
      </c>
      <c r="AJ658">
        <f t="shared" si="232"/>
        <v>0</v>
      </c>
      <c r="AL658" t="str">
        <f t="shared" si="246"/>
        <v/>
      </c>
      <c r="AM658" t="str">
        <f>IF(AJ658=0,"",IF(AJ658="Nincs kapcsolódó bizonylat",0,IF(ISERROR(VLOOKUP(AJ658,Bizonylat!AU:BL,6,FALSE)),AJ658,VLOOKUP(AJ658,Bizonylat!AU:BL,6,FALSE))))</f>
        <v/>
      </c>
      <c r="AN658">
        <f t="shared" si="247"/>
        <v>0</v>
      </c>
      <c r="AO658">
        <f t="shared" si="248"/>
        <v>0</v>
      </c>
      <c r="AP658">
        <f t="shared" si="249"/>
        <v>0</v>
      </c>
      <c r="AQ658">
        <f t="shared" si="250"/>
        <v>0</v>
      </c>
      <c r="AR658">
        <f t="shared" si="251"/>
        <v>0</v>
      </c>
      <c r="AS658">
        <f t="shared" si="252"/>
        <v>0</v>
      </c>
      <c r="AT658">
        <f t="shared" si="253"/>
        <v>0</v>
      </c>
      <c r="AU658">
        <f t="shared" si="233"/>
        <v>0</v>
      </c>
    </row>
    <row r="659" spans="1:47">
      <c r="A659" s="23" t="str">
        <f t="shared" si="254"/>
        <v/>
      </c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N659" t="str">
        <f t="shared" si="234"/>
        <v>vége</v>
      </c>
      <c r="R659">
        <f t="shared" si="235"/>
        <v>1</v>
      </c>
      <c r="S659">
        <f t="shared" si="236"/>
        <v>1</v>
      </c>
      <c r="T659">
        <f t="shared" si="237"/>
        <v>1</v>
      </c>
      <c r="U659">
        <f t="shared" si="238"/>
        <v>1</v>
      </c>
      <c r="V659">
        <f t="shared" si="239"/>
        <v>1</v>
      </c>
      <c r="W659">
        <f t="shared" si="240"/>
        <v>1</v>
      </c>
      <c r="X659">
        <f t="shared" si="241"/>
        <v>1</v>
      </c>
      <c r="Y659">
        <f t="shared" si="242"/>
        <v>1</v>
      </c>
      <c r="Z659">
        <f t="shared" si="243"/>
        <v>1</v>
      </c>
      <c r="AA659">
        <f t="shared" si="244"/>
        <v>1</v>
      </c>
      <c r="AB659">
        <f t="shared" si="245"/>
        <v>0</v>
      </c>
      <c r="AJ659">
        <f t="shared" si="232"/>
        <v>0</v>
      </c>
      <c r="AL659" t="str">
        <f t="shared" si="246"/>
        <v/>
      </c>
      <c r="AM659" t="str">
        <f>IF(AJ659=0,"",IF(AJ659="Nincs kapcsolódó bizonylat",0,IF(ISERROR(VLOOKUP(AJ659,Bizonylat!AU:BL,6,FALSE)),AJ659,VLOOKUP(AJ659,Bizonylat!AU:BL,6,FALSE))))</f>
        <v/>
      </c>
      <c r="AN659">
        <f t="shared" si="247"/>
        <v>0</v>
      </c>
      <c r="AO659">
        <f t="shared" si="248"/>
        <v>0</v>
      </c>
      <c r="AP659">
        <f t="shared" si="249"/>
        <v>0</v>
      </c>
      <c r="AQ659">
        <f t="shared" si="250"/>
        <v>0</v>
      </c>
      <c r="AR659">
        <f t="shared" si="251"/>
        <v>0</v>
      </c>
      <c r="AS659">
        <f t="shared" si="252"/>
        <v>0</v>
      </c>
      <c r="AT659">
        <f t="shared" si="253"/>
        <v>0</v>
      </c>
      <c r="AU659">
        <f t="shared" si="233"/>
        <v>0</v>
      </c>
    </row>
    <row r="660" spans="1:47">
      <c r="A660" s="23" t="str">
        <f t="shared" si="254"/>
        <v/>
      </c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N660" t="str">
        <f t="shared" si="234"/>
        <v>vége</v>
      </c>
      <c r="R660">
        <f t="shared" si="235"/>
        <v>1</v>
      </c>
      <c r="S660">
        <f t="shared" si="236"/>
        <v>1</v>
      </c>
      <c r="T660">
        <f t="shared" si="237"/>
        <v>1</v>
      </c>
      <c r="U660">
        <f t="shared" si="238"/>
        <v>1</v>
      </c>
      <c r="V660">
        <f t="shared" si="239"/>
        <v>1</v>
      </c>
      <c r="W660">
        <f t="shared" si="240"/>
        <v>1</v>
      </c>
      <c r="X660">
        <f t="shared" si="241"/>
        <v>1</v>
      </c>
      <c r="Y660">
        <f t="shared" si="242"/>
        <v>1</v>
      </c>
      <c r="Z660">
        <f t="shared" si="243"/>
        <v>1</v>
      </c>
      <c r="AA660">
        <f t="shared" si="244"/>
        <v>1</v>
      </c>
      <c r="AB660">
        <f t="shared" si="245"/>
        <v>0</v>
      </c>
      <c r="AJ660">
        <f t="shared" si="232"/>
        <v>0</v>
      </c>
      <c r="AL660" t="str">
        <f t="shared" si="246"/>
        <v/>
      </c>
      <c r="AM660" t="str">
        <f>IF(AJ660=0,"",IF(AJ660="Nincs kapcsolódó bizonylat",0,IF(ISERROR(VLOOKUP(AJ660,Bizonylat!AU:BL,6,FALSE)),AJ660,VLOOKUP(AJ660,Bizonylat!AU:BL,6,FALSE))))</f>
        <v/>
      </c>
      <c r="AN660">
        <f t="shared" si="247"/>
        <v>0</v>
      </c>
      <c r="AO660">
        <f t="shared" si="248"/>
        <v>0</v>
      </c>
      <c r="AP660">
        <f t="shared" si="249"/>
        <v>0</v>
      </c>
      <c r="AQ660">
        <f t="shared" si="250"/>
        <v>0</v>
      </c>
      <c r="AR660">
        <f t="shared" si="251"/>
        <v>0</v>
      </c>
      <c r="AS660">
        <f t="shared" si="252"/>
        <v>0</v>
      </c>
      <c r="AT660">
        <f t="shared" si="253"/>
        <v>0</v>
      </c>
      <c r="AU660">
        <f t="shared" si="233"/>
        <v>0</v>
      </c>
    </row>
    <row r="661" spans="1:47">
      <c r="A661" s="23" t="str">
        <f t="shared" si="254"/>
        <v/>
      </c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N661" t="str">
        <f t="shared" si="234"/>
        <v>vége</v>
      </c>
      <c r="R661">
        <f t="shared" si="235"/>
        <v>1</v>
      </c>
      <c r="S661">
        <f t="shared" si="236"/>
        <v>1</v>
      </c>
      <c r="T661">
        <f t="shared" si="237"/>
        <v>1</v>
      </c>
      <c r="U661">
        <f t="shared" si="238"/>
        <v>1</v>
      </c>
      <c r="V661">
        <f t="shared" si="239"/>
        <v>1</v>
      </c>
      <c r="W661">
        <f t="shared" si="240"/>
        <v>1</v>
      </c>
      <c r="X661">
        <f t="shared" si="241"/>
        <v>1</v>
      </c>
      <c r="Y661">
        <f t="shared" si="242"/>
        <v>1</v>
      </c>
      <c r="Z661">
        <f t="shared" si="243"/>
        <v>1</v>
      </c>
      <c r="AA661">
        <f t="shared" si="244"/>
        <v>1</v>
      </c>
      <c r="AB661">
        <f t="shared" si="245"/>
        <v>0</v>
      </c>
      <c r="AJ661">
        <f t="shared" si="232"/>
        <v>0</v>
      </c>
      <c r="AL661" t="str">
        <f t="shared" si="246"/>
        <v/>
      </c>
      <c r="AM661" t="str">
        <f>IF(AJ661=0,"",IF(AJ661="Nincs kapcsolódó bizonylat",0,IF(ISERROR(VLOOKUP(AJ661,Bizonylat!AU:BL,6,FALSE)),AJ661,VLOOKUP(AJ661,Bizonylat!AU:BL,6,FALSE))))</f>
        <v/>
      </c>
      <c r="AN661">
        <f t="shared" si="247"/>
        <v>0</v>
      </c>
      <c r="AO661">
        <f t="shared" si="248"/>
        <v>0</v>
      </c>
      <c r="AP661">
        <f t="shared" si="249"/>
        <v>0</v>
      </c>
      <c r="AQ661">
        <f t="shared" si="250"/>
        <v>0</v>
      </c>
      <c r="AR661">
        <f t="shared" si="251"/>
        <v>0</v>
      </c>
      <c r="AS661">
        <f t="shared" si="252"/>
        <v>0</v>
      </c>
      <c r="AT661">
        <f t="shared" si="253"/>
        <v>0</v>
      </c>
      <c r="AU661">
        <f t="shared" si="233"/>
        <v>0</v>
      </c>
    </row>
    <row r="662" spans="1:47">
      <c r="A662" s="23" t="str">
        <f t="shared" si="254"/>
        <v/>
      </c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N662" t="str">
        <f t="shared" si="234"/>
        <v>vége</v>
      </c>
      <c r="R662">
        <f t="shared" si="235"/>
        <v>1</v>
      </c>
      <c r="S662">
        <f t="shared" si="236"/>
        <v>1</v>
      </c>
      <c r="T662">
        <f t="shared" si="237"/>
        <v>1</v>
      </c>
      <c r="U662">
        <f t="shared" si="238"/>
        <v>1</v>
      </c>
      <c r="V662">
        <f t="shared" si="239"/>
        <v>1</v>
      </c>
      <c r="W662">
        <f t="shared" si="240"/>
        <v>1</v>
      </c>
      <c r="X662">
        <f t="shared" si="241"/>
        <v>1</v>
      </c>
      <c r="Y662">
        <f t="shared" si="242"/>
        <v>1</v>
      </c>
      <c r="Z662">
        <f t="shared" si="243"/>
        <v>1</v>
      </c>
      <c r="AA662">
        <f t="shared" si="244"/>
        <v>1</v>
      </c>
      <c r="AB662">
        <f t="shared" si="245"/>
        <v>0</v>
      </c>
      <c r="AJ662">
        <f t="shared" si="232"/>
        <v>0</v>
      </c>
      <c r="AL662" t="str">
        <f t="shared" si="246"/>
        <v/>
      </c>
      <c r="AM662" t="str">
        <f>IF(AJ662=0,"",IF(AJ662="Nincs kapcsolódó bizonylat",0,IF(ISERROR(VLOOKUP(AJ662,Bizonylat!AU:BL,6,FALSE)),AJ662,VLOOKUP(AJ662,Bizonylat!AU:BL,6,FALSE))))</f>
        <v/>
      </c>
      <c r="AN662">
        <f t="shared" si="247"/>
        <v>0</v>
      </c>
      <c r="AO662">
        <f t="shared" si="248"/>
        <v>0</v>
      </c>
      <c r="AP662">
        <f t="shared" si="249"/>
        <v>0</v>
      </c>
      <c r="AQ662">
        <f t="shared" si="250"/>
        <v>0</v>
      </c>
      <c r="AR662">
        <f t="shared" si="251"/>
        <v>0</v>
      </c>
      <c r="AS662">
        <f t="shared" si="252"/>
        <v>0</v>
      </c>
      <c r="AT662">
        <f t="shared" si="253"/>
        <v>0</v>
      </c>
      <c r="AU662">
        <f t="shared" si="233"/>
        <v>0</v>
      </c>
    </row>
    <row r="663" spans="1:47">
      <c r="A663" s="23" t="str">
        <f t="shared" si="254"/>
        <v/>
      </c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N663" t="str">
        <f t="shared" si="234"/>
        <v>vége</v>
      </c>
      <c r="R663">
        <f t="shared" si="235"/>
        <v>1</v>
      </c>
      <c r="S663">
        <f t="shared" si="236"/>
        <v>1</v>
      </c>
      <c r="T663">
        <f t="shared" si="237"/>
        <v>1</v>
      </c>
      <c r="U663">
        <f t="shared" si="238"/>
        <v>1</v>
      </c>
      <c r="V663">
        <f t="shared" si="239"/>
        <v>1</v>
      </c>
      <c r="W663">
        <f t="shared" si="240"/>
        <v>1</v>
      </c>
      <c r="X663">
        <f t="shared" si="241"/>
        <v>1</v>
      </c>
      <c r="Y663">
        <f t="shared" si="242"/>
        <v>1</v>
      </c>
      <c r="Z663">
        <f t="shared" si="243"/>
        <v>1</v>
      </c>
      <c r="AA663">
        <f t="shared" si="244"/>
        <v>1</v>
      </c>
      <c r="AB663">
        <f t="shared" si="245"/>
        <v>0</v>
      </c>
      <c r="AJ663">
        <f t="shared" si="232"/>
        <v>0</v>
      </c>
      <c r="AL663" t="str">
        <f t="shared" si="246"/>
        <v/>
      </c>
      <c r="AM663" t="str">
        <f>IF(AJ663=0,"",IF(AJ663="Nincs kapcsolódó bizonylat",0,IF(ISERROR(VLOOKUP(AJ663,Bizonylat!AU:BL,6,FALSE)),AJ663,VLOOKUP(AJ663,Bizonylat!AU:BL,6,FALSE))))</f>
        <v/>
      </c>
      <c r="AN663">
        <f t="shared" si="247"/>
        <v>0</v>
      </c>
      <c r="AO663">
        <f t="shared" si="248"/>
        <v>0</v>
      </c>
      <c r="AP663">
        <f t="shared" si="249"/>
        <v>0</v>
      </c>
      <c r="AQ663">
        <f t="shared" si="250"/>
        <v>0</v>
      </c>
      <c r="AR663">
        <f t="shared" si="251"/>
        <v>0</v>
      </c>
      <c r="AS663">
        <f t="shared" si="252"/>
        <v>0</v>
      </c>
      <c r="AT663">
        <f t="shared" si="253"/>
        <v>0</v>
      </c>
      <c r="AU663">
        <f t="shared" si="233"/>
        <v>0</v>
      </c>
    </row>
    <row r="664" spans="1:47">
      <c r="A664" s="23" t="str">
        <f t="shared" si="254"/>
        <v/>
      </c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N664" t="str">
        <f t="shared" si="234"/>
        <v>vége</v>
      </c>
      <c r="R664">
        <f t="shared" si="235"/>
        <v>1</v>
      </c>
      <c r="S664">
        <f t="shared" si="236"/>
        <v>1</v>
      </c>
      <c r="T664">
        <f t="shared" si="237"/>
        <v>1</v>
      </c>
      <c r="U664">
        <f t="shared" si="238"/>
        <v>1</v>
      </c>
      <c r="V664">
        <f t="shared" si="239"/>
        <v>1</v>
      </c>
      <c r="W664">
        <f t="shared" si="240"/>
        <v>1</v>
      </c>
      <c r="X664">
        <f t="shared" si="241"/>
        <v>1</v>
      </c>
      <c r="Y664">
        <f t="shared" si="242"/>
        <v>1</v>
      </c>
      <c r="Z664">
        <f t="shared" si="243"/>
        <v>1</v>
      </c>
      <c r="AA664">
        <f t="shared" si="244"/>
        <v>1</v>
      </c>
      <c r="AB664">
        <f t="shared" si="245"/>
        <v>0</v>
      </c>
      <c r="AJ664">
        <f t="shared" si="232"/>
        <v>0</v>
      </c>
      <c r="AL664" t="str">
        <f t="shared" si="246"/>
        <v/>
      </c>
      <c r="AM664" t="str">
        <f>IF(AJ664=0,"",IF(AJ664="Nincs kapcsolódó bizonylat",0,IF(ISERROR(VLOOKUP(AJ664,Bizonylat!AU:BL,6,FALSE)),AJ664,VLOOKUP(AJ664,Bizonylat!AU:BL,6,FALSE))))</f>
        <v/>
      </c>
      <c r="AN664">
        <f t="shared" si="247"/>
        <v>0</v>
      </c>
      <c r="AO664">
        <f t="shared" si="248"/>
        <v>0</v>
      </c>
      <c r="AP664">
        <f t="shared" si="249"/>
        <v>0</v>
      </c>
      <c r="AQ664">
        <f t="shared" si="250"/>
        <v>0</v>
      </c>
      <c r="AR664">
        <f t="shared" si="251"/>
        <v>0</v>
      </c>
      <c r="AS664">
        <f t="shared" si="252"/>
        <v>0</v>
      </c>
      <c r="AT664">
        <f t="shared" si="253"/>
        <v>0</v>
      </c>
      <c r="AU664">
        <f t="shared" si="233"/>
        <v>0</v>
      </c>
    </row>
    <row r="665" spans="1:47">
      <c r="A665" s="23" t="str">
        <f t="shared" si="254"/>
        <v/>
      </c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N665" t="str">
        <f t="shared" si="234"/>
        <v>vége</v>
      </c>
      <c r="R665">
        <f t="shared" si="235"/>
        <v>1</v>
      </c>
      <c r="S665">
        <f t="shared" si="236"/>
        <v>1</v>
      </c>
      <c r="T665">
        <f t="shared" si="237"/>
        <v>1</v>
      </c>
      <c r="U665">
        <f t="shared" si="238"/>
        <v>1</v>
      </c>
      <c r="V665">
        <f t="shared" si="239"/>
        <v>1</v>
      </c>
      <c r="W665">
        <f t="shared" si="240"/>
        <v>1</v>
      </c>
      <c r="X665">
        <f t="shared" si="241"/>
        <v>1</v>
      </c>
      <c r="Y665">
        <f t="shared" si="242"/>
        <v>1</v>
      </c>
      <c r="Z665">
        <f t="shared" si="243"/>
        <v>1</v>
      </c>
      <c r="AA665">
        <f t="shared" si="244"/>
        <v>1</v>
      </c>
      <c r="AB665">
        <f t="shared" si="245"/>
        <v>0</v>
      </c>
      <c r="AJ665">
        <f t="shared" si="232"/>
        <v>0</v>
      </c>
      <c r="AL665" t="str">
        <f t="shared" si="246"/>
        <v/>
      </c>
      <c r="AM665" t="str">
        <f>IF(AJ665=0,"",IF(AJ665="Nincs kapcsolódó bizonylat",0,IF(ISERROR(VLOOKUP(AJ665,Bizonylat!AU:BL,6,FALSE)),AJ665,VLOOKUP(AJ665,Bizonylat!AU:BL,6,FALSE))))</f>
        <v/>
      </c>
      <c r="AN665">
        <f t="shared" si="247"/>
        <v>0</v>
      </c>
      <c r="AO665">
        <f t="shared" si="248"/>
        <v>0</v>
      </c>
      <c r="AP665">
        <f t="shared" si="249"/>
        <v>0</v>
      </c>
      <c r="AQ665">
        <f t="shared" si="250"/>
        <v>0</v>
      </c>
      <c r="AR665">
        <f t="shared" si="251"/>
        <v>0</v>
      </c>
      <c r="AS665">
        <f t="shared" si="252"/>
        <v>0</v>
      </c>
      <c r="AT665">
        <f t="shared" si="253"/>
        <v>0</v>
      </c>
      <c r="AU665">
        <f t="shared" si="233"/>
        <v>0</v>
      </c>
    </row>
    <row r="666" spans="1:47">
      <c r="A666" s="23" t="str">
        <f t="shared" si="254"/>
        <v/>
      </c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N666" t="str">
        <f t="shared" si="234"/>
        <v>vége</v>
      </c>
      <c r="R666">
        <f t="shared" si="235"/>
        <v>1</v>
      </c>
      <c r="S666">
        <f t="shared" si="236"/>
        <v>1</v>
      </c>
      <c r="T666">
        <f t="shared" si="237"/>
        <v>1</v>
      </c>
      <c r="U666">
        <f t="shared" si="238"/>
        <v>1</v>
      </c>
      <c r="V666">
        <f t="shared" si="239"/>
        <v>1</v>
      </c>
      <c r="W666">
        <f t="shared" si="240"/>
        <v>1</v>
      </c>
      <c r="X666">
        <f t="shared" si="241"/>
        <v>1</v>
      </c>
      <c r="Y666">
        <f t="shared" si="242"/>
        <v>1</v>
      </c>
      <c r="Z666">
        <f t="shared" si="243"/>
        <v>1</v>
      </c>
      <c r="AA666">
        <f t="shared" si="244"/>
        <v>1</v>
      </c>
      <c r="AB666">
        <f t="shared" si="245"/>
        <v>0</v>
      </c>
      <c r="AJ666">
        <f t="shared" si="232"/>
        <v>0</v>
      </c>
      <c r="AL666" t="str">
        <f t="shared" si="246"/>
        <v/>
      </c>
      <c r="AM666" t="str">
        <f>IF(AJ666=0,"",IF(AJ666="Nincs kapcsolódó bizonylat",0,IF(ISERROR(VLOOKUP(AJ666,Bizonylat!AU:BL,6,FALSE)),AJ666,VLOOKUP(AJ666,Bizonylat!AU:BL,6,FALSE))))</f>
        <v/>
      </c>
      <c r="AN666">
        <f t="shared" si="247"/>
        <v>0</v>
      </c>
      <c r="AO666">
        <f t="shared" si="248"/>
        <v>0</v>
      </c>
      <c r="AP666">
        <f t="shared" si="249"/>
        <v>0</v>
      </c>
      <c r="AQ666">
        <f t="shared" si="250"/>
        <v>0</v>
      </c>
      <c r="AR666">
        <f t="shared" si="251"/>
        <v>0</v>
      </c>
      <c r="AS666">
        <f t="shared" si="252"/>
        <v>0</v>
      </c>
      <c r="AT666">
        <f t="shared" si="253"/>
        <v>0</v>
      </c>
      <c r="AU666">
        <f t="shared" si="233"/>
        <v>0</v>
      </c>
    </row>
    <row r="667" spans="1:47">
      <c r="A667" s="23" t="str">
        <f t="shared" si="254"/>
        <v/>
      </c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N667" t="str">
        <f t="shared" si="234"/>
        <v>vége</v>
      </c>
      <c r="R667">
        <f t="shared" si="235"/>
        <v>1</v>
      </c>
      <c r="S667">
        <f t="shared" si="236"/>
        <v>1</v>
      </c>
      <c r="T667">
        <f t="shared" si="237"/>
        <v>1</v>
      </c>
      <c r="U667">
        <f t="shared" si="238"/>
        <v>1</v>
      </c>
      <c r="V667">
        <f t="shared" si="239"/>
        <v>1</v>
      </c>
      <c r="W667">
        <f t="shared" si="240"/>
        <v>1</v>
      </c>
      <c r="X667">
        <f t="shared" si="241"/>
        <v>1</v>
      </c>
      <c r="Y667">
        <f t="shared" si="242"/>
        <v>1</v>
      </c>
      <c r="Z667">
        <f t="shared" si="243"/>
        <v>1</v>
      </c>
      <c r="AA667">
        <f t="shared" si="244"/>
        <v>1</v>
      </c>
      <c r="AB667">
        <f t="shared" si="245"/>
        <v>0</v>
      </c>
      <c r="AJ667">
        <f t="shared" si="232"/>
        <v>0</v>
      </c>
      <c r="AL667" t="str">
        <f t="shared" si="246"/>
        <v/>
      </c>
      <c r="AM667" t="str">
        <f>IF(AJ667=0,"",IF(AJ667="Nincs kapcsolódó bizonylat",0,IF(ISERROR(VLOOKUP(AJ667,Bizonylat!AU:BL,6,FALSE)),AJ667,VLOOKUP(AJ667,Bizonylat!AU:BL,6,FALSE))))</f>
        <v/>
      </c>
      <c r="AN667">
        <f t="shared" si="247"/>
        <v>0</v>
      </c>
      <c r="AO667">
        <f t="shared" si="248"/>
        <v>0</v>
      </c>
      <c r="AP667">
        <f t="shared" si="249"/>
        <v>0</v>
      </c>
      <c r="AQ667">
        <f t="shared" si="250"/>
        <v>0</v>
      </c>
      <c r="AR667">
        <f t="shared" si="251"/>
        <v>0</v>
      </c>
      <c r="AS667">
        <f t="shared" si="252"/>
        <v>0</v>
      </c>
      <c r="AT667">
        <f t="shared" si="253"/>
        <v>0</v>
      </c>
      <c r="AU667">
        <f t="shared" si="233"/>
        <v>0</v>
      </c>
    </row>
    <row r="668" spans="1:47">
      <c r="A668" s="23" t="str">
        <f t="shared" si="254"/>
        <v/>
      </c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N668" t="str">
        <f t="shared" si="234"/>
        <v>vége</v>
      </c>
      <c r="R668">
        <f t="shared" si="235"/>
        <v>1</v>
      </c>
      <c r="S668">
        <f t="shared" si="236"/>
        <v>1</v>
      </c>
      <c r="T668">
        <f t="shared" si="237"/>
        <v>1</v>
      </c>
      <c r="U668">
        <f t="shared" si="238"/>
        <v>1</v>
      </c>
      <c r="V668">
        <f t="shared" si="239"/>
        <v>1</v>
      </c>
      <c r="W668">
        <f t="shared" si="240"/>
        <v>1</v>
      </c>
      <c r="X668">
        <f t="shared" si="241"/>
        <v>1</v>
      </c>
      <c r="Y668">
        <f t="shared" si="242"/>
        <v>1</v>
      </c>
      <c r="Z668">
        <f t="shared" si="243"/>
        <v>1</v>
      </c>
      <c r="AA668">
        <f t="shared" si="244"/>
        <v>1</v>
      </c>
      <c r="AB668">
        <f t="shared" si="245"/>
        <v>0</v>
      </c>
      <c r="AJ668">
        <f t="shared" si="232"/>
        <v>0</v>
      </c>
      <c r="AL668" t="str">
        <f t="shared" si="246"/>
        <v/>
      </c>
      <c r="AM668" t="str">
        <f>IF(AJ668=0,"",IF(AJ668="Nincs kapcsolódó bizonylat",0,IF(ISERROR(VLOOKUP(AJ668,Bizonylat!AU:BL,6,FALSE)),AJ668,VLOOKUP(AJ668,Bizonylat!AU:BL,6,FALSE))))</f>
        <v/>
      </c>
      <c r="AN668">
        <f t="shared" si="247"/>
        <v>0</v>
      </c>
      <c r="AO668">
        <f t="shared" si="248"/>
        <v>0</v>
      </c>
      <c r="AP668">
        <f t="shared" si="249"/>
        <v>0</v>
      </c>
      <c r="AQ668">
        <f t="shared" si="250"/>
        <v>0</v>
      </c>
      <c r="AR668">
        <f t="shared" si="251"/>
        <v>0</v>
      </c>
      <c r="AS668">
        <f t="shared" si="252"/>
        <v>0</v>
      </c>
      <c r="AT668">
        <f t="shared" si="253"/>
        <v>0</v>
      </c>
      <c r="AU668">
        <f t="shared" si="233"/>
        <v>0</v>
      </c>
    </row>
    <row r="669" spans="1:47">
      <c r="A669" s="23" t="str">
        <f t="shared" si="254"/>
        <v/>
      </c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N669" t="str">
        <f t="shared" si="234"/>
        <v>vége</v>
      </c>
      <c r="R669">
        <f t="shared" si="235"/>
        <v>1</v>
      </c>
      <c r="S669">
        <f t="shared" si="236"/>
        <v>1</v>
      </c>
      <c r="T669">
        <f t="shared" si="237"/>
        <v>1</v>
      </c>
      <c r="U669">
        <f t="shared" si="238"/>
        <v>1</v>
      </c>
      <c r="V669">
        <f t="shared" si="239"/>
        <v>1</v>
      </c>
      <c r="W669">
        <f t="shared" si="240"/>
        <v>1</v>
      </c>
      <c r="X669">
        <f t="shared" si="241"/>
        <v>1</v>
      </c>
      <c r="Y669">
        <f t="shared" si="242"/>
        <v>1</v>
      </c>
      <c r="Z669">
        <f t="shared" si="243"/>
        <v>1</v>
      </c>
      <c r="AA669">
        <f t="shared" si="244"/>
        <v>1</v>
      </c>
      <c r="AB669">
        <f t="shared" si="245"/>
        <v>0</v>
      </c>
      <c r="AJ669">
        <f t="shared" si="232"/>
        <v>0</v>
      </c>
      <c r="AL669" t="str">
        <f t="shared" si="246"/>
        <v/>
      </c>
      <c r="AM669" t="str">
        <f>IF(AJ669=0,"",IF(AJ669="Nincs kapcsolódó bizonylat",0,IF(ISERROR(VLOOKUP(AJ669,Bizonylat!AU:BL,6,FALSE)),AJ669,VLOOKUP(AJ669,Bizonylat!AU:BL,6,FALSE))))</f>
        <v/>
      </c>
      <c r="AN669">
        <f t="shared" si="247"/>
        <v>0</v>
      </c>
      <c r="AO669">
        <f t="shared" si="248"/>
        <v>0</v>
      </c>
      <c r="AP669">
        <f t="shared" si="249"/>
        <v>0</v>
      </c>
      <c r="AQ669">
        <f t="shared" si="250"/>
        <v>0</v>
      </c>
      <c r="AR669">
        <f t="shared" si="251"/>
        <v>0</v>
      </c>
      <c r="AS669">
        <f t="shared" si="252"/>
        <v>0</v>
      </c>
      <c r="AT669">
        <f t="shared" si="253"/>
        <v>0</v>
      </c>
      <c r="AU669">
        <f t="shared" si="233"/>
        <v>0</v>
      </c>
    </row>
    <row r="670" spans="1:47">
      <c r="A670" s="23" t="str">
        <f t="shared" si="254"/>
        <v/>
      </c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N670" t="str">
        <f t="shared" si="234"/>
        <v>vége</v>
      </c>
      <c r="R670">
        <f t="shared" si="235"/>
        <v>1</v>
      </c>
      <c r="S670">
        <f t="shared" si="236"/>
        <v>1</v>
      </c>
      <c r="T670">
        <f t="shared" si="237"/>
        <v>1</v>
      </c>
      <c r="U670">
        <f t="shared" si="238"/>
        <v>1</v>
      </c>
      <c r="V670">
        <f t="shared" si="239"/>
        <v>1</v>
      </c>
      <c r="W670">
        <f t="shared" si="240"/>
        <v>1</v>
      </c>
      <c r="X670">
        <f t="shared" si="241"/>
        <v>1</v>
      </c>
      <c r="Y670">
        <f t="shared" si="242"/>
        <v>1</v>
      </c>
      <c r="Z670">
        <f t="shared" si="243"/>
        <v>1</v>
      </c>
      <c r="AA670">
        <f t="shared" si="244"/>
        <v>1</v>
      </c>
      <c r="AB670">
        <f t="shared" si="245"/>
        <v>0</v>
      </c>
      <c r="AJ670">
        <f t="shared" si="232"/>
        <v>0</v>
      </c>
      <c r="AL670" t="str">
        <f t="shared" si="246"/>
        <v/>
      </c>
      <c r="AM670" t="str">
        <f>IF(AJ670=0,"",IF(AJ670="Nincs kapcsolódó bizonylat",0,IF(ISERROR(VLOOKUP(AJ670,Bizonylat!AU:BL,6,FALSE)),AJ670,VLOOKUP(AJ670,Bizonylat!AU:BL,6,FALSE))))</f>
        <v/>
      </c>
      <c r="AN670">
        <f t="shared" si="247"/>
        <v>0</v>
      </c>
      <c r="AO670">
        <f t="shared" si="248"/>
        <v>0</v>
      </c>
      <c r="AP670">
        <f t="shared" si="249"/>
        <v>0</v>
      </c>
      <c r="AQ670">
        <f t="shared" si="250"/>
        <v>0</v>
      </c>
      <c r="AR670">
        <f t="shared" si="251"/>
        <v>0</v>
      </c>
      <c r="AS670">
        <f t="shared" si="252"/>
        <v>0</v>
      </c>
      <c r="AT670">
        <f t="shared" si="253"/>
        <v>0</v>
      </c>
      <c r="AU670">
        <f t="shared" si="233"/>
        <v>0</v>
      </c>
    </row>
    <row r="671" spans="1:47">
      <c r="A671" s="23" t="str">
        <f t="shared" si="254"/>
        <v/>
      </c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N671" t="str">
        <f t="shared" si="234"/>
        <v>vége</v>
      </c>
      <c r="R671">
        <f t="shared" si="235"/>
        <v>1</v>
      </c>
      <c r="S671">
        <f t="shared" si="236"/>
        <v>1</v>
      </c>
      <c r="T671">
        <f t="shared" si="237"/>
        <v>1</v>
      </c>
      <c r="U671">
        <f t="shared" si="238"/>
        <v>1</v>
      </c>
      <c r="V671">
        <f t="shared" si="239"/>
        <v>1</v>
      </c>
      <c r="W671">
        <f t="shared" si="240"/>
        <v>1</v>
      </c>
      <c r="X671">
        <f t="shared" si="241"/>
        <v>1</v>
      </c>
      <c r="Y671">
        <f t="shared" si="242"/>
        <v>1</v>
      </c>
      <c r="Z671">
        <f t="shared" si="243"/>
        <v>1</v>
      </c>
      <c r="AA671">
        <f t="shared" si="244"/>
        <v>1</v>
      </c>
      <c r="AB671">
        <f t="shared" si="245"/>
        <v>0</v>
      </c>
      <c r="AJ671">
        <f t="shared" si="232"/>
        <v>0</v>
      </c>
      <c r="AL671" t="str">
        <f t="shared" si="246"/>
        <v/>
      </c>
      <c r="AM671" t="str">
        <f>IF(AJ671=0,"",IF(AJ671="Nincs kapcsolódó bizonylat",0,IF(ISERROR(VLOOKUP(AJ671,Bizonylat!AU:BL,6,FALSE)),AJ671,VLOOKUP(AJ671,Bizonylat!AU:BL,6,FALSE))))</f>
        <v/>
      </c>
      <c r="AN671">
        <f t="shared" si="247"/>
        <v>0</v>
      </c>
      <c r="AO671">
        <f t="shared" si="248"/>
        <v>0</v>
      </c>
      <c r="AP671">
        <f t="shared" si="249"/>
        <v>0</v>
      </c>
      <c r="AQ671">
        <f t="shared" si="250"/>
        <v>0</v>
      </c>
      <c r="AR671">
        <f t="shared" si="251"/>
        <v>0</v>
      </c>
      <c r="AS671">
        <f t="shared" si="252"/>
        <v>0</v>
      </c>
      <c r="AT671">
        <f t="shared" si="253"/>
        <v>0</v>
      </c>
      <c r="AU671">
        <f t="shared" si="233"/>
        <v>0</v>
      </c>
    </row>
    <row r="672" spans="1:47">
      <c r="A672" s="23" t="str">
        <f t="shared" si="254"/>
        <v/>
      </c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N672" t="str">
        <f t="shared" si="234"/>
        <v>vége</v>
      </c>
      <c r="R672">
        <f t="shared" si="235"/>
        <v>1</v>
      </c>
      <c r="S672">
        <f t="shared" si="236"/>
        <v>1</v>
      </c>
      <c r="T672">
        <f t="shared" si="237"/>
        <v>1</v>
      </c>
      <c r="U672">
        <f t="shared" si="238"/>
        <v>1</v>
      </c>
      <c r="V672">
        <f t="shared" si="239"/>
        <v>1</v>
      </c>
      <c r="W672">
        <f t="shared" si="240"/>
        <v>1</v>
      </c>
      <c r="X672">
        <f t="shared" si="241"/>
        <v>1</v>
      </c>
      <c r="Y672">
        <f t="shared" si="242"/>
        <v>1</v>
      </c>
      <c r="Z672">
        <f t="shared" si="243"/>
        <v>1</v>
      </c>
      <c r="AA672">
        <f t="shared" si="244"/>
        <v>1</v>
      </c>
      <c r="AB672">
        <f t="shared" si="245"/>
        <v>0</v>
      </c>
      <c r="AJ672">
        <f t="shared" si="232"/>
        <v>0</v>
      </c>
      <c r="AL672" t="str">
        <f t="shared" si="246"/>
        <v/>
      </c>
      <c r="AM672" t="str">
        <f>IF(AJ672=0,"",IF(AJ672="Nincs kapcsolódó bizonylat",0,IF(ISERROR(VLOOKUP(AJ672,Bizonylat!AU:BL,6,FALSE)),AJ672,VLOOKUP(AJ672,Bizonylat!AU:BL,6,FALSE))))</f>
        <v/>
      </c>
      <c r="AN672">
        <f t="shared" si="247"/>
        <v>0</v>
      </c>
      <c r="AO672">
        <f t="shared" si="248"/>
        <v>0</v>
      </c>
      <c r="AP672">
        <f t="shared" si="249"/>
        <v>0</v>
      </c>
      <c r="AQ672">
        <f t="shared" si="250"/>
        <v>0</v>
      </c>
      <c r="AR672">
        <f t="shared" si="251"/>
        <v>0</v>
      </c>
      <c r="AS672">
        <f t="shared" si="252"/>
        <v>0</v>
      </c>
      <c r="AT672">
        <f t="shared" si="253"/>
        <v>0</v>
      </c>
      <c r="AU672">
        <f t="shared" si="233"/>
        <v>0</v>
      </c>
    </row>
    <row r="673" spans="1:47">
      <c r="A673" s="23" t="str">
        <f t="shared" si="254"/>
        <v/>
      </c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N673" t="str">
        <f t="shared" si="234"/>
        <v>vége</v>
      </c>
      <c r="R673">
        <f t="shared" si="235"/>
        <v>1</v>
      </c>
      <c r="S673">
        <f t="shared" si="236"/>
        <v>1</v>
      </c>
      <c r="T673">
        <f t="shared" si="237"/>
        <v>1</v>
      </c>
      <c r="U673">
        <f t="shared" si="238"/>
        <v>1</v>
      </c>
      <c r="V673">
        <f t="shared" si="239"/>
        <v>1</v>
      </c>
      <c r="W673">
        <f t="shared" si="240"/>
        <v>1</v>
      </c>
      <c r="X673">
        <f t="shared" si="241"/>
        <v>1</v>
      </c>
      <c r="Y673">
        <f t="shared" si="242"/>
        <v>1</v>
      </c>
      <c r="Z673">
        <f t="shared" si="243"/>
        <v>1</v>
      </c>
      <c r="AA673">
        <f t="shared" si="244"/>
        <v>1</v>
      </c>
      <c r="AB673">
        <f t="shared" si="245"/>
        <v>0</v>
      </c>
      <c r="AJ673">
        <f t="shared" si="232"/>
        <v>0</v>
      </c>
      <c r="AL673" t="str">
        <f t="shared" si="246"/>
        <v/>
      </c>
      <c r="AM673" t="str">
        <f>IF(AJ673=0,"",IF(AJ673="Nincs kapcsolódó bizonylat",0,IF(ISERROR(VLOOKUP(AJ673,Bizonylat!AU:BL,6,FALSE)),AJ673,VLOOKUP(AJ673,Bizonylat!AU:BL,6,FALSE))))</f>
        <v/>
      </c>
      <c r="AN673">
        <f t="shared" si="247"/>
        <v>0</v>
      </c>
      <c r="AO673">
        <f t="shared" si="248"/>
        <v>0</v>
      </c>
      <c r="AP673">
        <f t="shared" si="249"/>
        <v>0</v>
      </c>
      <c r="AQ673">
        <f t="shared" si="250"/>
        <v>0</v>
      </c>
      <c r="AR673">
        <f t="shared" si="251"/>
        <v>0</v>
      </c>
      <c r="AS673">
        <f t="shared" si="252"/>
        <v>0</v>
      </c>
      <c r="AT673">
        <f t="shared" si="253"/>
        <v>0</v>
      </c>
      <c r="AU673">
        <f t="shared" si="233"/>
        <v>0</v>
      </c>
    </row>
    <row r="674" spans="1:47">
      <c r="A674" s="23" t="str">
        <f t="shared" si="254"/>
        <v/>
      </c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N674" t="str">
        <f t="shared" si="234"/>
        <v>vége</v>
      </c>
      <c r="R674">
        <f t="shared" si="235"/>
        <v>1</v>
      </c>
      <c r="S674">
        <f t="shared" si="236"/>
        <v>1</v>
      </c>
      <c r="T674">
        <f t="shared" si="237"/>
        <v>1</v>
      </c>
      <c r="U674">
        <f t="shared" si="238"/>
        <v>1</v>
      </c>
      <c r="V674">
        <f t="shared" si="239"/>
        <v>1</v>
      </c>
      <c r="W674">
        <f t="shared" si="240"/>
        <v>1</v>
      </c>
      <c r="X674">
        <f t="shared" si="241"/>
        <v>1</v>
      </c>
      <c r="Y674">
        <f t="shared" si="242"/>
        <v>1</v>
      </c>
      <c r="Z674">
        <f t="shared" si="243"/>
        <v>1</v>
      </c>
      <c r="AA674">
        <f t="shared" si="244"/>
        <v>1</v>
      </c>
      <c r="AB674">
        <f t="shared" si="245"/>
        <v>0</v>
      </c>
      <c r="AJ674">
        <f t="shared" si="232"/>
        <v>0</v>
      </c>
      <c r="AL674" t="str">
        <f t="shared" si="246"/>
        <v/>
      </c>
      <c r="AM674" t="str">
        <f>IF(AJ674=0,"",IF(AJ674="Nincs kapcsolódó bizonylat",0,IF(ISERROR(VLOOKUP(AJ674,Bizonylat!AU:BL,6,FALSE)),AJ674,VLOOKUP(AJ674,Bizonylat!AU:BL,6,FALSE))))</f>
        <v/>
      </c>
      <c r="AN674">
        <f t="shared" si="247"/>
        <v>0</v>
      </c>
      <c r="AO674">
        <f t="shared" si="248"/>
        <v>0</v>
      </c>
      <c r="AP674">
        <f t="shared" si="249"/>
        <v>0</v>
      </c>
      <c r="AQ674">
        <f t="shared" si="250"/>
        <v>0</v>
      </c>
      <c r="AR674">
        <f t="shared" si="251"/>
        <v>0</v>
      </c>
      <c r="AS674">
        <f t="shared" si="252"/>
        <v>0</v>
      </c>
      <c r="AT674">
        <f t="shared" si="253"/>
        <v>0</v>
      </c>
      <c r="AU674">
        <f t="shared" si="233"/>
        <v>0</v>
      </c>
    </row>
    <row r="675" spans="1:47">
      <c r="A675" s="23" t="str">
        <f t="shared" si="254"/>
        <v/>
      </c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N675" t="str">
        <f t="shared" si="234"/>
        <v>vége</v>
      </c>
      <c r="R675">
        <f t="shared" si="235"/>
        <v>1</v>
      </c>
      <c r="S675">
        <f t="shared" si="236"/>
        <v>1</v>
      </c>
      <c r="T675">
        <f t="shared" si="237"/>
        <v>1</v>
      </c>
      <c r="U675">
        <f t="shared" si="238"/>
        <v>1</v>
      </c>
      <c r="V675">
        <f t="shared" si="239"/>
        <v>1</v>
      </c>
      <c r="W675">
        <f t="shared" si="240"/>
        <v>1</v>
      </c>
      <c r="X675">
        <f t="shared" si="241"/>
        <v>1</v>
      </c>
      <c r="Y675">
        <f t="shared" si="242"/>
        <v>1</v>
      </c>
      <c r="Z675">
        <f t="shared" si="243"/>
        <v>1</v>
      </c>
      <c r="AA675">
        <f t="shared" si="244"/>
        <v>1</v>
      </c>
      <c r="AB675">
        <f t="shared" si="245"/>
        <v>0</v>
      </c>
      <c r="AJ675">
        <f t="shared" si="232"/>
        <v>0</v>
      </c>
      <c r="AL675" t="str">
        <f t="shared" si="246"/>
        <v/>
      </c>
      <c r="AM675" t="str">
        <f>IF(AJ675=0,"",IF(AJ675="Nincs kapcsolódó bizonylat",0,IF(ISERROR(VLOOKUP(AJ675,Bizonylat!AU:BL,6,FALSE)),AJ675,VLOOKUP(AJ675,Bizonylat!AU:BL,6,FALSE))))</f>
        <v/>
      </c>
      <c r="AN675">
        <f t="shared" si="247"/>
        <v>0</v>
      </c>
      <c r="AO675">
        <f t="shared" si="248"/>
        <v>0</v>
      </c>
      <c r="AP675">
        <f t="shared" si="249"/>
        <v>0</v>
      </c>
      <c r="AQ675">
        <f t="shared" si="250"/>
        <v>0</v>
      </c>
      <c r="AR675">
        <f t="shared" si="251"/>
        <v>0</v>
      </c>
      <c r="AS675">
        <f t="shared" si="252"/>
        <v>0</v>
      </c>
      <c r="AT675">
        <f t="shared" si="253"/>
        <v>0</v>
      </c>
      <c r="AU675">
        <f t="shared" si="233"/>
        <v>0</v>
      </c>
    </row>
    <row r="676" spans="1:47">
      <c r="A676" s="23" t="str">
        <f t="shared" si="254"/>
        <v/>
      </c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N676" t="str">
        <f t="shared" si="234"/>
        <v>vége</v>
      </c>
      <c r="R676">
        <f t="shared" si="235"/>
        <v>1</v>
      </c>
      <c r="S676">
        <f t="shared" si="236"/>
        <v>1</v>
      </c>
      <c r="T676">
        <f t="shared" si="237"/>
        <v>1</v>
      </c>
      <c r="U676">
        <f t="shared" si="238"/>
        <v>1</v>
      </c>
      <c r="V676">
        <f t="shared" si="239"/>
        <v>1</v>
      </c>
      <c r="W676">
        <f t="shared" si="240"/>
        <v>1</v>
      </c>
      <c r="X676">
        <f t="shared" si="241"/>
        <v>1</v>
      </c>
      <c r="Y676">
        <f t="shared" si="242"/>
        <v>1</v>
      </c>
      <c r="Z676">
        <f t="shared" si="243"/>
        <v>1</v>
      </c>
      <c r="AA676">
        <f t="shared" si="244"/>
        <v>1</v>
      </c>
      <c r="AB676">
        <f t="shared" si="245"/>
        <v>0</v>
      </c>
      <c r="AJ676">
        <f t="shared" si="232"/>
        <v>0</v>
      </c>
      <c r="AL676" t="str">
        <f t="shared" si="246"/>
        <v/>
      </c>
      <c r="AM676" t="str">
        <f>IF(AJ676=0,"",IF(AJ676="Nincs kapcsolódó bizonylat",0,IF(ISERROR(VLOOKUP(AJ676,Bizonylat!AU:BL,6,FALSE)),AJ676,VLOOKUP(AJ676,Bizonylat!AU:BL,6,FALSE))))</f>
        <v/>
      </c>
      <c r="AN676">
        <f t="shared" si="247"/>
        <v>0</v>
      </c>
      <c r="AO676">
        <f t="shared" si="248"/>
        <v>0</v>
      </c>
      <c r="AP676">
        <f t="shared" si="249"/>
        <v>0</v>
      </c>
      <c r="AQ676">
        <f t="shared" si="250"/>
        <v>0</v>
      </c>
      <c r="AR676">
        <f t="shared" si="251"/>
        <v>0</v>
      </c>
      <c r="AS676">
        <f t="shared" si="252"/>
        <v>0</v>
      </c>
      <c r="AT676">
        <f t="shared" si="253"/>
        <v>0</v>
      </c>
      <c r="AU676">
        <f t="shared" si="233"/>
        <v>0</v>
      </c>
    </row>
    <row r="677" spans="1:47">
      <c r="A677" s="23" t="str">
        <f t="shared" si="254"/>
        <v/>
      </c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N677" t="str">
        <f t="shared" si="234"/>
        <v>vége</v>
      </c>
      <c r="R677">
        <f t="shared" si="235"/>
        <v>1</v>
      </c>
      <c r="S677">
        <f t="shared" si="236"/>
        <v>1</v>
      </c>
      <c r="T677">
        <f t="shared" si="237"/>
        <v>1</v>
      </c>
      <c r="U677">
        <f t="shared" si="238"/>
        <v>1</v>
      </c>
      <c r="V677">
        <f t="shared" si="239"/>
        <v>1</v>
      </c>
      <c r="W677">
        <f t="shared" si="240"/>
        <v>1</v>
      </c>
      <c r="X677">
        <f t="shared" si="241"/>
        <v>1</v>
      </c>
      <c r="Y677">
        <f t="shared" si="242"/>
        <v>1</v>
      </c>
      <c r="Z677">
        <f t="shared" si="243"/>
        <v>1</v>
      </c>
      <c r="AA677">
        <f t="shared" si="244"/>
        <v>1</v>
      </c>
      <c r="AB677">
        <f t="shared" si="245"/>
        <v>0</v>
      </c>
      <c r="AJ677">
        <f t="shared" si="232"/>
        <v>0</v>
      </c>
      <c r="AL677" t="str">
        <f t="shared" si="246"/>
        <v/>
      </c>
      <c r="AM677" t="str">
        <f>IF(AJ677=0,"",IF(AJ677="Nincs kapcsolódó bizonylat",0,IF(ISERROR(VLOOKUP(AJ677,Bizonylat!AU:BL,6,FALSE)),AJ677,VLOOKUP(AJ677,Bizonylat!AU:BL,6,FALSE))))</f>
        <v/>
      </c>
      <c r="AN677">
        <f t="shared" si="247"/>
        <v>0</v>
      </c>
      <c r="AO677">
        <f t="shared" si="248"/>
        <v>0</v>
      </c>
      <c r="AP677">
        <f t="shared" si="249"/>
        <v>0</v>
      </c>
      <c r="AQ677">
        <f t="shared" si="250"/>
        <v>0</v>
      </c>
      <c r="AR677">
        <f t="shared" si="251"/>
        <v>0</v>
      </c>
      <c r="AS677">
        <f t="shared" si="252"/>
        <v>0</v>
      </c>
      <c r="AT677">
        <f t="shared" si="253"/>
        <v>0</v>
      </c>
      <c r="AU677">
        <f t="shared" si="233"/>
        <v>0</v>
      </c>
    </row>
    <row r="678" spans="1:47">
      <c r="A678" s="23" t="str">
        <f t="shared" si="254"/>
        <v/>
      </c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N678" t="str">
        <f t="shared" si="234"/>
        <v>vége</v>
      </c>
      <c r="R678">
        <f t="shared" si="235"/>
        <v>1</v>
      </c>
      <c r="S678">
        <f t="shared" si="236"/>
        <v>1</v>
      </c>
      <c r="T678">
        <f t="shared" si="237"/>
        <v>1</v>
      </c>
      <c r="U678">
        <f t="shared" si="238"/>
        <v>1</v>
      </c>
      <c r="V678">
        <f t="shared" si="239"/>
        <v>1</v>
      </c>
      <c r="W678">
        <f t="shared" si="240"/>
        <v>1</v>
      </c>
      <c r="X678">
        <f t="shared" si="241"/>
        <v>1</v>
      </c>
      <c r="Y678">
        <f t="shared" si="242"/>
        <v>1</v>
      </c>
      <c r="Z678">
        <f t="shared" si="243"/>
        <v>1</v>
      </c>
      <c r="AA678">
        <f t="shared" si="244"/>
        <v>1</v>
      </c>
      <c r="AB678">
        <f t="shared" si="245"/>
        <v>0</v>
      </c>
      <c r="AJ678">
        <f t="shared" si="232"/>
        <v>0</v>
      </c>
      <c r="AL678" t="str">
        <f t="shared" si="246"/>
        <v/>
      </c>
      <c r="AM678" t="str">
        <f>IF(AJ678=0,"",IF(AJ678="Nincs kapcsolódó bizonylat",0,IF(ISERROR(VLOOKUP(AJ678,Bizonylat!AU:BL,6,FALSE)),AJ678,VLOOKUP(AJ678,Bizonylat!AU:BL,6,FALSE))))</f>
        <v/>
      </c>
      <c r="AN678">
        <f t="shared" si="247"/>
        <v>0</v>
      </c>
      <c r="AO678">
        <f t="shared" si="248"/>
        <v>0</v>
      </c>
      <c r="AP678">
        <f t="shared" si="249"/>
        <v>0</v>
      </c>
      <c r="AQ678">
        <f t="shared" si="250"/>
        <v>0</v>
      </c>
      <c r="AR678">
        <f t="shared" si="251"/>
        <v>0</v>
      </c>
      <c r="AS678">
        <f t="shared" si="252"/>
        <v>0</v>
      </c>
      <c r="AT678">
        <f t="shared" si="253"/>
        <v>0</v>
      </c>
      <c r="AU678">
        <f t="shared" si="233"/>
        <v>0</v>
      </c>
    </row>
    <row r="679" spans="1:47">
      <c r="A679" s="23" t="str">
        <f t="shared" si="254"/>
        <v/>
      </c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N679" t="str">
        <f t="shared" si="234"/>
        <v>vége</v>
      </c>
      <c r="R679">
        <f t="shared" si="235"/>
        <v>1</v>
      </c>
      <c r="S679">
        <f t="shared" si="236"/>
        <v>1</v>
      </c>
      <c r="T679">
        <f t="shared" si="237"/>
        <v>1</v>
      </c>
      <c r="U679">
        <f t="shared" si="238"/>
        <v>1</v>
      </c>
      <c r="V679">
        <f t="shared" si="239"/>
        <v>1</v>
      </c>
      <c r="W679">
        <f t="shared" si="240"/>
        <v>1</v>
      </c>
      <c r="X679">
        <f t="shared" si="241"/>
        <v>1</v>
      </c>
      <c r="Y679">
        <f t="shared" si="242"/>
        <v>1</v>
      </c>
      <c r="Z679">
        <f t="shared" si="243"/>
        <v>1</v>
      </c>
      <c r="AA679">
        <f t="shared" si="244"/>
        <v>1</v>
      </c>
      <c r="AB679">
        <f t="shared" si="245"/>
        <v>0</v>
      </c>
      <c r="AJ679">
        <f t="shared" si="232"/>
        <v>0</v>
      </c>
      <c r="AL679" t="str">
        <f t="shared" si="246"/>
        <v/>
      </c>
      <c r="AM679" t="str">
        <f>IF(AJ679=0,"",IF(AJ679="Nincs kapcsolódó bizonylat",0,IF(ISERROR(VLOOKUP(AJ679,Bizonylat!AU:BL,6,FALSE)),AJ679,VLOOKUP(AJ679,Bizonylat!AU:BL,6,FALSE))))</f>
        <v/>
      </c>
      <c r="AN679">
        <f t="shared" si="247"/>
        <v>0</v>
      </c>
      <c r="AO679">
        <f t="shared" si="248"/>
        <v>0</v>
      </c>
      <c r="AP679">
        <f t="shared" si="249"/>
        <v>0</v>
      </c>
      <c r="AQ679">
        <f t="shared" si="250"/>
        <v>0</v>
      </c>
      <c r="AR679">
        <f t="shared" si="251"/>
        <v>0</v>
      </c>
      <c r="AS679">
        <f t="shared" si="252"/>
        <v>0</v>
      </c>
      <c r="AT679">
        <f t="shared" si="253"/>
        <v>0</v>
      </c>
      <c r="AU679">
        <f t="shared" si="233"/>
        <v>0</v>
      </c>
    </row>
    <row r="680" spans="1:47">
      <c r="A680" s="23" t="str">
        <f t="shared" si="254"/>
        <v/>
      </c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N680" t="str">
        <f t="shared" si="234"/>
        <v>vége</v>
      </c>
      <c r="R680">
        <f t="shared" si="235"/>
        <v>1</v>
      </c>
      <c r="S680">
        <f t="shared" si="236"/>
        <v>1</v>
      </c>
      <c r="T680">
        <f t="shared" si="237"/>
        <v>1</v>
      </c>
      <c r="U680">
        <f t="shared" si="238"/>
        <v>1</v>
      </c>
      <c r="V680">
        <f t="shared" si="239"/>
        <v>1</v>
      </c>
      <c r="W680">
        <f t="shared" si="240"/>
        <v>1</v>
      </c>
      <c r="X680">
        <f t="shared" si="241"/>
        <v>1</v>
      </c>
      <c r="Y680">
        <f t="shared" si="242"/>
        <v>1</v>
      </c>
      <c r="Z680">
        <f t="shared" si="243"/>
        <v>1</v>
      </c>
      <c r="AA680">
        <f t="shared" si="244"/>
        <v>1</v>
      </c>
      <c r="AB680">
        <f t="shared" si="245"/>
        <v>0</v>
      </c>
      <c r="AJ680">
        <f t="shared" si="232"/>
        <v>0</v>
      </c>
      <c r="AL680" t="str">
        <f t="shared" si="246"/>
        <v/>
      </c>
      <c r="AM680" t="str">
        <f>IF(AJ680=0,"",IF(AJ680="Nincs kapcsolódó bizonylat",0,IF(ISERROR(VLOOKUP(AJ680,Bizonylat!AU:BL,6,FALSE)),AJ680,VLOOKUP(AJ680,Bizonylat!AU:BL,6,FALSE))))</f>
        <v/>
      </c>
      <c r="AN680">
        <f t="shared" si="247"/>
        <v>0</v>
      </c>
      <c r="AO680">
        <f t="shared" si="248"/>
        <v>0</v>
      </c>
      <c r="AP680">
        <f t="shared" si="249"/>
        <v>0</v>
      </c>
      <c r="AQ680">
        <f t="shared" si="250"/>
        <v>0</v>
      </c>
      <c r="AR680">
        <f t="shared" si="251"/>
        <v>0</v>
      </c>
      <c r="AS680">
        <f t="shared" si="252"/>
        <v>0</v>
      </c>
      <c r="AT680">
        <f t="shared" si="253"/>
        <v>0</v>
      </c>
      <c r="AU680">
        <f t="shared" si="233"/>
        <v>0</v>
      </c>
    </row>
    <row r="681" spans="1:47">
      <c r="A681" s="23" t="str">
        <f t="shared" si="254"/>
        <v/>
      </c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N681" t="str">
        <f t="shared" si="234"/>
        <v>vége</v>
      </c>
      <c r="R681">
        <f t="shared" si="235"/>
        <v>1</v>
      </c>
      <c r="S681">
        <f t="shared" si="236"/>
        <v>1</v>
      </c>
      <c r="T681">
        <f t="shared" si="237"/>
        <v>1</v>
      </c>
      <c r="U681">
        <f t="shared" si="238"/>
        <v>1</v>
      </c>
      <c r="V681">
        <f t="shared" si="239"/>
        <v>1</v>
      </c>
      <c r="W681">
        <f t="shared" si="240"/>
        <v>1</v>
      </c>
      <c r="X681">
        <f t="shared" si="241"/>
        <v>1</v>
      </c>
      <c r="Y681">
        <f t="shared" si="242"/>
        <v>1</v>
      </c>
      <c r="Z681">
        <f t="shared" si="243"/>
        <v>1</v>
      </c>
      <c r="AA681">
        <f t="shared" si="244"/>
        <v>1</v>
      </c>
      <c r="AB681">
        <f t="shared" si="245"/>
        <v>0</v>
      </c>
      <c r="AJ681">
        <f t="shared" si="232"/>
        <v>0</v>
      </c>
      <c r="AL681" t="str">
        <f t="shared" si="246"/>
        <v/>
      </c>
      <c r="AM681" t="str">
        <f>IF(AJ681=0,"",IF(AJ681="Nincs kapcsolódó bizonylat",0,IF(ISERROR(VLOOKUP(AJ681,Bizonylat!AU:BL,6,FALSE)),AJ681,VLOOKUP(AJ681,Bizonylat!AU:BL,6,FALSE))))</f>
        <v/>
      </c>
      <c r="AN681">
        <f t="shared" si="247"/>
        <v>0</v>
      </c>
      <c r="AO681">
        <f t="shared" si="248"/>
        <v>0</v>
      </c>
      <c r="AP681">
        <f t="shared" si="249"/>
        <v>0</v>
      </c>
      <c r="AQ681">
        <f t="shared" si="250"/>
        <v>0</v>
      </c>
      <c r="AR681">
        <f t="shared" si="251"/>
        <v>0</v>
      </c>
      <c r="AS681">
        <f t="shared" si="252"/>
        <v>0</v>
      </c>
      <c r="AT681">
        <f t="shared" si="253"/>
        <v>0</v>
      </c>
      <c r="AU681">
        <f t="shared" si="233"/>
        <v>0</v>
      </c>
    </row>
    <row r="682" spans="1:47">
      <c r="A682" s="23" t="str">
        <f t="shared" si="254"/>
        <v/>
      </c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N682" t="str">
        <f t="shared" si="234"/>
        <v>vége</v>
      </c>
      <c r="R682">
        <f t="shared" si="235"/>
        <v>1</v>
      </c>
      <c r="S682">
        <f t="shared" si="236"/>
        <v>1</v>
      </c>
      <c r="T682">
        <f t="shared" si="237"/>
        <v>1</v>
      </c>
      <c r="U682">
        <f t="shared" si="238"/>
        <v>1</v>
      </c>
      <c r="V682">
        <f t="shared" si="239"/>
        <v>1</v>
      </c>
      <c r="W682">
        <f t="shared" si="240"/>
        <v>1</v>
      </c>
      <c r="X682">
        <f t="shared" si="241"/>
        <v>1</v>
      </c>
      <c r="Y682">
        <f t="shared" si="242"/>
        <v>1</v>
      </c>
      <c r="Z682">
        <f t="shared" si="243"/>
        <v>1</v>
      </c>
      <c r="AA682">
        <f t="shared" si="244"/>
        <v>1</v>
      </c>
      <c r="AB682">
        <f t="shared" si="245"/>
        <v>0</v>
      </c>
      <c r="AJ682">
        <f t="shared" si="232"/>
        <v>0</v>
      </c>
      <c r="AL682" t="str">
        <f t="shared" si="246"/>
        <v/>
      </c>
      <c r="AM682" t="str">
        <f>IF(AJ682=0,"",IF(AJ682="Nincs kapcsolódó bizonylat",0,IF(ISERROR(VLOOKUP(AJ682,Bizonylat!AU:BL,6,FALSE)),AJ682,VLOOKUP(AJ682,Bizonylat!AU:BL,6,FALSE))))</f>
        <v/>
      </c>
      <c r="AN682">
        <f t="shared" si="247"/>
        <v>0</v>
      </c>
      <c r="AO682">
        <f t="shared" si="248"/>
        <v>0</v>
      </c>
      <c r="AP682">
        <f t="shared" si="249"/>
        <v>0</v>
      </c>
      <c r="AQ682">
        <f t="shared" si="250"/>
        <v>0</v>
      </c>
      <c r="AR682">
        <f t="shared" si="251"/>
        <v>0</v>
      </c>
      <c r="AS682">
        <f t="shared" si="252"/>
        <v>0</v>
      </c>
      <c r="AT682">
        <f t="shared" si="253"/>
        <v>0</v>
      </c>
      <c r="AU682">
        <f t="shared" si="233"/>
        <v>0</v>
      </c>
    </row>
    <row r="683" spans="1:47">
      <c r="A683" s="23" t="str">
        <f t="shared" si="254"/>
        <v/>
      </c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N683" t="str">
        <f t="shared" si="234"/>
        <v>vége</v>
      </c>
      <c r="R683">
        <f t="shared" si="235"/>
        <v>1</v>
      </c>
      <c r="S683">
        <f t="shared" si="236"/>
        <v>1</v>
      </c>
      <c r="T683">
        <f t="shared" si="237"/>
        <v>1</v>
      </c>
      <c r="U683">
        <f t="shared" si="238"/>
        <v>1</v>
      </c>
      <c r="V683">
        <f t="shared" si="239"/>
        <v>1</v>
      </c>
      <c r="W683">
        <f t="shared" si="240"/>
        <v>1</v>
      </c>
      <c r="X683">
        <f t="shared" si="241"/>
        <v>1</v>
      </c>
      <c r="Y683">
        <f t="shared" si="242"/>
        <v>1</v>
      </c>
      <c r="Z683">
        <f t="shared" si="243"/>
        <v>1</v>
      </c>
      <c r="AA683">
        <f t="shared" si="244"/>
        <v>1</v>
      </c>
      <c r="AB683">
        <f t="shared" si="245"/>
        <v>0</v>
      </c>
      <c r="AJ683">
        <f t="shared" si="232"/>
        <v>0</v>
      </c>
      <c r="AL683" t="str">
        <f t="shared" si="246"/>
        <v/>
      </c>
      <c r="AM683" t="str">
        <f>IF(AJ683=0,"",IF(AJ683="Nincs kapcsolódó bizonylat",0,IF(ISERROR(VLOOKUP(AJ683,Bizonylat!AU:BL,6,FALSE)),AJ683,VLOOKUP(AJ683,Bizonylat!AU:BL,6,FALSE))))</f>
        <v/>
      </c>
      <c r="AN683">
        <f t="shared" si="247"/>
        <v>0</v>
      </c>
      <c r="AO683">
        <f t="shared" si="248"/>
        <v>0</v>
      </c>
      <c r="AP683">
        <f t="shared" si="249"/>
        <v>0</v>
      </c>
      <c r="AQ683">
        <f t="shared" si="250"/>
        <v>0</v>
      </c>
      <c r="AR683">
        <f t="shared" si="251"/>
        <v>0</v>
      </c>
      <c r="AS683">
        <f t="shared" si="252"/>
        <v>0</v>
      </c>
      <c r="AT683">
        <f t="shared" si="253"/>
        <v>0</v>
      </c>
      <c r="AU683">
        <f t="shared" si="233"/>
        <v>0</v>
      </c>
    </row>
    <row r="684" spans="1:47">
      <c r="A684" s="23" t="str">
        <f t="shared" si="254"/>
        <v/>
      </c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N684" t="str">
        <f t="shared" si="234"/>
        <v>vége</v>
      </c>
      <c r="R684">
        <f t="shared" si="235"/>
        <v>1</v>
      </c>
      <c r="S684">
        <f t="shared" si="236"/>
        <v>1</v>
      </c>
      <c r="T684">
        <f t="shared" si="237"/>
        <v>1</v>
      </c>
      <c r="U684">
        <f t="shared" si="238"/>
        <v>1</v>
      </c>
      <c r="V684">
        <f t="shared" si="239"/>
        <v>1</v>
      </c>
      <c r="W684">
        <f t="shared" si="240"/>
        <v>1</v>
      </c>
      <c r="X684">
        <f t="shared" si="241"/>
        <v>1</v>
      </c>
      <c r="Y684">
        <f t="shared" si="242"/>
        <v>1</v>
      </c>
      <c r="Z684">
        <f t="shared" si="243"/>
        <v>1</v>
      </c>
      <c r="AA684">
        <f t="shared" si="244"/>
        <v>1</v>
      </c>
      <c r="AB684">
        <f t="shared" si="245"/>
        <v>0</v>
      </c>
      <c r="AJ684">
        <f t="shared" si="232"/>
        <v>0</v>
      </c>
      <c r="AL684" t="str">
        <f t="shared" si="246"/>
        <v/>
      </c>
      <c r="AM684" t="str">
        <f>IF(AJ684=0,"",IF(AJ684="Nincs kapcsolódó bizonylat",0,IF(ISERROR(VLOOKUP(AJ684,Bizonylat!AU:BL,6,FALSE)),AJ684,VLOOKUP(AJ684,Bizonylat!AU:BL,6,FALSE))))</f>
        <v/>
      </c>
      <c r="AN684">
        <f t="shared" si="247"/>
        <v>0</v>
      </c>
      <c r="AO684">
        <f t="shared" si="248"/>
        <v>0</v>
      </c>
      <c r="AP684">
        <f t="shared" si="249"/>
        <v>0</v>
      </c>
      <c r="AQ684">
        <f t="shared" si="250"/>
        <v>0</v>
      </c>
      <c r="AR684">
        <f t="shared" si="251"/>
        <v>0</v>
      </c>
      <c r="AS684">
        <f t="shared" si="252"/>
        <v>0</v>
      </c>
      <c r="AT684">
        <f t="shared" si="253"/>
        <v>0</v>
      </c>
      <c r="AU684">
        <f t="shared" si="233"/>
        <v>0</v>
      </c>
    </row>
    <row r="685" spans="1:47">
      <c r="A685" s="23" t="str">
        <f t="shared" si="254"/>
        <v/>
      </c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N685" t="str">
        <f t="shared" si="234"/>
        <v>vége</v>
      </c>
      <c r="R685">
        <f t="shared" si="235"/>
        <v>1</v>
      </c>
      <c r="S685">
        <f t="shared" si="236"/>
        <v>1</v>
      </c>
      <c r="T685">
        <f t="shared" si="237"/>
        <v>1</v>
      </c>
      <c r="U685">
        <f t="shared" si="238"/>
        <v>1</v>
      </c>
      <c r="V685">
        <f t="shared" si="239"/>
        <v>1</v>
      </c>
      <c r="W685">
        <f t="shared" si="240"/>
        <v>1</v>
      </c>
      <c r="X685">
        <f t="shared" si="241"/>
        <v>1</v>
      </c>
      <c r="Y685">
        <f t="shared" si="242"/>
        <v>1</v>
      </c>
      <c r="Z685">
        <f t="shared" si="243"/>
        <v>1</v>
      </c>
      <c r="AA685">
        <f t="shared" si="244"/>
        <v>1</v>
      </c>
      <c r="AB685">
        <f t="shared" si="245"/>
        <v>0</v>
      </c>
      <c r="AJ685">
        <f t="shared" si="232"/>
        <v>0</v>
      </c>
      <c r="AL685" t="str">
        <f t="shared" si="246"/>
        <v/>
      </c>
      <c r="AM685" t="str">
        <f>IF(AJ685=0,"",IF(AJ685="Nincs kapcsolódó bizonylat",0,IF(ISERROR(VLOOKUP(AJ685,Bizonylat!AU:BL,6,FALSE)),AJ685,VLOOKUP(AJ685,Bizonylat!AU:BL,6,FALSE))))</f>
        <v/>
      </c>
      <c r="AN685">
        <f t="shared" si="247"/>
        <v>0</v>
      </c>
      <c r="AO685">
        <f t="shared" si="248"/>
        <v>0</v>
      </c>
      <c r="AP685">
        <f t="shared" si="249"/>
        <v>0</v>
      </c>
      <c r="AQ685">
        <f t="shared" si="250"/>
        <v>0</v>
      </c>
      <c r="AR685">
        <f t="shared" si="251"/>
        <v>0</v>
      </c>
      <c r="AS685">
        <f t="shared" si="252"/>
        <v>0</v>
      </c>
      <c r="AT685">
        <f t="shared" si="253"/>
        <v>0</v>
      </c>
      <c r="AU685">
        <f t="shared" si="233"/>
        <v>0</v>
      </c>
    </row>
    <row r="686" spans="1:47">
      <c r="A686" s="23" t="str">
        <f t="shared" si="254"/>
        <v/>
      </c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N686" t="str">
        <f t="shared" si="234"/>
        <v>vége</v>
      </c>
      <c r="R686">
        <f t="shared" si="235"/>
        <v>1</v>
      </c>
      <c r="S686">
        <f t="shared" si="236"/>
        <v>1</v>
      </c>
      <c r="T686">
        <f t="shared" si="237"/>
        <v>1</v>
      </c>
      <c r="U686">
        <f t="shared" si="238"/>
        <v>1</v>
      </c>
      <c r="V686">
        <f t="shared" si="239"/>
        <v>1</v>
      </c>
      <c r="W686">
        <f t="shared" si="240"/>
        <v>1</v>
      </c>
      <c r="X686">
        <f t="shared" si="241"/>
        <v>1</v>
      </c>
      <c r="Y686">
        <f t="shared" si="242"/>
        <v>1</v>
      </c>
      <c r="Z686">
        <f t="shared" si="243"/>
        <v>1</v>
      </c>
      <c r="AA686">
        <f t="shared" si="244"/>
        <v>1</v>
      </c>
      <c r="AB686">
        <f t="shared" si="245"/>
        <v>0</v>
      </c>
      <c r="AJ686">
        <f t="shared" si="232"/>
        <v>0</v>
      </c>
      <c r="AL686" t="str">
        <f t="shared" si="246"/>
        <v/>
      </c>
      <c r="AM686" t="str">
        <f>IF(AJ686=0,"",IF(AJ686="Nincs kapcsolódó bizonylat",0,IF(ISERROR(VLOOKUP(AJ686,Bizonylat!AU:BL,6,FALSE)),AJ686,VLOOKUP(AJ686,Bizonylat!AU:BL,6,FALSE))))</f>
        <v/>
      </c>
      <c r="AN686">
        <f t="shared" si="247"/>
        <v>0</v>
      </c>
      <c r="AO686">
        <f t="shared" si="248"/>
        <v>0</v>
      </c>
      <c r="AP686">
        <f t="shared" si="249"/>
        <v>0</v>
      </c>
      <c r="AQ686">
        <f t="shared" si="250"/>
        <v>0</v>
      </c>
      <c r="AR686">
        <f t="shared" si="251"/>
        <v>0</v>
      </c>
      <c r="AS686">
        <f t="shared" si="252"/>
        <v>0</v>
      </c>
      <c r="AT686">
        <f t="shared" si="253"/>
        <v>0</v>
      </c>
      <c r="AU686">
        <f t="shared" si="233"/>
        <v>0</v>
      </c>
    </row>
    <row r="687" spans="1:47">
      <c r="A687" s="23" t="str">
        <f t="shared" si="254"/>
        <v/>
      </c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N687" t="str">
        <f t="shared" si="234"/>
        <v>vége</v>
      </c>
      <c r="R687">
        <f t="shared" si="235"/>
        <v>1</v>
      </c>
      <c r="S687">
        <f t="shared" si="236"/>
        <v>1</v>
      </c>
      <c r="T687">
        <f t="shared" si="237"/>
        <v>1</v>
      </c>
      <c r="U687">
        <f t="shared" si="238"/>
        <v>1</v>
      </c>
      <c r="V687">
        <f t="shared" si="239"/>
        <v>1</v>
      </c>
      <c r="W687">
        <f t="shared" si="240"/>
        <v>1</v>
      </c>
      <c r="X687">
        <f t="shared" si="241"/>
        <v>1</v>
      </c>
      <c r="Y687">
        <f t="shared" si="242"/>
        <v>1</v>
      </c>
      <c r="Z687">
        <f t="shared" si="243"/>
        <v>1</v>
      </c>
      <c r="AA687">
        <f t="shared" si="244"/>
        <v>1</v>
      </c>
      <c r="AB687">
        <f t="shared" si="245"/>
        <v>0</v>
      </c>
      <c r="AJ687">
        <f t="shared" si="232"/>
        <v>0</v>
      </c>
      <c r="AL687" t="str">
        <f t="shared" si="246"/>
        <v/>
      </c>
      <c r="AM687" t="str">
        <f>IF(AJ687=0,"",IF(AJ687="Nincs kapcsolódó bizonylat",0,IF(ISERROR(VLOOKUP(AJ687,Bizonylat!AU:BL,6,FALSE)),AJ687,VLOOKUP(AJ687,Bizonylat!AU:BL,6,FALSE))))</f>
        <v/>
      </c>
      <c r="AN687">
        <f t="shared" si="247"/>
        <v>0</v>
      </c>
      <c r="AO687">
        <f t="shared" si="248"/>
        <v>0</v>
      </c>
      <c r="AP687">
        <f t="shared" si="249"/>
        <v>0</v>
      </c>
      <c r="AQ687">
        <f t="shared" si="250"/>
        <v>0</v>
      </c>
      <c r="AR687">
        <f t="shared" si="251"/>
        <v>0</v>
      </c>
      <c r="AS687">
        <f t="shared" si="252"/>
        <v>0</v>
      </c>
      <c r="AT687">
        <f t="shared" si="253"/>
        <v>0</v>
      </c>
      <c r="AU687">
        <f t="shared" si="233"/>
        <v>0</v>
      </c>
    </row>
    <row r="688" spans="1:47">
      <c r="A688" s="23" t="str">
        <f t="shared" si="254"/>
        <v/>
      </c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N688" t="str">
        <f t="shared" si="234"/>
        <v>vége</v>
      </c>
      <c r="R688">
        <f t="shared" si="235"/>
        <v>1</v>
      </c>
      <c r="S688">
        <f t="shared" si="236"/>
        <v>1</v>
      </c>
      <c r="T688">
        <f t="shared" si="237"/>
        <v>1</v>
      </c>
      <c r="U688">
        <f t="shared" si="238"/>
        <v>1</v>
      </c>
      <c r="V688">
        <f t="shared" si="239"/>
        <v>1</v>
      </c>
      <c r="W688">
        <f t="shared" si="240"/>
        <v>1</v>
      </c>
      <c r="X688">
        <f t="shared" si="241"/>
        <v>1</v>
      </c>
      <c r="Y688">
        <f t="shared" si="242"/>
        <v>1</v>
      </c>
      <c r="Z688">
        <f t="shared" si="243"/>
        <v>1</v>
      </c>
      <c r="AA688">
        <f t="shared" si="244"/>
        <v>1</v>
      </c>
      <c r="AB688">
        <f t="shared" si="245"/>
        <v>0</v>
      </c>
      <c r="AJ688">
        <f t="shared" si="232"/>
        <v>0</v>
      </c>
      <c r="AL688" t="str">
        <f t="shared" si="246"/>
        <v/>
      </c>
      <c r="AM688" t="str">
        <f>IF(AJ688=0,"",IF(AJ688="Nincs kapcsolódó bizonylat",0,IF(ISERROR(VLOOKUP(AJ688,Bizonylat!AU:BL,6,FALSE)),AJ688,VLOOKUP(AJ688,Bizonylat!AU:BL,6,FALSE))))</f>
        <v/>
      </c>
      <c r="AN688">
        <f t="shared" si="247"/>
        <v>0</v>
      </c>
      <c r="AO688">
        <f t="shared" si="248"/>
        <v>0</v>
      </c>
      <c r="AP688">
        <f t="shared" si="249"/>
        <v>0</v>
      </c>
      <c r="AQ688">
        <f t="shared" si="250"/>
        <v>0</v>
      </c>
      <c r="AR688">
        <f t="shared" si="251"/>
        <v>0</v>
      </c>
      <c r="AS688">
        <f t="shared" si="252"/>
        <v>0</v>
      </c>
      <c r="AT688">
        <f t="shared" si="253"/>
        <v>0</v>
      </c>
      <c r="AU688">
        <f t="shared" si="233"/>
        <v>0</v>
      </c>
    </row>
    <row r="689" spans="1:47">
      <c r="A689" s="23" t="str">
        <f t="shared" si="254"/>
        <v/>
      </c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N689" t="str">
        <f t="shared" si="234"/>
        <v>vége</v>
      </c>
      <c r="R689">
        <f t="shared" si="235"/>
        <v>1</v>
      </c>
      <c r="S689">
        <f t="shared" si="236"/>
        <v>1</v>
      </c>
      <c r="T689">
        <f t="shared" si="237"/>
        <v>1</v>
      </c>
      <c r="U689">
        <f t="shared" si="238"/>
        <v>1</v>
      </c>
      <c r="V689">
        <f t="shared" si="239"/>
        <v>1</v>
      </c>
      <c r="W689">
        <f t="shared" si="240"/>
        <v>1</v>
      </c>
      <c r="X689">
        <f t="shared" si="241"/>
        <v>1</v>
      </c>
      <c r="Y689">
        <f t="shared" si="242"/>
        <v>1</v>
      </c>
      <c r="Z689">
        <f t="shared" si="243"/>
        <v>1</v>
      </c>
      <c r="AA689">
        <f t="shared" si="244"/>
        <v>1</v>
      </c>
      <c r="AB689">
        <f t="shared" si="245"/>
        <v>0</v>
      </c>
      <c r="AJ689">
        <f t="shared" si="232"/>
        <v>0</v>
      </c>
      <c r="AL689" t="str">
        <f t="shared" si="246"/>
        <v/>
      </c>
      <c r="AM689" t="str">
        <f>IF(AJ689=0,"",IF(AJ689="Nincs kapcsolódó bizonylat",0,IF(ISERROR(VLOOKUP(AJ689,Bizonylat!AU:BL,6,FALSE)),AJ689,VLOOKUP(AJ689,Bizonylat!AU:BL,6,FALSE))))</f>
        <v/>
      </c>
      <c r="AN689">
        <f t="shared" si="247"/>
        <v>0</v>
      </c>
      <c r="AO689">
        <f t="shared" si="248"/>
        <v>0</v>
      </c>
      <c r="AP689">
        <f t="shared" si="249"/>
        <v>0</v>
      </c>
      <c r="AQ689">
        <f t="shared" si="250"/>
        <v>0</v>
      </c>
      <c r="AR689">
        <f t="shared" si="251"/>
        <v>0</v>
      </c>
      <c r="AS689">
        <f t="shared" si="252"/>
        <v>0</v>
      </c>
      <c r="AT689">
        <f t="shared" si="253"/>
        <v>0</v>
      </c>
      <c r="AU689">
        <f t="shared" si="233"/>
        <v>0</v>
      </c>
    </row>
    <row r="690" spans="1:47">
      <c r="A690" s="23" t="str">
        <f t="shared" si="254"/>
        <v/>
      </c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N690" t="str">
        <f t="shared" si="234"/>
        <v>vége</v>
      </c>
      <c r="R690">
        <f t="shared" si="235"/>
        <v>1</v>
      </c>
      <c r="S690">
        <f t="shared" si="236"/>
        <v>1</v>
      </c>
      <c r="T690">
        <f t="shared" si="237"/>
        <v>1</v>
      </c>
      <c r="U690">
        <f t="shared" si="238"/>
        <v>1</v>
      </c>
      <c r="V690">
        <f t="shared" si="239"/>
        <v>1</v>
      </c>
      <c r="W690">
        <f t="shared" si="240"/>
        <v>1</v>
      </c>
      <c r="X690">
        <f t="shared" si="241"/>
        <v>1</v>
      </c>
      <c r="Y690">
        <f t="shared" si="242"/>
        <v>1</v>
      </c>
      <c r="Z690">
        <f t="shared" si="243"/>
        <v>1</v>
      </c>
      <c r="AA690">
        <f t="shared" si="244"/>
        <v>1</v>
      </c>
      <c r="AB690">
        <f t="shared" si="245"/>
        <v>0</v>
      </c>
      <c r="AJ690">
        <f t="shared" si="232"/>
        <v>0</v>
      </c>
      <c r="AL690" t="str">
        <f t="shared" si="246"/>
        <v/>
      </c>
      <c r="AM690" t="str">
        <f>IF(AJ690=0,"",IF(AJ690="Nincs kapcsolódó bizonylat",0,IF(ISERROR(VLOOKUP(AJ690,Bizonylat!AU:BL,6,FALSE)),AJ690,VLOOKUP(AJ690,Bizonylat!AU:BL,6,FALSE))))</f>
        <v/>
      </c>
      <c r="AN690">
        <f t="shared" si="247"/>
        <v>0</v>
      </c>
      <c r="AO690">
        <f t="shared" si="248"/>
        <v>0</v>
      </c>
      <c r="AP690">
        <f t="shared" si="249"/>
        <v>0</v>
      </c>
      <c r="AQ690">
        <f t="shared" si="250"/>
        <v>0</v>
      </c>
      <c r="AR690">
        <f t="shared" si="251"/>
        <v>0</v>
      </c>
      <c r="AS690">
        <f t="shared" si="252"/>
        <v>0</v>
      </c>
      <c r="AT690">
        <f t="shared" si="253"/>
        <v>0</v>
      </c>
      <c r="AU690">
        <f t="shared" si="233"/>
        <v>0</v>
      </c>
    </row>
    <row r="691" spans="1:47">
      <c r="A691" s="23" t="str">
        <f t="shared" si="254"/>
        <v/>
      </c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N691" t="str">
        <f t="shared" si="234"/>
        <v>vége</v>
      </c>
      <c r="R691">
        <f t="shared" si="235"/>
        <v>1</v>
      </c>
      <c r="S691">
        <f t="shared" si="236"/>
        <v>1</v>
      </c>
      <c r="T691">
        <f t="shared" si="237"/>
        <v>1</v>
      </c>
      <c r="U691">
        <f t="shared" si="238"/>
        <v>1</v>
      </c>
      <c r="V691">
        <f t="shared" si="239"/>
        <v>1</v>
      </c>
      <c r="W691">
        <f t="shared" si="240"/>
        <v>1</v>
      </c>
      <c r="X691">
        <f t="shared" si="241"/>
        <v>1</v>
      </c>
      <c r="Y691">
        <f t="shared" si="242"/>
        <v>1</v>
      </c>
      <c r="Z691">
        <f t="shared" si="243"/>
        <v>1</v>
      </c>
      <c r="AA691">
        <f t="shared" si="244"/>
        <v>1</v>
      </c>
      <c r="AB691">
        <f t="shared" si="245"/>
        <v>0</v>
      </c>
      <c r="AJ691">
        <f t="shared" si="232"/>
        <v>0</v>
      </c>
      <c r="AL691" t="str">
        <f t="shared" si="246"/>
        <v/>
      </c>
      <c r="AM691" t="str">
        <f>IF(AJ691=0,"",IF(AJ691="Nincs kapcsolódó bizonylat",0,IF(ISERROR(VLOOKUP(AJ691,Bizonylat!AU:BL,6,FALSE)),AJ691,VLOOKUP(AJ691,Bizonylat!AU:BL,6,FALSE))))</f>
        <v/>
      </c>
      <c r="AN691">
        <f t="shared" si="247"/>
        <v>0</v>
      </c>
      <c r="AO691">
        <f t="shared" si="248"/>
        <v>0</v>
      </c>
      <c r="AP691">
        <f t="shared" si="249"/>
        <v>0</v>
      </c>
      <c r="AQ691">
        <f t="shared" si="250"/>
        <v>0</v>
      </c>
      <c r="AR691">
        <f t="shared" si="251"/>
        <v>0</v>
      </c>
      <c r="AS691">
        <f t="shared" si="252"/>
        <v>0</v>
      </c>
      <c r="AT691">
        <f t="shared" si="253"/>
        <v>0</v>
      </c>
      <c r="AU691">
        <f t="shared" si="233"/>
        <v>0</v>
      </c>
    </row>
    <row r="692" spans="1:47">
      <c r="A692" s="23" t="str">
        <f t="shared" si="254"/>
        <v/>
      </c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N692" t="str">
        <f t="shared" si="234"/>
        <v>vége</v>
      </c>
      <c r="R692">
        <f t="shared" si="235"/>
        <v>1</v>
      </c>
      <c r="S692">
        <f t="shared" si="236"/>
        <v>1</v>
      </c>
      <c r="T692">
        <f t="shared" si="237"/>
        <v>1</v>
      </c>
      <c r="U692">
        <f t="shared" si="238"/>
        <v>1</v>
      </c>
      <c r="V692">
        <f t="shared" si="239"/>
        <v>1</v>
      </c>
      <c r="W692">
        <f t="shared" si="240"/>
        <v>1</v>
      </c>
      <c r="X692">
        <f t="shared" si="241"/>
        <v>1</v>
      </c>
      <c r="Y692">
        <f t="shared" si="242"/>
        <v>1</v>
      </c>
      <c r="Z692">
        <f t="shared" si="243"/>
        <v>1</v>
      </c>
      <c r="AA692">
        <f t="shared" si="244"/>
        <v>1</v>
      </c>
      <c r="AB692">
        <f t="shared" si="245"/>
        <v>0</v>
      </c>
      <c r="AJ692">
        <f t="shared" si="232"/>
        <v>0</v>
      </c>
      <c r="AL692" t="str">
        <f t="shared" si="246"/>
        <v/>
      </c>
      <c r="AM692" t="str">
        <f>IF(AJ692=0,"",IF(AJ692="Nincs kapcsolódó bizonylat",0,IF(ISERROR(VLOOKUP(AJ692,Bizonylat!AU:BL,6,FALSE)),AJ692,VLOOKUP(AJ692,Bizonylat!AU:BL,6,FALSE))))</f>
        <v/>
      </c>
      <c r="AN692">
        <f t="shared" si="247"/>
        <v>0</v>
      </c>
      <c r="AO692">
        <f t="shared" si="248"/>
        <v>0</v>
      </c>
      <c r="AP692">
        <f t="shared" si="249"/>
        <v>0</v>
      </c>
      <c r="AQ692">
        <f t="shared" si="250"/>
        <v>0</v>
      </c>
      <c r="AR692">
        <f t="shared" si="251"/>
        <v>0</v>
      </c>
      <c r="AS692">
        <f t="shared" si="252"/>
        <v>0</v>
      </c>
      <c r="AT692">
        <f t="shared" si="253"/>
        <v>0</v>
      </c>
      <c r="AU692">
        <f t="shared" si="233"/>
        <v>0</v>
      </c>
    </row>
    <row r="693" spans="1:47">
      <c r="A693" s="23" t="str">
        <f t="shared" si="254"/>
        <v/>
      </c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N693" t="str">
        <f t="shared" si="234"/>
        <v>vége</v>
      </c>
      <c r="R693">
        <f t="shared" si="235"/>
        <v>1</v>
      </c>
      <c r="S693">
        <f t="shared" si="236"/>
        <v>1</v>
      </c>
      <c r="T693">
        <f t="shared" si="237"/>
        <v>1</v>
      </c>
      <c r="U693">
        <f t="shared" si="238"/>
        <v>1</v>
      </c>
      <c r="V693">
        <f t="shared" si="239"/>
        <v>1</v>
      </c>
      <c r="W693">
        <f t="shared" si="240"/>
        <v>1</v>
      </c>
      <c r="X693">
        <f t="shared" si="241"/>
        <v>1</v>
      </c>
      <c r="Y693">
        <f t="shared" si="242"/>
        <v>1</v>
      </c>
      <c r="Z693">
        <f t="shared" si="243"/>
        <v>1</v>
      </c>
      <c r="AA693">
        <f t="shared" si="244"/>
        <v>1</v>
      </c>
      <c r="AB693">
        <f t="shared" si="245"/>
        <v>0</v>
      </c>
      <c r="AJ693">
        <f t="shared" si="232"/>
        <v>0</v>
      </c>
      <c r="AL693" t="str">
        <f t="shared" si="246"/>
        <v/>
      </c>
      <c r="AM693" t="str">
        <f>IF(AJ693=0,"",IF(AJ693="Nincs kapcsolódó bizonylat",0,IF(ISERROR(VLOOKUP(AJ693,Bizonylat!AU:BL,6,FALSE)),AJ693,VLOOKUP(AJ693,Bizonylat!AU:BL,6,FALSE))))</f>
        <v/>
      </c>
      <c r="AN693">
        <f t="shared" si="247"/>
        <v>0</v>
      </c>
      <c r="AO693">
        <f t="shared" si="248"/>
        <v>0</v>
      </c>
      <c r="AP693">
        <f t="shared" si="249"/>
        <v>0</v>
      </c>
      <c r="AQ693">
        <f t="shared" si="250"/>
        <v>0</v>
      </c>
      <c r="AR693">
        <f t="shared" si="251"/>
        <v>0</v>
      </c>
      <c r="AS693">
        <f t="shared" si="252"/>
        <v>0</v>
      </c>
      <c r="AT693">
        <f t="shared" si="253"/>
        <v>0</v>
      </c>
      <c r="AU693">
        <f t="shared" si="233"/>
        <v>0</v>
      </c>
    </row>
    <row r="694" spans="1:47">
      <c r="A694" s="23" t="str">
        <f t="shared" si="254"/>
        <v/>
      </c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N694" t="str">
        <f t="shared" si="234"/>
        <v>vége</v>
      </c>
      <c r="R694">
        <f t="shared" si="235"/>
        <v>1</v>
      </c>
      <c r="S694">
        <f t="shared" si="236"/>
        <v>1</v>
      </c>
      <c r="T694">
        <f t="shared" si="237"/>
        <v>1</v>
      </c>
      <c r="U694">
        <f t="shared" si="238"/>
        <v>1</v>
      </c>
      <c r="V694">
        <f t="shared" si="239"/>
        <v>1</v>
      </c>
      <c r="W694">
        <f t="shared" si="240"/>
        <v>1</v>
      </c>
      <c r="X694">
        <f t="shared" si="241"/>
        <v>1</v>
      </c>
      <c r="Y694">
        <f t="shared" si="242"/>
        <v>1</v>
      </c>
      <c r="Z694">
        <f t="shared" si="243"/>
        <v>1</v>
      </c>
      <c r="AA694">
        <f t="shared" si="244"/>
        <v>1</v>
      </c>
      <c r="AB694">
        <f t="shared" si="245"/>
        <v>0</v>
      </c>
      <c r="AJ694">
        <f t="shared" si="232"/>
        <v>0</v>
      </c>
      <c r="AL694" t="str">
        <f t="shared" si="246"/>
        <v/>
      </c>
      <c r="AM694" t="str">
        <f>IF(AJ694=0,"",IF(AJ694="Nincs kapcsolódó bizonylat",0,IF(ISERROR(VLOOKUP(AJ694,Bizonylat!AU:BL,6,FALSE)),AJ694,VLOOKUP(AJ694,Bizonylat!AU:BL,6,FALSE))))</f>
        <v/>
      </c>
      <c r="AN694">
        <f t="shared" si="247"/>
        <v>0</v>
      </c>
      <c r="AO694">
        <f t="shared" si="248"/>
        <v>0</v>
      </c>
      <c r="AP694">
        <f t="shared" si="249"/>
        <v>0</v>
      </c>
      <c r="AQ694">
        <f t="shared" si="250"/>
        <v>0</v>
      </c>
      <c r="AR694">
        <f t="shared" si="251"/>
        <v>0</v>
      </c>
      <c r="AS694">
        <f t="shared" si="252"/>
        <v>0</v>
      </c>
      <c r="AT694">
        <f t="shared" si="253"/>
        <v>0</v>
      </c>
      <c r="AU694">
        <f t="shared" si="233"/>
        <v>0</v>
      </c>
    </row>
    <row r="695" spans="1:47">
      <c r="A695" s="23" t="str">
        <f t="shared" si="254"/>
        <v/>
      </c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N695" t="str">
        <f t="shared" si="234"/>
        <v>vége</v>
      </c>
      <c r="R695">
        <f t="shared" si="235"/>
        <v>1</v>
      </c>
      <c r="S695">
        <f t="shared" si="236"/>
        <v>1</v>
      </c>
      <c r="T695">
        <f t="shared" si="237"/>
        <v>1</v>
      </c>
      <c r="U695">
        <f t="shared" si="238"/>
        <v>1</v>
      </c>
      <c r="V695">
        <f t="shared" si="239"/>
        <v>1</v>
      </c>
      <c r="W695">
        <f t="shared" si="240"/>
        <v>1</v>
      </c>
      <c r="X695">
        <f t="shared" si="241"/>
        <v>1</v>
      </c>
      <c r="Y695">
        <f t="shared" si="242"/>
        <v>1</v>
      </c>
      <c r="Z695">
        <f t="shared" si="243"/>
        <v>1</v>
      </c>
      <c r="AA695">
        <f t="shared" si="244"/>
        <v>1</v>
      </c>
      <c r="AB695">
        <f t="shared" si="245"/>
        <v>0</v>
      </c>
      <c r="AJ695">
        <f t="shared" si="232"/>
        <v>0</v>
      </c>
      <c r="AL695" t="str">
        <f t="shared" si="246"/>
        <v/>
      </c>
      <c r="AM695" t="str">
        <f>IF(AJ695=0,"",IF(AJ695="Nincs kapcsolódó bizonylat",0,IF(ISERROR(VLOOKUP(AJ695,Bizonylat!AU:BL,6,FALSE)),AJ695,VLOOKUP(AJ695,Bizonylat!AU:BL,6,FALSE))))</f>
        <v/>
      </c>
      <c r="AN695">
        <f t="shared" si="247"/>
        <v>0</v>
      </c>
      <c r="AO695">
        <f t="shared" si="248"/>
        <v>0</v>
      </c>
      <c r="AP695">
        <f t="shared" si="249"/>
        <v>0</v>
      </c>
      <c r="AQ695">
        <f t="shared" si="250"/>
        <v>0</v>
      </c>
      <c r="AR695">
        <f t="shared" si="251"/>
        <v>0</v>
      </c>
      <c r="AS695">
        <f t="shared" si="252"/>
        <v>0</v>
      </c>
      <c r="AT695">
        <f t="shared" si="253"/>
        <v>0</v>
      </c>
      <c r="AU695">
        <f t="shared" si="233"/>
        <v>0</v>
      </c>
    </row>
    <row r="696" spans="1:47">
      <c r="A696" s="23" t="str">
        <f t="shared" si="254"/>
        <v/>
      </c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N696" t="str">
        <f t="shared" si="234"/>
        <v>vége</v>
      </c>
      <c r="R696">
        <f t="shared" si="235"/>
        <v>1</v>
      </c>
      <c r="S696">
        <f t="shared" si="236"/>
        <v>1</v>
      </c>
      <c r="T696">
        <f t="shared" si="237"/>
        <v>1</v>
      </c>
      <c r="U696">
        <f t="shared" si="238"/>
        <v>1</v>
      </c>
      <c r="V696">
        <f t="shared" si="239"/>
        <v>1</v>
      </c>
      <c r="W696">
        <f t="shared" si="240"/>
        <v>1</v>
      </c>
      <c r="X696">
        <f t="shared" si="241"/>
        <v>1</v>
      </c>
      <c r="Y696">
        <f t="shared" si="242"/>
        <v>1</v>
      </c>
      <c r="Z696">
        <f t="shared" si="243"/>
        <v>1</v>
      </c>
      <c r="AA696">
        <f t="shared" si="244"/>
        <v>1</v>
      </c>
      <c r="AB696">
        <f t="shared" si="245"/>
        <v>0</v>
      </c>
      <c r="AJ696">
        <f t="shared" si="232"/>
        <v>0</v>
      </c>
      <c r="AL696" t="str">
        <f t="shared" si="246"/>
        <v/>
      </c>
      <c r="AM696" t="str">
        <f>IF(AJ696=0,"",IF(AJ696="Nincs kapcsolódó bizonylat",0,IF(ISERROR(VLOOKUP(AJ696,Bizonylat!AU:BL,6,FALSE)),AJ696,VLOOKUP(AJ696,Bizonylat!AU:BL,6,FALSE))))</f>
        <v/>
      </c>
      <c r="AN696">
        <f t="shared" si="247"/>
        <v>0</v>
      </c>
      <c r="AO696">
        <f t="shared" si="248"/>
        <v>0</v>
      </c>
      <c r="AP696">
        <f t="shared" si="249"/>
        <v>0</v>
      </c>
      <c r="AQ696">
        <f t="shared" si="250"/>
        <v>0</v>
      </c>
      <c r="AR696">
        <f t="shared" si="251"/>
        <v>0</v>
      </c>
      <c r="AS696">
        <f t="shared" si="252"/>
        <v>0</v>
      </c>
      <c r="AT696">
        <f t="shared" si="253"/>
        <v>0</v>
      </c>
      <c r="AU696">
        <f t="shared" si="233"/>
        <v>0</v>
      </c>
    </row>
    <row r="697" spans="1:47">
      <c r="A697" s="23" t="str">
        <f t="shared" si="254"/>
        <v/>
      </c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N697" t="str">
        <f t="shared" si="234"/>
        <v>vége</v>
      </c>
      <c r="R697">
        <f t="shared" si="235"/>
        <v>1</v>
      </c>
      <c r="S697">
        <f t="shared" si="236"/>
        <v>1</v>
      </c>
      <c r="T697">
        <f t="shared" si="237"/>
        <v>1</v>
      </c>
      <c r="U697">
        <f t="shared" si="238"/>
        <v>1</v>
      </c>
      <c r="V697">
        <f t="shared" si="239"/>
        <v>1</v>
      </c>
      <c r="W697">
        <f t="shared" si="240"/>
        <v>1</v>
      </c>
      <c r="X697">
        <f t="shared" si="241"/>
        <v>1</v>
      </c>
      <c r="Y697">
        <f t="shared" si="242"/>
        <v>1</v>
      </c>
      <c r="Z697">
        <f t="shared" si="243"/>
        <v>1</v>
      </c>
      <c r="AA697">
        <f t="shared" si="244"/>
        <v>1</v>
      </c>
      <c r="AB697">
        <f t="shared" si="245"/>
        <v>0</v>
      </c>
      <c r="AJ697">
        <f t="shared" si="232"/>
        <v>0</v>
      </c>
      <c r="AL697" t="str">
        <f t="shared" si="246"/>
        <v/>
      </c>
      <c r="AM697" t="str">
        <f>IF(AJ697=0,"",IF(AJ697="Nincs kapcsolódó bizonylat",0,IF(ISERROR(VLOOKUP(AJ697,Bizonylat!AU:BL,6,FALSE)),AJ697,VLOOKUP(AJ697,Bizonylat!AU:BL,6,FALSE))))</f>
        <v/>
      </c>
      <c r="AN697">
        <f t="shared" si="247"/>
        <v>0</v>
      </c>
      <c r="AO697">
        <f t="shared" si="248"/>
        <v>0</v>
      </c>
      <c r="AP697">
        <f t="shared" si="249"/>
        <v>0</v>
      </c>
      <c r="AQ697">
        <f t="shared" si="250"/>
        <v>0</v>
      </c>
      <c r="AR697">
        <f t="shared" si="251"/>
        <v>0</v>
      </c>
      <c r="AS697">
        <f t="shared" si="252"/>
        <v>0</v>
      </c>
      <c r="AT697">
        <f t="shared" si="253"/>
        <v>0</v>
      </c>
      <c r="AU697">
        <f t="shared" si="233"/>
        <v>0</v>
      </c>
    </row>
    <row r="698" spans="1:47">
      <c r="A698" s="23" t="str">
        <f t="shared" si="254"/>
        <v/>
      </c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N698" t="str">
        <f t="shared" si="234"/>
        <v>vége</v>
      </c>
      <c r="R698">
        <f t="shared" si="235"/>
        <v>1</v>
      </c>
      <c r="S698">
        <f t="shared" si="236"/>
        <v>1</v>
      </c>
      <c r="T698">
        <f t="shared" si="237"/>
        <v>1</v>
      </c>
      <c r="U698">
        <f t="shared" si="238"/>
        <v>1</v>
      </c>
      <c r="V698">
        <f t="shared" si="239"/>
        <v>1</v>
      </c>
      <c r="W698">
        <f t="shared" si="240"/>
        <v>1</v>
      </c>
      <c r="X698">
        <f t="shared" si="241"/>
        <v>1</v>
      </c>
      <c r="Y698">
        <f t="shared" si="242"/>
        <v>1</v>
      </c>
      <c r="Z698">
        <f t="shared" si="243"/>
        <v>1</v>
      </c>
      <c r="AA698">
        <f t="shared" si="244"/>
        <v>1</v>
      </c>
      <c r="AB698">
        <f t="shared" si="245"/>
        <v>0</v>
      </c>
      <c r="AJ698">
        <f t="shared" si="232"/>
        <v>0</v>
      </c>
      <c r="AL698" t="str">
        <f t="shared" si="246"/>
        <v/>
      </c>
      <c r="AM698" t="str">
        <f>IF(AJ698=0,"",IF(AJ698="Nincs kapcsolódó bizonylat",0,IF(ISERROR(VLOOKUP(AJ698,Bizonylat!AU:BL,6,FALSE)),AJ698,VLOOKUP(AJ698,Bizonylat!AU:BL,6,FALSE))))</f>
        <v/>
      </c>
      <c r="AN698">
        <f t="shared" si="247"/>
        <v>0</v>
      </c>
      <c r="AO698">
        <f t="shared" si="248"/>
        <v>0</v>
      </c>
      <c r="AP698">
        <f t="shared" si="249"/>
        <v>0</v>
      </c>
      <c r="AQ698">
        <f t="shared" si="250"/>
        <v>0</v>
      </c>
      <c r="AR698">
        <f t="shared" si="251"/>
        <v>0</v>
      </c>
      <c r="AS698">
        <f t="shared" si="252"/>
        <v>0</v>
      </c>
      <c r="AT698">
        <f t="shared" si="253"/>
        <v>0</v>
      </c>
      <c r="AU698">
        <f t="shared" si="233"/>
        <v>0</v>
      </c>
    </row>
    <row r="699" spans="1:47">
      <c r="A699" s="23" t="str">
        <f t="shared" si="254"/>
        <v/>
      </c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N699" t="str">
        <f t="shared" si="234"/>
        <v>vége</v>
      </c>
      <c r="R699">
        <f t="shared" si="235"/>
        <v>1</v>
      </c>
      <c r="S699">
        <f t="shared" si="236"/>
        <v>1</v>
      </c>
      <c r="T699">
        <f t="shared" si="237"/>
        <v>1</v>
      </c>
      <c r="U699">
        <f t="shared" si="238"/>
        <v>1</v>
      </c>
      <c r="V699">
        <f t="shared" si="239"/>
        <v>1</v>
      </c>
      <c r="W699">
        <f t="shared" si="240"/>
        <v>1</v>
      </c>
      <c r="X699">
        <f t="shared" si="241"/>
        <v>1</v>
      </c>
      <c r="Y699">
        <f t="shared" si="242"/>
        <v>1</v>
      </c>
      <c r="Z699">
        <f t="shared" si="243"/>
        <v>1</v>
      </c>
      <c r="AA699">
        <f t="shared" si="244"/>
        <v>1</v>
      </c>
      <c r="AB699">
        <f t="shared" si="245"/>
        <v>0</v>
      </c>
      <c r="AJ699">
        <f t="shared" si="232"/>
        <v>0</v>
      </c>
      <c r="AL699" t="str">
        <f t="shared" si="246"/>
        <v/>
      </c>
      <c r="AM699" t="str">
        <f>IF(AJ699=0,"",IF(AJ699="Nincs kapcsolódó bizonylat",0,IF(ISERROR(VLOOKUP(AJ699,Bizonylat!AU:BL,6,FALSE)),AJ699,VLOOKUP(AJ699,Bizonylat!AU:BL,6,FALSE))))</f>
        <v/>
      </c>
      <c r="AN699">
        <f t="shared" si="247"/>
        <v>0</v>
      </c>
      <c r="AO699">
        <f t="shared" si="248"/>
        <v>0</v>
      </c>
      <c r="AP699">
        <f t="shared" si="249"/>
        <v>0</v>
      </c>
      <c r="AQ699">
        <f t="shared" si="250"/>
        <v>0</v>
      </c>
      <c r="AR699">
        <f t="shared" si="251"/>
        <v>0</v>
      </c>
      <c r="AS699">
        <f t="shared" si="252"/>
        <v>0</v>
      </c>
      <c r="AT699">
        <f t="shared" si="253"/>
        <v>0</v>
      </c>
      <c r="AU699">
        <f t="shared" si="233"/>
        <v>0</v>
      </c>
    </row>
    <row r="700" spans="1:47">
      <c r="A700" s="23" t="str">
        <f t="shared" si="254"/>
        <v/>
      </c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N700" t="str">
        <f t="shared" si="234"/>
        <v>vége</v>
      </c>
      <c r="R700">
        <f t="shared" si="235"/>
        <v>1</v>
      </c>
      <c r="S700">
        <f t="shared" si="236"/>
        <v>1</v>
      </c>
      <c r="T700">
        <f t="shared" si="237"/>
        <v>1</v>
      </c>
      <c r="U700">
        <f t="shared" si="238"/>
        <v>1</v>
      </c>
      <c r="V700">
        <f t="shared" si="239"/>
        <v>1</v>
      </c>
      <c r="W700">
        <f t="shared" si="240"/>
        <v>1</v>
      </c>
      <c r="X700">
        <f t="shared" si="241"/>
        <v>1</v>
      </c>
      <c r="Y700">
        <f t="shared" si="242"/>
        <v>1</v>
      </c>
      <c r="Z700">
        <f t="shared" si="243"/>
        <v>1</v>
      </c>
      <c r="AA700">
        <f t="shared" si="244"/>
        <v>1</v>
      </c>
      <c r="AB700">
        <f t="shared" si="245"/>
        <v>0</v>
      </c>
      <c r="AJ700">
        <f t="shared" si="232"/>
        <v>0</v>
      </c>
      <c r="AL700" t="str">
        <f t="shared" si="246"/>
        <v/>
      </c>
      <c r="AM700" t="str">
        <f>IF(AJ700=0,"",IF(AJ700="Nincs kapcsolódó bizonylat",0,IF(ISERROR(VLOOKUP(AJ700,Bizonylat!AU:BL,6,FALSE)),AJ700,VLOOKUP(AJ700,Bizonylat!AU:BL,6,FALSE))))</f>
        <v/>
      </c>
      <c r="AN700">
        <f t="shared" si="247"/>
        <v>0</v>
      </c>
      <c r="AO700">
        <f t="shared" si="248"/>
        <v>0</v>
      </c>
      <c r="AP700">
        <f t="shared" si="249"/>
        <v>0</v>
      </c>
      <c r="AQ700">
        <f t="shared" si="250"/>
        <v>0</v>
      </c>
      <c r="AR700">
        <f t="shared" si="251"/>
        <v>0</v>
      </c>
      <c r="AS700">
        <f t="shared" si="252"/>
        <v>0</v>
      </c>
      <c r="AT700">
        <f t="shared" si="253"/>
        <v>0</v>
      </c>
      <c r="AU700">
        <f t="shared" si="233"/>
        <v>0</v>
      </c>
    </row>
    <row r="701" spans="1:47">
      <c r="A701" s="23" t="str">
        <f t="shared" si="254"/>
        <v/>
      </c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N701" t="str">
        <f t="shared" si="234"/>
        <v>vége</v>
      </c>
      <c r="R701">
        <f t="shared" si="235"/>
        <v>1</v>
      </c>
      <c r="S701">
        <f t="shared" si="236"/>
        <v>1</v>
      </c>
      <c r="T701">
        <f t="shared" si="237"/>
        <v>1</v>
      </c>
      <c r="U701">
        <f t="shared" si="238"/>
        <v>1</v>
      </c>
      <c r="V701">
        <f t="shared" si="239"/>
        <v>1</v>
      </c>
      <c r="W701">
        <f t="shared" si="240"/>
        <v>1</v>
      </c>
      <c r="X701">
        <f t="shared" si="241"/>
        <v>1</v>
      </c>
      <c r="Y701">
        <f t="shared" si="242"/>
        <v>1</v>
      </c>
      <c r="Z701">
        <f t="shared" si="243"/>
        <v>1</v>
      </c>
      <c r="AA701">
        <f t="shared" si="244"/>
        <v>1</v>
      </c>
      <c r="AB701">
        <f t="shared" si="245"/>
        <v>0</v>
      </c>
      <c r="AJ701">
        <f t="shared" si="232"/>
        <v>0</v>
      </c>
      <c r="AL701" t="str">
        <f t="shared" si="246"/>
        <v/>
      </c>
      <c r="AM701" t="str">
        <f>IF(AJ701=0,"",IF(AJ701="Nincs kapcsolódó bizonylat",0,IF(ISERROR(VLOOKUP(AJ701,Bizonylat!AU:BL,6,FALSE)),AJ701,VLOOKUP(AJ701,Bizonylat!AU:BL,6,FALSE))))</f>
        <v/>
      </c>
      <c r="AN701">
        <f t="shared" si="247"/>
        <v>0</v>
      </c>
      <c r="AO701">
        <f t="shared" si="248"/>
        <v>0</v>
      </c>
      <c r="AP701">
        <f t="shared" si="249"/>
        <v>0</v>
      </c>
      <c r="AQ701">
        <f t="shared" si="250"/>
        <v>0</v>
      </c>
      <c r="AR701">
        <f t="shared" si="251"/>
        <v>0</v>
      </c>
      <c r="AS701">
        <f t="shared" si="252"/>
        <v>0</v>
      </c>
      <c r="AT701">
        <f t="shared" si="253"/>
        <v>0</v>
      </c>
      <c r="AU701">
        <f t="shared" si="233"/>
        <v>0</v>
      </c>
    </row>
    <row r="702" spans="1:47">
      <c r="A702" s="23" t="str">
        <f t="shared" si="254"/>
        <v/>
      </c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N702" t="str">
        <f t="shared" si="234"/>
        <v>vége</v>
      </c>
      <c r="R702">
        <f t="shared" si="235"/>
        <v>1</v>
      </c>
      <c r="S702">
        <f t="shared" si="236"/>
        <v>1</v>
      </c>
      <c r="T702">
        <f t="shared" si="237"/>
        <v>1</v>
      </c>
      <c r="U702">
        <f t="shared" si="238"/>
        <v>1</v>
      </c>
      <c r="V702">
        <f t="shared" si="239"/>
        <v>1</v>
      </c>
      <c r="W702">
        <f t="shared" si="240"/>
        <v>1</v>
      </c>
      <c r="X702">
        <f t="shared" si="241"/>
        <v>1</v>
      </c>
      <c r="Y702">
        <f t="shared" si="242"/>
        <v>1</v>
      </c>
      <c r="Z702">
        <f t="shared" si="243"/>
        <v>1</v>
      </c>
      <c r="AA702">
        <f t="shared" si="244"/>
        <v>1</v>
      </c>
      <c r="AB702">
        <f t="shared" si="245"/>
        <v>0</v>
      </c>
      <c r="AJ702">
        <f t="shared" si="232"/>
        <v>0</v>
      </c>
      <c r="AL702" t="str">
        <f t="shared" si="246"/>
        <v/>
      </c>
      <c r="AM702" t="str">
        <f>IF(AJ702=0,"",IF(AJ702="Nincs kapcsolódó bizonylat",0,IF(ISERROR(VLOOKUP(AJ702,Bizonylat!AU:BL,6,FALSE)),AJ702,VLOOKUP(AJ702,Bizonylat!AU:BL,6,FALSE))))</f>
        <v/>
      </c>
      <c r="AN702">
        <f t="shared" si="247"/>
        <v>0</v>
      </c>
      <c r="AO702">
        <f t="shared" si="248"/>
        <v>0</v>
      </c>
      <c r="AP702">
        <f t="shared" si="249"/>
        <v>0</v>
      </c>
      <c r="AQ702">
        <f t="shared" si="250"/>
        <v>0</v>
      </c>
      <c r="AR702">
        <f t="shared" si="251"/>
        <v>0</v>
      </c>
      <c r="AS702">
        <f t="shared" si="252"/>
        <v>0</v>
      </c>
      <c r="AT702">
        <f t="shared" si="253"/>
        <v>0</v>
      </c>
      <c r="AU702">
        <f t="shared" si="233"/>
        <v>0</v>
      </c>
    </row>
    <row r="703" spans="1:47">
      <c r="A703" s="23" t="str">
        <f t="shared" si="254"/>
        <v/>
      </c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N703" t="str">
        <f t="shared" si="234"/>
        <v>vége</v>
      </c>
      <c r="R703">
        <f t="shared" si="235"/>
        <v>1</v>
      </c>
      <c r="S703">
        <f t="shared" si="236"/>
        <v>1</v>
      </c>
      <c r="T703">
        <f t="shared" si="237"/>
        <v>1</v>
      </c>
      <c r="U703">
        <f t="shared" si="238"/>
        <v>1</v>
      </c>
      <c r="V703">
        <f t="shared" si="239"/>
        <v>1</v>
      </c>
      <c r="W703">
        <f t="shared" si="240"/>
        <v>1</v>
      </c>
      <c r="X703">
        <f t="shared" si="241"/>
        <v>1</v>
      </c>
      <c r="Y703">
        <f t="shared" si="242"/>
        <v>1</v>
      </c>
      <c r="Z703">
        <f t="shared" si="243"/>
        <v>1</v>
      </c>
      <c r="AA703">
        <f t="shared" si="244"/>
        <v>1</v>
      </c>
      <c r="AB703">
        <f t="shared" si="245"/>
        <v>0</v>
      </c>
      <c r="AJ703">
        <f t="shared" si="232"/>
        <v>0</v>
      </c>
      <c r="AL703" t="str">
        <f t="shared" si="246"/>
        <v/>
      </c>
      <c r="AM703" t="str">
        <f>IF(AJ703=0,"",IF(AJ703="Nincs kapcsolódó bizonylat",0,IF(ISERROR(VLOOKUP(AJ703,Bizonylat!AU:BL,6,FALSE)),AJ703,VLOOKUP(AJ703,Bizonylat!AU:BL,6,FALSE))))</f>
        <v/>
      </c>
      <c r="AN703">
        <f t="shared" si="247"/>
        <v>0</v>
      </c>
      <c r="AO703">
        <f t="shared" si="248"/>
        <v>0</v>
      </c>
      <c r="AP703">
        <f t="shared" si="249"/>
        <v>0</v>
      </c>
      <c r="AQ703">
        <f t="shared" si="250"/>
        <v>0</v>
      </c>
      <c r="AR703">
        <f t="shared" si="251"/>
        <v>0</v>
      </c>
      <c r="AS703">
        <f t="shared" si="252"/>
        <v>0</v>
      </c>
      <c r="AT703">
        <f t="shared" si="253"/>
        <v>0</v>
      </c>
      <c r="AU703">
        <f t="shared" si="233"/>
        <v>0</v>
      </c>
    </row>
    <row r="704" spans="1:47">
      <c r="A704" s="23" t="str">
        <f t="shared" si="254"/>
        <v/>
      </c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N704" t="str">
        <f t="shared" si="234"/>
        <v>vége</v>
      </c>
      <c r="R704">
        <f t="shared" si="235"/>
        <v>1</v>
      </c>
      <c r="S704">
        <f t="shared" si="236"/>
        <v>1</v>
      </c>
      <c r="T704">
        <f t="shared" si="237"/>
        <v>1</v>
      </c>
      <c r="U704">
        <f t="shared" si="238"/>
        <v>1</v>
      </c>
      <c r="V704">
        <f t="shared" si="239"/>
        <v>1</v>
      </c>
      <c r="W704">
        <f t="shared" si="240"/>
        <v>1</v>
      </c>
      <c r="X704">
        <f t="shared" si="241"/>
        <v>1</v>
      </c>
      <c r="Y704">
        <f t="shared" si="242"/>
        <v>1</v>
      </c>
      <c r="Z704">
        <f t="shared" si="243"/>
        <v>1</v>
      </c>
      <c r="AA704">
        <f t="shared" si="244"/>
        <v>1</v>
      </c>
      <c r="AB704">
        <f t="shared" si="245"/>
        <v>0</v>
      </c>
      <c r="AJ704">
        <f t="shared" si="232"/>
        <v>0</v>
      </c>
      <c r="AL704" t="str">
        <f t="shared" si="246"/>
        <v/>
      </c>
      <c r="AM704" t="str">
        <f>IF(AJ704=0,"",IF(AJ704="Nincs kapcsolódó bizonylat",0,IF(ISERROR(VLOOKUP(AJ704,Bizonylat!AU:BL,6,FALSE)),AJ704,VLOOKUP(AJ704,Bizonylat!AU:BL,6,FALSE))))</f>
        <v/>
      </c>
      <c r="AN704">
        <f t="shared" si="247"/>
        <v>0</v>
      </c>
      <c r="AO704">
        <f t="shared" si="248"/>
        <v>0</v>
      </c>
      <c r="AP704">
        <f t="shared" si="249"/>
        <v>0</v>
      </c>
      <c r="AQ704">
        <f t="shared" si="250"/>
        <v>0</v>
      </c>
      <c r="AR704">
        <f t="shared" si="251"/>
        <v>0</v>
      </c>
      <c r="AS704">
        <f t="shared" si="252"/>
        <v>0</v>
      </c>
      <c r="AT704">
        <f t="shared" si="253"/>
        <v>0</v>
      </c>
      <c r="AU704">
        <f t="shared" si="233"/>
        <v>0</v>
      </c>
    </row>
    <row r="705" spans="1:47">
      <c r="A705" s="23" t="str">
        <f t="shared" si="254"/>
        <v/>
      </c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N705" t="str">
        <f t="shared" si="234"/>
        <v>vége</v>
      </c>
      <c r="R705">
        <f t="shared" si="235"/>
        <v>1</v>
      </c>
      <c r="S705">
        <f t="shared" si="236"/>
        <v>1</v>
      </c>
      <c r="T705">
        <f t="shared" si="237"/>
        <v>1</v>
      </c>
      <c r="U705">
        <f t="shared" si="238"/>
        <v>1</v>
      </c>
      <c r="V705">
        <f t="shared" si="239"/>
        <v>1</v>
      </c>
      <c r="W705">
        <f t="shared" si="240"/>
        <v>1</v>
      </c>
      <c r="X705">
        <f t="shared" si="241"/>
        <v>1</v>
      </c>
      <c r="Y705">
        <f t="shared" si="242"/>
        <v>1</v>
      </c>
      <c r="Z705">
        <f t="shared" si="243"/>
        <v>1</v>
      </c>
      <c r="AA705">
        <f t="shared" si="244"/>
        <v>1</v>
      </c>
      <c r="AB705">
        <f t="shared" si="245"/>
        <v>0</v>
      </c>
      <c r="AJ705">
        <f t="shared" si="232"/>
        <v>0</v>
      </c>
      <c r="AL705" t="str">
        <f t="shared" si="246"/>
        <v/>
      </c>
      <c r="AM705" t="str">
        <f>IF(AJ705=0,"",IF(AJ705="Nincs kapcsolódó bizonylat",0,IF(ISERROR(VLOOKUP(AJ705,Bizonylat!AU:BL,6,FALSE)),AJ705,VLOOKUP(AJ705,Bizonylat!AU:BL,6,FALSE))))</f>
        <v/>
      </c>
      <c r="AN705">
        <f t="shared" si="247"/>
        <v>0</v>
      </c>
      <c r="AO705">
        <f t="shared" si="248"/>
        <v>0</v>
      </c>
      <c r="AP705">
        <f t="shared" si="249"/>
        <v>0</v>
      </c>
      <c r="AQ705">
        <f t="shared" si="250"/>
        <v>0</v>
      </c>
      <c r="AR705">
        <f t="shared" si="251"/>
        <v>0</v>
      </c>
      <c r="AS705">
        <f t="shared" si="252"/>
        <v>0</v>
      </c>
      <c r="AT705">
        <f t="shared" si="253"/>
        <v>0</v>
      </c>
      <c r="AU705">
        <f t="shared" si="233"/>
        <v>0</v>
      </c>
    </row>
    <row r="706" spans="1:47">
      <c r="A706" s="23" t="str">
        <f t="shared" si="254"/>
        <v/>
      </c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N706" t="str">
        <f t="shared" si="234"/>
        <v>vége</v>
      </c>
      <c r="R706">
        <f t="shared" si="235"/>
        <v>1</v>
      </c>
      <c r="S706">
        <f t="shared" si="236"/>
        <v>1</v>
      </c>
      <c r="T706">
        <f t="shared" si="237"/>
        <v>1</v>
      </c>
      <c r="U706">
        <f t="shared" si="238"/>
        <v>1</v>
      </c>
      <c r="V706">
        <f t="shared" si="239"/>
        <v>1</v>
      </c>
      <c r="W706">
        <f t="shared" si="240"/>
        <v>1</v>
      </c>
      <c r="X706">
        <f t="shared" si="241"/>
        <v>1</v>
      </c>
      <c r="Y706">
        <f t="shared" si="242"/>
        <v>1</v>
      </c>
      <c r="Z706">
        <f t="shared" si="243"/>
        <v>1</v>
      </c>
      <c r="AA706">
        <f t="shared" si="244"/>
        <v>1</v>
      </c>
      <c r="AB706">
        <f t="shared" si="245"/>
        <v>0</v>
      </c>
      <c r="AJ706">
        <f t="shared" si="232"/>
        <v>0</v>
      </c>
      <c r="AL706" t="str">
        <f t="shared" si="246"/>
        <v/>
      </c>
      <c r="AM706" t="str">
        <f>IF(AJ706=0,"",IF(AJ706="Nincs kapcsolódó bizonylat",0,IF(ISERROR(VLOOKUP(AJ706,Bizonylat!AU:BL,6,FALSE)),AJ706,VLOOKUP(AJ706,Bizonylat!AU:BL,6,FALSE))))</f>
        <v/>
      </c>
      <c r="AN706">
        <f t="shared" si="247"/>
        <v>0</v>
      </c>
      <c r="AO706">
        <f t="shared" si="248"/>
        <v>0</v>
      </c>
      <c r="AP706">
        <f t="shared" si="249"/>
        <v>0</v>
      </c>
      <c r="AQ706">
        <f t="shared" si="250"/>
        <v>0</v>
      </c>
      <c r="AR706">
        <f t="shared" si="251"/>
        <v>0</v>
      </c>
      <c r="AS706">
        <f t="shared" si="252"/>
        <v>0</v>
      </c>
      <c r="AT706">
        <f t="shared" si="253"/>
        <v>0</v>
      </c>
      <c r="AU706">
        <f t="shared" si="233"/>
        <v>0</v>
      </c>
    </row>
    <row r="707" spans="1:47">
      <c r="A707" s="23" t="str">
        <f t="shared" si="254"/>
        <v/>
      </c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N707" t="str">
        <f t="shared" si="234"/>
        <v>vége</v>
      </c>
      <c r="R707">
        <f t="shared" si="235"/>
        <v>1</v>
      </c>
      <c r="S707">
        <f t="shared" si="236"/>
        <v>1</v>
      </c>
      <c r="T707">
        <f t="shared" si="237"/>
        <v>1</v>
      </c>
      <c r="U707">
        <f t="shared" si="238"/>
        <v>1</v>
      </c>
      <c r="V707">
        <f t="shared" si="239"/>
        <v>1</v>
      </c>
      <c r="W707">
        <f t="shared" si="240"/>
        <v>1</v>
      </c>
      <c r="X707">
        <f t="shared" si="241"/>
        <v>1</v>
      </c>
      <c r="Y707">
        <f t="shared" si="242"/>
        <v>1</v>
      </c>
      <c r="Z707">
        <f t="shared" si="243"/>
        <v>1</v>
      </c>
      <c r="AA707">
        <f t="shared" si="244"/>
        <v>1</v>
      </c>
      <c r="AB707">
        <f t="shared" si="245"/>
        <v>0</v>
      </c>
      <c r="AJ707">
        <f t="shared" ref="AJ707:AJ770" si="255">C708</f>
        <v>0</v>
      </c>
      <c r="AL707" t="str">
        <f t="shared" si="246"/>
        <v/>
      </c>
      <c r="AM707" t="str">
        <f>IF(AJ707=0,"",IF(AJ707="Nincs kapcsolódó bizonylat",0,IF(ISERROR(VLOOKUP(AJ707,Bizonylat!AU:BL,6,FALSE)),AJ707,VLOOKUP(AJ707,Bizonylat!AU:BL,6,FALSE))))</f>
        <v/>
      </c>
      <c r="AN707">
        <f t="shared" si="247"/>
        <v>0</v>
      </c>
      <c r="AO707">
        <f t="shared" si="248"/>
        <v>0</v>
      </c>
      <c r="AP707">
        <f t="shared" si="249"/>
        <v>0</v>
      </c>
      <c r="AQ707">
        <f t="shared" si="250"/>
        <v>0</v>
      </c>
      <c r="AR707">
        <f t="shared" si="251"/>
        <v>0</v>
      </c>
      <c r="AS707">
        <f t="shared" si="252"/>
        <v>0</v>
      </c>
      <c r="AT707">
        <f t="shared" si="253"/>
        <v>0</v>
      </c>
      <c r="AU707">
        <f t="shared" ref="AU707:AU770" si="256">I708</f>
        <v>0</v>
      </c>
    </row>
    <row r="708" spans="1:47">
      <c r="A708" s="23" t="str">
        <f t="shared" si="254"/>
        <v/>
      </c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N708" t="str">
        <f t="shared" ref="N708:N771" si="257">IF(AND(ISBLANK(E709),ISBLANK(E710)*ISBLANK(E711)),"vége",0)</f>
        <v>vége</v>
      </c>
      <c r="R708">
        <f t="shared" ref="R708:R771" si="258">IF(ISBLANK(B709),1,0)</f>
        <v>1</v>
      </c>
      <c r="S708">
        <f t="shared" ref="S708:S771" si="259">IF(ISBLANK(C709),1,0)</f>
        <v>1</v>
      </c>
      <c r="T708">
        <f t="shared" ref="T708:T771" si="260">IF(ISBLANK(D709),1,0)</f>
        <v>1</v>
      </c>
      <c r="U708">
        <f t="shared" ref="U708:U771" si="261">IF(ISBLANK(E709),1,0)</f>
        <v>1</v>
      </c>
      <c r="V708">
        <f t="shared" ref="V708:V771" si="262">IF(ISBLANK(F709),1,0)</f>
        <v>1</v>
      </c>
      <c r="W708">
        <f t="shared" ref="W708:W771" si="263">IF(ISBLANK(G709),1,0)</f>
        <v>1</v>
      </c>
      <c r="X708">
        <f t="shared" ref="X708:X771" si="264">IF(ISBLANK(H709),1,0)</f>
        <v>1</v>
      </c>
      <c r="Y708">
        <f t="shared" ref="Y708:Y771" si="265">IF(ISBLANK(I709),1,0)</f>
        <v>1</v>
      </c>
      <c r="Z708">
        <f t="shared" ref="Z708:Z771" si="266">IF(ISBLANK(J709),1,0)</f>
        <v>1</v>
      </c>
      <c r="AA708">
        <f t="shared" ref="AA708:AA771" si="267">IF(ISBLANK(K709),1,0)</f>
        <v>1</v>
      </c>
      <c r="AB708">
        <f t="shared" ref="AB708:AB771" si="268">IF(OR(SUM(R708:AA708)=0,SUM(R708:AA708)=10),0,1)</f>
        <v>0</v>
      </c>
      <c r="AJ708">
        <f t="shared" si="255"/>
        <v>0</v>
      </c>
      <c r="AL708" t="str">
        <f t="shared" ref="AL708:AL771" si="269">IF(AB708=1,"",IF(B709="Új",CONCATENATE("X",A709),A709))</f>
        <v/>
      </c>
      <c r="AM708" t="str">
        <f>IF(AJ708=0,"",IF(AJ708="Nincs kapcsolódó bizonylat",0,IF(ISERROR(VLOOKUP(AJ708,Bizonylat!AU:BL,6,FALSE)),AJ708,VLOOKUP(AJ708,Bizonylat!AU:BL,6,FALSE))))</f>
        <v/>
      </c>
      <c r="AN708">
        <f t="shared" ref="AN708:AN771" si="270">D709</f>
        <v>0</v>
      </c>
      <c r="AO708">
        <f t="shared" ref="AO708:AO771" si="271">E709</f>
        <v>0</v>
      </c>
      <c r="AP708">
        <f t="shared" ref="AP708:AP771" si="272">F709</f>
        <v>0</v>
      </c>
      <c r="AQ708">
        <f t="shared" ref="AQ708:AQ771" si="273">G709</f>
        <v>0</v>
      </c>
      <c r="AR708">
        <f t="shared" ref="AR708:AR771" si="274">H709</f>
        <v>0</v>
      </c>
      <c r="AS708">
        <f t="shared" ref="AS708:AS771" si="275">J709</f>
        <v>0</v>
      </c>
      <c r="AT708">
        <f t="shared" ref="AT708:AT771" si="276">K709</f>
        <v>0</v>
      </c>
      <c r="AU708">
        <f t="shared" si="256"/>
        <v>0</v>
      </c>
    </row>
    <row r="709" spans="1:47">
      <c r="A709" s="23" t="str">
        <f t="shared" si="254"/>
        <v/>
      </c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N709" t="str">
        <f t="shared" si="257"/>
        <v>vége</v>
      </c>
      <c r="R709">
        <f t="shared" si="258"/>
        <v>1</v>
      </c>
      <c r="S709">
        <f t="shared" si="259"/>
        <v>1</v>
      </c>
      <c r="T709">
        <f t="shared" si="260"/>
        <v>1</v>
      </c>
      <c r="U709">
        <f t="shared" si="261"/>
        <v>1</v>
      </c>
      <c r="V709">
        <f t="shared" si="262"/>
        <v>1</v>
      </c>
      <c r="W709">
        <f t="shared" si="263"/>
        <v>1</v>
      </c>
      <c r="X709">
        <f t="shared" si="264"/>
        <v>1</v>
      </c>
      <c r="Y709">
        <f t="shared" si="265"/>
        <v>1</v>
      </c>
      <c r="Z709">
        <f t="shared" si="266"/>
        <v>1</v>
      </c>
      <c r="AA709">
        <f t="shared" si="267"/>
        <v>1</v>
      </c>
      <c r="AB709">
        <f t="shared" si="268"/>
        <v>0</v>
      </c>
      <c r="AJ709">
        <f t="shared" si="255"/>
        <v>0</v>
      </c>
      <c r="AL709" t="str">
        <f t="shared" si="269"/>
        <v/>
      </c>
      <c r="AM709" t="str">
        <f>IF(AJ709=0,"",IF(AJ709="Nincs kapcsolódó bizonylat",0,IF(ISERROR(VLOOKUP(AJ709,Bizonylat!AU:BL,6,FALSE)),AJ709,VLOOKUP(AJ709,Bizonylat!AU:BL,6,FALSE))))</f>
        <v/>
      </c>
      <c r="AN709">
        <f t="shared" si="270"/>
        <v>0</v>
      </c>
      <c r="AO709">
        <f t="shared" si="271"/>
        <v>0</v>
      </c>
      <c r="AP709">
        <f t="shared" si="272"/>
        <v>0</v>
      </c>
      <c r="AQ709">
        <f t="shared" si="273"/>
        <v>0</v>
      </c>
      <c r="AR709">
        <f t="shared" si="274"/>
        <v>0</v>
      </c>
      <c r="AS709">
        <f t="shared" si="275"/>
        <v>0</v>
      </c>
      <c r="AT709">
        <f t="shared" si="276"/>
        <v>0</v>
      </c>
      <c r="AU709">
        <f t="shared" si="256"/>
        <v>0</v>
      </c>
    </row>
    <row r="710" spans="1:47">
      <c r="A710" s="23" t="str">
        <f t="shared" ref="A710:A773" si="277">IF(R709=1,"",A709+1)</f>
        <v/>
      </c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N710" t="str">
        <f t="shared" si="257"/>
        <v>vége</v>
      </c>
      <c r="R710">
        <f t="shared" si="258"/>
        <v>1</v>
      </c>
      <c r="S710">
        <f t="shared" si="259"/>
        <v>1</v>
      </c>
      <c r="T710">
        <f t="shared" si="260"/>
        <v>1</v>
      </c>
      <c r="U710">
        <f t="shared" si="261"/>
        <v>1</v>
      </c>
      <c r="V710">
        <f t="shared" si="262"/>
        <v>1</v>
      </c>
      <c r="W710">
        <f t="shared" si="263"/>
        <v>1</v>
      </c>
      <c r="X710">
        <f t="shared" si="264"/>
        <v>1</v>
      </c>
      <c r="Y710">
        <f t="shared" si="265"/>
        <v>1</v>
      </c>
      <c r="Z710">
        <f t="shared" si="266"/>
        <v>1</v>
      </c>
      <c r="AA710">
        <f t="shared" si="267"/>
        <v>1</v>
      </c>
      <c r="AB710">
        <f t="shared" si="268"/>
        <v>0</v>
      </c>
      <c r="AJ710">
        <f t="shared" si="255"/>
        <v>0</v>
      </c>
      <c r="AL710" t="str">
        <f t="shared" si="269"/>
        <v/>
      </c>
      <c r="AM710" t="str">
        <f>IF(AJ710=0,"",IF(AJ710="Nincs kapcsolódó bizonylat",0,IF(ISERROR(VLOOKUP(AJ710,Bizonylat!AU:BL,6,FALSE)),AJ710,VLOOKUP(AJ710,Bizonylat!AU:BL,6,FALSE))))</f>
        <v/>
      </c>
      <c r="AN710">
        <f t="shared" si="270"/>
        <v>0</v>
      </c>
      <c r="AO710">
        <f t="shared" si="271"/>
        <v>0</v>
      </c>
      <c r="AP710">
        <f t="shared" si="272"/>
        <v>0</v>
      </c>
      <c r="AQ710">
        <f t="shared" si="273"/>
        <v>0</v>
      </c>
      <c r="AR710">
        <f t="shared" si="274"/>
        <v>0</v>
      </c>
      <c r="AS710">
        <f t="shared" si="275"/>
        <v>0</v>
      </c>
      <c r="AT710">
        <f t="shared" si="276"/>
        <v>0</v>
      </c>
      <c r="AU710">
        <f t="shared" si="256"/>
        <v>0</v>
      </c>
    </row>
    <row r="711" spans="1:47">
      <c r="A711" s="23" t="str">
        <f t="shared" si="277"/>
        <v/>
      </c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N711" t="str">
        <f t="shared" si="257"/>
        <v>vége</v>
      </c>
      <c r="R711">
        <f t="shared" si="258"/>
        <v>1</v>
      </c>
      <c r="S711">
        <f t="shared" si="259"/>
        <v>1</v>
      </c>
      <c r="T711">
        <f t="shared" si="260"/>
        <v>1</v>
      </c>
      <c r="U711">
        <f t="shared" si="261"/>
        <v>1</v>
      </c>
      <c r="V711">
        <f t="shared" si="262"/>
        <v>1</v>
      </c>
      <c r="W711">
        <f t="shared" si="263"/>
        <v>1</v>
      </c>
      <c r="X711">
        <f t="shared" si="264"/>
        <v>1</v>
      </c>
      <c r="Y711">
        <f t="shared" si="265"/>
        <v>1</v>
      </c>
      <c r="Z711">
        <f t="shared" si="266"/>
        <v>1</v>
      </c>
      <c r="AA711">
        <f t="shared" si="267"/>
        <v>1</v>
      </c>
      <c r="AB711">
        <f t="shared" si="268"/>
        <v>0</v>
      </c>
      <c r="AJ711">
        <f t="shared" si="255"/>
        <v>0</v>
      </c>
      <c r="AL711" t="str">
        <f t="shared" si="269"/>
        <v/>
      </c>
      <c r="AM711" t="str">
        <f>IF(AJ711=0,"",IF(AJ711="Nincs kapcsolódó bizonylat",0,IF(ISERROR(VLOOKUP(AJ711,Bizonylat!AU:BL,6,FALSE)),AJ711,VLOOKUP(AJ711,Bizonylat!AU:BL,6,FALSE))))</f>
        <v/>
      </c>
      <c r="AN711">
        <f t="shared" si="270"/>
        <v>0</v>
      </c>
      <c r="AO711">
        <f t="shared" si="271"/>
        <v>0</v>
      </c>
      <c r="AP711">
        <f t="shared" si="272"/>
        <v>0</v>
      </c>
      <c r="AQ711">
        <f t="shared" si="273"/>
        <v>0</v>
      </c>
      <c r="AR711">
        <f t="shared" si="274"/>
        <v>0</v>
      </c>
      <c r="AS711">
        <f t="shared" si="275"/>
        <v>0</v>
      </c>
      <c r="AT711">
        <f t="shared" si="276"/>
        <v>0</v>
      </c>
      <c r="AU711">
        <f t="shared" si="256"/>
        <v>0</v>
      </c>
    </row>
    <row r="712" spans="1:47">
      <c r="A712" s="23" t="str">
        <f t="shared" si="277"/>
        <v/>
      </c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N712" t="str">
        <f t="shared" si="257"/>
        <v>vége</v>
      </c>
      <c r="R712">
        <f t="shared" si="258"/>
        <v>1</v>
      </c>
      <c r="S712">
        <f t="shared" si="259"/>
        <v>1</v>
      </c>
      <c r="T712">
        <f t="shared" si="260"/>
        <v>1</v>
      </c>
      <c r="U712">
        <f t="shared" si="261"/>
        <v>1</v>
      </c>
      <c r="V712">
        <f t="shared" si="262"/>
        <v>1</v>
      </c>
      <c r="W712">
        <f t="shared" si="263"/>
        <v>1</v>
      </c>
      <c r="X712">
        <f t="shared" si="264"/>
        <v>1</v>
      </c>
      <c r="Y712">
        <f t="shared" si="265"/>
        <v>1</v>
      </c>
      <c r="Z712">
        <f t="shared" si="266"/>
        <v>1</v>
      </c>
      <c r="AA712">
        <f t="shared" si="267"/>
        <v>1</v>
      </c>
      <c r="AB712">
        <f t="shared" si="268"/>
        <v>0</v>
      </c>
      <c r="AJ712">
        <f t="shared" si="255"/>
        <v>0</v>
      </c>
      <c r="AL712" t="str">
        <f t="shared" si="269"/>
        <v/>
      </c>
      <c r="AM712" t="str">
        <f>IF(AJ712=0,"",IF(AJ712="Nincs kapcsolódó bizonylat",0,IF(ISERROR(VLOOKUP(AJ712,Bizonylat!AU:BL,6,FALSE)),AJ712,VLOOKUP(AJ712,Bizonylat!AU:BL,6,FALSE))))</f>
        <v/>
      </c>
      <c r="AN712">
        <f t="shared" si="270"/>
        <v>0</v>
      </c>
      <c r="AO712">
        <f t="shared" si="271"/>
        <v>0</v>
      </c>
      <c r="AP712">
        <f t="shared" si="272"/>
        <v>0</v>
      </c>
      <c r="AQ712">
        <f t="shared" si="273"/>
        <v>0</v>
      </c>
      <c r="AR712">
        <f t="shared" si="274"/>
        <v>0</v>
      </c>
      <c r="AS712">
        <f t="shared" si="275"/>
        <v>0</v>
      </c>
      <c r="AT712">
        <f t="shared" si="276"/>
        <v>0</v>
      </c>
      <c r="AU712">
        <f t="shared" si="256"/>
        <v>0</v>
      </c>
    </row>
    <row r="713" spans="1:47">
      <c r="A713" s="23" t="str">
        <f t="shared" si="277"/>
        <v/>
      </c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N713" t="str">
        <f t="shared" si="257"/>
        <v>vége</v>
      </c>
      <c r="R713">
        <f t="shared" si="258"/>
        <v>1</v>
      </c>
      <c r="S713">
        <f t="shared" si="259"/>
        <v>1</v>
      </c>
      <c r="T713">
        <f t="shared" si="260"/>
        <v>1</v>
      </c>
      <c r="U713">
        <f t="shared" si="261"/>
        <v>1</v>
      </c>
      <c r="V713">
        <f t="shared" si="262"/>
        <v>1</v>
      </c>
      <c r="W713">
        <f t="shared" si="263"/>
        <v>1</v>
      </c>
      <c r="X713">
        <f t="shared" si="264"/>
        <v>1</v>
      </c>
      <c r="Y713">
        <f t="shared" si="265"/>
        <v>1</v>
      </c>
      <c r="Z713">
        <f t="shared" si="266"/>
        <v>1</v>
      </c>
      <c r="AA713">
        <f t="shared" si="267"/>
        <v>1</v>
      </c>
      <c r="AB713">
        <f t="shared" si="268"/>
        <v>0</v>
      </c>
      <c r="AJ713">
        <f t="shared" si="255"/>
        <v>0</v>
      </c>
      <c r="AL713" t="str">
        <f t="shared" si="269"/>
        <v/>
      </c>
      <c r="AM713" t="str">
        <f>IF(AJ713=0,"",IF(AJ713="Nincs kapcsolódó bizonylat",0,IF(ISERROR(VLOOKUP(AJ713,Bizonylat!AU:BL,6,FALSE)),AJ713,VLOOKUP(AJ713,Bizonylat!AU:BL,6,FALSE))))</f>
        <v/>
      </c>
      <c r="AN713">
        <f t="shared" si="270"/>
        <v>0</v>
      </c>
      <c r="AO713">
        <f t="shared" si="271"/>
        <v>0</v>
      </c>
      <c r="AP713">
        <f t="shared" si="272"/>
        <v>0</v>
      </c>
      <c r="AQ713">
        <f t="shared" si="273"/>
        <v>0</v>
      </c>
      <c r="AR713">
        <f t="shared" si="274"/>
        <v>0</v>
      </c>
      <c r="AS713">
        <f t="shared" si="275"/>
        <v>0</v>
      </c>
      <c r="AT713">
        <f t="shared" si="276"/>
        <v>0</v>
      </c>
      <c r="AU713">
        <f t="shared" si="256"/>
        <v>0</v>
      </c>
    </row>
    <row r="714" spans="1:47">
      <c r="A714" s="23" t="str">
        <f t="shared" si="277"/>
        <v/>
      </c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N714" t="str">
        <f t="shared" si="257"/>
        <v>vége</v>
      </c>
      <c r="R714">
        <f t="shared" si="258"/>
        <v>1</v>
      </c>
      <c r="S714">
        <f t="shared" si="259"/>
        <v>1</v>
      </c>
      <c r="T714">
        <f t="shared" si="260"/>
        <v>1</v>
      </c>
      <c r="U714">
        <f t="shared" si="261"/>
        <v>1</v>
      </c>
      <c r="V714">
        <f t="shared" si="262"/>
        <v>1</v>
      </c>
      <c r="W714">
        <f t="shared" si="263"/>
        <v>1</v>
      </c>
      <c r="X714">
        <f t="shared" si="264"/>
        <v>1</v>
      </c>
      <c r="Y714">
        <f t="shared" si="265"/>
        <v>1</v>
      </c>
      <c r="Z714">
        <f t="shared" si="266"/>
        <v>1</v>
      </c>
      <c r="AA714">
        <f t="shared" si="267"/>
        <v>1</v>
      </c>
      <c r="AB714">
        <f t="shared" si="268"/>
        <v>0</v>
      </c>
      <c r="AJ714">
        <f t="shared" si="255"/>
        <v>0</v>
      </c>
      <c r="AL714" t="str">
        <f t="shared" si="269"/>
        <v/>
      </c>
      <c r="AM714" t="str">
        <f>IF(AJ714=0,"",IF(AJ714="Nincs kapcsolódó bizonylat",0,IF(ISERROR(VLOOKUP(AJ714,Bizonylat!AU:BL,6,FALSE)),AJ714,VLOOKUP(AJ714,Bizonylat!AU:BL,6,FALSE))))</f>
        <v/>
      </c>
      <c r="AN714">
        <f t="shared" si="270"/>
        <v>0</v>
      </c>
      <c r="AO714">
        <f t="shared" si="271"/>
        <v>0</v>
      </c>
      <c r="AP714">
        <f t="shared" si="272"/>
        <v>0</v>
      </c>
      <c r="AQ714">
        <f t="shared" si="273"/>
        <v>0</v>
      </c>
      <c r="AR714">
        <f t="shared" si="274"/>
        <v>0</v>
      </c>
      <c r="AS714">
        <f t="shared" si="275"/>
        <v>0</v>
      </c>
      <c r="AT714">
        <f t="shared" si="276"/>
        <v>0</v>
      </c>
      <c r="AU714">
        <f t="shared" si="256"/>
        <v>0</v>
      </c>
    </row>
    <row r="715" spans="1:47">
      <c r="A715" s="23" t="str">
        <f t="shared" si="277"/>
        <v/>
      </c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N715" t="str">
        <f t="shared" si="257"/>
        <v>vége</v>
      </c>
      <c r="R715">
        <f t="shared" si="258"/>
        <v>1</v>
      </c>
      <c r="S715">
        <f t="shared" si="259"/>
        <v>1</v>
      </c>
      <c r="T715">
        <f t="shared" si="260"/>
        <v>1</v>
      </c>
      <c r="U715">
        <f t="shared" si="261"/>
        <v>1</v>
      </c>
      <c r="V715">
        <f t="shared" si="262"/>
        <v>1</v>
      </c>
      <c r="W715">
        <f t="shared" si="263"/>
        <v>1</v>
      </c>
      <c r="X715">
        <f t="shared" si="264"/>
        <v>1</v>
      </c>
      <c r="Y715">
        <f t="shared" si="265"/>
        <v>1</v>
      </c>
      <c r="Z715">
        <f t="shared" si="266"/>
        <v>1</v>
      </c>
      <c r="AA715">
        <f t="shared" si="267"/>
        <v>1</v>
      </c>
      <c r="AB715">
        <f t="shared" si="268"/>
        <v>0</v>
      </c>
      <c r="AJ715">
        <f t="shared" si="255"/>
        <v>0</v>
      </c>
      <c r="AL715" t="str">
        <f t="shared" si="269"/>
        <v/>
      </c>
      <c r="AM715" t="str">
        <f>IF(AJ715=0,"",IF(AJ715="Nincs kapcsolódó bizonylat",0,IF(ISERROR(VLOOKUP(AJ715,Bizonylat!AU:BL,6,FALSE)),AJ715,VLOOKUP(AJ715,Bizonylat!AU:BL,6,FALSE))))</f>
        <v/>
      </c>
      <c r="AN715">
        <f t="shared" si="270"/>
        <v>0</v>
      </c>
      <c r="AO715">
        <f t="shared" si="271"/>
        <v>0</v>
      </c>
      <c r="AP715">
        <f t="shared" si="272"/>
        <v>0</v>
      </c>
      <c r="AQ715">
        <f t="shared" si="273"/>
        <v>0</v>
      </c>
      <c r="AR715">
        <f t="shared" si="274"/>
        <v>0</v>
      </c>
      <c r="AS715">
        <f t="shared" si="275"/>
        <v>0</v>
      </c>
      <c r="AT715">
        <f t="shared" si="276"/>
        <v>0</v>
      </c>
      <c r="AU715">
        <f t="shared" si="256"/>
        <v>0</v>
      </c>
    </row>
    <row r="716" spans="1:47">
      <c r="A716" s="23" t="str">
        <f t="shared" si="277"/>
        <v/>
      </c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N716" t="str">
        <f t="shared" si="257"/>
        <v>vége</v>
      </c>
      <c r="R716">
        <f t="shared" si="258"/>
        <v>1</v>
      </c>
      <c r="S716">
        <f t="shared" si="259"/>
        <v>1</v>
      </c>
      <c r="T716">
        <f t="shared" si="260"/>
        <v>1</v>
      </c>
      <c r="U716">
        <f t="shared" si="261"/>
        <v>1</v>
      </c>
      <c r="V716">
        <f t="shared" si="262"/>
        <v>1</v>
      </c>
      <c r="W716">
        <f t="shared" si="263"/>
        <v>1</v>
      </c>
      <c r="X716">
        <f t="shared" si="264"/>
        <v>1</v>
      </c>
      <c r="Y716">
        <f t="shared" si="265"/>
        <v>1</v>
      </c>
      <c r="Z716">
        <f t="shared" si="266"/>
        <v>1</v>
      </c>
      <c r="AA716">
        <f t="shared" si="267"/>
        <v>1</v>
      </c>
      <c r="AB716">
        <f t="shared" si="268"/>
        <v>0</v>
      </c>
      <c r="AJ716">
        <f t="shared" si="255"/>
        <v>0</v>
      </c>
      <c r="AL716" t="str">
        <f t="shared" si="269"/>
        <v/>
      </c>
      <c r="AM716" t="str">
        <f>IF(AJ716=0,"",IF(AJ716="Nincs kapcsolódó bizonylat",0,IF(ISERROR(VLOOKUP(AJ716,Bizonylat!AU:BL,6,FALSE)),AJ716,VLOOKUP(AJ716,Bizonylat!AU:BL,6,FALSE))))</f>
        <v/>
      </c>
      <c r="AN716">
        <f t="shared" si="270"/>
        <v>0</v>
      </c>
      <c r="AO716">
        <f t="shared" si="271"/>
        <v>0</v>
      </c>
      <c r="AP716">
        <f t="shared" si="272"/>
        <v>0</v>
      </c>
      <c r="AQ716">
        <f t="shared" si="273"/>
        <v>0</v>
      </c>
      <c r="AR716">
        <f t="shared" si="274"/>
        <v>0</v>
      </c>
      <c r="AS716">
        <f t="shared" si="275"/>
        <v>0</v>
      </c>
      <c r="AT716">
        <f t="shared" si="276"/>
        <v>0</v>
      </c>
      <c r="AU716">
        <f t="shared" si="256"/>
        <v>0</v>
      </c>
    </row>
    <row r="717" spans="1:47">
      <c r="A717" s="23" t="str">
        <f t="shared" si="277"/>
        <v/>
      </c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N717" t="str">
        <f t="shared" si="257"/>
        <v>vége</v>
      </c>
      <c r="R717">
        <f t="shared" si="258"/>
        <v>1</v>
      </c>
      <c r="S717">
        <f t="shared" si="259"/>
        <v>1</v>
      </c>
      <c r="T717">
        <f t="shared" si="260"/>
        <v>1</v>
      </c>
      <c r="U717">
        <f t="shared" si="261"/>
        <v>1</v>
      </c>
      <c r="V717">
        <f t="shared" si="262"/>
        <v>1</v>
      </c>
      <c r="W717">
        <f t="shared" si="263"/>
        <v>1</v>
      </c>
      <c r="X717">
        <f t="shared" si="264"/>
        <v>1</v>
      </c>
      <c r="Y717">
        <f t="shared" si="265"/>
        <v>1</v>
      </c>
      <c r="Z717">
        <f t="shared" si="266"/>
        <v>1</v>
      </c>
      <c r="AA717">
        <f t="shared" si="267"/>
        <v>1</v>
      </c>
      <c r="AB717">
        <f t="shared" si="268"/>
        <v>0</v>
      </c>
      <c r="AJ717">
        <f t="shared" si="255"/>
        <v>0</v>
      </c>
      <c r="AL717" t="str">
        <f t="shared" si="269"/>
        <v/>
      </c>
      <c r="AM717" t="str">
        <f>IF(AJ717=0,"",IF(AJ717="Nincs kapcsolódó bizonylat",0,IF(ISERROR(VLOOKUP(AJ717,Bizonylat!AU:BL,6,FALSE)),AJ717,VLOOKUP(AJ717,Bizonylat!AU:BL,6,FALSE))))</f>
        <v/>
      </c>
      <c r="AN717">
        <f t="shared" si="270"/>
        <v>0</v>
      </c>
      <c r="AO717">
        <f t="shared" si="271"/>
        <v>0</v>
      </c>
      <c r="AP717">
        <f t="shared" si="272"/>
        <v>0</v>
      </c>
      <c r="AQ717">
        <f t="shared" si="273"/>
        <v>0</v>
      </c>
      <c r="AR717">
        <f t="shared" si="274"/>
        <v>0</v>
      </c>
      <c r="AS717">
        <f t="shared" si="275"/>
        <v>0</v>
      </c>
      <c r="AT717">
        <f t="shared" si="276"/>
        <v>0</v>
      </c>
      <c r="AU717">
        <f t="shared" si="256"/>
        <v>0</v>
      </c>
    </row>
    <row r="718" spans="1:47">
      <c r="A718" s="23" t="str">
        <f t="shared" si="277"/>
        <v/>
      </c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N718" t="str">
        <f t="shared" si="257"/>
        <v>vége</v>
      </c>
      <c r="R718">
        <f t="shared" si="258"/>
        <v>1</v>
      </c>
      <c r="S718">
        <f t="shared" si="259"/>
        <v>1</v>
      </c>
      <c r="T718">
        <f t="shared" si="260"/>
        <v>1</v>
      </c>
      <c r="U718">
        <f t="shared" si="261"/>
        <v>1</v>
      </c>
      <c r="V718">
        <f t="shared" si="262"/>
        <v>1</v>
      </c>
      <c r="W718">
        <f t="shared" si="263"/>
        <v>1</v>
      </c>
      <c r="X718">
        <f t="shared" si="264"/>
        <v>1</v>
      </c>
      <c r="Y718">
        <f t="shared" si="265"/>
        <v>1</v>
      </c>
      <c r="Z718">
        <f t="shared" si="266"/>
        <v>1</v>
      </c>
      <c r="AA718">
        <f t="shared" si="267"/>
        <v>1</v>
      </c>
      <c r="AB718">
        <f t="shared" si="268"/>
        <v>0</v>
      </c>
      <c r="AJ718">
        <f t="shared" si="255"/>
        <v>0</v>
      </c>
      <c r="AL718" t="str">
        <f t="shared" si="269"/>
        <v/>
      </c>
      <c r="AM718" t="str">
        <f>IF(AJ718=0,"",IF(AJ718="Nincs kapcsolódó bizonylat",0,IF(ISERROR(VLOOKUP(AJ718,Bizonylat!AU:BL,6,FALSE)),AJ718,VLOOKUP(AJ718,Bizonylat!AU:BL,6,FALSE))))</f>
        <v/>
      </c>
      <c r="AN718">
        <f t="shared" si="270"/>
        <v>0</v>
      </c>
      <c r="AO718">
        <f t="shared" si="271"/>
        <v>0</v>
      </c>
      <c r="AP718">
        <f t="shared" si="272"/>
        <v>0</v>
      </c>
      <c r="AQ718">
        <f t="shared" si="273"/>
        <v>0</v>
      </c>
      <c r="AR718">
        <f t="shared" si="274"/>
        <v>0</v>
      </c>
      <c r="AS718">
        <f t="shared" si="275"/>
        <v>0</v>
      </c>
      <c r="AT718">
        <f t="shared" si="276"/>
        <v>0</v>
      </c>
      <c r="AU718">
        <f t="shared" si="256"/>
        <v>0</v>
      </c>
    </row>
    <row r="719" spans="1:47">
      <c r="A719" s="23" t="str">
        <f t="shared" si="277"/>
        <v/>
      </c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N719" t="str">
        <f t="shared" si="257"/>
        <v>vége</v>
      </c>
      <c r="R719">
        <f t="shared" si="258"/>
        <v>1</v>
      </c>
      <c r="S719">
        <f t="shared" si="259"/>
        <v>1</v>
      </c>
      <c r="T719">
        <f t="shared" si="260"/>
        <v>1</v>
      </c>
      <c r="U719">
        <f t="shared" si="261"/>
        <v>1</v>
      </c>
      <c r="V719">
        <f t="shared" si="262"/>
        <v>1</v>
      </c>
      <c r="W719">
        <f t="shared" si="263"/>
        <v>1</v>
      </c>
      <c r="X719">
        <f t="shared" si="264"/>
        <v>1</v>
      </c>
      <c r="Y719">
        <f t="shared" si="265"/>
        <v>1</v>
      </c>
      <c r="Z719">
        <f t="shared" si="266"/>
        <v>1</v>
      </c>
      <c r="AA719">
        <f t="shared" si="267"/>
        <v>1</v>
      </c>
      <c r="AB719">
        <f t="shared" si="268"/>
        <v>0</v>
      </c>
      <c r="AJ719">
        <f t="shared" si="255"/>
        <v>0</v>
      </c>
      <c r="AL719" t="str">
        <f t="shared" si="269"/>
        <v/>
      </c>
      <c r="AM719" t="str">
        <f>IF(AJ719=0,"",IF(AJ719="Nincs kapcsolódó bizonylat",0,IF(ISERROR(VLOOKUP(AJ719,Bizonylat!AU:BL,6,FALSE)),AJ719,VLOOKUP(AJ719,Bizonylat!AU:BL,6,FALSE))))</f>
        <v/>
      </c>
      <c r="AN719">
        <f t="shared" si="270"/>
        <v>0</v>
      </c>
      <c r="AO719">
        <f t="shared" si="271"/>
        <v>0</v>
      </c>
      <c r="AP719">
        <f t="shared" si="272"/>
        <v>0</v>
      </c>
      <c r="AQ719">
        <f t="shared" si="273"/>
        <v>0</v>
      </c>
      <c r="AR719">
        <f t="shared" si="274"/>
        <v>0</v>
      </c>
      <c r="AS719">
        <f t="shared" si="275"/>
        <v>0</v>
      </c>
      <c r="AT719">
        <f t="shared" si="276"/>
        <v>0</v>
      </c>
      <c r="AU719">
        <f t="shared" si="256"/>
        <v>0</v>
      </c>
    </row>
    <row r="720" spans="1:47">
      <c r="A720" s="23" t="str">
        <f t="shared" si="277"/>
        <v/>
      </c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N720" t="str">
        <f t="shared" si="257"/>
        <v>vége</v>
      </c>
      <c r="R720">
        <f t="shared" si="258"/>
        <v>1</v>
      </c>
      <c r="S720">
        <f t="shared" si="259"/>
        <v>1</v>
      </c>
      <c r="T720">
        <f t="shared" si="260"/>
        <v>1</v>
      </c>
      <c r="U720">
        <f t="shared" si="261"/>
        <v>1</v>
      </c>
      <c r="V720">
        <f t="shared" si="262"/>
        <v>1</v>
      </c>
      <c r="W720">
        <f t="shared" si="263"/>
        <v>1</v>
      </c>
      <c r="X720">
        <f t="shared" si="264"/>
        <v>1</v>
      </c>
      <c r="Y720">
        <f t="shared" si="265"/>
        <v>1</v>
      </c>
      <c r="Z720">
        <f t="shared" si="266"/>
        <v>1</v>
      </c>
      <c r="AA720">
        <f t="shared" si="267"/>
        <v>1</v>
      </c>
      <c r="AB720">
        <f t="shared" si="268"/>
        <v>0</v>
      </c>
      <c r="AJ720">
        <f t="shared" si="255"/>
        <v>0</v>
      </c>
      <c r="AL720" t="str">
        <f t="shared" si="269"/>
        <v/>
      </c>
      <c r="AM720" t="str">
        <f>IF(AJ720=0,"",IF(AJ720="Nincs kapcsolódó bizonylat",0,IF(ISERROR(VLOOKUP(AJ720,Bizonylat!AU:BL,6,FALSE)),AJ720,VLOOKUP(AJ720,Bizonylat!AU:BL,6,FALSE))))</f>
        <v/>
      </c>
      <c r="AN720">
        <f t="shared" si="270"/>
        <v>0</v>
      </c>
      <c r="AO720">
        <f t="shared" si="271"/>
        <v>0</v>
      </c>
      <c r="AP720">
        <f t="shared" si="272"/>
        <v>0</v>
      </c>
      <c r="AQ720">
        <f t="shared" si="273"/>
        <v>0</v>
      </c>
      <c r="AR720">
        <f t="shared" si="274"/>
        <v>0</v>
      </c>
      <c r="AS720">
        <f t="shared" si="275"/>
        <v>0</v>
      </c>
      <c r="AT720">
        <f t="shared" si="276"/>
        <v>0</v>
      </c>
      <c r="AU720">
        <f t="shared" si="256"/>
        <v>0</v>
      </c>
    </row>
    <row r="721" spans="1:47">
      <c r="A721" s="23" t="str">
        <f t="shared" si="277"/>
        <v/>
      </c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N721" t="str">
        <f t="shared" si="257"/>
        <v>vége</v>
      </c>
      <c r="R721">
        <f t="shared" si="258"/>
        <v>1</v>
      </c>
      <c r="S721">
        <f t="shared" si="259"/>
        <v>1</v>
      </c>
      <c r="T721">
        <f t="shared" si="260"/>
        <v>1</v>
      </c>
      <c r="U721">
        <f t="shared" si="261"/>
        <v>1</v>
      </c>
      <c r="V721">
        <f t="shared" si="262"/>
        <v>1</v>
      </c>
      <c r="W721">
        <f t="shared" si="263"/>
        <v>1</v>
      </c>
      <c r="X721">
        <f t="shared" si="264"/>
        <v>1</v>
      </c>
      <c r="Y721">
        <f t="shared" si="265"/>
        <v>1</v>
      </c>
      <c r="Z721">
        <f t="shared" si="266"/>
        <v>1</v>
      </c>
      <c r="AA721">
        <f t="shared" si="267"/>
        <v>1</v>
      </c>
      <c r="AB721">
        <f t="shared" si="268"/>
        <v>0</v>
      </c>
      <c r="AJ721">
        <f t="shared" si="255"/>
        <v>0</v>
      </c>
      <c r="AL721" t="str">
        <f t="shared" si="269"/>
        <v/>
      </c>
      <c r="AM721" t="str">
        <f>IF(AJ721=0,"",IF(AJ721="Nincs kapcsolódó bizonylat",0,IF(ISERROR(VLOOKUP(AJ721,Bizonylat!AU:BL,6,FALSE)),AJ721,VLOOKUP(AJ721,Bizonylat!AU:BL,6,FALSE))))</f>
        <v/>
      </c>
      <c r="AN721">
        <f t="shared" si="270"/>
        <v>0</v>
      </c>
      <c r="AO721">
        <f t="shared" si="271"/>
        <v>0</v>
      </c>
      <c r="AP721">
        <f t="shared" si="272"/>
        <v>0</v>
      </c>
      <c r="AQ721">
        <f t="shared" si="273"/>
        <v>0</v>
      </c>
      <c r="AR721">
        <f t="shared" si="274"/>
        <v>0</v>
      </c>
      <c r="AS721">
        <f t="shared" si="275"/>
        <v>0</v>
      </c>
      <c r="AT721">
        <f t="shared" si="276"/>
        <v>0</v>
      </c>
      <c r="AU721">
        <f t="shared" si="256"/>
        <v>0</v>
      </c>
    </row>
    <row r="722" spans="1:47">
      <c r="A722" s="23" t="str">
        <f t="shared" si="277"/>
        <v/>
      </c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N722" t="str">
        <f t="shared" si="257"/>
        <v>vége</v>
      </c>
      <c r="R722">
        <f t="shared" si="258"/>
        <v>1</v>
      </c>
      <c r="S722">
        <f t="shared" si="259"/>
        <v>1</v>
      </c>
      <c r="T722">
        <f t="shared" si="260"/>
        <v>1</v>
      </c>
      <c r="U722">
        <f t="shared" si="261"/>
        <v>1</v>
      </c>
      <c r="V722">
        <f t="shared" si="262"/>
        <v>1</v>
      </c>
      <c r="W722">
        <f t="shared" si="263"/>
        <v>1</v>
      </c>
      <c r="X722">
        <f t="shared" si="264"/>
        <v>1</v>
      </c>
      <c r="Y722">
        <f t="shared" si="265"/>
        <v>1</v>
      </c>
      <c r="Z722">
        <f t="shared" si="266"/>
        <v>1</v>
      </c>
      <c r="AA722">
        <f t="shared" si="267"/>
        <v>1</v>
      </c>
      <c r="AB722">
        <f t="shared" si="268"/>
        <v>0</v>
      </c>
      <c r="AJ722">
        <f t="shared" si="255"/>
        <v>0</v>
      </c>
      <c r="AL722" t="str">
        <f t="shared" si="269"/>
        <v/>
      </c>
      <c r="AM722" t="str">
        <f>IF(AJ722=0,"",IF(AJ722="Nincs kapcsolódó bizonylat",0,IF(ISERROR(VLOOKUP(AJ722,Bizonylat!AU:BL,6,FALSE)),AJ722,VLOOKUP(AJ722,Bizonylat!AU:BL,6,FALSE))))</f>
        <v/>
      </c>
      <c r="AN722">
        <f t="shared" si="270"/>
        <v>0</v>
      </c>
      <c r="AO722">
        <f t="shared" si="271"/>
        <v>0</v>
      </c>
      <c r="AP722">
        <f t="shared" si="272"/>
        <v>0</v>
      </c>
      <c r="AQ722">
        <f t="shared" si="273"/>
        <v>0</v>
      </c>
      <c r="AR722">
        <f t="shared" si="274"/>
        <v>0</v>
      </c>
      <c r="AS722">
        <f t="shared" si="275"/>
        <v>0</v>
      </c>
      <c r="AT722">
        <f t="shared" si="276"/>
        <v>0</v>
      </c>
      <c r="AU722">
        <f t="shared" si="256"/>
        <v>0</v>
      </c>
    </row>
    <row r="723" spans="1:47">
      <c r="A723" s="23" t="str">
        <f t="shared" si="277"/>
        <v/>
      </c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N723" t="str">
        <f t="shared" si="257"/>
        <v>vége</v>
      </c>
      <c r="R723">
        <f t="shared" si="258"/>
        <v>1</v>
      </c>
      <c r="S723">
        <f t="shared" si="259"/>
        <v>1</v>
      </c>
      <c r="T723">
        <f t="shared" si="260"/>
        <v>1</v>
      </c>
      <c r="U723">
        <f t="shared" si="261"/>
        <v>1</v>
      </c>
      <c r="V723">
        <f t="shared" si="262"/>
        <v>1</v>
      </c>
      <c r="W723">
        <f t="shared" si="263"/>
        <v>1</v>
      </c>
      <c r="X723">
        <f t="shared" si="264"/>
        <v>1</v>
      </c>
      <c r="Y723">
        <f t="shared" si="265"/>
        <v>1</v>
      </c>
      <c r="Z723">
        <f t="shared" si="266"/>
        <v>1</v>
      </c>
      <c r="AA723">
        <f t="shared" si="267"/>
        <v>1</v>
      </c>
      <c r="AB723">
        <f t="shared" si="268"/>
        <v>0</v>
      </c>
      <c r="AJ723">
        <f t="shared" si="255"/>
        <v>0</v>
      </c>
      <c r="AL723" t="str">
        <f t="shared" si="269"/>
        <v/>
      </c>
      <c r="AM723" t="str">
        <f>IF(AJ723=0,"",IF(AJ723="Nincs kapcsolódó bizonylat",0,IF(ISERROR(VLOOKUP(AJ723,Bizonylat!AU:BL,6,FALSE)),AJ723,VLOOKUP(AJ723,Bizonylat!AU:BL,6,FALSE))))</f>
        <v/>
      </c>
      <c r="AN723">
        <f t="shared" si="270"/>
        <v>0</v>
      </c>
      <c r="AO723">
        <f t="shared" si="271"/>
        <v>0</v>
      </c>
      <c r="AP723">
        <f t="shared" si="272"/>
        <v>0</v>
      </c>
      <c r="AQ723">
        <f t="shared" si="273"/>
        <v>0</v>
      </c>
      <c r="AR723">
        <f t="shared" si="274"/>
        <v>0</v>
      </c>
      <c r="AS723">
        <f t="shared" si="275"/>
        <v>0</v>
      </c>
      <c r="AT723">
        <f t="shared" si="276"/>
        <v>0</v>
      </c>
      <c r="AU723">
        <f t="shared" si="256"/>
        <v>0</v>
      </c>
    </row>
    <row r="724" spans="1:47">
      <c r="A724" s="23" t="str">
        <f t="shared" si="277"/>
        <v/>
      </c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N724" t="str">
        <f t="shared" si="257"/>
        <v>vége</v>
      </c>
      <c r="R724">
        <f t="shared" si="258"/>
        <v>1</v>
      </c>
      <c r="S724">
        <f t="shared" si="259"/>
        <v>1</v>
      </c>
      <c r="T724">
        <f t="shared" si="260"/>
        <v>1</v>
      </c>
      <c r="U724">
        <f t="shared" si="261"/>
        <v>1</v>
      </c>
      <c r="V724">
        <f t="shared" si="262"/>
        <v>1</v>
      </c>
      <c r="W724">
        <f t="shared" si="263"/>
        <v>1</v>
      </c>
      <c r="X724">
        <f t="shared" si="264"/>
        <v>1</v>
      </c>
      <c r="Y724">
        <f t="shared" si="265"/>
        <v>1</v>
      </c>
      <c r="Z724">
        <f t="shared" si="266"/>
        <v>1</v>
      </c>
      <c r="AA724">
        <f t="shared" si="267"/>
        <v>1</v>
      </c>
      <c r="AB724">
        <f t="shared" si="268"/>
        <v>0</v>
      </c>
      <c r="AJ724">
        <f t="shared" si="255"/>
        <v>0</v>
      </c>
      <c r="AL724" t="str">
        <f t="shared" si="269"/>
        <v/>
      </c>
      <c r="AM724" t="str">
        <f>IF(AJ724=0,"",IF(AJ724="Nincs kapcsolódó bizonylat",0,IF(ISERROR(VLOOKUP(AJ724,Bizonylat!AU:BL,6,FALSE)),AJ724,VLOOKUP(AJ724,Bizonylat!AU:BL,6,FALSE))))</f>
        <v/>
      </c>
      <c r="AN724">
        <f t="shared" si="270"/>
        <v>0</v>
      </c>
      <c r="AO724">
        <f t="shared" si="271"/>
        <v>0</v>
      </c>
      <c r="AP724">
        <f t="shared" si="272"/>
        <v>0</v>
      </c>
      <c r="AQ724">
        <f t="shared" si="273"/>
        <v>0</v>
      </c>
      <c r="AR724">
        <f t="shared" si="274"/>
        <v>0</v>
      </c>
      <c r="AS724">
        <f t="shared" si="275"/>
        <v>0</v>
      </c>
      <c r="AT724">
        <f t="shared" si="276"/>
        <v>0</v>
      </c>
      <c r="AU724">
        <f t="shared" si="256"/>
        <v>0</v>
      </c>
    </row>
    <row r="725" spans="1:47">
      <c r="A725" s="23" t="str">
        <f t="shared" si="277"/>
        <v/>
      </c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N725" t="str">
        <f t="shared" si="257"/>
        <v>vége</v>
      </c>
      <c r="R725">
        <f t="shared" si="258"/>
        <v>1</v>
      </c>
      <c r="S725">
        <f t="shared" si="259"/>
        <v>1</v>
      </c>
      <c r="T725">
        <f t="shared" si="260"/>
        <v>1</v>
      </c>
      <c r="U725">
        <f t="shared" si="261"/>
        <v>1</v>
      </c>
      <c r="V725">
        <f t="shared" si="262"/>
        <v>1</v>
      </c>
      <c r="W725">
        <f t="shared" si="263"/>
        <v>1</v>
      </c>
      <c r="X725">
        <f t="shared" si="264"/>
        <v>1</v>
      </c>
      <c r="Y725">
        <f t="shared" si="265"/>
        <v>1</v>
      </c>
      <c r="Z725">
        <f t="shared" si="266"/>
        <v>1</v>
      </c>
      <c r="AA725">
        <f t="shared" si="267"/>
        <v>1</v>
      </c>
      <c r="AB725">
        <f t="shared" si="268"/>
        <v>0</v>
      </c>
      <c r="AJ725">
        <f t="shared" si="255"/>
        <v>0</v>
      </c>
      <c r="AL725" t="str">
        <f t="shared" si="269"/>
        <v/>
      </c>
      <c r="AM725" t="str">
        <f>IF(AJ725=0,"",IF(AJ725="Nincs kapcsolódó bizonylat",0,IF(ISERROR(VLOOKUP(AJ725,Bizonylat!AU:BL,6,FALSE)),AJ725,VLOOKUP(AJ725,Bizonylat!AU:BL,6,FALSE))))</f>
        <v/>
      </c>
      <c r="AN725">
        <f t="shared" si="270"/>
        <v>0</v>
      </c>
      <c r="AO725">
        <f t="shared" si="271"/>
        <v>0</v>
      </c>
      <c r="AP725">
        <f t="shared" si="272"/>
        <v>0</v>
      </c>
      <c r="AQ725">
        <f t="shared" si="273"/>
        <v>0</v>
      </c>
      <c r="AR725">
        <f t="shared" si="274"/>
        <v>0</v>
      </c>
      <c r="AS725">
        <f t="shared" si="275"/>
        <v>0</v>
      </c>
      <c r="AT725">
        <f t="shared" si="276"/>
        <v>0</v>
      </c>
      <c r="AU725">
        <f t="shared" si="256"/>
        <v>0</v>
      </c>
    </row>
    <row r="726" spans="1:47">
      <c r="A726" s="23" t="str">
        <f t="shared" si="277"/>
        <v/>
      </c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N726" t="str">
        <f t="shared" si="257"/>
        <v>vége</v>
      </c>
      <c r="R726">
        <f t="shared" si="258"/>
        <v>1</v>
      </c>
      <c r="S726">
        <f t="shared" si="259"/>
        <v>1</v>
      </c>
      <c r="T726">
        <f t="shared" si="260"/>
        <v>1</v>
      </c>
      <c r="U726">
        <f t="shared" si="261"/>
        <v>1</v>
      </c>
      <c r="V726">
        <f t="shared" si="262"/>
        <v>1</v>
      </c>
      <c r="W726">
        <f t="shared" si="263"/>
        <v>1</v>
      </c>
      <c r="X726">
        <f t="shared" si="264"/>
        <v>1</v>
      </c>
      <c r="Y726">
        <f t="shared" si="265"/>
        <v>1</v>
      </c>
      <c r="Z726">
        <f t="shared" si="266"/>
        <v>1</v>
      </c>
      <c r="AA726">
        <f t="shared" si="267"/>
        <v>1</v>
      </c>
      <c r="AB726">
        <f t="shared" si="268"/>
        <v>0</v>
      </c>
      <c r="AJ726">
        <f t="shared" si="255"/>
        <v>0</v>
      </c>
      <c r="AL726" t="str">
        <f t="shared" si="269"/>
        <v/>
      </c>
      <c r="AM726" t="str">
        <f>IF(AJ726=0,"",IF(AJ726="Nincs kapcsolódó bizonylat",0,IF(ISERROR(VLOOKUP(AJ726,Bizonylat!AU:BL,6,FALSE)),AJ726,VLOOKUP(AJ726,Bizonylat!AU:BL,6,FALSE))))</f>
        <v/>
      </c>
      <c r="AN726">
        <f t="shared" si="270"/>
        <v>0</v>
      </c>
      <c r="AO726">
        <f t="shared" si="271"/>
        <v>0</v>
      </c>
      <c r="AP726">
        <f t="shared" si="272"/>
        <v>0</v>
      </c>
      <c r="AQ726">
        <f t="shared" si="273"/>
        <v>0</v>
      </c>
      <c r="AR726">
        <f t="shared" si="274"/>
        <v>0</v>
      </c>
      <c r="AS726">
        <f t="shared" si="275"/>
        <v>0</v>
      </c>
      <c r="AT726">
        <f t="shared" si="276"/>
        <v>0</v>
      </c>
      <c r="AU726">
        <f t="shared" si="256"/>
        <v>0</v>
      </c>
    </row>
    <row r="727" spans="1:47">
      <c r="A727" s="23" t="str">
        <f t="shared" si="277"/>
        <v/>
      </c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N727" t="str">
        <f t="shared" si="257"/>
        <v>vége</v>
      </c>
      <c r="R727">
        <f t="shared" si="258"/>
        <v>1</v>
      </c>
      <c r="S727">
        <f t="shared" si="259"/>
        <v>1</v>
      </c>
      <c r="T727">
        <f t="shared" si="260"/>
        <v>1</v>
      </c>
      <c r="U727">
        <f t="shared" si="261"/>
        <v>1</v>
      </c>
      <c r="V727">
        <f t="shared" si="262"/>
        <v>1</v>
      </c>
      <c r="W727">
        <f t="shared" si="263"/>
        <v>1</v>
      </c>
      <c r="X727">
        <f t="shared" si="264"/>
        <v>1</v>
      </c>
      <c r="Y727">
        <f t="shared" si="265"/>
        <v>1</v>
      </c>
      <c r="Z727">
        <f t="shared" si="266"/>
        <v>1</v>
      </c>
      <c r="AA727">
        <f t="shared" si="267"/>
        <v>1</v>
      </c>
      <c r="AB727">
        <f t="shared" si="268"/>
        <v>0</v>
      </c>
      <c r="AJ727">
        <f t="shared" si="255"/>
        <v>0</v>
      </c>
      <c r="AL727" t="str">
        <f t="shared" si="269"/>
        <v/>
      </c>
      <c r="AM727" t="str">
        <f>IF(AJ727=0,"",IF(AJ727="Nincs kapcsolódó bizonylat",0,IF(ISERROR(VLOOKUP(AJ727,Bizonylat!AU:BL,6,FALSE)),AJ727,VLOOKUP(AJ727,Bizonylat!AU:BL,6,FALSE))))</f>
        <v/>
      </c>
      <c r="AN727">
        <f t="shared" si="270"/>
        <v>0</v>
      </c>
      <c r="AO727">
        <f t="shared" si="271"/>
        <v>0</v>
      </c>
      <c r="AP727">
        <f t="shared" si="272"/>
        <v>0</v>
      </c>
      <c r="AQ727">
        <f t="shared" si="273"/>
        <v>0</v>
      </c>
      <c r="AR727">
        <f t="shared" si="274"/>
        <v>0</v>
      </c>
      <c r="AS727">
        <f t="shared" si="275"/>
        <v>0</v>
      </c>
      <c r="AT727">
        <f t="shared" si="276"/>
        <v>0</v>
      </c>
      <c r="AU727">
        <f t="shared" si="256"/>
        <v>0</v>
      </c>
    </row>
    <row r="728" spans="1:47">
      <c r="A728" s="23" t="str">
        <f t="shared" si="277"/>
        <v/>
      </c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N728" t="str">
        <f t="shared" si="257"/>
        <v>vége</v>
      </c>
      <c r="R728">
        <f t="shared" si="258"/>
        <v>1</v>
      </c>
      <c r="S728">
        <f t="shared" si="259"/>
        <v>1</v>
      </c>
      <c r="T728">
        <f t="shared" si="260"/>
        <v>1</v>
      </c>
      <c r="U728">
        <f t="shared" si="261"/>
        <v>1</v>
      </c>
      <c r="V728">
        <f t="shared" si="262"/>
        <v>1</v>
      </c>
      <c r="W728">
        <f t="shared" si="263"/>
        <v>1</v>
      </c>
      <c r="X728">
        <f t="shared" si="264"/>
        <v>1</v>
      </c>
      <c r="Y728">
        <f t="shared" si="265"/>
        <v>1</v>
      </c>
      <c r="Z728">
        <f t="shared" si="266"/>
        <v>1</v>
      </c>
      <c r="AA728">
        <f t="shared" si="267"/>
        <v>1</v>
      </c>
      <c r="AB728">
        <f t="shared" si="268"/>
        <v>0</v>
      </c>
      <c r="AJ728">
        <f t="shared" si="255"/>
        <v>0</v>
      </c>
      <c r="AL728" t="str">
        <f t="shared" si="269"/>
        <v/>
      </c>
      <c r="AM728" t="str">
        <f>IF(AJ728=0,"",IF(AJ728="Nincs kapcsolódó bizonylat",0,IF(ISERROR(VLOOKUP(AJ728,Bizonylat!AU:BL,6,FALSE)),AJ728,VLOOKUP(AJ728,Bizonylat!AU:BL,6,FALSE))))</f>
        <v/>
      </c>
      <c r="AN728">
        <f t="shared" si="270"/>
        <v>0</v>
      </c>
      <c r="AO728">
        <f t="shared" si="271"/>
        <v>0</v>
      </c>
      <c r="AP728">
        <f t="shared" si="272"/>
        <v>0</v>
      </c>
      <c r="AQ728">
        <f t="shared" si="273"/>
        <v>0</v>
      </c>
      <c r="AR728">
        <f t="shared" si="274"/>
        <v>0</v>
      </c>
      <c r="AS728">
        <f t="shared" si="275"/>
        <v>0</v>
      </c>
      <c r="AT728">
        <f t="shared" si="276"/>
        <v>0</v>
      </c>
      <c r="AU728">
        <f t="shared" si="256"/>
        <v>0</v>
      </c>
    </row>
    <row r="729" spans="1:47">
      <c r="A729" s="23" t="str">
        <f t="shared" si="277"/>
        <v/>
      </c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N729" t="str">
        <f t="shared" si="257"/>
        <v>vége</v>
      </c>
      <c r="R729">
        <f t="shared" si="258"/>
        <v>1</v>
      </c>
      <c r="S729">
        <f t="shared" si="259"/>
        <v>1</v>
      </c>
      <c r="T729">
        <f t="shared" si="260"/>
        <v>1</v>
      </c>
      <c r="U729">
        <f t="shared" si="261"/>
        <v>1</v>
      </c>
      <c r="V729">
        <f t="shared" si="262"/>
        <v>1</v>
      </c>
      <c r="W729">
        <f t="shared" si="263"/>
        <v>1</v>
      </c>
      <c r="X729">
        <f t="shared" si="264"/>
        <v>1</v>
      </c>
      <c r="Y729">
        <f t="shared" si="265"/>
        <v>1</v>
      </c>
      <c r="Z729">
        <f t="shared" si="266"/>
        <v>1</v>
      </c>
      <c r="AA729">
        <f t="shared" si="267"/>
        <v>1</v>
      </c>
      <c r="AB729">
        <f t="shared" si="268"/>
        <v>0</v>
      </c>
      <c r="AJ729">
        <f t="shared" si="255"/>
        <v>0</v>
      </c>
      <c r="AL729" t="str">
        <f t="shared" si="269"/>
        <v/>
      </c>
      <c r="AM729" t="str">
        <f>IF(AJ729=0,"",IF(AJ729="Nincs kapcsolódó bizonylat",0,IF(ISERROR(VLOOKUP(AJ729,Bizonylat!AU:BL,6,FALSE)),AJ729,VLOOKUP(AJ729,Bizonylat!AU:BL,6,FALSE))))</f>
        <v/>
      </c>
      <c r="AN729">
        <f t="shared" si="270"/>
        <v>0</v>
      </c>
      <c r="AO729">
        <f t="shared" si="271"/>
        <v>0</v>
      </c>
      <c r="AP729">
        <f t="shared" si="272"/>
        <v>0</v>
      </c>
      <c r="AQ729">
        <f t="shared" si="273"/>
        <v>0</v>
      </c>
      <c r="AR729">
        <f t="shared" si="274"/>
        <v>0</v>
      </c>
      <c r="AS729">
        <f t="shared" si="275"/>
        <v>0</v>
      </c>
      <c r="AT729">
        <f t="shared" si="276"/>
        <v>0</v>
      </c>
      <c r="AU729">
        <f t="shared" si="256"/>
        <v>0</v>
      </c>
    </row>
    <row r="730" spans="1:47">
      <c r="A730" s="23" t="str">
        <f t="shared" si="277"/>
        <v/>
      </c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N730" t="str">
        <f t="shared" si="257"/>
        <v>vége</v>
      </c>
      <c r="R730">
        <f t="shared" si="258"/>
        <v>1</v>
      </c>
      <c r="S730">
        <f t="shared" si="259"/>
        <v>1</v>
      </c>
      <c r="T730">
        <f t="shared" si="260"/>
        <v>1</v>
      </c>
      <c r="U730">
        <f t="shared" si="261"/>
        <v>1</v>
      </c>
      <c r="V730">
        <f t="shared" si="262"/>
        <v>1</v>
      </c>
      <c r="W730">
        <f t="shared" si="263"/>
        <v>1</v>
      </c>
      <c r="X730">
        <f t="shared" si="264"/>
        <v>1</v>
      </c>
      <c r="Y730">
        <f t="shared" si="265"/>
        <v>1</v>
      </c>
      <c r="Z730">
        <f t="shared" si="266"/>
        <v>1</v>
      </c>
      <c r="AA730">
        <f t="shared" si="267"/>
        <v>1</v>
      </c>
      <c r="AB730">
        <f t="shared" si="268"/>
        <v>0</v>
      </c>
      <c r="AJ730">
        <f t="shared" si="255"/>
        <v>0</v>
      </c>
      <c r="AL730" t="str">
        <f t="shared" si="269"/>
        <v/>
      </c>
      <c r="AM730" t="str">
        <f>IF(AJ730=0,"",IF(AJ730="Nincs kapcsolódó bizonylat",0,IF(ISERROR(VLOOKUP(AJ730,Bizonylat!AU:BL,6,FALSE)),AJ730,VLOOKUP(AJ730,Bizonylat!AU:BL,6,FALSE))))</f>
        <v/>
      </c>
      <c r="AN730">
        <f t="shared" si="270"/>
        <v>0</v>
      </c>
      <c r="AO730">
        <f t="shared" si="271"/>
        <v>0</v>
      </c>
      <c r="AP730">
        <f t="shared" si="272"/>
        <v>0</v>
      </c>
      <c r="AQ730">
        <f t="shared" si="273"/>
        <v>0</v>
      </c>
      <c r="AR730">
        <f t="shared" si="274"/>
        <v>0</v>
      </c>
      <c r="AS730">
        <f t="shared" si="275"/>
        <v>0</v>
      </c>
      <c r="AT730">
        <f t="shared" si="276"/>
        <v>0</v>
      </c>
      <c r="AU730">
        <f t="shared" si="256"/>
        <v>0</v>
      </c>
    </row>
    <row r="731" spans="1:47">
      <c r="A731" s="23" t="str">
        <f t="shared" si="277"/>
        <v/>
      </c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N731" t="str">
        <f t="shared" si="257"/>
        <v>vége</v>
      </c>
      <c r="R731">
        <f t="shared" si="258"/>
        <v>1</v>
      </c>
      <c r="S731">
        <f t="shared" si="259"/>
        <v>1</v>
      </c>
      <c r="T731">
        <f t="shared" si="260"/>
        <v>1</v>
      </c>
      <c r="U731">
        <f t="shared" si="261"/>
        <v>1</v>
      </c>
      <c r="V731">
        <f t="shared" si="262"/>
        <v>1</v>
      </c>
      <c r="W731">
        <f t="shared" si="263"/>
        <v>1</v>
      </c>
      <c r="X731">
        <f t="shared" si="264"/>
        <v>1</v>
      </c>
      <c r="Y731">
        <f t="shared" si="265"/>
        <v>1</v>
      </c>
      <c r="Z731">
        <f t="shared" si="266"/>
        <v>1</v>
      </c>
      <c r="AA731">
        <f t="shared" si="267"/>
        <v>1</v>
      </c>
      <c r="AB731">
        <f t="shared" si="268"/>
        <v>0</v>
      </c>
      <c r="AJ731">
        <f t="shared" si="255"/>
        <v>0</v>
      </c>
      <c r="AL731" t="str">
        <f t="shared" si="269"/>
        <v/>
      </c>
      <c r="AM731" t="str">
        <f>IF(AJ731=0,"",IF(AJ731="Nincs kapcsolódó bizonylat",0,IF(ISERROR(VLOOKUP(AJ731,Bizonylat!AU:BL,6,FALSE)),AJ731,VLOOKUP(AJ731,Bizonylat!AU:BL,6,FALSE))))</f>
        <v/>
      </c>
      <c r="AN731">
        <f t="shared" si="270"/>
        <v>0</v>
      </c>
      <c r="AO731">
        <f t="shared" si="271"/>
        <v>0</v>
      </c>
      <c r="AP731">
        <f t="shared" si="272"/>
        <v>0</v>
      </c>
      <c r="AQ731">
        <f t="shared" si="273"/>
        <v>0</v>
      </c>
      <c r="AR731">
        <f t="shared" si="274"/>
        <v>0</v>
      </c>
      <c r="AS731">
        <f t="shared" si="275"/>
        <v>0</v>
      </c>
      <c r="AT731">
        <f t="shared" si="276"/>
        <v>0</v>
      </c>
      <c r="AU731">
        <f t="shared" si="256"/>
        <v>0</v>
      </c>
    </row>
    <row r="732" spans="1:47">
      <c r="A732" s="23" t="str">
        <f t="shared" si="277"/>
        <v/>
      </c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N732" t="str">
        <f t="shared" si="257"/>
        <v>vége</v>
      </c>
      <c r="R732">
        <f t="shared" si="258"/>
        <v>1</v>
      </c>
      <c r="S732">
        <f t="shared" si="259"/>
        <v>1</v>
      </c>
      <c r="T732">
        <f t="shared" si="260"/>
        <v>1</v>
      </c>
      <c r="U732">
        <f t="shared" si="261"/>
        <v>1</v>
      </c>
      <c r="V732">
        <f t="shared" si="262"/>
        <v>1</v>
      </c>
      <c r="W732">
        <f t="shared" si="263"/>
        <v>1</v>
      </c>
      <c r="X732">
        <f t="shared" si="264"/>
        <v>1</v>
      </c>
      <c r="Y732">
        <f t="shared" si="265"/>
        <v>1</v>
      </c>
      <c r="Z732">
        <f t="shared" si="266"/>
        <v>1</v>
      </c>
      <c r="AA732">
        <f t="shared" si="267"/>
        <v>1</v>
      </c>
      <c r="AB732">
        <f t="shared" si="268"/>
        <v>0</v>
      </c>
      <c r="AJ732">
        <f t="shared" si="255"/>
        <v>0</v>
      </c>
      <c r="AL732" t="str">
        <f t="shared" si="269"/>
        <v/>
      </c>
      <c r="AM732" t="str">
        <f>IF(AJ732=0,"",IF(AJ732="Nincs kapcsolódó bizonylat",0,IF(ISERROR(VLOOKUP(AJ732,Bizonylat!AU:BL,6,FALSE)),AJ732,VLOOKUP(AJ732,Bizonylat!AU:BL,6,FALSE))))</f>
        <v/>
      </c>
      <c r="AN732">
        <f t="shared" si="270"/>
        <v>0</v>
      </c>
      <c r="AO732">
        <f t="shared" si="271"/>
        <v>0</v>
      </c>
      <c r="AP732">
        <f t="shared" si="272"/>
        <v>0</v>
      </c>
      <c r="AQ732">
        <f t="shared" si="273"/>
        <v>0</v>
      </c>
      <c r="AR732">
        <f t="shared" si="274"/>
        <v>0</v>
      </c>
      <c r="AS732">
        <f t="shared" si="275"/>
        <v>0</v>
      </c>
      <c r="AT732">
        <f t="shared" si="276"/>
        <v>0</v>
      </c>
      <c r="AU732">
        <f t="shared" si="256"/>
        <v>0</v>
      </c>
    </row>
    <row r="733" spans="1:47">
      <c r="A733" s="23" t="str">
        <f t="shared" si="277"/>
        <v/>
      </c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N733" t="str">
        <f t="shared" si="257"/>
        <v>vége</v>
      </c>
      <c r="R733">
        <f t="shared" si="258"/>
        <v>1</v>
      </c>
      <c r="S733">
        <f t="shared" si="259"/>
        <v>1</v>
      </c>
      <c r="T733">
        <f t="shared" si="260"/>
        <v>1</v>
      </c>
      <c r="U733">
        <f t="shared" si="261"/>
        <v>1</v>
      </c>
      <c r="V733">
        <f t="shared" si="262"/>
        <v>1</v>
      </c>
      <c r="W733">
        <f t="shared" si="263"/>
        <v>1</v>
      </c>
      <c r="X733">
        <f t="shared" si="264"/>
        <v>1</v>
      </c>
      <c r="Y733">
        <f t="shared" si="265"/>
        <v>1</v>
      </c>
      <c r="Z733">
        <f t="shared" si="266"/>
        <v>1</v>
      </c>
      <c r="AA733">
        <f t="shared" si="267"/>
        <v>1</v>
      </c>
      <c r="AB733">
        <f t="shared" si="268"/>
        <v>0</v>
      </c>
      <c r="AJ733">
        <f t="shared" si="255"/>
        <v>0</v>
      </c>
      <c r="AL733" t="str">
        <f t="shared" si="269"/>
        <v/>
      </c>
      <c r="AM733" t="str">
        <f>IF(AJ733=0,"",IF(AJ733="Nincs kapcsolódó bizonylat",0,IF(ISERROR(VLOOKUP(AJ733,Bizonylat!AU:BL,6,FALSE)),AJ733,VLOOKUP(AJ733,Bizonylat!AU:BL,6,FALSE))))</f>
        <v/>
      </c>
      <c r="AN733">
        <f t="shared" si="270"/>
        <v>0</v>
      </c>
      <c r="AO733">
        <f t="shared" si="271"/>
        <v>0</v>
      </c>
      <c r="AP733">
        <f t="shared" si="272"/>
        <v>0</v>
      </c>
      <c r="AQ733">
        <f t="shared" si="273"/>
        <v>0</v>
      </c>
      <c r="AR733">
        <f t="shared" si="274"/>
        <v>0</v>
      </c>
      <c r="AS733">
        <f t="shared" si="275"/>
        <v>0</v>
      </c>
      <c r="AT733">
        <f t="shared" si="276"/>
        <v>0</v>
      </c>
      <c r="AU733">
        <f t="shared" si="256"/>
        <v>0</v>
      </c>
    </row>
    <row r="734" spans="1:47">
      <c r="A734" s="23" t="str">
        <f t="shared" si="277"/>
        <v/>
      </c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N734" t="str">
        <f t="shared" si="257"/>
        <v>vége</v>
      </c>
      <c r="R734">
        <f t="shared" si="258"/>
        <v>1</v>
      </c>
      <c r="S734">
        <f t="shared" si="259"/>
        <v>1</v>
      </c>
      <c r="T734">
        <f t="shared" si="260"/>
        <v>1</v>
      </c>
      <c r="U734">
        <f t="shared" si="261"/>
        <v>1</v>
      </c>
      <c r="V734">
        <f t="shared" si="262"/>
        <v>1</v>
      </c>
      <c r="W734">
        <f t="shared" si="263"/>
        <v>1</v>
      </c>
      <c r="X734">
        <f t="shared" si="264"/>
        <v>1</v>
      </c>
      <c r="Y734">
        <f t="shared" si="265"/>
        <v>1</v>
      </c>
      <c r="Z734">
        <f t="shared" si="266"/>
        <v>1</v>
      </c>
      <c r="AA734">
        <f t="shared" si="267"/>
        <v>1</v>
      </c>
      <c r="AB734">
        <f t="shared" si="268"/>
        <v>0</v>
      </c>
      <c r="AJ734">
        <f t="shared" si="255"/>
        <v>0</v>
      </c>
      <c r="AL734" t="str">
        <f t="shared" si="269"/>
        <v/>
      </c>
      <c r="AM734" t="str">
        <f>IF(AJ734=0,"",IF(AJ734="Nincs kapcsolódó bizonylat",0,IF(ISERROR(VLOOKUP(AJ734,Bizonylat!AU:BL,6,FALSE)),AJ734,VLOOKUP(AJ734,Bizonylat!AU:BL,6,FALSE))))</f>
        <v/>
      </c>
      <c r="AN734">
        <f t="shared" si="270"/>
        <v>0</v>
      </c>
      <c r="AO734">
        <f t="shared" si="271"/>
        <v>0</v>
      </c>
      <c r="AP734">
        <f t="shared" si="272"/>
        <v>0</v>
      </c>
      <c r="AQ734">
        <f t="shared" si="273"/>
        <v>0</v>
      </c>
      <c r="AR734">
        <f t="shared" si="274"/>
        <v>0</v>
      </c>
      <c r="AS734">
        <f t="shared" si="275"/>
        <v>0</v>
      </c>
      <c r="AT734">
        <f t="shared" si="276"/>
        <v>0</v>
      </c>
      <c r="AU734">
        <f t="shared" si="256"/>
        <v>0</v>
      </c>
    </row>
    <row r="735" spans="1:47">
      <c r="A735" s="23" t="str">
        <f t="shared" si="277"/>
        <v/>
      </c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N735" t="str">
        <f t="shared" si="257"/>
        <v>vége</v>
      </c>
      <c r="R735">
        <f t="shared" si="258"/>
        <v>1</v>
      </c>
      <c r="S735">
        <f t="shared" si="259"/>
        <v>1</v>
      </c>
      <c r="T735">
        <f t="shared" si="260"/>
        <v>1</v>
      </c>
      <c r="U735">
        <f t="shared" si="261"/>
        <v>1</v>
      </c>
      <c r="V735">
        <f t="shared" si="262"/>
        <v>1</v>
      </c>
      <c r="W735">
        <f t="shared" si="263"/>
        <v>1</v>
      </c>
      <c r="X735">
        <f t="shared" si="264"/>
        <v>1</v>
      </c>
      <c r="Y735">
        <f t="shared" si="265"/>
        <v>1</v>
      </c>
      <c r="Z735">
        <f t="shared" si="266"/>
        <v>1</v>
      </c>
      <c r="AA735">
        <f t="shared" si="267"/>
        <v>1</v>
      </c>
      <c r="AB735">
        <f t="shared" si="268"/>
        <v>0</v>
      </c>
      <c r="AJ735">
        <f t="shared" si="255"/>
        <v>0</v>
      </c>
      <c r="AL735" t="str">
        <f t="shared" si="269"/>
        <v/>
      </c>
      <c r="AM735" t="str">
        <f>IF(AJ735=0,"",IF(AJ735="Nincs kapcsolódó bizonylat",0,IF(ISERROR(VLOOKUP(AJ735,Bizonylat!AU:BL,6,FALSE)),AJ735,VLOOKUP(AJ735,Bizonylat!AU:BL,6,FALSE))))</f>
        <v/>
      </c>
      <c r="AN735">
        <f t="shared" si="270"/>
        <v>0</v>
      </c>
      <c r="AO735">
        <f t="shared" si="271"/>
        <v>0</v>
      </c>
      <c r="AP735">
        <f t="shared" si="272"/>
        <v>0</v>
      </c>
      <c r="AQ735">
        <f t="shared" si="273"/>
        <v>0</v>
      </c>
      <c r="AR735">
        <f t="shared" si="274"/>
        <v>0</v>
      </c>
      <c r="AS735">
        <f t="shared" si="275"/>
        <v>0</v>
      </c>
      <c r="AT735">
        <f t="shared" si="276"/>
        <v>0</v>
      </c>
      <c r="AU735">
        <f t="shared" si="256"/>
        <v>0</v>
      </c>
    </row>
    <row r="736" spans="1:47">
      <c r="A736" s="23" t="str">
        <f t="shared" si="277"/>
        <v/>
      </c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N736" t="str">
        <f t="shared" si="257"/>
        <v>vége</v>
      </c>
      <c r="R736">
        <f t="shared" si="258"/>
        <v>1</v>
      </c>
      <c r="S736">
        <f t="shared" si="259"/>
        <v>1</v>
      </c>
      <c r="T736">
        <f t="shared" si="260"/>
        <v>1</v>
      </c>
      <c r="U736">
        <f t="shared" si="261"/>
        <v>1</v>
      </c>
      <c r="V736">
        <f t="shared" si="262"/>
        <v>1</v>
      </c>
      <c r="W736">
        <f t="shared" si="263"/>
        <v>1</v>
      </c>
      <c r="X736">
        <f t="shared" si="264"/>
        <v>1</v>
      </c>
      <c r="Y736">
        <f t="shared" si="265"/>
        <v>1</v>
      </c>
      <c r="Z736">
        <f t="shared" si="266"/>
        <v>1</v>
      </c>
      <c r="AA736">
        <f t="shared" si="267"/>
        <v>1</v>
      </c>
      <c r="AB736">
        <f t="shared" si="268"/>
        <v>0</v>
      </c>
      <c r="AJ736">
        <f t="shared" si="255"/>
        <v>0</v>
      </c>
      <c r="AL736" t="str">
        <f t="shared" si="269"/>
        <v/>
      </c>
      <c r="AM736" t="str">
        <f>IF(AJ736=0,"",IF(AJ736="Nincs kapcsolódó bizonylat",0,IF(ISERROR(VLOOKUP(AJ736,Bizonylat!AU:BL,6,FALSE)),AJ736,VLOOKUP(AJ736,Bizonylat!AU:BL,6,FALSE))))</f>
        <v/>
      </c>
      <c r="AN736">
        <f t="shared" si="270"/>
        <v>0</v>
      </c>
      <c r="AO736">
        <f t="shared" si="271"/>
        <v>0</v>
      </c>
      <c r="AP736">
        <f t="shared" si="272"/>
        <v>0</v>
      </c>
      <c r="AQ736">
        <f t="shared" si="273"/>
        <v>0</v>
      </c>
      <c r="AR736">
        <f t="shared" si="274"/>
        <v>0</v>
      </c>
      <c r="AS736">
        <f t="shared" si="275"/>
        <v>0</v>
      </c>
      <c r="AT736">
        <f t="shared" si="276"/>
        <v>0</v>
      </c>
      <c r="AU736">
        <f t="shared" si="256"/>
        <v>0</v>
      </c>
    </row>
    <row r="737" spans="1:47">
      <c r="A737" s="23" t="str">
        <f t="shared" si="277"/>
        <v/>
      </c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N737" t="str">
        <f t="shared" si="257"/>
        <v>vége</v>
      </c>
      <c r="R737">
        <f t="shared" si="258"/>
        <v>1</v>
      </c>
      <c r="S737">
        <f t="shared" si="259"/>
        <v>1</v>
      </c>
      <c r="T737">
        <f t="shared" si="260"/>
        <v>1</v>
      </c>
      <c r="U737">
        <f t="shared" si="261"/>
        <v>1</v>
      </c>
      <c r="V737">
        <f t="shared" si="262"/>
        <v>1</v>
      </c>
      <c r="W737">
        <f t="shared" si="263"/>
        <v>1</v>
      </c>
      <c r="X737">
        <f t="shared" si="264"/>
        <v>1</v>
      </c>
      <c r="Y737">
        <f t="shared" si="265"/>
        <v>1</v>
      </c>
      <c r="Z737">
        <f t="shared" si="266"/>
        <v>1</v>
      </c>
      <c r="AA737">
        <f t="shared" si="267"/>
        <v>1</v>
      </c>
      <c r="AB737">
        <f t="shared" si="268"/>
        <v>0</v>
      </c>
      <c r="AJ737">
        <f t="shared" si="255"/>
        <v>0</v>
      </c>
      <c r="AL737" t="str">
        <f t="shared" si="269"/>
        <v/>
      </c>
      <c r="AM737" t="str">
        <f>IF(AJ737=0,"",IF(AJ737="Nincs kapcsolódó bizonylat",0,IF(ISERROR(VLOOKUP(AJ737,Bizonylat!AU:BL,6,FALSE)),AJ737,VLOOKUP(AJ737,Bizonylat!AU:BL,6,FALSE))))</f>
        <v/>
      </c>
      <c r="AN737">
        <f t="shared" si="270"/>
        <v>0</v>
      </c>
      <c r="AO737">
        <f t="shared" si="271"/>
        <v>0</v>
      </c>
      <c r="AP737">
        <f t="shared" si="272"/>
        <v>0</v>
      </c>
      <c r="AQ737">
        <f t="shared" si="273"/>
        <v>0</v>
      </c>
      <c r="AR737">
        <f t="shared" si="274"/>
        <v>0</v>
      </c>
      <c r="AS737">
        <f t="shared" si="275"/>
        <v>0</v>
      </c>
      <c r="AT737">
        <f t="shared" si="276"/>
        <v>0</v>
      </c>
      <c r="AU737">
        <f t="shared" si="256"/>
        <v>0</v>
      </c>
    </row>
    <row r="738" spans="1:47">
      <c r="A738" s="23" t="str">
        <f t="shared" si="277"/>
        <v/>
      </c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N738" t="str">
        <f t="shared" si="257"/>
        <v>vége</v>
      </c>
      <c r="R738">
        <f t="shared" si="258"/>
        <v>1</v>
      </c>
      <c r="S738">
        <f t="shared" si="259"/>
        <v>1</v>
      </c>
      <c r="T738">
        <f t="shared" si="260"/>
        <v>1</v>
      </c>
      <c r="U738">
        <f t="shared" si="261"/>
        <v>1</v>
      </c>
      <c r="V738">
        <f t="shared" si="262"/>
        <v>1</v>
      </c>
      <c r="W738">
        <f t="shared" si="263"/>
        <v>1</v>
      </c>
      <c r="X738">
        <f t="shared" si="264"/>
        <v>1</v>
      </c>
      <c r="Y738">
        <f t="shared" si="265"/>
        <v>1</v>
      </c>
      <c r="Z738">
        <f t="shared" si="266"/>
        <v>1</v>
      </c>
      <c r="AA738">
        <f t="shared" si="267"/>
        <v>1</v>
      </c>
      <c r="AB738">
        <f t="shared" si="268"/>
        <v>0</v>
      </c>
      <c r="AJ738">
        <f t="shared" si="255"/>
        <v>0</v>
      </c>
      <c r="AL738" t="str">
        <f t="shared" si="269"/>
        <v/>
      </c>
      <c r="AM738" t="str">
        <f>IF(AJ738=0,"",IF(AJ738="Nincs kapcsolódó bizonylat",0,IF(ISERROR(VLOOKUP(AJ738,Bizonylat!AU:BL,6,FALSE)),AJ738,VLOOKUP(AJ738,Bizonylat!AU:BL,6,FALSE))))</f>
        <v/>
      </c>
      <c r="AN738">
        <f t="shared" si="270"/>
        <v>0</v>
      </c>
      <c r="AO738">
        <f t="shared" si="271"/>
        <v>0</v>
      </c>
      <c r="AP738">
        <f t="shared" si="272"/>
        <v>0</v>
      </c>
      <c r="AQ738">
        <f t="shared" si="273"/>
        <v>0</v>
      </c>
      <c r="AR738">
        <f t="shared" si="274"/>
        <v>0</v>
      </c>
      <c r="AS738">
        <f t="shared" si="275"/>
        <v>0</v>
      </c>
      <c r="AT738">
        <f t="shared" si="276"/>
        <v>0</v>
      </c>
      <c r="AU738">
        <f t="shared" si="256"/>
        <v>0</v>
      </c>
    </row>
    <row r="739" spans="1:47">
      <c r="A739" s="23" t="str">
        <f t="shared" si="277"/>
        <v/>
      </c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N739" t="str">
        <f t="shared" si="257"/>
        <v>vége</v>
      </c>
      <c r="R739">
        <f t="shared" si="258"/>
        <v>1</v>
      </c>
      <c r="S739">
        <f t="shared" si="259"/>
        <v>1</v>
      </c>
      <c r="T739">
        <f t="shared" si="260"/>
        <v>1</v>
      </c>
      <c r="U739">
        <f t="shared" si="261"/>
        <v>1</v>
      </c>
      <c r="V739">
        <f t="shared" si="262"/>
        <v>1</v>
      </c>
      <c r="W739">
        <f t="shared" si="263"/>
        <v>1</v>
      </c>
      <c r="X739">
        <f t="shared" si="264"/>
        <v>1</v>
      </c>
      <c r="Y739">
        <f t="shared" si="265"/>
        <v>1</v>
      </c>
      <c r="Z739">
        <f t="shared" si="266"/>
        <v>1</v>
      </c>
      <c r="AA739">
        <f t="shared" si="267"/>
        <v>1</v>
      </c>
      <c r="AB739">
        <f t="shared" si="268"/>
        <v>0</v>
      </c>
      <c r="AJ739">
        <f t="shared" si="255"/>
        <v>0</v>
      </c>
      <c r="AL739" t="str">
        <f t="shared" si="269"/>
        <v/>
      </c>
      <c r="AM739" t="str">
        <f>IF(AJ739=0,"",IF(AJ739="Nincs kapcsolódó bizonylat",0,IF(ISERROR(VLOOKUP(AJ739,Bizonylat!AU:BL,6,FALSE)),AJ739,VLOOKUP(AJ739,Bizonylat!AU:BL,6,FALSE))))</f>
        <v/>
      </c>
      <c r="AN739">
        <f t="shared" si="270"/>
        <v>0</v>
      </c>
      <c r="AO739">
        <f t="shared" si="271"/>
        <v>0</v>
      </c>
      <c r="AP739">
        <f t="shared" si="272"/>
        <v>0</v>
      </c>
      <c r="AQ739">
        <f t="shared" si="273"/>
        <v>0</v>
      </c>
      <c r="AR739">
        <f t="shared" si="274"/>
        <v>0</v>
      </c>
      <c r="AS739">
        <f t="shared" si="275"/>
        <v>0</v>
      </c>
      <c r="AT739">
        <f t="shared" si="276"/>
        <v>0</v>
      </c>
      <c r="AU739">
        <f t="shared" si="256"/>
        <v>0</v>
      </c>
    </row>
    <row r="740" spans="1:47">
      <c r="A740" s="23" t="str">
        <f t="shared" si="277"/>
        <v/>
      </c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N740" t="str">
        <f t="shared" si="257"/>
        <v>vége</v>
      </c>
      <c r="R740">
        <f t="shared" si="258"/>
        <v>1</v>
      </c>
      <c r="S740">
        <f t="shared" si="259"/>
        <v>1</v>
      </c>
      <c r="T740">
        <f t="shared" si="260"/>
        <v>1</v>
      </c>
      <c r="U740">
        <f t="shared" si="261"/>
        <v>1</v>
      </c>
      <c r="V740">
        <f t="shared" si="262"/>
        <v>1</v>
      </c>
      <c r="W740">
        <f t="shared" si="263"/>
        <v>1</v>
      </c>
      <c r="X740">
        <f t="shared" si="264"/>
        <v>1</v>
      </c>
      <c r="Y740">
        <f t="shared" si="265"/>
        <v>1</v>
      </c>
      <c r="Z740">
        <f t="shared" si="266"/>
        <v>1</v>
      </c>
      <c r="AA740">
        <f t="shared" si="267"/>
        <v>1</v>
      </c>
      <c r="AB740">
        <f t="shared" si="268"/>
        <v>0</v>
      </c>
      <c r="AJ740">
        <f t="shared" si="255"/>
        <v>0</v>
      </c>
      <c r="AL740" t="str">
        <f t="shared" si="269"/>
        <v/>
      </c>
      <c r="AM740" t="str">
        <f>IF(AJ740=0,"",IF(AJ740="Nincs kapcsolódó bizonylat",0,IF(ISERROR(VLOOKUP(AJ740,Bizonylat!AU:BL,6,FALSE)),AJ740,VLOOKUP(AJ740,Bizonylat!AU:BL,6,FALSE))))</f>
        <v/>
      </c>
      <c r="AN740">
        <f t="shared" si="270"/>
        <v>0</v>
      </c>
      <c r="AO740">
        <f t="shared" si="271"/>
        <v>0</v>
      </c>
      <c r="AP740">
        <f t="shared" si="272"/>
        <v>0</v>
      </c>
      <c r="AQ740">
        <f t="shared" si="273"/>
        <v>0</v>
      </c>
      <c r="AR740">
        <f t="shared" si="274"/>
        <v>0</v>
      </c>
      <c r="AS740">
        <f t="shared" si="275"/>
        <v>0</v>
      </c>
      <c r="AT740">
        <f t="shared" si="276"/>
        <v>0</v>
      </c>
      <c r="AU740">
        <f t="shared" si="256"/>
        <v>0</v>
      </c>
    </row>
    <row r="741" spans="1:47">
      <c r="A741" s="23" t="str">
        <f t="shared" si="277"/>
        <v/>
      </c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N741" t="str">
        <f t="shared" si="257"/>
        <v>vége</v>
      </c>
      <c r="R741">
        <f t="shared" si="258"/>
        <v>1</v>
      </c>
      <c r="S741">
        <f t="shared" si="259"/>
        <v>1</v>
      </c>
      <c r="T741">
        <f t="shared" si="260"/>
        <v>1</v>
      </c>
      <c r="U741">
        <f t="shared" si="261"/>
        <v>1</v>
      </c>
      <c r="V741">
        <f t="shared" si="262"/>
        <v>1</v>
      </c>
      <c r="W741">
        <f t="shared" si="263"/>
        <v>1</v>
      </c>
      <c r="X741">
        <f t="shared" si="264"/>
        <v>1</v>
      </c>
      <c r="Y741">
        <f t="shared" si="265"/>
        <v>1</v>
      </c>
      <c r="Z741">
        <f t="shared" si="266"/>
        <v>1</v>
      </c>
      <c r="AA741">
        <f t="shared" si="267"/>
        <v>1</v>
      </c>
      <c r="AB741">
        <f t="shared" si="268"/>
        <v>0</v>
      </c>
      <c r="AJ741">
        <f t="shared" si="255"/>
        <v>0</v>
      </c>
      <c r="AL741" t="str">
        <f t="shared" si="269"/>
        <v/>
      </c>
      <c r="AM741" t="str">
        <f>IF(AJ741=0,"",IF(AJ741="Nincs kapcsolódó bizonylat",0,IF(ISERROR(VLOOKUP(AJ741,Bizonylat!AU:BL,6,FALSE)),AJ741,VLOOKUP(AJ741,Bizonylat!AU:BL,6,FALSE))))</f>
        <v/>
      </c>
      <c r="AN741">
        <f t="shared" si="270"/>
        <v>0</v>
      </c>
      <c r="AO741">
        <f t="shared" si="271"/>
        <v>0</v>
      </c>
      <c r="AP741">
        <f t="shared" si="272"/>
        <v>0</v>
      </c>
      <c r="AQ741">
        <f t="shared" si="273"/>
        <v>0</v>
      </c>
      <c r="AR741">
        <f t="shared" si="274"/>
        <v>0</v>
      </c>
      <c r="AS741">
        <f t="shared" si="275"/>
        <v>0</v>
      </c>
      <c r="AT741">
        <f t="shared" si="276"/>
        <v>0</v>
      </c>
      <c r="AU741">
        <f t="shared" si="256"/>
        <v>0</v>
      </c>
    </row>
    <row r="742" spans="1:47">
      <c r="A742" s="23" t="str">
        <f t="shared" si="277"/>
        <v/>
      </c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N742" t="str">
        <f t="shared" si="257"/>
        <v>vége</v>
      </c>
      <c r="R742">
        <f t="shared" si="258"/>
        <v>1</v>
      </c>
      <c r="S742">
        <f t="shared" si="259"/>
        <v>1</v>
      </c>
      <c r="T742">
        <f t="shared" si="260"/>
        <v>1</v>
      </c>
      <c r="U742">
        <f t="shared" si="261"/>
        <v>1</v>
      </c>
      <c r="V742">
        <f t="shared" si="262"/>
        <v>1</v>
      </c>
      <c r="W742">
        <f t="shared" si="263"/>
        <v>1</v>
      </c>
      <c r="X742">
        <f t="shared" si="264"/>
        <v>1</v>
      </c>
      <c r="Y742">
        <f t="shared" si="265"/>
        <v>1</v>
      </c>
      <c r="Z742">
        <f t="shared" si="266"/>
        <v>1</v>
      </c>
      <c r="AA742">
        <f t="shared" si="267"/>
        <v>1</v>
      </c>
      <c r="AB742">
        <f t="shared" si="268"/>
        <v>0</v>
      </c>
      <c r="AJ742">
        <f t="shared" si="255"/>
        <v>0</v>
      </c>
      <c r="AL742" t="str">
        <f t="shared" si="269"/>
        <v/>
      </c>
      <c r="AM742" t="str">
        <f>IF(AJ742=0,"",IF(AJ742="Nincs kapcsolódó bizonylat",0,IF(ISERROR(VLOOKUP(AJ742,Bizonylat!AU:BL,6,FALSE)),AJ742,VLOOKUP(AJ742,Bizonylat!AU:BL,6,FALSE))))</f>
        <v/>
      </c>
      <c r="AN742">
        <f t="shared" si="270"/>
        <v>0</v>
      </c>
      <c r="AO742">
        <f t="shared" si="271"/>
        <v>0</v>
      </c>
      <c r="AP742">
        <f t="shared" si="272"/>
        <v>0</v>
      </c>
      <c r="AQ742">
        <f t="shared" si="273"/>
        <v>0</v>
      </c>
      <c r="AR742">
        <f t="shared" si="274"/>
        <v>0</v>
      </c>
      <c r="AS742">
        <f t="shared" si="275"/>
        <v>0</v>
      </c>
      <c r="AT742">
        <f t="shared" si="276"/>
        <v>0</v>
      </c>
      <c r="AU742">
        <f t="shared" si="256"/>
        <v>0</v>
      </c>
    </row>
    <row r="743" spans="1:47">
      <c r="A743" s="23" t="str">
        <f t="shared" si="277"/>
        <v/>
      </c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N743" t="str">
        <f t="shared" si="257"/>
        <v>vége</v>
      </c>
      <c r="R743">
        <f t="shared" si="258"/>
        <v>1</v>
      </c>
      <c r="S743">
        <f t="shared" si="259"/>
        <v>1</v>
      </c>
      <c r="T743">
        <f t="shared" si="260"/>
        <v>1</v>
      </c>
      <c r="U743">
        <f t="shared" si="261"/>
        <v>1</v>
      </c>
      <c r="V743">
        <f t="shared" si="262"/>
        <v>1</v>
      </c>
      <c r="W743">
        <f t="shared" si="263"/>
        <v>1</v>
      </c>
      <c r="X743">
        <f t="shared" si="264"/>
        <v>1</v>
      </c>
      <c r="Y743">
        <f t="shared" si="265"/>
        <v>1</v>
      </c>
      <c r="Z743">
        <f t="shared" si="266"/>
        <v>1</v>
      </c>
      <c r="AA743">
        <f t="shared" si="267"/>
        <v>1</v>
      </c>
      <c r="AB743">
        <f t="shared" si="268"/>
        <v>0</v>
      </c>
      <c r="AJ743">
        <f t="shared" si="255"/>
        <v>0</v>
      </c>
      <c r="AL743" t="str">
        <f t="shared" si="269"/>
        <v/>
      </c>
      <c r="AM743" t="str">
        <f>IF(AJ743=0,"",IF(AJ743="Nincs kapcsolódó bizonylat",0,IF(ISERROR(VLOOKUP(AJ743,Bizonylat!AU:BL,6,FALSE)),AJ743,VLOOKUP(AJ743,Bizonylat!AU:BL,6,FALSE))))</f>
        <v/>
      </c>
      <c r="AN743">
        <f t="shared" si="270"/>
        <v>0</v>
      </c>
      <c r="AO743">
        <f t="shared" si="271"/>
        <v>0</v>
      </c>
      <c r="AP743">
        <f t="shared" si="272"/>
        <v>0</v>
      </c>
      <c r="AQ743">
        <f t="shared" si="273"/>
        <v>0</v>
      </c>
      <c r="AR743">
        <f t="shared" si="274"/>
        <v>0</v>
      </c>
      <c r="AS743">
        <f t="shared" si="275"/>
        <v>0</v>
      </c>
      <c r="AT743">
        <f t="shared" si="276"/>
        <v>0</v>
      </c>
      <c r="AU743">
        <f t="shared" si="256"/>
        <v>0</v>
      </c>
    </row>
    <row r="744" spans="1:47">
      <c r="A744" s="23" t="str">
        <f t="shared" si="277"/>
        <v/>
      </c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N744" t="str">
        <f t="shared" si="257"/>
        <v>vége</v>
      </c>
      <c r="R744">
        <f t="shared" si="258"/>
        <v>1</v>
      </c>
      <c r="S744">
        <f t="shared" si="259"/>
        <v>1</v>
      </c>
      <c r="T744">
        <f t="shared" si="260"/>
        <v>1</v>
      </c>
      <c r="U744">
        <f t="shared" si="261"/>
        <v>1</v>
      </c>
      <c r="V744">
        <f t="shared" si="262"/>
        <v>1</v>
      </c>
      <c r="W744">
        <f t="shared" si="263"/>
        <v>1</v>
      </c>
      <c r="X744">
        <f t="shared" si="264"/>
        <v>1</v>
      </c>
      <c r="Y744">
        <f t="shared" si="265"/>
        <v>1</v>
      </c>
      <c r="Z744">
        <f t="shared" si="266"/>
        <v>1</v>
      </c>
      <c r="AA744">
        <f t="shared" si="267"/>
        <v>1</v>
      </c>
      <c r="AB744">
        <f t="shared" si="268"/>
        <v>0</v>
      </c>
      <c r="AJ744">
        <f t="shared" si="255"/>
        <v>0</v>
      </c>
      <c r="AL744" t="str">
        <f t="shared" si="269"/>
        <v/>
      </c>
      <c r="AM744" t="str">
        <f>IF(AJ744=0,"",IF(AJ744="Nincs kapcsolódó bizonylat",0,IF(ISERROR(VLOOKUP(AJ744,Bizonylat!AU:BL,6,FALSE)),AJ744,VLOOKUP(AJ744,Bizonylat!AU:BL,6,FALSE))))</f>
        <v/>
      </c>
      <c r="AN744">
        <f t="shared" si="270"/>
        <v>0</v>
      </c>
      <c r="AO744">
        <f t="shared" si="271"/>
        <v>0</v>
      </c>
      <c r="AP744">
        <f t="shared" si="272"/>
        <v>0</v>
      </c>
      <c r="AQ744">
        <f t="shared" si="273"/>
        <v>0</v>
      </c>
      <c r="AR744">
        <f t="shared" si="274"/>
        <v>0</v>
      </c>
      <c r="AS744">
        <f t="shared" si="275"/>
        <v>0</v>
      </c>
      <c r="AT744">
        <f t="shared" si="276"/>
        <v>0</v>
      </c>
      <c r="AU744">
        <f t="shared" si="256"/>
        <v>0</v>
      </c>
    </row>
    <row r="745" spans="1:47">
      <c r="A745" s="23" t="str">
        <f t="shared" si="277"/>
        <v/>
      </c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N745" t="str">
        <f t="shared" si="257"/>
        <v>vége</v>
      </c>
      <c r="R745">
        <f t="shared" si="258"/>
        <v>1</v>
      </c>
      <c r="S745">
        <f t="shared" si="259"/>
        <v>1</v>
      </c>
      <c r="T745">
        <f t="shared" si="260"/>
        <v>1</v>
      </c>
      <c r="U745">
        <f t="shared" si="261"/>
        <v>1</v>
      </c>
      <c r="V745">
        <f t="shared" si="262"/>
        <v>1</v>
      </c>
      <c r="W745">
        <f t="shared" si="263"/>
        <v>1</v>
      </c>
      <c r="X745">
        <f t="shared" si="264"/>
        <v>1</v>
      </c>
      <c r="Y745">
        <f t="shared" si="265"/>
        <v>1</v>
      </c>
      <c r="Z745">
        <f t="shared" si="266"/>
        <v>1</v>
      </c>
      <c r="AA745">
        <f t="shared" si="267"/>
        <v>1</v>
      </c>
      <c r="AB745">
        <f t="shared" si="268"/>
        <v>0</v>
      </c>
      <c r="AJ745">
        <f t="shared" si="255"/>
        <v>0</v>
      </c>
      <c r="AL745" t="str">
        <f t="shared" si="269"/>
        <v/>
      </c>
      <c r="AM745" t="str">
        <f>IF(AJ745=0,"",IF(AJ745="Nincs kapcsolódó bizonylat",0,IF(ISERROR(VLOOKUP(AJ745,Bizonylat!AU:BL,6,FALSE)),AJ745,VLOOKUP(AJ745,Bizonylat!AU:BL,6,FALSE))))</f>
        <v/>
      </c>
      <c r="AN745">
        <f t="shared" si="270"/>
        <v>0</v>
      </c>
      <c r="AO745">
        <f t="shared" si="271"/>
        <v>0</v>
      </c>
      <c r="AP745">
        <f t="shared" si="272"/>
        <v>0</v>
      </c>
      <c r="AQ745">
        <f t="shared" si="273"/>
        <v>0</v>
      </c>
      <c r="AR745">
        <f t="shared" si="274"/>
        <v>0</v>
      </c>
      <c r="AS745">
        <f t="shared" si="275"/>
        <v>0</v>
      </c>
      <c r="AT745">
        <f t="shared" si="276"/>
        <v>0</v>
      </c>
      <c r="AU745">
        <f t="shared" si="256"/>
        <v>0</v>
      </c>
    </row>
    <row r="746" spans="1:47">
      <c r="A746" s="23" t="str">
        <f t="shared" si="277"/>
        <v/>
      </c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N746" t="str">
        <f t="shared" si="257"/>
        <v>vége</v>
      </c>
      <c r="R746">
        <f t="shared" si="258"/>
        <v>1</v>
      </c>
      <c r="S746">
        <f t="shared" si="259"/>
        <v>1</v>
      </c>
      <c r="T746">
        <f t="shared" si="260"/>
        <v>1</v>
      </c>
      <c r="U746">
        <f t="shared" si="261"/>
        <v>1</v>
      </c>
      <c r="V746">
        <f t="shared" si="262"/>
        <v>1</v>
      </c>
      <c r="W746">
        <f t="shared" si="263"/>
        <v>1</v>
      </c>
      <c r="X746">
        <f t="shared" si="264"/>
        <v>1</v>
      </c>
      <c r="Y746">
        <f t="shared" si="265"/>
        <v>1</v>
      </c>
      <c r="Z746">
        <f t="shared" si="266"/>
        <v>1</v>
      </c>
      <c r="AA746">
        <f t="shared" si="267"/>
        <v>1</v>
      </c>
      <c r="AB746">
        <f t="shared" si="268"/>
        <v>0</v>
      </c>
      <c r="AJ746">
        <f t="shared" si="255"/>
        <v>0</v>
      </c>
      <c r="AL746" t="str">
        <f t="shared" si="269"/>
        <v/>
      </c>
      <c r="AM746" t="str">
        <f>IF(AJ746=0,"",IF(AJ746="Nincs kapcsolódó bizonylat",0,IF(ISERROR(VLOOKUP(AJ746,Bizonylat!AU:BL,6,FALSE)),AJ746,VLOOKUP(AJ746,Bizonylat!AU:BL,6,FALSE))))</f>
        <v/>
      </c>
      <c r="AN746">
        <f t="shared" si="270"/>
        <v>0</v>
      </c>
      <c r="AO746">
        <f t="shared" si="271"/>
        <v>0</v>
      </c>
      <c r="AP746">
        <f t="shared" si="272"/>
        <v>0</v>
      </c>
      <c r="AQ746">
        <f t="shared" si="273"/>
        <v>0</v>
      </c>
      <c r="AR746">
        <f t="shared" si="274"/>
        <v>0</v>
      </c>
      <c r="AS746">
        <f t="shared" si="275"/>
        <v>0</v>
      </c>
      <c r="AT746">
        <f t="shared" si="276"/>
        <v>0</v>
      </c>
      <c r="AU746">
        <f t="shared" si="256"/>
        <v>0</v>
      </c>
    </row>
    <row r="747" spans="1:47">
      <c r="A747" s="23" t="str">
        <f t="shared" si="277"/>
        <v/>
      </c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N747" t="str">
        <f t="shared" si="257"/>
        <v>vége</v>
      </c>
      <c r="R747">
        <f t="shared" si="258"/>
        <v>1</v>
      </c>
      <c r="S747">
        <f t="shared" si="259"/>
        <v>1</v>
      </c>
      <c r="T747">
        <f t="shared" si="260"/>
        <v>1</v>
      </c>
      <c r="U747">
        <f t="shared" si="261"/>
        <v>1</v>
      </c>
      <c r="V747">
        <f t="shared" si="262"/>
        <v>1</v>
      </c>
      <c r="W747">
        <f t="shared" si="263"/>
        <v>1</v>
      </c>
      <c r="X747">
        <f t="shared" si="264"/>
        <v>1</v>
      </c>
      <c r="Y747">
        <f t="shared" si="265"/>
        <v>1</v>
      </c>
      <c r="Z747">
        <f t="shared" si="266"/>
        <v>1</v>
      </c>
      <c r="AA747">
        <f t="shared" si="267"/>
        <v>1</v>
      </c>
      <c r="AB747">
        <f t="shared" si="268"/>
        <v>0</v>
      </c>
      <c r="AJ747">
        <f t="shared" si="255"/>
        <v>0</v>
      </c>
      <c r="AL747" t="str">
        <f t="shared" si="269"/>
        <v/>
      </c>
      <c r="AM747" t="str">
        <f>IF(AJ747=0,"",IF(AJ747="Nincs kapcsolódó bizonylat",0,IF(ISERROR(VLOOKUP(AJ747,Bizonylat!AU:BL,6,FALSE)),AJ747,VLOOKUP(AJ747,Bizonylat!AU:BL,6,FALSE))))</f>
        <v/>
      </c>
      <c r="AN747">
        <f t="shared" si="270"/>
        <v>0</v>
      </c>
      <c r="AO747">
        <f t="shared" si="271"/>
        <v>0</v>
      </c>
      <c r="AP747">
        <f t="shared" si="272"/>
        <v>0</v>
      </c>
      <c r="AQ747">
        <f t="shared" si="273"/>
        <v>0</v>
      </c>
      <c r="AR747">
        <f t="shared" si="274"/>
        <v>0</v>
      </c>
      <c r="AS747">
        <f t="shared" si="275"/>
        <v>0</v>
      </c>
      <c r="AT747">
        <f t="shared" si="276"/>
        <v>0</v>
      </c>
      <c r="AU747">
        <f t="shared" si="256"/>
        <v>0</v>
      </c>
    </row>
    <row r="748" spans="1:47">
      <c r="A748" s="23" t="str">
        <f t="shared" si="277"/>
        <v/>
      </c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N748" t="str">
        <f t="shared" si="257"/>
        <v>vége</v>
      </c>
      <c r="R748">
        <f t="shared" si="258"/>
        <v>1</v>
      </c>
      <c r="S748">
        <f t="shared" si="259"/>
        <v>1</v>
      </c>
      <c r="T748">
        <f t="shared" si="260"/>
        <v>1</v>
      </c>
      <c r="U748">
        <f t="shared" si="261"/>
        <v>1</v>
      </c>
      <c r="V748">
        <f t="shared" si="262"/>
        <v>1</v>
      </c>
      <c r="W748">
        <f t="shared" si="263"/>
        <v>1</v>
      </c>
      <c r="X748">
        <f t="shared" si="264"/>
        <v>1</v>
      </c>
      <c r="Y748">
        <f t="shared" si="265"/>
        <v>1</v>
      </c>
      <c r="Z748">
        <f t="shared" si="266"/>
        <v>1</v>
      </c>
      <c r="AA748">
        <f t="shared" si="267"/>
        <v>1</v>
      </c>
      <c r="AB748">
        <f t="shared" si="268"/>
        <v>0</v>
      </c>
      <c r="AJ748">
        <f t="shared" si="255"/>
        <v>0</v>
      </c>
      <c r="AL748" t="str">
        <f t="shared" si="269"/>
        <v/>
      </c>
      <c r="AM748" t="str">
        <f>IF(AJ748=0,"",IF(AJ748="Nincs kapcsolódó bizonylat",0,IF(ISERROR(VLOOKUP(AJ748,Bizonylat!AU:BL,6,FALSE)),AJ748,VLOOKUP(AJ748,Bizonylat!AU:BL,6,FALSE))))</f>
        <v/>
      </c>
      <c r="AN748">
        <f t="shared" si="270"/>
        <v>0</v>
      </c>
      <c r="AO748">
        <f t="shared" si="271"/>
        <v>0</v>
      </c>
      <c r="AP748">
        <f t="shared" si="272"/>
        <v>0</v>
      </c>
      <c r="AQ748">
        <f t="shared" si="273"/>
        <v>0</v>
      </c>
      <c r="AR748">
        <f t="shared" si="274"/>
        <v>0</v>
      </c>
      <c r="AS748">
        <f t="shared" si="275"/>
        <v>0</v>
      </c>
      <c r="AT748">
        <f t="shared" si="276"/>
        <v>0</v>
      </c>
      <c r="AU748">
        <f t="shared" si="256"/>
        <v>0</v>
      </c>
    </row>
    <row r="749" spans="1:47">
      <c r="A749" s="23" t="str">
        <f t="shared" si="277"/>
        <v/>
      </c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N749" t="str">
        <f t="shared" si="257"/>
        <v>vége</v>
      </c>
      <c r="R749">
        <f t="shared" si="258"/>
        <v>1</v>
      </c>
      <c r="S749">
        <f t="shared" si="259"/>
        <v>1</v>
      </c>
      <c r="T749">
        <f t="shared" si="260"/>
        <v>1</v>
      </c>
      <c r="U749">
        <f t="shared" si="261"/>
        <v>1</v>
      </c>
      <c r="V749">
        <f t="shared" si="262"/>
        <v>1</v>
      </c>
      <c r="W749">
        <f t="shared" si="263"/>
        <v>1</v>
      </c>
      <c r="X749">
        <f t="shared" si="264"/>
        <v>1</v>
      </c>
      <c r="Y749">
        <f t="shared" si="265"/>
        <v>1</v>
      </c>
      <c r="Z749">
        <f t="shared" si="266"/>
        <v>1</v>
      </c>
      <c r="AA749">
        <f t="shared" si="267"/>
        <v>1</v>
      </c>
      <c r="AB749">
        <f t="shared" si="268"/>
        <v>0</v>
      </c>
      <c r="AJ749">
        <f t="shared" si="255"/>
        <v>0</v>
      </c>
      <c r="AL749" t="str">
        <f t="shared" si="269"/>
        <v/>
      </c>
      <c r="AM749" t="str">
        <f>IF(AJ749=0,"",IF(AJ749="Nincs kapcsolódó bizonylat",0,IF(ISERROR(VLOOKUP(AJ749,Bizonylat!AU:BL,6,FALSE)),AJ749,VLOOKUP(AJ749,Bizonylat!AU:BL,6,FALSE))))</f>
        <v/>
      </c>
      <c r="AN749">
        <f t="shared" si="270"/>
        <v>0</v>
      </c>
      <c r="AO749">
        <f t="shared" si="271"/>
        <v>0</v>
      </c>
      <c r="AP749">
        <f t="shared" si="272"/>
        <v>0</v>
      </c>
      <c r="AQ749">
        <f t="shared" si="273"/>
        <v>0</v>
      </c>
      <c r="AR749">
        <f t="shared" si="274"/>
        <v>0</v>
      </c>
      <c r="AS749">
        <f t="shared" si="275"/>
        <v>0</v>
      </c>
      <c r="AT749">
        <f t="shared" si="276"/>
        <v>0</v>
      </c>
      <c r="AU749">
        <f t="shared" si="256"/>
        <v>0</v>
      </c>
    </row>
    <row r="750" spans="1:47">
      <c r="A750" s="23" t="str">
        <f t="shared" si="277"/>
        <v/>
      </c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N750" t="str">
        <f t="shared" si="257"/>
        <v>vége</v>
      </c>
      <c r="R750">
        <f t="shared" si="258"/>
        <v>1</v>
      </c>
      <c r="S750">
        <f t="shared" si="259"/>
        <v>1</v>
      </c>
      <c r="T750">
        <f t="shared" si="260"/>
        <v>1</v>
      </c>
      <c r="U750">
        <f t="shared" si="261"/>
        <v>1</v>
      </c>
      <c r="V750">
        <f t="shared" si="262"/>
        <v>1</v>
      </c>
      <c r="W750">
        <f t="shared" si="263"/>
        <v>1</v>
      </c>
      <c r="X750">
        <f t="shared" si="264"/>
        <v>1</v>
      </c>
      <c r="Y750">
        <f t="shared" si="265"/>
        <v>1</v>
      </c>
      <c r="Z750">
        <f t="shared" si="266"/>
        <v>1</v>
      </c>
      <c r="AA750">
        <f t="shared" si="267"/>
        <v>1</v>
      </c>
      <c r="AB750">
        <f t="shared" si="268"/>
        <v>0</v>
      </c>
      <c r="AJ750">
        <f t="shared" si="255"/>
        <v>0</v>
      </c>
      <c r="AL750" t="str">
        <f t="shared" si="269"/>
        <v/>
      </c>
      <c r="AM750" t="str">
        <f>IF(AJ750=0,"",IF(AJ750="Nincs kapcsolódó bizonylat",0,IF(ISERROR(VLOOKUP(AJ750,Bizonylat!AU:BL,6,FALSE)),AJ750,VLOOKUP(AJ750,Bizonylat!AU:BL,6,FALSE))))</f>
        <v/>
      </c>
      <c r="AN750">
        <f t="shared" si="270"/>
        <v>0</v>
      </c>
      <c r="AO750">
        <f t="shared" si="271"/>
        <v>0</v>
      </c>
      <c r="AP750">
        <f t="shared" si="272"/>
        <v>0</v>
      </c>
      <c r="AQ750">
        <f t="shared" si="273"/>
        <v>0</v>
      </c>
      <c r="AR750">
        <f t="shared" si="274"/>
        <v>0</v>
      </c>
      <c r="AS750">
        <f t="shared" si="275"/>
        <v>0</v>
      </c>
      <c r="AT750">
        <f t="shared" si="276"/>
        <v>0</v>
      </c>
      <c r="AU750">
        <f t="shared" si="256"/>
        <v>0</v>
      </c>
    </row>
    <row r="751" spans="1:47">
      <c r="A751" s="23" t="str">
        <f t="shared" si="277"/>
        <v/>
      </c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N751" t="str">
        <f t="shared" si="257"/>
        <v>vége</v>
      </c>
      <c r="R751">
        <f t="shared" si="258"/>
        <v>1</v>
      </c>
      <c r="S751">
        <f t="shared" si="259"/>
        <v>1</v>
      </c>
      <c r="T751">
        <f t="shared" si="260"/>
        <v>1</v>
      </c>
      <c r="U751">
        <f t="shared" si="261"/>
        <v>1</v>
      </c>
      <c r="V751">
        <f t="shared" si="262"/>
        <v>1</v>
      </c>
      <c r="W751">
        <f t="shared" si="263"/>
        <v>1</v>
      </c>
      <c r="X751">
        <f t="shared" si="264"/>
        <v>1</v>
      </c>
      <c r="Y751">
        <f t="shared" si="265"/>
        <v>1</v>
      </c>
      <c r="Z751">
        <f t="shared" si="266"/>
        <v>1</v>
      </c>
      <c r="AA751">
        <f t="shared" si="267"/>
        <v>1</v>
      </c>
      <c r="AB751">
        <f t="shared" si="268"/>
        <v>0</v>
      </c>
      <c r="AJ751">
        <f t="shared" si="255"/>
        <v>0</v>
      </c>
      <c r="AL751" t="str">
        <f t="shared" si="269"/>
        <v/>
      </c>
      <c r="AM751" t="str">
        <f>IF(AJ751=0,"",IF(AJ751="Nincs kapcsolódó bizonylat",0,IF(ISERROR(VLOOKUP(AJ751,Bizonylat!AU:BL,6,FALSE)),AJ751,VLOOKUP(AJ751,Bizonylat!AU:BL,6,FALSE))))</f>
        <v/>
      </c>
      <c r="AN751">
        <f t="shared" si="270"/>
        <v>0</v>
      </c>
      <c r="AO751">
        <f t="shared" si="271"/>
        <v>0</v>
      </c>
      <c r="AP751">
        <f t="shared" si="272"/>
        <v>0</v>
      </c>
      <c r="AQ751">
        <f t="shared" si="273"/>
        <v>0</v>
      </c>
      <c r="AR751">
        <f t="shared" si="274"/>
        <v>0</v>
      </c>
      <c r="AS751">
        <f t="shared" si="275"/>
        <v>0</v>
      </c>
      <c r="AT751">
        <f t="shared" si="276"/>
        <v>0</v>
      </c>
      <c r="AU751">
        <f t="shared" si="256"/>
        <v>0</v>
      </c>
    </row>
    <row r="752" spans="1:47">
      <c r="A752" s="23" t="str">
        <f t="shared" si="277"/>
        <v/>
      </c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N752" t="str">
        <f t="shared" si="257"/>
        <v>vége</v>
      </c>
      <c r="R752">
        <f t="shared" si="258"/>
        <v>1</v>
      </c>
      <c r="S752">
        <f t="shared" si="259"/>
        <v>1</v>
      </c>
      <c r="T752">
        <f t="shared" si="260"/>
        <v>1</v>
      </c>
      <c r="U752">
        <f t="shared" si="261"/>
        <v>1</v>
      </c>
      <c r="V752">
        <f t="shared" si="262"/>
        <v>1</v>
      </c>
      <c r="W752">
        <f t="shared" si="263"/>
        <v>1</v>
      </c>
      <c r="X752">
        <f t="shared" si="264"/>
        <v>1</v>
      </c>
      <c r="Y752">
        <f t="shared" si="265"/>
        <v>1</v>
      </c>
      <c r="Z752">
        <f t="shared" si="266"/>
        <v>1</v>
      </c>
      <c r="AA752">
        <f t="shared" si="267"/>
        <v>1</v>
      </c>
      <c r="AB752">
        <f t="shared" si="268"/>
        <v>0</v>
      </c>
      <c r="AJ752">
        <f t="shared" si="255"/>
        <v>0</v>
      </c>
      <c r="AL752" t="str">
        <f t="shared" si="269"/>
        <v/>
      </c>
      <c r="AM752" t="str">
        <f>IF(AJ752=0,"",IF(AJ752="Nincs kapcsolódó bizonylat",0,IF(ISERROR(VLOOKUP(AJ752,Bizonylat!AU:BL,6,FALSE)),AJ752,VLOOKUP(AJ752,Bizonylat!AU:BL,6,FALSE))))</f>
        <v/>
      </c>
      <c r="AN752">
        <f t="shared" si="270"/>
        <v>0</v>
      </c>
      <c r="AO752">
        <f t="shared" si="271"/>
        <v>0</v>
      </c>
      <c r="AP752">
        <f t="shared" si="272"/>
        <v>0</v>
      </c>
      <c r="AQ752">
        <f t="shared" si="273"/>
        <v>0</v>
      </c>
      <c r="AR752">
        <f t="shared" si="274"/>
        <v>0</v>
      </c>
      <c r="AS752">
        <f t="shared" si="275"/>
        <v>0</v>
      </c>
      <c r="AT752">
        <f t="shared" si="276"/>
        <v>0</v>
      </c>
      <c r="AU752">
        <f t="shared" si="256"/>
        <v>0</v>
      </c>
    </row>
    <row r="753" spans="1:47">
      <c r="A753" s="23" t="str">
        <f t="shared" si="277"/>
        <v/>
      </c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N753" t="str">
        <f t="shared" si="257"/>
        <v>vége</v>
      </c>
      <c r="R753">
        <f t="shared" si="258"/>
        <v>1</v>
      </c>
      <c r="S753">
        <f t="shared" si="259"/>
        <v>1</v>
      </c>
      <c r="T753">
        <f t="shared" si="260"/>
        <v>1</v>
      </c>
      <c r="U753">
        <f t="shared" si="261"/>
        <v>1</v>
      </c>
      <c r="V753">
        <f t="shared" si="262"/>
        <v>1</v>
      </c>
      <c r="W753">
        <f t="shared" si="263"/>
        <v>1</v>
      </c>
      <c r="X753">
        <f t="shared" si="264"/>
        <v>1</v>
      </c>
      <c r="Y753">
        <f t="shared" si="265"/>
        <v>1</v>
      </c>
      <c r="Z753">
        <f t="shared" si="266"/>
        <v>1</v>
      </c>
      <c r="AA753">
        <f t="shared" si="267"/>
        <v>1</v>
      </c>
      <c r="AB753">
        <f t="shared" si="268"/>
        <v>0</v>
      </c>
      <c r="AJ753">
        <f t="shared" si="255"/>
        <v>0</v>
      </c>
      <c r="AL753" t="str">
        <f t="shared" si="269"/>
        <v/>
      </c>
      <c r="AM753" t="str">
        <f>IF(AJ753=0,"",IF(AJ753="Nincs kapcsolódó bizonylat",0,IF(ISERROR(VLOOKUP(AJ753,Bizonylat!AU:BL,6,FALSE)),AJ753,VLOOKUP(AJ753,Bizonylat!AU:BL,6,FALSE))))</f>
        <v/>
      </c>
      <c r="AN753">
        <f t="shared" si="270"/>
        <v>0</v>
      </c>
      <c r="AO753">
        <f t="shared" si="271"/>
        <v>0</v>
      </c>
      <c r="AP753">
        <f t="shared" si="272"/>
        <v>0</v>
      </c>
      <c r="AQ753">
        <f t="shared" si="273"/>
        <v>0</v>
      </c>
      <c r="AR753">
        <f t="shared" si="274"/>
        <v>0</v>
      </c>
      <c r="AS753">
        <f t="shared" si="275"/>
        <v>0</v>
      </c>
      <c r="AT753">
        <f t="shared" si="276"/>
        <v>0</v>
      </c>
      <c r="AU753">
        <f t="shared" si="256"/>
        <v>0</v>
      </c>
    </row>
    <row r="754" spans="1:47">
      <c r="A754" s="23" t="str">
        <f t="shared" si="277"/>
        <v/>
      </c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N754" t="str">
        <f t="shared" si="257"/>
        <v>vége</v>
      </c>
      <c r="R754">
        <f t="shared" si="258"/>
        <v>1</v>
      </c>
      <c r="S754">
        <f t="shared" si="259"/>
        <v>1</v>
      </c>
      <c r="T754">
        <f t="shared" si="260"/>
        <v>1</v>
      </c>
      <c r="U754">
        <f t="shared" si="261"/>
        <v>1</v>
      </c>
      <c r="V754">
        <f t="shared" si="262"/>
        <v>1</v>
      </c>
      <c r="W754">
        <f t="shared" si="263"/>
        <v>1</v>
      </c>
      <c r="X754">
        <f t="shared" si="264"/>
        <v>1</v>
      </c>
      <c r="Y754">
        <f t="shared" si="265"/>
        <v>1</v>
      </c>
      <c r="Z754">
        <f t="shared" si="266"/>
        <v>1</v>
      </c>
      <c r="AA754">
        <f t="shared" si="267"/>
        <v>1</v>
      </c>
      <c r="AB754">
        <f t="shared" si="268"/>
        <v>0</v>
      </c>
      <c r="AJ754">
        <f t="shared" si="255"/>
        <v>0</v>
      </c>
      <c r="AL754" t="str">
        <f t="shared" si="269"/>
        <v/>
      </c>
      <c r="AM754" t="str">
        <f>IF(AJ754=0,"",IF(AJ754="Nincs kapcsolódó bizonylat",0,IF(ISERROR(VLOOKUP(AJ754,Bizonylat!AU:BL,6,FALSE)),AJ754,VLOOKUP(AJ754,Bizonylat!AU:BL,6,FALSE))))</f>
        <v/>
      </c>
      <c r="AN754">
        <f t="shared" si="270"/>
        <v>0</v>
      </c>
      <c r="AO754">
        <f t="shared" si="271"/>
        <v>0</v>
      </c>
      <c r="AP754">
        <f t="shared" si="272"/>
        <v>0</v>
      </c>
      <c r="AQ754">
        <f t="shared" si="273"/>
        <v>0</v>
      </c>
      <c r="AR754">
        <f t="shared" si="274"/>
        <v>0</v>
      </c>
      <c r="AS754">
        <f t="shared" si="275"/>
        <v>0</v>
      </c>
      <c r="AT754">
        <f t="shared" si="276"/>
        <v>0</v>
      </c>
      <c r="AU754">
        <f t="shared" si="256"/>
        <v>0</v>
      </c>
    </row>
    <row r="755" spans="1:47">
      <c r="A755" s="23" t="str">
        <f t="shared" si="277"/>
        <v/>
      </c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N755" t="str">
        <f t="shared" si="257"/>
        <v>vége</v>
      </c>
      <c r="R755">
        <f t="shared" si="258"/>
        <v>1</v>
      </c>
      <c r="S755">
        <f t="shared" si="259"/>
        <v>1</v>
      </c>
      <c r="T755">
        <f t="shared" si="260"/>
        <v>1</v>
      </c>
      <c r="U755">
        <f t="shared" si="261"/>
        <v>1</v>
      </c>
      <c r="V755">
        <f t="shared" si="262"/>
        <v>1</v>
      </c>
      <c r="W755">
        <f t="shared" si="263"/>
        <v>1</v>
      </c>
      <c r="X755">
        <f t="shared" si="264"/>
        <v>1</v>
      </c>
      <c r="Y755">
        <f t="shared" si="265"/>
        <v>1</v>
      </c>
      <c r="Z755">
        <f t="shared" si="266"/>
        <v>1</v>
      </c>
      <c r="AA755">
        <f t="shared" si="267"/>
        <v>1</v>
      </c>
      <c r="AB755">
        <f t="shared" si="268"/>
        <v>0</v>
      </c>
      <c r="AJ755">
        <f t="shared" si="255"/>
        <v>0</v>
      </c>
      <c r="AL755" t="str">
        <f t="shared" si="269"/>
        <v/>
      </c>
      <c r="AM755" t="str">
        <f>IF(AJ755=0,"",IF(AJ755="Nincs kapcsolódó bizonylat",0,IF(ISERROR(VLOOKUP(AJ755,Bizonylat!AU:BL,6,FALSE)),AJ755,VLOOKUP(AJ755,Bizonylat!AU:BL,6,FALSE))))</f>
        <v/>
      </c>
      <c r="AN755">
        <f t="shared" si="270"/>
        <v>0</v>
      </c>
      <c r="AO755">
        <f t="shared" si="271"/>
        <v>0</v>
      </c>
      <c r="AP755">
        <f t="shared" si="272"/>
        <v>0</v>
      </c>
      <c r="AQ755">
        <f t="shared" si="273"/>
        <v>0</v>
      </c>
      <c r="AR755">
        <f t="shared" si="274"/>
        <v>0</v>
      </c>
      <c r="AS755">
        <f t="shared" si="275"/>
        <v>0</v>
      </c>
      <c r="AT755">
        <f t="shared" si="276"/>
        <v>0</v>
      </c>
      <c r="AU755">
        <f t="shared" si="256"/>
        <v>0</v>
      </c>
    </row>
    <row r="756" spans="1:47">
      <c r="A756" s="23" t="str">
        <f t="shared" si="277"/>
        <v/>
      </c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N756" t="str">
        <f t="shared" si="257"/>
        <v>vége</v>
      </c>
      <c r="R756">
        <f t="shared" si="258"/>
        <v>1</v>
      </c>
      <c r="S756">
        <f t="shared" si="259"/>
        <v>1</v>
      </c>
      <c r="T756">
        <f t="shared" si="260"/>
        <v>1</v>
      </c>
      <c r="U756">
        <f t="shared" si="261"/>
        <v>1</v>
      </c>
      <c r="V756">
        <f t="shared" si="262"/>
        <v>1</v>
      </c>
      <c r="W756">
        <f t="shared" si="263"/>
        <v>1</v>
      </c>
      <c r="X756">
        <f t="shared" si="264"/>
        <v>1</v>
      </c>
      <c r="Y756">
        <f t="shared" si="265"/>
        <v>1</v>
      </c>
      <c r="Z756">
        <f t="shared" si="266"/>
        <v>1</v>
      </c>
      <c r="AA756">
        <f t="shared" si="267"/>
        <v>1</v>
      </c>
      <c r="AB756">
        <f t="shared" si="268"/>
        <v>0</v>
      </c>
      <c r="AJ756">
        <f t="shared" si="255"/>
        <v>0</v>
      </c>
      <c r="AL756" t="str">
        <f t="shared" si="269"/>
        <v/>
      </c>
      <c r="AM756" t="str">
        <f>IF(AJ756=0,"",IF(AJ756="Nincs kapcsolódó bizonylat",0,IF(ISERROR(VLOOKUP(AJ756,Bizonylat!AU:BL,6,FALSE)),AJ756,VLOOKUP(AJ756,Bizonylat!AU:BL,6,FALSE))))</f>
        <v/>
      </c>
      <c r="AN756">
        <f t="shared" si="270"/>
        <v>0</v>
      </c>
      <c r="AO756">
        <f t="shared" si="271"/>
        <v>0</v>
      </c>
      <c r="AP756">
        <f t="shared" si="272"/>
        <v>0</v>
      </c>
      <c r="AQ756">
        <f t="shared" si="273"/>
        <v>0</v>
      </c>
      <c r="AR756">
        <f t="shared" si="274"/>
        <v>0</v>
      </c>
      <c r="AS756">
        <f t="shared" si="275"/>
        <v>0</v>
      </c>
      <c r="AT756">
        <f t="shared" si="276"/>
        <v>0</v>
      </c>
      <c r="AU756">
        <f t="shared" si="256"/>
        <v>0</v>
      </c>
    </row>
    <row r="757" spans="1:47">
      <c r="A757" s="23" t="str">
        <f t="shared" si="277"/>
        <v/>
      </c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N757" t="str">
        <f t="shared" si="257"/>
        <v>vége</v>
      </c>
      <c r="R757">
        <f t="shared" si="258"/>
        <v>1</v>
      </c>
      <c r="S757">
        <f t="shared" si="259"/>
        <v>1</v>
      </c>
      <c r="T757">
        <f t="shared" si="260"/>
        <v>1</v>
      </c>
      <c r="U757">
        <f t="shared" si="261"/>
        <v>1</v>
      </c>
      <c r="V757">
        <f t="shared" si="262"/>
        <v>1</v>
      </c>
      <c r="W757">
        <f t="shared" si="263"/>
        <v>1</v>
      </c>
      <c r="X757">
        <f t="shared" si="264"/>
        <v>1</v>
      </c>
      <c r="Y757">
        <f t="shared" si="265"/>
        <v>1</v>
      </c>
      <c r="Z757">
        <f t="shared" si="266"/>
        <v>1</v>
      </c>
      <c r="AA757">
        <f t="shared" si="267"/>
        <v>1</v>
      </c>
      <c r="AB757">
        <f t="shared" si="268"/>
        <v>0</v>
      </c>
      <c r="AJ757">
        <f t="shared" si="255"/>
        <v>0</v>
      </c>
      <c r="AL757" t="str">
        <f t="shared" si="269"/>
        <v/>
      </c>
      <c r="AM757" t="str">
        <f>IF(AJ757=0,"",IF(AJ757="Nincs kapcsolódó bizonylat",0,IF(ISERROR(VLOOKUP(AJ757,Bizonylat!AU:BL,6,FALSE)),AJ757,VLOOKUP(AJ757,Bizonylat!AU:BL,6,FALSE))))</f>
        <v/>
      </c>
      <c r="AN757">
        <f t="shared" si="270"/>
        <v>0</v>
      </c>
      <c r="AO757">
        <f t="shared" si="271"/>
        <v>0</v>
      </c>
      <c r="AP757">
        <f t="shared" si="272"/>
        <v>0</v>
      </c>
      <c r="AQ757">
        <f t="shared" si="273"/>
        <v>0</v>
      </c>
      <c r="AR757">
        <f t="shared" si="274"/>
        <v>0</v>
      </c>
      <c r="AS757">
        <f t="shared" si="275"/>
        <v>0</v>
      </c>
      <c r="AT757">
        <f t="shared" si="276"/>
        <v>0</v>
      </c>
      <c r="AU757">
        <f t="shared" si="256"/>
        <v>0</v>
      </c>
    </row>
    <row r="758" spans="1:47">
      <c r="A758" s="23" t="str">
        <f t="shared" si="277"/>
        <v/>
      </c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N758" t="str">
        <f t="shared" si="257"/>
        <v>vége</v>
      </c>
      <c r="R758">
        <f t="shared" si="258"/>
        <v>1</v>
      </c>
      <c r="S758">
        <f t="shared" si="259"/>
        <v>1</v>
      </c>
      <c r="T758">
        <f t="shared" si="260"/>
        <v>1</v>
      </c>
      <c r="U758">
        <f t="shared" si="261"/>
        <v>1</v>
      </c>
      <c r="V758">
        <f t="shared" si="262"/>
        <v>1</v>
      </c>
      <c r="W758">
        <f t="shared" si="263"/>
        <v>1</v>
      </c>
      <c r="X758">
        <f t="shared" si="264"/>
        <v>1</v>
      </c>
      <c r="Y758">
        <f t="shared" si="265"/>
        <v>1</v>
      </c>
      <c r="Z758">
        <f t="shared" si="266"/>
        <v>1</v>
      </c>
      <c r="AA758">
        <f t="shared" si="267"/>
        <v>1</v>
      </c>
      <c r="AB758">
        <f t="shared" si="268"/>
        <v>0</v>
      </c>
      <c r="AJ758">
        <f t="shared" si="255"/>
        <v>0</v>
      </c>
      <c r="AL758" t="str">
        <f t="shared" si="269"/>
        <v/>
      </c>
      <c r="AM758" t="str">
        <f>IF(AJ758=0,"",IF(AJ758="Nincs kapcsolódó bizonylat",0,IF(ISERROR(VLOOKUP(AJ758,Bizonylat!AU:BL,6,FALSE)),AJ758,VLOOKUP(AJ758,Bizonylat!AU:BL,6,FALSE))))</f>
        <v/>
      </c>
      <c r="AN758">
        <f t="shared" si="270"/>
        <v>0</v>
      </c>
      <c r="AO758">
        <f t="shared" si="271"/>
        <v>0</v>
      </c>
      <c r="AP758">
        <f t="shared" si="272"/>
        <v>0</v>
      </c>
      <c r="AQ758">
        <f t="shared" si="273"/>
        <v>0</v>
      </c>
      <c r="AR758">
        <f t="shared" si="274"/>
        <v>0</v>
      </c>
      <c r="AS758">
        <f t="shared" si="275"/>
        <v>0</v>
      </c>
      <c r="AT758">
        <f t="shared" si="276"/>
        <v>0</v>
      </c>
      <c r="AU758">
        <f t="shared" si="256"/>
        <v>0</v>
      </c>
    </row>
    <row r="759" spans="1:47">
      <c r="A759" s="23" t="str">
        <f t="shared" si="277"/>
        <v/>
      </c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N759" t="str">
        <f t="shared" si="257"/>
        <v>vége</v>
      </c>
      <c r="R759">
        <f t="shared" si="258"/>
        <v>1</v>
      </c>
      <c r="S759">
        <f t="shared" si="259"/>
        <v>1</v>
      </c>
      <c r="T759">
        <f t="shared" si="260"/>
        <v>1</v>
      </c>
      <c r="U759">
        <f t="shared" si="261"/>
        <v>1</v>
      </c>
      <c r="V759">
        <f t="shared" si="262"/>
        <v>1</v>
      </c>
      <c r="W759">
        <f t="shared" si="263"/>
        <v>1</v>
      </c>
      <c r="X759">
        <f t="shared" si="264"/>
        <v>1</v>
      </c>
      <c r="Y759">
        <f t="shared" si="265"/>
        <v>1</v>
      </c>
      <c r="Z759">
        <f t="shared" si="266"/>
        <v>1</v>
      </c>
      <c r="AA759">
        <f t="shared" si="267"/>
        <v>1</v>
      </c>
      <c r="AB759">
        <f t="shared" si="268"/>
        <v>0</v>
      </c>
      <c r="AJ759">
        <f t="shared" si="255"/>
        <v>0</v>
      </c>
      <c r="AL759" t="str">
        <f t="shared" si="269"/>
        <v/>
      </c>
      <c r="AM759" t="str">
        <f>IF(AJ759=0,"",IF(AJ759="Nincs kapcsolódó bizonylat",0,IF(ISERROR(VLOOKUP(AJ759,Bizonylat!AU:BL,6,FALSE)),AJ759,VLOOKUP(AJ759,Bizonylat!AU:BL,6,FALSE))))</f>
        <v/>
      </c>
      <c r="AN759">
        <f t="shared" si="270"/>
        <v>0</v>
      </c>
      <c r="AO759">
        <f t="shared" si="271"/>
        <v>0</v>
      </c>
      <c r="AP759">
        <f t="shared" si="272"/>
        <v>0</v>
      </c>
      <c r="AQ759">
        <f t="shared" si="273"/>
        <v>0</v>
      </c>
      <c r="AR759">
        <f t="shared" si="274"/>
        <v>0</v>
      </c>
      <c r="AS759">
        <f t="shared" si="275"/>
        <v>0</v>
      </c>
      <c r="AT759">
        <f t="shared" si="276"/>
        <v>0</v>
      </c>
      <c r="AU759">
        <f t="shared" si="256"/>
        <v>0</v>
      </c>
    </row>
    <row r="760" spans="1:47">
      <c r="A760" s="23" t="str">
        <f t="shared" si="277"/>
        <v/>
      </c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N760" t="str">
        <f t="shared" si="257"/>
        <v>vége</v>
      </c>
      <c r="R760">
        <f t="shared" si="258"/>
        <v>1</v>
      </c>
      <c r="S760">
        <f t="shared" si="259"/>
        <v>1</v>
      </c>
      <c r="T760">
        <f t="shared" si="260"/>
        <v>1</v>
      </c>
      <c r="U760">
        <f t="shared" si="261"/>
        <v>1</v>
      </c>
      <c r="V760">
        <f t="shared" si="262"/>
        <v>1</v>
      </c>
      <c r="W760">
        <f t="shared" si="263"/>
        <v>1</v>
      </c>
      <c r="X760">
        <f t="shared" si="264"/>
        <v>1</v>
      </c>
      <c r="Y760">
        <f t="shared" si="265"/>
        <v>1</v>
      </c>
      <c r="Z760">
        <f t="shared" si="266"/>
        <v>1</v>
      </c>
      <c r="AA760">
        <f t="shared" si="267"/>
        <v>1</v>
      </c>
      <c r="AB760">
        <f t="shared" si="268"/>
        <v>0</v>
      </c>
      <c r="AJ760">
        <f t="shared" si="255"/>
        <v>0</v>
      </c>
      <c r="AL760" t="str">
        <f t="shared" si="269"/>
        <v/>
      </c>
      <c r="AM760" t="str">
        <f>IF(AJ760=0,"",IF(AJ760="Nincs kapcsolódó bizonylat",0,IF(ISERROR(VLOOKUP(AJ760,Bizonylat!AU:BL,6,FALSE)),AJ760,VLOOKUP(AJ760,Bizonylat!AU:BL,6,FALSE))))</f>
        <v/>
      </c>
      <c r="AN760">
        <f t="shared" si="270"/>
        <v>0</v>
      </c>
      <c r="AO760">
        <f t="shared" si="271"/>
        <v>0</v>
      </c>
      <c r="AP760">
        <f t="shared" si="272"/>
        <v>0</v>
      </c>
      <c r="AQ760">
        <f t="shared" si="273"/>
        <v>0</v>
      </c>
      <c r="AR760">
        <f t="shared" si="274"/>
        <v>0</v>
      </c>
      <c r="AS760">
        <f t="shared" si="275"/>
        <v>0</v>
      </c>
      <c r="AT760">
        <f t="shared" si="276"/>
        <v>0</v>
      </c>
      <c r="AU760">
        <f t="shared" si="256"/>
        <v>0</v>
      </c>
    </row>
    <row r="761" spans="1:47">
      <c r="A761" s="23" t="str">
        <f t="shared" si="277"/>
        <v/>
      </c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N761" t="str">
        <f t="shared" si="257"/>
        <v>vége</v>
      </c>
      <c r="R761">
        <f t="shared" si="258"/>
        <v>1</v>
      </c>
      <c r="S761">
        <f t="shared" si="259"/>
        <v>1</v>
      </c>
      <c r="T761">
        <f t="shared" si="260"/>
        <v>1</v>
      </c>
      <c r="U761">
        <f t="shared" si="261"/>
        <v>1</v>
      </c>
      <c r="V761">
        <f t="shared" si="262"/>
        <v>1</v>
      </c>
      <c r="W761">
        <f t="shared" si="263"/>
        <v>1</v>
      </c>
      <c r="X761">
        <f t="shared" si="264"/>
        <v>1</v>
      </c>
      <c r="Y761">
        <f t="shared" si="265"/>
        <v>1</v>
      </c>
      <c r="Z761">
        <f t="shared" si="266"/>
        <v>1</v>
      </c>
      <c r="AA761">
        <f t="shared" si="267"/>
        <v>1</v>
      </c>
      <c r="AB761">
        <f t="shared" si="268"/>
        <v>0</v>
      </c>
      <c r="AJ761">
        <f t="shared" si="255"/>
        <v>0</v>
      </c>
      <c r="AL761" t="str">
        <f t="shared" si="269"/>
        <v/>
      </c>
      <c r="AM761" t="str">
        <f>IF(AJ761=0,"",IF(AJ761="Nincs kapcsolódó bizonylat",0,IF(ISERROR(VLOOKUP(AJ761,Bizonylat!AU:BL,6,FALSE)),AJ761,VLOOKUP(AJ761,Bizonylat!AU:BL,6,FALSE))))</f>
        <v/>
      </c>
      <c r="AN761">
        <f t="shared" si="270"/>
        <v>0</v>
      </c>
      <c r="AO761">
        <f t="shared" si="271"/>
        <v>0</v>
      </c>
      <c r="AP761">
        <f t="shared" si="272"/>
        <v>0</v>
      </c>
      <c r="AQ761">
        <f t="shared" si="273"/>
        <v>0</v>
      </c>
      <c r="AR761">
        <f t="shared" si="274"/>
        <v>0</v>
      </c>
      <c r="AS761">
        <f t="shared" si="275"/>
        <v>0</v>
      </c>
      <c r="AT761">
        <f t="shared" si="276"/>
        <v>0</v>
      </c>
      <c r="AU761">
        <f t="shared" si="256"/>
        <v>0</v>
      </c>
    </row>
    <row r="762" spans="1:47">
      <c r="A762" s="23" t="str">
        <f t="shared" si="277"/>
        <v/>
      </c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N762" t="str">
        <f t="shared" si="257"/>
        <v>vége</v>
      </c>
      <c r="R762">
        <f t="shared" si="258"/>
        <v>1</v>
      </c>
      <c r="S762">
        <f t="shared" si="259"/>
        <v>1</v>
      </c>
      <c r="T762">
        <f t="shared" si="260"/>
        <v>1</v>
      </c>
      <c r="U762">
        <f t="shared" si="261"/>
        <v>1</v>
      </c>
      <c r="V762">
        <f t="shared" si="262"/>
        <v>1</v>
      </c>
      <c r="W762">
        <f t="shared" si="263"/>
        <v>1</v>
      </c>
      <c r="X762">
        <f t="shared" si="264"/>
        <v>1</v>
      </c>
      <c r="Y762">
        <f t="shared" si="265"/>
        <v>1</v>
      </c>
      <c r="Z762">
        <f t="shared" si="266"/>
        <v>1</v>
      </c>
      <c r="AA762">
        <f t="shared" si="267"/>
        <v>1</v>
      </c>
      <c r="AB762">
        <f t="shared" si="268"/>
        <v>0</v>
      </c>
      <c r="AJ762">
        <f t="shared" si="255"/>
        <v>0</v>
      </c>
      <c r="AL762" t="str">
        <f t="shared" si="269"/>
        <v/>
      </c>
      <c r="AM762" t="str">
        <f>IF(AJ762=0,"",IF(AJ762="Nincs kapcsolódó bizonylat",0,IF(ISERROR(VLOOKUP(AJ762,Bizonylat!AU:BL,6,FALSE)),AJ762,VLOOKUP(AJ762,Bizonylat!AU:BL,6,FALSE))))</f>
        <v/>
      </c>
      <c r="AN762">
        <f t="shared" si="270"/>
        <v>0</v>
      </c>
      <c r="AO762">
        <f t="shared" si="271"/>
        <v>0</v>
      </c>
      <c r="AP762">
        <f t="shared" si="272"/>
        <v>0</v>
      </c>
      <c r="AQ762">
        <f t="shared" si="273"/>
        <v>0</v>
      </c>
      <c r="AR762">
        <f t="shared" si="274"/>
        <v>0</v>
      </c>
      <c r="AS762">
        <f t="shared" si="275"/>
        <v>0</v>
      </c>
      <c r="AT762">
        <f t="shared" si="276"/>
        <v>0</v>
      </c>
      <c r="AU762">
        <f t="shared" si="256"/>
        <v>0</v>
      </c>
    </row>
    <row r="763" spans="1:47">
      <c r="A763" s="23" t="str">
        <f t="shared" si="277"/>
        <v/>
      </c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N763" t="str">
        <f t="shared" si="257"/>
        <v>vége</v>
      </c>
      <c r="R763">
        <f t="shared" si="258"/>
        <v>1</v>
      </c>
      <c r="S763">
        <f t="shared" si="259"/>
        <v>1</v>
      </c>
      <c r="T763">
        <f t="shared" si="260"/>
        <v>1</v>
      </c>
      <c r="U763">
        <f t="shared" si="261"/>
        <v>1</v>
      </c>
      <c r="V763">
        <f t="shared" si="262"/>
        <v>1</v>
      </c>
      <c r="W763">
        <f t="shared" si="263"/>
        <v>1</v>
      </c>
      <c r="X763">
        <f t="shared" si="264"/>
        <v>1</v>
      </c>
      <c r="Y763">
        <f t="shared" si="265"/>
        <v>1</v>
      </c>
      <c r="Z763">
        <f t="shared" si="266"/>
        <v>1</v>
      </c>
      <c r="AA763">
        <f t="shared" si="267"/>
        <v>1</v>
      </c>
      <c r="AB763">
        <f t="shared" si="268"/>
        <v>0</v>
      </c>
      <c r="AJ763">
        <f t="shared" si="255"/>
        <v>0</v>
      </c>
      <c r="AL763" t="str">
        <f t="shared" si="269"/>
        <v/>
      </c>
      <c r="AM763" t="str">
        <f>IF(AJ763=0,"",IF(AJ763="Nincs kapcsolódó bizonylat",0,IF(ISERROR(VLOOKUP(AJ763,Bizonylat!AU:BL,6,FALSE)),AJ763,VLOOKUP(AJ763,Bizonylat!AU:BL,6,FALSE))))</f>
        <v/>
      </c>
      <c r="AN763">
        <f t="shared" si="270"/>
        <v>0</v>
      </c>
      <c r="AO763">
        <f t="shared" si="271"/>
        <v>0</v>
      </c>
      <c r="AP763">
        <f t="shared" si="272"/>
        <v>0</v>
      </c>
      <c r="AQ763">
        <f t="shared" si="273"/>
        <v>0</v>
      </c>
      <c r="AR763">
        <f t="shared" si="274"/>
        <v>0</v>
      </c>
      <c r="AS763">
        <f t="shared" si="275"/>
        <v>0</v>
      </c>
      <c r="AT763">
        <f t="shared" si="276"/>
        <v>0</v>
      </c>
      <c r="AU763">
        <f t="shared" si="256"/>
        <v>0</v>
      </c>
    </row>
    <row r="764" spans="1:47">
      <c r="A764" s="23" t="str">
        <f t="shared" si="277"/>
        <v/>
      </c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N764" t="str">
        <f t="shared" si="257"/>
        <v>vége</v>
      </c>
      <c r="R764">
        <f t="shared" si="258"/>
        <v>1</v>
      </c>
      <c r="S764">
        <f t="shared" si="259"/>
        <v>1</v>
      </c>
      <c r="T764">
        <f t="shared" si="260"/>
        <v>1</v>
      </c>
      <c r="U764">
        <f t="shared" si="261"/>
        <v>1</v>
      </c>
      <c r="V764">
        <f t="shared" si="262"/>
        <v>1</v>
      </c>
      <c r="W764">
        <f t="shared" si="263"/>
        <v>1</v>
      </c>
      <c r="X764">
        <f t="shared" si="264"/>
        <v>1</v>
      </c>
      <c r="Y764">
        <f t="shared" si="265"/>
        <v>1</v>
      </c>
      <c r="Z764">
        <f t="shared" si="266"/>
        <v>1</v>
      </c>
      <c r="AA764">
        <f t="shared" si="267"/>
        <v>1</v>
      </c>
      <c r="AB764">
        <f t="shared" si="268"/>
        <v>0</v>
      </c>
      <c r="AJ764">
        <f t="shared" si="255"/>
        <v>0</v>
      </c>
      <c r="AL764" t="str">
        <f t="shared" si="269"/>
        <v/>
      </c>
      <c r="AM764" t="str">
        <f>IF(AJ764=0,"",IF(AJ764="Nincs kapcsolódó bizonylat",0,IF(ISERROR(VLOOKUP(AJ764,Bizonylat!AU:BL,6,FALSE)),AJ764,VLOOKUP(AJ764,Bizonylat!AU:BL,6,FALSE))))</f>
        <v/>
      </c>
      <c r="AN764">
        <f t="shared" si="270"/>
        <v>0</v>
      </c>
      <c r="AO764">
        <f t="shared" si="271"/>
        <v>0</v>
      </c>
      <c r="AP764">
        <f t="shared" si="272"/>
        <v>0</v>
      </c>
      <c r="AQ764">
        <f t="shared" si="273"/>
        <v>0</v>
      </c>
      <c r="AR764">
        <f t="shared" si="274"/>
        <v>0</v>
      </c>
      <c r="AS764">
        <f t="shared" si="275"/>
        <v>0</v>
      </c>
      <c r="AT764">
        <f t="shared" si="276"/>
        <v>0</v>
      </c>
      <c r="AU764">
        <f t="shared" si="256"/>
        <v>0</v>
      </c>
    </row>
    <row r="765" spans="1:47">
      <c r="A765" s="23" t="str">
        <f t="shared" si="277"/>
        <v/>
      </c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N765" t="str">
        <f t="shared" si="257"/>
        <v>vége</v>
      </c>
      <c r="R765">
        <f t="shared" si="258"/>
        <v>1</v>
      </c>
      <c r="S765">
        <f t="shared" si="259"/>
        <v>1</v>
      </c>
      <c r="T765">
        <f t="shared" si="260"/>
        <v>1</v>
      </c>
      <c r="U765">
        <f t="shared" si="261"/>
        <v>1</v>
      </c>
      <c r="V765">
        <f t="shared" si="262"/>
        <v>1</v>
      </c>
      <c r="W765">
        <f t="shared" si="263"/>
        <v>1</v>
      </c>
      <c r="X765">
        <f t="shared" si="264"/>
        <v>1</v>
      </c>
      <c r="Y765">
        <f t="shared" si="265"/>
        <v>1</v>
      </c>
      <c r="Z765">
        <f t="shared" si="266"/>
        <v>1</v>
      </c>
      <c r="AA765">
        <f t="shared" si="267"/>
        <v>1</v>
      </c>
      <c r="AB765">
        <f t="shared" si="268"/>
        <v>0</v>
      </c>
      <c r="AJ765">
        <f t="shared" si="255"/>
        <v>0</v>
      </c>
      <c r="AL765" t="str">
        <f t="shared" si="269"/>
        <v/>
      </c>
      <c r="AM765" t="str">
        <f>IF(AJ765=0,"",IF(AJ765="Nincs kapcsolódó bizonylat",0,IF(ISERROR(VLOOKUP(AJ765,Bizonylat!AU:BL,6,FALSE)),AJ765,VLOOKUP(AJ765,Bizonylat!AU:BL,6,FALSE))))</f>
        <v/>
      </c>
      <c r="AN765">
        <f t="shared" si="270"/>
        <v>0</v>
      </c>
      <c r="AO765">
        <f t="shared" si="271"/>
        <v>0</v>
      </c>
      <c r="AP765">
        <f t="shared" si="272"/>
        <v>0</v>
      </c>
      <c r="AQ765">
        <f t="shared" si="273"/>
        <v>0</v>
      </c>
      <c r="AR765">
        <f t="shared" si="274"/>
        <v>0</v>
      </c>
      <c r="AS765">
        <f t="shared" si="275"/>
        <v>0</v>
      </c>
      <c r="AT765">
        <f t="shared" si="276"/>
        <v>0</v>
      </c>
      <c r="AU765">
        <f t="shared" si="256"/>
        <v>0</v>
      </c>
    </row>
    <row r="766" spans="1:47">
      <c r="A766" s="23" t="str">
        <f t="shared" si="277"/>
        <v/>
      </c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N766" t="str">
        <f t="shared" si="257"/>
        <v>vége</v>
      </c>
      <c r="R766">
        <f t="shared" si="258"/>
        <v>1</v>
      </c>
      <c r="S766">
        <f t="shared" si="259"/>
        <v>1</v>
      </c>
      <c r="T766">
        <f t="shared" si="260"/>
        <v>1</v>
      </c>
      <c r="U766">
        <f t="shared" si="261"/>
        <v>1</v>
      </c>
      <c r="V766">
        <f t="shared" si="262"/>
        <v>1</v>
      </c>
      <c r="W766">
        <f t="shared" si="263"/>
        <v>1</v>
      </c>
      <c r="X766">
        <f t="shared" si="264"/>
        <v>1</v>
      </c>
      <c r="Y766">
        <f t="shared" si="265"/>
        <v>1</v>
      </c>
      <c r="Z766">
        <f t="shared" si="266"/>
        <v>1</v>
      </c>
      <c r="AA766">
        <f t="shared" si="267"/>
        <v>1</v>
      </c>
      <c r="AB766">
        <f t="shared" si="268"/>
        <v>0</v>
      </c>
      <c r="AJ766">
        <f t="shared" si="255"/>
        <v>0</v>
      </c>
      <c r="AL766" t="str">
        <f t="shared" si="269"/>
        <v/>
      </c>
      <c r="AM766" t="str">
        <f>IF(AJ766=0,"",IF(AJ766="Nincs kapcsolódó bizonylat",0,IF(ISERROR(VLOOKUP(AJ766,Bizonylat!AU:BL,6,FALSE)),AJ766,VLOOKUP(AJ766,Bizonylat!AU:BL,6,FALSE))))</f>
        <v/>
      </c>
      <c r="AN766">
        <f t="shared" si="270"/>
        <v>0</v>
      </c>
      <c r="AO766">
        <f t="shared" si="271"/>
        <v>0</v>
      </c>
      <c r="AP766">
        <f t="shared" si="272"/>
        <v>0</v>
      </c>
      <c r="AQ766">
        <f t="shared" si="273"/>
        <v>0</v>
      </c>
      <c r="AR766">
        <f t="shared" si="274"/>
        <v>0</v>
      </c>
      <c r="AS766">
        <f t="shared" si="275"/>
        <v>0</v>
      </c>
      <c r="AT766">
        <f t="shared" si="276"/>
        <v>0</v>
      </c>
      <c r="AU766">
        <f t="shared" si="256"/>
        <v>0</v>
      </c>
    </row>
    <row r="767" spans="1:47">
      <c r="A767" s="23" t="str">
        <f t="shared" si="277"/>
        <v/>
      </c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N767" t="str">
        <f t="shared" si="257"/>
        <v>vége</v>
      </c>
      <c r="R767">
        <f t="shared" si="258"/>
        <v>1</v>
      </c>
      <c r="S767">
        <f t="shared" si="259"/>
        <v>1</v>
      </c>
      <c r="T767">
        <f t="shared" si="260"/>
        <v>1</v>
      </c>
      <c r="U767">
        <f t="shared" si="261"/>
        <v>1</v>
      </c>
      <c r="V767">
        <f t="shared" si="262"/>
        <v>1</v>
      </c>
      <c r="W767">
        <f t="shared" si="263"/>
        <v>1</v>
      </c>
      <c r="X767">
        <f t="shared" si="264"/>
        <v>1</v>
      </c>
      <c r="Y767">
        <f t="shared" si="265"/>
        <v>1</v>
      </c>
      <c r="Z767">
        <f t="shared" si="266"/>
        <v>1</v>
      </c>
      <c r="AA767">
        <f t="shared" si="267"/>
        <v>1</v>
      </c>
      <c r="AB767">
        <f t="shared" si="268"/>
        <v>0</v>
      </c>
      <c r="AJ767">
        <f t="shared" si="255"/>
        <v>0</v>
      </c>
      <c r="AL767" t="str">
        <f t="shared" si="269"/>
        <v/>
      </c>
      <c r="AM767" t="str">
        <f>IF(AJ767=0,"",IF(AJ767="Nincs kapcsolódó bizonylat",0,IF(ISERROR(VLOOKUP(AJ767,Bizonylat!AU:BL,6,FALSE)),AJ767,VLOOKUP(AJ767,Bizonylat!AU:BL,6,FALSE))))</f>
        <v/>
      </c>
      <c r="AN767">
        <f t="shared" si="270"/>
        <v>0</v>
      </c>
      <c r="AO767">
        <f t="shared" si="271"/>
        <v>0</v>
      </c>
      <c r="AP767">
        <f t="shared" si="272"/>
        <v>0</v>
      </c>
      <c r="AQ767">
        <f t="shared" si="273"/>
        <v>0</v>
      </c>
      <c r="AR767">
        <f t="shared" si="274"/>
        <v>0</v>
      </c>
      <c r="AS767">
        <f t="shared" si="275"/>
        <v>0</v>
      </c>
      <c r="AT767">
        <f t="shared" si="276"/>
        <v>0</v>
      </c>
      <c r="AU767">
        <f t="shared" si="256"/>
        <v>0</v>
      </c>
    </row>
    <row r="768" spans="1:47">
      <c r="A768" s="23" t="str">
        <f t="shared" si="277"/>
        <v/>
      </c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N768" t="str">
        <f t="shared" si="257"/>
        <v>vége</v>
      </c>
      <c r="R768">
        <f t="shared" si="258"/>
        <v>1</v>
      </c>
      <c r="S768">
        <f t="shared" si="259"/>
        <v>1</v>
      </c>
      <c r="T768">
        <f t="shared" si="260"/>
        <v>1</v>
      </c>
      <c r="U768">
        <f t="shared" si="261"/>
        <v>1</v>
      </c>
      <c r="V768">
        <f t="shared" si="262"/>
        <v>1</v>
      </c>
      <c r="W768">
        <f t="shared" si="263"/>
        <v>1</v>
      </c>
      <c r="X768">
        <f t="shared" si="264"/>
        <v>1</v>
      </c>
      <c r="Y768">
        <f t="shared" si="265"/>
        <v>1</v>
      </c>
      <c r="Z768">
        <f t="shared" si="266"/>
        <v>1</v>
      </c>
      <c r="AA768">
        <f t="shared" si="267"/>
        <v>1</v>
      </c>
      <c r="AB768">
        <f t="shared" si="268"/>
        <v>0</v>
      </c>
      <c r="AJ768">
        <f t="shared" si="255"/>
        <v>0</v>
      </c>
      <c r="AL768" t="str">
        <f t="shared" si="269"/>
        <v/>
      </c>
      <c r="AM768" t="str">
        <f>IF(AJ768=0,"",IF(AJ768="Nincs kapcsolódó bizonylat",0,IF(ISERROR(VLOOKUP(AJ768,Bizonylat!AU:BL,6,FALSE)),AJ768,VLOOKUP(AJ768,Bizonylat!AU:BL,6,FALSE))))</f>
        <v/>
      </c>
      <c r="AN768">
        <f t="shared" si="270"/>
        <v>0</v>
      </c>
      <c r="AO768">
        <f t="shared" si="271"/>
        <v>0</v>
      </c>
      <c r="AP768">
        <f t="shared" si="272"/>
        <v>0</v>
      </c>
      <c r="AQ768">
        <f t="shared" si="273"/>
        <v>0</v>
      </c>
      <c r="AR768">
        <f t="shared" si="274"/>
        <v>0</v>
      </c>
      <c r="AS768">
        <f t="shared" si="275"/>
        <v>0</v>
      </c>
      <c r="AT768">
        <f t="shared" si="276"/>
        <v>0</v>
      </c>
      <c r="AU768">
        <f t="shared" si="256"/>
        <v>0</v>
      </c>
    </row>
    <row r="769" spans="1:47">
      <c r="A769" s="23" t="str">
        <f t="shared" si="277"/>
        <v/>
      </c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N769" t="str">
        <f t="shared" si="257"/>
        <v>vége</v>
      </c>
      <c r="R769">
        <f t="shared" si="258"/>
        <v>1</v>
      </c>
      <c r="S769">
        <f t="shared" si="259"/>
        <v>1</v>
      </c>
      <c r="T769">
        <f t="shared" si="260"/>
        <v>1</v>
      </c>
      <c r="U769">
        <f t="shared" si="261"/>
        <v>1</v>
      </c>
      <c r="V769">
        <f t="shared" si="262"/>
        <v>1</v>
      </c>
      <c r="W769">
        <f t="shared" si="263"/>
        <v>1</v>
      </c>
      <c r="X769">
        <f t="shared" si="264"/>
        <v>1</v>
      </c>
      <c r="Y769">
        <f t="shared" si="265"/>
        <v>1</v>
      </c>
      <c r="Z769">
        <f t="shared" si="266"/>
        <v>1</v>
      </c>
      <c r="AA769">
        <f t="shared" si="267"/>
        <v>1</v>
      </c>
      <c r="AB769">
        <f t="shared" si="268"/>
        <v>0</v>
      </c>
      <c r="AJ769">
        <f t="shared" si="255"/>
        <v>0</v>
      </c>
      <c r="AL769" t="str">
        <f t="shared" si="269"/>
        <v/>
      </c>
      <c r="AM769" t="str">
        <f>IF(AJ769=0,"",IF(AJ769="Nincs kapcsolódó bizonylat",0,IF(ISERROR(VLOOKUP(AJ769,Bizonylat!AU:BL,6,FALSE)),AJ769,VLOOKUP(AJ769,Bizonylat!AU:BL,6,FALSE))))</f>
        <v/>
      </c>
      <c r="AN769">
        <f t="shared" si="270"/>
        <v>0</v>
      </c>
      <c r="AO769">
        <f t="shared" si="271"/>
        <v>0</v>
      </c>
      <c r="AP769">
        <f t="shared" si="272"/>
        <v>0</v>
      </c>
      <c r="AQ769">
        <f t="shared" si="273"/>
        <v>0</v>
      </c>
      <c r="AR769">
        <f t="shared" si="274"/>
        <v>0</v>
      </c>
      <c r="AS769">
        <f t="shared" si="275"/>
        <v>0</v>
      </c>
      <c r="AT769">
        <f t="shared" si="276"/>
        <v>0</v>
      </c>
      <c r="AU769">
        <f t="shared" si="256"/>
        <v>0</v>
      </c>
    </row>
    <row r="770" spans="1:47">
      <c r="A770" s="23" t="str">
        <f t="shared" si="277"/>
        <v/>
      </c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N770" t="str">
        <f t="shared" si="257"/>
        <v>vége</v>
      </c>
      <c r="R770">
        <f t="shared" si="258"/>
        <v>1</v>
      </c>
      <c r="S770">
        <f t="shared" si="259"/>
        <v>1</v>
      </c>
      <c r="T770">
        <f t="shared" si="260"/>
        <v>1</v>
      </c>
      <c r="U770">
        <f t="shared" si="261"/>
        <v>1</v>
      </c>
      <c r="V770">
        <f t="shared" si="262"/>
        <v>1</v>
      </c>
      <c r="W770">
        <f t="shared" si="263"/>
        <v>1</v>
      </c>
      <c r="X770">
        <f t="shared" si="264"/>
        <v>1</v>
      </c>
      <c r="Y770">
        <f t="shared" si="265"/>
        <v>1</v>
      </c>
      <c r="Z770">
        <f t="shared" si="266"/>
        <v>1</v>
      </c>
      <c r="AA770">
        <f t="shared" si="267"/>
        <v>1</v>
      </c>
      <c r="AB770">
        <f t="shared" si="268"/>
        <v>0</v>
      </c>
      <c r="AJ770">
        <f t="shared" si="255"/>
        <v>0</v>
      </c>
      <c r="AL770" t="str">
        <f t="shared" si="269"/>
        <v/>
      </c>
      <c r="AM770" t="str">
        <f>IF(AJ770=0,"",IF(AJ770="Nincs kapcsolódó bizonylat",0,IF(ISERROR(VLOOKUP(AJ770,Bizonylat!AU:BL,6,FALSE)),AJ770,VLOOKUP(AJ770,Bizonylat!AU:BL,6,FALSE))))</f>
        <v/>
      </c>
      <c r="AN770">
        <f t="shared" si="270"/>
        <v>0</v>
      </c>
      <c r="AO770">
        <f t="shared" si="271"/>
        <v>0</v>
      </c>
      <c r="AP770">
        <f t="shared" si="272"/>
        <v>0</v>
      </c>
      <c r="AQ770">
        <f t="shared" si="273"/>
        <v>0</v>
      </c>
      <c r="AR770">
        <f t="shared" si="274"/>
        <v>0</v>
      </c>
      <c r="AS770">
        <f t="shared" si="275"/>
        <v>0</v>
      </c>
      <c r="AT770">
        <f t="shared" si="276"/>
        <v>0</v>
      </c>
      <c r="AU770">
        <f t="shared" si="256"/>
        <v>0</v>
      </c>
    </row>
    <row r="771" spans="1:47">
      <c r="A771" s="23" t="str">
        <f t="shared" si="277"/>
        <v/>
      </c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N771" t="str">
        <f t="shared" si="257"/>
        <v>vége</v>
      </c>
      <c r="R771">
        <f t="shared" si="258"/>
        <v>1</v>
      </c>
      <c r="S771">
        <f t="shared" si="259"/>
        <v>1</v>
      </c>
      <c r="T771">
        <f t="shared" si="260"/>
        <v>1</v>
      </c>
      <c r="U771">
        <f t="shared" si="261"/>
        <v>1</v>
      </c>
      <c r="V771">
        <f t="shared" si="262"/>
        <v>1</v>
      </c>
      <c r="W771">
        <f t="shared" si="263"/>
        <v>1</v>
      </c>
      <c r="X771">
        <f t="shared" si="264"/>
        <v>1</v>
      </c>
      <c r="Y771">
        <f t="shared" si="265"/>
        <v>1</v>
      </c>
      <c r="Z771">
        <f t="shared" si="266"/>
        <v>1</v>
      </c>
      <c r="AA771">
        <f t="shared" si="267"/>
        <v>1</v>
      </c>
      <c r="AB771">
        <f t="shared" si="268"/>
        <v>0</v>
      </c>
      <c r="AJ771">
        <f t="shared" ref="AJ771:AJ834" si="278">C772</f>
        <v>0</v>
      </c>
      <c r="AL771" t="str">
        <f t="shared" si="269"/>
        <v/>
      </c>
      <c r="AM771" t="str">
        <f>IF(AJ771=0,"",IF(AJ771="Nincs kapcsolódó bizonylat",0,IF(ISERROR(VLOOKUP(AJ771,Bizonylat!AU:BL,6,FALSE)),AJ771,VLOOKUP(AJ771,Bizonylat!AU:BL,6,FALSE))))</f>
        <v/>
      </c>
      <c r="AN771">
        <f t="shared" si="270"/>
        <v>0</v>
      </c>
      <c r="AO771">
        <f t="shared" si="271"/>
        <v>0</v>
      </c>
      <c r="AP771">
        <f t="shared" si="272"/>
        <v>0</v>
      </c>
      <c r="AQ771">
        <f t="shared" si="273"/>
        <v>0</v>
      </c>
      <c r="AR771">
        <f t="shared" si="274"/>
        <v>0</v>
      </c>
      <c r="AS771">
        <f t="shared" si="275"/>
        <v>0</v>
      </c>
      <c r="AT771">
        <f t="shared" si="276"/>
        <v>0</v>
      </c>
      <c r="AU771">
        <f t="shared" ref="AU771:AU834" si="279">I772</f>
        <v>0</v>
      </c>
    </row>
    <row r="772" spans="1:47">
      <c r="A772" s="23" t="str">
        <f t="shared" si="277"/>
        <v/>
      </c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N772" t="str">
        <f t="shared" ref="N772:N835" si="280">IF(AND(ISBLANK(E773),ISBLANK(E774)*ISBLANK(E775)),"vége",0)</f>
        <v>vége</v>
      </c>
      <c r="R772">
        <f t="shared" ref="R772:R835" si="281">IF(ISBLANK(B773),1,0)</f>
        <v>1</v>
      </c>
      <c r="S772">
        <f t="shared" ref="S772:S835" si="282">IF(ISBLANK(C773),1,0)</f>
        <v>1</v>
      </c>
      <c r="T772">
        <f t="shared" ref="T772:T835" si="283">IF(ISBLANK(D773),1,0)</f>
        <v>1</v>
      </c>
      <c r="U772">
        <f t="shared" ref="U772:U835" si="284">IF(ISBLANK(E773),1,0)</f>
        <v>1</v>
      </c>
      <c r="V772">
        <f t="shared" ref="V772:V835" si="285">IF(ISBLANK(F773),1,0)</f>
        <v>1</v>
      </c>
      <c r="W772">
        <f t="shared" ref="W772:W835" si="286">IF(ISBLANK(G773),1,0)</f>
        <v>1</v>
      </c>
      <c r="X772">
        <f t="shared" ref="X772:X835" si="287">IF(ISBLANK(H773),1,0)</f>
        <v>1</v>
      </c>
      <c r="Y772">
        <f t="shared" ref="Y772:Y835" si="288">IF(ISBLANK(I773),1,0)</f>
        <v>1</v>
      </c>
      <c r="Z772">
        <f t="shared" ref="Z772:Z835" si="289">IF(ISBLANK(J773),1,0)</f>
        <v>1</v>
      </c>
      <c r="AA772">
        <f t="shared" ref="AA772:AA835" si="290">IF(ISBLANK(K773),1,0)</f>
        <v>1</v>
      </c>
      <c r="AB772">
        <f t="shared" ref="AB772:AB835" si="291">IF(OR(SUM(R772:AA772)=0,SUM(R772:AA772)=10),0,1)</f>
        <v>0</v>
      </c>
      <c r="AJ772">
        <f t="shared" si="278"/>
        <v>0</v>
      </c>
      <c r="AL772" t="str">
        <f t="shared" ref="AL772:AL835" si="292">IF(AB772=1,"",IF(B773="Új",CONCATENATE("X",A773),A773))</f>
        <v/>
      </c>
      <c r="AM772" t="str">
        <f>IF(AJ772=0,"",IF(AJ772="Nincs kapcsolódó bizonylat",0,IF(ISERROR(VLOOKUP(AJ772,Bizonylat!AU:BL,6,FALSE)),AJ772,VLOOKUP(AJ772,Bizonylat!AU:BL,6,FALSE))))</f>
        <v/>
      </c>
      <c r="AN772">
        <f t="shared" ref="AN772:AN835" si="293">D773</f>
        <v>0</v>
      </c>
      <c r="AO772">
        <f t="shared" ref="AO772:AO835" si="294">E773</f>
        <v>0</v>
      </c>
      <c r="AP772">
        <f t="shared" ref="AP772:AP835" si="295">F773</f>
        <v>0</v>
      </c>
      <c r="AQ772">
        <f t="shared" ref="AQ772:AQ835" si="296">G773</f>
        <v>0</v>
      </c>
      <c r="AR772">
        <f t="shared" ref="AR772:AR835" si="297">H773</f>
        <v>0</v>
      </c>
      <c r="AS772">
        <f t="shared" ref="AS772:AS835" si="298">J773</f>
        <v>0</v>
      </c>
      <c r="AT772">
        <f t="shared" ref="AT772:AT835" si="299">K773</f>
        <v>0</v>
      </c>
      <c r="AU772">
        <f t="shared" si="279"/>
        <v>0</v>
      </c>
    </row>
    <row r="773" spans="1:47">
      <c r="A773" s="23" t="str">
        <f t="shared" si="277"/>
        <v/>
      </c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N773" t="str">
        <f t="shared" si="280"/>
        <v>vége</v>
      </c>
      <c r="R773">
        <f t="shared" si="281"/>
        <v>1</v>
      </c>
      <c r="S773">
        <f t="shared" si="282"/>
        <v>1</v>
      </c>
      <c r="T773">
        <f t="shared" si="283"/>
        <v>1</v>
      </c>
      <c r="U773">
        <f t="shared" si="284"/>
        <v>1</v>
      </c>
      <c r="V773">
        <f t="shared" si="285"/>
        <v>1</v>
      </c>
      <c r="W773">
        <f t="shared" si="286"/>
        <v>1</v>
      </c>
      <c r="X773">
        <f t="shared" si="287"/>
        <v>1</v>
      </c>
      <c r="Y773">
        <f t="shared" si="288"/>
        <v>1</v>
      </c>
      <c r="Z773">
        <f t="shared" si="289"/>
        <v>1</v>
      </c>
      <c r="AA773">
        <f t="shared" si="290"/>
        <v>1</v>
      </c>
      <c r="AB773">
        <f t="shared" si="291"/>
        <v>0</v>
      </c>
      <c r="AJ773">
        <f t="shared" si="278"/>
        <v>0</v>
      </c>
      <c r="AL773" t="str">
        <f t="shared" si="292"/>
        <v/>
      </c>
      <c r="AM773" t="str">
        <f>IF(AJ773=0,"",IF(AJ773="Nincs kapcsolódó bizonylat",0,IF(ISERROR(VLOOKUP(AJ773,Bizonylat!AU:BL,6,FALSE)),AJ773,VLOOKUP(AJ773,Bizonylat!AU:BL,6,FALSE))))</f>
        <v/>
      </c>
      <c r="AN773">
        <f t="shared" si="293"/>
        <v>0</v>
      </c>
      <c r="AO773">
        <f t="shared" si="294"/>
        <v>0</v>
      </c>
      <c r="AP773">
        <f t="shared" si="295"/>
        <v>0</v>
      </c>
      <c r="AQ773">
        <f t="shared" si="296"/>
        <v>0</v>
      </c>
      <c r="AR773">
        <f t="shared" si="297"/>
        <v>0</v>
      </c>
      <c r="AS773">
        <f t="shared" si="298"/>
        <v>0</v>
      </c>
      <c r="AT773">
        <f t="shared" si="299"/>
        <v>0</v>
      </c>
      <c r="AU773">
        <f t="shared" si="279"/>
        <v>0</v>
      </c>
    </row>
    <row r="774" spans="1:47">
      <c r="A774" s="23" t="str">
        <f t="shared" ref="A774:A837" si="300">IF(R773=1,"",A773+1)</f>
        <v/>
      </c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N774" t="str">
        <f t="shared" si="280"/>
        <v>vége</v>
      </c>
      <c r="R774">
        <f t="shared" si="281"/>
        <v>1</v>
      </c>
      <c r="S774">
        <f t="shared" si="282"/>
        <v>1</v>
      </c>
      <c r="T774">
        <f t="shared" si="283"/>
        <v>1</v>
      </c>
      <c r="U774">
        <f t="shared" si="284"/>
        <v>1</v>
      </c>
      <c r="V774">
        <f t="shared" si="285"/>
        <v>1</v>
      </c>
      <c r="W774">
        <f t="shared" si="286"/>
        <v>1</v>
      </c>
      <c r="X774">
        <f t="shared" si="287"/>
        <v>1</v>
      </c>
      <c r="Y774">
        <f t="shared" si="288"/>
        <v>1</v>
      </c>
      <c r="Z774">
        <f t="shared" si="289"/>
        <v>1</v>
      </c>
      <c r="AA774">
        <f t="shared" si="290"/>
        <v>1</v>
      </c>
      <c r="AB774">
        <f t="shared" si="291"/>
        <v>0</v>
      </c>
      <c r="AJ774">
        <f t="shared" si="278"/>
        <v>0</v>
      </c>
      <c r="AL774" t="str">
        <f t="shared" si="292"/>
        <v/>
      </c>
      <c r="AM774" t="str">
        <f>IF(AJ774=0,"",IF(AJ774="Nincs kapcsolódó bizonylat",0,IF(ISERROR(VLOOKUP(AJ774,Bizonylat!AU:BL,6,FALSE)),AJ774,VLOOKUP(AJ774,Bizonylat!AU:BL,6,FALSE))))</f>
        <v/>
      </c>
      <c r="AN774">
        <f t="shared" si="293"/>
        <v>0</v>
      </c>
      <c r="AO774">
        <f t="shared" si="294"/>
        <v>0</v>
      </c>
      <c r="AP774">
        <f t="shared" si="295"/>
        <v>0</v>
      </c>
      <c r="AQ774">
        <f t="shared" si="296"/>
        <v>0</v>
      </c>
      <c r="AR774">
        <f t="shared" si="297"/>
        <v>0</v>
      </c>
      <c r="AS774">
        <f t="shared" si="298"/>
        <v>0</v>
      </c>
      <c r="AT774">
        <f t="shared" si="299"/>
        <v>0</v>
      </c>
      <c r="AU774">
        <f t="shared" si="279"/>
        <v>0</v>
      </c>
    </row>
    <row r="775" spans="1:47">
      <c r="A775" s="23" t="str">
        <f t="shared" si="300"/>
        <v/>
      </c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N775" t="str">
        <f t="shared" si="280"/>
        <v>vége</v>
      </c>
      <c r="R775">
        <f t="shared" si="281"/>
        <v>1</v>
      </c>
      <c r="S775">
        <f t="shared" si="282"/>
        <v>1</v>
      </c>
      <c r="T775">
        <f t="shared" si="283"/>
        <v>1</v>
      </c>
      <c r="U775">
        <f t="shared" si="284"/>
        <v>1</v>
      </c>
      <c r="V775">
        <f t="shared" si="285"/>
        <v>1</v>
      </c>
      <c r="W775">
        <f t="shared" si="286"/>
        <v>1</v>
      </c>
      <c r="X775">
        <f t="shared" si="287"/>
        <v>1</v>
      </c>
      <c r="Y775">
        <f t="shared" si="288"/>
        <v>1</v>
      </c>
      <c r="Z775">
        <f t="shared" si="289"/>
        <v>1</v>
      </c>
      <c r="AA775">
        <f t="shared" si="290"/>
        <v>1</v>
      </c>
      <c r="AB775">
        <f t="shared" si="291"/>
        <v>0</v>
      </c>
      <c r="AJ775">
        <f t="shared" si="278"/>
        <v>0</v>
      </c>
      <c r="AL775" t="str">
        <f t="shared" si="292"/>
        <v/>
      </c>
      <c r="AM775" t="str">
        <f>IF(AJ775=0,"",IF(AJ775="Nincs kapcsolódó bizonylat",0,IF(ISERROR(VLOOKUP(AJ775,Bizonylat!AU:BL,6,FALSE)),AJ775,VLOOKUP(AJ775,Bizonylat!AU:BL,6,FALSE))))</f>
        <v/>
      </c>
      <c r="AN775">
        <f t="shared" si="293"/>
        <v>0</v>
      </c>
      <c r="AO775">
        <f t="shared" si="294"/>
        <v>0</v>
      </c>
      <c r="AP775">
        <f t="shared" si="295"/>
        <v>0</v>
      </c>
      <c r="AQ775">
        <f t="shared" si="296"/>
        <v>0</v>
      </c>
      <c r="AR775">
        <f t="shared" si="297"/>
        <v>0</v>
      </c>
      <c r="AS775">
        <f t="shared" si="298"/>
        <v>0</v>
      </c>
      <c r="AT775">
        <f t="shared" si="299"/>
        <v>0</v>
      </c>
      <c r="AU775">
        <f t="shared" si="279"/>
        <v>0</v>
      </c>
    </row>
    <row r="776" spans="1:47">
      <c r="A776" s="23" t="str">
        <f t="shared" si="300"/>
        <v/>
      </c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N776" t="str">
        <f t="shared" si="280"/>
        <v>vége</v>
      </c>
      <c r="R776">
        <f t="shared" si="281"/>
        <v>1</v>
      </c>
      <c r="S776">
        <f t="shared" si="282"/>
        <v>1</v>
      </c>
      <c r="T776">
        <f t="shared" si="283"/>
        <v>1</v>
      </c>
      <c r="U776">
        <f t="shared" si="284"/>
        <v>1</v>
      </c>
      <c r="V776">
        <f t="shared" si="285"/>
        <v>1</v>
      </c>
      <c r="W776">
        <f t="shared" si="286"/>
        <v>1</v>
      </c>
      <c r="X776">
        <f t="shared" si="287"/>
        <v>1</v>
      </c>
      <c r="Y776">
        <f t="shared" si="288"/>
        <v>1</v>
      </c>
      <c r="Z776">
        <f t="shared" si="289"/>
        <v>1</v>
      </c>
      <c r="AA776">
        <f t="shared" si="290"/>
        <v>1</v>
      </c>
      <c r="AB776">
        <f t="shared" si="291"/>
        <v>0</v>
      </c>
      <c r="AJ776">
        <f t="shared" si="278"/>
        <v>0</v>
      </c>
      <c r="AL776" t="str">
        <f t="shared" si="292"/>
        <v/>
      </c>
      <c r="AM776" t="str">
        <f>IF(AJ776=0,"",IF(AJ776="Nincs kapcsolódó bizonylat",0,IF(ISERROR(VLOOKUP(AJ776,Bizonylat!AU:BL,6,FALSE)),AJ776,VLOOKUP(AJ776,Bizonylat!AU:BL,6,FALSE))))</f>
        <v/>
      </c>
      <c r="AN776">
        <f t="shared" si="293"/>
        <v>0</v>
      </c>
      <c r="AO776">
        <f t="shared" si="294"/>
        <v>0</v>
      </c>
      <c r="AP776">
        <f t="shared" si="295"/>
        <v>0</v>
      </c>
      <c r="AQ776">
        <f t="shared" si="296"/>
        <v>0</v>
      </c>
      <c r="AR776">
        <f t="shared" si="297"/>
        <v>0</v>
      </c>
      <c r="AS776">
        <f t="shared" si="298"/>
        <v>0</v>
      </c>
      <c r="AT776">
        <f t="shared" si="299"/>
        <v>0</v>
      </c>
      <c r="AU776">
        <f t="shared" si="279"/>
        <v>0</v>
      </c>
    </row>
    <row r="777" spans="1:47">
      <c r="A777" s="23" t="str">
        <f t="shared" si="300"/>
        <v/>
      </c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N777" t="str">
        <f t="shared" si="280"/>
        <v>vége</v>
      </c>
      <c r="R777">
        <f t="shared" si="281"/>
        <v>1</v>
      </c>
      <c r="S777">
        <f t="shared" si="282"/>
        <v>1</v>
      </c>
      <c r="T777">
        <f t="shared" si="283"/>
        <v>1</v>
      </c>
      <c r="U777">
        <f t="shared" si="284"/>
        <v>1</v>
      </c>
      <c r="V777">
        <f t="shared" si="285"/>
        <v>1</v>
      </c>
      <c r="W777">
        <f t="shared" si="286"/>
        <v>1</v>
      </c>
      <c r="X777">
        <f t="shared" si="287"/>
        <v>1</v>
      </c>
      <c r="Y777">
        <f t="shared" si="288"/>
        <v>1</v>
      </c>
      <c r="Z777">
        <f t="shared" si="289"/>
        <v>1</v>
      </c>
      <c r="AA777">
        <f t="shared" si="290"/>
        <v>1</v>
      </c>
      <c r="AB777">
        <f t="shared" si="291"/>
        <v>0</v>
      </c>
      <c r="AJ777">
        <f t="shared" si="278"/>
        <v>0</v>
      </c>
      <c r="AL777" t="str">
        <f t="shared" si="292"/>
        <v/>
      </c>
      <c r="AM777" t="str">
        <f>IF(AJ777=0,"",IF(AJ777="Nincs kapcsolódó bizonylat",0,IF(ISERROR(VLOOKUP(AJ777,Bizonylat!AU:BL,6,FALSE)),AJ777,VLOOKUP(AJ777,Bizonylat!AU:BL,6,FALSE))))</f>
        <v/>
      </c>
      <c r="AN777">
        <f t="shared" si="293"/>
        <v>0</v>
      </c>
      <c r="AO777">
        <f t="shared" si="294"/>
        <v>0</v>
      </c>
      <c r="AP777">
        <f t="shared" si="295"/>
        <v>0</v>
      </c>
      <c r="AQ777">
        <f t="shared" si="296"/>
        <v>0</v>
      </c>
      <c r="AR777">
        <f t="shared" si="297"/>
        <v>0</v>
      </c>
      <c r="AS777">
        <f t="shared" si="298"/>
        <v>0</v>
      </c>
      <c r="AT777">
        <f t="shared" si="299"/>
        <v>0</v>
      </c>
      <c r="AU777">
        <f t="shared" si="279"/>
        <v>0</v>
      </c>
    </row>
    <row r="778" spans="1:47">
      <c r="A778" s="23" t="str">
        <f t="shared" si="300"/>
        <v/>
      </c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N778" t="str">
        <f t="shared" si="280"/>
        <v>vége</v>
      </c>
      <c r="R778">
        <f t="shared" si="281"/>
        <v>1</v>
      </c>
      <c r="S778">
        <f t="shared" si="282"/>
        <v>1</v>
      </c>
      <c r="T778">
        <f t="shared" si="283"/>
        <v>1</v>
      </c>
      <c r="U778">
        <f t="shared" si="284"/>
        <v>1</v>
      </c>
      <c r="V778">
        <f t="shared" si="285"/>
        <v>1</v>
      </c>
      <c r="W778">
        <f t="shared" si="286"/>
        <v>1</v>
      </c>
      <c r="X778">
        <f t="shared" si="287"/>
        <v>1</v>
      </c>
      <c r="Y778">
        <f t="shared" si="288"/>
        <v>1</v>
      </c>
      <c r="Z778">
        <f t="shared" si="289"/>
        <v>1</v>
      </c>
      <c r="AA778">
        <f t="shared" si="290"/>
        <v>1</v>
      </c>
      <c r="AB778">
        <f t="shared" si="291"/>
        <v>0</v>
      </c>
      <c r="AJ778">
        <f t="shared" si="278"/>
        <v>0</v>
      </c>
      <c r="AL778" t="str">
        <f t="shared" si="292"/>
        <v/>
      </c>
      <c r="AM778" t="str">
        <f>IF(AJ778=0,"",IF(AJ778="Nincs kapcsolódó bizonylat",0,IF(ISERROR(VLOOKUP(AJ778,Bizonylat!AU:BL,6,FALSE)),AJ778,VLOOKUP(AJ778,Bizonylat!AU:BL,6,FALSE))))</f>
        <v/>
      </c>
      <c r="AN778">
        <f t="shared" si="293"/>
        <v>0</v>
      </c>
      <c r="AO778">
        <f t="shared" si="294"/>
        <v>0</v>
      </c>
      <c r="AP778">
        <f t="shared" si="295"/>
        <v>0</v>
      </c>
      <c r="AQ778">
        <f t="shared" si="296"/>
        <v>0</v>
      </c>
      <c r="AR778">
        <f t="shared" si="297"/>
        <v>0</v>
      </c>
      <c r="AS778">
        <f t="shared" si="298"/>
        <v>0</v>
      </c>
      <c r="AT778">
        <f t="shared" si="299"/>
        <v>0</v>
      </c>
      <c r="AU778">
        <f t="shared" si="279"/>
        <v>0</v>
      </c>
    </row>
    <row r="779" spans="1:47">
      <c r="A779" s="23" t="str">
        <f t="shared" si="300"/>
        <v/>
      </c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N779" t="str">
        <f t="shared" si="280"/>
        <v>vége</v>
      </c>
      <c r="R779">
        <f t="shared" si="281"/>
        <v>1</v>
      </c>
      <c r="S779">
        <f t="shared" si="282"/>
        <v>1</v>
      </c>
      <c r="T779">
        <f t="shared" si="283"/>
        <v>1</v>
      </c>
      <c r="U779">
        <f t="shared" si="284"/>
        <v>1</v>
      </c>
      <c r="V779">
        <f t="shared" si="285"/>
        <v>1</v>
      </c>
      <c r="W779">
        <f t="shared" si="286"/>
        <v>1</v>
      </c>
      <c r="X779">
        <f t="shared" si="287"/>
        <v>1</v>
      </c>
      <c r="Y779">
        <f t="shared" si="288"/>
        <v>1</v>
      </c>
      <c r="Z779">
        <f t="shared" si="289"/>
        <v>1</v>
      </c>
      <c r="AA779">
        <f t="shared" si="290"/>
        <v>1</v>
      </c>
      <c r="AB779">
        <f t="shared" si="291"/>
        <v>0</v>
      </c>
      <c r="AJ779">
        <f t="shared" si="278"/>
        <v>0</v>
      </c>
      <c r="AL779" t="str">
        <f t="shared" si="292"/>
        <v/>
      </c>
      <c r="AM779" t="str">
        <f>IF(AJ779=0,"",IF(AJ779="Nincs kapcsolódó bizonylat",0,IF(ISERROR(VLOOKUP(AJ779,Bizonylat!AU:BL,6,FALSE)),AJ779,VLOOKUP(AJ779,Bizonylat!AU:BL,6,FALSE))))</f>
        <v/>
      </c>
      <c r="AN779">
        <f t="shared" si="293"/>
        <v>0</v>
      </c>
      <c r="AO779">
        <f t="shared" si="294"/>
        <v>0</v>
      </c>
      <c r="AP779">
        <f t="shared" si="295"/>
        <v>0</v>
      </c>
      <c r="AQ779">
        <f t="shared" si="296"/>
        <v>0</v>
      </c>
      <c r="AR779">
        <f t="shared" si="297"/>
        <v>0</v>
      </c>
      <c r="AS779">
        <f t="shared" si="298"/>
        <v>0</v>
      </c>
      <c r="AT779">
        <f t="shared" si="299"/>
        <v>0</v>
      </c>
      <c r="AU779">
        <f t="shared" si="279"/>
        <v>0</v>
      </c>
    </row>
    <row r="780" spans="1:47">
      <c r="A780" s="23" t="str">
        <f t="shared" si="300"/>
        <v/>
      </c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N780" t="str">
        <f t="shared" si="280"/>
        <v>vége</v>
      </c>
      <c r="R780">
        <f t="shared" si="281"/>
        <v>1</v>
      </c>
      <c r="S780">
        <f t="shared" si="282"/>
        <v>1</v>
      </c>
      <c r="T780">
        <f t="shared" si="283"/>
        <v>1</v>
      </c>
      <c r="U780">
        <f t="shared" si="284"/>
        <v>1</v>
      </c>
      <c r="V780">
        <f t="shared" si="285"/>
        <v>1</v>
      </c>
      <c r="W780">
        <f t="shared" si="286"/>
        <v>1</v>
      </c>
      <c r="X780">
        <f t="shared" si="287"/>
        <v>1</v>
      </c>
      <c r="Y780">
        <f t="shared" si="288"/>
        <v>1</v>
      </c>
      <c r="Z780">
        <f t="shared" si="289"/>
        <v>1</v>
      </c>
      <c r="AA780">
        <f t="shared" si="290"/>
        <v>1</v>
      </c>
      <c r="AB780">
        <f t="shared" si="291"/>
        <v>0</v>
      </c>
      <c r="AJ780">
        <f t="shared" si="278"/>
        <v>0</v>
      </c>
      <c r="AL780" t="str">
        <f t="shared" si="292"/>
        <v/>
      </c>
      <c r="AM780" t="str">
        <f>IF(AJ780=0,"",IF(AJ780="Nincs kapcsolódó bizonylat",0,IF(ISERROR(VLOOKUP(AJ780,Bizonylat!AU:BL,6,FALSE)),AJ780,VLOOKUP(AJ780,Bizonylat!AU:BL,6,FALSE))))</f>
        <v/>
      </c>
      <c r="AN780">
        <f t="shared" si="293"/>
        <v>0</v>
      </c>
      <c r="AO780">
        <f t="shared" si="294"/>
        <v>0</v>
      </c>
      <c r="AP780">
        <f t="shared" si="295"/>
        <v>0</v>
      </c>
      <c r="AQ780">
        <f t="shared" si="296"/>
        <v>0</v>
      </c>
      <c r="AR780">
        <f t="shared" si="297"/>
        <v>0</v>
      </c>
      <c r="AS780">
        <f t="shared" si="298"/>
        <v>0</v>
      </c>
      <c r="AT780">
        <f t="shared" si="299"/>
        <v>0</v>
      </c>
      <c r="AU780">
        <f t="shared" si="279"/>
        <v>0</v>
      </c>
    </row>
    <row r="781" spans="1:47">
      <c r="A781" s="23" t="str">
        <f t="shared" si="300"/>
        <v/>
      </c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N781" t="str">
        <f t="shared" si="280"/>
        <v>vége</v>
      </c>
      <c r="R781">
        <f t="shared" si="281"/>
        <v>1</v>
      </c>
      <c r="S781">
        <f t="shared" si="282"/>
        <v>1</v>
      </c>
      <c r="T781">
        <f t="shared" si="283"/>
        <v>1</v>
      </c>
      <c r="U781">
        <f t="shared" si="284"/>
        <v>1</v>
      </c>
      <c r="V781">
        <f t="shared" si="285"/>
        <v>1</v>
      </c>
      <c r="W781">
        <f t="shared" si="286"/>
        <v>1</v>
      </c>
      <c r="X781">
        <f t="shared" si="287"/>
        <v>1</v>
      </c>
      <c r="Y781">
        <f t="shared" si="288"/>
        <v>1</v>
      </c>
      <c r="Z781">
        <f t="shared" si="289"/>
        <v>1</v>
      </c>
      <c r="AA781">
        <f t="shared" si="290"/>
        <v>1</v>
      </c>
      <c r="AB781">
        <f t="shared" si="291"/>
        <v>0</v>
      </c>
      <c r="AJ781">
        <f t="shared" si="278"/>
        <v>0</v>
      </c>
      <c r="AL781" t="str">
        <f t="shared" si="292"/>
        <v/>
      </c>
      <c r="AM781" t="str">
        <f>IF(AJ781=0,"",IF(AJ781="Nincs kapcsolódó bizonylat",0,IF(ISERROR(VLOOKUP(AJ781,Bizonylat!AU:BL,6,FALSE)),AJ781,VLOOKUP(AJ781,Bizonylat!AU:BL,6,FALSE))))</f>
        <v/>
      </c>
      <c r="AN781">
        <f t="shared" si="293"/>
        <v>0</v>
      </c>
      <c r="AO781">
        <f t="shared" si="294"/>
        <v>0</v>
      </c>
      <c r="AP781">
        <f t="shared" si="295"/>
        <v>0</v>
      </c>
      <c r="AQ781">
        <f t="shared" si="296"/>
        <v>0</v>
      </c>
      <c r="AR781">
        <f t="shared" si="297"/>
        <v>0</v>
      </c>
      <c r="AS781">
        <f t="shared" si="298"/>
        <v>0</v>
      </c>
      <c r="AT781">
        <f t="shared" si="299"/>
        <v>0</v>
      </c>
      <c r="AU781">
        <f t="shared" si="279"/>
        <v>0</v>
      </c>
    </row>
    <row r="782" spans="1:47">
      <c r="A782" s="23" t="str">
        <f t="shared" si="300"/>
        <v/>
      </c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N782" t="str">
        <f t="shared" si="280"/>
        <v>vége</v>
      </c>
      <c r="R782">
        <f t="shared" si="281"/>
        <v>1</v>
      </c>
      <c r="S782">
        <f t="shared" si="282"/>
        <v>1</v>
      </c>
      <c r="T782">
        <f t="shared" si="283"/>
        <v>1</v>
      </c>
      <c r="U782">
        <f t="shared" si="284"/>
        <v>1</v>
      </c>
      <c r="V782">
        <f t="shared" si="285"/>
        <v>1</v>
      </c>
      <c r="W782">
        <f t="shared" si="286"/>
        <v>1</v>
      </c>
      <c r="X782">
        <f t="shared" si="287"/>
        <v>1</v>
      </c>
      <c r="Y782">
        <f t="shared" si="288"/>
        <v>1</v>
      </c>
      <c r="Z782">
        <f t="shared" si="289"/>
        <v>1</v>
      </c>
      <c r="AA782">
        <f t="shared" si="290"/>
        <v>1</v>
      </c>
      <c r="AB782">
        <f t="shared" si="291"/>
        <v>0</v>
      </c>
      <c r="AJ782">
        <f t="shared" si="278"/>
        <v>0</v>
      </c>
      <c r="AL782" t="str">
        <f t="shared" si="292"/>
        <v/>
      </c>
      <c r="AM782" t="str">
        <f>IF(AJ782=0,"",IF(AJ782="Nincs kapcsolódó bizonylat",0,IF(ISERROR(VLOOKUP(AJ782,Bizonylat!AU:BL,6,FALSE)),AJ782,VLOOKUP(AJ782,Bizonylat!AU:BL,6,FALSE))))</f>
        <v/>
      </c>
      <c r="AN782">
        <f t="shared" si="293"/>
        <v>0</v>
      </c>
      <c r="AO782">
        <f t="shared" si="294"/>
        <v>0</v>
      </c>
      <c r="AP782">
        <f t="shared" si="295"/>
        <v>0</v>
      </c>
      <c r="AQ782">
        <f t="shared" si="296"/>
        <v>0</v>
      </c>
      <c r="AR782">
        <f t="shared" si="297"/>
        <v>0</v>
      </c>
      <c r="AS782">
        <f t="shared" si="298"/>
        <v>0</v>
      </c>
      <c r="AT782">
        <f t="shared" si="299"/>
        <v>0</v>
      </c>
      <c r="AU782">
        <f t="shared" si="279"/>
        <v>0</v>
      </c>
    </row>
    <row r="783" spans="1:47">
      <c r="A783" s="23" t="str">
        <f t="shared" si="300"/>
        <v/>
      </c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N783" t="str">
        <f t="shared" si="280"/>
        <v>vége</v>
      </c>
      <c r="R783">
        <f t="shared" si="281"/>
        <v>1</v>
      </c>
      <c r="S783">
        <f t="shared" si="282"/>
        <v>1</v>
      </c>
      <c r="T783">
        <f t="shared" si="283"/>
        <v>1</v>
      </c>
      <c r="U783">
        <f t="shared" si="284"/>
        <v>1</v>
      </c>
      <c r="V783">
        <f t="shared" si="285"/>
        <v>1</v>
      </c>
      <c r="W783">
        <f t="shared" si="286"/>
        <v>1</v>
      </c>
      <c r="X783">
        <f t="shared" si="287"/>
        <v>1</v>
      </c>
      <c r="Y783">
        <f t="shared" si="288"/>
        <v>1</v>
      </c>
      <c r="Z783">
        <f t="shared" si="289"/>
        <v>1</v>
      </c>
      <c r="AA783">
        <f t="shared" si="290"/>
        <v>1</v>
      </c>
      <c r="AB783">
        <f t="shared" si="291"/>
        <v>0</v>
      </c>
      <c r="AJ783">
        <f t="shared" si="278"/>
        <v>0</v>
      </c>
      <c r="AL783" t="str">
        <f t="shared" si="292"/>
        <v/>
      </c>
      <c r="AM783" t="str">
        <f>IF(AJ783=0,"",IF(AJ783="Nincs kapcsolódó bizonylat",0,IF(ISERROR(VLOOKUP(AJ783,Bizonylat!AU:BL,6,FALSE)),AJ783,VLOOKUP(AJ783,Bizonylat!AU:BL,6,FALSE))))</f>
        <v/>
      </c>
      <c r="AN783">
        <f t="shared" si="293"/>
        <v>0</v>
      </c>
      <c r="AO783">
        <f t="shared" si="294"/>
        <v>0</v>
      </c>
      <c r="AP783">
        <f t="shared" si="295"/>
        <v>0</v>
      </c>
      <c r="AQ783">
        <f t="shared" si="296"/>
        <v>0</v>
      </c>
      <c r="AR783">
        <f t="shared" si="297"/>
        <v>0</v>
      </c>
      <c r="AS783">
        <f t="shared" si="298"/>
        <v>0</v>
      </c>
      <c r="AT783">
        <f t="shared" si="299"/>
        <v>0</v>
      </c>
      <c r="AU783">
        <f t="shared" si="279"/>
        <v>0</v>
      </c>
    </row>
    <row r="784" spans="1:47">
      <c r="A784" s="23" t="str">
        <f t="shared" si="300"/>
        <v/>
      </c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N784" t="str">
        <f t="shared" si="280"/>
        <v>vége</v>
      </c>
      <c r="R784">
        <f t="shared" si="281"/>
        <v>1</v>
      </c>
      <c r="S784">
        <f t="shared" si="282"/>
        <v>1</v>
      </c>
      <c r="T784">
        <f t="shared" si="283"/>
        <v>1</v>
      </c>
      <c r="U784">
        <f t="shared" si="284"/>
        <v>1</v>
      </c>
      <c r="V784">
        <f t="shared" si="285"/>
        <v>1</v>
      </c>
      <c r="W784">
        <f t="shared" si="286"/>
        <v>1</v>
      </c>
      <c r="X784">
        <f t="shared" si="287"/>
        <v>1</v>
      </c>
      <c r="Y784">
        <f t="shared" si="288"/>
        <v>1</v>
      </c>
      <c r="Z784">
        <f t="shared" si="289"/>
        <v>1</v>
      </c>
      <c r="AA784">
        <f t="shared" si="290"/>
        <v>1</v>
      </c>
      <c r="AB784">
        <f t="shared" si="291"/>
        <v>0</v>
      </c>
      <c r="AJ784">
        <f t="shared" si="278"/>
        <v>0</v>
      </c>
      <c r="AL784" t="str">
        <f t="shared" si="292"/>
        <v/>
      </c>
      <c r="AM784" t="str">
        <f>IF(AJ784=0,"",IF(AJ784="Nincs kapcsolódó bizonylat",0,IF(ISERROR(VLOOKUP(AJ784,Bizonylat!AU:BL,6,FALSE)),AJ784,VLOOKUP(AJ784,Bizonylat!AU:BL,6,FALSE))))</f>
        <v/>
      </c>
      <c r="AN784">
        <f t="shared" si="293"/>
        <v>0</v>
      </c>
      <c r="AO784">
        <f t="shared" si="294"/>
        <v>0</v>
      </c>
      <c r="AP784">
        <f t="shared" si="295"/>
        <v>0</v>
      </c>
      <c r="AQ784">
        <f t="shared" si="296"/>
        <v>0</v>
      </c>
      <c r="AR784">
        <f t="shared" si="297"/>
        <v>0</v>
      </c>
      <c r="AS784">
        <f t="shared" si="298"/>
        <v>0</v>
      </c>
      <c r="AT784">
        <f t="shared" si="299"/>
        <v>0</v>
      </c>
      <c r="AU784">
        <f t="shared" si="279"/>
        <v>0</v>
      </c>
    </row>
    <row r="785" spans="1:47">
      <c r="A785" s="23" t="str">
        <f t="shared" si="300"/>
        <v/>
      </c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N785" t="str">
        <f t="shared" si="280"/>
        <v>vége</v>
      </c>
      <c r="R785">
        <f t="shared" si="281"/>
        <v>1</v>
      </c>
      <c r="S785">
        <f t="shared" si="282"/>
        <v>1</v>
      </c>
      <c r="T785">
        <f t="shared" si="283"/>
        <v>1</v>
      </c>
      <c r="U785">
        <f t="shared" si="284"/>
        <v>1</v>
      </c>
      <c r="V785">
        <f t="shared" si="285"/>
        <v>1</v>
      </c>
      <c r="W785">
        <f t="shared" si="286"/>
        <v>1</v>
      </c>
      <c r="X785">
        <f t="shared" si="287"/>
        <v>1</v>
      </c>
      <c r="Y785">
        <f t="shared" si="288"/>
        <v>1</v>
      </c>
      <c r="Z785">
        <f t="shared" si="289"/>
        <v>1</v>
      </c>
      <c r="AA785">
        <f t="shared" si="290"/>
        <v>1</v>
      </c>
      <c r="AB785">
        <f t="shared" si="291"/>
        <v>0</v>
      </c>
      <c r="AJ785">
        <f t="shared" si="278"/>
        <v>0</v>
      </c>
      <c r="AL785" t="str">
        <f t="shared" si="292"/>
        <v/>
      </c>
      <c r="AM785" t="str">
        <f>IF(AJ785=0,"",IF(AJ785="Nincs kapcsolódó bizonylat",0,IF(ISERROR(VLOOKUP(AJ785,Bizonylat!AU:BL,6,FALSE)),AJ785,VLOOKUP(AJ785,Bizonylat!AU:BL,6,FALSE))))</f>
        <v/>
      </c>
      <c r="AN785">
        <f t="shared" si="293"/>
        <v>0</v>
      </c>
      <c r="AO785">
        <f t="shared" si="294"/>
        <v>0</v>
      </c>
      <c r="AP785">
        <f t="shared" si="295"/>
        <v>0</v>
      </c>
      <c r="AQ785">
        <f t="shared" si="296"/>
        <v>0</v>
      </c>
      <c r="AR785">
        <f t="shared" si="297"/>
        <v>0</v>
      </c>
      <c r="AS785">
        <f t="shared" si="298"/>
        <v>0</v>
      </c>
      <c r="AT785">
        <f t="shared" si="299"/>
        <v>0</v>
      </c>
      <c r="AU785">
        <f t="shared" si="279"/>
        <v>0</v>
      </c>
    </row>
    <row r="786" spans="1:47">
      <c r="A786" s="23" t="str">
        <f t="shared" si="300"/>
        <v/>
      </c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N786" t="str">
        <f t="shared" si="280"/>
        <v>vége</v>
      </c>
      <c r="R786">
        <f t="shared" si="281"/>
        <v>1</v>
      </c>
      <c r="S786">
        <f t="shared" si="282"/>
        <v>1</v>
      </c>
      <c r="T786">
        <f t="shared" si="283"/>
        <v>1</v>
      </c>
      <c r="U786">
        <f t="shared" si="284"/>
        <v>1</v>
      </c>
      <c r="V786">
        <f t="shared" si="285"/>
        <v>1</v>
      </c>
      <c r="W786">
        <f t="shared" si="286"/>
        <v>1</v>
      </c>
      <c r="X786">
        <f t="shared" si="287"/>
        <v>1</v>
      </c>
      <c r="Y786">
        <f t="shared" si="288"/>
        <v>1</v>
      </c>
      <c r="Z786">
        <f t="shared" si="289"/>
        <v>1</v>
      </c>
      <c r="AA786">
        <f t="shared" si="290"/>
        <v>1</v>
      </c>
      <c r="AB786">
        <f t="shared" si="291"/>
        <v>0</v>
      </c>
      <c r="AJ786">
        <f t="shared" si="278"/>
        <v>0</v>
      </c>
      <c r="AL786" t="str">
        <f t="shared" si="292"/>
        <v/>
      </c>
      <c r="AM786" t="str">
        <f>IF(AJ786=0,"",IF(AJ786="Nincs kapcsolódó bizonylat",0,IF(ISERROR(VLOOKUP(AJ786,Bizonylat!AU:BL,6,FALSE)),AJ786,VLOOKUP(AJ786,Bizonylat!AU:BL,6,FALSE))))</f>
        <v/>
      </c>
      <c r="AN786">
        <f t="shared" si="293"/>
        <v>0</v>
      </c>
      <c r="AO786">
        <f t="shared" si="294"/>
        <v>0</v>
      </c>
      <c r="AP786">
        <f t="shared" si="295"/>
        <v>0</v>
      </c>
      <c r="AQ786">
        <f t="shared" si="296"/>
        <v>0</v>
      </c>
      <c r="AR786">
        <f t="shared" si="297"/>
        <v>0</v>
      </c>
      <c r="AS786">
        <f t="shared" si="298"/>
        <v>0</v>
      </c>
      <c r="AT786">
        <f t="shared" si="299"/>
        <v>0</v>
      </c>
      <c r="AU786">
        <f t="shared" si="279"/>
        <v>0</v>
      </c>
    </row>
    <row r="787" spans="1:47">
      <c r="A787" s="23" t="str">
        <f t="shared" si="300"/>
        <v/>
      </c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N787" t="str">
        <f t="shared" si="280"/>
        <v>vége</v>
      </c>
      <c r="R787">
        <f t="shared" si="281"/>
        <v>1</v>
      </c>
      <c r="S787">
        <f t="shared" si="282"/>
        <v>1</v>
      </c>
      <c r="T787">
        <f t="shared" si="283"/>
        <v>1</v>
      </c>
      <c r="U787">
        <f t="shared" si="284"/>
        <v>1</v>
      </c>
      <c r="V787">
        <f t="shared" si="285"/>
        <v>1</v>
      </c>
      <c r="W787">
        <f t="shared" si="286"/>
        <v>1</v>
      </c>
      <c r="X787">
        <f t="shared" si="287"/>
        <v>1</v>
      </c>
      <c r="Y787">
        <f t="shared" si="288"/>
        <v>1</v>
      </c>
      <c r="Z787">
        <f t="shared" si="289"/>
        <v>1</v>
      </c>
      <c r="AA787">
        <f t="shared" si="290"/>
        <v>1</v>
      </c>
      <c r="AB787">
        <f t="shared" si="291"/>
        <v>0</v>
      </c>
      <c r="AJ787">
        <f t="shared" si="278"/>
        <v>0</v>
      </c>
      <c r="AL787" t="str">
        <f t="shared" si="292"/>
        <v/>
      </c>
      <c r="AM787" t="str">
        <f>IF(AJ787=0,"",IF(AJ787="Nincs kapcsolódó bizonylat",0,IF(ISERROR(VLOOKUP(AJ787,Bizonylat!AU:BL,6,FALSE)),AJ787,VLOOKUP(AJ787,Bizonylat!AU:BL,6,FALSE))))</f>
        <v/>
      </c>
      <c r="AN787">
        <f t="shared" si="293"/>
        <v>0</v>
      </c>
      <c r="AO787">
        <f t="shared" si="294"/>
        <v>0</v>
      </c>
      <c r="AP787">
        <f t="shared" si="295"/>
        <v>0</v>
      </c>
      <c r="AQ787">
        <f t="shared" si="296"/>
        <v>0</v>
      </c>
      <c r="AR787">
        <f t="shared" si="297"/>
        <v>0</v>
      </c>
      <c r="AS787">
        <f t="shared" si="298"/>
        <v>0</v>
      </c>
      <c r="AT787">
        <f t="shared" si="299"/>
        <v>0</v>
      </c>
      <c r="AU787">
        <f t="shared" si="279"/>
        <v>0</v>
      </c>
    </row>
    <row r="788" spans="1:47">
      <c r="A788" s="23" t="str">
        <f t="shared" si="300"/>
        <v/>
      </c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N788" t="str">
        <f t="shared" si="280"/>
        <v>vége</v>
      </c>
      <c r="R788">
        <f t="shared" si="281"/>
        <v>1</v>
      </c>
      <c r="S788">
        <f t="shared" si="282"/>
        <v>1</v>
      </c>
      <c r="T788">
        <f t="shared" si="283"/>
        <v>1</v>
      </c>
      <c r="U788">
        <f t="shared" si="284"/>
        <v>1</v>
      </c>
      <c r="V788">
        <f t="shared" si="285"/>
        <v>1</v>
      </c>
      <c r="W788">
        <f t="shared" si="286"/>
        <v>1</v>
      </c>
      <c r="X788">
        <f t="shared" si="287"/>
        <v>1</v>
      </c>
      <c r="Y788">
        <f t="shared" si="288"/>
        <v>1</v>
      </c>
      <c r="Z788">
        <f t="shared" si="289"/>
        <v>1</v>
      </c>
      <c r="AA788">
        <f t="shared" si="290"/>
        <v>1</v>
      </c>
      <c r="AB788">
        <f t="shared" si="291"/>
        <v>0</v>
      </c>
      <c r="AJ788">
        <f t="shared" si="278"/>
        <v>0</v>
      </c>
      <c r="AL788" t="str">
        <f t="shared" si="292"/>
        <v/>
      </c>
      <c r="AM788" t="str">
        <f>IF(AJ788=0,"",IF(AJ788="Nincs kapcsolódó bizonylat",0,IF(ISERROR(VLOOKUP(AJ788,Bizonylat!AU:BL,6,FALSE)),AJ788,VLOOKUP(AJ788,Bizonylat!AU:BL,6,FALSE))))</f>
        <v/>
      </c>
      <c r="AN788">
        <f t="shared" si="293"/>
        <v>0</v>
      </c>
      <c r="AO788">
        <f t="shared" si="294"/>
        <v>0</v>
      </c>
      <c r="AP788">
        <f t="shared" si="295"/>
        <v>0</v>
      </c>
      <c r="AQ788">
        <f t="shared" si="296"/>
        <v>0</v>
      </c>
      <c r="AR788">
        <f t="shared" si="297"/>
        <v>0</v>
      </c>
      <c r="AS788">
        <f t="shared" si="298"/>
        <v>0</v>
      </c>
      <c r="AT788">
        <f t="shared" si="299"/>
        <v>0</v>
      </c>
      <c r="AU788">
        <f t="shared" si="279"/>
        <v>0</v>
      </c>
    </row>
    <row r="789" spans="1:47">
      <c r="A789" s="23" t="str">
        <f t="shared" si="300"/>
        <v/>
      </c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N789" t="str">
        <f t="shared" si="280"/>
        <v>vége</v>
      </c>
      <c r="R789">
        <f t="shared" si="281"/>
        <v>1</v>
      </c>
      <c r="S789">
        <f t="shared" si="282"/>
        <v>1</v>
      </c>
      <c r="T789">
        <f t="shared" si="283"/>
        <v>1</v>
      </c>
      <c r="U789">
        <f t="shared" si="284"/>
        <v>1</v>
      </c>
      <c r="V789">
        <f t="shared" si="285"/>
        <v>1</v>
      </c>
      <c r="W789">
        <f t="shared" si="286"/>
        <v>1</v>
      </c>
      <c r="X789">
        <f t="shared" si="287"/>
        <v>1</v>
      </c>
      <c r="Y789">
        <f t="shared" si="288"/>
        <v>1</v>
      </c>
      <c r="Z789">
        <f t="shared" si="289"/>
        <v>1</v>
      </c>
      <c r="AA789">
        <f t="shared" si="290"/>
        <v>1</v>
      </c>
      <c r="AB789">
        <f t="shared" si="291"/>
        <v>0</v>
      </c>
      <c r="AJ789">
        <f t="shared" si="278"/>
        <v>0</v>
      </c>
      <c r="AL789" t="str">
        <f t="shared" si="292"/>
        <v/>
      </c>
      <c r="AM789" t="str">
        <f>IF(AJ789=0,"",IF(AJ789="Nincs kapcsolódó bizonylat",0,IF(ISERROR(VLOOKUP(AJ789,Bizonylat!AU:BL,6,FALSE)),AJ789,VLOOKUP(AJ789,Bizonylat!AU:BL,6,FALSE))))</f>
        <v/>
      </c>
      <c r="AN789">
        <f t="shared" si="293"/>
        <v>0</v>
      </c>
      <c r="AO789">
        <f t="shared" si="294"/>
        <v>0</v>
      </c>
      <c r="AP789">
        <f t="shared" si="295"/>
        <v>0</v>
      </c>
      <c r="AQ789">
        <f t="shared" si="296"/>
        <v>0</v>
      </c>
      <c r="AR789">
        <f t="shared" si="297"/>
        <v>0</v>
      </c>
      <c r="AS789">
        <f t="shared" si="298"/>
        <v>0</v>
      </c>
      <c r="AT789">
        <f t="shared" si="299"/>
        <v>0</v>
      </c>
      <c r="AU789">
        <f t="shared" si="279"/>
        <v>0</v>
      </c>
    </row>
    <row r="790" spans="1:47">
      <c r="A790" s="23" t="str">
        <f t="shared" si="300"/>
        <v/>
      </c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N790" t="str">
        <f t="shared" si="280"/>
        <v>vége</v>
      </c>
      <c r="R790">
        <f t="shared" si="281"/>
        <v>1</v>
      </c>
      <c r="S790">
        <f t="shared" si="282"/>
        <v>1</v>
      </c>
      <c r="T790">
        <f t="shared" si="283"/>
        <v>1</v>
      </c>
      <c r="U790">
        <f t="shared" si="284"/>
        <v>1</v>
      </c>
      <c r="V790">
        <f t="shared" si="285"/>
        <v>1</v>
      </c>
      <c r="W790">
        <f t="shared" si="286"/>
        <v>1</v>
      </c>
      <c r="X790">
        <f t="shared" si="287"/>
        <v>1</v>
      </c>
      <c r="Y790">
        <f t="shared" si="288"/>
        <v>1</v>
      </c>
      <c r="Z790">
        <f t="shared" si="289"/>
        <v>1</v>
      </c>
      <c r="AA790">
        <f t="shared" si="290"/>
        <v>1</v>
      </c>
      <c r="AB790">
        <f t="shared" si="291"/>
        <v>0</v>
      </c>
      <c r="AJ790">
        <f t="shared" si="278"/>
        <v>0</v>
      </c>
      <c r="AL790" t="str">
        <f t="shared" si="292"/>
        <v/>
      </c>
      <c r="AM790" t="str">
        <f>IF(AJ790=0,"",IF(AJ790="Nincs kapcsolódó bizonylat",0,IF(ISERROR(VLOOKUP(AJ790,Bizonylat!AU:BL,6,FALSE)),AJ790,VLOOKUP(AJ790,Bizonylat!AU:BL,6,FALSE))))</f>
        <v/>
      </c>
      <c r="AN790">
        <f t="shared" si="293"/>
        <v>0</v>
      </c>
      <c r="AO790">
        <f t="shared" si="294"/>
        <v>0</v>
      </c>
      <c r="AP790">
        <f t="shared" si="295"/>
        <v>0</v>
      </c>
      <c r="AQ790">
        <f t="shared" si="296"/>
        <v>0</v>
      </c>
      <c r="AR790">
        <f t="shared" si="297"/>
        <v>0</v>
      </c>
      <c r="AS790">
        <f t="shared" si="298"/>
        <v>0</v>
      </c>
      <c r="AT790">
        <f t="shared" si="299"/>
        <v>0</v>
      </c>
      <c r="AU790">
        <f t="shared" si="279"/>
        <v>0</v>
      </c>
    </row>
    <row r="791" spans="1:47">
      <c r="A791" s="23" t="str">
        <f t="shared" si="300"/>
        <v/>
      </c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N791" t="str">
        <f t="shared" si="280"/>
        <v>vége</v>
      </c>
      <c r="R791">
        <f t="shared" si="281"/>
        <v>1</v>
      </c>
      <c r="S791">
        <f t="shared" si="282"/>
        <v>1</v>
      </c>
      <c r="T791">
        <f t="shared" si="283"/>
        <v>1</v>
      </c>
      <c r="U791">
        <f t="shared" si="284"/>
        <v>1</v>
      </c>
      <c r="V791">
        <f t="shared" si="285"/>
        <v>1</v>
      </c>
      <c r="W791">
        <f t="shared" si="286"/>
        <v>1</v>
      </c>
      <c r="X791">
        <f t="shared" si="287"/>
        <v>1</v>
      </c>
      <c r="Y791">
        <f t="shared" si="288"/>
        <v>1</v>
      </c>
      <c r="Z791">
        <f t="shared" si="289"/>
        <v>1</v>
      </c>
      <c r="AA791">
        <f t="shared" si="290"/>
        <v>1</v>
      </c>
      <c r="AB791">
        <f t="shared" si="291"/>
        <v>0</v>
      </c>
      <c r="AJ791">
        <f t="shared" si="278"/>
        <v>0</v>
      </c>
      <c r="AL791" t="str">
        <f t="shared" si="292"/>
        <v/>
      </c>
      <c r="AM791" t="str">
        <f>IF(AJ791=0,"",IF(AJ791="Nincs kapcsolódó bizonylat",0,IF(ISERROR(VLOOKUP(AJ791,Bizonylat!AU:BL,6,FALSE)),AJ791,VLOOKUP(AJ791,Bizonylat!AU:BL,6,FALSE))))</f>
        <v/>
      </c>
      <c r="AN791">
        <f t="shared" si="293"/>
        <v>0</v>
      </c>
      <c r="AO791">
        <f t="shared" si="294"/>
        <v>0</v>
      </c>
      <c r="AP791">
        <f t="shared" si="295"/>
        <v>0</v>
      </c>
      <c r="AQ791">
        <f t="shared" si="296"/>
        <v>0</v>
      </c>
      <c r="AR791">
        <f t="shared" si="297"/>
        <v>0</v>
      </c>
      <c r="AS791">
        <f t="shared" si="298"/>
        <v>0</v>
      </c>
      <c r="AT791">
        <f t="shared" si="299"/>
        <v>0</v>
      </c>
      <c r="AU791">
        <f t="shared" si="279"/>
        <v>0</v>
      </c>
    </row>
    <row r="792" spans="1:47">
      <c r="A792" s="23" t="str">
        <f t="shared" si="300"/>
        <v/>
      </c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N792" t="str">
        <f t="shared" si="280"/>
        <v>vége</v>
      </c>
      <c r="R792">
        <f t="shared" si="281"/>
        <v>1</v>
      </c>
      <c r="S792">
        <f t="shared" si="282"/>
        <v>1</v>
      </c>
      <c r="T792">
        <f t="shared" si="283"/>
        <v>1</v>
      </c>
      <c r="U792">
        <f t="shared" si="284"/>
        <v>1</v>
      </c>
      <c r="V792">
        <f t="shared" si="285"/>
        <v>1</v>
      </c>
      <c r="W792">
        <f t="shared" si="286"/>
        <v>1</v>
      </c>
      <c r="X792">
        <f t="shared" si="287"/>
        <v>1</v>
      </c>
      <c r="Y792">
        <f t="shared" si="288"/>
        <v>1</v>
      </c>
      <c r="Z792">
        <f t="shared" si="289"/>
        <v>1</v>
      </c>
      <c r="AA792">
        <f t="shared" si="290"/>
        <v>1</v>
      </c>
      <c r="AB792">
        <f t="shared" si="291"/>
        <v>0</v>
      </c>
      <c r="AJ792">
        <f t="shared" si="278"/>
        <v>0</v>
      </c>
      <c r="AL792" t="str">
        <f t="shared" si="292"/>
        <v/>
      </c>
      <c r="AM792" t="str">
        <f>IF(AJ792=0,"",IF(AJ792="Nincs kapcsolódó bizonylat",0,IF(ISERROR(VLOOKUP(AJ792,Bizonylat!AU:BL,6,FALSE)),AJ792,VLOOKUP(AJ792,Bizonylat!AU:BL,6,FALSE))))</f>
        <v/>
      </c>
      <c r="AN792">
        <f t="shared" si="293"/>
        <v>0</v>
      </c>
      <c r="AO792">
        <f t="shared" si="294"/>
        <v>0</v>
      </c>
      <c r="AP792">
        <f t="shared" si="295"/>
        <v>0</v>
      </c>
      <c r="AQ792">
        <f t="shared" si="296"/>
        <v>0</v>
      </c>
      <c r="AR792">
        <f t="shared" si="297"/>
        <v>0</v>
      </c>
      <c r="AS792">
        <f t="shared" si="298"/>
        <v>0</v>
      </c>
      <c r="AT792">
        <f t="shared" si="299"/>
        <v>0</v>
      </c>
      <c r="AU792">
        <f t="shared" si="279"/>
        <v>0</v>
      </c>
    </row>
    <row r="793" spans="1:47">
      <c r="A793" s="23" t="str">
        <f t="shared" si="300"/>
        <v/>
      </c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N793" t="str">
        <f t="shared" si="280"/>
        <v>vége</v>
      </c>
      <c r="R793">
        <f t="shared" si="281"/>
        <v>1</v>
      </c>
      <c r="S793">
        <f t="shared" si="282"/>
        <v>1</v>
      </c>
      <c r="T793">
        <f t="shared" si="283"/>
        <v>1</v>
      </c>
      <c r="U793">
        <f t="shared" si="284"/>
        <v>1</v>
      </c>
      <c r="V793">
        <f t="shared" si="285"/>
        <v>1</v>
      </c>
      <c r="W793">
        <f t="shared" si="286"/>
        <v>1</v>
      </c>
      <c r="X793">
        <f t="shared" si="287"/>
        <v>1</v>
      </c>
      <c r="Y793">
        <f t="shared" si="288"/>
        <v>1</v>
      </c>
      <c r="Z793">
        <f t="shared" si="289"/>
        <v>1</v>
      </c>
      <c r="AA793">
        <f t="shared" si="290"/>
        <v>1</v>
      </c>
      <c r="AB793">
        <f t="shared" si="291"/>
        <v>0</v>
      </c>
      <c r="AJ793">
        <f t="shared" si="278"/>
        <v>0</v>
      </c>
      <c r="AL793" t="str">
        <f t="shared" si="292"/>
        <v/>
      </c>
      <c r="AM793" t="str">
        <f>IF(AJ793=0,"",IF(AJ793="Nincs kapcsolódó bizonylat",0,IF(ISERROR(VLOOKUP(AJ793,Bizonylat!AU:BL,6,FALSE)),AJ793,VLOOKUP(AJ793,Bizonylat!AU:BL,6,FALSE))))</f>
        <v/>
      </c>
      <c r="AN793">
        <f t="shared" si="293"/>
        <v>0</v>
      </c>
      <c r="AO793">
        <f t="shared" si="294"/>
        <v>0</v>
      </c>
      <c r="AP793">
        <f t="shared" si="295"/>
        <v>0</v>
      </c>
      <c r="AQ793">
        <f t="shared" si="296"/>
        <v>0</v>
      </c>
      <c r="AR793">
        <f t="shared" si="297"/>
        <v>0</v>
      </c>
      <c r="AS793">
        <f t="shared" si="298"/>
        <v>0</v>
      </c>
      <c r="AT793">
        <f t="shared" si="299"/>
        <v>0</v>
      </c>
      <c r="AU793">
        <f t="shared" si="279"/>
        <v>0</v>
      </c>
    </row>
    <row r="794" spans="1:47">
      <c r="A794" s="23" t="str">
        <f t="shared" si="300"/>
        <v/>
      </c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N794" t="str">
        <f t="shared" si="280"/>
        <v>vége</v>
      </c>
      <c r="R794">
        <f t="shared" si="281"/>
        <v>1</v>
      </c>
      <c r="S794">
        <f t="shared" si="282"/>
        <v>1</v>
      </c>
      <c r="T794">
        <f t="shared" si="283"/>
        <v>1</v>
      </c>
      <c r="U794">
        <f t="shared" si="284"/>
        <v>1</v>
      </c>
      <c r="V794">
        <f t="shared" si="285"/>
        <v>1</v>
      </c>
      <c r="W794">
        <f t="shared" si="286"/>
        <v>1</v>
      </c>
      <c r="X794">
        <f t="shared" si="287"/>
        <v>1</v>
      </c>
      <c r="Y794">
        <f t="shared" si="288"/>
        <v>1</v>
      </c>
      <c r="Z794">
        <f t="shared" si="289"/>
        <v>1</v>
      </c>
      <c r="AA794">
        <f t="shared" si="290"/>
        <v>1</v>
      </c>
      <c r="AB794">
        <f t="shared" si="291"/>
        <v>0</v>
      </c>
      <c r="AJ794">
        <f t="shared" si="278"/>
        <v>0</v>
      </c>
      <c r="AL794" t="str">
        <f t="shared" si="292"/>
        <v/>
      </c>
      <c r="AM794" t="str">
        <f>IF(AJ794=0,"",IF(AJ794="Nincs kapcsolódó bizonylat",0,IF(ISERROR(VLOOKUP(AJ794,Bizonylat!AU:BL,6,FALSE)),AJ794,VLOOKUP(AJ794,Bizonylat!AU:BL,6,FALSE))))</f>
        <v/>
      </c>
      <c r="AN794">
        <f t="shared" si="293"/>
        <v>0</v>
      </c>
      <c r="AO794">
        <f t="shared" si="294"/>
        <v>0</v>
      </c>
      <c r="AP794">
        <f t="shared" si="295"/>
        <v>0</v>
      </c>
      <c r="AQ794">
        <f t="shared" si="296"/>
        <v>0</v>
      </c>
      <c r="AR794">
        <f t="shared" si="297"/>
        <v>0</v>
      </c>
      <c r="AS794">
        <f t="shared" si="298"/>
        <v>0</v>
      </c>
      <c r="AT794">
        <f t="shared" si="299"/>
        <v>0</v>
      </c>
      <c r="AU794">
        <f t="shared" si="279"/>
        <v>0</v>
      </c>
    </row>
    <row r="795" spans="1:47">
      <c r="A795" s="23" t="str">
        <f t="shared" si="300"/>
        <v/>
      </c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N795" t="str">
        <f t="shared" si="280"/>
        <v>vége</v>
      </c>
      <c r="R795">
        <f t="shared" si="281"/>
        <v>1</v>
      </c>
      <c r="S795">
        <f t="shared" si="282"/>
        <v>1</v>
      </c>
      <c r="T795">
        <f t="shared" si="283"/>
        <v>1</v>
      </c>
      <c r="U795">
        <f t="shared" si="284"/>
        <v>1</v>
      </c>
      <c r="V795">
        <f t="shared" si="285"/>
        <v>1</v>
      </c>
      <c r="W795">
        <f t="shared" si="286"/>
        <v>1</v>
      </c>
      <c r="X795">
        <f t="shared" si="287"/>
        <v>1</v>
      </c>
      <c r="Y795">
        <f t="shared" si="288"/>
        <v>1</v>
      </c>
      <c r="Z795">
        <f t="shared" si="289"/>
        <v>1</v>
      </c>
      <c r="AA795">
        <f t="shared" si="290"/>
        <v>1</v>
      </c>
      <c r="AB795">
        <f t="shared" si="291"/>
        <v>0</v>
      </c>
      <c r="AJ795">
        <f t="shared" si="278"/>
        <v>0</v>
      </c>
      <c r="AL795" t="str">
        <f t="shared" si="292"/>
        <v/>
      </c>
      <c r="AM795" t="str">
        <f>IF(AJ795=0,"",IF(AJ795="Nincs kapcsolódó bizonylat",0,IF(ISERROR(VLOOKUP(AJ795,Bizonylat!AU:BL,6,FALSE)),AJ795,VLOOKUP(AJ795,Bizonylat!AU:BL,6,FALSE))))</f>
        <v/>
      </c>
      <c r="AN795">
        <f t="shared" si="293"/>
        <v>0</v>
      </c>
      <c r="AO795">
        <f t="shared" si="294"/>
        <v>0</v>
      </c>
      <c r="AP795">
        <f t="shared" si="295"/>
        <v>0</v>
      </c>
      <c r="AQ795">
        <f t="shared" si="296"/>
        <v>0</v>
      </c>
      <c r="AR795">
        <f t="shared" si="297"/>
        <v>0</v>
      </c>
      <c r="AS795">
        <f t="shared" si="298"/>
        <v>0</v>
      </c>
      <c r="AT795">
        <f t="shared" si="299"/>
        <v>0</v>
      </c>
      <c r="AU795">
        <f t="shared" si="279"/>
        <v>0</v>
      </c>
    </row>
    <row r="796" spans="1:47">
      <c r="A796" s="23" t="str">
        <f t="shared" si="300"/>
        <v/>
      </c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N796" t="str">
        <f t="shared" si="280"/>
        <v>vége</v>
      </c>
      <c r="R796">
        <f t="shared" si="281"/>
        <v>1</v>
      </c>
      <c r="S796">
        <f t="shared" si="282"/>
        <v>1</v>
      </c>
      <c r="T796">
        <f t="shared" si="283"/>
        <v>1</v>
      </c>
      <c r="U796">
        <f t="shared" si="284"/>
        <v>1</v>
      </c>
      <c r="V796">
        <f t="shared" si="285"/>
        <v>1</v>
      </c>
      <c r="W796">
        <f t="shared" si="286"/>
        <v>1</v>
      </c>
      <c r="X796">
        <f t="shared" si="287"/>
        <v>1</v>
      </c>
      <c r="Y796">
        <f t="shared" si="288"/>
        <v>1</v>
      </c>
      <c r="Z796">
        <f t="shared" si="289"/>
        <v>1</v>
      </c>
      <c r="AA796">
        <f t="shared" si="290"/>
        <v>1</v>
      </c>
      <c r="AB796">
        <f t="shared" si="291"/>
        <v>0</v>
      </c>
      <c r="AJ796">
        <f t="shared" si="278"/>
        <v>0</v>
      </c>
      <c r="AL796" t="str">
        <f t="shared" si="292"/>
        <v/>
      </c>
      <c r="AM796" t="str">
        <f>IF(AJ796=0,"",IF(AJ796="Nincs kapcsolódó bizonylat",0,IF(ISERROR(VLOOKUP(AJ796,Bizonylat!AU:BL,6,FALSE)),AJ796,VLOOKUP(AJ796,Bizonylat!AU:BL,6,FALSE))))</f>
        <v/>
      </c>
      <c r="AN796">
        <f t="shared" si="293"/>
        <v>0</v>
      </c>
      <c r="AO796">
        <f t="shared" si="294"/>
        <v>0</v>
      </c>
      <c r="AP796">
        <f t="shared" si="295"/>
        <v>0</v>
      </c>
      <c r="AQ796">
        <f t="shared" si="296"/>
        <v>0</v>
      </c>
      <c r="AR796">
        <f t="shared" si="297"/>
        <v>0</v>
      </c>
      <c r="AS796">
        <f t="shared" si="298"/>
        <v>0</v>
      </c>
      <c r="AT796">
        <f t="shared" si="299"/>
        <v>0</v>
      </c>
      <c r="AU796">
        <f t="shared" si="279"/>
        <v>0</v>
      </c>
    </row>
    <row r="797" spans="1:47">
      <c r="A797" s="23" t="str">
        <f t="shared" si="300"/>
        <v/>
      </c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N797" t="str">
        <f t="shared" si="280"/>
        <v>vége</v>
      </c>
      <c r="R797">
        <f t="shared" si="281"/>
        <v>1</v>
      </c>
      <c r="S797">
        <f t="shared" si="282"/>
        <v>1</v>
      </c>
      <c r="T797">
        <f t="shared" si="283"/>
        <v>1</v>
      </c>
      <c r="U797">
        <f t="shared" si="284"/>
        <v>1</v>
      </c>
      <c r="V797">
        <f t="shared" si="285"/>
        <v>1</v>
      </c>
      <c r="W797">
        <f t="shared" si="286"/>
        <v>1</v>
      </c>
      <c r="X797">
        <f t="shared" si="287"/>
        <v>1</v>
      </c>
      <c r="Y797">
        <f t="shared" si="288"/>
        <v>1</v>
      </c>
      <c r="Z797">
        <f t="shared" si="289"/>
        <v>1</v>
      </c>
      <c r="AA797">
        <f t="shared" si="290"/>
        <v>1</v>
      </c>
      <c r="AB797">
        <f t="shared" si="291"/>
        <v>0</v>
      </c>
      <c r="AJ797">
        <f t="shared" si="278"/>
        <v>0</v>
      </c>
      <c r="AL797" t="str">
        <f t="shared" si="292"/>
        <v/>
      </c>
      <c r="AM797" t="str">
        <f>IF(AJ797=0,"",IF(AJ797="Nincs kapcsolódó bizonylat",0,IF(ISERROR(VLOOKUP(AJ797,Bizonylat!AU:BL,6,FALSE)),AJ797,VLOOKUP(AJ797,Bizonylat!AU:BL,6,FALSE))))</f>
        <v/>
      </c>
      <c r="AN797">
        <f t="shared" si="293"/>
        <v>0</v>
      </c>
      <c r="AO797">
        <f t="shared" si="294"/>
        <v>0</v>
      </c>
      <c r="AP797">
        <f t="shared" si="295"/>
        <v>0</v>
      </c>
      <c r="AQ797">
        <f t="shared" si="296"/>
        <v>0</v>
      </c>
      <c r="AR797">
        <f t="shared" si="297"/>
        <v>0</v>
      </c>
      <c r="AS797">
        <f t="shared" si="298"/>
        <v>0</v>
      </c>
      <c r="AT797">
        <f t="shared" si="299"/>
        <v>0</v>
      </c>
      <c r="AU797">
        <f t="shared" si="279"/>
        <v>0</v>
      </c>
    </row>
    <row r="798" spans="1:47">
      <c r="A798" s="23" t="str">
        <f t="shared" si="300"/>
        <v/>
      </c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N798" t="str">
        <f t="shared" si="280"/>
        <v>vége</v>
      </c>
      <c r="R798">
        <f t="shared" si="281"/>
        <v>1</v>
      </c>
      <c r="S798">
        <f t="shared" si="282"/>
        <v>1</v>
      </c>
      <c r="T798">
        <f t="shared" si="283"/>
        <v>1</v>
      </c>
      <c r="U798">
        <f t="shared" si="284"/>
        <v>1</v>
      </c>
      <c r="V798">
        <f t="shared" si="285"/>
        <v>1</v>
      </c>
      <c r="W798">
        <f t="shared" si="286"/>
        <v>1</v>
      </c>
      <c r="X798">
        <f t="shared" si="287"/>
        <v>1</v>
      </c>
      <c r="Y798">
        <f t="shared" si="288"/>
        <v>1</v>
      </c>
      <c r="Z798">
        <f t="shared" si="289"/>
        <v>1</v>
      </c>
      <c r="AA798">
        <f t="shared" si="290"/>
        <v>1</v>
      </c>
      <c r="AB798">
        <f t="shared" si="291"/>
        <v>0</v>
      </c>
      <c r="AJ798">
        <f t="shared" si="278"/>
        <v>0</v>
      </c>
      <c r="AL798" t="str">
        <f t="shared" si="292"/>
        <v/>
      </c>
      <c r="AM798" t="str">
        <f>IF(AJ798=0,"",IF(AJ798="Nincs kapcsolódó bizonylat",0,IF(ISERROR(VLOOKUP(AJ798,Bizonylat!AU:BL,6,FALSE)),AJ798,VLOOKUP(AJ798,Bizonylat!AU:BL,6,FALSE))))</f>
        <v/>
      </c>
      <c r="AN798">
        <f t="shared" si="293"/>
        <v>0</v>
      </c>
      <c r="AO798">
        <f t="shared" si="294"/>
        <v>0</v>
      </c>
      <c r="AP798">
        <f t="shared" si="295"/>
        <v>0</v>
      </c>
      <c r="AQ798">
        <f t="shared" si="296"/>
        <v>0</v>
      </c>
      <c r="AR798">
        <f t="shared" si="297"/>
        <v>0</v>
      </c>
      <c r="AS798">
        <f t="shared" si="298"/>
        <v>0</v>
      </c>
      <c r="AT798">
        <f t="shared" si="299"/>
        <v>0</v>
      </c>
      <c r="AU798">
        <f t="shared" si="279"/>
        <v>0</v>
      </c>
    </row>
    <row r="799" spans="1:47">
      <c r="A799" s="23" t="str">
        <f t="shared" si="300"/>
        <v/>
      </c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N799" t="str">
        <f t="shared" si="280"/>
        <v>vége</v>
      </c>
      <c r="R799">
        <f t="shared" si="281"/>
        <v>1</v>
      </c>
      <c r="S799">
        <f t="shared" si="282"/>
        <v>1</v>
      </c>
      <c r="T799">
        <f t="shared" si="283"/>
        <v>1</v>
      </c>
      <c r="U799">
        <f t="shared" si="284"/>
        <v>1</v>
      </c>
      <c r="V799">
        <f t="shared" si="285"/>
        <v>1</v>
      </c>
      <c r="W799">
        <f t="shared" si="286"/>
        <v>1</v>
      </c>
      <c r="X799">
        <f t="shared" si="287"/>
        <v>1</v>
      </c>
      <c r="Y799">
        <f t="shared" si="288"/>
        <v>1</v>
      </c>
      <c r="Z799">
        <f t="shared" si="289"/>
        <v>1</v>
      </c>
      <c r="AA799">
        <f t="shared" si="290"/>
        <v>1</v>
      </c>
      <c r="AB799">
        <f t="shared" si="291"/>
        <v>0</v>
      </c>
      <c r="AJ799">
        <f t="shared" si="278"/>
        <v>0</v>
      </c>
      <c r="AL799" t="str">
        <f t="shared" si="292"/>
        <v/>
      </c>
      <c r="AM799" t="str">
        <f>IF(AJ799=0,"",IF(AJ799="Nincs kapcsolódó bizonylat",0,IF(ISERROR(VLOOKUP(AJ799,Bizonylat!AU:BL,6,FALSE)),AJ799,VLOOKUP(AJ799,Bizonylat!AU:BL,6,FALSE))))</f>
        <v/>
      </c>
      <c r="AN799">
        <f t="shared" si="293"/>
        <v>0</v>
      </c>
      <c r="AO799">
        <f t="shared" si="294"/>
        <v>0</v>
      </c>
      <c r="AP799">
        <f t="shared" si="295"/>
        <v>0</v>
      </c>
      <c r="AQ799">
        <f t="shared" si="296"/>
        <v>0</v>
      </c>
      <c r="AR799">
        <f t="shared" si="297"/>
        <v>0</v>
      </c>
      <c r="AS799">
        <f t="shared" si="298"/>
        <v>0</v>
      </c>
      <c r="AT799">
        <f t="shared" si="299"/>
        <v>0</v>
      </c>
      <c r="AU799">
        <f t="shared" si="279"/>
        <v>0</v>
      </c>
    </row>
    <row r="800" spans="1:47">
      <c r="A800" s="23" t="str">
        <f t="shared" si="300"/>
        <v/>
      </c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N800" t="str">
        <f t="shared" si="280"/>
        <v>vége</v>
      </c>
      <c r="R800">
        <f t="shared" si="281"/>
        <v>1</v>
      </c>
      <c r="S800">
        <f t="shared" si="282"/>
        <v>1</v>
      </c>
      <c r="T800">
        <f t="shared" si="283"/>
        <v>1</v>
      </c>
      <c r="U800">
        <f t="shared" si="284"/>
        <v>1</v>
      </c>
      <c r="V800">
        <f t="shared" si="285"/>
        <v>1</v>
      </c>
      <c r="W800">
        <f t="shared" si="286"/>
        <v>1</v>
      </c>
      <c r="X800">
        <f t="shared" si="287"/>
        <v>1</v>
      </c>
      <c r="Y800">
        <f t="shared" si="288"/>
        <v>1</v>
      </c>
      <c r="Z800">
        <f t="shared" si="289"/>
        <v>1</v>
      </c>
      <c r="AA800">
        <f t="shared" si="290"/>
        <v>1</v>
      </c>
      <c r="AB800">
        <f t="shared" si="291"/>
        <v>0</v>
      </c>
      <c r="AJ800">
        <f t="shared" si="278"/>
        <v>0</v>
      </c>
      <c r="AL800" t="str">
        <f t="shared" si="292"/>
        <v/>
      </c>
      <c r="AM800" t="str">
        <f>IF(AJ800=0,"",IF(AJ800="Nincs kapcsolódó bizonylat",0,IF(ISERROR(VLOOKUP(AJ800,Bizonylat!AU:BL,6,FALSE)),AJ800,VLOOKUP(AJ800,Bizonylat!AU:BL,6,FALSE))))</f>
        <v/>
      </c>
      <c r="AN800">
        <f t="shared" si="293"/>
        <v>0</v>
      </c>
      <c r="AO800">
        <f t="shared" si="294"/>
        <v>0</v>
      </c>
      <c r="AP800">
        <f t="shared" si="295"/>
        <v>0</v>
      </c>
      <c r="AQ800">
        <f t="shared" si="296"/>
        <v>0</v>
      </c>
      <c r="AR800">
        <f t="shared" si="297"/>
        <v>0</v>
      </c>
      <c r="AS800">
        <f t="shared" si="298"/>
        <v>0</v>
      </c>
      <c r="AT800">
        <f t="shared" si="299"/>
        <v>0</v>
      </c>
      <c r="AU800">
        <f t="shared" si="279"/>
        <v>0</v>
      </c>
    </row>
    <row r="801" spans="1:47">
      <c r="A801" s="23" t="str">
        <f t="shared" si="300"/>
        <v/>
      </c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N801" t="str">
        <f t="shared" si="280"/>
        <v>vége</v>
      </c>
      <c r="R801">
        <f t="shared" si="281"/>
        <v>1</v>
      </c>
      <c r="S801">
        <f t="shared" si="282"/>
        <v>1</v>
      </c>
      <c r="T801">
        <f t="shared" si="283"/>
        <v>1</v>
      </c>
      <c r="U801">
        <f t="shared" si="284"/>
        <v>1</v>
      </c>
      <c r="V801">
        <f t="shared" si="285"/>
        <v>1</v>
      </c>
      <c r="W801">
        <f t="shared" si="286"/>
        <v>1</v>
      </c>
      <c r="X801">
        <f t="shared" si="287"/>
        <v>1</v>
      </c>
      <c r="Y801">
        <f t="shared" si="288"/>
        <v>1</v>
      </c>
      <c r="Z801">
        <f t="shared" si="289"/>
        <v>1</v>
      </c>
      <c r="AA801">
        <f t="shared" si="290"/>
        <v>1</v>
      </c>
      <c r="AB801">
        <f t="shared" si="291"/>
        <v>0</v>
      </c>
      <c r="AJ801">
        <f t="shared" si="278"/>
        <v>0</v>
      </c>
      <c r="AL801" t="str">
        <f t="shared" si="292"/>
        <v/>
      </c>
      <c r="AM801" t="str">
        <f>IF(AJ801=0,"",IF(AJ801="Nincs kapcsolódó bizonylat",0,IF(ISERROR(VLOOKUP(AJ801,Bizonylat!AU:BL,6,FALSE)),AJ801,VLOOKUP(AJ801,Bizonylat!AU:BL,6,FALSE))))</f>
        <v/>
      </c>
      <c r="AN801">
        <f t="shared" si="293"/>
        <v>0</v>
      </c>
      <c r="AO801">
        <f t="shared" si="294"/>
        <v>0</v>
      </c>
      <c r="AP801">
        <f t="shared" si="295"/>
        <v>0</v>
      </c>
      <c r="AQ801">
        <f t="shared" si="296"/>
        <v>0</v>
      </c>
      <c r="AR801">
        <f t="shared" si="297"/>
        <v>0</v>
      </c>
      <c r="AS801">
        <f t="shared" si="298"/>
        <v>0</v>
      </c>
      <c r="AT801">
        <f t="shared" si="299"/>
        <v>0</v>
      </c>
      <c r="AU801">
        <f t="shared" si="279"/>
        <v>0</v>
      </c>
    </row>
    <row r="802" spans="1:47">
      <c r="A802" s="23" t="str">
        <f t="shared" si="300"/>
        <v/>
      </c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N802" t="str">
        <f t="shared" si="280"/>
        <v>vége</v>
      </c>
      <c r="R802">
        <f t="shared" si="281"/>
        <v>1</v>
      </c>
      <c r="S802">
        <f t="shared" si="282"/>
        <v>1</v>
      </c>
      <c r="T802">
        <f t="shared" si="283"/>
        <v>1</v>
      </c>
      <c r="U802">
        <f t="shared" si="284"/>
        <v>1</v>
      </c>
      <c r="V802">
        <f t="shared" si="285"/>
        <v>1</v>
      </c>
      <c r="W802">
        <f t="shared" si="286"/>
        <v>1</v>
      </c>
      <c r="X802">
        <f t="shared" si="287"/>
        <v>1</v>
      </c>
      <c r="Y802">
        <f t="shared" si="288"/>
        <v>1</v>
      </c>
      <c r="Z802">
        <f t="shared" si="289"/>
        <v>1</v>
      </c>
      <c r="AA802">
        <f t="shared" si="290"/>
        <v>1</v>
      </c>
      <c r="AB802">
        <f t="shared" si="291"/>
        <v>0</v>
      </c>
      <c r="AJ802">
        <f t="shared" si="278"/>
        <v>0</v>
      </c>
      <c r="AL802" t="str">
        <f t="shared" si="292"/>
        <v/>
      </c>
      <c r="AM802" t="str">
        <f>IF(AJ802=0,"",IF(AJ802="Nincs kapcsolódó bizonylat",0,IF(ISERROR(VLOOKUP(AJ802,Bizonylat!AU:BL,6,FALSE)),AJ802,VLOOKUP(AJ802,Bizonylat!AU:BL,6,FALSE))))</f>
        <v/>
      </c>
      <c r="AN802">
        <f t="shared" si="293"/>
        <v>0</v>
      </c>
      <c r="AO802">
        <f t="shared" si="294"/>
        <v>0</v>
      </c>
      <c r="AP802">
        <f t="shared" si="295"/>
        <v>0</v>
      </c>
      <c r="AQ802">
        <f t="shared" si="296"/>
        <v>0</v>
      </c>
      <c r="AR802">
        <f t="shared" si="297"/>
        <v>0</v>
      </c>
      <c r="AS802">
        <f t="shared" si="298"/>
        <v>0</v>
      </c>
      <c r="AT802">
        <f t="shared" si="299"/>
        <v>0</v>
      </c>
      <c r="AU802">
        <f t="shared" si="279"/>
        <v>0</v>
      </c>
    </row>
    <row r="803" spans="1:47">
      <c r="A803" s="23" t="str">
        <f t="shared" si="300"/>
        <v/>
      </c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N803" t="str">
        <f t="shared" si="280"/>
        <v>vége</v>
      </c>
      <c r="R803">
        <f t="shared" si="281"/>
        <v>1</v>
      </c>
      <c r="S803">
        <f t="shared" si="282"/>
        <v>1</v>
      </c>
      <c r="T803">
        <f t="shared" si="283"/>
        <v>1</v>
      </c>
      <c r="U803">
        <f t="shared" si="284"/>
        <v>1</v>
      </c>
      <c r="V803">
        <f t="shared" si="285"/>
        <v>1</v>
      </c>
      <c r="W803">
        <f t="shared" si="286"/>
        <v>1</v>
      </c>
      <c r="X803">
        <f t="shared" si="287"/>
        <v>1</v>
      </c>
      <c r="Y803">
        <f t="shared" si="288"/>
        <v>1</v>
      </c>
      <c r="Z803">
        <f t="shared" si="289"/>
        <v>1</v>
      </c>
      <c r="AA803">
        <f t="shared" si="290"/>
        <v>1</v>
      </c>
      <c r="AB803">
        <f t="shared" si="291"/>
        <v>0</v>
      </c>
      <c r="AJ803">
        <f t="shared" si="278"/>
        <v>0</v>
      </c>
      <c r="AL803" t="str">
        <f t="shared" si="292"/>
        <v/>
      </c>
      <c r="AM803" t="str">
        <f>IF(AJ803=0,"",IF(AJ803="Nincs kapcsolódó bizonylat",0,IF(ISERROR(VLOOKUP(AJ803,Bizonylat!AU:BL,6,FALSE)),AJ803,VLOOKUP(AJ803,Bizonylat!AU:BL,6,FALSE))))</f>
        <v/>
      </c>
      <c r="AN803">
        <f t="shared" si="293"/>
        <v>0</v>
      </c>
      <c r="AO803">
        <f t="shared" si="294"/>
        <v>0</v>
      </c>
      <c r="AP803">
        <f t="shared" si="295"/>
        <v>0</v>
      </c>
      <c r="AQ803">
        <f t="shared" si="296"/>
        <v>0</v>
      </c>
      <c r="AR803">
        <f t="shared" si="297"/>
        <v>0</v>
      </c>
      <c r="AS803">
        <f t="shared" si="298"/>
        <v>0</v>
      </c>
      <c r="AT803">
        <f t="shared" si="299"/>
        <v>0</v>
      </c>
      <c r="AU803">
        <f t="shared" si="279"/>
        <v>0</v>
      </c>
    </row>
    <row r="804" spans="1:47">
      <c r="A804" s="23" t="str">
        <f t="shared" si="300"/>
        <v/>
      </c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N804" t="str">
        <f t="shared" si="280"/>
        <v>vége</v>
      </c>
      <c r="R804">
        <f t="shared" si="281"/>
        <v>1</v>
      </c>
      <c r="S804">
        <f t="shared" si="282"/>
        <v>1</v>
      </c>
      <c r="T804">
        <f t="shared" si="283"/>
        <v>1</v>
      </c>
      <c r="U804">
        <f t="shared" si="284"/>
        <v>1</v>
      </c>
      <c r="V804">
        <f t="shared" si="285"/>
        <v>1</v>
      </c>
      <c r="W804">
        <f t="shared" si="286"/>
        <v>1</v>
      </c>
      <c r="X804">
        <f t="shared" si="287"/>
        <v>1</v>
      </c>
      <c r="Y804">
        <f t="shared" si="288"/>
        <v>1</v>
      </c>
      <c r="Z804">
        <f t="shared" si="289"/>
        <v>1</v>
      </c>
      <c r="AA804">
        <f t="shared" si="290"/>
        <v>1</v>
      </c>
      <c r="AB804">
        <f t="shared" si="291"/>
        <v>0</v>
      </c>
      <c r="AJ804">
        <f t="shared" si="278"/>
        <v>0</v>
      </c>
      <c r="AL804" t="str">
        <f t="shared" si="292"/>
        <v/>
      </c>
      <c r="AM804" t="str">
        <f>IF(AJ804=0,"",IF(AJ804="Nincs kapcsolódó bizonylat",0,IF(ISERROR(VLOOKUP(AJ804,Bizonylat!AU:BL,6,FALSE)),AJ804,VLOOKUP(AJ804,Bizonylat!AU:BL,6,FALSE))))</f>
        <v/>
      </c>
      <c r="AN804">
        <f t="shared" si="293"/>
        <v>0</v>
      </c>
      <c r="AO804">
        <f t="shared" si="294"/>
        <v>0</v>
      </c>
      <c r="AP804">
        <f t="shared" si="295"/>
        <v>0</v>
      </c>
      <c r="AQ804">
        <f t="shared" si="296"/>
        <v>0</v>
      </c>
      <c r="AR804">
        <f t="shared" si="297"/>
        <v>0</v>
      </c>
      <c r="AS804">
        <f t="shared" si="298"/>
        <v>0</v>
      </c>
      <c r="AT804">
        <f t="shared" si="299"/>
        <v>0</v>
      </c>
      <c r="AU804">
        <f t="shared" si="279"/>
        <v>0</v>
      </c>
    </row>
    <row r="805" spans="1:47">
      <c r="A805" s="23" t="str">
        <f t="shared" si="300"/>
        <v/>
      </c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N805" t="str">
        <f t="shared" si="280"/>
        <v>vége</v>
      </c>
      <c r="R805">
        <f t="shared" si="281"/>
        <v>1</v>
      </c>
      <c r="S805">
        <f t="shared" si="282"/>
        <v>1</v>
      </c>
      <c r="T805">
        <f t="shared" si="283"/>
        <v>1</v>
      </c>
      <c r="U805">
        <f t="shared" si="284"/>
        <v>1</v>
      </c>
      <c r="V805">
        <f t="shared" si="285"/>
        <v>1</v>
      </c>
      <c r="W805">
        <f t="shared" si="286"/>
        <v>1</v>
      </c>
      <c r="X805">
        <f t="shared" si="287"/>
        <v>1</v>
      </c>
      <c r="Y805">
        <f t="shared" si="288"/>
        <v>1</v>
      </c>
      <c r="Z805">
        <f t="shared" si="289"/>
        <v>1</v>
      </c>
      <c r="AA805">
        <f t="shared" si="290"/>
        <v>1</v>
      </c>
      <c r="AB805">
        <f t="shared" si="291"/>
        <v>0</v>
      </c>
      <c r="AJ805">
        <f t="shared" si="278"/>
        <v>0</v>
      </c>
      <c r="AL805" t="str">
        <f t="shared" si="292"/>
        <v/>
      </c>
      <c r="AM805" t="str">
        <f>IF(AJ805=0,"",IF(AJ805="Nincs kapcsolódó bizonylat",0,IF(ISERROR(VLOOKUP(AJ805,Bizonylat!AU:BL,6,FALSE)),AJ805,VLOOKUP(AJ805,Bizonylat!AU:BL,6,FALSE))))</f>
        <v/>
      </c>
      <c r="AN805">
        <f t="shared" si="293"/>
        <v>0</v>
      </c>
      <c r="AO805">
        <f t="shared" si="294"/>
        <v>0</v>
      </c>
      <c r="AP805">
        <f t="shared" si="295"/>
        <v>0</v>
      </c>
      <c r="AQ805">
        <f t="shared" si="296"/>
        <v>0</v>
      </c>
      <c r="AR805">
        <f t="shared" si="297"/>
        <v>0</v>
      </c>
      <c r="AS805">
        <f t="shared" si="298"/>
        <v>0</v>
      </c>
      <c r="AT805">
        <f t="shared" si="299"/>
        <v>0</v>
      </c>
      <c r="AU805">
        <f t="shared" si="279"/>
        <v>0</v>
      </c>
    </row>
    <row r="806" spans="1:47">
      <c r="A806" s="23" t="str">
        <f t="shared" si="300"/>
        <v/>
      </c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N806" t="str">
        <f t="shared" si="280"/>
        <v>vége</v>
      </c>
      <c r="R806">
        <f t="shared" si="281"/>
        <v>1</v>
      </c>
      <c r="S806">
        <f t="shared" si="282"/>
        <v>1</v>
      </c>
      <c r="T806">
        <f t="shared" si="283"/>
        <v>1</v>
      </c>
      <c r="U806">
        <f t="shared" si="284"/>
        <v>1</v>
      </c>
      <c r="V806">
        <f t="shared" si="285"/>
        <v>1</v>
      </c>
      <c r="W806">
        <f t="shared" si="286"/>
        <v>1</v>
      </c>
      <c r="X806">
        <f t="shared" si="287"/>
        <v>1</v>
      </c>
      <c r="Y806">
        <f t="shared" si="288"/>
        <v>1</v>
      </c>
      <c r="Z806">
        <f t="shared" si="289"/>
        <v>1</v>
      </c>
      <c r="AA806">
        <f t="shared" si="290"/>
        <v>1</v>
      </c>
      <c r="AB806">
        <f t="shared" si="291"/>
        <v>0</v>
      </c>
      <c r="AJ806">
        <f t="shared" si="278"/>
        <v>0</v>
      </c>
      <c r="AL806" t="str">
        <f t="shared" si="292"/>
        <v/>
      </c>
      <c r="AM806" t="str">
        <f>IF(AJ806=0,"",IF(AJ806="Nincs kapcsolódó bizonylat",0,IF(ISERROR(VLOOKUP(AJ806,Bizonylat!AU:BL,6,FALSE)),AJ806,VLOOKUP(AJ806,Bizonylat!AU:BL,6,FALSE))))</f>
        <v/>
      </c>
      <c r="AN806">
        <f t="shared" si="293"/>
        <v>0</v>
      </c>
      <c r="AO806">
        <f t="shared" si="294"/>
        <v>0</v>
      </c>
      <c r="AP806">
        <f t="shared" si="295"/>
        <v>0</v>
      </c>
      <c r="AQ806">
        <f t="shared" si="296"/>
        <v>0</v>
      </c>
      <c r="AR806">
        <f t="shared" si="297"/>
        <v>0</v>
      </c>
      <c r="AS806">
        <f t="shared" si="298"/>
        <v>0</v>
      </c>
      <c r="AT806">
        <f t="shared" si="299"/>
        <v>0</v>
      </c>
      <c r="AU806">
        <f t="shared" si="279"/>
        <v>0</v>
      </c>
    </row>
    <row r="807" spans="1:47">
      <c r="A807" s="23" t="str">
        <f t="shared" si="300"/>
        <v/>
      </c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N807" t="str">
        <f t="shared" si="280"/>
        <v>vége</v>
      </c>
      <c r="R807">
        <f t="shared" si="281"/>
        <v>1</v>
      </c>
      <c r="S807">
        <f t="shared" si="282"/>
        <v>1</v>
      </c>
      <c r="T807">
        <f t="shared" si="283"/>
        <v>1</v>
      </c>
      <c r="U807">
        <f t="shared" si="284"/>
        <v>1</v>
      </c>
      <c r="V807">
        <f t="shared" si="285"/>
        <v>1</v>
      </c>
      <c r="W807">
        <f t="shared" si="286"/>
        <v>1</v>
      </c>
      <c r="X807">
        <f t="shared" si="287"/>
        <v>1</v>
      </c>
      <c r="Y807">
        <f t="shared" si="288"/>
        <v>1</v>
      </c>
      <c r="Z807">
        <f t="shared" si="289"/>
        <v>1</v>
      </c>
      <c r="AA807">
        <f t="shared" si="290"/>
        <v>1</v>
      </c>
      <c r="AB807">
        <f t="shared" si="291"/>
        <v>0</v>
      </c>
      <c r="AJ807">
        <f t="shared" si="278"/>
        <v>0</v>
      </c>
      <c r="AL807" t="str">
        <f t="shared" si="292"/>
        <v/>
      </c>
      <c r="AM807" t="str">
        <f>IF(AJ807=0,"",IF(AJ807="Nincs kapcsolódó bizonylat",0,IF(ISERROR(VLOOKUP(AJ807,Bizonylat!AU:BL,6,FALSE)),AJ807,VLOOKUP(AJ807,Bizonylat!AU:BL,6,FALSE))))</f>
        <v/>
      </c>
      <c r="AN807">
        <f t="shared" si="293"/>
        <v>0</v>
      </c>
      <c r="AO807">
        <f t="shared" si="294"/>
        <v>0</v>
      </c>
      <c r="AP807">
        <f t="shared" si="295"/>
        <v>0</v>
      </c>
      <c r="AQ807">
        <f t="shared" si="296"/>
        <v>0</v>
      </c>
      <c r="AR807">
        <f t="shared" si="297"/>
        <v>0</v>
      </c>
      <c r="AS807">
        <f t="shared" si="298"/>
        <v>0</v>
      </c>
      <c r="AT807">
        <f t="shared" si="299"/>
        <v>0</v>
      </c>
      <c r="AU807">
        <f t="shared" si="279"/>
        <v>0</v>
      </c>
    </row>
    <row r="808" spans="1:47">
      <c r="A808" s="23" t="str">
        <f t="shared" si="300"/>
        <v/>
      </c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N808" t="str">
        <f t="shared" si="280"/>
        <v>vége</v>
      </c>
      <c r="R808">
        <f t="shared" si="281"/>
        <v>1</v>
      </c>
      <c r="S808">
        <f t="shared" si="282"/>
        <v>1</v>
      </c>
      <c r="T808">
        <f t="shared" si="283"/>
        <v>1</v>
      </c>
      <c r="U808">
        <f t="shared" si="284"/>
        <v>1</v>
      </c>
      <c r="V808">
        <f t="shared" si="285"/>
        <v>1</v>
      </c>
      <c r="W808">
        <f t="shared" si="286"/>
        <v>1</v>
      </c>
      <c r="X808">
        <f t="shared" si="287"/>
        <v>1</v>
      </c>
      <c r="Y808">
        <f t="shared" si="288"/>
        <v>1</v>
      </c>
      <c r="Z808">
        <f t="shared" si="289"/>
        <v>1</v>
      </c>
      <c r="AA808">
        <f t="shared" si="290"/>
        <v>1</v>
      </c>
      <c r="AB808">
        <f t="shared" si="291"/>
        <v>0</v>
      </c>
      <c r="AJ808">
        <f t="shared" si="278"/>
        <v>0</v>
      </c>
      <c r="AL808" t="str">
        <f t="shared" si="292"/>
        <v/>
      </c>
      <c r="AM808" t="str">
        <f>IF(AJ808=0,"",IF(AJ808="Nincs kapcsolódó bizonylat",0,IF(ISERROR(VLOOKUP(AJ808,Bizonylat!AU:BL,6,FALSE)),AJ808,VLOOKUP(AJ808,Bizonylat!AU:BL,6,FALSE))))</f>
        <v/>
      </c>
      <c r="AN808">
        <f t="shared" si="293"/>
        <v>0</v>
      </c>
      <c r="AO808">
        <f t="shared" si="294"/>
        <v>0</v>
      </c>
      <c r="AP808">
        <f t="shared" si="295"/>
        <v>0</v>
      </c>
      <c r="AQ808">
        <f t="shared" si="296"/>
        <v>0</v>
      </c>
      <c r="AR808">
        <f t="shared" si="297"/>
        <v>0</v>
      </c>
      <c r="AS808">
        <f t="shared" si="298"/>
        <v>0</v>
      </c>
      <c r="AT808">
        <f t="shared" si="299"/>
        <v>0</v>
      </c>
      <c r="AU808">
        <f t="shared" si="279"/>
        <v>0</v>
      </c>
    </row>
    <row r="809" spans="1:47">
      <c r="A809" s="23" t="str">
        <f t="shared" si="300"/>
        <v/>
      </c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N809" t="str">
        <f t="shared" si="280"/>
        <v>vége</v>
      </c>
      <c r="R809">
        <f t="shared" si="281"/>
        <v>1</v>
      </c>
      <c r="S809">
        <f t="shared" si="282"/>
        <v>1</v>
      </c>
      <c r="T809">
        <f t="shared" si="283"/>
        <v>1</v>
      </c>
      <c r="U809">
        <f t="shared" si="284"/>
        <v>1</v>
      </c>
      <c r="V809">
        <f t="shared" si="285"/>
        <v>1</v>
      </c>
      <c r="W809">
        <f t="shared" si="286"/>
        <v>1</v>
      </c>
      <c r="X809">
        <f t="shared" si="287"/>
        <v>1</v>
      </c>
      <c r="Y809">
        <f t="shared" si="288"/>
        <v>1</v>
      </c>
      <c r="Z809">
        <f t="shared" si="289"/>
        <v>1</v>
      </c>
      <c r="AA809">
        <f t="shared" si="290"/>
        <v>1</v>
      </c>
      <c r="AB809">
        <f t="shared" si="291"/>
        <v>0</v>
      </c>
      <c r="AJ809">
        <f t="shared" si="278"/>
        <v>0</v>
      </c>
      <c r="AL809" t="str">
        <f t="shared" si="292"/>
        <v/>
      </c>
      <c r="AM809" t="str">
        <f>IF(AJ809=0,"",IF(AJ809="Nincs kapcsolódó bizonylat",0,IF(ISERROR(VLOOKUP(AJ809,Bizonylat!AU:BL,6,FALSE)),AJ809,VLOOKUP(AJ809,Bizonylat!AU:BL,6,FALSE))))</f>
        <v/>
      </c>
      <c r="AN809">
        <f t="shared" si="293"/>
        <v>0</v>
      </c>
      <c r="AO809">
        <f t="shared" si="294"/>
        <v>0</v>
      </c>
      <c r="AP809">
        <f t="shared" si="295"/>
        <v>0</v>
      </c>
      <c r="AQ809">
        <f t="shared" si="296"/>
        <v>0</v>
      </c>
      <c r="AR809">
        <f t="shared" si="297"/>
        <v>0</v>
      </c>
      <c r="AS809">
        <f t="shared" si="298"/>
        <v>0</v>
      </c>
      <c r="AT809">
        <f t="shared" si="299"/>
        <v>0</v>
      </c>
      <c r="AU809">
        <f t="shared" si="279"/>
        <v>0</v>
      </c>
    </row>
    <row r="810" spans="1:47">
      <c r="A810" s="23" t="str">
        <f t="shared" si="300"/>
        <v/>
      </c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N810" t="str">
        <f t="shared" si="280"/>
        <v>vége</v>
      </c>
      <c r="R810">
        <f t="shared" si="281"/>
        <v>1</v>
      </c>
      <c r="S810">
        <f t="shared" si="282"/>
        <v>1</v>
      </c>
      <c r="T810">
        <f t="shared" si="283"/>
        <v>1</v>
      </c>
      <c r="U810">
        <f t="shared" si="284"/>
        <v>1</v>
      </c>
      <c r="V810">
        <f t="shared" si="285"/>
        <v>1</v>
      </c>
      <c r="W810">
        <f t="shared" si="286"/>
        <v>1</v>
      </c>
      <c r="X810">
        <f t="shared" si="287"/>
        <v>1</v>
      </c>
      <c r="Y810">
        <f t="shared" si="288"/>
        <v>1</v>
      </c>
      <c r="Z810">
        <f t="shared" si="289"/>
        <v>1</v>
      </c>
      <c r="AA810">
        <f t="shared" si="290"/>
        <v>1</v>
      </c>
      <c r="AB810">
        <f t="shared" si="291"/>
        <v>0</v>
      </c>
      <c r="AJ810">
        <f t="shared" si="278"/>
        <v>0</v>
      </c>
      <c r="AL810" t="str">
        <f t="shared" si="292"/>
        <v/>
      </c>
      <c r="AM810" t="str">
        <f>IF(AJ810=0,"",IF(AJ810="Nincs kapcsolódó bizonylat",0,IF(ISERROR(VLOOKUP(AJ810,Bizonylat!AU:BL,6,FALSE)),AJ810,VLOOKUP(AJ810,Bizonylat!AU:BL,6,FALSE))))</f>
        <v/>
      </c>
      <c r="AN810">
        <f t="shared" si="293"/>
        <v>0</v>
      </c>
      <c r="AO810">
        <f t="shared" si="294"/>
        <v>0</v>
      </c>
      <c r="AP810">
        <f t="shared" si="295"/>
        <v>0</v>
      </c>
      <c r="AQ810">
        <f t="shared" si="296"/>
        <v>0</v>
      </c>
      <c r="AR810">
        <f t="shared" si="297"/>
        <v>0</v>
      </c>
      <c r="AS810">
        <f t="shared" si="298"/>
        <v>0</v>
      </c>
      <c r="AT810">
        <f t="shared" si="299"/>
        <v>0</v>
      </c>
      <c r="AU810">
        <f t="shared" si="279"/>
        <v>0</v>
      </c>
    </row>
    <row r="811" spans="1:47">
      <c r="A811" s="23" t="str">
        <f t="shared" si="300"/>
        <v/>
      </c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N811" t="str">
        <f t="shared" si="280"/>
        <v>vége</v>
      </c>
      <c r="R811">
        <f t="shared" si="281"/>
        <v>1</v>
      </c>
      <c r="S811">
        <f t="shared" si="282"/>
        <v>1</v>
      </c>
      <c r="T811">
        <f t="shared" si="283"/>
        <v>1</v>
      </c>
      <c r="U811">
        <f t="shared" si="284"/>
        <v>1</v>
      </c>
      <c r="V811">
        <f t="shared" si="285"/>
        <v>1</v>
      </c>
      <c r="W811">
        <f t="shared" si="286"/>
        <v>1</v>
      </c>
      <c r="X811">
        <f t="shared" si="287"/>
        <v>1</v>
      </c>
      <c r="Y811">
        <f t="shared" si="288"/>
        <v>1</v>
      </c>
      <c r="Z811">
        <f t="shared" si="289"/>
        <v>1</v>
      </c>
      <c r="AA811">
        <f t="shared" si="290"/>
        <v>1</v>
      </c>
      <c r="AB811">
        <f t="shared" si="291"/>
        <v>0</v>
      </c>
      <c r="AJ811">
        <f t="shared" si="278"/>
        <v>0</v>
      </c>
      <c r="AL811" t="str">
        <f t="shared" si="292"/>
        <v/>
      </c>
      <c r="AM811" t="str">
        <f>IF(AJ811=0,"",IF(AJ811="Nincs kapcsolódó bizonylat",0,IF(ISERROR(VLOOKUP(AJ811,Bizonylat!AU:BL,6,FALSE)),AJ811,VLOOKUP(AJ811,Bizonylat!AU:BL,6,FALSE))))</f>
        <v/>
      </c>
      <c r="AN811">
        <f t="shared" si="293"/>
        <v>0</v>
      </c>
      <c r="AO811">
        <f t="shared" si="294"/>
        <v>0</v>
      </c>
      <c r="AP811">
        <f t="shared" si="295"/>
        <v>0</v>
      </c>
      <c r="AQ811">
        <f t="shared" si="296"/>
        <v>0</v>
      </c>
      <c r="AR811">
        <f t="shared" si="297"/>
        <v>0</v>
      </c>
      <c r="AS811">
        <f t="shared" si="298"/>
        <v>0</v>
      </c>
      <c r="AT811">
        <f t="shared" si="299"/>
        <v>0</v>
      </c>
      <c r="AU811">
        <f t="shared" si="279"/>
        <v>0</v>
      </c>
    </row>
    <row r="812" spans="1:47">
      <c r="A812" s="23" t="str">
        <f t="shared" si="300"/>
        <v/>
      </c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N812" t="str">
        <f t="shared" si="280"/>
        <v>vége</v>
      </c>
      <c r="R812">
        <f t="shared" si="281"/>
        <v>1</v>
      </c>
      <c r="S812">
        <f t="shared" si="282"/>
        <v>1</v>
      </c>
      <c r="T812">
        <f t="shared" si="283"/>
        <v>1</v>
      </c>
      <c r="U812">
        <f t="shared" si="284"/>
        <v>1</v>
      </c>
      <c r="V812">
        <f t="shared" si="285"/>
        <v>1</v>
      </c>
      <c r="W812">
        <f t="shared" si="286"/>
        <v>1</v>
      </c>
      <c r="X812">
        <f t="shared" si="287"/>
        <v>1</v>
      </c>
      <c r="Y812">
        <f t="shared" si="288"/>
        <v>1</v>
      </c>
      <c r="Z812">
        <f t="shared" si="289"/>
        <v>1</v>
      </c>
      <c r="AA812">
        <f t="shared" si="290"/>
        <v>1</v>
      </c>
      <c r="AB812">
        <f t="shared" si="291"/>
        <v>0</v>
      </c>
      <c r="AJ812">
        <f t="shared" si="278"/>
        <v>0</v>
      </c>
      <c r="AL812" t="str">
        <f t="shared" si="292"/>
        <v/>
      </c>
      <c r="AM812" t="str">
        <f>IF(AJ812=0,"",IF(AJ812="Nincs kapcsolódó bizonylat",0,IF(ISERROR(VLOOKUP(AJ812,Bizonylat!AU:BL,6,FALSE)),AJ812,VLOOKUP(AJ812,Bizonylat!AU:BL,6,FALSE))))</f>
        <v/>
      </c>
      <c r="AN812">
        <f t="shared" si="293"/>
        <v>0</v>
      </c>
      <c r="AO812">
        <f t="shared" si="294"/>
        <v>0</v>
      </c>
      <c r="AP812">
        <f t="shared" si="295"/>
        <v>0</v>
      </c>
      <c r="AQ812">
        <f t="shared" si="296"/>
        <v>0</v>
      </c>
      <c r="AR812">
        <f t="shared" si="297"/>
        <v>0</v>
      </c>
      <c r="AS812">
        <f t="shared" si="298"/>
        <v>0</v>
      </c>
      <c r="AT812">
        <f t="shared" si="299"/>
        <v>0</v>
      </c>
      <c r="AU812">
        <f t="shared" si="279"/>
        <v>0</v>
      </c>
    </row>
    <row r="813" spans="1:47">
      <c r="A813" s="23" t="str">
        <f t="shared" si="300"/>
        <v/>
      </c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N813" t="str">
        <f t="shared" si="280"/>
        <v>vége</v>
      </c>
      <c r="R813">
        <f t="shared" si="281"/>
        <v>1</v>
      </c>
      <c r="S813">
        <f t="shared" si="282"/>
        <v>1</v>
      </c>
      <c r="T813">
        <f t="shared" si="283"/>
        <v>1</v>
      </c>
      <c r="U813">
        <f t="shared" si="284"/>
        <v>1</v>
      </c>
      <c r="V813">
        <f t="shared" si="285"/>
        <v>1</v>
      </c>
      <c r="W813">
        <f t="shared" si="286"/>
        <v>1</v>
      </c>
      <c r="X813">
        <f t="shared" si="287"/>
        <v>1</v>
      </c>
      <c r="Y813">
        <f t="shared" si="288"/>
        <v>1</v>
      </c>
      <c r="Z813">
        <f t="shared" si="289"/>
        <v>1</v>
      </c>
      <c r="AA813">
        <f t="shared" si="290"/>
        <v>1</v>
      </c>
      <c r="AB813">
        <f t="shared" si="291"/>
        <v>0</v>
      </c>
      <c r="AJ813">
        <f t="shared" si="278"/>
        <v>0</v>
      </c>
      <c r="AL813" t="str">
        <f t="shared" si="292"/>
        <v/>
      </c>
      <c r="AM813" t="str">
        <f>IF(AJ813=0,"",IF(AJ813="Nincs kapcsolódó bizonylat",0,IF(ISERROR(VLOOKUP(AJ813,Bizonylat!AU:BL,6,FALSE)),AJ813,VLOOKUP(AJ813,Bizonylat!AU:BL,6,FALSE))))</f>
        <v/>
      </c>
      <c r="AN813">
        <f t="shared" si="293"/>
        <v>0</v>
      </c>
      <c r="AO813">
        <f t="shared" si="294"/>
        <v>0</v>
      </c>
      <c r="AP813">
        <f t="shared" si="295"/>
        <v>0</v>
      </c>
      <c r="AQ813">
        <f t="shared" si="296"/>
        <v>0</v>
      </c>
      <c r="AR813">
        <f t="shared" si="297"/>
        <v>0</v>
      </c>
      <c r="AS813">
        <f t="shared" si="298"/>
        <v>0</v>
      </c>
      <c r="AT813">
        <f t="shared" si="299"/>
        <v>0</v>
      </c>
      <c r="AU813">
        <f t="shared" si="279"/>
        <v>0</v>
      </c>
    </row>
    <row r="814" spans="1:47">
      <c r="A814" s="23" t="str">
        <f t="shared" si="300"/>
        <v/>
      </c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N814" t="str">
        <f t="shared" si="280"/>
        <v>vége</v>
      </c>
      <c r="R814">
        <f t="shared" si="281"/>
        <v>1</v>
      </c>
      <c r="S814">
        <f t="shared" si="282"/>
        <v>1</v>
      </c>
      <c r="T814">
        <f t="shared" si="283"/>
        <v>1</v>
      </c>
      <c r="U814">
        <f t="shared" si="284"/>
        <v>1</v>
      </c>
      <c r="V814">
        <f t="shared" si="285"/>
        <v>1</v>
      </c>
      <c r="W814">
        <f t="shared" si="286"/>
        <v>1</v>
      </c>
      <c r="X814">
        <f t="shared" si="287"/>
        <v>1</v>
      </c>
      <c r="Y814">
        <f t="shared" si="288"/>
        <v>1</v>
      </c>
      <c r="Z814">
        <f t="shared" si="289"/>
        <v>1</v>
      </c>
      <c r="AA814">
        <f t="shared" si="290"/>
        <v>1</v>
      </c>
      <c r="AB814">
        <f t="shared" si="291"/>
        <v>0</v>
      </c>
      <c r="AJ814">
        <f t="shared" si="278"/>
        <v>0</v>
      </c>
      <c r="AL814" t="str">
        <f t="shared" si="292"/>
        <v/>
      </c>
      <c r="AM814" t="str">
        <f>IF(AJ814=0,"",IF(AJ814="Nincs kapcsolódó bizonylat",0,IF(ISERROR(VLOOKUP(AJ814,Bizonylat!AU:BL,6,FALSE)),AJ814,VLOOKUP(AJ814,Bizonylat!AU:BL,6,FALSE))))</f>
        <v/>
      </c>
      <c r="AN814">
        <f t="shared" si="293"/>
        <v>0</v>
      </c>
      <c r="AO814">
        <f t="shared" si="294"/>
        <v>0</v>
      </c>
      <c r="AP814">
        <f t="shared" si="295"/>
        <v>0</v>
      </c>
      <c r="AQ814">
        <f t="shared" si="296"/>
        <v>0</v>
      </c>
      <c r="AR814">
        <f t="shared" si="297"/>
        <v>0</v>
      </c>
      <c r="AS814">
        <f t="shared" si="298"/>
        <v>0</v>
      </c>
      <c r="AT814">
        <f t="shared" si="299"/>
        <v>0</v>
      </c>
      <c r="AU814">
        <f t="shared" si="279"/>
        <v>0</v>
      </c>
    </row>
    <row r="815" spans="1:47">
      <c r="A815" s="23" t="str">
        <f t="shared" si="300"/>
        <v/>
      </c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N815" t="str">
        <f t="shared" si="280"/>
        <v>vége</v>
      </c>
      <c r="R815">
        <f t="shared" si="281"/>
        <v>1</v>
      </c>
      <c r="S815">
        <f t="shared" si="282"/>
        <v>1</v>
      </c>
      <c r="T815">
        <f t="shared" si="283"/>
        <v>1</v>
      </c>
      <c r="U815">
        <f t="shared" si="284"/>
        <v>1</v>
      </c>
      <c r="V815">
        <f t="shared" si="285"/>
        <v>1</v>
      </c>
      <c r="W815">
        <f t="shared" si="286"/>
        <v>1</v>
      </c>
      <c r="X815">
        <f t="shared" si="287"/>
        <v>1</v>
      </c>
      <c r="Y815">
        <f t="shared" si="288"/>
        <v>1</v>
      </c>
      <c r="Z815">
        <f t="shared" si="289"/>
        <v>1</v>
      </c>
      <c r="AA815">
        <f t="shared" si="290"/>
        <v>1</v>
      </c>
      <c r="AB815">
        <f t="shared" si="291"/>
        <v>0</v>
      </c>
      <c r="AJ815">
        <f t="shared" si="278"/>
        <v>0</v>
      </c>
      <c r="AL815" t="str">
        <f t="shared" si="292"/>
        <v/>
      </c>
      <c r="AM815" t="str">
        <f>IF(AJ815=0,"",IF(AJ815="Nincs kapcsolódó bizonylat",0,IF(ISERROR(VLOOKUP(AJ815,Bizonylat!AU:BL,6,FALSE)),AJ815,VLOOKUP(AJ815,Bizonylat!AU:BL,6,FALSE))))</f>
        <v/>
      </c>
      <c r="AN815">
        <f t="shared" si="293"/>
        <v>0</v>
      </c>
      <c r="AO815">
        <f t="shared" si="294"/>
        <v>0</v>
      </c>
      <c r="AP815">
        <f t="shared" si="295"/>
        <v>0</v>
      </c>
      <c r="AQ815">
        <f t="shared" si="296"/>
        <v>0</v>
      </c>
      <c r="AR815">
        <f t="shared" si="297"/>
        <v>0</v>
      </c>
      <c r="AS815">
        <f t="shared" si="298"/>
        <v>0</v>
      </c>
      <c r="AT815">
        <f t="shared" si="299"/>
        <v>0</v>
      </c>
      <c r="AU815">
        <f t="shared" si="279"/>
        <v>0</v>
      </c>
    </row>
    <row r="816" spans="1:47">
      <c r="A816" s="23" t="str">
        <f t="shared" si="300"/>
        <v/>
      </c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N816" t="str">
        <f t="shared" si="280"/>
        <v>vége</v>
      </c>
      <c r="R816">
        <f t="shared" si="281"/>
        <v>1</v>
      </c>
      <c r="S816">
        <f t="shared" si="282"/>
        <v>1</v>
      </c>
      <c r="T816">
        <f t="shared" si="283"/>
        <v>1</v>
      </c>
      <c r="U816">
        <f t="shared" si="284"/>
        <v>1</v>
      </c>
      <c r="V816">
        <f t="shared" si="285"/>
        <v>1</v>
      </c>
      <c r="W816">
        <f t="shared" si="286"/>
        <v>1</v>
      </c>
      <c r="X816">
        <f t="shared" si="287"/>
        <v>1</v>
      </c>
      <c r="Y816">
        <f t="shared" si="288"/>
        <v>1</v>
      </c>
      <c r="Z816">
        <f t="shared" si="289"/>
        <v>1</v>
      </c>
      <c r="AA816">
        <f t="shared" si="290"/>
        <v>1</v>
      </c>
      <c r="AB816">
        <f t="shared" si="291"/>
        <v>0</v>
      </c>
      <c r="AJ816">
        <f t="shared" si="278"/>
        <v>0</v>
      </c>
      <c r="AL816" t="str">
        <f t="shared" si="292"/>
        <v/>
      </c>
      <c r="AM816" t="str">
        <f>IF(AJ816=0,"",IF(AJ816="Nincs kapcsolódó bizonylat",0,IF(ISERROR(VLOOKUP(AJ816,Bizonylat!AU:BL,6,FALSE)),AJ816,VLOOKUP(AJ816,Bizonylat!AU:BL,6,FALSE))))</f>
        <v/>
      </c>
      <c r="AN816">
        <f t="shared" si="293"/>
        <v>0</v>
      </c>
      <c r="AO816">
        <f t="shared" si="294"/>
        <v>0</v>
      </c>
      <c r="AP816">
        <f t="shared" si="295"/>
        <v>0</v>
      </c>
      <c r="AQ816">
        <f t="shared" si="296"/>
        <v>0</v>
      </c>
      <c r="AR816">
        <f t="shared" si="297"/>
        <v>0</v>
      </c>
      <c r="AS816">
        <f t="shared" si="298"/>
        <v>0</v>
      </c>
      <c r="AT816">
        <f t="shared" si="299"/>
        <v>0</v>
      </c>
      <c r="AU816">
        <f t="shared" si="279"/>
        <v>0</v>
      </c>
    </row>
    <row r="817" spans="1:47">
      <c r="A817" s="23" t="str">
        <f t="shared" si="300"/>
        <v/>
      </c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N817" t="str">
        <f t="shared" si="280"/>
        <v>vége</v>
      </c>
      <c r="R817">
        <f t="shared" si="281"/>
        <v>1</v>
      </c>
      <c r="S817">
        <f t="shared" si="282"/>
        <v>1</v>
      </c>
      <c r="T817">
        <f t="shared" si="283"/>
        <v>1</v>
      </c>
      <c r="U817">
        <f t="shared" si="284"/>
        <v>1</v>
      </c>
      <c r="V817">
        <f t="shared" si="285"/>
        <v>1</v>
      </c>
      <c r="W817">
        <f t="shared" si="286"/>
        <v>1</v>
      </c>
      <c r="X817">
        <f t="shared" si="287"/>
        <v>1</v>
      </c>
      <c r="Y817">
        <f t="shared" si="288"/>
        <v>1</v>
      </c>
      <c r="Z817">
        <f t="shared" si="289"/>
        <v>1</v>
      </c>
      <c r="AA817">
        <f t="shared" si="290"/>
        <v>1</v>
      </c>
      <c r="AB817">
        <f t="shared" si="291"/>
        <v>0</v>
      </c>
      <c r="AJ817">
        <f t="shared" si="278"/>
        <v>0</v>
      </c>
      <c r="AL817" t="str">
        <f t="shared" si="292"/>
        <v/>
      </c>
      <c r="AM817" t="str">
        <f>IF(AJ817=0,"",IF(AJ817="Nincs kapcsolódó bizonylat",0,IF(ISERROR(VLOOKUP(AJ817,Bizonylat!AU:BL,6,FALSE)),AJ817,VLOOKUP(AJ817,Bizonylat!AU:BL,6,FALSE))))</f>
        <v/>
      </c>
      <c r="AN817">
        <f t="shared" si="293"/>
        <v>0</v>
      </c>
      <c r="AO817">
        <f t="shared" si="294"/>
        <v>0</v>
      </c>
      <c r="AP817">
        <f t="shared" si="295"/>
        <v>0</v>
      </c>
      <c r="AQ817">
        <f t="shared" si="296"/>
        <v>0</v>
      </c>
      <c r="AR817">
        <f t="shared" si="297"/>
        <v>0</v>
      </c>
      <c r="AS817">
        <f t="shared" si="298"/>
        <v>0</v>
      </c>
      <c r="AT817">
        <f t="shared" si="299"/>
        <v>0</v>
      </c>
      <c r="AU817">
        <f t="shared" si="279"/>
        <v>0</v>
      </c>
    </row>
    <row r="818" spans="1:47">
      <c r="A818" s="23" t="str">
        <f t="shared" si="300"/>
        <v/>
      </c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N818" t="str">
        <f t="shared" si="280"/>
        <v>vége</v>
      </c>
      <c r="R818">
        <f t="shared" si="281"/>
        <v>1</v>
      </c>
      <c r="S818">
        <f t="shared" si="282"/>
        <v>1</v>
      </c>
      <c r="T818">
        <f t="shared" si="283"/>
        <v>1</v>
      </c>
      <c r="U818">
        <f t="shared" si="284"/>
        <v>1</v>
      </c>
      <c r="V818">
        <f t="shared" si="285"/>
        <v>1</v>
      </c>
      <c r="W818">
        <f t="shared" si="286"/>
        <v>1</v>
      </c>
      <c r="X818">
        <f t="shared" si="287"/>
        <v>1</v>
      </c>
      <c r="Y818">
        <f t="shared" si="288"/>
        <v>1</v>
      </c>
      <c r="Z818">
        <f t="shared" si="289"/>
        <v>1</v>
      </c>
      <c r="AA818">
        <f t="shared" si="290"/>
        <v>1</v>
      </c>
      <c r="AB818">
        <f t="shared" si="291"/>
        <v>0</v>
      </c>
      <c r="AJ818">
        <f t="shared" si="278"/>
        <v>0</v>
      </c>
      <c r="AL818" t="str">
        <f t="shared" si="292"/>
        <v/>
      </c>
      <c r="AM818" t="str">
        <f>IF(AJ818=0,"",IF(AJ818="Nincs kapcsolódó bizonylat",0,IF(ISERROR(VLOOKUP(AJ818,Bizonylat!AU:BL,6,FALSE)),AJ818,VLOOKUP(AJ818,Bizonylat!AU:BL,6,FALSE))))</f>
        <v/>
      </c>
      <c r="AN818">
        <f t="shared" si="293"/>
        <v>0</v>
      </c>
      <c r="AO818">
        <f t="shared" si="294"/>
        <v>0</v>
      </c>
      <c r="AP818">
        <f t="shared" si="295"/>
        <v>0</v>
      </c>
      <c r="AQ818">
        <f t="shared" si="296"/>
        <v>0</v>
      </c>
      <c r="AR818">
        <f t="shared" si="297"/>
        <v>0</v>
      </c>
      <c r="AS818">
        <f t="shared" si="298"/>
        <v>0</v>
      </c>
      <c r="AT818">
        <f t="shared" si="299"/>
        <v>0</v>
      </c>
      <c r="AU818">
        <f t="shared" si="279"/>
        <v>0</v>
      </c>
    </row>
    <row r="819" spans="1:47">
      <c r="A819" s="23" t="str">
        <f t="shared" si="300"/>
        <v/>
      </c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N819" t="str">
        <f t="shared" si="280"/>
        <v>vége</v>
      </c>
      <c r="R819">
        <f t="shared" si="281"/>
        <v>1</v>
      </c>
      <c r="S819">
        <f t="shared" si="282"/>
        <v>1</v>
      </c>
      <c r="T819">
        <f t="shared" si="283"/>
        <v>1</v>
      </c>
      <c r="U819">
        <f t="shared" si="284"/>
        <v>1</v>
      </c>
      <c r="V819">
        <f t="shared" si="285"/>
        <v>1</v>
      </c>
      <c r="W819">
        <f t="shared" si="286"/>
        <v>1</v>
      </c>
      <c r="X819">
        <f t="shared" si="287"/>
        <v>1</v>
      </c>
      <c r="Y819">
        <f t="shared" si="288"/>
        <v>1</v>
      </c>
      <c r="Z819">
        <f t="shared" si="289"/>
        <v>1</v>
      </c>
      <c r="AA819">
        <f t="shared" si="290"/>
        <v>1</v>
      </c>
      <c r="AB819">
        <f t="shared" si="291"/>
        <v>0</v>
      </c>
      <c r="AJ819">
        <f t="shared" si="278"/>
        <v>0</v>
      </c>
      <c r="AL819" t="str">
        <f t="shared" si="292"/>
        <v/>
      </c>
      <c r="AM819" t="str">
        <f>IF(AJ819=0,"",IF(AJ819="Nincs kapcsolódó bizonylat",0,IF(ISERROR(VLOOKUP(AJ819,Bizonylat!AU:BL,6,FALSE)),AJ819,VLOOKUP(AJ819,Bizonylat!AU:BL,6,FALSE))))</f>
        <v/>
      </c>
      <c r="AN819">
        <f t="shared" si="293"/>
        <v>0</v>
      </c>
      <c r="AO819">
        <f t="shared" si="294"/>
        <v>0</v>
      </c>
      <c r="AP819">
        <f t="shared" si="295"/>
        <v>0</v>
      </c>
      <c r="AQ819">
        <f t="shared" si="296"/>
        <v>0</v>
      </c>
      <c r="AR819">
        <f t="shared" si="297"/>
        <v>0</v>
      </c>
      <c r="AS819">
        <f t="shared" si="298"/>
        <v>0</v>
      </c>
      <c r="AT819">
        <f t="shared" si="299"/>
        <v>0</v>
      </c>
      <c r="AU819">
        <f t="shared" si="279"/>
        <v>0</v>
      </c>
    </row>
    <row r="820" spans="1:47">
      <c r="A820" s="23" t="str">
        <f t="shared" si="300"/>
        <v/>
      </c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N820" t="str">
        <f t="shared" si="280"/>
        <v>vége</v>
      </c>
      <c r="R820">
        <f t="shared" si="281"/>
        <v>1</v>
      </c>
      <c r="S820">
        <f t="shared" si="282"/>
        <v>1</v>
      </c>
      <c r="T820">
        <f t="shared" si="283"/>
        <v>1</v>
      </c>
      <c r="U820">
        <f t="shared" si="284"/>
        <v>1</v>
      </c>
      <c r="V820">
        <f t="shared" si="285"/>
        <v>1</v>
      </c>
      <c r="W820">
        <f t="shared" si="286"/>
        <v>1</v>
      </c>
      <c r="X820">
        <f t="shared" si="287"/>
        <v>1</v>
      </c>
      <c r="Y820">
        <f t="shared" si="288"/>
        <v>1</v>
      </c>
      <c r="Z820">
        <f t="shared" si="289"/>
        <v>1</v>
      </c>
      <c r="AA820">
        <f t="shared" si="290"/>
        <v>1</v>
      </c>
      <c r="AB820">
        <f t="shared" si="291"/>
        <v>0</v>
      </c>
      <c r="AJ820">
        <f t="shared" si="278"/>
        <v>0</v>
      </c>
      <c r="AL820" t="str">
        <f t="shared" si="292"/>
        <v/>
      </c>
      <c r="AM820" t="str">
        <f>IF(AJ820=0,"",IF(AJ820="Nincs kapcsolódó bizonylat",0,IF(ISERROR(VLOOKUP(AJ820,Bizonylat!AU:BL,6,FALSE)),AJ820,VLOOKUP(AJ820,Bizonylat!AU:BL,6,FALSE))))</f>
        <v/>
      </c>
      <c r="AN820">
        <f t="shared" si="293"/>
        <v>0</v>
      </c>
      <c r="AO820">
        <f t="shared" si="294"/>
        <v>0</v>
      </c>
      <c r="AP820">
        <f t="shared" si="295"/>
        <v>0</v>
      </c>
      <c r="AQ820">
        <f t="shared" si="296"/>
        <v>0</v>
      </c>
      <c r="AR820">
        <f t="shared" si="297"/>
        <v>0</v>
      </c>
      <c r="AS820">
        <f t="shared" si="298"/>
        <v>0</v>
      </c>
      <c r="AT820">
        <f t="shared" si="299"/>
        <v>0</v>
      </c>
      <c r="AU820">
        <f t="shared" si="279"/>
        <v>0</v>
      </c>
    </row>
    <row r="821" spans="1:47">
      <c r="A821" s="23" t="str">
        <f t="shared" si="300"/>
        <v/>
      </c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N821" t="str">
        <f t="shared" si="280"/>
        <v>vége</v>
      </c>
      <c r="R821">
        <f t="shared" si="281"/>
        <v>1</v>
      </c>
      <c r="S821">
        <f t="shared" si="282"/>
        <v>1</v>
      </c>
      <c r="T821">
        <f t="shared" si="283"/>
        <v>1</v>
      </c>
      <c r="U821">
        <f t="shared" si="284"/>
        <v>1</v>
      </c>
      <c r="V821">
        <f t="shared" si="285"/>
        <v>1</v>
      </c>
      <c r="W821">
        <f t="shared" si="286"/>
        <v>1</v>
      </c>
      <c r="X821">
        <f t="shared" si="287"/>
        <v>1</v>
      </c>
      <c r="Y821">
        <f t="shared" si="288"/>
        <v>1</v>
      </c>
      <c r="Z821">
        <f t="shared" si="289"/>
        <v>1</v>
      </c>
      <c r="AA821">
        <f t="shared" si="290"/>
        <v>1</v>
      </c>
      <c r="AB821">
        <f t="shared" si="291"/>
        <v>0</v>
      </c>
      <c r="AJ821">
        <f t="shared" si="278"/>
        <v>0</v>
      </c>
      <c r="AL821" t="str">
        <f t="shared" si="292"/>
        <v/>
      </c>
      <c r="AM821" t="str">
        <f>IF(AJ821=0,"",IF(AJ821="Nincs kapcsolódó bizonylat",0,IF(ISERROR(VLOOKUP(AJ821,Bizonylat!AU:BL,6,FALSE)),AJ821,VLOOKUP(AJ821,Bizonylat!AU:BL,6,FALSE))))</f>
        <v/>
      </c>
      <c r="AN821">
        <f t="shared" si="293"/>
        <v>0</v>
      </c>
      <c r="AO821">
        <f t="shared" si="294"/>
        <v>0</v>
      </c>
      <c r="AP821">
        <f t="shared" si="295"/>
        <v>0</v>
      </c>
      <c r="AQ821">
        <f t="shared" si="296"/>
        <v>0</v>
      </c>
      <c r="AR821">
        <f t="shared" si="297"/>
        <v>0</v>
      </c>
      <c r="AS821">
        <f t="shared" si="298"/>
        <v>0</v>
      </c>
      <c r="AT821">
        <f t="shared" si="299"/>
        <v>0</v>
      </c>
      <c r="AU821">
        <f t="shared" si="279"/>
        <v>0</v>
      </c>
    </row>
    <row r="822" spans="1:47">
      <c r="A822" s="23" t="str">
        <f t="shared" si="300"/>
        <v/>
      </c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N822" t="str">
        <f t="shared" si="280"/>
        <v>vége</v>
      </c>
      <c r="R822">
        <f t="shared" si="281"/>
        <v>1</v>
      </c>
      <c r="S822">
        <f t="shared" si="282"/>
        <v>1</v>
      </c>
      <c r="T822">
        <f t="shared" si="283"/>
        <v>1</v>
      </c>
      <c r="U822">
        <f t="shared" si="284"/>
        <v>1</v>
      </c>
      <c r="V822">
        <f t="shared" si="285"/>
        <v>1</v>
      </c>
      <c r="W822">
        <f t="shared" si="286"/>
        <v>1</v>
      </c>
      <c r="X822">
        <f t="shared" si="287"/>
        <v>1</v>
      </c>
      <c r="Y822">
        <f t="shared" si="288"/>
        <v>1</v>
      </c>
      <c r="Z822">
        <f t="shared" si="289"/>
        <v>1</v>
      </c>
      <c r="AA822">
        <f t="shared" si="290"/>
        <v>1</v>
      </c>
      <c r="AB822">
        <f t="shared" si="291"/>
        <v>0</v>
      </c>
      <c r="AJ822">
        <f t="shared" si="278"/>
        <v>0</v>
      </c>
      <c r="AL822" t="str">
        <f t="shared" si="292"/>
        <v/>
      </c>
      <c r="AM822" t="str">
        <f>IF(AJ822=0,"",IF(AJ822="Nincs kapcsolódó bizonylat",0,IF(ISERROR(VLOOKUP(AJ822,Bizonylat!AU:BL,6,FALSE)),AJ822,VLOOKUP(AJ822,Bizonylat!AU:BL,6,FALSE))))</f>
        <v/>
      </c>
      <c r="AN822">
        <f t="shared" si="293"/>
        <v>0</v>
      </c>
      <c r="AO822">
        <f t="shared" si="294"/>
        <v>0</v>
      </c>
      <c r="AP822">
        <f t="shared" si="295"/>
        <v>0</v>
      </c>
      <c r="AQ822">
        <f t="shared" si="296"/>
        <v>0</v>
      </c>
      <c r="AR822">
        <f t="shared" si="297"/>
        <v>0</v>
      </c>
      <c r="AS822">
        <f t="shared" si="298"/>
        <v>0</v>
      </c>
      <c r="AT822">
        <f t="shared" si="299"/>
        <v>0</v>
      </c>
      <c r="AU822">
        <f t="shared" si="279"/>
        <v>0</v>
      </c>
    </row>
    <row r="823" spans="1:47">
      <c r="A823" s="23" t="str">
        <f t="shared" si="300"/>
        <v/>
      </c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N823" t="str">
        <f t="shared" si="280"/>
        <v>vége</v>
      </c>
      <c r="R823">
        <f t="shared" si="281"/>
        <v>1</v>
      </c>
      <c r="S823">
        <f t="shared" si="282"/>
        <v>1</v>
      </c>
      <c r="T823">
        <f t="shared" si="283"/>
        <v>1</v>
      </c>
      <c r="U823">
        <f t="shared" si="284"/>
        <v>1</v>
      </c>
      <c r="V823">
        <f t="shared" si="285"/>
        <v>1</v>
      </c>
      <c r="W823">
        <f t="shared" si="286"/>
        <v>1</v>
      </c>
      <c r="X823">
        <f t="shared" si="287"/>
        <v>1</v>
      </c>
      <c r="Y823">
        <f t="shared" si="288"/>
        <v>1</v>
      </c>
      <c r="Z823">
        <f t="shared" si="289"/>
        <v>1</v>
      </c>
      <c r="AA823">
        <f t="shared" si="290"/>
        <v>1</v>
      </c>
      <c r="AB823">
        <f t="shared" si="291"/>
        <v>0</v>
      </c>
      <c r="AJ823">
        <f t="shared" si="278"/>
        <v>0</v>
      </c>
      <c r="AL823" t="str">
        <f t="shared" si="292"/>
        <v/>
      </c>
      <c r="AM823" t="str">
        <f>IF(AJ823=0,"",IF(AJ823="Nincs kapcsolódó bizonylat",0,IF(ISERROR(VLOOKUP(AJ823,Bizonylat!AU:BL,6,FALSE)),AJ823,VLOOKUP(AJ823,Bizonylat!AU:BL,6,FALSE))))</f>
        <v/>
      </c>
      <c r="AN823">
        <f t="shared" si="293"/>
        <v>0</v>
      </c>
      <c r="AO823">
        <f t="shared" si="294"/>
        <v>0</v>
      </c>
      <c r="AP823">
        <f t="shared" si="295"/>
        <v>0</v>
      </c>
      <c r="AQ823">
        <f t="shared" si="296"/>
        <v>0</v>
      </c>
      <c r="AR823">
        <f t="shared" si="297"/>
        <v>0</v>
      </c>
      <c r="AS823">
        <f t="shared" si="298"/>
        <v>0</v>
      </c>
      <c r="AT823">
        <f t="shared" si="299"/>
        <v>0</v>
      </c>
      <c r="AU823">
        <f t="shared" si="279"/>
        <v>0</v>
      </c>
    </row>
    <row r="824" spans="1:47">
      <c r="A824" s="23" t="str">
        <f t="shared" si="300"/>
        <v/>
      </c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N824" t="str">
        <f t="shared" si="280"/>
        <v>vége</v>
      </c>
      <c r="R824">
        <f t="shared" si="281"/>
        <v>1</v>
      </c>
      <c r="S824">
        <f t="shared" si="282"/>
        <v>1</v>
      </c>
      <c r="T824">
        <f t="shared" si="283"/>
        <v>1</v>
      </c>
      <c r="U824">
        <f t="shared" si="284"/>
        <v>1</v>
      </c>
      <c r="V824">
        <f t="shared" si="285"/>
        <v>1</v>
      </c>
      <c r="W824">
        <f t="shared" si="286"/>
        <v>1</v>
      </c>
      <c r="X824">
        <f t="shared" si="287"/>
        <v>1</v>
      </c>
      <c r="Y824">
        <f t="shared" si="288"/>
        <v>1</v>
      </c>
      <c r="Z824">
        <f t="shared" si="289"/>
        <v>1</v>
      </c>
      <c r="AA824">
        <f t="shared" si="290"/>
        <v>1</v>
      </c>
      <c r="AB824">
        <f t="shared" si="291"/>
        <v>0</v>
      </c>
      <c r="AJ824">
        <f t="shared" si="278"/>
        <v>0</v>
      </c>
      <c r="AL824" t="str">
        <f t="shared" si="292"/>
        <v/>
      </c>
      <c r="AM824" t="str">
        <f>IF(AJ824=0,"",IF(AJ824="Nincs kapcsolódó bizonylat",0,IF(ISERROR(VLOOKUP(AJ824,Bizonylat!AU:BL,6,FALSE)),AJ824,VLOOKUP(AJ824,Bizonylat!AU:BL,6,FALSE))))</f>
        <v/>
      </c>
      <c r="AN824">
        <f t="shared" si="293"/>
        <v>0</v>
      </c>
      <c r="AO824">
        <f t="shared" si="294"/>
        <v>0</v>
      </c>
      <c r="AP824">
        <f t="shared" si="295"/>
        <v>0</v>
      </c>
      <c r="AQ824">
        <f t="shared" si="296"/>
        <v>0</v>
      </c>
      <c r="AR824">
        <f t="shared" si="297"/>
        <v>0</v>
      </c>
      <c r="AS824">
        <f t="shared" si="298"/>
        <v>0</v>
      </c>
      <c r="AT824">
        <f t="shared" si="299"/>
        <v>0</v>
      </c>
      <c r="AU824">
        <f t="shared" si="279"/>
        <v>0</v>
      </c>
    </row>
    <row r="825" spans="1:47">
      <c r="A825" s="23" t="str">
        <f t="shared" si="300"/>
        <v/>
      </c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N825" t="str">
        <f t="shared" si="280"/>
        <v>vége</v>
      </c>
      <c r="R825">
        <f t="shared" si="281"/>
        <v>1</v>
      </c>
      <c r="S825">
        <f t="shared" si="282"/>
        <v>1</v>
      </c>
      <c r="T825">
        <f t="shared" si="283"/>
        <v>1</v>
      </c>
      <c r="U825">
        <f t="shared" si="284"/>
        <v>1</v>
      </c>
      <c r="V825">
        <f t="shared" si="285"/>
        <v>1</v>
      </c>
      <c r="W825">
        <f t="shared" si="286"/>
        <v>1</v>
      </c>
      <c r="X825">
        <f t="shared" si="287"/>
        <v>1</v>
      </c>
      <c r="Y825">
        <f t="shared" si="288"/>
        <v>1</v>
      </c>
      <c r="Z825">
        <f t="shared" si="289"/>
        <v>1</v>
      </c>
      <c r="AA825">
        <f t="shared" si="290"/>
        <v>1</v>
      </c>
      <c r="AB825">
        <f t="shared" si="291"/>
        <v>0</v>
      </c>
      <c r="AJ825">
        <f t="shared" si="278"/>
        <v>0</v>
      </c>
      <c r="AL825" t="str">
        <f t="shared" si="292"/>
        <v/>
      </c>
      <c r="AM825" t="str">
        <f>IF(AJ825=0,"",IF(AJ825="Nincs kapcsolódó bizonylat",0,IF(ISERROR(VLOOKUP(AJ825,Bizonylat!AU:BL,6,FALSE)),AJ825,VLOOKUP(AJ825,Bizonylat!AU:BL,6,FALSE))))</f>
        <v/>
      </c>
      <c r="AN825">
        <f t="shared" si="293"/>
        <v>0</v>
      </c>
      <c r="AO825">
        <f t="shared" si="294"/>
        <v>0</v>
      </c>
      <c r="AP825">
        <f t="shared" si="295"/>
        <v>0</v>
      </c>
      <c r="AQ825">
        <f t="shared" si="296"/>
        <v>0</v>
      </c>
      <c r="AR825">
        <f t="shared" si="297"/>
        <v>0</v>
      </c>
      <c r="AS825">
        <f t="shared" si="298"/>
        <v>0</v>
      </c>
      <c r="AT825">
        <f t="shared" si="299"/>
        <v>0</v>
      </c>
      <c r="AU825">
        <f t="shared" si="279"/>
        <v>0</v>
      </c>
    </row>
    <row r="826" spans="1:47">
      <c r="A826" s="23" t="str">
        <f t="shared" si="300"/>
        <v/>
      </c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N826" t="str">
        <f t="shared" si="280"/>
        <v>vége</v>
      </c>
      <c r="R826">
        <f t="shared" si="281"/>
        <v>1</v>
      </c>
      <c r="S826">
        <f t="shared" si="282"/>
        <v>1</v>
      </c>
      <c r="T826">
        <f t="shared" si="283"/>
        <v>1</v>
      </c>
      <c r="U826">
        <f t="shared" si="284"/>
        <v>1</v>
      </c>
      <c r="V826">
        <f t="shared" si="285"/>
        <v>1</v>
      </c>
      <c r="W826">
        <f t="shared" si="286"/>
        <v>1</v>
      </c>
      <c r="X826">
        <f t="shared" si="287"/>
        <v>1</v>
      </c>
      <c r="Y826">
        <f t="shared" si="288"/>
        <v>1</v>
      </c>
      <c r="Z826">
        <f t="shared" si="289"/>
        <v>1</v>
      </c>
      <c r="AA826">
        <f t="shared" si="290"/>
        <v>1</v>
      </c>
      <c r="AB826">
        <f t="shared" si="291"/>
        <v>0</v>
      </c>
      <c r="AJ826">
        <f t="shared" si="278"/>
        <v>0</v>
      </c>
      <c r="AL826" t="str">
        <f t="shared" si="292"/>
        <v/>
      </c>
      <c r="AM826" t="str">
        <f>IF(AJ826=0,"",IF(AJ826="Nincs kapcsolódó bizonylat",0,IF(ISERROR(VLOOKUP(AJ826,Bizonylat!AU:BL,6,FALSE)),AJ826,VLOOKUP(AJ826,Bizonylat!AU:BL,6,FALSE))))</f>
        <v/>
      </c>
      <c r="AN826">
        <f t="shared" si="293"/>
        <v>0</v>
      </c>
      <c r="AO826">
        <f t="shared" si="294"/>
        <v>0</v>
      </c>
      <c r="AP826">
        <f t="shared" si="295"/>
        <v>0</v>
      </c>
      <c r="AQ826">
        <f t="shared" si="296"/>
        <v>0</v>
      </c>
      <c r="AR826">
        <f t="shared" si="297"/>
        <v>0</v>
      </c>
      <c r="AS826">
        <f t="shared" si="298"/>
        <v>0</v>
      </c>
      <c r="AT826">
        <f t="shared" si="299"/>
        <v>0</v>
      </c>
      <c r="AU826">
        <f t="shared" si="279"/>
        <v>0</v>
      </c>
    </row>
    <row r="827" spans="1:47">
      <c r="A827" s="23" t="str">
        <f t="shared" si="300"/>
        <v/>
      </c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N827" t="str">
        <f t="shared" si="280"/>
        <v>vége</v>
      </c>
      <c r="R827">
        <f t="shared" si="281"/>
        <v>1</v>
      </c>
      <c r="S827">
        <f t="shared" si="282"/>
        <v>1</v>
      </c>
      <c r="T827">
        <f t="shared" si="283"/>
        <v>1</v>
      </c>
      <c r="U827">
        <f t="shared" si="284"/>
        <v>1</v>
      </c>
      <c r="V827">
        <f t="shared" si="285"/>
        <v>1</v>
      </c>
      <c r="W827">
        <f t="shared" si="286"/>
        <v>1</v>
      </c>
      <c r="X827">
        <f t="shared" si="287"/>
        <v>1</v>
      </c>
      <c r="Y827">
        <f t="shared" si="288"/>
        <v>1</v>
      </c>
      <c r="Z827">
        <f t="shared" si="289"/>
        <v>1</v>
      </c>
      <c r="AA827">
        <f t="shared" si="290"/>
        <v>1</v>
      </c>
      <c r="AB827">
        <f t="shared" si="291"/>
        <v>0</v>
      </c>
      <c r="AJ827">
        <f t="shared" si="278"/>
        <v>0</v>
      </c>
      <c r="AL827" t="str">
        <f t="shared" si="292"/>
        <v/>
      </c>
      <c r="AM827" t="str">
        <f>IF(AJ827=0,"",IF(AJ827="Nincs kapcsolódó bizonylat",0,IF(ISERROR(VLOOKUP(AJ827,Bizonylat!AU:BL,6,FALSE)),AJ827,VLOOKUP(AJ827,Bizonylat!AU:BL,6,FALSE))))</f>
        <v/>
      </c>
      <c r="AN827">
        <f t="shared" si="293"/>
        <v>0</v>
      </c>
      <c r="AO827">
        <f t="shared" si="294"/>
        <v>0</v>
      </c>
      <c r="AP827">
        <f t="shared" si="295"/>
        <v>0</v>
      </c>
      <c r="AQ827">
        <f t="shared" si="296"/>
        <v>0</v>
      </c>
      <c r="AR827">
        <f t="shared" si="297"/>
        <v>0</v>
      </c>
      <c r="AS827">
        <f t="shared" si="298"/>
        <v>0</v>
      </c>
      <c r="AT827">
        <f t="shared" si="299"/>
        <v>0</v>
      </c>
      <c r="AU827">
        <f t="shared" si="279"/>
        <v>0</v>
      </c>
    </row>
    <row r="828" spans="1:47">
      <c r="A828" s="23" t="str">
        <f t="shared" si="300"/>
        <v/>
      </c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N828" t="str">
        <f t="shared" si="280"/>
        <v>vége</v>
      </c>
      <c r="R828">
        <f t="shared" si="281"/>
        <v>1</v>
      </c>
      <c r="S828">
        <f t="shared" si="282"/>
        <v>1</v>
      </c>
      <c r="T828">
        <f t="shared" si="283"/>
        <v>1</v>
      </c>
      <c r="U828">
        <f t="shared" si="284"/>
        <v>1</v>
      </c>
      <c r="V828">
        <f t="shared" si="285"/>
        <v>1</v>
      </c>
      <c r="W828">
        <f t="shared" si="286"/>
        <v>1</v>
      </c>
      <c r="X828">
        <f t="shared" si="287"/>
        <v>1</v>
      </c>
      <c r="Y828">
        <f t="shared" si="288"/>
        <v>1</v>
      </c>
      <c r="Z828">
        <f t="shared" si="289"/>
        <v>1</v>
      </c>
      <c r="AA828">
        <f t="shared" si="290"/>
        <v>1</v>
      </c>
      <c r="AB828">
        <f t="shared" si="291"/>
        <v>0</v>
      </c>
      <c r="AJ828">
        <f t="shared" si="278"/>
        <v>0</v>
      </c>
      <c r="AL828" t="str">
        <f t="shared" si="292"/>
        <v/>
      </c>
      <c r="AM828" t="str">
        <f>IF(AJ828=0,"",IF(AJ828="Nincs kapcsolódó bizonylat",0,IF(ISERROR(VLOOKUP(AJ828,Bizonylat!AU:BL,6,FALSE)),AJ828,VLOOKUP(AJ828,Bizonylat!AU:BL,6,FALSE))))</f>
        <v/>
      </c>
      <c r="AN828">
        <f t="shared" si="293"/>
        <v>0</v>
      </c>
      <c r="AO828">
        <f t="shared" si="294"/>
        <v>0</v>
      </c>
      <c r="AP828">
        <f t="shared" si="295"/>
        <v>0</v>
      </c>
      <c r="AQ828">
        <f t="shared" si="296"/>
        <v>0</v>
      </c>
      <c r="AR828">
        <f t="shared" si="297"/>
        <v>0</v>
      </c>
      <c r="AS828">
        <f t="shared" si="298"/>
        <v>0</v>
      </c>
      <c r="AT828">
        <f t="shared" si="299"/>
        <v>0</v>
      </c>
      <c r="AU828">
        <f t="shared" si="279"/>
        <v>0</v>
      </c>
    </row>
    <row r="829" spans="1:47">
      <c r="A829" s="23" t="str">
        <f t="shared" si="300"/>
        <v/>
      </c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N829" t="str">
        <f t="shared" si="280"/>
        <v>vége</v>
      </c>
      <c r="R829">
        <f t="shared" si="281"/>
        <v>1</v>
      </c>
      <c r="S829">
        <f t="shared" si="282"/>
        <v>1</v>
      </c>
      <c r="T829">
        <f t="shared" si="283"/>
        <v>1</v>
      </c>
      <c r="U829">
        <f t="shared" si="284"/>
        <v>1</v>
      </c>
      <c r="V829">
        <f t="shared" si="285"/>
        <v>1</v>
      </c>
      <c r="W829">
        <f t="shared" si="286"/>
        <v>1</v>
      </c>
      <c r="X829">
        <f t="shared" si="287"/>
        <v>1</v>
      </c>
      <c r="Y829">
        <f t="shared" si="288"/>
        <v>1</v>
      </c>
      <c r="Z829">
        <f t="shared" si="289"/>
        <v>1</v>
      </c>
      <c r="AA829">
        <f t="shared" si="290"/>
        <v>1</v>
      </c>
      <c r="AB829">
        <f t="shared" si="291"/>
        <v>0</v>
      </c>
      <c r="AJ829">
        <f t="shared" si="278"/>
        <v>0</v>
      </c>
      <c r="AL829" t="str">
        <f t="shared" si="292"/>
        <v/>
      </c>
      <c r="AM829" t="str">
        <f>IF(AJ829=0,"",IF(AJ829="Nincs kapcsolódó bizonylat",0,IF(ISERROR(VLOOKUP(AJ829,Bizonylat!AU:BL,6,FALSE)),AJ829,VLOOKUP(AJ829,Bizonylat!AU:BL,6,FALSE))))</f>
        <v/>
      </c>
      <c r="AN829">
        <f t="shared" si="293"/>
        <v>0</v>
      </c>
      <c r="AO829">
        <f t="shared" si="294"/>
        <v>0</v>
      </c>
      <c r="AP829">
        <f t="shared" si="295"/>
        <v>0</v>
      </c>
      <c r="AQ829">
        <f t="shared" si="296"/>
        <v>0</v>
      </c>
      <c r="AR829">
        <f t="shared" si="297"/>
        <v>0</v>
      </c>
      <c r="AS829">
        <f t="shared" si="298"/>
        <v>0</v>
      </c>
      <c r="AT829">
        <f t="shared" si="299"/>
        <v>0</v>
      </c>
      <c r="AU829">
        <f t="shared" si="279"/>
        <v>0</v>
      </c>
    </row>
    <row r="830" spans="1:47">
      <c r="A830" s="23" t="str">
        <f t="shared" si="300"/>
        <v/>
      </c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N830" t="str">
        <f t="shared" si="280"/>
        <v>vége</v>
      </c>
      <c r="R830">
        <f t="shared" si="281"/>
        <v>1</v>
      </c>
      <c r="S830">
        <f t="shared" si="282"/>
        <v>1</v>
      </c>
      <c r="T830">
        <f t="shared" si="283"/>
        <v>1</v>
      </c>
      <c r="U830">
        <f t="shared" si="284"/>
        <v>1</v>
      </c>
      <c r="V830">
        <f t="shared" si="285"/>
        <v>1</v>
      </c>
      <c r="W830">
        <f t="shared" si="286"/>
        <v>1</v>
      </c>
      <c r="X830">
        <f t="shared" si="287"/>
        <v>1</v>
      </c>
      <c r="Y830">
        <f t="shared" si="288"/>
        <v>1</v>
      </c>
      <c r="Z830">
        <f t="shared" si="289"/>
        <v>1</v>
      </c>
      <c r="AA830">
        <f t="shared" si="290"/>
        <v>1</v>
      </c>
      <c r="AB830">
        <f t="shared" si="291"/>
        <v>0</v>
      </c>
      <c r="AJ830">
        <f t="shared" si="278"/>
        <v>0</v>
      </c>
      <c r="AL830" t="str">
        <f t="shared" si="292"/>
        <v/>
      </c>
      <c r="AM830" t="str">
        <f>IF(AJ830=0,"",IF(AJ830="Nincs kapcsolódó bizonylat",0,IF(ISERROR(VLOOKUP(AJ830,Bizonylat!AU:BL,6,FALSE)),AJ830,VLOOKUP(AJ830,Bizonylat!AU:BL,6,FALSE))))</f>
        <v/>
      </c>
      <c r="AN830">
        <f t="shared" si="293"/>
        <v>0</v>
      </c>
      <c r="AO830">
        <f t="shared" si="294"/>
        <v>0</v>
      </c>
      <c r="AP830">
        <f t="shared" si="295"/>
        <v>0</v>
      </c>
      <c r="AQ830">
        <f t="shared" si="296"/>
        <v>0</v>
      </c>
      <c r="AR830">
        <f t="shared" si="297"/>
        <v>0</v>
      </c>
      <c r="AS830">
        <f t="shared" si="298"/>
        <v>0</v>
      </c>
      <c r="AT830">
        <f t="shared" si="299"/>
        <v>0</v>
      </c>
      <c r="AU830">
        <f t="shared" si="279"/>
        <v>0</v>
      </c>
    </row>
    <row r="831" spans="1:47">
      <c r="A831" s="23" t="str">
        <f t="shared" si="300"/>
        <v/>
      </c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N831" t="str">
        <f t="shared" si="280"/>
        <v>vége</v>
      </c>
      <c r="R831">
        <f t="shared" si="281"/>
        <v>1</v>
      </c>
      <c r="S831">
        <f t="shared" si="282"/>
        <v>1</v>
      </c>
      <c r="T831">
        <f t="shared" si="283"/>
        <v>1</v>
      </c>
      <c r="U831">
        <f t="shared" si="284"/>
        <v>1</v>
      </c>
      <c r="V831">
        <f t="shared" si="285"/>
        <v>1</v>
      </c>
      <c r="W831">
        <f t="shared" si="286"/>
        <v>1</v>
      </c>
      <c r="X831">
        <f t="shared" si="287"/>
        <v>1</v>
      </c>
      <c r="Y831">
        <f t="shared" si="288"/>
        <v>1</v>
      </c>
      <c r="Z831">
        <f t="shared" si="289"/>
        <v>1</v>
      </c>
      <c r="AA831">
        <f t="shared" si="290"/>
        <v>1</v>
      </c>
      <c r="AB831">
        <f t="shared" si="291"/>
        <v>0</v>
      </c>
      <c r="AJ831">
        <f t="shared" si="278"/>
        <v>0</v>
      </c>
      <c r="AL831" t="str">
        <f t="shared" si="292"/>
        <v/>
      </c>
      <c r="AM831" t="str">
        <f>IF(AJ831=0,"",IF(AJ831="Nincs kapcsolódó bizonylat",0,IF(ISERROR(VLOOKUP(AJ831,Bizonylat!AU:BL,6,FALSE)),AJ831,VLOOKUP(AJ831,Bizonylat!AU:BL,6,FALSE))))</f>
        <v/>
      </c>
      <c r="AN831">
        <f t="shared" si="293"/>
        <v>0</v>
      </c>
      <c r="AO831">
        <f t="shared" si="294"/>
        <v>0</v>
      </c>
      <c r="AP831">
        <f t="shared" si="295"/>
        <v>0</v>
      </c>
      <c r="AQ831">
        <f t="shared" si="296"/>
        <v>0</v>
      </c>
      <c r="AR831">
        <f t="shared" si="297"/>
        <v>0</v>
      </c>
      <c r="AS831">
        <f t="shared" si="298"/>
        <v>0</v>
      </c>
      <c r="AT831">
        <f t="shared" si="299"/>
        <v>0</v>
      </c>
      <c r="AU831">
        <f t="shared" si="279"/>
        <v>0</v>
      </c>
    </row>
    <row r="832" spans="1:47">
      <c r="A832" s="23" t="str">
        <f t="shared" si="300"/>
        <v/>
      </c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N832" t="str">
        <f t="shared" si="280"/>
        <v>vége</v>
      </c>
      <c r="R832">
        <f t="shared" si="281"/>
        <v>1</v>
      </c>
      <c r="S832">
        <f t="shared" si="282"/>
        <v>1</v>
      </c>
      <c r="T832">
        <f t="shared" si="283"/>
        <v>1</v>
      </c>
      <c r="U832">
        <f t="shared" si="284"/>
        <v>1</v>
      </c>
      <c r="V832">
        <f t="shared" si="285"/>
        <v>1</v>
      </c>
      <c r="W832">
        <f t="shared" si="286"/>
        <v>1</v>
      </c>
      <c r="X832">
        <f t="shared" si="287"/>
        <v>1</v>
      </c>
      <c r="Y832">
        <f t="shared" si="288"/>
        <v>1</v>
      </c>
      <c r="Z832">
        <f t="shared" si="289"/>
        <v>1</v>
      </c>
      <c r="AA832">
        <f t="shared" si="290"/>
        <v>1</v>
      </c>
      <c r="AB832">
        <f t="shared" si="291"/>
        <v>0</v>
      </c>
      <c r="AJ832">
        <f t="shared" si="278"/>
        <v>0</v>
      </c>
      <c r="AL832" t="str">
        <f t="shared" si="292"/>
        <v/>
      </c>
      <c r="AM832" t="str">
        <f>IF(AJ832=0,"",IF(AJ832="Nincs kapcsolódó bizonylat",0,IF(ISERROR(VLOOKUP(AJ832,Bizonylat!AU:BL,6,FALSE)),AJ832,VLOOKUP(AJ832,Bizonylat!AU:BL,6,FALSE))))</f>
        <v/>
      </c>
      <c r="AN832">
        <f t="shared" si="293"/>
        <v>0</v>
      </c>
      <c r="AO832">
        <f t="shared" si="294"/>
        <v>0</v>
      </c>
      <c r="AP832">
        <f t="shared" si="295"/>
        <v>0</v>
      </c>
      <c r="AQ832">
        <f t="shared" si="296"/>
        <v>0</v>
      </c>
      <c r="AR832">
        <f t="shared" si="297"/>
        <v>0</v>
      </c>
      <c r="AS832">
        <f t="shared" si="298"/>
        <v>0</v>
      </c>
      <c r="AT832">
        <f t="shared" si="299"/>
        <v>0</v>
      </c>
      <c r="AU832">
        <f t="shared" si="279"/>
        <v>0</v>
      </c>
    </row>
    <row r="833" spans="1:47">
      <c r="A833" s="23" t="str">
        <f t="shared" si="300"/>
        <v/>
      </c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N833" t="str">
        <f t="shared" si="280"/>
        <v>vége</v>
      </c>
      <c r="R833">
        <f t="shared" si="281"/>
        <v>1</v>
      </c>
      <c r="S833">
        <f t="shared" si="282"/>
        <v>1</v>
      </c>
      <c r="T833">
        <f t="shared" si="283"/>
        <v>1</v>
      </c>
      <c r="U833">
        <f t="shared" si="284"/>
        <v>1</v>
      </c>
      <c r="V833">
        <f t="shared" si="285"/>
        <v>1</v>
      </c>
      <c r="W833">
        <f t="shared" si="286"/>
        <v>1</v>
      </c>
      <c r="X833">
        <f t="shared" si="287"/>
        <v>1</v>
      </c>
      <c r="Y833">
        <f t="shared" si="288"/>
        <v>1</v>
      </c>
      <c r="Z833">
        <f t="shared" si="289"/>
        <v>1</v>
      </c>
      <c r="AA833">
        <f t="shared" si="290"/>
        <v>1</v>
      </c>
      <c r="AB833">
        <f t="shared" si="291"/>
        <v>0</v>
      </c>
      <c r="AJ833">
        <f t="shared" si="278"/>
        <v>0</v>
      </c>
      <c r="AL833" t="str">
        <f t="shared" si="292"/>
        <v/>
      </c>
      <c r="AM833" t="str">
        <f>IF(AJ833=0,"",IF(AJ833="Nincs kapcsolódó bizonylat",0,IF(ISERROR(VLOOKUP(AJ833,Bizonylat!AU:BL,6,FALSE)),AJ833,VLOOKUP(AJ833,Bizonylat!AU:BL,6,FALSE))))</f>
        <v/>
      </c>
      <c r="AN833">
        <f t="shared" si="293"/>
        <v>0</v>
      </c>
      <c r="AO833">
        <f t="shared" si="294"/>
        <v>0</v>
      </c>
      <c r="AP833">
        <f t="shared" si="295"/>
        <v>0</v>
      </c>
      <c r="AQ833">
        <f t="shared" si="296"/>
        <v>0</v>
      </c>
      <c r="AR833">
        <f t="shared" si="297"/>
        <v>0</v>
      </c>
      <c r="AS833">
        <f t="shared" si="298"/>
        <v>0</v>
      </c>
      <c r="AT833">
        <f t="shared" si="299"/>
        <v>0</v>
      </c>
      <c r="AU833">
        <f t="shared" si="279"/>
        <v>0</v>
      </c>
    </row>
    <row r="834" spans="1:47">
      <c r="A834" s="23" t="str">
        <f t="shared" si="300"/>
        <v/>
      </c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N834" t="str">
        <f t="shared" si="280"/>
        <v>vége</v>
      </c>
      <c r="R834">
        <f t="shared" si="281"/>
        <v>1</v>
      </c>
      <c r="S834">
        <f t="shared" si="282"/>
        <v>1</v>
      </c>
      <c r="T834">
        <f t="shared" si="283"/>
        <v>1</v>
      </c>
      <c r="U834">
        <f t="shared" si="284"/>
        <v>1</v>
      </c>
      <c r="V834">
        <f t="shared" si="285"/>
        <v>1</v>
      </c>
      <c r="W834">
        <f t="shared" si="286"/>
        <v>1</v>
      </c>
      <c r="X834">
        <f t="shared" si="287"/>
        <v>1</v>
      </c>
      <c r="Y834">
        <f t="shared" si="288"/>
        <v>1</v>
      </c>
      <c r="Z834">
        <f t="shared" si="289"/>
        <v>1</v>
      </c>
      <c r="AA834">
        <f t="shared" si="290"/>
        <v>1</v>
      </c>
      <c r="AB834">
        <f t="shared" si="291"/>
        <v>0</v>
      </c>
      <c r="AJ834">
        <f t="shared" si="278"/>
        <v>0</v>
      </c>
      <c r="AL834" t="str">
        <f t="shared" si="292"/>
        <v/>
      </c>
      <c r="AM834" t="str">
        <f>IF(AJ834=0,"",IF(AJ834="Nincs kapcsolódó bizonylat",0,IF(ISERROR(VLOOKUP(AJ834,Bizonylat!AU:BL,6,FALSE)),AJ834,VLOOKUP(AJ834,Bizonylat!AU:BL,6,FALSE))))</f>
        <v/>
      </c>
      <c r="AN834">
        <f t="shared" si="293"/>
        <v>0</v>
      </c>
      <c r="AO834">
        <f t="shared" si="294"/>
        <v>0</v>
      </c>
      <c r="AP834">
        <f t="shared" si="295"/>
        <v>0</v>
      </c>
      <c r="AQ834">
        <f t="shared" si="296"/>
        <v>0</v>
      </c>
      <c r="AR834">
        <f t="shared" si="297"/>
        <v>0</v>
      </c>
      <c r="AS834">
        <f t="shared" si="298"/>
        <v>0</v>
      </c>
      <c r="AT834">
        <f t="shared" si="299"/>
        <v>0</v>
      </c>
      <c r="AU834">
        <f t="shared" si="279"/>
        <v>0</v>
      </c>
    </row>
    <row r="835" spans="1:47">
      <c r="A835" s="23" t="str">
        <f t="shared" si="300"/>
        <v/>
      </c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N835" t="str">
        <f t="shared" si="280"/>
        <v>vége</v>
      </c>
      <c r="R835">
        <f t="shared" si="281"/>
        <v>1</v>
      </c>
      <c r="S835">
        <f t="shared" si="282"/>
        <v>1</v>
      </c>
      <c r="T835">
        <f t="shared" si="283"/>
        <v>1</v>
      </c>
      <c r="U835">
        <f t="shared" si="284"/>
        <v>1</v>
      </c>
      <c r="V835">
        <f t="shared" si="285"/>
        <v>1</v>
      </c>
      <c r="W835">
        <f t="shared" si="286"/>
        <v>1</v>
      </c>
      <c r="X835">
        <f t="shared" si="287"/>
        <v>1</v>
      </c>
      <c r="Y835">
        <f t="shared" si="288"/>
        <v>1</v>
      </c>
      <c r="Z835">
        <f t="shared" si="289"/>
        <v>1</v>
      </c>
      <c r="AA835">
        <f t="shared" si="290"/>
        <v>1</v>
      </c>
      <c r="AB835">
        <f t="shared" si="291"/>
        <v>0</v>
      </c>
      <c r="AJ835">
        <f t="shared" ref="AJ835:AJ898" si="301">C836</f>
        <v>0</v>
      </c>
      <c r="AL835" t="str">
        <f t="shared" si="292"/>
        <v/>
      </c>
      <c r="AM835" t="str">
        <f>IF(AJ835=0,"",IF(AJ835="Nincs kapcsolódó bizonylat",0,IF(ISERROR(VLOOKUP(AJ835,Bizonylat!AU:BL,6,FALSE)),AJ835,VLOOKUP(AJ835,Bizonylat!AU:BL,6,FALSE))))</f>
        <v/>
      </c>
      <c r="AN835">
        <f t="shared" si="293"/>
        <v>0</v>
      </c>
      <c r="AO835">
        <f t="shared" si="294"/>
        <v>0</v>
      </c>
      <c r="AP835">
        <f t="shared" si="295"/>
        <v>0</v>
      </c>
      <c r="AQ835">
        <f t="shared" si="296"/>
        <v>0</v>
      </c>
      <c r="AR835">
        <f t="shared" si="297"/>
        <v>0</v>
      </c>
      <c r="AS835">
        <f t="shared" si="298"/>
        <v>0</v>
      </c>
      <c r="AT835">
        <f t="shared" si="299"/>
        <v>0</v>
      </c>
      <c r="AU835">
        <f t="shared" ref="AU835:AU898" si="302">I836</f>
        <v>0</v>
      </c>
    </row>
    <row r="836" spans="1:47">
      <c r="A836" s="23" t="str">
        <f t="shared" si="300"/>
        <v/>
      </c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N836" t="str">
        <f t="shared" ref="N836:N899" si="303">IF(AND(ISBLANK(E837),ISBLANK(E838)*ISBLANK(E839)),"vége",0)</f>
        <v>vége</v>
      </c>
      <c r="R836">
        <f t="shared" ref="R836:R899" si="304">IF(ISBLANK(B837),1,0)</f>
        <v>1</v>
      </c>
      <c r="S836">
        <f t="shared" ref="S836:S899" si="305">IF(ISBLANK(C837),1,0)</f>
        <v>1</v>
      </c>
      <c r="T836">
        <f t="shared" ref="T836:T899" si="306">IF(ISBLANK(D837),1,0)</f>
        <v>1</v>
      </c>
      <c r="U836">
        <f t="shared" ref="U836:U899" si="307">IF(ISBLANK(E837),1,0)</f>
        <v>1</v>
      </c>
      <c r="V836">
        <f t="shared" ref="V836:V899" si="308">IF(ISBLANK(F837),1,0)</f>
        <v>1</v>
      </c>
      <c r="W836">
        <f t="shared" ref="W836:W899" si="309">IF(ISBLANK(G837),1,0)</f>
        <v>1</v>
      </c>
      <c r="X836">
        <f t="shared" ref="X836:X899" si="310">IF(ISBLANK(H837),1,0)</f>
        <v>1</v>
      </c>
      <c r="Y836">
        <f t="shared" ref="Y836:Y899" si="311">IF(ISBLANK(I837),1,0)</f>
        <v>1</v>
      </c>
      <c r="Z836">
        <f t="shared" ref="Z836:Z899" si="312">IF(ISBLANK(J837),1,0)</f>
        <v>1</v>
      </c>
      <c r="AA836">
        <f t="shared" ref="AA836:AA899" si="313">IF(ISBLANK(K837),1,0)</f>
        <v>1</v>
      </c>
      <c r="AB836">
        <f t="shared" ref="AB836:AB899" si="314">IF(OR(SUM(R836:AA836)=0,SUM(R836:AA836)=10),0,1)</f>
        <v>0</v>
      </c>
      <c r="AJ836">
        <f t="shared" si="301"/>
        <v>0</v>
      </c>
      <c r="AL836" t="str">
        <f t="shared" ref="AL836:AL899" si="315">IF(AB836=1,"",IF(B837="Új",CONCATENATE("X",A837),A837))</f>
        <v/>
      </c>
      <c r="AM836" t="str">
        <f>IF(AJ836=0,"",IF(AJ836="Nincs kapcsolódó bizonylat",0,IF(ISERROR(VLOOKUP(AJ836,Bizonylat!AU:BL,6,FALSE)),AJ836,VLOOKUP(AJ836,Bizonylat!AU:BL,6,FALSE))))</f>
        <v/>
      </c>
      <c r="AN836">
        <f t="shared" ref="AN836:AN899" si="316">D837</f>
        <v>0</v>
      </c>
      <c r="AO836">
        <f t="shared" ref="AO836:AO899" si="317">E837</f>
        <v>0</v>
      </c>
      <c r="AP836">
        <f t="shared" ref="AP836:AP899" si="318">F837</f>
        <v>0</v>
      </c>
      <c r="AQ836">
        <f t="shared" ref="AQ836:AQ899" si="319">G837</f>
        <v>0</v>
      </c>
      <c r="AR836">
        <f t="shared" ref="AR836:AR899" si="320">H837</f>
        <v>0</v>
      </c>
      <c r="AS836">
        <f t="shared" ref="AS836:AS899" si="321">J837</f>
        <v>0</v>
      </c>
      <c r="AT836">
        <f t="shared" ref="AT836:AT899" si="322">K837</f>
        <v>0</v>
      </c>
      <c r="AU836">
        <f t="shared" si="302"/>
        <v>0</v>
      </c>
    </row>
    <row r="837" spans="1:47">
      <c r="A837" s="23" t="str">
        <f t="shared" si="300"/>
        <v/>
      </c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N837" t="str">
        <f t="shared" si="303"/>
        <v>vége</v>
      </c>
      <c r="R837">
        <f t="shared" si="304"/>
        <v>1</v>
      </c>
      <c r="S837">
        <f t="shared" si="305"/>
        <v>1</v>
      </c>
      <c r="T837">
        <f t="shared" si="306"/>
        <v>1</v>
      </c>
      <c r="U837">
        <f t="shared" si="307"/>
        <v>1</v>
      </c>
      <c r="V837">
        <f t="shared" si="308"/>
        <v>1</v>
      </c>
      <c r="W837">
        <f t="shared" si="309"/>
        <v>1</v>
      </c>
      <c r="X837">
        <f t="shared" si="310"/>
        <v>1</v>
      </c>
      <c r="Y837">
        <f t="shared" si="311"/>
        <v>1</v>
      </c>
      <c r="Z837">
        <f t="shared" si="312"/>
        <v>1</v>
      </c>
      <c r="AA837">
        <f t="shared" si="313"/>
        <v>1</v>
      </c>
      <c r="AB837">
        <f t="shared" si="314"/>
        <v>0</v>
      </c>
      <c r="AJ837">
        <f t="shared" si="301"/>
        <v>0</v>
      </c>
      <c r="AL837" t="str">
        <f t="shared" si="315"/>
        <v/>
      </c>
      <c r="AM837" t="str">
        <f>IF(AJ837=0,"",IF(AJ837="Nincs kapcsolódó bizonylat",0,IF(ISERROR(VLOOKUP(AJ837,Bizonylat!AU:BL,6,FALSE)),AJ837,VLOOKUP(AJ837,Bizonylat!AU:BL,6,FALSE))))</f>
        <v/>
      </c>
      <c r="AN837">
        <f t="shared" si="316"/>
        <v>0</v>
      </c>
      <c r="AO837">
        <f t="shared" si="317"/>
        <v>0</v>
      </c>
      <c r="AP837">
        <f t="shared" si="318"/>
        <v>0</v>
      </c>
      <c r="AQ837">
        <f t="shared" si="319"/>
        <v>0</v>
      </c>
      <c r="AR837">
        <f t="shared" si="320"/>
        <v>0</v>
      </c>
      <c r="AS837">
        <f t="shared" si="321"/>
        <v>0</v>
      </c>
      <c r="AT837">
        <f t="shared" si="322"/>
        <v>0</v>
      </c>
      <c r="AU837">
        <f t="shared" si="302"/>
        <v>0</v>
      </c>
    </row>
    <row r="838" spans="1:47">
      <c r="A838" s="23" t="str">
        <f t="shared" ref="A838:A901" si="323">IF(R837=1,"",A837+1)</f>
        <v/>
      </c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N838" t="str">
        <f t="shared" si="303"/>
        <v>vége</v>
      </c>
      <c r="R838">
        <f t="shared" si="304"/>
        <v>1</v>
      </c>
      <c r="S838">
        <f t="shared" si="305"/>
        <v>1</v>
      </c>
      <c r="T838">
        <f t="shared" si="306"/>
        <v>1</v>
      </c>
      <c r="U838">
        <f t="shared" si="307"/>
        <v>1</v>
      </c>
      <c r="V838">
        <f t="shared" si="308"/>
        <v>1</v>
      </c>
      <c r="W838">
        <f t="shared" si="309"/>
        <v>1</v>
      </c>
      <c r="X838">
        <f t="shared" si="310"/>
        <v>1</v>
      </c>
      <c r="Y838">
        <f t="shared" si="311"/>
        <v>1</v>
      </c>
      <c r="Z838">
        <f t="shared" si="312"/>
        <v>1</v>
      </c>
      <c r="AA838">
        <f t="shared" si="313"/>
        <v>1</v>
      </c>
      <c r="AB838">
        <f t="shared" si="314"/>
        <v>0</v>
      </c>
      <c r="AJ838">
        <f t="shared" si="301"/>
        <v>0</v>
      </c>
      <c r="AL838" t="str">
        <f t="shared" si="315"/>
        <v/>
      </c>
      <c r="AM838" t="str">
        <f>IF(AJ838=0,"",IF(AJ838="Nincs kapcsolódó bizonylat",0,IF(ISERROR(VLOOKUP(AJ838,Bizonylat!AU:BL,6,FALSE)),AJ838,VLOOKUP(AJ838,Bizonylat!AU:BL,6,FALSE))))</f>
        <v/>
      </c>
      <c r="AN838">
        <f t="shared" si="316"/>
        <v>0</v>
      </c>
      <c r="AO838">
        <f t="shared" si="317"/>
        <v>0</v>
      </c>
      <c r="AP838">
        <f t="shared" si="318"/>
        <v>0</v>
      </c>
      <c r="AQ838">
        <f t="shared" si="319"/>
        <v>0</v>
      </c>
      <c r="AR838">
        <f t="shared" si="320"/>
        <v>0</v>
      </c>
      <c r="AS838">
        <f t="shared" si="321"/>
        <v>0</v>
      </c>
      <c r="AT838">
        <f t="shared" si="322"/>
        <v>0</v>
      </c>
      <c r="AU838">
        <f t="shared" si="302"/>
        <v>0</v>
      </c>
    </row>
    <row r="839" spans="1:47">
      <c r="A839" s="23" t="str">
        <f t="shared" si="323"/>
        <v/>
      </c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N839" t="str">
        <f t="shared" si="303"/>
        <v>vége</v>
      </c>
      <c r="R839">
        <f t="shared" si="304"/>
        <v>1</v>
      </c>
      <c r="S839">
        <f t="shared" si="305"/>
        <v>1</v>
      </c>
      <c r="T839">
        <f t="shared" si="306"/>
        <v>1</v>
      </c>
      <c r="U839">
        <f t="shared" si="307"/>
        <v>1</v>
      </c>
      <c r="V839">
        <f t="shared" si="308"/>
        <v>1</v>
      </c>
      <c r="W839">
        <f t="shared" si="309"/>
        <v>1</v>
      </c>
      <c r="X839">
        <f t="shared" si="310"/>
        <v>1</v>
      </c>
      <c r="Y839">
        <f t="shared" si="311"/>
        <v>1</v>
      </c>
      <c r="Z839">
        <f t="shared" si="312"/>
        <v>1</v>
      </c>
      <c r="AA839">
        <f t="shared" si="313"/>
        <v>1</v>
      </c>
      <c r="AB839">
        <f t="shared" si="314"/>
        <v>0</v>
      </c>
      <c r="AJ839">
        <f t="shared" si="301"/>
        <v>0</v>
      </c>
      <c r="AL839" t="str">
        <f t="shared" si="315"/>
        <v/>
      </c>
      <c r="AM839" t="str">
        <f>IF(AJ839=0,"",IF(AJ839="Nincs kapcsolódó bizonylat",0,IF(ISERROR(VLOOKUP(AJ839,Bizonylat!AU:BL,6,FALSE)),AJ839,VLOOKUP(AJ839,Bizonylat!AU:BL,6,FALSE))))</f>
        <v/>
      </c>
      <c r="AN839">
        <f t="shared" si="316"/>
        <v>0</v>
      </c>
      <c r="AO839">
        <f t="shared" si="317"/>
        <v>0</v>
      </c>
      <c r="AP839">
        <f t="shared" si="318"/>
        <v>0</v>
      </c>
      <c r="AQ839">
        <f t="shared" si="319"/>
        <v>0</v>
      </c>
      <c r="AR839">
        <f t="shared" si="320"/>
        <v>0</v>
      </c>
      <c r="AS839">
        <f t="shared" si="321"/>
        <v>0</v>
      </c>
      <c r="AT839">
        <f t="shared" si="322"/>
        <v>0</v>
      </c>
      <c r="AU839">
        <f t="shared" si="302"/>
        <v>0</v>
      </c>
    </row>
    <row r="840" spans="1:47">
      <c r="A840" s="23" t="str">
        <f t="shared" si="323"/>
        <v/>
      </c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N840" t="str">
        <f t="shared" si="303"/>
        <v>vége</v>
      </c>
      <c r="R840">
        <f t="shared" si="304"/>
        <v>1</v>
      </c>
      <c r="S840">
        <f t="shared" si="305"/>
        <v>1</v>
      </c>
      <c r="T840">
        <f t="shared" si="306"/>
        <v>1</v>
      </c>
      <c r="U840">
        <f t="shared" si="307"/>
        <v>1</v>
      </c>
      <c r="V840">
        <f t="shared" si="308"/>
        <v>1</v>
      </c>
      <c r="W840">
        <f t="shared" si="309"/>
        <v>1</v>
      </c>
      <c r="X840">
        <f t="shared" si="310"/>
        <v>1</v>
      </c>
      <c r="Y840">
        <f t="shared" si="311"/>
        <v>1</v>
      </c>
      <c r="Z840">
        <f t="shared" si="312"/>
        <v>1</v>
      </c>
      <c r="AA840">
        <f t="shared" si="313"/>
        <v>1</v>
      </c>
      <c r="AB840">
        <f t="shared" si="314"/>
        <v>0</v>
      </c>
      <c r="AJ840">
        <f t="shared" si="301"/>
        <v>0</v>
      </c>
      <c r="AL840" t="str">
        <f t="shared" si="315"/>
        <v/>
      </c>
      <c r="AM840" t="str">
        <f>IF(AJ840=0,"",IF(AJ840="Nincs kapcsolódó bizonylat",0,IF(ISERROR(VLOOKUP(AJ840,Bizonylat!AU:BL,6,FALSE)),AJ840,VLOOKUP(AJ840,Bizonylat!AU:BL,6,FALSE))))</f>
        <v/>
      </c>
      <c r="AN840">
        <f t="shared" si="316"/>
        <v>0</v>
      </c>
      <c r="AO840">
        <f t="shared" si="317"/>
        <v>0</v>
      </c>
      <c r="AP840">
        <f t="shared" si="318"/>
        <v>0</v>
      </c>
      <c r="AQ840">
        <f t="shared" si="319"/>
        <v>0</v>
      </c>
      <c r="AR840">
        <f t="shared" si="320"/>
        <v>0</v>
      </c>
      <c r="AS840">
        <f t="shared" si="321"/>
        <v>0</v>
      </c>
      <c r="AT840">
        <f t="shared" si="322"/>
        <v>0</v>
      </c>
      <c r="AU840">
        <f t="shared" si="302"/>
        <v>0</v>
      </c>
    </row>
    <row r="841" spans="1:47">
      <c r="A841" s="23" t="str">
        <f t="shared" si="323"/>
        <v/>
      </c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N841" t="str">
        <f t="shared" si="303"/>
        <v>vége</v>
      </c>
      <c r="R841">
        <f t="shared" si="304"/>
        <v>1</v>
      </c>
      <c r="S841">
        <f t="shared" si="305"/>
        <v>1</v>
      </c>
      <c r="T841">
        <f t="shared" si="306"/>
        <v>1</v>
      </c>
      <c r="U841">
        <f t="shared" si="307"/>
        <v>1</v>
      </c>
      <c r="V841">
        <f t="shared" si="308"/>
        <v>1</v>
      </c>
      <c r="W841">
        <f t="shared" si="309"/>
        <v>1</v>
      </c>
      <c r="X841">
        <f t="shared" si="310"/>
        <v>1</v>
      </c>
      <c r="Y841">
        <f t="shared" si="311"/>
        <v>1</v>
      </c>
      <c r="Z841">
        <f t="shared" si="312"/>
        <v>1</v>
      </c>
      <c r="AA841">
        <f t="shared" si="313"/>
        <v>1</v>
      </c>
      <c r="AB841">
        <f t="shared" si="314"/>
        <v>0</v>
      </c>
      <c r="AJ841">
        <f t="shared" si="301"/>
        <v>0</v>
      </c>
      <c r="AL841" t="str">
        <f t="shared" si="315"/>
        <v/>
      </c>
      <c r="AM841" t="str">
        <f>IF(AJ841=0,"",IF(AJ841="Nincs kapcsolódó bizonylat",0,IF(ISERROR(VLOOKUP(AJ841,Bizonylat!AU:BL,6,FALSE)),AJ841,VLOOKUP(AJ841,Bizonylat!AU:BL,6,FALSE))))</f>
        <v/>
      </c>
      <c r="AN841">
        <f t="shared" si="316"/>
        <v>0</v>
      </c>
      <c r="AO841">
        <f t="shared" si="317"/>
        <v>0</v>
      </c>
      <c r="AP841">
        <f t="shared" si="318"/>
        <v>0</v>
      </c>
      <c r="AQ841">
        <f t="shared" si="319"/>
        <v>0</v>
      </c>
      <c r="AR841">
        <f t="shared" si="320"/>
        <v>0</v>
      </c>
      <c r="AS841">
        <f t="shared" si="321"/>
        <v>0</v>
      </c>
      <c r="AT841">
        <f t="shared" si="322"/>
        <v>0</v>
      </c>
      <c r="AU841">
        <f t="shared" si="302"/>
        <v>0</v>
      </c>
    </row>
    <row r="842" spans="1:47">
      <c r="A842" s="23" t="str">
        <f t="shared" si="323"/>
        <v/>
      </c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N842" t="str">
        <f t="shared" si="303"/>
        <v>vége</v>
      </c>
      <c r="R842">
        <f t="shared" si="304"/>
        <v>1</v>
      </c>
      <c r="S842">
        <f t="shared" si="305"/>
        <v>1</v>
      </c>
      <c r="T842">
        <f t="shared" si="306"/>
        <v>1</v>
      </c>
      <c r="U842">
        <f t="shared" si="307"/>
        <v>1</v>
      </c>
      <c r="V842">
        <f t="shared" si="308"/>
        <v>1</v>
      </c>
      <c r="W842">
        <f t="shared" si="309"/>
        <v>1</v>
      </c>
      <c r="X842">
        <f t="shared" si="310"/>
        <v>1</v>
      </c>
      <c r="Y842">
        <f t="shared" si="311"/>
        <v>1</v>
      </c>
      <c r="Z842">
        <f t="shared" si="312"/>
        <v>1</v>
      </c>
      <c r="AA842">
        <f t="shared" si="313"/>
        <v>1</v>
      </c>
      <c r="AB842">
        <f t="shared" si="314"/>
        <v>0</v>
      </c>
      <c r="AJ842">
        <f t="shared" si="301"/>
        <v>0</v>
      </c>
      <c r="AL842" t="str">
        <f t="shared" si="315"/>
        <v/>
      </c>
      <c r="AM842" t="str">
        <f>IF(AJ842=0,"",IF(AJ842="Nincs kapcsolódó bizonylat",0,IF(ISERROR(VLOOKUP(AJ842,Bizonylat!AU:BL,6,FALSE)),AJ842,VLOOKUP(AJ842,Bizonylat!AU:BL,6,FALSE))))</f>
        <v/>
      </c>
      <c r="AN842">
        <f t="shared" si="316"/>
        <v>0</v>
      </c>
      <c r="AO842">
        <f t="shared" si="317"/>
        <v>0</v>
      </c>
      <c r="AP842">
        <f t="shared" si="318"/>
        <v>0</v>
      </c>
      <c r="AQ842">
        <f t="shared" si="319"/>
        <v>0</v>
      </c>
      <c r="AR842">
        <f t="shared" si="320"/>
        <v>0</v>
      </c>
      <c r="AS842">
        <f t="shared" si="321"/>
        <v>0</v>
      </c>
      <c r="AT842">
        <f t="shared" si="322"/>
        <v>0</v>
      </c>
      <c r="AU842">
        <f t="shared" si="302"/>
        <v>0</v>
      </c>
    </row>
    <row r="843" spans="1:47">
      <c r="A843" s="23" t="str">
        <f t="shared" si="323"/>
        <v/>
      </c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N843" t="str">
        <f t="shared" si="303"/>
        <v>vége</v>
      </c>
      <c r="R843">
        <f t="shared" si="304"/>
        <v>1</v>
      </c>
      <c r="S843">
        <f t="shared" si="305"/>
        <v>1</v>
      </c>
      <c r="T843">
        <f t="shared" si="306"/>
        <v>1</v>
      </c>
      <c r="U843">
        <f t="shared" si="307"/>
        <v>1</v>
      </c>
      <c r="V843">
        <f t="shared" si="308"/>
        <v>1</v>
      </c>
      <c r="W843">
        <f t="shared" si="309"/>
        <v>1</v>
      </c>
      <c r="X843">
        <f t="shared" si="310"/>
        <v>1</v>
      </c>
      <c r="Y843">
        <f t="shared" si="311"/>
        <v>1</v>
      </c>
      <c r="Z843">
        <f t="shared" si="312"/>
        <v>1</v>
      </c>
      <c r="AA843">
        <f t="shared" si="313"/>
        <v>1</v>
      </c>
      <c r="AB843">
        <f t="shared" si="314"/>
        <v>0</v>
      </c>
      <c r="AJ843">
        <f t="shared" si="301"/>
        <v>0</v>
      </c>
      <c r="AL843" t="str">
        <f t="shared" si="315"/>
        <v/>
      </c>
      <c r="AM843" t="str">
        <f>IF(AJ843=0,"",IF(AJ843="Nincs kapcsolódó bizonylat",0,IF(ISERROR(VLOOKUP(AJ843,Bizonylat!AU:BL,6,FALSE)),AJ843,VLOOKUP(AJ843,Bizonylat!AU:BL,6,FALSE))))</f>
        <v/>
      </c>
      <c r="AN843">
        <f t="shared" si="316"/>
        <v>0</v>
      </c>
      <c r="AO843">
        <f t="shared" si="317"/>
        <v>0</v>
      </c>
      <c r="AP843">
        <f t="shared" si="318"/>
        <v>0</v>
      </c>
      <c r="AQ843">
        <f t="shared" si="319"/>
        <v>0</v>
      </c>
      <c r="AR843">
        <f t="shared" si="320"/>
        <v>0</v>
      </c>
      <c r="AS843">
        <f t="shared" si="321"/>
        <v>0</v>
      </c>
      <c r="AT843">
        <f t="shared" si="322"/>
        <v>0</v>
      </c>
      <c r="AU843">
        <f t="shared" si="302"/>
        <v>0</v>
      </c>
    </row>
    <row r="844" spans="1:47">
      <c r="A844" s="23" t="str">
        <f t="shared" si="323"/>
        <v/>
      </c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N844" t="str">
        <f t="shared" si="303"/>
        <v>vége</v>
      </c>
      <c r="R844">
        <f t="shared" si="304"/>
        <v>1</v>
      </c>
      <c r="S844">
        <f t="shared" si="305"/>
        <v>1</v>
      </c>
      <c r="T844">
        <f t="shared" si="306"/>
        <v>1</v>
      </c>
      <c r="U844">
        <f t="shared" si="307"/>
        <v>1</v>
      </c>
      <c r="V844">
        <f t="shared" si="308"/>
        <v>1</v>
      </c>
      <c r="W844">
        <f t="shared" si="309"/>
        <v>1</v>
      </c>
      <c r="X844">
        <f t="shared" si="310"/>
        <v>1</v>
      </c>
      <c r="Y844">
        <f t="shared" si="311"/>
        <v>1</v>
      </c>
      <c r="Z844">
        <f t="shared" si="312"/>
        <v>1</v>
      </c>
      <c r="AA844">
        <f t="shared" si="313"/>
        <v>1</v>
      </c>
      <c r="AB844">
        <f t="shared" si="314"/>
        <v>0</v>
      </c>
      <c r="AJ844">
        <f t="shared" si="301"/>
        <v>0</v>
      </c>
      <c r="AL844" t="str">
        <f t="shared" si="315"/>
        <v/>
      </c>
      <c r="AM844" t="str">
        <f>IF(AJ844=0,"",IF(AJ844="Nincs kapcsolódó bizonylat",0,IF(ISERROR(VLOOKUP(AJ844,Bizonylat!AU:BL,6,FALSE)),AJ844,VLOOKUP(AJ844,Bizonylat!AU:BL,6,FALSE))))</f>
        <v/>
      </c>
      <c r="AN844">
        <f t="shared" si="316"/>
        <v>0</v>
      </c>
      <c r="AO844">
        <f t="shared" si="317"/>
        <v>0</v>
      </c>
      <c r="AP844">
        <f t="shared" si="318"/>
        <v>0</v>
      </c>
      <c r="AQ844">
        <f t="shared" si="319"/>
        <v>0</v>
      </c>
      <c r="AR844">
        <f t="shared" si="320"/>
        <v>0</v>
      </c>
      <c r="AS844">
        <f t="shared" si="321"/>
        <v>0</v>
      </c>
      <c r="AT844">
        <f t="shared" si="322"/>
        <v>0</v>
      </c>
      <c r="AU844">
        <f t="shared" si="302"/>
        <v>0</v>
      </c>
    </row>
    <row r="845" spans="1:47">
      <c r="A845" s="23" t="str">
        <f t="shared" si="323"/>
        <v/>
      </c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N845" t="str">
        <f t="shared" si="303"/>
        <v>vége</v>
      </c>
      <c r="R845">
        <f t="shared" si="304"/>
        <v>1</v>
      </c>
      <c r="S845">
        <f t="shared" si="305"/>
        <v>1</v>
      </c>
      <c r="T845">
        <f t="shared" si="306"/>
        <v>1</v>
      </c>
      <c r="U845">
        <f t="shared" si="307"/>
        <v>1</v>
      </c>
      <c r="V845">
        <f t="shared" si="308"/>
        <v>1</v>
      </c>
      <c r="W845">
        <f t="shared" si="309"/>
        <v>1</v>
      </c>
      <c r="X845">
        <f t="shared" si="310"/>
        <v>1</v>
      </c>
      <c r="Y845">
        <f t="shared" si="311"/>
        <v>1</v>
      </c>
      <c r="Z845">
        <f t="shared" si="312"/>
        <v>1</v>
      </c>
      <c r="AA845">
        <f t="shared" si="313"/>
        <v>1</v>
      </c>
      <c r="AB845">
        <f t="shared" si="314"/>
        <v>0</v>
      </c>
      <c r="AJ845">
        <f t="shared" si="301"/>
        <v>0</v>
      </c>
      <c r="AL845" t="str">
        <f t="shared" si="315"/>
        <v/>
      </c>
      <c r="AM845" t="str">
        <f>IF(AJ845=0,"",IF(AJ845="Nincs kapcsolódó bizonylat",0,IF(ISERROR(VLOOKUP(AJ845,Bizonylat!AU:BL,6,FALSE)),AJ845,VLOOKUP(AJ845,Bizonylat!AU:BL,6,FALSE))))</f>
        <v/>
      </c>
      <c r="AN845">
        <f t="shared" si="316"/>
        <v>0</v>
      </c>
      <c r="AO845">
        <f t="shared" si="317"/>
        <v>0</v>
      </c>
      <c r="AP845">
        <f t="shared" si="318"/>
        <v>0</v>
      </c>
      <c r="AQ845">
        <f t="shared" si="319"/>
        <v>0</v>
      </c>
      <c r="AR845">
        <f t="shared" si="320"/>
        <v>0</v>
      </c>
      <c r="AS845">
        <f t="shared" si="321"/>
        <v>0</v>
      </c>
      <c r="AT845">
        <f t="shared" si="322"/>
        <v>0</v>
      </c>
      <c r="AU845">
        <f t="shared" si="302"/>
        <v>0</v>
      </c>
    </row>
    <row r="846" spans="1:47">
      <c r="A846" s="23" t="str">
        <f t="shared" si="323"/>
        <v/>
      </c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N846" t="str">
        <f t="shared" si="303"/>
        <v>vége</v>
      </c>
      <c r="R846">
        <f t="shared" si="304"/>
        <v>1</v>
      </c>
      <c r="S846">
        <f t="shared" si="305"/>
        <v>1</v>
      </c>
      <c r="T846">
        <f t="shared" si="306"/>
        <v>1</v>
      </c>
      <c r="U846">
        <f t="shared" si="307"/>
        <v>1</v>
      </c>
      <c r="V846">
        <f t="shared" si="308"/>
        <v>1</v>
      </c>
      <c r="W846">
        <f t="shared" si="309"/>
        <v>1</v>
      </c>
      <c r="X846">
        <f t="shared" si="310"/>
        <v>1</v>
      </c>
      <c r="Y846">
        <f t="shared" si="311"/>
        <v>1</v>
      </c>
      <c r="Z846">
        <f t="shared" si="312"/>
        <v>1</v>
      </c>
      <c r="AA846">
        <f t="shared" si="313"/>
        <v>1</v>
      </c>
      <c r="AB846">
        <f t="shared" si="314"/>
        <v>0</v>
      </c>
      <c r="AJ846">
        <f t="shared" si="301"/>
        <v>0</v>
      </c>
      <c r="AL846" t="str">
        <f t="shared" si="315"/>
        <v/>
      </c>
      <c r="AM846" t="str">
        <f>IF(AJ846=0,"",IF(AJ846="Nincs kapcsolódó bizonylat",0,IF(ISERROR(VLOOKUP(AJ846,Bizonylat!AU:BL,6,FALSE)),AJ846,VLOOKUP(AJ846,Bizonylat!AU:BL,6,FALSE))))</f>
        <v/>
      </c>
      <c r="AN846">
        <f t="shared" si="316"/>
        <v>0</v>
      </c>
      <c r="AO846">
        <f t="shared" si="317"/>
        <v>0</v>
      </c>
      <c r="AP846">
        <f t="shared" si="318"/>
        <v>0</v>
      </c>
      <c r="AQ846">
        <f t="shared" si="319"/>
        <v>0</v>
      </c>
      <c r="AR846">
        <f t="shared" si="320"/>
        <v>0</v>
      </c>
      <c r="AS846">
        <f t="shared" si="321"/>
        <v>0</v>
      </c>
      <c r="AT846">
        <f t="shared" si="322"/>
        <v>0</v>
      </c>
      <c r="AU846">
        <f t="shared" si="302"/>
        <v>0</v>
      </c>
    </row>
    <row r="847" spans="1:47">
      <c r="A847" s="23" t="str">
        <f t="shared" si="323"/>
        <v/>
      </c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N847" t="str">
        <f t="shared" si="303"/>
        <v>vége</v>
      </c>
      <c r="R847">
        <f t="shared" si="304"/>
        <v>1</v>
      </c>
      <c r="S847">
        <f t="shared" si="305"/>
        <v>1</v>
      </c>
      <c r="T847">
        <f t="shared" si="306"/>
        <v>1</v>
      </c>
      <c r="U847">
        <f t="shared" si="307"/>
        <v>1</v>
      </c>
      <c r="V847">
        <f t="shared" si="308"/>
        <v>1</v>
      </c>
      <c r="W847">
        <f t="shared" si="309"/>
        <v>1</v>
      </c>
      <c r="X847">
        <f t="shared" si="310"/>
        <v>1</v>
      </c>
      <c r="Y847">
        <f t="shared" si="311"/>
        <v>1</v>
      </c>
      <c r="Z847">
        <f t="shared" si="312"/>
        <v>1</v>
      </c>
      <c r="AA847">
        <f t="shared" si="313"/>
        <v>1</v>
      </c>
      <c r="AB847">
        <f t="shared" si="314"/>
        <v>0</v>
      </c>
      <c r="AJ847">
        <f t="shared" si="301"/>
        <v>0</v>
      </c>
      <c r="AL847" t="str">
        <f t="shared" si="315"/>
        <v/>
      </c>
      <c r="AM847" t="str">
        <f>IF(AJ847=0,"",IF(AJ847="Nincs kapcsolódó bizonylat",0,IF(ISERROR(VLOOKUP(AJ847,Bizonylat!AU:BL,6,FALSE)),AJ847,VLOOKUP(AJ847,Bizonylat!AU:BL,6,FALSE))))</f>
        <v/>
      </c>
      <c r="AN847">
        <f t="shared" si="316"/>
        <v>0</v>
      </c>
      <c r="AO847">
        <f t="shared" si="317"/>
        <v>0</v>
      </c>
      <c r="AP847">
        <f t="shared" si="318"/>
        <v>0</v>
      </c>
      <c r="AQ847">
        <f t="shared" si="319"/>
        <v>0</v>
      </c>
      <c r="AR847">
        <f t="shared" si="320"/>
        <v>0</v>
      </c>
      <c r="AS847">
        <f t="shared" si="321"/>
        <v>0</v>
      </c>
      <c r="AT847">
        <f t="shared" si="322"/>
        <v>0</v>
      </c>
      <c r="AU847">
        <f t="shared" si="302"/>
        <v>0</v>
      </c>
    </row>
    <row r="848" spans="1:47">
      <c r="A848" s="23" t="str">
        <f t="shared" si="323"/>
        <v/>
      </c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N848" t="str">
        <f t="shared" si="303"/>
        <v>vége</v>
      </c>
      <c r="R848">
        <f t="shared" si="304"/>
        <v>1</v>
      </c>
      <c r="S848">
        <f t="shared" si="305"/>
        <v>1</v>
      </c>
      <c r="T848">
        <f t="shared" si="306"/>
        <v>1</v>
      </c>
      <c r="U848">
        <f t="shared" si="307"/>
        <v>1</v>
      </c>
      <c r="V848">
        <f t="shared" si="308"/>
        <v>1</v>
      </c>
      <c r="W848">
        <f t="shared" si="309"/>
        <v>1</v>
      </c>
      <c r="X848">
        <f t="shared" si="310"/>
        <v>1</v>
      </c>
      <c r="Y848">
        <f t="shared" si="311"/>
        <v>1</v>
      </c>
      <c r="Z848">
        <f t="shared" si="312"/>
        <v>1</v>
      </c>
      <c r="AA848">
        <f t="shared" si="313"/>
        <v>1</v>
      </c>
      <c r="AB848">
        <f t="shared" si="314"/>
        <v>0</v>
      </c>
      <c r="AJ848">
        <f t="shared" si="301"/>
        <v>0</v>
      </c>
      <c r="AL848" t="str">
        <f t="shared" si="315"/>
        <v/>
      </c>
      <c r="AM848" t="str">
        <f>IF(AJ848=0,"",IF(AJ848="Nincs kapcsolódó bizonylat",0,IF(ISERROR(VLOOKUP(AJ848,Bizonylat!AU:BL,6,FALSE)),AJ848,VLOOKUP(AJ848,Bizonylat!AU:BL,6,FALSE))))</f>
        <v/>
      </c>
      <c r="AN848">
        <f t="shared" si="316"/>
        <v>0</v>
      </c>
      <c r="AO848">
        <f t="shared" si="317"/>
        <v>0</v>
      </c>
      <c r="AP848">
        <f t="shared" si="318"/>
        <v>0</v>
      </c>
      <c r="AQ848">
        <f t="shared" si="319"/>
        <v>0</v>
      </c>
      <c r="AR848">
        <f t="shared" si="320"/>
        <v>0</v>
      </c>
      <c r="AS848">
        <f t="shared" si="321"/>
        <v>0</v>
      </c>
      <c r="AT848">
        <f t="shared" si="322"/>
        <v>0</v>
      </c>
      <c r="AU848">
        <f t="shared" si="302"/>
        <v>0</v>
      </c>
    </row>
    <row r="849" spans="1:47">
      <c r="A849" s="23" t="str">
        <f t="shared" si="323"/>
        <v/>
      </c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N849" t="str">
        <f t="shared" si="303"/>
        <v>vége</v>
      </c>
      <c r="R849">
        <f t="shared" si="304"/>
        <v>1</v>
      </c>
      <c r="S849">
        <f t="shared" si="305"/>
        <v>1</v>
      </c>
      <c r="T849">
        <f t="shared" si="306"/>
        <v>1</v>
      </c>
      <c r="U849">
        <f t="shared" si="307"/>
        <v>1</v>
      </c>
      <c r="V849">
        <f t="shared" si="308"/>
        <v>1</v>
      </c>
      <c r="W849">
        <f t="shared" si="309"/>
        <v>1</v>
      </c>
      <c r="X849">
        <f t="shared" si="310"/>
        <v>1</v>
      </c>
      <c r="Y849">
        <f t="shared" si="311"/>
        <v>1</v>
      </c>
      <c r="Z849">
        <f t="shared" si="312"/>
        <v>1</v>
      </c>
      <c r="AA849">
        <f t="shared" si="313"/>
        <v>1</v>
      </c>
      <c r="AB849">
        <f t="shared" si="314"/>
        <v>0</v>
      </c>
      <c r="AJ849">
        <f t="shared" si="301"/>
        <v>0</v>
      </c>
      <c r="AL849" t="str">
        <f t="shared" si="315"/>
        <v/>
      </c>
      <c r="AM849" t="str">
        <f>IF(AJ849=0,"",IF(AJ849="Nincs kapcsolódó bizonylat",0,IF(ISERROR(VLOOKUP(AJ849,Bizonylat!AU:BL,6,FALSE)),AJ849,VLOOKUP(AJ849,Bizonylat!AU:BL,6,FALSE))))</f>
        <v/>
      </c>
      <c r="AN849">
        <f t="shared" si="316"/>
        <v>0</v>
      </c>
      <c r="AO849">
        <f t="shared" si="317"/>
        <v>0</v>
      </c>
      <c r="AP849">
        <f t="shared" si="318"/>
        <v>0</v>
      </c>
      <c r="AQ849">
        <f t="shared" si="319"/>
        <v>0</v>
      </c>
      <c r="AR849">
        <f t="shared" si="320"/>
        <v>0</v>
      </c>
      <c r="AS849">
        <f t="shared" si="321"/>
        <v>0</v>
      </c>
      <c r="AT849">
        <f t="shared" si="322"/>
        <v>0</v>
      </c>
      <c r="AU849">
        <f t="shared" si="302"/>
        <v>0</v>
      </c>
    </row>
    <row r="850" spans="1:47">
      <c r="A850" s="23" t="str">
        <f t="shared" si="323"/>
        <v/>
      </c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N850" t="str">
        <f t="shared" si="303"/>
        <v>vége</v>
      </c>
      <c r="R850">
        <f t="shared" si="304"/>
        <v>1</v>
      </c>
      <c r="S850">
        <f t="shared" si="305"/>
        <v>1</v>
      </c>
      <c r="T850">
        <f t="shared" si="306"/>
        <v>1</v>
      </c>
      <c r="U850">
        <f t="shared" si="307"/>
        <v>1</v>
      </c>
      <c r="V850">
        <f t="shared" si="308"/>
        <v>1</v>
      </c>
      <c r="W850">
        <f t="shared" si="309"/>
        <v>1</v>
      </c>
      <c r="X850">
        <f t="shared" si="310"/>
        <v>1</v>
      </c>
      <c r="Y850">
        <f t="shared" si="311"/>
        <v>1</v>
      </c>
      <c r="Z850">
        <f t="shared" si="312"/>
        <v>1</v>
      </c>
      <c r="AA850">
        <f t="shared" si="313"/>
        <v>1</v>
      </c>
      <c r="AB850">
        <f t="shared" si="314"/>
        <v>0</v>
      </c>
      <c r="AJ850">
        <f t="shared" si="301"/>
        <v>0</v>
      </c>
      <c r="AL850" t="str">
        <f t="shared" si="315"/>
        <v/>
      </c>
      <c r="AM850" t="str">
        <f>IF(AJ850=0,"",IF(AJ850="Nincs kapcsolódó bizonylat",0,IF(ISERROR(VLOOKUP(AJ850,Bizonylat!AU:BL,6,FALSE)),AJ850,VLOOKUP(AJ850,Bizonylat!AU:BL,6,FALSE))))</f>
        <v/>
      </c>
      <c r="AN850">
        <f t="shared" si="316"/>
        <v>0</v>
      </c>
      <c r="AO850">
        <f t="shared" si="317"/>
        <v>0</v>
      </c>
      <c r="AP850">
        <f t="shared" si="318"/>
        <v>0</v>
      </c>
      <c r="AQ850">
        <f t="shared" si="319"/>
        <v>0</v>
      </c>
      <c r="AR850">
        <f t="shared" si="320"/>
        <v>0</v>
      </c>
      <c r="AS850">
        <f t="shared" si="321"/>
        <v>0</v>
      </c>
      <c r="AT850">
        <f t="shared" si="322"/>
        <v>0</v>
      </c>
      <c r="AU850">
        <f t="shared" si="302"/>
        <v>0</v>
      </c>
    </row>
    <row r="851" spans="1:47">
      <c r="A851" s="23" t="str">
        <f t="shared" si="323"/>
        <v/>
      </c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N851" t="str">
        <f t="shared" si="303"/>
        <v>vége</v>
      </c>
      <c r="R851">
        <f t="shared" si="304"/>
        <v>1</v>
      </c>
      <c r="S851">
        <f t="shared" si="305"/>
        <v>1</v>
      </c>
      <c r="T851">
        <f t="shared" si="306"/>
        <v>1</v>
      </c>
      <c r="U851">
        <f t="shared" si="307"/>
        <v>1</v>
      </c>
      <c r="V851">
        <f t="shared" si="308"/>
        <v>1</v>
      </c>
      <c r="W851">
        <f t="shared" si="309"/>
        <v>1</v>
      </c>
      <c r="X851">
        <f t="shared" si="310"/>
        <v>1</v>
      </c>
      <c r="Y851">
        <f t="shared" si="311"/>
        <v>1</v>
      </c>
      <c r="Z851">
        <f t="shared" si="312"/>
        <v>1</v>
      </c>
      <c r="AA851">
        <f t="shared" si="313"/>
        <v>1</v>
      </c>
      <c r="AB851">
        <f t="shared" si="314"/>
        <v>0</v>
      </c>
      <c r="AJ851">
        <f t="shared" si="301"/>
        <v>0</v>
      </c>
      <c r="AL851" t="str">
        <f t="shared" si="315"/>
        <v/>
      </c>
      <c r="AM851" t="str">
        <f>IF(AJ851=0,"",IF(AJ851="Nincs kapcsolódó bizonylat",0,IF(ISERROR(VLOOKUP(AJ851,Bizonylat!AU:BL,6,FALSE)),AJ851,VLOOKUP(AJ851,Bizonylat!AU:BL,6,FALSE))))</f>
        <v/>
      </c>
      <c r="AN851">
        <f t="shared" si="316"/>
        <v>0</v>
      </c>
      <c r="AO851">
        <f t="shared" si="317"/>
        <v>0</v>
      </c>
      <c r="AP851">
        <f t="shared" si="318"/>
        <v>0</v>
      </c>
      <c r="AQ851">
        <f t="shared" si="319"/>
        <v>0</v>
      </c>
      <c r="AR851">
        <f t="shared" si="320"/>
        <v>0</v>
      </c>
      <c r="AS851">
        <f t="shared" si="321"/>
        <v>0</v>
      </c>
      <c r="AT851">
        <f t="shared" si="322"/>
        <v>0</v>
      </c>
      <c r="AU851">
        <f t="shared" si="302"/>
        <v>0</v>
      </c>
    </row>
    <row r="852" spans="1:47">
      <c r="A852" s="23" t="str">
        <f t="shared" si="323"/>
        <v/>
      </c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N852" t="str">
        <f t="shared" si="303"/>
        <v>vége</v>
      </c>
      <c r="R852">
        <f t="shared" si="304"/>
        <v>1</v>
      </c>
      <c r="S852">
        <f t="shared" si="305"/>
        <v>1</v>
      </c>
      <c r="T852">
        <f t="shared" si="306"/>
        <v>1</v>
      </c>
      <c r="U852">
        <f t="shared" si="307"/>
        <v>1</v>
      </c>
      <c r="V852">
        <f t="shared" si="308"/>
        <v>1</v>
      </c>
      <c r="W852">
        <f t="shared" si="309"/>
        <v>1</v>
      </c>
      <c r="X852">
        <f t="shared" si="310"/>
        <v>1</v>
      </c>
      <c r="Y852">
        <f t="shared" si="311"/>
        <v>1</v>
      </c>
      <c r="Z852">
        <f t="shared" si="312"/>
        <v>1</v>
      </c>
      <c r="AA852">
        <f t="shared" si="313"/>
        <v>1</v>
      </c>
      <c r="AB852">
        <f t="shared" si="314"/>
        <v>0</v>
      </c>
      <c r="AJ852">
        <f t="shared" si="301"/>
        <v>0</v>
      </c>
      <c r="AL852" t="str">
        <f t="shared" si="315"/>
        <v/>
      </c>
      <c r="AM852" t="str">
        <f>IF(AJ852=0,"",IF(AJ852="Nincs kapcsolódó bizonylat",0,IF(ISERROR(VLOOKUP(AJ852,Bizonylat!AU:BL,6,FALSE)),AJ852,VLOOKUP(AJ852,Bizonylat!AU:BL,6,FALSE))))</f>
        <v/>
      </c>
      <c r="AN852">
        <f t="shared" si="316"/>
        <v>0</v>
      </c>
      <c r="AO852">
        <f t="shared" si="317"/>
        <v>0</v>
      </c>
      <c r="AP852">
        <f t="shared" si="318"/>
        <v>0</v>
      </c>
      <c r="AQ852">
        <f t="shared" si="319"/>
        <v>0</v>
      </c>
      <c r="AR852">
        <f t="shared" si="320"/>
        <v>0</v>
      </c>
      <c r="AS852">
        <f t="shared" si="321"/>
        <v>0</v>
      </c>
      <c r="AT852">
        <f t="shared" si="322"/>
        <v>0</v>
      </c>
      <c r="AU852">
        <f t="shared" si="302"/>
        <v>0</v>
      </c>
    </row>
    <row r="853" spans="1:47">
      <c r="A853" s="23" t="str">
        <f t="shared" si="323"/>
        <v/>
      </c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N853" t="str">
        <f t="shared" si="303"/>
        <v>vége</v>
      </c>
      <c r="R853">
        <f t="shared" si="304"/>
        <v>1</v>
      </c>
      <c r="S853">
        <f t="shared" si="305"/>
        <v>1</v>
      </c>
      <c r="T853">
        <f t="shared" si="306"/>
        <v>1</v>
      </c>
      <c r="U853">
        <f t="shared" si="307"/>
        <v>1</v>
      </c>
      <c r="V853">
        <f t="shared" si="308"/>
        <v>1</v>
      </c>
      <c r="W853">
        <f t="shared" si="309"/>
        <v>1</v>
      </c>
      <c r="X853">
        <f t="shared" si="310"/>
        <v>1</v>
      </c>
      <c r="Y853">
        <f t="shared" si="311"/>
        <v>1</v>
      </c>
      <c r="Z853">
        <f t="shared" si="312"/>
        <v>1</v>
      </c>
      <c r="AA853">
        <f t="shared" si="313"/>
        <v>1</v>
      </c>
      <c r="AB853">
        <f t="shared" si="314"/>
        <v>0</v>
      </c>
      <c r="AJ853">
        <f t="shared" si="301"/>
        <v>0</v>
      </c>
      <c r="AL853" t="str">
        <f t="shared" si="315"/>
        <v/>
      </c>
      <c r="AM853" t="str">
        <f>IF(AJ853=0,"",IF(AJ853="Nincs kapcsolódó bizonylat",0,IF(ISERROR(VLOOKUP(AJ853,Bizonylat!AU:BL,6,FALSE)),AJ853,VLOOKUP(AJ853,Bizonylat!AU:BL,6,FALSE))))</f>
        <v/>
      </c>
      <c r="AN853">
        <f t="shared" si="316"/>
        <v>0</v>
      </c>
      <c r="AO853">
        <f t="shared" si="317"/>
        <v>0</v>
      </c>
      <c r="AP853">
        <f t="shared" si="318"/>
        <v>0</v>
      </c>
      <c r="AQ853">
        <f t="shared" si="319"/>
        <v>0</v>
      </c>
      <c r="AR853">
        <f t="shared" si="320"/>
        <v>0</v>
      </c>
      <c r="AS853">
        <f t="shared" si="321"/>
        <v>0</v>
      </c>
      <c r="AT853">
        <f t="shared" si="322"/>
        <v>0</v>
      </c>
      <c r="AU853">
        <f t="shared" si="302"/>
        <v>0</v>
      </c>
    </row>
    <row r="854" spans="1:47">
      <c r="A854" s="23" t="str">
        <f t="shared" si="323"/>
        <v/>
      </c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N854" t="str">
        <f t="shared" si="303"/>
        <v>vége</v>
      </c>
      <c r="R854">
        <f t="shared" si="304"/>
        <v>1</v>
      </c>
      <c r="S854">
        <f t="shared" si="305"/>
        <v>1</v>
      </c>
      <c r="T854">
        <f t="shared" si="306"/>
        <v>1</v>
      </c>
      <c r="U854">
        <f t="shared" si="307"/>
        <v>1</v>
      </c>
      <c r="V854">
        <f t="shared" si="308"/>
        <v>1</v>
      </c>
      <c r="W854">
        <f t="shared" si="309"/>
        <v>1</v>
      </c>
      <c r="X854">
        <f t="shared" si="310"/>
        <v>1</v>
      </c>
      <c r="Y854">
        <f t="shared" si="311"/>
        <v>1</v>
      </c>
      <c r="Z854">
        <f t="shared" si="312"/>
        <v>1</v>
      </c>
      <c r="AA854">
        <f t="shared" si="313"/>
        <v>1</v>
      </c>
      <c r="AB854">
        <f t="shared" si="314"/>
        <v>0</v>
      </c>
      <c r="AJ854">
        <f t="shared" si="301"/>
        <v>0</v>
      </c>
      <c r="AL854" t="str">
        <f t="shared" si="315"/>
        <v/>
      </c>
      <c r="AM854" t="str">
        <f>IF(AJ854=0,"",IF(AJ854="Nincs kapcsolódó bizonylat",0,IF(ISERROR(VLOOKUP(AJ854,Bizonylat!AU:BL,6,FALSE)),AJ854,VLOOKUP(AJ854,Bizonylat!AU:BL,6,FALSE))))</f>
        <v/>
      </c>
      <c r="AN854">
        <f t="shared" si="316"/>
        <v>0</v>
      </c>
      <c r="AO854">
        <f t="shared" si="317"/>
        <v>0</v>
      </c>
      <c r="AP854">
        <f t="shared" si="318"/>
        <v>0</v>
      </c>
      <c r="AQ854">
        <f t="shared" si="319"/>
        <v>0</v>
      </c>
      <c r="AR854">
        <f t="shared" si="320"/>
        <v>0</v>
      </c>
      <c r="AS854">
        <f t="shared" si="321"/>
        <v>0</v>
      </c>
      <c r="AT854">
        <f t="shared" si="322"/>
        <v>0</v>
      </c>
      <c r="AU854">
        <f t="shared" si="302"/>
        <v>0</v>
      </c>
    </row>
    <row r="855" spans="1:47">
      <c r="A855" s="23" t="str">
        <f t="shared" si="323"/>
        <v/>
      </c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N855" t="str">
        <f t="shared" si="303"/>
        <v>vége</v>
      </c>
      <c r="R855">
        <f t="shared" si="304"/>
        <v>1</v>
      </c>
      <c r="S855">
        <f t="shared" si="305"/>
        <v>1</v>
      </c>
      <c r="T855">
        <f t="shared" si="306"/>
        <v>1</v>
      </c>
      <c r="U855">
        <f t="shared" si="307"/>
        <v>1</v>
      </c>
      <c r="V855">
        <f t="shared" si="308"/>
        <v>1</v>
      </c>
      <c r="W855">
        <f t="shared" si="309"/>
        <v>1</v>
      </c>
      <c r="X855">
        <f t="shared" si="310"/>
        <v>1</v>
      </c>
      <c r="Y855">
        <f t="shared" si="311"/>
        <v>1</v>
      </c>
      <c r="Z855">
        <f t="shared" si="312"/>
        <v>1</v>
      </c>
      <c r="AA855">
        <f t="shared" si="313"/>
        <v>1</v>
      </c>
      <c r="AB855">
        <f t="shared" si="314"/>
        <v>0</v>
      </c>
      <c r="AJ855">
        <f t="shared" si="301"/>
        <v>0</v>
      </c>
      <c r="AL855" t="str">
        <f t="shared" si="315"/>
        <v/>
      </c>
      <c r="AM855" t="str">
        <f>IF(AJ855=0,"",IF(AJ855="Nincs kapcsolódó bizonylat",0,IF(ISERROR(VLOOKUP(AJ855,Bizonylat!AU:BL,6,FALSE)),AJ855,VLOOKUP(AJ855,Bizonylat!AU:BL,6,FALSE))))</f>
        <v/>
      </c>
      <c r="AN855">
        <f t="shared" si="316"/>
        <v>0</v>
      </c>
      <c r="AO855">
        <f t="shared" si="317"/>
        <v>0</v>
      </c>
      <c r="AP855">
        <f t="shared" si="318"/>
        <v>0</v>
      </c>
      <c r="AQ855">
        <f t="shared" si="319"/>
        <v>0</v>
      </c>
      <c r="AR855">
        <f t="shared" si="320"/>
        <v>0</v>
      </c>
      <c r="AS855">
        <f t="shared" si="321"/>
        <v>0</v>
      </c>
      <c r="AT855">
        <f t="shared" si="322"/>
        <v>0</v>
      </c>
      <c r="AU855">
        <f t="shared" si="302"/>
        <v>0</v>
      </c>
    </row>
    <row r="856" spans="1:47">
      <c r="A856" s="23" t="str">
        <f t="shared" si="323"/>
        <v/>
      </c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N856" t="str">
        <f t="shared" si="303"/>
        <v>vége</v>
      </c>
      <c r="R856">
        <f t="shared" si="304"/>
        <v>1</v>
      </c>
      <c r="S856">
        <f t="shared" si="305"/>
        <v>1</v>
      </c>
      <c r="T856">
        <f t="shared" si="306"/>
        <v>1</v>
      </c>
      <c r="U856">
        <f t="shared" si="307"/>
        <v>1</v>
      </c>
      <c r="V856">
        <f t="shared" si="308"/>
        <v>1</v>
      </c>
      <c r="W856">
        <f t="shared" si="309"/>
        <v>1</v>
      </c>
      <c r="X856">
        <f t="shared" si="310"/>
        <v>1</v>
      </c>
      <c r="Y856">
        <f t="shared" si="311"/>
        <v>1</v>
      </c>
      <c r="Z856">
        <f t="shared" si="312"/>
        <v>1</v>
      </c>
      <c r="AA856">
        <f t="shared" si="313"/>
        <v>1</v>
      </c>
      <c r="AB856">
        <f t="shared" si="314"/>
        <v>0</v>
      </c>
      <c r="AJ856">
        <f t="shared" si="301"/>
        <v>0</v>
      </c>
      <c r="AL856" t="str">
        <f t="shared" si="315"/>
        <v/>
      </c>
      <c r="AM856" t="str">
        <f>IF(AJ856=0,"",IF(AJ856="Nincs kapcsolódó bizonylat",0,IF(ISERROR(VLOOKUP(AJ856,Bizonylat!AU:BL,6,FALSE)),AJ856,VLOOKUP(AJ856,Bizonylat!AU:BL,6,FALSE))))</f>
        <v/>
      </c>
      <c r="AN856">
        <f t="shared" si="316"/>
        <v>0</v>
      </c>
      <c r="AO856">
        <f t="shared" si="317"/>
        <v>0</v>
      </c>
      <c r="AP856">
        <f t="shared" si="318"/>
        <v>0</v>
      </c>
      <c r="AQ856">
        <f t="shared" si="319"/>
        <v>0</v>
      </c>
      <c r="AR856">
        <f t="shared" si="320"/>
        <v>0</v>
      </c>
      <c r="AS856">
        <f t="shared" si="321"/>
        <v>0</v>
      </c>
      <c r="AT856">
        <f t="shared" si="322"/>
        <v>0</v>
      </c>
      <c r="AU856">
        <f t="shared" si="302"/>
        <v>0</v>
      </c>
    </row>
    <row r="857" spans="1:47">
      <c r="A857" s="23" t="str">
        <f t="shared" si="323"/>
        <v/>
      </c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N857" t="str">
        <f t="shared" si="303"/>
        <v>vége</v>
      </c>
      <c r="R857">
        <f t="shared" si="304"/>
        <v>1</v>
      </c>
      <c r="S857">
        <f t="shared" si="305"/>
        <v>1</v>
      </c>
      <c r="T857">
        <f t="shared" si="306"/>
        <v>1</v>
      </c>
      <c r="U857">
        <f t="shared" si="307"/>
        <v>1</v>
      </c>
      <c r="V857">
        <f t="shared" si="308"/>
        <v>1</v>
      </c>
      <c r="W857">
        <f t="shared" si="309"/>
        <v>1</v>
      </c>
      <c r="X857">
        <f t="shared" si="310"/>
        <v>1</v>
      </c>
      <c r="Y857">
        <f t="shared" si="311"/>
        <v>1</v>
      </c>
      <c r="Z857">
        <f t="shared" si="312"/>
        <v>1</v>
      </c>
      <c r="AA857">
        <f t="shared" si="313"/>
        <v>1</v>
      </c>
      <c r="AB857">
        <f t="shared" si="314"/>
        <v>0</v>
      </c>
      <c r="AJ857">
        <f t="shared" si="301"/>
        <v>0</v>
      </c>
      <c r="AL857" t="str">
        <f t="shared" si="315"/>
        <v/>
      </c>
      <c r="AM857" t="str">
        <f>IF(AJ857=0,"",IF(AJ857="Nincs kapcsolódó bizonylat",0,IF(ISERROR(VLOOKUP(AJ857,Bizonylat!AU:BL,6,FALSE)),AJ857,VLOOKUP(AJ857,Bizonylat!AU:BL,6,FALSE))))</f>
        <v/>
      </c>
      <c r="AN857">
        <f t="shared" si="316"/>
        <v>0</v>
      </c>
      <c r="AO857">
        <f t="shared" si="317"/>
        <v>0</v>
      </c>
      <c r="AP857">
        <f t="shared" si="318"/>
        <v>0</v>
      </c>
      <c r="AQ857">
        <f t="shared" si="319"/>
        <v>0</v>
      </c>
      <c r="AR857">
        <f t="shared" si="320"/>
        <v>0</v>
      </c>
      <c r="AS857">
        <f t="shared" si="321"/>
        <v>0</v>
      </c>
      <c r="AT857">
        <f t="shared" si="322"/>
        <v>0</v>
      </c>
      <c r="AU857">
        <f t="shared" si="302"/>
        <v>0</v>
      </c>
    </row>
    <row r="858" spans="1:47">
      <c r="A858" s="23" t="str">
        <f t="shared" si="323"/>
        <v/>
      </c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N858" t="str">
        <f t="shared" si="303"/>
        <v>vége</v>
      </c>
      <c r="R858">
        <f t="shared" si="304"/>
        <v>1</v>
      </c>
      <c r="S858">
        <f t="shared" si="305"/>
        <v>1</v>
      </c>
      <c r="T858">
        <f t="shared" si="306"/>
        <v>1</v>
      </c>
      <c r="U858">
        <f t="shared" si="307"/>
        <v>1</v>
      </c>
      <c r="V858">
        <f t="shared" si="308"/>
        <v>1</v>
      </c>
      <c r="W858">
        <f t="shared" si="309"/>
        <v>1</v>
      </c>
      <c r="X858">
        <f t="shared" si="310"/>
        <v>1</v>
      </c>
      <c r="Y858">
        <f t="shared" si="311"/>
        <v>1</v>
      </c>
      <c r="Z858">
        <f t="shared" si="312"/>
        <v>1</v>
      </c>
      <c r="AA858">
        <f t="shared" si="313"/>
        <v>1</v>
      </c>
      <c r="AB858">
        <f t="shared" si="314"/>
        <v>0</v>
      </c>
      <c r="AJ858">
        <f t="shared" si="301"/>
        <v>0</v>
      </c>
      <c r="AL858" t="str">
        <f t="shared" si="315"/>
        <v/>
      </c>
      <c r="AM858" t="str">
        <f>IF(AJ858=0,"",IF(AJ858="Nincs kapcsolódó bizonylat",0,IF(ISERROR(VLOOKUP(AJ858,Bizonylat!AU:BL,6,FALSE)),AJ858,VLOOKUP(AJ858,Bizonylat!AU:BL,6,FALSE))))</f>
        <v/>
      </c>
      <c r="AN858">
        <f t="shared" si="316"/>
        <v>0</v>
      </c>
      <c r="AO858">
        <f t="shared" si="317"/>
        <v>0</v>
      </c>
      <c r="AP858">
        <f t="shared" si="318"/>
        <v>0</v>
      </c>
      <c r="AQ858">
        <f t="shared" si="319"/>
        <v>0</v>
      </c>
      <c r="AR858">
        <f t="shared" si="320"/>
        <v>0</v>
      </c>
      <c r="AS858">
        <f t="shared" si="321"/>
        <v>0</v>
      </c>
      <c r="AT858">
        <f t="shared" si="322"/>
        <v>0</v>
      </c>
      <c r="AU858">
        <f t="shared" si="302"/>
        <v>0</v>
      </c>
    </row>
    <row r="859" spans="1:47">
      <c r="A859" s="23" t="str">
        <f t="shared" si="323"/>
        <v/>
      </c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N859" t="str">
        <f t="shared" si="303"/>
        <v>vége</v>
      </c>
      <c r="R859">
        <f t="shared" si="304"/>
        <v>1</v>
      </c>
      <c r="S859">
        <f t="shared" si="305"/>
        <v>1</v>
      </c>
      <c r="T859">
        <f t="shared" si="306"/>
        <v>1</v>
      </c>
      <c r="U859">
        <f t="shared" si="307"/>
        <v>1</v>
      </c>
      <c r="V859">
        <f t="shared" si="308"/>
        <v>1</v>
      </c>
      <c r="W859">
        <f t="shared" si="309"/>
        <v>1</v>
      </c>
      <c r="X859">
        <f t="shared" si="310"/>
        <v>1</v>
      </c>
      <c r="Y859">
        <f t="shared" si="311"/>
        <v>1</v>
      </c>
      <c r="Z859">
        <f t="shared" si="312"/>
        <v>1</v>
      </c>
      <c r="AA859">
        <f t="shared" si="313"/>
        <v>1</v>
      </c>
      <c r="AB859">
        <f t="shared" si="314"/>
        <v>0</v>
      </c>
      <c r="AJ859">
        <f t="shared" si="301"/>
        <v>0</v>
      </c>
      <c r="AL859" t="str">
        <f t="shared" si="315"/>
        <v/>
      </c>
      <c r="AM859" t="str">
        <f>IF(AJ859=0,"",IF(AJ859="Nincs kapcsolódó bizonylat",0,IF(ISERROR(VLOOKUP(AJ859,Bizonylat!AU:BL,6,FALSE)),AJ859,VLOOKUP(AJ859,Bizonylat!AU:BL,6,FALSE))))</f>
        <v/>
      </c>
      <c r="AN859">
        <f t="shared" si="316"/>
        <v>0</v>
      </c>
      <c r="AO859">
        <f t="shared" si="317"/>
        <v>0</v>
      </c>
      <c r="AP859">
        <f t="shared" si="318"/>
        <v>0</v>
      </c>
      <c r="AQ859">
        <f t="shared" si="319"/>
        <v>0</v>
      </c>
      <c r="AR859">
        <f t="shared" si="320"/>
        <v>0</v>
      </c>
      <c r="AS859">
        <f t="shared" si="321"/>
        <v>0</v>
      </c>
      <c r="AT859">
        <f t="shared" si="322"/>
        <v>0</v>
      </c>
      <c r="AU859">
        <f t="shared" si="302"/>
        <v>0</v>
      </c>
    </row>
    <row r="860" spans="1:47">
      <c r="A860" s="23" t="str">
        <f t="shared" si="323"/>
        <v/>
      </c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N860" t="str">
        <f t="shared" si="303"/>
        <v>vége</v>
      </c>
      <c r="R860">
        <f t="shared" si="304"/>
        <v>1</v>
      </c>
      <c r="S860">
        <f t="shared" si="305"/>
        <v>1</v>
      </c>
      <c r="T860">
        <f t="shared" si="306"/>
        <v>1</v>
      </c>
      <c r="U860">
        <f t="shared" si="307"/>
        <v>1</v>
      </c>
      <c r="V860">
        <f t="shared" si="308"/>
        <v>1</v>
      </c>
      <c r="W860">
        <f t="shared" si="309"/>
        <v>1</v>
      </c>
      <c r="X860">
        <f t="shared" si="310"/>
        <v>1</v>
      </c>
      <c r="Y860">
        <f t="shared" si="311"/>
        <v>1</v>
      </c>
      <c r="Z860">
        <f t="shared" si="312"/>
        <v>1</v>
      </c>
      <c r="AA860">
        <f t="shared" si="313"/>
        <v>1</v>
      </c>
      <c r="AB860">
        <f t="shared" si="314"/>
        <v>0</v>
      </c>
      <c r="AJ860">
        <f t="shared" si="301"/>
        <v>0</v>
      </c>
      <c r="AL860" t="str">
        <f t="shared" si="315"/>
        <v/>
      </c>
      <c r="AM860" t="str">
        <f>IF(AJ860=0,"",IF(AJ860="Nincs kapcsolódó bizonylat",0,IF(ISERROR(VLOOKUP(AJ860,Bizonylat!AU:BL,6,FALSE)),AJ860,VLOOKUP(AJ860,Bizonylat!AU:BL,6,FALSE))))</f>
        <v/>
      </c>
      <c r="AN860">
        <f t="shared" si="316"/>
        <v>0</v>
      </c>
      <c r="AO860">
        <f t="shared" si="317"/>
        <v>0</v>
      </c>
      <c r="AP860">
        <f t="shared" si="318"/>
        <v>0</v>
      </c>
      <c r="AQ860">
        <f t="shared" si="319"/>
        <v>0</v>
      </c>
      <c r="AR860">
        <f t="shared" si="320"/>
        <v>0</v>
      </c>
      <c r="AS860">
        <f t="shared" si="321"/>
        <v>0</v>
      </c>
      <c r="AT860">
        <f t="shared" si="322"/>
        <v>0</v>
      </c>
      <c r="AU860">
        <f t="shared" si="302"/>
        <v>0</v>
      </c>
    </row>
    <row r="861" spans="1:47">
      <c r="A861" s="23" t="str">
        <f t="shared" si="323"/>
        <v/>
      </c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N861" t="str">
        <f t="shared" si="303"/>
        <v>vége</v>
      </c>
      <c r="R861">
        <f t="shared" si="304"/>
        <v>1</v>
      </c>
      <c r="S861">
        <f t="shared" si="305"/>
        <v>1</v>
      </c>
      <c r="T861">
        <f t="shared" si="306"/>
        <v>1</v>
      </c>
      <c r="U861">
        <f t="shared" si="307"/>
        <v>1</v>
      </c>
      <c r="V861">
        <f t="shared" si="308"/>
        <v>1</v>
      </c>
      <c r="W861">
        <f t="shared" si="309"/>
        <v>1</v>
      </c>
      <c r="X861">
        <f t="shared" si="310"/>
        <v>1</v>
      </c>
      <c r="Y861">
        <f t="shared" si="311"/>
        <v>1</v>
      </c>
      <c r="Z861">
        <f t="shared" si="312"/>
        <v>1</v>
      </c>
      <c r="AA861">
        <f t="shared" si="313"/>
        <v>1</v>
      </c>
      <c r="AB861">
        <f t="shared" si="314"/>
        <v>0</v>
      </c>
      <c r="AJ861">
        <f t="shared" si="301"/>
        <v>0</v>
      </c>
      <c r="AL861" t="str">
        <f t="shared" si="315"/>
        <v/>
      </c>
      <c r="AM861" t="str">
        <f>IF(AJ861=0,"",IF(AJ861="Nincs kapcsolódó bizonylat",0,IF(ISERROR(VLOOKUP(AJ861,Bizonylat!AU:BL,6,FALSE)),AJ861,VLOOKUP(AJ861,Bizonylat!AU:BL,6,FALSE))))</f>
        <v/>
      </c>
      <c r="AN861">
        <f t="shared" si="316"/>
        <v>0</v>
      </c>
      <c r="AO861">
        <f t="shared" si="317"/>
        <v>0</v>
      </c>
      <c r="AP861">
        <f t="shared" si="318"/>
        <v>0</v>
      </c>
      <c r="AQ861">
        <f t="shared" si="319"/>
        <v>0</v>
      </c>
      <c r="AR861">
        <f t="shared" si="320"/>
        <v>0</v>
      </c>
      <c r="AS861">
        <f t="shared" si="321"/>
        <v>0</v>
      </c>
      <c r="AT861">
        <f t="shared" si="322"/>
        <v>0</v>
      </c>
      <c r="AU861">
        <f t="shared" si="302"/>
        <v>0</v>
      </c>
    </row>
    <row r="862" spans="1:47">
      <c r="A862" s="23" t="str">
        <f t="shared" si="323"/>
        <v/>
      </c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N862" t="str">
        <f t="shared" si="303"/>
        <v>vége</v>
      </c>
      <c r="R862">
        <f t="shared" si="304"/>
        <v>1</v>
      </c>
      <c r="S862">
        <f t="shared" si="305"/>
        <v>1</v>
      </c>
      <c r="T862">
        <f t="shared" si="306"/>
        <v>1</v>
      </c>
      <c r="U862">
        <f t="shared" si="307"/>
        <v>1</v>
      </c>
      <c r="V862">
        <f t="shared" si="308"/>
        <v>1</v>
      </c>
      <c r="W862">
        <f t="shared" si="309"/>
        <v>1</v>
      </c>
      <c r="X862">
        <f t="shared" si="310"/>
        <v>1</v>
      </c>
      <c r="Y862">
        <f t="shared" si="311"/>
        <v>1</v>
      </c>
      <c r="Z862">
        <f t="shared" si="312"/>
        <v>1</v>
      </c>
      <c r="AA862">
        <f t="shared" si="313"/>
        <v>1</v>
      </c>
      <c r="AB862">
        <f t="shared" si="314"/>
        <v>0</v>
      </c>
      <c r="AJ862">
        <f t="shared" si="301"/>
        <v>0</v>
      </c>
      <c r="AL862" t="str">
        <f t="shared" si="315"/>
        <v/>
      </c>
      <c r="AM862" t="str">
        <f>IF(AJ862=0,"",IF(AJ862="Nincs kapcsolódó bizonylat",0,IF(ISERROR(VLOOKUP(AJ862,Bizonylat!AU:BL,6,FALSE)),AJ862,VLOOKUP(AJ862,Bizonylat!AU:BL,6,FALSE))))</f>
        <v/>
      </c>
      <c r="AN862">
        <f t="shared" si="316"/>
        <v>0</v>
      </c>
      <c r="AO862">
        <f t="shared" si="317"/>
        <v>0</v>
      </c>
      <c r="AP862">
        <f t="shared" si="318"/>
        <v>0</v>
      </c>
      <c r="AQ862">
        <f t="shared" si="319"/>
        <v>0</v>
      </c>
      <c r="AR862">
        <f t="shared" si="320"/>
        <v>0</v>
      </c>
      <c r="AS862">
        <f t="shared" si="321"/>
        <v>0</v>
      </c>
      <c r="AT862">
        <f t="shared" si="322"/>
        <v>0</v>
      </c>
      <c r="AU862">
        <f t="shared" si="302"/>
        <v>0</v>
      </c>
    </row>
    <row r="863" spans="1:47">
      <c r="A863" s="23" t="str">
        <f t="shared" si="323"/>
        <v/>
      </c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N863" t="str">
        <f t="shared" si="303"/>
        <v>vége</v>
      </c>
      <c r="R863">
        <f t="shared" si="304"/>
        <v>1</v>
      </c>
      <c r="S863">
        <f t="shared" si="305"/>
        <v>1</v>
      </c>
      <c r="T863">
        <f t="shared" si="306"/>
        <v>1</v>
      </c>
      <c r="U863">
        <f t="shared" si="307"/>
        <v>1</v>
      </c>
      <c r="V863">
        <f t="shared" si="308"/>
        <v>1</v>
      </c>
      <c r="W863">
        <f t="shared" si="309"/>
        <v>1</v>
      </c>
      <c r="X863">
        <f t="shared" si="310"/>
        <v>1</v>
      </c>
      <c r="Y863">
        <f t="shared" si="311"/>
        <v>1</v>
      </c>
      <c r="Z863">
        <f t="shared" si="312"/>
        <v>1</v>
      </c>
      <c r="AA863">
        <f t="shared" si="313"/>
        <v>1</v>
      </c>
      <c r="AB863">
        <f t="shared" si="314"/>
        <v>0</v>
      </c>
      <c r="AJ863">
        <f t="shared" si="301"/>
        <v>0</v>
      </c>
      <c r="AL863" t="str">
        <f t="shared" si="315"/>
        <v/>
      </c>
      <c r="AM863" t="str">
        <f>IF(AJ863=0,"",IF(AJ863="Nincs kapcsolódó bizonylat",0,IF(ISERROR(VLOOKUP(AJ863,Bizonylat!AU:BL,6,FALSE)),AJ863,VLOOKUP(AJ863,Bizonylat!AU:BL,6,FALSE))))</f>
        <v/>
      </c>
      <c r="AN863">
        <f t="shared" si="316"/>
        <v>0</v>
      </c>
      <c r="AO863">
        <f t="shared" si="317"/>
        <v>0</v>
      </c>
      <c r="AP863">
        <f t="shared" si="318"/>
        <v>0</v>
      </c>
      <c r="AQ863">
        <f t="shared" si="319"/>
        <v>0</v>
      </c>
      <c r="AR863">
        <f t="shared" si="320"/>
        <v>0</v>
      </c>
      <c r="AS863">
        <f t="shared" si="321"/>
        <v>0</v>
      </c>
      <c r="AT863">
        <f t="shared" si="322"/>
        <v>0</v>
      </c>
      <c r="AU863">
        <f t="shared" si="302"/>
        <v>0</v>
      </c>
    </row>
    <row r="864" spans="1:47">
      <c r="A864" s="23" t="str">
        <f t="shared" si="323"/>
        <v/>
      </c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N864" t="str">
        <f t="shared" si="303"/>
        <v>vége</v>
      </c>
      <c r="R864">
        <f t="shared" si="304"/>
        <v>1</v>
      </c>
      <c r="S864">
        <f t="shared" si="305"/>
        <v>1</v>
      </c>
      <c r="T864">
        <f t="shared" si="306"/>
        <v>1</v>
      </c>
      <c r="U864">
        <f t="shared" si="307"/>
        <v>1</v>
      </c>
      <c r="V864">
        <f t="shared" si="308"/>
        <v>1</v>
      </c>
      <c r="W864">
        <f t="shared" si="309"/>
        <v>1</v>
      </c>
      <c r="X864">
        <f t="shared" si="310"/>
        <v>1</v>
      </c>
      <c r="Y864">
        <f t="shared" si="311"/>
        <v>1</v>
      </c>
      <c r="Z864">
        <f t="shared" si="312"/>
        <v>1</v>
      </c>
      <c r="AA864">
        <f t="shared" si="313"/>
        <v>1</v>
      </c>
      <c r="AB864">
        <f t="shared" si="314"/>
        <v>0</v>
      </c>
      <c r="AJ864">
        <f t="shared" si="301"/>
        <v>0</v>
      </c>
      <c r="AL864" t="str">
        <f t="shared" si="315"/>
        <v/>
      </c>
      <c r="AM864" t="str">
        <f>IF(AJ864=0,"",IF(AJ864="Nincs kapcsolódó bizonylat",0,IF(ISERROR(VLOOKUP(AJ864,Bizonylat!AU:BL,6,FALSE)),AJ864,VLOOKUP(AJ864,Bizonylat!AU:BL,6,FALSE))))</f>
        <v/>
      </c>
      <c r="AN864">
        <f t="shared" si="316"/>
        <v>0</v>
      </c>
      <c r="AO864">
        <f t="shared" si="317"/>
        <v>0</v>
      </c>
      <c r="AP864">
        <f t="shared" si="318"/>
        <v>0</v>
      </c>
      <c r="AQ864">
        <f t="shared" si="319"/>
        <v>0</v>
      </c>
      <c r="AR864">
        <f t="shared" si="320"/>
        <v>0</v>
      </c>
      <c r="AS864">
        <f t="shared" si="321"/>
        <v>0</v>
      </c>
      <c r="AT864">
        <f t="shared" si="322"/>
        <v>0</v>
      </c>
      <c r="AU864">
        <f t="shared" si="302"/>
        <v>0</v>
      </c>
    </row>
    <row r="865" spans="1:47">
      <c r="A865" s="23" t="str">
        <f t="shared" si="323"/>
        <v/>
      </c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N865" t="str">
        <f t="shared" si="303"/>
        <v>vége</v>
      </c>
      <c r="R865">
        <f t="shared" si="304"/>
        <v>1</v>
      </c>
      <c r="S865">
        <f t="shared" si="305"/>
        <v>1</v>
      </c>
      <c r="T865">
        <f t="shared" si="306"/>
        <v>1</v>
      </c>
      <c r="U865">
        <f t="shared" si="307"/>
        <v>1</v>
      </c>
      <c r="V865">
        <f t="shared" si="308"/>
        <v>1</v>
      </c>
      <c r="W865">
        <f t="shared" si="309"/>
        <v>1</v>
      </c>
      <c r="X865">
        <f t="shared" si="310"/>
        <v>1</v>
      </c>
      <c r="Y865">
        <f t="shared" si="311"/>
        <v>1</v>
      </c>
      <c r="Z865">
        <f t="shared" si="312"/>
        <v>1</v>
      </c>
      <c r="AA865">
        <f t="shared" si="313"/>
        <v>1</v>
      </c>
      <c r="AB865">
        <f t="shared" si="314"/>
        <v>0</v>
      </c>
      <c r="AJ865">
        <f t="shared" si="301"/>
        <v>0</v>
      </c>
      <c r="AL865" t="str">
        <f t="shared" si="315"/>
        <v/>
      </c>
      <c r="AM865" t="str">
        <f>IF(AJ865=0,"",IF(AJ865="Nincs kapcsolódó bizonylat",0,IF(ISERROR(VLOOKUP(AJ865,Bizonylat!AU:BL,6,FALSE)),AJ865,VLOOKUP(AJ865,Bizonylat!AU:BL,6,FALSE))))</f>
        <v/>
      </c>
      <c r="AN865">
        <f t="shared" si="316"/>
        <v>0</v>
      </c>
      <c r="AO865">
        <f t="shared" si="317"/>
        <v>0</v>
      </c>
      <c r="AP865">
        <f t="shared" si="318"/>
        <v>0</v>
      </c>
      <c r="AQ865">
        <f t="shared" si="319"/>
        <v>0</v>
      </c>
      <c r="AR865">
        <f t="shared" si="320"/>
        <v>0</v>
      </c>
      <c r="AS865">
        <f t="shared" si="321"/>
        <v>0</v>
      </c>
      <c r="AT865">
        <f t="shared" si="322"/>
        <v>0</v>
      </c>
      <c r="AU865">
        <f t="shared" si="302"/>
        <v>0</v>
      </c>
    </row>
    <row r="866" spans="1:47">
      <c r="A866" s="23" t="str">
        <f t="shared" si="323"/>
        <v/>
      </c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N866" t="str">
        <f t="shared" si="303"/>
        <v>vége</v>
      </c>
      <c r="R866">
        <f t="shared" si="304"/>
        <v>1</v>
      </c>
      <c r="S866">
        <f t="shared" si="305"/>
        <v>1</v>
      </c>
      <c r="T866">
        <f t="shared" si="306"/>
        <v>1</v>
      </c>
      <c r="U866">
        <f t="shared" si="307"/>
        <v>1</v>
      </c>
      <c r="V866">
        <f t="shared" si="308"/>
        <v>1</v>
      </c>
      <c r="W866">
        <f t="shared" si="309"/>
        <v>1</v>
      </c>
      <c r="X866">
        <f t="shared" si="310"/>
        <v>1</v>
      </c>
      <c r="Y866">
        <f t="shared" si="311"/>
        <v>1</v>
      </c>
      <c r="Z866">
        <f t="shared" si="312"/>
        <v>1</v>
      </c>
      <c r="AA866">
        <f t="shared" si="313"/>
        <v>1</v>
      </c>
      <c r="AB866">
        <f t="shared" si="314"/>
        <v>0</v>
      </c>
      <c r="AJ866">
        <f t="shared" si="301"/>
        <v>0</v>
      </c>
      <c r="AL866" t="str">
        <f t="shared" si="315"/>
        <v/>
      </c>
      <c r="AM866" t="str">
        <f>IF(AJ866=0,"",IF(AJ866="Nincs kapcsolódó bizonylat",0,IF(ISERROR(VLOOKUP(AJ866,Bizonylat!AU:BL,6,FALSE)),AJ866,VLOOKUP(AJ866,Bizonylat!AU:BL,6,FALSE))))</f>
        <v/>
      </c>
      <c r="AN866">
        <f t="shared" si="316"/>
        <v>0</v>
      </c>
      <c r="AO866">
        <f t="shared" si="317"/>
        <v>0</v>
      </c>
      <c r="AP866">
        <f t="shared" si="318"/>
        <v>0</v>
      </c>
      <c r="AQ866">
        <f t="shared" si="319"/>
        <v>0</v>
      </c>
      <c r="AR866">
        <f t="shared" si="320"/>
        <v>0</v>
      </c>
      <c r="AS866">
        <f t="shared" si="321"/>
        <v>0</v>
      </c>
      <c r="AT866">
        <f t="shared" si="322"/>
        <v>0</v>
      </c>
      <c r="AU866">
        <f t="shared" si="302"/>
        <v>0</v>
      </c>
    </row>
    <row r="867" spans="1:47">
      <c r="A867" s="23" t="str">
        <f t="shared" si="323"/>
        <v/>
      </c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N867" t="str">
        <f t="shared" si="303"/>
        <v>vége</v>
      </c>
      <c r="R867">
        <f t="shared" si="304"/>
        <v>1</v>
      </c>
      <c r="S867">
        <f t="shared" si="305"/>
        <v>1</v>
      </c>
      <c r="T867">
        <f t="shared" si="306"/>
        <v>1</v>
      </c>
      <c r="U867">
        <f t="shared" si="307"/>
        <v>1</v>
      </c>
      <c r="V867">
        <f t="shared" si="308"/>
        <v>1</v>
      </c>
      <c r="W867">
        <f t="shared" si="309"/>
        <v>1</v>
      </c>
      <c r="X867">
        <f t="shared" si="310"/>
        <v>1</v>
      </c>
      <c r="Y867">
        <f t="shared" si="311"/>
        <v>1</v>
      </c>
      <c r="Z867">
        <f t="shared" si="312"/>
        <v>1</v>
      </c>
      <c r="AA867">
        <f t="shared" si="313"/>
        <v>1</v>
      </c>
      <c r="AB867">
        <f t="shared" si="314"/>
        <v>0</v>
      </c>
      <c r="AJ867">
        <f t="shared" si="301"/>
        <v>0</v>
      </c>
      <c r="AL867" t="str">
        <f t="shared" si="315"/>
        <v/>
      </c>
      <c r="AM867" t="str">
        <f>IF(AJ867=0,"",IF(AJ867="Nincs kapcsolódó bizonylat",0,IF(ISERROR(VLOOKUP(AJ867,Bizonylat!AU:BL,6,FALSE)),AJ867,VLOOKUP(AJ867,Bizonylat!AU:BL,6,FALSE))))</f>
        <v/>
      </c>
      <c r="AN867">
        <f t="shared" si="316"/>
        <v>0</v>
      </c>
      <c r="AO867">
        <f t="shared" si="317"/>
        <v>0</v>
      </c>
      <c r="AP867">
        <f t="shared" si="318"/>
        <v>0</v>
      </c>
      <c r="AQ867">
        <f t="shared" si="319"/>
        <v>0</v>
      </c>
      <c r="AR867">
        <f t="shared" si="320"/>
        <v>0</v>
      </c>
      <c r="AS867">
        <f t="shared" si="321"/>
        <v>0</v>
      </c>
      <c r="AT867">
        <f t="shared" si="322"/>
        <v>0</v>
      </c>
      <c r="AU867">
        <f t="shared" si="302"/>
        <v>0</v>
      </c>
    </row>
    <row r="868" spans="1:47">
      <c r="A868" s="23" t="str">
        <f t="shared" si="323"/>
        <v/>
      </c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N868" t="str">
        <f t="shared" si="303"/>
        <v>vége</v>
      </c>
      <c r="R868">
        <f t="shared" si="304"/>
        <v>1</v>
      </c>
      <c r="S868">
        <f t="shared" si="305"/>
        <v>1</v>
      </c>
      <c r="T868">
        <f t="shared" si="306"/>
        <v>1</v>
      </c>
      <c r="U868">
        <f t="shared" si="307"/>
        <v>1</v>
      </c>
      <c r="V868">
        <f t="shared" si="308"/>
        <v>1</v>
      </c>
      <c r="W868">
        <f t="shared" si="309"/>
        <v>1</v>
      </c>
      <c r="X868">
        <f t="shared" si="310"/>
        <v>1</v>
      </c>
      <c r="Y868">
        <f t="shared" si="311"/>
        <v>1</v>
      </c>
      <c r="Z868">
        <f t="shared" si="312"/>
        <v>1</v>
      </c>
      <c r="AA868">
        <f t="shared" si="313"/>
        <v>1</v>
      </c>
      <c r="AB868">
        <f t="shared" si="314"/>
        <v>0</v>
      </c>
      <c r="AJ868">
        <f t="shared" si="301"/>
        <v>0</v>
      </c>
      <c r="AL868" t="str">
        <f t="shared" si="315"/>
        <v/>
      </c>
      <c r="AM868" t="str">
        <f>IF(AJ868=0,"",IF(AJ868="Nincs kapcsolódó bizonylat",0,IF(ISERROR(VLOOKUP(AJ868,Bizonylat!AU:BL,6,FALSE)),AJ868,VLOOKUP(AJ868,Bizonylat!AU:BL,6,FALSE))))</f>
        <v/>
      </c>
      <c r="AN868">
        <f t="shared" si="316"/>
        <v>0</v>
      </c>
      <c r="AO868">
        <f t="shared" si="317"/>
        <v>0</v>
      </c>
      <c r="AP868">
        <f t="shared" si="318"/>
        <v>0</v>
      </c>
      <c r="AQ868">
        <f t="shared" si="319"/>
        <v>0</v>
      </c>
      <c r="AR868">
        <f t="shared" si="320"/>
        <v>0</v>
      </c>
      <c r="AS868">
        <f t="shared" si="321"/>
        <v>0</v>
      </c>
      <c r="AT868">
        <f t="shared" si="322"/>
        <v>0</v>
      </c>
      <c r="AU868">
        <f t="shared" si="302"/>
        <v>0</v>
      </c>
    </row>
    <row r="869" spans="1:47">
      <c r="A869" s="23" t="str">
        <f t="shared" si="323"/>
        <v/>
      </c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N869" t="str">
        <f t="shared" si="303"/>
        <v>vége</v>
      </c>
      <c r="R869">
        <f t="shared" si="304"/>
        <v>1</v>
      </c>
      <c r="S869">
        <f t="shared" si="305"/>
        <v>1</v>
      </c>
      <c r="T869">
        <f t="shared" si="306"/>
        <v>1</v>
      </c>
      <c r="U869">
        <f t="shared" si="307"/>
        <v>1</v>
      </c>
      <c r="V869">
        <f t="shared" si="308"/>
        <v>1</v>
      </c>
      <c r="W869">
        <f t="shared" si="309"/>
        <v>1</v>
      </c>
      <c r="X869">
        <f t="shared" si="310"/>
        <v>1</v>
      </c>
      <c r="Y869">
        <f t="shared" si="311"/>
        <v>1</v>
      </c>
      <c r="Z869">
        <f t="shared" si="312"/>
        <v>1</v>
      </c>
      <c r="AA869">
        <f t="shared" si="313"/>
        <v>1</v>
      </c>
      <c r="AB869">
        <f t="shared" si="314"/>
        <v>0</v>
      </c>
      <c r="AJ869">
        <f t="shared" si="301"/>
        <v>0</v>
      </c>
      <c r="AL869" t="str">
        <f t="shared" si="315"/>
        <v/>
      </c>
      <c r="AM869" t="str">
        <f>IF(AJ869=0,"",IF(AJ869="Nincs kapcsolódó bizonylat",0,IF(ISERROR(VLOOKUP(AJ869,Bizonylat!AU:BL,6,FALSE)),AJ869,VLOOKUP(AJ869,Bizonylat!AU:BL,6,FALSE))))</f>
        <v/>
      </c>
      <c r="AN869">
        <f t="shared" si="316"/>
        <v>0</v>
      </c>
      <c r="AO869">
        <f t="shared" si="317"/>
        <v>0</v>
      </c>
      <c r="AP869">
        <f t="shared" si="318"/>
        <v>0</v>
      </c>
      <c r="AQ869">
        <f t="shared" si="319"/>
        <v>0</v>
      </c>
      <c r="AR869">
        <f t="shared" si="320"/>
        <v>0</v>
      </c>
      <c r="AS869">
        <f t="shared" si="321"/>
        <v>0</v>
      </c>
      <c r="AT869">
        <f t="shared" si="322"/>
        <v>0</v>
      </c>
      <c r="AU869">
        <f t="shared" si="302"/>
        <v>0</v>
      </c>
    </row>
    <row r="870" spans="1:47">
      <c r="A870" s="23" t="str">
        <f t="shared" si="323"/>
        <v/>
      </c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N870" t="str">
        <f t="shared" si="303"/>
        <v>vége</v>
      </c>
      <c r="R870">
        <f t="shared" si="304"/>
        <v>1</v>
      </c>
      <c r="S870">
        <f t="shared" si="305"/>
        <v>1</v>
      </c>
      <c r="T870">
        <f t="shared" si="306"/>
        <v>1</v>
      </c>
      <c r="U870">
        <f t="shared" si="307"/>
        <v>1</v>
      </c>
      <c r="V870">
        <f t="shared" si="308"/>
        <v>1</v>
      </c>
      <c r="W870">
        <f t="shared" si="309"/>
        <v>1</v>
      </c>
      <c r="X870">
        <f t="shared" si="310"/>
        <v>1</v>
      </c>
      <c r="Y870">
        <f t="shared" si="311"/>
        <v>1</v>
      </c>
      <c r="Z870">
        <f t="shared" si="312"/>
        <v>1</v>
      </c>
      <c r="AA870">
        <f t="shared" si="313"/>
        <v>1</v>
      </c>
      <c r="AB870">
        <f t="shared" si="314"/>
        <v>0</v>
      </c>
      <c r="AJ870">
        <f t="shared" si="301"/>
        <v>0</v>
      </c>
      <c r="AL870" t="str">
        <f t="shared" si="315"/>
        <v/>
      </c>
      <c r="AM870" t="str">
        <f>IF(AJ870=0,"",IF(AJ870="Nincs kapcsolódó bizonylat",0,IF(ISERROR(VLOOKUP(AJ870,Bizonylat!AU:BL,6,FALSE)),AJ870,VLOOKUP(AJ870,Bizonylat!AU:BL,6,FALSE))))</f>
        <v/>
      </c>
      <c r="AN870">
        <f t="shared" si="316"/>
        <v>0</v>
      </c>
      <c r="AO870">
        <f t="shared" si="317"/>
        <v>0</v>
      </c>
      <c r="AP870">
        <f t="shared" si="318"/>
        <v>0</v>
      </c>
      <c r="AQ870">
        <f t="shared" si="319"/>
        <v>0</v>
      </c>
      <c r="AR870">
        <f t="shared" si="320"/>
        <v>0</v>
      </c>
      <c r="AS870">
        <f t="shared" si="321"/>
        <v>0</v>
      </c>
      <c r="AT870">
        <f t="shared" si="322"/>
        <v>0</v>
      </c>
      <c r="AU870">
        <f t="shared" si="302"/>
        <v>0</v>
      </c>
    </row>
    <row r="871" spans="1:47">
      <c r="A871" s="23" t="str">
        <f t="shared" si="323"/>
        <v/>
      </c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N871" t="str">
        <f t="shared" si="303"/>
        <v>vége</v>
      </c>
      <c r="R871">
        <f t="shared" si="304"/>
        <v>1</v>
      </c>
      <c r="S871">
        <f t="shared" si="305"/>
        <v>1</v>
      </c>
      <c r="T871">
        <f t="shared" si="306"/>
        <v>1</v>
      </c>
      <c r="U871">
        <f t="shared" si="307"/>
        <v>1</v>
      </c>
      <c r="V871">
        <f t="shared" si="308"/>
        <v>1</v>
      </c>
      <c r="W871">
        <f t="shared" si="309"/>
        <v>1</v>
      </c>
      <c r="X871">
        <f t="shared" si="310"/>
        <v>1</v>
      </c>
      <c r="Y871">
        <f t="shared" si="311"/>
        <v>1</v>
      </c>
      <c r="Z871">
        <f t="shared" si="312"/>
        <v>1</v>
      </c>
      <c r="AA871">
        <f t="shared" si="313"/>
        <v>1</v>
      </c>
      <c r="AB871">
        <f t="shared" si="314"/>
        <v>0</v>
      </c>
      <c r="AJ871">
        <f t="shared" si="301"/>
        <v>0</v>
      </c>
      <c r="AL871" t="str">
        <f t="shared" si="315"/>
        <v/>
      </c>
      <c r="AM871" t="str">
        <f>IF(AJ871=0,"",IF(AJ871="Nincs kapcsolódó bizonylat",0,IF(ISERROR(VLOOKUP(AJ871,Bizonylat!AU:BL,6,FALSE)),AJ871,VLOOKUP(AJ871,Bizonylat!AU:BL,6,FALSE))))</f>
        <v/>
      </c>
      <c r="AN871">
        <f t="shared" si="316"/>
        <v>0</v>
      </c>
      <c r="AO871">
        <f t="shared" si="317"/>
        <v>0</v>
      </c>
      <c r="AP871">
        <f t="shared" si="318"/>
        <v>0</v>
      </c>
      <c r="AQ871">
        <f t="shared" si="319"/>
        <v>0</v>
      </c>
      <c r="AR871">
        <f t="shared" si="320"/>
        <v>0</v>
      </c>
      <c r="AS871">
        <f t="shared" si="321"/>
        <v>0</v>
      </c>
      <c r="AT871">
        <f t="shared" si="322"/>
        <v>0</v>
      </c>
      <c r="AU871">
        <f t="shared" si="302"/>
        <v>0</v>
      </c>
    </row>
    <row r="872" spans="1:47">
      <c r="A872" s="23" t="str">
        <f t="shared" si="323"/>
        <v/>
      </c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N872" t="str">
        <f t="shared" si="303"/>
        <v>vége</v>
      </c>
      <c r="R872">
        <f t="shared" si="304"/>
        <v>1</v>
      </c>
      <c r="S872">
        <f t="shared" si="305"/>
        <v>1</v>
      </c>
      <c r="T872">
        <f t="shared" si="306"/>
        <v>1</v>
      </c>
      <c r="U872">
        <f t="shared" si="307"/>
        <v>1</v>
      </c>
      <c r="V872">
        <f t="shared" si="308"/>
        <v>1</v>
      </c>
      <c r="W872">
        <f t="shared" si="309"/>
        <v>1</v>
      </c>
      <c r="X872">
        <f t="shared" si="310"/>
        <v>1</v>
      </c>
      <c r="Y872">
        <f t="shared" si="311"/>
        <v>1</v>
      </c>
      <c r="Z872">
        <f t="shared" si="312"/>
        <v>1</v>
      </c>
      <c r="AA872">
        <f t="shared" si="313"/>
        <v>1</v>
      </c>
      <c r="AB872">
        <f t="shared" si="314"/>
        <v>0</v>
      </c>
      <c r="AJ872">
        <f t="shared" si="301"/>
        <v>0</v>
      </c>
      <c r="AL872" t="str">
        <f t="shared" si="315"/>
        <v/>
      </c>
      <c r="AM872" t="str">
        <f>IF(AJ872=0,"",IF(AJ872="Nincs kapcsolódó bizonylat",0,IF(ISERROR(VLOOKUP(AJ872,Bizonylat!AU:BL,6,FALSE)),AJ872,VLOOKUP(AJ872,Bizonylat!AU:BL,6,FALSE))))</f>
        <v/>
      </c>
      <c r="AN872">
        <f t="shared" si="316"/>
        <v>0</v>
      </c>
      <c r="AO872">
        <f t="shared" si="317"/>
        <v>0</v>
      </c>
      <c r="AP872">
        <f t="shared" si="318"/>
        <v>0</v>
      </c>
      <c r="AQ872">
        <f t="shared" si="319"/>
        <v>0</v>
      </c>
      <c r="AR872">
        <f t="shared" si="320"/>
        <v>0</v>
      </c>
      <c r="AS872">
        <f t="shared" si="321"/>
        <v>0</v>
      </c>
      <c r="AT872">
        <f t="shared" si="322"/>
        <v>0</v>
      </c>
      <c r="AU872">
        <f t="shared" si="302"/>
        <v>0</v>
      </c>
    </row>
    <row r="873" spans="1:47">
      <c r="A873" s="23" t="str">
        <f t="shared" si="323"/>
        <v/>
      </c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N873" t="str">
        <f t="shared" si="303"/>
        <v>vége</v>
      </c>
      <c r="R873">
        <f t="shared" si="304"/>
        <v>1</v>
      </c>
      <c r="S873">
        <f t="shared" si="305"/>
        <v>1</v>
      </c>
      <c r="T873">
        <f t="shared" si="306"/>
        <v>1</v>
      </c>
      <c r="U873">
        <f t="shared" si="307"/>
        <v>1</v>
      </c>
      <c r="V873">
        <f t="shared" si="308"/>
        <v>1</v>
      </c>
      <c r="W873">
        <f t="shared" si="309"/>
        <v>1</v>
      </c>
      <c r="X873">
        <f t="shared" si="310"/>
        <v>1</v>
      </c>
      <c r="Y873">
        <f t="shared" si="311"/>
        <v>1</v>
      </c>
      <c r="Z873">
        <f t="shared" si="312"/>
        <v>1</v>
      </c>
      <c r="AA873">
        <f t="shared" si="313"/>
        <v>1</v>
      </c>
      <c r="AB873">
        <f t="shared" si="314"/>
        <v>0</v>
      </c>
      <c r="AJ873">
        <f t="shared" si="301"/>
        <v>0</v>
      </c>
      <c r="AL873" t="str">
        <f t="shared" si="315"/>
        <v/>
      </c>
      <c r="AM873" t="str">
        <f>IF(AJ873=0,"",IF(AJ873="Nincs kapcsolódó bizonylat",0,IF(ISERROR(VLOOKUP(AJ873,Bizonylat!AU:BL,6,FALSE)),AJ873,VLOOKUP(AJ873,Bizonylat!AU:BL,6,FALSE))))</f>
        <v/>
      </c>
      <c r="AN873">
        <f t="shared" si="316"/>
        <v>0</v>
      </c>
      <c r="AO873">
        <f t="shared" si="317"/>
        <v>0</v>
      </c>
      <c r="AP873">
        <f t="shared" si="318"/>
        <v>0</v>
      </c>
      <c r="AQ873">
        <f t="shared" si="319"/>
        <v>0</v>
      </c>
      <c r="AR873">
        <f t="shared" si="320"/>
        <v>0</v>
      </c>
      <c r="AS873">
        <f t="shared" si="321"/>
        <v>0</v>
      </c>
      <c r="AT873">
        <f t="shared" si="322"/>
        <v>0</v>
      </c>
      <c r="AU873">
        <f t="shared" si="302"/>
        <v>0</v>
      </c>
    </row>
    <row r="874" spans="1:47">
      <c r="A874" s="23" t="str">
        <f t="shared" si="323"/>
        <v/>
      </c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N874" t="str">
        <f t="shared" si="303"/>
        <v>vége</v>
      </c>
      <c r="R874">
        <f t="shared" si="304"/>
        <v>1</v>
      </c>
      <c r="S874">
        <f t="shared" si="305"/>
        <v>1</v>
      </c>
      <c r="T874">
        <f t="shared" si="306"/>
        <v>1</v>
      </c>
      <c r="U874">
        <f t="shared" si="307"/>
        <v>1</v>
      </c>
      <c r="V874">
        <f t="shared" si="308"/>
        <v>1</v>
      </c>
      <c r="W874">
        <f t="shared" si="309"/>
        <v>1</v>
      </c>
      <c r="X874">
        <f t="shared" si="310"/>
        <v>1</v>
      </c>
      <c r="Y874">
        <f t="shared" si="311"/>
        <v>1</v>
      </c>
      <c r="Z874">
        <f t="shared" si="312"/>
        <v>1</v>
      </c>
      <c r="AA874">
        <f t="shared" si="313"/>
        <v>1</v>
      </c>
      <c r="AB874">
        <f t="shared" si="314"/>
        <v>0</v>
      </c>
      <c r="AJ874">
        <f t="shared" si="301"/>
        <v>0</v>
      </c>
      <c r="AL874" t="str">
        <f t="shared" si="315"/>
        <v/>
      </c>
      <c r="AM874" t="str">
        <f>IF(AJ874=0,"",IF(AJ874="Nincs kapcsolódó bizonylat",0,IF(ISERROR(VLOOKUP(AJ874,Bizonylat!AU:BL,6,FALSE)),AJ874,VLOOKUP(AJ874,Bizonylat!AU:BL,6,FALSE))))</f>
        <v/>
      </c>
      <c r="AN874">
        <f t="shared" si="316"/>
        <v>0</v>
      </c>
      <c r="AO874">
        <f t="shared" si="317"/>
        <v>0</v>
      </c>
      <c r="AP874">
        <f t="shared" si="318"/>
        <v>0</v>
      </c>
      <c r="AQ874">
        <f t="shared" si="319"/>
        <v>0</v>
      </c>
      <c r="AR874">
        <f t="shared" si="320"/>
        <v>0</v>
      </c>
      <c r="AS874">
        <f t="shared" si="321"/>
        <v>0</v>
      </c>
      <c r="AT874">
        <f t="shared" si="322"/>
        <v>0</v>
      </c>
      <c r="AU874">
        <f t="shared" si="302"/>
        <v>0</v>
      </c>
    </row>
    <row r="875" spans="1:47">
      <c r="A875" s="23" t="str">
        <f t="shared" si="323"/>
        <v/>
      </c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N875" t="str">
        <f t="shared" si="303"/>
        <v>vége</v>
      </c>
      <c r="R875">
        <f t="shared" si="304"/>
        <v>1</v>
      </c>
      <c r="S875">
        <f t="shared" si="305"/>
        <v>1</v>
      </c>
      <c r="T875">
        <f t="shared" si="306"/>
        <v>1</v>
      </c>
      <c r="U875">
        <f t="shared" si="307"/>
        <v>1</v>
      </c>
      <c r="V875">
        <f t="shared" si="308"/>
        <v>1</v>
      </c>
      <c r="W875">
        <f t="shared" si="309"/>
        <v>1</v>
      </c>
      <c r="X875">
        <f t="shared" si="310"/>
        <v>1</v>
      </c>
      <c r="Y875">
        <f t="shared" si="311"/>
        <v>1</v>
      </c>
      <c r="Z875">
        <f t="shared" si="312"/>
        <v>1</v>
      </c>
      <c r="AA875">
        <f t="shared" si="313"/>
        <v>1</v>
      </c>
      <c r="AB875">
        <f t="shared" si="314"/>
        <v>0</v>
      </c>
      <c r="AJ875">
        <f t="shared" si="301"/>
        <v>0</v>
      </c>
      <c r="AL875" t="str">
        <f t="shared" si="315"/>
        <v/>
      </c>
      <c r="AM875" t="str">
        <f>IF(AJ875=0,"",IF(AJ875="Nincs kapcsolódó bizonylat",0,IF(ISERROR(VLOOKUP(AJ875,Bizonylat!AU:BL,6,FALSE)),AJ875,VLOOKUP(AJ875,Bizonylat!AU:BL,6,FALSE))))</f>
        <v/>
      </c>
      <c r="AN875">
        <f t="shared" si="316"/>
        <v>0</v>
      </c>
      <c r="AO875">
        <f t="shared" si="317"/>
        <v>0</v>
      </c>
      <c r="AP875">
        <f t="shared" si="318"/>
        <v>0</v>
      </c>
      <c r="AQ875">
        <f t="shared" si="319"/>
        <v>0</v>
      </c>
      <c r="AR875">
        <f t="shared" si="320"/>
        <v>0</v>
      </c>
      <c r="AS875">
        <f t="shared" si="321"/>
        <v>0</v>
      </c>
      <c r="AT875">
        <f t="shared" si="322"/>
        <v>0</v>
      </c>
      <c r="AU875">
        <f t="shared" si="302"/>
        <v>0</v>
      </c>
    </row>
    <row r="876" spans="1:47">
      <c r="A876" s="23" t="str">
        <f t="shared" si="323"/>
        <v/>
      </c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N876" t="str">
        <f t="shared" si="303"/>
        <v>vége</v>
      </c>
      <c r="R876">
        <f t="shared" si="304"/>
        <v>1</v>
      </c>
      <c r="S876">
        <f t="shared" si="305"/>
        <v>1</v>
      </c>
      <c r="T876">
        <f t="shared" si="306"/>
        <v>1</v>
      </c>
      <c r="U876">
        <f t="shared" si="307"/>
        <v>1</v>
      </c>
      <c r="V876">
        <f t="shared" si="308"/>
        <v>1</v>
      </c>
      <c r="W876">
        <f t="shared" si="309"/>
        <v>1</v>
      </c>
      <c r="X876">
        <f t="shared" si="310"/>
        <v>1</v>
      </c>
      <c r="Y876">
        <f t="shared" si="311"/>
        <v>1</v>
      </c>
      <c r="Z876">
        <f t="shared" si="312"/>
        <v>1</v>
      </c>
      <c r="AA876">
        <f t="shared" si="313"/>
        <v>1</v>
      </c>
      <c r="AB876">
        <f t="shared" si="314"/>
        <v>0</v>
      </c>
      <c r="AJ876">
        <f t="shared" si="301"/>
        <v>0</v>
      </c>
      <c r="AL876" t="str">
        <f t="shared" si="315"/>
        <v/>
      </c>
      <c r="AM876" t="str">
        <f>IF(AJ876=0,"",IF(AJ876="Nincs kapcsolódó bizonylat",0,IF(ISERROR(VLOOKUP(AJ876,Bizonylat!AU:BL,6,FALSE)),AJ876,VLOOKUP(AJ876,Bizonylat!AU:BL,6,FALSE))))</f>
        <v/>
      </c>
      <c r="AN876">
        <f t="shared" si="316"/>
        <v>0</v>
      </c>
      <c r="AO876">
        <f t="shared" si="317"/>
        <v>0</v>
      </c>
      <c r="AP876">
        <f t="shared" si="318"/>
        <v>0</v>
      </c>
      <c r="AQ876">
        <f t="shared" si="319"/>
        <v>0</v>
      </c>
      <c r="AR876">
        <f t="shared" si="320"/>
        <v>0</v>
      </c>
      <c r="AS876">
        <f t="shared" si="321"/>
        <v>0</v>
      </c>
      <c r="AT876">
        <f t="shared" si="322"/>
        <v>0</v>
      </c>
      <c r="AU876">
        <f t="shared" si="302"/>
        <v>0</v>
      </c>
    </row>
    <row r="877" spans="1:47">
      <c r="A877" s="23" t="str">
        <f t="shared" si="323"/>
        <v/>
      </c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N877" t="str">
        <f t="shared" si="303"/>
        <v>vége</v>
      </c>
      <c r="R877">
        <f t="shared" si="304"/>
        <v>1</v>
      </c>
      <c r="S877">
        <f t="shared" si="305"/>
        <v>1</v>
      </c>
      <c r="T877">
        <f t="shared" si="306"/>
        <v>1</v>
      </c>
      <c r="U877">
        <f t="shared" si="307"/>
        <v>1</v>
      </c>
      <c r="V877">
        <f t="shared" si="308"/>
        <v>1</v>
      </c>
      <c r="W877">
        <f t="shared" si="309"/>
        <v>1</v>
      </c>
      <c r="X877">
        <f t="shared" si="310"/>
        <v>1</v>
      </c>
      <c r="Y877">
        <f t="shared" si="311"/>
        <v>1</v>
      </c>
      <c r="Z877">
        <f t="shared" si="312"/>
        <v>1</v>
      </c>
      <c r="AA877">
        <f t="shared" si="313"/>
        <v>1</v>
      </c>
      <c r="AB877">
        <f t="shared" si="314"/>
        <v>0</v>
      </c>
      <c r="AJ877">
        <f t="shared" si="301"/>
        <v>0</v>
      </c>
      <c r="AL877" t="str">
        <f t="shared" si="315"/>
        <v/>
      </c>
      <c r="AM877" t="str">
        <f>IF(AJ877=0,"",IF(AJ877="Nincs kapcsolódó bizonylat",0,IF(ISERROR(VLOOKUP(AJ877,Bizonylat!AU:BL,6,FALSE)),AJ877,VLOOKUP(AJ877,Bizonylat!AU:BL,6,FALSE))))</f>
        <v/>
      </c>
      <c r="AN877">
        <f t="shared" si="316"/>
        <v>0</v>
      </c>
      <c r="AO877">
        <f t="shared" si="317"/>
        <v>0</v>
      </c>
      <c r="AP877">
        <f t="shared" si="318"/>
        <v>0</v>
      </c>
      <c r="AQ877">
        <f t="shared" si="319"/>
        <v>0</v>
      </c>
      <c r="AR877">
        <f t="shared" si="320"/>
        <v>0</v>
      </c>
      <c r="AS877">
        <f t="shared" si="321"/>
        <v>0</v>
      </c>
      <c r="AT877">
        <f t="shared" si="322"/>
        <v>0</v>
      </c>
      <c r="AU877">
        <f t="shared" si="302"/>
        <v>0</v>
      </c>
    </row>
    <row r="878" spans="1:47">
      <c r="A878" s="23" t="str">
        <f t="shared" si="323"/>
        <v/>
      </c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N878" t="str">
        <f t="shared" si="303"/>
        <v>vége</v>
      </c>
      <c r="R878">
        <f t="shared" si="304"/>
        <v>1</v>
      </c>
      <c r="S878">
        <f t="shared" si="305"/>
        <v>1</v>
      </c>
      <c r="T878">
        <f t="shared" si="306"/>
        <v>1</v>
      </c>
      <c r="U878">
        <f t="shared" si="307"/>
        <v>1</v>
      </c>
      <c r="V878">
        <f t="shared" si="308"/>
        <v>1</v>
      </c>
      <c r="W878">
        <f t="shared" si="309"/>
        <v>1</v>
      </c>
      <c r="X878">
        <f t="shared" si="310"/>
        <v>1</v>
      </c>
      <c r="Y878">
        <f t="shared" si="311"/>
        <v>1</v>
      </c>
      <c r="Z878">
        <f t="shared" si="312"/>
        <v>1</v>
      </c>
      <c r="AA878">
        <f t="shared" si="313"/>
        <v>1</v>
      </c>
      <c r="AB878">
        <f t="shared" si="314"/>
        <v>0</v>
      </c>
      <c r="AJ878">
        <f t="shared" si="301"/>
        <v>0</v>
      </c>
      <c r="AL878" t="str">
        <f t="shared" si="315"/>
        <v/>
      </c>
      <c r="AM878" t="str">
        <f>IF(AJ878=0,"",IF(AJ878="Nincs kapcsolódó bizonylat",0,IF(ISERROR(VLOOKUP(AJ878,Bizonylat!AU:BL,6,FALSE)),AJ878,VLOOKUP(AJ878,Bizonylat!AU:BL,6,FALSE))))</f>
        <v/>
      </c>
      <c r="AN878">
        <f t="shared" si="316"/>
        <v>0</v>
      </c>
      <c r="AO878">
        <f t="shared" si="317"/>
        <v>0</v>
      </c>
      <c r="AP878">
        <f t="shared" si="318"/>
        <v>0</v>
      </c>
      <c r="AQ878">
        <f t="shared" si="319"/>
        <v>0</v>
      </c>
      <c r="AR878">
        <f t="shared" si="320"/>
        <v>0</v>
      </c>
      <c r="AS878">
        <f t="shared" si="321"/>
        <v>0</v>
      </c>
      <c r="AT878">
        <f t="shared" si="322"/>
        <v>0</v>
      </c>
      <c r="AU878">
        <f t="shared" si="302"/>
        <v>0</v>
      </c>
    </row>
    <row r="879" spans="1:47">
      <c r="A879" s="23" t="str">
        <f t="shared" si="323"/>
        <v/>
      </c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N879" t="str">
        <f t="shared" si="303"/>
        <v>vége</v>
      </c>
      <c r="R879">
        <f t="shared" si="304"/>
        <v>1</v>
      </c>
      <c r="S879">
        <f t="shared" si="305"/>
        <v>1</v>
      </c>
      <c r="T879">
        <f t="shared" si="306"/>
        <v>1</v>
      </c>
      <c r="U879">
        <f t="shared" si="307"/>
        <v>1</v>
      </c>
      <c r="V879">
        <f t="shared" si="308"/>
        <v>1</v>
      </c>
      <c r="W879">
        <f t="shared" si="309"/>
        <v>1</v>
      </c>
      <c r="X879">
        <f t="shared" si="310"/>
        <v>1</v>
      </c>
      <c r="Y879">
        <f t="shared" si="311"/>
        <v>1</v>
      </c>
      <c r="Z879">
        <f t="shared" si="312"/>
        <v>1</v>
      </c>
      <c r="AA879">
        <f t="shared" si="313"/>
        <v>1</v>
      </c>
      <c r="AB879">
        <f t="shared" si="314"/>
        <v>0</v>
      </c>
      <c r="AJ879">
        <f t="shared" si="301"/>
        <v>0</v>
      </c>
      <c r="AL879" t="str">
        <f t="shared" si="315"/>
        <v/>
      </c>
      <c r="AM879" t="str">
        <f>IF(AJ879=0,"",IF(AJ879="Nincs kapcsolódó bizonylat",0,IF(ISERROR(VLOOKUP(AJ879,Bizonylat!AU:BL,6,FALSE)),AJ879,VLOOKUP(AJ879,Bizonylat!AU:BL,6,FALSE))))</f>
        <v/>
      </c>
      <c r="AN879">
        <f t="shared" si="316"/>
        <v>0</v>
      </c>
      <c r="AO879">
        <f t="shared" si="317"/>
        <v>0</v>
      </c>
      <c r="AP879">
        <f t="shared" si="318"/>
        <v>0</v>
      </c>
      <c r="AQ879">
        <f t="shared" si="319"/>
        <v>0</v>
      </c>
      <c r="AR879">
        <f t="shared" si="320"/>
        <v>0</v>
      </c>
      <c r="AS879">
        <f t="shared" si="321"/>
        <v>0</v>
      </c>
      <c r="AT879">
        <f t="shared" si="322"/>
        <v>0</v>
      </c>
      <c r="AU879">
        <f t="shared" si="302"/>
        <v>0</v>
      </c>
    </row>
    <row r="880" spans="1:47">
      <c r="A880" s="23" t="str">
        <f t="shared" si="323"/>
        <v/>
      </c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N880" t="str">
        <f t="shared" si="303"/>
        <v>vége</v>
      </c>
      <c r="R880">
        <f t="shared" si="304"/>
        <v>1</v>
      </c>
      <c r="S880">
        <f t="shared" si="305"/>
        <v>1</v>
      </c>
      <c r="T880">
        <f t="shared" si="306"/>
        <v>1</v>
      </c>
      <c r="U880">
        <f t="shared" si="307"/>
        <v>1</v>
      </c>
      <c r="V880">
        <f t="shared" si="308"/>
        <v>1</v>
      </c>
      <c r="W880">
        <f t="shared" si="309"/>
        <v>1</v>
      </c>
      <c r="X880">
        <f t="shared" si="310"/>
        <v>1</v>
      </c>
      <c r="Y880">
        <f t="shared" si="311"/>
        <v>1</v>
      </c>
      <c r="Z880">
        <f t="shared" si="312"/>
        <v>1</v>
      </c>
      <c r="AA880">
        <f t="shared" si="313"/>
        <v>1</v>
      </c>
      <c r="AB880">
        <f t="shared" si="314"/>
        <v>0</v>
      </c>
      <c r="AJ880">
        <f t="shared" si="301"/>
        <v>0</v>
      </c>
      <c r="AL880" t="str">
        <f t="shared" si="315"/>
        <v/>
      </c>
      <c r="AM880" t="str">
        <f>IF(AJ880=0,"",IF(AJ880="Nincs kapcsolódó bizonylat",0,IF(ISERROR(VLOOKUP(AJ880,Bizonylat!AU:BL,6,FALSE)),AJ880,VLOOKUP(AJ880,Bizonylat!AU:BL,6,FALSE))))</f>
        <v/>
      </c>
      <c r="AN880">
        <f t="shared" si="316"/>
        <v>0</v>
      </c>
      <c r="AO880">
        <f t="shared" si="317"/>
        <v>0</v>
      </c>
      <c r="AP880">
        <f t="shared" si="318"/>
        <v>0</v>
      </c>
      <c r="AQ880">
        <f t="shared" si="319"/>
        <v>0</v>
      </c>
      <c r="AR880">
        <f t="shared" si="320"/>
        <v>0</v>
      </c>
      <c r="AS880">
        <f t="shared" si="321"/>
        <v>0</v>
      </c>
      <c r="AT880">
        <f t="shared" si="322"/>
        <v>0</v>
      </c>
      <c r="AU880">
        <f t="shared" si="302"/>
        <v>0</v>
      </c>
    </row>
    <row r="881" spans="1:47">
      <c r="A881" s="23" t="str">
        <f t="shared" si="323"/>
        <v/>
      </c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N881" t="str">
        <f t="shared" si="303"/>
        <v>vége</v>
      </c>
      <c r="R881">
        <f t="shared" si="304"/>
        <v>1</v>
      </c>
      <c r="S881">
        <f t="shared" si="305"/>
        <v>1</v>
      </c>
      <c r="T881">
        <f t="shared" si="306"/>
        <v>1</v>
      </c>
      <c r="U881">
        <f t="shared" si="307"/>
        <v>1</v>
      </c>
      <c r="V881">
        <f t="shared" si="308"/>
        <v>1</v>
      </c>
      <c r="W881">
        <f t="shared" si="309"/>
        <v>1</v>
      </c>
      <c r="X881">
        <f t="shared" si="310"/>
        <v>1</v>
      </c>
      <c r="Y881">
        <f t="shared" si="311"/>
        <v>1</v>
      </c>
      <c r="Z881">
        <f t="shared" si="312"/>
        <v>1</v>
      </c>
      <c r="AA881">
        <f t="shared" si="313"/>
        <v>1</v>
      </c>
      <c r="AB881">
        <f t="shared" si="314"/>
        <v>0</v>
      </c>
      <c r="AJ881">
        <f t="shared" si="301"/>
        <v>0</v>
      </c>
      <c r="AL881" t="str">
        <f t="shared" si="315"/>
        <v/>
      </c>
      <c r="AM881" t="str">
        <f>IF(AJ881=0,"",IF(AJ881="Nincs kapcsolódó bizonylat",0,IF(ISERROR(VLOOKUP(AJ881,Bizonylat!AU:BL,6,FALSE)),AJ881,VLOOKUP(AJ881,Bizonylat!AU:BL,6,FALSE))))</f>
        <v/>
      </c>
      <c r="AN881">
        <f t="shared" si="316"/>
        <v>0</v>
      </c>
      <c r="AO881">
        <f t="shared" si="317"/>
        <v>0</v>
      </c>
      <c r="AP881">
        <f t="shared" si="318"/>
        <v>0</v>
      </c>
      <c r="AQ881">
        <f t="shared" si="319"/>
        <v>0</v>
      </c>
      <c r="AR881">
        <f t="shared" si="320"/>
        <v>0</v>
      </c>
      <c r="AS881">
        <f t="shared" si="321"/>
        <v>0</v>
      </c>
      <c r="AT881">
        <f t="shared" si="322"/>
        <v>0</v>
      </c>
      <c r="AU881">
        <f t="shared" si="302"/>
        <v>0</v>
      </c>
    </row>
    <row r="882" spans="1:47">
      <c r="A882" s="23" t="str">
        <f t="shared" si="323"/>
        <v/>
      </c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N882" t="str">
        <f t="shared" si="303"/>
        <v>vége</v>
      </c>
      <c r="R882">
        <f t="shared" si="304"/>
        <v>1</v>
      </c>
      <c r="S882">
        <f t="shared" si="305"/>
        <v>1</v>
      </c>
      <c r="T882">
        <f t="shared" si="306"/>
        <v>1</v>
      </c>
      <c r="U882">
        <f t="shared" si="307"/>
        <v>1</v>
      </c>
      <c r="V882">
        <f t="shared" si="308"/>
        <v>1</v>
      </c>
      <c r="W882">
        <f t="shared" si="309"/>
        <v>1</v>
      </c>
      <c r="X882">
        <f t="shared" si="310"/>
        <v>1</v>
      </c>
      <c r="Y882">
        <f t="shared" si="311"/>
        <v>1</v>
      </c>
      <c r="Z882">
        <f t="shared" si="312"/>
        <v>1</v>
      </c>
      <c r="AA882">
        <f t="shared" si="313"/>
        <v>1</v>
      </c>
      <c r="AB882">
        <f t="shared" si="314"/>
        <v>0</v>
      </c>
      <c r="AJ882">
        <f t="shared" si="301"/>
        <v>0</v>
      </c>
      <c r="AL882" t="str">
        <f t="shared" si="315"/>
        <v/>
      </c>
      <c r="AM882" t="str">
        <f>IF(AJ882=0,"",IF(AJ882="Nincs kapcsolódó bizonylat",0,IF(ISERROR(VLOOKUP(AJ882,Bizonylat!AU:BL,6,FALSE)),AJ882,VLOOKUP(AJ882,Bizonylat!AU:BL,6,FALSE))))</f>
        <v/>
      </c>
      <c r="AN882">
        <f t="shared" si="316"/>
        <v>0</v>
      </c>
      <c r="AO882">
        <f t="shared" si="317"/>
        <v>0</v>
      </c>
      <c r="AP882">
        <f t="shared" si="318"/>
        <v>0</v>
      </c>
      <c r="AQ882">
        <f t="shared" si="319"/>
        <v>0</v>
      </c>
      <c r="AR882">
        <f t="shared" si="320"/>
        <v>0</v>
      </c>
      <c r="AS882">
        <f t="shared" si="321"/>
        <v>0</v>
      </c>
      <c r="AT882">
        <f t="shared" si="322"/>
        <v>0</v>
      </c>
      <c r="AU882">
        <f t="shared" si="302"/>
        <v>0</v>
      </c>
    </row>
    <row r="883" spans="1:47">
      <c r="A883" s="23" t="str">
        <f t="shared" si="323"/>
        <v/>
      </c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N883" t="str">
        <f t="shared" si="303"/>
        <v>vége</v>
      </c>
      <c r="R883">
        <f t="shared" si="304"/>
        <v>1</v>
      </c>
      <c r="S883">
        <f t="shared" si="305"/>
        <v>1</v>
      </c>
      <c r="T883">
        <f t="shared" si="306"/>
        <v>1</v>
      </c>
      <c r="U883">
        <f t="shared" si="307"/>
        <v>1</v>
      </c>
      <c r="V883">
        <f t="shared" si="308"/>
        <v>1</v>
      </c>
      <c r="W883">
        <f t="shared" si="309"/>
        <v>1</v>
      </c>
      <c r="X883">
        <f t="shared" si="310"/>
        <v>1</v>
      </c>
      <c r="Y883">
        <f t="shared" si="311"/>
        <v>1</v>
      </c>
      <c r="Z883">
        <f t="shared" si="312"/>
        <v>1</v>
      </c>
      <c r="AA883">
        <f t="shared" si="313"/>
        <v>1</v>
      </c>
      <c r="AB883">
        <f t="shared" si="314"/>
        <v>0</v>
      </c>
      <c r="AJ883">
        <f t="shared" si="301"/>
        <v>0</v>
      </c>
      <c r="AL883" t="str">
        <f t="shared" si="315"/>
        <v/>
      </c>
      <c r="AM883" t="str">
        <f>IF(AJ883=0,"",IF(AJ883="Nincs kapcsolódó bizonylat",0,IF(ISERROR(VLOOKUP(AJ883,Bizonylat!AU:BL,6,FALSE)),AJ883,VLOOKUP(AJ883,Bizonylat!AU:BL,6,FALSE))))</f>
        <v/>
      </c>
      <c r="AN883">
        <f t="shared" si="316"/>
        <v>0</v>
      </c>
      <c r="AO883">
        <f t="shared" si="317"/>
        <v>0</v>
      </c>
      <c r="AP883">
        <f t="shared" si="318"/>
        <v>0</v>
      </c>
      <c r="AQ883">
        <f t="shared" si="319"/>
        <v>0</v>
      </c>
      <c r="AR883">
        <f t="shared" si="320"/>
        <v>0</v>
      </c>
      <c r="AS883">
        <f t="shared" si="321"/>
        <v>0</v>
      </c>
      <c r="AT883">
        <f t="shared" si="322"/>
        <v>0</v>
      </c>
      <c r="AU883">
        <f t="shared" si="302"/>
        <v>0</v>
      </c>
    </row>
    <row r="884" spans="1:47">
      <c r="A884" s="23" t="str">
        <f t="shared" si="323"/>
        <v/>
      </c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N884" t="str">
        <f t="shared" si="303"/>
        <v>vége</v>
      </c>
      <c r="R884">
        <f t="shared" si="304"/>
        <v>1</v>
      </c>
      <c r="S884">
        <f t="shared" si="305"/>
        <v>1</v>
      </c>
      <c r="T884">
        <f t="shared" si="306"/>
        <v>1</v>
      </c>
      <c r="U884">
        <f t="shared" si="307"/>
        <v>1</v>
      </c>
      <c r="V884">
        <f t="shared" si="308"/>
        <v>1</v>
      </c>
      <c r="W884">
        <f t="shared" si="309"/>
        <v>1</v>
      </c>
      <c r="X884">
        <f t="shared" si="310"/>
        <v>1</v>
      </c>
      <c r="Y884">
        <f t="shared" si="311"/>
        <v>1</v>
      </c>
      <c r="Z884">
        <f t="shared" si="312"/>
        <v>1</v>
      </c>
      <c r="AA884">
        <f t="shared" si="313"/>
        <v>1</v>
      </c>
      <c r="AB884">
        <f t="shared" si="314"/>
        <v>0</v>
      </c>
      <c r="AJ884">
        <f t="shared" si="301"/>
        <v>0</v>
      </c>
      <c r="AL884" t="str">
        <f t="shared" si="315"/>
        <v/>
      </c>
      <c r="AM884" t="str">
        <f>IF(AJ884=0,"",IF(AJ884="Nincs kapcsolódó bizonylat",0,IF(ISERROR(VLOOKUP(AJ884,Bizonylat!AU:BL,6,FALSE)),AJ884,VLOOKUP(AJ884,Bizonylat!AU:BL,6,FALSE))))</f>
        <v/>
      </c>
      <c r="AN884">
        <f t="shared" si="316"/>
        <v>0</v>
      </c>
      <c r="AO884">
        <f t="shared" si="317"/>
        <v>0</v>
      </c>
      <c r="AP884">
        <f t="shared" si="318"/>
        <v>0</v>
      </c>
      <c r="AQ884">
        <f t="shared" si="319"/>
        <v>0</v>
      </c>
      <c r="AR884">
        <f t="shared" si="320"/>
        <v>0</v>
      </c>
      <c r="AS884">
        <f t="shared" si="321"/>
        <v>0</v>
      </c>
      <c r="AT884">
        <f t="shared" si="322"/>
        <v>0</v>
      </c>
      <c r="AU884">
        <f t="shared" si="302"/>
        <v>0</v>
      </c>
    </row>
    <row r="885" spans="1:47">
      <c r="A885" s="23" t="str">
        <f t="shared" si="323"/>
        <v/>
      </c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N885" t="str">
        <f t="shared" si="303"/>
        <v>vége</v>
      </c>
      <c r="R885">
        <f t="shared" si="304"/>
        <v>1</v>
      </c>
      <c r="S885">
        <f t="shared" si="305"/>
        <v>1</v>
      </c>
      <c r="T885">
        <f t="shared" si="306"/>
        <v>1</v>
      </c>
      <c r="U885">
        <f t="shared" si="307"/>
        <v>1</v>
      </c>
      <c r="V885">
        <f t="shared" si="308"/>
        <v>1</v>
      </c>
      <c r="W885">
        <f t="shared" si="309"/>
        <v>1</v>
      </c>
      <c r="X885">
        <f t="shared" si="310"/>
        <v>1</v>
      </c>
      <c r="Y885">
        <f t="shared" si="311"/>
        <v>1</v>
      </c>
      <c r="Z885">
        <f t="shared" si="312"/>
        <v>1</v>
      </c>
      <c r="AA885">
        <f t="shared" si="313"/>
        <v>1</v>
      </c>
      <c r="AB885">
        <f t="shared" si="314"/>
        <v>0</v>
      </c>
      <c r="AJ885">
        <f t="shared" si="301"/>
        <v>0</v>
      </c>
      <c r="AL885" t="str">
        <f t="shared" si="315"/>
        <v/>
      </c>
      <c r="AM885" t="str">
        <f>IF(AJ885=0,"",IF(AJ885="Nincs kapcsolódó bizonylat",0,IF(ISERROR(VLOOKUP(AJ885,Bizonylat!AU:BL,6,FALSE)),AJ885,VLOOKUP(AJ885,Bizonylat!AU:BL,6,FALSE))))</f>
        <v/>
      </c>
      <c r="AN885">
        <f t="shared" si="316"/>
        <v>0</v>
      </c>
      <c r="AO885">
        <f t="shared" si="317"/>
        <v>0</v>
      </c>
      <c r="AP885">
        <f t="shared" si="318"/>
        <v>0</v>
      </c>
      <c r="AQ885">
        <f t="shared" si="319"/>
        <v>0</v>
      </c>
      <c r="AR885">
        <f t="shared" si="320"/>
        <v>0</v>
      </c>
      <c r="AS885">
        <f t="shared" si="321"/>
        <v>0</v>
      </c>
      <c r="AT885">
        <f t="shared" si="322"/>
        <v>0</v>
      </c>
      <c r="AU885">
        <f t="shared" si="302"/>
        <v>0</v>
      </c>
    </row>
    <row r="886" spans="1:47">
      <c r="A886" s="23" t="str">
        <f t="shared" si="323"/>
        <v/>
      </c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N886" t="str">
        <f t="shared" si="303"/>
        <v>vége</v>
      </c>
      <c r="R886">
        <f t="shared" si="304"/>
        <v>1</v>
      </c>
      <c r="S886">
        <f t="shared" si="305"/>
        <v>1</v>
      </c>
      <c r="T886">
        <f t="shared" si="306"/>
        <v>1</v>
      </c>
      <c r="U886">
        <f t="shared" si="307"/>
        <v>1</v>
      </c>
      <c r="V886">
        <f t="shared" si="308"/>
        <v>1</v>
      </c>
      <c r="W886">
        <f t="shared" si="309"/>
        <v>1</v>
      </c>
      <c r="X886">
        <f t="shared" si="310"/>
        <v>1</v>
      </c>
      <c r="Y886">
        <f t="shared" si="311"/>
        <v>1</v>
      </c>
      <c r="Z886">
        <f t="shared" si="312"/>
        <v>1</v>
      </c>
      <c r="AA886">
        <f t="shared" si="313"/>
        <v>1</v>
      </c>
      <c r="AB886">
        <f t="shared" si="314"/>
        <v>0</v>
      </c>
      <c r="AJ886">
        <f t="shared" si="301"/>
        <v>0</v>
      </c>
      <c r="AL886" t="str">
        <f t="shared" si="315"/>
        <v/>
      </c>
      <c r="AM886" t="str">
        <f>IF(AJ886=0,"",IF(AJ886="Nincs kapcsolódó bizonylat",0,IF(ISERROR(VLOOKUP(AJ886,Bizonylat!AU:BL,6,FALSE)),AJ886,VLOOKUP(AJ886,Bizonylat!AU:BL,6,FALSE))))</f>
        <v/>
      </c>
      <c r="AN886">
        <f t="shared" si="316"/>
        <v>0</v>
      </c>
      <c r="AO886">
        <f t="shared" si="317"/>
        <v>0</v>
      </c>
      <c r="AP886">
        <f t="shared" si="318"/>
        <v>0</v>
      </c>
      <c r="AQ886">
        <f t="shared" si="319"/>
        <v>0</v>
      </c>
      <c r="AR886">
        <f t="shared" si="320"/>
        <v>0</v>
      </c>
      <c r="AS886">
        <f t="shared" si="321"/>
        <v>0</v>
      </c>
      <c r="AT886">
        <f t="shared" si="322"/>
        <v>0</v>
      </c>
      <c r="AU886">
        <f t="shared" si="302"/>
        <v>0</v>
      </c>
    </row>
    <row r="887" spans="1:47">
      <c r="A887" s="23" t="str">
        <f t="shared" si="323"/>
        <v/>
      </c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N887" t="str">
        <f t="shared" si="303"/>
        <v>vége</v>
      </c>
      <c r="R887">
        <f t="shared" si="304"/>
        <v>1</v>
      </c>
      <c r="S887">
        <f t="shared" si="305"/>
        <v>1</v>
      </c>
      <c r="T887">
        <f t="shared" si="306"/>
        <v>1</v>
      </c>
      <c r="U887">
        <f t="shared" si="307"/>
        <v>1</v>
      </c>
      <c r="V887">
        <f t="shared" si="308"/>
        <v>1</v>
      </c>
      <c r="W887">
        <f t="shared" si="309"/>
        <v>1</v>
      </c>
      <c r="X887">
        <f t="shared" si="310"/>
        <v>1</v>
      </c>
      <c r="Y887">
        <f t="shared" si="311"/>
        <v>1</v>
      </c>
      <c r="Z887">
        <f t="shared" si="312"/>
        <v>1</v>
      </c>
      <c r="AA887">
        <f t="shared" si="313"/>
        <v>1</v>
      </c>
      <c r="AB887">
        <f t="shared" si="314"/>
        <v>0</v>
      </c>
      <c r="AJ887">
        <f t="shared" si="301"/>
        <v>0</v>
      </c>
      <c r="AL887" t="str">
        <f t="shared" si="315"/>
        <v/>
      </c>
      <c r="AM887" t="str">
        <f>IF(AJ887=0,"",IF(AJ887="Nincs kapcsolódó bizonylat",0,IF(ISERROR(VLOOKUP(AJ887,Bizonylat!AU:BL,6,FALSE)),AJ887,VLOOKUP(AJ887,Bizonylat!AU:BL,6,FALSE))))</f>
        <v/>
      </c>
      <c r="AN887">
        <f t="shared" si="316"/>
        <v>0</v>
      </c>
      <c r="AO887">
        <f t="shared" si="317"/>
        <v>0</v>
      </c>
      <c r="AP887">
        <f t="shared" si="318"/>
        <v>0</v>
      </c>
      <c r="AQ887">
        <f t="shared" si="319"/>
        <v>0</v>
      </c>
      <c r="AR887">
        <f t="shared" si="320"/>
        <v>0</v>
      </c>
      <c r="AS887">
        <f t="shared" si="321"/>
        <v>0</v>
      </c>
      <c r="AT887">
        <f t="shared" si="322"/>
        <v>0</v>
      </c>
      <c r="AU887">
        <f t="shared" si="302"/>
        <v>0</v>
      </c>
    </row>
    <row r="888" spans="1:47">
      <c r="A888" s="23" t="str">
        <f t="shared" si="323"/>
        <v/>
      </c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N888" t="str">
        <f t="shared" si="303"/>
        <v>vége</v>
      </c>
      <c r="R888">
        <f t="shared" si="304"/>
        <v>1</v>
      </c>
      <c r="S888">
        <f t="shared" si="305"/>
        <v>1</v>
      </c>
      <c r="T888">
        <f t="shared" si="306"/>
        <v>1</v>
      </c>
      <c r="U888">
        <f t="shared" si="307"/>
        <v>1</v>
      </c>
      <c r="V888">
        <f t="shared" si="308"/>
        <v>1</v>
      </c>
      <c r="W888">
        <f t="shared" si="309"/>
        <v>1</v>
      </c>
      <c r="X888">
        <f t="shared" si="310"/>
        <v>1</v>
      </c>
      <c r="Y888">
        <f t="shared" si="311"/>
        <v>1</v>
      </c>
      <c r="Z888">
        <f t="shared" si="312"/>
        <v>1</v>
      </c>
      <c r="AA888">
        <f t="shared" si="313"/>
        <v>1</v>
      </c>
      <c r="AB888">
        <f t="shared" si="314"/>
        <v>0</v>
      </c>
      <c r="AJ888">
        <f t="shared" si="301"/>
        <v>0</v>
      </c>
      <c r="AL888" t="str">
        <f t="shared" si="315"/>
        <v/>
      </c>
      <c r="AM888" t="str">
        <f>IF(AJ888=0,"",IF(AJ888="Nincs kapcsolódó bizonylat",0,IF(ISERROR(VLOOKUP(AJ888,Bizonylat!AU:BL,6,FALSE)),AJ888,VLOOKUP(AJ888,Bizonylat!AU:BL,6,FALSE))))</f>
        <v/>
      </c>
      <c r="AN888">
        <f t="shared" si="316"/>
        <v>0</v>
      </c>
      <c r="AO888">
        <f t="shared" si="317"/>
        <v>0</v>
      </c>
      <c r="AP888">
        <f t="shared" si="318"/>
        <v>0</v>
      </c>
      <c r="AQ888">
        <f t="shared" si="319"/>
        <v>0</v>
      </c>
      <c r="AR888">
        <f t="shared" si="320"/>
        <v>0</v>
      </c>
      <c r="AS888">
        <f t="shared" si="321"/>
        <v>0</v>
      </c>
      <c r="AT888">
        <f t="shared" si="322"/>
        <v>0</v>
      </c>
      <c r="AU888">
        <f t="shared" si="302"/>
        <v>0</v>
      </c>
    </row>
    <row r="889" spans="1:47">
      <c r="A889" s="23" t="str">
        <f t="shared" si="323"/>
        <v/>
      </c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N889" t="str">
        <f t="shared" si="303"/>
        <v>vége</v>
      </c>
      <c r="R889">
        <f t="shared" si="304"/>
        <v>1</v>
      </c>
      <c r="S889">
        <f t="shared" si="305"/>
        <v>1</v>
      </c>
      <c r="T889">
        <f t="shared" si="306"/>
        <v>1</v>
      </c>
      <c r="U889">
        <f t="shared" si="307"/>
        <v>1</v>
      </c>
      <c r="V889">
        <f t="shared" si="308"/>
        <v>1</v>
      </c>
      <c r="W889">
        <f t="shared" si="309"/>
        <v>1</v>
      </c>
      <c r="X889">
        <f t="shared" si="310"/>
        <v>1</v>
      </c>
      <c r="Y889">
        <f t="shared" si="311"/>
        <v>1</v>
      </c>
      <c r="Z889">
        <f t="shared" si="312"/>
        <v>1</v>
      </c>
      <c r="AA889">
        <f t="shared" si="313"/>
        <v>1</v>
      </c>
      <c r="AB889">
        <f t="shared" si="314"/>
        <v>0</v>
      </c>
      <c r="AJ889">
        <f t="shared" si="301"/>
        <v>0</v>
      </c>
      <c r="AL889" t="str">
        <f t="shared" si="315"/>
        <v/>
      </c>
      <c r="AM889" t="str">
        <f>IF(AJ889=0,"",IF(AJ889="Nincs kapcsolódó bizonylat",0,IF(ISERROR(VLOOKUP(AJ889,Bizonylat!AU:BL,6,FALSE)),AJ889,VLOOKUP(AJ889,Bizonylat!AU:BL,6,FALSE))))</f>
        <v/>
      </c>
      <c r="AN889">
        <f t="shared" si="316"/>
        <v>0</v>
      </c>
      <c r="AO889">
        <f t="shared" si="317"/>
        <v>0</v>
      </c>
      <c r="AP889">
        <f t="shared" si="318"/>
        <v>0</v>
      </c>
      <c r="AQ889">
        <f t="shared" si="319"/>
        <v>0</v>
      </c>
      <c r="AR889">
        <f t="shared" si="320"/>
        <v>0</v>
      </c>
      <c r="AS889">
        <f t="shared" si="321"/>
        <v>0</v>
      </c>
      <c r="AT889">
        <f t="shared" si="322"/>
        <v>0</v>
      </c>
      <c r="AU889">
        <f t="shared" si="302"/>
        <v>0</v>
      </c>
    </row>
    <row r="890" spans="1:47">
      <c r="A890" s="23" t="str">
        <f t="shared" si="323"/>
        <v/>
      </c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N890" t="str">
        <f t="shared" si="303"/>
        <v>vége</v>
      </c>
      <c r="R890">
        <f t="shared" si="304"/>
        <v>1</v>
      </c>
      <c r="S890">
        <f t="shared" si="305"/>
        <v>1</v>
      </c>
      <c r="T890">
        <f t="shared" si="306"/>
        <v>1</v>
      </c>
      <c r="U890">
        <f t="shared" si="307"/>
        <v>1</v>
      </c>
      <c r="V890">
        <f t="shared" si="308"/>
        <v>1</v>
      </c>
      <c r="W890">
        <f t="shared" si="309"/>
        <v>1</v>
      </c>
      <c r="X890">
        <f t="shared" si="310"/>
        <v>1</v>
      </c>
      <c r="Y890">
        <f t="shared" si="311"/>
        <v>1</v>
      </c>
      <c r="Z890">
        <f t="shared" si="312"/>
        <v>1</v>
      </c>
      <c r="AA890">
        <f t="shared" si="313"/>
        <v>1</v>
      </c>
      <c r="AB890">
        <f t="shared" si="314"/>
        <v>0</v>
      </c>
      <c r="AJ890">
        <f t="shared" si="301"/>
        <v>0</v>
      </c>
      <c r="AL890" t="str">
        <f t="shared" si="315"/>
        <v/>
      </c>
      <c r="AM890" t="str">
        <f>IF(AJ890=0,"",IF(AJ890="Nincs kapcsolódó bizonylat",0,IF(ISERROR(VLOOKUP(AJ890,Bizonylat!AU:BL,6,FALSE)),AJ890,VLOOKUP(AJ890,Bizonylat!AU:BL,6,FALSE))))</f>
        <v/>
      </c>
      <c r="AN890">
        <f t="shared" si="316"/>
        <v>0</v>
      </c>
      <c r="AO890">
        <f t="shared" si="317"/>
        <v>0</v>
      </c>
      <c r="AP890">
        <f t="shared" si="318"/>
        <v>0</v>
      </c>
      <c r="AQ890">
        <f t="shared" si="319"/>
        <v>0</v>
      </c>
      <c r="AR890">
        <f t="shared" si="320"/>
        <v>0</v>
      </c>
      <c r="AS890">
        <f t="shared" si="321"/>
        <v>0</v>
      </c>
      <c r="AT890">
        <f t="shared" si="322"/>
        <v>0</v>
      </c>
      <c r="AU890">
        <f t="shared" si="302"/>
        <v>0</v>
      </c>
    </row>
    <row r="891" spans="1:47">
      <c r="A891" s="23" t="str">
        <f t="shared" si="323"/>
        <v/>
      </c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N891" t="str">
        <f t="shared" si="303"/>
        <v>vége</v>
      </c>
      <c r="R891">
        <f t="shared" si="304"/>
        <v>1</v>
      </c>
      <c r="S891">
        <f t="shared" si="305"/>
        <v>1</v>
      </c>
      <c r="T891">
        <f t="shared" si="306"/>
        <v>1</v>
      </c>
      <c r="U891">
        <f t="shared" si="307"/>
        <v>1</v>
      </c>
      <c r="V891">
        <f t="shared" si="308"/>
        <v>1</v>
      </c>
      <c r="W891">
        <f t="shared" si="309"/>
        <v>1</v>
      </c>
      <c r="X891">
        <f t="shared" si="310"/>
        <v>1</v>
      </c>
      <c r="Y891">
        <f t="shared" si="311"/>
        <v>1</v>
      </c>
      <c r="Z891">
        <f t="shared" si="312"/>
        <v>1</v>
      </c>
      <c r="AA891">
        <f t="shared" si="313"/>
        <v>1</v>
      </c>
      <c r="AB891">
        <f t="shared" si="314"/>
        <v>0</v>
      </c>
      <c r="AJ891">
        <f t="shared" si="301"/>
        <v>0</v>
      </c>
      <c r="AL891" t="str">
        <f t="shared" si="315"/>
        <v/>
      </c>
      <c r="AM891" t="str">
        <f>IF(AJ891=0,"",IF(AJ891="Nincs kapcsolódó bizonylat",0,IF(ISERROR(VLOOKUP(AJ891,Bizonylat!AU:BL,6,FALSE)),AJ891,VLOOKUP(AJ891,Bizonylat!AU:BL,6,FALSE))))</f>
        <v/>
      </c>
      <c r="AN891">
        <f t="shared" si="316"/>
        <v>0</v>
      </c>
      <c r="AO891">
        <f t="shared" si="317"/>
        <v>0</v>
      </c>
      <c r="AP891">
        <f t="shared" si="318"/>
        <v>0</v>
      </c>
      <c r="AQ891">
        <f t="shared" si="319"/>
        <v>0</v>
      </c>
      <c r="AR891">
        <f t="shared" si="320"/>
        <v>0</v>
      </c>
      <c r="AS891">
        <f t="shared" si="321"/>
        <v>0</v>
      </c>
      <c r="AT891">
        <f t="shared" si="322"/>
        <v>0</v>
      </c>
      <c r="AU891">
        <f t="shared" si="302"/>
        <v>0</v>
      </c>
    </row>
    <row r="892" spans="1:47">
      <c r="A892" s="23" t="str">
        <f t="shared" si="323"/>
        <v/>
      </c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N892" t="str">
        <f t="shared" si="303"/>
        <v>vége</v>
      </c>
      <c r="R892">
        <f t="shared" si="304"/>
        <v>1</v>
      </c>
      <c r="S892">
        <f t="shared" si="305"/>
        <v>1</v>
      </c>
      <c r="T892">
        <f t="shared" si="306"/>
        <v>1</v>
      </c>
      <c r="U892">
        <f t="shared" si="307"/>
        <v>1</v>
      </c>
      <c r="V892">
        <f t="shared" si="308"/>
        <v>1</v>
      </c>
      <c r="W892">
        <f t="shared" si="309"/>
        <v>1</v>
      </c>
      <c r="X892">
        <f t="shared" si="310"/>
        <v>1</v>
      </c>
      <c r="Y892">
        <f t="shared" si="311"/>
        <v>1</v>
      </c>
      <c r="Z892">
        <f t="shared" si="312"/>
        <v>1</v>
      </c>
      <c r="AA892">
        <f t="shared" si="313"/>
        <v>1</v>
      </c>
      <c r="AB892">
        <f t="shared" si="314"/>
        <v>0</v>
      </c>
      <c r="AJ892">
        <f t="shared" si="301"/>
        <v>0</v>
      </c>
      <c r="AL892" t="str">
        <f t="shared" si="315"/>
        <v/>
      </c>
      <c r="AM892" t="str">
        <f>IF(AJ892=0,"",IF(AJ892="Nincs kapcsolódó bizonylat",0,IF(ISERROR(VLOOKUP(AJ892,Bizonylat!AU:BL,6,FALSE)),AJ892,VLOOKUP(AJ892,Bizonylat!AU:BL,6,FALSE))))</f>
        <v/>
      </c>
      <c r="AN892">
        <f t="shared" si="316"/>
        <v>0</v>
      </c>
      <c r="AO892">
        <f t="shared" si="317"/>
        <v>0</v>
      </c>
      <c r="AP892">
        <f t="shared" si="318"/>
        <v>0</v>
      </c>
      <c r="AQ892">
        <f t="shared" si="319"/>
        <v>0</v>
      </c>
      <c r="AR892">
        <f t="shared" si="320"/>
        <v>0</v>
      </c>
      <c r="AS892">
        <f t="shared" si="321"/>
        <v>0</v>
      </c>
      <c r="AT892">
        <f t="shared" si="322"/>
        <v>0</v>
      </c>
      <c r="AU892">
        <f t="shared" si="302"/>
        <v>0</v>
      </c>
    </row>
    <row r="893" spans="1:47">
      <c r="A893" s="23" t="str">
        <f t="shared" si="323"/>
        <v/>
      </c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N893" t="str">
        <f t="shared" si="303"/>
        <v>vége</v>
      </c>
      <c r="R893">
        <f t="shared" si="304"/>
        <v>1</v>
      </c>
      <c r="S893">
        <f t="shared" si="305"/>
        <v>1</v>
      </c>
      <c r="T893">
        <f t="shared" si="306"/>
        <v>1</v>
      </c>
      <c r="U893">
        <f t="shared" si="307"/>
        <v>1</v>
      </c>
      <c r="V893">
        <f t="shared" si="308"/>
        <v>1</v>
      </c>
      <c r="W893">
        <f t="shared" si="309"/>
        <v>1</v>
      </c>
      <c r="X893">
        <f t="shared" si="310"/>
        <v>1</v>
      </c>
      <c r="Y893">
        <f t="shared" si="311"/>
        <v>1</v>
      </c>
      <c r="Z893">
        <f t="shared" si="312"/>
        <v>1</v>
      </c>
      <c r="AA893">
        <f t="shared" si="313"/>
        <v>1</v>
      </c>
      <c r="AB893">
        <f t="shared" si="314"/>
        <v>0</v>
      </c>
      <c r="AJ893">
        <f t="shared" si="301"/>
        <v>0</v>
      </c>
      <c r="AL893" t="str">
        <f t="shared" si="315"/>
        <v/>
      </c>
      <c r="AM893" t="str">
        <f>IF(AJ893=0,"",IF(AJ893="Nincs kapcsolódó bizonylat",0,IF(ISERROR(VLOOKUP(AJ893,Bizonylat!AU:BL,6,FALSE)),AJ893,VLOOKUP(AJ893,Bizonylat!AU:BL,6,FALSE))))</f>
        <v/>
      </c>
      <c r="AN893">
        <f t="shared" si="316"/>
        <v>0</v>
      </c>
      <c r="AO893">
        <f t="shared" si="317"/>
        <v>0</v>
      </c>
      <c r="AP893">
        <f t="shared" si="318"/>
        <v>0</v>
      </c>
      <c r="AQ893">
        <f t="shared" si="319"/>
        <v>0</v>
      </c>
      <c r="AR893">
        <f t="shared" si="320"/>
        <v>0</v>
      </c>
      <c r="AS893">
        <f t="shared" si="321"/>
        <v>0</v>
      </c>
      <c r="AT893">
        <f t="shared" si="322"/>
        <v>0</v>
      </c>
      <c r="AU893">
        <f t="shared" si="302"/>
        <v>0</v>
      </c>
    </row>
    <row r="894" spans="1:47">
      <c r="A894" s="23" t="str">
        <f t="shared" si="323"/>
        <v/>
      </c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N894" t="str">
        <f t="shared" si="303"/>
        <v>vége</v>
      </c>
      <c r="R894">
        <f t="shared" si="304"/>
        <v>1</v>
      </c>
      <c r="S894">
        <f t="shared" si="305"/>
        <v>1</v>
      </c>
      <c r="T894">
        <f t="shared" si="306"/>
        <v>1</v>
      </c>
      <c r="U894">
        <f t="shared" si="307"/>
        <v>1</v>
      </c>
      <c r="V894">
        <f t="shared" si="308"/>
        <v>1</v>
      </c>
      <c r="W894">
        <f t="shared" si="309"/>
        <v>1</v>
      </c>
      <c r="X894">
        <f t="shared" si="310"/>
        <v>1</v>
      </c>
      <c r="Y894">
        <f t="shared" si="311"/>
        <v>1</v>
      </c>
      <c r="Z894">
        <f t="shared" si="312"/>
        <v>1</v>
      </c>
      <c r="AA894">
        <f t="shared" si="313"/>
        <v>1</v>
      </c>
      <c r="AB894">
        <f t="shared" si="314"/>
        <v>0</v>
      </c>
      <c r="AJ894">
        <f t="shared" si="301"/>
        <v>0</v>
      </c>
      <c r="AL894" t="str">
        <f t="shared" si="315"/>
        <v/>
      </c>
      <c r="AM894" t="str">
        <f>IF(AJ894=0,"",IF(AJ894="Nincs kapcsolódó bizonylat",0,IF(ISERROR(VLOOKUP(AJ894,Bizonylat!AU:BL,6,FALSE)),AJ894,VLOOKUP(AJ894,Bizonylat!AU:BL,6,FALSE))))</f>
        <v/>
      </c>
      <c r="AN894">
        <f t="shared" si="316"/>
        <v>0</v>
      </c>
      <c r="AO894">
        <f t="shared" si="317"/>
        <v>0</v>
      </c>
      <c r="AP894">
        <f t="shared" si="318"/>
        <v>0</v>
      </c>
      <c r="AQ894">
        <f t="shared" si="319"/>
        <v>0</v>
      </c>
      <c r="AR894">
        <f t="shared" si="320"/>
        <v>0</v>
      </c>
      <c r="AS894">
        <f t="shared" si="321"/>
        <v>0</v>
      </c>
      <c r="AT894">
        <f t="shared" si="322"/>
        <v>0</v>
      </c>
      <c r="AU894">
        <f t="shared" si="302"/>
        <v>0</v>
      </c>
    </row>
    <row r="895" spans="1:47">
      <c r="A895" s="23" t="str">
        <f t="shared" si="323"/>
        <v/>
      </c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N895" t="str">
        <f t="shared" si="303"/>
        <v>vége</v>
      </c>
      <c r="R895">
        <f t="shared" si="304"/>
        <v>1</v>
      </c>
      <c r="S895">
        <f t="shared" si="305"/>
        <v>1</v>
      </c>
      <c r="T895">
        <f t="shared" si="306"/>
        <v>1</v>
      </c>
      <c r="U895">
        <f t="shared" si="307"/>
        <v>1</v>
      </c>
      <c r="V895">
        <f t="shared" si="308"/>
        <v>1</v>
      </c>
      <c r="W895">
        <f t="shared" si="309"/>
        <v>1</v>
      </c>
      <c r="X895">
        <f t="shared" si="310"/>
        <v>1</v>
      </c>
      <c r="Y895">
        <f t="shared" si="311"/>
        <v>1</v>
      </c>
      <c r="Z895">
        <f t="shared" si="312"/>
        <v>1</v>
      </c>
      <c r="AA895">
        <f t="shared" si="313"/>
        <v>1</v>
      </c>
      <c r="AB895">
        <f t="shared" si="314"/>
        <v>0</v>
      </c>
      <c r="AJ895">
        <f t="shared" si="301"/>
        <v>0</v>
      </c>
      <c r="AL895" t="str">
        <f t="shared" si="315"/>
        <v/>
      </c>
      <c r="AM895" t="str">
        <f>IF(AJ895=0,"",IF(AJ895="Nincs kapcsolódó bizonylat",0,IF(ISERROR(VLOOKUP(AJ895,Bizonylat!AU:BL,6,FALSE)),AJ895,VLOOKUP(AJ895,Bizonylat!AU:BL,6,FALSE))))</f>
        <v/>
      </c>
      <c r="AN895">
        <f t="shared" si="316"/>
        <v>0</v>
      </c>
      <c r="AO895">
        <f t="shared" si="317"/>
        <v>0</v>
      </c>
      <c r="AP895">
        <f t="shared" si="318"/>
        <v>0</v>
      </c>
      <c r="AQ895">
        <f t="shared" si="319"/>
        <v>0</v>
      </c>
      <c r="AR895">
        <f t="shared" si="320"/>
        <v>0</v>
      </c>
      <c r="AS895">
        <f t="shared" si="321"/>
        <v>0</v>
      </c>
      <c r="AT895">
        <f t="shared" si="322"/>
        <v>0</v>
      </c>
      <c r="AU895">
        <f t="shared" si="302"/>
        <v>0</v>
      </c>
    </row>
    <row r="896" spans="1:47">
      <c r="A896" s="23" t="str">
        <f t="shared" si="323"/>
        <v/>
      </c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N896" t="str">
        <f t="shared" si="303"/>
        <v>vége</v>
      </c>
      <c r="R896">
        <f t="shared" si="304"/>
        <v>1</v>
      </c>
      <c r="S896">
        <f t="shared" si="305"/>
        <v>1</v>
      </c>
      <c r="T896">
        <f t="shared" si="306"/>
        <v>1</v>
      </c>
      <c r="U896">
        <f t="shared" si="307"/>
        <v>1</v>
      </c>
      <c r="V896">
        <f t="shared" si="308"/>
        <v>1</v>
      </c>
      <c r="W896">
        <f t="shared" si="309"/>
        <v>1</v>
      </c>
      <c r="X896">
        <f t="shared" si="310"/>
        <v>1</v>
      </c>
      <c r="Y896">
        <f t="shared" si="311"/>
        <v>1</v>
      </c>
      <c r="Z896">
        <f t="shared" si="312"/>
        <v>1</v>
      </c>
      <c r="AA896">
        <f t="shared" si="313"/>
        <v>1</v>
      </c>
      <c r="AB896">
        <f t="shared" si="314"/>
        <v>0</v>
      </c>
      <c r="AJ896">
        <f t="shared" si="301"/>
        <v>0</v>
      </c>
      <c r="AL896" t="str">
        <f t="shared" si="315"/>
        <v/>
      </c>
      <c r="AM896" t="str">
        <f>IF(AJ896=0,"",IF(AJ896="Nincs kapcsolódó bizonylat",0,IF(ISERROR(VLOOKUP(AJ896,Bizonylat!AU:BL,6,FALSE)),AJ896,VLOOKUP(AJ896,Bizonylat!AU:BL,6,FALSE))))</f>
        <v/>
      </c>
      <c r="AN896">
        <f t="shared" si="316"/>
        <v>0</v>
      </c>
      <c r="AO896">
        <f t="shared" si="317"/>
        <v>0</v>
      </c>
      <c r="AP896">
        <f t="shared" si="318"/>
        <v>0</v>
      </c>
      <c r="AQ896">
        <f t="shared" si="319"/>
        <v>0</v>
      </c>
      <c r="AR896">
        <f t="shared" si="320"/>
        <v>0</v>
      </c>
      <c r="AS896">
        <f t="shared" si="321"/>
        <v>0</v>
      </c>
      <c r="AT896">
        <f t="shared" si="322"/>
        <v>0</v>
      </c>
      <c r="AU896">
        <f t="shared" si="302"/>
        <v>0</v>
      </c>
    </row>
    <row r="897" spans="1:47">
      <c r="A897" s="23" t="str">
        <f t="shared" si="323"/>
        <v/>
      </c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N897" t="str">
        <f t="shared" si="303"/>
        <v>vége</v>
      </c>
      <c r="R897">
        <f t="shared" si="304"/>
        <v>1</v>
      </c>
      <c r="S897">
        <f t="shared" si="305"/>
        <v>1</v>
      </c>
      <c r="T897">
        <f t="shared" si="306"/>
        <v>1</v>
      </c>
      <c r="U897">
        <f t="shared" si="307"/>
        <v>1</v>
      </c>
      <c r="V897">
        <f t="shared" si="308"/>
        <v>1</v>
      </c>
      <c r="W897">
        <f t="shared" si="309"/>
        <v>1</v>
      </c>
      <c r="X897">
        <f t="shared" si="310"/>
        <v>1</v>
      </c>
      <c r="Y897">
        <f t="shared" si="311"/>
        <v>1</v>
      </c>
      <c r="Z897">
        <f t="shared" si="312"/>
        <v>1</v>
      </c>
      <c r="AA897">
        <f t="shared" si="313"/>
        <v>1</v>
      </c>
      <c r="AB897">
        <f t="shared" si="314"/>
        <v>0</v>
      </c>
      <c r="AJ897">
        <f t="shared" si="301"/>
        <v>0</v>
      </c>
      <c r="AL897" t="str">
        <f t="shared" si="315"/>
        <v/>
      </c>
      <c r="AM897" t="str">
        <f>IF(AJ897=0,"",IF(AJ897="Nincs kapcsolódó bizonylat",0,IF(ISERROR(VLOOKUP(AJ897,Bizonylat!AU:BL,6,FALSE)),AJ897,VLOOKUP(AJ897,Bizonylat!AU:BL,6,FALSE))))</f>
        <v/>
      </c>
      <c r="AN897">
        <f t="shared" si="316"/>
        <v>0</v>
      </c>
      <c r="AO897">
        <f t="shared" si="317"/>
        <v>0</v>
      </c>
      <c r="AP897">
        <f t="shared" si="318"/>
        <v>0</v>
      </c>
      <c r="AQ897">
        <f t="shared" si="319"/>
        <v>0</v>
      </c>
      <c r="AR897">
        <f t="shared" si="320"/>
        <v>0</v>
      </c>
      <c r="AS897">
        <f t="shared" si="321"/>
        <v>0</v>
      </c>
      <c r="AT897">
        <f t="shared" si="322"/>
        <v>0</v>
      </c>
      <c r="AU897">
        <f t="shared" si="302"/>
        <v>0</v>
      </c>
    </row>
    <row r="898" spans="1:47">
      <c r="A898" s="23" t="str">
        <f t="shared" si="323"/>
        <v/>
      </c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N898" t="str">
        <f t="shared" si="303"/>
        <v>vége</v>
      </c>
      <c r="R898">
        <f t="shared" si="304"/>
        <v>1</v>
      </c>
      <c r="S898">
        <f t="shared" si="305"/>
        <v>1</v>
      </c>
      <c r="T898">
        <f t="shared" si="306"/>
        <v>1</v>
      </c>
      <c r="U898">
        <f t="shared" si="307"/>
        <v>1</v>
      </c>
      <c r="V898">
        <f t="shared" si="308"/>
        <v>1</v>
      </c>
      <c r="W898">
        <f t="shared" si="309"/>
        <v>1</v>
      </c>
      <c r="X898">
        <f t="shared" si="310"/>
        <v>1</v>
      </c>
      <c r="Y898">
        <f t="shared" si="311"/>
        <v>1</v>
      </c>
      <c r="Z898">
        <f t="shared" si="312"/>
        <v>1</v>
      </c>
      <c r="AA898">
        <f t="shared" si="313"/>
        <v>1</v>
      </c>
      <c r="AB898">
        <f t="shared" si="314"/>
        <v>0</v>
      </c>
      <c r="AJ898">
        <f t="shared" si="301"/>
        <v>0</v>
      </c>
      <c r="AL898" t="str">
        <f t="shared" si="315"/>
        <v/>
      </c>
      <c r="AM898" t="str">
        <f>IF(AJ898=0,"",IF(AJ898="Nincs kapcsolódó bizonylat",0,IF(ISERROR(VLOOKUP(AJ898,Bizonylat!AU:BL,6,FALSE)),AJ898,VLOOKUP(AJ898,Bizonylat!AU:BL,6,FALSE))))</f>
        <v/>
      </c>
      <c r="AN898">
        <f t="shared" si="316"/>
        <v>0</v>
      </c>
      <c r="AO898">
        <f t="shared" si="317"/>
        <v>0</v>
      </c>
      <c r="AP898">
        <f t="shared" si="318"/>
        <v>0</v>
      </c>
      <c r="AQ898">
        <f t="shared" si="319"/>
        <v>0</v>
      </c>
      <c r="AR898">
        <f t="shared" si="320"/>
        <v>0</v>
      </c>
      <c r="AS898">
        <f t="shared" si="321"/>
        <v>0</v>
      </c>
      <c r="AT898">
        <f t="shared" si="322"/>
        <v>0</v>
      </c>
      <c r="AU898">
        <f t="shared" si="302"/>
        <v>0</v>
      </c>
    </row>
    <row r="899" spans="1:47">
      <c r="A899" s="23" t="str">
        <f t="shared" si="323"/>
        <v/>
      </c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N899" t="str">
        <f t="shared" si="303"/>
        <v>vége</v>
      </c>
      <c r="R899">
        <f t="shared" si="304"/>
        <v>1</v>
      </c>
      <c r="S899">
        <f t="shared" si="305"/>
        <v>1</v>
      </c>
      <c r="T899">
        <f t="shared" si="306"/>
        <v>1</v>
      </c>
      <c r="U899">
        <f t="shared" si="307"/>
        <v>1</v>
      </c>
      <c r="V899">
        <f t="shared" si="308"/>
        <v>1</v>
      </c>
      <c r="W899">
        <f t="shared" si="309"/>
        <v>1</v>
      </c>
      <c r="X899">
        <f t="shared" si="310"/>
        <v>1</v>
      </c>
      <c r="Y899">
        <f t="shared" si="311"/>
        <v>1</v>
      </c>
      <c r="Z899">
        <f t="shared" si="312"/>
        <v>1</v>
      </c>
      <c r="AA899">
        <f t="shared" si="313"/>
        <v>1</v>
      </c>
      <c r="AB899">
        <f t="shared" si="314"/>
        <v>0</v>
      </c>
      <c r="AJ899">
        <f t="shared" ref="AJ899:AJ962" si="324">C900</f>
        <v>0</v>
      </c>
      <c r="AL899" t="str">
        <f t="shared" si="315"/>
        <v/>
      </c>
      <c r="AM899" t="str">
        <f>IF(AJ899=0,"",IF(AJ899="Nincs kapcsolódó bizonylat",0,IF(ISERROR(VLOOKUP(AJ899,Bizonylat!AU:BL,6,FALSE)),AJ899,VLOOKUP(AJ899,Bizonylat!AU:BL,6,FALSE))))</f>
        <v/>
      </c>
      <c r="AN899">
        <f t="shared" si="316"/>
        <v>0</v>
      </c>
      <c r="AO899">
        <f t="shared" si="317"/>
        <v>0</v>
      </c>
      <c r="AP899">
        <f t="shared" si="318"/>
        <v>0</v>
      </c>
      <c r="AQ899">
        <f t="shared" si="319"/>
        <v>0</v>
      </c>
      <c r="AR899">
        <f t="shared" si="320"/>
        <v>0</v>
      </c>
      <c r="AS899">
        <f t="shared" si="321"/>
        <v>0</v>
      </c>
      <c r="AT899">
        <f t="shared" si="322"/>
        <v>0</v>
      </c>
      <c r="AU899">
        <f t="shared" ref="AU899:AU962" si="325">I900</f>
        <v>0</v>
      </c>
    </row>
    <row r="900" spans="1:47">
      <c r="A900" s="23" t="str">
        <f t="shared" si="323"/>
        <v/>
      </c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N900" t="str">
        <f t="shared" ref="N900:N963" si="326">IF(AND(ISBLANK(E901),ISBLANK(E902)*ISBLANK(E903)),"vége",0)</f>
        <v>vége</v>
      </c>
      <c r="R900">
        <f t="shared" ref="R900:R963" si="327">IF(ISBLANK(B901),1,0)</f>
        <v>1</v>
      </c>
      <c r="S900">
        <f t="shared" ref="S900:S963" si="328">IF(ISBLANK(C901),1,0)</f>
        <v>1</v>
      </c>
      <c r="T900">
        <f t="shared" ref="T900:T963" si="329">IF(ISBLANK(D901),1,0)</f>
        <v>1</v>
      </c>
      <c r="U900">
        <f t="shared" ref="U900:U963" si="330">IF(ISBLANK(E901),1,0)</f>
        <v>1</v>
      </c>
      <c r="V900">
        <f t="shared" ref="V900:V963" si="331">IF(ISBLANK(F901),1,0)</f>
        <v>1</v>
      </c>
      <c r="W900">
        <f t="shared" ref="W900:W963" si="332">IF(ISBLANK(G901),1,0)</f>
        <v>1</v>
      </c>
      <c r="X900">
        <f t="shared" ref="X900:X963" si="333">IF(ISBLANK(H901),1,0)</f>
        <v>1</v>
      </c>
      <c r="Y900">
        <f t="shared" ref="Y900:Y963" si="334">IF(ISBLANK(I901),1,0)</f>
        <v>1</v>
      </c>
      <c r="Z900">
        <f t="shared" ref="Z900:Z963" si="335">IF(ISBLANK(J901),1,0)</f>
        <v>1</v>
      </c>
      <c r="AA900">
        <f t="shared" ref="AA900:AA963" si="336">IF(ISBLANK(K901),1,0)</f>
        <v>1</v>
      </c>
      <c r="AB900">
        <f t="shared" ref="AB900:AB963" si="337">IF(OR(SUM(R900:AA900)=0,SUM(R900:AA900)=10),0,1)</f>
        <v>0</v>
      </c>
      <c r="AJ900">
        <f t="shared" si="324"/>
        <v>0</v>
      </c>
      <c r="AL900" t="str">
        <f t="shared" ref="AL900:AL963" si="338">IF(AB900=1,"",IF(B901="Új",CONCATENATE("X",A901),A901))</f>
        <v/>
      </c>
      <c r="AM900" t="str">
        <f>IF(AJ900=0,"",IF(AJ900="Nincs kapcsolódó bizonylat",0,IF(ISERROR(VLOOKUP(AJ900,Bizonylat!AU:BL,6,FALSE)),AJ900,VLOOKUP(AJ900,Bizonylat!AU:BL,6,FALSE))))</f>
        <v/>
      </c>
      <c r="AN900">
        <f t="shared" ref="AN900:AN963" si="339">D901</f>
        <v>0</v>
      </c>
      <c r="AO900">
        <f t="shared" ref="AO900:AO963" si="340">E901</f>
        <v>0</v>
      </c>
      <c r="AP900">
        <f t="shared" ref="AP900:AP963" si="341">F901</f>
        <v>0</v>
      </c>
      <c r="AQ900">
        <f t="shared" ref="AQ900:AQ963" si="342">G901</f>
        <v>0</v>
      </c>
      <c r="AR900">
        <f t="shared" ref="AR900:AR963" si="343">H901</f>
        <v>0</v>
      </c>
      <c r="AS900">
        <f t="shared" ref="AS900:AS963" si="344">J901</f>
        <v>0</v>
      </c>
      <c r="AT900">
        <f t="shared" ref="AT900:AT963" si="345">K901</f>
        <v>0</v>
      </c>
      <c r="AU900">
        <f t="shared" si="325"/>
        <v>0</v>
      </c>
    </row>
    <row r="901" spans="1:47">
      <c r="A901" s="23" t="str">
        <f t="shared" si="323"/>
        <v/>
      </c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N901" t="str">
        <f t="shared" si="326"/>
        <v>vége</v>
      </c>
      <c r="R901">
        <f t="shared" si="327"/>
        <v>1</v>
      </c>
      <c r="S901">
        <f t="shared" si="328"/>
        <v>1</v>
      </c>
      <c r="T901">
        <f t="shared" si="329"/>
        <v>1</v>
      </c>
      <c r="U901">
        <f t="shared" si="330"/>
        <v>1</v>
      </c>
      <c r="V901">
        <f t="shared" si="331"/>
        <v>1</v>
      </c>
      <c r="W901">
        <f t="shared" si="332"/>
        <v>1</v>
      </c>
      <c r="X901">
        <f t="shared" si="333"/>
        <v>1</v>
      </c>
      <c r="Y901">
        <f t="shared" si="334"/>
        <v>1</v>
      </c>
      <c r="Z901">
        <f t="shared" si="335"/>
        <v>1</v>
      </c>
      <c r="AA901">
        <f t="shared" si="336"/>
        <v>1</v>
      </c>
      <c r="AB901">
        <f t="shared" si="337"/>
        <v>0</v>
      </c>
      <c r="AJ901">
        <f t="shared" si="324"/>
        <v>0</v>
      </c>
      <c r="AL901" t="str">
        <f t="shared" si="338"/>
        <v/>
      </c>
      <c r="AM901" t="str">
        <f>IF(AJ901=0,"",IF(AJ901="Nincs kapcsolódó bizonylat",0,IF(ISERROR(VLOOKUP(AJ901,Bizonylat!AU:BL,6,FALSE)),AJ901,VLOOKUP(AJ901,Bizonylat!AU:BL,6,FALSE))))</f>
        <v/>
      </c>
      <c r="AN901">
        <f t="shared" si="339"/>
        <v>0</v>
      </c>
      <c r="AO901">
        <f t="shared" si="340"/>
        <v>0</v>
      </c>
      <c r="AP901">
        <f t="shared" si="341"/>
        <v>0</v>
      </c>
      <c r="AQ901">
        <f t="shared" si="342"/>
        <v>0</v>
      </c>
      <c r="AR901">
        <f t="shared" si="343"/>
        <v>0</v>
      </c>
      <c r="AS901">
        <f t="shared" si="344"/>
        <v>0</v>
      </c>
      <c r="AT901">
        <f t="shared" si="345"/>
        <v>0</v>
      </c>
      <c r="AU901">
        <f t="shared" si="325"/>
        <v>0</v>
      </c>
    </row>
    <row r="902" spans="1:47">
      <c r="A902" s="23" t="str">
        <f t="shared" ref="A902:A965" si="346">IF(R901=1,"",A901+1)</f>
        <v/>
      </c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N902" t="str">
        <f t="shared" si="326"/>
        <v>vége</v>
      </c>
      <c r="R902">
        <f t="shared" si="327"/>
        <v>1</v>
      </c>
      <c r="S902">
        <f t="shared" si="328"/>
        <v>1</v>
      </c>
      <c r="T902">
        <f t="shared" si="329"/>
        <v>1</v>
      </c>
      <c r="U902">
        <f t="shared" si="330"/>
        <v>1</v>
      </c>
      <c r="V902">
        <f t="shared" si="331"/>
        <v>1</v>
      </c>
      <c r="W902">
        <f t="shared" si="332"/>
        <v>1</v>
      </c>
      <c r="X902">
        <f t="shared" si="333"/>
        <v>1</v>
      </c>
      <c r="Y902">
        <f t="shared" si="334"/>
        <v>1</v>
      </c>
      <c r="Z902">
        <f t="shared" si="335"/>
        <v>1</v>
      </c>
      <c r="AA902">
        <f t="shared" si="336"/>
        <v>1</v>
      </c>
      <c r="AB902">
        <f t="shared" si="337"/>
        <v>0</v>
      </c>
      <c r="AJ902">
        <f t="shared" si="324"/>
        <v>0</v>
      </c>
      <c r="AL902" t="str">
        <f t="shared" si="338"/>
        <v/>
      </c>
      <c r="AM902" t="str">
        <f>IF(AJ902=0,"",IF(AJ902="Nincs kapcsolódó bizonylat",0,IF(ISERROR(VLOOKUP(AJ902,Bizonylat!AU:BL,6,FALSE)),AJ902,VLOOKUP(AJ902,Bizonylat!AU:BL,6,FALSE))))</f>
        <v/>
      </c>
      <c r="AN902">
        <f t="shared" si="339"/>
        <v>0</v>
      </c>
      <c r="AO902">
        <f t="shared" si="340"/>
        <v>0</v>
      </c>
      <c r="AP902">
        <f t="shared" si="341"/>
        <v>0</v>
      </c>
      <c r="AQ902">
        <f t="shared" si="342"/>
        <v>0</v>
      </c>
      <c r="AR902">
        <f t="shared" si="343"/>
        <v>0</v>
      </c>
      <c r="AS902">
        <f t="shared" si="344"/>
        <v>0</v>
      </c>
      <c r="AT902">
        <f t="shared" si="345"/>
        <v>0</v>
      </c>
      <c r="AU902">
        <f t="shared" si="325"/>
        <v>0</v>
      </c>
    </row>
    <row r="903" spans="1:47">
      <c r="A903" s="23" t="str">
        <f t="shared" si="346"/>
        <v/>
      </c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N903" t="str">
        <f t="shared" si="326"/>
        <v>vége</v>
      </c>
      <c r="R903">
        <f t="shared" si="327"/>
        <v>1</v>
      </c>
      <c r="S903">
        <f t="shared" si="328"/>
        <v>1</v>
      </c>
      <c r="T903">
        <f t="shared" si="329"/>
        <v>1</v>
      </c>
      <c r="U903">
        <f t="shared" si="330"/>
        <v>1</v>
      </c>
      <c r="V903">
        <f t="shared" si="331"/>
        <v>1</v>
      </c>
      <c r="W903">
        <f t="shared" si="332"/>
        <v>1</v>
      </c>
      <c r="X903">
        <f t="shared" si="333"/>
        <v>1</v>
      </c>
      <c r="Y903">
        <f t="shared" si="334"/>
        <v>1</v>
      </c>
      <c r="Z903">
        <f t="shared" si="335"/>
        <v>1</v>
      </c>
      <c r="AA903">
        <f t="shared" si="336"/>
        <v>1</v>
      </c>
      <c r="AB903">
        <f t="shared" si="337"/>
        <v>0</v>
      </c>
      <c r="AJ903">
        <f t="shared" si="324"/>
        <v>0</v>
      </c>
      <c r="AL903" t="str">
        <f t="shared" si="338"/>
        <v/>
      </c>
      <c r="AM903" t="str">
        <f>IF(AJ903=0,"",IF(AJ903="Nincs kapcsolódó bizonylat",0,IF(ISERROR(VLOOKUP(AJ903,Bizonylat!AU:BL,6,FALSE)),AJ903,VLOOKUP(AJ903,Bizonylat!AU:BL,6,FALSE))))</f>
        <v/>
      </c>
      <c r="AN903">
        <f t="shared" si="339"/>
        <v>0</v>
      </c>
      <c r="AO903">
        <f t="shared" si="340"/>
        <v>0</v>
      </c>
      <c r="AP903">
        <f t="shared" si="341"/>
        <v>0</v>
      </c>
      <c r="AQ903">
        <f t="shared" si="342"/>
        <v>0</v>
      </c>
      <c r="AR903">
        <f t="shared" si="343"/>
        <v>0</v>
      </c>
      <c r="AS903">
        <f t="shared" si="344"/>
        <v>0</v>
      </c>
      <c r="AT903">
        <f t="shared" si="345"/>
        <v>0</v>
      </c>
      <c r="AU903">
        <f t="shared" si="325"/>
        <v>0</v>
      </c>
    </row>
    <row r="904" spans="1:47">
      <c r="A904" s="23" t="str">
        <f t="shared" si="346"/>
        <v/>
      </c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N904" t="str">
        <f t="shared" si="326"/>
        <v>vége</v>
      </c>
      <c r="R904">
        <f t="shared" si="327"/>
        <v>1</v>
      </c>
      <c r="S904">
        <f t="shared" si="328"/>
        <v>1</v>
      </c>
      <c r="T904">
        <f t="shared" si="329"/>
        <v>1</v>
      </c>
      <c r="U904">
        <f t="shared" si="330"/>
        <v>1</v>
      </c>
      <c r="V904">
        <f t="shared" si="331"/>
        <v>1</v>
      </c>
      <c r="W904">
        <f t="shared" si="332"/>
        <v>1</v>
      </c>
      <c r="X904">
        <f t="shared" si="333"/>
        <v>1</v>
      </c>
      <c r="Y904">
        <f t="shared" si="334"/>
        <v>1</v>
      </c>
      <c r="Z904">
        <f t="shared" si="335"/>
        <v>1</v>
      </c>
      <c r="AA904">
        <f t="shared" si="336"/>
        <v>1</v>
      </c>
      <c r="AB904">
        <f t="shared" si="337"/>
        <v>0</v>
      </c>
      <c r="AJ904">
        <f t="shared" si="324"/>
        <v>0</v>
      </c>
      <c r="AL904" t="str">
        <f t="shared" si="338"/>
        <v/>
      </c>
      <c r="AM904" t="str">
        <f>IF(AJ904=0,"",IF(AJ904="Nincs kapcsolódó bizonylat",0,IF(ISERROR(VLOOKUP(AJ904,Bizonylat!AU:BL,6,FALSE)),AJ904,VLOOKUP(AJ904,Bizonylat!AU:BL,6,FALSE))))</f>
        <v/>
      </c>
      <c r="AN904">
        <f t="shared" si="339"/>
        <v>0</v>
      </c>
      <c r="AO904">
        <f t="shared" si="340"/>
        <v>0</v>
      </c>
      <c r="AP904">
        <f t="shared" si="341"/>
        <v>0</v>
      </c>
      <c r="AQ904">
        <f t="shared" si="342"/>
        <v>0</v>
      </c>
      <c r="AR904">
        <f t="shared" si="343"/>
        <v>0</v>
      </c>
      <c r="AS904">
        <f t="shared" si="344"/>
        <v>0</v>
      </c>
      <c r="AT904">
        <f t="shared" si="345"/>
        <v>0</v>
      </c>
      <c r="AU904">
        <f t="shared" si="325"/>
        <v>0</v>
      </c>
    </row>
    <row r="905" spans="1:47">
      <c r="A905" s="23" t="str">
        <f t="shared" si="346"/>
        <v/>
      </c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N905" t="str">
        <f t="shared" si="326"/>
        <v>vége</v>
      </c>
      <c r="R905">
        <f t="shared" si="327"/>
        <v>1</v>
      </c>
      <c r="S905">
        <f t="shared" si="328"/>
        <v>1</v>
      </c>
      <c r="T905">
        <f t="shared" si="329"/>
        <v>1</v>
      </c>
      <c r="U905">
        <f t="shared" si="330"/>
        <v>1</v>
      </c>
      <c r="V905">
        <f t="shared" si="331"/>
        <v>1</v>
      </c>
      <c r="W905">
        <f t="shared" si="332"/>
        <v>1</v>
      </c>
      <c r="X905">
        <f t="shared" si="333"/>
        <v>1</v>
      </c>
      <c r="Y905">
        <f t="shared" si="334"/>
        <v>1</v>
      </c>
      <c r="Z905">
        <f t="shared" si="335"/>
        <v>1</v>
      </c>
      <c r="AA905">
        <f t="shared" si="336"/>
        <v>1</v>
      </c>
      <c r="AB905">
        <f t="shared" si="337"/>
        <v>0</v>
      </c>
      <c r="AJ905">
        <f t="shared" si="324"/>
        <v>0</v>
      </c>
      <c r="AL905" t="str">
        <f t="shared" si="338"/>
        <v/>
      </c>
      <c r="AM905" t="str">
        <f>IF(AJ905=0,"",IF(AJ905="Nincs kapcsolódó bizonylat",0,IF(ISERROR(VLOOKUP(AJ905,Bizonylat!AU:BL,6,FALSE)),AJ905,VLOOKUP(AJ905,Bizonylat!AU:BL,6,FALSE))))</f>
        <v/>
      </c>
      <c r="AN905">
        <f t="shared" si="339"/>
        <v>0</v>
      </c>
      <c r="AO905">
        <f t="shared" si="340"/>
        <v>0</v>
      </c>
      <c r="AP905">
        <f t="shared" si="341"/>
        <v>0</v>
      </c>
      <c r="AQ905">
        <f t="shared" si="342"/>
        <v>0</v>
      </c>
      <c r="AR905">
        <f t="shared" si="343"/>
        <v>0</v>
      </c>
      <c r="AS905">
        <f t="shared" si="344"/>
        <v>0</v>
      </c>
      <c r="AT905">
        <f t="shared" si="345"/>
        <v>0</v>
      </c>
      <c r="AU905">
        <f t="shared" si="325"/>
        <v>0</v>
      </c>
    </row>
    <row r="906" spans="1:47">
      <c r="A906" s="23" t="str">
        <f t="shared" si="346"/>
        <v/>
      </c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N906" t="str">
        <f t="shared" si="326"/>
        <v>vége</v>
      </c>
      <c r="R906">
        <f t="shared" si="327"/>
        <v>1</v>
      </c>
      <c r="S906">
        <f t="shared" si="328"/>
        <v>1</v>
      </c>
      <c r="T906">
        <f t="shared" si="329"/>
        <v>1</v>
      </c>
      <c r="U906">
        <f t="shared" si="330"/>
        <v>1</v>
      </c>
      <c r="V906">
        <f t="shared" si="331"/>
        <v>1</v>
      </c>
      <c r="W906">
        <f t="shared" si="332"/>
        <v>1</v>
      </c>
      <c r="X906">
        <f t="shared" si="333"/>
        <v>1</v>
      </c>
      <c r="Y906">
        <f t="shared" si="334"/>
        <v>1</v>
      </c>
      <c r="Z906">
        <f t="shared" si="335"/>
        <v>1</v>
      </c>
      <c r="AA906">
        <f t="shared" si="336"/>
        <v>1</v>
      </c>
      <c r="AB906">
        <f t="shared" si="337"/>
        <v>0</v>
      </c>
      <c r="AJ906">
        <f t="shared" si="324"/>
        <v>0</v>
      </c>
      <c r="AL906" t="str">
        <f t="shared" si="338"/>
        <v/>
      </c>
      <c r="AM906" t="str">
        <f>IF(AJ906=0,"",IF(AJ906="Nincs kapcsolódó bizonylat",0,IF(ISERROR(VLOOKUP(AJ906,Bizonylat!AU:BL,6,FALSE)),AJ906,VLOOKUP(AJ906,Bizonylat!AU:BL,6,FALSE))))</f>
        <v/>
      </c>
      <c r="AN906">
        <f t="shared" si="339"/>
        <v>0</v>
      </c>
      <c r="AO906">
        <f t="shared" si="340"/>
        <v>0</v>
      </c>
      <c r="AP906">
        <f t="shared" si="341"/>
        <v>0</v>
      </c>
      <c r="AQ906">
        <f t="shared" si="342"/>
        <v>0</v>
      </c>
      <c r="AR906">
        <f t="shared" si="343"/>
        <v>0</v>
      </c>
      <c r="AS906">
        <f t="shared" si="344"/>
        <v>0</v>
      </c>
      <c r="AT906">
        <f t="shared" si="345"/>
        <v>0</v>
      </c>
      <c r="AU906">
        <f t="shared" si="325"/>
        <v>0</v>
      </c>
    </row>
    <row r="907" spans="1:47">
      <c r="A907" s="23" t="str">
        <f t="shared" si="346"/>
        <v/>
      </c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N907" t="str">
        <f t="shared" si="326"/>
        <v>vége</v>
      </c>
      <c r="R907">
        <f t="shared" si="327"/>
        <v>1</v>
      </c>
      <c r="S907">
        <f t="shared" si="328"/>
        <v>1</v>
      </c>
      <c r="T907">
        <f t="shared" si="329"/>
        <v>1</v>
      </c>
      <c r="U907">
        <f t="shared" si="330"/>
        <v>1</v>
      </c>
      <c r="V907">
        <f t="shared" si="331"/>
        <v>1</v>
      </c>
      <c r="W907">
        <f t="shared" si="332"/>
        <v>1</v>
      </c>
      <c r="X907">
        <f t="shared" si="333"/>
        <v>1</v>
      </c>
      <c r="Y907">
        <f t="shared" si="334"/>
        <v>1</v>
      </c>
      <c r="Z907">
        <f t="shared" si="335"/>
        <v>1</v>
      </c>
      <c r="AA907">
        <f t="shared" si="336"/>
        <v>1</v>
      </c>
      <c r="AB907">
        <f t="shared" si="337"/>
        <v>0</v>
      </c>
      <c r="AJ907">
        <f t="shared" si="324"/>
        <v>0</v>
      </c>
      <c r="AL907" t="str">
        <f t="shared" si="338"/>
        <v/>
      </c>
      <c r="AM907" t="str">
        <f>IF(AJ907=0,"",IF(AJ907="Nincs kapcsolódó bizonylat",0,IF(ISERROR(VLOOKUP(AJ907,Bizonylat!AU:BL,6,FALSE)),AJ907,VLOOKUP(AJ907,Bizonylat!AU:BL,6,FALSE))))</f>
        <v/>
      </c>
      <c r="AN907">
        <f t="shared" si="339"/>
        <v>0</v>
      </c>
      <c r="AO907">
        <f t="shared" si="340"/>
        <v>0</v>
      </c>
      <c r="AP907">
        <f t="shared" si="341"/>
        <v>0</v>
      </c>
      <c r="AQ907">
        <f t="shared" si="342"/>
        <v>0</v>
      </c>
      <c r="AR907">
        <f t="shared" si="343"/>
        <v>0</v>
      </c>
      <c r="AS907">
        <f t="shared" si="344"/>
        <v>0</v>
      </c>
      <c r="AT907">
        <f t="shared" si="345"/>
        <v>0</v>
      </c>
      <c r="AU907">
        <f t="shared" si="325"/>
        <v>0</v>
      </c>
    </row>
    <row r="908" spans="1:47">
      <c r="A908" s="23" t="str">
        <f t="shared" si="346"/>
        <v/>
      </c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N908" t="str">
        <f t="shared" si="326"/>
        <v>vége</v>
      </c>
      <c r="R908">
        <f t="shared" si="327"/>
        <v>1</v>
      </c>
      <c r="S908">
        <f t="shared" si="328"/>
        <v>1</v>
      </c>
      <c r="T908">
        <f t="shared" si="329"/>
        <v>1</v>
      </c>
      <c r="U908">
        <f t="shared" si="330"/>
        <v>1</v>
      </c>
      <c r="V908">
        <f t="shared" si="331"/>
        <v>1</v>
      </c>
      <c r="W908">
        <f t="shared" si="332"/>
        <v>1</v>
      </c>
      <c r="X908">
        <f t="shared" si="333"/>
        <v>1</v>
      </c>
      <c r="Y908">
        <f t="shared" si="334"/>
        <v>1</v>
      </c>
      <c r="Z908">
        <f t="shared" si="335"/>
        <v>1</v>
      </c>
      <c r="AA908">
        <f t="shared" si="336"/>
        <v>1</v>
      </c>
      <c r="AB908">
        <f t="shared" si="337"/>
        <v>0</v>
      </c>
      <c r="AJ908">
        <f t="shared" si="324"/>
        <v>0</v>
      </c>
      <c r="AL908" t="str">
        <f t="shared" si="338"/>
        <v/>
      </c>
      <c r="AM908" t="str">
        <f>IF(AJ908=0,"",IF(AJ908="Nincs kapcsolódó bizonylat",0,IF(ISERROR(VLOOKUP(AJ908,Bizonylat!AU:BL,6,FALSE)),AJ908,VLOOKUP(AJ908,Bizonylat!AU:BL,6,FALSE))))</f>
        <v/>
      </c>
      <c r="AN908">
        <f t="shared" si="339"/>
        <v>0</v>
      </c>
      <c r="AO908">
        <f t="shared" si="340"/>
        <v>0</v>
      </c>
      <c r="AP908">
        <f t="shared" si="341"/>
        <v>0</v>
      </c>
      <c r="AQ908">
        <f t="shared" si="342"/>
        <v>0</v>
      </c>
      <c r="AR908">
        <f t="shared" si="343"/>
        <v>0</v>
      </c>
      <c r="AS908">
        <f t="shared" si="344"/>
        <v>0</v>
      </c>
      <c r="AT908">
        <f t="shared" si="345"/>
        <v>0</v>
      </c>
      <c r="AU908">
        <f t="shared" si="325"/>
        <v>0</v>
      </c>
    </row>
    <row r="909" spans="1:47">
      <c r="A909" s="23" t="str">
        <f t="shared" si="346"/>
        <v/>
      </c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N909" t="str">
        <f t="shared" si="326"/>
        <v>vége</v>
      </c>
      <c r="R909">
        <f t="shared" si="327"/>
        <v>1</v>
      </c>
      <c r="S909">
        <f t="shared" si="328"/>
        <v>1</v>
      </c>
      <c r="T909">
        <f t="shared" si="329"/>
        <v>1</v>
      </c>
      <c r="U909">
        <f t="shared" si="330"/>
        <v>1</v>
      </c>
      <c r="V909">
        <f t="shared" si="331"/>
        <v>1</v>
      </c>
      <c r="W909">
        <f t="shared" si="332"/>
        <v>1</v>
      </c>
      <c r="X909">
        <f t="shared" si="333"/>
        <v>1</v>
      </c>
      <c r="Y909">
        <f t="shared" si="334"/>
        <v>1</v>
      </c>
      <c r="Z909">
        <f t="shared" si="335"/>
        <v>1</v>
      </c>
      <c r="AA909">
        <f t="shared" si="336"/>
        <v>1</v>
      </c>
      <c r="AB909">
        <f t="shared" si="337"/>
        <v>0</v>
      </c>
      <c r="AJ909">
        <f t="shared" si="324"/>
        <v>0</v>
      </c>
      <c r="AL909" t="str">
        <f t="shared" si="338"/>
        <v/>
      </c>
      <c r="AM909" t="str">
        <f>IF(AJ909=0,"",IF(AJ909="Nincs kapcsolódó bizonylat",0,IF(ISERROR(VLOOKUP(AJ909,Bizonylat!AU:BL,6,FALSE)),AJ909,VLOOKUP(AJ909,Bizonylat!AU:BL,6,FALSE))))</f>
        <v/>
      </c>
      <c r="AN909">
        <f t="shared" si="339"/>
        <v>0</v>
      </c>
      <c r="AO909">
        <f t="shared" si="340"/>
        <v>0</v>
      </c>
      <c r="AP909">
        <f t="shared" si="341"/>
        <v>0</v>
      </c>
      <c r="AQ909">
        <f t="shared" si="342"/>
        <v>0</v>
      </c>
      <c r="AR909">
        <f t="shared" si="343"/>
        <v>0</v>
      </c>
      <c r="AS909">
        <f t="shared" si="344"/>
        <v>0</v>
      </c>
      <c r="AT909">
        <f t="shared" si="345"/>
        <v>0</v>
      </c>
      <c r="AU909">
        <f t="shared" si="325"/>
        <v>0</v>
      </c>
    </row>
    <row r="910" spans="1:47">
      <c r="A910" s="23" t="str">
        <f t="shared" si="346"/>
        <v/>
      </c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N910" t="str">
        <f t="shared" si="326"/>
        <v>vége</v>
      </c>
      <c r="R910">
        <f t="shared" si="327"/>
        <v>1</v>
      </c>
      <c r="S910">
        <f t="shared" si="328"/>
        <v>1</v>
      </c>
      <c r="T910">
        <f t="shared" si="329"/>
        <v>1</v>
      </c>
      <c r="U910">
        <f t="shared" si="330"/>
        <v>1</v>
      </c>
      <c r="V910">
        <f t="shared" si="331"/>
        <v>1</v>
      </c>
      <c r="W910">
        <f t="shared" si="332"/>
        <v>1</v>
      </c>
      <c r="X910">
        <f t="shared" si="333"/>
        <v>1</v>
      </c>
      <c r="Y910">
        <f t="shared" si="334"/>
        <v>1</v>
      </c>
      <c r="Z910">
        <f t="shared" si="335"/>
        <v>1</v>
      </c>
      <c r="AA910">
        <f t="shared" si="336"/>
        <v>1</v>
      </c>
      <c r="AB910">
        <f t="shared" si="337"/>
        <v>0</v>
      </c>
      <c r="AJ910">
        <f t="shared" si="324"/>
        <v>0</v>
      </c>
      <c r="AL910" t="str">
        <f t="shared" si="338"/>
        <v/>
      </c>
      <c r="AM910" t="str">
        <f>IF(AJ910=0,"",IF(AJ910="Nincs kapcsolódó bizonylat",0,IF(ISERROR(VLOOKUP(AJ910,Bizonylat!AU:BL,6,FALSE)),AJ910,VLOOKUP(AJ910,Bizonylat!AU:BL,6,FALSE))))</f>
        <v/>
      </c>
      <c r="AN910">
        <f t="shared" si="339"/>
        <v>0</v>
      </c>
      <c r="AO910">
        <f t="shared" si="340"/>
        <v>0</v>
      </c>
      <c r="AP910">
        <f t="shared" si="341"/>
        <v>0</v>
      </c>
      <c r="AQ910">
        <f t="shared" si="342"/>
        <v>0</v>
      </c>
      <c r="AR910">
        <f t="shared" si="343"/>
        <v>0</v>
      </c>
      <c r="AS910">
        <f t="shared" si="344"/>
        <v>0</v>
      </c>
      <c r="AT910">
        <f t="shared" si="345"/>
        <v>0</v>
      </c>
      <c r="AU910">
        <f t="shared" si="325"/>
        <v>0</v>
      </c>
    </row>
    <row r="911" spans="1:47">
      <c r="A911" s="23" t="str">
        <f t="shared" si="346"/>
        <v/>
      </c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N911" t="str">
        <f t="shared" si="326"/>
        <v>vége</v>
      </c>
      <c r="R911">
        <f t="shared" si="327"/>
        <v>1</v>
      </c>
      <c r="S911">
        <f t="shared" si="328"/>
        <v>1</v>
      </c>
      <c r="T911">
        <f t="shared" si="329"/>
        <v>1</v>
      </c>
      <c r="U911">
        <f t="shared" si="330"/>
        <v>1</v>
      </c>
      <c r="V911">
        <f t="shared" si="331"/>
        <v>1</v>
      </c>
      <c r="W911">
        <f t="shared" si="332"/>
        <v>1</v>
      </c>
      <c r="X911">
        <f t="shared" si="333"/>
        <v>1</v>
      </c>
      <c r="Y911">
        <f t="shared" si="334"/>
        <v>1</v>
      </c>
      <c r="Z911">
        <f t="shared" si="335"/>
        <v>1</v>
      </c>
      <c r="AA911">
        <f t="shared" si="336"/>
        <v>1</v>
      </c>
      <c r="AB911">
        <f t="shared" si="337"/>
        <v>0</v>
      </c>
      <c r="AJ911">
        <f t="shared" si="324"/>
        <v>0</v>
      </c>
      <c r="AL911" t="str">
        <f t="shared" si="338"/>
        <v/>
      </c>
      <c r="AM911" t="str">
        <f>IF(AJ911=0,"",IF(AJ911="Nincs kapcsolódó bizonylat",0,IF(ISERROR(VLOOKUP(AJ911,Bizonylat!AU:BL,6,FALSE)),AJ911,VLOOKUP(AJ911,Bizonylat!AU:BL,6,FALSE))))</f>
        <v/>
      </c>
      <c r="AN911">
        <f t="shared" si="339"/>
        <v>0</v>
      </c>
      <c r="AO911">
        <f t="shared" si="340"/>
        <v>0</v>
      </c>
      <c r="AP911">
        <f t="shared" si="341"/>
        <v>0</v>
      </c>
      <c r="AQ911">
        <f t="shared" si="342"/>
        <v>0</v>
      </c>
      <c r="AR911">
        <f t="shared" si="343"/>
        <v>0</v>
      </c>
      <c r="AS911">
        <f t="shared" si="344"/>
        <v>0</v>
      </c>
      <c r="AT911">
        <f t="shared" si="345"/>
        <v>0</v>
      </c>
      <c r="AU911">
        <f t="shared" si="325"/>
        <v>0</v>
      </c>
    </row>
    <row r="912" spans="1:47">
      <c r="A912" s="23" t="str">
        <f t="shared" si="346"/>
        <v/>
      </c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N912" t="str">
        <f t="shared" si="326"/>
        <v>vége</v>
      </c>
      <c r="R912">
        <f t="shared" si="327"/>
        <v>1</v>
      </c>
      <c r="S912">
        <f t="shared" si="328"/>
        <v>1</v>
      </c>
      <c r="T912">
        <f t="shared" si="329"/>
        <v>1</v>
      </c>
      <c r="U912">
        <f t="shared" si="330"/>
        <v>1</v>
      </c>
      <c r="V912">
        <f t="shared" si="331"/>
        <v>1</v>
      </c>
      <c r="W912">
        <f t="shared" si="332"/>
        <v>1</v>
      </c>
      <c r="X912">
        <f t="shared" si="333"/>
        <v>1</v>
      </c>
      <c r="Y912">
        <f t="shared" si="334"/>
        <v>1</v>
      </c>
      <c r="Z912">
        <f t="shared" si="335"/>
        <v>1</v>
      </c>
      <c r="AA912">
        <f t="shared" si="336"/>
        <v>1</v>
      </c>
      <c r="AB912">
        <f t="shared" si="337"/>
        <v>0</v>
      </c>
      <c r="AJ912">
        <f t="shared" si="324"/>
        <v>0</v>
      </c>
      <c r="AL912" t="str">
        <f t="shared" si="338"/>
        <v/>
      </c>
      <c r="AM912" t="str">
        <f>IF(AJ912=0,"",IF(AJ912="Nincs kapcsolódó bizonylat",0,IF(ISERROR(VLOOKUP(AJ912,Bizonylat!AU:BL,6,FALSE)),AJ912,VLOOKUP(AJ912,Bizonylat!AU:BL,6,FALSE))))</f>
        <v/>
      </c>
      <c r="AN912">
        <f t="shared" si="339"/>
        <v>0</v>
      </c>
      <c r="AO912">
        <f t="shared" si="340"/>
        <v>0</v>
      </c>
      <c r="AP912">
        <f t="shared" si="341"/>
        <v>0</v>
      </c>
      <c r="AQ912">
        <f t="shared" si="342"/>
        <v>0</v>
      </c>
      <c r="AR912">
        <f t="shared" si="343"/>
        <v>0</v>
      </c>
      <c r="AS912">
        <f t="shared" si="344"/>
        <v>0</v>
      </c>
      <c r="AT912">
        <f t="shared" si="345"/>
        <v>0</v>
      </c>
      <c r="AU912">
        <f t="shared" si="325"/>
        <v>0</v>
      </c>
    </row>
    <row r="913" spans="1:47">
      <c r="A913" s="23" t="str">
        <f t="shared" si="346"/>
        <v/>
      </c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N913" t="str">
        <f t="shared" si="326"/>
        <v>vége</v>
      </c>
      <c r="R913">
        <f t="shared" si="327"/>
        <v>1</v>
      </c>
      <c r="S913">
        <f t="shared" si="328"/>
        <v>1</v>
      </c>
      <c r="T913">
        <f t="shared" si="329"/>
        <v>1</v>
      </c>
      <c r="U913">
        <f t="shared" si="330"/>
        <v>1</v>
      </c>
      <c r="V913">
        <f t="shared" si="331"/>
        <v>1</v>
      </c>
      <c r="W913">
        <f t="shared" si="332"/>
        <v>1</v>
      </c>
      <c r="X913">
        <f t="shared" si="333"/>
        <v>1</v>
      </c>
      <c r="Y913">
        <f t="shared" si="334"/>
        <v>1</v>
      </c>
      <c r="Z913">
        <f t="shared" si="335"/>
        <v>1</v>
      </c>
      <c r="AA913">
        <f t="shared" si="336"/>
        <v>1</v>
      </c>
      <c r="AB913">
        <f t="shared" si="337"/>
        <v>0</v>
      </c>
      <c r="AJ913">
        <f t="shared" si="324"/>
        <v>0</v>
      </c>
      <c r="AL913" t="str">
        <f t="shared" si="338"/>
        <v/>
      </c>
      <c r="AM913" t="str">
        <f>IF(AJ913=0,"",IF(AJ913="Nincs kapcsolódó bizonylat",0,IF(ISERROR(VLOOKUP(AJ913,Bizonylat!AU:BL,6,FALSE)),AJ913,VLOOKUP(AJ913,Bizonylat!AU:BL,6,FALSE))))</f>
        <v/>
      </c>
      <c r="AN913">
        <f t="shared" si="339"/>
        <v>0</v>
      </c>
      <c r="AO913">
        <f t="shared" si="340"/>
        <v>0</v>
      </c>
      <c r="AP913">
        <f t="shared" si="341"/>
        <v>0</v>
      </c>
      <c r="AQ913">
        <f t="shared" si="342"/>
        <v>0</v>
      </c>
      <c r="AR913">
        <f t="shared" si="343"/>
        <v>0</v>
      </c>
      <c r="AS913">
        <f t="shared" si="344"/>
        <v>0</v>
      </c>
      <c r="AT913">
        <f t="shared" si="345"/>
        <v>0</v>
      </c>
      <c r="AU913">
        <f t="shared" si="325"/>
        <v>0</v>
      </c>
    </row>
    <row r="914" spans="1:47">
      <c r="A914" s="23" t="str">
        <f t="shared" si="346"/>
        <v/>
      </c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N914" t="str">
        <f t="shared" si="326"/>
        <v>vége</v>
      </c>
      <c r="R914">
        <f t="shared" si="327"/>
        <v>1</v>
      </c>
      <c r="S914">
        <f t="shared" si="328"/>
        <v>1</v>
      </c>
      <c r="T914">
        <f t="shared" si="329"/>
        <v>1</v>
      </c>
      <c r="U914">
        <f t="shared" si="330"/>
        <v>1</v>
      </c>
      <c r="V914">
        <f t="shared" si="331"/>
        <v>1</v>
      </c>
      <c r="W914">
        <f t="shared" si="332"/>
        <v>1</v>
      </c>
      <c r="X914">
        <f t="shared" si="333"/>
        <v>1</v>
      </c>
      <c r="Y914">
        <f t="shared" si="334"/>
        <v>1</v>
      </c>
      <c r="Z914">
        <f t="shared" si="335"/>
        <v>1</v>
      </c>
      <c r="AA914">
        <f t="shared" si="336"/>
        <v>1</v>
      </c>
      <c r="AB914">
        <f t="shared" si="337"/>
        <v>0</v>
      </c>
      <c r="AJ914">
        <f t="shared" si="324"/>
        <v>0</v>
      </c>
      <c r="AL914" t="str">
        <f t="shared" si="338"/>
        <v/>
      </c>
      <c r="AM914" t="str">
        <f>IF(AJ914=0,"",IF(AJ914="Nincs kapcsolódó bizonylat",0,IF(ISERROR(VLOOKUP(AJ914,Bizonylat!AU:BL,6,FALSE)),AJ914,VLOOKUP(AJ914,Bizonylat!AU:BL,6,FALSE))))</f>
        <v/>
      </c>
      <c r="AN914">
        <f t="shared" si="339"/>
        <v>0</v>
      </c>
      <c r="AO914">
        <f t="shared" si="340"/>
        <v>0</v>
      </c>
      <c r="AP914">
        <f t="shared" si="341"/>
        <v>0</v>
      </c>
      <c r="AQ914">
        <f t="shared" si="342"/>
        <v>0</v>
      </c>
      <c r="AR914">
        <f t="shared" si="343"/>
        <v>0</v>
      </c>
      <c r="AS914">
        <f t="shared" si="344"/>
        <v>0</v>
      </c>
      <c r="AT914">
        <f t="shared" si="345"/>
        <v>0</v>
      </c>
      <c r="AU914">
        <f t="shared" si="325"/>
        <v>0</v>
      </c>
    </row>
    <row r="915" spans="1:47">
      <c r="A915" s="23" t="str">
        <f t="shared" si="346"/>
        <v/>
      </c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N915" t="str">
        <f t="shared" si="326"/>
        <v>vége</v>
      </c>
      <c r="R915">
        <f t="shared" si="327"/>
        <v>1</v>
      </c>
      <c r="S915">
        <f t="shared" si="328"/>
        <v>1</v>
      </c>
      <c r="T915">
        <f t="shared" si="329"/>
        <v>1</v>
      </c>
      <c r="U915">
        <f t="shared" si="330"/>
        <v>1</v>
      </c>
      <c r="V915">
        <f t="shared" si="331"/>
        <v>1</v>
      </c>
      <c r="W915">
        <f t="shared" si="332"/>
        <v>1</v>
      </c>
      <c r="X915">
        <f t="shared" si="333"/>
        <v>1</v>
      </c>
      <c r="Y915">
        <f t="shared" si="334"/>
        <v>1</v>
      </c>
      <c r="Z915">
        <f t="shared" si="335"/>
        <v>1</v>
      </c>
      <c r="AA915">
        <f t="shared" si="336"/>
        <v>1</v>
      </c>
      <c r="AB915">
        <f t="shared" si="337"/>
        <v>0</v>
      </c>
      <c r="AJ915">
        <f t="shared" si="324"/>
        <v>0</v>
      </c>
      <c r="AL915" t="str">
        <f t="shared" si="338"/>
        <v/>
      </c>
      <c r="AM915" t="str">
        <f>IF(AJ915=0,"",IF(AJ915="Nincs kapcsolódó bizonylat",0,IF(ISERROR(VLOOKUP(AJ915,Bizonylat!AU:BL,6,FALSE)),AJ915,VLOOKUP(AJ915,Bizonylat!AU:BL,6,FALSE))))</f>
        <v/>
      </c>
      <c r="AN915">
        <f t="shared" si="339"/>
        <v>0</v>
      </c>
      <c r="AO915">
        <f t="shared" si="340"/>
        <v>0</v>
      </c>
      <c r="AP915">
        <f t="shared" si="341"/>
        <v>0</v>
      </c>
      <c r="AQ915">
        <f t="shared" si="342"/>
        <v>0</v>
      </c>
      <c r="AR915">
        <f t="shared" si="343"/>
        <v>0</v>
      </c>
      <c r="AS915">
        <f t="shared" si="344"/>
        <v>0</v>
      </c>
      <c r="AT915">
        <f t="shared" si="345"/>
        <v>0</v>
      </c>
      <c r="AU915">
        <f t="shared" si="325"/>
        <v>0</v>
      </c>
    </row>
    <row r="916" spans="1:47">
      <c r="A916" s="23" t="str">
        <f t="shared" si="346"/>
        <v/>
      </c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N916" t="str">
        <f t="shared" si="326"/>
        <v>vége</v>
      </c>
      <c r="R916">
        <f t="shared" si="327"/>
        <v>1</v>
      </c>
      <c r="S916">
        <f t="shared" si="328"/>
        <v>1</v>
      </c>
      <c r="T916">
        <f t="shared" si="329"/>
        <v>1</v>
      </c>
      <c r="U916">
        <f t="shared" si="330"/>
        <v>1</v>
      </c>
      <c r="V916">
        <f t="shared" si="331"/>
        <v>1</v>
      </c>
      <c r="W916">
        <f t="shared" si="332"/>
        <v>1</v>
      </c>
      <c r="X916">
        <f t="shared" si="333"/>
        <v>1</v>
      </c>
      <c r="Y916">
        <f t="shared" si="334"/>
        <v>1</v>
      </c>
      <c r="Z916">
        <f t="shared" si="335"/>
        <v>1</v>
      </c>
      <c r="AA916">
        <f t="shared" si="336"/>
        <v>1</v>
      </c>
      <c r="AB916">
        <f t="shared" si="337"/>
        <v>0</v>
      </c>
      <c r="AJ916">
        <f t="shared" si="324"/>
        <v>0</v>
      </c>
      <c r="AL916" t="str">
        <f t="shared" si="338"/>
        <v/>
      </c>
      <c r="AM916" t="str">
        <f>IF(AJ916=0,"",IF(AJ916="Nincs kapcsolódó bizonylat",0,IF(ISERROR(VLOOKUP(AJ916,Bizonylat!AU:BL,6,FALSE)),AJ916,VLOOKUP(AJ916,Bizonylat!AU:BL,6,FALSE))))</f>
        <v/>
      </c>
      <c r="AN916">
        <f t="shared" si="339"/>
        <v>0</v>
      </c>
      <c r="AO916">
        <f t="shared" si="340"/>
        <v>0</v>
      </c>
      <c r="AP916">
        <f t="shared" si="341"/>
        <v>0</v>
      </c>
      <c r="AQ916">
        <f t="shared" si="342"/>
        <v>0</v>
      </c>
      <c r="AR916">
        <f t="shared" si="343"/>
        <v>0</v>
      </c>
      <c r="AS916">
        <f t="shared" si="344"/>
        <v>0</v>
      </c>
      <c r="AT916">
        <f t="shared" si="345"/>
        <v>0</v>
      </c>
      <c r="AU916">
        <f t="shared" si="325"/>
        <v>0</v>
      </c>
    </row>
    <row r="917" spans="1:47">
      <c r="A917" s="23" t="str">
        <f t="shared" si="346"/>
        <v/>
      </c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N917" t="str">
        <f t="shared" si="326"/>
        <v>vége</v>
      </c>
      <c r="R917">
        <f t="shared" si="327"/>
        <v>1</v>
      </c>
      <c r="S917">
        <f t="shared" si="328"/>
        <v>1</v>
      </c>
      <c r="T917">
        <f t="shared" si="329"/>
        <v>1</v>
      </c>
      <c r="U917">
        <f t="shared" si="330"/>
        <v>1</v>
      </c>
      <c r="V917">
        <f t="shared" si="331"/>
        <v>1</v>
      </c>
      <c r="W917">
        <f t="shared" si="332"/>
        <v>1</v>
      </c>
      <c r="X917">
        <f t="shared" si="333"/>
        <v>1</v>
      </c>
      <c r="Y917">
        <f t="shared" si="334"/>
        <v>1</v>
      </c>
      <c r="Z917">
        <f t="shared" si="335"/>
        <v>1</v>
      </c>
      <c r="AA917">
        <f t="shared" si="336"/>
        <v>1</v>
      </c>
      <c r="AB917">
        <f t="shared" si="337"/>
        <v>0</v>
      </c>
      <c r="AJ917">
        <f t="shared" si="324"/>
        <v>0</v>
      </c>
      <c r="AL917" t="str">
        <f t="shared" si="338"/>
        <v/>
      </c>
      <c r="AM917" t="str">
        <f>IF(AJ917=0,"",IF(AJ917="Nincs kapcsolódó bizonylat",0,IF(ISERROR(VLOOKUP(AJ917,Bizonylat!AU:BL,6,FALSE)),AJ917,VLOOKUP(AJ917,Bizonylat!AU:BL,6,FALSE))))</f>
        <v/>
      </c>
      <c r="AN917">
        <f t="shared" si="339"/>
        <v>0</v>
      </c>
      <c r="AO917">
        <f t="shared" si="340"/>
        <v>0</v>
      </c>
      <c r="AP917">
        <f t="shared" si="341"/>
        <v>0</v>
      </c>
      <c r="AQ917">
        <f t="shared" si="342"/>
        <v>0</v>
      </c>
      <c r="AR917">
        <f t="shared" si="343"/>
        <v>0</v>
      </c>
      <c r="AS917">
        <f t="shared" si="344"/>
        <v>0</v>
      </c>
      <c r="AT917">
        <f t="shared" si="345"/>
        <v>0</v>
      </c>
      <c r="AU917">
        <f t="shared" si="325"/>
        <v>0</v>
      </c>
    </row>
    <row r="918" spans="1:47">
      <c r="A918" s="23" t="str">
        <f t="shared" si="346"/>
        <v/>
      </c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N918" t="str">
        <f t="shared" si="326"/>
        <v>vége</v>
      </c>
      <c r="R918">
        <f t="shared" si="327"/>
        <v>1</v>
      </c>
      <c r="S918">
        <f t="shared" si="328"/>
        <v>1</v>
      </c>
      <c r="T918">
        <f t="shared" si="329"/>
        <v>1</v>
      </c>
      <c r="U918">
        <f t="shared" si="330"/>
        <v>1</v>
      </c>
      <c r="V918">
        <f t="shared" si="331"/>
        <v>1</v>
      </c>
      <c r="W918">
        <f t="shared" si="332"/>
        <v>1</v>
      </c>
      <c r="X918">
        <f t="shared" si="333"/>
        <v>1</v>
      </c>
      <c r="Y918">
        <f t="shared" si="334"/>
        <v>1</v>
      </c>
      <c r="Z918">
        <f t="shared" si="335"/>
        <v>1</v>
      </c>
      <c r="AA918">
        <f t="shared" si="336"/>
        <v>1</v>
      </c>
      <c r="AB918">
        <f t="shared" si="337"/>
        <v>0</v>
      </c>
      <c r="AJ918">
        <f t="shared" si="324"/>
        <v>0</v>
      </c>
      <c r="AL918" t="str">
        <f t="shared" si="338"/>
        <v/>
      </c>
      <c r="AM918" t="str">
        <f>IF(AJ918=0,"",IF(AJ918="Nincs kapcsolódó bizonylat",0,IF(ISERROR(VLOOKUP(AJ918,Bizonylat!AU:BL,6,FALSE)),AJ918,VLOOKUP(AJ918,Bizonylat!AU:BL,6,FALSE))))</f>
        <v/>
      </c>
      <c r="AN918">
        <f t="shared" si="339"/>
        <v>0</v>
      </c>
      <c r="AO918">
        <f t="shared" si="340"/>
        <v>0</v>
      </c>
      <c r="AP918">
        <f t="shared" si="341"/>
        <v>0</v>
      </c>
      <c r="AQ918">
        <f t="shared" si="342"/>
        <v>0</v>
      </c>
      <c r="AR918">
        <f t="shared" si="343"/>
        <v>0</v>
      </c>
      <c r="AS918">
        <f t="shared" si="344"/>
        <v>0</v>
      </c>
      <c r="AT918">
        <f t="shared" si="345"/>
        <v>0</v>
      </c>
      <c r="AU918">
        <f t="shared" si="325"/>
        <v>0</v>
      </c>
    </row>
    <row r="919" spans="1:47">
      <c r="A919" s="23" t="str">
        <f t="shared" si="346"/>
        <v/>
      </c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N919" t="str">
        <f t="shared" si="326"/>
        <v>vége</v>
      </c>
      <c r="R919">
        <f t="shared" si="327"/>
        <v>1</v>
      </c>
      <c r="S919">
        <f t="shared" si="328"/>
        <v>1</v>
      </c>
      <c r="T919">
        <f t="shared" si="329"/>
        <v>1</v>
      </c>
      <c r="U919">
        <f t="shared" si="330"/>
        <v>1</v>
      </c>
      <c r="V919">
        <f t="shared" si="331"/>
        <v>1</v>
      </c>
      <c r="W919">
        <f t="shared" si="332"/>
        <v>1</v>
      </c>
      <c r="X919">
        <f t="shared" si="333"/>
        <v>1</v>
      </c>
      <c r="Y919">
        <f t="shared" si="334"/>
        <v>1</v>
      </c>
      <c r="Z919">
        <f t="shared" si="335"/>
        <v>1</v>
      </c>
      <c r="AA919">
        <f t="shared" si="336"/>
        <v>1</v>
      </c>
      <c r="AB919">
        <f t="shared" si="337"/>
        <v>0</v>
      </c>
      <c r="AJ919">
        <f t="shared" si="324"/>
        <v>0</v>
      </c>
      <c r="AL919" t="str">
        <f t="shared" si="338"/>
        <v/>
      </c>
      <c r="AM919" t="str">
        <f>IF(AJ919=0,"",IF(AJ919="Nincs kapcsolódó bizonylat",0,IF(ISERROR(VLOOKUP(AJ919,Bizonylat!AU:BL,6,FALSE)),AJ919,VLOOKUP(AJ919,Bizonylat!AU:BL,6,FALSE))))</f>
        <v/>
      </c>
      <c r="AN919">
        <f t="shared" si="339"/>
        <v>0</v>
      </c>
      <c r="AO919">
        <f t="shared" si="340"/>
        <v>0</v>
      </c>
      <c r="AP919">
        <f t="shared" si="341"/>
        <v>0</v>
      </c>
      <c r="AQ919">
        <f t="shared" si="342"/>
        <v>0</v>
      </c>
      <c r="AR919">
        <f t="shared" si="343"/>
        <v>0</v>
      </c>
      <c r="AS919">
        <f t="shared" si="344"/>
        <v>0</v>
      </c>
      <c r="AT919">
        <f t="shared" si="345"/>
        <v>0</v>
      </c>
      <c r="AU919">
        <f t="shared" si="325"/>
        <v>0</v>
      </c>
    </row>
    <row r="920" spans="1:47">
      <c r="A920" s="23" t="str">
        <f t="shared" si="346"/>
        <v/>
      </c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N920" t="str">
        <f t="shared" si="326"/>
        <v>vége</v>
      </c>
      <c r="R920">
        <f t="shared" si="327"/>
        <v>1</v>
      </c>
      <c r="S920">
        <f t="shared" si="328"/>
        <v>1</v>
      </c>
      <c r="T920">
        <f t="shared" si="329"/>
        <v>1</v>
      </c>
      <c r="U920">
        <f t="shared" si="330"/>
        <v>1</v>
      </c>
      <c r="V920">
        <f t="shared" si="331"/>
        <v>1</v>
      </c>
      <c r="W920">
        <f t="shared" si="332"/>
        <v>1</v>
      </c>
      <c r="X920">
        <f t="shared" si="333"/>
        <v>1</v>
      </c>
      <c r="Y920">
        <f t="shared" si="334"/>
        <v>1</v>
      </c>
      <c r="Z920">
        <f t="shared" si="335"/>
        <v>1</v>
      </c>
      <c r="AA920">
        <f t="shared" si="336"/>
        <v>1</v>
      </c>
      <c r="AB920">
        <f t="shared" si="337"/>
        <v>0</v>
      </c>
      <c r="AJ920">
        <f t="shared" si="324"/>
        <v>0</v>
      </c>
      <c r="AL920" t="str">
        <f t="shared" si="338"/>
        <v/>
      </c>
      <c r="AM920" t="str">
        <f>IF(AJ920=0,"",IF(AJ920="Nincs kapcsolódó bizonylat",0,IF(ISERROR(VLOOKUP(AJ920,Bizonylat!AU:BL,6,FALSE)),AJ920,VLOOKUP(AJ920,Bizonylat!AU:BL,6,FALSE))))</f>
        <v/>
      </c>
      <c r="AN920">
        <f t="shared" si="339"/>
        <v>0</v>
      </c>
      <c r="AO920">
        <f t="shared" si="340"/>
        <v>0</v>
      </c>
      <c r="AP920">
        <f t="shared" si="341"/>
        <v>0</v>
      </c>
      <c r="AQ920">
        <f t="shared" si="342"/>
        <v>0</v>
      </c>
      <c r="AR920">
        <f t="shared" si="343"/>
        <v>0</v>
      </c>
      <c r="AS920">
        <f t="shared" si="344"/>
        <v>0</v>
      </c>
      <c r="AT920">
        <f t="shared" si="345"/>
        <v>0</v>
      </c>
      <c r="AU920">
        <f t="shared" si="325"/>
        <v>0</v>
      </c>
    </row>
    <row r="921" spans="1:47">
      <c r="A921" s="23" t="str">
        <f t="shared" si="346"/>
        <v/>
      </c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N921" t="str">
        <f t="shared" si="326"/>
        <v>vége</v>
      </c>
      <c r="R921">
        <f t="shared" si="327"/>
        <v>1</v>
      </c>
      <c r="S921">
        <f t="shared" si="328"/>
        <v>1</v>
      </c>
      <c r="T921">
        <f t="shared" si="329"/>
        <v>1</v>
      </c>
      <c r="U921">
        <f t="shared" si="330"/>
        <v>1</v>
      </c>
      <c r="V921">
        <f t="shared" si="331"/>
        <v>1</v>
      </c>
      <c r="W921">
        <f t="shared" si="332"/>
        <v>1</v>
      </c>
      <c r="X921">
        <f t="shared" si="333"/>
        <v>1</v>
      </c>
      <c r="Y921">
        <f t="shared" si="334"/>
        <v>1</v>
      </c>
      <c r="Z921">
        <f t="shared" si="335"/>
        <v>1</v>
      </c>
      <c r="AA921">
        <f t="shared" si="336"/>
        <v>1</v>
      </c>
      <c r="AB921">
        <f t="shared" si="337"/>
        <v>0</v>
      </c>
      <c r="AJ921">
        <f t="shared" si="324"/>
        <v>0</v>
      </c>
      <c r="AL921" t="str">
        <f t="shared" si="338"/>
        <v/>
      </c>
      <c r="AM921" t="str">
        <f>IF(AJ921=0,"",IF(AJ921="Nincs kapcsolódó bizonylat",0,IF(ISERROR(VLOOKUP(AJ921,Bizonylat!AU:BL,6,FALSE)),AJ921,VLOOKUP(AJ921,Bizonylat!AU:BL,6,FALSE))))</f>
        <v/>
      </c>
      <c r="AN921">
        <f t="shared" si="339"/>
        <v>0</v>
      </c>
      <c r="AO921">
        <f t="shared" si="340"/>
        <v>0</v>
      </c>
      <c r="AP921">
        <f t="shared" si="341"/>
        <v>0</v>
      </c>
      <c r="AQ921">
        <f t="shared" si="342"/>
        <v>0</v>
      </c>
      <c r="AR921">
        <f t="shared" si="343"/>
        <v>0</v>
      </c>
      <c r="AS921">
        <f t="shared" si="344"/>
        <v>0</v>
      </c>
      <c r="AT921">
        <f t="shared" si="345"/>
        <v>0</v>
      </c>
      <c r="AU921">
        <f t="shared" si="325"/>
        <v>0</v>
      </c>
    </row>
    <row r="922" spans="1:47">
      <c r="A922" s="23" t="str">
        <f t="shared" si="346"/>
        <v/>
      </c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N922" t="str">
        <f t="shared" si="326"/>
        <v>vége</v>
      </c>
      <c r="R922">
        <f t="shared" si="327"/>
        <v>1</v>
      </c>
      <c r="S922">
        <f t="shared" si="328"/>
        <v>1</v>
      </c>
      <c r="T922">
        <f t="shared" si="329"/>
        <v>1</v>
      </c>
      <c r="U922">
        <f t="shared" si="330"/>
        <v>1</v>
      </c>
      <c r="V922">
        <f t="shared" si="331"/>
        <v>1</v>
      </c>
      <c r="W922">
        <f t="shared" si="332"/>
        <v>1</v>
      </c>
      <c r="X922">
        <f t="shared" si="333"/>
        <v>1</v>
      </c>
      <c r="Y922">
        <f t="shared" si="334"/>
        <v>1</v>
      </c>
      <c r="Z922">
        <f t="shared" si="335"/>
        <v>1</v>
      </c>
      <c r="AA922">
        <f t="shared" si="336"/>
        <v>1</v>
      </c>
      <c r="AB922">
        <f t="shared" si="337"/>
        <v>0</v>
      </c>
      <c r="AJ922">
        <f t="shared" si="324"/>
        <v>0</v>
      </c>
      <c r="AL922" t="str">
        <f t="shared" si="338"/>
        <v/>
      </c>
      <c r="AM922" t="str">
        <f>IF(AJ922=0,"",IF(AJ922="Nincs kapcsolódó bizonylat",0,IF(ISERROR(VLOOKUP(AJ922,Bizonylat!AU:BL,6,FALSE)),AJ922,VLOOKUP(AJ922,Bizonylat!AU:BL,6,FALSE))))</f>
        <v/>
      </c>
      <c r="AN922">
        <f t="shared" si="339"/>
        <v>0</v>
      </c>
      <c r="AO922">
        <f t="shared" si="340"/>
        <v>0</v>
      </c>
      <c r="AP922">
        <f t="shared" si="341"/>
        <v>0</v>
      </c>
      <c r="AQ922">
        <f t="shared" si="342"/>
        <v>0</v>
      </c>
      <c r="AR922">
        <f t="shared" si="343"/>
        <v>0</v>
      </c>
      <c r="AS922">
        <f t="shared" si="344"/>
        <v>0</v>
      </c>
      <c r="AT922">
        <f t="shared" si="345"/>
        <v>0</v>
      </c>
      <c r="AU922">
        <f t="shared" si="325"/>
        <v>0</v>
      </c>
    </row>
    <row r="923" spans="1:47">
      <c r="A923" s="23" t="str">
        <f t="shared" si="346"/>
        <v/>
      </c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N923" t="str">
        <f t="shared" si="326"/>
        <v>vége</v>
      </c>
      <c r="R923">
        <f t="shared" si="327"/>
        <v>1</v>
      </c>
      <c r="S923">
        <f t="shared" si="328"/>
        <v>1</v>
      </c>
      <c r="T923">
        <f t="shared" si="329"/>
        <v>1</v>
      </c>
      <c r="U923">
        <f t="shared" si="330"/>
        <v>1</v>
      </c>
      <c r="V923">
        <f t="shared" si="331"/>
        <v>1</v>
      </c>
      <c r="W923">
        <f t="shared" si="332"/>
        <v>1</v>
      </c>
      <c r="X923">
        <f t="shared" si="333"/>
        <v>1</v>
      </c>
      <c r="Y923">
        <f t="shared" si="334"/>
        <v>1</v>
      </c>
      <c r="Z923">
        <f t="shared" si="335"/>
        <v>1</v>
      </c>
      <c r="AA923">
        <f t="shared" si="336"/>
        <v>1</v>
      </c>
      <c r="AB923">
        <f t="shared" si="337"/>
        <v>0</v>
      </c>
      <c r="AJ923">
        <f t="shared" si="324"/>
        <v>0</v>
      </c>
      <c r="AL923" t="str">
        <f t="shared" si="338"/>
        <v/>
      </c>
      <c r="AM923" t="str">
        <f>IF(AJ923=0,"",IF(AJ923="Nincs kapcsolódó bizonylat",0,IF(ISERROR(VLOOKUP(AJ923,Bizonylat!AU:BL,6,FALSE)),AJ923,VLOOKUP(AJ923,Bizonylat!AU:BL,6,FALSE))))</f>
        <v/>
      </c>
      <c r="AN923">
        <f t="shared" si="339"/>
        <v>0</v>
      </c>
      <c r="AO923">
        <f t="shared" si="340"/>
        <v>0</v>
      </c>
      <c r="AP923">
        <f t="shared" si="341"/>
        <v>0</v>
      </c>
      <c r="AQ923">
        <f t="shared" si="342"/>
        <v>0</v>
      </c>
      <c r="AR923">
        <f t="shared" si="343"/>
        <v>0</v>
      </c>
      <c r="AS923">
        <f t="shared" si="344"/>
        <v>0</v>
      </c>
      <c r="AT923">
        <f t="shared" si="345"/>
        <v>0</v>
      </c>
      <c r="AU923">
        <f t="shared" si="325"/>
        <v>0</v>
      </c>
    </row>
    <row r="924" spans="1:47">
      <c r="A924" s="23" t="str">
        <f t="shared" si="346"/>
        <v/>
      </c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N924" t="str">
        <f t="shared" si="326"/>
        <v>vége</v>
      </c>
      <c r="R924">
        <f t="shared" si="327"/>
        <v>1</v>
      </c>
      <c r="S924">
        <f t="shared" si="328"/>
        <v>1</v>
      </c>
      <c r="T924">
        <f t="shared" si="329"/>
        <v>1</v>
      </c>
      <c r="U924">
        <f t="shared" si="330"/>
        <v>1</v>
      </c>
      <c r="V924">
        <f t="shared" si="331"/>
        <v>1</v>
      </c>
      <c r="W924">
        <f t="shared" si="332"/>
        <v>1</v>
      </c>
      <c r="X924">
        <f t="shared" si="333"/>
        <v>1</v>
      </c>
      <c r="Y924">
        <f t="shared" si="334"/>
        <v>1</v>
      </c>
      <c r="Z924">
        <f t="shared" si="335"/>
        <v>1</v>
      </c>
      <c r="AA924">
        <f t="shared" si="336"/>
        <v>1</v>
      </c>
      <c r="AB924">
        <f t="shared" si="337"/>
        <v>0</v>
      </c>
      <c r="AJ924">
        <f t="shared" si="324"/>
        <v>0</v>
      </c>
      <c r="AL924" t="str">
        <f t="shared" si="338"/>
        <v/>
      </c>
      <c r="AM924" t="str">
        <f>IF(AJ924=0,"",IF(AJ924="Nincs kapcsolódó bizonylat",0,IF(ISERROR(VLOOKUP(AJ924,Bizonylat!AU:BL,6,FALSE)),AJ924,VLOOKUP(AJ924,Bizonylat!AU:BL,6,FALSE))))</f>
        <v/>
      </c>
      <c r="AN924">
        <f t="shared" si="339"/>
        <v>0</v>
      </c>
      <c r="AO924">
        <f t="shared" si="340"/>
        <v>0</v>
      </c>
      <c r="AP924">
        <f t="shared" si="341"/>
        <v>0</v>
      </c>
      <c r="AQ924">
        <f t="shared" si="342"/>
        <v>0</v>
      </c>
      <c r="AR924">
        <f t="shared" si="343"/>
        <v>0</v>
      </c>
      <c r="AS924">
        <f t="shared" si="344"/>
        <v>0</v>
      </c>
      <c r="AT924">
        <f t="shared" si="345"/>
        <v>0</v>
      </c>
      <c r="AU924">
        <f t="shared" si="325"/>
        <v>0</v>
      </c>
    </row>
    <row r="925" spans="1:47">
      <c r="A925" s="23" t="str">
        <f t="shared" si="346"/>
        <v/>
      </c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N925" t="str">
        <f t="shared" si="326"/>
        <v>vége</v>
      </c>
      <c r="R925">
        <f t="shared" si="327"/>
        <v>1</v>
      </c>
      <c r="S925">
        <f t="shared" si="328"/>
        <v>1</v>
      </c>
      <c r="T925">
        <f t="shared" si="329"/>
        <v>1</v>
      </c>
      <c r="U925">
        <f t="shared" si="330"/>
        <v>1</v>
      </c>
      <c r="V925">
        <f t="shared" si="331"/>
        <v>1</v>
      </c>
      <c r="W925">
        <f t="shared" si="332"/>
        <v>1</v>
      </c>
      <c r="X925">
        <f t="shared" si="333"/>
        <v>1</v>
      </c>
      <c r="Y925">
        <f t="shared" si="334"/>
        <v>1</v>
      </c>
      <c r="Z925">
        <f t="shared" si="335"/>
        <v>1</v>
      </c>
      <c r="AA925">
        <f t="shared" si="336"/>
        <v>1</v>
      </c>
      <c r="AB925">
        <f t="shared" si="337"/>
        <v>0</v>
      </c>
      <c r="AJ925">
        <f t="shared" si="324"/>
        <v>0</v>
      </c>
      <c r="AL925" t="str">
        <f t="shared" si="338"/>
        <v/>
      </c>
      <c r="AM925" t="str">
        <f>IF(AJ925=0,"",IF(AJ925="Nincs kapcsolódó bizonylat",0,IF(ISERROR(VLOOKUP(AJ925,Bizonylat!AU:BL,6,FALSE)),AJ925,VLOOKUP(AJ925,Bizonylat!AU:BL,6,FALSE))))</f>
        <v/>
      </c>
      <c r="AN925">
        <f t="shared" si="339"/>
        <v>0</v>
      </c>
      <c r="AO925">
        <f t="shared" si="340"/>
        <v>0</v>
      </c>
      <c r="AP925">
        <f t="shared" si="341"/>
        <v>0</v>
      </c>
      <c r="AQ925">
        <f t="shared" si="342"/>
        <v>0</v>
      </c>
      <c r="AR925">
        <f t="shared" si="343"/>
        <v>0</v>
      </c>
      <c r="AS925">
        <f t="shared" si="344"/>
        <v>0</v>
      </c>
      <c r="AT925">
        <f t="shared" si="345"/>
        <v>0</v>
      </c>
      <c r="AU925">
        <f t="shared" si="325"/>
        <v>0</v>
      </c>
    </row>
    <row r="926" spans="1:47">
      <c r="A926" s="23" t="str">
        <f t="shared" si="346"/>
        <v/>
      </c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N926" t="str">
        <f t="shared" si="326"/>
        <v>vége</v>
      </c>
      <c r="R926">
        <f t="shared" si="327"/>
        <v>1</v>
      </c>
      <c r="S926">
        <f t="shared" si="328"/>
        <v>1</v>
      </c>
      <c r="T926">
        <f t="shared" si="329"/>
        <v>1</v>
      </c>
      <c r="U926">
        <f t="shared" si="330"/>
        <v>1</v>
      </c>
      <c r="V926">
        <f t="shared" si="331"/>
        <v>1</v>
      </c>
      <c r="W926">
        <f t="shared" si="332"/>
        <v>1</v>
      </c>
      <c r="X926">
        <f t="shared" si="333"/>
        <v>1</v>
      </c>
      <c r="Y926">
        <f t="shared" si="334"/>
        <v>1</v>
      </c>
      <c r="Z926">
        <f t="shared" si="335"/>
        <v>1</v>
      </c>
      <c r="AA926">
        <f t="shared" si="336"/>
        <v>1</v>
      </c>
      <c r="AB926">
        <f t="shared" si="337"/>
        <v>0</v>
      </c>
      <c r="AJ926">
        <f t="shared" si="324"/>
        <v>0</v>
      </c>
      <c r="AL926" t="str">
        <f t="shared" si="338"/>
        <v/>
      </c>
      <c r="AM926" t="str">
        <f>IF(AJ926=0,"",IF(AJ926="Nincs kapcsolódó bizonylat",0,IF(ISERROR(VLOOKUP(AJ926,Bizonylat!AU:BL,6,FALSE)),AJ926,VLOOKUP(AJ926,Bizonylat!AU:BL,6,FALSE))))</f>
        <v/>
      </c>
      <c r="AN926">
        <f t="shared" si="339"/>
        <v>0</v>
      </c>
      <c r="AO926">
        <f t="shared" si="340"/>
        <v>0</v>
      </c>
      <c r="AP926">
        <f t="shared" si="341"/>
        <v>0</v>
      </c>
      <c r="AQ926">
        <f t="shared" si="342"/>
        <v>0</v>
      </c>
      <c r="AR926">
        <f t="shared" si="343"/>
        <v>0</v>
      </c>
      <c r="AS926">
        <f t="shared" si="344"/>
        <v>0</v>
      </c>
      <c r="AT926">
        <f t="shared" si="345"/>
        <v>0</v>
      </c>
      <c r="AU926">
        <f t="shared" si="325"/>
        <v>0</v>
      </c>
    </row>
    <row r="927" spans="1:47">
      <c r="A927" s="23" t="str">
        <f t="shared" si="346"/>
        <v/>
      </c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N927" t="str">
        <f t="shared" si="326"/>
        <v>vége</v>
      </c>
      <c r="R927">
        <f t="shared" si="327"/>
        <v>1</v>
      </c>
      <c r="S927">
        <f t="shared" si="328"/>
        <v>1</v>
      </c>
      <c r="T927">
        <f t="shared" si="329"/>
        <v>1</v>
      </c>
      <c r="U927">
        <f t="shared" si="330"/>
        <v>1</v>
      </c>
      <c r="V927">
        <f t="shared" si="331"/>
        <v>1</v>
      </c>
      <c r="W927">
        <f t="shared" si="332"/>
        <v>1</v>
      </c>
      <c r="X927">
        <f t="shared" si="333"/>
        <v>1</v>
      </c>
      <c r="Y927">
        <f t="shared" si="334"/>
        <v>1</v>
      </c>
      <c r="Z927">
        <f t="shared" si="335"/>
        <v>1</v>
      </c>
      <c r="AA927">
        <f t="shared" si="336"/>
        <v>1</v>
      </c>
      <c r="AB927">
        <f t="shared" si="337"/>
        <v>0</v>
      </c>
      <c r="AJ927">
        <f t="shared" si="324"/>
        <v>0</v>
      </c>
      <c r="AL927" t="str">
        <f t="shared" si="338"/>
        <v/>
      </c>
      <c r="AM927" t="str">
        <f>IF(AJ927=0,"",IF(AJ927="Nincs kapcsolódó bizonylat",0,IF(ISERROR(VLOOKUP(AJ927,Bizonylat!AU:BL,6,FALSE)),AJ927,VLOOKUP(AJ927,Bizonylat!AU:BL,6,FALSE))))</f>
        <v/>
      </c>
      <c r="AN927">
        <f t="shared" si="339"/>
        <v>0</v>
      </c>
      <c r="AO927">
        <f t="shared" si="340"/>
        <v>0</v>
      </c>
      <c r="AP927">
        <f t="shared" si="341"/>
        <v>0</v>
      </c>
      <c r="AQ927">
        <f t="shared" si="342"/>
        <v>0</v>
      </c>
      <c r="AR927">
        <f t="shared" si="343"/>
        <v>0</v>
      </c>
      <c r="AS927">
        <f t="shared" si="344"/>
        <v>0</v>
      </c>
      <c r="AT927">
        <f t="shared" si="345"/>
        <v>0</v>
      </c>
      <c r="AU927">
        <f t="shared" si="325"/>
        <v>0</v>
      </c>
    </row>
    <row r="928" spans="1:47">
      <c r="A928" s="23" t="str">
        <f t="shared" si="346"/>
        <v/>
      </c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N928" t="str">
        <f t="shared" si="326"/>
        <v>vége</v>
      </c>
      <c r="R928">
        <f t="shared" si="327"/>
        <v>1</v>
      </c>
      <c r="S928">
        <f t="shared" si="328"/>
        <v>1</v>
      </c>
      <c r="T928">
        <f t="shared" si="329"/>
        <v>1</v>
      </c>
      <c r="U928">
        <f t="shared" si="330"/>
        <v>1</v>
      </c>
      <c r="V928">
        <f t="shared" si="331"/>
        <v>1</v>
      </c>
      <c r="W928">
        <f t="shared" si="332"/>
        <v>1</v>
      </c>
      <c r="X928">
        <f t="shared" si="333"/>
        <v>1</v>
      </c>
      <c r="Y928">
        <f t="shared" si="334"/>
        <v>1</v>
      </c>
      <c r="Z928">
        <f t="shared" si="335"/>
        <v>1</v>
      </c>
      <c r="AA928">
        <f t="shared" si="336"/>
        <v>1</v>
      </c>
      <c r="AB928">
        <f t="shared" si="337"/>
        <v>0</v>
      </c>
      <c r="AJ928">
        <f t="shared" si="324"/>
        <v>0</v>
      </c>
      <c r="AL928" t="str">
        <f t="shared" si="338"/>
        <v/>
      </c>
      <c r="AM928" t="str">
        <f>IF(AJ928=0,"",IF(AJ928="Nincs kapcsolódó bizonylat",0,IF(ISERROR(VLOOKUP(AJ928,Bizonylat!AU:BL,6,FALSE)),AJ928,VLOOKUP(AJ928,Bizonylat!AU:BL,6,FALSE))))</f>
        <v/>
      </c>
      <c r="AN928">
        <f t="shared" si="339"/>
        <v>0</v>
      </c>
      <c r="AO928">
        <f t="shared" si="340"/>
        <v>0</v>
      </c>
      <c r="AP928">
        <f t="shared" si="341"/>
        <v>0</v>
      </c>
      <c r="AQ928">
        <f t="shared" si="342"/>
        <v>0</v>
      </c>
      <c r="AR928">
        <f t="shared" si="343"/>
        <v>0</v>
      </c>
      <c r="AS928">
        <f t="shared" si="344"/>
        <v>0</v>
      </c>
      <c r="AT928">
        <f t="shared" si="345"/>
        <v>0</v>
      </c>
      <c r="AU928">
        <f t="shared" si="325"/>
        <v>0</v>
      </c>
    </row>
    <row r="929" spans="1:47">
      <c r="A929" s="23" t="str">
        <f t="shared" si="346"/>
        <v/>
      </c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N929" t="str">
        <f t="shared" si="326"/>
        <v>vége</v>
      </c>
      <c r="R929">
        <f t="shared" si="327"/>
        <v>1</v>
      </c>
      <c r="S929">
        <f t="shared" si="328"/>
        <v>1</v>
      </c>
      <c r="T929">
        <f t="shared" si="329"/>
        <v>1</v>
      </c>
      <c r="U929">
        <f t="shared" si="330"/>
        <v>1</v>
      </c>
      <c r="V929">
        <f t="shared" si="331"/>
        <v>1</v>
      </c>
      <c r="W929">
        <f t="shared" si="332"/>
        <v>1</v>
      </c>
      <c r="X929">
        <f t="shared" si="333"/>
        <v>1</v>
      </c>
      <c r="Y929">
        <f t="shared" si="334"/>
        <v>1</v>
      </c>
      <c r="Z929">
        <f t="shared" si="335"/>
        <v>1</v>
      </c>
      <c r="AA929">
        <f t="shared" si="336"/>
        <v>1</v>
      </c>
      <c r="AB929">
        <f t="shared" si="337"/>
        <v>0</v>
      </c>
      <c r="AJ929">
        <f t="shared" si="324"/>
        <v>0</v>
      </c>
      <c r="AL929" t="str">
        <f t="shared" si="338"/>
        <v/>
      </c>
      <c r="AM929" t="str">
        <f>IF(AJ929=0,"",IF(AJ929="Nincs kapcsolódó bizonylat",0,IF(ISERROR(VLOOKUP(AJ929,Bizonylat!AU:BL,6,FALSE)),AJ929,VLOOKUP(AJ929,Bizonylat!AU:BL,6,FALSE))))</f>
        <v/>
      </c>
      <c r="AN929">
        <f t="shared" si="339"/>
        <v>0</v>
      </c>
      <c r="AO929">
        <f t="shared" si="340"/>
        <v>0</v>
      </c>
      <c r="AP929">
        <f t="shared" si="341"/>
        <v>0</v>
      </c>
      <c r="AQ929">
        <f t="shared" si="342"/>
        <v>0</v>
      </c>
      <c r="AR929">
        <f t="shared" si="343"/>
        <v>0</v>
      </c>
      <c r="AS929">
        <f t="shared" si="344"/>
        <v>0</v>
      </c>
      <c r="AT929">
        <f t="shared" si="345"/>
        <v>0</v>
      </c>
      <c r="AU929">
        <f t="shared" si="325"/>
        <v>0</v>
      </c>
    </row>
    <row r="930" spans="1:47">
      <c r="A930" s="23" t="str">
        <f t="shared" si="346"/>
        <v/>
      </c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N930" t="str">
        <f t="shared" si="326"/>
        <v>vége</v>
      </c>
      <c r="R930">
        <f t="shared" si="327"/>
        <v>1</v>
      </c>
      <c r="S930">
        <f t="shared" si="328"/>
        <v>1</v>
      </c>
      <c r="T930">
        <f t="shared" si="329"/>
        <v>1</v>
      </c>
      <c r="U930">
        <f t="shared" si="330"/>
        <v>1</v>
      </c>
      <c r="V930">
        <f t="shared" si="331"/>
        <v>1</v>
      </c>
      <c r="W930">
        <f t="shared" si="332"/>
        <v>1</v>
      </c>
      <c r="X930">
        <f t="shared" si="333"/>
        <v>1</v>
      </c>
      <c r="Y930">
        <f t="shared" si="334"/>
        <v>1</v>
      </c>
      <c r="Z930">
        <f t="shared" si="335"/>
        <v>1</v>
      </c>
      <c r="AA930">
        <f t="shared" si="336"/>
        <v>1</v>
      </c>
      <c r="AB930">
        <f t="shared" si="337"/>
        <v>0</v>
      </c>
      <c r="AJ930">
        <f t="shared" si="324"/>
        <v>0</v>
      </c>
      <c r="AL930" t="str">
        <f t="shared" si="338"/>
        <v/>
      </c>
      <c r="AM930" t="str">
        <f>IF(AJ930=0,"",IF(AJ930="Nincs kapcsolódó bizonylat",0,IF(ISERROR(VLOOKUP(AJ930,Bizonylat!AU:BL,6,FALSE)),AJ930,VLOOKUP(AJ930,Bizonylat!AU:BL,6,FALSE))))</f>
        <v/>
      </c>
      <c r="AN930">
        <f t="shared" si="339"/>
        <v>0</v>
      </c>
      <c r="AO930">
        <f t="shared" si="340"/>
        <v>0</v>
      </c>
      <c r="AP930">
        <f t="shared" si="341"/>
        <v>0</v>
      </c>
      <c r="AQ930">
        <f t="shared" si="342"/>
        <v>0</v>
      </c>
      <c r="AR930">
        <f t="shared" si="343"/>
        <v>0</v>
      </c>
      <c r="AS930">
        <f t="shared" si="344"/>
        <v>0</v>
      </c>
      <c r="AT930">
        <f t="shared" si="345"/>
        <v>0</v>
      </c>
      <c r="AU930">
        <f t="shared" si="325"/>
        <v>0</v>
      </c>
    </row>
    <row r="931" spans="1:47">
      <c r="A931" s="23" t="str">
        <f t="shared" si="346"/>
        <v/>
      </c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N931" t="str">
        <f t="shared" si="326"/>
        <v>vége</v>
      </c>
      <c r="R931">
        <f t="shared" si="327"/>
        <v>1</v>
      </c>
      <c r="S931">
        <f t="shared" si="328"/>
        <v>1</v>
      </c>
      <c r="T931">
        <f t="shared" si="329"/>
        <v>1</v>
      </c>
      <c r="U931">
        <f t="shared" si="330"/>
        <v>1</v>
      </c>
      <c r="V931">
        <f t="shared" si="331"/>
        <v>1</v>
      </c>
      <c r="W931">
        <f t="shared" si="332"/>
        <v>1</v>
      </c>
      <c r="X931">
        <f t="shared" si="333"/>
        <v>1</v>
      </c>
      <c r="Y931">
        <f t="shared" si="334"/>
        <v>1</v>
      </c>
      <c r="Z931">
        <f t="shared" si="335"/>
        <v>1</v>
      </c>
      <c r="AA931">
        <f t="shared" si="336"/>
        <v>1</v>
      </c>
      <c r="AB931">
        <f t="shared" si="337"/>
        <v>0</v>
      </c>
      <c r="AJ931">
        <f t="shared" si="324"/>
        <v>0</v>
      </c>
      <c r="AL931" t="str">
        <f t="shared" si="338"/>
        <v/>
      </c>
      <c r="AM931" t="str">
        <f>IF(AJ931=0,"",IF(AJ931="Nincs kapcsolódó bizonylat",0,IF(ISERROR(VLOOKUP(AJ931,Bizonylat!AU:BL,6,FALSE)),AJ931,VLOOKUP(AJ931,Bizonylat!AU:BL,6,FALSE))))</f>
        <v/>
      </c>
      <c r="AN931">
        <f t="shared" si="339"/>
        <v>0</v>
      </c>
      <c r="AO931">
        <f t="shared" si="340"/>
        <v>0</v>
      </c>
      <c r="AP931">
        <f t="shared" si="341"/>
        <v>0</v>
      </c>
      <c r="AQ931">
        <f t="shared" si="342"/>
        <v>0</v>
      </c>
      <c r="AR931">
        <f t="shared" si="343"/>
        <v>0</v>
      </c>
      <c r="AS931">
        <f t="shared" si="344"/>
        <v>0</v>
      </c>
      <c r="AT931">
        <f t="shared" si="345"/>
        <v>0</v>
      </c>
      <c r="AU931">
        <f t="shared" si="325"/>
        <v>0</v>
      </c>
    </row>
    <row r="932" spans="1:47">
      <c r="A932" s="23" t="str">
        <f t="shared" si="346"/>
        <v/>
      </c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N932" t="str">
        <f t="shared" si="326"/>
        <v>vége</v>
      </c>
      <c r="R932">
        <f t="shared" si="327"/>
        <v>1</v>
      </c>
      <c r="S932">
        <f t="shared" si="328"/>
        <v>1</v>
      </c>
      <c r="T932">
        <f t="shared" si="329"/>
        <v>1</v>
      </c>
      <c r="U932">
        <f t="shared" si="330"/>
        <v>1</v>
      </c>
      <c r="V932">
        <f t="shared" si="331"/>
        <v>1</v>
      </c>
      <c r="W932">
        <f t="shared" si="332"/>
        <v>1</v>
      </c>
      <c r="X932">
        <f t="shared" si="333"/>
        <v>1</v>
      </c>
      <c r="Y932">
        <f t="shared" si="334"/>
        <v>1</v>
      </c>
      <c r="Z932">
        <f t="shared" si="335"/>
        <v>1</v>
      </c>
      <c r="AA932">
        <f t="shared" si="336"/>
        <v>1</v>
      </c>
      <c r="AB932">
        <f t="shared" si="337"/>
        <v>0</v>
      </c>
      <c r="AJ932">
        <f t="shared" si="324"/>
        <v>0</v>
      </c>
      <c r="AL932" t="str">
        <f t="shared" si="338"/>
        <v/>
      </c>
      <c r="AM932" t="str">
        <f>IF(AJ932=0,"",IF(AJ932="Nincs kapcsolódó bizonylat",0,IF(ISERROR(VLOOKUP(AJ932,Bizonylat!AU:BL,6,FALSE)),AJ932,VLOOKUP(AJ932,Bizonylat!AU:BL,6,FALSE))))</f>
        <v/>
      </c>
      <c r="AN932">
        <f t="shared" si="339"/>
        <v>0</v>
      </c>
      <c r="AO932">
        <f t="shared" si="340"/>
        <v>0</v>
      </c>
      <c r="AP932">
        <f t="shared" si="341"/>
        <v>0</v>
      </c>
      <c r="AQ932">
        <f t="shared" si="342"/>
        <v>0</v>
      </c>
      <c r="AR932">
        <f t="shared" si="343"/>
        <v>0</v>
      </c>
      <c r="AS932">
        <f t="shared" si="344"/>
        <v>0</v>
      </c>
      <c r="AT932">
        <f t="shared" si="345"/>
        <v>0</v>
      </c>
      <c r="AU932">
        <f t="shared" si="325"/>
        <v>0</v>
      </c>
    </row>
    <row r="933" spans="1:47">
      <c r="A933" s="23" t="str">
        <f t="shared" si="346"/>
        <v/>
      </c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N933" t="str">
        <f t="shared" si="326"/>
        <v>vége</v>
      </c>
      <c r="R933">
        <f t="shared" si="327"/>
        <v>1</v>
      </c>
      <c r="S933">
        <f t="shared" si="328"/>
        <v>1</v>
      </c>
      <c r="T933">
        <f t="shared" si="329"/>
        <v>1</v>
      </c>
      <c r="U933">
        <f t="shared" si="330"/>
        <v>1</v>
      </c>
      <c r="V933">
        <f t="shared" si="331"/>
        <v>1</v>
      </c>
      <c r="W933">
        <f t="shared" si="332"/>
        <v>1</v>
      </c>
      <c r="X933">
        <f t="shared" si="333"/>
        <v>1</v>
      </c>
      <c r="Y933">
        <f t="shared" si="334"/>
        <v>1</v>
      </c>
      <c r="Z933">
        <f t="shared" si="335"/>
        <v>1</v>
      </c>
      <c r="AA933">
        <f t="shared" si="336"/>
        <v>1</v>
      </c>
      <c r="AB933">
        <f t="shared" si="337"/>
        <v>0</v>
      </c>
      <c r="AJ933">
        <f t="shared" si="324"/>
        <v>0</v>
      </c>
      <c r="AL933" t="str">
        <f t="shared" si="338"/>
        <v/>
      </c>
      <c r="AM933" t="str">
        <f>IF(AJ933=0,"",IF(AJ933="Nincs kapcsolódó bizonylat",0,IF(ISERROR(VLOOKUP(AJ933,Bizonylat!AU:BL,6,FALSE)),AJ933,VLOOKUP(AJ933,Bizonylat!AU:BL,6,FALSE))))</f>
        <v/>
      </c>
      <c r="AN933">
        <f t="shared" si="339"/>
        <v>0</v>
      </c>
      <c r="AO933">
        <f t="shared" si="340"/>
        <v>0</v>
      </c>
      <c r="AP933">
        <f t="shared" si="341"/>
        <v>0</v>
      </c>
      <c r="AQ933">
        <f t="shared" si="342"/>
        <v>0</v>
      </c>
      <c r="AR933">
        <f t="shared" si="343"/>
        <v>0</v>
      </c>
      <c r="AS933">
        <f t="shared" si="344"/>
        <v>0</v>
      </c>
      <c r="AT933">
        <f t="shared" si="345"/>
        <v>0</v>
      </c>
      <c r="AU933">
        <f t="shared" si="325"/>
        <v>0</v>
      </c>
    </row>
    <row r="934" spans="1:47">
      <c r="A934" s="23" t="str">
        <f t="shared" si="346"/>
        <v/>
      </c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N934" t="str">
        <f t="shared" si="326"/>
        <v>vége</v>
      </c>
      <c r="R934">
        <f t="shared" si="327"/>
        <v>1</v>
      </c>
      <c r="S934">
        <f t="shared" si="328"/>
        <v>1</v>
      </c>
      <c r="T934">
        <f t="shared" si="329"/>
        <v>1</v>
      </c>
      <c r="U934">
        <f t="shared" si="330"/>
        <v>1</v>
      </c>
      <c r="V934">
        <f t="shared" si="331"/>
        <v>1</v>
      </c>
      <c r="W934">
        <f t="shared" si="332"/>
        <v>1</v>
      </c>
      <c r="X934">
        <f t="shared" si="333"/>
        <v>1</v>
      </c>
      <c r="Y934">
        <f t="shared" si="334"/>
        <v>1</v>
      </c>
      <c r="Z934">
        <f t="shared" si="335"/>
        <v>1</v>
      </c>
      <c r="AA934">
        <f t="shared" si="336"/>
        <v>1</v>
      </c>
      <c r="AB934">
        <f t="shared" si="337"/>
        <v>0</v>
      </c>
      <c r="AJ934">
        <f t="shared" si="324"/>
        <v>0</v>
      </c>
      <c r="AL934" t="str">
        <f t="shared" si="338"/>
        <v/>
      </c>
      <c r="AM934" t="str">
        <f>IF(AJ934=0,"",IF(AJ934="Nincs kapcsolódó bizonylat",0,IF(ISERROR(VLOOKUP(AJ934,Bizonylat!AU:BL,6,FALSE)),AJ934,VLOOKUP(AJ934,Bizonylat!AU:BL,6,FALSE))))</f>
        <v/>
      </c>
      <c r="AN934">
        <f t="shared" si="339"/>
        <v>0</v>
      </c>
      <c r="AO934">
        <f t="shared" si="340"/>
        <v>0</v>
      </c>
      <c r="AP934">
        <f t="shared" si="341"/>
        <v>0</v>
      </c>
      <c r="AQ934">
        <f t="shared" si="342"/>
        <v>0</v>
      </c>
      <c r="AR934">
        <f t="shared" si="343"/>
        <v>0</v>
      </c>
      <c r="AS934">
        <f t="shared" si="344"/>
        <v>0</v>
      </c>
      <c r="AT934">
        <f t="shared" si="345"/>
        <v>0</v>
      </c>
      <c r="AU934">
        <f t="shared" si="325"/>
        <v>0</v>
      </c>
    </row>
    <row r="935" spans="1:47">
      <c r="A935" s="23" t="str">
        <f t="shared" si="346"/>
        <v/>
      </c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N935" t="str">
        <f t="shared" si="326"/>
        <v>vége</v>
      </c>
      <c r="R935">
        <f t="shared" si="327"/>
        <v>1</v>
      </c>
      <c r="S935">
        <f t="shared" si="328"/>
        <v>1</v>
      </c>
      <c r="T935">
        <f t="shared" si="329"/>
        <v>1</v>
      </c>
      <c r="U935">
        <f t="shared" si="330"/>
        <v>1</v>
      </c>
      <c r="V935">
        <f t="shared" si="331"/>
        <v>1</v>
      </c>
      <c r="W935">
        <f t="shared" si="332"/>
        <v>1</v>
      </c>
      <c r="X935">
        <f t="shared" si="333"/>
        <v>1</v>
      </c>
      <c r="Y935">
        <f t="shared" si="334"/>
        <v>1</v>
      </c>
      <c r="Z935">
        <f t="shared" si="335"/>
        <v>1</v>
      </c>
      <c r="AA935">
        <f t="shared" si="336"/>
        <v>1</v>
      </c>
      <c r="AB935">
        <f t="shared" si="337"/>
        <v>0</v>
      </c>
      <c r="AJ935">
        <f t="shared" si="324"/>
        <v>0</v>
      </c>
      <c r="AL935" t="str">
        <f t="shared" si="338"/>
        <v/>
      </c>
      <c r="AM935" t="str">
        <f>IF(AJ935=0,"",IF(AJ935="Nincs kapcsolódó bizonylat",0,IF(ISERROR(VLOOKUP(AJ935,Bizonylat!AU:BL,6,FALSE)),AJ935,VLOOKUP(AJ935,Bizonylat!AU:BL,6,FALSE))))</f>
        <v/>
      </c>
      <c r="AN935">
        <f t="shared" si="339"/>
        <v>0</v>
      </c>
      <c r="AO935">
        <f t="shared" si="340"/>
        <v>0</v>
      </c>
      <c r="AP935">
        <f t="shared" si="341"/>
        <v>0</v>
      </c>
      <c r="AQ935">
        <f t="shared" si="342"/>
        <v>0</v>
      </c>
      <c r="AR935">
        <f t="shared" si="343"/>
        <v>0</v>
      </c>
      <c r="AS935">
        <f t="shared" si="344"/>
        <v>0</v>
      </c>
      <c r="AT935">
        <f t="shared" si="345"/>
        <v>0</v>
      </c>
      <c r="AU935">
        <f t="shared" si="325"/>
        <v>0</v>
      </c>
    </row>
    <row r="936" spans="1:47">
      <c r="A936" s="23" t="str">
        <f t="shared" si="346"/>
        <v/>
      </c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N936" t="str">
        <f t="shared" si="326"/>
        <v>vége</v>
      </c>
      <c r="R936">
        <f t="shared" si="327"/>
        <v>1</v>
      </c>
      <c r="S936">
        <f t="shared" si="328"/>
        <v>1</v>
      </c>
      <c r="T936">
        <f t="shared" si="329"/>
        <v>1</v>
      </c>
      <c r="U936">
        <f t="shared" si="330"/>
        <v>1</v>
      </c>
      <c r="V936">
        <f t="shared" si="331"/>
        <v>1</v>
      </c>
      <c r="W936">
        <f t="shared" si="332"/>
        <v>1</v>
      </c>
      <c r="X936">
        <f t="shared" si="333"/>
        <v>1</v>
      </c>
      <c r="Y936">
        <f t="shared" si="334"/>
        <v>1</v>
      </c>
      <c r="Z936">
        <f t="shared" si="335"/>
        <v>1</v>
      </c>
      <c r="AA936">
        <f t="shared" si="336"/>
        <v>1</v>
      </c>
      <c r="AB936">
        <f t="shared" si="337"/>
        <v>0</v>
      </c>
      <c r="AJ936">
        <f t="shared" si="324"/>
        <v>0</v>
      </c>
      <c r="AL936" t="str">
        <f t="shared" si="338"/>
        <v/>
      </c>
      <c r="AM936" t="str">
        <f>IF(AJ936=0,"",IF(AJ936="Nincs kapcsolódó bizonylat",0,IF(ISERROR(VLOOKUP(AJ936,Bizonylat!AU:BL,6,FALSE)),AJ936,VLOOKUP(AJ936,Bizonylat!AU:BL,6,FALSE))))</f>
        <v/>
      </c>
      <c r="AN936">
        <f t="shared" si="339"/>
        <v>0</v>
      </c>
      <c r="AO936">
        <f t="shared" si="340"/>
        <v>0</v>
      </c>
      <c r="AP936">
        <f t="shared" si="341"/>
        <v>0</v>
      </c>
      <c r="AQ936">
        <f t="shared" si="342"/>
        <v>0</v>
      </c>
      <c r="AR936">
        <f t="shared" si="343"/>
        <v>0</v>
      </c>
      <c r="AS936">
        <f t="shared" si="344"/>
        <v>0</v>
      </c>
      <c r="AT936">
        <f t="shared" si="345"/>
        <v>0</v>
      </c>
      <c r="AU936">
        <f t="shared" si="325"/>
        <v>0</v>
      </c>
    </row>
    <row r="937" spans="1:47">
      <c r="A937" s="23" t="str">
        <f t="shared" si="346"/>
        <v/>
      </c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N937" t="str">
        <f t="shared" si="326"/>
        <v>vége</v>
      </c>
      <c r="R937">
        <f t="shared" si="327"/>
        <v>1</v>
      </c>
      <c r="S937">
        <f t="shared" si="328"/>
        <v>1</v>
      </c>
      <c r="T937">
        <f t="shared" si="329"/>
        <v>1</v>
      </c>
      <c r="U937">
        <f t="shared" si="330"/>
        <v>1</v>
      </c>
      <c r="V937">
        <f t="shared" si="331"/>
        <v>1</v>
      </c>
      <c r="W937">
        <f t="shared" si="332"/>
        <v>1</v>
      </c>
      <c r="X937">
        <f t="shared" si="333"/>
        <v>1</v>
      </c>
      <c r="Y937">
        <f t="shared" si="334"/>
        <v>1</v>
      </c>
      <c r="Z937">
        <f t="shared" si="335"/>
        <v>1</v>
      </c>
      <c r="AA937">
        <f t="shared" si="336"/>
        <v>1</v>
      </c>
      <c r="AB937">
        <f t="shared" si="337"/>
        <v>0</v>
      </c>
      <c r="AJ937">
        <f t="shared" si="324"/>
        <v>0</v>
      </c>
      <c r="AL937" t="str">
        <f t="shared" si="338"/>
        <v/>
      </c>
      <c r="AM937" t="str">
        <f>IF(AJ937=0,"",IF(AJ937="Nincs kapcsolódó bizonylat",0,IF(ISERROR(VLOOKUP(AJ937,Bizonylat!AU:BL,6,FALSE)),AJ937,VLOOKUP(AJ937,Bizonylat!AU:BL,6,FALSE))))</f>
        <v/>
      </c>
      <c r="AN937">
        <f t="shared" si="339"/>
        <v>0</v>
      </c>
      <c r="AO937">
        <f t="shared" si="340"/>
        <v>0</v>
      </c>
      <c r="AP937">
        <f t="shared" si="341"/>
        <v>0</v>
      </c>
      <c r="AQ937">
        <f t="shared" si="342"/>
        <v>0</v>
      </c>
      <c r="AR937">
        <f t="shared" si="343"/>
        <v>0</v>
      </c>
      <c r="AS937">
        <f t="shared" si="344"/>
        <v>0</v>
      </c>
      <c r="AT937">
        <f t="shared" si="345"/>
        <v>0</v>
      </c>
      <c r="AU937">
        <f t="shared" si="325"/>
        <v>0</v>
      </c>
    </row>
    <row r="938" spans="1:47">
      <c r="A938" s="23" t="str">
        <f t="shared" si="346"/>
        <v/>
      </c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N938" t="str">
        <f t="shared" si="326"/>
        <v>vége</v>
      </c>
      <c r="R938">
        <f t="shared" si="327"/>
        <v>1</v>
      </c>
      <c r="S938">
        <f t="shared" si="328"/>
        <v>1</v>
      </c>
      <c r="T938">
        <f t="shared" si="329"/>
        <v>1</v>
      </c>
      <c r="U938">
        <f t="shared" si="330"/>
        <v>1</v>
      </c>
      <c r="V938">
        <f t="shared" si="331"/>
        <v>1</v>
      </c>
      <c r="W938">
        <f t="shared" si="332"/>
        <v>1</v>
      </c>
      <c r="X938">
        <f t="shared" si="333"/>
        <v>1</v>
      </c>
      <c r="Y938">
        <f t="shared" si="334"/>
        <v>1</v>
      </c>
      <c r="Z938">
        <f t="shared" si="335"/>
        <v>1</v>
      </c>
      <c r="AA938">
        <f t="shared" si="336"/>
        <v>1</v>
      </c>
      <c r="AB938">
        <f t="shared" si="337"/>
        <v>0</v>
      </c>
      <c r="AJ938">
        <f t="shared" si="324"/>
        <v>0</v>
      </c>
      <c r="AL938" t="str">
        <f t="shared" si="338"/>
        <v/>
      </c>
      <c r="AM938" t="str">
        <f>IF(AJ938=0,"",IF(AJ938="Nincs kapcsolódó bizonylat",0,IF(ISERROR(VLOOKUP(AJ938,Bizonylat!AU:BL,6,FALSE)),AJ938,VLOOKUP(AJ938,Bizonylat!AU:BL,6,FALSE))))</f>
        <v/>
      </c>
      <c r="AN938">
        <f t="shared" si="339"/>
        <v>0</v>
      </c>
      <c r="AO938">
        <f t="shared" si="340"/>
        <v>0</v>
      </c>
      <c r="AP938">
        <f t="shared" si="341"/>
        <v>0</v>
      </c>
      <c r="AQ938">
        <f t="shared" si="342"/>
        <v>0</v>
      </c>
      <c r="AR938">
        <f t="shared" si="343"/>
        <v>0</v>
      </c>
      <c r="AS938">
        <f t="shared" si="344"/>
        <v>0</v>
      </c>
      <c r="AT938">
        <f t="shared" si="345"/>
        <v>0</v>
      </c>
      <c r="AU938">
        <f t="shared" si="325"/>
        <v>0</v>
      </c>
    </row>
    <row r="939" spans="1:47">
      <c r="A939" s="23" t="str">
        <f t="shared" si="346"/>
        <v/>
      </c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N939" t="str">
        <f t="shared" si="326"/>
        <v>vége</v>
      </c>
      <c r="R939">
        <f t="shared" si="327"/>
        <v>1</v>
      </c>
      <c r="S939">
        <f t="shared" si="328"/>
        <v>1</v>
      </c>
      <c r="T939">
        <f t="shared" si="329"/>
        <v>1</v>
      </c>
      <c r="U939">
        <f t="shared" si="330"/>
        <v>1</v>
      </c>
      <c r="V939">
        <f t="shared" si="331"/>
        <v>1</v>
      </c>
      <c r="W939">
        <f t="shared" si="332"/>
        <v>1</v>
      </c>
      <c r="X939">
        <f t="shared" si="333"/>
        <v>1</v>
      </c>
      <c r="Y939">
        <f t="shared" si="334"/>
        <v>1</v>
      </c>
      <c r="Z939">
        <f t="shared" si="335"/>
        <v>1</v>
      </c>
      <c r="AA939">
        <f t="shared" si="336"/>
        <v>1</v>
      </c>
      <c r="AB939">
        <f t="shared" si="337"/>
        <v>0</v>
      </c>
      <c r="AJ939">
        <f t="shared" si="324"/>
        <v>0</v>
      </c>
      <c r="AL939" t="str">
        <f t="shared" si="338"/>
        <v/>
      </c>
      <c r="AM939" t="str">
        <f>IF(AJ939=0,"",IF(AJ939="Nincs kapcsolódó bizonylat",0,IF(ISERROR(VLOOKUP(AJ939,Bizonylat!AU:BL,6,FALSE)),AJ939,VLOOKUP(AJ939,Bizonylat!AU:BL,6,FALSE))))</f>
        <v/>
      </c>
      <c r="AN939">
        <f t="shared" si="339"/>
        <v>0</v>
      </c>
      <c r="AO939">
        <f t="shared" si="340"/>
        <v>0</v>
      </c>
      <c r="AP939">
        <f t="shared" si="341"/>
        <v>0</v>
      </c>
      <c r="AQ939">
        <f t="shared" si="342"/>
        <v>0</v>
      </c>
      <c r="AR939">
        <f t="shared" si="343"/>
        <v>0</v>
      </c>
      <c r="AS939">
        <f t="shared" si="344"/>
        <v>0</v>
      </c>
      <c r="AT939">
        <f t="shared" si="345"/>
        <v>0</v>
      </c>
      <c r="AU939">
        <f t="shared" si="325"/>
        <v>0</v>
      </c>
    </row>
    <row r="940" spans="1:47">
      <c r="A940" s="23" t="str">
        <f t="shared" si="346"/>
        <v/>
      </c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N940" t="str">
        <f t="shared" si="326"/>
        <v>vége</v>
      </c>
      <c r="R940">
        <f t="shared" si="327"/>
        <v>1</v>
      </c>
      <c r="S940">
        <f t="shared" si="328"/>
        <v>1</v>
      </c>
      <c r="T940">
        <f t="shared" si="329"/>
        <v>1</v>
      </c>
      <c r="U940">
        <f t="shared" si="330"/>
        <v>1</v>
      </c>
      <c r="V940">
        <f t="shared" si="331"/>
        <v>1</v>
      </c>
      <c r="W940">
        <f t="shared" si="332"/>
        <v>1</v>
      </c>
      <c r="X940">
        <f t="shared" si="333"/>
        <v>1</v>
      </c>
      <c r="Y940">
        <f t="shared" si="334"/>
        <v>1</v>
      </c>
      <c r="Z940">
        <f t="shared" si="335"/>
        <v>1</v>
      </c>
      <c r="AA940">
        <f t="shared" si="336"/>
        <v>1</v>
      </c>
      <c r="AB940">
        <f t="shared" si="337"/>
        <v>0</v>
      </c>
      <c r="AJ940">
        <f t="shared" si="324"/>
        <v>0</v>
      </c>
      <c r="AL940" t="str">
        <f t="shared" si="338"/>
        <v/>
      </c>
      <c r="AM940" t="str">
        <f>IF(AJ940=0,"",IF(AJ940="Nincs kapcsolódó bizonylat",0,IF(ISERROR(VLOOKUP(AJ940,Bizonylat!AU:BL,6,FALSE)),AJ940,VLOOKUP(AJ940,Bizonylat!AU:BL,6,FALSE))))</f>
        <v/>
      </c>
      <c r="AN940">
        <f t="shared" si="339"/>
        <v>0</v>
      </c>
      <c r="AO940">
        <f t="shared" si="340"/>
        <v>0</v>
      </c>
      <c r="AP940">
        <f t="shared" si="341"/>
        <v>0</v>
      </c>
      <c r="AQ940">
        <f t="shared" si="342"/>
        <v>0</v>
      </c>
      <c r="AR940">
        <f t="shared" si="343"/>
        <v>0</v>
      </c>
      <c r="AS940">
        <f t="shared" si="344"/>
        <v>0</v>
      </c>
      <c r="AT940">
        <f t="shared" si="345"/>
        <v>0</v>
      </c>
      <c r="AU940">
        <f t="shared" si="325"/>
        <v>0</v>
      </c>
    </row>
    <row r="941" spans="1:47">
      <c r="A941" s="23" t="str">
        <f t="shared" si="346"/>
        <v/>
      </c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N941" t="str">
        <f t="shared" si="326"/>
        <v>vége</v>
      </c>
      <c r="R941">
        <f t="shared" si="327"/>
        <v>1</v>
      </c>
      <c r="S941">
        <f t="shared" si="328"/>
        <v>1</v>
      </c>
      <c r="T941">
        <f t="shared" si="329"/>
        <v>1</v>
      </c>
      <c r="U941">
        <f t="shared" si="330"/>
        <v>1</v>
      </c>
      <c r="V941">
        <f t="shared" si="331"/>
        <v>1</v>
      </c>
      <c r="W941">
        <f t="shared" si="332"/>
        <v>1</v>
      </c>
      <c r="X941">
        <f t="shared" si="333"/>
        <v>1</v>
      </c>
      <c r="Y941">
        <f t="shared" si="334"/>
        <v>1</v>
      </c>
      <c r="Z941">
        <f t="shared" si="335"/>
        <v>1</v>
      </c>
      <c r="AA941">
        <f t="shared" si="336"/>
        <v>1</v>
      </c>
      <c r="AB941">
        <f t="shared" si="337"/>
        <v>0</v>
      </c>
      <c r="AJ941">
        <f t="shared" si="324"/>
        <v>0</v>
      </c>
      <c r="AL941" t="str">
        <f t="shared" si="338"/>
        <v/>
      </c>
      <c r="AM941" t="str">
        <f>IF(AJ941=0,"",IF(AJ941="Nincs kapcsolódó bizonylat",0,IF(ISERROR(VLOOKUP(AJ941,Bizonylat!AU:BL,6,FALSE)),AJ941,VLOOKUP(AJ941,Bizonylat!AU:BL,6,FALSE))))</f>
        <v/>
      </c>
      <c r="AN941">
        <f t="shared" si="339"/>
        <v>0</v>
      </c>
      <c r="AO941">
        <f t="shared" si="340"/>
        <v>0</v>
      </c>
      <c r="AP941">
        <f t="shared" si="341"/>
        <v>0</v>
      </c>
      <c r="AQ941">
        <f t="shared" si="342"/>
        <v>0</v>
      </c>
      <c r="AR941">
        <f t="shared" si="343"/>
        <v>0</v>
      </c>
      <c r="AS941">
        <f t="shared" si="344"/>
        <v>0</v>
      </c>
      <c r="AT941">
        <f t="shared" si="345"/>
        <v>0</v>
      </c>
      <c r="AU941">
        <f t="shared" si="325"/>
        <v>0</v>
      </c>
    </row>
    <row r="942" spans="1:47">
      <c r="A942" s="23" t="str">
        <f t="shared" si="346"/>
        <v/>
      </c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N942" t="str">
        <f t="shared" si="326"/>
        <v>vége</v>
      </c>
      <c r="R942">
        <f t="shared" si="327"/>
        <v>1</v>
      </c>
      <c r="S942">
        <f t="shared" si="328"/>
        <v>1</v>
      </c>
      <c r="T942">
        <f t="shared" si="329"/>
        <v>1</v>
      </c>
      <c r="U942">
        <f t="shared" si="330"/>
        <v>1</v>
      </c>
      <c r="V942">
        <f t="shared" si="331"/>
        <v>1</v>
      </c>
      <c r="W942">
        <f t="shared" si="332"/>
        <v>1</v>
      </c>
      <c r="X942">
        <f t="shared" si="333"/>
        <v>1</v>
      </c>
      <c r="Y942">
        <f t="shared" si="334"/>
        <v>1</v>
      </c>
      <c r="Z942">
        <f t="shared" si="335"/>
        <v>1</v>
      </c>
      <c r="AA942">
        <f t="shared" si="336"/>
        <v>1</v>
      </c>
      <c r="AB942">
        <f t="shared" si="337"/>
        <v>0</v>
      </c>
      <c r="AJ942">
        <f t="shared" si="324"/>
        <v>0</v>
      </c>
      <c r="AL942" t="str">
        <f t="shared" si="338"/>
        <v/>
      </c>
      <c r="AM942" t="str">
        <f>IF(AJ942=0,"",IF(AJ942="Nincs kapcsolódó bizonylat",0,IF(ISERROR(VLOOKUP(AJ942,Bizonylat!AU:BL,6,FALSE)),AJ942,VLOOKUP(AJ942,Bizonylat!AU:BL,6,FALSE))))</f>
        <v/>
      </c>
      <c r="AN942">
        <f t="shared" si="339"/>
        <v>0</v>
      </c>
      <c r="AO942">
        <f t="shared" si="340"/>
        <v>0</v>
      </c>
      <c r="AP942">
        <f t="shared" si="341"/>
        <v>0</v>
      </c>
      <c r="AQ942">
        <f t="shared" si="342"/>
        <v>0</v>
      </c>
      <c r="AR942">
        <f t="shared" si="343"/>
        <v>0</v>
      </c>
      <c r="AS942">
        <f t="shared" si="344"/>
        <v>0</v>
      </c>
      <c r="AT942">
        <f t="shared" si="345"/>
        <v>0</v>
      </c>
      <c r="AU942">
        <f t="shared" si="325"/>
        <v>0</v>
      </c>
    </row>
    <row r="943" spans="1:47">
      <c r="A943" s="23" t="str">
        <f t="shared" si="346"/>
        <v/>
      </c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N943" t="str">
        <f t="shared" si="326"/>
        <v>vége</v>
      </c>
      <c r="R943">
        <f t="shared" si="327"/>
        <v>1</v>
      </c>
      <c r="S943">
        <f t="shared" si="328"/>
        <v>1</v>
      </c>
      <c r="T943">
        <f t="shared" si="329"/>
        <v>1</v>
      </c>
      <c r="U943">
        <f t="shared" si="330"/>
        <v>1</v>
      </c>
      <c r="V943">
        <f t="shared" si="331"/>
        <v>1</v>
      </c>
      <c r="W943">
        <f t="shared" si="332"/>
        <v>1</v>
      </c>
      <c r="X943">
        <f t="shared" si="333"/>
        <v>1</v>
      </c>
      <c r="Y943">
        <f t="shared" si="334"/>
        <v>1</v>
      </c>
      <c r="Z943">
        <f t="shared" si="335"/>
        <v>1</v>
      </c>
      <c r="AA943">
        <f t="shared" si="336"/>
        <v>1</v>
      </c>
      <c r="AB943">
        <f t="shared" si="337"/>
        <v>0</v>
      </c>
      <c r="AJ943">
        <f t="shared" si="324"/>
        <v>0</v>
      </c>
      <c r="AL943" t="str">
        <f t="shared" si="338"/>
        <v/>
      </c>
      <c r="AM943" t="str">
        <f>IF(AJ943=0,"",IF(AJ943="Nincs kapcsolódó bizonylat",0,IF(ISERROR(VLOOKUP(AJ943,Bizonylat!AU:BL,6,FALSE)),AJ943,VLOOKUP(AJ943,Bizonylat!AU:BL,6,FALSE))))</f>
        <v/>
      </c>
      <c r="AN943">
        <f t="shared" si="339"/>
        <v>0</v>
      </c>
      <c r="AO943">
        <f t="shared" si="340"/>
        <v>0</v>
      </c>
      <c r="AP943">
        <f t="shared" si="341"/>
        <v>0</v>
      </c>
      <c r="AQ943">
        <f t="shared" si="342"/>
        <v>0</v>
      </c>
      <c r="AR943">
        <f t="shared" si="343"/>
        <v>0</v>
      </c>
      <c r="AS943">
        <f t="shared" si="344"/>
        <v>0</v>
      </c>
      <c r="AT943">
        <f t="shared" si="345"/>
        <v>0</v>
      </c>
      <c r="AU943">
        <f t="shared" si="325"/>
        <v>0</v>
      </c>
    </row>
    <row r="944" spans="1:47">
      <c r="A944" s="23" t="str">
        <f t="shared" si="346"/>
        <v/>
      </c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N944" t="str">
        <f t="shared" si="326"/>
        <v>vége</v>
      </c>
      <c r="R944">
        <f t="shared" si="327"/>
        <v>1</v>
      </c>
      <c r="S944">
        <f t="shared" si="328"/>
        <v>1</v>
      </c>
      <c r="T944">
        <f t="shared" si="329"/>
        <v>1</v>
      </c>
      <c r="U944">
        <f t="shared" si="330"/>
        <v>1</v>
      </c>
      <c r="V944">
        <f t="shared" si="331"/>
        <v>1</v>
      </c>
      <c r="W944">
        <f t="shared" si="332"/>
        <v>1</v>
      </c>
      <c r="X944">
        <f t="shared" si="333"/>
        <v>1</v>
      </c>
      <c r="Y944">
        <f t="shared" si="334"/>
        <v>1</v>
      </c>
      <c r="Z944">
        <f t="shared" si="335"/>
        <v>1</v>
      </c>
      <c r="AA944">
        <f t="shared" si="336"/>
        <v>1</v>
      </c>
      <c r="AB944">
        <f t="shared" si="337"/>
        <v>0</v>
      </c>
      <c r="AJ944">
        <f t="shared" si="324"/>
        <v>0</v>
      </c>
      <c r="AL944" t="str">
        <f t="shared" si="338"/>
        <v/>
      </c>
      <c r="AM944" t="str">
        <f>IF(AJ944=0,"",IF(AJ944="Nincs kapcsolódó bizonylat",0,IF(ISERROR(VLOOKUP(AJ944,Bizonylat!AU:BL,6,FALSE)),AJ944,VLOOKUP(AJ944,Bizonylat!AU:BL,6,FALSE))))</f>
        <v/>
      </c>
      <c r="AN944">
        <f t="shared" si="339"/>
        <v>0</v>
      </c>
      <c r="AO944">
        <f t="shared" si="340"/>
        <v>0</v>
      </c>
      <c r="AP944">
        <f t="shared" si="341"/>
        <v>0</v>
      </c>
      <c r="AQ944">
        <f t="shared" si="342"/>
        <v>0</v>
      </c>
      <c r="AR944">
        <f t="shared" si="343"/>
        <v>0</v>
      </c>
      <c r="AS944">
        <f t="shared" si="344"/>
        <v>0</v>
      </c>
      <c r="AT944">
        <f t="shared" si="345"/>
        <v>0</v>
      </c>
      <c r="AU944">
        <f t="shared" si="325"/>
        <v>0</v>
      </c>
    </row>
    <row r="945" spans="1:47">
      <c r="A945" s="23" t="str">
        <f t="shared" si="346"/>
        <v/>
      </c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N945" t="str">
        <f t="shared" si="326"/>
        <v>vége</v>
      </c>
      <c r="R945">
        <f t="shared" si="327"/>
        <v>1</v>
      </c>
      <c r="S945">
        <f t="shared" si="328"/>
        <v>1</v>
      </c>
      <c r="T945">
        <f t="shared" si="329"/>
        <v>1</v>
      </c>
      <c r="U945">
        <f t="shared" si="330"/>
        <v>1</v>
      </c>
      <c r="V945">
        <f t="shared" si="331"/>
        <v>1</v>
      </c>
      <c r="W945">
        <f t="shared" si="332"/>
        <v>1</v>
      </c>
      <c r="X945">
        <f t="shared" si="333"/>
        <v>1</v>
      </c>
      <c r="Y945">
        <f t="shared" si="334"/>
        <v>1</v>
      </c>
      <c r="Z945">
        <f t="shared" si="335"/>
        <v>1</v>
      </c>
      <c r="AA945">
        <f t="shared" si="336"/>
        <v>1</v>
      </c>
      <c r="AB945">
        <f t="shared" si="337"/>
        <v>0</v>
      </c>
      <c r="AJ945">
        <f t="shared" si="324"/>
        <v>0</v>
      </c>
      <c r="AL945" t="str">
        <f t="shared" si="338"/>
        <v/>
      </c>
      <c r="AM945" t="str">
        <f>IF(AJ945=0,"",IF(AJ945="Nincs kapcsolódó bizonylat",0,IF(ISERROR(VLOOKUP(AJ945,Bizonylat!AU:BL,6,FALSE)),AJ945,VLOOKUP(AJ945,Bizonylat!AU:BL,6,FALSE))))</f>
        <v/>
      </c>
      <c r="AN945">
        <f t="shared" si="339"/>
        <v>0</v>
      </c>
      <c r="AO945">
        <f t="shared" si="340"/>
        <v>0</v>
      </c>
      <c r="AP945">
        <f t="shared" si="341"/>
        <v>0</v>
      </c>
      <c r="AQ945">
        <f t="shared" si="342"/>
        <v>0</v>
      </c>
      <c r="AR945">
        <f t="shared" si="343"/>
        <v>0</v>
      </c>
      <c r="AS945">
        <f t="shared" si="344"/>
        <v>0</v>
      </c>
      <c r="AT945">
        <f t="shared" si="345"/>
        <v>0</v>
      </c>
      <c r="AU945">
        <f t="shared" si="325"/>
        <v>0</v>
      </c>
    </row>
    <row r="946" spans="1:47">
      <c r="A946" s="23" t="str">
        <f t="shared" si="346"/>
        <v/>
      </c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N946" t="str">
        <f t="shared" si="326"/>
        <v>vége</v>
      </c>
      <c r="R946">
        <f t="shared" si="327"/>
        <v>1</v>
      </c>
      <c r="S946">
        <f t="shared" si="328"/>
        <v>1</v>
      </c>
      <c r="T946">
        <f t="shared" si="329"/>
        <v>1</v>
      </c>
      <c r="U946">
        <f t="shared" si="330"/>
        <v>1</v>
      </c>
      <c r="V946">
        <f t="shared" si="331"/>
        <v>1</v>
      </c>
      <c r="W946">
        <f t="shared" si="332"/>
        <v>1</v>
      </c>
      <c r="X946">
        <f t="shared" si="333"/>
        <v>1</v>
      </c>
      <c r="Y946">
        <f t="shared" si="334"/>
        <v>1</v>
      </c>
      <c r="Z946">
        <f t="shared" si="335"/>
        <v>1</v>
      </c>
      <c r="AA946">
        <f t="shared" si="336"/>
        <v>1</v>
      </c>
      <c r="AB946">
        <f t="shared" si="337"/>
        <v>0</v>
      </c>
      <c r="AJ946">
        <f t="shared" si="324"/>
        <v>0</v>
      </c>
      <c r="AL946" t="str">
        <f t="shared" si="338"/>
        <v/>
      </c>
      <c r="AM946" t="str">
        <f>IF(AJ946=0,"",IF(AJ946="Nincs kapcsolódó bizonylat",0,IF(ISERROR(VLOOKUP(AJ946,Bizonylat!AU:BL,6,FALSE)),AJ946,VLOOKUP(AJ946,Bizonylat!AU:BL,6,FALSE))))</f>
        <v/>
      </c>
      <c r="AN946">
        <f t="shared" si="339"/>
        <v>0</v>
      </c>
      <c r="AO946">
        <f t="shared" si="340"/>
        <v>0</v>
      </c>
      <c r="AP946">
        <f t="shared" si="341"/>
        <v>0</v>
      </c>
      <c r="AQ946">
        <f t="shared" si="342"/>
        <v>0</v>
      </c>
      <c r="AR946">
        <f t="shared" si="343"/>
        <v>0</v>
      </c>
      <c r="AS946">
        <f t="shared" si="344"/>
        <v>0</v>
      </c>
      <c r="AT946">
        <f t="shared" si="345"/>
        <v>0</v>
      </c>
      <c r="AU946">
        <f t="shared" si="325"/>
        <v>0</v>
      </c>
    </row>
    <row r="947" spans="1:47">
      <c r="A947" s="23" t="str">
        <f t="shared" si="346"/>
        <v/>
      </c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N947" t="str">
        <f t="shared" si="326"/>
        <v>vége</v>
      </c>
      <c r="R947">
        <f t="shared" si="327"/>
        <v>1</v>
      </c>
      <c r="S947">
        <f t="shared" si="328"/>
        <v>1</v>
      </c>
      <c r="T947">
        <f t="shared" si="329"/>
        <v>1</v>
      </c>
      <c r="U947">
        <f t="shared" si="330"/>
        <v>1</v>
      </c>
      <c r="V947">
        <f t="shared" si="331"/>
        <v>1</v>
      </c>
      <c r="W947">
        <f t="shared" si="332"/>
        <v>1</v>
      </c>
      <c r="X947">
        <f t="shared" si="333"/>
        <v>1</v>
      </c>
      <c r="Y947">
        <f t="shared" si="334"/>
        <v>1</v>
      </c>
      <c r="Z947">
        <f t="shared" si="335"/>
        <v>1</v>
      </c>
      <c r="AA947">
        <f t="shared" si="336"/>
        <v>1</v>
      </c>
      <c r="AB947">
        <f t="shared" si="337"/>
        <v>0</v>
      </c>
      <c r="AJ947">
        <f t="shared" si="324"/>
        <v>0</v>
      </c>
      <c r="AL947" t="str">
        <f t="shared" si="338"/>
        <v/>
      </c>
      <c r="AM947" t="str">
        <f>IF(AJ947=0,"",IF(AJ947="Nincs kapcsolódó bizonylat",0,IF(ISERROR(VLOOKUP(AJ947,Bizonylat!AU:BL,6,FALSE)),AJ947,VLOOKUP(AJ947,Bizonylat!AU:BL,6,FALSE))))</f>
        <v/>
      </c>
      <c r="AN947">
        <f t="shared" si="339"/>
        <v>0</v>
      </c>
      <c r="AO947">
        <f t="shared" si="340"/>
        <v>0</v>
      </c>
      <c r="AP947">
        <f t="shared" si="341"/>
        <v>0</v>
      </c>
      <c r="AQ947">
        <f t="shared" si="342"/>
        <v>0</v>
      </c>
      <c r="AR947">
        <f t="shared" si="343"/>
        <v>0</v>
      </c>
      <c r="AS947">
        <f t="shared" si="344"/>
        <v>0</v>
      </c>
      <c r="AT947">
        <f t="shared" si="345"/>
        <v>0</v>
      </c>
      <c r="AU947">
        <f t="shared" si="325"/>
        <v>0</v>
      </c>
    </row>
    <row r="948" spans="1:47">
      <c r="A948" s="23" t="str">
        <f t="shared" si="346"/>
        <v/>
      </c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N948" t="str">
        <f t="shared" si="326"/>
        <v>vége</v>
      </c>
      <c r="R948">
        <f t="shared" si="327"/>
        <v>1</v>
      </c>
      <c r="S948">
        <f t="shared" si="328"/>
        <v>1</v>
      </c>
      <c r="T948">
        <f t="shared" si="329"/>
        <v>1</v>
      </c>
      <c r="U948">
        <f t="shared" si="330"/>
        <v>1</v>
      </c>
      <c r="V948">
        <f t="shared" si="331"/>
        <v>1</v>
      </c>
      <c r="W948">
        <f t="shared" si="332"/>
        <v>1</v>
      </c>
      <c r="X948">
        <f t="shared" si="333"/>
        <v>1</v>
      </c>
      <c r="Y948">
        <f t="shared" si="334"/>
        <v>1</v>
      </c>
      <c r="Z948">
        <f t="shared" si="335"/>
        <v>1</v>
      </c>
      <c r="AA948">
        <f t="shared" si="336"/>
        <v>1</v>
      </c>
      <c r="AB948">
        <f t="shared" si="337"/>
        <v>0</v>
      </c>
      <c r="AJ948">
        <f t="shared" si="324"/>
        <v>0</v>
      </c>
      <c r="AL948" t="str">
        <f t="shared" si="338"/>
        <v/>
      </c>
      <c r="AM948" t="str">
        <f>IF(AJ948=0,"",IF(AJ948="Nincs kapcsolódó bizonylat",0,IF(ISERROR(VLOOKUP(AJ948,Bizonylat!AU:BL,6,FALSE)),AJ948,VLOOKUP(AJ948,Bizonylat!AU:BL,6,FALSE))))</f>
        <v/>
      </c>
      <c r="AN948">
        <f t="shared" si="339"/>
        <v>0</v>
      </c>
      <c r="AO948">
        <f t="shared" si="340"/>
        <v>0</v>
      </c>
      <c r="AP948">
        <f t="shared" si="341"/>
        <v>0</v>
      </c>
      <c r="AQ948">
        <f t="shared" si="342"/>
        <v>0</v>
      </c>
      <c r="AR948">
        <f t="shared" si="343"/>
        <v>0</v>
      </c>
      <c r="AS948">
        <f t="shared" si="344"/>
        <v>0</v>
      </c>
      <c r="AT948">
        <f t="shared" si="345"/>
        <v>0</v>
      </c>
      <c r="AU948">
        <f t="shared" si="325"/>
        <v>0</v>
      </c>
    </row>
    <row r="949" spans="1:47">
      <c r="A949" s="23" t="str">
        <f t="shared" si="346"/>
        <v/>
      </c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N949" t="str">
        <f t="shared" si="326"/>
        <v>vége</v>
      </c>
      <c r="R949">
        <f t="shared" si="327"/>
        <v>1</v>
      </c>
      <c r="S949">
        <f t="shared" si="328"/>
        <v>1</v>
      </c>
      <c r="T949">
        <f t="shared" si="329"/>
        <v>1</v>
      </c>
      <c r="U949">
        <f t="shared" si="330"/>
        <v>1</v>
      </c>
      <c r="V949">
        <f t="shared" si="331"/>
        <v>1</v>
      </c>
      <c r="W949">
        <f t="shared" si="332"/>
        <v>1</v>
      </c>
      <c r="X949">
        <f t="shared" si="333"/>
        <v>1</v>
      </c>
      <c r="Y949">
        <f t="shared" si="334"/>
        <v>1</v>
      </c>
      <c r="Z949">
        <f t="shared" si="335"/>
        <v>1</v>
      </c>
      <c r="AA949">
        <f t="shared" si="336"/>
        <v>1</v>
      </c>
      <c r="AB949">
        <f t="shared" si="337"/>
        <v>0</v>
      </c>
      <c r="AJ949">
        <f t="shared" si="324"/>
        <v>0</v>
      </c>
      <c r="AL949" t="str">
        <f t="shared" si="338"/>
        <v/>
      </c>
      <c r="AM949" t="str">
        <f>IF(AJ949=0,"",IF(AJ949="Nincs kapcsolódó bizonylat",0,IF(ISERROR(VLOOKUP(AJ949,Bizonylat!AU:BL,6,FALSE)),AJ949,VLOOKUP(AJ949,Bizonylat!AU:BL,6,FALSE))))</f>
        <v/>
      </c>
      <c r="AN949">
        <f t="shared" si="339"/>
        <v>0</v>
      </c>
      <c r="AO949">
        <f t="shared" si="340"/>
        <v>0</v>
      </c>
      <c r="AP949">
        <f t="shared" si="341"/>
        <v>0</v>
      </c>
      <c r="AQ949">
        <f t="shared" si="342"/>
        <v>0</v>
      </c>
      <c r="AR949">
        <f t="shared" si="343"/>
        <v>0</v>
      </c>
      <c r="AS949">
        <f t="shared" si="344"/>
        <v>0</v>
      </c>
      <c r="AT949">
        <f t="shared" si="345"/>
        <v>0</v>
      </c>
      <c r="AU949">
        <f t="shared" si="325"/>
        <v>0</v>
      </c>
    </row>
    <row r="950" spans="1:47">
      <c r="A950" s="23" t="str">
        <f t="shared" si="346"/>
        <v/>
      </c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N950" t="str">
        <f t="shared" si="326"/>
        <v>vége</v>
      </c>
      <c r="R950">
        <f t="shared" si="327"/>
        <v>1</v>
      </c>
      <c r="S950">
        <f t="shared" si="328"/>
        <v>1</v>
      </c>
      <c r="T950">
        <f t="shared" si="329"/>
        <v>1</v>
      </c>
      <c r="U950">
        <f t="shared" si="330"/>
        <v>1</v>
      </c>
      <c r="V950">
        <f t="shared" si="331"/>
        <v>1</v>
      </c>
      <c r="W950">
        <f t="shared" si="332"/>
        <v>1</v>
      </c>
      <c r="X950">
        <f t="shared" si="333"/>
        <v>1</v>
      </c>
      <c r="Y950">
        <f t="shared" si="334"/>
        <v>1</v>
      </c>
      <c r="Z950">
        <f t="shared" si="335"/>
        <v>1</v>
      </c>
      <c r="AA950">
        <f t="shared" si="336"/>
        <v>1</v>
      </c>
      <c r="AB950">
        <f t="shared" si="337"/>
        <v>0</v>
      </c>
      <c r="AJ950">
        <f t="shared" si="324"/>
        <v>0</v>
      </c>
      <c r="AL950" t="str">
        <f t="shared" si="338"/>
        <v/>
      </c>
      <c r="AM950" t="str">
        <f>IF(AJ950=0,"",IF(AJ950="Nincs kapcsolódó bizonylat",0,IF(ISERROR(VLOOKUP(AJ950,Bizonylat!AU:BL,6,FALSE)),AJ950,VLOOKUP(AJ950,Bizonylat!AU:BL,6,FALSE))))</f>
        <v/>
      </c>
      <c r="AN950">
        <f t="shared" si="339"/>
        <v>0</v>
      </c>
      <c r="AO950">
        <f t="shared" si="340"/>
        <v>0</v>
      </c>
      <c r="AP950">
        <f t="shared" si="341"/>
        <v>0</v>
      </c>
      <c r="AQ950">
        <f t="shared" si="342"/>
        <v>0</v>
      </c>
      <c r="AR950">
        <f t="shared" si="343"/>
        <v>0</v>
      </c>
      <c r="AS950">
        <f t="shared" si="344"/>
        <v>0</v>
      </c>
      <c r="AT950">
        <f t="shared" si="345"/>
        <v>0</v>
      </c>
      <c r="AU950">
        <f t="shared" si="325"/>
        <v>0</v>
      </c>
    </row>
    <row r="951" spans="1:47">
      <c r="A951" s="23" t="str">
        <f t="shared" si="346"/>
        <v/>
      </c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N951" t="str">
        <f t="shared" si="326"/>
        <v>vége</v>
      </c>
      <c r="R951">
        <f t="shared" si="327"/>
        <v>1</v>
      </c>
      <c r="S951">
        <f t="shared" si="328"/>
        <v>1</v>
      </c>
      <c r="T951">
        <f t="shared" si="329"/>
        <v>1</v>
      </c>
      <c r="U951">
        <f t="shared" si="330"/>
        <v>1</v>
      </c>
      <c r="V951">
        <f t="shared" si="331"/>
        <v>1</v>
      </c>
      <c r="W951">
        <f t="shared" si="332"/>
        <v>1</v>
      </c>
      <c r="X951">
        <f t="shared" si="333"/>
        <v>1</v>
      </c>
      <c r="Y951">
        <f t="shared" si="334"/>
        <v>1</v>
      </c>
      <c r="Z951">
        <f t="shared" si="335"/>
        <v>1</v>
      </c>
      <c r="AA951">
        <f t="shared" si="336"/>
        <v>1</v>
      </c>
      <c r="AB951">
        <f t="shared" si="337"/>
        <v>0</v>
      </c>
      <c r="AJ951">
        <f t="shared" si="324"/>
        <v>0</v>
      </c>
      <c r="AL951" t="str">
        <f t="shared" si="338"/>
        <v/>
      </c>
      <c r="AM951" t="str">
        <f>IF(AJ951=0,"",IF(AJ951="Nincs kapcsolódó bizonylat",0,IF(ISERROR(VLOOKUP(AJ951,Bizonylat!AU:BL,6,FALSE)),AJ951,VLOOKUP(AJ951,Bizonylat!AU:BL,6,FALSE))))</f>
        <v/>
      </c>
      <c r="AN951">
        <f t="shared" si="339"/>
        <v>0</v>
      </c>
      <c r="AO951">
        <f t="shared" si="340"/>
        <v>0</v>
      </c>
      <c r="AP951">
        <f t="shared" si="341"/>
        <v>0</v>
      </c>
      <c r="AQ951">
        <f t="shared" si="342"/>
        <v>0</v>
      </c>
      <c r="AR951">
        <f t="shared" si="343"/>
        <v>0</v>
      </c>
      <c r="AS951">
        <f t="shared" si="344"/>
        <v>0</v>
      </c>
      <c r="AT951">
        <f t="shared" si="345"/>
        <v>0</v>
      </c>
      <c r="AU951">
        <f t="shared" si="325"/>
        <v>0</v>
      </c>
    </row>
    <row r="952" spans="1:47">
      <c r="A952" s="23" t="str">
        <f t="shared" si="346"/>
        <v/>
      </c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N952" t="str">
        <f t="shared" si="326"/>
        <v>vége</v>
      </c>
      <c r="R952">
        <f t="shared" si="327"/>
        <v>1</v>
      </c>
      <c r="S952">
        <f t="shared" si="328"/>
        <v>1</v>
      </c>
      <c r="T952">
        <f t="shared" si="329"/>
        <v>1</v>
      </c>
      <c r="U952">
        <f t="shared" si="330"/>
        <v>1</v>
      </c>
      <c r="V952">
        <f t="shared" si="331"/>
        <v>1</v>
      </c>
      <c r="W952">
        <f t="shared" si="332"/>
        <v>1</v>
      </c>
      <c r="X952">
        <f t="shared" si="333"/>
        <v>1</v>
      </c>
      <c r="Y952">
        <f t="shared" si="334"/>
        <v>1</v>
      </c>
      <c r="Z952">
        <f t="shared" si="335"/>
        <v>1</v>
      </c>
      <c r="AA952">
        <f t="shared" si="336"/>
        <v>1</v>
      </c>
      <c r="AB952">
        <f t="shared" si="337"/>
        <v>0</v>
      </c>
      <c r="AJ952">
        <f t="shared" si="324"/>
        <v>0</v>
      </c>
      <c r="AL952" t="str">
        <f t="shared" si="338"/>
        <v/>
      </c>
      <c r="AM952" t="str">
        <f>IF(AJ952=0,"",IF(AJ952="Nincs kapcsolódó bizonylat",0,IF(ISERROR(VLOOKUP(AJ952,Bizonylat!AU:BL,6,FALSE)),AJ952,VLOOKUP(AJ952,Bizonylat!AU:BL,6,FALSE))))</f>
        <v/>
      </c>
      <c r="AN952">
        <f t="shared" si="339"/>
        <v>0</v>
      </c>
      <c r="AO952">
        <f t="shared" si="340"/>
        <v>0</v>
      </c>
      <c r="AP952">
        <f t="shared" si="341"/>
        <v>0</v>
      </c>
      <c r="AQ952">
        <f t="shared" si="342"/>
        <v>0</v>
      </c>
      <c r="AR952">
        <f t="shared" si="343"/>
        <v>0</v>
      </c>
      <c r="AS952">
        <f t="shared" si="344"/>
        <v>0</v>
      </c>
      <c r="AT952">
        <f t="shared" si="345"/>
        <v>0</v>
      </c>
      <c r="AU952">
        <f t="shared" si="325"/>
        <v>0</v>
      </c>
    </row>
    <row r="953" spans="1:47">
      <c r="A953" s="23" t="str">
        <f t="shared" si="346"/>
        <v/>
      </c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N953" t="str">
        <f t="shared" si="326"/>
        <v>vége</v>
      </c>
      <c r="R953">
        <f t="shared" si="327"/>
        <v>1</v>
      </c>
      <c r="S953">
        <f t="shared" si="328"/>
        <v>1</v>
      </c>
      <c r="T953">
        <f t="shared" si="329"/>
        <v>1</v>
      </c>
      <c r="U953">
        <f t="shared" si="330"/>
        <v>1</v>
      </c>
      <c r="V953">
        <f t="shared" si="331"/>
        <v>1</v>
      </c>
      <c r="W953">
        <f t="shared" si="332"/>
        <v>1</v>
      </c>
      <c r="X953">
        <f t="shared" si="333"/>
        <v>1</v>
      </c>
      <c r="Y953">
        <f t="shared" si="334"/>
        <v>1</v>
      </c>
      <c r="Z953">
        <f t="shared" si="335"/>
        <v>1</v>
      </c>
      <c r="AA953">
        <f t="shared" si="336"/>
        <v>1</v>
      </c>
      <c r="AB953">
        <f t="shared" si="337"/>
        <v>0</v>
      </c>
      <c r="AJ953">
        <f t="shared" si="324"/>
        <v>0</v>
      </c>
      <c r="AL953" t="str">
        <f t="shared" si="338"/>
        <v/>
      </c>
      <c r="AM953" t="str">
        <f>IF(AJ953=0,"",IF(AJ953="Nincs kapcsolódó bizonylat",0,IF(ISERROR(VLOOKUP(AJ953,Bizonylat!AU:BL,6,FALSE)),AJ953,VLOOKUP(AJ953,Bizonylat!AU:BL,6,FALSE))))</f>
        <v/>
      </c>
      <c r="AN953">
        <f t="shared" si="339"/>
        <v>0</v>
      </c>
      <c r="AO953">
        <f t="shared" si="340"/>
        <v>0</v>
      </c>
      <c r="AP953">
        <f t="shared" si="341"/>
        <v>0</v>
      </c>
      <c r="AQ953">
        <f t="shared" si="342"/>
        <v>0</v>
      </c>
      <c r="AR953">
        <f t="shared" si="343"/>
        <v>0</v>
      </c>
      <c r="AS953">
        <f t="shared" si="344"/>
        <v>0</v>
      </c>
      <c r="AT953">
        <f t="shared" si="345"/>
        <v>0</v>
      </c>
      <c r="AU953">
        <f t="shared" si="325"/>
        <v>0</v>
      </c>
    </row>
    <row r="954" spans="1:47">
      <c r="A954" s="23" t="str">
        <f t="shared" si="346"/>
        <v/>
      </c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N954" t="str">
        <f t="shared" si="326"/>
        <v>vége</v>
      </c>
      <c r="R954">
        <f t="shared" si="327"/>
        <v>1</v>
      </c>
      <c r="S954">
        <f t="shared" si="328"/>
        <v>1</v>
      </c>
      <c r="T954">
        <f t="shared" si="329"/>
        <v>1</v>
      </c>
      <c r="U954">
        <f t="shared" si="330"/>
        <v>1</v>
      </c>
      <c r="V954">
        <f t="shared" si="331"/>
        <v>1</v>
      </c>
      <c r="W954">
        <f t="shared" si="332"/>
        <v>1</v>
      </c>
      <c r="X954">
        <f t="shared" si="333"/>
        <v>1</v>
      </c>
      <c r="Y954">
        <f t="shared" si="334"/>
        <v>1</v>
      </c>
      <c r="Z954">
        <f t="shared" si="335"/>
        <v>1</v>
      </c>
      <c r="AA954">
        <f t="shared" si="336"/>
        <v>1</v>
      </c>
      <c r="AB954">
        <f t="shared" si="337"/>
        <v>0</v>
      </c>
      <c r="AJ954">
        <f t="shared" si="324"/>
        <v>0</v>
      </c>
      <c r="AL954" t="str">
        <f t="shared" si="338"/>
        <v/>
      </c>
      <c r="AM954" t="str">
        <f>IF(AJ954=0,"",IF(AJ954="Nincs kapcsolódó bizonylat",0,IF(ISERROR(VLOOKUP(AJ954,Bizonylat!AU:BL,6,FALSE)),AJ954,VLOOKUP(AJ954,Bizonylat!AU:BL,6,FALSE))))</f>
        <v/>
      </c>
      <c r="AN954">
        <f t="shared" si="339"/>
        <v>0</v>
      </c>
      <c r="AO954">
        <f t="shared" si="340"/>
        <v>0</v>
      </c>
      <c r="AP954">
        <f t="shared" si="341"/>
        <v>0</v>
      </c>
      <c r="AQ954">
        <f t="shared" si="342"/>
        <v>0</v>
      </c>
      <c r="AR954">
        <f t="shared" si="343"/>
        <v>0</v>
      </c>
      <c r="AS954">
        <f t="shared" si="344"/>
        <v>0</v>
      </c>
      <c r="AT954">
        <f t="shared" si="345"/>
        <v>0</v>
      </c>
      <c r="AU954">
        <f t="shared" si="325"/>
        <v>0</v>
      </c>
    </row>
    <row r="955" spans="1:47">
      <c r="A955" s="23" t="str">
        <f t="shared" si="346"/>
        <v/>
      </c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N955" t="str">
        <f t="shared" si="326"/>
        <v>vége</v>
      </c>
      <c r="R955">
        <f t="shared" si="327"/>
        <v>1</v>
      </c>
      <c r="S955">
        <f t="shared" si="328"/>
        <v>1</v>
      </c>
      <c r="T955">
        <f t="shared" si="329"/>
        <v>1</v>
      </c>
      <c r="U955">
        <f t="shared" si="330"/>
        <v>1</v>
      </c>
      <c r="V955">
        <f t="shared" si="331"/>
        <v>1</v>
      </c>
      <c r="W955">
        <f t="shared" si="332"/>
        <v>1</v>
      </c>
      <c r="X955">
        <f t="shared" si="333"/>
        <v>1</v>
      </c>
      <c r="Y955">
        <f t="shared" si="334"/>
        <v>1</v>
      </c>
      <c r="Z955">
        <f t="shared" si="335"/>
        <v>1</v>
      </c>
      <c r="AA955">
        <f t="shared" si="336"/>
        <v>1</v>
      </c>
      <c r="AB955">
        <f t="shared" si="337"/>
        <v>0</v>
      </c>
      <c r="AJ955">
        <f t="shared" si="324"/>
        <v>0</v>
      </c>
      <c r="AL955" t="str">
        <f t="shared" si="338"/>
        <v/>
      </c>
      <c r="AM955" t="str">
        <f>IF(AJ955=0,"",IF(AJ955="Nincs kapcsolódó bizonylat",0,IF(ISERROR(VLOOKUP(AJ955,Bizonylat!AU:BL,6,FALSE)),AJ955,VLOOKUP(AJ955,Bizonylat!AU:BL,6,FALSE))))</f>
        <v/>
      </c>
      <c r="AN955">
        <f t="shared" si="339"/>
        <v>0</v>
      </c>
      <c r="AO955">
        <f t="shared" si="340"/>
        <v>0</v>
      </c>
      <c r="AP955">
        <f t="shared" si="341"/>
        <v>0</v>
      </c>
      <c r="AQ955">
        <f t="shared" si="342"/>
        <v>0</v>
      </c>
      <c r="AR955">
        <f t="shared" si="343"/>
        <v>0</v>
      </c>
      <c r="AS955">
        <f t="shared" si="344"/>
        <v>0</v>
      </c>
      <c r="AT955">
        <f t="shared" si="345"/>
        <v>0</v>
      </c>
      <c r="AU955">
        <f t="shared" si="325"/>
        <v>0</v>
      </c>
    </row>
    <row r="956" spans="1:47">
      <c r="A956" s="23" t="str">
        <f t="shared" si="346"/>
        <v/>
      </c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N956" t="str">
        <f t="shared" si="326"/>
        <v>vége</v>
      </c>
      <c r="R956">
        <f t="shared" si="327"/>
        <v>1</v>
      </c>
      <c r="S956">
        <f t="shared" si="328"/>
        <v>1</v>
      </c>
      <c r="T956">
        <f t="shared" si="329"/>
        <v>1</v>
      </c>
      <c r="U956">
        <f t="shared" si="330"/>
        <v>1</v>
      </c>
      <c r="V956">
        <f t="shared" si="331"/>
        <v>1</v>
      </c>
      <c r="W956">
        <f t="shared" si="332"/>
        <v>1</v>
      </c>
      <c r="X956">
        <f t="shared" si="333"/>
        <v>1</v>
      </c>
      <c r="Y956">
        <f t="shared" si="334"/>
        <v>1</v>
      </c>
      <c r="Z956">
        <f t="shared" si="335"/>
        <v>1</v>
      </c>
      <c r="AA956">
        <f t="shared" si="336"/>
        <v>1</v>
      </c>
      <c r="AB956">
        <f t="shared" si="337"/>
        <v>0</v>
      </c>
      <c r="AJ956">
        <f t="shared" si="324"/>
        <v>0</v>
      </c>
      <c r="AL956" t="str">
        <f t="shared" si="338"/>
        <v/>
      </c>
      <c r="AM956" t="str">
        <f>IF(AJ956=0,"",IF(AJ956="Nincs kapcsolódó bizonylat",0,IF(ISERROR(VLOOKUP(AJ956,Bizonylat!AU:BL,6,FALSE)),AJ956,VLOOKUP(AJ956,Bizonylat!AU:BL,6,FALSE))))</f>
        <v/>
      </c>
      <c r="AN956">
        <f t="shared" si="339"/>
        <v>0</v>
      </c>
      <c r="AO956">
        <f t="shared" si="340"/>
        <v>0</v>
      </c>
      <c r="AP956">
        <f t="shared" si="341"/>
        <v>0</v>
      </c>
      <c r="AQ956">
        <f t="shared" si="342"/>
        <v>0</v>
      </c>
      <c r="AR956">
        <f t="shared" si="343"/>
        <v>0</v>
      </c>
      <c r="AS956">
        <f t="shared" si="344"/>
        <v>0</v>
      </c>
      <c r="AT956">
        <f t="shared" si="345"/>
        <v>0</v>
      </c>
      <c r="AU956">
        <f t="shared" si="325"/>
        <v>0</v>
      </c>
    </row>
    <row r="957" spans="1:47">
      <c r="A957" s="23" t="str">
        <f t="shared" si="346"/>
        <v/>
      </c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N957" t="str">
        <f t="shared" si="326"/>
        <v>vége</v>
      </c>
      <c r="R957">
        <f t="shared" si="327"/>
        <v>1</v>
      </c>
      <c r="S957">
        <f t="shared" si="328"/>
        <v>1</v>
      </c>
      <c r="T957">
        <f t="shared" si="329"/>
        <v>1</v>
      </c>
      <c r="U957">
        <f t="shared" si="330"/>
        <v>1</v>
      </c>
      <c r="V957">
        <f t="shared" si="331"/>
        <v>1</v>
      </c>
      <c r="W957">
        <f t="shared" si="332"/>
        <v>1</v>
      </c>
      <c r="X957">
        <f t="shared" si="333"/>
        <v>1</v>
      </c>
      <c r="Y957">
        <f t="shared" si="334"/>
        <v>1</v>
      </c>
      <c r="Z957">
        <f t="shared" si="335"/>
        <v>1</v>
      </c>
      <c r="AA957">
        <f t="shared" si="336"/>
        <v>1</v>
      </c>
      <c r="AB957">
        <f t="shared" si="337"/>
        <v>0</v>
      </c>
      <c r="AJ957">
        <f t="shared" si="324"/>
        <v>0</v>
      </c>
      <c r="AL957" t="str">
        <f t="shared" si="338"/>
        <v/>
      </c>
      <c r="AM957" t="str">
        <f>IF(AJ957=0,"",IF(AJ957="Nincs kapcsolódó bizonylat",0,IF(ISERROR(VLOOKUP(AJ957,Bizonylat!AU:BL,6,FALSE)),AJ957,VLOOKUP(AJ957,Bizonylat!AU:BL,6,FALSE))))</f>
        <v/>
      </c>
      <c r="AN957">
        <f t="shared" si="339"/>
        <v>0</v>
      </c>
      <c r="AO957">
        <f t="shared" si="340"/>
        <v>0</v>
      </c>
      <c r="AP957">
        <f t="shared" si="341"/>
        <v>0</v>
      </c>
      <c r="AQ957">
        <f t="shared" si="342"/>
        <v>0</v>
      </c>
      <c r="AR957">
        <f t="shared" si="343"/>
        <v>0</v>
      </c>
      <c r="AS957">
        <f t="shared" si="344"/>
        <v>0</v>
      </c>
      <c r="AT957">
        <f t="shared" si="345"/>
        <v>0</v>
      </c>
      <c r="AU957">
        <f t="shared" si="325"/>
        <v>0</v>
      </c>
    </row>
    <row r="958" spans="1:47">
      <c r="A958" s="23" t="str">
        <f t="shared" si="346"/>
        <v/>
      </c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N958" t="str">
        <f t="shared" si="326"/>
        <v>vége</v>
      </c>
      <c r="R958">
        <f t="shared" si="327"/>
        <v>1</v>
      </c>
      <c r="S958">
        <f t="shared" si="328"/>
        <v>1</v>
      </c>
      <c r="T958">
        <f t="shared" si="329"/>
        <v>1</v>
      </c>
      <c r="U958">
        <f t="shared" si="330"/>
        <v>1</v>
      </c>
      <c r="V958">
        <f t="shared" si="331"/>
        <v>1</v>
      </c>
      <c r="W958">
        <f t="shared" si="332"/>
        <v>1</v>
      </c>
      <c r="X958">
        <f t="shared" si="333"/>
        <v>1</v>
      </c>
      <c r="Y958">
        <f t="shared" si="334"/>
        <v>1</v>
      </c>
      <c r="Z958">
        <f t="shared" si="335"/>
        <v>1</v>
      </c>
      <c r="AA958">
        <f t="shared" si="336"/>
        <v>1</v>
      </c>
      <c r="AB958">
        <f t="shared" si="337"/>
        <v>0</v>
      </c>
      <c r="AJ958">
        <f t="shared" si="324"/>
        <v>0</v>
      </c>
      <c r="AL958" t="str">
        <f t="shared" si="338"/>
        <v/>
      </c>
      <c r="AM958" t="str">
        <f>IF(AJ958=0,"",IF(AJ958="Nincs kapcsolódó bizonylat",0,IF(ISERROR(VLOOKUP(AJ958,Bizonylat!AU:BL,6,FALSE)),AJ958,VLOOKUP(AJ958,Bizonylat!AU:BL,6,FALSE))))</f>
        <v/>
      </c>
      <c r="AN958">
        <f t="shared" si="339"/>
        <v>0</v>
      </c>
      <c r="AO958">
        <f t="shared" si="340"/>
        <v>0</v>
      </c>
      <c r="AP958">
        <f t="shared" si="341"/>
        <v>0</v>
      </c>
      <c r="AQ958">
        <f t="shared" si="342"/>
        <v>0</v>
      </c>
      <c r="AR958">
        <f t="shared" si="343"/>
        <v>0</v>
      </c>
      <c r="AS958">
        <f t="shared" si="344"/>
        <v>0</v>
      </c>
      <c r="AT958">
        <f t="shared" si="345"/>
        <v>0</v>
      </c>
      <c r="AU958">
        <f t="shared" si="325"/>
        <v>0</v>
      </c>
    </row>
    <row r="959" spans="1:47">
      <c r="A959" s="23" t="str">
        <f t="shared" si="346"/>
        <v/>
      </c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N959" t="str">
        <f t="shared" si="326"/>
        <v>vége</v>
      </c>
      <c r="R959">
        <f t="shared" si="327"/>
        <v>1</v>
      </c>
      <c r="S959">
        <f t="shared" si="328"/>
        <v>1</v>
      </c>
      <c r="T959">
        <f t="shared" si="329"/>
        <v>1</v>
      </c>
      <c r="U959">
        <f t="shared" si="330"/>
        <v>1</v>
      </c>
      <c r="V959">
        <f t="shared" si="331"/>
        <v>1</v>
      </c>
      <c r="W959">
        <f t="shared" si="332"/>
        <v>1</v>
      </c>
      <c r="X959">
        <f t="shared" si="333"/>
        <v>1</v>
      </c>
      <c r="Y959">
        <f t="shared" si="334"/>
        <v>1</v>
      </c>
      <c r="Z959">
        <f t="shared" si="335"/>
        <v>1</v>
      </c>
      <c r="AA959">
        <f t="shared" si="336"/>
        <v>1</v>
      </c>
      <c r="AB959">
        <f t="shared" si="337"/>
        <v>0</v>
      </c>
      <c r="AJ959">
        <f t="shared" si="324"/>
        <v>0</v>
      </c>
      <c r="AL959" t="str">
        <f t="shared" si="338"/>
        <v/>
      </c>
      <c r="AM959" t="str">
        <f>IF(AJ959=0,"",IF(AJ959="Nincs kapcsolódó bizonylat",0,IF(ISERROR(VLOOKUP(AJ959,Bizonylat!AU:BL,6,FALSE)),AJ959,VLOOKUP(AJ959,Bizonylat!AU:BL,6,FALSE))))</f>
        <v/>
      </c>
      <c r="AN959">
        <f t="shared" si="339"/>
        <v>0</v>
      </c>
      <c r="AO959">
        <f t="shared" si="340"/>
        <v>0</v>
      </c>
      <c r="AP959">
        <f t="shared" si="341"/>
        <v>0</v>
      </c>
      <c r="AQ959">
        <f t="shared" si="342"/>
        <v>0</v>
      </c>
      <c r="AR959">
        <f t="shared" si="343"/>
        <v>0</v>
      </c>
      <c r="AS959">
        <f t="shared" si="344"/>
        <v>0</v>
      </c>
      <c r="AT959">
        <f t="shared" si="345"/>
        <v>0</v>
      </c>
      <c r="AU959">
        <f t="shared" si="325"/>
        <v>0</v>
      </c>
    </row>
    <row r="960" spans="1:47">
      <c r="A960" s="23" t="str">
        <f t="shared" si="346"/>
        <v/>
      </c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N960" t="str">
        <f t="shared" si="326"/>
        <v>vége</v>
      </c>
      <c r="R960">
        <f t="shared" si="327"/>
        <v>1</v>
      </c>
      <c r="S960">
        <f t="shared" si="328"/>
        <v>1</v>
      </c>
      <c r="T960">
        <f t="shared" si="329"/>
        <v>1</v>
      </c>
      <c r="U960">
        <f t="shared" si="330"/>
        <v>1</v>
      </c>
      <c r="V960">
        <f t="shared" si="331"/>
        <v>1</v>
      </c>
      <c r="W960">
        <f t="shared" si="332"/>
        <v>1</v>
      </c>
      <c r="X960">
        <f t="shared" si="333"/>
        <v>1</v>
      </c>
      <c r="Y960">
        <f t="shared" si="334"/>
        <v>1</v>
      </c>
      <c r="Z960">
        <f t="shared" si="335"/>
        <v>1</v>
      </c>
      <c r="AA960">
        <f t="shared" si="336"/>
        <v>1</v>
      </c>
      <c r="AB960">
        <f t="shared" si="337"/>
        <v>0</v>
      </c>
      <c r="AJ960">
        <f t="shared" si="324"/>
        <v>0</v>
      </c>
      <c r="AL960" t="str">
        <f t="shared" si="338"/>
        <v/>
      </c>
      <c r="AM960" t="str">
        <f>IF(AJ960=0,"",IF(AJ960="Nincs kapcsolódó bizonylat",0,IF(ISERROR(VLOOKUP(AJ960,Bizonylat!AU:BL,6,FALSE)),AJ960,VLOOKUP(AJ960,Bizonylat!AU:BL,6,FALSE))))</f>
        <v/>
      </c>
      <c r="AN960">
        <f t="shared" si="339"/>
        <v>0</v>
      </c>
      <c r="AO960">
        <f t="shared" si="340"/>
        <v>0</v>
      </c>
      <c r="AP960">
        <f t="shared" si="341"/>
        <v>0</v>
      </c>
      <c r="AQ960">
        <f t="shared" si="342"/>
        <v>0</v>
      </c>
      <c r="AR960">
        <f t="shared" si="343"/>
        <v>0</v>
      </c>
      <c r="AS960">
        <f t="shared" si="344"/>
        <v>0</v>
      </c>
      <c r="AT960">
        <f t="shared" si="345"/>
        <v>0</v>
      </c>
      <c r="AU960">
        <f t="shared" si="325"/>
        <v>0</v>
      </c>
    </row>
    <row r="961" spans="1:47">
      <c r="A961" s="23" t="str">
        <f t="shared" si="346"/>
        <v/>
      </c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N961" t="str">
        <f t="shared" si="326"/>
        <v>vége</v>
      </c>
      <c r="R961">
        <f t="shared" si="327"/>
        <v>1</v>
      </c>
      <c r="S961">
        <f t="shared" si="328"/>
        <v>1</v>
      </c>
      <c r="T961">
        <f t="shared" si="329"/>
        <v>1</v>
      </c>
      <c r="U961">
        <f t="shared" si="330"/>
        <v>1</v>
      </c>
      <c r="V961">
        <f t="shared" si="331"/>
        <v>1</v>
      </c>
      <c r="W961">
        <f t="shared" si="332"/>
        <v>1</v>
      </c>
      <c r="X961">
        <f t="shared" si="333"/>
        <v>1</v>
      </c>
      <c r="Y961">
        <f t="shared" si="334"/>
        <v>1</v>
      </c>
      <c r="Z961">
        <f t="shared" si="335"/>
        <v>1</v>
      </c>
      <c r="AA961">
        <f t="shared" si="336"/>
        <v>1</v>
      </c>
      <c r="AB961">
        <f t="shared" si="337"/>
        <v>0</v>
      </c>
      <c r="AJ961">
        <f t="shared" si="324"/>
        <v>0</v>
      </c>
      <c r="AL961" t="str">
        <f t="shared" si="338"/>
        <v/>
      </c>
      <c r="AM961" t="str">
        <f>IF(AJ961=0,"",IF(AJ961="Nincs kapcsolódó bizonylat",0,IF(ISERROR(VLOOKUP(AJ961,Bizonylat!AU:BL,6,FALSE)),AJ961,VLOOKUP(AJ961,Bizonylat!AU:BL,6,FALSE))))</f>
        <v/>
      </c>
      <c r="AN961">
        <f t="shared" si="339"/>
        <v>0</v>
      </c>
      <c r="AO961">
        <f t="shared" si="340"/>
        <v>0</v>
      </c>
      <c r="AP961">
        <f t="shared" si="341"/>
        <v>0</v>
      </c>
      <c r="AQ961">
        <f t="shared" si="342"/>
        <v>0</v>
      </c>
      <c r="AR961">
        <f t="shared" si="343"/>
        <v>0</v>
      </c>
      <c r="AS961">
        <f t="shared" si="344"/>
        <v>0</v>
      </c>
      <c r="AT961">
        <f t="shared" si="345"/>
        <v>0</v>
      </c>
      <c r="AU961">
        <f t="shared" si="325"/>
        <v>0</v>
      </c>
    </row>
    <row r="962" spans="1:47">
      <c r="A962" s="23" t="str">
        <f t="shared" si="346"/>
        <v/>
      </c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N962" t="str">
        <f t="shared" si="326"/>
        <v>vége</v>
      </c>
      <c r="R962">
        <f t="shared" si="327"/>
        <v>1</v>
      </c>
      <c r="S962">
        <f t="shared" si="328"/>
        <v>1</v>
      </c>
      <c r="T962">
        <f t="shared" si="329"/>
        <v>1</v>
      </c>
      <c r="U962">
        <f t="shared" si="330"/>
        <v>1</v>
      </c>
      <c r="V962">
        <f t="shared" si="331"/>
        <v>1</v>
      </c>
      <c r="W962">
        <f t="shared" si="332"/>
        <v>1</v>
      </c>
      <c r="X962">
        <f t="shared" si="333"/>
        <v>1</v>
      </c>
      <c r="Y962">
        <f t="shared" si="334"/>
        <v>1</v>
      </c>
      <c r="Z962">
        <f t="shared" si="335"/>
        <v>1</v>
      </c>
      <c r="AA962">
        <f t="shared" si="336"/>
        <v>1</v>
      </c>
      <c r="AB962">
        <f t="shared" si="337"/>
        <v>0</v>
      </c>
      <c r="AJ962">
        <f t="shared" si="324"/>
        <v>0</v>
      </c>
      <c r="AL962" t="str">
        <f t="shared" si="338"/>
        <v/>
      </c>
      <c r="AM962" t="str">
        <f>IF(AJ962=0,"",IF(AJ962="Nincs kapcsolódó bizonylat",0,IF(ISERROR(VLOOKUP(AJ962,Bizonylat!AU:BL,6,FALSE)),AJ962,VLOOKUP(AJ962,Bizonylat!AU:BL,6,FALSE))))</f>
        <v/>
      </c>
      <c r="AN962">
        <f t="shared" si="339"/>
        <v>0</v>
      </c>
      <c r="AO962">
        <f t="shared" si="340"/>
        <v>0</v>
      </c>
      <c r="AP962">
        <f t="shared" si="341"/>
        <v>0</v>
      </c>
      <c r="AQ962">
        <f t="shared" si="342"/>
        <v>0</v>
      </c>
      <c r="AR962">
        <f t="shared" si="343"/>
        <v>0</v>
      </c>
      <c r="AS962">
        <f t="shared" si="344"/>
        <v>0</v>
      </c>
      <c r="AT962">
        <f t="shared" si="345"/>
        <v>0</v>
      </c>
      <c r="AU962">
        <f t="shared" si="325"/>
        <v>0</v>
      </c>
    </row>
    <row r="963" spans="1:47">
      <c r="A963" s="23" t="str">
        <f t="shared" si="346"/>
        <v/>
      </c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N963" t="str">
        <f t="shared" si="326"/>
        <v>vége</v>
      </c>
      <c r="R963">
        <f t="shared" si="327"/>
        <v>1</v>
      </c>
      <c r="S963">
        <f t="shared" si="328"/>
        <v>1</v>
      </c>
      <c r="T963">
        <f t="shared" si="329"/>
        <v>1</v>
      </c>
      <c r="U963">
        <f t="shared" si="330"/>
        <v>1</v>
      </c>
      <c r="V963">
        <f t="shared" si="331"/>
        <v>1</v>
      </c>
      <c r="W963">
        <f t="shared" si="332"/>
        <v>1</v>
      </c>
      <c r="X963">
        <f t="shared" si="333"/>
        <v>1</v>
      </c>
      <c r="Y963">
        <f t="shared" si="334"/>
        <v>1</v>
      </c>
      <c r="Z963">
        <f t="shared" si="335"/>
        <v>1</v>
      </c>
      <c r="AA963">
        <f t="shared" si="336"/>
        <v>1</v>
      </c>
      <c r="AB963">
        <f t="shared" si="337"/>
        <v>0</v>
      </c>
      <c r="AJ963">
        <f t="shared" ref="AJ963:AJ1026" si="347">C964</f>
        <v>0</v>
      </c>
      <c r="AL963" t="str">
        <f t="shared" si="338"/>
        <v/>
      </c>
      <c r="AM963" t="str">
        <f>IF(AJ963=0,"",IF(AJ963="Nincs kapcsolódó bizonylat",0,IF(ISERROR(VLOOKUP(AJ963,Bizonylat!AU:BL,6,FALSE)),AJ963,VLOOKUP(AJ963,Bizonylat!AU:BL,6,FALSE))))</f>
        <v/>
      </c>
      <c r="AN963">
        <f t="shared" si="339"/>
        <v>0</v>
      </c>
      <c r="AO963">
        <f t="shared" si="340"/>
        <v>0</v>
      </c>
      <c r="AP963">
        <f t="shared" si="341"/>
        <v>0</v>
      </c>
      <c r="AQ963">
        <f t="shared" si="342"/>
        <v>0</v>
      </c>
      <c r="AR963">
        <f t="shared" si="343"/>
        <v>0</v>
      </c>
      <c r="AS963">
        <f t="shared" si="344"/>
        <v>0</v>
      </c>
      <c r="AT963">
        <f t="shared" si="345"/>
        <v>0</v>
      </c>
      <c r="AU963">
        <f t="shared" ref="AU963:AU1026" si="348">I964</f>
        <v>0</v>
      </c>
    </row>
    <row r="964" spans="1:47">
      <c r="A964" s="23" t="str">
        <f t="shared" si="346"/>
        <v/>
      </c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N964" t="str">
        <f t="shared" ref="N964:N1027" si="349">IF(AND(ISBLANK(E965),ISBLANK(E966)*ISBLANK(E967)),"vége",0)</f>
        <v>vége</v>
      </c>
      <c r="R964">
        <f t="shared" ref="R964:R1027" si="350">IF(ISBLANK(B965),1,0)</f>
        <v>1</v>
      </c>
      <c r="S964">
        <f t="shared" ref="S964:S1027" si="351">IF(ISBLANK(C965),1,0)</f>
        <v>1</v>
      </c>
      <c r="T964">
        <f t="shared" ref="T964:T1027" si="352">IF(ISBLANK(D965),1,0)</f>
        <v>1</v>
      </c>
      <c r="U964">
        <f t="shared" ref="U964:U1027" si="353">IF(ISBLANK(E965),1,0)</f>
        <v>1</v>
      </c>
      <c r="V964">
        <f t="shared" ref="V964:V1027" si="354">IF(ISBLANK(F965),1,0)</f>
        <v>1</v>
      </c>
      <c r="W964">
        <f t="shared" ref="W964:W1027" si="355">IF(ISBLANK(G965),1,0)</f>
        <v>1</v>
      </c>
      <c r="X964">
        <f t="shared" ref="X964:X1027" si="356">IF(ISBLANK(H965),1,0)</f>
        <v>1</v>
      </c>
      <c r="Y964">
        <f t="shared" ref="Y964:Y1027" si="357">IF(ISBLANK(I965),1,0)</f>
        <v>1</v>
      </c>
      <c r="Z964">
        <f t="shared" ref="Z964:Z1027" si="358">IF(ISBLANK(J965),1,0)</f>
        <v>1</v>
      </c>
      <c r="AA964">
        <f t="shared" ref="AA964:AA1027" si="359">IF(ISBLANK(K965),1,0)</f>
        <v>1</v>
      </c>
      <c r="AB964">
        <f t="shared" ref="AB964:AB1027" si="360">IF(OR(SUM(R964:AA964)=0,SUM(R964:AA964)=10),0,1)</f>
        <v>0</v>
      </c>
      <c r="AJ964">
        <f t="shared" si="347"/>
        <v>0</v>
      </c>
      <c r="AL964" t="str">
        <f t="shared" ref="AL964:AL1027" si="361">IF(AB964=1,"",IF(B965="Új",CONCATENATE("X",A965),A965))</f>
        <v/>
      </c>
      <c r="AM964" t="str">
        <f>IF(AJ964=0,"",IF(AJ964="Nincs kapcsolódó bizonylat",0,IF(ISERROR(VLOOKUP(AJ964,Bizonylat!AU:BL,6,FALSE)),AJ964,VLOOKUP(AJ964,Bizonylat!AU:BL,6,FALSE))))</f>
        <v/>
      </c>
      <c r="AN964">
        <f t="shared" ref="AN964:AN1027" si="362">D965</f>
        <v>0</v>
      </c>
      <c r="AO964">
        <f t="shared" ref="AO964:AO1027" si="363">E965</f>
        <v>0</v>
      </c>
      <c r="AP964">
        <f t="shared" ref="AP964:AP1027" si="364">F965</f>
        <v>0</v>
      </c>
      <c r="AQ964">
        <f t="shared" ref="AQ964:AQ1027" si="365">G965</f>
        <v>0</v>
      </c>
      <c r="AR964">
        <f t="shared" ref="AR964:AR1027" si="366">H965</f>
        <v>0</v>
      </c>
      <c r="AS964">
        <f t="shared" ref="AS964:AS1027" si="367">J965</f>
        <v>0</v>
      </c>
      <c r="AT964">
        <f t="shared" ref="AT964:AT1027" si="368">K965</f>
        <v>0</v>
      </c>
      <c r="AU964">
        <f t="shared" si="348"/>
        <v>0</v>
      </c>
    </row>
    <row r="965" spans="1:47">
      <c r="A965" s="23" t="str">
        <f t="shared" si="346"/>
        <v/>
      </c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N965" t="str">
        <f t="shared" si="349"/>
        <v>vége</v>
      </c>
      <c r="R965">
        <f t="shared" si="350"/>
        <v>1</v>
      </c>
      <c r="S965">
        <f t="shared" si="351"/>
        <v>1</v>
      </c>
      <c r="T965">
        <f t="shared" si="352"/>
        <v>1</v>
      </c>
      <c r="U965">
        <f t="shared" si="353"/>
        <v>1</v>
      </c>
      <c r="V965">
        <f t="shared" si="354"/>
        <v>1</v>
      </c>
      <c r="W965">
        <f t="shared" si="355"/>
        <v>1</v>
      </c>
      <c r="X965">
        <f t="shared" si="356"/>
        <v>1</v>
      </c>
      <c r="Y965">
        <f t="shared" si="357"/>
        <v>1</v>
      </c>
      <c r="Z965">
        <f t="shared" si="358"/>
        <v>1</v>
      </c>
      <c r="AA965">
        <f t="shared" si="359"/>
        <v>1</v>
      </c>
      <c r="AB965">
        <f t="shared" si="360"/>
        <v>0</v>
      </c>
      <c r="AJ965">
        <f t="shared" si="347"/>
        <v>0</v>
      </c>
      <c r="AL965" t="str">
        <f t="shared" si="361"/>
        <v/>
      </c>
      <c r="AM965" t="str">
        <f>IF(AJ965=0,"",IF(AJ965="Nincs kapcsolódó bizonylat",0,IF(ISERROR(VLOOKUP(AJ965,Bizonylat!AU:BL,6,FALSE)),AJ965,VLOOKUP(AJ965,Bizonylat!AU:BL,6,FALSE))))</f>
        <v/>
      </c>
      <c r="AN965">
        <f t="shared" si="362"/>
        <v>0</v>
      </c>
      <c r="AO965">
        <f t="shared" si="363"/>
        <v>0</v>
      </c>
      <c r="AP965">
        <f t="shared" si="364"/>
        <v>0</v>
      </c>
      <c r="AQ965">
        <f t="shared" si="365"/>
        <v>0</v>
      </c>
      <c r="AR965">
        <f t="shared" si="366"/>
        <v>0</v>
      </c>
      <c r="AS965">
        <f t="shared" si="367"/>
        <v>0</v>
      </c>
      <c r="AT965">
        <f t="shared" si="368"/>
        <v>0</v>
      </c>
      <c r="AU965">
        <f t="shared" si="348"/>
        <v>0</v>
      </c>
    </row>
    <row r="966" spans="1:47">
      <c r="A966" s="23" t="str">
        <f t="shared" ref="A966:A1029" si="369">IF(R965=1,"",A965+1)</f>
        <v/>
      </c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N966" t="str">
        <f t="shared" si="349"/>
        <v>vége</v>
      </c>
      <c r="R966">
        <f t="shared" si="350"/>
        <v>1</v>
      </c>
      <c r="S966">
        <f t="shared" si="351"/>
        <v>1</v>
      </c>
      <c r="T966">
        <f t="shared" si="352"/>
        <v>1</v>
      </c>
      <c r="U966">
        <f t="shared" si="353"/>
        <v>1</v>
      </c>
      <c r="V966">
        <f t="shared" si="354"/>
        <v>1</v>
      </c>
      <c r="W966">
        <f t="shared" si="355"/>
        <v>1</v>
      </c>
      <c r="X966">
        <f t="shared" si="356"/>
        <v>1</v>
      </c>
      <c r="Y966">
        <f t="shared" si="357"/>
        <v>1</v>
      </c>
      <c r="Z966">
        <f t="shared" si="358"/>
        <v>1</v>
      </c>
      <c r="AA966">
        <f t="shared" si="359"/>
        <v>1</v>
      </c>
      <c r="AB966">
        <f t="shared" si="360"/>
        <v>0</v>
      </c>
      <c r="AJ966">
        <f t="shared" si="347"/>
        <v>0</v>
      </c>
      <c r="AL966" t="str">
        <f t="shared" si="361"/>
        <v/>
      </c>
      <c r="AM966" t="str">
        <f>IF(AJ966=0,"",IF(AJ966="Nincs kapcsolódó bizonylat",0,IF(ISERROR(VLOOKUP(AJ966,Bizonylat!AU:BL,6,FALSE)),AJ966,VLOOKUP(AJ966,Bizonylat!AU:BL,6,FALSE))))</f>
        <v/>
      </c>
      <c r="AN966">
        <f t="shared" si="362"/>
        <v>0</v>
      </c>
      <c r="AO966">
        <f t="shared" si="363"/>
        <v>0</v>
      </c>
      <c r="AP966">
        <f t="shared" si="364"/>
        <v>0</v>
      </c>
      <c r="AQ966">
        <f t="shared" si="365"/>
        <v>0</v>
      </c>
      <c r="AR966">
        <f t="shared" si="366"/>
        <v>0</v>
      </c>
      <c r="AS966">
        <f t="shared" si="367"/>
        <v>0</v>
      </c>
      <c r="AT966">
        <f t="shared" si="368"/>
        <v>0</v>
      </c>
      <c r="AU966">
        <f t="shared" si="348"/>
        <v>0</v>
      </c>
    </row>
    <row r="967" spans="1:47">
      <c r="A967" s="23" t="str">
        <f t="shared" si="369"/>
        <v/>
      </c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N967" t="str">
        <f t="shared" si="349"/>
        <v>vége</v>
      </c>
      <c r="R967">
        <f t="shared" si="350"/>
        <v>1</v>
      </c>
      <c r="S967">
        <f t="shared" si="351"/>
        <v>1</v>
      </c>
      <c r="T967">
        <f t="shared" si="352"/>
        <v>1</v>
      </c>
      <c r="U967">
        <f t="shared" si="353"/>
        <v>1</v>
      </c>
      <c r="V967">
        <f t="shared" si="354"/>
        <v>1</v>
      </c>
      <c r="W967">
        <f t="shared" si="355"/>
        <v>1</v>
      </c>
      <c r="X967">
        <f t="shared" si="356"/>
        <v>1</v>
      </c>
      <c r="Y967">
        <f t="shared" si="357"/>
        <v>1</v>
      </c>
      <c r="Z967">
        <f t="shared" si="358"/>
        <v>1</v>
      </c>
      <c r="AA967">
        <f t="shared" si="359"/>
        <v>1</v>
      </c>
      <c r="AB967">
        <f t="shared" si="360"/>
        <v>0</v>
      </c>
      <c r="AJ967">
        <f t="shared" si="347"/>
        <v>0</v>
      </c>
      <c r="AL967" t="str">
        <f t="shared" si="361"/>
        <v/>
      </c>
      <c r="AM967" t="str">
        <f>IF(AJ967=0,"",IF(AJ967="Nincs kapcsolódó bizonylat",0,IF(ISERROR(VLOOKUP(AJ967,Bizonylat!AU:BL,6,FALSE)),AJ967,VLOOKUP(AJ967,Bizonylat!AU:BL,6,FALSE))))</f>
        <v/>
      </c>
      <c r="AN967">
        <f t="shared" si="362"/>
        <v>0</v>
      </c>
      <c r="AO967">
        <f t="shared" si="363"/>
        <v>0</v>
      </c>
      <c r="AP967">
        <f t="shared" si="364"/>
        <v>0</v>
      </c>
      <c r="AQ967">
        <f t="shared" si="365"/>
        <v>0</v>
      </c>
      <c r="AR967">
        <f t="shared" si="366"/>
        <v>0</v>
      </c>
      <c r="AS967">
        <f t="shared" si="367"/>
        <v>0</v>
      </c>
      <c r="AT967">
        <f t="shared" si="368"/>
        <v>0</v>
      </c>
      <c r="AU967">
        <f t="shared" si="348"/>
        <v>0</v>
      </c>
    </row>
    <row r="968" spans="1:47">
      <c r="A968" s="23" t="str">
        <f t="shared" si="369"/>
        <v/>
      </c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N968" t="str">
        <f t="shared" si="349"/>
        <v>vége</v>
      </c>
      <c r="R968">
        <f t="shared" si="350"/>
        <v>1</v>
      </c>
      <c r="S968">
        <f t="shared" si="351"/>
        <v>1</v>
      </c>
      <c r="T968">
        <f t="shared" si="352"/>
        <v>1</v>
      </c>
      <c r="U968">
        <f t="shared" si="353"/>
        <v>1</v>
      </c>
      <c r="V968">
        <f t="shared" si="354"/>
        <v>1</v>
      </c>
      <c r="W968">
        <f t="shared" si="355"/>
        <v>1</v>
      </c>
      <c r="X968">
        <f t="shared" si="356"/>
        <v>1</v>
      </c>
      <c r="Y968">
        <f t="shared" si="357"/>
        <v>1</v>
      </c>
      <c r="Z968">
        <f t="shared" si="358"/>
        <v>1</v>
      </c>
      <c r="AA968">
        <f t="shared" si="359"/>
        <v>1</v>
      </c>
      <c r="AB968">
        <f t="shared" si="360"/>
        <v>0</v>
      </c>
      <c r="AJ968">
        <f t="shared" si="347"/>
        <v>0</v>
      </c>
      <c r="AL968" t="str">
        <f t="shared" si="361"/>
        <v/>
      </c>
      <c r="AM968" t="str">
        <f>IF(AJ968=0,"",IF(AJ968="Nincs kapcsolódó bizonylat",0,IF(ISERROR(VLOOKUP(AJ968,Bizonylat!AU:BL,6,FALSE)),AJ968,VLOOKUP(AJ968,Bizonylat!AU:BL,6,FALSE))))</f>
        <v/>
      </c>
      <c r="AN968">
        <f t="shared" si="362"/>
        <v>0</v>
      </c>
      <c r="AO968">
        <f t="shared" si="363"/>
        <v>0</v>
      </c>
      <c r="AP968">
        <f t="shared" si="364"/>
        <v>0</v>
      </c>
      <c r="AQ968">
        <f t="shared" si="365"/>
        <v>0</v>
      </c>
      <c r="AR968">
        <f t="shared" si="366"/>
        <v>0</v>
      </c>
      <c r="AS968">
        <f t="shared" si="367"/>
        <v>0</v>
      </c>
      <c r="AT968">
        <f t="shared" si="368"/>
        <v>0</v>
      </c>
      <c r="AU968">
        <f t="shared" si="348"/>
        <v>0</v>
      </c>
    </row>
    <row r="969" spans="1:47">
      <c r="A969" s="23" t="str">
        <f t="shared" si="369"/>
        <v/>
      </c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N969" t="str">
        <f t="shared" si="349"/>
        <v>vége</v>
      </c>
      <c r="R969">
        <f t="shared" si="350"/>
        <v>1</v>
      </c>
      <c r="S969">
        <f t="shared" si="351"/>
        <v>1</v>
      </c>
      <c r="T969">
        <f t="shared" si="352"/>
        <v>1</v>
      </c>
      <c r="U969">
        <f t="shared" si="353"/>
        <v>1</v>
      </c>
      <c r="V969">
        <f t="shared" si="354"/>
        <v>1</v>
      </c>
      <c r="W969">
        <f t="shared" si="355"/>
        <v>1</v>
      </c>
      <c r="X969">
        <f t="shared" si="356"/>
        <v>1</v>
      </c>
      <c r="Y969">
        <f t="shared" si="357"/>
        <v>1</v>
      </c>
      <c r="Z969">
        <f t="shared" si="358"/>
        <v>1</v>
      </c>
      <c r="AA969">
        <f t="shared" si="359"/>
        <v>1</v>
      </c>
      <c r="AB969">
        <f t="shared" si="360"/>
        <v>0</v>
      </c>
      <c r="AJ969">
        <f t="shared" si="347"/>
        <v>0</v>
      </c>
      <c r="AL969" t="str">
        <f t="shared" si="361"/>
        <v/>
      </c>
      <c r="AM969" t="str">
        <f>IF(AJ969=0,"",IF(AJ969="Nincs kapcsolódó bizonylat",0,IF(ISERROR(VLOOKUP(AJ969,Bizonylat!AU:BL,6,FALSE)),AJ969,VLOOKUP(AJ969,Bizonylat!AU:BL,6,FALSE))))</f>
        <v/>
      </c>
      <c r="AN969">
        <f t="shared" si="362"/>
        <v>0</v>
      </c>
      <c r="AO969">
        <f t="shared" si="363"/>
        <v>0</v>
      </c>
      <c r="AP969">
        <f t="shared" si="364"/>
        <v>0</v>
      </c>
      <c r="AQ969">
        <f t="shared" si="365"/>
        <v>0</v>
      </c>
      <c r="AR969">
        <f t="shared" si="366"/>
        <v>0</v>
      </c>
      <c r="AS969">
        <f t="shared" si="367"/>
        <v>0</v>
      </c>
      <c r="AT969">
        <f t="shared" si="368"/>
        <v>0</v>
      </c>
      <c r="AU969">
        <f t="shared" si="348"/>
        <v>0</v>
      </c>
    </row>
    <row r="970" spans="1:47">
      <c r="A970" s="23" t="str">
        <f t="shared" si="369"/>
        <v/>
      </c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N970" t="str">
        <f t="shared" si="349"/>
        <v>vége</v>
      </c>
      <c r="R970">
        <f t="shared" si="350"/>
        <v>1</v>
      </c>
      <c r="S970">
        <f t="shared" si="351"/>
        <v>1</v>
      </c>
      <c r="T970">
        <f t="shared" si="352"/>
        <v>1</v>
      </c>
      <c r="U970">
        <f t="shared" si="353"/>
        <v>1</v>
      </c>
      <c r="V970">
        <f t="shared" si="354"/>
        <v>1</v>
      </c>
      <c r="W970">
        <f t="shared" si="355"/>
        <v>1</v>
      </c>
      <c r="X970">
        <f t="shared" si="356"/>
        <v>1</v>
      </c>
      <c r="Y970">
        <f t="shared" si="357"/>
        <v>1</v>
      </c>
      <c r="Z970">
        <f t="shared" si="358"/>
        <v>1</v>
      </c>
      <c r="AA970">
        <f t="shared" si="359"/>
        <v>1</v>
      </c>
      <c r="AB970">
        <f t="shared" si="360"/>
        <v>0</v>
      </c>
      <c r="AJ970">
        <f t="shared" si="347"/>
        <v>0</v>
      </c>
      <c r="AL970" t="str">
        <f t="shared" si="361"/>
        <v/>
      </c>
      <c r="AM970" t="str">
        <f>IF(AJ970=0,"",IF(AJ970="Nincs kapcsolódó bizonylat",0,IF(ISERROR(VLOOKUP(AJ970,Bizonylat!AU:BL,6,FALSE)),AJ970,VLOOKUP(AJ970,Bizonylat!AU:BL,6,FALSE))))</f>
        <v/>
      </c>
      <c r="AN970">
        <f t="shared" si="362"/>
        <v>0</v>
      </c>
      <c r="AO970">
        <f t="shared" si="363"/>
        <v>0</v>
      </c>
      <c r="AP970">
        <f t="shared" si="364"/>
        <v>0</v>
      </c>
      <c r="AQ970">
        <f t="shared" si="365"/>
        <v>0</v>
      </c>
      <c r="AR970">
        <f t="shared" si="366"/>
        <v>0</v>
      </c>
      <c r="AS970">
        <f t="shared" si="367"/>
        <v>0</v>
      </c>
      <c r="AT970">
        <f t="shared" si="368"/>
        <v>0</v>
      </c>
      <c r="AU970">
        <f t="shared" si="348"/>
        <v>0</v>
      </c>
    </row>
    <row r="971" spans="1:47">
      <c r="A971" s="23" t="str">
        <f t="shared" si="369"/>
        <v/>
      </c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N971" t="str">
        <f t="shared" si="349"/>
        <v>vége</v>
      </c>
      <c r="R971">
        <f t="shared" si="350"/>
        <v>1</v>
      </c>
      <c r="S971">
        <f t="shared" si="351"/>
        <v>1</v>
      </c>
      <c r="T971">
        <f t="shared" si="352"/>
        <v>1</v>
      </c>
      <c r="U971">
        <f t="shared" si="353"/>
        <v>1</v>
      </c>
      <c r="V971">
        <f t="shared" si="354"/>
        <v>1</v>
      </c>
      <c r="W971">
        <f t="shared" si="355"/>
        <v>1</v>
      </c>
      <c r="X971">
        <f t="shared" si="356"/>
        <v>1</v>
      </c>
      <c r="Y971">
        <f t="shared" si="357"/>
        <v>1</v>
      </c>
      <c r="Z971">
        <f t="shared" si="358"/>
        <v>1</v>
      </c>
      <c r="AA971">
        <f t="shared" si="359"/>
        <v>1</v>
      </c>
      <c r="AB971">
        <f t="shared" si="360"/>
        <v>0</v>
      </c>
      <c r="AJ971">
        <f t="shared" si="347"/>
        <v>0</v>
      </c>
      <c r="AL971" t="str">
        <f t="shared" si="361"/>
        <v/>
      </c>
      <c r="AM971" t="str">
        <f>IF(AJ971=0,"",IF(AJ971="Nincs kapcsolódó bizonylat",0,IF(ISERROR(VLOOKUP(AJ971,Bizonylat!AU:BL,6,FALSE)),AJ971,VLOOKUP(AJ971,Bizonylat!AU:BL,6,FALSE))))</f>
        <v/>
      </c>
      <c r="AN971">
        <f t="shared" si="362"/>
        <v>0</v>
      </c>
      <c r="AO971">
        <f t="shared" si="363"/>
        <v>0</v>
      </c>
      <c r="AP971">
        <f t="shared" si="364"/>
        <v>0</v>
      </c>
      <c r="AQ971">
        <f t="shared" si="365"/>
        <v>0</v>
      </c>
      <c r="AR971">
        <f t="shared" si="366"/>
        <v>0</v>
      </c>
      <c r="AS971">
        <f t="shared" si="367"/>
        <v>0</v>
      </c>
      <c r="AT971">
        <f t="shared" si="368"/>
        <v>0</v>
      </c>
      <c r="AU971">
        <f t="shared" si="348"/>
        <v>0</v>
      </c>
    </row>
    <row r="972" spans="1:47">
      <c r="A972" s="23" t="str">
        <f t="shared" si="369"/>
        <v/>
      </c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N972" t="str">
        <f t="shared" si="349"/>
        <v>vége</v>
      </c>
      <c r="R972">
        <f t="shared" si="350"/>
        <v>1</v>
      </c>
      <c r="S972">
        <f t="shared" si="351"/>
        <v>1</v>
      </c>
      <c r="T972">
        <f t="shared" si="352"/>
        <v>1</v>
      </c>
      <c r="U972">
        <f t="shared" si="353"/>
        <v>1</v>
      </c>
      <c r="V972">
        <f t="shared" si="354"/>
        <v>1</v>
      </c>
      <c r="W972">
        <f t="shared" si="355"/>
        <v>1</v>
      </c>
      <c r="X972">
        <f t="shared" si="356"/>
        <v>1</v>
      </c>
      <c r="Y972">
        <f t="shared" si="357"/>
        <v>1</v>
      </c>
      <c r="Z972">
        <f t="shared" si="358"/>
        <v>1</v>
      </c>
      <c r="AA972">
        <f t="shared" si="359"/>
        <v>1</v>
      </c>
      <c r="AB972">
        <f t="shared" si="360"/>
        <v>0</v>
      </c>
      <c r="AJ972">
        <f t="shared" si="347"/>
        <v>0</v>
      </c>
      <c r="AL972" t="str">
        <f t="shared" si="361"/>
        <v/>
      </c>
      <c r="AM972" t="str">
        <f>IF(AJ972=0,"",IF(AJ972="Nincs kapcsolódó bizonylat",0,IF(ISERROR(VLOOKUP(AJ972,Bizonylat!AU:BL,6,FALSE)),AJ972,VLOOKUP(AJ972,Bizonylat!AU:BL,6,FALSE))))</f>
        <v/>
      </c>
      <c r="AN972">
        <f t="shared" si="362"/>
        <v>0</v>
      </c>
      <c r="AO972">
        <f t="shared" si="363"/>
        <v>0</v>
      </c>
      <c r="AP972">
        <f t="shared" si="364"/>
        <v>0</v>
      </c>
      <c r="AQ972">
        <f t="shared" si="365"/>
        <v>0</v>
      </c>
      <c r="AR972">
        <f t="shared" si="366"/>
        <v>0</v>
      </c>
      <c r="AS972">
        <f t="shared" si="367"/>
        <v>0</v>
      </c>
      <c r="AT972">
        <f t="shared" si="368"/>
        <v>0</v>
      </c>
      <c r="AU972">
        <f t="shared" si="348"/>
        <v>0</v>
      </c>
    </row>
    <row r="973" spans="1:47">
      <c r="A973" s="23" t="str">
        <f t="shared" si="369"/>
        <v/>
      </c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N973" t="str">
        <f t="shared" si="349"/>
        <v>vége</v>
      </c>
      <c r="R973">
        <f t="shared" si="350"/>
        <v>1</v>
      </c>
      <c r="S973">
        <f t="shared" si="351"/>
        <v>1</v>
      </c>
      <c r="T973">
        <f t="shared" si="352"/>
        <v>1</v>
      </c>
      <c r="U973">
        <f t="shared" si="353"/>
        <v>1</v>
      </c>
      <c r="V973">
        <f t="shared" si="354"/>
        <v>1</v>
      </c>
      <c r="W973">
        <f t="shared" si="355"/>
        <v>1</v>
      </c>
      <c r="X973">
        <f t="shared" si="356"/>
        <v>1</v>
      </c>
      <c r="Y973">
        <f t="shared" si="357"/>
        <v>1</v>
      </c>
      <c r="Z973">
        <f t="shared" si="358"/>
        <v>1</v>
      </c>
      <c r="AA973">
        <f t="shared" si="359"/>
        <v>1</v>
      </c>
      <c r="AB973">
        <f t="shared" si="360"/>
        <v>0</v>
      </c>
      <c r="AJ973">
        <f t="shared" si="347"/>
        <v>0</v>
      </c>
      <c r="AL973" t="str">
        <f t="shared" si="361"/>
        <v/>
      </c>
      <c r="AM973" t="str">
        <f>IF(AJ973=0,"",IF(AJ973="Nincs kapcsolódó bizonylat",0,IF(ISERROR(VLOOKUP(AJ973,Bizonylat!AU:BL,6,FALSE)),AJ973,VLOOKUP(AJ973,Bizonylat!AU:BL,6,FALSE))))</f>
        <v/>
      </c>
      <c r="AN973">
        <f t="shared" si="362"/>
        <v>0</v>
      </c>
      <c r="AO973">
        <f t="shared" si="363"/>
        <v>0</v>
      </c>
      <c r="AP973">
        <f t="shared" si="364"/>
        <v>0</v>
      </c>
      <c r="AQ973">
        <f t="shared" si="365"/>
        <v>0</v>
      </c>
      <c r="AR973">
        <f t="shared" si="366"/>
        <v>0</v>
      </c>
      <c r="AS973">
        <f t="shared" si="367"/>
        <v>0</v>
      </c>
      <c r="AT973">
        <f t="shared" si="368"/>
        <v>0</v>
      </c>
      <c r="AU973">
        <f t="shared" si="348"/>
        <v>0</v>
      </c>
    </row>
    <row r="974" spans="1:47">
      <c r="A974" s="23" t="str">
        <f t="shared" si="369"/>
        <v/>
      </c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N974" t="str">
        <f t="shared" si="349"/>
        <v>vége</v>
      </c>
      <c r="R974">
        <f t="shared" si="350"/>
        <v>1</v>
      </c>
      <c r="S974">
        <f t="shared" si="351"/>
        <v>1</v>
      </c>
      <c r="T974">
        <f t="shared" si="352"/>
        <v>1</v>
      </c>
      <c r="U974">
        <f t="shared" si="353"/>
        <v>1</v>
      </c>
      <c r="V974">
        <f t="shared" si="354"/>
        <v>1</v>
      </c>
      <c r="W974">
        <f t="shared" si="355"/>
        <v>1</v>
      </c>
      <c r="X974">
        <f t="shared" si="356"/>
        <v>1</v>
      </c>
      <c r="Y974">
        <f t="shared" si="357"/>
        <v>1</v>
      </c>
      <c r="Z974">
        <f t="shared" si="358"/>
        <v>1</v>
      </c>
      <c r="AA974">
        <f t="shared" si="359"/>
        <v>1</v>
      </c>
      <c r="AB974">
        <f t="shared" si="360"/>
        <v>0</v>
      </c>
      <c r="AJ974">
        <f t="shared" si="347"/>
        <v>0</v>
      </c>
      <c r="AL974" t="str">
        <f t="shared" si="361"/>
        <v/>
      </c>
      <c r="AM974" t="str">
        <f>IF(AJ974=0,"",IF(AJ974="Nincs kapcsolódó bizonylat",0,IF(ISERROR(VLOOKUP(AJ974,Bizonylat!AU:BL,6,FALSE)),AJ974,VLOOKUP(AJ974,Bizonylat!AU:BL,6,FALSE))))</f>
        <v/>
      </c>
      <c r="AN974">
        <f t="shared" si="362"/>
        <v>0</v>
      </c>
      <c r="AO974">
        <f t="shared" si="363"/>
        <v>0</v>
      </c>
      <c r="AP974">
        <f t="shared" si="364"/>
        <v>0</v>
      </c>
      <c r="AQ974">
        <f t="shared" si="365"/>
        <v>0</v>
      </c>
      <c r="AR974">
        <f t="shared" si="366"/>
        <v>0</v>
      </c>
      <c r="AS974">
        <f t="shared" si="367"/>
        <v>0</v>
      </c>
      <c r="AT974">
        <f t="shared" si="368"/>
        <v>0</v>
      </c>
      <c r="AU974">
        <f t="shared" si="348"/>
        <v>0</v>
      </c>
    </row>
    <row r="975" spans="1:47">
      <c r="A975" s="23" t="str">
        <f t="shared" si="369"/>
        <v/>
      </c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N975" t="str">
        <f t="shared" si="349"/>
        <v>vége</v>
      </c>
      <c r="R975">
        <f t="shared" si="350"/>
        <v>1</v>
      </c>
      <c r="S975">
        <f t="shared" si="351"/>
        <v>1</v>
      </c>
      <c r="T975">
        <f t="shared" si="352"/>
        <v>1</v>
      </c>
      <c r="U975">
        <f t="shared" si="353"/>
        <v>1</v>
      </c>
      <c r="V975">
        <f t="shared" si="354"/>
        <v>1</v>
      </c>
      <c r="W975">
        <f t="shared" si="355"/>
        <v>1</v>
      </c>
      <c r="X975">
        <f t="shared" si="356"/>
        <v>1</v>
      </c>
      <c r="Y975">
        <f t="shared" si="357"/>
        <v>1</v>
      </c>
      <c r="Z975">
        <f t="shared" si="358"/>
        <v>1</v>
      </c>
      <c r="AA975">
        <f t="shared" si="359"/>
        <v>1</v>
      </c>
      <c r="AB975">
        <f t="shared" si="360"/>
        <v>0</v>
      </c>
      <c r="AJ975">
        <f t="shared" si="347"/>
        <v>0</v>
      </c>
      <c r="AL975" t="str">
        <f t="shared" si="361"/>
        <v/>
      </c>
      <c r="AM975" t="str">
        <f>IF(AJ975=0,"",IF(AJ975="Nincs kapcsolódó bizonylat",0,IF(ISERROR(VLOOKUP(AJ975,Bizonylat!AU:BL,6,FALSE)),AJ975,VLOOKUP(AJ975,Bizonylat!AU:BL,6,FALSE))))</f>
        <v/>
      </c>
      <c r="AN975">
        <f t="shared" si="362"/>
        <v>0</v>
      </c>
      <c r="AO975">
        <f t="shared" si="363"/>
        <v>0</v>
      </c>
      <c r="AP975">
        <f t="shared" si="364"/>
        <v>0</v>
      </c>
      <c r="AQ975">
        <f t="shared" si="365"/>
        <v>0</v>
      </c>
      <c r="AR975">
        <f t="shared" si="366"/>
        <v>0</v>
      </c>
      <c r="AS975">
        <f t="shared" si="367"/>
        <v>0</v>
      </c>
      <c r="AT975">
        <f t="shared" si="368"/>
        <v>0</v>
      </c>
      <c r="AU975">
        <f t="shared" si="348"/>
        <v>0</v>
      </c>
    </row>
    <row r="976" spans="1:47">
      <c r="A976" s="23" t="str">
        <f t="shared" si="369"/>
        <v/>
      </c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N976" t="str">
        <f t="shared" si="349"/>
        <v>vége</v>
      </c>
      <c r="R976">
        <f t="shared" si="350"/>
        <v>1</v>
      </c>
      <c r="S976">
        <f t="shared" si="351"/>
        <v>1</v>
      </c>
      <c r="T976">
        <f t="shared" si="352"/>
        <v>1</v>
      </c>
      <c r="U976">
        <f t="shared" si="353"/>
        <v>1</v>
      </c>
      <c r="V976">
        <f t="shared" si="354"/>
        <v>1</v>
      </c>
      <c r="W976">
        <f t="shared" si="355"/>
        <v>1</v>
      </c>
      <c r="X976">
        <f t="shared" si="356"/>
        <v>1</v>
      </c>
      <c r="Y976">
        <f t="shared" si="357"/>
        <v>1</v>
      </c>
      <c r="Z976">
        <f t="shared" si="358"/>
        <v>1</v>
      </c>
      <c r="AA976">
        <f t="shared" si="359"/>
        <v>1</v>
      </c>
      <c r="AB976">
        <f t="shared" si="360"/>
        <v>0</v>
      </c>
      <c r="AJ976">
        <f t="shared" si="347"/>
        <v>0</v>
      </c>
      <c r="AL976" t="str">
        <f t="shared" si="361"/>
        <v/>
      </c>
      <c r="AM976" t="str">
        <f>IF(AJ976=0,"",IF(AJ976="Nincs kapcsolódó bizonylat",0,IF(ISERROR(VLOOKUP(AJ976,Bizonylat!AU:BL,6,FALSE)),AJ976,VLOOKUP(AJ976,Bizonylat!AU:BL,6,FALSE))))</f>
        <v/>
      </c>
      <c r="AN976">
        <f t="shared" si="362"/>
        <v>0</v>
      </c>
      <c r="AO976">
        <f t="shared" si="363"/>
        <v>0</v>
      </c>
      <c r="AP976">
        <f t="shared" si="364"/>
        <v>0</v>
      </c>
      <c r="AQ976">
        <f t="shared" si="365"/>
        <v>0</v>
      </c>
      <c r="AR976">
        <f t="shared" si="366"/>
        <v>0</v>
      </c>
      <c r="AS976">
        <f t="shared" si="367"/>
        <v>0</v>
      </c>
      <c r="AT976">
        <f t="shared" si="368"/>
        <v>0</v>
      </c>
      <c r="AU976">
        <f t="shared" si="348"/>
        <v>0</v>
      </c>
    </row>
    <row r="977" spans="1:47">
      <c r="A977" s="23" t="str">
        <f t="shared" si="369"/>
        <v/>
      </c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N977" t="str">
        <f t="shared" si="349"/>
        <v>vége</v>
      </c>
      <c r="R977">
        <f t="shared" si="350"/>
        <v>1</v>
      </c>
      <c r="S977">
        <f t="shared" si="351"/>
        <v>1</v>
      </c>
      <c r="T977">
        <f t="shared" si="352"/>
        <v>1</v>
      </c>
      <c r="U977">
        <f t="shared" si="353"/>
        <v>1</v>
      </c>
      <c r="V977">
        <f t="shared" si="354"/>
        <v>1</v>
      </c>
      <c r="W977">
        <f t="shared" si="355"/>
        <v>1</v>
      </c>
      <c r="X977">
        <f t="shared" si="356"/>
        <v>1</v>
      </c>
      <c r="Y977">
        <f t="shared" si="357"/>
        <v>1</v>
      </c>
      <c r="Z977">
        <f t="shared" si="358"/>
        <v>1</v>
      </c>
      <c r="AA977">
        <f t="shared" si="359"/>
        <v>1</v>
      </c>
      <c r="AB977">
        <f t="shared" si="360"/>
        <v>0</v>
      </c>
      <c r="AJ977">
        <f t="shared" si="347"/>
        <v>0</v>
      </c>
      <c r="AL977" t="str">
        <f t="shared" si="361"/>
        <v/>
      </c>
      <c r="AM977" t="str">
        <f>IF(AJ977=0,"",IF(AJ977="Nincs kapcsolódó bizonylat",0,IF(ISERROR(VLOOKUP(AJ977,Bizonylat!AU:BL,6,FALSE)),AJ977,VLOOKUP(AJ977,Bizonylat!AU:BL,6,FALSE))))</f>
        <v/>
      </c>
      <c r="AN977">
        <f t="shared" si="362"/>
        <v>0</v>
      </c>
      <c r="AO977">
        <f t="shared" si="363"/>
        <v>0</v>
      </c>
      <c r="AP977">
        <f t="shared" si="364"/>
        <v>0</v>
      </c>
      <c r="AQ977">
        <f t="shared" si="365"/>
        <v>0</v>
      </c>
      <c r="AR977">
        <f t="shared" si="366"/>
        <v>0</v>
      </c>
      <c r="AS977">
        <f t="shared" si="367"/>
        <v>0</v>
      </c>
      <c r="AT977">
        <f t="shared" si="368"/>
        <v>0</v>
      </c>
      <c r="AU977">
        <f t="shared" si="348"/>
        <v>0</v>
      </c>
    </row>
    <row r="978" spans="1:47">
      <c r="A978" s="23" t="str">
        <f t="shared" si="369"/>
        <v/>
      </c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N978" t="str">
        <f t="shared" si="349"/>
        <v>vége</v>
      </c>
      <c r="R978">
        <f t="shared" si="350"/>
        <v>1</v>
      </c>
      <c r="S978">
        <f t="shared" si="351"/>
        <v>1</v>
      </c>
      <c r="T978">
        <f t="shared" si="352"/>
        <v>1</v>
      </c>
      <c r="U978">
        <f t="shared" si="353"/>
        <v>1</v>
      </c>
      <c r="V978">
        <f t="shared" si="354"/>
        <v>1</v>
      </c>
      <c r="W978">
        <f t="shared" si="355"/>
        <v>1</v>
      </c>
      <c r="X978">
        <f t="shared" si="356"/>
        <v>1</v>
      </c>
      <c r="Y978">
        <f t="shared" si="357"/>
        <v>1</v>
      </c>
      <c r="Z978">
        <f t="shared" si="358"/>
        <v>1</v>
      </c>
      <c r="AA978">
        <f t="shared" si="359"/>
        <v>1</v>
      </c>
      <c r="AB978">
        <f t="shared" si="360"/>
        <v>0</v>
      </c>
      <c r="AJ978">
        <f t="shared" si="347"/>
        <v>0</v>
      </c>
      <c r="AL978" t="str">
        <f t="shared" si="361"/>
        <v/>
      </c>
      <c r="AM978" t="str">
        <f>IF(AJ978=0,"",IF(AJ978="Nincs kapcsolódó bizonylat",0,IF(ISERROR(VLOOKUP(AJ978,Bizonylat!AU:BL,6,FALSE)),AJ978,VLOOKUP(AJ978,Bizonylat!AU:BL,6,FALSE))))</f>
        <v/>
      </c>
      <c r="AN978">
        <f t="shared" si="362"/>
        <v>0</v>
      </c>
      <c r="AO978">
        <f t="shared" si="363"/>
        <v>0</v>
      </c>
      <c r="AP978">
        <f t="shared" si="364"/>
        <v>0</v>
      </c>
      <c r="AQ978">
        <f t="shared" si="365"/>
        <v>0</v>
      </c>
      <c r="AR978">
        <f t="shared" si="366"/>
        <v>0</v>
      </c>
      <c r="AS978">
        <f t="shared" si="367"/>
        <v>0</v>
      </c>
      <c r="AT978">
        <f t="shared" si="368"/>
        <v>0</v>
      </c>
      <c r="AU978">
        <f t="shared" si="348"/>
        <v>0</v>
      </c>
    </row>
    <row r="979" spans="1:47">
      <c r="A979" s="23" t="str">
        <f t="shared" si="369"/>
        <v/>
      </c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N979" t="str">
        <f t="shared" si="349"/>
        <v>vége</v>
      </c>
      <c r="R979">
        <f t="shared" si="350"/>
        <v>1</v>
      </c>
      <c r="S979">
        <f t="shared" si="351"/>
        <v>1</v>
      </c>
      <c r="T979">
        <f t="shared" si="352"/>
        <v>1</v>
      </c>
      <c r="U979">
        <f t="shared" si="353"/>
        <v>1</v>
      </c>
      <c r="V979">
        <f t="shared" si="354"/>
        <v>1</v>
      </c>
      <c r="W979">
        <f t="shared" si="355"/>
        <v>1</v>
      </c>
      <c r="X979">
        <f t="shared" si="356"/>
        <v>1</v>
      </c>
      <c r="Y979">
        <f t="shared" si="357"/>
        <v>1</v>
      </c>
      <c r="Z979">
        <f t="shared" si="358"/>
        <v>1</v>
      </c>
      <c r="AA979">
        <f t="shared" si="359"/>
        <v>1</v>
      </c>
      <c r="AB979">
        <f t="shared" si="360"/>
        <v>0</v>
      </c>
      <c r="AJ979">
        <f t="shared" si="347"/>
        <v>0</v>
      </c>
      <c r="AL979" t="str">
        <f t="shared" si="361"/>
        <v/>
      </c>
      <c r="AM979" t="str">
        <f>IF(AJ979=0,"",IF(AJ979="Nincs kapcsolódó bizonylat",0,IF(ISERROR(VLOOKUP(AJ979,Bizonylat!AU:BL,6,FALSE)),AJ979,VLOOKUP(AJ979,Bizonylat!AU:BL,6,FALSE))))</f>
        <v/>
      </c>
      <c r="AN979">
        <f t="shared" si="362"/>
        <v>0</v>
      </c>
      <c r="AO979">
        <f t="shared" si="363"/>
        <v>0</v>
      </c>
      <c r="AP979">
        <f t="shared" si="364"/>
        <v>0</v>
      </c>
      <c r="AQ979">
        <f t="shared" si="365"/>
        <v>0</v>
      </c>
      <c r="AR979">
        <f t="shared" si="366"/>
        <v>0</v>
      </c>
      <c r="AS979">
        <f t="shared" si="367"/>
        <v>0</v>
      </c>
      <c r="AT979">
        <f t="shared" si="368"/>
        <v>0</v>
      </c>
      <c r="AU979">
        <f t="shared" si="348"/>
        <v>0</v>
      </c>
    </row>
    <row r="980" spans="1:47">
      <c r="A980" s="23" t="str">
        <f t="shared" si="369"/>
        <v/>
      </c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N980" t="str">
        <f t="shared" si="349"/>
        <v>vége</v>
      </c>
      <c r="R980">
        <f t="shared" si="350"/>
        <v>1</v>
      </c>
      <c r="S980">
        <f t="shared" si="351"/>
        <v>1</v>
      </c>
      <c r="T980">
        <f t="shared" si="352"/>
        <v>1</v>
      </c>
      <c r="U980">
        <f t="shared" si="353"/>
        <v>1</v>
      </c>
      <c r="V980">
        <f t="shared" si="354"/>
        <v>1</v>
      </c>
      <c r="W980">
        <f t="shared" si="355"/>
        <v>1</v>
      </c>
      <c r="X980">
        <f t="shared" si="356"/>
        <v>1</v>
      </c>
      <c r="Y980">
        <f t="shared" si="357"/>
        <v>1</v>
      </c>
      <c r="Z980">
        <f t="shared" si="358"/>
        <v>1</v>
      </c>
      <c r="AA980">
        <f t="shared" si="359"/>
        <v>1</v>
      </c>
      <c r="AB980">
        <f t="shared" si="360"/>
        <v>0</v>
      </c>
      <c r="AJ980">
        <f t="shared" si="347"/>
        <v>0</v>
      </c>
      <c r="AL980" t="str">
        <f t="shared" si="361"/>
        <v/>
      </c>
      <c r="AM980" t="str">
        <f>IF(AJ980=0,"",IF(AJ980="Nincs kapcsolódó bizonylat",0,IF(ISERROR(VLOOKUP(AJ980,Bizonylat!AU:BL,6,FALSE)),AJ980,VLOOKUP(AJ980,Bizonylat!AU:BL,6,FALSE))))</f>
        <v/>
      </c>
      <c r="AN980">
        <f t="shared" si="362"/>
        <v>0</v>
      </c>
      <c r="AO980">
        <f t="shared" si="363"/>
        <v>0</v>
      </c>
      <c r="AP980">
        <f t="shared" si="364"/>
        <v>0</v>
      </c>
      <c r="AQ980">
        <f t="shared" si="365"/>
        <v>0</v>
      </c>
      <c r="AR980">
        <f t="shared" si="366"/>
        <v>0</v>
      </c>
      <c r="AS980">
        <f t="shared" si="367"/>
        <v>0</v>
      </c>
      <c r="AT980">
        <f t="shared" si="368"/>
        <v>0</v>
      </c>
      <c r="AU980">
        <f t="shared" si="348"/>
        <v>0</v>
      </c>
    </row>
    <row r="981" spans="1:47">
      <c r="A981" s="23" t="str">
        <f t="shared" si="369"/>
        <v/>
      </c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N981" t="str">
        <f t="shared" si="349"/>
        <v>vége</v>
      </c>
      <c r="R981">
        <f t="shared" si="350"/>
        <v>1</v>
      </c>
      <c r="S981">
        <f t="shared" si="351"/>
        <v>1</v>
      </c>
      <c r="T981">
        <f t="shared" si="352"/>
        <v>1</v>
      </c>
      <c r="U981">
        <f t="shared" si="353"/>
        <v>1</v>
      </c>
      <c r="V981">
        <f t="shared" si="354"/>
        <v>1</v>
      </c>
      <c r="W981">
        <f t="shared" si="355"/>
        <v>1</v>
      </c>
      <c r="X981">
        <f t="shared" si="356"/>
        <v>1</v>
      </c>
      <c r="Y981">
        <f t="shared" si="357"/>
        <v>1</v>
      </c>
      <c r="Z981">
        <f t="shared" si="358"/>
        <v>1</v>
      </c>
      <c r="AA981">
        <f t="shared" si="359"/>
        <v>1</v>
      </c>
      <c r="AB981">
        <f t="shared" si="360"/>
        <v>0</v>
      </c>
      <c r="AJ981">
        <f t="shared" si="347"/>
        <v>0</v>
      </c>
      <c r="AL981" t="str">
        <f t="shared" si="361"/>
        <v/>
      </c>
      <c r="AM981" t="str">
        <f>IF(AJ981=0,"",IF(AJ981="Nincs kapcsolódó bizonylat",0,IF(ISERROR(VLOOKUP(AJ981,Bizonylat!AU:BL,6,FALSE)),AJ981,VLOOKUP(AJ981,Bizonylat!AU:BL,6,FALSE))))</f>
        <v/>
      </c>
      <c r="AN981">
        <f t="shared" si="362"/>
        <v>0</v>
      </c>
      <c r="AO981">
        <f t="shared" si="363"/>
        <v>0</v>
      </c>
      <c r="AP981">
        <f t="shared" si="364"/>
        <v>0</v>
      </c>
      <c r="AQ981">
        <f t="shared" si="365"/>
        <v>0</v>
      </c>
      <c r="AR981">
        <f t="shared" si="366"/>
        <v>0</v>
      </c>
      <c r="AS981">
        <f t="shared" si="367"/>
        <v>0</v>
      </c>
      <c r="AT981">
        <f t="shared" si="368"/>
        <v>0</v>
      </c>
      <c r="AU981">
        <f t="shared" si="348"/>
        <v>0</v>
      </c>
    </row>
    <row r="982" spans="1:47">
      <c r="A982" s="23" t="str">
        <f t="shared" si="369"/>
        <v/>
      </c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N982" t="str">
        <f t="shared" si="349"/>
        <v>vége</v>
      </c>
      <c r="R982">
        <f t="shared" si="350"/>
        <v>1</v>
      </c>
      <c r="S982">
        <f t="shared" si="351"/>
        <v>1</v>
      </c>
      <c r="T982">
        <f t="shared" si="352"/>
        <v>1</v>
      </c>
      <c r="U982">
        <f t="shared" si="353"/>
        <v>1</v>
      </c>
      <c r="V982">
        <f t="shared" si="354"/>
        <v>1</v>
      </c>
      <c r="W982">
        <f t="shared" si="355"/>
        <v>1</v>
      </c>
      <c r="X982">
        <f t="shared" si="356"/>
        <v>1</v>
      </c>
      <c r="Y982">
        <f t="shared" si="357"/>
        <v>1</v>
      </c>
      <c r="Z982">
        <f t="shared" si="358"/>
        <v>1</v>
      </c>
      <c r="AA982">
        <f t="shared" si="359"/>
        <v>1</v>
      </c>
      <c r="AB982">
        <f t="shared" si="360"/>
        <v>0</v>
      </c>
      <c r="AJ982">
        <f t="shared" si="347"/>
        <v>0</v>
      </c>
      <c r="AL982" t="str">
        <f t="shared" si="361"/>
        <v/>
      </c>
      <c r="AM982" t="str">
        <f>IF(AJ982=0,"",IF(AJ982="Nincs kapcsolódó bizonylat",0,IF(ISERROR(VLOOKUP(AJ982,Bizonylat!AU:BL,6,FALSE)),AJ982,VLOOKUP(AJ982,Bizonylat!AU:BL,6,FALSE))))</f>
        <v/>
      </c>
      <c r="AN982">
        <f t="shared" si="362"/>
        <v>0</v>
      </c>
      <c r="AO982">
        <f t="shared" si="363"/>
        <v>0</v>
      </c>
      <c r="AP982">
        <f t="shared" si="364"/>
        <v>0</v>
      </c>
      <c r="AQ982">
        <f t="shared" si="365"/>
        <v>0</v>
      </c>
      <c r="AR982">
        <f t="shared" si="366"/>
        <v>0</v>
      </c>
      <c r="AS982">
        <f t="shared" si="367"/>
        <v>0</v>
      </c>
      <c r="AT982">
        <f t="shared" si="368"/>
        <v>0</v>
      </c>
      <c r="AU982">
        <f t="shared" si="348"/>
        <v>0</v>
      </c>
    </row>
    <row r="983" spans="1:47">
      <c r="A983" s="23" t="str">
        <f t="shared" si="369"/>
        <v/>
      </c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N983" t="str">
        <f t="shared" si="349"/>
        <v>vége</v>
      </c>
      <c r="R983">
        <f t="shared" si="350"/>
        <v>1</v>
      </c>
      <c r="S983">
        <f t="shared" si="351"/>
        <v>1</v>
      </c>
      <c r="T983">
        <f t="shared" si="352"/>
        <v>1</v>
      </c>
      <c r="U983">
        <f t="shared" si="353"/>
        <v>1</v>
      </c>
      <c r="V983">
        <f t="shared" si="354"/>
        <v>1</v>
      </c>
      <c r="W983">
        <f t="shared" si="355"/>
        <v>1</v>
      </c>
      <c r="X983">
        <f t="shared" si="356"/>
        <v>1</v>
      </c>
      <c r="Y983">
        <f t="shared" si="357"/>
        <v>1</v>
      </c>
      <c r="Z983">
        <f t="shared" si="358"/>
        <v>1</v>
      </c>
      <c r="AA983">
        <f t="shared" si="359"/>
        <v>1</v>
      </c>
      <c r="AB983">
        <f t="shared" si="360"/>
        <v>0</v>
      </c>
      <c r="AJ983">
        <f t="shared" si="347"/>
        <v>0</v>
      </c>
      <c r="AL983" t="str">
        <f t="shared" si="361"/>
        <v/>
      </c>
      <c r="AM983" t="str">
        <f>IF(AJ983=0,"",IF(AJ983="Nincs kapcsolódó bizonylat",0,IF(ISERROR(VLOOKUP(AJ983,Bizonylat!AU:BL,6,FALSE)),AJ983,VLOOKUP(AJ983,Bizonylat!AU:BL,6,FALSE))))</f>
        <v/>
      </c>
      <c r="AN983">
        <f t="shared" si="362"/>
        <v>0</v>
      </c>
      <c r="AO983">
        <f t="shared" si="363"/>
        <v>0</v>
      </c>
      <c r="AP983">
        <f t="shared" si="364"/>
        <v>0</v>
      </c>
      <c r="AQ983">
        <f t="shared" si="365"/>
        <v>0</v>
      </c>
      <c r="AR983">
        <f t="shared" si="366"/>
        <v>0</v>
      </c>
      <c r="AS983">
        <f t="shared" si="367"/>
        <v>0</v>
      </c>
      <c r="AT983">
        <f t="shared" si="368"/>
        <v>0</v>
      </c>
      <c r="AU983">
        <f t="shared" si="348"/>
        <v>0</v>
      </c>
    </row>
    <row r="984" spans="1:47">
      <c r="A984" s="23" t="str">
        <f t="shared" si="369"/>
        <v/>
      </c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N984" t="str">
        <f t="shared" si="349"/>
        <v>vége</v>
      </c>
      <c r="R984">
        <f t="shared" si="350"/>
        <v>1</v>
      </c>
      <c r="S984">
        <f t="shared" si="351"/>
        <v>1</v>
      </c>
      <c r="T984">
        <f t="shared" si="352"/>
        <v>1</v>
      </c>
      <c r="U984">
        <f t="shared" si="353"/>
        <v>1</v>
      </c>
      <c r="V984">
        <f t="shared" si="354"/>
        <v>1</v>
      </c>
      <c r="W984">
        <f t="shared" si="355"/>
        <v>1</v>
      </c>
      <c r="X984">
        <f t="shared" si="356"/>
        <v>1</v>
      </c>
      <c r="Y984">
        <f t="shared" si="357"/>
        <v>1</v>
      </c>
      <c r="Z984">
        <f t="shared" si="358"/>
        <v>1</v>
      </c>
      <c r="AA984">
        <f t="shared" si="359"/>
        <v>1</v>
      </c>
      <c r="AB984">
        <f t="shared" si="360"/>
        <v>0</v>
      </c>
      <c r="AJ984">
        <f t="shared" si="347"/>
        <v>0</v>
      </c>
      <c r="AL984" t="str">
        <f t="shared" si="361"/>
        <v/>
      </c>
      <c r="AM984" t="str">
        <f>IF(AJ984=0,"",IF(AJ984="Nincs kapcsolódó bizonylat",0,IF(ISERROR(VLOOKUP(AJ984,Bizonylat!AU:BL,6,FALSE)),AJ984,VLOOKUP(AJ984,Bizonylat!AU:BL,6,FALSE))))</f>
        <v/>
      </c>
      <c r="AN984">
        <f t="shared" si="362"/>
        <v>0</v>
      </c>
      <c r="AO984">
        <f t="shared" si="363"/>
        <v>0</v>
      </c>
      <c r="AP984">
        <f t="shared" si="364"/>
        <v>0</v>
      </c>
      <c r="AQ984">
        <f t="shared" si="365"/>
        <v>0</v>
      </c>
      <c r="AR984">
        <f t="shared" si="366"/>
        <v>0</v>
      </c>
      <c r="AS984">
        <f t="shared" si="367"/>
        <v>0</v>
      </c>
      <c r="AT984">
        <f t="shared" si="368"/>
        <v>0</v>
      </c>
      <c r="AU984">
        <f t="shared" si="348"/>
        <v>0</v>
      </c>
    </row>
    <row r="985" spans="1:47">
      <c r="A985" s="23" t="str">
        <f t="shared" si="369"/>
        <v/>
      </c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N985" t="str">
        <f t="shared" si="349"/>
        <v>vége</v>
      </c>
      <c r="R985">
        <f t="shared" si="350"/>
        <v>1</v>
      </c>
      <c r="S985">
        <f t="shared" si="351"/>
        <v>1</v>
      </c>
      <c r="T985">
        <f t="shared" si="352"/>
        <v>1</v>
      </c>
      <c r="U985">
        <f t="shared" si="353"/>
        <v>1</v>
      </c>
      <c r="V985">
        <f t="shared" si="354"/>
        <v>1</v>
      </c>
      <c r="W985">
        <f t="shared" si="355"/>
        <v>1</v>
      </c>
      <c r="X985">
        <f t="shared" si="356"/>
        <v>1</v>
      </c>
      <c r="Y985">
        <f t="shared" si="357"/>
        <v>1</v>
      </c>
      <c r="Z985">
        <f t="shared" si="358"/>
        <v>1</v>
      </c>
      <c r="AA985">
        <f t="shared" si="359"/>
        <v>1</v>
      </c>
      <c r="AB985">
        <f t="shared" si="360"/>
        <v>0</v>
      </c>
      <c r="AJ985">
        <f t="shared" si="347"/>
        <v>0</v>
      </c>
      <c r="AL985" t="str">
        <f t="shared" si="361"/>
        <v/>
      </c>
      <c r="AM985" t="str">
        <f>IF(AJ985=0,"",IF(AJ985="Nincs kapcsolódó bizonylat",0,IF(ISERROR(VLOOKUP(AJ985,Bizonylat!AU:BL,6,FALSE)),AJ985,VLOOKUP(AJ985,Bizonylat!AU:BL,6,FALSE))))</f>
        <v/>
      </c>
      <c r="AN985">
        <f t="shared" si="362"/>
        <v>0</v>
      </c>
      <c r="AO985">
        <f t="shared" si="363"/>
        <v>0</v>
      </c>
      <c r="AP985">
        <f t="shared" si="364"/>
        <v>0</v>
      </c>
      <c r="AQ985">
        <f t="shared" si="365"/>
        <v>0</v>
      </c>
      <c r="AR985">
        <f t="shared" si="366"/>
        <v>0</v>
      </c>
      <c r="AS985">
        <f t="shared" si="367"/>
        <v>0</v>
      </c>
      <c r="AT985">
        <f t="shared" si="368"/>
        <v>0</v>
      </c>
      <c r="AU985">
        <f t="shared" si="348"/>
        <v>0</v>
      </c>
    </row>
    <row r="986" spans="1:47">
      <c r="A986" s="23" t="str">
        <f t="shared" si="369"/>
        <v/>
      </c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N986" t="str">
        <f t="shared" si="349"/>
        <v>vége</v>
      </c>
      <c r="R986">
        <f t="shared" si="350"/>
        <v>1</v>
      </c>
      <c r="S986">
        <f t="shared" si="351"/>
        <v>1</v>
      </c>
      <c r="T986">
        <f t="shared" si="352"/>
        <v>1</v>
      </c>
      <c r="U986">
        <f t="shared" si="353"/>
        <v>1</v>
      </c>
      <c r="V986">
        <f t="shared" si="354"/>
        <v>1</v>
      </c>
      <c r="W986">
        <f t="shared" si="355"/>
        <v>1</v>
      </c>
      <c r="X986">
        <f t="shared" si="356"/>
        <v>1</v>
      </c>
      <c r="Y986">
        <f t="shared" si="357"/>
        <v>1</v>
      </c>
      <c r="Z986">
        <f t="shared" si="358"/>
        <v>1</v>
      </c>
      <c r="AA986">
        <f t="shared" si="359"/>
        <v>1</v>
      </c>
      <c r="AB986">
        <f t="shared" si="360"/>
        <v>0</v>
      </c>
      <c r="AJ986">
        <f t="shared" si="347"/>
        <v>0</v>
      </c>
      <c r="AL986" t="str">
        <f t="shared" si="361"/>
        <v/>
      </c>
      <c r="AM986" t="str">
        <f>IF(AJ986=0,"",IF(AJ986="Nincs kapcsolódó bizonylat",0,IF(ISERROR(VLOOKUP(AJ986,Bizonylat!AU:BL,6,FALSE)),AJ986,VLOOKUP(AJ986,Bizonylat!AU:BL,6,FALSE))))</f>
        <v/>
      </c>
      <c r="AN986">
        <f t="shared" si="362"/>
        <v>0</v>
      </c>
      <c r="AO986">
        <f t="shared" si="363"/>
        <v>0</v>
      </c>
      <c r="AP986">
        <f t="shared" si="364"/>
        <v>0</v>
      </c>
      <c r="AQ986">
        <f t="shared" si="365"/>
        <v>0</v>
      </c>
      <c r="AR986">
        <f t="shared" si="366"/>
        <v>0</v>
      </c>
      <c r="AS986">
        <f t="shared" si="367"/>
        <v>0</v>
      </c>
      <c r="AT986">
        <f t="shared" si="368"/>
        <v>0</v>
      </c>
      <c r="AU986">
        <f t="shared" si="348"/>
        <v>0</v>
      </c>
    </row>
    <row r="987" spans="1:47">
      <c r="A987" s="23" t="str">
        <f t="shared" si="369"/>
        <v/>
      </c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N987" t="str">
        <f t="shared" si="349"/>
        <v>vége</v>
      </c>
      <c r="R987">
        <f t="shared" si="350"/>
        <v>1</v>
      </c>
      <c r="S987">
        <f t="shared" si="351"/>
        <v>1</v>
      </c>
      <c r="T987">
        <f t="shared" si="352"/>
        <v>1</v>
      </c>
      <c r="U987">
        <f t="shared" si="353"/>
        <v>1</v>
      </c>
      <c r="V987">
        <f t="shared" si="354"/>
        <v>1</v>
      </c>
      <c r="W987">
        <f t="shared" si="355"/>
        <v>1</v>
      </c>
      <c r="X987">
        <f t="shared" si="356"/>
        <v>1</v>
      </c>
      <c r="Y987">
        <f t="shared" si="357"/>
        <v>1</v>
      </c>
      <c r="Z987">
        <f t="shared" si="358"/>
        <v>1</v>
      </c>
      <c r="AA987">
        <f t="shared" si="359"/>
        <v>1</v>
      </c>
      <c r="AB987">
        <f t="shared" si="360"/>
        <v>0</v>
      </c>
      <c r="AJ987">
        <f t="shared" si="347"/>
        <v>0</v>
      </c>
      <c r="AL987" t="str">
        <f t="shared" si="361"/>
        <v/>
      </c>
      <c r="AM987" t="str">
        <f>IF(AJ987=0,"",IF(AJ987="Nincs kapcsolódó bizonylat",0,IF(ISERROR(VLOOKUP(AJ987,Bizonylat!AU:BL,6,FALSE)),AJ987,VLOOKUP(AJ987,Bizonylat!AU:BL,6,FALSE))))</f>
        <v/>
      </c>
      <c r="AN987">
        <f t="shared" si="362"/>
        <v>0</v>
      </c>
      <c r="AO987">
        <f t="shared" si="363"/>
        <v>0</v>
      </c>
      <c r="AP987">
        <f t="shared" si="364"/>
        <v>0</v>
      </c>
      <c r="AQ987">
        <f t="shared" si="365"/>
        <v>0</v>
      </c>
      <c r="AR987">
        <f t="shared" si="366"/>
        <v>0</v>
      </c>
      <c r="AS987">
        <f t="shared" si="367"/>
        <v>0</v>
      </c>
      <c r="AT987">
        <f t="shared" si="368"/>
        <v>0</v>
      </c>
      <c r="AU987">
        <f t="shared" si="348"/>
        <v>0</v>
      </c>
    </row>
    <row r="988" spans="1:47">
      <c r="A988" s="23" t="str">
        <f t="shared" si="369"/>
        <v/>
      </c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N988" t="str">
        <f t="shared" si="349"/>
        <v>vége</v>
      </c>
      <c r="R988">
        <f t="shared" si="350"/>
        <v>1</v>
      </c>
      <c r="S988">
        <f t="shared" si="351"/>
        <v>1</v>
      </c>
      <c r="T988">
        <f t="shared" si="352"/>
        <v>1</v>
      </c>
      <c r="U988">
        <f t="shared" si="353"/>
        <v>1</v>
      </c>
      <c r="V988">
        <f t="shared" si="354"/>
        <v>1</v>
      </c>
      <c r="W988">
        <f t="shared" si="355"/>
        <v>1</v>
      </c>
      <c r="X988">
        <f t="shared" si="356"/>
        <v>1</v>
      </c>
      <c r="Y988">
        <f t="shared" si="357"/>
        <v>1</v>
      </c>
      <c r="Z988">
        <f t="shared" si="358"/>
        <v>1</v>
      </c>
      <c r="AA988">
        <f t="shared" si="359"/>
        <v>1</v>
      </c>
      <c r="AB988">
        <f t="shared" si="360"/>
        <v>0</v>
      </c>
      <c r="AJ988">
        <f t="shared" si="347"/>
        <v>0</v>
      </c>
      <c r="AL988" t="str">
        <f t="shared" si="361"/>
        <v/>
      </c>
      <c r="AM988" t="str">
        <f>IF(AJ988=0,"",IF(AJ988="Nincs kapcsolódó bizonylat",0,IF(ISERROR(VLOOKUP(AJ988,Bizonylat!AU:BL,6,FALSE)),AJ988,VLOOKUP(AJ988,Bizonylat!AU:BL,6,FALSE))))</f>
        <v/>
      </c>
      <c r="AN988">
        <f t="shared" si="362"/>
        <v>0</v>
      </c>
      <c r="AO988">
        <f t="shared" si="363"/>
        <v>0</v>
      </c>
      <c r="AP988">
        <f t="shared" si="364"/>
        <v>0</v>
      </c>
      <c r="AQ988">
        <f t="shared" si="365"/>
        <v>0</v>
      </c>
      <c r="AR988">
        <f t="shared" si="366"/>
        <v>0</v>
      </c>
      <c r="AS988">
        <f t="shared" si="367"/>
        <v>0</v>
      </c>
      <c r="AT988">
        <f t="shared" si="368"/>
        <v>0</v>
      </c>
      <c r="AU988">
        <f t="shared" si="348"/>
        <v>0</v>
      </c>
    </row>
    <row r="989" spans="1:47">
      <c r="A989" s="23" t="str">
        <f t="shared" si="369"/>
        <v/>
      </c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N989" t="str">
        <f t="shared" si="349"/>
        <v>vége</v>
      </c>
      <c r="R989">
        <f t="shared" si="350"/>
        <v>1</v>
      </c>
      <c r="S989">
        <f t="shared" si="351"/>
        <v>1</v>
      </c>
      <c r="T989">
        <f t="shared" si="352"/>
        <v>1</v>
      </c>
      <c r="U989">
        <f t="shared" si="353"/>
        <v>1</v>
      </c>
      <c r="V989">
        <f t="shared" si="354"/>
        <v>1</v>
      </c>
      <c r="W989">
        <f t="shared" si="355"/>
        <v>1</v>
      </c>
      <c r="X989">
        <f t="shared" si="356"/>
        <v>1</v>
      </c>
      <c r="Y989">
        <f t="shared" si="357"/>
        <v>1</v>
      </c>
      <c r="Z989">
        <f t="shared" si="358"/>
        <v>1</v>
      </c>
      <c r="AA989">
        <f t="shared" si="359"/>
        <v>1</v>
      </c>
      <c r="AB989">
        <f t="shared" si="360"/>
        <v>0</v>
      </c>
      <c r="AJ989">
        <f t="shared" si="347"/>
        <v>0</v>
      </c>
      <c r="AL989" t="str">
        <f t="shared" si="361"/>
        <v/>
      </c>
      <c r="AM989" t="str">
        <f>IF(AJ989=0,"",IF(AJ989="Nincs kapcsolódó bizonylat",0,IF(ISERROR(VLOOKUP(AJ989,Bizonylat!AU:BL,6,FALSE)),AJ989,VLOOKUP(AJ989,Bizonylat!AU:BL,6,FALSE))))</f>
        <v/>
      </c>
      <c r="AN989">
        <f t="shared" si="362"/>
        <v>0</v>
      </c>
      <c r="AO989">
        <f t="shared" si="363"/>
        <v>0</v>
      </c>
      <c r="AP989">
        <f t="shared" si="364"/>
        <v>0</v>
      </c>
      <c r="AQ989">
        <f t="shared" si="365"/>
        <v>0</v>
      </c>
      <c r="AR989">
        <f t="shared" si="366"/>
        <v>0</v>
      </c>
      <c r="AS989">
        <f t="shared" si="367"/>
        <v>0</v>
      </c>
      <c r="AT989">
        <f t="shared" si="368"/>
        <v>0</v>
      </c>
      <c r="AU989">
        <f t="shared" si="348"/>
        <v>0</v>
      </c>
    </row>
    <row r="990" spans="1:47">
      <c r="A990" s="23" t="str">
        <f t="shared" si="369"/>
        <v/>
      </c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N990" t="str">
        <f t="shared" si="349"/>
        <v>vége</v>
      </c>
      <c r="R990">
        <f t="shared" si="350"/>
        <v>1</v>
      </c>
      <c r="S990">
        <f t="shared" si="351"/>
        <v>1</v>
      </c>
      <c r="T990">
        <f t="shared" si="352"/>
        <v>1</v>
      </c>
      <c r="U990">
        <f t="shared" si="353"/>
        <v>1</v>
      </c>
      <c r="V990">
        <f t="shared" si="354"/>
        <v>1</v>
      </c>
      <c r="W990">
        <f t="shared" si="355"/>
        <v>1</v>
      </c>
      <c r="X990">
        <f t="shared" si="356"/>
        <v>1</v>
      </c>
      <c r="Y990">
        <f t="shared" si="357"/>
        <v>1</v>
      </c>
      <c r="Z990">
        <f t="shared" si="358"/>
        <v>1</v>
      </c>
      <c r="AA990">
        <f t="shared" si="359"/>
        <v>1</v>
      </c>
      <c r="AB990">
        <f t="shared" si="360"/>
        <v>0</v>
      </c>
      <c r="AJ990">
        <f t="shared" si="347"/>
        <v>0</v>
      </c>
      <c r="AL990" t="str">
        <f t="shared" si="361"/>
        <v/>
      </c>
      <c r="AM990" t="str">
        <f>IF(AJ990=0,"",IF(AJ990="Nincs kapcsolódó bizonylat",0,IF(ISERROR(VLOOKUP(AJ990,Bizonylat!AU:BL,6,FALSE)),AJ990,VLOOKUP(AJ990,Bizonylat!AU:BL,6,FALSE))))</f>
        <v/>
      </c>
      <c r="AN990">
        <f t="shared" si="362"/>
        <v>0</v>
      </c>
      <c r="AO990">
        <f t="shared" si="363"/>
        <v>0</v>
      </c>
      <c r="AP990">
        <f t="shared" si="364"/>
        <v>0</v>
      </c>
      <c r="AQ990">
        <f t="shared" si="365"/>
        <v>0</v>
      </c>
      <c r="AR990">
        <f t="shared" si="366"/>
        <v>0</v>
      </c>
      <c r="AS990">
        <f t="shared" si="367"/>
        <v>0</v>
      </c>
      <c r="AT990">
        <f t="shared" si="368"/>
        <v>0</v>
      </c>
      <c r="AU990">
        <f t="shared" si="348"/>
        <v>0</v>
      </c>
    </row>
    <row r="991" spans="1:47">
      <c r="A991" s="23" t="str">
        <f t="shared" si="369"/>
        <v/>
      </c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N991" t="str">
        <f t="shared" si="349"/>
        <v>vége</v>
      </c>
      <c r="R991">
        <f t="shared" si="350"/>
        <v>1</v>
      </c>
      <c r="S991">
        <f t="shared" si="351"/>
        <v>1</v>
      </c>
      <c r="T991">
        <f t="shared" si="352"/>
        <v>1</v>
      </c>
      <c r="U991">
        <f t="shared" si="353"/>
        <v>1</v>
      </c>
      <c r="V991">
        <f t="shared" si="354"/>
        <v>1</v>
      </c>
      <c r="W991">
        <f t="shared" si="355"/>
        <v>1</v>
      </c>
      <c r="X991">
        <f t="shared" si="356"/>
        <v>1</v>
      </c>
      <c r="Y991">
        <f t="shared" si="357"/>
        <v>1</v>
      </c>
      <c r="Z991">
        <f t="shared" si="358"/>
        <v>1</v>
      </c>
      <c r="AA991">
        <f t="shared" si="359"/>
        <v>1</v>
      </c>
      <c r="AB991">
        <f t="shared" si="360"/>
        <v>0</v>
      </c>
      <c r="AJ991">
        <f t="shared" si="347"/>
        <v>0</v>
      </c>
      <c r="AL991" t="str">
        <f t="shared" si="361"/>
        <v/>
      </c>
      <c r="AM991" t="str">
        <f>IF(AJ991=0,"",IF(AJ991="Nincs kapcsolódó bizonylat",0,IF(ISERROR(VLOOKUP(AJ991,Bizonylat!AU:BL,6,FALSE)),AJ991,VLOOKUP(AJ991,Bizonylat!AU:BL,6,FALSE))))</f>
        <v/>
      </c>
      <c r="AN991">
        <f t="shared" si="362"/>
        <v>0</v>
      </c>
      <c r="AO991">
        <f t="shared" si="363"/>
        <v>0</v>
      </c>
      <c r="AP991">
        <f t="shared" si="364"/>
        <v>0</v>
      </c>
      <c r="AQ991">
        <f t="shared" si="365"/>
        <v>0</v>
      </c>
      <c r="AR991">
        <f t="shared" si="366"/>
        <v>0</v>
      </c>
      <c r="AS991">
        <f t="shared" si="367"/>
        <v>0</v>
      </c>
      <c r="AT991">
        <f t="shared" si="368"/>
        <v>0</v>
      </c>
      <c r="AU991">
        <f t="shared" si="348"/>
        <v>0</v>
      </c>
    </row>
    <row r="992" spans="1:47">
      <c r="A992" s="23" t="str">
        <f t="shared" si="369"/>
        <v/>
      </c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N992" t="str">
        <f t="shared" si="349"/>
        <v>vége</v>
      </c>
      <c r="R992">
        <f t="shared" si="350"/>
        <v>1</v>
      </c>
      <c r="S992">
        <f t="shared" si="351"/>
        <v>1</v>
      </c>
      <c r="T992">
        <f t="shared" si="352"/>
        <v>1</v>
      </c>
      <c r="U992">
        <f t="shared" si="353"/>
        <v>1</v>
      </c>
      <c r="V992">
        <f t="shared" si="354"/>
        <v>1</v>
      </c>
      <c r="W992">
        <f t="shared" si="355"/>
        <v>1</v>
      </c>
      <c r="X992">
        <f t="shared" si="356"/>
        <v>1</v>
      </c>
      <c r="Y992">
        <f t="shared" si="357"/>
        <v>1</v>
      </c>
      <c r="Z992">
        <f t="shared" si="358"/>
        <v>1</v>
      </c>
      <c r="AA992">
        <f t="shared" si="359"/>
        <v>1</v>
      </c>
      <c r="AB992">
        <f t="shared" si="360"/>
        <v>0</v>
      </c>
      <c r="AJ992">
        <f t="shared" si="347"/>
        <v>0</v>
      </c>
      <c r="AL992" t="str">
        <f t="shared" si="361"/>
        <v/>
      </c>
      <c r="AM992" t="str">
        <f>IF(AJ992=0,"",IF(AJ992="Nincs kapcsolódó bizonylat",0,IF(ISERROR(VLOOKUP(AJ992,Bizonylat!AU:BL,6,FALSE)),AJ992,VLOOKUP(AJ992,Bizonylat!AU:BL,6,FALSE))))</f>
        <v/>
      </c>
      <c r="AN992">
        <f t="shared" si="362"/>
        <v>0</v>
      </c>
      <c r="AO992">
        <f t="shared" si="363"/>
        <v>0</v>
      </c>
      <c r="AP992">
        <f t="shared" si="364"/>
        <v>0</v>
      </c>
      <c r="AQ992">
        <f t="shared" si="365"/>
        <v>0</v>
      </c>
      <c r="AR992">
        <f t="shared" si="366"/>
        <v>0</v>
      </c>
      <c r="AS992">
        <f t="shared" si="367"/>
        <v>0</v>
      </c>
      <c r="AT992">
        <f t="shared" si="368"/>
        <v>0</v>
      </c>
      <c r="AU992">
        <f t="shared" si="348"/>
        <v>0</v>
      </c>
    </row>
    <row r="993" spans="1:47">
      <c r="A993" s="23" t="str">
        <f t="shared" si="369"/>
        <v/>
      </c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N993" t="str">
        <f t="shared" si="349"/>
        <v>vége</v>
      </c>
      <c r="R993">
        <f t="shared" si="350"/>
        <v>1</v>
      </c>
      <c r="S993">
        <f t="shared" si="351"/>
        <v>1</v>
      </c>
      <c r="T993">
        <f t="shared" si="352"/>
        <v>1</v>
      </c>
      <c r="U993">
        <f t="shared" si="353"/>
        <v>1</v>
      </c>
      <c r="V993">
        <f t="shared" si="354"/>
        <v>1</v>
      </c>
      <c r="W993">
        <f t="shared" si="355"/>
        <v>1</v>
      </c>
      <c r="X993">
        <f t="shared" si="356"/>
        <v>1</v>
      </c>
      <c r="Y993">
        <f t="shared" si="357"/>
        <v>1</v>
      </c>
      <c r="Z993">
        <f t="shared" si="358"/>
        <v>1</v>
      </c>
      <c r="AA993">
        <f t="shared" si="359"/>
        <v>1</v>
      </c>
      <c r="AB993">
        <f t="shared" si="360"/>
        <v>0</v>
      </c>
      <c r="AJ993">
        <f t="shared" si="347"/>
        <v>0</v>
      </c>
      <c r="AL993" t="str">
        <f t="shared" si="361"/>
        <v/>
      </c>
      <c r="AM993" t="str">
        <f>IF(AJ993=0,"",IF(AJ993="Nincs kapcsolódó bizonylat",0,IF(ISERROR(VLOOKUP(AJ993,Bizonylat!AU:BL,6,FALSE)),AJ993,VLOOKUP(AJ993,Bizonylat!AU:BL,6,FALSE))))</f>
        <v/>
      </c>
      <c r="AN993">
        <f t="shared" si="362"/>
        <v>0</v>
      </c>
      <c r="AO993">
        <f t="shared" si="363"/>
        <v>0</v>
      </c>
      <c r="AP993">
        <f t="shared" si="364"/>
        <v>0</v>
      </c>
      <c r="AQ993">
        <f t="shared" si="365"/>
        <v>0</v>
      </c>
      <c r="AR993">
        <f t="shared" si="366"/>
        <v>0</v>
      </c>
      <c r="AS993">
        <f t="shared" si="367"/>
        <v>0</v>
      </c>
      <c r="AT993">
        <f t="shared" si="368"/>
        <v>0</v>
      </c>
      <c r="AU993">
        <f t="shared" si="348"/>
        <v>0</v>
      </c>
    </row>
    <row r="994" spans="1:47">
      <c r="A994" s="23" t="str">
        <f t="shared" si="369"/>
        <v/>
      </c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N994" t="str">
        <f t="shared" si="349"/>
        <v>vége</v>
      </c>
      <c r="R994">
        <f t="shared" si="350"/>
        <v>1</v>
      </c>
      <c r="S994">
        <f t="shared" si="351"/>
        <v>1</v>
      </c>
      <c r="T994">
        <f t="shared" si="352"/>
        <v>1</v>
      </c>
      <c r="U994">
        <f t="shared" si="353"/>
        <v>1</v>
      </c>
      <c r="V994">
        <f t="shared" si="354"/>
        <v>1</v>
      </c>
      <c r="W994">
        <f t="shared" si="355"/>
        <v>1</v>
      </c>
      <c r="X994">
        <f t="shared" si="356"/>
        <v>1</v>
      </c>
      <c r="Y994">
        <f t="shared" si="357"/>
        <v>1</v>
      </c>
      <c r="Z994">
        <f t="shared" si="358"/>
        <v>1</v>
      </c>
      <c r="AA994">
        <f t="shared" si="359"/>
        <v>1</v>
      </c>
      <c r="AB994">
        <f t="shared" si="360"/>
        <v>0</v>
      </c>
      <c r="AJ994">
        <f t="shared" si="347"/>
        <v>0</v>
      </c>
      <c r="AL994" t="str">
        <f t="shared" si="361"/>
        <v/>
      </c>
      <c r="AM994" t="str">
        <f>IF(AJ994=0,"",IF(AJ994="Nincs kapcsolódó bizonylat",0,IF(ISERROR(VLOOKUP(AJ994,Bizonylat!AU:BL,6,FALSE)),AJ994,VLOOKUP(AJ994,Bizonylat!AU:BL,6,FALSE))))</f>
        <v/>
      </c>
      <c r="AN994">
        <f t="shared" si="362"/>
        <v>0</v>
      </c>
      <c r="AO994">
        <f t="shared" si="363"/>
        <v>0</v>
      </c>
      <c r="AP994">
        <f t="shared" si="364"/>
        <v>0</v>
      </c>
      <c r="AQ994">
        <f t="shared" si="365"/>
        <v>0</v>
      </c>
      <c r="AR994">
        <f t="shared" si="366"/>
        <v>0</v>
      </c>
      <c r="AS994">
        <f t="shared" si="367"/>
        <v>0</v>
      </c>
      <c r="AT994">
        <f t="shared" si="368"/>
        <v>0</v>
      </c>
      <c r="AU994">
        <f t="shared" si="348"/>
        <v>0</v>
      </c>
    </row>
    <row r="995" spans="1:47">
      <c r="A995" s="23" t="str">
        <f t="shared" si="369"/>
        <v/>
      </c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N995" t="str">
        <f t="shared" si="349"/>
        <v>vége</v>
      </c>
      <c r="R995">
        <f t="shared" si="350"/>
        <v>1</v>
      </c>
      <c r="S995">
        <f t="shared" si="351"/>
        <v>1</v>
      </c>
      <c r="T995">
        <f t="shared" si="352"/>
        <v>1</v>
      </c>
      <c r="U995">
        <f t="shared" si="353"/>
        <v>1</v>
      </c>
      <c r="V995">
        <f t="shared" si="354"/>
        <v>1</v>
      </c>
      <c r="W995">
        <f t="shared" si="355"/>
        <v>1</v>
      </c>
      <c r="X995">
        <f t="shared" si="356"/>
        <v>1</v>
      </c>
      <c r="Y995">
        <f t="shared" si="357"/>
        <v>1</v>
      </c>
      <c r="Z995">
        <f t="shared" si="358"/>
        <v>1</v>
      </c>
      <c r="AA995">
        <f t="shared" si="359"/>
        <v>1</v>
      </c>
      <c r="AB995">
        <f t="shared" si="360"/>
        <v>0</v>
      </c>
      <c r="AJ995">
        <f t="shared" si="347"/>
        <v>0</v>
      </c>
      <c r="AL995" t="str">
        <f t="shared" si="361"/>
        <v/>
      </c>
      <c r="AM995" t="str">
        <f>IF(AJ995=0,"",IF(AJ995="Nincs kapcsolódó bizonylat",0,IF(ISERROR(VLOOKUP(AJ995,Bizonylat!AU:BL,6,FALSE)),AJ995,VLOOKUP(AJ995,Bizonylat!AU:BL,6,FALSE))))</f>
        <v/>
      </c>
      <c r="AN995">
        <f t="shared" si="362"/>
        <v>0</v>
      </c>
      <c r="AO995">
        <f t="shared" si="363"/>
        <v>0</v>
      </c>
      <c r="AP995">
        <f t="shared" si="364"/>
        <v>0</v>
      </c>
      <c r="AQ995">
        <f t="shared" si="365"/>
        <v>0</v>
      </c>
      <c r="AR995">
        <f t="shared" si="366"/>
        <v>0</v>
      </c>
      <c r="AS995">
        <f t="shared" si="367"/>
        <v>0</v>
      </c>
      <c r="AT995">
        <f t="shared" si="368"/>
        <v>0</v>
      </c>
      <c r="AU995">
        <f t="shared" si="348"/>
        <v>0</v>
      </c>
    </row>
    <row r="996" spans="1:47">
      <c r="A996" s="23" t="str">
        <f t="shared" si="369"/>
        <v/>
      </c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N996" t="str">
        <f t="shared" si="349"/>
        <v>vége</v>
      </c>
      <c r="R996">
        <f t="shared" si="350"/>
        <v>1</v>
      </c>
      <c r="S996">
        <f t="shared" si="351"/>
        <v>1</v>
      </c>
      <c r="T996">
        <f t="shared" si="352"/>
        <v>1</v>
      </c>
      <c r="U996">
        <f t="shared" si="353"/>
        <v>1</v>
      </c>
      <c r="V996">
        <f t="shared" si="354"/>
        <v>1</v>
      </c>
      <c r="W996">
        <f t="shared" si="355"/>
        <v>1</v>
      </c>
      <c r="X996">
        <f t="shared" si="356"/>
        <v>1</v>
      </c>
      <c r="Y996">
        <f t="shared" si="357"/>
        <v>1</v>
      </c>
      <c r="Z996">
        <f t="shared" si="358"/>
        <v>1</v>
      </c>
      <c r="AA996">
        <f t="shared" si="359"/>
        <v>1</v>
      </c>
      <c r="AB996">
        <f t="shared" si="360"/>
        <v>0</v>
      </c>
      <c r="AJ996">
        <f t="shared" si="347"/>
        <v>0</v>
      </c>
      <c r="AL996" t="str">
        <f t="shared" si="361"/>
        <v/>
      </c>
      <c r="AM996" t="str">
        <f>IF(AJ996=0,"",IF(AJ996="Nincs kapcsolódó bizonylat",0,IF(ISERROR(VLOOKUP(AJ996,Bizonylat!AU:BL,6,FALSE)),AJ996,VLOOKUP(AJ996,Bizonylat!AU:BL,6,FALSE))))</f>
        <v/>
      </c>
      <c r="AN996">
        <f t="shared" si="362"/>
        <v>0</v>
      </c>
      <c r="AO996">
        <f t="shared" si="363"/>
        <v>0</v>
      </c>
      <c r="AP996">
        <f t="shared" si="364"/>
        <v>0</v>
      </c>
      <c r="AQ996">
        <f t="shared" si="365"/>
        <v>0</v>
      </c>
      <c r="AR996">
        <f t="shared" si="366"/>
        <v>0</v>
      </c>
      <c r="AS996">
        <f t="shared" si="367"/>
        <v>0</v>
      </c>
      <c r="AT996">
        <f t="shared" si="368"/>
        <v>0</v>
      </c>
      <c r="AU996">
        <f t="shared" si="348"/>
        <v>0</v>
      </c>
    </row>
    <row r="997" spans="1:47">
      <c r="A997" s="23" t="str">
        <f t="shared" si="369"/>
        <v/>
      </c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N997" t="str">
        <f t="shared" si="349"/>
        <v>vége</v>
      </c>
      <c r="R997">
        <f t="shared" si="350"/>
        <v>1</v>
      </c>
      <c r="S997">
        <f t="shared" si="351"/>
        <v>1</v>
      </c>
      <c r="T997">
        <f t="shared" si="352"/>
        <v>1</v>
      </c>
      <c r="U997">
        <f t="shared" si="353"/>
        <v>1</v>
      </c>
      <c r="V997">
        <f t="shared" si="354"/>
        <v>1</v>
      </c>
      <c r="W997">
        <f t="shared" si="355"/>
        <v>1</v>
      </c>
      <c r="X997">
        <f t="shared" si="356"/>
        <v>1</v>
      </c>
      <c r="Y997">
        <f t="shared" si="357"/>
        <v>1</v>
      </c>
      <c r="Z997">
        <f t="shared" si="358"/>
        <v>1</v>
      </c>
      <c r="AA997">
        <f t="shared" si="359"/>
        <v>1</v>
      </c>
      <c r="AB997">
        <f t="shared" si="360"/>
        <v>0</v>
      </c>
      <c r="AJ997">
        <f t="shared" si="347"/>
        <v>0</v>
      </c>
      <c r="AL997" t="str">
        <f t="shared" si="361"/>
        <v/>
      </c>
      <c r="AM997" t="str">
        <f>IF(AJ997=0,"",IF(AJ997="Nincs kapcsolódó bizonylat",0,IF(ISERROR(VLOOKUP(AJ997,Bizonylat!AU:BL,6,FALSE)),AJ997,VLOOKUP(AJ997,Bizonylat!AU:BL,6,FALSE))))</f>
        <v/>
      </c>
      <c r="AN997">
        <f t="shared" si="362"/>
        <v>0</v>
      </c>
      <c r="AO997">
        <f t="shared" si="363"/>
        <v>0</v>
      </c>
      <c r="AP997">
        <f t="shared" si="364"/>
        <v>0</v>
      </c>
      <c r="AQ997">
        <f t="shared" si="365"/>
        <v>0</v>
      </c>
      <c r="AR997">
        <f t="shared" si="366"/>
        <v>0</v>
      </c>
      <c r="AS997">
        <f t="shared" si="367"/>
        <v>0</v>
      </c>
      <c r="AT997">
        <f t="shared" si="368"/>
        <v>0</v>
      </c>
      <c r="AU997">
        <f t="shared" si="348"/>
        <v>0</v>
      </c>
    </row>
    <row r="998" spans="1:47">
      <c r="A998" s="23" t="str">
        <f t="shared" si="369"/>
        <v/>
      </c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N998" t="str">
        <f t="shared" si="349"/>
        <v>vége</v>
      </c>
      <c r="R998">
        <f t="shared" si="350"/>
        <v>1</v>
      </c>
      <c r="S998">
        <f t="shared" si="351"/>
        <v>1</v>
      </c>
      <c r="T998">
        <f t="shared" si="352"/>
        <v>1</v>
      </c>
      <c r="U998">
        <f t="shared" si="353"/>
        <v>1</v>
      </c>
      <c r="V998">
        <f t="shared" si="354"/>
        <v>1</v>
      </c>
      <c r="W998">
        <f t="shared" si="355"/>
        <v>1</v>
      </c>
      <c r="X998">
        <f t="shared" si="356"/>
        <v>1</v>
      </c>
      <c r="Y998">
        <f t="shared" si="357"/>
        <v>1</v>
      </c>
      <c r="Z998">
        <f t="shared" si="358"/>
        <v>1</v>
      </c>
      <c r="AA998">
        <f t="shared" si="359"/>
        <v>1</v>
      </c>
      <c r="AB998">
        <f t="shared" si="360"/>
        <v>0</v>
      </c>
      <c r="AJ998">
        <f t="shared" si="347"/>
        <v>0</v>
      </c>
      <c r="AL998" t="str">
        <f t="shared" si="361"/>
        <v/>
      </c>
      <c r="AM998" t="str">
        <f>IF(AJ998=0,"",IF(AJ998="Nincs kapcsolódó bizonylat",0,IF(ISERROR(VLOOKUP(AJ998,Bizonylat!AU:BL,6,FALSE)),AJ998,VLOOKUP(AJ998,Bizonylat!AU:BL,6,FALSE))))</f>
        <v/>
      </c>
      <c r="AN998">
        <f t="shared" si="362"/>
        <v>0</v>
      </c>
      <c r="AO998">
        <f t="shared" si="363"/>
        <v>0</v>
      </c>
      <c r="AP998">
        <f t="shared" si="364"/>
        <v>0</v>
      </c>
      <c r="AQ998">
        <f t="shared" si="365"/>
        <v>0</v>
      </c>
      <c r="AR998">
        <f t="shared" si="366"/>
        <v>0</v>
      </c>
      <c r="AS998">
        <f t="shared" si="367"/>
        <v>0</v>
      </c>
      <c r="AT998">
        <f t="shared" si="368"/>
        <v>0</v>
      </c>
      <c r="AU998">
        <f t="shared" si="348"/>
        <v>0</v>
      </c>
    </row>
    <row r="999" spans="1:47">
      <c r="A999" s="23" t="str">
        <f t="shared" si="369"/>
        <v/>
      </c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N999" t="str">
        <f t="shared" si="349"/>
        <v>vége</v>
      </c>
      <c r="R999">
        <f t="shared" si="350"/>
        <v>1</v>
      </c>
      <c r="S999">
        <f t="shared" si="351"/>
        <v>1</v>
      </c>
      <c r="T999">
        <f t="shared" si="352"/>
        <v>1</v>
      </c>
      <c r="U999">
        <f t="shared" si="353"/>
        <v>1</v>
      </c>
      <c r="V999">
        <f t="shared" si="354"/>
        <v>1</v>
      </c>
      <c r="W999">
        <f t="shared" si="355"/>
        <v>1</v>
      </c>
      <c r="X999">
        <f t="shared" si="356"/>
        <v>1</v>
      </c>
      <c r="Y999">
        <f t="shared" si="357"/>
        <v>1</v>
      </c>
      <c r="Z999">
        <f t="shared" si="358"/>
        <v>1</v>
      </c>
      <c r="AA999">
        <f t="shared" si="359"/>
        <v>1</v>
      </c>
      <c r="AB999">
        <f t="shared" si="360"/>
        <v>0</v>
      </c>
      <c r="AJ999">
        <f t="shared" si="347"/>
        <v>0</v>
      </c>
      <c r="AL999" t="str">
        <f t="shared" si="361"/>
        <v/>
      </c>
      <c r="AM999" t="str">
        <f>IF(AJ999=0,"",IF(AJ999="Nincs kapcsolódó bizonylat",0,IF(ISERROR(VLOOKUP(AJ999,Bizonylat!AU:BL,6,FALSE)),AJ999,VLOOKUP(AJ999,Bizonylat!AU:BL,6,FALSE))))</f>
        <v/>
      </c>
      <c r="AN999">
        <f t="shared" si="362"/>
        <v>0</v>
      </c>
      <c r="AO999">
        <f t="shared" si="363"/>
        <v>0</v>
      </c>
      <c r="AP999">
        <f t="shared" si="364"/>
        <v>0</v>
      </c>
      <c r="AQ999">
        <f t="shared" si="365"/>
        <v>0</v>
      </c>
      <c r="AR999">
        <f t="shared" si="366"/>
        <v>0</v>
      </c>
      <c r="AS999">
        <f t="shared" si="367"/>
        <v>0</v>
      </c>
      <c r="AT999">
        <f t="shared" si="368"/>
        <v>0</v>
      </c>
      <c r="AU999">
        <f t="shared" si="348"/>
        <v>0</v>
      </c>
    </row>
    <row r="1000" spans="1:47">
      <c r="A1000" s="23" t="str">
        <f t="shared" si="369"/>
        <v/>
      </c>
      <c r="B1000" s="18"/>
      <c r="C1000" s="18"/>
      <c r="D1000" s="18"/>
      <c r="E1000" s="18"/>
      <c r="F1000" s="18"/>
      <c r="G1000" s="18"/>
      <c r="H1000" s="18"/>
      <c r="I1000" s="18"/>
      <c r="J1000" s="18"/>
      <c r="K1000" s="18"/>
      <c r="N1000" t="str">
        <f t="shared" si="349"/>
        <v>vége</v>
      </c>
      <c r="R1000">
        <f t="shared" si="350"/>
        <v>1</v>
      </c>
      <c r="S1000">
        <f t="shared" si="351"/>
        <v>1</v>
      </c>
      <c r="T1000">
        <f t="shared" si="352"/>
        <v>1</v>
      </c>
      <c r="U1000">
        <f t="shared" si="353"/>
        <v>1</v>
      </c>
      <c r="V1000">
        <f t="shared" si="354"/>
        <v>1</v>
      </c>
      <c r="W1000">
        <f t="shared" si="355"/>
        <v>1</v>
      </c>
      <c r="X1000">
        <f t="shared" si="356"/>
        <v>1</v>
      </c>
      <c r="Y1000">
        <f t="shared" si="357"/>
        <v>1</v>
      </c>
      <c r="Z1000">
        <f t="shared" si="358"/>
        <v>1</v>
      </c>
      <c r="AA1000">
        <f t="shared" si="359"/>
        <v>1</v>
      </c>
      <c r="AB1000">
        <f t="shared" si="360"/>
        <v>0</v>
      </c>
      <c r="AJ1000">
        <f t="shared" si="347"/>
        <v>0</v>
      </c>
      <c r="AL1000" t="str">
        <f t="shared" si="361"/>
        <v/>
      </c>
      <c r="AM1000" t="str">
        <f>IF(AJ1000=0,"",IF(AJ1000="Nincs kapcsolódó bizonylat",0,IF(ISERROR(VLOOKUP(AJ1000,Bizonylat!AU:BL,6,FALSE)),AJ1000,VLOOKUP(AJ1000,Bizonylat!AU:BL,6,FALSE))))</f>
        <v/>
      </c>
      <c r="AN1000">
        <f t="shared" si="362"/>
        <v>0</v>
      </c>
      <c r="AO1000">
        <f t="shared" si="363"/>
        <v>0</v>
      </c>
      <c r="AP1000">
        <f t="shared" si="364"/>
        <v>0</v>
      </c>
      <c r="AQ1000">
        <f t="shared" si="365"/>
        <v>0</v>
      </c>
      <c r="AR1000">
        <f t="shared" si="366"/>
        <v>0</v>
      </c>
      <c r="AS1000">
        <f t="shared" si="367"/>
        <v>0</v>
      </c>
      <c r="AT1000">
        <f t="shared" si="368"/>
        <v>0</v>
      </c>
      <c r="AU1000">
        <f t="shared" si="348"/>
        <v>0</v>
      </c>
    </row>
    <row r="1001" spans="1:47">
      <c r="A1001" s="23" t="str">
        <f t="shared" si="369"/>
        <v/>
      </c>
      <c r="B1001" s="18"/>
      <c r="C1001" s="18"/>
      <c r="D1001" s="18"/>
      <c r="E1001" s="18"/>
      <c r="F1001" s="18"/>
      <c r="G1001" s="18"/>
      <c r="H1001" s="18"/>
      <c r="I1001" s="18"/>
      <c r="J1001" s="18"/>
      <c r="K1001" s="18"/>
      <c r="N1001" t="str">
        <f t="shared" si="349"/>
        <v>vége</v>
      </c>
      <c r="R1001">
        <f t="shared" si="350"/>
        <v>1</v>
      </c>
      <c r="S1001">
        <f t="shared" si="351"/>
        <v>1</v>
      </c>
      <c r="T1001">
        <f t="shared" si="352"/>
        <v>1</v>
      </c>
      <c r="U1001">
        <f t="shared" si="353"/>
        <v>1</v>
      </c>
      <c r="V1001">
        <f t="shared" si="354"/>
        <v>1</v>
      </c>
      <c r="W1001">
        <f t="shared" si="355"/>
        <v>1</v>
      </c>
      <c r="X1001">
        <f t="shared" si="356"/>
        <v>1</v>
      </c>
      <c r="Y1001">
        <f t="shared" si="357"/>
        <v>1</v>
      </c>
      <c r="Z1001">
        <f t="shared" si="358"/>
        <v>1</v>
      </c>
      <c r="AA1001">
        <f t="shared" si="359"/>
        <v>1</v>
      </c>
      <c r="AB1001">
        <f t="shared" si="360"/>
        <v>0</v>
      </c>
      <c r="AJ1001">
        <f t="shared" si="347"/>
        <v>0</v>
      </c>
      <c r="AL1001" t="str">
        <f t="shared" si="361"/>
        <v/>
      </c>
      <c r="AM1001" t="str">
        <f>IF(AJ1001=0,"",IF(AJ1001="Nincs kapcsolódó bizonylat",0,IF(ISERROR(VLOOKUP(AJ1001,Bizonylat!AU:BL,6,FALSE)),AJ1001,VLOOKUP(AJ1001,Bizonylat!AU:BL,6,FALSE))))</f>
        <v/>
      </c>
      <c r="AN1001">
        <f t="shared" si="362"/>
        <v>0</v>
      </c>
      <c r="AO1001">
        <f t="shared" si="363"/>
        <v>0</v>
      </c>
      <c r="AP1001">
        <f t="shared" si="364"/>
        <v>0</v>
      </c>
      <c r="AQ1001">
        <f t="shared" si="365"/>
        <v>0</v>
      </c>
      <c r="AR1001">
        <f t="shared" si="366"/>
        <v>0</v>
      </c>
      <c r="AS1001">
        <f t="shared" si="367"/>
        <v>0</v>
      </c>
      <c r="AT1001">
        <f t="shared" si="368"/>
        <v>0</v>
      </c>
      <c r="AU1001">
        <f t="shared" si="348"/>
        <v>0</v>
      </c>
    </row>
    <row r="1002" spans="1:47">
      <c r="A1002" s="23" t="str">
        <f t="shared" si="369"/>
        <v/>
      </c>
      <c r="B1002" s="18"/>
      <c r="C1002" s="18"/>
      <c r="D1002" s="18"/>
      <c r="E1002" s="18"/>
      <c r="F1002" s="18"/>
      <c r="G1002" s="18"/>
      <c r="H1002" s="18"/>
      <c r="I1002" s="18"/>
      <c r="J1002" s="18"/>
      <c r="K1002" s="18"/>
      <c r="N1002" t="str">
        <f t="shared" si="349"/>
        <v>vége</v>
      </c>
      <c r="R1002">
        <f t="shared" si="350"/>
        <v>1</v>
      </c>
      <c r="S1002">
        <f t="shared" si="351"/>
        <v>1</v>
      </c>
      <c r="T1002">
        <f t="shared" si="352"/>
        <v>1</v>
      </c>
      <c r="U1002">
        <f t="shared" si="353"/>
        <v>1</v>
      </c>
      <c r="V1002">
        <f t="shared" si="354"/>
        <v>1</v>
      </c>
      <c r="W1002">
        <f t="shared" si="355"/>
        <v>1</v>
      </c>
      <c r="X1002">
        <f t="shared" si="356"/>
        <v>1</v>
      </c>
      <c r="Y1002">
        <f t="shared" si="357"/>
        <v>1</v>
      </c>
      <c r="Z1002">
        <f t="shared" si="358"/>
        <v>1</v>
      </c>
      <c r="AA1002">
        <f t="shared" si="359"/>
        <v>1</v>
      </c>
      <c r="AB1002">
        <f t="shared" si="360"/>
        <v>0</v>
      </c>
      <c r="AJ1002">
        <f t="shared" si="347"/>
        <v>0</v>
      </c>
      <c r="AL1002" t="str">
        <f t="shared" si="361"/>
        <v/>
      </c>
      <c r="AM1002" t="str">
        <f>IF(AJ1002=0,"",IF(AJ1002="Nincs kapcsolódó bizonylat",0,IF(ISERROR(VLOOKUP(AJ1002,Bizonylat!AU:BL,6,FALSE)),AJ1002,VLOOKUP(AJ1002,Bizonylat!AU:BL,6,FALSE))))</f>
        <v/>
      </c>
      <c r="AN1002">
        <f t="shared" si="362"/>
        <v>0</v>
      </c>
      <c r="AO1002">
        <f t="shared" si="363"/>
        <v>0</v>
      </c>
      <c r="AP1002">
        <f t="shared" si="364"/>
        <v>0</v>
      </c>
      <c r="AQ1002">
        <f t="shared" si="365"/>
        <v>0</v>
      </c>
      <c r="AR1002">
        <f t="shared" si="366"/>
        <v>0</v>
      </c>
      <c r="AS1002">
        <f t="shared" si="367"/>
        <v>0</v>
      </c>
      <c r="AT1002">
        <f t="shared" si="368"/>
        <v>0</v>
      </c>
      <c r="AU1002">
        <f t="shared" si="348"/>
        <v>0</v>
      </c>
    </row>
    <row r="1003" spans="1:47">
      <c r="A1003" s="23" t="str">
        <f t="shared" si="369"/>
        <v/>
      </c>
      <c r="B1003" s="18"/>
      <c r="C1003" s="18"/>
      <c r="D1003" s="18"/>
      <c r="E1003" s="18"/>
      <c r="F1003" s="18"/>
      <c r="G1003" s="18"/>
      <c r="H1003" s="18"/>
      <c r="I1003" s="18"/>
      <c r="J1003" s="18"/>
      <c r="K1003" s="18"/>
      <c r="N1003" t="str">
        <f t="shared" si="349"/>
        <v>vége</v>
      </c>
      <c r="R1003">
        <f t="shared" si="350"/>
        <v>1</v>
      </c>
      <c r="S1003">
        <f t="shared" si="351"/>
        <v>1</v>
      </c>
      <c r="T1003">
        <f t="shared" si="352"/>
        <v>1</v>
      </c>
      <c r="U1003">
        <f t="shared" si="353"/>
        <v>1</v>
      </c>
      <c r="V1003">
        <f t="shared" si="354"/>
        <v>1</v>
      </c>
      <c r="W1003">
        <f t="shared" si="355"/>
        <v>1</v>
      </c>
      <c r="X1003">
        <f t="shared" si="356"/>
        <v>1</v>
      </c>
      <c r="Y1003">
        <f t="shared" si="357"/>
        <v>1</v>
      </c>
      <c r="Z1003">
        <f t="shared" si="358"/>
        <v>1</v>
      </c>
      <c r="AA1003">
        <f t="shared" si="359"/>
        <v>1</v>
      </c>
      <c r="AB1003">
        <f t="shared" si="360"/>
        <v>0</v>
      </c>
      <c r="AJ1003">
        <f t="shared" si="347"/>
        <v>0</v>
      </c>
      <c r="AL1003" t="str">
        <f t="shared" si="361"/>
        <v/>
      </c>
      <c r="AM1003" t="str">
        <f>IF(AJ1003=0,"",IF(AJ1003="Nincs kapcsolódó bizonylat",0,IF(ISERROR(VLOOKUP(AJ1003,Bizonylat!AU:BL,6,FALSE)),AJ1003,VLOOKUP(AJ1003,Bizonylat!AU:BL,6,FALSE))))</f>
        <v/>
      </c>
      <c r="AN1003">
        <f t="shared" si="362"/>
        <v>0</v>
      </c>
      <c r="AO1003">
        <f t="shared" si="363"/>
        <v>0</v>
      </c>
      <c r="AP1003">
        <f t="shared" si="364"/>
        <v>0</v>
      </c>
      <c r="AQ1003">
        <f t="shared" si="365"/>
        <v>0</v>
      </c>
      <c r="AR1003">
        <f t="shared" si="366"/>
        <v>0</v>
      </c>
      <c r="AS1003">
        <f t="shared" si="367"/>
        <v>0</v>
      </c>
      <c r="AT1003">
        <f t="shared" si="368"/>
        <v>0</v>
      </c>
      <c r="AU1003">
        <f t="shared" si="348"/>
        <v>0</v>
      </c>
    </row>
    <row r="1004" spans="1:47">
      <c r="A1004" s="23" t="str">
        <f t="shared" si="369"/>
        <v/>
      </c>
      <c r="B1004" s="18"/>
      <c r="C1004" s="18"/>
      <c r="D1004" s="18"/>
      <c r="E1004" s="18"/>
      <c r="F1004" s="18"/>
      <c r="G1004" s="18"/>
      <c r="H1004" s="18"/>
      <c r="I1004" s="18"/>
      <c r="J1004" s="18"/>
      <c r="K1004" s="18"/>
      <c r="N1004" t="str">
        <f t="shared" si="349"/>
        <v>vége</v>
      </c>
      <c r="R1004">
        <f t="shared" si="350"/>
        <v>1</v>
      </c>
      <c r="S1004">
        <f t="shared" si="351"/>
        <v>1</v>
      </c>
      <c r="T1004">
        <f t="shared" si="352"/>
        <v>1</v>
      </c>
      <c r="U1004">
        <f t="shared" si="353"/>
        <v>1</v>
      </c>
      <c r="V1004">
        <f t="shared" si="354"/>
        <v>1</v>
      </c>
      <c r="W1004">
        <f t="shared" si="355"/>
        <v>1</v>
      </c>
      <c r="X1004">
        <f t="shared" si="356"/>
        <v>1</v>
      </c>
      <c r="Y1004">
        <f t="shared" si="357"/>
        <v>1</v>
      </c>
      <c r="Z1004">
        <f t="shared" si="358"/>
        <v>1</v>
      </c>
      <c r="AA1004">
        <f t="shared" si="359"/>
        <v>1</v>
      </c>
      <c r="AB1004">
        <f t="shared" si="360"/>
        <v>0</v>
      </c>
      <c r="AJ1004">
        <f t="shared" si="347"/>
        <v>0</v>
      </c>
      <c r="AL1004" t="str">
        <f t="shared" si="361"/>
        <v/>
      </c>
      <c r="AM1004" t="str">
        <f>IF(AJ1004=0,"",IF(AJ1004="Nincs kapcsolódó bizonylat",0,IF(ISERROR(VLOOKUP(AJ1004,Bizonylat!AU:BL,6,FALSE)),AJ1004,VLOOKUP(AJ1004,Bizonylat!AU:BL,6,FALSE))))</f>
        <v/>
      </c>
      <c r="AN1004">
        <f t="shared" si="362"/>
        <v>0</v>
      </c>
      <c r="AO1004">
        <f t="shared" si="363"/>
        <v>0</v>
      </c>
      <c r="AP1004">
        <f t="shared" si="364"/>
        <v>0</v>
      </c>
      <c r="AQ1004">
        <f t="shared" si="365"/>
        <v>0</v>
      </c>
      <c r="AR1004">
        <f t="shared" si="366"/>
        <v>0</v>
      </c>
      <c r="AS1004">
        <f t="shared" si="367"/>
        <v>0</v>
      </c>
      <c r="AT1004">
        <f t="shared" si="368"/>
        <v>0</v>
      </c>
      <c r="AU1004">
        <f t="shared" si="348"/>
        <v>0</v>
      </c>
    </row>
    <row r="1005" spans="1:47">
      <c r="A1005" s="23" t="str">
        <f t="shared" si="369"/>
        <v/>
      </c>
      <c r="B1005" s="18"/>
      <c r="C1005" s="18"/>
      <c r="D1005" s="18"/>
      <c r="E1005" s="18"/>
      <c r="F1005" s="18"/>
      <c r="G1005" s="18"/>
      <c r="H1005" s="18"/>
      <c r="I1005" s="18"/>
      <c r="J1005" s="18"/>
      <c r="K1005" s="18"/>
      <c r="N1005" t="str">
        <f t="shared" si="349"/>
        <v>vége</v>
      </c>
      <c r="R1005">
        <f t="shared" si="350"/>
        <v>1</v>
      </c>
      <c r="S1005">
        <f t="shared" si="351"/>
        <v>1</v>
      </c>
      <c r="T1005">
        <f t="shared" si="352"/>
        <v>1</v>
      </c>
      <c r="U1005">
        <f t="shared" si="353"/>
        <v>1</v>
      </c>
      <c r="V1005">
        <f t="shared" si="354"/>
        <v>1</v>
      </c>
      <c r="W1005">
        <f t="shared" si="355"/>
        <v>1</v>
      </c>
      <c r="X1005">
        <f t="shared" si="356"/>
        <v>1</v>
      </c>
      <c r="Y1005">
        <f t="shared" si="357"/>
        <v>1</v>
      </c>
      <c r="Z1005">
        <f t="shared" si="358"/>
        <v>1</v>
      </c>
      <c r="AA1005">
        <f t="shared" si="359"/>
        <v>1</v>
      </c>
      <c r="AB1005">
        <f t="shared" si="360"/>
        <v>0</v>
      </c>
      <c r="AJ1005">
        <f t="shared" si="347"/>
        <v>0</v>
      </c>
      <c r="AL1005" t="str">
        <f t="shared" si="361"/>
        <v/>
      </c>
      <c r="AM1005" t="str">
        <f>IF(AJ1005=0,"",IF(AJ1005="Nincs kapcsolódó bizonylat",0,IF(ISERROR(VLOOKUP(AJ1005,Bizonylat!AU:BL,6,FALSE)),AJ1005,VLOOKUP(AJ1005,Bizonylat!AU:BL,6,FALSE))))</f>
        <v/>
      </c>
      <c r="AN1005">
        <f t="shared" si="362"/>
        <v>0</v>
      </c>
      <c r="AO1005">
        <f t="shared" si="363"/>
        <v>0</v>
      </c>
      <c r="AP1005">
        <f t="shared" si="364"/>
        <v>0</v>
      </c>
      <c r="AQ1005">
        <f t="shared" si="365"/>
        <v>0</v>
      </c>
      <c r="AR1005">
        <f t="shared" si="366"/>
        <v>0</v>
      </c>
      <c r="AS1005">
        <f t="shared" si="367"/>
        <v>0</v>
      </c>
      <c r="AT1005">
        <f t="shared" si="368"/>
        <v>0</v>
      </c>
      <c r="AU1005">
        <f t="shared" si="348"/>
        <v>0</v>
      </c>
    </row>
    <row r="1006" spans="1:47">
      <c r="A1006" s="23" t="str">
        <f t="shared" si="369"/>
        <v/>
      </c>
      <c r="B1006" s="18"/>
      <c r="C1006" s="18"/>
      <c r="D1006" s="18"/>
      <c r="E1006" s="18"/>
      <c r="F1006" s="18"/>
      <c r="G1006" s="18"/>
      <c r="H1006" s="18"/>
      <c r="I1006" s="18"/>
      <c r="J1006" s="18"/>
      <c r="K1006" s="18"/>
      <c r="N1006" t="str">
        <f t="shared" si="349"/>
        <v>vége</v>
      </c>
      <c r="R1006">
        <f t="shared" si="350"/>
        <v>1</v>
      </c>
      <c r="S1006">
        <f t="shared" si="351"/>
        <v>1</v>
      </c>
      <c r="T1006">
        <f t="shared" si="352"/>
        <v>1</v>
      </c>
      <c r="U1006">
        <f t="shared" si="353"/>
        <v>1</v>
      </c>
      <c r="V1006">
        <f t="shared" si="354"/>
        <v>1</v>
      </c>
      <c r="W1006">
        <f t="shared" si="355"/>
        <v>1</v>
      </c>
      <c r="X1006">
        <f t="shared" si="356"/>
        <v>1</v>
      </c>
      <c r="Y1006">
        <f t="shared" si="357"/>
        <v>1</v>
      </c>
      <c r="Z1006">
        <f t="shared" si="358"/>
        <v>1</v>
      </c>
      <c r="AA1006">
        <f t="shared" si="359"/>
        <v>1</v>
      </c>
      <c r="AB1006">
        <f t="shared" si="360"/>
        <v>0</v>
      </c>
      <c r="AJ1006">
        <f t="shared" si="347"/>
        <v>0</v>
      </c>
      <c r="AL1006" t="str">
        <f t="shared" si="361"/>
        <v/>
      </c>
      <c r="AM1006" t="str">
        <f>IF(AJ1006=0,"",IF(AJ1006="Nincs kapcsolódó bizonylat",0,IF(ISERROR(VLOOKUP(AJ1006,Bizonylat!AU:BL,6,FALSE)),AJ1006,VLOOKUP(AJ1006,Bizonylat!AU:BL,6,FALSE))))</f>
        <v/>
      </c>
      <c r="AN1006">
        <f t="shared" si="362"/>
        <v>0</v>
      </c>
      <c r="AO1006">
        <f t="shared" si="363"/>
        <v>0</v>
      </c>
      <c r="AP1006">
        <f t="shared" si="364"/>
        <v>0</v>
      </c>
      <c r="AQ1006">
        <f t="shared" si="365"/>
        <v>0</v>
      </c>
      <c r="AR1006">
        <f t="shared" si="366"/>
        <v>0</v>
      </c>
      <c r="AS1006">
        <f t="shared" si="367"/>
        <v>0</v>
      </c>
      <c r="AT1006">
        <f t="shared" si="368"/>
        <v>0</v>
      </c>
      <c r="AU1006">
        <f t="shared" si="348"/>
        <v>0</v>
      </c>
    </row>
    <row r="1007" spans="1:47">
      <c r="A1007" s="23" t="str">
        <f t="shared" si="369"/>
        <v/>
      </c>
      <c r="B1007" s="18"/>
      <c r="C1007" s="18"/>
      <c r="D1007" s="18"/>
      <c r="E1007" s="18"/>
      <c r="F1007" s="18"/>
      <c r="G1007" s="18"/>
      <c r="H1007" s="18"/>
      <c r="I1007" s="18"/>
      <c r="J1007" s="18"/>
      <c r="K1007" s="18"/>
      <c r="N1007" t="str">
        <f t="shared" si="349"/>
        <v>vége</v>
      </c>
      <c r="R1007">
        <f t="shared" si="350"/>
        <v>1</v>
      </c>
      <c r="S1007">
        <f t="shared" si="351"/>
        <v>1</v>
      </c>
      <c r="T1007">
        <f t="shared" si="352"/>
        <v>1</v>
      </c>
      <c r="U1007">
        <f t="shared" si="353"/>
        <v>1</v>
      </c>
      <c r="V1007">
        <f t="shared" si="354"/>
        <v>1</v>
      </c>
      <c r="W1007">
        <f t="shared" si="355"/>
        <v>1</v>
      </c>
      <c r="X1007">
        <f t="shared" si="356"/>
        <v>1</v>
      </c>
      <c r="Y1007">
        <f t="shared" si="357"/>
        <v>1</v>
      </c>
      <c r="Z1007">
        <f t="shared" si="358"/>
        <v>1</v>
      </c>
      <c r="AA1007">
        <f t="shared" si="359"/>
        <v>1</v>
      </c>
      <c r="AB1007">
        <f t="shared" si="360"/>
        <v>0</v>
      </c>
      <c r="AJ1007">
        <f t="shared" si="347"/>
        <v>0</v>
      </c>
      <c r="AL1007" t="str">
        <f t="shared" si="361"/>
        <v/>
      </c>
      <c r="AM1007" t="str">
        <f>IF(AJ1007=0,"",IF(AJ1007="Nincs kapcsolódó bizonylat",0,IF(ISERROR(VLOOKUP(AJ1007,Bizonylat!AU:BL,6,FALSE)),AJ1007,VLOOKUP(AJ1007,Bizonylat!AU:BL,6,FALSE))))</f>
        <v/>
      </c>
      <c r="AN1007">
        <f t="shared" si="362"/>
        <v>0</v>
      </c>
      <c r="AO1007">
        <f t="shared" si="363"/>
        <v>0</v>
      </c>
      <c r="AP1007">
        <f t="shared" si="364"/>
        <v>0</v>
      </c>
      <c r="AQ1007">
        <f t="shared" si="365"/>
        <v>0</v>
      </c>
      <c r="AR1007">
        <f t="shared" si="366"/>
        <v>0</v>
      </c>
      <c r="AS1007">
        <f t="shared" si="367"/>
        <v>0</v>
      </c>
      <c r="AT1007">
        <f t="shared" si="368"/>
        <v>0</v>
      </c>
      <c r="AU1007">
        <f t="shared" si="348"/>
        <v>0</v>
      </c>
    </row>
    <row r="1008" spans="1:47">
      <c r="A1008" s="23" t="str">
        <f t="shared" si="369"/>
        <v/>
      </c>
      <c r="B1008" s="18"/>
      <c r="C1008" s="18"/>
      <c r="D1008" s="18"/>
      <c r="E1008" s="18"/>
      <c r="F1008" s="18"/>
      <c r="G1008" s="18"/>
      <c r="H1008" s="18"/>
      <c r="I1008" s="18"/>
      <c r="J1008" s="18"/>
      <c r="K1008" s="18"/>
      <c r="N1008" t="str">
        <f t="shared" si="349"/>
        <v>vége</v>
      </c>
      <c r="R1008">
        <f t="shared" si="350"/>
        <v>1</v>
      </c>
      <c r="S1008">
        <f t="shared" si="351"/>
        <v>1</v>
      </c>
      <c r="T1008">
        <f t="shared" si="352"/>
        <v>1</v>
      </c>
      <c r="U1008">
        <f t="shared" si="353"/>
        <v>1</v>
      </c>
      <c r="V1008">
        <f t="shared" si="354"/>
        <v>1</v>
      </c>
      <c r="W1008">
        <f t="shared" si="355"/>
        <v>1</v>
      </c>
      <c r="X1008">
        <f t="shared" si="356"/>
        <v>1</v>
      </c>
      <c r="Y1008">
        <f t="shared" si="357"/>
        <v>1</v>
      </c>
      <c r="Z1008">
        <f t="shared" si="358"/>
        <v>1</v>
      </c>
      <c r="AA1008">
        <f t="shared" si="359"/>
        <v>1</v>
      </c>
      <c r="AB1008">
        <f t="shared" si="360"/>
        <v>0</v>
      </c>
      <c r="AJ1008">
        <f t="shared" si="347"/>
        <v>0</v>
      </c>
      <c r="AL1008" t="str">
        <f t="shared" si="361"/>
        <v/>
      </c>
      <c r="AM1008" t="str">
        <f>IF(AJ1008=0,"",IF(AJ1008="Nincs kapcsolódó bizonylat",0,IF(ISERROR(VLOOKUP(AJ1008,Bizonylat!AU:BL,6,FALSE)),AJ1008,VLOOKUP(AJ1008,Bizonylat!AU:BL,6,FALSE))))</f>
        <v/>
      </c>
      <c r="AN1008">
        <f t="shared" si="362"/>
        <v>0</v>
      </c>
      <c r="AO1008">
        <f t="shared" si="363"/>
        <v>0</v>
      </c>
      <c r="AP1008">
        <f t="shared" si="364"/>
        <v>0</v>
      </c>
      <c r="AQ1008">
        <f t="shared" si="365"/>
        <v>0</v>
      </c>
      <c r="AR1008">
        <f t="shared" si="366"/>
        <v>0</v>
      </c>
      <c r="AS1008">
        <f t="shared" si="367"/>
        <v>0</v>
      </c>
      <c r="AT1008">
        <f t="shared" si="368"/>
        <v>0</v>
      </c>
      <c r="AU1008">
        <f t="shared" si="348"/>
        <v>0</v>
      </c>
    </row>
    <row r="1009" spans="1:47">
      <c r="A1009" s="23" t="str">
        <f t="shared" si="369"/>
        <v/>
      </c>
      <c r="B1009" s="18"/>
      <c r="C1009" s="18"/>
      <c r="D1009" s="18"/>
      <c r="E1009" s="18"/>
      <c r="F1009" s="18"/>
      <c r="G1009" s="18"/>
      <c r="H1009" s="18"/>
      <c r="I1009" s="18"/>
      <c r="J1009" s="18"/>
      <c r="K1009" s="18"/>
      <c r="N1009" t="str">
        <f t="shared" si="349"/>
        <v>vége</v>
      </c>
      <c r="R1009">
        <f t="shared" si="350"/>
        <v>1</v>
      </c>
      <c r="S1009">
        <f t="shared" si="351"/>
        <v>1</v>
      </c>
      <c r="T1009">
        <f t="shared" si="352"/>
        <v>1</v>
      </c>
      <c r="U1009">
        <f t="shared" si="353"/>
        <v>1</v>
      </c>
      <c r="V1009">
        <f t="shared" si="354"/>
        <v>1</v>
      </c>
      <c r="W1009">
        <f t="shared" si="355"/>
        <v>1</v>
      </c>
      <c r="X1009">
        <f t="shared" si="356"/>
        <v>1</v>
      </c>
      <c r="Y1009">
        <f t="shared" si="357"/>
        <v>1</v>
      </c>
      <c r="Z1009">
        <f t="shared" si="358"/>
        <v>1</v>
      </c>
      <c r="AA1009">
        <f t="shared" si="359"/>
        <v>1</v>
      </c>
      <c r="AB1009">
        <f t="shared" si="360"/>
        <v>0</v>
      </c>
      <c r="AJ1009">
        <f t="shared" si="347"/>
        <v>0</v>
      </c>
      <c r="AL1009" t="str">
        <f t="shared" si="361"/>
        <v/>
      </c>
      <c r="AM1009" t="str">
        <f>IF(AJ1009=0,"",IF(AJ1009="Nincs kapcsolódó bizonylat",0,IF(ISERROR(VLOOKUP(AJ1009,Bizonylat!AU:BL,6,FALSE)),AJ1009,VLOOKUP(AJ1009,Bizonylat!AU:BL,6,FALSE))))</f>
        <v/>
      </c>
      <c r="AN1009">
        <f t="shared" si="362"/>
        <v>0</v>
      </c>
      <c r="AO1009">
        <f t="shared" si="363"/>
        <v>0</v>
      </c>
      <c r="AP1009">
        <f t="shared" si="364"/>
        <v>0</v>
      </c>
      <c r="AQ1009">
        <f t="shared" si="365"/>
        <v>0</v>
      </c>
      <c r="AR1009">
        <f t="shared" si="366"/>
        <v>0</v>
      </c>
      <c r="AS1009">
        <f t="shared" si="367"/>
        <v>0</v>
      </c>
      <c r="AT1009">
        <f t="shared" si="368"/>
        <v>0</v>
      </c>
      <c r="AU1009">
        <f t="shared" si="348"/>
        <v>0</v>
      </c>
    </row>
    <row r="1010" spans="1:47">
      <c r="A1010" s="23" t="str">
        <f t="shared" si="369"/>
        <v/>
      </c>
      <c r="B1010" s="18"/>
      <c r="C1010" s="18"/>
      <c r="D1010" s="18"/>
      <c r="E1010" s="18"/>
      <c r="F1010" s="18"/>
      <c r="G1010" s="18"/>
      <c r="H1010" s="18"/>
      <c r="I1010" s="18"/>
      <c r="J1010" s="18"/>
      <c r="K1010" s="18"/>
      <c r="N1010" t="str">
        <f t="shared" si="349"/>
        <v>vége</v>
      </c>
      <c r="R1010">
        <f t="shared" si="350"/>
        <v>1</v>
      </c>
      <c r="S1010">
        <f t="shared" si="351"/>
        <v>1</v>
      </c>
      <c r="T1010">
        <f t="shared" si="352"/>
        <v>1</v>
      </c>
      <c r="U1010">
        <f t="shared" si="353"/>
        <v>1</v>
      </c>
      <c r="V1010">
        <f t="shared" si="354"/>
        <v>1</v>
      </c>
      <c r="W1010">
        <f t="shared" si="355"/>
        <v>1</v>
      </c>
      <c r="X1010">
        <f t="shared" si="356"/>
        <v>1</v>
      </c>
      <c r="Y1010">
        <f t="shared" si="357"/>
        <v>1</v>
      </c>
      <c r="Z1010">
        <f t="shared" si="358"/>
        <v>1</v>
      </c>
      <c r="AA1010">
        <f t="shared" si="359"/>
        <v>1</v>
      </c>
      <c r="AB1010">
        <f t="shared" si="360"/>
        <v>0</v>
      </c>
      <c r="AJ1010">
        <f t="shared" si="347"/>
        <v>0</v>
      </c>
      <c r="AL1010" t="str">
        <f t="shared" si="361"/>
        <v/>
      </c>
      <c r="AM1010" t="str">
        <f>IF(AJ1010=0,"",IF(AJ1010="Nincs kapcsolódó bizonylat",0,IF(ISERROR(VLOOKUP(AJ1010,Bizonylat!AU:BL,6,FALSE)),AJ1010,VLOOKUP(AJ1010,Bizonylat!AU:BL,6,FALSE))))</f>
        <v/>
      </c>
      <c r="AN1010">
        <f t="shared" si="362"/>
        <v>0</v>
      </c>
      <c r="AO1010">
        <f t="shared" si="363"/>
        <v>0</v>
      </c>
      <c r="AP1010">
        <f t="shared" si="364"/>
        <v>0</v>
      </c>
      <c r="AQ1010">
        <f t="shared" si="365"/>
        <v>0</v>
      </c>
      <c r="AR1010">
        <f t="shared" si="366"/>
        <v>0</v>
      </c>
      <c r="AS1010">
        <f t="shared" si="367"/>
        <v>0</v>
      </c>
      <c r="AT1010">
        <f t="shared" si="368"/>
        <v>0</v>
      </c>
      <c r="AU1010">
        <f t="shared" si="348"/>
        <v>0</v>
      </c>
    </row>
    <row r="1011" spans="1:47">
      <c r="A1011" s="23" t="str">
        <f t="shared" si="369"/>
        <v/>
      </c>
      <c r="B1011" s="18"/>
      <c r="C1011" s="18"/>
      <c r="D1011" s="18"/>
      <c r="E1011" s="18"/>
      <c r="F1011" s="18"/>
      <c r="G1011" s="18"/>
      <c r="H1011" s="18"/>
      <c r="I1011" s="18"/>
      <c r="J1011" s="18"/>
      <c r="K1011" s="18"/>
      <c r="N1011" t="str">
        <f t="shared" si="349"/>
        <v>vége</v>
      </c>
      <c r="R1011">
        <f t="shared" si="350"/>
        <v>1</v>
      </c>
      <c r="S1011">
        <f t="shared" si="351"/>
        <v>1</v>
      </c>
      <c r="T1011">
        <f t="shared" si="352"/>
        <v>1</v>
      </c>
      <c r="U1011">
        <f t="shared" si="353"/>
        <v>1</v>
      </c>
      <c r="V1011">
        <f t="shared" si="354"/>
        <v>1</v>
      </c>
      <c r="W1011">
        <f t="shared" si="355"/>
        <v>1</v>
      </c>
      <c r="X1011">
        <f t="shared" si="356"/>
        <v>1</v>
      </c>
      <c r="Y1011">
        <f t="shared" si="357"/>
        <v>1</v>
      </c>
      <c r="Z1011">
        <f t="shared" si="358"/>
        <v>1</v>
      </c>
      <c r="AA1011">
        <f t="shared" si="359"/>
        <v>1</v>
      </c>
      <c r="AB1011">
        <f t="shared" si="360"/>
        <v>0</v>
      </c>
      <c r="AJ1011">
        <f t="shared" si="347"/>
        <v>0</v>
      </c>
      <c r="AL1011" t="str">
        <f t="shared" si="361"/>
        <v/>
      </c>
      <c r="AM1011" t="str">
        <f>IF(AJ1011=0,"",IF(AJ1011="Nincs kapcsolódó bizonylat",0,IF(ISERROR(VLOOKUP(AJ1011,Bizonylat!AU:BL,6,FALSE)),AJ1011,VLOOKUP(AJ1011,Bizonylat!AU:BL,6,FALSE))))</f>
        <v/>
      </c>
      <c r="AN1011">
        <f t="shared" si="362"/>
        <v>0</v>
      </c>
      <c r="AO1011">
        <f t="shared" si="363"/>
        <v>0</v>
      </c>
      <c r="AP1011">
        <f t="shared" si="364"/>
        <v>0</v>
      </c>
      <c r="AQ1011">
        <f t="shared" si="365"/>
        <v>0</v>
      </c>
      <c r="AR1011">
        <f t="shared" si="366"/>
        <v>0</v>
      </c>
      <c r="AS1011">
        <f t="shared" si="367"/>
        <v>0</v>
      </c>
      <c r="AT1011">
        <f t="shared" si="368"/>
        <v>0</v>
      </c>
      <c r="AU1011">
        <f t="shared" si="348"/>
        <v>0</v>
      </c>
    </row>
    <row r="1012" spans="1:47">
      <c r="A1012" s="23" t="str">
        <f t="shared" si="369"/>
        <v/>
      </c>
      <c r="B1012" s="18"/>
      <c r="C1012" s="18"/>
      <c r="D1012" s="18"/>
      <c r="E1012" s="18"/>
      <c r="F1012" s="18"/>
      <c r="G1012" s="18"/>
      <c r="H1012" s="18"/>
      <c r="I1012" s="18"/>
      <c r="J1012" s="18"/>
      <c r="K1012" s="18"/>
      <c r="N1012" t="str">
        <f t="shared" si="349"/>
        <v>vége</v>
      </c>
      <c r="R1012">
        <f t="shared" si="350"/>
        <v>1</v>
      </c>
      <c r="S1012">
        <f t="shared" si="351"/>
        <v>1</v>
      </c>
      <c r="T1012">
        <f t="shared" si="352"/>
        <v>1</v>
      </c>
      <c r="U1012">
        <f t="shared" si="353"/>
        <v>1</v>
      </c>
      <c r="V1012">
        <f t="shared" si="354"/>
        <v>1</v>
      </c>
      <c r="W1012">
        <f t="shared" si="355"/>
        <v>1</v>
      </c>
      <c r="X1012">
        <f t="shared" si="356"/>
        <v>1</v>
      </c>
      <c r="Y1012">
        <f t="shared" si="357"/>
        <v>1</v>
      </c>
      <c r="Z1012">
        <f t="shared" si="358"/>
        <v>1</v>
      </c>
      <c r="AA1012">
        <f t="shared" si="359"/>
        <v>1</v>
      </c>
      <c r="AB1012">
        <f t="shared" si="360"/>
        <v>0</v>
      </c>
      <c r="AJ1012">
        <f t="shared" si="347"/>
        <v>0</v>
      </c>
      <c r="AL1012" t="str">
        <f t="shared" si="361"/>
        <v/>
      </c>
      <c r="AM1012" t="str">
        <f>IF(AJ1012=0,"",IF(AJ1012="Nincs kapcsolódó bizonylat",0,IF(ISERROR(VLOOKUP(AJ1012,Bizonylat!AU:BL,6,FALSE)),AJ1012,VLOOKUP(AJ1012,Bizonylat!AU:BL,6,FALSE))))</f>
        <v/>
      </c>
      <c r="AN1012">
        <f t="shared" si="362"/>
        <v>0</v>
      </c>
      <c r="AO1012">
        <f t="shared" si="363"/>
        <v>0</v>
      </c>
      <c r="AP1012">
        <f t="shared" si="364"/>
        <v>0</v>
      </c>
      <c r="AQ1012">
        <f t="shared" si="365"/>
        <v>0</v>
      </c>
      <c r="AR1012">
        <f t="shared" si="366"/>
        <v>0</v>
      </c>
      <c r="AS1012">
        <f t="shared" si="367"/>
        <v>0</v>
      </c>
      <c r="AT1012">
        <f t="shared" si="368"/>
        <v>0</v>
      </c>
      <c r="AU1012">
        <f t="shared" si="348"/>
        <v>0</v>
      </c>
    </row>
    <row r="1013" spans="1:47">
      <c r="A1013" s="23" t="str">
        <f t="shared" si="369"/>
        <v/>
      </c>
      <c r="B1013" s="18"/>
      <c r="C1013" s="18"/>
      <c r="D1013" s="18"/>
      <c r="E1013" s="18"/>
      <c r="F1013" s="18"/>
      <c r="G1013" s="18"/>
      <c r="H1013" s="18"/>
      <c r="I1013" s="18"/>
      <c r="J1013" s="18"/>
      <c r="K1013" s="18"/>
      <c r="N1013" t="str">
        <f t="shared" si="349"/>
        <v>vége</v>
      </c>
      <c r="R1013">
        <f t="shared" si="350"/>
        <v>1</v>
      </c>
      <c r="S1013">
        <f t="shared" si="351"/>
        <v>1</v>
      </c>
      <c r="T1013">
        <f t="shared" si="352"/>
        <v>1</v>
      </c>
      <c r="U1013">
        <f t="shared" si="353"/>
        <v>1</v>
      </c>
      <c r="V1013">
        <f t="shared" si="354"/>
        <v>1</v>
      </c>
      <c r="W1013">
        <f t="shared" si="355"/>
        <v>1</v>
      </c>
      <c r="X1013">
        <f t="shared" si="356"/>
        <v>1</v>
      </c>
      <c r="Y1013">
        <f t="shared" si="357"/>
        <v>1</v>
      </c>
      <c r="Z1013">
        <f t="shared" si="358"/>
        <v>1</v>
      </c>
      <c r="AA1013">
        <f t="shared" si="359"/>
        <v>1</v>
      </c>
      <c r="AB1013">
        <f t="shared" si="360"/>
        <v>0</v>
      </c>
      <c r="AJ1013">
        <f t="shared" si="347"/>
        <v>0</v>
      </c>
      <c r="AL1013" t="str">
        <f t="shared" si="361"/>
        <v/>
      </c>
      <c r="AM1013" t="str">
        <f>IF(AJ1013=0,"",IF(AJ1013="Nincs kapcsolódó bizonylat",0,IF(ISERROR(VLOOKUP(AJ1013,Bizonylat!AU:BL,6,FALSE)),AJ1013,VLOOKUP(AJ1013,Bizonylat!AU:BL,6,FALSE))))</f>
        <v/>
      </c>
      <c r="AN1013">
        <f t="shared" si="362"/>
        <v>0</v>
      </c>
      <c r="AO1013">
        <f t="shared" si="363"/>
        <v>0</v>
      </c>
      <c r="AP1013">
        <f t="shared" si="364"/>
        <v>0</v>
      </c>
      <c r="AQ1013">
        <f t="shared" si="365"/>
        <v>0</v>
      </c>
      <c r="AR1013">
        <f t="shared" si="366"/>
        <v>0</v>
      </c>
      <c r="AS1013">
        <f t="shared" si="367"/>
        <v>0</v>
      </c>
      <c r="AT1013">
        <f t="shared" si="368"/>
        <v>0</v>
      </c>
      <c r="AU1013">
        <f t="shared" si="348"/>
        <v>0</v>
      </c>
    </row>
    <row r="1014" spans="1:47">
      <c r="A1014" s="23" t="str">
        <f t="shared" si="369"/>
        <v/>
      </c>
      <c r="B1014" s="18"/>
      <c r="C1014" s="18"/>
      <c r="D1014" s="18"/>
      <c r="E1014" s="18"/>
      <c r="F1014" s="18"/>
      <c r="G1014" s="18"/>
      <c r="H1014" s="18"/>
      <c r="I1014" s="18"/>
      <c r="J1014" s="18"/>
      <c r="K1014" s="18"/>
      <c r="N1014" t="str">
        <f t="shared" si="349"/>
        <v>vége</v>
      </c>
      <c r="R1014">
        <f t="shared" si="350"/>
        <v>1</v>
      </c>
      <c r="S1014">
        <f t="shared" si="351"/>
        <v>1</v>
      </c>
      <c r="T1014">
        <f t="shared" si="352"/>
        <v>1</v>
      </c>
      <c r="U1014">
        <f t="shared" si="353"/>
        <v>1</v>
      </c>
      <c r="V1014">
        <f t="shared" si="354"/>
        <v>1</v>
      </c>
      <c r="W1014">
        <f t="shared" si="355"/>
        <v>1</v>
      </c>
      <c r="X1014">
        <f t="shared" si="356"/>
        <v>1</v>
      </c>
      <c r="Y1014">
        <f t="shared" si="357"/>
        <v>1</v>
      </c>
      <c r="Z1014">
        <f t="shared" si="358"/>
        <v>1</v>
      </c>
      <c r="AA1014">
        <f t="shared" si="359"/>
        <v>1</v>
      </c>
      <c r="AB1014">
        <f t="shared" si="360"/>
        <v>0</v>
      </c>
      <c r="AJ1014">
        <f t="shared" si="347"/>
        <v>0</v>
      </c>
      <c r="AL1014" t="str">
        <f t="shared" si="361"/>
        <v/>
      </c>
      <c r="AM1014" t="str">
        <f>IF(AJ1014=0,"",IF(AJ1014="Nincs kapcsolódó bizonylat",0,IF(ISERROR(VLOOKUP(AJ1014,Bizonylat!AU:BL,6,FALSE)),AJ1014,VLOOKUP(AJ1014,Bizonylat!AU:BL,6,FALSE))))</f>
        <v/>
      </c>
      <c r="AN1014">
        <f t="shared" si="362"/>
        <v>0</v>
      </c>
      <c r="AO1014">
        <f t="shared" si="363"/>
        <v>0</v>
      </c>
      <c r="AP1014">
        <f t="shared" si="364"/>
        <v>0</v>
      </c>
      <c r="AQ1014">
        <f t="shared" si="365"/>
        <v>0</v>
      </c>
      <c r="AR1014">
        <f t="shared" si="366"/>
        <v>0</v>
      </c>
      <c r="AS1014">
        <f t="shared" si="367"/>
        <v>0</v>
      </c>
      <c r="AT1014">
        <f t="shared" si="368"/>
        <v>0</v>
      </c>
      <c r="AU1014">
        <f t="shared" si="348"/>
        <v>0</v>
      </c>
    </row>
    <row r="1015" spans="1:47">
      <c r="A1015" s="23" t="str">
        <f t="shared" si="369"/>
        <v/>
      </c>
      <c r="B1015" s="18"/>
      <c r="C1015" s="18"/>
      <c r="D1015" s="18"/>
      <c r="E1015" s="18"/>
      <c r="F1015" s="18"/>
      <c r="G1015" s="18"/>
      <c r="H1015" s="18"/>
      <c r="I1015" s="18"/>
      <c r="J1015" s="18"/>
      <c r="K1015" s="18"/>
      <c r="N1015" t="str">
        <f t="shared" si="349"/>
        <v>vége</v>
      </c>
      <c r="R1015">
        <f t="shared" si="350"/>
        <v>1</v>
      </c>
      <c r="S1015">
        <f t="shared" si="351"/>
        <v>1</v>
      </c>
      <c r="T1015">
        <f t="shared" si="352"/>
        <v>1</v>
      </c>
      <c r="U1015">
        <f t="shared" si="353"/>
        <v>1</v>
      </c>
      <c r="V1015">
        <f t="shared" si="354"/>
        <v>1</v>
      </c>
      <c r="W1015">
        <f t="shared" si="355"/>
        <v>1</v>
      </c>
      <c r="X1015">
        <f t="shared" si="356"/>
        <v>1</v>
      </c>
      <c r="Y1015">
        <f t="shared" si="357"/>
        <v>1</v>
      </c>
      <c r="Z1015">
        <f t="shared" si="358"/>
        <v>1</v>
      </c>
      <c r="AA1015">
        <f t="shared" si="359"/>
        <v>1</v>
      </c>
      <c r="AB1015">
        <f t="shared" si="360"/>
        <v>0</v>
      </c>
      <c r="AJ1015">
        <f t="shared" si="347"/>
        <v>0</v>
      </c>
      <c r="AL1015" t="str">
        <f t="shared" si="361"/>
        <v/>
      </c>
      <c r="AM1015" t="str">
        <f>IF(AJ1015=0,"",IF(AJ1015="Nincs kapcsolódó bizonylat",0,IF(ISERROR(VLOOKUP(AJ1015,Bizonylat!AU:BL,6,FALSE)),AJ1015,VLOOKUP(AJ1015,Bizonylat!AU:BL,6,FALSE))))</f>
        <v/>
      </c>
      <c r="AN1015">
        <f t="shared" si="362"/>
        <v>0</v>
      </c>
      <c r="AO1015">
        <f t="shared" si="363"/>
        <v>0</v>
      </c>
      <c r="AP1015">
        <f t="shared" si="364"/>
        <v>0</v>
      </c>
      <c r="AQ1015">
        <f t="shared" si="365"/>
        <v>0</v>
      </c>
      <c r="AR1015">
        <f t="shared" si="366"/>
        <v>0</v>
      </c>
      <c r="AS1015">
        <f t="shared" si="367"/>
        <v>0</v>
      </c>
      <c r="AT1015">
        <f t="shared" si="368"/>
        <v>0</v>
      </c>
      <c r="AU1015">
        <f t="shared" si="348"/>
        <v>0</v>
      </c>
    </row>
    <row r="1016" spans="1:47">
      <c r="A1016" s="23" t="str">
        <f t="shared" si="369"/>
        <v/>
      </c>
      <c r="B1016" s="18"/>
      <c r="C1016" s="18"/>
      <c r="D1016" s="18"/>
      <c r="E1016" s="18"/>
      <c r="F1016" s="18"/>
      <c r="G1016" s="18"/>
      <c r="H1016" s="18"/>
      <c r="I1016" s="18"/>
      <c r="J1016" s="18"/>
      <c r="K1016" s="18"/>
      <c r="N1016" t="str">
        <f t="shared" si="349"/>
        <v>vége</v>
      </c>
      <c r="R1016">
        <f t="shared" si="350"/>
        <v>1</v>
      </c>
      <c r="S1016">
        <f t="shared" si="351"/>
        <v>1</v>
      </c>
      <c r="T1016">
        <f t="shared" si="352"/>
        <v>1</v>
      </c>
      <c r="U1016">
        <f t="shared" si="353"/>
        <v>1</v>
      </c>
      <c r="V1016">
        <f t="shared" si="354"/>
        <v>1</v>
      </c>
      <c r="W1016">
        <f t="shared" si="355"/>
        <v>1</v>
      </c>
      <c r="X1016">
        <f t="shared" si="356"/>
        <v>1</v>
      </c>
      <c r="Y1016">
        <f t="shared" si="357"/>
        <v>1</v>
      </c>
      <c r="Z1016">
        <f t="shared" si="358"/>
        <v>1</v>
      </c>
      <c r="AA1016">
        <f t="shared" si="359"/>
        <v>1</v>
      </c>
      <c r="AB1016">
        <f t="shared" si="360"/>
        <v>0</v>
      </c>
      <c r="AJ1016">
        <f t="shared" si="347"/>
        <v>0</v>
      </c>
      <c r="AL1016" t="str">
        <f t="shared" si="361"/>
        <v/>
      </c>
      <c r="AM1016" t="str">
        <f>IF(AJ1016=0,"",IF(AJ1016="Nincs kapcsolódó bizonylat",0,IF(ISERROR(VLOOKUP(AJ1016,Bizonylat!AU:BL,6,FALSE)),AJ1016,VLOOKUP(AJ1016,Bizonylat!AU:BL,6,FALSE))))</f>
        <v/>
      </c>
      <c r="AN1016">
        <f t="shared" si="362"/>
        <v>0</v>
      </c>
      <c r="AO1016">
        <f t="shared" si="363"/>
        <v>0</v>
      </c>
      <c r="AP1016">
        <f t="shared" si="364"/>
        <v>0</v>
      </c>
      <c r="AQ1016">
        <f t="shared" si="365"/>
        <v>0</v>
      </c>
      <c r="AR1016">
        <f t="shared" si="366"/>
        <v>0</v>
      </c>
      <c r="AS1016">
        <f t="shared" si="367"/>
        <v>0</v>
      </c>
      <c r="AT1016">
        <f t="shared" si="368"/>
        <v>0</v>
      </c>
      <c r="AU1016">
        <f t="shared" si="348"/>
        <v>0</v>
      </c>
    </row>
    <row r="1017" spans="1:47">
      <c r="A1017" s="23" t="str">
        <f t="shared" si="369"/>
        <v/>
      </c>
      <c r="B1017" s="18"/>
      <c r="C1017" s="18"/>
      <c r="D1017" s="18"/>
      <c r="E1017" s="18"/>
      <c r="F1017" s="18"/>
      <c r="G1017" s="18"/>
      <c r="H1017" s="18"/>
      <c r="I1017" s="18"/>
      <c r="J1017" s="18"/>
      <c r="K1017" s="18"/>
      <c r="N1017" t="str">
        <f t="shared" si="349"/>
        <v>vége</v>
      </c>
      <c r="R1017">
        <f t="shared" si="350"/>
        <v>1</v>
      </c>
      <c r="S1017">
        <f t="shared" si="351"/>
        <v>1</v>
      </c>
      <c r="T1017">
        <f t="shared" si="352"/>
        <v>1</v>
      </c>
      <c r="U1017">
        <f t="shared" si="353"/>
        <v>1</v>
      </c>
      <c r="V1017">
        <f t="shared" si="354"/>
        <v>1</v>
      </c>
      <c r="W1017">
        <f t="shared" si="355"/>
        <v>1</v>
      </c>
      <c r="X1017">
        <f t="shared" si="356"/>
        <v>1</v>
      </c>
      <c r="Y1017">
        <f t="shared" si="357"/>
        <v>1</v>
      </c>
      <c r="Z1017">
        <f t="shared" si="358"/>
        <v>1</v>
      </c>
      <c r="AA1017">
        <f t="shared" si="359"/>
        <v>1</v>
      </c>
      <c r="AB1017">
        <f t="shared" si="360"/>
        <v>0</v>
      </c>
      <c r="AJ1017">
        <f t="shared" si="347"/>
        <v>0</v>
      </c>
      <c r="AL1017" t="str">
        <f t="shared" si="361"/>
        <v/>
      </c>
      <c r="AM1017" t="str">
        <f>IF(AJ1017=0,"",IF(AJ1017="Nincs kapcsolódó bizonylat",0,IF(ISERROR(VLOOKUP(AJ1017,Bizonylat!AU:BL,6,FALSE)),AJ1017,VLOOKUP(AJ1017,Bizonylat!AU:BL,6,FALSE))))</f>
        <v/>
      </c>
      <c r="AN1017">
        <f t="shared" si="362"/>
        <v>0</v>
      </c>
      <c r="AO1017">
        <f t="shared" si="363"/>
        <v>0</v>
      </c>
      <c r="AP1017">
        <f t="shared" si="364"/>
        <v>0</v>
      </c>
      <c r="AQ1017">
        <f t="shared" si="365"/>
        <v>0</v>
      </c>
      <c r="AR1017">
        <f t="shared" si="366"/>
        <v>0</v>
      </c>
      <c r="AS1017">
        <f t="shared" si="367"/>
        <v>0</v>
      </c>
      <c r="AT1017">
        <f t="shared" si="368"/>
        <v>0</v>
      </c>
      <c r="AU1017">
        <f t="shared" si="348"/>
        <v>0</v>
      </c>
    </row>
    <row r="1018" spans="1:47">
      <c r="A1018" s="23" t="str">
        <f t="shared" si="369"/>
        <v/>
      </c>
      <c r="B1018" s="18"/>
      <c r="C1018" s="18"/>
      <c r="D1018" s="18"/>
      <c r="E1018" s="18"/>
      <c r="F1018" s="18"/>
      <c r="G1018" s="18"/>
      <c r="H1018" s="18"/>
      <c r="I1018" s="18"/>
      <c r="J1018" s="18"/>
      <c r="K1018" s="18"/>
      <c r="N1018" t="str">
        <f t="shared" si="349"/>
        <v>vége</v>
      </c>
      <c r="R1018">
        <f t="shared" si="350"/>
        <v>1</v>
      </c>
      <c r="S1018">
        <f t="shared" si="351"/>
        <v>1</v>
      </c>
      <c r="T1018">
        <f t="shared" si="352"/>
        <v>1</v>
      </c>
      <c r="U1018">
        <f t="shared" si="353"/>
        <v>1</v>
      </c>
      <c r="V1018">
        <f t="shared" si="354"/>
        <v>1</v>
      </c>
      <c r="W1018">
        <f t="shared" si="355"/>
        <v>1</v>
      </c>
      <c r="X1018">
        <f t="shared" si="356"/>
        <v>1</v>
      </c>
      <c r="Y1018">
        <f t="shared" si="357"/>
        <v>1</v>
      </c>
      <c r="Z1018">
        <f t="shared" si="358"/>
        <v>1</v>
      </c>
      <c r="AA1018">
        <f t="shared" si="359"/>
        <v>1</v>
      </c>
      <c r="AB1018">
        <f t="shared" si="360"/>
        <v>0</v>
      </c>
      <c r="AJ1018">
        <f t="shared" si="347"/>
        <v>0</v>
      </c>
      <c r="AL1018" t="str">
        <f t="shared" si="361"/>
        <v/>
      </c>
      <c r="AM1018" t="str">
        <f>IF(AJ1018=0,"",IF(AJ1018="Nincs kapcsolódó bizonylat",0,IF(ISERROR(VLOOKUP(AJ1018,Bizonylat!AU:BL,6,FALSE)),AJ1018,VLOOKUP(AJ1018,Bizonylat!AU:BL,6,FALSE))))</f>
        <v/>
      </c>
      <c r="AN1018">
        <f t="shared" si="362"/>
        <v>0</v>
      </c>
      <c r="AO1018">
        <f t="shared" si="363"/>
        <v>0</v>
      </c>
      <c r="AP1018">
        <f t="shared" si="364"/>
        <v>0</v>
      </c>
      <c r="AQ1018">
        <f t="shared" si="365"/>
        <v>0</v>
      </c>
      <c r="AR1018">
        <f t="shared" si="366"/>
        <v>0</v>
      </c>
      <c r="AS1018">
        <f t="shared" si="367"/>
        <v>0</v>
      </c>
      <c r="AT1018">
        <f t="shared" si="368"/>
        <v>0</v>
      </c>
      <c r="AU1018">
        <f t="shared" si="348"/>
        <v>0</v>
      </c>
    </row>
    <row r="1019" spans="1:47">
      <c r="A1019" s="23" t="str">
        <f t="shared" si="369"/>
        <v/>
      </c>
      <c r="B1019" s="18"/>
      <c r="C1019" s="18"/>
      <c r="D1019" s="18"/>
      <c r="E1019" s="18"/>
      <c r="F1019" s="18"/>
      <c r="G1019" s="18"/>
      <c r="H1019" s="18"/>
      <c r="I1019" s="18"/>
      <c r="J1019" s="18"/>
      <c r="K1019" s="18"/>
      <c r="N1019" t="str">
        <f t="shared" si="349"/>
        <v>vége</v>
      </c>
      <c r="R1019">
        <f t="shared" si="350"/>
        <v>1</v>
      </c>
      <c r="S1019">
        <f t="shared" si="351"/>
        <v>1</v>
      </c>
      <c r="T1019">
        <f t="shared" si="352"/>
        <v>1</v>
      </c>
      <c r="U1019">
        <f t="shared" si="353"/>
        <v>1</v>
      </c>
      <c r="V1019">
        <f t="shared" si="354"/>
        <v>1</v>
      </c>
      <c r="W1019">
        <f t="shared" si="355"/>
        <v>1</v>
      </c>
      <c r="X1019">
        <f t="shared" si="356"/>
        <v>1</v>
      </c>
      <c r="Y1019">
        <f t="shared" si="357"/>
        <v>1</v>
      </c>
      <c r="Z1019">
        <f t="shared" si="358"/>
        <v>1</v>
      </c>
      <c r="AA1019">
        <f t="shared" si="359"/>
        <v>1</v>
      </c>
      <c r="AB1019">
        <f t="shared" si="360"/>
        <v>0</v>
      </c>
      <c r="AJ1019">
        <f t="shared" si="347"/>
        <v>0</v>
      </c>
      <c r="AL1019" t="str">
        <f t="shared" si="361"/>
        <v/>
      </c>
      <c r="AM1019" t="str">
        <f>IF(AJ1019=0,"",IF(AJ1019="Nincs kapcsolódó bizonylat",0,IF(ISERROR(VLOOKUP(AJ1019,Bizonylat!AU:BL,6,FALSE)),AJ1019,VLOOKUP(AJ1019,Bizonylat!AU:BL,6,FALSE))))</f>
        <v/>
      </c>
      <c r="AN1019">
        <f t="shared" si="362"/>
        <v>0</v>
      </c>
      <c r="AO1019">
        <f t="shared" si="363"/>
        <v>0</v>
      </c>
      <c r="AP1019">
        <f t="shared" si="364"/>
        <v>0</v>
      </c>
      <c r="AQ1019">
        <f t="shared" si="365"/>
        <v>0</v>
      </c>
      <c r="AR1019">
        <f t="shared" si="366"/>
        <v>0</v>
      </c>
      <c r="AS1019">
        <f t="shared" si="367"/>
        <v>0</v>
      </c>
      <c r="AT1019">
        <f t="shared" si="368"/>
        <v>0</v>
      </c>
      <c r="AU1019">
        <f t="shared" si="348"/>
        <v>0</v>
      </c>
    </row>
    <row r="1020" spans="1:47">
      <c r="A1020" s="23" t="str">
        <f t="shared" si="369"/>
        <v/>
      </c>
      <c r="B1020" s="18"/>
      <c r="C1020" s="18"/>
      <c r="D1020" s="18"/>
      <c r="E1020" s="18"/>
      <c r="F1020" s="18"/>
      <c r="G1020" s="18"/>
      <c r="H1020" s="18"/>
      <c r="I1020" s="18"/>
      <c r="J1020" s="18"/>
      <c r="K1020" s="18"/>
      <c r="N1020" t="str">
        <f t="shared" si="349"/>
        <v>vége</v>
      </c>
      <c r="R1020">
        <f t="shared" si="350"/>
        <v>1</v>
      </c>
      <c r="S1020">
        <f t="shared" si="351"/>
        <v>1</v>
      </c>
      <c r="T1020">
        <f t="shared" si="352"/>
        <v>1</v>
      </c>
      <c r="U1020">
        <f t="shared" si="353"/>
        <v>1</v>
      </c>
      <c r="V1020">
        <f t="shared" si="354"/>
        <v>1</v>
      </c>
      <c r="W1020">
        <f t="shared" si="355"/>
        <v>1</v>
      </c>
      <c r="X1020">
        <f t="shared" si="356"/>
        <v>1</v>
      </c>
      <c r="Y1020">
        <f t="shared" si="357"/>
        <v>1</v>
      </c>
      <c r="Z1020">
        <f t="shared" si="358"/>
        <v>1</v>
      </c>
      <c r="AA1020">
        <f t="shared" si="359"/>
        <v>1</v>
      </c>
      <c r="AB1020">
        <f t="shared" si="360"/>
        <v>0</v>
      </c>
      <c r="AJ1020">
        <f t="shared" si="347"/>
        <v>0</v>
      </c>
      <c r="AL1020" t="str">
        <f t="shared" si="361"/>
        <v/>
      </c>
      <c r="AM1020" t="str">
        <f>IF(AJ1020=0,"",IF(AJ1020="Nincs kapcsolódó bizonylat",0,IF(ISERROR(VLOOKUP(AJ1020,Bizonylat!AU:BL,6,FALSE)),AJ1020,VLOOKUP(AJ1020,Bizonylat!AU:BL,6,FALSE))))</f>
        <v/>
      </c>
      <c r="AN1020">
        <f t="shared" si="362"/>
        <v>0</v>
      </c>
      <c r="AO1020">
        <f t="shared" si="363"/>
        <v>0</v>
      </c>
      <c r="AP1020">
        <f t="shared" si="364"/>
        <v>0</v>
      </c>
      <c r="AQ1020">
        <f t="shared" si="365"/>
        <v>0</v>
      </c>
      <c r="AR1020">
        <f t="shared" si="366"/>
        <v>0</v>
      </c>
      <c r="AS1020">
        <f t="shared" si="367"/>
        <v>0</v>
      </c>
      <c r="AT1020">
        <f t="shared" si="368"/>
        <v>0</v>
      </c>
      <c r="AU1020">
        <f t="shared" si="348"/>
        <v>0</v>
      </c>
    </row>
    <row r="1021" spans="1:47">
      <c r="A1021" s="23" t="str">
        <f t="shared" si="369"/>
        <v/>
      </c>
      <c r="B1021" s="18"/>
      <c r="C1021" s="18"/>
      <c r="D1021" s="18"/>
      <c r="E1021" s="18"/>
      <c r="F1021" s="18"/>
      <c r="G1021" s="18"/>
      <c r="H1021" s="18"/>
      <c r="I1021" s="18"/>
      <c r="J1021" s="18"/>
      <c r="K1021" s="18"/>
      <c r="N1021" t="str">
        <f t="shared" si="349"/>
        <v>vége</v>
      </c>
      <c r="R1021">
        <f t="shared" si="350"/>
        <v>1</v>
      </c>
      <c r="S1021">
        <f t="shared" si="351"/>
        <v>1</v>
      </c>
      <c r="T1021">
        <f t="shared" si="352"/>
        <v>1</v>
      </c>
      <c r="U1021">
        <f t="shared" si="353"/>
        <v>1</v>
      </c>
      <c r="V1021">
        <f t="shared" si="354"/>
        <v>1</v>
      </c>
      <c r="W1021">
        <f t="shared" si="355"/>
        <v>1</v>
      </c>
      <c r="X1021">
        <f t="shared" si="356"/>
        <v>1</v>
      </c>
      <c r="Y1021">
        <f t="shared" si="357"/>
        <v>1</v>
      </c>
      <c r="Z1021">
        <f t="shared" si="358"/>
        <v>1</v>
      </c>
      <c r="AA1021">
        <f t="shared" si="359"/>
        <v>1</v>
      </c>
      <c r="AB1021">
        <f t="shared" si="360"/>
        <v>0</v>
      </c>
      <c r="AJ1021">
        <f t="shared" si="347"/>
        <v>0</v>
      </c>
      <c r="AL1021" t="str">
        <f t="shared" si="361"/>
        <v/>
      </c>
      <c r="AM1021" t="str">
        <f>IF(AJ1021=0,"",IF(AJ1021="Nincs kapcsolódó bizonylat",0,IF(ISERROR(VLOOKUP(AJ1021,Bizonylat!AU:BL,6,FALSE)),AJ1021,VLOOKUP(AJ1021,Bizonylat!AU:BL,6,FALSE))))</f>
        <v/>
      </c>
      <c r="AN1021">
        <f t="shared" si="362"/>
        <v>0</v>
      </c>
      <c r="AO1021">
        <f t="shared" si="363"/>
        <v>0</v>
      </c>
      <c r="AP1021">
        <f t="shared" si="364"/>
        <v>0</v>
      </c>
      <c r="AQ1021">
        <f t="shared" si="365"/>
        <v>0</v>
      </c>
      <c r="AR1021">
        <f t="shared" si="366"/>
        <v>0</v>
      </c>
      <c r="AS1021">
        <f t="shared" si="367"/>
        <v>0</v>
      </c>
      <c r="AT1021">
        <f t="shared" si="368"/>
        <v>0</v>
      </c>
      <c r="AU1021">
        <f t="shared" si="348"/>
        <v>0</v>
      </c>
    </row>
    <row r="1022" spans="1:47">
      <c r="A1022" s="23" t="str">
        <f t="shared" si="369"/>
        <v/>
      </c>
      <c r="B1022" s="18"/>
      <c r="C1022" s="18"/>
      <c r="D1022" s="18"/>
      <c r="E1022" s="18"/>
      <c r="F1022" s="18"/>
      <c r="G1022" s="18"/>
      <c r="H1022" s="18"/>
      <c r="I1022" s="18"/>
      <c r="J1022" s="18"/>
      <c r="K1022" s="18"/>
      <c r="N1022" t="str">
        <f t="shared" si="349"/>
        <v>vége</v>
      </c>
      <c r="R1022">
        <f t="shared" si="350"/>
        <v>1</v>
      </c>
      <c r="S1022">
        <f t="shared" si="351"/>
        <v>1</v>
      </c>
      <c r="T1022">
        <f t="shared" si="352"/>
        <v>1</v>
      </c>
      <c r="U1022">
        <f t="shared" si="353"/>
        <v>1</v>
      </c>
      <c r="V1022">
        <f t="shared" si="354"/>
        <v>1</v>
      </c>
      <c r="W1022">
        <f t="shared" si="355"/>
        <v>1</v>
      </c>
      <c r="X1022">
        <f t="shared" si="356"/>
        <v>1</v>
      </c>
      <c r="Y1022">
        <f t="shared" si="357"/>
        <v>1</v>
      </c>
      <c r="Z1022">
        <f t="shared" si="358"/>
        <v>1</v>
      </c>
      <c r="AA1022">
        <f t="shared" si="359"/>
        <v>1</v>
      </c>
      <c r="AB1022">
        <f t="shared" si="360"/>
        <v>0</v>
      </c>
      <c r="AJ1022">
        <f t="shared" si="347"/>
        <v>0</v>
      </c>
      <c r="AL1022" t="str">
        <f t="shared" si="361"/>
        <v/>
      </c>
      <c r="AM1022" t="str">
        <f>IF(AJ1022=0,"",IF(AJ1022="Nincs kapcsolódó bizonylat",0,IF(ISERROR(VLOOKUP(AJ1022,Bizonylat!AU:BL,6,FALSE)),AJ1022,VLOOKUP(AJ1022,Bizonylat!AU:BL,6,FALSE))))</f>
        <v/>
      </c>
      <c r="AN1022">
        <f t="shared" si="362"/>
        <v>0</v>
      </c>
      <c r="AO1022">
        <f t="shared" si="363"/>
        <v>0</v>
      </c>
      <c r="AP1022">
        <f t="shared" si="364"/>
        <v>0</v>
      </c>
      <c r="AQ1022">
        <f t="shared" si="365"/>
        <v>0</v>
      </c>
      <c r="AR1022">
        <f t="shared" si="366"/>
        <v>0</v>
      </c>
      <c r="AS1022">
        <f t="shared" si="367"/>
        <v>0</v>
      </c>
      <c r="AT1022">
        <f t="shared" si="368"/>
        <v>0</v>
      </c>
      <c r="AU1022">
        <f t="shared" si="348"/>
        <v>0</v>
      </c>
    </row>
    <row r="1023" spans="1:47">
      <c r="A1023" s="23" t="str">
        <f t="shared" si="369"/>
        <v/>
      </c>
      <c r="B1023" s="18"/>
      <c r="C1023" s="18"/>
      <c r="D1023" s="18"/>
      <c r="E1023" s="18"/>
      <c r="F1023" s="18"/>
      <c r="G1023" s="18"/>
      <c r="H1023" s="18"/>
      <c r="I1023" s="18"/>
      <c r="J1023" s="18"/>
      <c r="K1023" s="18"/>
      <c r="N1023" t="str">
        <f t="shared" si="349"/>
        <v>vége</v>
      </c>
      <c r="R1023">
        <f t="shared" si="350"/>
        <v>1</v>
      </c>
      <c r="S1023">
        <f t="shared" si="351"/>
        <v>1</v>
      </c>
      <c r="T1023">
        <f t="shared" si="352"/>
        <v>1</v>
      </c>
      <c r="U1023">
        <f t="shared" si="353"/>
        <v>1</v>
      </c>
      <c r="V1023">
        <f t="shared" si="354"/>
        <v>1</v>
      </c>
      <c r="W1023">
        <f t="shared" si="355"/>
        <v>1</v>
      </c>
      <c r="X1023">
        <f t="shared" si="356"/>
        <v>1</v>
      </c>
      <c r="Y1023">
        <f t="shared" si="357"/>
        <v>1</v>
      </c>
      <c r="Z1023">
        <f t="shared" si="358"/>
        <v>1</v>
      </c>
      <c r="AA1023">
        <f t="shared" si="359"/>
        <v>1</v>
      </c>
      <c r="AB1023">
        <f t="shared" si="360"/>
        <v>0</v>
      </c>
      <c r="AJ1023">
        <f t="shared" si="347"/>
        <v>0</v>
      </c>
      <c r="AL1023" t="str">
        <f t="shared" si="361"/>
        <v/>
      </c>
      <c r="AM1023" t="str">
        <f>IF(AJ1023=0,"",IF(AJ1023="Nincs kapcsolódó bizonylat",0,IF(ISERROR(VLOOKUP(AJ1023,Bizonylat!AU:BL,6,FALSE)),AJ1023,VLOOKUP(AJ1023,Bizonylat!AU:BL,6,FALSE))))</f>
        <v/>
      </c>
      <c r="AN1023">
        <f t="shared" si="362"/>
        <v>0</v>
      </c>
      <c r="AO1023">
        <f t="shared" si="363"/>
        <v>0</v>
      </c>
      <c r="AP1023">
        <f t="shared" si="364"/>
        <v>0</v>
      </c>
      <c r="AQ1023">
        <f t="shared" si="365"/>
        <v>0</v>
      </c>
      <c r="AR1023">
        <f t="shared" si="366"/>
        <v>0</v>
      </c>
      <c r="AS1023">
        <f t="shared" si="367"/>
        <v>0</v>
      </c>
      <c r="AT1023">
        <f t="shared" si="368"/>
        <v>0</v>
      </c>
      <c r="AU1023">
        <f t="shared" si="348"/>
        <v>0</v>
      </c>
    </row>
    <row r="1024" spans="1:47">
      <c r="A1024" s="23" t="str">
        <f t="shared" si="369"/>
        <v/>
      </c>
      <c r="B1024" s="18"/>
      <c r="C1024" s="18"/>
      <c r="D1024" s="18"/>
      <c r="E1024" s="18"/>
      <c r="F1024" s="18"/>
      <c r="G1024" s="18"/>
      <c r="H1024" s="18"/>
      <c r="I1024" s="18"/>
      <c r="J1024" s="18"/>
      <c r="K1024" s="18"/>
      <c r="N1024" t="str">
        <f t="shared" si="349"/>
        <v>vége</v>
      </c>
      <c r="R1024">
        <f t="shared" si="350"/>
        <v>1</v>
      </c>
      <c r="S1024">
        <f t="shared" si="351"/>
        <v>1</v>
      </c>
      <c r="T1024">
        <f t="shared" si="352"/>
        <v>1</v>
      </c>
      <c r="U1024">
        <f t="shared" si="353"/>
        <v>1</v>
      </c>
      <c r="V1024">
        <f t="shared" si="354"/>
        <v>1</v>
      </c>
      <c r="W1024">
        <f t="shared" si="355"/>
        <v>1</v>
      </c>
      <c r="X1024">
        <f t="shared" si="356"/>
        <v>1</v>
      </c>
      <c r="Y1024">
        <f t="shared" si="357"/>
        <v>1</v>
      </c>
      <c r="Z1024">
        <f t="shared" si="358"/>
        <v>1</v>
      </c>
      <c r="AA1024">
        <f t="shared" si="359"/>
        <v>1</v>
      </c>
      <c r="AB1024">
        <f t="shared" si="360"/>
        <v>0</v>
      </c>
      <c r="AJ1024">
        <f t="shared" si="347"/>
        <v>0</v>
      </c>
      <c r="AL1024" t="str">
        <f t="shared" si="361"/>
        <v/>
      </c>
      <c r="AM1024" t="str">
        <f>IF(AJ1024=0,"",IF(AJ1024="Nincs kapcsolódó bizonylat",0,IF(ISERROR(VLOOKUP(AJ1024,Bizonylat!AU:BL,6,FALSE)),AJ1024,VLOOKUP(AJ1024,Bizonylat!AU:BL,6,FALSE))))</f>
        <v/>
      </c>
      <c r="AN1024">
        <f t="shared" si="362"/>
        <v>0</v>
      </c>
      <c r="AO1024">
        <f t="shared" si="363"/>
        <v>0</v>
      </c>
      <c r="AP1024">
        <f t="shared" si="364"/>
        <v>0</v>
      </c>
      <c r="AQ1024">
        <f t="shared" si="365"/>
        <v>0</v>
      </c>
      <c r="AR1024">
        <f t="shared" si="366"/>
        <v>0</v>
      </c>
      <c r="AS1024">
        <f t="shared" si="367"/>
        <v>0</v>
      </c>
      <c r="AT1024">
        <f t="shared" si="368"/>
        <v>0</v>
      </c>
      <c r="AU1024">
        <f t="shared" si="348"/>
        <v>0</v>
      </c>
    </row>
    <row r="1025" spans="1:47">
      <c r="A1025" s="23" t="str">
        <f t="shared" si="369"/>
        <v/>
      </c>
      <c r="B1025" s="18"/>
      <c r="C1025" s="18"/>
      <c r="D1025" s="18"/>
      <c r="E1025" s="18"/>
      <c r="F1025" s="18"/>
      <c r="G1025" s="18"/>
      <c r="H1025" s="18"/>
      <c r="I1025" s="18"/>
      <c r="J1025" s="18"/>
      <c r="K1025" s="18"/>
      <c r="N1025" t="str">
        <f t="shared" si="349"/>
        <v>vége</v>
      </c>
      <c r="R1025">
        <f t="shared" si="350"/>
        <v>1</v>
      </c>
      <c r="S1025">
        <f t="shared" si="351"/>
        <v>1</v>
      </c>
      <c r="T1025">
        <f t="shared" si="352"/>
        <v>1</v>
      </c>
      <c r="U1025">
        <f t="shared" si="353"/>
        <v>1</v>
      </c>
      <c r="V1025">
        <f t="shared" si="354"/>
        <v>1</v>
      </c>
      <c r="W1025">
        <f t="shared" si="355"/>
        <v>1</v>
      </c>
      <c r="X1025">
        <f t="shared" si="356"/>
        <v>1</v>
      </c>
      <c r="Y1025">
        <f t="shared" si="357"/>
        <v>1</v>
      </c>
      <c r="Z1025">
        <f t="shared" si="358"/>
        <v>1</v>
      </c>
      <c r="AA1025">
        <f t="shared" si="359"/>
        <v>1</v>
      </c>
      <c r="AB1025">
        <f t="shared" si="360"/>
        <v>0</v>
      </c>
      <c r="AJ1025">
        <f t="shared" si="347"/>
        <v>0</v>
      </c>
      <c r="AL1025" t="str">
        <f t="shared" si="361"/>
        <v/>
      </c>
      <c r="AM1025" t="str">
        <f>IF(AJ1025=0,"",IF(AJ1025="Nincs kapcsolódó bizonylat",0,IF(ISERROR(VLOOKUP(AJ1025,Bizonylat!AU:BL,6,FALSE)),AJ1025,VLOOKUP(AJ1025,Bizonylat!AU:BL,6,FALSE))))</f>
        <v/>
      </c>
      <c r="AN1025">
        <f t="shared" si="362"/>
        <v>0</v>
      </c>
      <c r="AO1025">
        <f t="shared" si="363"/>
        <v>0</v>
      </c>
      <c r="AP1025">
        <f t="shared" si="364"/>
        <v>0</v>
      </c>
      <c r="AQ1025">
        <f t="shared" si="365"/>
        <v>0</v>
      </c>
      <c r="AR1025">
        <f t="shared" si="366"/>
        <v>0</v>
      </c>
      <c r="AS1025">
        <f t="shared" si="367"/>
        <v>0</v>
      </c>
      <c r="AT1025">
        <f t="shared" si="368"/>
        <v>0</v>
      </c>
      <c r="AU1025">
        <f t="shared" si="348"/>
        <v>0</v>
      </c>
    </row>
    <row r="1026" spans="1:47">
      <c r="A1026" s="23" t="str">
        <f t="shared" si="369"/>
        <v/>
      </c>
      <c r="B1026" s="18"/>
      <c r="C1026" s="18"/>
      <c r="D1026" s="18"/>
      <c r="E1026" s="18"/>
      <c r="F1026" s="18"/>
      <c r="G1026" s="18"/>
      <c r="H1026" s="18"/>
      <c r="I1026" s="18"/>
      <c r="J1026" s="18"/>
      <c r="K1026" s="18"/>
      <c r="N1026" t="str">
        <f t="shared" si="349"/>
        <v>vége</v>
      </c>
      <c r="R1026">
        <f t="shared" si="350"/>
        <v>1</v>
      </c>
      <c r="S1026">
        <f t="shared" si="351"/>
        <v>1</v>
      </c>
      <c r="T1026">
        <f t="shared" si="352"/>
        <v>1</v>
      </c>
      <c r="U1026">
        <f t="shared" si="353"/>
        <v>1</v>
      </c>
      <c r="V1026">
        <f t="shared" si="354"/>
        <v>1</v>
      </c>
      <c r="W1026">
        <f t="shared" si="355"/>
        <v>1</v>
      </c>
      <c r="X1026">
        <f t="shared" si="356"/>
        <v>1</v>
      </c>
      <c r="Y1026">
        <f t="shared" si="357"/>
        <v>1</v>
      </c>
      <c r="Z1026">
        <f t="shared" si="358"/>
        <v>1</v>
      </c>
      <c r="AA1026">
        <f t="shared" si="359"/>
        <v>1</v>
      </c>
      <c r="AB1026">
        <f t="shared" si="360"/>
        <v>0</v>
      </c>
      <c r="AJ1026">
        <f t="shared" si="347"/>
        <v>0</v>
      </c>
      <c r="AL1026" t="str">
        <f t="shared" si="361"/>
        <v/>
      </c>
      <c r="AM1026" t="str">
        <f>IF(AJ1026=0,"",IF(AJ1026="Nincs kapcsolódó bizonylat",0,IF(ISERROR(VLOOKUP(AJ1026,Bizonylat!AU:BL,6,FALSE)),AJ1026,VLOOKUP(AJ1026,Bizonylat!AU:BL,6,FALSE))))</f>
        <v/>
      </c>
      <c r="AN1026">
        <f t="shared" si="362"/>
        <v>0</v>
      </c>
      <c r="AO1026">
        <f t="shared" si="363"/>
        <v>0</v>
      </c>
      <c r="AP1026">
        <f t="shared" si="364"/>
        <v>0</v>
      </c>
      <c r="AQ1026">
        <f t="shared" si="365"/>
        <v>0</v>
      </c>
      <c r="AR1026">
        <f t="shared" si="366"/>
        <v>0</v>
      </c>
      <c r="AS1026">
        <f t="shared" si="367"/>
        <v>0</v>
      </c>
      <c r="AT1026">
        <f t="shared" si="368"/>
        <v>0</v>
      </c>
      <c r="AU1026">
        <f t="shared" si="348"/>
        <v>0</v>
      </c>
    </row>
    <row r="1027" spans="1:47">
      <c r="A1027" s="23" t="str">
        <f t="shared" si="369"/>
        <v/>
      </c>
      <c r="B1027" s="18"/>
      <c r="C1027" s="18"/>
      <c r="D1027" s="18"/>
      <c r="E1027" s="18"/>
      <c r="F1027" s="18"/>
      <c r="G1027" s="18"/>
      <c r="H1027" s="18"/>
      <c r="I1027" s="18"/>
      <c r="J1027" s="18"/>
      <c r="K1027" s="18"/>
      <c r="N1027" t="str">
        <f t="shared" si="349"/>
        <v>vége</v>
      </c>
      <c r="R1027">
        <f t="shared" si="350"/>
        <v>1</v>
      </c>
      <c r="S1027">
        <f t="shared" si="351"/>
        <v>1</v>
      </c>
      <c r="T1027">
        <f t="shared" si="352"/>
        <v>1</v>
      </c>
      <c r="U1027">
        <f t="shared" si="353"/>
        <v>1</v>
      </c>
      <c r="V1027">
        <f t="shared" si="354"/>
        <v>1</v>
      </c>
      <c r="W1027">
        <f t="shared" si="355"/>
        <v>1</v>
      </c>
      <c r="X1027">
        <f t="shared" si="356"/>
        <v>1</v>
      </c>
      <c r="Y1027">
        <f t="shared" si="357"/>
        <v>1</v>
      </c>
      <c r="Z1027">
        <f t="shared" si="358"/>
        <v>1</v>
      </c>
      <c r="AA1027">
        <f t="shared" si="359"/>
        <v>1</v>
      </c>
      <c r="AB1027">
        <f t="shared" si="360"/>
        <v>0</v>
      </c>
      <c r="AJ1027">
        <f t="shared" ref="AJ1027:AJ1090" si="370">C1028</f>
        <v>0</v>
      </c>
      <c r="AL1027" t="str">
        <f t="shared" si="361"/>
        <v/>
      </c>
      <c r="AM1027" t="str">
        <f>IF(AJ1027=0,"",IF(AJ1027="Nincs kapcsolódó bizonylat",0,IF(ISERROR(VLOOKUP(AJ1027,Bizonylat!AU:BL,6,FALSE)),AJ1027,VLOOKUP(AJ1027,Bizonylat!AU:BL,6,FALSE))))</f>
        <v/>
      </c>
      <c r="AN1027">
        <f t="shared" si="362"/>
        <v>0</v>
      </c>
      <c r="AO1027">
        <f t="shared" si="363"/>
        <v>0</v>
      </c>
      <c r="AP1027">
        <f t="shared" si="364"/>
        <v>0</v>
      </c>
      <c r="AQ1027">
        <f t="shared" si="365"/>
        <v>0</v>
      </c>
      <c r="AR1027">
        <f t="shared" si="366"/>
        <v>0</v>
      </c>
      <c r="AS1027">
        <f t="shared" si="367"/>
        <v>0</v>
      </c>
      <c r="AT1027">
        <f t="shared" si="368"/>
        <v>0</v>
      </c>
      <c r="AU1027">
        <f t="shared" ref="AU1027:AU1090" si="371">I1028</f>
        <v>0</v>
      </c>
    </row>
    <row r="1028" spans="1:47">
      <c r="A1028" s="23" t="str">
        <f t="shared" si="369"/>
        <v/>
      </c>
      <c r="B1028" s="18"/>
      <c r="C1028" s="18"/>
      <c r="D1028" s="18"/>
      <c r="E1028" s="18"/>
      <c r="F1028" s="18"/>
      <c r="G1028" s="18"/>
      <c r="H1028" s="18"/>
      <c r="I1028" s="18"/>
      <c r="J1028" s="18"/>
      <c r="K1028" s="18"/>
      <c r="N1028" t="str">
        <f t="shared" ref="N1028:N1091" si="372">IF(AND(ISBLANK(E1029),ISBLANK(E1030)*ISBLANK(E1031)),"vége",0)</f>
        <v>vége</v>
      </c>
      <c r="R1028">
        <f t="shared" ref="R1028:R1091" si="373">IF(ISBLANK(B1029),1,0)</f>
        <v>1</v>
      </c>
      <c r="S1028">
        <f t="shared" ref="S1028:S1091" si="374">IF(ISBLANK(C1029),1,0)</f>
        <v>1</v>
      </c>
      <c r="T1028">
        <f t="shared" ref="T1028:T1091" si="375">IF(ISBLANK(D1029),1,0)</f>
        <v>1</v>
      </c>
      <c r="U1028">
        <f t="shared" ref="U1028:U1091" si="376">IF(ISBLANK(E1029),1,0)</f>
        <v>1</v>
      </c>
      <c r="V1028">
        <f t="shared" ref="V1028:V1091" si="377">IF(ISBLANK(F1029),1,0)</f>
        <v>1</v>
      </c>
      <c r="W1028">
        <f t="shared" ref="W1028:W1091" si="378">IF(ISBLANK(G1029),1,0)</f>
        <v>1</v>
      </c>
      <c r="X1028">
        <f t="shared" ref="X1028:X1091" si="379">IF(ISBLANK(H1029),1,0)</f>
        <v>1</v>
      </c>
      <c r="Y1028">
        <f t="shared" ref="Y1028:Y1091" si="380">IF(ISBLANK(I1029),1,0)</f>
        <v>1</v>
      </c>
      <c r="Z1028">
        <f t="shared" ref="Z1028:Z1091" si="381">IF(ISBLANK(J1029),1,0)</f>
        <v>1</v>
      </c>
      <c r="AA1028">
        <f t="shared" ref="AA1028:AA1091" si="382">IF(ISBLANK(K1029),1,0)</f>
        <v>1</v>
      </c>
      <c r="AB1028">
        <f t="shared" ref="AB1028:AB1091" si="383">IF(OR(SUM(R1028:AA1028)=0,SUM(R1028:AA1028)=10),0,1)</f>
        <v>0</v>
      </c>
      <c r="AJ1028">
        <f t="shared" si="370"/>
        <v>0</v>
      </c>
      <c r="AL1028" t="str">
        <f t="shared" ref="AL1028:AL1091" si="384">IF(AB1028=1,"",IF(B1029="Új",CONCATENATE("X",A1029),A1029))</f>
        <v/>
      </c>
      <c r="AM1028" t="str">
        <f>IF(AJ1028=0,"",IF(AJ1028="Nincs kapcsolódó bizonylat",0,IF(ISERROR(VLOOKUP(AJ1028,Bizonylat!AU:BL,6,FALSE)),AJ1028,VLOOKUP(AJ1028,Bizonylat!AU:BL,6,FALSE))))</f>
        <v/>
      </c>
      <c r="AN1028">
        <f t="shared" ref="AN1028:AN1091" si="385">D1029</f>
        <v>0</v>
      </c>
      <c r="AO1028">
        <f t="shared" ref="AO1028:AO1091" si="386">E1029</f>
        <v>0</v>
      </c>
      <c r="AP1028">
        <f t="shared" ref="AP1028:AP1091" si="387">F1029</f>
        <v>0</v>
      </c>
      <c r="AQ1028">
        <f t="shared" ref="AQ1028:AQ1091" si="388">G1029</f>
        <v>0</v>
      </c>
      <c r="AR1028">
        <f t="shared" ref="AR1028:AR1091" si="389">H1029</f>
        <v>0</v>
      </c>
      <c r="AS1028">
        <f t="shared" ref="AS1028:AS1091" si="390">J1029</f>
        <v>0</v>
      </c>
      <c r="AT1028">
        <f t="shared" ref="AT1028:AT1091" si="391">K1029</f>
        <v>0</v>
      </c>
      <c r="AU1028">
        <f t="shared" si="371"/>
        <v>0</v>
      </c>
    </row>
    <row r="1029" spans="1:47">
      <c r="A1029" s="23" t="str">
        <f t="shared" si="369"/>
        <v/>
      </c>
      <c r="B1029" s="18"/>
      <c r="C1029" s="18"/>
      <c r="D1029" s="18"/>
      <c r="E1029" s="18"/>
      <c r="F1029" s="18"/>
      <c r="G1029" s="18"/>
      <c r="H1029" s="18"/>
      <c r="I1029" s="18"/>
      <c r="J1029" s="18"/>
      <c r="K1029" s="18"/>
      <c r="N1029" t="str">
        <f t="shared" si="372"/>
        <v>vége</v>
      </c>
      <c r="R1029">
        <f t="shared" si="373"/>
        <v>1</v>
      </c>
      <c r="S1029">
        <f t="shared" si="374"/>
        <v>1</v>
      </c>
      <c r="T1029">
        <f t="shared" si="375"/>
        <v>1</v>
      </c>
      <c r="U1029">
        <f t="shared" si="376"/>
        <v>1</v>
      </c>
      <c r="V1029">
        <f t="shared" si="377"/>
        <v>1</v>
      </c>
      <c r="W1029">
        <f t="shared" si="378"/>
        <v>1</v>
      </c>
      <c r="X1029">
        <f t="shared" si="379"/>
        <v>1</v>
      </c>
      <c r="Y1029">
        <f t="shared" si="380"/>
        <v>1</v>
      </c>
      <c r="Z1029">
        <f t="shared" si="381"/>
        <v>1</v>
      </c>
      <c r="AA1029">
        <f t="shared" si="382"/>
        <v>1</v>
      </c>
      <c r="AB1029">
        <f t="shared" si="383"/>
        <v>0</v>
      </c>
      <c r="AJ1029">
        <f t="shared" si="370"/>
        <v>0</v>
      </c>
      <c r="AL1029" t="str">
        <f t="shared" si="384"/>
        <v/>
      </c>
      <c r="AM1029" t="str">
        <f>IF(AJ1029=0,"",IF(AJ1029="Nincs kapcsolódó bizonylat",0,IF(ISERROR(VLOOKUP(AJ1029,Bizonylat!AU:BL,6,FALSE)),AJ1029,VLOOKUP(AJ1029,Bizonylat!AU:BL,6,FALSE))))</f>
        <v/>
      </c>
      <c r="AN1029">
        <f t="shared" si="385"/>
        <v>0</v>
      </c>
      <c r="AO1029">
        <f t="shared" si="386"/>
        <v>0</v>
      </c>
      <c r="AP1029">
        <f t="shared" si="387"/>
        <v>0</v>
      </c>
      <c r="AQ1029">
        <f t="shared" si="388"/>
        <v>0</v>
      </c>
      <c r="AR1029">
        <f t="shared" si="389"/>
        <v>0</v>
      </c>
      <c r="AS1029">
        <f t="shared" si="390"/>
        <v>0</v>
      </c>
      <c r="AT1029">
        <f t="shared" si="391"/>
        <v>0</v>
      </c>
      <c r="AU1029">
        <f t="shared" si="371"/>
        <v>0</v>
      </c>
    </row>
    <row r="1030" spans="1:47">
      <c r="A1030" s="23" t="str">
        <f t="shared" ref="A1030:A1093" si="392">IF(R1029=1,"",A1029+1)</f>
        <v/>
      </c>
      <c r="B1030" s="18"/>
      <c r="C1030" s="18"/>
      <c r="D1030" s="18"/>
      <c r="E1030" s="18"/>
      <c r="F1030" s="18"/>
      <c r="G1030" s="18"/>
      <c r="H1030" s="18"/>
      <c r="I1030" s="18"/>
      <c r="J1030" s="18"/>
      <c r="K1030" s="18"/>
      <c r="N1030" t="str">
        <f t="shared" si="372"/>
        <v>vége</v>
      </c>
      <c r="R1030">
        <f t="shared" si="373"/>
        <v>1</v>
      </c>
      <c r="S1030">
        <f t="shared" si="374"/>
        <v>1</v>
      </c>
      <c r="T1030">
        <f t="shared" si="375"/>
        <v>1</v>
      </c>
      <c r="U1030">
        <f t="shared" si="376"/>
        <v>1</v>
      </c>
      <c r="V1030">
        <f t="shared" si="377"/>
        <v>1</v>
      </c>
      <c r="W1030">
        <f t="shared" si="378"/>
        <v>1</v>
      </c>
      <c r="X1030">
        <f t="shared" si="379"/>
        <v>1</v>
      </c>
      <c r="Y1030">
        <f t="shared" si="380"/>
        <v>1</v>
      </c>
      <c r="Z1030">
        <f t="shared" si="381"/>
        <v>1</v>
      </c>
      <c r="AA1030">
        <f t="shared" si="382"/>
        <v>1</v>
      </c>
      <c r="AB1030">
        <f t="shared" si="383"/>
        <v>0</v>
      </c>
      <c r="AJ1030">
        <f t="shared" si="370"/>
        <v>0</v>
      </c>
      <c r="AL1030" t="str">
        <f t="shared" si="384"/>
        <v/>
      </c>
      <c r="AM1030" t="str">
        <f>IF(AJ1030=0,"",IF(AJ1030="Nincs kapcsolódó bizonylat",0,IF(ISERROR(VLOOKUP(AJ1030,Bizonylat!AU:BL,6,FALSE)),AJ1030,VLOOKUP(AJ1030,Bizonylat!AU:BL,6,FALSE))))</f>
        <v/>
      </c>
      <c r="AN1030">
        <f t="shared" si="385"/>
        <v>0</v>
      </c>
      <c r="AO1030">
        <f t="shared" si="386"/>
        <v>0</v>
      </c>
      <c r="AP1030">
        <f t="shared" si="387"/>
        <v>0</v>
      </c>
      <c r="AQ1030">
        <f t="shared" si="388"/>
        <v>0</v>
      </c>
      <c r="AR1030">
        <f t="shared" si="389"/>
        <v>0</v>
      </c>
      <c r="AS1030">
        <f t="shared" si="390"/>
        <v>0</v>
      </c>
      <c r="AT1030">
        <f t="shared" si="391"/>
        <v>0</v>
      </c>
      <c r="AU1030">
        <f t="shared" si="371"/>
        <v>0</v>
      </c>
    </row>
    <row r="1031" spans="1:47">
      <c r="A1031" s="23" t="str">
        <f t="shared" si="392"/>
        <v/>
      </c>
      <c r="B1031" s="18"/>
      <c r="C1031" s="18"/>
      <c r="D1031" s="18"/>
      <c r="E1031" s="18"/>
      <c r="F1031" s="18"/>
      <c r="G1031" s="18"/>
      <c r="H1031" s="18"/>
      <c r="I1031" s="18"/>
      <c r="J1031" s="18"/>
      <c r="K1031" s="18"/>
      <c r="N1031" t="str">
        <f t="shared" si="372"/>
        <v>vége</v>
      </c>
      <c r="R1031">
        <f t="shared" si="373"/>
        <v>1</v>
      </c>
      <c r="S1031">
        <f t="shared" si="374"/>
        <v>1</v>
      </c>
      <c r="T1031">
        <f t="shared" si="375"/>
        <v>1</v>
      </c>
      <c r="U1031">
        <f t="shared" si="376"/>
        <v>1</v>
      </c>
      <c r="V1031">
        <f t="shared" si="377"/>
        <v>1</v>
      </c>
      <c r="W1031">
        <f t="shared" si="378"/>
        <v>1</v>
      </c>
      <c r="X1031">
        <f t="shared" si="379"/>
        <v>1</v>
      </c>
      <c r="Y1031">
        <f t="shared" si="380"/>
        <v>1</v>
      </c>
      <c r="Z1031">
        <f t="shared" si="381"/>
        <v>1</v>
      </c>
      <c r="AA1031">
        <f t="shared" si="382"/>
        <v>1</v>
      </c>
      <c r="AB1031">
        <f t="shared" si="383"/>
        <v>0</v>
      </c>
      <c r="AJ1031">
        <f t="shared" si="370"/>
        <v>0</v>
      </c>
      <c r="AL1031" t="str">
        <f t="shared" si="384"/>
        <v/>
      </c>
      <c r="AM1031" t="str">
        <f>IF(AJ1031=0,"",IF(AJ1031="Nincs kapcsolódó bizonylat",0,IF(ISERROR(VLOOKUP(AJ1031,Bizonylat!AU:BL,6,FALSE)),AJ1031,VLOOKUP(AJ1031,Bizonylat!AU:BL,6,FALSE))))</f>
        <v/>
      </c>
      <c r="AN1031">
        <f t="shared" si="385"/>
        <v>0</v>
      </c>
      <c r="AO1031">
        <f t="shared" si="386"/>
        <v>0</v>
      </c>
      <c r="AP1031">
        <f t="shared" si="387"/>
        <v>0</v>
      </c>
      <c r="AQ1031">
        <f t="shared" si="388"/>
        <v>0</v>
      </c>
      <c r="AR1031">
        <f t="shared" si="389"/>
        <v>0</v>
      </c>
      <c r="AS1031">
        <f t="shared" si="390"/>
        <v>0</v>
      </c>
      <c r="AT1031">
        <f t="shared" si="391"/>
        <v>0</v>
      </c>
      <c r="AU1031">
        <f t="shared" si="371"/>
        <v>0</v>
      </c>
    </row>
    <row r="1032" spans="1:47">
      <c r="A1032" s="23" t="str">
        <f t="shared" si="392"/>
        <v/>
      </c>
      <c r="B1032" s="18"/>
      <c r="C1032" s="18"/>
      <c r="D1032" s="18"/>
      <c r="E1032" s="18"/>
      <c r="F1032" s="18"/>
      <c r="G1032" s="18"/>
      <c r="H1032" s="18"/>
      <c r="I1032" s="18"/>
      <c r="J1032" s="18"/>
      <c r="K1032" s="18"/>
      <c r="N1032" t="str">
        <f t="shared" si="372"/>
        <v>vége</v>
      </c>
      <c r="R1032">
        <f t="shared" si="373"/>
        <v>1</v>
      </c>
      <c r="S1032">
        <f t="shared" si="374"/>
        <v>1</v>
      </c>
      <c r="T1032">
        <f t="shared" si="375"/>
        <v>1</v>
      </c>
      <c r="U1032">
        <f t="shared" si="376"/>
        <v>1</v>
      </c>
      <c r="V1032">
        <f t="shared" si="377"/>
        <v>1</v>
      </c>
      <c r="W1032">
        <f t="shared" si="378"/>
        <v>1</v>
      </c>
      <c r="X1032">
        <f t="shared" si="379"/>
        <v>1</v>
      </c>
      <c r="Y1032">
        <f t="shared" si="380"/>
        <v>1</v>
      </c>
      <c r="Z1032">
        <f t="shared" si="381"/>
        <v>1</v>
      </c>
      <c r="AA1032">
        <f t="shared" si="382"/>
        <v>1</v>
      </c>
      <c r="AB1032">
        <f t="shared" si="383"/>
        <v>0</v>
      </c>
      <c r="AJ1032">
        <f t="shared" si="370"/>
        <v>0</v>
      </c>
      <c r="AL1032" t="str">
        <f t="shared" si="384"/>
        <v/>
      </c>
      <c r="AM1032" t="str">
        <f>IF(AJ1032=0,"",IF(AJ1032="Nincs kapcsolódó bizonylat",0,IF(ISERROR(VLOOKUP(AJ1032,Bizonylat!AU:BL,6,FALSE)),AJ1032,VLOOKUP(AJ1032,Bizonylat!AU:BL,6,FALSE))))</f>
        <v/>
      </c>
      <c r="AN1032">
        <f t="shared" si="385"/>
        <v>0</v>
      </c>
      <c r="AO1032">
        <f t="shared" si="386"/>
        <v>0</v>
      </c>
      <c r="AP1032">
        <f t="shared" si="387"/>
        <v>0</v>
      </c>
      <c r="AQ1032">
        <f t="shared" si="388"/>
        <v>0</v>
      </c>
      <c r="AR1032">
        <f t="shared" si="389"/>
        <v>0</v>
      </c>
      <c r="AS1032">
        <f t="shared" si="390"/>
        <v>0</v>
      </c>
      <c r="AT1032">
        <f t="shared" si="391"/>
        <v>0</v>
      </c>
      <c r="AU1032">
        <f t="shared" si="371"/>
        <v>0</v>
      </c>
    </row>
    <row r="1033" spans="1:47">
      <c r="A1033" s="23" t="str">
        <f t="shared" si="392"/>
        <v/>
      </c>
      <c r="B1033" s="18"/>
      <c r="C1033" s="18"/>
      <c r="D1033" s="18"/>
      <c r="E1033" s="18"/>
      <c r="F1033" s="18"/>
      <c r="G1033" s="18"/>
      <c r="H1033" s="18"/>
      <c r="I1033" s="18"/>
      <c r="J1033" s="18"/>
      <c r="K1033" s="18"/>
      <c r="N1033" t="str">
        <f t="shared" si="372"/>
        <v>vége</v>
      </c>
      <c r="R1033">
        <f t="shared" si="373"/>
        <v>1</v>
      </c>
      <c r="S1033">
        <f t="shared" si="374"/>
        <v>1</v>
      </c>
      <c r="T1033">
        <f t="shared" si="375"/>
        <v>1</v>
      </c>
      <c r="U1033">
        <f t="shared" si="376"/>
        <v>1</v>
      </c>
      <c r="V1033">
        <f t="shared" si="377"/>
        <v>1</v>
      </c>
      <c r="W1033">
        <f t="shared" si="378"/>
        <v>1</v>
      </c>
      <c r="X1033">
        <f t="shared" si="379"/>
        <v>1</v>
      </c>
      <c r="Y1033">
        <f t="shared" si="380"/>
        <v>1</v>
      </c>
      <c r="Z1033">
        <f t="shared" si="381"/>
        <v>1</v>
      </c>
      <c r="AA1033">
        <f t="shared" si="382"/>
        <v>1</v>
      </c>
      <c r="AB1033">
        <f t="shared" si="383"/>
        <v>0</v>
      </c>
      <c r="AJ1033">
        <f t="shared" si="370"/>
        <v>0</v>
      </c>
      <c r="AL1033" t="str">
        <f t="shared" si="384"/>
        <v/>
      </c>
      <c r="AM1033" t="str">
        <f>IF(AJ1033=0,"",IF(AJ1033="Nincs kapcsolódó bizonylat",0,IF(ISERROR(VLOOKUP(AJ1033,Bizonylat!AU:BL,6,FALSE)),AJ1033,VLOOKUP(AJ1033,Bizonylat!AU:BL,6,FALSE))))</f>
        <v/>
      </c>
      <c r="AN1033">
        <f t="shared" si="385"/>
        <v>0</v>
      </c>
      <c r="AO1033">
        <f t="shared" si="386"/>
        <v>0</v>
      </c>
      <c r="AP1033">
        <f t="shared" si="387"/>
        <v>0</v>
      </c>
      <c r="AQ1033">
        <f t="shared" si="388"/>
        <v>0</v>
      </c>
      <c r="AR1033">
        <f t="shared" si="389"/>
        <v>0</v>
      </c>
      <c r="AS1033">
        <f t="shared" si="390"/>
        <v>0</v>
      </c>
      <c r="AT1033">
        <f t="shared" si="391"/>
        <v>0</v>
      </c>
      <c r="AU1033">
        <f t="shared" si="371"/>
        <v>0</v>
      </c>
    </row>
    <row r="1034" spans="1:47">
      <c r="A1034" s="23" t="str">
        <f t="shared" si="392"/>
        <v/>
      </c>
      <c r="B1034" s="18"/>
      <c r="C1034" s="18"/>
      <c r="D1034" s="18"/>
      <c r="E1034" s="18"/>
      <c r="F1034" s="18"/>
      <c r="G1034" s="18"/>
      <c r="H1034" s="18"/>
      <c r="I1034" s="18"/>
      <c r="J1034" s="18"/>
      <c r="K1034" s="18"/>
      <c r="N1034" t="str">
        <f t="shared" si="372"/>
        <v>vége</v>
      </c>
      <c r="R1034">
        <f t="shared" si="373"/>
        <v>1</v>
      </c>
      <c r="S1034">
        <f t="shared" si="374"/>
        <v>1</v>
      </c>
      <c r="T1034">
        <f t="shared" si="375"/>
        <v>1</v>
      </c>
      <c r="U1034">
        <f t="shared" si="376"/>
        <v>1</v>
      </c>
      <c r="V1034">
        <f t="shared" si="377"/>
        <v>1</v>
      </c>
      <c r="W1034">
        <f t="shared" si="378"/>
        <v>1</v>
      </c>
      <c r="X1034">
        <f t="shared" si="379"/>
        <v>1</v>
      </c>
      <c r="Y1034">
        <f t="shared" si="380"/>
        <v>1</v>
      </c>
      <c r="Z1034">
        <f t="shared" si="381"/>
        <v>1</v>
      </c>
      <c r="AA1034">
        <f t="shared" si="382"/>
        <v>1</v>
      </c>
      <c r="AB1034">
        <f t="shared" si="383"/>
        <v>0</v>
      </c>
      <c r="AJ1034">
        <f t="shared" si="370"/>
        <v>0</v>
      </c>
      <c r="AL1034" t="str">
        <f t="shared" si="384"/>
        <v/>
      </c>
      <c r="AM1034" t="str">
        <f>IF(AJ1034=0,"",IF(AJ1034="Nincs kapcsolódó bizonylat",0,IF(ISERROR(VLOOKUP(AJ1034,Bizonylat!AU:BL,6,FALSE)),AJ1034,VLOOKUP(AJ1034,Bizonylat!AU:BL,6,FALSE))))</f>
        <v/>
      </c>
      <c r="AN1034">
        <f t="shared" si="385"/>
        <v>0</v>
      </c>
      <c r="AO1034">
        <f t="shared" si="386"/>
        <v>0</v>
      </c>
      <c r="AP1034">
        <f t="shared" si="387"/>
        <v>0</v>
      </c>
      <c r="AQ1034">
        <f t="shared" si="388"/>
        <v>0</v>
      </c>
      <c r="AR1034">
        <f t="shared" si="389"/>
        <v>0</v>
      </c>
      <c r="AS1034">
        <f t="shared" si="390"/>
        <v>0</v>
      </c>
      <c r="AT1034">
        <f t="shared" si="391"/>
        <v>0</v>
      </c>
      <c r="AU1034">
        <f t="shared" si="371"/>
        <v>0</v>
      </c>
    </row>
    <row r="1035" spans="1:47">
      <c r="A1035" s="23" t="str">
        <f t="shared" si="392"/>
        <v/>
      </c>
      <c r="B1035" s="18"/>
      <c r="C1035" s="18"/>
      <c r="D1035" s="18"/>
      <c r="E1035" s="18"/>
      <c r="F1035" s="18"/>
      <c r="G1035" s="18"/>
      <c r="H1035" s="18"/>
      <c r="I1035" s="18"/>
      <c r="J1035" s="18"/>
      <c r="K1035" s="18"/>
      <c r="N1035" t="str">
        <f t="shared" si="372"/>
        <v>vége</v>
      </c>
      <c r="R1035">
        <f t="shared" si="373"/>
        <v>1</v>
      </c>
      <c r="S1035">
        <f t="shared" si="374"/>
        <v>1</v>
      </c>
      <c r="T1035">
        <f t="shared" si="375"/>
        <v>1</v>
      </c>
      <c r="U1035">
        <f t="shared" si="376"/>
        <v>1</v>
      </c>
      <c r="V1035">
        <f t="shared" si="377"/>
        <v>1</v>
      </c>
      <c r="W1035">
        <f t="shared" si="378"/>
        <v>1</v>
      </c>
      <c r="X1035">
        <f t="shared" si="379"/>
        <v>1</v>
      </c>
      <c r="Y1035">
        <f t="shared" si="380"/>
        <v>1</v>
      </c>
      <c r="Z1035">
        <f t="shared" si="381"/>
        <v>1</v>
      </c>
      <c r="AA1035">
        <f t="shared" si="382"/>
        <v>1</v>
      </c>
      <c r="AB1035">
        <f t="shared" si="383"/>
        <v>0</v>
      </c>
      <c r="AJ1035">
        <f t="shared" si="370"/>
        <v>0</v>
      </c>
      <c r="AL1035" t="str">
        <f t="shared" si="384"/>
        <v/>
      </c>
      <c r="AM1035" t="str">
        <f>IF(AJ1035=0,"",IF(AJ1035="Nincs kapcsolódó bizonylat",0,IF(ISERROR(VLOOKUP(AJ1035,Bizonylat!AU:BL,6,FALSE)),AJ1035,VLOOKUP(AJ1035,Bizonylat!AU:BL,6,FALSE))))</f>
        <v/>
      </c>
      <c r="AN1035">
        <f t="shared" si="385"/>
        <v>0</v>
      </c>
      <c r="AO1035">
        <f t="shared" si="386"/>
        <v>0</v>
      </c>
      <c r="AP1035">
        <f t="shared" si="387"/>
        <v>0</v>
      </c>
      <c r="AQ1035">
        <f t="shared" si="388"/>
        <v>0</v>
      </c>
      <c r="AR1035">
        <f t="shared" si="389"/>
        <v>0</v>
      </c>
      <c r="AS1035">
        <f t="shared" si="390"/>
        <v>0</v>
      </c>
      <c r="AT1035">
        <f t="shared" si="391"/>
        <v>0</v>
      </c>
      <c r="AU1035">
        <f t="shared" si="371"/>
        <v>0</v>
      </c>
    </row>
    <row r="1036" spans="1:47">
      <c r="A1036" s="23" t="str">
        <f t="shared" si="392"/>
        <v/>
      </c>
      <c r="B1036" s="18"/>
      <c r="C1036" s="18"/>
      <c r="D1036" s="18"/>
      <c r="E1036" s="18"/>
      <c r="F1036" s="18"/>
      <c r="G1036" s="18"/>
      <c r="H1036" s="18"/>
      <c r="I1036" s="18"/>
      <c r="J1036" s="18"/>
      <c r="K1036" s="18"/>
      <c r="N1036" t="str">
        <f t="shared" si="372"/>
        <v>vége</v>
      </c>
      <c r="R1036">
        <f t="shared" si="373"/>
        <v>1</v>
      </c>
      <c r="S1036">
        <f t="shared" si="374"/>
        <v>1</v>
      </c>
      <c r="T1036">
        <f t="shared" si="375"/>
        <v>1</v>
      </c>
      <c r="U1036">
        <f t="shared" si="376"/>
        <v>1</v>
      </c>
      <c r="V1036">
        <f t="shared" si="377"/>
        <v>1</v>
      </c>
      <c r="W1036">
        <f t="shared" si="378"/>
        <v>1</v>
      </c>
      <c r="X1036">
        <f t="shared" si="379"/>
        <v>1</v>
      </c>
      <c r="Y1036">
        <f t="shared" si="380"/>
        <v>1</v>
      </c>
      <c r="Z1036">
        <f t="shared" si="381"/>
        <v>1</v>
      </c>
      <c r="AA1036">
        <f t="shared" si="382"/>
        <v>1</v>
      </c>
      <c r="AB1036">
        <f t="shared" si="383"/>
        <v>0</v>
      </c>
      <c r="AJ1036">
        <f t="shared" si="370"/>
        <v>0</v>
      </c>
      <c r="AL1036" t="str">
        <f t="shared" si="384"/>
        <v/>
      </c>
      <c r="AM1036" t="str">
        <f>IF(AJ1036=0,"",IF(AJ1036="Nincs kapcsolódó bizonylat",0,IF(ISERROR(VLOOKUP(AJ1036,Bizonylat!AU:BL,6,FALSE)),AJ1036,VLOOKUP(AJ1036,Bizonylat!AU:BL,6,FALSE))))</f>
        <v/>
      </c>
      <c r="AN1036">
        <f t="shared" si="385"/>
        <v>0</v>
      </c>
      <c r="AO1036">
        <f t="shared" si="386"/>
        <v>0</v>
      </c>
      <c r="AP1036">
        <f t="shared" si="387"/>
        <v>0</v>
      </c>
      <c r="AQ1036">
        <f t="shared" si="388"/>
        <v>0</v>
      </c>
      <c r="AR1036">
        <f t="shared" si="389"/>
        <v>0</v>
      </c>
      <c r="AS1036">
        <f t="shared" si="390"/>
        <v>0</v>
      </c>
      <c r="AT1036">
        <f t="shared" si="391"/>
        <v>0</v>
      </c>
      <c r="AU1036">
        <f t="shared" si="371"/>
        <v>0</v>
      </c>
    </row>
    <row r="1037" spans="1:47">
      <c r="A1037" s="23" t="str">
        <f t="shared" si="392"/>
        <v/>
      </c>
      <c r="B1037" s="18"/>
      <c r="C1037" s="18"/>
      <c r="D1037" s="18"/>
      <c r="E1037" s="18"/>
      <c r="F1037" s="18"/>
      <c r="G1037" s="18"/>
      <c r="H1037" s="18"/>
      <c r="I1037" s="18"/>
      <c r="J1037" s="18"/>
      <c r="K1037" s="18"/>
      <c r="N1037" t="str">
        <f t="shared" si="372"/>
        <v>vége</v>
      </c>
      <c r="R1037">
        <f t="shared" si="373"/>
        <v>1</v>
      </c>
      <c r="S1037">
        <f t="shared" si="374"/>
        <v>1</v>
      </c>
      <c r="T1037">
        <f t="shared" si="375"/>
        <v>1</v>
      </c>
      <c r="U1037">
        <f t="shared" si="376"/>
        <v>1</v>
      </c>
      <c r="V1037">
        <f t="shared" si="377"/>
        <v>1</v>
      </c>
      <c r="W1037">
        <f t="shared" si="378"/>
        <v>1</v>
      </c>
      <c r="X1037">
        <f t="shared" si="379"/>
        <v>1</v>
      </c>
      <c r="Y1037">
        <f t="shared" si="380"/>
        <v>1</v>
      </c>
      <c r="Z1037">
        <f t="shared" si="381"/>
        <v>1</v>
      </c>
      <c r="AA1037">
        <f t="shared" si="382"/>
        <v>1</v>
      </c>
      <c r="AB1037">
        <f t="shared" si="383"/>
        <v>0</v>
      </c>
      <c r="AJ1037">
        <f t="shared" si="370"/>
        <v>0</v>
      </c>
      <c r="AL1037" t="str">
        <f t="shared" si="384"/>
        <v/>
      </c>
      <c r="AM1037" t="str">
        <f>IF(AJ1037=0,"",IF(AJ1037="Nincs kapcsolódó bizonylat",0,IF(ISERROR(VLOOKUP(AJ1037,Bizonylat!AU:BL,6,FALSE)),AJ1037,VLOOKUP(AJ1037,Bizonylat!AU:BL,6,FALSE))))</f>
        <v/>
      </c>
      <c r="AN1037">
        <f t="shared" si="385"/>
        <v>0</v>
      </c>
      <c r="AO1037">
        <f t="shared" si="386"/>
        <v>0</v>
      </c>
      <c r="AP1037">
        <f t="shared" si="387"/>
        <v>0</v>
      </c>
      <c r="AQ1037">
        <f t="shared" si="388"/>
        <v>0</v>
      </c>
      <c r="AR1037">
        <f t="shared" si="389"/>
        <v>0</v>
      </c>
      <c r="AS1037">
        <f t="shared" si="390"/>
        <v>0</v>
      </c>
      <c r="AT1037">
        <f t="shared" si="391"/>
        <v>0</v>
      </c>
      <c r="AU1037">
        <f t="shared" si="371"/>
        <v>0</v>
      </c>
    </row>
    <row r="1038" spans="1:47">
      <c r="A1038" s="23" t="str">
        <f t="shared" si="392"/>
        <v/>
      </c>
      <c r="B1038" s="18"/>
      <c r="C1038" s="18"/>
      <c r="D1038" s="18"/>
      <c r="E1038" s="18"/>
      <c r="F1038" s="18"/>
      <c r="G1038" s="18"/>
      <c r="H1038" s="18"/>
      <c r="I1038" s="18"/>
      <c r="J1038" s="18"/>
      <c r="K1038" s="18"/>
      <c r="N1038" t="str">
        <f t="shared" si="372"/>
        <v>vége</v>
      </c>
      <c r="R1038">
        <f t="shared" si="373"/>
        <v>1</v>
      </c>
      <c r="S1038">
        <f t="shared" si="374"/>
        <v>1</v>
      </c>
      <c r="T1038">
        <f t="shared" si="375"/>
        <v>1</v>
      </c>
      <c r="U1038">
        <f t="shared" si="376"/>
        <v>1</v>
      </c>
      <c r="V1038">
        <f t="shared" si="377"/>
        <v>1</v>
      </c>
      <c r="W1038">
        <f t="shared" si="378"/>
        <v>1</v>
      </c>
      <c r="X1038">
        <f t="shared" si="379"/>
        <v>1</v>
      </c>
      <c r="Y1038">
        <f t="shared" si="380"/>
        <v>1</v>
      </c>
      <c r="Z1038">
        <f t="shared" si="381"/>
        <v>1</v>
      </c>
      <c r="AA1038">
        <f t="shared" si="382"/>
        <v>1</v>
      </c>
      <c r="AB1038">
        <f t="shared" si="383"/>
        <v>0</v>
      </c>
      <c r="AJ1038">
        <f t="shared" si="370"/>
        <v>0</v>
      </c>
      <c r="AL1038" t="str">
        <f t="shared" si="384"/>
        <v/>
      </c>
      <c r="AM1038" t="str">
        <f>IF(AJ1038=0,"",IF(AJ1038="Nincs kapcsolódó bizonylat",0,IF(ISERROR(VLOOKUP(AJ1038,Bizonylat!AU:BL,6,FALSE)),AJ1038,VLOOKUP(AJ1038,Bizonylat!AU:BL,6,FALSE))))</f>
        <v/>
      </c>
      <c r="AN1038">
        <f t="shared" si="385"/>
        <v>0</v>
      </c>
      <c r="AO1038">
        <f t="shared" si="386"/>
        <v>0</v>
      </c>
      <c r="AP1038">
        <f t="shared" si="387"/>
        <v>0</v>
      </c>
      <c r="AQ1038">
        <f t="shared" si="388"/>
        <v>0</v>
      </c>
      <c r="AR1038">
        <f t="shared" si="389"/>
        <v>0</v>
      </c>
      <c r="AS1038">
        <f t="shared" si="390"/>
        <v>0</v>
      </c>
      <c r="AT1038">
        <f t="shared" si="391"/>
        <v>0</v>
      </c>
      <c r="AU1038">
        <f t="shared" si="371"/>
        <v>0</v>
      </c>
    </row>
    <row r="1039" spans="1:47">
      <c r="A1039" s="23" t="str">
        <f t="shared" si="392"/>
        <v/>
      </c>
      <c r="B1039" s="18"/>
      <c r="C1039" s="18"/>
      <c r="D1039" s="18"/>
      <c r="E1039" s="18"/>
      <c r="F1039" s="18"/>
      <c r="G1039" s="18"/>
      <c r="H1039" s="18"/>
      <c r="I1039" s="18"/>
      <c r="J1039" s="18"/>
      <c r="K1039" s="18"/>
      <c r="N1039" t="str">
        <f t="shared" si="372"/>
        <v>vége</v>
      </c>
      <c r="R1039">
        <f t="shared" si="373"/>
        <v>1</v>
      </c>
      <c r="S1039">
        <f t="shared" si="374"/>
        <v>1</v>
      </c>
      <c r="T1039">
        <f t="shared" si="375"/>
        <v>1</v>
      </c>
      <c r="U1039">
        <f t="shared" si="376"/>
        <v>1</v>
      </c>
      <c r="V1039">
        <f t="shared" si="377"/>
        <v>1</v>
      </c>
      <c r="W1039">
        <f t="shared" si="378"/>
        <v>1</v>
      </c>
      <c r="X1039">
        <f t="shared" si="379"/>
        <v>1</v>
      </c>
      <c r="Y1039">
        <f t="shared" si="380"/>
        <v>1</v>
      </c>
      <c r="Z1039">
        <f t="shared" si="381"/>
        <v>1</v>
      </c>
      <c r="AA1039">
        <f t="shared" si="382"/>
        <v>1</v>
      </c>
      <c r="AB1039">
        <f t="shared" si="383"/>
        <v>0</v>
      </c>
      <c r="AJ1039">
        <f t="shared" si="370"/>
        <v>0</v>
      </c>
      <c r="AL1039" t="str">
        <f t="shared" si="384"/>
        <v/>
      </c>
      <c r="AM1039" t="str">
        <f>IF(AJ1039=0,"",IF(AJ1039="Nincs kapcsolódó bizonylat",0,IF(ISERROR(VLOOKUP(AJ1039,Bizonylat!AU:BL,6,FALSE)),AJ1039,VLOOKUP(AJ1039,Bizonylat!AU:BL,6,FALSE))))</f>
        <v/>
      </c>
      <c r="AN1039">
        <f t="shared" si="385"/>
        <v>0</v>
      </c>
      <c r="AO1039">
        <f t="shared" si="386"/>
        <v>0</v>
      </c>
      <c r="AP1039">
        <f t="shared" si="387"/>
        <v>0</v>
      </c>
      <c r="AQ1039">
        <f t="shared" si="388"/>
        <v>0</v>
      </c>
      <c r="AR1039">
        <f t="shared" si="389"/>
        <v>0</v>
      </c>
      <c r="AS1039">
        <f t="shared" si="390"/>
        <v>0</v>
      </c>
      <c r="AT1039">
        <f t="shared" si="391"/>
        <v>0</v>
      </c>
      <c r="AU1039">
        <f t="shared" si="371"/>
        <v>0</v>
      </c>
    </row>
    <row r="1040" spans="1:47">
      <c r="A1040" s="23" t="str">
        <f t="shared" si="392"/>
        <v/>
      </c>
      <c r="B1040" s="18"/>
      <c r="C1040" s="18"/>
      <c r="D1040" s="18"/>
      <c r="E1040" s="18"/>
      <c r="F1040" s="18"/>
      <c r="G1040" s="18"/>
      <c r="H1040" s="18"/>
      <c r="I1040" s="18"/>
      <c r="J1040" s="18"/>
      <c r="K1040" s="18"/>
      <c r="N1040" t="str">
        <f t="shared" si="372"/>
        <v>vége</v>
      </c>
      <c r="R1040">
        <f t="shared" si="373"/>
        <v>1</v>
      </c>
      <c r="S1040">
        <f t="shared" si="374"/>
        <v>1</v>
      </c>
      <c r="T1040">
        <f t="shared" si="375"/>
        <v>1</v>
      </c>
      <c r="U1040">
        <f t="shared" si="376"/>
        <v>1</v>
      </c>
      <c r="V1040">
        <f t="shared" si="377"/>
        <v>1</v>
      </c>
      <c r="W1040">
        <f t="shared" si="378"/>
        <v>1</v>
      </c>
      <c r="X1040">
        <f t="shared" si="379"/>
        <v>1</v>
      </c>
      <c r="Y1040">
        <f t="shared" si="380"/>
        <v>1</v>
      </c>
      <c r="Z1040">
        <f t="shared" si="381"/>
        <v>1</v>
      </c>
      <c r="AA1040">
        <f t="shared" si="382"/>
        <v>1</v>
      </c>
      <c r="AB1040">
        <f t="shared" si="383"/>
        <v>0</v>
      </c>
      <c r="AJ1040">
        <f t="shared" si="370"/>
        <v>0</v>
      </c>
      <c r="AL1040" t="str">
        <f t="shared" si="384"/>
        <v/>
      </c>
      <c r="AM1040" t="str">
        <f>IF(AJ1040=0,"",IF(AJ1040="Nincs kapcsolódó bizonylat",0,IF(ISERROR(VLOOKUP(AJ1040,Bizonylat!AU:BL,6,FALSE)),AJ1040,VLOOKUP(AJ1040,Bizonylat!AU:BL,6,FALSE))))</f>
        <v/>
      </c>
      <c r="AN1040">
        <f t="shared" si="385"/>
        <v>0</v>
      </c>
      <c r="AO1040">
        <f t="shared" si="386"/>
        <v>0</v>
      </c>
      <c r="AP1040">
        <f t="shared" si="387"/>
        <v>0</v>
      </c>
      <c r="AQ1040">
        <f t="shared" si="388"/>
        <v>0</v>
      </c>
      <c r="AR1040">
        <f t="shared" si="389"/>
        <v>0</v>
      </c>
      <c r="AS1040">
        <f t="shared" si="390"/>
        <v>0</v>
      </c>
      <c r="AT1040">
        <f t="shared" si="391"/>
        <v>0</v>
      </c>
      <c r="AU1040">
        <f t="shared" si="371"/>
        <v>0</v>
      </c>
    </row>
    <row r="1041" spans="1:47">
      <c r="A1041" s="23" t="str">
        <f t="shared" si="392"/>
        <v/>
      </c>
      <c r="B1041" s="18"/>
      <c r="C1041" s="18"/>
      <c r="D1041" s="18"/>
      <c r="E1041" s="18"/>
      <c r="F1041" s="18"/>
      <c r="G1041" s="18"/>
      <c r="H1041" s="18"/>
      <c r="I1041" s="18"/>
      <c r="J1041" s="18"/>
      <c r="K1041" s="18"/>
      <c r="N1041" t="str">
        <f t="shared" si="372"/>
        <v>vége</v>
      </c>
      <c r="R1041">
        <f t="shared" si="373"/>
        <v>1</v>
      </c>
      <c r="S1041">
        <f t="shared" si="374"/>
        <v>1</v>
      </c>
      <c r="T1041">
        <f t="shared" si="375"/>
        <v>1</v>
      </c>
      <c r="U1041">
        <f t="shared" si="376"/>
        <v>1</v>
      </c>
      <c r="V1041">
        <f t="shared" si="377"/>
        <v>1</v>
      </c>
      <c r="W1041">
        <f t="shared" si="378"/>
        <v>1</v>
      </c>
      <c r="X1041">
        <f t="shared" si="379"/>
        <v>1</v>
      </c>
      <c r="Y1041">
        <f t="shared" si="380"/>
        <v>1</v>
      </c>
      <c r="Z1041">
        <f t="shared" si="381"/>
        <v>1</v>
      </c>
      <c r="AA1041">
        <f t="shared" si="382"/>
        <v>1</v>
      </c>
      <c r="AB1041">
        <f t="shared" si="383"/>
        <v>0</v>
      </c>
      <c r="AJ1041">
        <f t="shared" si="370"/>
        <v>0</v>
      </c>
      <c r="AL1041" t="str">
        <f t="shared" si="384"/>
        <v/>
      </c>
      <c r="AM1041" t="str">
        <f>IF(AJ1041=0,"",IF(AJ1041="Nincs kapcsolódó bizonylat",0,IF(ISERROR(VLOOKUP(AJ1041,Bizonylat!AU:BL,6,FALSE)),AJ1041,VLOOKUP(AJ1041,Bizonylat!AU:BL,6,FALSE))))</f>
        <v/>
      </c>
      <c r="AN1041">
        <f t="shared" si="385"/>
        <v>0</v>
      </c>
      <c r="AO1041">
        <f t="shared" si="386"/>
        <v>0</v>
      </c>
      <c r="AP1041">
        <f t="shared" si="387"/>
        <v>0</v>
      </c>
      <c r="AQ1041">
        <f t="shared" si="388"/>
        <v>0</v>
      </c>
      <c r="AR1041">
        <f t="shared" si="389"/>
        <v>0</v>
      </c>
      <c r="AS1041">
        <f t="shared" si="390"/>
        <v>0</v>
      </c>
      <c r="AT1041">
        <f t="shared" si="391"/>
        <v>0</v>
      </c>
      <c r="AU1041">
        <f t="shared" si="371"/>
        <v>0</v>
      </c>
    </row>
    <row r="1042" spans="1:47">
      <c r="A1042" s="23" t="str">
        <f t="shared" si="392"/>
        <v/>
      </c>
      <c r="B1042" s="18"/>
      <c r="C1042" s="18"/>
      <c r="D1042" s="18"/>
      <c r="E1042" s="18"/>
      <c r="F1042" s="18"/>
      <c r="G1042" s="18"/>
      <c r="H1042" s="18"/>
      <c r="I1042" s="18"/>
      <c r="J1042" s="18"/>
      <c r="K1042" s="18"/>
      <c r="N1042" t="str">
        <f t="shared" si="372"/>
        <v>vége</v>
      </c>
      <c r="R1042">
        <f t="shared" si="373"/>
        <v>1</v>
      </c>
      <c r="S1042">
        <f t="shared" si="374"/>
        <v>1</v>
      </c>
      <c r="T1042">
        <f t="shared" si="375"/>
        <v>1</v>
      </c>
      <c r="U1042">
        <f t="shared" si="376"/>
        <v>1</v>
      </c>
      <c r="V1042">
        <f t="shared" si="377"/>
        <v>1</v>
      </c>
      <c r="W1042">
        <f t="shared" si="378"/>
        <v>1</v>
      </c>
      <c r="X1042">
        <f t="shared" si="379"/>
        <v>1</v>
      </c>
      <c r="Y1042">
        <f t="shared" si="380"/>
        <v>1</v>
      </c>
      <c r="Z1042">
        <f t="shared" si="381"/>
        <v>1</v>
      </c>
      <c r="AA1042">
        <f t="shared" si="382"/>
        <v>1</v>
      </c>
      <c r="AB1042">
        <f t="shared" si="383"/>
        <v>0</v>
      </c>
      <c r="AJ1042">
        <f t="shared" si="370"/>
        <v>0</v>
      </c>
      <c r="AL1042" t="str">
        <f t="shared" si="384"/>
        <v/>
      </c>
      <c r="AM1042" t="str">
        <f>IF(AJ1042=0,"",IF(AJ1042="Nincs kapcsolódó bizonylat",0,IF(ISERROR(VLOOKUP(AJ1042,Bizonylat!AU:BL,6,FALSE)),AJ1042,VLOOKUP(AJ1042,Bizonylat!AU:BL,6,FALSE))))</f>
        <v/>
      </c>
      <c r="AN1042">
        <f t="shared" si="385"/>
        <v>0</v>
      </c>
      <c r="AO1042">
        <f t="shared" si="386"/>
        <v>0</v>
      </c>
      <c r="AP1042">
        <f t="shared" si="387"/>
        <v>0</v>
      </c>
      <c r="AQ1042">
        <f t="shared" si="388"/>
        <v>0</v>
      </c>
      <c r="AR1042">
        <f t="shared" si="389"/>
        <v>0</v>
      </c>
      <c r="AS1042">
        <f t="shared" si="390"/>
        <v>0</v>
      </c>
      <c r="AT1042">
        <f t="shared" si="391"/>
        <v>0</v>
      </c>
      <c r="AU1042">
        <f t="shared" si="371"/>
        <v>0</v>
      </c>
    </row>
    <row r="1043" spans="1:47">
      <c r="A1043" s="23" t="str">
        <f t="shared" si="392"/>
        <v/>
      </c>
      <c r="B1043" s="18"/>
      <c r="C1043" s="18"/>
      <c r="D1043" s="18"/>
      <c r="E1043" s="18"/>
      <c r="F1043" s="18"/>
      <c r="G1043" s="18"/>
      <c r="H1043" s="18"/>
      <c r="I1043" s="18"/>
      <c r="J1043" s="18"/>
      <c r="K1043" s="18"/>
      <c r="N1043" t="str">
        <f t="shared" si="372"/>
        <v>vége</v>
      </c>
      <c r="R1043">
        <f t="shared" si="373"/>
        <v>1</v>
      </c>
      <c r="S1043">
        <f t="shared" si="374"/>
        <v>1</v>
      </c>
      <c r="T1043">
        <f t="shared" si="375"/>
        <v>1</v>
      </c>
      <c r="U1043">
        <f t="shared" si="376"/>
        <v>1</v>
      </c>
      <c r="V1043">
        <f t="shared" si="377"/>
        <v>1</v>
      </c>
      <c r="W1043">
        <f t="shared" si="378"/>
        <v>1</v>
      </c>
      <c r="X1043">
        <f t="shared" si="379"/>
        <v>1</v>
      </c>
      <c r="Y1043">
        <f t="shared" si="380"/>
        <v>1</v>
      </c>
      <c r="Z1043">
        <f t="shared" si="381"/>
        <v>1</v>
      </c>
      <c r="AA1043">
        <f t="shared" si="382"/>
        <v>1</v>
      </c>
      <c r="AB1043">
        <f t="shared" si="383"/>
        <v>0</v>
      </c>
      <c r="AJ1043">
        <f t="shared" si="370"/>
        <v>0</v>
      </c>
      <c r="AL1043" t="str">
        <f t="shared" si="384"/>
        <v/>
      </c>
      <c r="AM1043" t="str">
        <f>IF(AJ1043=0,"",IF(AJ1043="Nincs kapcsolódó bizonylat",0,IF(ISERROR(VLOOKUP(AJ1043,Bizonylat!AU:BL,6,FALSE)),AJ1043,VLOOKUP(AJ1043,Bizonylat!AU:BL,6,FALSE))))</f>
        <v/>
      </c>
      <c r="AN1043">
        <f t="shared" si="385"/>
        <v>0</v>
      </c>
      <c r="AO1043">
        <f t="shared" si="386"/>
        <v>0</v>
      </c>
      <c r="AP1043">
        <f t="shared" si="387"/>
        <v>0</v>
      </c>
      <c r="AQ1043">
        <f t="shared" si="388"/>
        <v>0</v>
      </c>
      <c r="AR1043">
        <f t="shared" si="389"/>
        <v>0</v>
      </c>
      <c r="AS1043">
        <f t="shared" si="390"/>
        <v>0</v>
      </c>
      <c r="AT1043">
        <f t="shared" si="391"/>
        <v>0</v>
      </c>
      <c r="AU1043">
        <f t="shared" si="371"/>
        <v>0</v>
      </c>
    </row>
    <row r="1044" spans="1:47">
      <c r="A1044" s="23" t="str">
        <f t="shared" si="392"/>
        <v/>
      </c>
      <c r="B1044" s="18"/>
      <c r="C1044" s="18"/>
      <c r="D1044" s="18"/>
      <c r="E1044" s="18"/>
      <c r="F1044" s="18"/>
      <c r="G1044" s="18"/>
      <c r="H1044" s="18"/>
      <c r="I1044" s="18"/>
      <c r="J1044" s="18"/>
      <c r="K1044" s="18"/>
      <c r="N1044" t="str">
        <f t="shared" si="372"/>
        <v>vége</v>
      </c>
      <c r="R1044">
        <f t="shared" si="373"/>
        <v>1</v>
      </c>
      <c r="S1044">
        <f t="shared" si="374"/>
        <v>1</v>
      </c>
      <c r="T1044">
        <f t="shared" si="375"/>
        <v>1</v>
      </c>
      <c r="U1044">
        <f t="shared" si="376"/>
        <v>1</v>
      </c>
      <c r="V1044">
        <f t="shared" si="377"/>
        <v>1</v>
      </c>
      <c r="W1044">
        <f t="shared" si="378"/>
        <v>1</v>
      </c>
      <c r="X1044">
        <f t="shared" si="379"/>
        <v>1</v>
      </c>
      <c r="Y1044">
        <f t="shared" si="380"/>
        <v>1</v>
      </c>
      <c r="Z1044">
        <f t="shared" si="381"/>
        <v>1</v>
      </c>
      <c r="AA1044">
        <f t="shared" si="382"/>
        <v>1</v>
      </c>
      <c r="AB1044">
        <f t="shared" si="383"/>
        <v>0</v>
      </c>
      <c r="AJ1044">
        <f t="shared" si="370"/>
        <v>0</v>
      </c>
      <c r="AL1044" t="str">
        <f t="shared" si="384"/>
        <v/>
      </c>
      <c r="AM1044" t="str">
        <f>IF(AJ1044=0,"",IF(AJ1044="Nincs kapcsolódó bizonylat",0,IF(ISERROR(VLOOKUP(AJ1044,Bizonylat!AU:BL,6,FALSE)),AJ1044,VLOOKUP(AJ1044,Bizonylat!AU:BL,6,FALSE))))</f>
        <v/>
      </c>
      <c r="AN1044">
        <f t="shared" si="385"/>
        <v>0</v>
      </c>
      <c r="AO1044">
        <f t="shared" si="386"/>
        <v>0</v>
      </c>
      <c r="AP1044">
        <f t="shared" si="387"/>
        <v>0</v>
      </c>
      <c r="AQ1044">
        <f t="shared" si="388"/>
        <v>0</v>
      </c>
      <c r="AR1044">
        <f t="shared" si="389"/>
        <v>0</v>
      </c>
      <c r="AS1044">
        <f t="shared" si="390"/>
        <v>0</v>
      </c>
      <c r="AT1044">
        <f t="shared" si="391"/>
        <v>0</v>
      </c>
      <c r="AU1044">
        <f t="shared" si="371"/>
        <v>0</v>
      </c>
    </row>
    <row r="1045" spans="1:47">
      <c r="A1045" s="23" t="str">
        <f t="shared" si="392"/>
        <v/>
      </c>
      <c r="B1045" s="18"/>
      <c r="C1045" s="18"/>
      <c r="D1045" s="18"/>
      <c r="E1045" s="18"/>
      <c r="F1045" s="18"/>
      <c r="G1045" s="18"/>
      <c r="H1045" s="18"/>
      <c r="I1045" s="18"/>
      <c r="J1045" s="18"/>
      <c r="K1045" s="18"/>
      <c r="N1045" t="str">
        <f t="shared" si="372"/>
        <v>vége</v>
      </c>
      <c r="R1045">
        <f t="shared" si="373"/>
        <v>1</v>
      </c>
      <c r="S1045">
        <f t="shared" si="374"/>
        <v>1</v>
      </c>
      <c r="T1045">
        <f t="shared" si="375"/>
        <v>1</v>
      </c>
      <c r="U1045">
        <f t="shared" si="376"/>
        <v>1</v>
      </c>
      <c r="V1045">
        <f t="shared" si="377"/>
        <v>1</v>
      </c>
      <c r="W1045">
        <f t="shared" si="378"/>
        <v>1</v>
      </c>
      <c r="X1045">
        <f t="shared" si="379"/>
        <v>1</v>
      </c>
      <c r="Y1045">
        <f t="shared" si="380"/>
        <v>1</v>
      </c>
      <c r="Z1045">
        <f t="shared" si="381"/>
        <v>1</v>
      </c>
      <c r="AA1045">
        <f t="shared" si="382"/>
        <v>1</v>
      </c>
      <c r="AB1045">
        <f t="shared" si="383"/>
        <v>0</v>
      </c>
      <c r="AJ1045">
        <f t="shared" si="370"/>
        <v>0</v>
      </c>
      <c r="AL1045" t="str">
        <f t="shared" si="384"/>
        <v/>
      </c>
      <c r="AM1045" t="str">
        <f>IF(AJ1045=0,"",IF(AJ1045="Nincs kapcsolódó bizonylat",0,IF(ISERROR(VLOOKUP(AJ1045,Bizonylat!AU:BL,6,FALSE)),AJ1045,VLOOKUP(AJ1045,Bizonylat!AU:BL,6,FALSE))))</f>
        <v/>
      </c>
      <c r="AN1045">
        <f t="shared" si="385"/>
        <v>0</v>
      </c>
      <c r="AO1045">
        <f t="shared" si="386"/>
        <v>0</v>
      </c>
      <c r="AP1045">
        <f t="shared" si="387"/>
        <v>0</v>
      </c>
      <c r="AQ1045">
        <f t="shared" si="388"/>
        <v>0</v>
      </c>
      <c r="AR1045">
        <f t="shared" si="389"/>
        <v>0</v>
      </c>
      <c r="AS1045">
        <f t="shared" si="390"/>
        <v>0</v>
      </c>
      <c r="AT1045">
        <f t="shared" si="391"/>
        <v>0</v>
      </c>
      <c r="AU1045">
        <f t="shared" si="371"/>
        <v>0</v>
      </c>
    </row>
    <row r="1046" spans="1:47">
      <c r="A1046" s="23" t="str">
        <f t="shared" si="392"/>
        <v/>
      </c>
      <c r="B1046" s="18"/>
      <c r="C1046" s="18"/>
      <c r="D1046" s="18"/>
      <c r="E1046" s="18"/>
      <c r="F1046" s="18"/>
      <c r="G1046" s="18"/>
      <c r="H1046" s="18"/>
      <c r="I1046" s="18"/>
      <c r="J1046" s="18"/>
      <c r="K1046" s="18"/>
      <c r="N1046" t="str">
        <f t="shared" si="372"/>
        <v>vége</v>
      </c>
      <c r="R1046">
        <f t="shared" si="373"/>
        <v>1</v>
      </c>
      <c r="S1046">
        <f t="shared" si="374"/>
        <v>1</v>
      </c>
      <c r="T1046">
        <f t="shared" si="375"/>
        <v>1</v>
      </c>
      <c r="U1046">
        <f t="shared" si="376"/>
        <v>1</v>
      </c>
      <c r="V1046">
        <f t="shared" si="377"/>
        <v>1</v>
      </c>
      <c r="W1046">
        <f t="shared" si="378"/>
        <v>1</v>
      </c>
      <c r="X1046">
        <f t="shared" si="379"/>
        <v>1</v>
      </c>
      <c r="Y1046">
        <f t="shared" si="380"/>
        <v>1</v>
      </c>
      <c r="Z1046">
        <f t="shared" si="381"/>
        <v>1</v>
      </c>
      <c r="AA1046">
        <f t="shared" si="382"/>
        <v>1</v>
      </c>
      <c r="AB1046">
        <f t="shared" si="383"/>
        <v>0</v>
      </c>
      <c r="AJ1046">
        <f t="shared" si="370"/>
        <v>0</v>
      </c>
      <c r="AL1046" t="str">
        <f t="shared" si="384"/>
        <v/>
      </c>
      <c r="AM1046" t="str">
        <f>IF(AJ1046=0,"",IF(AJ1046="Nincs kapcsolódó bizonylat",0,IF(ISERROR(VLOOKUP(AJ1046,Bizonylat!AU:BL,6,FALSE)),AJ1046,VLOOKUP(AJ1046,Bizonylat!AU:BL,6,FALSE))))</f>
        <v/>
      </c>
      <c r="AN1046">
        <f t="shared" si="385"/>
        <v>0</v>
      </c>
      <c r="AO1046">
        <f t="shared" si="386"/>
        <v>0</v>
      </c>
      <c r="AP1046">
        <f t="shared" si="387"/>
        <v>0</v>
      </c>
      <c r="AQ1046">
        <f t="shared" si="388"/>
        <v>0</v>
      </c>
      <c r="AR1046">
        <f t="shared" si="389"/>
        <v>0</v>
      </c>
      <c r="AS1046">
        <f t="shared" si="390"/>
        <v>0</v>
      </c>
      <c r="AT1046">
        <f t="shared" si="391"/>
        <v>0</v>
      </c>
      <c r="AU1046">
        <f t="shared" si="371"/>
        <v>0</v>
      </c>
    </row>
    <row r="1047" spans="1:47">
      <c r="A1047" s="23" t="str">
        <f t="shared" si="392"/>
        <v/>
      </c>
      <c r="B1047" s="18"/>
      <c r="C1047" s="18"/>
      <c r="D1047" s="18"/>
      <c r="E1047" s="18"/>
      <c r="F1047" s="18"/>
      <c r="G1047" s="18"/>
      <c r="H1047" s="18"/>
      <c r="I1047" s="18"/>
      <c r="J1047" s="18"/>
      <c r="K1047" s="18"/>
      <c r="N1047" t="str">
        <f t="shared" si="372"/>
        <v>vége</v>
      </c>
      <c r="R1047">
        <f t="shared" si="373"/>
        <v>1</v>
      </c>
      <c r="S1047">
        <f t="shared" si="374"/>
        <v>1</v>
      </c>
      <c r="T1047">
        <f t="shared" si="375"/>
        <v>1</v>
      </c>
      <c r="U1047">
        <f t="shared" si="376"/>
        <v>1</v>
      </c>
      <c r="V1047">
        <f t="shared" si="377"/>
        <v>1</v>
      </c>
      <c r="W1047">
        <f t="shared" si="378"/>
        <v>1</v>
      </c>
      <c r="X1047">
        <f t="shared" si="379"/>
        <v>1</v>
      </c>
      <c r="Y1047">
        <f t="shared" si="380"/>
        <v>1</v>
      </c>
      <c r="Z1047">
        <f t="shared" si="381"/>
        <v>1</v>
      </c>
      <c r="AA1047">
        <f t="shared" si="382"/>
        <v>1</v>
      </c>
      <c r="AB1047">
        <f t="shared" si="383"/>
        <v>0</v>
      </c>
      <c r="AJ1047">
        <f t="shared" si="370"/>
        <v>0</v>
      </c>
      <c r="AL1047" t="str">
        <f t="shared" si="384"/>
        <v/>
      </c>
      <c r="AM1047" t="str">
        <f>IF(AJ1047=0,"",IF(AJ1047="Nincs kapcsolódó bizonylat",0,IF(ISERROR(VLOOKUP(AJ1047,Bizonylat!AU:BL,6,FALSE)),AJ1047,VLOOKUP(AJ1047,Bizonylat!AU:BL,6,FALSE))))</f>
        <v/>
      </c>
      <c r="AN1047">
        <f t="shared" si="385"/>
        <v>0</v>
      </c>
      <c r="AO1047">
        <f t="shared" si="386"/>
        <v>0</v>
      </c>
      <c r="AP1047">
        <f t="shared" si="387"/>
        <v>0</v>
      </c>
      <c r="AQ1047">
        <f t="shared" si="388"/>
        <v>0</v>
      </c>
      <c r="AR1047">
        <f t="shared" si="389"/>
        <v>0</v>
      </c>
      <c r="AS1047">
        <f t="shared" si="390"/>
        <v>0</v>
      </c>
      <c r="AT1047">
        <f t="shared" si="391"/>
        <v>0</v>
      </c>
      <c r="AU1047">
        <f t="shared" si="371"/>
        <v>0</v>
      </c>
    </row>
    <row r="1048" spans="1:47">
      <c r="A1048" s="23" t="str">
        <f t="shared" si="392"/>
        <v/>
      </c>
      <c r="B1048" s="18"/>
      <c r="C1048" s="18"/>
      <c r="D1048" s="18"/>
      <c r="E1048" s="18"/>
      <c r="F1048" s="18"/>
      <c r="G1048" s="18"/>
      <c r="H1048" s="18"/>
      <c r="I1048" s="18"/>
      <c r="J1048" s="18"/>
      <c r="K1048" s="18"/>
      <c r="N1048" t="str">
        <f t="shared" si="372"/>
        <v>vége</v>
      </c>
      <c r="R1048">
        <f t="shared" si="373"/>
        <v>1</v>
      </c>
      <c r="S1048">
        <f t="shared" si="374"/>
        <v>1</v>
      </c>
      <c r="T1048">
        <f t="shared" si="375"/>
        <v>1</v>
      </c>
      <c r="U1048">
        <f t="shared" si="376"/>
        <v>1</v>
      </c>
      <c r="V1048">
        <f t="shared" si="377"/>
        <v>1</v>
      </c>
      <c r="W1048">
        <f t="shared" si="378"/>
        <v>1</v>
      </c>
      <c r="X1048">
        <f t="shared" si="379"/>
        <v>1</v>
      </c>
      <c r="Y1048">
        <f t="shared" si="380"/>
        <v>1</v>
      </c>
      <c r="Z1048">
        <f t="shared" si="381"/>
        <v>1</v>
      </c>
      <c r="AA1048">
        <f t="shared" si="382"/>
        <v>1</v>
      </c>
      <c r="AB1048">
        <f t="shared" si="383"/>
        <v>0</v>
      </c>
      <c r="AJ1048">
        <f t="shared" si="370"/>
        <v>0</v>
      </c>
      <c r="AL1048" t="str">
        <f t="shared" si="384"/>
        <v/>
      </c>
      <c r="AM1048" t="str">
        <f>IF(AJ1048=0,"",IF(AJ1048="Nincs kapcsolódó bizonylat",0,IF(ISERROR(VLOOKUP(AJ1048,Bizonylat!AU:BL,6,FALSE)),AJ1048,VLOOKUP(AJ1048,Bizonylat!AU:BL,6,FALSE))))</f>
        <v/>
      </c>
      <c r="AN1048">
        <f t="shared" si="385"/>
        <v>0</v>
      </c>
      <c r="AO1048">
        <f t="shared" si="386"/>
        <v>0</v>
      </c>
      <c r="AP1048">
        <f t="shared" si="387"/>
        <v>0</v>
      </c>
      <c r="AQ1048">
        <f t="shared" si="388"/>
        <v>0</v>
      </c>
      <c r="AR1048">
        <f t="shared" si="389"/>
        <v>0</v>
      </c>
      <c r="AS1048">
        <f t="shared" si="390"/>
        <v>0</v>
      </c>
      <c r="AT1048">
        <f t="shared" si="391"/>
        <v>0</v>
      </c>
      <c r="AU1048">
        <f t="shared" si="371"/>
        <v>0</v>
      </c>
    </row>
    <row r="1049" spans="1:47">
      <c r="A1049" s="23" t="str">
        <f t="shared" si="392"/>
        <v/>
      </c>
      <c r="B1049" s="18"/>
      <c r="C1049" s="18"/>
      <c r="D1049" s="18"/>
      <c r="E1049" s="18"/>
      <c r="F1049" s="18"/>
      <c r="G1049" s="18"/>
      <c r="H1049" s="18"/>
      <c r="I1049" s="18"/>
      <c r="J1049" s="18"/>
      <c r="K1049" s="18"/>
      <c r="N1049" t="str">
        <f t="shared" si="372"/>
        <v>vége</v>
      </c>
      <c r="R1049">
        <f t="shared" si="373"/>
        <v>1</v>
      </c>
      <c r="S1049">
        <f t="shared" si="374"/>
        <v>1</v>
      </c>
      <c r="T1049">
        <f t="shared" si="375"/>
        <v>1</v>
      </c>
      <c r="U1049">
        <f t="shared" si="376"/>
        <v>1</v>
      </c>
      <c r="V1049">
        <f t="shared" si="377"/>
        <v>1</v>
      </c>
      <c r="W1049">
        <f t="shared" si="378"/>
        <v>1</v>
      </c>
      <c r="X1049">
        <f t="shared" si="379"/>
        <v>1</v>
      </c>
      <c r="Y1049">
        <f t="shared" si="380"/>
        <v>1</v>
      </c>
      <c r="Z1049">
        <f t="shared" si="381"/>
        <v>1</v>
      </c>
      <c r="AA1049">
        <f t="shared" si="382"/>
        <v>1</v>
      </c>
      <c r="AB1049">
        <f t="shared" si="383"/>
        <v>0</v>
      </c>
      <c r="AJ1049">
        <f t="shared" si="370"/>
        <v>0</v>
      </c>
      <c r="AL1049" t="str">
        <f t="shared" si="384"/>
        <v/>
      </c>
      <c r="AM1049" t="str">
        <f>IF(AJ1049=0,"",IF(AJ1049="Nincs kapcsolódó bizonylat",0,IF(ISERROR(VLOOKUP(AJ1049,Bizonylat!AU:BL,6,FALSE)),AJ1049,VLOOKUP(AJ1049,Bizonylat!AU:BL,6,FALSE))))</f>
        <v/>
      </c>
      <c r="AN1049">
        <f t="shared" si="385"/>
        <v>0</v>
      </c>
      <c r="AO1049">
        <f t="shared" si="386"/>
        <v>0</v>
      </c>
      <c r="AP1049">
        <f t="shared" si="387"/>
        <v>0</v>
      </c>
      <c r="AQ1049">
        <f t="shared" si="388"/>
        <v>0</v>
      </c>
      <c r="AR1049">
        <f t="shared" si="389"/>
        <v>0</v>
      </c>
      <c r="AS1049">
        <f t="shared" si="390"/>
        <v>0</v>
      </c>
      <c r="AT1049">
        <f t="shared" si="391"/>
        <v>0</v>
      </c>
      <c r="AU1049">
        <f t="shared" si="371"/>
        <v>0</v>
      </c>
    </row>
    <row r="1050" spans="1:47">
      <c r="A1050" s="23" t="str">
        <f t="shared" si="392"/>
        <v/>
      </c>
      <c r="B1050" s="18"/>
      <c r="C1050" s="18"/>
      <c r="D1050" s="18"/>
      <c r="E1050" s="18"/>
      <c r="F1050" s="18"/>
      <c r="G1050" s="18"/>
      <c r="H1050" s="18"/>
      <c r="I1050" s="18"/>
      <c r="J1050" s="18"/>
      <c r="K1050" s="18"/>
      <c r="N1050" t="str">
        <f t="shared" si="372"/>
        <v>vége</v>
      </c>
      <c r="R1050">
        <f t="shared" si="373"/>
        <v>1</v>
      </c>
      <c r="S1050">
        <f t="shared" si="374"/>
        <v>1</v>
      </c>
      <c r="T1050">
        <f t="shared" si="375"/>
        <v>1</v>
      </c>
      <c r="U1050">
        <f t="shared" si="376"/>
        <v>1</v>
      </c>
      <c r="V1050">
        <f t="shared" si="377"/>
        <v>1</v>
      </c>
      <c r="W1050">
        <f t="shared" si="378"/>
        <v>1</v>
      </c>
      <c r="X1050">
        <f t="shared" si="379"/>
        <v>1</v>
      </c>
      <c r="Y1050">
        <f t="shared" si="380"/>
        <v>1</v>
      </c>
      <c r="Z1050">
        <f t="shared" si="381"/>
        <v>1</v>
      </c>
      <c r="AA1050">
        <f t="shared" si="382"/>
        <v>1</v>
      </c>
      <c r="AB1050">
        <f t="shared" si="383"/>
        <v>0</v>
      </c>
      <c r="AJ1050">
        <f t="shared" si="370"/>
        <v>0</v>
      </c>
      <c r="AL1050" t="str">
        <f t="shared" si="384"/>
        <v/>
      </c>
      <c r="AM1050" t="str">
        <f>IF(AJ1050=0,"",IF(AJ1050="Nincs kapcsolódó bizonylat",0,IF(ISERROR(VLOOKUP(AJ1050,Bizonylat!AU:BL,6,FALSE)),AJ1050,VLOOKUP(AJ1050,Bizonylat!AU:BL,6,FALSE))))</f>
        <v/>
      </c>
      <c r="AN1050">
        <f t="shared" si="385"/>
        <v>0</v>
      </c>
      <c r="AO1050">
        <f t="shared" si="386"/>
        <v>0</v>
      </c>
      <c r="AP1050">
        <f t="shared" si="387"/>
        <v>0</v>
      </c>
      <c r="AQ1050">
        <f t="shared" si="388"/>
        <v>0</v>
      </c>
      <c r="AR1050">
        <f t="shared" si="389"/>
        <v>0</v>
      </c>
      <c r="AS1050">
        <f t="shared" si="390"/>
        <v>0</v>
      </c>
      <c r="AT1050">
        <f t="shared" si="391"/>
        <v>0</v>
      </c>
      <c r="AU1050">
        <f t="shared" si="371"/>
        <v>0</v>
      </c>
    </row>
    <row r="1051" spans="1:47">
      <c r="A1051" s="23" t="str">
        <f t="shared" si="392"/>
        <v/>
      </c>
      <c r="B1051" s="18"/>
      <c r="C1051" s="18"/>
      <c r="D1051" s="18"/>
      <c r="E1051" s="18"/>
      <c r="F1051" s="18"/>
      <c r="G1051" s="18"/>
      <c r="H1051" s="18"/>
      <c r="I1051" s="18"/>
      <c r="J1051" s="18"/>
      <c r="K1051" s="18"/>
      <c r="N1051" t="str">
        <f t="shared" si="372"/>
        <v>vége</v>
      </c>
      <c r="R1051">
        <f t="shared" si="373"/>
        <v>1</v>
      </c>
      <c r="S1051">
        <f t="shared" si="374"/>
        <v>1</v>
      </c>
      <c r="T1051">
        <f t="shared" si="375"/>
        <v>1</v>
      </c>
      <c r="U1051">
        <f t="shared" si="376"/>
        <v>1</v>
      </c>
      <c r="V1051">
        <f t="shared" si="377"/>
        <v>1</v>
      </c>
      <c r="W1051">
        <f t="shared" si="378"/>
        <v>1</v>
      </c>
      <c r="X1051">
        <f t="shared" si="379"/>
        <v>1</v>
      </c>
      <c r="Y1051">
        <f t="shared" si="380"/>
        <v>1</v>
      </c>
      <c r="Z1051">
        <f t="shared" si="381"/>
        <v>1</v>
      </c>
      <c r="AA1051">
        <f t="shared" si="382"/>
        <v>1</v>
      </c>
      <c r="AB1051">
        <f t="shared" si="383"/>
        <v>0</v>
      </c>
      <c r="AJ1051">
        <f t="shared" si="370"/>
        <v>0</v>
      </c>
      <c r="AL1051" t="str">
        <f t="shared" si="384"/>
        <v/>
      </c>
      <c r="AM1051" t="str">
        <f>IF(AJ1051=0,"",IF(AJ1051="Nincs kapcsolódó bizonylat",0,IF(ISERROR(VLOOKUP(AJ1051,Bizonylat!AU:BL,6,FALSE)),AJ1051,VLOOKUP(AJ1051,Bizonylat!AU:BL,6,FALSE))))</f>
        <v/>
      </c>
      <c r="AN1051">
        <f t="shared" si="385"/>
        <v>0</v>
      </c>
      <c r="AO1051">
        <f t="shared" si="386"/>
        <v>0</v>
      </c>
      <c r="AP1051">
        <f t="shared" si="387"/>
        <v>0</v>
      </c>
      <c r="AQ1051">
        <f t="shared" si="388"/>
        <v>0</v>
      </c>
      <c r="AR1051">
        <f t="shared" si="389"/>
        <v>0</v>
      </c>
      <c r="AS1051">
        <f t="shared" si="390"/>
        <v>0</v>
      </c>
      <c r="AT1051">
        <f t="shared" si="391"/>
        <v>0</v>
      </c>
      <c r="AU1051">
        <f t="shared" si="371"/>
        <v>0</v>
      </c>
    </row>
    <row r="1052" spans="1:47">
      <c r="A1052" s="23" t="str">
        <f t="shared" si="392"/>
        <v/>
      </c>
      <c r="B1052" s="18"/>
      <c r="C1052" s="18"/>
      <c r="D1052" s="18"/>
      <c r="E1052" s="18"/>
      <c r="F1052" s="18"/>
      <c r="G1052" s="18"/>
      <c r="H1052" s="18"/>
      <c r="I1052" s="18"/>
      <c r="J1052" s="18"/>
      <c r="K1052" s="18"/>
      <c r="N1052" t="str">
        <f t="shared" si="372"/>
        <v>vége</v>
      </c>
      <c r="R1052">
        <f t="shared" si="373"/>
        <v>1</v>
      </c>
      <c r="S1052">
        <f t="shared" si="374"/>
        <v>1</v>
      </c>
      <c r="T1052">
        <f t="shared" si="375"/>
        <v>1</v>
      </c>
      <c r="U1052">
        <f t="shared" si="376"/>
        <v>1</v>
      </c>
      <c r="V1052">
        <f t="shared" si="377"/>
        <v>1</v>
      </c>
      <c r="W1052">
        <f t="shared" si="378"/>
        <v>1</v>
      </c>
      <c r="X1052">
        <f t="shared" si="379"/>
        <v>1</v>
      </c>
      <c r="Y1052">
        <f t="shared" si="380"/>
        <v>1</v>
      </c>
      <c r="Z1052">
        <f t="shared" si="381"/>
        <v>1</v>
      </c>
      <c r="AA1052">
        <f t="shared" si="382"/>
        <v>1</v>
      </c>
      <c r="AB1052">
        <f t="shared" si="383"/>
        <v>0</v>
      </c>
      <c r="AJ1052">
        <f t="shared" si="370"/>
        <v>0</v>
      </c>
      <c r="AL1052" t="str">
        <f t="shared" si="384"/>
        <v/>
      </c>
      <c r="AM1052" t="str">
        <f>IF(AJ1052=0,"",IF(AJ1052="Nincs kapcsolódó bizonylat",0,IF(ISERROR(VLOOKUP(AJ1052,Bizonylat!AU:BL,6,FALSE)),AJ1052,VLOOKUP(AJ1052,Bizonylat!AU:BL,6,FALSE))))</f>
        <v/>
      </c>
      <c r="AN1052">
        <f t="shared" si="385"/>
        <v>0</v>
      </c>
      <c r="AO1052">
        <f t="shared" si="386"/>
        <v>0</v>
      </c>
      <c r="AP1052">
        <f t="shared" si="387"/>
        <v>0</v>
      </c>
      <c r="AQ1052">
        <f t="shared" si="388"/>
        <v>0</v>
      </c>
      <c r="AR1052">
        <f t="shared" si="389"/>
        <v>0</v>
      </c>
      <c r="AS1052">
        <f t="shared" si="390"/>
        <v>0</v>
      </c>
      <c r="AT1052">
        <f t="shared" si="391"/>
        <v>0</v>
      </c>
      <c r="AU1052">
        <f t="shared" si="371"/>
        <v>0</v>
      </c>
    </row>
    <row r="1053" spans="1:47">
      <c r="A1053" s="23" t="str">
        <f t="shared" si="392"/>
        <v/>
      </c>
      <c r="B1053" s="18"/>
      <c r="C1053" s="18"/>
      <c r="D1053" s="18"/>
      <c r="E1053" s="18"/>
      <c r="F1053" s="18"/>
      <c r="G1053" s="18"/>
      <c r="H1053" s="18"/>
      <c r="I1053" s="18"/>
      <c r="J1053" s="18"/>
      <c r="K1053" s="18"/>
      <c r="N1053" t="str">
        <f t="shared" si="372"/>
        <v>vége</v>
      </c>
      <c r="R1053">
        <f t="shared" si="373"/>
        <v>1</v>
      </c>
      <c r="S1053">
        <f t="shared" si="374"/>
        <v>1</v>
      </c>
      <c r="T1053">
        <f t="shared" si="375"/>
        <v>1</v>
      </c>
      <c r="U1053">
        <f t="shared" si="376"/>
        <v>1</v>
      </c>
      <c r="V1053">
        <f t="shared" si="377"/>
        <v>1</v>
      </c>
      <c r="W1053">
        <f t="shared" si="378"/>
        <v>1</v>
      </c>
      <c r="X1053">
        <f t="shared" si="379"/>
        <v>1</v>
      </c>
      <c r="Y1053">
        <f t="shared" si="380"/>
        <v>1</v>
      </c>
      <c r="Z1053">
        <f t="shared" si="381"/>
        <v>1</v>
      </c>
      <c r="AA1053">
        <f t="shared" si="382"/>
        <v>1</v>
      </c>
      <c r="AB1053">
        <f t="shared" si="383"/>
        <v>0</v>
      </c>
      <c r="AJ1053">
        <f t="shared" si="370"/>
        <v>0</v>
      </c>
      <c r="AL1053" t="str">
        <f t="shared" si="384"/>
        <v/>
      </c>
      <c r="AM1053" t="str">
        <f>IF(AJ1053=0,"",IF(AJ1053="Nincs kapcsolódó bizonylat",0,IF(ISERROR(VLOOKUP(AJ1053,Bizonylat!AU:BL,6,FALSE)),AJ1053,VLOOKUP(AJ1053,Bizonylat!AU:BL,6,FALSE))))</f>
        <v/>
      </c>
      <c r="AN1053">
        <f t="shared" si="385"/>
        <v>0</v>
      </c>
      <c r="AO1053">
        <f t="shared" si="386"/>
        <v>0</v>
      </c>
      <c r="AP1053">
        <f t="shared" si="387"/>
        <v>0</v>
      </c>
      <c r="AQ1053">
        <f t="shared" si="388"/>
        <v>0</v>
      </c>
      <c r="AR1053">
        <f t="shared" si="389"/>
        <v>0</v>
      </c>
      <c r="AS1053">
        <f t="shared" si="390"/>
        <v>0</v>
      </c>
      <c r="AT1053">
        <f t="shared" si="391"/>
        <v>0</v>
      </c>
      <c r="AU1053">
        <f t="shared" si="371"/>
        <v>0</v>
      </c>
    </row>
    <row r="1054" spans="1:47">
      <c r="A1054" s="23" t="str">
        <f t="shared" si="392"/>
        <v/>
      </c>
      <c r="B1054" s="18"/>
      <c r="C1054" s="18"/>
      <c r="D1054" s="18"/>
      <c r="E1054" s="18"/>
      <c r="F1054" s="18"/>
      <c r="G1054" s="18"/>
      <c r="H1054" s="18"/>
      <c r="I1054" s="18"/>
      <c r="J1054" s="18"/>
      <c r="K1054" s="18"/>
      <c r="N1054" t="str">
        <f t="shared" si="372"/>
        <v>vége</v>
      </c>
      <c r="R1054">
        <f t="shared" si="373"/>
        <v>1</v>
      </c>
      <c r="S1054">
        <f t="shared" si="374"/>
        <v>1</v>
      </c>
      <c r="T1054">
        <f t="shared" si="375"/>
        <v>1</v>
      </c>
      <c r="U1054">
        <f t="shared" si="376"/>
        <v>1</v>
      </c>
      <c r="V1054">
        <f t="shared" si="377"/>
        <v>1</v>
      </c>
      <c r="W1054">
        <f t="shared" si="378"/>
        <v>1</v>
      </c>
      <c r="X1054">
        <f t="shared" si="379"/>
        <v>1</v>
      </c>
      <c r="Y1054">
        <f t="shared" si="380"/>
        <v>1</v>
      </c>
      <c r="Z1054">
        <f t="shared" si="381"/>
        <v>1</v>
      </c>
      <c r="AA1054">
        <f t="shared" si="382"/>
        <v>1</v>
      </c>
      <c r="AB1054">
        <f t="shared" si="383"/>
        <v>0</v>
      </c>
      <c r="AJ1054">
        <f t="shared" si="370"/>
        <v>0</v>
      </c>
      <c r="AL1054" t="str">
        <f t="shared" si="384"/>
        <v/>
      </c>
      <c r="AM1054" t="str">
        <f>IF(AJ1054=0,"",IF(AJ1054="Nincs kapcsolódó bizonylat",0,IF(ISERROR(VLOOKUP(AJ1054,Bizonylat!AU:BL,6,FALSE)),AJ1054,VLOOKUP(AJ1054,Bizonylat!AU:BL,6,FALSE))))</f>
        <v/>
      </c>
      <c r="AN1054">
        <f t="shared" si="385"/>
        <v>0</v>
      </c>
      <c r="AO1054">
        <f t="shared" si="386"/>
        <v>0</v>
      </c>
      <c r="AP1054">
        <f t="shared" si="387"/>
        <v>0</v>
      </c>
      <c r="AQ1054">
        <f t="shared" si="388"/>
        <v>0</v>
      </c>
      <c r="AR1054">
        <f t="shared" si="389"/>
        <v>0</v>
      </c>
      <c r="AS1054">
        <f t="shared" si="390"/>
        <v>0</v>
      </c>
      <c r="AT1054">
        <f t="shared" si="391"/>
        <v>0</v>
      </c>
      <c r="AU1054">
        <f t="shared" si="371"/>
        <v>0</v>
      </c>
    </row>
    <row r="1055" spans="1:47">
      <c r="A1055" s="23" t="str">
        <f t="shared" si="392"/>
        <v/>
      </c>
      <c r="B1055" s="18"/>
      <c r="C1055" s="18"/>
      <c r="D1055" s="18"/>
      <c r="E1055" s="18"/>
      <c r="F1055" s="18"/>
      <c r="G1055" s="18"/>
      <c r="H1055" s="18"/>
      <c r="I1055" s="18"/>
      <c r="J1055" s="18"/>
      <c r="K1055" s="18"/>
      <c r="N1055" t="str">
        <f t="shared" si="372"/>
        <v>vége</v>
      </c>
      <c r="R1055">
        <f t="shared" si="373"/>
        <v>1</v>
      </c>
      <c r="S1055">
        <f t="shared" si="374"/>
        <v>1</v>
      </c>
      <c r="T1055">
        <f t="shared" si="375"/>
        <v>1</v>
      </c>
      <c r="U1055">
        <f t="shared" si="376"/>
        <v>1</v>
      </c>
      <c r="V1055">
        <f t="shared" si="377"/>
        <v>1</v>
      </c>
      <c r="W1055">
        <f t="shared" si="378"/>
        <v>1</v>
      </c>
      <c r="X1055">
        <f t="shared" si="379"/>
        <v>1</v>
      </c>
      <c r="Y1055">
        <f t="shared" si="380"/>
        <v>1</v>
      </c>
      <c r="Z1055">
        <f t="shared" si="381"/>
        <v>1</v>
      </c>
      <c r="AA1055">
        <f t="shared" si="382"/>
        <v>1</v>
      </c>
      <c r="AB1055">
        <f t="shared" si="383"/>
        <v>0</v>
      </c>
      <c r="AJ1055">
        <f t="shared" si="370"/>
        <v>0</v>
      </c>
      <c r="AL1055" t="str">
        <f t="shared" si="384"/>
        <v/>
      </c>
      <c r="AM1055" t="str">
        <f>IF(AJ1055=0,"",IF(AJ1055="Nincs kapcsolódó bizonylat",0,IF(ISERROR(VLOOKUP(AJ1055,Bizonylat!AU:BL,6,FALSE)),AJ1055,VLOOKUP(AJ1055,Bizonylat!AU:BL,6,FALSE))))</f>
        <v/>
      </c>
      <c r="AN1055">
        <f t="shared" si="385"/>
        <v>0</v>
      </c>
      <c r="AO1055">
        <f t="shared" si="386"/>
        <v>0</v>
      </c>
      <c r="AP1055">
        <f t="shared" si="387"/>
        <v>0</v>
      </c>
      <c r="AQ1055">
        <f t="shared" si="388"/>
        <v>0</v>
      </c>
      <c r="AR1055">
        <f t="shared" si="389"/>
        <v>0</v>
      </c>
      <c r="AS1055">
        <f t="shared" si="390"/>
        <v>0</v>
      </c>
      <c r="AT1055">
        <f t="shared" si="391"/>
        <v>0</v>
      </c>
      <c r="AU1055">
        <f t="shared" si="371"/>
        <v>0</v>
      </c>
    </row>
    <row r="1056" spans="1:47">
      <c r="A1056" s="23" t="str">
        <f t="shared" si="392"/>
        <v/>
      </c>
      <c r="B1056" s="18"/>
      <c r="C1056" s="18"/>
      <c r="D1056" s="18"/>
      <c r="E1056" s="18"/>
      <c r="F1056" s="18"/>
      <c r="G1056" s="18"/>
      <c r="H1056" s="18"/>
      <c r="I1056" s="18"/>
      <c r="J1056" s="18"/>
      <c r="K1056" s="18"/>
      <c r="N1056" t="str">
        <f t="shared" si="372"/>
        <v>vége</v>
      </c>
      <c r="R1056">
        <f t="shared" si="373"/>
        <v>1</v>
      </c>
      <c r="S1056">
        <f t="shared" si="374"/>
        <v>1</v>
      </c>
      <c r="T1056">
        <f t="shared" si="375"/>
        <v>1</v>
      </c>
      <c r="U1056">
        <f t="shared" si="376"/>
        <v>1</v>
      </c>
      <c r="V1056">
        <f t="shared" si="377"/>
        <v>1</v>
      </c>
      <c r="W1056">
        <f t="shared" si="378"/>
        <v>1</v>
      </c>
      <c r="X1056">
        <f t="shared" si="379"/>
        <v>1</v>
      </c>
      <c r="Y1056">
        <f t="shared" si="380"/>
        <v>1</v>
      </c>
      <c r="Z1056">
        <f t="shared" si="381"/>
        <v>1</v>
      </c>
      <c r="AA1056">
        <f t="shared" si="382"/>
        <v>1</v>
      </c>
      <c r="AB1056">
        <f t="shared" si="383"/>
        <v>0</v>
      </c>
      <c r="AJ1056">
        <f t="shared" si="370"/>
        <v>0</v>
      </c>
      <c r="AL1056" t="str">
        <f t="shared" si="384"/>
        <v/>
      </c>
      <c r="AM1056" t="str">
        <f>IF(AJ1056=0,"",IF(AJ1056="Nincs kapcsolódó bizonylat",0,IF(ISERROR(VLOOKUP(AJ1056,Bizonylat!AU:BL,6,FALSE)),AJ1056,VLOOKUP(AJ1056,Bizonylat!AU:BL,6,FALSE))))</f>
        <v/>
      </c>
      <c r="AN1056">
        <f t="shared" si="385"/>
        <v>0</v>
      </c>
      <c r="AO1056">
        <f t="shared" si="386"/>
        <v>0</v>
      </c>
      <c r="AP1056">
        <f t="shared" si="387"/>
        <v>0</v>
      </c>
      <c r="AQ1056">
        <f t="shared" si="388"/>
        <v>0</v>
      </c>
      <c r="AR1056">
        <f t="shared" si="389"/>
        <v>0</v>
      </c>
      <c r="AS1056">
        <f t="shared" si="390"/>
        <v>0</v>
      </c>
      <c r="AT1056">
        <f t="shared" si="391"/>
        <v>0</v>
      </c>
      <c r="AU1056">
        <f t="shared" si="371"/>
        <v>0</v>
      </c>
    </row>
    <row r="1057" spans="1:47">
      <c r="A1057" s="23" t="str">
        <f t="shared" si="392"/>
        <v/>
      </c>
      <c r="B1057" s="18"/>
      <c r="C1057" s="18"/>
      <c r="D1057" s="18"/>
      <c r="E1057" s="18"/>
      <c r="F1057" s="18"/>
      <c r="G1057" s="18"/>
      <c r="H1057" s="18"/>
      <c r="I1057" s="18"/>
      <c r="J1057" s="18"/>
      <c r="K1057" s="18"/>
      <c r="N1057" t="str">
        <f t="shared" si="372"/>
        <v>vége</v>
      </c>
      <c r="R1057">
        <f t="shared" si="373"/>
        <v>1</v>
      </c>
      <c r="S1057">
        <f t="shared" si="374"/>
        <v>1</v>
      </c>
      <c r="T1057">
        <f t="shared" si="375"/>
        <v>1</v>
      </c>
      <c r="U1057">
        <f t="shared" si="376"/>
        <v>1</v>
      </c>
      <c r="V1057">
        <f t="shared" si="377"/>
        <v>1</v>
      </c>
      <c r="W1057">
        <f t="shared" si="378"/>
        <v>1</v>
      </c>
      <c r="X1057">
        <f t="shared" si="379"/>
        <v>1</v>
      </c>
      <c r="Y1057">
        <f t="shared" si="380"/>
        <v>1</v>
      </c>
      <c r="Z1057">
        <f t="shared" si="381"/>
        <v>1</v>
      </c>
      <c r="AA1057">
        <f t="shared" si="382"/>
        <v>1</v>
      </c>
      <c r="AB1057">
        <f t="shared" si="383"/>
        <v>0</v>
      </c>
      <c r="AJ1057">
        <f t="shared" si="370"/>
        <v>0</v>
      </c>
      <c r="AL1057" t="str">
        <f t="shared" si="384"/>
        <v/>
      </c>
      <c r="AM1057" t="str">
        <f>IF(AJ1057=0,"",IF(AJ1057="Nincs kapcsolódó bizonylat",0,IF(ISERROR(VLOOKUP(AJ1057,Bizonylat!AU:BL,6,FALSE)),AJ1057,VLOOKUP(AJ1057,Bizonylat!AU:BL,6,FALSE))))</f>
        <v/>
      </c>
      <c r="AN1057">
        <f t="shared" si="385"/>
        <v>0</v>
      </c>
      <c r="AO1057">
        <f t="shared" si="386"/>
        <v>0</v>
      </c>
      <c r="AP1057">
        <f t="shared" si="387"/>
        <v>0</v>
      </c>
      <c r="AQ1057">
        <f t="shared" si="388"/>
        <v>0</v>
      </c>
      <c r="AR1057">
        <f t="shared" si="389"/>
        <v>0</v>
      </c>
      <c r="AS1057">
        <f t="shared" si="390"/>
        <v>0</v>
      </c>
      <c r="AT1057">
        <f t="shared" si="391"/>
        <v>0</v>
      </c>
      <c r="AU1057">
        <f t="shared" si="371"/>
        <v>0</v>
      </c>
    </row>
    <row r="1058" spans="1:47">
      <c r="A1058" s="23" t="str">
        <f t="shared" si="392"/>
        <v/>
      </c>
      <c r="B1058" s="18"/>
      <c r="C1058" s="18"/>
      <c r="D1058" s="18"/>
      <c r="E1058" s="18"/>
      <c r="F1058" s="18"/>
      <c r="G1058" s="18"/>
      <c r="H1058" s="18"/>
      <c r="I1058" s="18"/>
      <c r="J1058" s="18"/>
      <c r="K1058" s="18"/>
      <c r="N1058" t="str">
        <f t="shared" si="372"/>
        <v>vége</v>
      </c>
      <c r="R1058">
        <f t="shared" si="373"/>
        <v>1</v>
      </c>
      <c r="S1058">
        <f t="shared" si="374"/>
        <v>1</v>
      </c>
      <c r="T1058">
        <f t="shared" si="375"/>
        <v>1</v>
      </c>
      <c r="U1058">
        <f t="shared" si="376"/>
        <v>1</v>
      </c>
      <c r="V1058">
        <f t="shared" si="377"/>
        <v>1</v>
      </c>
      <c r="W1058">
        <f t="shared" si="378"/>
        <v>1</v>
      </c>
      <c r="X1058">
        <f t="shared" si="379"/>
        <v>1</v>
      </c>
      <c r="Y1058">
        <f t="shared" si="380"/>
        <v>1</v>
      </c>
      <c r="Z1058">
        <f t="shared" si="381"/>
        <v>1</v>
      </c>
      <c r="AA1058">
        <f t="shared" si="382"/>
        <v>1</v>
      </c>
      <c r="AB1058">
        <f t="shared" si="383"/>
        <v>0</v>
      </c>
      <c r="AJ1058">
        <f t="shared" si="370"/>
        <v>0</v>
      </c>
      <c r="AL1058" t="str">
        <f t="shared" si="384"/>
        <v/>
      </c>
      <c r="AM1058" t="str">
        <f>IF(AJ1058=0,"",IF(AJ1058="Nincs kapcsolódó bizonylat",0,IF(ISERROR(VLOOKUP(AJ1058,Bizonylat!AU:BL,6,FALSE)),AJ1058,VLOOKUP(AJ1058,Bizonylat!AU:BL,6,FALSE))))</f>
        <v/>
      </c>
      <c r="AN1058">
        <f t="shared" si="385"/>
        <v>0</v>
      </c>
      <c r="AO1058">
        <f t="shared" si="386"/>
        <v>0</v>
      </c>
      <c r="AP1058">
        <f t="shared" si="387"/>
        <v>0</v>
      </c>
      <c r="AQ1058">
        <f t="shared" si="388"/>
        <v>0</v>
      </c>
      <c r="AR1058">
        <f t="shared" si="389"/>
        <v>0</v>
      </c>
      <c r="AS1058">
        <f t="shared" si="390"/>
        <v>0</v>
      </c>
      <c r="AT1058">
        <f t="shared" si="391"/>
        <v>0</v>
      </c>
      <c r="AU1058">
        <f t="shared" si="371"/>
        <v>0</v>
      </c>
    </row>
    <row r="1059" spans="1:47">
      <c r="A1059" s="23" t="str">
        <f t="shared" si="392"/>
        <v/>
      </c>
      <c r="B1059" s="18"/>
      <c r="C1059" s="18"/>
      <c r="D1059" s="18"/>
      <c r="E1059" s="18"/>
      <c r="F1059" s="18"/>
      <c r="G1059" s="18"/>
      <c r="H1059" s="18"/>
      <c r="I1059" s="18"/>
      <c r="J1059" s="18"/>
      <c r="K1059" s="18"/>
      <c r="N1059" t="str">
        <f t="shared" si="372"/>
        <v>vége</v>
      </c>
      <c r="R1059">
        <f t="shared" si="373"/>
        <v>1</v>
      </c>
      <c r="S1059">
        <f t="shared" si="374"/>
        <v>1</v>
      </c>
      <c r="T1059">
        <f t="shared" si="375"/>
        <v>1</v>
      </c>
      <c r="U1059">
        <f t="shared" si="376"/>
        <v>1</v>
      </c>
      <c r="V1059">
        <f t="shared" si="377"/>
        <v>1</v>
      </c>
      <c r="W1059">
        <f t="shared" si="378"/>
        <v>1</v>
      </c>
      <c r="X1059">
        <f t="shared" si="379"/>
        <v>1</v>
      </c>
      <c r="Y1059">
        <f t="shared" si="380"/>
        <v>1</v>
      </c>
      <c r="Z1059">
        <f t="shared" si="381"/>
        <v>1</v>
      </c>
      <c r="AA1059">
        <f t="shared" si="382"/>
        <v>1</v>
      </c>
      <c r="AB1059">
        <f t="shared" si="383"/>
        <v>0</v>
      </c>
      <c r="AJ1059">
        <f t="shared" si="370"/>
        <v>0</v>
      </c>
      <c r="AL1059" t="str">
        <f t="shared" si="384"/>
        <v/>
      </c>
      <c r="AM1059" t="str">
        <f>IF(AJ1059=0,"",IF(AJ1059="Nincs kapcsolódó bizonylat",0,IF(ISERROR(VLOOKUP(AJ1059,Bizonylat!AU:BL,6,FALSE)),AJ1059,VLOOKUP(AJ1059,Bizonylat!AU:BL,6,FALSE))))</f>
        <v/>
      </c>
      <c r="AN1059">
        <f t="shared" si="385"/>
        <v>0</v>
      </c>
      <c r="AO1059">
        <f t="shared" si="386"/>
        <v>0</v>
      </c>
      <c r="AP1059">
        <f t="shared" si="387"/>
        <v>0</v>
      </c>
      <c r="AQ1059">
        <f t="shared" si="388"/>
        <v>0</v>
      </c>
      <c r="AR1059">
        <f t="shared" si="389"/>
        <v>0</v>
      </c>
      <c r="AS1059">
        <f t="shared" si="390"/>
        <v>0</v>
      </c>
      <c r="AT1059">
        <f t="shared" si="391"/>
        <v>0</v>
      </c>
      <c r="AU1059">
        <f t="shared" si="371"/>
        <v>0</v>
      </c>
    </row>
    <row r="1060" spans="1:47">
      <c r="A1060" s="23" t="str">
        <f t="shared" si="392"/>
        <v/>
      </c>
      <c r="B1060" s="18"/>
      <c r="C1060" s="18"/>
      <c r="D1060" s="18"/>
      <c r="E1060" s="18"/>
      <c r="F1060" s="18"/>
      <c r="G1060" s="18"/>
      <c r="H1060" s="18"/>
      <c r="I1060" s="18"/>
      <c r="J1060" s="18"/>
      <c r="K1060" s="18"/>
      <c r="N1060" t="str">
        <f t="shared" si="372"/>
        <v>vége</v>
      </c>
      <c r="R1060">
        <f t="shared" si="373"/>
        <v>1</v>
      </c>
      <c r="S1060">
        <f t="shared" si="374"/>
        <v>1</v>
      </c>
      <c r="T1060">
        <f t="shared" si="375"/>
        <v>1</v>
      </c>
      <c r="U1060">
        <f t="shared" si="376"/>
        <v>1</v>
      </c>
      <c r="V1060">
        <f t="shared" si="377"/>
        <v>1</v>
      </c>
      <c r="W1060">
        <f t="shared" si="378"/>
        <v>1</v>
      </c>
      <c r="X1060">
        <f t="shared" si="379"/>
        <v>1</v>
      </c>
      <c r="Y1060">
        <f t="shared" si="380"/>
        <v>1</v>
      </c>
      <c r="Z1060">
        <f t="shared" si="381"/>
        <v>1</v>
      </c>
      <c r="AA1060">
        <f t="shared" si="382"/>
        <v>1</v>
      </c>
      <c r="AB1060">
        <f t="shared" si="383"/>
        <v>0</v>
      </c>
      <c r="AJ1060">
        <f t="shared" si="370"/>
        <v>0</v>
      </c>
      <c r="AL1060" t="str">
        <f t="shared" si="384"/>
        <v/>
      </c>
      <c r="AM1060" t="str">
        <f>IF(AJ1060=0,"",IF(AJ1060="Nincs kapcsolódó bizonylat",0,IF(ISERROR(VLOOKUP(AJ1060,Bizonylat!AU:BL,6,FALSE)),AJ1060,VLOOKUP(AJ1060,Bizonylat!AU:BL,6,FALSE))))</f>
        <v/>
      </c>
      <c r="AN1060">
        <f t="shared" si="385"/>
        <v>0</v>
      </c>
      <c r="AO1060">
        <f t="shared" si="386"/>
        <v>0</v>
      </c>
      <c r="AP1060">
        <f t="shared" si="387"/>
        <v>0</v>
      </c>
      <c r="AQ1060">
        <f t="shared" si="388"/>
        <v>0</v>
      </c>
      <c r="AR1060">
        <f t="shared" si="389"/>
        <v>0</v>
      </c>
      <c r="AS1060">
        <f t="shared" si="390"/>
        <v>0</v>
      </c>
      <c r="AT1060">
        <f t="shared" si="391"/>
        <v>0</v>
      </c>
      <c r="AU1060">
        <f t="shared" si="371"/>
        <v>0</v>
      </c>
    </row>
    <row r="1061" spans="1:47">
      <c r="A1061" s="23" t="str">
        <f t="shared" si="392"/>
        <v/>
      </c>
      <c r="B1061" s="18"/>
      <c r="C1061" s="18"/>
      <c r="D1061" s="18"/>
      <c r="E1061" s="18"/>
      <c r="F1061" s="18"/>
      <c r="G1061" s="18"/>
      <c r="H1061" s="18"/>
      <c r="I1061" s="18"/>
      <c r="J1061" s="18"/>
      <c r="K1061" s="18"/>
      <c r="N1061" t="str">
        <f t="shared" si="372"/>
        <v>vége</v>
      </c>
      <c r="R1061">
        <f t="shared" si="373"/>
        <v>1</v>
      </c>
      <c r="S1061">
        <f t="shared" si="374"/>
        <v>1</v>
      </c>
      <c r="T1061">
        <f t="shared" si="375"/>
        <v>1</v>
      </c>
      <c r="U1061">
        <f t="shared" si="376"/>
        <v>1</v>
      </c>
      <c r="V1061">
        <f t="shared" si="377"/>
        <v>1</v>
      </c>
      <c r="W1061">
        <f t="shared" si="378"/>
        <v>1</v>
      </c>
      <c r="X1061">
        <f t="shared" si="379"/>
        <v>1</v>
      </c>
      <c r="Y1061">
        <f t="shared" si="380"/>
        <v>1</v>
      </c>
      <c r="Z1061">
        <f t="shared" si="381"/>
        <v>1</v>
      </c>
      <c r="AA1061">
        <f t="shared" si="382"/>
        <v>1</v>
      </c>
      <c r="AB1061">
        <f t="shared" si="383"/>
        <v>0</v>
      </c>
      <c r="AJ1061">
        <f t="shared" si="370"/>
        <v>0</v>
      </c>
      <c r="AL1061" t="str">
        <f t="shared" si="384"/>
        <v/>
      </c>
      <c r="AM1061" t="str">
        <f>IF(AJ1061=0,"",IF(AJ1061="Nincs kapcsolódó bizonylat",0,IF(ISERROR(VLOOKUP(AJ1061,Bizonylat!AU:BL,6,FALSE)),AJ1061,VLOOKUP(AJ1061,Bizonylat!AU:BL,6,FALSE))))</f>
        <v/>
      </c>
      <c r="AN1061">
        <f t="shared" si="385"/>
        <v>0</v>
      </c>
      <c r="AO1061">
        <f t="shared" si="386"/>
        <v>0</v>
      </c>
      <c r="AP1061">
        <f t="shared" si="387"/>
        <v>0</v>
      </c>
      <c r="AQ1061">
        <f t="shared" si="388"/>
        <v>0</v>
      </c>
      <c r="AR1061">
        <f t="shared" si="389"/>
        <v>0</v>
      </c>
      <c r="AS1061">
        <f t="shared" si="390"/>
        <v>0</v>
      </c>
      <c r="AT1061">
        <f t="shared" si="391"/>
        <v>0</v>
      </c>
      <c r="AU1061">
        <f t="shared" si="371"/>
        <v>0</v>
      </c>
    </row>
    <row r="1062" spans="1:47">
      <c r="A1062" s="23" t="str">
        <f t="shared" si="392"/>
        <v/>
      </c>
      <c r="B1062" s="18"/>
      <c r="C1062" s="18"/>
      <c r="D1062" s="18"/>
      <c r="E1062" s="18"/>
      <c r="F1062" s="18"/>
      <c r="G1062" s="18"/>
      <c r="H1062" s="18"/>
      <c r="I1062" s="18"/>
      <c r="J1062" s="18"/>
      <c r="K1062" s="18"/>
      <c r="N1062" t="str">
        <f t="shared" si="372"/>
        <v>vége</v>
      </c>
      <c r="R1062">
        <f t="shared" si="373"/>
        <v>1</v>
      </c>
      <c r="S1062">
        <f t="shared" si="374"/>
        <v>1</v>
      </c>
      <c r="T1062">
        <f t="shared" si="375"/>
        <v>1</v>
      </c>
      <c r="U1062">
        <f t="shared" si="376"/>
        <v>1</v>
      </c>
      <c r="V1062">
        <f t="shared" si="377"/>
        <v>1</v>
      </c>
      <c r="W1062">
        <f t="shared" si="378"/>
        <v>1</v>
      </c>
      <c r="X1062">
        <f t="shared" si="379"/>
        <v>1</v>
      </c>
      <c r="Y1062">
        <f t="shared" si="380"/>
        <v>1</v>
      </c>
      <c r="Z1062">
        <f t="shared" si="381"/>
        <v>1</v>
      </c>
      <c r="AA1062">
        <f t="shared" si="382"/>
        <v>1</v>
      </c>
      <c r="AB1062">
        <f t="shared" si="383"/>
        <v>0</v>
      </c>
      <c r="AJ1062">
        <f t="shared" si="370"/>
        <v>0</v>
      </c>
      <c r="AL1062" t="str">
        <f t="shared" si="384"/>
        <v/>
      </c>
      <c r="AM1062" t="str">
        <f>IF(AJ1062=0,"",IF(AJ1062="Nincs kapcsolódó bizonylat",0,IF(ISERROR(VLOOKUP(AJ1062,Bizonylat!AU:BL,6,FALSE)),AJ1062,VLOOKUP(AJ1062,Bizonylat!AU:BL,6,FALSE))))</f>
        <v/>
      </c>
      <c r="AN1062">
        <f t="shared" si="385"/>
        <v>0</v>
      </c>
      <c r="AO1062">
        <f t="shared" si="386"/>
        <v>0</v>
      </c>
      <c r="AP1062">
        <f t="shared" si="387"/>
        <v>0</v>
      </c>
      <c r="AQ1062">
        <f t="shared" si="388"/>
        <v>0</v>
      </c>
      <c r="AR1062">
        <f t="shared" si="389"/>
        <v>0</v>
      </c>
      <c r="AS1062">
        <f t="shared" si="390"/>
        <v>0</v>
      </c>
      <c r="AT1062">
        <f t="shared" si="391"/>
        <v>0</v>
      </c>
      <c r="AU1062">
        <f t="shared" si="371"/>
        <v>0</v>
      </c>
    </row>
    <row r="1063" spans="1:47">
      <c r="A1063" s="23" t="str">
        <f t="shared" si="392"/>
        <v/>
      </c>
      <c r="B1063" s="18"/>
      <c r="C1063" s="18"/>
      <c r="D1063" s="18"/>
      <c r="E1063" s="18"/>
      <c r="F1063" s="18"/>
      <c r="G1063" s="18"/>
      <c r="H1063" s="18"/>
      <c r="I1063" s="18"/>
      <c r="J1063" s="18"/>
      <c r="K1063" s="18"/>
      <c r="N1063" t="str">
        <f t="shared" si="372"/>
        <v>vége</v>
      </c>
      <c r="R1063">
        <f t="shared" si="373"/>
        <v>1</v>
      </c>
      <c r="S1063">
        <f t="shared" si="374"/>
        <v>1</v>
      </c>
      <c r="T1063">
        <f t="shared" si="375"/>
        <v>1</v>
      </c>
      <c r="U1063">
        <f t="shared" si="376"/>
        <v>1</v>
      </c>
      <c r="V1063">
        <f t="shared" si="377"/>
        <v>1</v>
      </c>
      <c r="W1063">
        <f t="shared" si="378"/>
        <v>1</v>
      </c>
      <c r="X1063">
        <f t="shared" si="379"/>
        <v>1</v>
      </c>
      <c r="Y1063">
        <f t="shared" si="380"/>
        <v>1</v>
      </c>
      <c r="Z1063">
        <f t="shared" si="381"/>
        <v>1</v>
      </c>
      <c r="AA1063">
        <f t="shared" si="382"/>
        <v>1</v>
      </c>
      <c r="AB1063">
        <f t="shared" si="383"/>
        <v>0</v>
      </c>
      <c r="AJ1063">
        <f t="shared" si="370"/>
        <v>0</v>
      </c>
      <c r="AL1063" t="str">
        <f t="shared" si="384"/>
        <v/>
      </c>
      <c r="AM1063" t="str">
        <f>IF(AJ1063=0,"",IF(AJ1063="Nincs kapcsolódó bizonylat",0,IF(ISERROR(VLOOKUP(AJ1063,Bizonylat!AU:BL,6,FALSE)),AJ1063,VLOOKUP(AJ1063,Bizonylat!AU:BL,6,FALSE))))</f>
        <v/>
      </c>
      <c r="AN1063">
        <f t="shared" si="385"/>
        <v>0</v>
      </c>
      <c r="AO1063">
        <f t="shared" si="386"/>
        <v>0</v>
      </c>
      <c r="AP1063">
        <f t="shared" si="387"/>
        <v>0</v>
      </c>
      <c r="AQ1063">
        <f t="shared" si="388"/>
        <v>0</v>
      </c>
      <c r="AR1063">
        <f t="shared" si="389"/>
        <v>0</v>
      </c>
      <c r="AS1063">
        <f t="shared" si="390"/>
        <v>0</v>
      </c>
      <c r="AT1063">
        <f t="shared" si="391"/>
        <v>0</v>
      </c>
      <c r="AU1063">
        <f t="shared" si="371"/>
        <v>0</v>
      </c>
    </row>
    <row r="1064" spans="1:47">
      <c r="A1064" s="23" t="str">
        <f t="shared" si="392"/>
        <v/>
      </c>
      <c r="B1064" s="18"/>
      <c r="C1064" s="18"/>
      <c r="D1064" s="18"/>
      <c r="E1064" s="18"/>
      <c r="F1064" s="18"/>
      <c r="G1064" s="18"/>
      <c r="H1064" s="18"/>
      <c r="I1064" s="18"/>
      <c r="J1064" s="18"/>
      <c r="K1064" s="18"/>
      <c r="N1064" t="str">
        <f t="shared" si="372"/>
        <v>vége</v>
      </c>
      <c r="R1064">
        <f t="shared" si="373"/>
        <v>1</v>
      </c>
      <c r="S1064">
        <f t="shared" si="374"/>
        <v>1</v>
      </c>
      <c r="T1064">
        <f t="shared" si="375"/>
        <v>1</v>
      </c>
      <c r="U1064">
        <f t="shared" si="376"/>
        <v>1</v>
      </c>
      <c r="V1064">
        <f t="shared" si="377"/>
        <v>1</v>
      </c>
      <c r="W1064">
        <f t="shared" si="378"/>
        <v>1</v>
      </c>
      <c r="X1064">
        <f t="shared" si="379"/>
        <v>1</v>
      </c>
      <c r="Y1064">
        <f t="shared" si="380"/>
        <v>1</v>
      </c>
      <c r="Z1064">
        <f t="shared" si="381"/>
        <v>1</v>
      </c>
      <c r="AA1064">
        <f t="shared" si="382"/>
        <v>1</v>
      </c>
      <c r="AB1064">
        <f t="shared" si="383"/>
        <v>0</v>
      </c>
      <c r="AJ1064">
        <f t="shared" si="370"/>
        <v>0</v>
      </c>
      <c r="AL1064" t="str">
        <f t="shared" si="384"/>
        <v/>
      </c>
      <c r="AM1064" t="str">
        <f>IF(AJ1064=0,"",IF(AJ1064="Nincs kapcsolódó bizonylat",0,IF(ISERROR(VLOOKUP(AJ1064,Bizonylat!AU:BL,6,FALSE)),AJ1064,VLOOKUP(AJ1064,Bizonylat!AU:BL,6,FALSE))))</f>
        <v/>
      </c>
      <c r="AN1064">
        <f t="shared" si="385"/>
        <v>0</v>
      </c>
      <c r="AO1064">
        <f t="shared" si="386"/>
        <v>0</v>
      </c>
      <c r="AP1064">
        <f t="shared" si="387"/>
        <v>0</v>
      </c>
      <c r="AQ1064">
        <f t="shared" si="388"/>
        <v>0</v>
      </c>
      <c r="AR1064">
        <f t="shared" si="389"/>
        <v>0</v>
      </c>
      <c r="AS1064">
        <f t="shared" si="390"/>
        <v>0</v>
      </c>
      <c r="AT1064">
        <f t="shared" si="391"/>
        <v>0</v>
      </c>
      <c r="AU1064">
        <f t="shared" si="371"/>
        <v>0</v>
      </c>
    </row>
    <row r="1065" spans="1:47">
      <c r="A1065" s="23" t="str">
        <f t="shared" si="392"/>
        <v/>
      </c>
      <c r="B1065" s="18"/>
      <c r="C1065" s="18"/>
      <c r="D1065" s="18"/>
      <c r="E1065" s="18"/>
      <c r="F1065" s="18"/>
      <c r="G1065" s="18"/>
      <c r="H1065" s="18"/>
      <c r="I1065" s="18"/>
      <c r="J1065" s="18"/>
      <c r="K1065" s="18"/>
      <c r="N1065" t="str">
        <f t="shared" si="372"/>
        <v>vége</v>
      </c>
      <c r="R1065">
        <f t="shared" si="373"/>
        <v>1</v>
      </c>
      <c r="S1065">
        <f t="shared" si="374"/>
        <v>1</v>
      </c>
      <c r="T1065">
        <f t="shared" si="375"/>
        <v>1</v>
      </c>
      <c r="U1065">
        <f t="shared" si="376"/>
        <v>1</v>
      </c>
      <c r="V1065">
        <f t="shared" si="377"/>
        <v>1</v>
      </c>
      <c r="W1065">
        <f t="shared" si="378"/>
        <v>1</v>
      </c>
      <c r="X1065">
        <f t="shared" si="379"/>
        <v>1</v>
      </c>
      <c r="Y1065">
        <f t="shared" si="380"/>
        <v>1</v>
      </c>
      <c r="Z1065">
        <f t="shared" si="381"/>
        <v>1</v>
      </c>
      <c r="AA1065">
        <f t="shared" si="382"/>
        <v>1</v>
      </c>
      <c r="AB1065">
        <f t="shared" si="383"/>
        <v>0</v>
      </c>
      <c r="AJ1065">
        <f t="shared" si="370"/>
        <v>0</v>
      </c>
      <c r="AL1065" t="str">
        <f t="shared" si="384"/>
        <v/>
      </c>
      <c r="AM1065" t="str">
        <f>IF(AJ1065=0,"",IF(AJ1065="Nincs kapcsolódó bizonylat",0,IF(ISERROR(VLOOKUP(AJ1065,Bizonylat!AU:BL,6,FALSE)),AJ1065,VLOOKUP(AJ1065,Bizonylat!AU:BL,6,FALSE))))</f>
        <v/>
      </c>
      <c r="AN1065">
        <f t="shared" si="385"/>
        <v>0</v>
      </c>
      <c r="AO1065">
        <f t="shared" si="386"/>
        <v>0</v>
      </c>
      <c r="AP1065">
        <f t="shared" si="387"/>
        <v>0</v>
      </c>
      <c r="AQ1065">
        <f t="shared" si="388"/>
        <v>0</v>
      </c>
      <c r="AR1065">
        <f t="shared" si="389"/>
        <v>0</v>
      </c>
      <c r="AS1065">
        <f t="shared" si="390"/>
        <v>0</v>
      </c>
      <c r="AT1065">
        <f t="shared" si="391"/>
        <v>0</v>
      </c>
      <c r="AU1065">
        <f t="shared" si="371"/>
        <v>0</v>
      </c>
    </row>
    <row r="1066" spans="1:47">
      <c r="A1066" s="23" t="str">
        <f t="shared" si="392"/>
        <v/>
      </c>
      <c r="B1066" s="18"/>
      <c r="C1066" s="18"/>
      <c r="D1066" s="18"/>
      <c r="E1066" s="18"/>
      <c r="F1066" s="18"/>
      <c r="G1066" s="18"/>
      <c r="H1066" s="18"/>
      <c r="I1066" s="18"/>
      <c r="J1066" s="18"/>
      <c r="K1066" s="18"/>
      <c r="N1066" t="str">
        <f t="shared" si="372"/>
        <v>vége</v>
      </c>
      <c r="R1066">
        <f t="shared" si="373"/>
        <v>1</v>
      </c>
      <c r="S1066">
        <f t="shared" si="374"/>
        <v>1</v>
      </c>
      <c r="T1066">
        <f t="shared" si="375"/>
        <v>1</v>
      </c>
      <c r="U1066">
        <f t="shared" si="376"/>
        <v>1</v>
      </c>
      <c r="V1066">
        <f t="shared" si="377"/>
        <v>1</v>
      </c>
      <c r="W1066">
        <f t="shared" si="378"/>
        <v>1</v>
      </c>
      <c r="X1066">
        <f t="shared" si="379"/>
        <v>1</v>
      </c>
      <c r="Y1066">
        <f t="shared" si="380"/>
        <v>1</v>
      </c>
      <c r="Z1066">
        <f t="shared" si="381"/>
        <v>1</v>
      </c>
      <c r="AA1066">
        <f t="shared" si="382"/>
        <v>1</v>
      </c>
      <c r="AB1066">
        <f t="shared" si="383"/>
        <v>0</v>
      </c>
      <c r="AJ1066">
        <f t="shared" si="370"/>
        <v>0</v>
      </c>
      <c r="AL1066" t="str">
        <f t="shared" si="384"/>
        <v/>
      </c>
      <c r="AM1066" t="str">
        <f>IF(AJ1066=0,"",IF(AJ1066="Nincs kapcsolódó bizonylat",0,IF(ISERROR(VLOOKUP(AJ1066,Bizonylat!AU:BL,6,FALSE)),AJ1066,VLOOKUP(AJ1066,Bizonylat!AU:BL,6,FALSE))))</f>
        <v/>
      </c>
      <c r="AN1066">
        <f t="shared" si="385"/>
        <v>0</v>
      </c>
      <c r="AO1066">
        <f t="shared" si="386"/>
        <v>0</v>
      </c>
      <c r="AP1066">
        <f t="shared" si="387"/>
        <v>0</v>
      </c>
      <c r="AQ1066">
        <f t="shared" si="388"/>
        <v>0</v>
      </c>
      <c r="AR1066">
        <f t="shared" si="389"/>
        <v>0</v>
      </c>
      <c r="AS1066">
        <f t="shared" si="390"/>
        <v>0</v>
      </c>
      <c r="AT1066">
        <f t="shared" si="391"/>
        <v>0</v>
      </c>
      <c r="AU1066">
        <f t="shared" si="371"/>
        <v>0</v>
      </c>
    </row>
    <row r="1067" spans="1:47">
      <c r="A1067" s="23" t="str">
        <f t="shared" si="392"/>
        <v/>
      </c>
      <c r="B1067" s="18"/>
      <c r="C1067" s="18"/>
      <c r="D1067" s="18"/>
      <c r="E1067" s="18"/>
      <c r="F1067" s="18"/>
      <c r="G1067" s="18"/>
      <c r="H1067" s="18"/>
      <c r="I1067" s="18"/>
      <c r="J1067" s="18"/>
      <c r="K1067" s="18"/>
      <c r="N1067" t="str">
        <f t="shared" si="372"/>
        <v>vége</v>
      </c>
      <c r="R1067">
        <f t="shared" si="373"/>
        <v>1</v>
      </c>
      <c r="S1067">
        <f t="shared" si="374"/>
        <v>1</v>
      </c>
      <c r="T1067">
        <f t="shared" si="375"/>
        <v>1</v>
      </c>
      <c r="U1067">
        <f t="shared" si="376"/>
        <v>1</v>
      </c>
      <c r="V1067">
        <f t="shared" si="377"/>
        <v>1</v>
      </c>
      <c r="W1067">
        <f t="shared" si="378"/>
        <v>1</v>
      </c>
      <c r="X1067">
        <f t="shared" si="379"/>
        <v>1</v>
      </c>
      <c r="Y1067">
        <f t="shared" si="380"/>
        <v>1</v>
      </c>
      <c r="Z1067">
        <f t="shared" si="381"/>
        <v>1</v>
      </c>
      <c r="AA1067">
        <f t="shared" si="382"/>
        <v>1</v>
      </c>
      <c r="AB1067">
        <f t="shared" si="383"/>
        <v>0</v>
      </c>
      <c r="AJ1067">
        <f t="shared" si="370"/>
        <v>0</v>
      </c>
      <c r="AL1067" t="str">
        <f t="shared" si="384"/>
        <v/>
      </c>
      <c r="AM1067" t="str">
        <f>IF(AJ1067=0,"",IF(AJ1067="Nincs kapcsolódó bizonylat",0,IF(ISERROR(VLOOKUP(AJ1067,Bizonylat!AU:BL,6,FALSE)),AJ1067,VLOOKUP(AJ1067,Bizonylat!AU:BL,6,FALSE))))</f>
        <v/>
      </c>
      <c r="AN1067">
        <f t="shared" si="385"/>
        <v>0</v>
      </c>
      <c r="AO1067">
        <f t="shared" si="386"/>
        <v>0</v>
      </c>
      <c r="AP1067">
        <f t="shared" si="387"/>
        <v>0</v>
      </c>
      <c r="AQ1067">
        <f t="shared" si="388"/>
        <v>0</v>
      </c>
      <c r="AR1067">
        <f t="shared" si="389"/>
        <v>0</v>
      </c>
      <c r="AS1067">
        <f t="shared" si="390"/>
        <v>0</v>
      </c>
      <c r="AT1067">
        <f t="shared" si="391"/>
        <v>0</v>
      </c>
      <c r="AU1067">
        <f t="shared" si="371"/>
        <v>0</v>
      </c>
    </row>
    <row r="1068" spans="1:47">
      <c r="A1068" s="23" t="str">
        <f t="shared" si="392"/>
        <v/>
      </c>
      <c r="B1068" s="18"/>
      <c r="C1068" s="18"/>
      <c r="D1068" s="18"/>
      <c r="E1068" s="18"/>
      <c r="F1068" s="18"/>
      <c r="G1068" s="18"/>
      <c r="H1068" s="18"/>
      <c r="I1068" s="18"/>
      <c r="J1068" s="18"/>
      <c r="K1068" s="18"/>
      <c r="N1068" t="str">
        <f t="shared" si="372"/>
        <v>vége</v>
      </c>
      <c r="R1068">
        <f t="shared" si="373"/>
        <v>1</v>
      </c>
      <c r="S1068">
        <f t="shared" si="374"/>
        <v>1</v>
      </c>
      <c r="T1068">
        <f t="shared" si="375"/>
        <v>1</v>
      </c>
      <c r="U1068">
        <f t="shared" si="376"/>
        <v>1</v>
      </c>
      <c r="V1068">
        <f t="shared" si="377"/>
        <v>1</v>
      </c>
      <c r="W1068">
        <f t="shared" si="378"/>
        <v>1</v>
      </c>
      <c r="X1068">
        <f t="shared" si="379"/>
        <v>1</v>
      </c>
      <c r="Y1068">
        <f t="shared" si="380"/>
        <v>1</v>
      </c>
      <c r="Z1068">
        <f t="shared" si="381"/>
        <v>1</v>
      </c>
      <c r="AA1068">
        <f t="shared" si="382"/>
        <v>1</v>
      </c>
      <c r="AB1068">
        <f t="shared" si="383"/>
        <v>0</v>
      </c>
      <c r="AJ1068">
        <f t="shared" si="370"/>
        <v>0</v>
      </c>
      <c r="AL1068" t="str">
        <f t="shared" si="384"/>
        <v/>
      </c>
      <c r="AM1068" t="str">
        <f>IF(AJ1068=0,"",IF(AJ1068="Nincs kapcsolódó bizonylat",0,IF(ISERROR(VLOOKUP(AJ1068,Bizonylat!AU:BL,6,FALSE)),AJ1068,VLOOKUP(AJ1068,Bizonylat!AU:BL,6,FALSE))))</f>
        <v/>
      </c>
      <c r="AN1068">
        <f t="shared" si="385"/>
        <v>0</v>
      </c>
      <c r="AO1068">
        <f t="shared" si="386"/>
        <v>0</v>
      </c>
      <c r="AP1068">
        <f t="shared" si="387"/>
        <v>0</v>
      </c>
      <c r="AQ1068">
        <f t="shared" si="388"/>
        <v>0</v>
      </c>
      <c r="AR1068">
        <f t="shared" si="389"/>
        <v>0</v>
      </c>
      <c r="AS1068">
        <f t="shared" si="390"/>
        <v>0</v>
      </c>
      <c r="AT1068">
        <f t="shared" si="391"/>
        <v>0</v>
      </c>
      <c r="AU1068">
        <f t="shared" si="371"/>
        <v>0</v>
      </c>
    </row>
    <row r="1069" spans="1:47">
      <c r="A1069" s="23" t="str">
        <f t="shared" si="392"/>
        <v/>
      </c>
      <c r="B1069" s="18"/>
      <c r="C1069" s="18"/>
      <c r="D1069" s="18"/>
      <c r="E1069" s="18"/>
      <c r="F1069" s="18"/>
      <c r="G1069" s="18"/>
      <c r="H1069" s="18"/>
      <c r="I1069" s="18"/>
      <c r="J1069" s="18"/>
      <c r="K1069" s="18"/>
      <c r="N1069" t="str">
        <f t="shared" si="372"/>
        <v>vége</v>
      </c>
      <c r="R1069">
        <f t="shared" si="373"/>
        <v>1</v>
      </c>
      <c r="S1069">
        <f t="shared" si="374"/>
        <v>1</v>
      </c>
      <c r="T1069">
        <f t="shared" si="375"/>
        <v>1</v>
      </c>
      <c r="U1069">
        <f t="shared" si="376"/>
        <v>1</v>
      </c>
      <c r="V1069">
        <f t="shared" si="377"/>
        <v>1</v>
      </c>
      <c r="W1069">
        <f t="shared" si="378"/>
        <v>1</v>
      </c>
      <c r="X1069">
        <f t="shared" si="379"/>
        <v>1</v>
      </c>
      <c r="Y1069">
        <f t="shared" si="380"/>
        <v>1</v>
      </c>
      <c r="Z1069">
        <f t="shared" si="381"/>
        <v>1</v>
      </c>
      <c r="AA1069">
        <f t="shared" si="382"/>
        <v>1</v>
      </c>
      <c r="AB1069">
        <f t="shared" si="383"/>
        <v>0</v>
      </c>
      <c r="AJ1069">
        <f t="shared" si="370"/>
        <v>0</v>
      </c>
      <c r="AL1069" t="str">
        <f t="shared" si="384"/>
        <v/>
      </c>
      <c r="AM1069" t="str">
        <f>IF(AJ1069=0,"",IF(AJ1069="Nincs kapcsolódó bizonylat",0,IF(ISERROR(VLOOKUP(AJ1069,Bizonylat!AU:BL,6,FALSE)),AJ1069,VLOOKUP(AJ1069,Bizonylat!AU:BL,6,FALSE))))</f>
        <v/>
      </c>
      <c r="AN1069">
        <f t="shared" si="385"/>
        <v>0</v>
      </c>
      <c r="AO1069">
        <f t="shared" si="386"/>
        <v>0</v>
      </c>
      <c r="AP1069">
        <f t="shared" si="387"/>
        <v>0</v>
      </c>
      <c r="AQ1069">
        <f t="shared" si="388"/>
        <v>0</v>
      </c>
      <c r="AR1069">
        <f t="shared" si="389"/>
        <v>0</v>
      </c>
      <c r="AS1069">
        <f t="shared" si="390"/>
        <v>0</v>
      </c>
      <c r="AT1069">
        <f t="shared" si="391"/>
        <v>0</v>
      </c>
      <c r="AU1069">
        <f t="shared" si="371"/>
        <v>0</v>
      </c>
    </row>
    <row r="1070" spans="1:47">
      <c r="A1070" s="23" t="str">
        <f t="shared" si="392"/>
        <v/>
      </c>
      <c r="B1070" s="18"/>
      <c r="C1070" s="18"/>
      <c r="D1070" s="18"/>
      <c r="E1070" s="18"/>
      <c r="F1070" s="18"/>
      <c r="G1070" s="18"/>
      <c r="H1070" s="18"/>
      <c r="I1070" s="18"/>
      <c r="J1070" s="18"/>
      <c r="K1070" s="18"/>
      <c r="N1070" t="str">
        <f t="shared" si="372"/>
        <v>vége</v>
      </c>
      <c r="R1070">
        <f t="shared" si="373"/>
        <v>1</v>
      </c>
      <c r="S1070">
        <f t="shared" si="374"/>
        <v>1</v>
      </c>
      <c r="T1070">
        <f t="shared" si="375"/>
        <v>1</v>
      </c>
      <c r="U1070">
        <f t="shared" si="376"/>
        <v>1</v>
      </c>
      <c r="V1070">
        <f t="shared" si="377"/>
        <v>1</v>
      </c>
      <c r="W1070">
        <f t="shared" si="378"/>
        <v>1</v>
      </c>
      <c r="X1070">
        <f t="shared" si="379"/>
        <v>1</v>
      </c>
      <c r="Y1070">
        <f t="shared" si="380"/>
        <v>1</v>
      </c>
      <c r="Z1070">
        <f t="shared" si="381"/>
        <v>1</v>
      </c>
      <c r="AA1070">
        <f t="shared" si="382"/>
        <v>1</v>
      </c>
      <c r="AB1070">
        <f t="shared" si="383"/>
        <v>0</v>
      </c>
      <c r="AJ1070">
        <f t="shared" si="370"/>
        <v>0</v>
      </c>
      <c r="AL1070" t="str">
        <f t="shared" si="384"/>
        <v/>
      </c>
      <c r="AM1070" t="str">
        <f>IF(AJ1070=0,"",IF(AJ1070="Nincs kapcsolódó bizonylat",0,IF(ISERROR(VLOOKUP(AJ1070,Bizonylat!AU:BL,6,FALSE)),AJ1070,VLOOKUP(AJ1070,Bizonylat!AU:BL,6,FALSE))))</f>
        <v/>
      </c>
      <c r="AN1070">
        <f t="shared" si="385"/>
        <v>0</v>
      </c>
      <c r="AO1070">
        <f t="shared" si="386"/>
        <v>0</v>
      </c>
      <c r="AP1070">
        <f t="shared" si="387"/>
        <v>0</v>
      </c>
      <c r="AQ1070">
        <f t="shared" si="388"/>
        <v>0</v>
      </c>
      <c r="AR1070">
        <f t="shared" si="389"/>
        <v>0</v>
      </c>
      <c r="AS1070">
        <f t="shared" si="390"/>
        <v>0</v>
      </c>
      <c r="AT1070">
        <f t="shared" si="391"/>
        <v>0</v>
      </c>
      <c r="AU1070">
        <f t="shared" si="371"/>
        <v>0</v>
      </c>
    </row>
    <row r="1071" spans="1:47">
      <c r="A1071" s="23" t="str">
        <f t="shared" si="392"/>
        <v/>
      </c>
      <c r="B1071" s="18"/>
      <c r="C1071" s="18"/>
      <c r="D1071" s="18"/>
      <c r="E1071" s="18"/>
      <c r="F1071" s="18"/>
      <c r="G1071" s="18"/>
      <c r="H1071" s="18"/>
      <c r="I1071" s="18"/>
      <c r="J1071" s="18"/>
      <c r="K1071" s="18"/>
      <c r="N1071" t="str">
        <f t="shared" si="372"/>
        <v>vége</v>
      </c>
      <c r="R1071">
        <f t="shared" si="373"/>
        <v>1</v>
      </c>
      <c r="S1071">
        <f t="shared" si="374"/>
        <v>1</v>
      </c>
      <c r="T1071">
        <f t="shared" si="375"/>
        <v>1</v>
      </c>
      <c r="U1071">
        <f t="shared" si="376"/>
        <v>1</v>
      </c>
      <c r="V1071">
        <f t="shared" si="377"/>
        <v>1</v>
      </c>
      <c r="W1071">
        <f t="shared" si="378"/>
        <v>1</v>
      </c>
      <c r="X1071">
        <f t="shared" si="379"/>
        <v>1</v>
      </c>
      <c r="Y1071">
        <f t="shared" si="380"/>
        <v>1</v>
      </c>
      <c r="Z1071">
        <f t="shared" si="381"/>
        <v>1</v>
      </c>
      <c r="AA1071">
        <f t="shared" si="382"/>
        <v>1</v>
      </c>
      <c r="AB1071">
        <f t="shared" si="383"/>
        <v>0</v>
      </c>
      <c r="AJ1071">
        <f t="shared" si="370"/>
        <v>0</v>
      </c>
      <c r="AL1071" t="str">
        <f t="shared" si="384"/>
        <v/>
      </c>
      <c r="AM1071" t="str">
        <f>IF(AJ1071=0,"",IF(AJ1071="Nincs kapcsolódó bizonylat",0,IF(ISERROR(VLOOKUP(AJ1071,Bizonylat!AU:BL,6,FALSE)),AJ1071,VLOOKUP(AJ1071,Bizonylat!AU:BL,6,FALSE))))</f>
        <v/>
      </c>
      <c r="AN1071">
        <f t="shared" si="385"/>
        <v>0</v>
      </c>
      <c r="AO1071">
        <f t="shared" si="386"/>
        <v>0</v>
      </c>
      <c r="AP1071">
        <f t="shared" si="387"/>
        <v>0</v>
      </c>
      <c r="AQ1071">
        <f t="shared" si="388"/>
        <v>0</v>
      </c>
      <c r="AR1071">
        <f t="shared" si="389"/>
        <v>0</v>
      </c>
      <c r="AS1071">
        <f t="shared" si="390"/>
        <v>0</v>
      </c>
      <c r="AT1071">
        <f t="shared" si="391"/>
        <v>0</v>
      </c>
      <c r="AU1071">
        <f t="shared" si="371"/>
        <v>0</v>
      </c>
    </row>
    <row r="1072" spans="1:47">
      <c r="A1072" s="23" t="str">
        <f t="shared" si="392"/>
        <v/>
      </c>
      <c r="B1072" s="18"/>
      <c r="C1072" s="18"/>
      <c r="D1072" s="18"/>
      <c r="E1072" s="18"/>
      <c r="F1072" s="18"/>
      <c r="G1072" s="18"/>
      <c r="H1072" s="18"/>
      <c r="I1072" s="18"/>
      <c r="J1072" s="18"/>
      <c r="K1072" s="18"/>
      <c r="N1072" t="str">
        <f t="shared" si="372"/>
        <v>vége</v>
      </c>
      <c r="R1072">
        <f t="shared" si="373"/>
        <v>1</v>
      </c>
      <c r="S1072">
        <f t="shared" si="374"/>
        <v>1</v>
      </c>
      <c r="T1072">
        <f t="shared" si="375"/>
        <v>1</v>
      </c>
      <c r="U1072">
        <f t="shared" si="376"/>
        <v>1</v>
      </c>
      <c r="V1072">
        <f t="shared" si="377"/>
        <v>1</v>
      </c>
      <c r="W1072">
        <f t="shared" si="378"/>
        <v>1</v>
      </c>
      <c r="X1072">
        <f t="shared" si="379"/>
        <v>1</v>
      </c>
      <c r="Y1072">
        <f t="shared" si="380"/>
        <v>1</v>
      </c>
      <c r="Z1072">
        <f t="shared" si="381"/>
        <v>1</v>
      </c>
      <c r="AA1072">
        <f t="shared" si="382"/>
        <v>1</v>
      </c>
      <c r="AB1072">
        <f t="shared" si="383"/>
        <v>0</v>
      </c>
      <c r="AJ1072">
        <f t="shared" si="370"/>
        <v>0</v>
      </c>
      <c r="AL1072" t="str">
        <f t="shared" si="384"/>
        <v/>
      </c>
      <c r="AM1072" t="str">
        <f>IF(AJ1072=0,"",IF(AJ1072="Nincs kapcsolódó bizonylat",0,IF(ISERROR(VLOOKUP(AJ1072,Bizonylat!AU:BL,6,FALSE)),AJ1072,VLOOKUP(AJ1072,Bizonylat!AU:BL,6,FALSE))))</f>
        <v/>
      </c>
      <c r="AN1072">
        <f t="shared" si="385"/>
        <v>0</v>
      </c>
      <c r="AO1072">
        <f t="shared" si="386"/>
        <v>0</v>
      </c>
      <c r="AP1072">
        <f t="shared" si="387"/>
        <v>0</v>
      </c>
      <c r="AQ1072">
        <f t="shared" si="388"/>
        <v>0</v>
      </c>
      <c r="AR1072">
        <f t="shared" si="389"/>
        <v>0</v>
      </c>
      <c r="AS1072">
        <f t="shared" si="390"/>
        <v>0</v>
      </c>
      <c r="AT1072">
        <f t="shared" si="391"/>
        <v>0</v>
      </c>
      <c r="AU1072">
        <f t="shared" si="371"/>
        <v>0</v>
      </c>
    </row>
    <row r="1073" spans="1:47">
      <c r="A1073" s="23" t="str">
        <f t="shared" si="392"/>
        <v/>
      </c>
      <c r="B1073" s="18"/>
      <c r="C1073" s="18"/>
      <c r="D1073" s="18"/>
      <c r="E1073" s="18"/>
      <c r="F1073" s="18"/>
      <c r="G1073" s="18"/>
      <c r="H1073" s="18"/>
      <c r="I1073" s="18"/>
      <c r="J1073" s="18"/>
      <c r="K1073" s="18"/>
      <c r="N1073" t="str">
        <f t="shared" si="372"/>
        <v>vége</v>
      </c>
      <c r="R1073">
        <f t="shared" si="373"/>
        <v>1</v>
      </c>
      <c r="S1073">
        <f t="shared" si="374"/>
        <v>1</v>
      </c>
      <c r="T1073">
        <f t="shared" si="375"/>
        <v>1</v>
      </c>
      <c r="U1073">
        <f t="shared" si="376"/>
        <v>1</v>
      </c>
      <c r="V1073">
        <f t="shared" si="377"/>
        <v>1</v>
      </c>
      <c r="W1073">
        <f t="shared" si="378"/>
        <v>1</v>
      </c>
      <c r="X1073">
        <f t="shared" si="379"/>
        <v>1</v>
      </c>
      <c r="Y1073">
        <f t="shared" si="380"/>
        <v>1</v>
      </c>
      <c r="Z1073">
        <f t="shared" si="381"/>
        <v>1</v>
      </c>
      <c r="AA1073">
        <f t="shared" si="382"/>
        <v>1</v>
      </c>
      <c r="AB1073">
        <f t="shared" si="383"/>
        <v>0</v>
      </c>
      <c r="AJ1073">
        <f t="shared" si="370"/>
        <v>0</v>
      </c>
      <c r="AL1073" t="str">
        <f t="shared" si="384"/>
        <v/>
      </c>
      <c r="AM1073" t="str">
        <f>IF(AJ1073=0,"",IF(AJ1073="Nincs kapcsolódó bizonylat",0,IF(ISERROR(VLOOKUP(AJ1073,Bizonylat!AU:BL,6,FALSE)),AJ1073,VLOOKUP(AJ1073,Bizonylat!AU:BL,6,FALSE))))</f>
        <v/>
      </c>
      <c r="AN1073">
        <f t="shared" si="385"/>
        <v>0</v>
      </c>
      <c r="AO1073">
        <f t="shared" si="386"/>
        <v>0</v>
      </c>
      <c r="AP1073">
        <f t="shared" si="387"/>
        <v>0</v>
      </c>
      <c r="AQ1073">
        <f t="shared" si="388"/>
        <v>0</v>
      </c>
      <c r="AR1073">
        <f t="shared" si="389"/>
        <v>0</v>
      </c>
      <c r="AS1073">
        <f t="shared" si="390"/>
        <v>0</v>
      </c>
      <c r="AT1073">
        <f t="shared" si="391"/>
        <v>0</v>
      </c>
      <c r="AU1073">
        <f t="shared" si="371"/>
        <v>0</v>
      </c>
    </row>
    <row r="1074" spans="1:47">
      <c r="A1074" s="23" t="str">
        <f t="shared" si="392"/>
        <v/>
      </c>
      <c r="B1074" s="18"/>
      <c r="C1074" s="18"/>
      <c r="D1074" s="18"/>
      <c r="E1074" s="18"/>
      <c r="F1074" s="18"/>
      <c r="G1074" s="18"/>
      <c r="H1074" s="18"/>
      <c r="I1074" s="18"/>
      <c r="J1074" s="18"/>
      <c r="K1074" s="18"/>
      <c r="N1074" t="str">
        <f t="shared" si="372"/>
        <v>vége</v>
      </c>
      <c r="R1074">
        <f t="shared" si="373"/>
        <v>1</v>
      </c>
      <c r="S1074">
        <f t="shared" si="374"/>
        <v>1</v>
      </c>
      <c r="T1074">
        <f t="shared" si="375"/>
        <v>1</v>
      </c>
      <c r="U1074">
        <f t="shared" si="376"/>
        <v>1</v>
      </c>
      <c r="V1074">
        <f t="shared" si="377"/>
        <v>1</v>
      </c>
      <c r="W1074">
        <f t="shared" si="378"/>
        <v>1</v>
      </c>
      <c r="X1074">
        <f t="shared" si="379"/>
        <v>1</v>
      </c>
      <c r="Y1074">
        <f t="shared" si="380"/>
        <v>1</v>
      </c>
      <c r="Z1074">
        <f t="shared" si="381"/>
        <v>1</v>
      </c>
      <c r="AA1074">
        <f t="shared" si="382"/>
        <v>1</v>
      </c>
      <c r="AB1074">
        <f t="shared" si="383"/>
        <v>0</v>
      </c>
      <c r="AJ1074">
        <f t="shared" si="370"/>
        <v>0</v>
      </c>
      <c r="AL1074" t="str">
        <f t="shared" si="384"/>
        <v/>
      </c>
      <c r="AM1074" t="str">
        <f>IF(AJ1074=0,"",IF(AJ1074="Nincs kapcsolódó bizonylat",0,IF(ISERROR(VLOOKUP(AJ1074,Bizonylat!AU:BL,6,FALSE)),AJ1074,VLOOKUP(AJ1074,Bizonylat!AU:BL,6,FALSE))))</f>
        <v/>
      </c>
      <c r="AN1074">
        <f t="shared" si="385"/>
        <v>0</v>
      </c>
      <c r="AO1074">
        <f t="shared" si="386"/>
        <v>0</v>
      </c>
      <c r="AP1074">
        <f t="shared" si="387"/>
        <v>0</v>
      </c>
      <c r="AQ1074">
        <f t="shared" si="388"/>
        <v>0</v>
      </c>
      <c r="AR1074">
        <f t="shared" si="389"/>
        <v>0</v>
      </c>
      <c r="AS1074">
        <f t="shared" si="390"/>
        <v>0</v>
      </c>
      <c r="AT1074">
        <f t="shared" si="391"/>
        <v>0</v>
      </c>
      <c r="AU1074">
        <f t="shared" si="371"/>
        <v>0</v>
      </c>
    </row>
    <row r="1075" spans="1:47">
      <c r="A1075" s="23" t="str">
        <f t="shared" si="392"/>
        <v/>
      </c>
      <c r="B1075" s="18"/>
      <c r="C1075" s="18"/>
      <c r="D1075" s="18"/>
      <c r="E1075" s="18"/>
      <c r="F1075" s="18"/>
      <c r="G1075" s="18"/>
      <c r="H1075" s="18"/>
      <c r="I1075" s="18"/>
      <c r="J1075" s="18"/>
      <c r="K1075" s="18"/>
      <c r="N1075" t="str">
        <f t="shared" si="372"/>
        <v>vége</v>
      </c>
      <c r="R1075">
        <f t="shared" si="373"/>
        <v>1</v>
      </c>
      <c r="S1075">
        <f t="shared" si="374"/>
        <v>1</v>
      </c>
      <c r="T1075">
        <f t="shared" si="375"/>
        <v>1</v>
      </c>
      <c r="U1075">
        <f t="shared" si="376"/>
        <v>1</v>
      </c>
      <c r="V1075">
        <f t="shared" si="377"/>
        <v>1</v>
      </c>
      <c r="W1075">
        <f t="shared" si="378"/>
        <v>1</v>
      </c>
      <c r="X1075">
        <f t="shared" si="379"/>
        <v>1</v>
      </c>
      <c r="Y1075">
        <f t="shared" si="380"/>
        <v>1</v>
      </c>
      <c r="Z1075">
        <f t="shared" si="381"/>
        <v>1</v>
      </c>
      <c r="AA1075">
        <f t="shared" si="382"/>
        <v>1</v>
      </c>
      <c r="AB1075">
        <f t="shared" si="383"/>
        <v>0</v>
      </c>
      <c r="AJ1075">
        <f t="shared" si="370"/>
        <v>0</v>
      </c>
      <c r="AL1075" t="str">
        <f t="shared" si="384"/>
        <v/>
      </c>
      <c r="AM1075" t="str">
        <f>IF(AJ1075=0,"",IF(AJ1075="Nincs kapcsolódó bizonylat",0,IF(ISERROR(VLOOKUP(AJ1075,Bizonylat!AU:BL,6,FALSE)),AJ1075,VLOOKUP(AJ1075,Bizonylat!AU:BL,6,FALSE))))</f>
        <v/>
      </c>
      <c r="AN1075">
        <f t="shared" si="385"/>
        <v>0</v>
      </c>
      <c r="AO1075">
        <f t="shared" si="386"/>
        <v>0</v>
      </c>
      <c r="AP1075">
        <f t="shared" si="387"/>
        <v>0</v>
      </c>
      <c r="AQ1075">
        <f t="shared" si="388"/>
        <v>0</v>
      </c>
      <c r="AR1075">
        <f t="shared" si="389"/>
        <v>0</v>
      </c>
      <c r="AS1075">
        <f t="shared" si="390"/>
        <v>0</v>
      </c>
      <c r="AT1075">
        <f t="shared" si="391"/>
        <v>0</v>
      </c>
      <c r="AU1075">
        <f t="shared" si="371"/>
        <v>0</v>
      </c>
    </row>
    <row r="1076" spans="1:47">
      <c r="A1076" s="23" t="str">
        <f t="shared" si="392"/>
        <v/>
      </c>
      <c r="B1076" s="18"/>
      <c r="C1076" s="18"/>
      <c r="D1076" s="18"/>
      <c r="E1076" s="18"/>
      <c r="F1076" s="18"/>
      <c r="G1076" s="18"/>
      <c r="H1076" s="18"/>
      <c r="I1076" s="18"/>
      <c r="J1076" s="18"/>
      <c r="K1076" s="18"/>
      <c r="N1076" t="str">
        <f t="shared" si="372"/>
        <v>vége</v>
      </c>
      <c r="R1076">
        <f t="shared" si="373"/>
        <v>1</v>
      </c>
      <c r="S1076">
        <f t="shared" si="374"/>
        <v>1</v>
      </c>
      <c r="T1076">
        <f t="shared" si="375"/>
        <v>1</v>
      </c>
      <c r="U1076">
        <f t="shared" si="376"/>
        <v>1</v>
      </c>
      <c r="V1076">
        <f t="shared" si="377"/>
        <v>1</v>
      </c>
      <c r="W1076">
        <f t="shared" si="378"/>
        <v>1</v>
      </c>
      <c r="X1076">
        <f t="shared" si="379"/>
        <v>1</v>
      </c>
      <c r="Y1076">
        <f t="shared" si="380"/>
        <v>1</v>
      </c>
      <c r="Z1076">
        <f t="shared" si="381"/>
        <v>1</v>
      </c>
      <c r="AA1076">
        <f t="shared" si="382"/>
        <v>1</v>
      </c>
      <c r="AB1076">
        <f t="shared" si="383"/>
        <v>0</v>
      </c>
      <c r="AJ1076">
        <f t="shared" si="370"/>
        <v>0</v>
      </c>
      <c r="AL1076" t="str">
        <f t="shared" si="384"/>
        <v/>
      </c>
      <c r="AM1076" t="str">
        <f>IF(AJ1076=0,"",IF(AJ1076="Nincs kapcsolódó bizonylat",0,IF(ISERROR(VLOOKUP(AJ1076,Bizonylat!AU:BL,6,FALSE)),AJ1076,VLOOKUP(AJ1076,Bizonylat!AU:BL,6,FALSE))))</f>
        <v/>
      </c>
      <c r="AN1076">
        <f t="shared" si="385"/>
        <v>0</v>
      </c>
      <c r="AO1076">
        <f t="shared" si="386"/>
        <v>0</v>
      </c>
      <c r="AP1076">
        <f t="shared" si="387"/>
        <v>0</v>
      </c>
      <c r="AQ1076">
        <f t="shared" si="388"/>
        <v>0</v>
      </c>
      <c r="AR1076">
        <f t="shared" si="389"/>
        <v>0</v>
      </c>
      <c r="AS1076">
        <f t="shared" si="390"/>
        <v>0</v>
      </c>
      <c r="AT1076">
        <f t="shared" si="391"/>
        <v>0</v>
      </c>
      <c r="AU1076">
        <f t="shared" si="371"/>
        <v>0</v>
      </c>
    </row>
    <row r="1077" spans="1:47">
      <c r="A1077" s="23" t="str">
        <f t="shared" si="392"/>
        <v/>
      </c>
      <c r="B1077" s="18"/>
      <c r="C1077" s="18"/>
      <c r="D1077" s="18"/>
      <c r="E1077" s="18"/>
      <c r="F1077" s="18"/>
      <c r="G1077" s="18"/>
      <c r="H1077" s="18"/>
      <c r="I1077" s="18"/>
      <c r="J1077" s="18"/>
      <c r="K1077" s="18"/>
      <c r="N1077" t="str">
        <f t="shared" si="372"/>
        <v>vége</v>
      </c>
      <c r="R1077">
        <f t="shared" si="373"/>
        <v>1</v>
      </c>
      <c r="S1077">
        <f t="shared" si="374"/>
        <v>1</v>
      </c>
      <c r="T1077">
        <f t="shared" si="375"/>
        <v>1</v>
      </c>
      <c r="U1077">
        <f t="shared" si="376"/>
        <v>1</v>
      </c>
      <c r="V1077">
        <f t="shared" si="377"/>
        <v>1</v>
      </c>
      <c r="W1077">
        <f t="shared" si="378"/>
        <v>1</v>
      </c>
      <c r="X1077">
        <f t="shared" si="379"/>
        <v>1</v>
      </c>
      <c r="Y1077">
        <f t="shared" si="380"/>
        <v>1</v>
      </c>
      <c r="Z1077">
        <f t="shared" si="381"/>
        <v>1</v>
      </c>
      <c r="AA1077">
        <f t="shared" si="382"/>
        <v>1</v>
      </c>
      <c r="AB1077">
        <f t="shared" si="383"/>
        <v>0</v>
      </c>
      <c r="AJ1077">
        <f t="shared" si="370"/>
        <v>0</v>
      </c>
      <c r="AL1077" t="str">
        <f t="shared" si="384"/>
        <v/>
      </c>
      <c r="AM1077" t="str">
        <f>IF(AJ1077=0,"",IF(AJ1077="Nincs kapcsolódó bizonylat",0,IF(ISERROR(VLOOKUP(AJ1077,Bizonylat!AU:BL,6,FALSE)),AJ1077,VLOOKUP(AJ1077,Bizonylat!AU:BL,6,FALSE))))</f>
        <v/>
      </c>
      <c r="AN1077">
        <f t="shared" si="385"/>
        <v>0</v>
      </c>
      <c r="AO1077">
        <f t="shared" si="386"/>
        <v>0</v>
      </c>
      <c r="AP1077">
        <f t="shared" si="387"/>
        <v>0</v>
      </c>
      <c r="AQ1077">
        <f t="shared" si="388"/>
        <v>0</v>
      </c>
      <c r="AR1077">
        <f t="shared" si="389"/>
        <v>0</v>
      </c>
      <c r="AS1077">
        <f t="shared" si="390"/>
        <v>0</v>
      </c>
      <c r="AT1077">
        <f t="shared" si="391"/>
        <v>0</v>
      </c>
      <c r="AU1077">
        <f t="shared" si="371"/>
        <v>0</v>
      </c>
    </row>
    <row r="1078" spans="1:47">
      <c r="A1078" s="23" t="str">
        <f t="shared" si="392"/>
        <v/>
      </c>
      <c r="B1078" s="18"/>
      <c r="C1078" s="18"/>
      <c r="D1078" s="18"/>
      <c r="E1078" s="18"/>
      <c r="F1078" s="18"/>
      <c r="G1078" s="18"/>
      <c r="H1078" s="18"/>
      <c r="I1078" s="18"/>
      <c r="J1078" s="18"/>
      <c r="K1078" s="18"/>
      <c r="N1078" t="str">
        <f t="shared" si="372"/>
        <v>vége</v>
      </c>
      <c r="R1078">
        <f t="shared" si="373"/>
        <v>1</v>
      </c>
      <c r="S1078">
        <f t="shared" si="374"/>
        <v>1</v>
      </c>
      <c r="T1078">
        <f t="shared" si="375"/>
        <v>1</v>
      </c>
      <c r="U1078">
        <f t="shared" si="376"/>
        <v>1</v>
      </c>
      <c r="V1078">
        <f t="shared" si="377"/>
        <v>1</v>
      </c>
      <c r="W1078">
        <f t="shared" si="378"/>
        <v>1</v>
      </c>
      <c r="X1078">
        <f t="shared" si="379"/>
        <v>1</v>
      </c>
      <c r="Y1078">
        <f t="shared" si="380"/>
        <v>1</v>
      </c>
      <c r="Z1078">
        <f t="shared" si="381"/>
        <v>1</v>
      </c>
      <c r="AA1078">
        <f t="shared" si="382"/>
        <v>1</v>
      </c>
      <c r="AB1078">
        <f t="shared" si="383"/>
        <v>0</v>
      </c>
      <c r="AJ1078">
        <f t="shared" si="370"/>
        <v>0</v>
      </c>
      <c r="AL1078" t="str">
        <f t="shared" si="384"/>
        <v/>
      </c>
      <c r="AM1078" t="str">
        <f>IF(AJ1078=0,"",IF(AJ1078="Nincs kapcsolódó bizonylat",0,IF(ISERROR(VLOOKUP(AJ1078,Bizonylat!AU:BL,6,FALSE)),AJ1078,VLOOKUP(AJ1078,Bizonylat!AU:BL,6,FALSE))))</f>
        <v/>
      </c>
      <c r="AN1078">
        <f t="shared" si="385"/>
        <v>0</v>
      </c>
      <c r="AO1078">
        <f t="shared" si="386"/>
        <v>0</v>
      </c>
      <c r="AP1078">
        <f t="shared" si="387"/>
        <v>0</v>
      </c>
      <c r="AQ1078">
        <f t="shared" si="388"/>
        <v>0</v>
      </c>
      <c r="AR1078">
        <f t="shared" si="389"/>
        <v>0</v>
      </c>
      <c r="AS1078">
        <f t="shared" si="390"/>
        <v>0</v>
      </c>
      <c r="AT1078">
        <f t="shared" si="391"/>
        <v>0</v>
      </c>
      <c r="AU1078">
        <f t="shared" si="371"/>
        <v>0</v>
      </c>
    </row>
    <row r="1079" spans="1:47">
      <c r="A1079" s="23" t="str">
        <f t="shared" si="392"/>
        <v/>
      </c>
      <c r="B1079" s="18"/>
      <c r="C1079" s="18"/>
      <c r="D1079" s="18"/>
      <c r="E1079" s="18"/>
      <c r="F1079" s="18"/>
      <c r="G1079" s="18"/>
      <c r="H1079" s="18"/>
      <c r="I1079" s="18"/>
      <c r="J1079" s="18"/>
      <c r="K1079" s="18"/>
      <c r="N1079" t="str">
        <f t="shared" si="372"/>
        <v>vége</v>
      </c>
      <c r="R1079">
        <f t="shared" si="373"/>
        <v>1</v>
      </c>
      <c r="S1079">
        <f t="shared" si="374"/>
        <v>1</v>
      </c>
      <c r="T1079">
        <f t="shared" si="375"/>
        <v>1</v>
      </c>
      <c r="U1079">
        <f t="shared" si="376"/>
        <v>1</v>
      </c>
      <c r="V1079">
        <f t="shared" si="377"/>
        <v>1</v>
      </c>
      <c r="W1079">
        <f t="shared" si="378"/>
        <v>1</v>
      </c>
      <c r="X1079">
        <f t="shared" si="379"/>
        <v>1</v>
      </c>
      <c r="Y1079">
        <f t="shared" si="380"/>
        <v>1</v>
      </c>
      <c r="Z1079">
        <f t="shared" si="381"/>
        <v>1</v>
      </c>
      <c r="AA1079">
        <f t="shared" si="382"/>
        <v>1</v>
      </c>
      <c r="AB1079">
        <f t="shared" si="383"/>
        <v>0</v>
      </c>
      <c r="AJ1079">
        <f t="shared" si="370"/>
        <v>0</v>
      </c>
      <c r="AL1079" t="str">
        <f t="shared" si="384"/>
        <v/>
      </c>
      <c r="AM1079" t="str">
        <f>IF(AJ1079=0,"",IF(AJ1079="Nincs kapcsolódó bizonylat",0,IF(ISERROR(VLOOKUP(AJ1079,Bizonylat!AU:BL,6,FALSE)),AJ1079,VLOOKUP(AJ1079,Bizonylat!AU:BL,6,FALSE))))</f>
        <v/>
      </c>
      <c r="AN1079">
        <f t="shared" si="385"/>
        <v>0</v>
      </c>
      <c r="AO1079">
        <f t="shared" si="386"/>
        <v>0</v>
      </c>
      <c r="AP1079">
        <f t="shared" si="387"/>
        <v>0</v>
      </c>
      <c r="AQ1079">
        <f t="shared" si="388"/>
        <v>0</v>
      </c>
      <c r="AR1079">
        <f t="shared" si="389"/>
        <v>0</v>
      </c>
      <c r="AS1079">
        <f t="shared" si="390"/>
        <v>0</v>
      </c>
      <c r="AT1079">
        <f t="shared" si="391"/>
        <v>0</v>
      </c>
      <c r="AU1079">
        <f t="shared" si="371"/>
        <v>0</v>
      </c>
    </row>
    <row r="1080" spans="1:47">
      <c r="A1080" s="23" t="str">
        <f t="shared" si="392"/>
        <v/>
      </c>
      <c r="B1080" s="18"/>
      <c r="C1080" s="18"/>
      <c r="D1080" s="18"/>
      <c r="E1080" s="18"/>
      <c r="F1080" s="18"/>
      <c r="G1080" s="18"/>
      <c r="H1080" s="18"/>
      <c r="I1080" s="18"/>
      <c r="J1080" s="18"/>
      <c r="K1080" s="18"/>
      <c r="N1080" t="str">
        <f t="shared" si="372"/>
        <v>vége</v>
      </c>
      <c r="R1080">
        <f t="shared" si="373"/>
        <v>1</v>
      </c>
      <c r="S1080">
        <f t="shared" si="374"/>
        <v>1</v>
      </c>
      <c r="T1080">
        <f t="shared" si="375"/>
        <v>1</v>
      </c>
      <c r="U1080">
        <f t="shared" si="376"/>
        <v>1</v>
      </c>
      <c r="V1080">
        <f t="shared" si="377"/>
        <v>1</v>
      </c>
      <c r="W1080">
        <f t="shared" si="378"/>
        <v>1</v>
      </c>
      <c r="X1080">
        <f t="shared" si="379"/>
        <v>1</v>
      </c>
      <c r="Y1080">
        <f t="shared" si="380"/>
        <v>1</v>
      </c>
      <c r="Z1080">
        <f t="shared" si="381"/>
        <v>1</v>
      </c>
      <c r="AA1080">
        <f t="shared" si="382"/>
        <v>1</v>
      </c>
      <c r="AB1080">
        <f t="shared" si="383"/>
        <v>0</v>
      </c>
      <c r="AJ1080">
        <f t="shared" si="370"/>
        <v>0</v>
      </c>
      <c r="AL1080" t="str">
        <f t="shared" si="384"/>
        <v/>
      </c>
      <c r="AM1080" t="str">
        <f>IF(AJ1080=0,"",IF(AJ1080="Nincs kapcsolódó bizonylat",0,IF(ISERROR(VLOOKUP(AJ1080,Bizonylat!AU:BL,6,FALSE)),AJ1080,VLOOKUP(AJ1080,Bizonylat!AU:BL,6,FALSE))))</f>
        <v/>
      </c>
      <c r="AN1080">
        <f t="shared" si="385"/>
        <v>0</v>
      </c>
      <c r="AO1080">
        <f t="shared" si="386"/>
        <v>0</v>
      </c>
      <c r="AP1080">
        <f t="shared" si="387"/>
        <v>0</v>
      </c>
      <c r="AQ1080">
        <f t="shared" si="388"/>
        <v>0</v>
      </c>
      <c r="AR1080">
        <f t="shared" si="389"/>
        <v>0</v>
      </c>
      <c r="AS1080">
        <f t="shared" si="390"/>
        <v>0</v>
      </c>
      <c r="AT1080">
        <f t="shared" si="391"/>
        <v>0</v>
      </c>
      <c r="AU1080">
        <f t="shared" si="371"/>
        <v>0</v>
      </c>
    </row>
    <row r="1081" spans="1:47">
      <c r="A1081" s="23" t="str">
        <f t="shared" si="392"/>
        <v/>
      </c>
      <c r="B1081" s="18"/>
      <c r="C1081" s="18"/>
      <c r="D1081" s="18"/>
      <c r="E1081" s="18"/>
      <c r="F1081" s="18"/>
      <c r="G1081" s="18"/>
      <c r="H1081" s="18"/>
      <c r="I1081" s="18"/>
      <c r="J1081" s="18"/>
      <c r="K1081" s="18"/>
      <c r="N1081" t="str">
        <f t="shared" si="372"/>
        <v>vége</v>
      </c>
      <c r="R1081">
        <f t="shared" si="373"/>
        <v>1</v>
      </c>
      <c r="S1081">
        <f t="shared" si="374"/>
        <v>1</v>
      </c>
      <c r="T1081">
        <f t="shared" si="375"/>
        <v>1</v>
      </c>
      <c r="U1081">
        <f t="shared" si="376"/>
        <v>1</v>
      </c>
      <c r="V1081">
        <f t="shared" si="377"/>
        <v>1</v>
      </c>
      <c r="W1081">
        <f t="shared" si="378"/>
        <v>1</v>
      </c>
      <c r="X1081">
        <f t="shared" si="379"/>
        <v>1</v>
      </c>
      <c r="Y1081">
        <f t="shared" si="380"/>
        <v>1</v>
      </c>
      <c r="Z1081">
        <f t="shared" si="381"/>
        <v>1</v>
      </c>
      <c r="AA1081">
        <f t="shared" si="382"/>
        <v>1</v>
      </c>
      <c r="AB1081">
        <f t="shared" si="383"/>
        <v>0</v>
      </c>
      <c r="AJ1081">
        <f t="shared" si="370"/>
        <v>0</v>
      </c>
      <c r="AL1081" t="str">
        <f t="shared" si="384"/>
        <v/>
      </c>
      <c r="AM1081" t="str">
        <f>IF(AJ1081=0,"",IF(AJ1081="Nincs kapcsolódó bizonylat",0,IF(ISERROR(VLOOKUP(AJ1081,Bizonylat!AU:BL,6,FALSE)),AJ1081,VLOOKUP(AJ1081,Bizonylat!AU:BL,6,FALSE))))</f>
        <v/>
      </c>
      <c r="AN1081">
        <f t="shared" si="385"/>
        <v>0</v>
      </c>
      <c r="AO1081">
        <f t="shared" si="386"/>
        <v>0</v>
      </c>
      <c r="AP1081">
        <f t="shared" si="387"/>
        <v>0</v>
      </c>
      <c r="AQ1081">
        <f t="shared" si="388"/>
        <v>0</v>
      </c>
      <c r="AR1081">
        <f t="shared" si="389"/>
        <v>0</v>
      </c>
      <c r="AS1081">
        <f t="shared" si="390"/>
        <v>0</v>
      </c>
      <c r="AT1081">
        <f t="shared" si="391"/>
        <v>0</v>
      </c>
      <c r="AU1081">
        <f t="shared" si="371"/>
        <v>0</v>
      </c>
    </row>
    <row r="1082" spans="1:47">
      <c r="A1082" s="23" t="str">
        <f t="shared" si="392"/>
        <v/>
      </c>
      <c r="B1082" s="18"/>
      <c r="C1082" s="18"/>
      <c r="D1082" s="18"/>
      <c r="E1082" s="18"/>
      <c r="F1082" s="18"/>
      <c r="G1082" s="18"/>
      <c r="H1082" s="18"/>
      <c r="I1082" s="18"/>
      <c r="J1082" s="18"/>
      <c r="K1082" s="18"/>
      <c r="N1082" t="str">
        <f t="shared" si="372"/>
        <v>vége</v>
      </c>
      <c r="R1082">
        <f t="shared" si="373"/>
        <v>1</v>
      </c>
      <c r="S1082">
        <f t="shared" si="374"/>
        <v>1</v>
      </c>
      <c r="T1082">
        <f t="shared" si="375"/>
        <v>1</v>
      </c>
      <c r="U1082">
        <f t="shared" si="376"/>
        <v>1</v>
      </c>
      <c r="V1082">
        <f t="shared" si="377"/>
        <v>1</v>
      </c>
      <c r="W1082">
        <f t="shared" si="378"/>
        <v>1</v>
      </c>
      <c r="X1082">
        <f t="shared" si="379"/>
        <v>1</v>
      </c>
      <c r="Y1082">
        <f t="shared" si="380"/>
        <v>1</v>
      </c>
      <c r="Z1082">
        <f t="shared" si="381"/>
        <v>1</v>
      </c>
      <c r="AA1082">
        <f t="shared" si="382"/>
        <v>1</v>
      </c>
      <c r="AB1082">
        <f t="shared" si="383"/>
        <v>0</v>
      </c>
      <c r="AJ1082">
        <f t="shared" si="370"/>
        <v>0</v>
      </c>
      <c r="AL1082" t="str">
        <f t="shared" si="384"/>
        <v/>
      </c>
      <c r="AM1082" t="str">
        <f>IF(AJ1082=0,"",IF(AJ1082="Nincs kapcsolódó bizonylat",0,IF(ISERROR(VLOOKUP(AJ1082,Bizonylat!AU:BL,6,FALSE)),AJ1082,VLOOKUP(AJ1082,Bizonylat!AU:BL,6,FALSE))))</f>
        <v/>
      </c>
      <c r="AN1082">
        <f t="shared" si="385"/>
        <v>0</v>
      </c>
      <c r="AO1082">
        <f t="shared" si="386"/>
        <v>0</v>
      </c>
      <c r="AP1082">
        <f t="shared" si="387"/>
        <v>0</v>
      </c>
      <c r="AQ1082">
        <f t="shared" si="388"/>
        <v>0</v>
      </c>
      <c r="AR1082">
        <f t="shared" si="389"/>
        <v>0</v>
      </c>
      <c r="AS1082">
        <f t="shared" si="390"/>
        <v>0</v>
      </c>
      <c r="AT1082">
        <f t="shared" si="391"/>
        <v>0</v>
      </c>
      <c r="AU1082">
        <f t="shared" si="371"/>
        <v>0</v>
      </c>
    </row>
    <row r="1083" spans="1:47">
      <c r="A1083" s="23" t="str">
        <f t="shared" si="392"/>
        <v/>
      </c>
      <c r="B1083" s="18"/>
      <c r="C1083" s="18"/>
      <c r="D1083" s="18"/>
      <c r="E1083" s="18"/>
      <c r="F1083" s="18"/>
      <c r="G1083" s="18"/>
      <c r="H1083" s="18"/>
      <c r="I1083" s="18"/>
      <c r="J1083" s="18"/>
      <c r="K1083" s="18"/>
      <c r="N1083" t="str">
        <f t="shared" si="372"/>
        <v>vége</v>
      </c>
      <c r="R1083">
        <f t="shared" si="373"/>
        <v>1</v>
      </c>
      <c r="S1083">
        <f t="shared" si="374"/>
        <v>1</v>
      </c>
      <c r="T1083">
        <f t="shared" si="375"/>
        <v>1</v>
      </c>
      <c r="U1083">
        <f t="shared" si="376"/>
        <v>1</v>
      </c>
      <c r="V1083">
        <f t="shared" si="377"/>
        <v>1</v>
      </c>
      <c r="W1083">
        <f t="shared" si="378"/>
        <v>1</v>
      </c>
      <c r="X1083">
        <f t="shared" si="379"/>
        <v>1</v>
      </c>
      <c r="Y1083">
        <f t="shared" si="380"/>
        <v>1</v>
      </c>
      <c r="Z1083">
        <f t="shared" si="381"/>
        <v>1</v>
      </c>
      <c r="AA1083">
        <f t="shared" si="382"/>
        <v>1</v>
      </c>
      <c r="AB1083">
        <f t="shared" si="383"/>
        <v>0</v>
      </c>
      <c r="AJ1083">
        <f t="shared" si="370"/>
        <v>0</v>
      </c>
      <c r="AL1083" t="str">
        <f t="shared" si="384"/>
        <v/>
      </c>
      <c r="AM1083" t="str">
        <f>IF(AJ1083=0,"",IF(AJ1083="Nincs kapcsolódó bizonylat",0,IF(ISERROR(VLOOKUP(AJ1083,Bizonylat!AU:BL,6,FALSE)),AJ1083,VLOOKUP(AJ1083,Bizonylat!AU:BL,6,FALSE))))</f>
        <v/>
      </c>
      <c r="AN1083">
        <f t="shared" si="385"/>
        <v>0</v>
      </c>
      <c r="AO1083">
        <f t="shared" si="386"/>
        <v>0</v>
      </c>
      <c r="AP1083">
        <f t="shared" si="387"/>
        <v>0</v>
      </c>
      <c r="AQ1083">
        <f t="shared" si="388"/>
        <v>0</v>
      </c>
      <c r="AR1083">
        <f t="shared" si="389"/>
        <v>0</v>
      </c>
      <c r="AS1083">
        <f t="shared" si="390"/>
        <v>0</v>
      </c>
      <c r="AT1083">
        <f t="shared" si="391"/>
        <v>0</v>
      </c>
      <c r="AU1083">
        <f t="shared" si="371"/>
        <v>0</v>
      </c>
    </row>
    <row r="1084" spans="1:47">
      <c r="A1084" s="23" t="str">
        <f t="shared" si="392"/>
        <v/>
      </c>
      <c r="B1084" s="18"/>
      <c r="C1084" s="18"/>
      <c r="D1084" s="18"/>
      <c r="E1084" s="18"/>
      <c r="F1084" s="18"/>
      <c r="G1084" s="18"/>
      <c r="H1084" s="18"/>
      <c r="I1084" s="18"/>
      <c r="J1084" s="18"/>
      <c r="K1084" s="18"/>
      <c r="N1084" t="str">
        <f t="shared" si="372"/>
        <v>vége</v>
      </c>
      <c r="R1084">
        <f t="shared" si="373"/>
        <v>1</v>
      </c>
      <c r="S1084">
        <f t="shared" si="374"/>
        <v>1</v>
      </c>
      <c r="T1084">
        <f t="shared" si="375"/>
        <v>1</v>
      </c>
      <c r="U1084">
        <f t="shared" si="376"/>
        <v>1</v>
      </c>
      <c r="V1084">
        <f t="shared" si="377"/>
        <v>1</v>
      </c>
      <c r="W1084">
        <f t="shared" si="378"/>
        <v>1</v>
      </c>
      <c r="X1084">
        <f t="shared" si="379"/>
        <v>1</v>
      </c>
      <c r="Y1084">
        <f t="shared" si="380"/>
        <v>1</v>
      </c>
      <c r="Z1084">
        <f t="shared" si="381"/>
        <v>1</v>
      </c>
      <c r="AA1084">
        <f t="shared" si="382"/>
        <v>1</v>
      </c>
      <c r="AB1084">
        <f t="shared" si="383"/>
        <v>0</v>
      </c>
      <c r="AJ1084">
        <f t="shared" si="370"/>
        <v>0</v>
      </c>
      <c r="AL1084" t="str">
        <f t="shared" si="384"/>
        <v/>
      </c>
      <c r="AM1084" t="str">
        <f>IF(AJ1084=0,"",IF(AJ1084="Nincs kapcsolódó bizonylat",0,IF(ISERROR(VLOOKUP(AJ1084,Bizonylat!AU:BL,6,FALSE)),AJ1084,VLOOKUP(AJ1084,Bizonylat!AU:BL,6,FALSE))))</f>
        <v/>
      </c>
      <c r="AN1084">
        <f t="shared" si="385"/>
        <v>0</v>
      </c>
      <c r="AO1084">
        <f t="shared" si="386"/>
        <v>0</v>
      </c>
      <c r="AP1084">
        <f t="shared" si="387"/>
        <v>0</v>
      </c>
      <c r="AQ1084">
        <f t="shared" si="388"/>
        <v>0</v>
      </c>
      <c r="AR1084">
        <f t="shared" si="389"/>
        <v>0</v>
      </c>
      <c r="AS1084">
        <f t="shared" si="390"/>
        <v>0</v>
      </c>
      <c r="AT1084">
        <f t="shared" si="391"/>
        <v>0</v>
      </c>
      <c r="AU1084">
        <f t="shared" si="371"/>
        <v>0</v>
      </c>
    </row>
    <row r="1085" spans="1:47">
      <c r="A1085" s="23" t="str">
        <f t="shared" si="392"/>
        <v/>
      </c>
      <c r="B1085" s="18"/>
      <c r="C1085" s="18"/>
      <c r="D1085" s="18"/>
      <c r="E1085" s="18"/>
      <c r="F1085" s="18"/>
      <c r="G1085" s="18"/>
      <c r="H1085" s="18"/>
      <c r="I1085" s="18"/>
      <c r="J1085" s="18"/>
      <c r="K1085" s="18"/>
      <c r="N1085" t="str">
        <f t="shared" si="372"/>
        <v>vége</v>
      </c>
      <c r="R1085">
        <f t="shared" si="373"/>
        <v>1</v>
      </c>
      <c r="S1085">
        <f t="shared" si="374"/>
        <v>1</v>
      </c>
      <c r="T1085">
        <f t="shared" si="375"/>
        <v>1</v>
      </c>
      <c r="U1085">
        <f t="shared" si="376"/>
        <v>1</v>
      </c>
      <c r="V1085">
        <f t="shared" si="377"/>
        <v>1</v>
      </c>
      <c r="W1085">
        <f t="shared" si="378"/>
        <v>1</v>
      </c>
      <c r="X1085">
        <f t="shared" si="379"/>
        <v>1</v>
      </c>
      <c r="Y1085">
        <f t="shared" si="380"/>
        <v>1</v>
      </c>
      <c r="Z1085">
        <f t="shared" si="381"/>
        <v>1</v>
      </c>
      <c r="AA1085">
        <f t="shared" si="382"/>
        <v>1</v>
      </c>
      <c r="AB1085">
        <f t="shared" si="383"/>
        <v>0</v>
      </c>
      <c r="AJ1085">
        <f t="shared" si="370"/>
        <v>0</v>
      </c>
      <c r="AL1085" t="str">
        <f t="shared" si="384"/>
        <v/>
      </c>
      <c r="AM1085" t="str">
        <f>IF(AJ1085=0,"",IF(AJ1085="Nincs kapcsolódó bizonylat",0,IF(ISERROR(VLOOKUP(AJ1085,Bizonylat!AU:BL,6,FALSE)),AJ1085,VLOOKUP(AJ1085,Bizonylat!AU:BL,6,FALSE))))</f>
        <v/>
      </c>
      <c r="AN1085">
        <f t="shared" si="385"/>
        <v>0</v>
      </c>
      <c r="AO1085">
        <f t="shared" si="386"/>
        <v>0</v>
      </c>
      <c r="AP1085">
        <f t="shared" si="387"/>
        <v>0</v>
      </c>
      <c r="AQ1085">
        <f t="shared" si="388"/>
        <v>0</v>
      </c>
      <c r="AR1085">
        <f t="shared" si="389"/>
        <v>0</v>
      </c>
      <c r="AS1085">
        <f t="shared" si="390"/>
        <v>0</v>
      </c>
      <c r="AT1085">
        <f t="shared" si="391"/>
        <v>0</v>
      </c>
      <c r="AU1085">
        <f t="shared" si="371"/>
        <v>0</v>
      </c>
    </row>
    <row r="1086" spans="1:47">
      <c r="A1086" s="23" t="str">
        <f t="shared" si="392"/>
        <v/>
      </c>
      <c r="B1086" s="18"/>
      <c r="C1086" s="18"/>
      <c r="D1086" s="18"/>
      <c r="E1086" s="18"/>
      <c r="F1086" s="18"/>
      <c r="G1086" s="18"/>
      <c r="H1086" s="18"/>
      <c r="I1086" s="18"/>
      <c r="J1086" s="18"/>
      <c r="K1086" s="18"/>
      <c r="N1086" t="str">
        <f t="shared" si="372"/>
        <v>vége</v>
      </c>
      <c r="R1086">
        <f t="shared" si="373"/>
        <v>1</v>
      </c>
      <c r="S1086">
        <f t="shared" si="374"/>
        <v>1</v>
      </c>
      <c r="T1086">
        <f t="shared" si="375"/>
        <v>1</v>
      </c>
      <c r="U1086">
        <f t="shared" si="376"/>
        <v>1</v>
      </c>
      <c r="V1086">
        <f t="shared" si="377"/>
        <v>1</v>
      </c>
      <c r="W1086">
        <f t="shared" si="378"/>
        <v>1</v>
      </c>
      <c r="X1086">
        <f t="shared" si="379"/>
        <v>1</v>
      </c>
      <c r="Y1086">
        <f t="shared" si="380"/>
        <v>1</v>
      </c>
      <c r="Z1086">
        <f t="shared" si="381"/>
        <v>1</v>
      </c>
      <c r="AA1086">
        <f t="shared" si="382"/>
        <v>1</v>
      </c>
      <c r="AB1086">
        <f t="shared" si="383"/>
        <v>0</v>
      </c>
      <c r="AJ1086">
        <f t="shared" si="370"/>
        <v>0</v>
      </c>
      <c r="AL1086" t="str">
        <f t="shared" si="384"/>
        <v/>
      </c>
      <c r="AM1086" t="str">
        <f>IF(AJ1086=0,"",IF(AJ1086="Nincs kapcsolódó bizonylat",0,IF(ISERROR(VLOOKUP(AJ1086,Bizonylat!AU:BL,6,FALSE)),AJ1086,VLOOKUP(AJ1086,Bizonylat!AU:BL,6,FALSE))))</f>
        <v/>
      </c>
      <c r="AN1086">
        <f t="shared" si="385"/>
        <v>0</v>
      </c>
      <c r="AO1086">
        <f t="shared" si="386"/>
        <v>0</v>
      </c>
      <c r="AP1086">
        <f t="shared" si="387"/>
        <v>0</v>
      </c>
      <c r="AQ1086">
        <f t="shared" si="388"/>
        <v>0</v>
      </c>
      <c r="AR1086">
        <f t="shared" si="389"/>
        <v>0</v>
      </c>
      <c r="AS1086">
        <f t="shared" si="390"/>
        <v>0</v>
      </c>
      <c r="AT1086">
        <f t="shared" si="391"/>
        <v>0</v>
      </c>
      <c r="AU1086">
        <f t="shared" si="371"/>
        <v>0</v>
      </c>
    </row>
    <row r="1087" spans="1:47">
      <c r="A1087" s="23" t="str">
        <f t="shared" si="392"/>
        <v/>
      </c>
      <c r="B1087" s="18"/>
      <c r="C1087" s="18"/>
      <c r="D1087" s="18"/>
      <c r="E1087" s="18"/>
      <c r="F1087" s="18"/>
      <c r="G1087" s="18"/>
      <c r="H1087" s="18"/>
      <c r="I1087" s="18"/>
      <c r="J1087" s="18"/>
      <c r="K1087" s="18"/>
      <c r="N1087" t="str">
        <f t="shared" si="372"/>
        <v>vége</v>
      </c>
      <c r="R1087">
        <f t="shared" si="373"/>
        <v>1</v>
      </c>
      <c r="S1087">
        <f t="shared" si="374"/>
        <v>1</v>
      </c>
      <c r="T1087">
        <f t="shared" si="375"/>
        <v>1</v>
      </c>
      <c r="U1087">
        <f t="shared" si="376"/>
        <v>1</v>
      </c>
      <c r="V1087">
        <f t="shared" si="377"/>
        <v>1</v>
      </c>
      <c r="W1087">
        <f t="shared" si="378"/>
        <v>1</v>
      </c>
      <c r="X1087">
        <f t="shared" si="379"/>
        <v>1</v>
      </c>
      <c r="Y1087">
        <f t="shared" si="380"/>
        <v>1</v>
      </c>
      <c r="Z1087">
        <f t="shared" si="381"/>
        <v>1</v>
      </c>
      <c r="AA1087">
        <f t="shared" si="382"/>
        <v>1</v>
      </c>
      <c r="AB1087">
        <f t="shared" si="383"/>
        <v>0</v>
      </c>
      <c r="AJ1087">
        <f t="shared" si="370"/>
        <v>0</v>
      </c>
      <c r="AL1087" t="str">
        <f t="shared" si="384"/>
        <v/>
      </c>
      <c r="AM1087" t="str">
        <f>IF(AJ1087=0,"",IF(AJ1087="Nincs kapcsolódó bizonylat",0,IF(ISERROR(VLOOKUP(AJ1087,Bizonylat!AU:BL,6,FALSE)),AJ1087,VLOOKUP(AJ1087,Bizonylat!AU:BL,6,FALSE))))</f>
        <v/>
      </c>
      <c r="AN1087">
        <f t="shared" si="385"/>
        <v>0</v>
      </c>
      <c r="AO1087">
        <f t="shared" si="386"/>
        <v>0</v>
      </c>
      <c r="AP1087">
        <f t="shared" si="387"/>
        <v>0</v>
      </c>
      <c r="AQ1087">
        <f t="shared" si="388"/>
        <v>0</v>
      </c>
      <c r="AR1087">
        <f t="shared" si="389"/>
        <v>0</v>
      </c>
      <c r="AS1087">
        <f t="shared" si="390"/>
        <v>0</v>
      </c>
      <c r="AT1087">
        <f t="shared" si="391"/>
        <v>0</v>
      </c>
      <c r="AU1087">
        <f t="shared" si="371"/>
        <v>0</v>
      </c>
    </row>
    <row r="1088" spans="1:47">
      <c r="A1088" s="23" t="str">
        <f t="shared" si="392"/>
        <v/>
      </c>
      <c r="B1088" s="18"/>
      <c r="C1088" s="18"/>
      <c r="D1088" s="18"/>
      <c r="E1088" s="18"/>
      <c r="F1088" s="18"/>
      <c r="G1088" s="18"/>
      <c r="H1088" s="18"/>
      <c r="I1088" s="18"/>
      <c r="J1088" s="18"/>
      <c r="K1088" s="18"/>
      <c r="N1088" t="str">
        <f t="shared" si="372"/>
        <v>vége</v>
      </c>
      <c r="R1088">
        <f t="shared" si="373"/>
        <v>1</v>
      </c>
      <c r="S1088">
        <f t="shared" si="374"/>
        <v>1</v>
      </c>
      <c r="T1088">
        <f t="shared" si="375"/>
        <v>1</v>
      </c>
      <c r="U1088">
        <f t="shared" si="376"/>
        <v>1</v>
      </c>
      <c r="V1088">
        <f t="shared" si="377"/>
        <v>1</v>
      </c>
      <c r="W1088">
        <f t="shared" si="378"/>
        <v>1</v>
      </c>
      <c r="X1088">
        <f t="shared" si="379"/>
        <v>1</v>
      </c>
      <c r="Y1088">
        <f t="shared" si="380"/>
        <v>1</v>
      </c>
      <c r="Z1088">
        <f t="shared" si="381"/>
        <v>1</v>
      </c>
      <c r="AA1088">
        <f t="shared" si="382"/>
        <v>1</v>
      </c>
      <c r="AB1088">
        <f t="shared" si="383"/>
        <v>0</v>
      </c>
      <c r="AJ1088">
        <f t="shared" si="370"/>
        <v>0</v>
      </c>
      <c r="AL1088" t="str">
        <f t="shared" si="384"/>
        <v/>
      </c>
      <c r="AM1088" t="str">
        <f>IF(AJ1088=0,"",IF(AJ1088="Nincs kapcsolódó bizonylat",0,IF(ISERROR(VLOOKUP(AJ1088,Bizonylat!AU:BL,6,FALSE)),AJ1088,VLOOKUP(AJ1088,Bizonylat!AU:BL,6,FALSE))))</f>
        <v/>
      </c>
      <c r="AN1088">
        <f t="shared" si="385"/>
        <v>0</v>
      </c>
      <c r="AO1088">
        <f t="shared" si="386"/>
        <v>0</v>
      </c>
      <c r="AP1088">
        <f t="shared" si="387"/>
        <v>0</v>
      </c>
      <c r="AQ1088">
        <f t="shared" si="388"/>
        <v>0</v>
      </c>
      <c r="AR1088">
        <f t="shared" si="389"/>
        <v>0</v>
      </c>
      <c r="AS1088">
        <f t="shared" si="390"/>
        <v>0</v>
      </c>
      <c r="AT1088">
        <f t="shared" si="391"/>
        <v>0</v>
      </c>
      <c r="AU1088">
        <f t="shared" si="371"/>
        <v>0</v>
      </c>
    </row>
    <row r="1089" spans="1:47">
      <c r="A1089" s="23" t="str">
        <f t="shared" si="392"/>
        <v/>
      </c>
      <c r="B1089" s="18"/>
      <c r="C1089" s="18"/>
      <c r="D1089" s="18"/>
      <c r="E1089" s="18"/>
      <c r="F1089" s="18"/>
      <c r="G1089" s="18"/>
      <c r="H1089" s="18"/>
      <c r="I1089" s="18"/>
      <c r="J1089" s="18"/>
      <c r="K1089" s="18"/>
      <c r="N1089" t="str">
        <f t="shared" si="372"/>
        <v>vége</v>
      </c>
      <c r="R1089">
        <f t="shared" si="373"/>
        <v>1</v>
      </c>
      <c r="S1089">
        <f t="shared" si="374"/>
        <v>1</v>
      </c>
      <c r="T1089">
        <f t="shared" si="375"/>
        <v>1</v>
      </c>
      <c r="U1089">
        <f t="shared" si="376"/>
        <v>1</v>
      </c>
      <c r="V1089">
        <f t="shared" si="377"/>
        <v>1</v>
      </c>
      <c r="W1089">
        <f t="shared" si="378"/>
        <v>1</v>
      </c>
      <c r="X1089">
        <f t="shared" si="379"/>
        <v>1</v>
      </c>
      <c r="Y1089">
        <f t="shared" si="380"/>
        <v>1</v>
      </c>
      <c r="Z1089">
        <f t="shared" si="381"/>
        <v>1</v>
      </c>
      <c r="AA1089">
        <f t="shared" si="382"/>
        <v>1</v>
      </c>
      <c r="AB1089">
        <f t="shared" si="383"/>
        <v>0</v>
      </c>
      <c r="AJ1089">
        <f t="shared" si="370"/>
        <v>0</v>
      </c>
      <c r="AL1089" t="str">
        <f t="shared" si="384"/>
        <v/>
      </c>
      <c r="AM1089" t="str">
        <f>IF(AJ1089=0,"",IF(AJ1089="Nincs kapcsolódó bizonylat",0,IF(ISERROR(VLOOKUP(AJ1089,Bizonylat!AU:BL,6,FALSE)),AJ1089,VLOOKUP(AJ1089,Bizonylat!AU:BL,6,FALSE))))</f>
        <v/>
      </c>
      <c r="AN1089">
        <f t="shared" si="385"/>
        <v>0</v>
      </c>
      <c r="AO1089">
        <f t="shared" si="386"/>
        <v>0</v>
      </c>
      <c r="AP1089">
        <f t="shared" si="387"/>
        <v>0</v>
      </c>
      <c r="AQ1089">
        <f t="shared" si="388"/>
        <v>0</v>
      </c>
      <c r="AR1089">
        <f t="shared" si="389"/>
        <v>0</v>
      </c>
      <c r="AS1089">
        <f t="shared" si="390"/>
        <v>0</v>
      </c>
      <c r="AT1089">
        <f t="shared" si="391"/>
        <v>0</v>
      </c>
      <c r="AU1089">
        <f t="shared" si="371"/>
        <v>0</v>
      </c>
    </row>
    <row r="1090" spans="1:47">
      <c r="A1090" s="23" t="str">
        <f t="shared" si="392"/>
        <v/>
      </c>
      <c r="B1090" s="18"/>
      <c r="C1090" s="18"/>
      <c r="D1090" s="18"/>
      <c r="E1090" s="18"/>
      <c r="F1090" s="18"/>
      <c r="G1090" s="18"/>
      <c r="H1090" s="18"/>
      <c r="I1090" s="18"/>
      <c r="J1090" s="18"/>
      <c r="K1090" s="18"/>
      <c r="N1090" t="str">
        <f t="shared" si="372"/>
        <v>vége</v>
      </c>
      <c r="R1090">
        <f t="shared" si="373"/>
        <v>1</v>
      </c>
      <c r="S1090">
        <f t="shared" si="374"/>
        <v>1</v>
      </c>
      <c r="T1090">
        <f t="shared" si="375"/>
        <v>1</v>
      </c>
      <c r="U1090">
        <f t="shared" si="376"/>
        <v>1</v>
      </c>
      <c r="V1090">
        <f t="shared" si="377"/>
        <v>1</v>
      </c>
      <c r="W1090">
        <f t="shared" si="378"/>
        <v>1</v>
      </c>
      <c r="X1090">
        <f t="shared" si="379"/>
        <v>1</v>
      </c>
      <c r="Y1090">
        <f t="shared" si="380"/>
        <v>1</v>
      </c>
      <c r="Z1090">
        <f t="shared" si="381"/>
        <v>1</v>
      </c>
      <c r="AA1090">
        <f t="shared" si="382"/>
        <v>1</v>
      </c>
      <c r="AB1090">
        <f t="shared" si="383"/>
        <v>0</v>
      </c>
      <c r="AJ1090">
        <f t="shared" si="370"/>
        <v>0</v>
      </c>
      <c r="AL1090" t="str">
        <f t="shared" si="384"/>
        <v/>
      </c>
      <c r="AM1090" t="str">
        <f>IF(AJ1090=0,"",IF(AJ1090="Nincs kapcsolódó bizonylat",0,IF(ISERROR(VLOOKUP(AJ1090,Bizonylat!AU:BL,6,FALSE)),AJ1090,VLOOKUP(AJ1090,Bizonylat!AU:BL,6,FALSE))))</f>
        <v/>
      </c>
      <c r="AN1090">
        <f t="shared" si="385"/>
        <v>0</v>
      </c>
      <c r="AO1090">
        <f t="shared" si="386"/>
        <v>0</v>
      </c>
      <c r="AP1090">
        <f t="shared" si="387"/>
        <v>0</v>
      </c>
      <c r="AQ1090">
        <f t="shared" si="388"/>
        <v>0</v>
      </c>
      <c r="AR1090">
        <f t="shared" si="389"/>
        <v>0</v>
      </c>
      <c r="AS1090">
        <f t="shared" si="390"/>
        <v>0</v>
      </c>
      <c r="AT1090">
        <f t="shared" si="391"/>
        <v>0</v>
      </c>
      <c r="AU1090">
        <f t="shared" si="371"/>
        <v>0</v>
      </c>
    </row>
    <row r="1091" spans="1:47">
      <c r="A1091" s="23" t="str">
        <f t="shared" si="392"/>
        <v/>
      </c>
      <c r="B1091" s="18"/>
      <c r="C1091" s="18"/>
      <c r="D1091" s="18"/>
      <c r="E1091" s="18"/>
      <c r="F1091" s="18"/>
      <c r="G1091" s="18"/>
      <c r="H1091" s="18"/>
      <c r="I1091" s="18"/>
      <c r="J1091" s="18"/>
      <c r="K1091" s="18"/>
      <c r="N1091" t="str">
        <f t="shared" si="372"/>
        <v>vége</v>
      </c>
      <c r="R1091">
        <f t="shared" si="373"/>
        <v>1</v>
      </c>
      <c r="S1091">
        <f t="shared" si="374"/>
        <v>1</v>
      </c>
      <c r="T1091">
        <f t="shared" si="375"/>
        <v>1</v>
      </c>
      <c r="U1091">
        <f t="shared" si="376"/>
        <v>1</v>
      </c>
      <c r="V1091">
        <f t="shared" si="377"/>
        <v>1</v>
      </c>
      <c r="W1091">
        <f t="shared" si="378"/>
        <v>1</v>
      </c>
      <c r="X1091">
        <f t="shared" si="379"/>
        <v>1</v>
      </c>
      <c r="Y1091">
        <f t="shared" si="380"/>
        <v>1</v>
      </c>
      <c r="Z1091">
        <f t="shared" si="381"/>
        <v>1</v>
      </c>
      <c r="AA1091">
        <f t="shared" si="382"/>
        <v>1</v>
      </c>
      <c r="AB1091">
        <f t="shared" si="383"/>
        <v>0</v>
      </c>
      <c r="AJ1091">
        <f t="shared" ref="AJ1091:AJ1154" si="393">C1092</f>
        <v>0</v>
      </c>
      <c r="AL1091" t="str">
        <f t="shared" si="384"/>
        <v/>
      </c>
      <c r="AM1091" t="str">
        <f>IF(AJ1091=0,"",IF(AJ1091="Nincs kapcsolódó bizonylat",0,IF(ISERROR(VLOOKUP(AJ1091,Bizonylat!AU:BL,6,FALSE)),AJ1091,VLOOKUP(AJ1091,Bizonylat!AU:BL,6,FALSE))))</f>
        <v/>
      </c>
      <c r="AN1091">
        <f t="shared" si="385"/>
        <v>0</v>
      </c>
      <c r="AO1091">
        <f t="shared" si="386"/>
        <v>0</v>
      </c>
      <c r="AP1091">
        <f t="shared" si="387"/>
        <v>0</v>
      </c>
      <c r="AQ1091">
        <f t="shared" si="388"/>
        <v>0</v>
      </c>
      <c r="AR1091">
        <f t="shared" si="389"/>
        <v>0</v>
      </c>
      <c r="AS1091">
        <f t="shared" si="390"/>
        <v>0</v>
      </c>
      <c r="AT1091">
        <f t="shared" si="391"/>
        <v>0</v>
      </c>
      <c r="AU1091">
        <f t="shared" ref="AU1091:AU1154" si="394">I1092</f>
        <v>0</v>
      </c>
    </row>
    <row r="1092" spans="1:47">
      <c r="A1092" s="23" t="str">
        <f t="shared" si="392"/>
        <v/>
      </c>
      <c r="B1092" s="18"/>
      <c r="C1092" s="18"/>
      <c r="D1092" s="18"/>
      <c r="E1092" s="18"/>
      <c r="F1092" s="18"/>
      <c r="G1092" s="18"/>
      <c r="H1092" s="18"/>
      <c r="I1092" s="18"/>
      <c r="J1092" s="18"/>
      <c r="K1092" s="18"/>
      <c r="N1092" t="str">
        <f t="shared" ref="N1092:N1155" si="395">IF(AND(ISBLANK(E1093),ISBLANK(E1094)*ISBLANK(E1095)),"vége",0)</f>
        <v>vége</v>
      </c>
      <c r="R1092">
        <f t="shared" ref="R1092:R1155" si="396">IF(ISBLANK(B1093),1,0)</f>
        <v>1</v>
      </c>
      <c r="S1092">
        <f t="shared" ref="S1092:S1155" si="397">IF(ISBLANK(C1093),1,0)</f>
        <v>1</v>
      </c>
      <c r="T1092">
        <f t="shared" ref="T1092:T1155" si="398">IF(ISBLANK(D1093),1,0)</f>
        <v>1</v>
      </c>
      <c r="U1092">
        <f t="shared" ref="U1092:U1155" si="399">IF(ISBLANK(E1093),1,0)</f>
        <v>1</v>
      </c>
      <c r="V1092">
        <f t="shared" ref="V1092:V1155" si="400">IF(ISBLANK(F1093),1,0)</f>
        <v>1</v>
      </c>
      <c r="W1092">
        <f t="shared" ref="W1092:W1155" si="401">IF(ISBLANK(G1093),1,0)</f>
        <v>1</v>
      </c>
      <c r="X1092">
        <f t="shared" ref="X1092:X1155" si="402">IF(ISBLANK(H1093),1,0)</f>
        <v>1</v>
      </c>
      <c r="Y1092">
        <f t="shared" ref="Y1092:Y1155" si="403">IF(ISBLANK(I1093),1,0)</f>
        <v>1</v>
      </c>
      <c r="Z1092">
        <f t="shared" ref="Z1092:Z1155" si="404">IF(ISBLANK(J1093),1,0)</f>
        <v>1</v>
      </c>
      <c r="AA1092">
        <f t="shared" ref="AA1092:AA1155" si="405">IF(ISBLANK(K1093),1,0)</f>
        <v>1</v>
      </c>
      <c r="AB1092">
        <f t="shared" ref="AB1092:AB1155" si="406">IF(OR(SUM(R1092:AA1092)=0,SUM(R1092:AA1092)=10),0,1)</f>
        <v>0</v>
      </c>
      <c r="AJ1092">
        <f t="shared" si="393"/>
        <v>0</v>
      </c>
      <c r="AL1092" t="str">
        <f t="shared" ref="AL1092:AL1155" si="407">IF(AB1092=1,"",IF(B1093="Új",CONCATENATE("X",A1093),A1093))</f>
        <v/>
      </c>
      <c r="AM1092" t="str">
        <f>IF(AJ1092=0,"",IF(AJ1092="Nincs kapcsolódó bizonylat",0,IF(ISERROR(VLOOKUP(AJ1092,Bizonylat!AU:BL,6,FALSE)),AJ1092,VLOOKUP(AJ1092,Bizonylat!AU:BL,6,FALSE))))</f>
        <v/>
      </c>
      <c r="AN1092">
        <f t="shared" ref="AN1092:AN1155" si="408">D1093</f>
        <v>0</v>
      </c>
      <c r="AO1092">
        <f t="shared" ref="AO1092:AO1155" si="409">E1093</f>
        <v>0</v>
      </c>
      <c r="AP1092">
        <f t="shared" ref="AP1092:AP1155" si="410">F1093</f>
        <v>0</v>
      </c>
      <c r="AQ1092">
        <f t="shared" ref="AQ1092:AQ1155" si="411">G1093</f>
        <v>0</v>
      </c>
      <c r="AR1092">
        <f t="shared" ref="AR1092:AR1155" si="412">H1093</f>
        <v>0</v>
      </c>
      <c r="AS1092">
        <f t="shared" ref="AS1092:AS1155" si="413">J1093</f>
        <v>0</v>
      </c>
      <c r="AT1092">
        <f t="shared" ref="AT1092:AT1155" si="414">K1093</f>
        <v>0</v>
      </c>
      <c r="AU1092">
        <f t="shared" si="394"/>
        <v>0</v>
      </c>
    </row>
    <row r="1093" spans="1:47">
      <c r="A1093" s="23" t="str">
        <f t="shared" si="392"/>
        <v/>
      </c>
      <c r="B1093" s="18"/>
      <c r="C1093" s="18"/>
      <c r="D1093" s="18"/>
      <c r="E1093" s="18"/>
      <c r="F1093" s="18"/>
      <c r="G1093" s="18"/>
      <c r="H1093" s="18"/>
      <c r="I1093" s="18"/>
      <c r="J1093" s="18"/>
      <c r="K1093" s="18"/>
      <c r="N1093" t="str">
        <f t="shared" si="395"/>
        <v>vége</v>
      </c>
      <c r="R1093">
        <f t="shared" si="396"/>
        <v>1</v>
      </c>
      <c r="S1093">
        <f t="shared" si="397"/>
        <v>1</v>
      </c>
      <c r="T1093">
        <f t="shared" si="398"/>
        <v>1</v>
      </c>
      <c r="U1093">
        <f t="shared" si="399"/>
        <v>1</v>
      </c>
      <c r="V1093">
        <f t="shared" si="400"/>
        <v>1</v>
      </c>
      <c r="W1093">
        <f t="shared" si="401"/>
        <v>1</v>
      </c>
      <c r="X1093">
        <f t="shared" si="402"/>
        <v>1</v>
      </c>
      <c r="Y1093">
        <f t="shared" si="403"/>
        <v>1</v>
      </c>
      <c r="Z1093">
        <f t="shared" si="404"/>
        <v>1</v>
      </c>
      <c r="AA1093">
        <f t="shared" si="405"/>
        <v>1</v>
      </c>
      <c r="AB1093">
        <f t="shared" si="406"/>
        <v>0</v>
      </c>
      <c r="AJ1093">
        <f t="shared" si="393"/>
        <v>0</v>
      </c>
      <c r="AL1093" t="str">
        <f t="shared" si="407"/>
        <v/>
      </c>
      <c r="AM1093" t="str">
        <f>IF(AJ1093=0,"",IF(AJ1093="Nincs kapcsolódó bizonylat",0,IF(ISERROR(VLOOKUP(AJ1093,Bizonylat!AU:BL,6,FALSE)),AJ1093,VLOOKUP(AJ1093,Bizonylat!AU:BL,6,FALSE))))</f>
        <v/>
      </c>
      <c r="AN1093">
        <f t="shared" si="408"/>
        <v>0</v>
      </c>
      <c r="AO1093">
        <f t="shared" si="409"/>
        <v>0</v>
      </c>
      <c r="AP1093">
        <f t="shared" si="410"/>
        <v>0</v>
      </c>
      <c r="AQ1093">
        <f t="shared" si="411"/>
        <v>0</v>
      </c>
      <c r="AR1093">
        <f t="shared" si="412"/>
        <v>0</v>
      </c>
      <c r="AS1093">
        <f t="shared" si="413"/>
        <v>0</v>
      </c>
      <c r="AT1093">
        <f t="shared" si="414"/>
        <v>0</v>
      </c>
      <c r="AU1093">
        <f t="shared" si="394"/>
        <v>0</v>
      </c>
    </row>
    <row r="1094" spans="1:47">
      <c r="A1094" s="23" t="str">
        <f t="shared" ref="A1094:A1157" si="415">IF(R1093=1,"",A1093+1)</f>
        <v/>
      </c>
      <c r="B1094" s="18"/>
      <c r="C1094" s="18"/>
      <c r="D1094" s="18"/>
      <c r="E1094" s="18"/>
      <c r="F1094" s="18"/>
      <c r="G1094" s="18"/>
      <c r="H1094" s="18"/>
      <c r="I1094" s="18"/>
      <c r="J1094" s="18"/>
      <c r="K1094" s="18"/>
      <c r="N1094" t="str">
        <f t="shared" si="395"/>
        <v>vége</v>
      </c>
      <c r="R1094">
        <f t="shared" si="396"/>
        <v>1</v>
      </c>
      <c r="S1094">
        <f t="shared" si="397"/>
        <v>1</v>
      </c>
      <c r="T1094">
        <f t="shared" si="398"/>
        <v>1</v>
      </c>
      <c r="U1094">
        <f t="shared" si="399"/>
        <v>1</v>
      </c>
      <c r="V1094">
        <f t="shared" si="400"/>
        <v>1</v>
      </c>
      <c r="W1094">
        <f t="shared" si="401"/>
        <v>1</v>
      </c>
      <c r="X1094">
        <f t="shared" si="402"/>
        <v>1</v>
      </c>
      <c r="Y1094">
        <f t="shared" si="403"/>
        <v>1</v>
      </c>
      <c r="Z1094">
        <f t="shared" si="404"/>
        <v>1</v>
      </c>
      <c r="AA1094">
        <f t="shared" si="405"/>
        <v>1</v>
      </c>
      <c r="AB1094">
        <f t="shared" si="406"/>
        <v>0</v>
      </c>
      <c r="AJ1094">
        <f t="shared" si="393"/>
        <v>0</v>
      </c>
      <c r="AL1094" t="str">
        <f t="shared" si="407"/>
        <v/>
      </c>
      <c r="AM1094" t="str">
        <f>IF(AJ1094=0,"",IF(AJ1094="Nincs kapcsolódó bizonylat",0,IF(ISERROR(VLOOKUP(AJ1094,Bizonylat!AU:BL,6,FALSE)),AJ1094,VLOOKUP(AJ1094,Bizonylat!AU:BL,6,FALSE))))</f>
        <v/>
      </c>
      <c r="AN1094">
        <f t="shared" si="408"/>
        <v>0</v>
      </c>
      <c r="AO1094">
        <f t="shared" si="409"/>
        <v>0</v>
      </c>
      <c r="AP1094">
        <f t="shared" si="410"/>
        <v>0</v>
      </c>
      <c r="AQ1094">
        <f t="shared" si="411"/>
        <v>0</v>
      </c>
      <c r="AR1094">
        <f t="shared" si="412"/>
        <v>0</v>
      </c>
      <c r="AS1094">
        <f t="shared" si="413"/>
        <v>0</v>
      </c>
      <c r="AT1094">
        <f t="shared" si="414"/>
        <v>0</v>
      </c>
      <c r="AU1094">
        <f t="shared" si="394"/>
        <v>0</v>
      </c>
    </row>
    <row r="1095" spans="1:47">
      <c r="A1095" s="23" t="str">
        <f t="shared" si="415"/>
        <v/>
      </c>
      <c r="B1095" s="18"/>
      <c r="C1095" s="18"/>
      <c r="D1095" s="18"/>
      <c r="E1095" s="18"/>
      <c r="F1095" s="18"/>
      <c r="G1095" s="18"/>
      <c r="H1095" s="18"/>
      <c r="I1095" s="18"/>
      <c r="J1095" s="18"/>
      <c r="K1095" s="18"/>
      <c r="N1095" t="str">
        <f t="shared" si="395"/>
        <v>vége</v>
      </c>
      <c r="R1095">
        <f t="shared" si="396"/>
        <v>1</v>
      </c>
      <c r="S1095">
        <f t="shared" si="397"/>
        <v>1</v>
      </c>
      <c r="T1095">
        <f t="shared" si="398"/>
        <v>1</v>
      </c>
      <c r="U1095">
        <f t="shared" si="399"/>
        <v>1</v>
      </c>
      <c r="V1095">
        <f t="shared" si="400"/>
        <v>1</v>
      </c>
      <c r="W1095">
        <f t="shared" si="401"/>
        <v>1</v>
      </c>
      <c r="X1095">
        <f t="shared" si="402"/>
        <v>1</v>
      </c>
      <c r="Y1095">
        <f t="shared" si="403"/>
        <v>1</v>
      </c>
      <c r="Z1095">
        <f t="shared" si="404"/>
        <v>1</v>
      </c>
      <c r="AA1095">
        <f t="shared" si="405"/>
        <v>1</v>
      </c>
      <c r="AB1095">
        <f t="shared" si="406"/>
        <v>0</v>
      </c>
      <c r="AJ1095">
        <f t="shared" si="393"/>
        <v>0</v>
      </c>
      <c r="AL1095" t="str">
        <f t="shared" si="407"/>
        <v/>
      </c>
      <c r="AM1095" t="str">
        <f>IF(AJ1095=0,"",IF(AJ1095="Nincs kapcsolódó bizonylat",0,IF(ISERROR(VLOOKUP(AJ1095,Bizonylat!AU:BL,6,FALSE)),AJ1095,VLOOKUP(AJ1095,Bizonylat!AU:BL,6,FALSE))))</f>
        <v/>
      </c>
      <c r="AN1095">
        <f t="shared" si="408"/>
        <v>0</v>
      </c>
      <c r="AO1095">
        <f t="shared" si="409"/>
        <v>0</v>
      </c>
      <c r="AP1095">
        <f t="shared" si="410"/>
        <v>0</v>
      </c>
      <c r="AQ1095">
        <f t="shared" si="411"/>
        <v>0</v>
      </c>
      <c r="AR1095">
        <f t="shared" si="412"/>
        <v>0</v>
      </c>
      <c r="AS1095">
        <f t="shared" si="413"/>
        <v>0</v>
      </c>
      <c r="AT1095">
        <f t="shared" si="414"/>
        <v>0</v>
      </c>
      <c r="AU1095">
        <f t="shared" si="394"/>
        <v>0</v>
      </c>
    </row>
    <row r="1096" spans="1:47">
      <c r="A1096" s="23" t="str">
        <f t="shared" si="415"/>
        <v/>
      </c>
      <c r="B1096" s="18"/>
      <c r="C1096" s="18"/>
      <c r="D1096" s="18"/>
      <c r="E1096" s="18"/>
      <c r="F1096" s="18"/>
      <c r="G1096" s="18"/>
      <c r="H1096" s="18"/>
      <c r="I1096" s="18"/>
      <c r="J1096" s="18"/>
      <c r="K1096" s="18"/>
      <c r="N1096" t="str">
        <f t="shared" si="395"/>
        <v>vége</v>
      </c>
      <c r="R1096">
        <f t="shared" si="396"/>
        <v>1</v>
      </c>
      <c r="S1096">
        <f t="shared" si="397"/>
        <v>1</v>
      </c>
      <c r="T1096">
        <f t="shared" si="398"/>
        <v>1</v>
      </c>
      <c r="U1096">
        <f t="shared" si="399"/>
        <v>1</v>
      </c>
      <c r="V1096">
        <f t="shared" si="400"/>
        <v>1</v>
      </c>
      <c r="W1096">
        <f t="shared" si="401"/>
        <v>1</v>
      </c>
      <c r="X1096">
        <f t="shared" si="402"/>
        <v>1</v>
      </c>
      <c r="Y1096">
        <f t="shared" si="403"/>
        <v>1</v>
      </c>
      <c r="Z1096">
        <f t="shared" si="404"/>
        <v>1</v>
      </c>
      <c r="AA1096">
        <f t="shared" si="405"/>
        <v>1</v>
      </c>
      <c r="AB1096">
        <f t="shared" si="406"/>
        <v>0</v>
      </c>
      <c r="AJ1096">
        <f t="shared" si="393"/>
        <v>0</v>
      </c>
      <c r="AL1096" t="str">
        <f t="shared" si="407"/>
        <v/>
      </c>
      <c r="AM1096" t="str">
        <f>IF(AJ1096=0,"",IF(AJ1096="Nincs kapcsolódó bizonylat",0,IF(ISERROR(VLOOKUP(AJ1096,Bizonylat!AU:BL,6,FALSE)),AJ1096,VLOOKUP(AJ1096,Bizonylat!AU:BL,6,FALSE))))</f>
        <v/>
      </c>
      <c r="AN1096">
        <f t="shared" si="408"/>
        <v>0</v>
      </c>
      <c r="AO1096">
        <f t="shared" si="409"/>
        <v>0</v>
      </c>
      <c r="AP1096">
        <f t="shared" si="410"/>
        <v>0</v>
      </c>
      <c r="AQ1096">
        <f t="shared" si="411"/>
        <v>0</v>
      </c>
      <c r="AR1096">
        <f t="shared" si="412"/>
        <v>0</v>
      </c>
      <c r="AS1096">
        <f t="shared" si="413"/>
        <v>0</v>
      </c>
      <c r="AT1096">
        <f t="shared" si="414"/>
        <v>0</v>
      </c>
      <c r="AU1096">
        <f t="shared" si="394"/>
        <v>0</v>
      </c>
    </row>
    <row r="1097" spans="1:47">
      <c r="A1097" s="23" t="str">
        <f t="shared" si="415"/>
        <v/>
      </c>
      <c r="B1097" s="18"/>
      <c r="C1097" s="18"/>
      <c r="D1097" s="18"/>
      <c r="E1097" s="18"/>
      <c r="F1097" s="18"/>
      <c r="G1097" s="18"/>
      <c r="H1097" s="18"/>
      <c r="I1097" s="18"/>
      <c r="J1097" s="18"/>
      <c r="K1097" s="18"/>
      <c r="N1097" t="str">
        <f t="shared" si="395"/>
        <v>vége</v>
      </c>
      <c r="R1097">
        <f t="shared" si="396"/>
        <v>1</v>
      </c>
      <c r="S1097">
        <f t="shared" si="397"/>
        <v>1</v>
      </c>
      <c r="T1097">
        <f t="shared" si="398"/>
        <v>1</v>
      </c>
      <c r="U1097">
        <f t="shared" si="399"/>
        <v>1</v>
      </c>
      <c r="V1097">
        <f t="shared" si="400"/>
        <v>1</v>
      </c>
      <c r="W1097">
        <f t="shared" si="401"/>
        <v>1</v>
      </c>
      <c r="X1097">
        <f t="shared" si="402"/>
        <v>1</v>
      </c>
      <c r="Y1097">
        <f t="shared" si="403"/>
        <v>1</v>
      </c>
      <c r="Z1097">
        <f t="shared" si="404"/>
        <v>1</v>
      </c>
      <c r="AA1097">
        <f t="shared" si="405"/>
        <v>1</v>
      </c>
      <c r="AB1097">
        <f t="shared" si="406"/>
        <v>0</v>
      </c>
      <c r="AJ1097">
        <f t="shared" si="393"/>
        <v>0</v>
      </c>
      <c r="AL1097" t="str">
        <f t="shared" si="407"/>
        <v/>
      </c>
      <c r="AM1097" t="str">
        <f>IF(AJ1097=0,"",IF(AJ1097="Nincs kapcsolódó bizonylat",0,IF(ISERROR(VLOOKUP(AJ1097,Bizonylat!AU:BL,6,FALSE)),AJ1097,VLOOKUP(AJ1097,Bizonylat!AU:BL,6,FALSE))))</f>
        <v/>
      </c>
      <c r="AN1097">
        <f t="shared" si="408"/>
        <v>0</v>
      </c>
      <c r="AO1097">
        <f t="shared" si="409"/>
        <v>0</v>
      </c>
      <c r="AP1097">
        <f t="shared" si="410"/>
        <v>0</v>
      </c>
      <c r="AQ1097">
        <f t="shared" si="411"/>
        <v>0</v>
      </c>
      <c r="AR1097">
        <f t="shared" si="412"/>
        <v>0</v>
      </c>
      <c r="AS1097">
        <f t="shared" si="413"/>
        <v>0</v>
      </c>
      <c r="AT1097">
        <f t="shared" si="414"/>
        <v>0</v>
      </c>
      <c r="AU1097">
        <f t="shared" si="394"/>
        <v>0</v>
      </c>
    </row>
    <row r="1098" spans="1:47">
      <c r="A1098" s="23" t="str">
        <f t="shared" si="415"/>
        <v/>
      </c>
      <c r="B1098" s="18"/>
      <c r="C1098" s="18"/>
      <c r="D1098" s="18"/>
      <c r="E1098" s="18"/>
      <c r="F1098" s="18"/>
      <c r="G1098" s="18"/>
      <c r="H1098" s="18"/>
      <c r="I1098" s="18"/>
      <c r="J1098" s="18"/>
      <c r="K1098" s="18"/>
      <c r="N1098" t="str">
        <f t="shared" si="395"/>
        <v>vége</v>
      </c>
      <c r="R1098">
        <f t="shared" si="396"/>
        <v>1</v>
      </c>
      <c r="S1098">
        <f t="shared" si="397"/>
        <v>1</v>
      </c>
      <c r="T1098">
        <f t="shared" si="398"/>
        <v>1</v>
      </c>
      <c r="U1098">
        <f t="shared" si="399"/>
        <v>1</v>
      </c>
      <c r="V1098">
        <f t="shared" si="400"/>
        <v>1</v>
      </c>
      <c r="W1098">
        <f t="shared" si="401"/>
        <v>1</v>
      </c>
      <c r="X1098">
        <f t="shared" si="402"/>
        <v>1</v>
      </c>
      <c r="Y1098">
        <f t="shared" si="403"/>
        <v>1</v>
      </c>
      <c r="Z1098">
        <f t="shared" si="404"/>
        <v>1</v>
      </c>
      <c r="AA1098">
        <f t="shared" si="405"/>
        <v>1</v>
      </c>
      <c r="AB1098">
        <f t="shared" si="406"/>
        <v>0</v>
      </c>
      <c r="AJ1098">
        <f t="shared" si="393"/>
        <v>0</v>
      </c>
      <c r="AL1098" t="str">
        <f t="shared" si="407"/>
        <v/>
      </c>
      <c r="AM1098" t="str">
        <f>IF(AJ1098=0,"",IF(AJ1098="Nincs kapcsolódó bizonylat",0,IF(ISERROR(VLOOKUP(AJ1098,Bizonylat!AU:BL,6,FALSE)),AJ1098,VLOOKUP(AJ1098,Bizonylat!AU:BL,6,FALSE))))</f>
        <v/>
      </c>
      <c r="AN1098">
        <f t="shared" si="408"/>
        <v>0</v>
      </c>
      <c r="AO1098">
        <f t="shared" si="409"/>
        <v>0</v>
      </c>
      <c r="AP1098">
        <f t="shared" si="410"/>
        <v>0</v>
      </c>
      <c r="AQ1098">
        <f t="shared" si="411"/>
        <v>0</v>
      </c>
      <c r="AR1098">
        <f t="shared" si="412"/>
        <v>0</v>
      </c>
      <c r="AS1098">
        <f t="shared" si="413"/>
        <v>0</v>
      </c>
      <c r="AT1098">
        <f t="shared" si="414"/>
        <v>0</v>
      </c>
      <c r="AU1098">
        <f t="shared" si="394"/>
        <v>0</v>
      </c>
    </row>
    <row r="1099" spans="1:47">
      <c r="A1099" s="23" t="str">
        <f t="shared" si="415"/>
        <v/>
      </c>
      <c r="B1099" s="18"/>
      <c r="C1099" s="18"/>
      <c r="D1099" s="18"/>
      <c r="E1099" s="18"/>
      <c r="F1099" s="18"/>
      <c r="G1099" s="18"/>
      <c r="H1099" s="18"/>
      <c r="I1099" s="18"/>
      <c r="J1099" s="18"/>
      <c r="K1099" s="18"/>
      <c r="N1099" t="str">
        <f t="shared" si="395"/>
        <v>vége</v>
      </c>
      <c r="R1099">
        <f t="shared" si="396"/>
        <v>1</v>
      </c>
      <c r="S1099">
        <f t="shared" si="397"/>
        <v>1</v>
      </c>
      <c r="T1099">
        <f t="shared" si="398"/>
        <v>1</v>
      </c>
      <c r="U1099">
        <f t="shared" si="399"/>
        <v>1</v>
      </c>
      <c r="V1099">
        <f t="shared" si="400"/>
        <v>1</v>
      </c>
      <c r="W1099">
        <f t="shared" si="401"/>
        <v>1</v>
      </c>
      <c r="X1099">
        <f t="shared" si="402"/>
        <v>1</v>
      </c>
      <c r="Y1099">
        <f t="shared" si="403"/>
        <v>1</v>
      </c>
      <c r="Z1099">
        <f t="shared" si="404"/>
        <v>1</v>
      </c>
      <c r="AA1099">
        <f t="shared" si="405"/>
        <v>1</v>
      </c>
      <c r="AB1099">
        <f t="shared" si="406"/>
        <v>0</v>
      </c>
      <c r="AJ1099">
        <f t="shared" si="393"/>
        <v>0</v>
      </c>
      <c r="AL1099" t="str">
        <f t="shared" si="407"/>
        <v/>
      </c>
      <c r="AM1099" t="str">
        <f>IF(AJ1099=0,"",IF(AJ1099="Nincs kapcsolódó bizonylat",0,IF(ISERROR(VLOOKUP(AJ1099,Bizonylat!AU:BL,6,FALSE)),AJ1099,VLOOKUP(AJ1099,Bizonylat!AU:BL,6,FALSE))))</f>
        <v/>
      </c>
      <c r="AN1099">
        <f t="shared" si="408"/>
        <v>0</v>
      </c>
      <c r="AO1099">
        <f t="shared" si="409"/>
        <v>0</v>
      </c>
      <c r="AP1099">
        <f t="shared" si="410"/>
        <v>0</v>
      </c>
      <c r="AQ1099">
        <f t="shared" si="411"/>
        <v>0</v>
      </c>
      <c r="AR1099">
        <f t="shared" si="412"/>
        <v>0</v>
      </c>
      <c r="AS1099">
        <f t="shared" si="413"/>
        <v>0</v>
      </c>
      <c r="AT1099">
        <f t="shared" si="414"/>
        <v>0</v>
      </c>
      <c r="AU1099">
        <f t="shared" si="394"/>
        <v>0</v>
      </c>
    </row>
    <row r="1100" spans="1:47">
      <c r="A1100" s="23" t="str">
        <f t="shared" si="415"/>
        <v/>
      </c>
      <c r="B1100" s="18"/>
      <c r="C1100" s="18"/>
      <c r="D1100" s="18"/>
      <c r="E1100" s="18"/>
      <c r="F1100" s="18"/>
      <c r="G1100" s="18"/>
      <c r="H1100" s="18"/>
      <c r="I1100" s="18"/>
      <c r="J1100" s="18"/>
      <c r="K1100" s="18"/>
      <c r="N1100" t="str">
        <f t="shared" si="395"/>
        <v>vége</v>
      </c>
      <c r="R1100">
        <f t="shared" si="396"/>
        <v>1</v>
      </c>
      <c r="S1100">
        <f t="shared" si="397"/>
        <v>1</v>
      </c>
      <c r="T1100">
        <f t="shared" si="398"/>
        <v>1</v>
      </c>
      <c r="U1100">
        <f t="shared" si="399"/>
        <v>1</v>
      </c>
      <c r="V1100">
        <f t="shared" si="400"/>
        <v>1</v>
      </c>
      <c r="W1100">
        <f t="shared" si="401"/>
        <v>1</v>
      </c>
      <c r="X1100">
        <f t="shared" si="402"/>
        <v>1</v>
      </c>
      <c r="Y1100">
        <f t="shared" si="403"/>
        <v>1</v>
      </c>
      <c r="Z1100">
        <f t="shared" si="404"/>
        <v>1</v>
      </c>
      <c r="AA1100">
        <f t="shared" si="405"/>
        <v>1</v>
      </c>
      <c r="AB1100">
        <f t="shared" si="406"/>
        <v>0</v>
      </c>
      <c r="AJ1100">
        <f t="shared" si="393"/>
        <v>0</v>
      </c>
      <c r="AL1100" t="str">
        <f t="shared" si="407"/>
        <v/>
      </c>
      <c r="AM1100" t="str">
        <f>IF(AJ1100=0,"",IF(AJ1100="Nincs kapcsolódó bizonylat",0,IF(ISERROR(VLOOKUP(AJ1100,Bizonylat!AU:BL,6,FALSE)),AJ1100,VLOOKUP(AJ1100,Bizonylat!AU:BL,6,FALSE))))</f>
        <v/>
      </c>
      <c r="AN1100">
        <f t="shared" si="408"/>
        <v>0</v>
      </c>
      <c r="AO1100">
        <f t="shared" si="409"/>
        <v>0</v>
      </c>
      <c r="AP1100">
        <f t="shared" si="410"/>
        <v>0</v>
      </c>
      <c r="AQ1100">
        <f t="shared" si="411"/>
        <v>0</v>
      </c>
      <c r="AR1100">
        <f t="shared" si="412"/>
        <v>0</v>
      </c>
      <c r="AS1100">
        <f t="shared" si="413"/>
        <v>0</v>
      </c>
      <c r="AT1100">
        <f t="shared" si="414"/>
        <v>0</v>
      </c>
      <c r="AU1100">
        <f t="shared" si="394"/>
        <v>0</v>
      </c>
    </row>
    <row r="1101" spans="1:47">
      <c r="A1101" s="23" t="str">
        <f t="shared" si="415"/>
        <v/>
      </c>
      <c r="B1101" s="18"/>
      <c r="C1101" s="18"/>
      <c r="D1101" s="18"/>
      <c r="E1101" s="18"/>
      <c r="F1101" s="18"/>
      <c r="G1101" s="18"/>
      <c r="H1101" s="18"/>
      <c r="I1101" s="18"/>
      <c r="J1101" s="18"/>
      <c r="K1101" s="18"/>
      <c r="N1101" t="str">
        <f t="shared" si="395"/>
        <v>vége</v>
      </c>
      <c r="R1101">
        <f t="shared" si="396"/>
        <v>1</v>
      </c>
      <c r="S1101">
        <f t="shared" si="397"/>
        <v>1</v>
      </c>
      <c r="T1101">
        <f t="shared" si="398"/>
        <v>1</v>
      </c>
      <c r="U1101">
        <f t="shared" si="399"/>
        <v>1</v>
      </c>
      <c r="V1101">
        <f t="shared" si="400"/>
        <v>1</v>
      </c>
      <c r="W1101">
        <f t="shared" si="401"/>
        <v>1</v>
      </c>
      <c r="X1101">
        <f t="shared" si="402"/>
        <v>1</v>
      </c>
      <c r="Y1101">
        <f t="shared" si="403"/>
        <v>1</v>
      </c>
      <c r="Z1101">
        <f t="shared" si="404"/>
        <v>1</v>
      </c>
      <c r="AA1101">
        <f t="shared" si="405"/>
        <v>1</v>
      </c>
      <c r="AB1101">
        <f t="shared" si="406"/>
        <v>0</v>
      </c>
      <c r="AJ1101">
        <f t="shared" si="393"/>
        <v>0</v>
      </c>
      <c r="AL1101" t="str">
        <f t="shared" si="407"/>
        <v/>
      </c>
      <c r="AM1101" t="str">
        <f>IF(AJ1101=0,"",IF(AJ1101="Nincs kapcsolódó bizonylat",0,IF(ISERROR(VLOOKUP(AJ1101,Bizonylat!AU:BL,6,FALSE)),AJ1101,VLOOKUP(AJ1101,Bizonylat!AU:BL,6,FALSE))))</f>
        <v/>
      </c>
      <c r="AN1101">
        <f t="shared" si="408"/>
        <v>0</v>
      </c>
      <c r="AO1101">
        <f t="shared" si="409"/>
        <v>0</v>
      </c>
      <c r="AP1101">
        <f t="shared" si="410"/>
        <v>0</v>
      </c>
      <c r="AQ1101">
        <f t="shared" si="411"/>
        <v>0</v>
      </c>
      <c r="AR1101">
        <f t="shared" si="412"/>
        <v>0</v>
      </c>
      <c r="AS1101">
        <f t="shared" si="413"/>
        <v>0</v>
      </c>
      <c r="AT1101">
        <f t="shared" si="414"/>
        <v>0</v>
      </c>
      <c r="AU1101">
        <f t="shared" si="394"/>
        <v>0</v>
      </c>
    </row>
    <row r="1102" spans="1:47">
      <c r="A1102" s="23" t="str">
        <f t="shared" si="415"/>
        <v/>
      </c>
      <c r="B1102" s="18"/>
      <c r="C1102" s="18"/>
      <c r="D1102" s="18"/>
      <c r="E1102" s="18"/>
      <c r="F1102" s="18"/>
      <c r="G1102" s="18"/>
      <c r="H1102" s="18"/>
      <c r="I1102" s="18"/>
      <c r="J1102" s="18"/>
      <c r="K1102" s="18"/>
      <c r="N1102" t="str">
        <f t="shared" si="395"/>
        <v>vége</v>
      </c>
      <c r="R1102">
        <f t="shared" si="396"/>
        <v>1</v>
      </c>
      <c r="S1102">
        <f t="shared" si="397"/>
        <v>1</v>
      </c>
      <c r="T1102">
        <f t="shared" si="398"/>
        <v>1</v>
      </c>
      <c r="U1102">
        <f t="shared" si="399"/>
        <v>1</v>
      </c>
      <c r="V1102">
        <f t="shared" si="400"/>
        <v>1</v>
      </c>
      <c r="W1102">
        <f t="shared" si="401"/>
        <v>1</v>
      </c>
      <c r="X1102">
        <f t="shared" si="402"/>
        <v>1</v>
      </c>
      <c r="Y1102">
        <f t="shared" si="403"/>
        <v>1</v>
      </c>
      <c r="Z1102">
        <f t="shared" si="404"/>
        <v>1</v>
      </c>
      <c r="AA1102">
        <f t="shared" si="405"/>
        <v>1</v>
      </c>
      <c r="AB1102">
        <f t="shared" si="406"/>
        <v>0</v>
      </c>
      <c r="AJ1102">
        <f t="shared" si="393"/>
        <v>0</v>
      </c>
      <c r="AL1102" t="str">
        <f t="shared" si="407"/>
        <v/>
      </c>
      <c r="AM1102" t="str">
        <f>IF(AJ1102=0,"",IF(AJ1102="Nincs kapcsolódó bizonylat",0,IF(ISERROR(VLOOKUP(AJ1102,Bizonylat!AU:BL,6,FALSE)),AJ1102,VLOOKUP(AJ1102,Bizonylat!AU:BL,6,FALSE))))</f>
        <v/>
      </c>
      <c r="AN1102">
        <f t="shared" si="408"/>
        <v>0</v>
      </c>
      <c r="AO1102">
        <f t="shared" si="409"/>
        <v>0</v>
      </c>
      <c r="AP1102">
        <f t="shared" si="410"/>
        <v>0</v>
      </c>
      <c r="AQ1102">
        <f t="shared" si="411"/>
        <v>0</v>
      </c>
      <c r="AR1102">
        <f t="shared" si="412"/>
        <v>0</v>
      </c>
      <c r="AS1102">
        <f t="shared" si="413"/>
        <v>0</v>
      </c>
      <c r="AT1102">
        <f t="shared" si="414"/>
        <v>0</v>
      </c>
      <c r="AU1102">
        <f t="shared" si="394"/>
        <v>0</v>
      </c>
    </row>
    <row r="1103" spans="1:47">
      <c r="A1103" s="23" t="str">
        <f t="shared" si="415"/>
        <v/>
      </c>
      <c r="B1103" s="18"/>
      <c r="C1103" s="18"/>
      <c r="D1103" s="18"/>
      <c r="E1103" s="18"/>
      <c r="F1103" s="18"/>
      <c r="G1103" s="18"/>
      <c r="H1103" s="18"/>
      <c r="I1103" s="18"/>
      <c r="J1103" s="18"/>
      <c r="K1103" s="18"/>
      <c r="N1103" t="str">
        <f t="shared" si="395"/>
        <v>vége</v>
      </c>
      <c r="R1103">
        <f t="shared" si="396"/>
        <v>1</v>
      </c>
      <c r="S1103">
        <f t="shared" si="397"/>
        <v>1</v>
      </c>
      <c r="T1103">
        <f t="shared" si="398"/>
        <v>1</v>
      </c>
      <c r="U1103">
        <f t="shared" si="399"/>
        <v>1</v>
      </c>
      <c r="V1103">
        <f t="shared" si="400"/>
        <v>1</v>
      </c>
      <c r="W1103">
        <f t="shared" si="401"/>
        <v>1</v>
      </c>
      <c r="X1103">
        <f t="shared" si="402"/>
        <v>1</v>
      </c>
      <c r="Y1103">
        <f t="shared" si="403"/>
        <v>1</v>
      </c>
      <c r="Z1103">
        <f t="shared" si="404"/>
        <v>1</v>
      </c>
      <c r="AA1103">
        <f t="shared" si="405"/>
        <v>1</v>
      </c>
      <c r="AB1103">
        <f t="shared" si="406"/>
        <v>0</v>
      </c>
      <c r="AJ1103">
        <f t="shared" si="393"/>
        <v>0</v>
      </c>
      <c r="AL1103" t="str">
        <f t="shared" si="407"/>
        <v/>
      </c>
      <c r="AM1103" t="str">
        <f>IF(AJ1103=0,"",IF(AJ1103="Nincs kapcsolódó bizonylat",0,IF(ISERROR(VLOOKUP(AJ1103,Bizonylat!AU:BL,6,FALSE)),AJ1103,VLOOKUP(AJ1103,Bizonylat!AU:BL,6,FALSE))))</f>
        <v/>
      </c>
      <c r="AN1103">
        <f t="shared" si="408"/>
        <v>0</v>
      </c>
      <c r="AO1103">
        <f t="shared" si="409"/>
        <v>0</v>
      </c>
      <c r="AP1103">
        <f t="shared" si="410"/>
        <v>0</v>
      </c>
      <c r="AQ1103">
        <f t="shared" si="411"/>
        <v>0</v>
      </c>
      <c r="AR1103">
        <f t="shared" si="412"/>
        <v>0</v>
      </c>
      <c r="AS1103">
        <f t="shared" si="413"/>
        <v>0</v>
      </c>
      <c r="AT1103">
        <f t="shared" si="414"/>
        <v>0</v>
      </c>
      <c r="AU1103">
        <f t="shared" si="394"/>
        <v>0</v>
      </c>
    </row>
    <row r="1104" spans="1:47">
      <c r="A1104" s="23" t="str">
        <f t="shared" si="415"/>
        <v/>
      </c>
      <c r="B1104" s="18"/>
      <c r="C1104" s="18"/>
      <c r="D1104" s="18"/>
      <c r="E1104" s="18"/>
      <c r="F1104" s="18"/>
      <c r="G1104" s="18"/>
      <c r="H1104" s="18"/>
      <c r="I1104" s="18"/>
      <c r="J1104" s="18"/>
      <c r="K1104" s="18"/>
      <c r="N1104" t="str">
        <f t="shared" si="395"/>
        <v>vége</v>
      </c>
      <c r="R1104">
        <f t="shared" si="396"/>
        <v>1</v>
      </c>
      <c r="S1104">
        <f t="shared" si="397"/>
        <v>1</v>
      </c>
      <c r="T1104">
        <f t="shared" si="398"/>
        <v>1</v>
      </c>
      <c r="U1104">
        <f t="shared" si="399"/>
        <v>1</v>
      </c>
      <c r="V1104">
        <f t="shared" si="400"/>
        <v>1</v>
      </c>
      <c r="W1104">
        <f t="shared" si="401"/>
        <v>1</v>
      </c>
      <c r="X1104">
        <f t="shared" si="402"/>
        <v>1</v>
      </c>
      <c r="Y1104">
        <f t="shared" si="403"/>
        <v>1</v>
      </c>
      <c r="Z1104">
        <f t="shared" si="404"/>
        <v>1</v>
      </c>
      <c r="AA1104">
        <f t="shared" si="405"/>
        <v>1</v>
      </c>
      <c r="AB1104">
        <f t="shared" si="406"/>
        <v>0</v>
      </c>
      <c r="AJ1104">
        <f t="shared" si="393"/>
        <v>0</v>
      </c>
      <c r="AL1104" t="str">
        <f t="shared" si="407"/>
        <v/>
      </c>
      <c r="AM1104" t="str">
        <f>IF(AJ1104=0,"",IF(AJ1104="Nincs kapcsolódó bizonylat",0,IF(ISERROR(VLOOKUP(AJ1104,Bizonylat!AU:BL,6,FALSE)),AJ1104,VLOOKUP(AJ1104,Bizonylat!AU:BL,6,FALSE))))</f>
        <v/>
      </c>
      <c r="AN1104">
        <f t="shared" si="408"/>
        <v>0</v>
      </c>
      <c r="AO1104">
        <f t="shared" si="409"/>
        <v>0</v>
      </c>
      <c r="AP1104">
        <f t="shared" si="410"/>
        <v>0</v>
      </c>
      <c r="AQ1104">
        <f t="shared" si="411"/>
        <v>0</v>
      </c>
      <c r="AR1104">
        <f t="shared" si="412"/>
        <v>0</v>
      </c>
      <c r="AS1104">
        <f t="shared" si="413"/>
        <v>0</v>
      </c>
      <c r="AT1104">
        <f t="shared" si="414"/>
        <v>0</v>
      </c>
      <c r="AU1104">
        <f t="shared" si="394"/>
        <v>0</v>
      </c>
    </row>
    <row r="1105" spans="1:47">
      <c r="A1105" s="23" t="str">
        <f t="shared" si="415"/>
        <v/>
      </c>
      <c r="B1105" s="18"/>
      <c r="C1105" s="18"/>
      <c r="D1105" s="18"/>
      <c r="E1105" s="18"/>
      <c r="F1105" s="18"/>
      <c r="G1105" s="18"/>
      <c r="H1105" s="18"/>
      <c r="I1105" s="18"/>
      <c r="J1105" s="18"/>
      <c r="K1105" s="18"/>
      <c r="N1105" t="str">
        <f t="shared" si="395"/>
        <v>vége</v>
      </c>
      <c r="R1105">
        <f t="shared" si="396"/>
        <v>1</v>
      </c>
      <c r="S1105">
        <f t="shared" si="397"/>
        <v>1</v>
      </c>
      <c r="T1105">
        <f t="shared" si="398"/>
        <v>1</v>
      </c>
      <c r="U1105">
        <f t="shared" si="399"/>
        <v>1</v>
      </c>
      <c r="V1105">
        <f t="shared" si="400"/>
        <v>1</v>
      </c>
      <c r="W1105">
        <f t="shared" si="401"/>
        <v>1</v>
      </c>
      <c r="X1105">
        <f t="shared" si="402"/>
        <v>1</v>
      </c>
      <c r="Y1105">
        <f t="shared" si="403"/>
        <v>1</v>
      </c>
      <c r="Z1105">
        <f t="shared" si="404"/>
        <v>1</v>
      </c>
      <c r="AA1105">
        <f t="shared" si="405"/>
        <v>1</v>
      </c>
      <c r="AB1105">
        <f t="shared" si="406"/>
        <v>0</v>
      </c>
      <c r="AJ1105">
        <f t="shared" si="393"/>
        <v>0</v>
      </c>
      <c r="AL1105" t="str">
        <f t="shared" si="407"/>
        <v/>
      </c>
      <c r="AM1105" t="str">
        <f>IF(AJ1105=0,"",IF(AJ1105="Nincs kapcsolódó bizonylat",0,IF(ISERROR(VLOOKUP(AJ1105,Bizonylat!AU:BL,6,FALSE)),AJ1105,VLOOKUP(AJ1105,Bizonylat!AU:BL,6,FALSE))))</f>
        <v/>
      </c>
      <c r="AN1105">
        <f t="shared" si="408"/>
        <v>0</v>
      </c>
      <c r="AO1105">
        <f t="shared" si="409"/>
        <v>0</v>
      </c>
      <c r="AP1105">
        <f t="shared" si="410"/>
        <v>0</v>
      </c>
      <c r="AQ1105">
        <f t="shared" si="411"/>
        <v>0</v>
      </c>
      <c r="AR1105">
        <f t="shared" si="412"/>
        <v>0</v>
      </c>
      <c r="AS1105">
        <f t="shared" si="413"/>
        <v>0</v>
      </c>
      <c r="AT1105">
        <f t="shared" si="414"/>
        <v>0</v>
      </c>
      <c r="AU1105">
        <f t="shared" si="394"/>
        <v>0</v>
      </c>
    </row>
    <row r="1106" spans="1:47">
      <c r="A1106" s="23" t="str">
        <f t="shared" si="415"/>
        <v/>
      </c>
      <c r="B1106" s="18"/>
      <c r="C1106" s="18"/>
      <c r="D1106" s="18"/>
      <c r="E1106" s="18"/>
      <c r="F1106" s="18"/>
      <c r="G1106" s="18"/>
      <c r="H1106" s="18"/>
      <c r="I1106" s="18"/>
      <c r="J1106" s="18"/>
      <c r="K1106" s="18"/>
      <c r="N1106" t="str">
        <f t="shared" si="395"/>
        <v>vége</v>
      </c>
      <c r="R1106">
        <f t="shared" si="396"/>
        <v>1</v>
      </c>
      <c r="S1106">
        <f t="shared" si="397"/>
        <v>1</v>
      </c>
      <c r="T1106">
        <f t="shared" si="398"/>
        <v>1</v>
      </c>
      <c r="U1106">
        <f t="shared" si="399"/>
        <v>1</v>
      </c>
      <c r="V1106">
        <f t="shared" si="400"/>
        <v>1</v>
      </c>
      <c r="W1106">
        <f t="shared" si="401"/>
        <v>1</v>
      </c>
      <c r="X1106">
        <f t="shared" si="402"/>
        <v>1</v>
      </c>
      <c r="Y1106">
        <f t="shared" si="403"/>
        <v>1</v>
      </c>
      <c r="Z1106">
        <f t="shared" si="404"/>
        <v>1</v>
      </c>
      <c r="AA1106">
        <f t="shared" si="405"/>
        <v>1</v>
      </c>
      <c r="AB1106">
        <f t="shared" si="406"/>
        <v>0</v>
      </c>
      <c r="AJ1106">
        <f t="shared" si="393"/>
        <v>0</v>
      </c>
      <c r="AL1106" t="str">
        <f t="shared" si="407"/>
        <v/>
      </c>
      <c r="AM1106" t="str">
        <f>IF(AJ1106=0,"",IF(AJ1106="Nincs kapcsolódó bizonylat",0,IF(ISERROR(VLOOKUP(AJ1106,Bizonylat!AU:BL,6,FALSE)),AJ1106,VLOOKUP(AJ1106,Bizonylat!AU:BL,6,FALSE))))</f>
        <v/>
      </c>
      <c r="AN1106">
        <f t="shared" si="408"/>
        <v>0</v>
      </c>
      <c r="AO1106">
        <f t="shared" si="409"/>
        <v>0</v>
      </c>
      <c r="AP1106">
        <f t="shared" si="410"/>
        <v>0</v>
      </c>
      <c r="AQ1106">
        <f t="shared" si="411"/>
        <v>0</v>
      </c>
      <c r="AR1106">
        <f t="shared" si="412"/>
        <v>0</v>
      </c>
      <c r="AS1106">
        <f t="shared" si="413"/>
        <v>0</v>
      </c>
      <c r="AT1106">
        <f t="shared" si="414"/>
        <v>0</v>
      </c>
      <c r="AU1106">
        <f t="shared" si="394"/>
        <v>0</v>
      </c>
    </row>
    <row r="1107" spans="1:47">
      <c r="A1107" s="23" t="str">
        <f t="shared" si="415"/>
        <v/>
      </c>
      <c r="B1107" s="18"/>
      <c r="C1107" s="18"/>
      <c r="D1107" s="18"/>
      <c r="E1107" s="18"/>
      <c r="F1107" s="18"/>
      <c r="G1107" s="18"/>
      <c r="H1107" s="18"/>
      <c r="I1107" s="18"/>
      <c r="J1107" s="18"/>
      <c r="K1107" s="18"/>
      <c r="N1107" t="str">
        <f t="shared" si="395"/>
        <v>vége</v>
      </c>
      <c r="R1107">
        <f t="shared" si="396"/>
        <v>1</v>
      </c>
      <c r="S1107">
        <f t="shared" si="397"/>
        <v>1</v>
      </c>
      <c r="T1107">
        <f t="shared" si="398"/>
        <v>1</v>
      </c>
      <c r="U1107">
        <f t="shared" si="399"/>
        <v>1</v>
      </c>
      <c r="V1107">
        <f t="shared" si="400"/>
        <v>1</v>
      </c>
      <c r="W1107">
        <f t="shared" si="401"/>
        <v>1</v>
      </c>
      <c r="X1107">
        <f t="shared" si="402"/>
        <v>1</v>
      </c>
      <c r="Y1107">
        <f t="shared" si="403"/>
        <v>1</v>
      </c>
      <c r="Z1107">
        <f t="shared" si="404"/>
        <v>1</v>
      </c>
      <c r="AA1107">
        <f t="shared" si="405"/>
        <v>1</v>
      </c>
      <c r="AB1107">
        <f t="shared" si="406"/>
        <v>0</v>
      </c>
      <c r="AJ1107">
        <f t="shared" si="393"/>
        <v>0</v>
      </c>
      <c r="AL1107" t="str">
        <f t="shared" si="407"/>
        <v/>
      </c>
      <c r="AM1107" t="str">
        <f>IF(AJ1107=0,"",IF(AJ1107="Nincs kapcsolódó bizonylat",0,IF(ISERROR(VLOOKUP(AJ1107,Bizonylat!AU:BL,6,FALSE)),AJ1107,VLOOKUP(AJ1107,Bizonylat!AU:BL,6,FALSE))))</f>
        <v/>
      </c>
      <c r="AN1107">
        <f t="shared" si="408"/>
        <v>0</v>
      </c>
      <c r="AO1107">
        <f t="shared" si="409"/>
        <v>0</v>
      </c>
      <c r="AP1107">
        <f t="shared" si="410"/>
        <v>0</v>
      </c>
      <c r="AQ1107">
        <f t="shared" si="411"/>
        <v>0</v>
      </c>
      <c r="AR1107">
        <f t="shared" si="412"/>
        <v>0</v>
      </c>
      <c r="AS1107">
        <f t="shared" si="413"/>
        <v>0</v>
      </c>
      <c r="AT1107">
        <f t="shared" si="414"/>
        <v>0</v>
      </c>
      <c r="AU1107">
        <f t="shared" si="394"/>
        <v>0</v>
      </c>
    </row>
    <row r="1108" spans="1:47">
      <c r="A1108" s="23" t="str">
        <f t="shared" si="415"/>
        <v/>
      </c>
      <c r="B1108" s="18"/>
      <c r="C1108" s="18"/>
      <c r="D1108" s="18"/>
      <c r="E1108" s="18"/>
      <c r="F1108" s="18"/>
      <c r="G1108" s="18"/>
      <c r="H1108" s="18"/>
      <c r="I1108" s="18"/>
      <c r="J1108" s="18"/>
      <c r="K1108" s="18"/>
      <c r="N1108" t="str">
        <f t="shared" si="395"/>
        <v>vége</v>
      </c>
      <c r="R1108">
        <f t="shared" si="396"/>
        <v>1</v>
      </c>
      <c r="S1108">
        <f t="shared" si="397"/>
        <v>1</v>
      </c>
      <c r="T1108">
        <f t="shared" si="398"/>
        <v>1</v>
      </c>
      <c r="U1108">
        <f t="shared" si="399"/>
        <v>1</v>
      </c>
      <c r="V1108">
        <f t="shared" si="400"/>
        <v>1</v>
      </c>
      <c r="W1108">
        <f t="shared" si="401"/>
        <v>1</v>
      </c>
      <c r="X1108">
        <f t="shared" si="402"/>
        <v>1</v>
      </c>
      <c r="Y1108">
        <f t="shared" si="403"/>
        <v>1</v>
      </c>
      <c r="Z1108">
        <f t="shared" si="404"/>
        <v>1</v>
      </c>
      <c r="AA1108">
        <f t="shared" si="405"/>
        <v>1</v>
      </c>
      <c r="AB1108">
        <f t="shared" si="406"/>
        <v>0</v>
      </c>
      <c r="AJ1108">
        <f t="shared" si="393"/>
        <v>0</v>
      </c>
      <c r="AL1108" t="str">
        <f t="shared" si="407"/>
        <v/>
      </c>
      <c r="AM1108" t="str">
        <f>IF(AJ1108=0,"",IF(AJ1108="Nincs kapcsolódó bizonylat",0,IF(ISERROR(VLOOKUP(AJ1108,Bizonylat!AU:BL,6,FALSE)),AJ1108,VLOOKUP(AJ1108,Bizonylat!AU:BL,6,FALSE))))</f>
        <v/>
      </c>
      <c r="AN1108">
        <f t="shared" si="408"/>
        <v>0</v>
      </c>
      <c r="AO1108">
        <f t="shared" si="409"/>
        <v>0</v>
      </c>
      <c r="AP1108">
        <f t="shared" si="410"/>
        <v>0</v>
      </c>
      <c r="AQ1108">
        <f t="shared" si="411"/>
        <v>0</v>
      </c>
      <c r="AR1108">
        <f t="shared" si="412"/>
        <v>0</v>
      </c>
      <c r="AS1108">
        <f t="shared" si="413"/>
        <v>0</v>
      </c>
      <c r="AT1108">
        <f t="shared" si="414"/>
        <v>0</v>
      </c>
      <c r="AU1108">
        <f t="shared" si="394"/>
        <v>0</v>
      </c>
    </row>
    <row r="1109" spans="1:47">
      <c r="A1109" s="23" t="str">
        <f t="shared" si="415"/>
        <v/>
      </c>
      <c r="B1109" s="18"/>
      <c r="C1109" s="18"/>
      <c r="D1109" s="18"/>
      <c r="E1109" s="18"/>
      <c r="F1109" s="18"/>
      <c r="G1109" s="18"/>
      <c r="H1109" s="18"/>
      <c r="I1109" s="18"/>
      <c r="J1109" s="18"/>
      <c r="K1109" s="18"/>
      <c r="N1109" t="str">
        <f t="shared" si="395"/>
        <v>vége</v>
      </c>
      <c r="R1109">
        <f t="shared" si="396"/>
        <v>1</v>
      </c>
      <c r="S1109">
        <f t="shared" si="397"/>
        <v>1</v>
      </c>
      <c r="T1109">
        <f t="shared" si="398"/>
        <v>1</v>
      </c>
      <c r="U1109">
        <f t="shared" si="399"/>
        <v>1</v>
      </c>
      <c r="V1109">
        <f t="shared" si="400"/>
        <v>1</v>
      </c>
      <c r="W1109">
        <f t="shared" si="401"/>
        <v>1</v>
      </c>
      <c r="X1109">
        <f t="shared" si="402"/>
        <v>1</v>
      </c>
      <c r="Y1109">
        <f t="shared" si="403"/>
        <v>1</v>
      </c>
      <c r="Z1109">
        <f t="shared" si="404"/>
        <v>1</v>
      </c>
      <c r="AA1109">
        <f t="shared" si="405"/>
        <v>1</v>
      </c>
      <c r="AB1109">
        <f t="shared" si="406"/>
        <v>0</v>
      </c>
      <c r="AJ1109">
        <f t="shared" si="393"/>
        <v>0</v>
      </c>
      <c r="AL1109" t="str">
        <f t="shared" si="407"/>
        <v/>
      </c>
      <c r="AM1109" t="str">
        <f>IF(AJ1109=0,"",IF(AJ1109="Nincs kapcsolódó bizonylat",0,IF(ISERROR(VLOOKUP(AJ1109,Bizonylat!AU:BL,6,FALSE)),AJ1109,VLOOKUP(AJ1109,Bizonylat!AU:BL,6,FALSE))))</f>
        <v/>
      </c>
      <c r="AN1109">
        <f t="shared" si="408"/>
        <v>0</v>
      </c>
      <c r="AO1109">
        <f t="shared" si="409"/>
        <v>0</v>
      </c>
      <c r="AP1109">
        <f t="shared" si="410"/>
        <v>0</v>
      </c>
      <c r="AQ1109">
        <f t="shared" si="411"/>
        <v>0</v>
      </c>
      <c r="AR1109">
        <f t="shared" si="412"/>
        <v>0</v>
      </c>
      <c r="AS1109">
        <f t="shared" si="413"/>
        <v>0</v>
      </c>
      <c r="AT1109">
        <f t="shared" si="414"/>
        <v>0</v>
      </c>
      <c r="AU1109">
        <f t="shared" si="394"/>
        <v>0</v>
      </c>
    </row>
    <row r="1110" spans="1:47">
      <c r="A1110" s="23" t="str">
        <f t="shared" si="415"/>
        <v/>
      </c>
      <c r="B1110" s="18"/>
      <c r="C1110" s="18"/>
      <c r="D1110" s="18"/>
      <c r="E1110" s="18"/>
      <c r="F1110" s="18"/>
      <c r="G1110" s="18"/>
      <c r="H1110" s="18"/>
      <c r="I1110" s="18"/>
      <c r="J1110" s="18"/>
      <c r="K1110" s="18"/>
      <c r="N1110" t="str">
        <f t="shared" si="395"/>
        <v>vége</v>
      </c>
      <c r="R1110">
        <f t="shared" si="396"/>
        <v>1</v>
      </c>
      <c r="S1110">
        <f t="shared" si="397"/>
        <v>1</v>
      </c>
      <c r="T1110">
        <f t="shared" si="398"/>
        <v>1</v>
      </c>
      <c r="U1110">
        <f t="shared" si="399"/>
        <v>1</v>
      </c>
      <c r="V1110">
        <f t="shared" si="400"/>
        <v>1</v>
      </c>
      <c r="W1110">
        <f t="shared" si="401"/>
        <v>1</v>
      </c>
      <c r="X1110">
        <f t="shared" si="402"/>
        <v>1</v>
      </c>
      <c r="Y1110">
        <f t="shared" si="403"/>
        <v>1</v>
      </c>
      <c r="Z1110">
        <f t="shared" si="404"/>
        <v>1</v>
      </c>
      <c r="AA1110">
        <f t="shared" si="405"/>
        <v>1</v>
      </c>
      <c r="AB1110">
        <f t="shared" si="406"/>
        <v>0</v>
      </c>
      <c r="AJ1110">
        <f t="shared" si="393"/>
        <v>0</v>
      </c>
      <c r="AL1110" t="str">
        <f t="shared" si="407"/>
        <v/>
      </c>
      <c r="AM1110" t="str">
        <f>IF(AJ1110=0,"",IF(AJ1110="Nincs kapcsolódó bizonylat",0,IF(ISERROR(VLOOKUP(AJ1110,Bizonylat!AU:BL,6,FALSE)),AJ1110,VLOOKUP(AJ1110,Bizonylat!AU:BL,6,FALSE))))</f>
        <v/>
      </c>
      <c r="AN1110">
        <f t="shared" si="408"/>
        <v>0</v>
      </c>
      <c r="AO1110">
        <f t="shared" si="409"/>
        <v>0</v>
      </c>
      <c r="AP1110">
        <f t="shared" si="410"/>
        <v>0</v>
      </c>
      <c r="AQ1110">
        <f t="shared" si="411"/>
        <v>0</v>
      </c>
      <c r="AR1110">
        <f t="shared" si="412"/>
        <v>0</v>
      </c>
      <c r="AS1110">
        <f t="shared" si="413"/>
        <v>0</v>
      </c>
      <c r="AT1110">
        <f t="shared" si="414"/>
        <v>0</v>
      </c>
      <c r="AU1110">
        <f t="shared" si="394"/>
        <v>0</v>
      </c>
    </row>
    <row r="1111" spans="1:47">
      <c r="A1111" s="23" t="str">
        <f t="shared" si="415"/>
        <v/>
      </c>
      <c r="B1111" s="18"/>
      <c r="C1111" s="18"/>
      <c r="D1111" s="18"/>
      <c r="E1111" s="18"/>
      <c r="F1111" s="18"/>
      <c r="G1111" s="18"/>
      <c r="H1111" s="18"/>
      <c r="I1111" s="18"/>
      <c r="J1111" s="18"/>
      <c r="K1111" s="18"/>
      <c r="N1111" t="str">
        <f t="shared" si="395"/>
        <v>vége</v>
      </c>
      <c r="R1111">
        <f t="shared" si="396"/>
        <v>1</v>
      </c>
      <c r="S1111">
        <f t="shared" si="397"/>
        <v>1</v>
      </c>
      <c r="T1111">
        <f t="shared" si="398"/>
        <v>1</v>
      </c>
      <c r="U1111">
        <f t="shared" si="399"/>
        <v>1</v>
      </c>
      <c r="V1111">
        <f t="shared" si="400"/>
        <v>1</v>
      </c>
      <c r="W1111">
        <f t="shared" si="401"/>
        <v>1</v>
      </c>
      <c r="X1111">
        <f t="shared" si="402"/>
        <v>1</v>
      </c>
      <c r="Y1111">
        <f t="shared" si="403"/>
        <v>1</v>
      </c>
      <c r="Z1111">
        <f t="shared" si="404"/>
        <v>1</v>
      </c>
      <c r="AA1111">
        <f t="shared" si="405"/>
        <v>1</v>
      </c>
      <c r="AB1111">
        <f t="shared" si="406"/>
        <v>0</v>
      </c>
      <c r="AJ1111">
        <f t="shared" si="393"/>
        <v>0</v>
      </c>
      <c r="AL1111" t="str">
        <f t="shared" si="407"/>
        <v/>
      </c>
      <c r="AM1111" t="str">
        <f>IF(AJ1111=0,"",IF(AJ1111="Nincs kapcsolódó bizonylat",0,IF(ISERROR(VLOOKUP(AJ1111,Bizonylat!AU:BL,6,FALSE)),AJ1111,VLOOKUP(AJ1111,Bizonylat!AU:BL,6,FALSE))))</f>
        <v/>
      </c>
      <c r="AN1111">
        <f t="shared" si="408"/>
        <v>0</v>
      </c>
      <c r="AO1111">
        <f t="shared" si="409"/>
        <v>0</v>
      </c>
      <c r="AP1111">
        <f t="shared" si="410"/>
        <v>0</v>
      </c>
      <c r="AQ1111">
        <f t="shared" si="411"/>
        <v>0</v>
      </c>
      <c r="AR1111">
        <f t="shared" si="412"/>
        <v>0</v>
      </c>
      <c r="AS1111">
        <f t="shared" si="413"/>
        <v>0</v>
      </c>
      <c r="AT1111">
        <f t="shared" si="414"/>
        <v>0</v>
      </c>
      <c r="AU1111">
        <f t="shared" si="394"/>
        <v>0</v>
      </c>
    </row>
    <row r="1112" spans="1:47">
      <c r="A1112" s="23" t="str">
        <f t="shared" si="415"/>
        <v/>
      </c>
      <c r="B1112" s="18"/>
      <c r="C1112" s="18"/>
      <c r="D1112" s="18"/>
      <c r="E1112" s="18"/>
      <c r="F1112" s="18"/>
      <c r="G1112" s="18"/>
      <c r="H1112" s="18"/>
      <c r="I1112" s="18"/>
      <c r="J1112" s="18"/>
      <c r="K1112" s="18"/>
      <c r="N1112" t="str">
        <f t="shared" si="395"/>
        <v>vége</v>
      </c>
      <c r="R1112">
        <f t="shared" si="396"/>
        <v>1</v>
      </c>
      <c r="S1112">
        <f t="shared" si="397"/>
        <v>1</v>
      </c>
      <c r="T1112">
        <f t="shared" si="398"/>
        <v>1</v>
      </c>
      <c r="U1112">
        <f t="shared" si="399"/>
        <v>1</v>
      </c>
      <c r="V1112">
        <f t="shared" si="400"/>
        <v>1</v>
      </c>
      <c r="W1112">
        <f t="shared" si="401"/>
        <v>1</v>
      </c>
      <c r="X1112">
        <f t="shared" si="402"/>
        <v>1</v>
      </c>
      <c r="Y1112">
        <f t="shared" si="403"/>
        <v>1</v>
      </c>
      <c r="Z1112">
        <f t="shared" si="404"/>
        <v>1</v>
      </c>
      <c r="AA1112">
        <f t="shared" si="405"/>
        <v>1</v>
      </c>
      <c r="AB1112">
        <f t="shared" si="406"/>
        <v>0</v>
      </c>
      <c r="AJ1112">
        <f t="shared" si="393"/>
        <v>0</v>
      </c>
      <c r="AL1112" t="str">
        <f t="shared" si="407"/>
        <v/>
      </c>
      <c r="AM1112" t="str">
        <f>IF(AJ1112=0,"",IF(AJ1112="Nincs kapcsolódó bizonylat",0,IF(ISERROR(VLOOKUP(AJ1112,Bizonylat!AU:BL,6,FALSE)),AJ1112,VLOOKUP(AJ1112,Bizonylat!AU:BL,6,FALSE))))</f>
        <v/>
      </c>
      <c r="AN1112">
        <f t="shared" si="408"/>
        <v>0</v>
      </c>
      <c r="AO1112">
        <f t="shared" si="409"/>
        <v>0</v>
      </c>
      <c r="AP1112">
        <f t="shared" si="410"/>
        <v>0</v>
      </c>
      <c r="AQ1112">
        <f t="shared" si="411"/>
        <v>0</v>
      </c>
      <c r="AR1112">
        <f t="shared" si="412"/>
        <v>0</v>
      </c>
      <c r="AS1112">
        <f t="shared" si="413"/>
        <v>0</v>
      </c>
      <c r="AT1112">
        <f t="shared" si="414"/>
        <v>0</v>
      </c>
      <c r="AU1112">
        <f t="shared" si="394"/>
        <v>0</v>
      </c>
    </row>
    <row r="1113" spans="1:47">
      <c r="A1113" s="23" t="str">
        <f t="shared" si="415"/>
        <v/>
      </c>
      <c r="B1113" s="18"/>
      <c r="C1113" s="18"/>
      <c r="D1113" s="18"/>
      <c r="E1113" s="18"/>
      <c r="F1113" s="18"/>
      <c r="G1113" s="18"/>
      <c r="H1113" s="18"/>
      <c r="I1113" s="18"/>
      <c r="J1113" s="18"/>
      <c r="K1113" s="18"/>
      <c r="N1113" t="str">
        <f t="shared" si="395"/>
        <v>vége</v>
      </c>
      <c r="R1113">
        <f t="shared" si="396"/>
        <v>1</v>
      </c>
      <c r="S1113">
        <f t="shared" si="397"/>
        <v>1</v>
      </c>
      <c r="T1113">
        <f t="shared" si="398"/>
        <v>1</v>
      </c>
      <c r="U1113">
        <f t="shared" si="399"/>
        <v>1</v>
      </c>
      <c r="V1113">
        <f t="shared" si="400"/>
        <v>1</v>
      </c>
      <c r="W1113">
        <f t="shared" si="401"/>
        <v>1</v>
      </c>
      <c r="X1113">
        <f t="shared" si="402"/>
        <v>1</v>
      </c>
      <c r="Y1113">
        <f t="shared" si="403"/>
        <v>1</v>
      </c>
      <c r="Z1113">
        <f t="shared" si="404"/>
        <v>1</v>
      </c>
      <c r="AA1113">
        <f t="shared" si="405"/>
        <v>1</v>
      </c>
      <c r="AB1113">
        <f t="shared" si="406"/>
        <v>0</v>
      </c>
      <c r="AJ1113">
        <f t="shared" si="393"/>
        <v>0</v>
      </c>
      <c r="AL1113" t="str">
        <f t="shared" si="407"/>
        <v/>
      </c>
      <c r="AM1113" t="str">
        <f>IF(AJ1113=0,"",IF(AJ1113="Nincs kapcsolódó bizonylat",0,IF(ISERROR(VLOOKUP(AJ1113,Bizonylat!AU:BL,6,FALSE)),AJ1113,VLOOKUP(AJ1113,Bizonylat!AU:BL,6,FALSE))))</f>
        <v/>
      </c>
      <c r="AN1113">
        <f t="shared" si="408"/>
        <v>0</v>
      </c>
      <c r="AO1113">
        <f t="shared" si="409"/>
        <v>0</v>
      </c>
      <c r="AP1113">
        <f t="shared" si="410"/>
        <v>0</v>
      </c>
      <c r="AQ1113">
        <f t="shared" si="411"/>
        <v>0</v>
      </c>
      <c r="AR1113">
        <f t="shared" si="412"/>
        <v>0</v>
      </c>
      <c r="AS1113">
        <f t="shared" si="413"/>
        <v>0</v>
      </c>
      <c r="AT1113">
        <f t="shared" si="414"/>
        <v>0</v>
      </c>
      <c r="AU1113">
        <f t="shared" si="394"/>
        <v>0</v>
      </c>
    </row>
    <row r="1114" spans="1:47">
      <c r="A1114" s="23" t="str">
        <f t="shared" si="415"/>
        <v/>
      </c>
      <c r="B1114" s="18"/>
      <c r="C1114" s="18"/>
      <c r="D1114" s="18"/>
      <c r="E1114" s="18"/>
      <c r="F1114" s="18"/>
      <c r="G1114" s="18"/>
      <c r="H1114" s="18"/>
      <c r="I1114" s="18"/>
      <c r="J1114" s="18"/>
      <c r="K1114" s="18"/>
      <c r="N1114" t="str">
        <f t="shared" si="395"/>
        <v>vége</v>
      </c>
      <c r="R1114">
        <f t="shared" si="396"/>
        <v>1</v>
      </c>
      <c r="S1114">
        <f t="shared" si="397"/>
        <v>1</v>
      </c>
      <c r="T1114">
        <f t="shared" si="398"/>
        <v>1</v>
      </c>
      <c r="U1114">
        <f t="shared" si="399"/>
        <v>1</v>
      </c>
      <c r="V1114">
        <f t="shared" si="400"/>
        <v>1</v>
      </c>
      <c r="W1114">
        <f t="shared" si="401"/>
        <v>1</v>
      </c>
      <c r="X1114">
        <f t="shared" si="402"/>
        <v>1</v>
      </c>
      <c r="Y1114">
        <f t="shared" si="403"/>
        <v>1</v>
      </c>
      <c r="Z1114">
        <f t="shared" si="404"/>
        <v>1</v>
      </c>
      <c r="AA1114">
        <f t="shared" si="405"/>
        <v>1</v>
      </c>
      <c r="AB1114">
        <f t="shared" si="406"/>
        <v>0</v>
      </c>
      <c r="AJ1114">
        <f t="shared" si="393"/>
        <v>0</v>
      </c>
      <c r="AL1114" t="str">
        <f t="shared" si="407"/>
        <v/>
      </c>
      <c r="AM1114" t="str">
        <f>IF(AJ1114=0,"",IF(AJ1114="Nincs kapcsolódó bizonylat",0,IF(ISERROR(VLOOKUP(AJ1114,Bizonylat!AU:BL,6,FALSE)),AJ1114,VLOOKUP(AJ1114,Bizonylat!AU:BL,6,FALSE))))</f>
        <v/>
      </c>
      <c r="AN1114">
        <f t="shared" si="408"/>
        <v>0</v>
      </c>
      <c r="AO1114">
        <f t="shared" si="409"/>
        <v>0</v>
      </c>
      <c r="AP1114">
        <f t="shared" si="410"/>
        <v>0</v>
      </c>
      <c r="AQ1114">
        <f t="shared" si="411"/>
        <v>0</v>
      </c>
      <c r="AR1114">
        <f t="shared" si="412"/>
        <v>0</v>
      </c>
      <c r="AS1114">
        <f t="shared" si="413"/>
        <v>0</v>
      </c>
      <c r="AT1114">
        <f t="shared" si="414"/>
        <v>0</v>
      </c>
      <c r="AU1114">
        <f t="shared" si="394"/>
        <v>0</v>
      </c>
    </row>
    <row r="1115" spans="1:47">
      <c r="A1115" s="23" t="str">
        <f t="shared" si="415"/>
        <v/>
      </c>
      <c r="B1115" s="18"/>
      <c r="C1115" s="18"/>
      <c r="D1115" s="18"/>
      <c r="E1115" s="18"/>
      <c r="F1115" s="18"/>
      <c r="G1115" s="18"/>
      <c r="H1115" s="18"/>
      <c r="I1115" s="18"/>
      <c r="J1115" s="18"/>
      <c r="K1115" s="18"/>
      <c r="N1115" t="str">
        <f t="shared" si="395"/>
        <v>vége</v>
      </c>
      <c r="R1115">
        <f t="shared" si="396"/>
        <v>1</v>
      </c>
      <c r="S1115">
        <f t="shared" si="397"/>
        <v>1</v>
      </c>
      <c r="T1115">
        <f t="shared" si="398"/>
        <v>1</v>
      </c>
      <c r="U1115">
        <f t="shared" si="399"/>
        <v>1</v>
      </c>
      <c r="V1115">
        <f t="shared" si="400"/>
        <v>1</v>
      </c>
      <c r="W1115">
        <f t="shared" si="401"/>
        <v>1</v>
      </c>
      <c r="X1115">
        <f t="shared" si="402"/>
        <v>1</v>
      </c>
      <c r="Y1115">
        <f t="shared" si="403"/>
        <v>1</v>
      </c>
      <c r="Z1115">
        <f t="shared" si="404"/>
        <v>1</v>
      </c>
      <c r="AA1115">
        <f t="shared" si="405"/>
        <v>1</v>
      </c>
      <c r="AB1115">
        <f t="shared" si="406"/>
        <v>0</v>
      </c>
      <c r="AJ1115">
        <f t="shared" si="393"/>
        <v>0</v>
      </c>
      <c r="AL1115" t="str">
        <f t="shared" si="407"/>
        <v/>
      </c>
      <c r="AM1115" t="str">
        <f>IF(AJ1115=0,"",IF(AJ1115="Nincs kapcsolódó bizonylat",0,IF(ISERROR(VLOOKUP(AJ1115,Bizonylat!AU:BL,6,FALSE)),AJ1115,VLOOKUP(AJ1115,Bizonylat!AU:BL,6,FALSE))))</f>
        <v/>
      </c>
      <c r="AN1115">
        <f t="shared" si="408"/>
        <v>0</v>
      </c>
      <c r="AO1115">
        <f t="shared" si="409"/>
        <v>0</v>
      </c>
      <c r="AP1115">
        <f t="shared" si="410"/>
        <v>0</v>
      </c>
      <c r="AQ1115">
        <f t="shared" si="411"/>
        <v>0</v>
      </c>
      <c r="AR1115">
        <f t="shared" si="412"/>
        <v>0</v>
      </c>
      <c r="AS1115">
        <f t="shared" si="413"/>
        <v>0</v>
      </c>
      <c r="AT1115">
        <f t="shared" si="414"/>
        <v>0</v>
      </c>
      <c r="AU1115">
        <f t="shared" si="394"/>
        <v>0</v>
      </c>
    </row>
    <row r="1116" spans="1:47">
      <c r="A1116" s="23" t="str">
        <f t="shared" si="415"/>
        <v/>
      </c>
      <c r="B1116" s="18"/>
      <c r="C1116" s="18"/>
      <c r="D1116" s="18"/>
      <c r="E1116" s="18"/>
      <c r="F1116" s="18"/>
      <c r="G1116" s="18"/>
      <c r="H1116" s="18"/>
      <c r="I1116" s="18"/>
      <c r="J1116" s="18"/>
      <c r="K1116" s="18"/>
      <c r="N1116" t="str">
        <f t="shared" si="395"/>
        <v>vége</v>
      </c>
      <c r="R1116">
        <f t="shared" si="396"/>
        <v>1</v>
      </c>
      <c r="S1116">
        <f t="shared" si="397"/>
        <v>1</v>
      </c>
      <c r="T1116">
        <f t="shared" si="398"/>
        <v>1</v>
      </c>
      <c r="U1116">
        <f t="shared" si="399"/>
        <v>1</v>
      </c>
      <c r="V1116">
        <f t="shared" si="400"/>
        <v>1</v>
      </c>
      <c r="W1116">
        <f t="shared" si="401"/>
        <v>1</v>
      </c>
      <c r="X1116">
        <f t="shared" si="402"/>
        <v>1</v>
      </c>
      <c r="Y1116">
        <f t="shared" si="403"/>
        <v>1</v>
      </c>
      <c r="Z1116">
        <f t="shared" si="404"/>
        <v>1</v>
      </c>
      <c r="AA1116">
        <f t="shared" si="405"/>
        <v>1</v>
      </c>
      <c r="AB1116">
        <f t="shared" si="406"/>
        <v>0</v>
      </c>
      <c r="AJ1116">
        <f t="shared" si="393"/>
        <v>0</v>
      </c>
      <c r="AL1116" t="str">
        <f t="shared" si="407"/>
        <v/>
      </c>
      <c r="AM1116" t="str">
        <f>IF(AJ1116=0,"",IF(AJ1116="Nincs kapcsolódó bizonylat",0,IF(ISERROR(VLOOKUP(AJ1116,Bizonylat!AU:BL,6,FALSE)),AJ1116,VLOOKUP(AJ1116,Bizonylat!AU:BL,6,FALSE))))</f>
        <v/>
      </c>
      <c r="AN1116">
        <f t="shared" si="408"/>
        <v>0</v>
      </c>
      <c r="AO1116">
        <f t="shared" si="409"/>
        <v>0</v>
      </c>
      <c r="AP1116">
        <f t="shared" si="410"/>
        <v>0</v>
      </c>
      <c r="AQ1116">
        <f t="shared" si="411"/>
        <v>0</v>
      </c>
      <c r="AR1116">
        <f t="shared" si="412"/>
        <v>0</v>
      </c>
      <c r="AS1116">
        <f t="shared" si="413"/>
        <v>0</v>
      </c>
      <c r="AT1116">
        <f t="shared" si="414"/>
        <v>0</v>
      </c>
      <c r="AU1116">
        <f t="shared" si="394"/>
        <v>0</v>
      </c>
    </row>
    <row r="1117" spans="1:47">
      <c r="A1117" s="23" t="str">
        <f t="shared" si="415"/>
        <v/>
      </c>
      <c r="B1117" s="18"/>
      <c r="C1117" s="18"/>
      <c r="D1117" s="18"/>
      <c r="E1117" s="18"/>
      <c r="F1117" s="18"/>
      <c r="G1117" s="18"/>
      <c r="H1117" s="18"/>
      <c r="I1117" s="18"/>
      <c r="J1117" s="18"/>
      <c r="K1117" s="18"/>
      <c r="N1117" t="str">
        <f t="shared" si="395"/>
        <v>vége</v>
      </c>
      <c r="R1117">
        <f t="shared" si="396"/>
        <v>1</v>
      </c>
      <c r="S1117">
        <f t="shared" si="397"/>
        <v>1</v>
      </c>
      <c r="T1117">
        <f t="shared" si="398"/>
        <v>1</v>
      </c>
      <c r="U1117">
        <f t="shared" si="399"/>
        <v>1</v>
      </c>
      <c r="V1117">
        <f t="shared" si="400"/>
        <v>1</v>
      </c>
      <c r="W1117">
        <f t="shared" si="401"/>
        <v>1</v>
      </c>
      <c r="X1117">
        <f t="shared" si="402"/>
        <v>1</v>
      </c>
      <c r="Y1117">
        <f t="shared" si="403"/>
        <v>1</v>
      </c>
      <c r="Z1117">
        <f t="shared" si="404"/>
        <v>1</v>
      </c>
      <c r="AA1117">
        <f t="shared" si="405"/>
        <v>1</v>
      </c>
      <c r="AB1117">
        <f t="shared" si="406"/>
        <v>0</v>
      </c>
      <c r="AJ1117">
        <f t="shared" si="393"/>
        <v>0</v>
      </c>
      <c r="AL1117" t="str">
        <f t="shared" si="407"/>
        <v/>
      </c>
      <c r="AM1117" t="str">
        <f>IF(AJ1117=0,"",IF(AJ1117="Nincs kapcsolódó bizonylat",0,IF(ISERROR(VLOOKUP(AJ1117,Bizonylat!AU:BL,6,FALSE)),AJ1117,VLOOKUP(AJ1117,Bizonylat!AU:BL,6,FALSE))))</f>
        <v/>
      </c>
      <c r="AN1117">
        <f t="shared" si="408"/>
        <v>0</v>
      </c>
      <c r="AO1117">
        <f t="shared" si="409"/>
        <v>0</v>
      </c>
      <c r="AP1117">
        <f t="shared" si="410"/>
        <v>0</v>
      </c>
      <c r="AQ1117">
        <f t="shared" si="411"/>
        <v>0</v>
      </c>
      <c r="AR1117">
        <f t="shared" si="412"/>
        <v>0</v>
      </c>
      <c r="AS1117">
        <f t="shared" si="413"/>
        <v>0</v>
      </c>
      <c r="AT1117">
        <f t="shared" si="414"/>
        <v>0</v>
      </c>
      <c r="AU1117">
        <f t="shared" si="394"/>
        <v>0</v>
      </c>
    </row>
    <row r="1118" spans="1:47">
      <c r="A1118" s="23" t="str">
        <f t="shared" si="415"/>
        <v/>
      </c>
      <c r="B1118" s="18"/>
      <c r="C1118" s="18"/>
      <c r="D1118" s="18"/>
      <c r="E1118" s="18"/>
      <c r="F1118" s="18"/>
      <c r="G1118" s="18"/>
      <c r="H1118" s="18"/>
      <c r="I1118" s="18"/>
      <c r="J1118" s="18"/>
      <c r="K1118" s="18"/>
      <c r="N1118" t="str">
        <f t="shared" si="395"/>
        <v>vége</v>
      </c>
      <c r="R1118">
        <f t="shared" si="396"/>
        <v>1</v>
      </c>
      <c r="S1118">
        <f t="shared" si="397"/>
        <v>1</v>
      </c>
      <c r="T1118">
        <f t="shared" si="398"/>
        <v>1</v>
      </c>
      <c r="U1118">
        <f t="shared" si="399"/>
        <v>1</v>
      </c>
      <c r="V1118">
        <f t="shared" si="400"/>
        <v>1</v>
      </c>
      <c r="W1118">
        <f t="shared" si="401"/>
        <v>1</v>
      </c>
      <c r="X1118">
        <f t="shared" si="402"/>
        <v>1</v>
      </c>
      <c r="Y1118">
        <f t="shared" si="403"/>
        <v>1</v>
      </c>
      <c r="Z1118">
        <f t="shared" si="404"/>
        <v>1</v>
      </c>
      <c r="AA1118">
        <f t="shared" si="405"/>
        <v>1</v>
      </c>
      <c r="AB1118">
        <f t="shared" si="406"/>
        <v>0</v>
      </c>
      <c r="AJ1118">
        <f t="shared" si="393"/>
        <v>0</v>
      </c>
      <c r="AL1118" t="str">
        <f t="shared" si="407"/>
        <v/>
      </c>
      <c r="AM1118" t="str">
        <f>IF(AJ1118=0,"",IF(AJ1118="Nincs kapcsolódó bizonylat",0,IF(ISERROR(VLOOKUP(AJ1118,Bizonylat!AU:BL,6,FALSE)),AJ1118,VLOOKUP(AJ1118,Bizonylat!AU:BL,6,FALSE))))</f>
        <v/>
      </c>
      <c r="AN1118">
        <f t="shared" si="408"/>
        <v>0</v>
      </c>
      <c r="AO1118">
        <f t="shared" si="409"/>
        <v>0</v>
      </c>
      <c r="AP1118">
        <f t="shared" si="410"/>
        <v>0</v>
      </c>
      <c r="AQ1118">
        <f t="shared" si="411"/>
        <v>0</v>
      </c>
      <c r="AR1118">
        <f t="shared" si="412"/>
        <v>0</v>
      </c>
      <c r="AS1118">
        <f t="shared" si="413"/>
        <v>0</v>
      </c>
      <c r="AT1118">
        <f t="shared" si="414"/>
        <v>0</v>
      </c>
      <c r="AU1118">
        <f t="shared" si="394"/>
        <v>0</v>
      </c>
    </row>
    <row r="1119" spans="1:47">
      <c r="A1119" s="23" t="str">
        <f t="shared" si="415"/>
        <v/>
      </c>
      <c r="B1119" s="18"/>
      <c r="C1119" s="18"/>
      <c r="D1119" s="18"/>
      <c r="E1119" s="18"/>
      <c r="F1119" s="18"/>
      <c r="G1119" s="18"/>
      <c r="H1119" s="18"/>
      <c r="I1119" s="18"/>
      <c r="J1119" s="18"/>
      <c r="K1119" s="18"/>
      <c r="N1119" t="str">
        <f t="shared" si="395"/>
        <v>vége</v>
      </c>
      <c r="R1119">
        <f t="shared" si="396"/>
        <v>1</v>
      </c>
      <c r="S1119">
        <f t="shared" si="397"/>
        <v>1</v>
      </c>
      <c r="T1119">
        <f t="shared" si="398"/>
        <v>1</v>
      </c>
      <c r="U1119">
        <f t="shared" si="399"/>
        <v>1</v>
      </c>
      <c r="V1119">
        <f t="shared" si="400"/>
        <v>1</v>
      </c>
      <c r="W1119">
        <f t="shared" si="401"/>
        <v>1</v>
      </c>
      <c r="X1119">
        <f t="shared" si="402"/>
        <v>1</v>
      </c>
      <c r="Y1119">
        <f t="shared" si="403"/>
        <v>1</v>
      </c>
      <c r="Z1119">
        <f t="shared" si="404"/>
        <v>1</v>
      </c>
      <c r="AA1119">
        <f t="shared" si="405"/>
        <v>1</v>
      </c>
      <c r="AB1119">
        <f t="shared" si="406"/>
        <v>0</v>
      </c>
      <c r="AJ1119">
        <f t="shared" si="393"/>
        <v>0</v>
      </c>
      <c r="AL1119" t="str">
        <f t="shared" si="407"/>
        <v/>
      </c>
      <c r="AM1119" t="str">
        <f>IF(AJ1119=0,"",IF(AJ1119="Nincs kapcsolódó bizonylat",0,IF(ISERROR(VLOOKUP(AJ1119,Bizonylat!AU:BL,6,FALSE)),AJ1119,VLOOKUP(AJ1119,Bizonylat!AU:BL,6,FALSE))))</f>
        <v/>
      </c>
      <c r="AN1119">
        <f t="shared" si="408"/>
        <v>0</v>
      </c>
      <c r="AO1119">
        <f t="shared" si="409"/>
        <v>0</v>
      </c>
      <c r="AP1119">
        <f t="shared" si="410"/>
        <v>0</v>
      </c>
      <c r="AQ1119">
        <f t="shared" si="411"/>
        <v>0</v>
      </c>
      <c r="AR1119">
        <f t="shared" si="412"/>
        <v>0</v>
      </c>
      <c r="AS1119">
        <f t="shared" si="413"/>
        <v>0</v>
      </c>
      <c r="AT1119">
        <f t="shared" si="414"/>
        <v>0</v>
      </c>
      <c r="AU1119">
        <f t="shared" si="394"/>
        <v>0</v>
      </c>
    </row>
    <row r="1120" spans="1:47">
      <c r="A1120" s="23" t="str">
        <f t="shared" si="415"/>
        <v/>
      </c>
      <c r="B1120" s="18"/>
      <c r="C1120" s="18"/>
      <c r="D1120" s="18"/>
      <c r="E1120" s="18"/>
      <c r="F1120" s="18"/>
      <c r="G1120" s="18"/>
      <c r="H1120" s="18"/>
      <c r="I1120" s="18"/>
      <c r="J1120" s="18"/>
      <c r="K1120" s="18"/>
      <c r="N1120" t="str">
        <f t="shared" si="395"/>
        <v>vége</v>
      </c>
      <c r="R1120">
        <f t="shared" si="396"/>
        <v>1</v>
      </c>
      <c r="S1120">
        <f t="shared" si="397"/>
        <v>1</v>
      </c>
      <c r="T1120">
        <f t="shared" si="398"/>
        <v>1</v>
      </c>
      <c r="U1120">
        <f t="shared" si="399"/>
        <v>1</v>
      </c>
      <c r="V1120">
        <f t="shared" si="400"/>
        <v>1</v>
      </c>
      <c r="W1120">
        <f t="shared" si="401"/>
        <v>1</v>
      </c>
      <c r="X1120">
        <f t="shared" si="402"/>
        <v>1</v>
      </c>
      <c r="Y1120">
        <f t="shared" si="403"/>
        <v>1</v>
      </c>
      <c r="Z1120">
        <f t="shared" si="404"/>
        <v>1</v>
      </c>
      <c r="AA1120">
        <f t="shared" si="405"/>
        <v>1</v>
      </c>
      <c r="AB1120">
        <f t="shared" si="406"/>
        <v>0</v>
      </c>
      <c r="AJ1120">
        <f t="shared" si="393"/>
        <v>0</v>
      </c>
      <c r="AL1120" t="str">
        <f t="shared" si="407"/>
        <v/>
      </c>
      <c r="AM1120" t="str">
        <f>IF(AJ1120=0,"",IF(AJ1120="Nincs kapcsolódó bizonylat",0,IF(ISERROR(VLOOKUP(AJ1120,Bizonylat!AU:BL,6,FALSE)),AJ1120,VLOOKUP(AJ1120,Bizonylat!AU:BL,6,FALSE))))</f>
        <v/>
      </c>
      <c r="AN1120">
        <f t="shared" si="408"/>
        <v>0</v>
      </c>
      <c r="AO1120">
        <f t="shared" si="409"/>
        <v>0</v>
      </c>
      <c r="AP1120">
        <f t="shared" si="410"/>
        <v>0</v>
      </c>
      <c r="AQ1120">
        <f t="shared" si="411"/>
        <v>0</v>
      </c>
      <c r="AR1120">
        <f t="shared" si="412"/>
        <v>0</v>
      </c>
      <c r="AS1120">
        <f t="shared" si="413"/>
        <v>0</v>
      </c>
      <c r="AT1120">
        <f t="shared" si="414"/>
        <v>0</v>
      </c>
      <c r="AU1120">
        <f t="shared" si="394"/>
        <v>0</v>
      </c>
    </row>
    <row r="1121" spans="1:47">
      <c r="A1121" s="23" t="str">
        <f t="shared" si="415"/>
        <v/>
      </c>
      <c r="B1121" s="18"/>
      <c r="C1121" s="18"/>
      <c r="D1121" s="18"/>
      <c r="E1121" s="18"/>
      <c r="F1121" s="18"/>
      <c r="G1121" s="18"/>
      <c r="H1121" s="18"/>
      <c r="I1121" s="18"/>
      <c r="J1121" s="18"/>
      <c r="K1121" s="18"/>
      <c r="N1121" t="str">
        <f t="shared" si="395"/>
        <v>vége</v>
      </c>
      <c r="R1121">
        <f t="shared" si="396"/>
        <v>1</v>
      </c>
      <c r="S1121">
        <f t="shared" si="397"/>
        <v>1</v>
      </c>
      <c r="T1121">
        <f t="shared" si="398"/>
        <v>1</v>
      </c>
      <c r="U1121">
        <f t="shared" si="399"/>
        <v>1</v>
      </c>
      <c r="V1121">
        <f t="shared" si="400"/>
        <v>1</v>
      </c>
      <c r="W1121">
        <f t="shared" si="401"/>
        <v>1</v>
      </c>
      <c r="X1121">
        <f t="shared" si="402"/>
        <v>1</v>
      </c>
      <c r="Y1121">
        <f t="shared" si="403"/>
        <v>1</v>
      </c>
      <c r="Z1121">
        <f t="shared" si="404"/>
        <v>1</v>
      </c>
      <c r="AA1121">
        <f t="shared" si="405"/>
        <v>1</v>
      </c>
      <c r="AB1121">
        <f t="shared" si="406"/>
        <v>0</v>
      </c>
      <c r="AJ1121">
        <f t="shared" si="393"/>
        <v>0</v>
      </c>
      <c r="AL1121" t="str">
        <f t="shared" si="407"/>
        <v/>
      </c>
      <c r="AM1121" t="str">
        <f>IF(AJ1121=0,"",IF(AJ1121="Nincs kapcsolódó bizonylat",0,IF(ISERROR(VLOOKUP(AJ1121,Bizonylat!AU:BL,6,FALSE)),AJ1121,VLOOKUP(AJ1121,Bizonylat!AU:BL,6,FALSE))))</f>
        <v/>
      </c>
      <c r="AN1121">
        <f t="shared" si="408"/>
        <v>0</v>
      </c>
      <c r="AO1121">
        <f t="shared" si="409"/>
        <v>0</v>
      </c>
      <c r="AP1121">
        <f t="shared" si="410"/>
        <v>0</v>
      </c>
      <c r="AQ1121">
        <f t="shared" si="411"/>
        <v>0</v>
      </c>
      <c r="AR1121">
        <f t="shared" si="412"/>
        <v>0</v>
      </c>
      <c r="AS1121">
        <f t="shared" si="413"/>
        <v>0</v>
      </c>
      <c r="AT1121">
        <f t="shared" si="414"/>
        <v>0</v>
      </c>
      <c r="AU1121">
        <f t="shared" si="394"/>
        <v>0</v>
      </c>
    </row>
    <row r="1122" spans="1:47">
      <c r="A1122" s="23" t="str">
        <f t="shared" si="415"/>
        <v/>
      </c>
      <c r="B1122" s="18"/>
      <c r="C1122" s="18"/>
      <c r="D1122" s="18"/>
      <c r="E1122" s="18"/>
      <c r="F1122" s="18"/>
      <c r="G1122" s="18"/>
      <c r="H1122" s="18"/>
      <c r="I1122" s="18"/>
      <c r="J1122" s="18"/>
      <c r="K1122" s="18"/>
      <c r="N1122" t="str">
        <f t="shared" si="395"/>
        <v>vége</v>
      </c>
      <c r="R1122">
        <f t="shared" si="396"/>
        <v>1</v>
      </c>
      <c r="S1122">
        <f t="shared" si="397"/>
        <v>1</v>
      </c>
      <c r="T1122">
        <f t="shared" si="398"/>
        <v>1</v>
      </c>
      <c r="U1122">
        <f t="shared" si="399"/>
        <v>1</v>
      </c>
      <c r="V1122">
        <f t="shared" si="400"/>
        <v>1</v>
      </c>
      <c r="W1122">
        <f t="shared" si="401"/>
        <v>1</v>
      </c>
      <c r="X1122">
        <f t="shared" si="402"/>
        <v>1</v>
      </c>
      <c r="Y1122">
        <f t="shared" si="403"/>
        <v>1</v>
      </c>
      <c r="Z1122">
        <f t="shared" si="404"/>
        <v>1</v>
      </c>
      <c r="AA1122">
        <f t="shared" si="405"/>
        <v>1</v>
      </c>
      <c r="AB1122">
        <f t="shared" si="406"/>
        <v>0</v>
      </c>
      <c r="AJ1122">
        <f t="shared" si="393"/>
        <v>0</v>
      </c>
      <c r="AL1122" t="str">
        <f t="shared" si="407"/>
        <v/>
      </c>
      <c r="AM1122" t="str">
        <f>IF(AJ1122=0,"",IF(AJ1122="Nincs kapcsolódó bizonylat",0,IF(ISERROR(VLOOKUP(AJ1122,Bizonylat!AU:BL,6,FALSE)),AJ1122,VLOOKUP(AJ1122,Bizonylat!AU:BL,6,FALSE))))</f>
        <v/>
      </c>
      <c r="AN1122">
        <f t="shared" si="408"/>
        <v>0</v>
      </c>
      <c r="AO1122">
        <f t="shared" si="409"/>
        <v>0</v>
      </c>
      <c r="AP1122">
        <f t="shared" si="410"/>
        <v>0</v>
      </c>
      <c r="AQ1122">
        <f t="shared" si="411"/>
        <v>0</v>
      </c>
      <c r="AR1122">
        <f t="shared" si="412"/>
        <v>0</v>
      </c>
      <c r="AS1122">
        <f t="shared" si="413"/>
        <v>0</v>
      </c>
      <c r="AT1122">
        <f t="shared" si="414"/>
        <v>0</v>
      </c>
      <c r="AU1122">
        <f t="shared" si="394"/>
        <v>0</v>
      </c>
    </row>
    <row r="1123" spans="1:47">
      <c r="A1123" s="23" t="str">
        <f t="shared" si="415"/>
        <v/>
      </c>
      <c r="B1123" s="18"/>
      <c r="C1123" s="18"/>
      <c r="D1123" s="18"/>
      <c r="E1123" s="18"/>
      <c r="F1123" s="18"/>
      <c r="G1123" s="18"/>
      <c r="H1123" s="18"/>
      <c r="I1123" s="18"/>
      <c r="J1123" s="18"/>
      <c r="K1123" s="18"/>
      <c r="N1123" t="str">
        <f t="shared" si="395"/>
        <v>vége</v>
      </c>
      <c r="R1123">
        <f t="shared" si="396"/>
        <v>1</v>
      </c>
      <c r="S1123">
        <f t="shared" si="397"/>
        <v>1</v>
      </c>
      <c r="T1123">
        <f t="shared" si="398"/>
        <v>1</v>
      </c>
      <c r="U1123">
        <f t="shared" si="399"/>
        <v>1</v>
      </c>
      <c r="V1123">
        <f t="shared" si="400"/>
        <v>1</v>
      </c>
      <c r="W1123">
        <f t="shared" si="401"/>
        <v>1</v>
      </c>
      <c r="X1123">
        <f t="shared" si="402"/>
        <v>1</v>
      </c>
      <c r="Y1123">
        <f t="shared" si="403"/>
        <v>1</v>
      </c>
      <c r="Z1123">
        <f t="shared" si="404"/>
        <v>1</v>
      </c>
      <c r="AA1123">
        <f t="shared" si="405"/>
        <v>1</v>
      </c>
      <c r="AB1123">
        <f t="shared" si="406"/>
        <v>0</v>
      </c>
      <c r="AJ1123">
        <f t="shared" si="393"/>
        <v>0</v>
      </c>
      <c r="AL1123" t="str">
        <f t="shared" si="407"/>
        <v/>
      </c>
      <c r="AM1123" t="str">
        <f>IF(AJ1123=0,"",IF(AJ1123="Nincs kapcsolódó bizonylat",0,IF(ISERROR(VLOOKUP(AJ1123,Bizonylat!AU:BL,6,FALSE)),AJ1123,VLOOKUP(AJ1123,Bizonylat!AU:BL,6,FALSE))))</f>
        <v/>
      </c>
      <c r="AN1123">
        <f t="shared" si="408"/>
        <v>0</v>
      </c>
      <c r="AO1123">
        <f t="shared" si="409"/>
        <v>0</v>
      </c>
      <c r="AP1123">
        <f t="shared" si="410"/>
        <v>0</v>
      </c>
      <c r="AQ1123">
        <f t="shared" si="411"/>
        <v>0</v>
      </c>
      <c r="AR1123">
        <f t="shared" si="412"/>
        <v>0</v>
      </c>
      <c r="AS1123">
        <f t="shared" si="413"/>
        <v>0</v>
      </c>
      <c r="AT1123">
        <f t="shared" si="414"/>
        <v>0</v>
      </c>
      <c r="AU1123">
        <f t="shared" si="394"/>
        <v>0</v>
      </c>
    </row>
    <row r="1124" spans="1:47">
      <c r="A1124" s="23" t="str">
        <f t="shared" si="415"/>
        <v/>
      </c>
      <c r="B1124" s="18"/>
      <c r="C1124" s="18"/>
      <c r="D1124" s="18"/>
      <c r="E1124" s="18"/>
      <c r="F1124" s="18"/>
      <c r="G1124" s="18"/>
      <c r="H1124" s="18"/>
      <c r="I1124" s="18"/>
      <c r="J1124" s="18"/>
      <c r="K1124" s="18"/>
      <c r="N1124" t="str">
        <f t="shared" si="395"/>
        <v>vége</v>
      </c>
      <c r="R1124">
        <f t="shared" si="396"/>
        <v>1</v>
      </c>
      <c r="S1124">
        <f t="shared" si="397"/>
        <v>1</v>
      </c>
      <c r="T1124">
        <f t="shared" si="398"/>
        <v>1</v>
      </c>
      <c r="U1124">
        <f t="shared" si="399"/>
        <v>1</v>
      </c>
      <c r="V1124">
        <f t="shared" si="400"/>
        <v>1</v>
      </c>
      <c r="W1124">
        <f t="shared" si="401"/>
        <v>1</v>
      </c>
      <c r="X1124">
        <f t="shared" si="402"/>
        <v>1</v>
      </c>
      <c r="Y1124">
        <f t="shared" si="403"/>
        <v>1</v>
      </c>
      <c r="Z1124">
        <f t="shared" si="404"/>
        <v>1</v>
      </c>
      <c r="AA1124">
        <f t="shared" si="405"/>
        <v>1</v>
      </c>
      <c r="AB1124">
        <f t="shared" si="406"/>
        <v>0</v>
      </c>
      <c r="AJ1124">
        <f t="shared" si="393"/>
        <v>0</v>
      </c>
      <c r="AL1124" t="str">
        <f t="shared" si="407"/>
        <v/>
      </c>
      <c r="AM1124" t="str">
        <f>IF(AJ1124=0,"",IF(AJ1124="Nincs kapcsolódó bizonylat",0,IF(ISERROR(VLOOKUP(AJ1124,Bizonylat!AU:BL,6,FALSE)),AJ1124,VLOOKUP(AJ1124,Bizonylat!AU:BL,6,FALSE))))</f>
        <v/>
      </c>
      <c r="AN1124">
        <f t="shared" si="408"/>
        <v>0</v>
      </c>
      <c r="AO1124">
        <f t="shared" si="409"/>
        <v>0</v>
      </c>
      <c r="AP1124">
        <f t="shared" si="410"/>
        <v>0</v>
      </c>
      <c r="AQ1124">
        <f t="shared" si="411"/>
        <v>0</v>
      </c>
      <c r="AR1124">
        <f t="shared" si="412"/>
        <v>0</v>
      </c>
      <c r="AS1124">
        <f t="shared" si="413"/>
        <v>0</v>
      </c>
      <c r="AT1124">
        <f t="shared" si="414"/>
        <v>0</v>
      </c>
      <c r="AU1124">
        <f t="shared" si="394"/>
        <v>0</v>
      </c>
    </row>
    <row r="1125" spans="1:47">
      <c r="A1125" s="23" t="str">
        <f t="shared" si="415"/>
        <v/>
      </c>
      <c r="B1125" s="18"/>
      <c r="C1125" s="18"/>
      <c r="D1125" s="18"/>
      <c r="E1125" s="18"/>
      <c r="F1125" s="18"/>
      <c r="G1125" s="18"/>
      <c r="H1125" s="18"/>
      <c r="I1125" s="18"/>
      <c r="J1125" s="18"/>
      <c r="K1125" s="18"/>
      <c r="N1125" t="str">
        <f t="shared" si="395"/>
        <v>vége</v>
      </c>
      <c r="R1125">
        <f t="shared" si="396"/>
        <v>1</v>
      </c>
      <c r="S1125">
        <f t="shared" si="397"/>
        <v>1</v>
      </c>
      <c r="T1125">
        <f t="shared" si="398"/>
        <v>1</v>
      </c>
      <c r="U1125">
        <f t="shared" si="399"/>
        <v>1</v>
      </c>
      <c r="V1125">
        <f t="shared" si="400"/>
        <v>1</v>
      </c>
      <c r="W1125">
        <f t="shared" si="401"/>
        <v>1</v>
      </c>
      <c r="X1125">
        <f t="shared" si="402"/>
        <v>1</v>
      </c>
      <c r="Y1125">
        <f t="shared" si="403"/>
        <v>1</v>
      </c>
      <c r="Z1125">
        <f t="shared" si="404"/>
        <v>1</v>
      </c>
      <c r="AA1125">
        <f t="shared" si="405"/>
        <v>1</v>
      </c>
      <c r="AB1125">
        <f t="shared" si="406"/>
        <v>0</v>
      </c>
      <c r="AJ1125">
        <f t="shared" si="393"/>
        <v>0</v>
      </c>
      <c r="AL1125" t="str">
        <f t="shared" si="407"/>
        <v/>
      </c>
      <c r="AM1125" t="str">
        <f>IF(AJ1125=0,"",IF(AJ1125="Nincs kapcsolódó bizonylat",0,IF(ISERROR(VLOOKUP(AJ1125,Bizonylat!AU:BL,6,FALSE)),AJ1125,VLOOKUP(AJ1125,Bizonylat!AU:BL,6,FALSE))))</f>
        <v/>
      </c>
      <c r="AN1125">
        <f t="shared" si="408"/>
        <v>0</v>
      </c>
      <c r="AO1125">
        <f t="shared" si="409"/>
        <v>0</v>
      </c>
      <c r="AP1125">
        <f t="shared" si="410"/>
        <v>0</v>
      </c>
      <c r="AQ1125">
        <f t="shared" si="411"/>
        <v>0</v>
      </c>
      <c r="AR1125">
        <f t="shared" si="412"/>
        <v>0</v>
      </c>
      <c r="AS1125">
        <f t="shared" si="413"/>
        <v>0</v>
      </c>
      <c r="AT1125">
        <f t="shared" si="414"/>
        <v>0</v>
      </c>
      <c r="AU1125">
        <f t="shared" si="394"/>
        <v>0</v>
      </c>
    </row>
    <row r="1126" spans="1:47">
      <c r="A1126" s="23" t="str">
        <f t="shared" si="415"/>
        <v/>
      </c>
      <c r="B1126" s="18"/>
      <c r="C1126" s="18"/>
      <c r="D1126" s="18"/>
      <c r="E1126" s="18"/>
      <c r="F1126" s="18"/>
      <c r="G1126" s="18"/>
      <c r="H1126" s="18"/>
      <c r="I1126" s="18"/>
      <c r="J1126" s="18"/>
      <c r="K1126" s="18"/>
      <c r="N1126" t="str">
        <f t="shared" si="395"/>
        <v>vége</v>
      </c>
      <c r="R1126">
        <f t="shared" si="396"/>
        <v>1</v>
      </c>
      <c r="S1126">
        <f t="shared" si="397"/>
        <v>1</v>
      </c>
      <c r="T1126">
        <f t="shared" si="398"/>
        <v>1</v>
      </c>
      <c r="U1126">
        <f t="shared" si="399"/>
        <v>1</v>
      </c>
      <c r="V1126">
        <f t="shared" si="400"/>
        <v>1</v>
      </c>
      <c r="W1126">
        <f t="shared" si="401"/>
        <v>1</v>
      </c>
      <c r="X1126">
        <f t="shared" si="402"/>
        <v>1</v>
      </c>
      <c r="Y1126">
        <f t="shared" si="403"/>
        <v>1</v>
      </c>
      <c r="Z1126">
        <f t="shared" si="404"/>
        <v>1</v>
      </c>
      <c r="AA1126">
        <f t="shared" si="405"/>
        <v>1</v>
      </c>
      <c r="AB1126">
        <f t="shared" si="406"/>
        <v>0</v>
      </c>
      <c r="AJ1126">
        <f t="shared" si="393"/>
        <v>0</v>
      </c>
      <c r="AL1126" t="str">
        <f t="shared" si="407"/>
        <v/>
      </c>
      <c r="AM1126" t="str">
        <f>IF(AJ1126=0,"",IF(AJ1126="Nincs kapcsolódó bizonylat",0,IF(ISERROR(VLOOKUP(AJ1126,Bizonylat!AU:BL,6,FALSE)),AJ1126,VLOOKUP(AJ1126,Bizonylat!AU:BL,6,FALSE))))</f>
        <v/>
      </c>
      <c r="AN1126">
        <f t="shared" si="408"/>
        <v>0</v>
      </c>
      <c r="AO1126">
        <f t="shared" si="409"/>
        <v>0</v>
      </c>
      <c r="AP1126">
        <f t="shared" si="410"/>
        <v>0</v>
      </c>
      <c r="AQ1126">
        <f t="shared" si="411"/>
        <v>0</v>
      </c>
      <c r="AR1126">
        <f t="shared" si="412"/>
        <v>0</v>
      </c>
      <c r="AS1126">
        <f t="shared" si="413"/>
        <v>0</v>
      </c>
      <c r="AT1126">
        <f t="shared" si="414"/>
        <v>0</v>
      </c>
      <c r="AU1126">
        <f t="shared" si="394"/>
        <v>0</v>
      </c>
    </row>
    <row r="1127" spans="1:47">
      <c r="A1127" s="23" t="str">
        <f t="shared" si="415"/>
        <v/>
      </c>
      <c r="B1127" s="18"/>
      <c r="C1127" s="18"/>
      <c r="D1127" s="18"/>
      <c r="E1127" s="18"/>
      <c r="F1127" s="18"/>
      <c r="G1127" s="18"/>
      <c r="H1127" s="18"/>
      <c r="I1127" s="18"/>
      <c r="J1127" s="18"/>
      <c r="K1127" s="18"/>
      <c r="N1127" t="str">
        <f t="shared" si="395"/>
        <v>vége</v>
      </c>
      <c r="R1127">
        <f t="shared" si="396"/>
        <v>1</v>
      </c>
      <c r="S1127">
        <f t="shared" si="397"/>
        <v>1</v>
      </c>
      <c r="T1127">
        <f t="shared" si="398"/>
        <v>1</v>
      </c>
      <c r="U1127">
        <f t="shared" si="399"/>
        <v>1</v>
      </c>
      <c r="V1127">
        <f t="shared" si="400"/>
        <v>1</v>
      </c>
      <c r="W1127">
        <f t="shared" si="401"/>
        <v>1</v>
      </c>
      <c r="X1127">
        <f t="shared" si="402"/>
        <v>1</v>
      </c>
      <c r="Y1127">
        <f t="shared" si="403"/>
        <v>1</v>
      </c>
      <c r="Z1127">
        <f t="shared" si="404"/>
        <v>1</v>
      </c>
      <c r="AA1127">
        <f t="shared" si="405"/>
        <v>1</v>
      </c>
      <c r="AB1127">
        <f t="shared" si="406"/>
        <v>0</v>
      </c>
      <c r="AJ1127">
        <f t="shared" si="393"/>
        <v>0</v>
      </c>
      <c r="AL1127" t="str">
        <f t="shared" si="407"/>
        <v/>
      </c>
      <c r="AM1127" t="str">
        <f>IF(AJ1127=0,"",IF(AJ1127="Nincs kapcsolódó bizonylat",0,IF(ISERROR(VLOOKUP(AJ1127,Bizonylat!AU:BL,6,FALSE)),AJ1127,VLOOKUP(AJ1127,Bizonylat!AU:BL,6,FALSE))))</f>
        <v/>
      </c>
      <c r="AN1127">
        <f t="shared" si="408"/>
        <v>0</v>
      </c>
      <c r="AO1127">
        <f t="shared" si="409"/>
        <v>0</v>
      </c>
      <c r="AP1127">
        <f t="shared" si="410"/>
        <v>0</v>
      </c>
      <c r="AQ1127">
        <f t="shared" si="411"/>
        <v>0</v>
      </c>
      <c r="AR1127">
        <f t="shared" si="412"/>
        <v>0</v>
      </c>
      <c r="AS1127">
        <f t="shared" si="413"/>
        <v>0</v>
      </c>
      <c r="AT1127">
        <f t="shared" si="414"/>
        <v>0</v>
      </c>
      <c r="AU1127">
        <f t="shared" si="394"/>
        <v>0</v>
      </c>
    </row>
    <row r="1128" spans="1:47">
      <c r="A1128" s="23" t="str">
        <f t="shared" si="415"/>
        <v/>
      </c>
      <c r="B1128" s="18"/>
      <c r="C1128" s="18"/>
      <c r="D1128" s="18"/>
      <c r="E1128" s="18"/>
      <c r="F1128" s="18"/>
      <c r="G1128" s="18"/>
      <c r="H1128" s="18"/>
      <c r="I1128" s="18"/>
      <c r="J1128" s="18"/>
      <c r="K1128" s="18"/>
      <c r="N1128" t="str">
        <f t="shared" si="395"/>
        <v>vége</v>
      </c>
      <c r="R1128">
        <f t="shared" si="396"/>
        <v>1</v>
      </c>
      <c r="S1128">
        <f t="shared" si="397"/>
        <v>1</v>
      </c>
      <c r="T1128">
        <f t="shared" si="398"/>
        <v>1</v>
      </c>
      <c r="U1128">
        <f t="shared" si="399"/>
        <v>1</v>
      </c>
      <c r="V1128">
        <f t="shared" si="400"/>
        <v>1</v>
      </c>
      <c r="W1128">
        <f t="shared" si="401"/>
        <v>1</v>
      </c>
      <c r="X1128">
        <f t="shared" si="402"/>
        <v>1</v>
      </c>
      <c r="Y1128">
        <f t="shared" si="403"/>
        <v>1</v>
      </c>
      <c r="Z1128">
        <f t="shared" si="404"/>
        <v>1</v>
      </c>
      <c r="AA1128">
        <f t="shared" si="405"/>
        <v>1</v>
      </c>
      <c r="AB1128">
        <f t="shared" si="406"/>
        <v>0</v>
      </c>
      <c r="AJ1128">
        <f t="shared" si="393"/>
        <v>0</v>
      </c>
      <c r="AL1128" t="str">
        <f t="shared" si="407"/>
        <v/>
      </c>
      <c r="AM1128" t="str">
        <f>IF(AJ1128=0,"",IF(AJ1128="Nincs kapcsolódó bizonylat",0,IF(ISERROR(VLOOKUP(AJ1128,Bizonylat!AU:BL,6,FALSE)),AJ1128,VLOOKUP(AJ1128,Bizonylat!AU:BL,6,FALSE))))</f>
        <v/>
      </c>
      <c r="AN1128">
        <f t="shared" si="408"/>
        <v>0</v>
      </c>
      <c r="AO1128">
        <f t="shared" si="409"/>
        <v>0</v>
      </c>
      <c r="AP1128">
        <f t="shared" si="410"/>
        <v>0</v>
      </c>
      <c r="AQ1128">
        <f t="shared" si="411"/>
        <v>0</v>
      </c>
      <c r="AR1128">
        <f t="shared" si="412"/>
        <v>0</v>
      </c>
      <c r="AS1128">
        <f t="shared" si="413"/>
        <v>0</v>
      </c>
      <c r="AT1128">
        <f t="shared" si="414"/>
        <v>0</v>
      </c>
      <c r="AU1128">
        <f t="shared" si="394"/>
        <v>0</v>
      </c>
    </row>
    <row r="1129" spans="1:47">
      <c r="A1129" s="23" t="str">
        <f t="shared" si="415"/>
        <v/>
      </c>
      <c r="B1129" s="18"/>
      <c r="C1129" s="18"/>
      <c r="D1129" s="18"/>
      <c r="E1129" s="18"/>
      <c r="F1129" s="18"/>
      <c r="G1129" s="18"/>
      <c r="H1129" s="18"/>
      <c r="I1129" s="18"/>
      <c r="J1129" s="18"/>
      <c r="K1129" s="18"/>
      <c r="N1129" t="str">
        <f t="shared" si="395"/>
        <v>vége</v>
      </c>
      <c r="R1129">
        <f t="shared" si="396"/>
        <v>1</v>
      </c>
      <c r="S1129">
        <f t="shared" si="397"/>
        <v>1</v>
      </c>
      <c r="T1129">
        <f t="shared" si="398"/>
        <v>1</v>
      </c>
      <c r="U1129">
        <f t="shared" si="399"/>
        <v>1</v>
      </c>
      <c r="V1129">
        <f t="shared" si="400"/>
        <v>1</v>
      </c>
      <c r="W1129">
        <f t="shared" si="401"/>
        <v>1</v>
      </c>
      <c r="X1129">
        <f t="shared" si="402"/>
        <v>1</v>
      </c>
      <c r="Y1129">
        <f t="shared" si="403"/>
        <v>1</v>
      </c>
      <c r="Z1129">
        <f t="shared" si="404"/>
        <v>1</v>
      </c>
      <c r="AA1129">
        <f t="shared" si="405"/>
        <v>1</v>
      </c>
      <c r="AB1129">
        <f t="shared" si="406"/>
        <v>0</v>
      </c>
      <c r="AJ1129">
        <f t="shared" si="393"/>
        <v>0</v>
      </c>
      <c r="AL1129" t="str">
        <f t="shared" si="407"/>
        <v/>
      </c>
      <c r="AM1129" t="str">
        <f>IF(AJ1129=0,"",IF(AJ1129="Nincs kapcsolódó bizonylat",0,IF(ISERROR(VLOOKUP(AJ1129,Bizonylat!AU:BL,6,FALSE)),AJ1129,VLOOKUP(AJ1129,Bizonylat!AU:BL,6,FALSE))))</f>
        <v/>
      </c>
      <c r="AN1129">
        <f t="shared" si="408"/>
        <v>0</v>
      </c>
      <c r="AO1129">
        <f t="shared" si="409"/>
        <v>0</v>
      </c>
      <c r="AP1129">
        <f t="shared" si="410"/>
        <v>0</v>
      </c>
      <c r="AQ1129">
        <f t="shared" si="411"/>
        <v>0</v>
      </c>
      <c r="AR1129">
        <f t="shared" si="412"/>
        <v>0</v>
      </c>
      <c r="AS1129">
        <f t="shared" si="413"/>
        <v>0</v>
      </c>
      <c r="AT1129">
        <f t="shared" si="414"/>
        <v>0</v>
      </c>
      <c r="AU1129">
        <f t="shared" si="394"/>
        <v>0</v>
      </c>
    </row>
    <row r="1130" spans="1:47">
      <c r="A1130" s="23" t="str">
        <f t="shared" si="415"/>
        <v/>
      </c>
      <c r="B1130" s="18"/>
      <c r="C1130" s="18"/>
      <c r="D1130" s="18"/>
      <c r="E1130" s="18"/>
      <c r="F1130" s="18"/>
      <c r="G1130" s="18"/>
      <c r="H1130" s="18"/>
      <c r="I1130" s="18"/>
      <c r="J1130" s="18"/>
      <c r="K1130" s="18"/>
      <c r="N1130" t="str">
        <f t="shared" si="395"/>
        <v>vége</v>
      </c>
      <c r="R1130">
        <f t="shared" si="396"/>
        <v>1</v>
      </c>
      <c r="S1130">
        <f t="shared" si="397"/>
        <v>1</v>
      </c>
      <c r="T1130">
        <f t="shared" si="398"/>
        <v>1</v>
      </c>
      <c r="U1130">
        <f t="shared" si="399"/>
        <v>1</v>
      </c>
      <c r="V1130">
        <f t="shared" si="400"/>
        <v>1</v>
      </c>
      <c r="W1130">
        <f t="shared" si="401"/>
        <v>1</v>
      </c>
      <c r="X1130">
        <f t="shared" si="402"/>
        <v>1</v>
      </c>
      <c r="Y1130">
        <f t="shared" si="403"/>
        <v>1</v>
      </c>
      <c r="Z1130">
        <f t="shared" si="404"/>
        <v>1</v>
      </c>
      <c r="AA1130">
        <f t="shared" si="405"/>
        <v>1</v>
      </c>
      <c r="AB1130">
        <f t="shared" si="406"/>
        <v>0</v>
      </c>
      <c r="AJ1130">
        <f t="shared" si="393"/>
        <v>0</v>
      </c>
      <c r="AL1130" t="str">
        <f t="shared" si="407"/>
        <v/>
      </c>
      <c r="AM1130" t="str">
        <f>IF(AJ1130=0,"",IF(AJ1130="Nincs kapcsolódó bizonylat",0,IF(ISERROR(VLOOKUP(AJ1130,Bizonylat!AU:BL,6,FALSE)),AJ1130,VLOOKUP(AJ1130,Bizonylat!AU:BL,6,FALSE))))</f>
        <v/>
      </c>
      <c r="AN1130">
        <f t="shared" si="408"/>
        <v>0</v>
      </c>
      <c r="AO1130">
        <f t="shared" si="409"/>
        <v>0</v>
      </c>
      <c r="AP1130">
        <f t="shared" si="410"/>
        <v>0</v>
      </c>
      <c r="AQ1130">
        <f t="shared" si="411"/>
        <v>0</v>
      </c>
      <c r="AR1130">
        <f t="shared" si="412"/>
        <v>0</v>
      </c>
      <c r="AS1130">
        <f t="shared" si="413"/>
        <v>0</v>
      </c>
      <c r="AT1130">
        <f t="shared" si="414"/>
        <v>0</v>
      </c>
      <c r="AU1130">
        <f t="shared" si="394"/>
        <v>0</v>
      </c>
    </row>
    <row r="1131" spans="1:47">
      <c r="A1131" s="23" t="str">
        <f t="shared" si="415"/>
        <v/>
      </c>
      <c r="B1131" s="18"/>
      <c r="C1131" s="18"/>
      <c r="D1131" s="18"/>
      <c r="E1131" s="18"/>
      <c r="F1131" s="18"/>
      <c r="G1131" s="18"/>
      <c r="H1131" s="18"/>
      <c r="I1131" s="18"/>
      <c r="J1131" s="18"/>
      <c r="K1131" s="18"/>
      <c r="N1131" t="str">
        <f t="shared" si="395"/>
        <v>vége</v>
      </c>
      <c r="R1131">
        <f t="shared" si="396"/>
        <v>1</v>
      </c>
      <c r="S1131">
        <f t="shared" si="397"/>
        <v>1</v>
      </c>
      <c r="T1131">
        <f t="shared" si="398"/>
        <v>1</v>
      </c>
      <c r="U1131">
        <f t="shared" si="399"/>
        <v>1</v>
      </c>
      <c r="V1131">
        <f t="shared" si="400"/>
        <v>1</v>
      </c>
      <c r="W1131">
        <f t="shared" si="401"/>
        <v>1</v>
      </c>
      <c r="X1131">
        <f t="shared" si="402"/>
        <v>1</v>
      </c>
      <c r="Y1131">
        <f t="shared" si="403"/>
        <v>1</v>
      </c>
      <c r="Z1131">
        <f t="shared" si="404"/>
        <v>1</v>
      </c>
      <c r="AA1131">
        <f t="shared" si="405"/>
        <v>1</v>
      </c>
      <c r="AB1131">
        <f t="shared" si="406"/>
        <v>0</v>
      </c>
      <c r="AJ1131">
        <f t="shared" si="393"/>
        <v>0</v>
      </c>
      <c r="AL1131" t="str">
        <f t="shared" si="407"/>
        <v/>
      </c>
      <c r="AM1131" t="str">
        <f>IF(AJ1131=0,"",IF(AJ1131="Nincs kapcsolódó bizonylat",0,IF(ISERROR(VLOOKUP(AJ1131,Bizonylat!AU:BL,6,FALSE)),AJ1131,VLOOKUP(AJ1131,Bizonylat!AU:BL,6,FALSE))))</f>
        <v/>
      </c>
      <c r="AN1131">
        <f t="shared" si="408"/>
        <v>0</v>
      </c>
      <c r="AO1131">
        <f t="shared" si="409"/>
        <v>0</v>
      </c>
      <c r="AP1131">
        <f t="shared" si="410"/>
        <v>0</v>
      </c>
      <c r="AQ1131">
        <f t="shared" si="411"/>
        <v>0</v>
      </c>
      <c r="AR1131">
        <f t="shared" si="412"/>
        <v>0</v>
      </c>
      <c r="AS1131">
        <f t="shared" si="413"/>
        <v>0</v>
      </c>
      <c r="AT1131">
        <f t="shared" si="414"/>
        <v>0</v>
      </c>
      <c r="AU1131">
        <f t="shared" si="394"/>
        <v>0</v>
      </c>
    </row>
    <row r="1132" spans="1:47">
      <c r="A1132" s="23" t="str">
        <f t="shared" si="415"/>
        <v/>
      </c>
      <c r="B1132" s="18"/>
      <c r="C1132" s="18"/>
      <c r="D1132" s="18"/>
      <c r="E1132" s="18"/>
      <c r="F1132" s="18"/>
      <c r="G1132" s="18"/>
      <c r="H1132" s="18"/>
      <c r="I1132" s="18"/>
      <c r="J1132" s="18"/>
      <c r="K1132" s="18"/>
      <c r="N1132" t="str">
        <f t="shared" si="395"/>
        <v>vége</v>
      </c>
      <c r="R1132">
        <f t="shared" si="396"/>
        <v>1</v>
      </c>
      <c r="S1132">
        <f t="shared" si="397"/>
        <v>1</v>
      </c>
      <c r="T1132">
        <f t="shared" si="398"/>
        <v>1</v>
      </c>
      <c r="U1132">
        <f t="shared" si="399"/>
        <v>1</v>
      </c>
      <c r="V1132">
        <f t="shared" si="400"/>
        <v>1</v>
      </c>
      <c r="W1132">
        <f t="shared" si="401"/>
        <v>1</v>
      </c>
      <c r="X1132">
        <f t="shared" si="402"/>
        <v>1</v>
      </c>
      <c r="Y1132">
        <f t="shared" si="403"/>
        <v>1</v>
      </c>
      <c r="Z1132">
        <f t="shared" si="404"/>
        <v>1</v>
      </c>
      <c r="AA1132">
        <f t="shared" si="405"/>
        <v>1</v>
      </c>
      <c r="AB1132">
        <f t="shared" si="406"/>
        <v>0</v>
      </c>
      <c r="AJ1132">
        <f t="shared" si="393"/>
        <v>0</v>
      </c>
      <c r="AL1132" t="str">
        <f t="shared" si="407"/>
        <v/>
      </c>
      <c r="AM1132" t="str">
        <f>IF(AJ1132=0,"",IF(AJ1132="Nincs kapcsolódó bizonylat",0,IF(ISERROR(VLOOKUP(AJ1132,Bizonylat!AU:BL,6,FALSE)),AJ1132,VLOOKUP(AJ1132,Bizonylat!AU:BL,6,FALSE))))</f>
        <v/>
      </c>
      <c r="AN1132">
        <f t="shared" si="408"/>
        <v>0</v>
      </c>
      <c r="AO1132">
        <f t="shared" si="409"/>
        <v>0</v>
      </c>
      <c r="AP1132">
        <f t="shared" si="410"/>
        <v>0</v>
      </c>
      <c r="AQ1132">
        <f t="shared" si="411"/>
        <v>0</v>
      </c>
      <c r="AR1132">
        <f t="shared" si="412"/>
        <v>0</v>
      </c>
      <c r="AS1132">
        <f t="shared" si="413"/>
        <v>0</v>
      </c>
      <c r="AT1132">
        <f t="shared" si="414"/>
        <v>0</v>
      </c>
      <c r="AU1132">
        <f t="shared" si="394"/>
        <v>0</v>
      </c>
    </row>
    <row r="1133" spans="1:47">
      <c r="A1133" s="23" t="str">
        <f t="shared" si="415"/>
        <v/>
      </c>
      <c r="B1133" s="18"/>
      <c r="C1133" s="18"/>
      <c r="D1133" s="18"/>
      <c r="E1133" s="18"/>
      <c r="F1133" s="18"/>
      <c r="G1133" s="18"/>
      <c r="H1133" s="18"/>
      <c r="I1133" s="18"/>
      <c r="J1133" s="18"/>
      <c r="K1133" s="18"/>
      <c r="N1133" t="str">
        <f t="shared" si="395"/>
        <v>vége</v>
      </c>
      <c r="R1133">
        <f t="shared" si="396"/>
        <v>1</v>
      </c>
      <c r="S1133">
        <f t="shared" si="397"/>
        <v>1</v>
      </c>
      <c r="T1133">
        <f t="shared" si="398"/>
        <v>1</v>
      </c>
      <c r="U1133">
        <f t="shared" si="399"/>
        <v>1</v>
      </c>
      <c r="V1133">
        <f t="shared" si="400"/>
        <v>1</v>
      </c>
      <c r="W1133">
        <f t="shared" si="401"/>
        <v>1</v>
      </c>
      <c r="X1133">
        <f t="shared" si="402"/>
        <v>1</v>
      </c>
      <c r="Y1133">
        <f t="shared" si="403"/>
        <v>1</v>
      </c>
      <c r="Z1133">
        <f t="shared" si="404"/>
        <v>1</v>
      </c>
      <c r="AA1133">
        <f t="shared" si="405"/>
        <v>1</v>
      </c>
      <c r="AB1133">
        <f t="shared" si="406"/>
        <v>0</v>
      </c>
      <c r="AJ1133">
        <f t="shared" si="393"/>
        <v>0</v>
      </c>
      <c r="AL1133" t="str">
        <f t="shared" si="407"/>
        <v/>
      </c>
      <c r="AM1133" t="str">
        <f>IF(AJ1133=0,"",IF(AJ1133="Nincs kapcsolódó bizonylat",0,IF(ISERROR(VLOOKUP(AJ1133,Bizonylat!AU:BL,6,FALSE)),AJ1133,VLOOKUP(AJ1133,Bizonylat!AU:BL,6,FALSE))))</f>
        <v/>
      </c>
      <c r="AN1133">
        <f t="shared" si="408"/>
        <v>0</v>
      </c>
      <c r="AO1133">
        <f t="shared" si="409"/>
        <v>0</v>
      </c>
      <c r="AP1133">
        <f t="shared" si="410"/>
        <v>0</v>
      </c>
      <c r="AQ1133">
        <f t="shared" si="411"/>
        <v>0</v>
      </c>
      <c r="AR1133">
        <f t="shared" si="412"/>
        <v>0</v>
      </c>
      <c r="AS1133">
        <f t="shared" si="413"/>
        <v>0</v>
      </c>
      <c r="AT1133">
        <f t="shared" si="414"/>
        <v>0</v>
      </c>
      <c r="AU1133">
        <f t="shared" si="394"/>
        <v>0</v>
      </c>
    </row>
    <row r="1134" spans="1:47">
      <c r="A1134" s="23" t="str">
        <f t="shared" si="415"/>
        <v/>
      </c>
      <c r="B1134" s="18"/>
      <c r="C1134" s="18"/>
      <c r="D1134" s="18"/>
      <c r="E1134" s="18"/>
      <c r="F1134" s="18"/>
      <c r="G1134" s="18"/>
      <c r="H1134" s="18"/>
      <c r="I1134" s="18"/>
      <c r="J1134" s="18"/>
      <c r="K1134" s="18"/>
      <c r="N1134" t="str">
        <f t="shared" si="395"/>
        <v>vége</v>
      </c>
      <c r="R1134">
        <f t="shared" si="396"/>
        <v>1</v>
      </c>
      <c r="S1134">
        <f t="shared" si="397"/>
        <v>1</v>
      </c>
      <c r="T1134">
        <f t="shared" si="398"/>
        <v>1</v>
      </c>
      <c r="U1134">
        <f t="shared" si="399"/>
        <v>1</v>
      </c>
      <c r="V1134">
        <f t="shared" si="400"/>
        <v>1</v>
      </c>
      <c r="W1134">
        <f t="shared" si="401"/>
        <v>1</v>
      </c>
      <c r="X1134">
        <f t="shared" si="402"/>
        <v>1</v>
      </c>
      <c r="Y1134">
        <f t="shared" si="403"/>
        <v>1</v>
      </c>
      <c r="Z1134">
        <f t="shared" si="404"/>
        <v>1</v>
      </c>
      <c r="AA1134">
        <f t="shared" si="405"/>
        <v>1</v>
      </c>
      <c r="AB1134">
        <f t="shared" si="406"/>
        <v>0</v>
      </c>
      <c r="AJ1134">
        <f t="shared" si="393"/>
        <v>0</v>
      </c>
      <c r="AL1134" t="str">
        <f t="shared" si="407"/>
        <v/>
      </c>
      <c r="AM1134" t="str">
        <f>IF(AJ1134=0,"",IF(AJ1134="Nincs kapcsolódó bizonylat",0,IF(ISERROR(VLOOKUP(AJ1134,Bizonylat!AU:BL,6,FALSE)),AJ1134,VLOOKUP(AJ1134,Bizonylat!AU:BL,6,FALSE))))</f>
        <v/>
      </c>
      <c r="AN1134">
        <f t="shared" si="408"/>
        <v>0</v>
      </c>
      <c r="AO1134">
        <f t="shared" si="409"/>
        <v>0</v>
      </c>
      <c r="AP1134">
        <f t="shared" si="410"/>
        <v>0</v>
      </c>
      <c r="AQ1134">
        <f t="shared" si="411"/>
        <v>0</v>
      </c>
      <c r="AR1134">
        <f t="shared" si="412"/>
        <v>0</v>
      </c>
      <c r="AS1134">
        <f t="shared" si="413"/>
        <v>0</v>
      </c>
      <c r="AT1134">
        <f t="shared" si="414"/>
        <v>0</v>
      </c>
      <c r="AU1134">
        <f t="shared" si="394"/>
        <v>0</v>
      </c>
    </row>
    <row r="1135" spans="1:47">
      <c r="A1135" s="23" t="str">
        <f t="shared" si="415"/>
        <v/>
      </c>
      <c r="B1135" s="18"/>
      <c r="C1135" s="18"/>
      <c r="D1135" s="18"/>
      <c r="E1135" s="18"/>
      <c r="F1135" s="18"/>
      <c r="G1135" s="18"/>
      <c r="H1135" s="18"/>
      <c r="I1135" s="18"/>
      <c r="J1135" s="18"/>
      <c r="K1135" s="18"/>
      <c r="N1135" t="str">
        <f t="shared" si="395"/>
        <v>vége</v>
      </c>
      <c r="R1135">
        <f t="shared" si="396"/>
        <v>1</v>
      </c>
      <c r="S1135">
        <f t="shared" si="397"/>
        <v>1</v>
      </c>
      <c r="T1135">
        <f t="shared" si="398"/>
        <v>1</v>
      </c>
      <c r="U1135">
        <f t="shared" si="399"/>
        <v>1</v>
      </c>
      <c r="V1135">
        <f t="shared" si="400"/>
        <v>1</v>
      </c>
      <c r="W1135">
        <f t="shared" si="401"/>
        <v>1</v>
      </c>
      <c r="X1135">
        <f t="shared" si="402"/>
        <v>1</v>
      </c>
      <c r="Y1135">
        <f t="shared" si="403"/>
        <v>1</v>
      </c>
      <c r="Z1135">
        <f t="shared" si="404"/>
        <v>1</v>
      </c>
      <c r="AA1135">
        <f t="shared" si="405"/>
        <v>1</v>
      </c>
      <c r="AB1135">
        <f t="shared" si="406"/>
        <v>0</v>
      </c>
      <c r="AJ1135">
        <f t="shared" si="393"/>
        <v>0</v>
      </c>
      <c r="AL1135" t="str">
        <f t="shared" si="407"/>
        <v/>
      </c>
      <c r="AM1135" t="str">
        <f>IF(AJ1135=0,"",IF(AJ1135="Nincs kapcsolódó bizonylat",0,IF(ISERROR(VLOOKUP(AJ1135,Bizonylat!AU:BL,6,FALSE)),AJ1135,VLOOKUP(AJ1135,Bizonylat!AU:BL,6,FALSE))))</f>
        <v/>
      </c>
      <c r="AN1135">
        <f t="shared" si="408"/>
        <v>0</v>
      </c>
      <c r="AO1135">
        <f t="shared" si="409"/>
        <v>0</v>
      </c>
      <c r="AP1135">
        <f t="shared" si="410"/>
        <v>0</v>
      </c>
      <c r="AQ1135">
        <f t="shared" si="411"/>
        <v>0</v>
      </c>
      <c r="AR1135">
        <f t="shared" si="412"/>
        <v>0</v>
      </c>
      <c r="AS1135">
        <f t="shared" si="413"/>
        <v>0</v>
      </c>
      <c r="AT1135">
        <f t="shared" si="414"/>
        <v>0</v>
      </c>
      <c r="AU1135">
        <f t="shared" si="394"/>
        <v>0</v>
      </c>
    </row>
    <row r="1136" spans="1:47">
      <c r="A1136" s="23" t="str">
        <f t="shared" si="415"/>
        <v/>
      </c>
      <c r="B1136" s="18"/>
      <c r="C1136" s="18"/>
      <c r="D1136" s="18"/>
      <c r="E1136" s="18"/>
      <c r="F1136" s="18"/>
      <c r="G1136" s="18"/>
      <c r="H1136" s="18"/>
      <c r="I1136" s="18"/>
      <c r="J1136" s="18"/>
      <c r="K1136" s="18"/>
      <c r="N1136" t="str">
        <f t="shared" si="395"/>
        <v>vége</v>
      </c>
      <c r="R1136">
        <f t="shared" si="396"/>
        <v>1</v>
      </c>
      <c r="S1136">
        <f t="shared" si="397"/>
        <v>1</v>
      </c>
      <c r="T1136">
        <f t="shared" si="398"/>
        <v>1</v>
      </c>
      <c r="U1136">
        <f t="shared" si="399"/>
        <v>1</v>
      </c>
      <c r="V1136">
        <f t="shared" si="400"/>
        <v>1</v>
      </c>
      <c r="W1136">
        <f t="shared" si="401"/>
        <v>1</v>
      </c>
      <c r="X1136">
        <f t="shared" si="402"/>
        <v>1</v>
      </c>
      <c r="Y1136">
        <f t="shared" si="403"/>
        <v>1</v>
      </c>
      <c r="Z1136">
        <f t="shared" si="404"/>
        <v>1</v>
      </c>
      <c r="AA1136">
        <f t="shared" si="405"/>
        <v>1</v>
      </c>
      <c r="AB1136">
        <f t="shared" si="406"/>
        <v>0</v>
      </c>
      <c r="AJ1136">
        <f t="shared" si="393"/>
        <v>0</v>
      </c>
      <c r="AL1136" t="str">
        <f t="shared" si="407"/>
        <v/>
      </c>
      <c r="AM1136" t="str">
        <f>IF(AJ1136=0,"",IF(AJ1136="Nincs kapcsolódó bizonylat",0,IF(ISERROR(VLOOKUP(AJ1136,Bizonylat!AU:BL,6,FALSE)),AJ1136,VLOOKUP(AJ1136,Bizonylat!AU:BL,6,FALSE))))</f>
        <v/>
      </c>
      <c r="AN1136">
        <f t="shared" si="408"/>
        <v>0</v>
      </c>
      <c r="AO1136">
        <f t="shared" si="409"/>
        <v>0</v>
      </c>
      <c r="AP1136">
        <f t="shared" si="410"/>
        <v>0</v>
      </c>
      <c r="AQ1136">
        <f t="shared" si="411"/>
        <v>0</v>
      </c>
      <c r="AR1136">
        <f t="shared" si="412"/>
        <v>0</v>
      </c>
      <c r="AS1136">
        <f t="shared" si="413"/>
        <v>0</v>
      </c>
      <c r="AT1136">
        <f t="shared" si="414"/>
        <v>0</v>
      </c>
      <c r="AU1136">
        <f t="shared" si="394"/>
        <v>0</v>
      </c>
    </row>
    <row r="1137" spans="1:47">
      <c r="A1137" s="23" t="str">
        <f t="shared" si="415"/>
        <v/>
      </c>
      <c r="B1137" s="18"/>
      <c r="C1137" s="18"/>
      <c r="D1137" s="18"/>
      <c r="E1137" s="18"/>
      <c r="F1137" s="18"/>
      <c r="G1137" s="18"/>
      <c r="H1137" s="18"/>
      <c r="I1137" s="18"/>
      <c r="J1137" s="18"/>
      <c r="K1137" s="18"/>
      <c r="N1137" t="str">
        <f t="shared" si="395"/>
        <v>vége</v>
      </c>
      <c r="R1137">
        <f t="shared" si="396"/>
        <v>1</v>
      </c>
      <c r="S1137">
        <f t="shared" si="397"/>
        <v>1</v>
      </c>
      <c r="T1137">
        <f t="shared" si="398"/>
        <v>1</v>
      </c>
      <c r="U1137">
        <f t="shared" si="399"/>
        <v>1</v>
      </c>
      <c r="V1137">
        <f t="shared" si="400"/>
        <v>1</v>
      </c>
      <c r="W1137">
        <f t="shared" si="401"/>
        <v>1</v>
      </c>
      <c r="X1137">
        <f t="shared" si="402"/>
        <v>1</v>
      </c>
      <c r="Y1137">
        <f t="shared" si="403"/>
        <v>1</v>
      </c>
      <c r="Z1137">
        <f t="shared" si="404"/>
        <v>1</v>
      </c>
      <c r="AA1137">
        <f t="shared" si="405"/>
        <v>1</v>
      </c>
      <c r="AB1137">
        <f t="shared" si="406"/>
        <v>0</v>
      </c>
      <c r="AJ1137">
        <f t="shared" si="393"/>
        <v>0</v>
      </c>
      <c r="AL1137" t="str">
        <f t="shared" si="407"/>
        <v/>
      </c>
      <c r="AM1137" t="str">
        <f>IF(AJ1137=0,"",IF(AJ1137="Nincs kapcsolódó bizonylat",0,IF(ISERROR(VLOOKUP(AJ1137,Bizonylat!AU:BL,6,FALSE)),AJ1137,VLOOKUP(AJ1137,Bizonylat!AU:BL,6,FALSE))))</f>
        <v/>
      </c>
      <c r="AN1137">
        <f t="shared" si="408"/>
        <v>0</v>
      </c>
      <c r="AO1137">
        <f t="shared" si="409"/>
        <v>0</v>
      </c>
      <c r="AP1137">
        <f t="shared" si="410"/>
        <v>0</v>
      </c>
      <c r="AQ1137">
        <f t="shared" si="411"/>
        <v>0</v>
      </c>
      <c r="AR1137">
        <f t="shared" si="412"/>
        <v>0</v>
      </c>
      <c r="AS1137">
        <f t="shared" si="413"/>
        <v>0</v>
      </c>
      <c r="AT1137">
        <f t="shared" si="414"/>
        <v>0</v>
      </c>
      <c r="AU1137">
        <f t="shared" si="394"/>
        <v>0</v>
      </c>
    </row>
    <row r="1138" spans="1:47">
      <c r="A1138" s="23" t="str">
        <f t="shared" si="415"/>
        <v/>
      </c>
      <c r="B1138" s="18"/>
      <c r="C1138" s="18"/>
      <c r="D1138" s="18"/>
      <c r="E1138" s="18"/>
      <c r="F1138" s="18"/>
      <c r="G1138" s="18"/>
      <c r="H1138" s="18"/>
      <c r="I1138" s="18"/>
      <c r="J1138" s="18"/>
      <c r="K1138" s="18"/>
      <c r="N1138" t="str">
        <f t="shared" si="395"/>
        <v>vége</v>
      </c>
      <c r="R1138">
        <f t="shared" si="396"/>
        <v>1</v>
      </c>
      <c r="S1138">
        <f t="shared" si="397"/>
        <v>1</v>
      </c>
      <c r="T1138">
        <f t="shared" si="398"/>
        <v>1</v>
      </c>
      <c r="U1138">
        <f t="shared" si="399"/>
        <v>1</v>
      </c>
      <c r="V1138">
        <f t="shared" si="400"/>
        <v>1</v>
      </c>
      <c r="W1138">
        <f t="shared" si="401"/>
        <v>1</v>
      </c>
      <c r="X1138">
        <f t="shared" si="402"/>
        <v>1</v>
      </c>
      <c r="Y1138">
        <f t="shared" si="403"/>
        <v>1</v>
      </c>
      <c r="Z1138">
        <f t="shared" si="404"/>
        <v>1</v>
      </c>
      <c r="AA1138">
        <f t="shared" si="405"/>
        <v>1</v>
      </c>
      <c r="AB1138">
        <f t="shared" si="406"/>
        <v>0</v>
      </c>
      <c r="AJ1138">
        <f t="shared" si="393"/>
        <v>0</v>
      </c>
      <c r="AL1138" t="str">
        <f t="shared" si="407"/>
        <v/>
      </c>
      <c r="AM1138" t="str">
        <f>IF(AJ1138=0,"",IF(AJ1138="Nincs kapcsolódó bizonylat",0,IF(ISERROR(VLOOKUP(AJ1138,Bizonylat!AU:BL,6,FALSE)),AJ1138,VLOOKUP(AJ1138,Bizonylat!AU:BL,6,FALSE))))</f>
        <v/>
      </c>
      <c r="AN1138">
        <f t="shared" si="408"/>
        <v>0</v>
      </c>
      <c r="AO1138">
        <f t="shared" si="409"/>
        <v>0</v>
      </c>
      <c r="AP1138">
        <f t="shared" si="410"/>
        <v>0</v>
      </c>
      <c r="AQ1138">
        <f t="shared" si="411"/>
        <v>0</v>
      </c>
      <c r="AR1138">
        <f t="shared" si="412"/>
        <v>0</v>
      </c>
      <c r="AS1138">
        <f t="shared" si="413"/>
        <v>0</v>
      </c>
      <c r="AT1138">
        <f t="shared" si="414"/>
        <v>0</v>
      </c>
      <c r="AU1138">
        <f t="shared" si="394"/>
        <v>0</v>
      </c>
    </row>
    <row r="1139" spans="1:47">
      <c r="A1139" s="23" t="str">
        <f t="shared" si="415"/>
        <v/>
      </c>
      <c r="B1139" s="18"/>
      <c r="C1139" s="18"/>
      <c r="D1139" s="18"/>
      <c r="E1139" s="18"/>
      <c r="F1139" s="18"/>
      <c r="G1139" s="18"/>
      <c r="H1139" s="18"/>
      <c r="I1139" s="18"/>
      <c r="J1139" s="18"/>
      <c r="K1139" s="18"/>
      <c r="N1139" t="str">
        <f t="shared" si="395"/>
        <v>vége</v>
      </c>
      <c r="R1139">
        <f t="shared" si="396"/>
        <v>1</v>
      </c>
      <c r="S1139">
        <f t="shared" si="397"/>
        <v>1</v>
      </c>
      <c r="T1139">
        <f t="shared" si="398"/>
        <v>1</v>
      </c>
      <c r="U1139">
        <f t="shared" si="399"/>
        <v>1</v>
      </c>
      <c r="V1139">
        <f t="shared" si="400"/>
        <v>1</v>
      </c>
      <c r="W1139">
        <f t="shared" si="401"/>
        <v>1</v>
      </c>
      <c r="X1139">
        <f t="shared" si="402"/>
        <v>1</v>
      </c>
      <c r="Y1139">
        <f t="shared" si="403"/>
        <v>1</v>
      </c>
      <c r="Z1139">
        <f t="shared" si="404"/>
        <v>1</v>
      </c>
      <c r="AA1139">
        <f t="shared" si="405"/>
        <v>1</v>
      </c>
      <c r="AB1139">
        <f t="shared" si="406"/>
        <v>0</v>
      </c>
      <c r="AJ1139">
        <f t="shared" si="393"/>
        <v>0</v>
      </c>
      <c r="AL1139" t="str">
        <f t="shared" si="407"/>
        <v/>
      </c>
      <c r="AM1139" t="str">
        <f>IF(AJ1139=0,"",IF(AJ1139="Nincs kapcsolódó bizonylat",0,IF(ISERROR(VLOOKUP(AJ1139,Bizonylat!AU:BL,6,FALSE)),AJ1139,VLOOKUP(AJ1139,Bizonylat!AU:BL,6,FALSE))))</f>
        <v/>
      </c>
      <c r="AN1139">
        <f t="shared" si="408"/>
        <v>0</v>
      </c>
      <c r="AO1139">
        <f t="shared" si="409"/>
        <v>0</v>
      </c>
      <c r="AP1139">
        <f t="shared" si="410"/>
        <v>0</v>
      </c>
      <c r="AQ1139">
        <f t="shared" si="411"/>
        <v>0</v>
      </c>
      <c r="AR1139">
        <f t="shared" si="412"/>
        <v>0</v>
      </c>
      <c r="AS1139">
        <f t="shared" si="413"/>
        <v>0</v>
      </c>
      <c r="AT1139">
        <f t="shared" si="414"/>
        <v>0</v>
      </c>
      <c r="AU1139">
        <f t="shared" si="394"/>
        <v>0</v>
      </c>
    </row>
    <row r="1140" spans="1:47">
      <c r="A1140" s="23" t="str">
        <f t="shared" si="415"/>
        <v/>
      </c>
      <c r="B1140" s="18"/>
      <c r="C1140" s="18"/>
      <c r="D1140" s="18"/>
      <c r="E1140" s="18"/>
      <c r="F1140" s="18"/>
      <c r="G1140" s="18"/>
      <c r="H1140" s="18"/>
      <c r="I1140" s="18"/>
      <c r="J1140" s="18"/>
      <c r="K1140" s="18"/>
      <c r="N1140" t="str">
        <f t="shared" si="395"/>
        <v>vége</v>
      </c>
      <c r="R1140">
        <f t="shared" si="396"/>
        <v>1</v>
      </c>
      <c r="S1140">
        <f t="shared" si="397"/>
        <v>1</v>
      </c>
      <c r="T1140">
        <f t="shared" si="398"/>
        <v>1</v>
      </c>
      <c r="U1140">
        <f t="shared" si="399"/>
        <v>1</v>
      </c>
      <c r="V1140">
        <f t="shared" si="400"/>
        <v>1</v>
      </c>
      <c r="W1140">
        <f t="shared" si="401"/>
        <v>1</v>
      </c>
      <c r="X1140">
        <f t="shared" si="402"/>
        <v>1</v>
      </c>
      <c r="Y1140">
        <f t="shared" si="403"/>
        <v>1</v>
      </c>
      <c r="Z1140">
        <f t="shared" si="404"/>
        <v>1</v>
      </c>
      <c r="AA1140">
        <f t="shared" si="405"/>
        <v>1</v>
      </c>
      <c r="AB1140">
        <f t="shared" si="406"/>
        <v>0</v>
      </c>
      <c r="AJ1140">
        <f t="shared" si="393"/>
        <v>0</v>
      </c>
      <c r="AL1140" t="str">
        <f t="shared" si="407"/>
        <v/>
      </c>
      <c r="AM1140" t="str">
        <f>IF(AJ1140=0,"",IF(AJ1140="Nincs kapcsolódó bizonylat",0,IF(ISERROR(VLOOKUP(AJ1140,Bizonylat!AU:BL,6,FALSE)),AJ1140,VLOOKUP(AJ1140,Bizonylat!AU:BL,6,FALSE))))</f>
        <v/>
      </c>
      <c r="AN1140">
        <f t="shared" si="408"/>
        <v>0</v>
      </c>
      <c r="AO1140">
        <f t="shared" si="409"/>
        <v>0</v>
      </c>
      <c r="AP1140">
        <f t="shared" si="410"/>
        <v>0</v>
      </c>
      <c r="AQ1140">
        <f t="shared" si="411"/>
        <v>0</v>
      </c>
      <c r="AR1140">
        <f t="shared" si="412"/>
        <v>0</v>
      </c>
      <c r="AS1140">
        <f t="shared" si="413"/>
        <v>0</v>
      </c>
      <c r="AT1140">
        <f t="shared" si="414"/>
        <v>0</v>
      </c>
      <c r="AU1140">
        <f t="shared" si="394"/>
        <v>0</v>
      </c>
    </row>
    <row r="1141" spans="1:47">
      <c r="A1141" s="23" t="str">
        <f t="shared" si="415"/>
        <v/>
      </c>
      <c r="B1141" s="18"/>
      <c r="C1141" s="18"/>
      <c r="D1141" s="18"/>
      <c r="E1141" s="18"/>
      <c r="F1141" s="18"/>
      <c r="G1141" s="18"/>
      <c r="H1141" s="18"/>
      <c r="I1141" s="18"/>
      <c r="J1141" s="18"/>
      <c r="K1141" s="18"/>
      <c r="N1141" t="str">
        <f t="shared" si="395"/>
        <v>vége</v>
      </c>
      <c r="R1141">
        <f t="shared" si="396"/>
        <v>1</v>
      </c>
      <c r="S1141">
        <f t="shared" si="397"/>
        <v>1</v>
      </c>
      <c r="T1141">
        <f t="shared" si="398"/>
        <v>1</v>
      </c>
      <c r="U1141">
        <f t="shared" si="399"/>
        <v>1</v>
      </c>
      <c r="V1141">
        <f t="shared" si="400"/>
        <v>1</v>
      </c>
      <c r="W1141">
        <f t="shared" si="401"/>
        <v>1</v>
      </c>
      <c r="X1141">
        <f t="shared" si="402"/>
        <v>1</v>
      </c>
      <c r="Y1141">
        <f t="shared" si="403"/>
        <v>1</v>
      </c>
      <c r="Z1141">
        <f t="shared" si="404"/>
        <v>1</v>
      </c>
      <c r="AA1141">
        <f t="shared" si="405"/>
        <v>1</v>
      </c>
      <c r="AB1141">
        <f t="shared" si="406"/>
        <v>0</v>
      </c>
      <c r="AJ1141">
        <f t="shared" si="393"/>
        <v>0</v>
      </c>
      <c r="AL1141" t="str">
        <f t="shared" si="407"/>
        <v/>
      </c>
      <c r="AM1141" t="str">
        <f>IF(AJ1141=0,"",IF(AJ1141="Nincs kapcsolódó bizonylat",0,IF(ISERROR(VLOOKUP(AJ1141,Bizonylat!AU:BL,6,FALSE)),AJ1141,VLOOKUP(AJ1141,Bizonylat!AU:BL,6,FALSE))))</f>
        <v/>
      </c>
      <c r="AN1141">
        <f t="shared" si="408"/>
        <v>0</v>
      </c>
      <c r="AO1141">
        <f t="shared" si="409"/>
        <v>0</v>
      </c>
      <c r="AP1141">
        <f t="shared" si="410"/>
        <v>0</v>
      </c>
      <c r="AQ1141">
        <f t="shared" si="411"/>
        <v>0</v>
      </c>
      <c r="AR1141">
        <f t="shared" si="412"/>
        <v>0</v>
      </c>
      <c r="AS1141">
        <f t="shared" si="413"/>
        <v>0</v>
      </c>
      <c r="AT1141">
        <f t="shared" si="414"/>
        <v>0</v>
      </c>
      <c r="AU1141">
        <f t="shared" si="394"/>
        <v>0</v>
      </c>
    </row>
    <row r="1142" spans="1:47">
      <c r="A1142" s="23" t="str">
        <f t="shared" si="415"/>
        <v/>
      </c>
      <c r="B1142" s="18"/>
      <c r="C1142" s="18"/>
      <c r="D1142" s="18"/>
      <c r="E1142" s="18"/>
      <c r="F1142" s="18"/>
      <c r="G1142" s="18"/>
      <c r="H1142" s="18"/>
      <c r="I1142" s="18"/>
      <c r="J1142" s="18"/>
      <c r="K1142" s="18"/>
      <c r="N1142" t="str">
        <f t="shared" si="395"/>
        <v>vége</v>
      </c>
      <c r="R1142">
        <f t="shared" si="396"/>
        <v>1</v>
      </c>
      <c r="S1142">
        <f t="shared" si="397"/>
        <v>1</v>
      </c>
      <c r="T1142">
        <f t="shared" si="398"/>
        <v>1</v>
      </c>
      <c r="U1142">
        <f t="shared" si="399"/>
        <v>1</v>
      </c>
      <c r="V1142">
        <f t="shared" si="400"/>
        <v>1</v>
      </c>
      <c r="W1142">
        <f t="shared" si="401"/>
        <v>1</v>
      </c>
      <c r="X1142">
        <f t="shared" si="402"/>
        <v>1</v>
      </c>
      <c r="Y1142">
        <f t="shared" si="403"/>
        <v>1</v>
      </c>
      <c r="Z1142">
        <f t="shared" si="404"/>
        <v>1</v>
      </c>
      <c r="AA1142">
        <f t="shared" si="405"/>
        <v>1</v>
      </c>
      <c r="AB1142">
        <f t="shared" si="406"/>
        <v>0</v>
      </c>
      <c r="AJ1142">
        <f t="shared" si="393"/>
        <v>0</v>
      </c>
      <c r="AL1142" t="str">
        <f t="shared" si="407"/>
        <v/>
      </c>
      <c r="AM1142" t="str">
        <f>IF(AJ1142=0,"",IF(AJ1142="Nincs kapcsolódó bizonylat",0,IF(ISERROR(VLOOKUP(AJ1142,Bizonylat!AU:BL,6,FALSE)),AJ1142,VLOOKUP(AJ1142,Bizonylat!AU:BL,6,FALSE))))</f>
        <v/>
      </c>
      <c r="AN1142">
        <f t="shared" si="408"/>
        <v>0</v>
      </c>
      <c r="AO1142">
        <f t="shared" si="409"/>
        <v>0</v>
      </c>
      <c r="AP1142">
        <f t="shared" si="410"/>
        <v>0</v>
      </c>
      <c r="AQ1142">
        <f t="shared" si="411"/>
        <v>0</v>
      </c>
      <c r="AR1142">
        <f t="shared" si="412"/>
        <v>0</v>
      </c>
      <c r="AS1142">
        <f t="shared" si="413"/>
        <v>0</v>
      </c>
      <c r="AT1142">
        <f t="shared" si="414"/>
        <v>0</v>
      </c>
      <c r="AU1142">
        <f t="shared" si="394"/>
        <v>0</v>
      </c>
    </row>
    <row r="1143" spans="1:47">
      <c r="A1143" s="23" t="str">
        <f t="shared" si="415"/>
        <v/>
      </c>
      <c r="B1143" s="18"/>
      <c r="C1143" s="18"/>
      <c r="D1143" s="18"/>
      <c r="E1143" s="18"/>
      <c r="F1143" s="18"/>
      <c r="G1143" s="18"/>
      <c r="H1143" s="18"/>
      <c r="I1143" s="18"/>
      <c r="J1143" s="18"/>
      <c r="K1143" s="18"/>
      <c r="N1143" t="str">
        <f t="shared" si="395"/>
        <v>vége</v>
      </c>
      <c r="R1143">
        <f t="shared" si="396"/>
        <v>1</v>
      </c>
      <c r="S1143">
        <f t="shared" si="397"/>
        <v>1</v>
      </c>
      <c r="T1143">
        <f t="shared" si="398"/>
        <v>1</v>
      </c>
      <c r="U1143">
        <f t="shared" si="399"/>
        <v>1</v>
      </c>
      <c r="V1143">
        <f t="shared" si="400"/>
        <v>1</v>
      </c>
      <c r="W1143">
        <f t="shared" si="401"/>
        <v>1</v>
      </c>
      <c r="X1143">
        <f t="shared" si="402"/>
        <v>1</v>
      </c>
      <c r="Y1143">
        <f t="shared" si="403"/>
        <v>1</v>
      </c>
      <c r="Z1143">
        <f t="shared" si="404"/>
        <v>1</v>
      </c>
      <c r="AA1143">
        <f t="shared" si="405"/>
        <v>1</v>
      </c>
      <c r="AB1143">
        <f t="shared" si="406"/>
        <v>0</v>
      </c>
      <c r="AJ1143">
        <f t="shared" si="393"/>
        <v>0</v>
      </c>
      <c r="AL1143" t="str">
        <f t="shared" si="407"/>
        <v/>
      </c>
      <c r="AM1143" t="str">
        <f>IF(AJ1143=0,"",IF(AJ1143="Nincs kapcsolódó bizonylat",0,IF(ISERROR(VLOOKUP(AJ1143,Bizonylat!AU:BL,6,FALSE)),AJ1143,VLOOKUP(AJ1143,Bizonylat!AU:BL,6,FALSE))))</f>
        <v/>
      </c>
      <c r="AN1143">
        <f t="shared" si="408"/>
        <v>0</v>
      </c>
      <c r="AO1143">
        <f t="shared" si="409"/>
        <v>0</v>
      </c>
      <c r="AP1143">
        <f t="shared" si="410"/>
        <v>0</v>
      </c>
      <c r="AQ1143">
        <f t="shared" si="411"/>
        <v>0</v>
      </c>
      <c r="AR1143">
        <f t="shared" si="412"/>
        <v>0</v>
      </c>
      <c r="AS1143">
        <f t="shared" si="413"/>
        <v>0</v>
      </c>
      <c r="AT1143">
        <f t="shared" si="414"/>
        <v>0</v>
      </c>
      <c r="AU1143">
        <f t="shared" si="394"/>
        <v>0</v>
      </c>
    </row>
    <row r="1144" spans="1:47">
      <c r="A1144" s="23" t="str">
        <f t="shared" si="415"/>
        <v/>
      </c>
      <c r="B1144" s="18"/>
      <c r="C1144" s="18"/>
      <c r="D1144" s="18"/>
      <c r="E1144" s="18"/>
      <c r="F1144" s="18"/>
      <c r="G1144" s="18"/>
      <c r="H1144" s="18"/>
      <c r="I1144" s="18"/>
      <c r="J1144" s="18"/>
      <c r="K1144" s="18"/>
      <c r="N1144" t="str">
        <f t="shared" si="395"/>
        <v>vége</v>
      </c>
      <c r="R1144">
        <f t="shared" si="396"/>
        <v>1</v>
      </c>
      <c r="S1144">
        <f t="shared" si="397"/>
        <v>1</v>
      </c>
      <c r="T1144">
        <f t="shared" si="398"/>
        <v>1</v>
      </c>
      <c r="U1144">
        <f t="shared" si="399"/>
        <v>1</v>
      </c>
      <c r="V1144">
        <f t="shared" si="400"/>
        <v>1</v>
      </c>
      <c r="W1144">
        <f t="shared" si="401"/>
        <v>1</v>
      </c>
      <c r="X1144">
        <f t="shared" si="402"/>
        <v>1</v>
      </c>
      <c r="Y1144">
        <f t="shared" si="403"/>
        <v>1</v>
      </c>
      <c r="Z1144">
        <f t="shared" si="404"/>
        <v>1</v>
      </c>
      <c r="AA1144">
        <f t="shared" si="405"/>
        <v>1</v>
      </c>
      <c r="AB1144">
        <f t="shared" si="406"/>
        <v>0</v>
      </c>
      <c r="AJ1144">
        <f t="shared" si="393"/>
        <v>0</v>
      </c>
      <c r="AL1144" t="str">
        <f t="shared" si="407"/>
        <v/>
      </c>
      <c r="AM1144" t="str">
        <f>IF(AJ1144=0,"",IF(AJ1144="Nincs kapcsolódó bizonylat",0,IF(ISERROR(VLOOKUP(AJ1144,Bizonylat!AU:BL,6,FALSE)),AJ1144,VLOOKUP(AJ1144,Bizonylat!AU:BL,6,FALSE))))</f>
        <v/>
      </c>
      <c r="AN1144">
        <f t="shared" si="408"/>
        <v>0</v>
      </c>
      <c r="AO1144">
        <f t="shared" si="409"/>
        <v>0</v>
      </c>
      <c r="AP1144">
        <f t="shared" si="410"/>
        <v>0</v>
      </c>
      <c r="AQ1144">
        <f t="shared" si="411"/>
        <v>0</v>
      </c>
      <c r="AR1144">
        <f t="shared" si="412"/>
        <v>0</v>
      </c>
      <c r="AS1144">
        <f t="shared" si="413"/>
        <v>0</v>
      </c>
      <c r="AT1144">
        <f t="shared" si="414"/>
        <v>0</v>
      </c>
      <c r="AU1144">
        <f t="shared" si="394"/>
        <v>0</v>
      </c>
    </row>
    <row r="1145" spans="1:47">
      <c r="A1145" s="23" t="str">
        <f t="shared" si="415"/>
        <v/>
      </c>
      <c r="B1145" s="18"/>
      <c r="C1145" s="18"/>
      <c r="D1145" s="18"/>
      <c r="E1145" s="18"/>
      <c r="F1145" s="18"/>
      <c r="G1145" s="18"/>
      <c r="H1145" s="18"/>
      <c r="I1145" s="18"/>
      <c r="J1145" s="18"/>
      <c r="K1145" s="18"/>
      <c r="N1145" t="str">
        <f t="shared" si="395"/>
        <v>vége</v>
      </c>
      <c r="R1145">
        <f t="shared" si="396"/>
        <v>1</v>
      </c>
      <c r="S1145">
        <f t="shared" si="397"/>
        <v>1</v>
      </c>
      <c r="T1145">
        <f t="shared" si="398"/>
        <v>1</v>
      </c>
      <c r="U1145">
        <f t="shared" si="399"/>
        <v>1</v>
      </c>
      <c r="V1145">
        <f t="shared" si="400"/>
        <v>1</v>
      </c>
      <c r="W1145">
        <f t="shared" si="401"/>
        <v>1</v>
      </c>
      <c r="X1145">
        <f t="shared" si="402"/>
        <v>1</v>
      </c>
      <c r="Y1145">
        <f t="shared" si="403"/>
        <v>1</v>
      </c>
      <c r="Z1145">
        <f t="shared" si="404"/>
        <v>1</v>
      </c>
      <c r="AA1145">
        <f t="shared" si="405"/>
        <v>1</v>
      </c>
      <c r="AB1145">
        <f t="shared" si="406"/>
        <v>0</v>
      </c>
      <c r="AJ1145">
        <f t="shared" si="393"/>
        <v>0</v>
      </c>
      <c r="AL1145" t="str">
        <f t="shared" si="407"/>
        <v/>
      </c>
      <c r="AM1145" t="str">
        <f>IF(AJ1145=0,"",IF(AJ1145="Nincs kapcsolódó bizonylat",0,IF(ISERROR(VLOOKUP(AJ1145,Bizonylat!AU:BL,6,FALSE)),AJ1145,VLOOKUP(AJ1145,Bizonylat!AU:BL,6,FALSE))))</f>
        <v/>
      </c>
      <c r="AN1145">
        <f t="shared" si="408"/>
        <v>0</v>
      </c>
      <c r="AO1145">
        <f t="shared" si="409"/>
        <v>0</v>
      </c>
      <c r="AP1145">
        <f t="shared" si="410"/>
        <v>0</v>
      </c>
      <c r="AQ1145">
        <f t="shared" si="411"/>
        <v>0</v>
      </c>
      <c r="AR1145">
        <f t="shared" si="412"/>
        <v>0</v>
      </c>
      <c r="AS1145">
        <f t="shared" si="413"/>
        <v>0</v>
      </c>
      <c r="AT1145">
        <f t="shared" si="414"/>
        <v>0</v>
      </c>
      <c r="AU1145">
        <f t="shared" si="394"/>
        <v>0</v>
      </c>
    </row>
    <row r="1146" spans="1:47">
      <c r="A1146" s="23" t="str">
        <f t="shared" si="415"/>
        <v/>
      </c>
      <c r="B1146" s="18"/>
      <c r="C1146" s="18"/>
      <c r="D1146" s="18"/>
      <c r="E1146" s="18"/>
      <c r="F1146" s="18"/>
      <c r="G1146" s="18"/>
      <c r="H1146" s="18"/>
      <c r="I1146" s="18"/>
      <c r="J1146" s="18"/>
      <c r="K1146" s="18"/>
      <c r="N1146" t="str">
        <f t="shared" si="395"/>
        <v>vége</v>
      </c>
      <c r="R1146">
        <f t="shared" si="396"/>
        <v>1</v>
      </c>
      <c r="S1146">
        <f t="shared" si="397"/>
        <v>1</v>
      </c>
      <c r="T1146">
        <f t="shared" si="398"/>
        <v>1</v>
      </c>
      <c r="U1146">
        <f t="shared" si="399"/>
        <v>1</v>
      </c>
      <c r="V1146">
        <f t="shared" si="400"/>
        <v>1</v>
      </c>
      <c r="W1146">
        <f t="shared" si="401"/>
        <v>1</v>
      </c>
      <c r="X1146">
        <f t="shared" si="402"/>
        <v>1</v>
      </c>
      <c r="Y1146">
        <f t="shared" si="403"/>
        <v>1</v>
      </c>
      <c r="Z1146">
        <f t="shared" si="404"/>
        <v>1</v>
      </c>
      <c r="AA1146">
        <f t="shared" si="405"/>
        <v>1</v>
      </c>
      <c r="AB1146">
        <f t="shared" si="406"/>
        <v>0</v>
      </c>
      <c r="AJ1146">
        <f t="shared" si="393"/>
        <v>0</v>
      </c>
      <c r="AL1146" t="str">
        <f t="shared" si="407"/>
        <v/>
      </c>
      <c r="AM1146" t="str">
        <f>IF(AJ1146=0,"",IF(AJ1146="Nincs kapcsolódó bizonylat",0,IF(ISERROR(VLOOKUP(AJ1146,Bizonylat!AU:BL,6,FALSE)),AJ1146,VLOOKUP(AJ1146,Bizonylat!AU:BL,6,FALSE))))</f>
        <v/>
      </c>
      <c r="AN1146">
        <f t="shared" si="408"/>
        <v>0</v>
      </c>
      <c r="AO1146">
        <f t="shared" si="409"/>
        <v>0</v>
      </c>
      <c r="AP1146">
        <f t="shared" si="410"/>
        <v>0</v>
      </c>
      <c r="AQ1146">
        <f t="shared" si="411"/>
        <v>0</v>
      </c>
      <c r="AR1146">
        <f t="shared" si="412"/>
        <v>0</v>
      </c>
      <c r="AS1146">
        <f t="shared" si="413"/>
        <v>0</v>
      </c>
      <c r="AT1146">
        <f t="shared" si="414"/>
        <v>0</v>
      </c>
      <c r="AU1146">
        <f t="shared" si="394"/>
        <v>0</v>
      </c>
    </row>
    <row r="1147" spans="1:47">
      <c r="A1147" s="23" t="str">
        <f t="shared" si="415"/>
        <v/>
      </c>
      <c r="B1147" s="18"/>
      <c r="C1147" s="18"/>
      <c r="D1147" s="18"/>
      <c r="E1147" s="18"/>
      <c r="F1147" s="18"/>
      <c r="G1147" s="18"/>
      <c r="H1147" s="18"/>
      <c r="I1147" s="18"/>
      <c r="J1147" s="18"/>
      <c r="K1147" s="18"/>
      <c r="N1147" t="str">
        <f t="shared" si="395"/>
        <v>vége</v>
      </c>
      <c r="R1147">
        <f t="shared" si="396"/>
        <v>1</v>
      </c>
      <c r="S1147">
        <f t="shared" si="397"/>
        <v>1</v>
      </c>
      <c r="T1147">
        <f t="shared" si="398"/>
        <v>1</v>
      </c>
      <c r="U1147">
        <f t="shared" si="399"/>
        <v>1</v>
      </c>
      <c r="V1147">
        <f t="shared" si="400"/>
        <v>1</v>
      </c>
      <c r="W1147">
        <f t="shared" si="401"/>
        <v>1</v>
      </c>
      <c r="X1147">
        <f t="shared" si="402"/>
        <v>1</v>
      </c>
      <c r="Y1147">
        <f t="shared" si="403"/>
        <v>1</v>
      </c>
      <c r="Z1147">
        <f t="shared" si="404"/>
        <v>1</v>
      </c>
      <c r="AA1147">
        <f t="shared" si="405"/>
        <v>1</v>
      </c>
      <c r="AB1147">
        <f t="shared" si="406"/>
        <v>0</v>
      </c>
      <c r="AJ1147">
        <f t="shared" si="393"/>
        <v>0</v>
      </c>
      <c r="AL1147" t="str">
        <f t="shared" si="407"/>
        <v/>
      </c>
      <c r="AM1147" t="str">
        <f>IF(AJ1147=0,"",IF(AJ1147="Nincs kapcsolódó bizonylat",0,IF(ISERROR(VLOOKUP(AJ1147,Bizonylat!AU:BL,6,FALSE)),AJ1147,VLOOKUP(AJ1147,Bizonylat!AU:BL,6,FALSE))))</f>
        <v/>
      </c>
      <c r="AN1147">
        <f t="shared" si="408"/>
        <v>0</v>
      </c>
      <c r="AO1147">
        <f t="shared" si="409"/>
        <v>0</v>
      </c>
      <c r="AP1147">
        <f t="shared" si="410"/>
        <v>0</v>
      </c>
      <c r="AQ1147">
        <f t="shared" si="411"/>
        <v>0</v>
      </c>
      <c r="AR1147">
        <f t="shared" si="412"/>
        <v>0</v>
      </c>
      <c r="AS1147">
        <f t="shared" si="413"/>
        <v>0</v>
      </c>
      <c r="AT1147">
        <f t="shared" si="414"/>
        <v>0</v>
      </c>
      <c r="AU1147">
        <f t="shared" si="394"/>
        <v>0</v>
      </c>
    </row>
    <row r="1148" spans="1:47">
      <c r="A1148" s="23" t="str">
        <f t="shared" si="415"/>
        <v/>
      </c>
      <c r="B1148" s="18"/>
      <c r="C1148" s="18"/>
      <c r="D1148" s="18"/>
      <c r="E1148" s="18"/>
      <c r="F1148" s="18"/>
      <c r="G1148" s="18"/>
      <c r="H1148" s="18"/>
      <c r="I1148" s="18"/>
      <c r="J1148" s="18"/>
      <c r="K1148" s="18"/>
      <c r="N1148" t="str">
        <f t="shared" si="395"/>
        <v>vége</v>
      </c>
      <c r="R1148">
        <f t="shared" si="396"/>
        <v>1</v>
      </c>
      <c r="S1148">
        <f t="shared" si="397"/>
        <v>1</v>
      </c>
      <c r="T1148">
        <f t="shared" si="398"/>
        <v>1</v>
      </c>
      <c r="U1148">
        <f t="shared" si="399"/>
        <v>1</v>
      </c>
      <c r="V1148">
        <f t="shared" si="400"/>
        <v>1</v>
      </c>
      <c r="W1148">
        <f t="shared" si="401"/>
        <v>1</v>
      </c>
      <c r="X1148">
        <f t="shared" si="402"/>
        <v>1</v>
      </c>
      <c r="Y1148">
        <f t="shared" si="403"/>
        <v>1</v>
      </c>
      <c r="Z1148">
        <f t="shared" si="404"/>
        <v>1</v>
      </c>
      <c r="AA1148">
        <f t="shared" si="405"/>
        <v>1</v>
      </c>
      <c r="AB1148">
        <f t="shared" si="406"/>
        <v>0</v>
      </c>
      <c r="AJ1148">
        <f t="shared" si="393"/>
        <v>0</v>
      </c>
      <c r="AL1148" t="str">
        <f t="shared" si="407"/>
        <v/>
      </c>
      <c r="AM1148" t="str">
        <f>IF(AJ1148=0,"",IF(AJ1148="Nincs kapcsolódó bizonylat",0,IF(ISERROR(VLOOKUP(AJ1148,Bizonylat!AU:BL,6,FALSE)),AJ1148,VLOOKUP(AJ1148,Bizonylat!AU:BL,6,FALSE))))</f>
        <v/>
      </c>
      <c r="AN1148">
        <f t="shared" si="408"/>
        <v>0</v>
      </c>
      <c r="AO1148">
        <f t="shared" si="409"/>
        <v>0</v>
      </c>
      <c r="AP1148">
        <f t="shared" si="410"/>
        <v>0</v>
      </c>
      <c r="AQ1148">
        <f t="shared" si="411"/>
        <v>0</v>
      </c>
      <c r="AR1148">
        <f t="shared" si="412"/>
        <v>0</v>
      </c>
      <c r="AS1148">
        <f t="shared" si="413"/>
        <v>0</v>
      </c>
      <c r="AT1148">
        <f t="shared" si="414"/>
        <v>0</v>
      </c>
      <c r="AU1148">
        <f t="shared" si="394"/>
        <v>0</v>
      </c>
    </row>
    <row r="1149" spans="1:47">
      <c r="A1149" s="23" t="str">
        <f t="shared" si="415"/>
        <v/>
      </c>
      <c r="B1149" s="18"/>
      <c r="C1149" s="18"/>
      <c r="D1149" s="18"/>
      <c r="E1149" s="18"/>
      <c r="F1149" s="18"/>
      <c r="G1149" s="18"/>
      <c r="H1149" s="18"/>
      <c r="I1149" s="18"/>
      <c r="J1149" s="18"/>
      <c r="K1149" s="18"/>
      <c r="N1149" t="str">
        <f t="shared" si="395"/>
        <v>vége</v>
      </c>
      <c r="R1149">
        <f t="shared" si="396"/>
        <v>1</v>
      </c>
      <c r="S1149">
        <f t="shared" si="397"/>
        <v>1</v>
      </c>
      <c r="T1149">
        <f t="shared" si="398"/>
        <v>1</v>
      </c>
      <c r="U1149">
        <f t="shared" si="399"/>
        <v>1</v>
      </c>
      <c r="V1149">
        <f t="shared" si="400"/>
        <v>1</v>
      </c>
      <c r="W1149">
        <f t="shared" si="401"/>
        <v>1</v>
      </c>
      <c r="X1149">
        <f t="shared" si="402"/>
        <v>1</v>
      </c>
      <c r="Y1149">
        <f t="shared" si="403"/>
        <v>1</v>
      </c>
      <c r="Z1149">
        <f t="shared" si="404"/>
        <v>1</v>
      </c>
      <c r="AA1149">
        <f t="shared" si="405"/>
        <v>1</v>
      </c>
      <c r="AB1149">
        <f t="shared" si="406"/>
        <v>0</v>
      </c>
      <c r="AJ1149">
        <f t="shared" si="393"/>
        <v>0</v>
      </c>
      <c r="AL1149" t="str">
        <f t="shared" si="407"/>
        <v/>
      </c>
      <c r="AM1149" t="str">
        <f>IF(AJ1149=0,"",IF(AJ1149="Nincs kapcsolódó bizonylat",0,IF(ISERROR(VLOOKUP(AJ1149,Bizonylat!AU:BL,6,FALSE)),AJ1149,VLOOKUP(AJ1149,Bizonylat!AU:BL,6,FALSE))))</f>
        <v/>
      </c>
      <c r="AN1149">
        <f t="shared" si="408"/>
        <v>0</v>
      </c>
      <c r="AO1149">
        <f t="shared" si="409"/>
        <v>0</v>
      </c>
      <c r="AP1149">
        <f t="shared" si="410"/>
        <v>0</v>
      </c>
      <c r="AQ1149">
        <f t="shared" si="411"/>
        <v>0</v>
      </c>
      <c r="AR1149">
        <f t="shared" si="412"/>
        <v>0</v>
      </c>
      <c r="AS1149">
        <f t="shared" si="413"/>
        <v>0</v>
      </c>
      <c r="AT1149">
        <f t="shared" si="414"/>
        <v>0</v>
      </c>
      <c r="AU1149">
        <f t="shared" si="394"/>
        <v>0</v>
      </c>
    </row>
    <row r="1150" spans="1:47">
      <c r="A1150" s="23" t="str">
        <f t="shared" si="415"/>
        <v/>
      </c>
      <c r="B1150" s="18"/>
      <c r="C1150" s="18"/>
      <c r="D1150" s="18"/>
      <c r="E1150" s="18"/>
      <c r="F1150" s="18"/>
      <c r="G1150" s="18"/>
      <c r="H1150" s="18"/>
      <c r="I1150" s="18"/>
      <c r="J1150" s="18"/>
      <c r="K1150" s="18"/>
      <c r="N1150" t="str">
        <f t="shared" si="395"/>
        <v>vége</v>
      </c>
      <c r="R1150">
        <f t="shared" si="396"/>
        <v>1</v>
      </c>
      <c r="S1150">
        <f t="shared" si="397"/>
        <v>1</v>
      </c>
      <c r="T1150">
        <f t="shared" si="398"/>
        <v>1</v>
      </c>
      <c r="U1150">
        <f t="shared" si="399"/>
        <v>1</v>
      </c>
      <c r="V1150">
        <f t="shared" si="400"/>
        <v>1</v>
      </c>
      <c r="W1150">
        <f t="shared" si="401"/>
        <v>1</v>
      </c>
      <c r="X1150">
        <f t="shared" si="402"/>
        <v>1</v>
      </c>
      <c r="Y1150">
        <f t="shared" si="403"/>
        <v>1</v>
      </c>
      <c r="Z1150">
        <f t="shared" si="404"/>
        <v>1</v>
      </c>
      <c r="AA1150">
        <f t="shared" si="405"/>
        <v>1</v>
      </c>
      <c r="AB1150">
        <f t="shared" si="406"/>
        <v>0</v>
      </c>
      <c r="AJ1150">
        <f t="shared" si="393"/>
        <v>0</v>
      </c>
      <c r="AL1150" t="str">
        <f t="shared" si="407"/>
        <v/>
      </c>
      <c r="AM1150" t="str">
        <f>IF(AJ1150=0,"",IF(AJ1150="Nincs kapcsolódó bizonylat",0,IF(ISERROR(VLOOKUP(AJ1150,Bizonylat!AU:BL,6,FALSE)),AJ1150,VLOOKUP(AJ1150,Bizonylat!AU:BL,6,FALSE))))</f>
        <v/>
      </c>
      <c r="AN1150">
        <f t="shared" si="408"/>
        <v>0</v>
      </c>
      <c r="AO1150">
        <f t="shared" si="409"/>
        <v>0</v>
      </c>
      <c r="AP1150">
        <f t="shared" si="410"/>
        <v>0</v>
      </c>
      <c r="AQ1150">
        <f t="shared" si="411"/>
        <v>0</v>
      </c>
      <c r="AR1150">
        <f t="shared" si="412"/>
        <v>0</v>
      </c>
      <c r="AS1150">
        <f t="shared" si="413"/>
        <v>0</v>
      </c>
      <c r="AT1150">
        <f t="shared" si="414"/>
        <v>0</v>
      </c>
      <c r="AU1150">
        <f t="shared" si="394"/>
        <v>0</v>
      </c>
    </row>
    <row r="1151" spans="1:47">
      <c r="A1151" s="23" t="str">
        <f t="shared" si="415"/>
        <v/>
      </c>
      <c r="B1151" s="18"/>
      <c r="C1151" s="18"/>
      <c r="D1151" s="18"/>
      <c r="E1151" s="18"/>
      <c r="F1151" s="18"/>
      <c r="G1151" s="18"/>
      <c r="H1151" s="18"/>
      <c r="I1151" s="18"/>
      <c r="J1151" s="18"/>
      <c r="K1151" s="18"/>
      <c r="N1151" t="str">
        <f t="shared" si="395"/>
        <v>vége</v>
      </c>
      <c r="R1151">
        <f t="shared" si="396"/>
        <v>1</v>
      </c>
      <c r="S1151">
        <f t="shared" si="397"/>
        <v>1</v>
      </c>
      <c r="T1151">
        <f t="shared" si="398"/>
        <v>1</v>
      </c>
      <c r="U1151">
        <f t="shared" si="399"/>
        <v>1</v>
      </c>
      <c r="V1151">
        <f t="shared" si="400"/>
        <v>1</v>
      </c>
      <c r="W1151">
        <f t="shared" si="401"/>
        <v>1</v>
      </c>
      <c r="X1151">
        <f t="shared" si="402"/>
        <v>1</v>
      </c>
      <c r="Y1151">
        <f t="shared" si="403"/>
        <v>1</v>
      </c>
      <c r="Z1151">
        <f t="shared" si="404"/>
        <v>1</v>
      </c>
      <c r="AA1151">
        <f t="shared" si="405"/>
        <v>1</v>
      </c>
      <c r="AB1151">
        <f t="shared" si="406"/>
        <v>0</v>
      </c>
      <c r="AJ1151">
        <f t="shared" si="393"/>
        <v>0</v>
      </c>
      <c r="AL1151" t="str">
        <f t="shared" si="407"/>
        <v/>
      </c>
      <c r="AM1151" t="str">
        <f>IF(AJ1151=0,"",IF(AJ1151="Nincs kapcsolódó bizonylat",0,IF(ISERROR(VLOOKUP(AJ1151,Bizonylat!AU:BL,6,FALSE)),AJ1151,VLOOKUP(AJ1151,Bizonylat!AU:BL,6,FALSE))))</f>
        <v/>
      </c>
      <c r="AN1151">
        <f t="shared" si="408"/>
        <v>0</v>
      </c>
      <c r="AO1151">
        <f t="shared" si="409"/>
        <v>0</v>
      </c>
      <c r="AP1151">
        <f t="shared" si="410"/>
        <v>0</v>
      </c>
      <c r="AQ1151">
        <f t="shared" si="411"/>
        <v>0</v>
      </c>
      <c r="AR1151">
        <f t="shared" si="412"/>
        <v>0</v>
      </c>
      <c r="AS1151">
        <f t="shared" si="413"/>
        <v>0</v>
      </c>
      <c r="AT1151">
        <f t="shared" si="414"/>
        <v>0</v>
      </c>
      <c r="AU1151">
        <f t="shared" si="394"/>
        <v>0</v>
      </c>
    </row>
    <row r="1152" spans="1:47">
      <c r="A1152" s="23" t="str">
        <f t="shared" si="415"/>
        <v/>
      </c>
      <c r="B1152" s="18"/>
      <c r="C1152" s="18"/>
      <c r="D1152" s="18"/>
      <c r="E1152" s="18"/>
      <c r="F1152" s="18"/>
      <c r="G1152" s="18"/>
      <c r="H1152" s="18"/>
      <c r="I1152" s="18"/>
      <c r="J1152" s="18"/>
      <c r="K1152" s="18"/>
      <c r="N1152" t="str">
        <f t="shared" si="395"/>
        <v>vége</v>
      </c>
      <c r="R1152">
        <f t="shared" si="396"/>
        <v>1</v>
      </c>
      <c r="S1152">
        <f t="shared" si="397"/>
        <v>1</v>
      </c>
      <c r="T1152">
        <f t="shared" si="398"/>
        <v>1</v>
      </c>
      <c r="U1152">
        <f t="shared" si="399"/>
        <v>1</v>
      </c>
      <c r="V1152">
        <f t="shared" si="400"/>
        <v>1</v>
      </c>
      <c r="W1152">
        <f t="shared" si="401"/>
        <v>1</v>
      </c>
      <c r="X1152">
        <f t="shared" si="402"/>
        <v>1</v>
      </c>
      <c r="Y1152">
        <f t="shared" si="403"/>
        <v>1</v>
      </c>
      <c r="Z1152">
        <f t="shared" si="404"/>
        <v>1</v>
      </c>
      <c r="AA1152">
        <f t="shared" si="405"/>
        <v>1</v>
      </c>
      <c r="AB1152">
        <f t="shared" si="406"/>
        <v>0</v>
      </c>
      <c r="AJ1152">
        <f t="shared" si="393"/>
        <v>0</v>
      </c>
      <c r="AL1152" t="str">
        <f t="shared" si="407"/>
        <v/>
      </c>
      <c r="AM1152" t="str">
        <f>IF(AJ1152=0,"",IF(AJ1152="Nincs kapcsolódó bizonylat",0,IF(ISERROR(VLOOKUP(AJ1152,Bizonylat!AU:BL,6,FALSE)),AJ1152,VLOOKUP(AJ1152,Bizonylat!AU:BL,6,FALSE))))</f>
        <v/>
      </c>
      <c r="AN1152">
        <f t="shared" si="408"/>
        <v>0</v>
      </c>
      <c r="AO1152">
        <f t="shared" si="409"/>
        <v>0</v>
      </c>
      <c r="AP1152">
        <f t="shared" si="410"/>
        <v>0</v>
      </c>
      <c r="AQ1152">
        <f t="shared" si="411"/>
        <v>0</v>
      </c>
      <c r="AR1152">
        <f t="shared" si="412"/>
        <v>0</v>
      </c>
      <c r="AS1152">
        <f t="shared" si="413"/>
        <v>0</v>
      </c>
      <c r="AT1152">
        <f t="shared" si="414"/>
        <v>0</v>
      </c>
      <c r="AU1152">
        <f t="shared" si="394"/>
        <v>0</v>
      </c>
    </row>
    <row r="1153" spans="1:47">
      <c r="A1153" s="23" t="str">
        <f t="shared" si="415"/>
        <v/>
      </c>
      <c r="B1153" s="18"/>
      <c r="C1153" s="18"/>
      <c r="D1153" s="18"/>
      <c r="E1153" s="18"/>
      <c r="F1153" s="18"/>
      <c r="G1153" s="18"/>
      <c r="H1153" s="18"/>
      <c r="I1153" s="18"/>
      <c r="J1153" s="18"/>
      <c r="K1153" s="18"/>
      <c r="N1153" t="str">
        <f t="shared" si="395"/>
        <v>vége</v>
      </c>
      <c r="R1153">
        <f t="shared" si="396"/>
        <v>1</v>
      </c>
      <c r="S1153">
        <f t="shared" si="397"/>
        <v>1</v>
      </c>
      <c r="T1153">
        <f t="shared" si="398"/>
        <v>1</v>
      </c>
      <c r="U1153">
        <f t="shared" si="399"/>
        <v>1</v>
      </c>
      <c r="V1153">
        <f t="shared" si="400"/>
        <v>1</v>
      </c>
      <c r="W1153">
        <f t="shared" si="401"/>
        <v>1</v>
      </c>
      <c r="X1153">
        <f t="shared" si="402"/>
        <v>1</v>
      </c>
      <c r="Y1153">
        <f t="shared" si="403"/>
        <v>1</v>
      </c>
      <c r="Z1153">
        <f t="shared" si="404"/>
        <v>1</v>
      </c>
      <c r="AA1153">
        <f t="shared" si="405"/>
        <v>1</v>
      </c>
      <c r="AB1153">
        <f t="shared" si="406"/>
        <v>0</v>
      </c>
      <c r="AJ1153">
        <f t="shared" si="393"/>
        <v>0</v>
      </c>
      <c r="AL1153" t="str">
        <f t="shared" si="407"/>
        <v/>
      </c>
      <c r="AM1153" t="str">
        <f>IF(AJ1153=0,"",IF(AJ1153="Nincs kapcsolódó bizonylat",0,IF(ISERROR(VLOOKUP(AJ1153,Bizonylat!AU:BL,6,FALSE)),AJ1153,VLOOKUP(AJ1153,Bizonylat!AU:BL,6,FALSE))))</f>
        <v/>
      </c>
      <c r="AN1153">
        <f t="shared" si="408"/>
        <v>0</v>
      </c>
      <c r="AO1153">
        <f t="shared" si="409"/>
        <v>0</v>
      </c>
      <c r="AP1153">
        <f t="shared" si="410"/>
        <v>0</v>
      </c>
      <c r="AQ1153">
        <f t="shared" si="411"/>
        <v>0</v>
      </c>
      <c r="AR1153">
        <f t="shared" si="412"/>
        <v>0</v>
      </c>
      <c r="AS1153">
        <f t="shared" si="413"/>
        <v>0</v>
      </c>
      <c r="AT1153">
        <f t="shared" si="414"/>
        <v>0</v>
      </c>
      <c r="AU1153">
        <f t="shared" si="394"/>
        <v>0</v>
      </c>
    </row>
    <row r="1154" spans="1:47">
      <c r="A1154" s="23" t="str">
        <f t="shared" si="415"/>
        <v/>
      </c>
      <c r="B1154" s="18"/>
      <c r="C1154" s="18"/>
      <c r="D1154" s="18"/>
      <c r="E1154" s="18"/>
      <c r="F1154" s="18"/>
      <c r="G1154" s="18"/>
      <c r="H1154" s="18"/>
      <c r="I1154" s="18"/>
      <c r="J1154" s="18"/>
      <c r="K1154" s="18"/>
      <c r="N1154" t="str">
        <f t="shared" si="395"/>
        <v>vége</v>
      </c>
      <c r="R1154">
        <f t="shared" si="396"/>
        <v>1</v>
      </c>
      <c r="S1154">
        <f t="shared" si="397"/>
        <v>1</v>
      </c>
      <c r="T1154">
        <f t="shared" si="398"/>
        <v>1</v>
      </c>
      <c r="U1154">
        <f t="shared" si="399"/>
        <v>1</v>
      </c>
      <c r="V1154">
        <f t="shared" si="400"/>
        <v>1</v>
      </c>
      <c r="W1154">
        <f t="shared" si="401"/>
        <v>1</v>
      </c>
      <c r="X1154">
        <f t="shared" si="402"/>
        <v>1</v>
      </c>
      <c r="Y1154">
        <f t="shared" si="403"/>
        <v>1</v>
      </c>
      <c r="Z1154">
        <f t="shared" si="404"/>
        <v>1</v>
      </c>
      <c r="AA1154">
        <f t="shared" si="405"/>
        <v>1</v>
      </c>
      <c r="AB1154">
        <f t="shared" si="406"/>
        <v>0</v>
      </c>
      <c r="AJ1154">
        <f t="shared" si="393"/>
        <v>0</v>
      </c>
      <c r="AL1154" t="str">
        <f t="shared" si="407"/>
        <v/>
      </c>
      <c r="AM1154" t="str">
        <f>IF(AJ1154=0,"",IF(AJ1154="Nincs kapcsolódó bizonylat",0,IF(ISERROR(VLOOKUP(AJ1154,Bizonylat!AU:BL,6,FALSE)),AJ1154,VLOOKUP(AJ1154,Bizonylat!AU:BL,6,FALSE))))</f>
        <v/>
      </c>
      <c r="AN1154">
        <f t="shared" si="408"/>
        <v>0</v>
      </c>
      <c r="AO1154">
        <f t="shared" si="409"/>
        <v>0</v>
      </c>
      <c r="AP1154">
        <f t="shared" si="410"/>
        <v>0</v>
      </c>
      <c r="AQ1154">
        <f t="shared" si="411"/>
        <v>0</v>
      </c>
      <c r="AR1154">
        <f t="shared" si="412"/>
        <v>0</v>
      </c>
      <c r="AS1154">
        <f t="shared" si="413"/>
        <v>0</v>
      </c>
      <c r="AT1154">
        <f t="shared" si="414"/>
        <v>0</v>
      </c>
      <c r="AU1154">
        <f t="shared" si="394"/>
        <v>0</v>
      </c>
    </row>
    <row r="1155" spans="1:47">
      <c r="A1155" s="23" t="str">
        <f t="shared" si="415"/>
        <v/>
      </c>
      <c r="B1155" s="18"/>
      <c r="C1155" s="18"/>
      <c r="D1155" s="18"/>
      <c r="E1155" s="18"/>
      <c r="F1155" s="18"/>
      <c r="G1155" s="18"/>
      <c r="H1155" s="18"/>
      <c r="I1155" s="18"/>
      <c r="J1155" s="18"/>
      <c r="K1155" s="18"/>
      <c r="N1155" t="str">
        <f t="shared" si="395"/>
        <v>vége</v>
      </c>
      <c r="R1155">
        <f t="shared" si="396"/>
        <v>1</v>
      </c>
      <c r="S1155">
        <f t="shared" si="397"/>
        <v>1</v>
      </c>
      <c r="T1155">
        <f t="shared" si="398"/>
        <v>1</v>
      </c>
      <c r="U1155">
        <f t="shared" si="399"/>
        <v>1</v>
      </c>
      <c r="V1155">
        <f t="shared" si="400"/>
        <v>1</v>
      </c>
      <c r="W1155">
        <f t="shared" si="401"/>
        <v>1</v>
      </c>
      <c r="X1155">
        <f t="shared" si="402"/>
        <v>1</v>
      </c>
      <c r="Y1155">
        <f t="shared" si="403"/>
        <v>1</v>
      </c>
      <c r="Z1155">
        <f t="shared" si="404"/>
        <v>1</v>
      </c>
      <c r="AA1155">
        <f t="shared" si="405"/>
        <v>1</v>
      </c>
      <c r="AB1155">
        <f t="shared" si="406"/>
        <v>0</v>
      </c>
      <c r="AJ1155">
        <f t="shared" ref="AJ1155:AJ1218" si="416">C1156</f>
        <v>0</v>
      </c>
      <c r="AL1155" t="str">
        <f t="shared" si="407"/>
        <v/>
      </c>
      <c r="AM1155" t="str">
        <f>IF(AJ1155=0,"",IF(AJ1155="Nincs kapcsolódó bizonylat",0,IF(ISERROR(VLOOKUP(AJ1155,Bizonylat!AU:BL,6,FALSE)),AJ1155,VLOOKUP(AJ1155,Bizonylat!AU:BL,6,FALSE))))</f>
        <v/>
      </c>
      <c r="AN1155">
        <f t="shared" si="408"/>
        <v>0</v>
      </c>
      <c r="AO1155">
        <f t="shared" si="409"/>
        <v>0</v>
      </c>
      <c r="AP1155">
        <f t="shared" si="410"/>
        <v>0</v>
      </c>
      <c r="AQ1155">
        <f t="shared" si="411"/>
        <v>0</v>
      </c>
      <c r="AR1155">
        <f t="shared" si="412"/>
        <v>0</v>
      </c>
      <c r="AS1155">
        <f t="shared" si="413"/>
        <v>0</v>
      </c>
      <c r="AT1155">
        <f t="shared" si="414"/>
        <v>0</v>
      </c>
      <c r="AU1155">
        <f t="shared" ref="AU1155:AU1218" si="417">I1156</f>
        <v>0</v>
      </c>
    </row>
    <row r="1156" spans="1:47">
      <c r="A1156" s="23" t="str">
        <f t="shared" si="415"/>
        <v/>
      </c>
      <c r="B1156" s="18"/>
      <c r="C1156" s="18"/>
      <c r="D1156" s="18"/>
      <c r="E1156" s="18"/>
      <c r="F1156" s="18"/>
      <c r="G1156" s="18"/>
      <c r="H1156" s="18"/>
      <c r="I1156" s="18"/>
      <c r="J1156" s="18"/>
      <c r="K1156" s="18"/>
      <c r="N1156" t="str">
        <f t="shared" ref="N1156:N1219" si="418">IF(AND(ISBLANK(E1157),ISBLANK(E1158)*ISBLANK(E1159)),"vége",0)</f>
        <v>vége</v>
      </c>
      <c r="R1156">
        <f t="shared" ref="R1156:R1219" si="419">IF(ISBLANK(B1157),1,0)</f>
        <v>1</v>
      </c>
      <c r="S1156">
        <f t="shared" ref="S1156:S1219" si="420">IF(ISBLANK(C1157),1,0)</f>
        <v>1</v>
      </c>
      <c r="T1156">
        <f t="shared" ref="T1156:T1219" si="421">IF(ISBLANK(D1157),1,0)</f>
        <v>1</v>
      </c>
      <c r="U1156">
        <f t="shared" ref="U1156:U1219" si="422">IF(ISBLANK(E1157),1,0)</f>
        <v>1</v>
      </c>
      <c r="V1156">
        <f t="shared" ref="V1156:V1219" si="423">IF(ISBLANK(F1157),1,0)</f>
        <v>1</v>
      </c>
      <c r="W1156">
        <f t="shared" ref="W1156:W1219" si="424">IF(ISBLANK(G1157),1,0)</f>
        <v>1</v>
      </c>
      <c r="X1156">
        <f t="shared" ref="X1156:X1219" si="425">IF(ISBLANK(H1157),1,0)</f>
        <v>1</v>
      </c>
      <c r="Y1156">
        <f t="shared" ref="Y1156:Y1219" si="426">IF(ISBLANK(I1157),1,0)</f>
        <v>1</v>
      </c>
      <c r="Z1156">
        <f t="shared" ref="Z1156:Z1219" si="427">IF(ISBLANK(J1157),1,0)</f>
        <v>1</v>
      </c>
      <c r="AA1156">
        <f t="shared" ref="AA1156:AA1219" si="428">IF(ISBLANK(K1157),1,0)</f>
        <v>1</v>
      </c>
      <c r="AB1156">
        <f t="shared" ref="AB1156:AB1219" si="429">IF(OR(SUM(R1156:AA1156)=0,SUM(R1156:AA1156)=10),0,1)</f>
        <v>0</v>
      </c>
      <c r="AJ1156">
        <f t="shared" si="416"/>
        <v>0</v>
      </c>
      <c r="AL1156" t="str">
        <f t="shared" ref="AL1156:AL1219" si="430">IF(AB1156=1,"",IF(B1157="Új",CONCATENATE("X",A1157),A1157))</f>
        <v/>
      </c>
      <c r="AM1156" t="str">
        <f>IF(AJ1156=0,"",IF(AJ1156="Nincs kapcsolódó bizonylat",0,IF(ISERROR(VLOOKUP(AJ1156,Bizonylat!AU:BL,6,FALSE)),AJ1156,VLOOKUP(AJ1156,Bizonylat!AU:BL,6,FALSE))))</f>
        <v/>
      </c>
      <c r="AN1156">
        <f t="shared" ref="AN1156:AN1219" si="431">D1157</f>
        <v>0</v>
      </c>
      <c r="AO1156">
        <f t="shared" ref="AO1156:AO1219" si="432">E1157</f>
        <v>0</v>
      </c>
      <c r="AP1156">
        <f t="shared" ref="AP1156:AP1219" si="433">F1157</f>
        <v>0</v>
      </c>
      <c r="AQ1156">
        <f t="shared" ref="AQ1156:AQ1219" si="434">G1157</f>
        <v>0</v>
      </c>
      <c r="AR1156">
        <f t="shared" ref="AR1156:AR1219" si="435">H1157</f>
        <v>0</v>
      </c>
      <c r="AS1156">
        <f t="shared" ref="AS1156:AS1219" si="436">J1157</f>
        <v>0</v>
      </c>
      <c r="AT1156">
        <f t="shared" ref="AT1156:AT1219" si="437">K1157</f>
        <v>0</v>
      </c>
      <c r="AU1156">
        <f t="shared" si="417"/>
        <v>0</v>
      </c>
    </row>
    <row r="1157" spans="1:47">
      <c r="A1157" s="23" t="str">
        <f t="shared" si="415"/>
        <v/>
      </c>
      <c r="B1157" s="18"/>
      <c r="C1157" s="18"/>
      <c r="D1157" s="18"/>
      <c r="E1157" s="18"/>
      <c r="F1157" s="18"/>
      <c r="G1157" s="18"/>
      <c r="H1157" s="18"/>
      <c r="I1157" s="18"/>
      <c r="J1157" s="18"/>
      <c r="K1157" s="18"/>
      <c r="N1157" t="str">
        <f t="shared" si="418"/>
        <v>vége</v>
      </c>
      <c r="R1157">
        <f t="shared" si="419"/>
        <v>1</v>
      </c>
      <c r="S1157">
        <f t="shared" si="420"/>
        <v>1</v>
      </c>
      <c r="T1157">
        <f t="shared" si="421"/>
        <v>1</v>
      </c>
      <c r="U1157">
        <f t="shared" si="422"/>
        <v>1</v>
      </c>
      <c r="V1157">
        <f t="shared" si="423"/>
        <v>1</v>
      </c>
      <c r="W1157">
        <f t="shared" si="424"/>
        <v>1</v>
      </c>
      <c r="X1157">
        <f t="shared" si="425"/>
        <v>1</v>
      </c>
      <c r="Y1157">
        <f t="shared" si="426"/>
        <v>1</v>
      </c>
      <c r="Z1157">
        <f t="shared" si="427"/>
        <v>1</v>
      </c>
      <c r="AA1157">
        <f t="shared" si="428"/>
        <v>1</v>
      </c>
      <c r="AB1157">
        <f t="shared" si="429"/>
        <v>0</v>
      </c>
      <c r="AJ1157">
        <f t="shared" si="416"/>
        <v>0</v>
      </c>
      <c r="AL1157" t="str">
        <f t="shared" si="430"/>
        <v/>
      </c>
      <c r="AM1157" t="str">
        <f>IF(AJ1157=0,"",IF(AJ1157="Nincs kapcsolódó bizonylat",0,IF(ISERROR(VLOOKUP(AJ1157,Bizonylat!AU:BL,6,FALSE)),AJ1157,VLOOKUP(AJ1157,Bizonylat!AU:BL,6,FALSE))))</f>
        <v/>
      </c>
      <c r="AN1157">
        <f t="shared" si="431"/>
        <v>0</v>
      </c>
      <c r="AO1157">
        <f t="shared" si="432"/>
        <v>0</v>
      </c>
      <c r="AP1157">
        <f t="shared" si="433"/>
        <v>0</v>
      </c>
      <c r="AQ1157">
        <f t="shared" si="434"/>
        <v>0</v>
      </c>
      <c r="AR1157">
        <f t="shared" si="435"/>
        <v>0</v>
      </c>
      <c r="AS1157">
        <f t="shared" si="436"/>
        <v>0</v>
      </c>
      <c r="AT1157">
        <f t="shared" si="437"/>
        <v>0</v>
      </c>
      <c r="AU1157">
        <f t="shared" si="417"/>
        <v>0</v>
      </c>
    </row>
    <row r="1158" spans="1:47">
      <c r="A1158" s="23" t="str">
        <f t="shared" ref="A1158:A1221" si="438">IF(R1157=1,"",A1157+1)</f>
        <v/>
      </c>
      <c r="B1158" s="18"/>
      <c r="C1158" s="18"/>
      <c r="D1158" s="18"/>
      <c r="E1158" s="18"/>
      <c r="F1158" s="18"/>
      <c r="G1158" s="18"/>
      <c r="H1158" s="18"/>
      <c r="I1158" s="18"/>
      <c r="J1158" s="18"/>
      <c r="K1158" s="18"/>
      <c r="N1158" t="str">
        <f t="shared" si="418"/>
        <v>vége</v>
      </c>
      <c r="R1158">
        <f t="shared" si="419"/>
        <v>1</v>
      </c>
      <c r="S1158">
        <f t="shared" si="420"/>
        <v>1</v>
      </c>
      <c r="T1158">
        <f t="shared" si="421"/>
        <v>1</v>
      </c>
      <c r="U1158">
        <f t="shared" si="422"/>
        <v>1</v>
      </c>
      <c r="V1158">
        <f t="shared" si="423"/>
        <v>1</v>
      </c>
      <c r="W1158">
        <f t="shared" si="424"/>
        <v>1</v>
      </c>
      <c r="X1158">
        <f t="shared" si="425"/>
        <v>1</v>
      </c>
      <c r="Y1158">
        <f t="shared" si="426"/>
        <v>1</v>
      </c>
      <c r="Z1158">
        <f t="shared" si="427"/>
        <v>1</v>
      </c>
      <c r="AA1158">
        <f t="shared" si="428"/>
        <v>1</v>
      </c>
      <c r="AB1158">
        <f t="shared" si="429"/>
        <v>0</v>
      </c>
      <c r="AJ1158">
        <f t="shared" si="416"/>
        <v>0</v>
      </c>
      <c r="AL1158" t="str">
        <f t="shared" si="430"/>
        <v/>
      </c>
      <c r="AM1158" t="str">
        <f>IF(AJ1158=0,"",IF(AJ1158="Nincs kapcsolódó bizonylat",0,IF(ISERROR(VLOOKUP(AJ1158,Bizonylat!AU:BL,6,FALSE)),AJ1158,VLOOKUP(AJ1158,Bizonylat!AU:BL,6,FALSE))))</f>
        <v/>
      </c>
      <c r="AN1158">
        <f t="shared" si="431"/>
        <v>0</v>
      </c>
      <c r="AO1158">
        <f t="shared" si="432"/>
        <v>0</v>
      </c>
      <c r="AP1158">
        <f t="shared" si="433"/>
        <v>0</v>
      </c>
      <c r="AQ1158">
        <f t="shared" si="434"/>
        <v>0</v>
      </c>
      <c r="AR1158">
        <f t="shared" si="435"/>
        <v>0</v>
      </c>
      <c r="AS1158">
        <f t="shared" si="436"/>
        <v>0</v>
      </c>
      <c r="AT1158">
        <f t="shared" si="437"/>
        <v>0</v>
      </c>
      <c r="AU1158">
        <f t="shared" si="417"/>
        <v>0</v>
      </c>
    </row>
    <row r="1159" spans="1:47">
      <c r="A1159" s="23" t="str">
        <f t="shared" si="438"/>
        <v/>
      </c>
      <c r="B1159" s="18"/>
      <c r="C1159" s="18"/>
      <c r="D1159" s="18"/>
      <c r="E1159" s="18"/>
      <c r="F1159" s="18"/>
      <c r="G1159" s="18"/>
      <c r="H1159" s="18"/>
      <c r="I1159" s="18"/>
      <c r="J1159" s="18"/>
      <c r="K1159" s="18"/>
      <c r="N1159" t="str">
        <f t="shared" si="418"/>
        <v>vége</v>
      </c>
      <c r="R1159">
        <f t="shared" si="419"/>
        <v>1</v>
      </c>
      <c r="S1159">
        <f t="shared" si="420"/>
        <v>1</v>
      </c>
      <c r="T1159">
        <f t="shared" si="421"/>
        <v>1</v>
      </c>
      <c r="U1159">
        <f t="shared" si="422"/>
        <v>1</v>
      </c>
      <c r="V1159">
        <f t="shared" si="423"/>
        <v>1</v>
      </c>
      <c r="W1159">
        <f t="shared" si="424"/>
        <v>1</v>
      </c>
      <c r="X1159">
        <f t="shared" si="425"/>
        <v>1</v>
      </c>
      <c r="Y1159">
        <f t="shared" si="426"/>
        <v>1</v>
      </c>
      <c r="Z1159">
        <f t="shared" si="427"/>
        <v>1</v>
      </c>
      <c r="AA1159">
        <f t="shared" si="428"/>
        <v>1</v>
      </c>
      <c r="AB1159">
        <f t="shared" si="429"/>
        <v>0</v>
      </c>
      <c r="AJ1159">
        <f t="shared" si="416"/>
        <v>0</v>
      </c>
      <c r="AL1159" t="str">
        <f t="shared" si="430"/>
        <v/>
      </c>
      <c r="AM1159" t="str">
        <f>IF(AJ1159=0,"",IF(AJ1159="Nincs kapcsolódó bizonylat",0,IF(ISERROR(VLOOKUP(AJ1159,Bizonylat!AU:BL,6,FALSE)),AJ1159,VLOOKUP(AJ1159,Bizonylat!AU:BL,6,FALSE))))</f>
        <v/>
      </c>
      <c r="AN1159">
        <f t="shared" si="431"/>
        <v>0</v>
      </c>
      <c r="AO1159">
        <f t="shared" si="432"/>
        <v>0</v>
      </c>
      <c r="AP1159">
        <f t="shared" si="433"/>
        <v>0</v>
      </c>
      <c r="AQ1159">
        <f t="shared" si="434"/>
        <v>0</v>
      </c>
      <c r="AR1159">
        <f t="shared" si="435"/>
        <v>0</v>
      </c>
      <c r="AS1159">
        <f t="shared" si="436"/>
        <v>0</v>
      </c>
      <c r="AT1159">
        <f t="shared" si="437"/>
        <v>0</v>
      </c>
      <c r="AU1159">
        <f t="shared" si="417"/>
        <v>0</v>
      </c>
    </row>
    <row r="1160" spans="1:47">
      <c r="A1160" s="23" t="str">
        <f t="shared" si="438"/>
        <v/>
      </c>
      <c r="B1160" s="18"/>
      <c r="C1160" s="18"/>
      <c r="D1160" s="18"/>
      <c r="E1160" s="18"/>
      <c r="F1160" s="18"/>
      <c r="G1160" s="18"/>
      <c r="H1160" s="18"/>
      <c r="I1160" s="18"/>
      <c r="J1160" s="18"/>
      <c r="K1160" s="18"/>
      <c r="N1160" t="str">
        <f t="shared" si="418"/>
        <v>vége</v>
      </c>
      <c r="R1160">
        <f t="shared" si="419"/>
        <v>1</v>
      </c>
      <c r="S1160">
        <f t="shared" si="420"/>
        <v>1</v>
      </c>
      <c r="T1160">
        <f t="shared" si="421"/>
        <v>1</v>
      </c>
      <c r="U1160">
        <f t="shared" si="422"/>
        <v>1</v>
      </c>
      <c r="V1160">
        <f t="shared" si="423"/>
        <v>1</v>
      </c>
      <c r="W1160">
        <f t="shared" si="424"/>
        <v>1</v>
      </c>
      <c r="X1160">
        <f t="shared" si="425"/>
        <v>1</v>
      </c>
      <c r="Y1160">
        <f t="shared" si="426"/>
        <v>1</v>
      </c>
      <c r="Z1160">
        <f t="shared" si="427"/>
        <v>1</v>
      </c>
      <c r="AA1160">
        <f t="shared" si="428"/>
        <v>1</v>
      </c>
      <c r="AB1160">
        <f t="shared" si="429"/>
        <v>0</v>
      </c>
      <c r="AJ1160">
        <f t="shared" si="416"/>
        <v>0</v>
      </c>
      <c r="AL1160" t="str">
        <f t="shared" si="430"/>
        <v/>
      </c>
      <c r="AM1160" t="str">
        <f>IF(AJ1160=0,"",IF(AJ1160="Nincs kapcsolódó bizonylat",0,IF(ISERROR(VLOOKUP(AJ1160,Bizonylat!AU:BL,6,FALSE)),AJ1160,VLOOKUP(AJ1160,Bizonylat!AU:BL,6,FALSE))))</f>
        <v/>
      </c>
      <c r="AN1160">
        <f t="shared" si="431"/>
        <v>0</v>
      </c>
      <c r="AO1160">
        <f t="shared" si="432"/>
        <v>0</v>
      </c>
      <c r="AP1160">
        <f t="shared" si="433"/>
        <v>0</v>
      </c>
      <c r="AQ1160">
        <f t="shared" si="434"/>
        <v>0</v>
      </c>
      <c r="AR1160">
        <f t="shared" si="435"/>
        <v>0</v>
      </c>
      <c r="AS1160">
        <f t="shared" si="436"/>
        <v>0</v>
      </c>
      <c r="AT1160">
        <f t="shared" si="437"/>
        <v>0</v>
      </c>
      <c r="AU1160">
        <f t="shared" si="417"/>
        <v>0</v>
      </c>
    </row>
    <row r="1161" spans="1:47">
      <c r="A1161" s="23" t="str">
        <f t="shared" si="438"/>
        <v/>
      </c>
      <c r="B1161" s="18"/>
      <c r="C1161" s="18"/>
      <c r="D1161" s="18"/>
      <c r="E1161" s="18"/>
      <c r="F1161" s="18"/>
      <c r="G1161" s="18"/>
      <c r="H1161" s="18"/>
      <c r="I1161" s="18"/>
      <c r="J1161" s="18"/>
      <c r="K1161" s="18"/>
      <c r="N1161" t="str">
        <f t="shared" si="418"/>
        <v>vége</v>
      </c>
      <c r="R1161">
        <f t="shared" si="419"/>
        <v>1</v>
      </c>
      <c r="S1161">
        <f t="shared" si="420"/>
        <v>1</v>
      </c>
      <c r="T1161">
        <f t="shared" si="421"/>
        <v>1</v>
      </c>
      <c r="U1161">
        <f t="shared" si="422"/>
        <v>1</v>
      </c>
      <c r="V1161">
        <f t="shared" si="423"/>
        <v>1</v>
      </c>
      <c r="W1161">
        <f t="shared" si="424"/>
        <v>1</v>
      </c>
      <c r="X1161">
        <f t="shared" si="425"/>
        <v>1</v>
      </c>
      <c r="Y1161">
        <f t="shared" si="426"/>
        <v>1</v>
      </c>
      <c r="Z1161">
        <f t="shared" si="427"/>
        <v>1</v>
      </c>
      <c r="AA1161">
        <f t="shared" si="428"/>
        <v>1</v>
      </c>
      <c r="AB1161">
        <f t="shared" si="429"/>
        <v>0</v>
      </c>
      <c r="AJ1161">
        <f t="shared" si="416"/>
        <v>0</v>
      </c>
      <c r="AL1161" t="str">
        <f t="shared" si="430"/>
        <v/>
      </c>
      <c r="AM1161" t="str">
        <f>IF(AJ1161=0,"",IF(AJ1161="Nincs kapcsolódó bizonylat",0,IF(ISERROR(VLOOKUP(AJ1161,Bizonylat!AU:BL,6,FALSE)),AJ1161,VLOOKUP(AJ1161,Bizonylat!AU:BL,6,FALSE))))</f>
        <v/>
      </c>
      <c r="AN1161">
        <f t="shared" si="431"/>
        <v>0</v>
      </c>
      <c r="AO1161">
        <f t="shared" si="432"/>
        <v>0</v>
      </c>
      <c r="AP1161">
        <f t="shared" si="433"/>
        <v>0</v>
      </c>
      <c r="AQ1161">
        <f t="shared" si="434"/>
        <v>0</v>
      </c>
      <c r="AR1161">
        <f t="shared" si="435"/>
        <v>0</v>
      </c>
      <c r="AS1161">
        <f t="shared" si="436"/>
        <v>0</v>
      </c>
      <c r="AT1161">
        <f t="shared" si="437"/>
        <v>0</v>
      </c>
      <c r="AU1161">
        <f t="shared" si="417"/>
        <v>0</v>
      </c>
    </row>
    <row r="1162" spans="1:47">
      <c r="A1162" s="23" t="str">
        <f t="shared" si="438"/>
        <v/>
      </c>
      <c r="B1162" s="18"/>
      <c r="C1162" s="18"/>
      <c r="D1162" s="18"/>
      <c r="E1162" s="18"/>
      <c r="F1162" s="18"/>
      <c r="G1162" s="18"/>
      <c r="H1162" s="18"/>
      <c r="I1162" s="18"/>
      <c r="J1162" s="18"/>
      <c r="K1162" s="18"/>
      <c r="N1162" t="str">
        <f t="shared" si="418"/>
        <v>vége</v>
      </c>
      <c r="R1162">
        <f t="shared" si="419"/>
        <v>1</v>
      </c>
      <c r="S1162">
        <f t="shared" si="420"/>
        <v>1</v>
      </c>
      <c r="T1162">
        <f t="shared" si="421"/>
        <v>1</v>
      </c>
      <c r="U1162">
        <f t="shared" si="422"/>
        <v>1</v>
      </c>
      <c r="V1162">
        <f t="shared" si="423"/>
        <v>1</v>
      </c>
      <c r="W1162">
        <f t="shared" si="424"/>
        <v>1</v>
      </c>
      <c r="X1162">
        <f t="shared" si="425"/>
        <v>1</v>
      </c>
      <c r="Y1162">
        <f t="shared" si="426"/>
        <v>1</v>
      </c>
      <c r="Z1162">
        <f t="shared" si="427"/>
        <v>1</v>
      </c>
      <c r="AA1162">
        <f t="shared" si="428"/>
        <v>1</v>
      </c>
      <c r="AB1162">
        <f t="shared" si="429"/>
        <v>0</v>
      </c>
      <c r="AJ1162">
        <f t="shared" si="416"/>
        <v>0</v>
      </c>
      <c r="AL1162" t="str">
        <f t="shared" si="430"/>
        <v/>
      </c>
      <c r="AM1162" t="str">
        <f>IF(AJ1162=0,"",IF(AJ1162="Nincs kapcsolódó bizonylat",0,IF(ISERROR(VLOOKUP(AJ1162,Bizonylat!AU:BL,6,FALSE)),AJ1162,VLOOKUP(AJ1162,Bizonylat!AU:BL,6,FALSE))))</f>
        <v/>
      </c>
      <c r="AN1162">
        <f t="shared" si="431"/>
        <v>0</v>
      </c>
      <c r="AO1162">
        <f t="shared" si="432"/>
        <v>0</v>
      </c>
      <c r="AP1162">
        <f t="shared" si="433"/>
        <v>0</v>
      </c>
      <c r="AQ1162">
        <f t="shared" si="434"/>
        <v>0</v>
      </c>
      <c r="AR1162">
        <f t="shared" si="435"/>
        <v>0</v>
      </c>
      <c r="AS1162">
        <f t="shared" si="436"/>
        <v>0</v>
      </c>
      <c r="AT1162">
        <f t="shared" si="437"/>
        <v>0</v>
      </c>
      <c r="AU1162">
        <f t="shared" si="417"/>
        <v>0</v>
      </c>
    </row>
    <row r="1163" spans="1:47">
      <c r="A1163" s="23" t="str">
        <f t="shared" si="438"/>
        <v/>
      </c>
      <c r="B1163" s="18"/>
      <c r="C1163" s="18"/>
      <c r="D1163" s="18"/>
      <c r="E1163" s="18"/>
      <c r="F1163" s="18"/>
      <c r="G1163" s="18"/>
      <c r="H1163" s="18"/>
      <c r="I1163" s="18"/>
      <c r="J1163" s="18"/>
      <c r="K1163" s="18"/>
      <c r="N1163" t="str">
        <f t="shared" si="418"/>
        <v>vége</v>
      </c>
      <c r="R1163">
        <f t="shared" si="419"/>
        <v>1</v>
      </c>
      <c r="S1163">
        <f t="shared" si="420"/>
        <v>1</v>
      </c>
      <c r="T1163">
        <f t="shared" si="421"/>
        <v>1</v>
      </c>
      <c r="U1163">
        <f t="shared" si="422"/>
        <v>1</v>
      </c>
      <c r="V1163">
        <f t="shared" si="423"/>
        <v>1</v>
      </c>
      <c r="W1163">
        <f t="shared" si="424"/>
        <v>1</v>
      </c>
      <c r="X1163">
        <f t="shared" si="425"/>
        <v>1</v>
      </c>
      <c r="Y1163">
        <f t="shared" si="426"/>
        <v>1</v>
      </c>
      <c r="Z1163">
        <f t="shared" si="427"/>
        <v>1</v>
      </c>
      <c r="AA1163">
        <f t="shared" si="428"/>
        <v>1</v>
      </c>
      <c r="AB1163">
        <f t="shared" si="429"/>
        <v>0</v>
      </c>
      <c r="AJ1163">
        <f t="shared" si="416"/>
        <v>0</v>
      </c>
      <c r="AL1163" t="str">
        <f t="shared" si="430"/>
        <v/>
      </c>
      <c r="AM1163" t="str">
        <f>IF(AJ1163=0,"",IF(AJ1163="Nincs kapcsolódó bizonylat",0,IF(ISERROR(VLOOKUP(AJ1163,Bizonylat!AU:BL,6,FALSE)),AJ1163,VLOOKUP(AJ1163,Bizonylat!AU:BL,6,FALSE))))</f>
        <v/>
      </c>
      <c r="AN1163">
        <f t="shared" si="431"/>
        <v>0</v>
      </c>
      <c r="AO1163">
        <f t="shared" si="432"/>
        <v>0</v>
      </c>
      <c r="AP1163">
        <f t="shared" si="433"/>
        <v>0</v>
      </c>
      <c r="AQ1163">
        <f t="shared" si="434"/>
        <v>0</v>
      </c>
      <c r="AR1163">
        <f t="shared" si="435"/>
        <v>0</v>
      </c>
      <c r="AS1163">
        <f t="shared" si="436"/>
        <v>0</v>
      </c>
      <c r="AT1163">
        <f t="shared" si="437"/>
        <v>0</v>
      </c>
      <c r="AU1163">
        <f t="shared" si="417"/>
        <v>0</v>
      </c>
    </row>
    <row r="1164" spans="1:47">
      <c r="A1164" s="23" t="str">
        <f t="shared" si="438"/>
        <v/>
      </c>
      <c r="B1164" s="18"/>
      <c r="C1164" s="18"/>
      <c r="D1164" s="18"/>
      <c r="E1164" s="18"/>
      <c r="F1164" s="18"/>
      <c r="G1164" s="18"/>
      <c r="H1164" s="18"/>
      <c r="I1164" s="18"/>
      <c r="J1164" s="18"/>
      <c r="K1164" s="18"/>
      <c r="N1164" t="str">
        <f t="shared" si="418"/>
        <v>vége</v>
      </c>
      <c r="R1164">
        <f t="shared" si="419"/>
        <v>1</v>
      </c>
      <c r="S1164">
        <f t="shared" si="420"/>
        <v>1</v>
      </c>
      <c r="T1164">
        <f t="shared" si="421"/>
        <v>1</v>
      </c>
      <c r="U1164">
        <f t="shared" si="422"/>
        <v>1</v>
      </c>
      <c r="V1164">
        <f t="shared" si="423"/>
        <v>1</v>
      </c>
      <c r="W1164">
        <f t="shared" si="424"/>
        <v>1</v>
      </c>
      <c r="X1164">
        <f t="shared" si="425"/>
        <v>1</v>
      </c>
      <c r="Y1164">
        <f t="shared" si="426"/>
        <v>1</v>
      </c>
      <c r="Z1164">
        <f t="shared" si="427"/>
        <v>1</v>
      </c>
      <c r="AA1164">
        <f t="shared" si="428"/>
        <v>1</v>
      </c>
      <c r="AB1164">
        <f t="shared" si="429"/>
        <v>0</v>
      </c>
      <c r="AJ1164">
        <f t="shared" si="416"/>
        <v>0</v>
      </c>
      <c r="AL1164" t="str">
        <f t="shared" si="430"/>
        <v/>
      </c>
      <c r="AM1164" t="str">
        <f>IF(AJ1164=0,"",IF(AJ1164="Nincs kapcsolódó bizonylat",0,IF(ISERROR(VLOOKUP(AJ1164,Bizonylat!AU:BL,6,FALSE)),AJ1164,VLOOKUP(AJ1164,Bizonylat!AU:BL,6,FALSE))))</f>
        <v/>
      </c>
      <c r="AN1164">
        <f t="shared" si="431"/>
        <v>0</v>
      </c>
      <c r="AO1164">
        <f t="shared" si="432"/>
        <v>0</v>
      </c>
      <c r="AP1164">
        <f t="shared" si="433"/>
        <v>0</v>
      </c>
      <c r="AQ1164">
        <f t="shared" si="434"/>
        <v>0</v>
      </c>
      <c r="AR1164">
        <f t="shared" si="435"/>
        <v>0</v>
      </c>
      <c r="AS1164">
        <f t="shared" si="436"/>
        <v>0</v>
      </c>
      <c r="AT1164">
        <f t="shared" si="437"/>
        <v>0</v>
      </c>
      <c r="AU1164">
        <f t="shared" si="417"/>
        <v>0</v>
      </c>
    </row>
    <row r="1165" spans="1:47">
      <c r="A1165" s="23" t="str">
        <f t="shared" si="438"/>
        <v/>
      </c>
      <c r="B1165" s="18"/>
      <c r="C1165" s="18"/>
      <c r="D1165" s="18"/>
      <c r="E1165" s="18"/>
      <c r="F1165" s="18"/>
      <c r="G1165" s="18"/>
      <c r="H1165" s="18"/>
      <c r="I1165" s="18"/>
      <c r="J1165" s="18"/>
      <c r="K1165" s="18"/>
      <c r="N1165" t="str">
        <f t="shared" si="418"/>
        <v>vége</v>
      </c>
      <c r="R1165">
        <f t="shared" si="419"/>
        <v>1</v>
      </c>
      <c r="S1165">
        <f t="shared" si="420"/>
        <v>1</v>
      </c>
      <c r="T1165">
        <f t="shared" si="421"/>
        <v>1</v>
      </c>
      <c r="U1165">
        <f t="shared" si="422"/>
        <v>1</v>
      </c>
      <c r="V1165">
        <f t="shared" si="423"/>
        <v>1</v>
      </c>
      <c r="W1165">
        <f t="shared" si="424"/>
        <v>1</v>
      </c>
      <c r="X1165">
        <f t="shared" si="425"/>
        <v>1</v>
      </c>
      <c r="Y1165">
        <f t="shared" si="426"/>
        <v>1</v>
      </c>
      <c r="Z1165">
        <f t="shared" si="427"/>
        <v>1</v>
      </c>
      <c r="AA1165">
        <f t="shared" si="428"/>
        <v>1</v>
      </c>
      <c r="AB1165">
        <f t="shared" si="429"/>
        <v>0</v>
      </c>
      <c r="AJ1165">
        <f t="shared" si="416"/>
        <v>0</v>
      </c>
      <c r="AL1165" t="str">
        <f t="shared" si="430"/>
        <v/>
      </c>
      <c r="AM1165" t="str">
        <f>IF(AJ1165=0,"",IF(AJ1165="Nincs kapcsolódó bizonylat",0,IF(ISERROR(VLOOKUP(AJ1165,Bizonylat!AU:BL,6,FALSE)),AJ1165,VLOOKUP(AJ1165,Bizonylat!AU:BL,6,FALSE))))</f>
        <v/>
      </c>
      <c r="AN1165">
        <f t="shared" si="431"/>
        <v>0</v>
      </c>
      <c r="AO1165">
        <f t="shared" si="432"/>
        <v>0</v>
      </c>
      <c r="AP1165">
        <f t="shared" si="433"/>
        <v>0</v>
      </c>
      <c r="AQ1165">
        <f t="shared" si="434"/>
        <v>0</v>
      </c>
      <c r="AR1165">
        <f t="shared" si="435"/>
        <v>0</v>
      </c>
      <c r="AS1165">
        <f t="shared" si="436"/>
        <v>0</v>
      </c>
      <c r="AT1165">
        <f t="shared" si="437"/>
        <v>0</v>
      </c>
      <c r="AU1165">
        <f t="shared" si="417"/>
        <v>0</v>
      </c>
    </row>
    <row r="1166" spans="1:47">
      <c r="A1166" s="23" t="str">
        <f t="shared" si="438"/>
        <v/>
      </c>
      <c r="B1166" s="18"/>
      <c r="C1166" s="18"/>
      <c r="D1166" s="18"/>
      <c r="E1166" s="18"/>
      <c r="F1166" s="18"/>
      <c r="G1166" s="18"/>
      <c r="H1166" s="18"/>
      <c r="I1166" s="18"/>
      <c r="J1166" s="18"/>
      <c r="K1166" s="18"/>
      <c r="N1166" t="str">
        <f t="shared" si="418"/>
        <v>vége</v>
      </c>
      <c r="R1166">
        <f t="shared" si="419"/>
        <v>1</v>
      </c>
      <c r="S1166">
        <f t="shared" si="420"/>
        <v>1</v>
      </c>
      <c r="T1166">
        <f t="shared" si="421"/>
        <v>1</v>
      </c>
      <c r="U1166">
        <f t="shared" si="422"/>
        <v>1</v>
      </c>
      <c r="V1166">
        <f t="shared" si="423"/>
        <v>1</v>
      </c>
      <c r="W1166">
        <f t="shared" si="424"/>
        <v>1</v>
      </c>
      <c r="X1166">
        <f t="shared" si="425"/>
        <v>1</v>
      </c>
      <c r="Y1166">
        <f t="shared" si="426"/>
        <v>1</v>
      </c>
      <c r="Z1166">
        <f t="shared" si="427"/>
        <v>1</v>
      </c>
      <c r="AA1166">
        <f t="shared" si="428"/>
        <v>1</v>
      </c>
      <c r="AB1166">
        <f t="shared" si="429"/>
        <v>0</v>
      </c>
      <c r="AJ1166">
        <f t="shared" si="416"/>
        <v>0</v>
      </c>
      <c r="AL1166" t="str">
        <f t="shared" si="430"/>
        <v/>
      </c>
      <c r="AM1166" t="str">
        <f>IF(AJ1166=0,"",IF(AJ1166="Nincs kapcsolódó bizonylat",0,IF(ISERROR(VLOOKUP(AJ1166,Bizonylat!AU:BL,6,FALSE)),AJ1166,VLOOKUP(AJ1166,Bizonylat!AU:BL,6,FALSE))))</f>
        <v/>
      </c>
      <c r="AN1166">
        <f t="shared" si="431"/>
        <v>0</v>
      </c>
      <c r="AO1166">
        <f t="shared" si="432"/>
        <v>0</v>
      </c>
      <c r="AP1166">
        <f t="shared" si="433"/>
        <v>0</v>
      </c>
      <c r="AQ1166">
        <f t="shared" si="434"/>
        <v>0</v>
      </c>
      <c r="AR1166">
        <f t="shared" si="435"/>
        <v>0</v>
      </c>
      <c r="AS1166">
        <f t="shared" si="436"/>
        <v>0</v>
      </c>
      <c r="AT1166">
        <f t="shared" si="437"/>
        <v>0</v>
      </c>
      <c r="AU1166">
        <f t="shared" si="417"/>
        <v>0</v>
      </c>
    </row>
    <row r="1167" spans="1:47">
      <c r="A1167" s="23" t="str">
        <f t="shared" si="438"/>
        <v/>
      </c>
      <c r="B1167" s="18"/>
      <c r="C1167" s="18"/>
      <c r="D1167" s="18"/>
      <c r="E1167" s="18"/>
      <c r="F1167" s="18"/>
      <c r="G1167" s="18"/>
      <c r="H1167" s="18"/>
      <c r="I1167" s="18"/>
      <c r="J1167" s="18"/>
      <c r="K1167" s="18"/>
      <c r="N1167" t="str">
        <f t="shared" si="418"/>
        <v>vége</v>
      </c>
      <c r="R1167">
        <f t="shared" si="419"/>
        <v>1</v>
      </c>
      <c r="S1167">
        <f t="shared" si="420"/>
        <v>1</v>
      </c>
      <c r="T1167">
        <f t="shared" si="421"/>
        <v>1</v>
      </c>
      <c r="U1167">
        <f t="shared" si="422"/>
        <v>1</v>
      </c>
      <c r="V1167">
        <f t="shared" si="423"/>
        <v>1</v>
      </c>
      <c r="W1167">
        <f t="shared" si="424"/>
        <v>1</v>
      </c>
      <c r="X1167">
        <f t="shared" si="425"/>
        <v>1</v>
      </c>
      <c r="Y1167">
        <f t="shared" si="426"/>
        <v>1</v>
      </c>
      <c r="Z1167">
        <f t="shared" si="427"/>
        <v>1</v>
      </c>
      <c r="AA1167">
        <f t="shared" si="428"/>
        <v>1</v>
      </c>
      <c r="AB1167">
        <f t="shared" si="429"/>
        <v>0</v>
      </c>
      <c r="AJ1167">
        <f t="shared" si="416"/>
        <v>0</v>
      </c>
      <c r="AL1167" t="str">
        <f t="shared" si="430"/>
        <v/>
      </c>
      <c r="AM1167" t="str">
        <f>IF(AJ1167=0,"",IF(AJ1167="Nincs kapcsolódó bizonylat",0,IF(ISERROR(VLOOKUP(AJ1167,Bizonylat!AU:BL,6,FALSE)),AJ1167,VLOOKUP(AJ1167,Bizonylat!AU:BL,6,FALSE))))</f>
        <v/>
      </c>
      <c r="AN1167">
        <f t="shared" si="431"/>
        <v>0</v>
      </c>
      <c r="AO1167">
        <f t="shared" si="432"/>
        <v>0</v>
      </c>
      <c r="AP1167">
        <f t="shared" si="433"/>
        <v>0</v>
      </c>
      <c r="AQ1167">
        <f t="shared" si="434"/>
        <v>0</v>
      </c>
      <c r="AR1167">
        <f t="shared" si="435"/>
        <v>0</v>
      </c>
      <c r="AS1167">
        <f t="shared" si="436"/>
        <v>0</v>
      </c>
      <c r="AT1167">
        <f t="shared" si="437"/>
        <v>0</v>
      </c>
      <c r="AU1167">
        <f t="shared" si="417"/>
        <v>0</v>
      </c>
    </row>
    <row r="1168" spans="1:47">
      <c r="A1168" s="23" t="str">
        <f t="shared" si="438"/>
        <v/>
      </c>
      <c r="B1168" s="18"/>
      <c r="C1168" s="18"/>
      <c r="D1168" s="18"/>
      <c r="E1168" s="18"/>
      <c r="F1168" s="18"/>
      <c r="G1168" s="18"/>
      <c r="H1168" s="18"/>
      <c r="I1168" s="18"/>
      <c r="J1168" s="18"/>
      <c r="K1168" s="18"/>
      <c r="N1168" t="str">
        <f t="shared" si="418"/>
        <v>vége</v>
      </c>
      <c r="R1168">
        <f t="shared" si="419"/>
        <v>1</v>
      </c>
      <c r="S1168">
        <f t="shared" si="420"/>
        <v>1</v>
      </c>
      <c r="T1168">
        <f t="shared" si="421"/>
        <v>1</v>
      </c>
      <c r="U1168">
        <f t="shared" si="422"/>
        <v>1</v>
      </c>
      <c r="V1168">
        <f t="shared" si="423"/>
        <v>1</v>
      </c>
      <c r="W1168">
        <f t="shared" si="424"/>
        <v>1</v>
      </c>
      <c r="X1168">
        <f t="shared" si="425"/>
        <v>1</v>
      </c>
      <c r="Y1168">
        <f t="shared" si="426"/>
        <v>1</v>
      </c>
      <c r="Z1168">
        <f t="shared" si="427"/>
        <v>1</v>
      </c>
      <c r="AA1168">
        <f t="shared" si="428"/>
        <v>1</v>
      </c>
      <c r="AB1168">
        <f t="shared" si="429"/>
        <v>0</v>
      </c>
      <c r="AJ1168">
        <f t="shared" si="416"/>
        <v>0</v>
      </c>
      <c r="AL1168" t="str">
        <f t="shared" si="430"/>
        <v/>
      </c>
      <c r="AM1168" t="str">
        <f>IF(AJ1168=0,"",IF(AJ1168="Nincs kapcsolódó bizonylat",0,IF(ISERROR(VLOOKUP(AJ1168,Bizonylat!AU:BL,6,FALSE)),AJ1168,VLOOKUP(AJ1168,Bizonylat!AU:BL,6,FALSE))))</f>
        <v/>
      </c>
      <c r="AN1168">
        <f t="shared" si="431"/>
        <v>0</v>
      </c>
      <c r="AO1168">
        <f t="shared" si="432"/>
        <v>0</v>
      </c>
      <c r="AP1168">
        <f t="shared" si="433"/>
        <v>0</v>
      </c>
      <c r="AQ1168">
        <f t="shared" si="434"/>
        <v>0</v>
      </c>
      <c r="AR1168">
        <f t="shared" si="435"/>
        <v>0</v>
      </c>
      <c r="AS1168">
        <f t="shared" si="436"/>
        <v>0</v>
      </c>
      <c r="AT1168">
        <f t="shared" si="437"/>
        <v>0</v>
      </c>
      <c r="AU1168">
        <f t="shared" si="417"/>
        <v>0</v>
      </c>
    </row>
    <row r="1169" spans="1:47">
      <c r="A1169" s="23" t="str">
        <f t="shared" si="438"/>
        <v/>
      </c>
      <c r="B1169" s="18"/>
      <c r="C1169" s="18"/>
      <c r="D1169" s="18"/>
      <c r="E1169" s="18"/>
      <c r="F1169" s="18"/>
      <c r="G1169" s="18"/>
      <c r="H1169" s="18"/>
      <c r="I1169" s="18"/>
      <c r="J1169" s="18"/>
      <c r="K1169" s="18"/>
      <c r="N1169" t="str">
        <f t="shared" si="418"/>
        <v>vége</v>
      </c>
      <c r="R1169">
        <f t="shared" si="419"/>
        <v>1</v>
      </c>
      <c r="S1169">
        <f t="shared" si="420"/>
        <v>1</v>
      </c>
      <c r="T1169">
        <f t="shared" si="421"/>
        <v>1</v>
      </c>
      <c r="U1169">
        <f t="shared" si="422"/>
        <v>1</v>
      </c>
      <c r="V1169">
        <f t="shared" si="423"/>
        <v>1</v>
      </c>
      <c r="W1169">
        <f t="shared" si="424"/>
        <v>1</v>
      </c>
      <c r="X1169">
        <f t="shared" si="425"/>
        <v>1</v>
      </c>
      <c r="Y1169">
        <f t="shared" si="426"/>
        <v>1</v>
      </c>
      <c r="Z1169">
        <f t="shared" si="427"/>
        <v>1</v>
      </c>
      <c r="AA1169">
        <f t="shared" si="428"/>
        <v>1</v>
      </c>
      <c r="AB1169">
        <f t="shared" si="429"/>
        <v>0</v>
      </c>
      <c r="AJ1169">
        <f t="shared" si="416"/>
        <v>0</v>
      </c>
      <c r="AL1169" t="str">
        <f t="shared" si="430"/>
        <v/>
      </c>
      <c r="AM1169" t="str">
        <f>IF(AJ1169=0,"",IF(AJ1169="Nincs kapcsolódó bizonylat",0,IF(ISERROR(VLOOKUP(AJ1169,Bizonylat!AU:BL,6,FALSE)),AJ1169,VLOOKUP(AJ1169,Bizonylat!AU:BL,6,FALSE))))</f>
        <v/>
      </c>
      <c r="AN1169">
        <f t="shared" si="431"/>
        <v>0</v>
      </c>
      <c r="AO1169">
        <f t="shared" si="432"/>
        <v>0</v>
      </c>
      <c r="AP1169">
        <f t="shared" si="433"/>
        <v>0</v>
      </c>
      <c r="AQ1169">
        <f t="shared" si="434"/>
        <v>0</v>
      </c>
      <c r="AR1169">
        <f t="shared" si="435"/>
        <v>0</v>
      </c>
      <c r="AS1169">
        <f t="shared" si="436"/>
        <v>0</v>
      </c>
      <c r="AT1169">
        <f t="shared" si="437"/>
        <v>0</v>
      </c>
      <c r="AU1169">
        <f t="shared" si="417"/>
        <v>0</v>
      </c>
    </row>
    <row r="1170" spans="1:47">
      <c r="A1170" s="23" t="str">
        <f t="shared" si="438"/>
        <v/>
      </c>
      <c r="B1170" s="18"/>
      <c r="C1170" s="18"/>
      <c r="D1170" s="18"/>
      <c r="E1170" s="18"/>
      <c r="F1170" s="18"/>
      <c r="G1170" s="18"/>
      <c r="H1170" s="18"/>
      <c r="I1170" s="18"/>
      <c r="J1170" s="18"/>
      <c r="K1170" s="18"/>
      <c r="N1170" t="str">
        <f t="shared" si="418"/>
        <v>vége</v>
      </c>
      <c r="R1170">
        <f t="shared" si="419"/>
        <v>1</v>
      </c>
      <c r="S1170">
        <f t="shared" si="420"/>
        <v>1</v>
      </c>
      <c r="T1170">
        <f t="shared" si="421"/>
        <v>1</v>
      </c>
      <c r="U1170">
        <f t="shared" si="422"/>
        <v>1</v>
      </c>
      <c r="V1170">
        <f t="shared" si="423"/>
        <v>1</v>
      </c>
      <c r="W1170">
        <f t="shared" si="424"/>
        <v>1</v>
      </c>
      <c r="X1170">
        <f t="shared" si="425"/>
        <v>1</v>
      </c>
      <c r="Y1170">
        <f t="shared" si="426"/>
        <v>1</v>
      </c>
      <c r="Z1170">
        <f t="shared" si="427"/>
        <v>1</v>
      </c>
      <c r="AA1170">
        <f t="shared" si="428"/>
        <v>1</v>
      </c>
      <c r="AB1170">
        <f t="shared" si="429"/>
        <v>0</v>
      </c>
      <c r="AJ1170">
        <f t="shared" si="416"/>
        <v>0</v>
      </c>
      <c r="AL1170" t="str">
        <f t="shared" si="430"/>
        <v/>
      </c>
      <c r="AM1170" t="str">
        <f>IF(AJ1170=0,"",IF(AJ1170="Nincs kapcsolódó bizonylat",0,IF(ISERROR(VLOOKUP(AJ1170,Bizonylat!AU:BL,6,FALSE)),AJ1170,VLOOKUP(AJ1170,Bizonylat!AU:BL,6,FALSE))))</f>
        <v/>
      </c>
      <c r="AN1170">
        <f t="shared" si="431"/>
        <v>0</v>
      </c>
      <c r="AO1170">
        <f t="shared" si="432"/>
        <v>0</v>
      </c>
      <c r="AP1170">
        <f t="shared" si="433"/>
        <v>0</v>
      </c>
      <c r="AQ1170">
        <f t="shared" si="434"/>
        <v>0</v>
      </c>
      <c r="AR1170">
        <f t="shared" si="435"/>
        <v>0</v>
      </c>
      <c r="AS1170">
        <f t="shared" si="436"/>
        <v>0</v>
      </c>
      <c r="AT1170">
        <f t="shared" si="437"/>
        <v>0</v>
      </c>
      <c r="AU1170">
        <f t="shared" si="417"/>
        <v>0</v>
      </c>
    </row>
    <row r="1171" spans="1:47">
      <c r="A1171" s="23" t="str">
        <f t="shared" si="438"/>
        <v/>
      </c>
      <c r="B1171" s="18"/>
      <c r="C1171" s="18"/>
      <c r="D1171" s="18"/>
      <c r="E1171" s="18"/>
      <c r="F1171" s="18"/>
      <c r="G1171" s="18"/>
      <c r="H1171" s="18"/>
      <c r="I1171" s="18"/>
      <c r="J1171" s="18"/>
      <c r="K1171" s="18"/>
      <c r="N1171" t="str">
        <f t="shared" si="418"/>
        <v>vége</v>
      </c>
      <c r="R1171">
        <f t="shared" si="419"/>
        <v>1</v>
      </c>
      <c r="S1171">
        <f t="shared" si="420"/>
        <v>1</v>
      </c>
      <c r="T1171">
        <f t="shared" si="421"/>
        <v>1</v>
      </c>
      <c r="U1171">
        <f t="shared" si="422"/>
        <v>1</v>
      </c>
      <c r="V1171">
        <f t="shared" si="423"/>
        <v>1</v>
      </c>
      <c r="W1171">
        <f t="shared" si="424"/>
        <v>1</v>
      </c>
      <c r="X1171">
        <f t="shared" si="425"/>
        <v>1</v>
      </c>
      <c r="Y1171">
        <f t="shared" si="426"/>
        <v>1</v>
      </c>
      <c r="Z1171">
        <f t="shared" si="427"/>
        <v>1</v>
      </c>
      <c r="AA1171">
        <f t="shared" si="428"/>
        <v>1</v>
      </c>
      <c r="AB1171">
        <f t="shared" si="429"/>
        <v>0</v>
      </c>
      <c r="AJ1171">
        <f t="shared" si="416"/>
        <v>0</v>
      </c>
      <c r="AL1171" t="str">
        <f t="shared" si="430"/>
        <v/>
      </c>
      <c r="AM1171" t="str">
        <f>IF(AJ1171=0,"",IF(AJ1171="Nincs kapcsolódó bizonylat",0,IF(ISERROR(VLOOKUP(AJ1171,Bizonylat!AU:BL,6,FALSE)),AJ1171,VLOOKUP(AJ1171,Bizonylat!AU:BL,6,FALSE))))</f>
        <v/>
      </c>
      <c r="AN1171">
        <f t="shared" si="431"/>
        <v>0</v>
      </c>
      <c r="AO1171">
        <f t="shared" si="432"/>
        <v>0</v>
      </c>
      <c r="AP1171">
        <f t="shared" si="433"/>
        <v>0</v>
      </c>
      <c r="AQ1171">
        <f t="shared" si="434"/>
        <v>0</v>
      </c>
      <c r="AR1171">
        <f t="shared" si="435"/>
        <v>0</v>
      </c>
      <c r="AS1171">
        <f t="shared" si="436"/>
        <v>0</v>
      </c>
      <c r="AT1171">
        <f t="shared" si="437"/>
        <v>0</v>
      </c>
      <c r="AU1171">
        <f t="shared" si="417"/>
        <v>0</v>
      </c>
    </row>
    <row r="1172" spans="1:47">
      <c r="A1172" s="23" t="str">
        <f t="shared" si="438"/>
        <v/>
      </c>
      <c r="B1172" s="18"/>
      <c r="C1172" s="18"/>
      <c r="D1172" s="18"/>
      <c r="E1172" s="18"/>
      <c r="F1172" s="18"/>
      <c r="G1172" s="18"/>
      <c r="H1172" s="18"/>
      <c r="I1172" s="18"/>
      <c r="J1172" s="18"/>
      <c r="K1172" s="18"/>
      <c r="N1172" t="str">
        <f t="shared" si="418"/>
        <v>vége</v>
      </c>
      <c r="R1172">
        <f t="shared" si="419"/>
        <v>1</v>
      </c>
      <c r="S1172">
        <f t="shared" si="420"/>
        <v>1</v>
      </c>
      <c r="T1172">
        <f t="shared" si="421"/>
        <v>1</v>
      </c>
      <c r="U1172">
        <f t="shared" si="422"/>
        <v>1</v>
      </c>
      <c r="V1172">
        <f t="shared" si="423"/>
        <v>1</v>
      </c>
      <c r="W1172">
        <f t="shared" si="424"/>
        <v>1</v>
      </c>
      <c r="X1172">
        <f t="shared" si="425"/>
        <v>1</v>
      </c>
      <c r="Y1172">
        <f t="shared" si="426"/>
        <v>1</v>
      </c>
      <c r="Z1172">
        <f t="shared" si="427"/>
        <v>1</v>
      </c>
      <c r="AA1172">
        <f t="shared" si="428"/>
        <v>1</v>
      </c>
      <c r="AB1172">
        <f t="shared" si="429"/>
        <v>0</v>
      </c>
      <c r="AJ1172">
        <f t="shared" si="416"/>
        <v>0</v>
      </c>
      <c r="AL1172" t="str">
        <f t="shared" si="430"/>
        <v/>
      </c>
      <c r="AM1172" t="str">
        <f>IF(AJ1172=0,"",IF(AJ1172="Nincs kapcsolódó bizonylat",0,IF(ISERROR(VLOOKUP(AJ1172,Bizonylat!AU:BL,6,FALSE)),AJ1172,VLOOKUP(AJ1172,Bizonylat!AU:BL,6,FALSE))))</f>
        <v/>
      </c>
      <c r="AN1172">
        <f t="shared" si="431"/>
        <v>0</v>
      </c>
      <c r="AO1172">
        <f t="shared" si="432"/>
        <v>0</v>
      </c>
      <c r="AP1172">
        <f t="shared" si="433"/>
        <v>0</v>
      </c>
      <c r="AQ1172">
        <f t="shared" si="434"/>
        <v>0</v>
      </c>
      <c r="AR1172">
        <f t="shared" si="435"/>
        <v>0</v>
      </c>
      <c r="AS1172">
        <f t="shared" si="436"/>
        <v>0</v>
      </c>
      <c r="AT1172">
        <f t="shared" si="437"/>
        <v>0</v>
      </c>
      <c r="AU1172">
        <f t="shared" si="417"/>
        <v>0</v>
      </c>
    </row>
    <row r="1173" spans="1:47">
      <c r="A1173" s="23" t="str">
        <f t="shared" si="438"/>
        <v/>
      </c>
      <c r="B1173" s="18"/>
      <c r="C1173" s="18"/>
      <c r="D1173" s="18"/>
      <c r="E1173" s="18"/>
      <c r="F1173" s="18"/>
      <c r="G1173" s="18"/>
      <c r="H1173" s="18"/>
      <c r="I1173" s="18"/>
      <c r="J1173" s="18"/>
      <c r="K1173" s="18"/>
      <c r="N1173" t="str">
        <f t="shared" si="418"/>
        <v>vége</v>
      </c>
      <c r="R1173">
        <f t="shared" si="419"/>
        <v>1</v>
      </c>
      <c r="S1173">
        <f t="shared" si="420"/>
        <v>1</v>
      </c>
      <c r="T1173">
        <f t="shared" si="421"/>
        <v>1</v>
      </c>
      <c r="U1173">
        <f t="shared" si="422"/>
        <v>1</v>
      </c>
      <c r="V1173">
        <f t="shared" si="423"/>
        <v>1</v>
      </c>
      <c r="W1173">
        <f t="shared" si="424"/>
        <v>1</v>
      </c>
      <c r="X1173">
        <f t="shared" si="425"/>
        <v>1</v>
      </c>
      <c r="Y1173">
        <f t="shared" si="426"/>
        <v>1</v>
      </c>
      <c r="Z1173">
        <f t="shared" si="427"/>
        <v>1</v>
      </c>
      <c r="AA1173">
        <f t="shared" si="428"/>
        <v>1</v>
      </c>
      <c r="AB1173">
        <f t="shared" si="429"/>
        <v>0</v>
      </c>
      <c r="AJ1173">
        <f t="shared" si="416"/>
        <v>0</v>
      </c>
      <c r="AL1173" t="str">
        <f t="shared" si="430"/>
        <v/>
      </c>
      <c r="AM1173" t="str">
        <f>IF(AJ1173=0,"",IF(AJ1173="Nincs kapcsolódó bizonylat",0,IF(ISERROR(VLOOKUP(AJ1173,Bizonylat!AU:BL,6,FALSE)),AJ1173,VLOOKUP(AJ1173,Bizonylat!AU:BL,6,FALSE))))</f>
        <v/>
      </c>
      <c r="AN1173">
        <f t="shared" si="431"/>
        <v>0</v>
      </c>
      <c r="AO1173">
        <f t="shared" si="432"/>
        <v>0</v>
      </c>
      <c r="AP1173">
        <f t="shared" si="433"/>
        <v>0</v>
      </c>
      <c r="AQ1173">
        <f t="shared" si="434"/>
        <v>0</v>
      </c>
      <c r="AR1173">
        <f t="shared" si="435"/>
        <v>0</v>
      </c>
      <c r="AS1173">
        <f t="shared" si="436"/>
        <v>0</v>
      </c>
      <c r="AT1173">
        <f t="shared" si="437"/>
        <v>0</v>
      </c>
      <c r="AU1173">
        <f t="shared" si="417"/>
        <v>0</v>
      </c>
    </row>
    <row r="1174" spans="1:47">
      <c r="A1174" s="23" t="str">
        <f t="shared" si="438"/>
        <v/>
      </c>
      <c r="B1174" s="18"/>
      <c r="C1174" s="18"/>
      <c r="D1174" s="18"/>
      <c r="E1174" s="18"/>
      <c r="F1174" s="18"/>
      <c r="G1174" s="18"/>
      <c r="H1174" s="18"/>
      <c r="I1174" s="18"/>
      <c r="J1174" s="18"/>
      <c r="K1174" s="18"/>
      <c r="N1174" t="str">
        <f t="shared" si="418"/>
        <v>vége</v>
      </c>
      <c r="R1174">
        <f t="shared" si="419"/>
        <v>1</v>
      </c>
      <c r="S1174">
        <f t="shared" si="420"/>
        <v>1</v>
      </c>
      <c r="T1174">
        <f t="shared" si="421"/>
        <v>1</v>
      </c>
      <c r="U1174">
        <f t="shared" si="422"/>
        <v>1</v>
      </c>
      <c r="V1174">
        <f t="shared" si="423"/>
        <v>1</v>
      </c>
      <c r="W1174">
        <f t="shared" si="424"/>
        <v>1</v>
      </c>
      <c r="X1174">
        <f t="shared" si="425"/>
        <v>1</v>
      </c>
      <c r="Y1174">
        <f t="shared" si="426"/>
        <v>1</v>
      </c>
      <c r="Z1174">
        <f t="shared" si="427"/>
        <v>1</v>
      </c>
      <c r="AA1174">
        <f t="shared" si="428"/>
        <v>1</v>
      </c>
      <c r="AB1174">
        <f t="shared" si="429"/>
        <v>0</v>
      </c>
      <c r="AJ1174">
        <f t="shared" si="416"/>
        <v>0</v>
      </c>
      <c r="AL1174" t="str">
        <f t="shared" si="430"/>
        <v/>
      </c>
      <c r="AM1174" t="str">
        <f>IF(AJ1174=0,"",IF(AJ1174="Nincs kapcsolódó bizonylat",0,IF(ISERROR(VLOOKUP(AJ1174,Bizonylat!AU:BL,6,FALSE)),AJ1174,VLOOKUP(AJ1174,Bizonylat!AU:BL,6,FALSE))))</f>
        <v/>
      </c>
      <c r="AN1174">
        <f t="shared" si="431"/>
        <v>0</v>
      </c>
      <c r="AO1174">
        <f t="shared" si="432"/>
        <v>0</v>
      </c>
      <c r="AP1174">
        <f t="shared" si="433"/>
        <v>0</v>
      </c>
      <c r="AQ1174">
        <f t="shared" si="434"/>
        <v>0</v>
      </c>
      <c r="AR1174">
        <f t="shared" si="435"/>
        <v>0</v>
      </c>
      <c r="AS1174">
        <f t="shared" si="436"/>
        <v>0</v>
      </c>
      <c r="AT1174">
        <f t="shared" si="437"/>
        <v>0</v>
      </c>
      <c r="AU1174">
        <f t="shared" si="417"/>
        <v>0</v>
      </c>
    </row>
    <row r="1175" spans="1:47">
      <c r="A1175" s="23" t="str">
        <f t="shared" si="438"/>
        <v/>
      </c>
      <c r="B1175" s="18"/>
      <c r="C1175" s="18"/>
      <c r="D1175" s="18"/>
      <c r="E1175" s="18"/>
      <c r="F1175" s="18"/>
      <c r="G1175" s="18"/>
      <c r="H1175" s="18"/>
      <c r="I1175" s="18"/>
      <c r="J1175" s="18"/>
      <c r="K1175" s="18"/>
      <c r="N1175" t="str">
        <f t="shared" si="418"/>
        <v>vége</v>
      </c>
      <c r="R1175">
        <f t="shared" si="419"/>
        <v>1</v>
      </c>
      <c r="S1175">
        <f t="shared" si="420"/>
        <v>1</v>
      </c>
      <c r="T1175">
        <f t="shared" si="421"/>
        <v>1</v>
      </c>
      <c r="U1175">
        <f t="shared" si="422"/>
        <v>1</v>
      </c>
      <c r="V1175">
        <f t="shared" si="423"/>
        <v>1</v>
      </c>
      <c r="W1175">
        <f t="shared" si="424"/>
        <v>1</v>
      </c>
      <c r="X1175">
        <f t="shared" si="425"/>
        <v>1</v>
      </c>
      <c r="Y1175">
        <f t="shared" si="426"/>
        <v>1</v>
      </c>
      <c r="Z1175">
        <f t="shared" si="427"/>
        <v>1</v>
      </c>
      <c r="AA1175">
        <f t="shared" si="428"/>
        <v>1</v>
      </c>
      <c r="AB1175">
        <f t="shared" si="429"/>
        <v>0</v>
      </c>
      <c r="AJ1175">
        <f t="shared" si="416"/>
        <v>0</v>
      </c>
      <c r="AL1175" t="str">
        <f t="shared" si="430"/>
        <v/>
      </c>
      <c r="AM1175" t="str">
        <f>IF(AJ1175=0,"",IF(AJ1175="Nincs kapcsolódó bizonylat",0,IF(ISERROR(VLOOKUP(AJ1175,Bizonylat!AU:BL,6,FALSE)),AJ1175,VLOOKUP(AJ1175,Bizonylat!AU:BL,6,FALSE))))</f>
        <v/>
      </c>
      <c r="AN1175">
        <f t="shared" si="431"/>
        <v>0</v>
      </c>
      <c r="AO1175">
        <f t="shared" si="432"/>
        <v>0</v>
      </c>
      <c r="AP1175">
        <f t="shared" si="433"/>
        <v>0</v>
      </c>
      <c r="AQ1175">
        <f t="shared" si="434"/>
        <v>0</v>
      </c>
      <c r="AR1175">
        <f t="shared" si="435"/>
        <v>0</v>
      </c>
      <c r="AS1175">
        <f t="shared" si="436"/>
        <v>0</v>
      </c>
      <c r="AT1175">
        <f t="shared" si="437"/>
        <v>0</v>
      </c>
      <c r="AU1175">
        <f t="shared" si="417"/>
        <v>0</v>
      </c>
    </row>
    <row r="1176" spans="1:47">
      <c r="A1176" s="23" t="str">
        <f t="shared" si="438"/>
        <v/>
      </c>
      <c r="B1176" s="18"/>
      <c r="C1176" s="18"/>
      <c r="D1176" s="18"/>
      <c r="E1176" s="18"/>
      <c r="F1176" s="18"/>
      <c r="G1176" s="18"/>
      <c r="H1176" s="18"/>
      <c r="I1176" s="18"/>
      <c r="J1176" s="18"/>
      <c r="K1176" s="18"/>
      <c r="N1176" t="str">
        <f t="shared" si="418"/>
        <v>vége</v>
      </c>
      <c r="R1176">
        <f t="shared" si="419"/>
        <v>1</v>
      </c>
      <c r="S1176">
        <f t="shared" si="420"/>
        <v>1</v>
      </c>
      <c r="T1176">
        <f t="shared" si="421"/>
        <v>1</v>
      </c>
      <c r="U1176">
        <f t="shared" si="422"/>
        <v>1</v>
      </c>
      <c r="V1176">
        <f t="shared" si="423"/>
        <v>1</v>
      </c>
      <c r="W1176">
        <f t="shared" si="424"/>
        <v>1</v>
      </c>
      <c r="X1176">
        <f t="shared" si="425"/>
        <v>1</v>
      </c>
      <c r="Y1176">
        <f t="shared" si="426"/>
        <v>1</v>
      </c>
      <c r="Z1176">
        <f t="shared" si="427"/>
        <v>1</v>
      </c>
      <c r="AA1176">
        <f t="shared" si="428"/>
        <v>1</v>
      </c>
      <c r="AB1176">
        <f t="shared" si="429"/>
        <v>0</v>
      </c>
      <c r="AJ1176">
        <f t="shared" si="416"/>
        <v>0</v>
      </c>
      <c r="AL1176" t="str">
        <f t="shared" si="430"/>
        <v/>
      </c>
      <c r="AM1176" t="str">
        <f>IF(AJ1176=0,"",IF(AJ1176="Nincs kapcsolódó bizonylat",0,IF(ISERROR(VLOOKUP(AJ1176,Bizonylat!AU:BL,6,FALSE)),AJ1176,VLOOKUP(AJ1176,Bizonylat!AU:BL,6,FALSE))))</f>
        <v/>
      </c>
      <c r="AN1176">
        <f t="shared" si="431"/>
        <v>0</v>
      </c>
      <c r="AO1176">
        <f t="shared" si="432"/>
        <v>0</v>
      </c>
      <c r="AP1176">
        <f t="shared" si="433"/>
        <v>0</v>
      </c>
      <c r="AQ1176">
        <f t="shared" si="434"/>
        <v>0</v>
      </c>
      <c r="AR1176">
        <f t="shared" si="435"/>
        <v>0</v>
      </c>
      <c r="AS1176">
        <f t="shared" si="436"/>
        <v>0</v>
      </c>
      <c r="AT1176">
        <f t="shared" si="437"/>
        <v>0</v>
      </c>
      <c r="AU1176">
        <f t="shared" si="417"/>
        <v>0</v>
      </c>
    </row>
    <row r="1177" spans="1:47">
      <c r="A1177" s="23" t="str">
        <f t="shared" si="438"/>
        <v/>
      </c>
      <c r="B1177" s="18"/>
      <c r="C1177" s="18"/>
      <c r="D1177" s="18"/>
      <c r="E1177" s="18"/>
      <c r="F1177" s="18"/>
      <c r="G1177" s="18"/>
      <c r="H1177" s="18"/>
      <c r="I1177" s="18"/>
      <c r="J1177" s="18"/>
      <c r="K1177" s="18"/>
      <c r="N1177" t="str">
        <f t="shared" si="418"/>
        <v>vége</v>
      </c>
      <c r="R1177">
        <f t="shared" si="419"/>
        <v>1</v>
      </c>
      <c r="S1177">
        <f t="shared" si="420"/>
        <v>1</v>
      </c>
      <c r="T1177">
        <f t="shared" si="421"/>
        <v>1</v>
      </c>
      <c r="U1177">
        <f t="shared" si="422"/>
        <v>1</v>
      </c>
      <c r="V1177">
        <f t="shared" si="423"/>
        <v>1</v>
      </c>
      <c r="W1177">
        <f t="shared" si="424"/>
        <v>1</v>
      </c>
      <c r="X1177">
        <f t="shared" si="425"/>
        <v>1</v>
      </c>
      <c r="Y1177">
        <f t="shared" si="426"/>
        <v>1</v>
      </c>
      <c r="Z1177">
        <f t="shared" si="427"/>
        <v>1</v>
      </c>
      <c r="AA1177">
        <f t="shared" si="428"/>
        <v>1</v>
      </c>
      <c r="AB1177">
        <f t="shared" si="429"/>
        <v>0</v>
      </c>
      <c r="AJ1177">
        <f t="shared" si="416"/>
        <v>0</v>
      </c>
      <c r="AL1177" t="str">
        <f t="shared" si="430"/>
        <v/>
      </c>
      <c r="AM1177" t="str">
        <f>IF(AJ1177=0,"",IF(AJ1177="Nincs kapcsolódó bizonylat",0,IF(ISERROR(VLOOKUP(AJ1177,Bizonylat!AU:BL,6,FALSE)),AJ1177,VLOOKUP(AJ1177,Bizonylat!AU:BL,6,FALSE))))</f>
        <v/>
      </c>
      <c r="AN1177">
        <f t="shared" si="431"/>
        <v>0</v>
      </c>
      <c r="AO1177">
        <f t="shared" si="432"/>
        <v>0</v>
      </c>
      <c r="AP1177">
        <f t="shared" si="433"/>
        <v>0</v>
      </c>
      <c r="AQ1177">
        <f t="shared" si="434"/>
        <v>0</v>
      </c>
      <c r="AR1177">
        <f t="shared" si="435"/>
        <v>0</v>
      </c>
      <c r="AS1177">
        <f t="shared" si="436"/>
        <v>0</v>
      </c>
      <c r="AT1177">
        <f t="shared" si="437"/>
        <v>0</v>
      </c>
      <c r="AU1177">
        <f t="shared" si="417"/>
        <v>0</v>
      </c>
    </row>
    <row r="1178" spans="1:47">
      <c r="A1178" s="23" t="str">
        <f t="shared" si="438"/>
        <v/>
      </c>
      <c r="B1178" s="18"/>
      <c r="C1178" s="18"/>
      <c r="D1178" s="18"/>
      <c r="E1178" s="18"/>
      <c r="F1178" s="18"/>
      <c r="G1178" s="18"/>
      <c r="H1178" s="18"/>
      <c r="I1178" s="18"/>
      <c r="J1178" s="18"/>
      <c r="K1178" s="18"/>
      <c r="N1178" t="str">
        <f t="shared" si="418"/>
        <v>vége</v>
      </c>
      <c r="R1178">
        <f t="shared" si="419"/>
        <v>1</v>
      </c>
      <c r="S1178">
        <f t="shared" si="420"/>
        <v>1</v>
      </c>
      <c r="T1178">
        <f t="shared" si="421"/>
        <v>1</v>
      </c>
      <c r="U1178">
        <f t="shared" si="422"/>
        <v>1</v>
      </c>
      <c r="V1178">
        <f t="shared" si="423"/>
        <v>1</v>
      </c>
      <c r="W1178">
        <f t="shared" si="424"/>
        <v>1</v>
      </c>
      <c r="X1178">
        <f t="shared" si="425"/>
        <v>1</v>
      </c>
      <c r="Y1178">
        <f t="shared" si="426"/>
        <v>1</v>
      </c>
      <c r="Z1178">
        <f t="shared" si="427"/>
        <v>1</v>
      </c>
      <c r="AA1178">
        <f t="shared" si="428"/>
        <v>1</v>
      </c>
      <c r="AB1178">
        <f t="shared" si="429"/>
        <v>0</v>
      </c>
      <c r="AJ1178">
        <f t="shared" si="416"/>
        <v>0</v>
      </c>
      <c r="AL1178" t="str">
        <f t="shared" si="430"/>
        <v/>
      </c>
      <c r="AM1178" t="str">
        <f>IF(AJ1178=0,"",IF(AJ1178="Nincs kapcsolódó bizonylat",0,IF(ISERROR(VLOOKUP(AJ1178,Bizonylat!AU:BL,6,FALSE)),AJ1178,VLOOKUP(AJ1178,Bizonylat!AU:BL,6,FALSE))))</f>
        <v/>
      </c>
      <c r="AN1178">
        <f t="shared" si="431"/>
        <v>0</v>
      </c>
      <c r="AO1178">
        <f t="shared" si="432"/>
        <v>0</v>
      </c>
      <c r="AP1178">
        <f t="shared" si="433"/>
        <v>0</v>
      </c>
      <c r="AQ1178">
        <f t="shared" si="434"/>
        <v>0</v>
      </c>
      <c r="AR1178">
        <f t="shared" si="435"/>
        <v>0</v>
      </c>
      <c r="AS1178">
        <f t="shared" si="436"/>
        <v>0</v>
      </c>
      <c r="AT1178">
        <f t="shared" si="437"/>
        <v>0</v>
      </c>
      <c r="AU1178">
        <f t="shared" si="417"/>
        <v>0</v>
      </c>
    </row>
    <row r="1179" spans="1:47">
      <c r="A1179" s="23" t="str">
        <f t="shared" si="438"/>
        <v/>
      </c>
      <c r="B1179" s="18"/>
      <c r="C1179" s="18"/>
      <c r="D1179" s="18"/>
      <c r="E1179" s="18"/>
      <c r="F1179" s="18"/>
      <c r="G1179" s="18"/>
      <c r="H1179" s="18"/>
      <c r="I1179" s="18"/>
      <c r="J1179" s="18"/>
      <c r="K1179" s="18"/>
      <c r="N1179" t="str">
        <f t="shared" si="418"/>
        <v>vége</v>
      </c>
      <c r="R1179">
        <f t="shared" si="419"/>
        <v>1</v>
      </c>
      <c r="S1179">
        <f t="shared" si="420"/>
        <v>1</v>
      </c>
      <c r="T1179">
        <f t="shared" si="421"/>
        <v>1</v>
      </c>
      <c r="U1179">
        <f t="shared" si="422"/>
        <v>1</v>
      </c>
      <c r="V1179">
        <f t="shared" si="423"/>
        <v>1</v>
      </c>
      <c r="W1179">
        <f t="shared" si="424"/>
        <v>1</v>
      </c>
      <c r="X1179">
        <f t="shared" si="425"/>
        <v>1</v>
      </c>
      <c r="Y1179">
        <f t="shared" si="426"/>
        <v>1</v>
      </c>
      <c r="Z1179">
        <f t="shared" si="427"/>
        <v>1</v>
      </c>
      <c r="AA1179">
        <f t="shared" si="428"/>
        <v>1</v>
      </c>
      <c r="AB1179">
        <f t="shared" si="429"/>
        <v>0</v>
      </c>
      <c r="AJ1179">
        <f t="shared" si="416"/>
        <v>0</v>
      </c>
      <c r="AL1179" t="str">
        <f t="shared" si="430"/>
        <v/>
      </c>
      <c r="AM1179" t="str">
        <f>IF(AJ1179=0,"",IF(AJ1179="Nincs kapcsolódó bizonylat",0,IF(ISERROR(VLOOKUP(AJ1179,Bizonylat!AU:BL,6,FALSE)),AJ1179,VLOOKUP(AJ1179,Bizonylat!AU:BL,6,FALSE))))</f>
        <v/>
      </c>
      <c r="AN1179">
        <f t="shared" si="431"/>
        <v>0</v>
      </c>
      <c r="AO1179">
        <f t="shared" si="432"/>
        <v>0</v>
      </c>
      <c r="AP1179">
        <f t="shared" si="433"/>
        <v>0</v>
      </c>
      <c r="AQ1179">
        <f t="shared" si="434"/>
        <v>0</v>
      </c>
      <c r="AR1179">
        <f t="shared" si="435"/>
        <v>0</v>
      </c>
      <c r="AS1179">
        <f t="shared" si="436"/>
        <v>0</v>
      </c>
      <c r="AT1179">
        <f t="shared" si="437"/>
        <v>0</v>
      </c>
      <c r="AU1179">
        <f t="shared" si="417"/>
        <v>0</v>
      </c>
    </row>
    <row r="1180" spans="1:47">
      <c r="A1180" s="23" t="str">
        <f t="shared" si="438"/>
        <v/>
      </c>
      <c r="B1180" s="18"/>
      <c r="C1180" s="18"/>
      <c r="D1180" s="18"/>
      <c r="E1180" s="18"/>
      <c r="F1180" s="18"/>
      <c r="G1180" s="18"/>
      <c r="H1180" s="18"/>
      <c r="I1180" s="18"/>
      <c r="J1180" s="18"/>
      <c r="K1180" s="18"/>
      <c r="N1180" t="str">
        <f t="shared" si="418"/>
        <v>vége</v>
      </c>
      <c r="R1180">
        <f t="shared" si="419"/>
        <v>1</v>
      </c>
      <c r="S1180">
        <f t="shared" si="420"/>
        <v>1</v>
      </c>
      <c r="T1180">
        <f t="shared" si="421"/>
        <v>1</v>
      </c>
      <c r="U1180">
        <f t="shared" si="422"/>
        <v>1</v>
      </c>
      <c r="V1180">
        <f t="shared" si="423"/>
        <v>1</v>
      </c>
      <c r="W1180">
        <f t="shared" si="424"/>
        <v>1</v>
      </c>
      <c r="X1180">
        <f t="shared" si="425"/>
        <v>1</v>
      </c>
      <c r="Y1180">
        <f t="shared" si="426"/>
        <v>1</v>
      </c>
      <c r="Z1180">
        <f t="shared" si="427"/>
        <v>1</v>
      </c>
      <c r="AA1180">
        <f t="shared" si="428"/>
        <v>1</v>
      </c>
      <c r="AB1180">
        <f t="shared" si="429"/>
        <v>0</v>
      </c>
      <c r="AJ1180">
        <f t="shared" si="416"/>
        <v>0</v>
      </c>
      <c r="AL1180" t="str">
        <f t="shared" si="430"/>
        <v/>
      </c>
      <c r="AM1180" t="str">
        <f>IF(AJ1180=0,"",IF(AJ1180="Nincs kapcsolódó bizonylat",0,IF(ISERROR(VLOOKUP(AJ1180,Bizonylat!AU:BL,6,FALSE)),AJ1180,VLOOKUP(AJ1180,Bizonylat!AU:BL,6,FALSE))))</f>
        <v/>
      </c>
      <c r="AN1180">
        <f t="shared" si="431"/>
        <v>0</v>
      </c>
      <c r="AO1180">
        <f t="shared" si="432"/>
        <v>0</v>
      </c>
      <c r="AP1180">
        <f t="shared" si="433"/>
        <v>0</v>
      </c>
      <c r="AQ1180">
        <f t="shared" si="434"/>
        <v>0</v>
      </c>
      <c r="AR1180">
        <f t="shared" si="435"/>
        <v>0</v>
      </c>
      <c r="AS1180">
        <f t="shared" si="436"/>
        <v>0</v>
      </c>
      <c r="AT1180">
        <f t="shared" si="437"/>
        <v>0</v>
      </c>
      <c r="AU1180">
        <f t="shared" si="417"/>
        <v>0</v>
      </c>
    </row>
    <row r="1181" spans="1:47">
      <c r="A1181" s="23" t="str">
        <f t="shared" si="438"/>
        <v/>
      </c>
      <c r="B1181" s="18"/>
      <c r="C1181" s="18"/>
      <c r="D1181" s="18"/>
      <c r="E1181" s="18"/>
      <c r="F1181" s="18"/>
      <c r="G1181" s="18"/>
      <c r="H1181" s="18"/>
      <c r="I1181" s="18"/>
      <c r="J1181" s="18"/>
      <c r="K1181" s="18"/>
      <c r="N1181" t="str">
        <f t="shared" si="418"/>
        <v>vége</v>
      </c>
      <c r="R1181">
        <f t="shared" si="419"/>
        <v>1</v>
      </c>
      <c r="S1181">
        <f t="shared" si="420"/>
        <v>1</v>
      </c>
      <c r="T1181">
        <f t="shared" si="421"/>
        <v>1</v>
      </c>
      <c r="U1181">
        <f t="shared" si="422"/>
        <v>1</v>
      </c>
      <c r="V1181">
        <f t="shared" si="423"/>
        <v>1</v>
      </c>
      <c r="W1181">
        <f t="shared" si="424"/>
        <v>1</v>
      </c>
      <c r="X1181">
        <f t="shared" si="425"/>
        <v>1</v>
      </c>
      <c r="Y1181">
        <f t="shared" si="426"/>
        <v>1</v>
      </c>
      <c r="Z1181">
        <f t="shared" si="427"/>
        <v>1</v>
      </c>
      <c r="AA1181">
        <f t="shared" si="428"/>
        <v>1</v>
      </c>
      <c r="AB1181">
        <f t="shared" si="429"/>
        <v>0</v>
      </c>
      <c r="AJ1181">
        <f t="shared" si="416"/>
        <v>0</v>
      </c>
      <c r="AL1181" t="str">
        <f t="shared" si="430"/>
        <v/>
      </c>
      <c r="AM1181" t="str">
        <f>IF(AJ1181=0,"",IF(AJ1181="Nincs kapcsolódó bizonylat",0,IF(ISERROR(VLOOKUP(AJ1181,Bizonylat!AU:BL,6,FALSE)),AJ1181,VLOOKUP(AJ1181,Bizonylat!AU:BL,6,FALSE))))</f>
        <v/>
      </c>
      <c r="AN1181">
        <f t="shared" si="431"/>
        <v>0</v>
      </c>
      <c r="AO1181">
        <f t="shared" si="432"/>
        <v>0</v>
      </c>
      <c r="AP1181">
        <f t="shared" si="433"/>
        <v>0</v>
      </c>
      <c r="AQ1181">
        <f t="shared" si="434"/>
        <v>0</v>
      </c>
      <c r="AR1181">
        <f t="shared" si="435"/>
        <v>0</v>
      </c>
      <c r="AS1181">
        <f t="shared" si="436"/>
        <v>0</v>
      </c>
      <c r="AT1181">
        <f t="shared" si="437"/>
        <v>0</v>
      </c>
      <c r="AU1181">
        <f t="shared" si="417"/>
        <v>0</v>
      </c>
    </row>
    <row r="1182" spans="1:47">
      <c r="A1182" s="23" t="str">
        <f t="shared" si="438"/>
        <v/>
      </c>
      <c r="B1182" s="18"/>
      <c r="C1182" s="18"/>
      <c r="D1182" s="18"/>
      <c r="E1182" s="18"/>
      <c r="F1182" s="18"/>
      <c r="G1182" s="18"/>
      <c r="H1182" s="18"/>
      <c r="I1182" s="18"/>
      <c r="J1182" s="18"/>
      <c r="K1182" s="18"/>
      <c r="N1182" t="str">
        <f t="shared" si="418"/>
        <v>vége</v>
      </c>
      <c r="R1182">
        <f t="shared" si="419"/>
        <v>1</v>
      </c>
      <c r="S1182">
        <f t="shared" si="420"/>
        <v>1</v>
      </c>
      <c r="T1182">
        <f t="shared" si="421"/>
        <v>1</v>
      </c>
      <c r="U1182">
        <f t="shared" si="422"/>
        <v>1</v>
      </c>
      <c r="V1182">
        <f t="shared" si="423"/>
        <v>1</v>
      </c>
      <c r="W1182">
        <f t="shared" si="424"/>
        <v>1</v>
      </c>
      <c r="X1182">
        <f t="shared" si="425"/>
        <v>1</v>
      </c>
      <c r="Y1182">
        <f t="shared" si="426"/>
        <v>1</v>
      </c>
      <c r="Z1182">
        <f t="shared" si="427"/>
        <v>1</v>
      </c>
      <c r="AA1182">
        <f t="shared" si="428"/>
        <v>1</v>
      </c>
      <c r="AB1182">
        <f t="shared" si="429"/>
        <v>0</v>
      </c>
      <c r="AJ1182">
        <f t="shared" si="416"/>
        <v>0</v>
      </c>
      <c r="AL1182" t="str">
        <f t="shared" si="430"/>
        <v/>
      </c>
      <c r="AM1182" t="str">
        <f>IF(AJ1182=0,"",IF(AJ1182="Nincs kapcsolódó bizonylat",0,IF(ISERROR(VLOOKUP(AJ1182,Bizonylat!AU:BL,6,FALSE)),AJ1182,VLOOKUP(AJ1182,Bizonylat!AU:BL,6,FALSE))))</f>
        <v/>
      </c>
      <c r="AN1182">
        <f t="shared" si="431"/>
        <v>0</v>
      </c>
      <c r="AO1182">
        <f t="shared" si="432"/>
        <v>0</v>
      </c>
      <c r="AP1182">
        <f t="shared" si="433"/>
        <v>0</v>
      </c>
      <c r="AQ1182">
        <f t="shared" si="434"/>
        <v>0</v>
      </c>
      <c r="AR1182">
        <f t="shared" si="435"/>
        <v>0</v>
      </c>
      <c r="AS1182">
        <f t="shared" si="436"/>
        <v>0</v>
      </c>
      <c r="AT1182">
        <f t="shared" si="437"/>
        <v>0</v>
      </c>
      <c r="AU1182">
        <f t="shared" si="417"/>
        <v>0</v>
      </c>
    </row>
    <row r="1183" spans="1:47">
      <c r="A1183" s="23" t="str">
        <f t="shared" si="438"/>
        <v/>
      </c>
      <c r="B1183" s="18"/>
      <c r="C1183" s="18"/>
      <c r="D1183" s="18"/>
      <c r="E1183" s="18"/>
      <c r="F1183" s="18"/>
      <c r="G1183" s="18"/>
      <c r="H1183" s="18"/>
      <c r="I1183" s="18"/>
      <c r="J1183" s="18"/>
      <c r="K1183" s="18"/>
      <c r="N1183" t="str">
        <f t="shared" si="418"/>
        <v>vége</v>
      </c>
      <c r="R1183">
        <f t="shared" si="419"/>
        <v>1</v>
      </c>
      <c r="S1183">
        <f t="shared" si="420"/>
        <v>1</v>
      </c>
      <c r="T1183">
        <f t="shared" si="421"/>
        <v>1</v>
      </c>
      <c r="U1183">
        <f t="shared" si="422"/>
        <v>1</v>
      </c>
      <c r="V1183">
        <f t="shared" si="423"/>
        <v>1</v>
      </c>
      <c r="W1183">
        <f t="shared" si="424"/>
        <v>1</v>
      </c>
      <c r="X1183">
        <f t="shared" si="425"/>
        <v>1</v>
      </c>
      <c r="Y1183">
        <f t="shared" si="426"/>
        <v>1</v>
      </c>
      <c r="Z1183">
        <f t="shared" si="427"/>
        <v>1</v>
      </c>
      <c r="AA1183">
        <f t="shared" si="428"/>
        <v>1</v>
      </c>
      <c r="AB1183">
        <f t="shared" si="429"/>
        <v>0</v>
      </c>
      <c r="AJ1183">
        <f t="shared" si="416"/>
        <v>0</v>
      </c>
      <c r="AL1183" t="str">
        <f t="shared" si="430"/>
        <v/>
      </c>
      <c r="AM1183" t="str">
        <f>IF(AJ1183=0,"",IF(AJ1183="Nincs kapcsolódó bizonylat",0,IF(ISERROR(VLOOKUP(AJ1183,Bizonylat!AU:BL,6,FALSE)),AJ1183,VLOOKUP(AJ1183,Bizonylat!AU:BL,6,FALSE))))</f>
        <v/>
      </c>
      <c r="AN1183">
        <f t="shared" si="431"/>
        <v>0</v>
      </c>
      <c r="AO1183">
        <f t="shared" si="432"/>
        <v>0</v>
      </c>
      <c r="AP1183">
        <f t="shared" si="433"/>
        <v>0</v>
      </c>
      <c r="AQ1183">
        <f t="shared" si="434"/>
        <v>0</v>
      </c>
      <c r="AR1183">
        <f t="shared" si="435"/>
        <v>0</v>
      </c>
      <c r="AS1183">
        <f t="shared" si="436"/>
        <v>0</v>
      </c>
      <c r="AT1183">
        <f t="shared" si="437"/>
        <v>0</v>
      </c>
      <c r="AU1183">
        <f t="shared" si="417"/>
        <v>0</v>
      </c>
    </row>
    <row r="1184" spans="1:47">
      <c r="A1184" s="23" t="str">
        <f t="shared" si="438"/>
        <v/>
      </c>
      <c r="B1184" s="18"/>
      <c r="C1184" s="18"/>
      <c r="D1184" s="18"/>
      <c r="E1184" s="18"/>
      <c r="F1184" s="18"/>
      <c r="G1184" s="18"/>
      <c r="H1184" s="18"/>
      <c r="I1184" s="18"/>
      <c r="J1184" s="18"/>
      <c r="K1184" s="18"/>
      <c r="N1184" t="str">
        <f t="shared" si="418"/>
        <v>vége</v>
      </c>
      <c r="R1184">
        <f t="shared" si="419"/>
        <v>1</v>
      </c>
      <c r="S1184">
        <f t="shared" si="420"/>
        <v>1</v>
      </c>
      <c r="T1184">
        <f t="shared" si="421"/>
        <v>1</v>
      </c>
      <c r="U1184">
        <f t="shared" si="422"/>
        <v>1</v>
      </c>
      <c r="V1184">
        <f t="shared" si="423"/>
        <v>1</v>
      </c>
      <c r="W1184">
        <f t="shared" si="424"/>
        <v>1</v>
      </c>
      <c r="X1184">
        <f t="shared" si="425"/>
        <v>1</v>
      </c>
      <c r="Y1184">
        <f t="shared" si="426"/>
        <v>1</v>
      </c>
      <c r="Z1184">
        <f t="shared" si="427"/>
        <v>1</v>
      </c>
      <c r="AA1184">
        <f t="shared" si="428"/>
        <v>1</v>
      </c>
      <c r="AB1184">
        <f t="shared" si="429"/>
        <v>0</v>
      </c>
      <c r="AJ1184">
        <f t="shared" si="416"/>
        <v>0</v>
      </c>
      <c r="AL1184" t="str">
        <f t="shared" si="430"/>
        <v/>
      </c>
      <c r="AM1184" t="str">
        <f>IF(AJ1184=0,"",IF(AJ1184="Nincs kapcsolódó bizonylat",0,IF(ISERROR(VLOOKUP(AJ1184,Bizonylat!AU:BL,6,FALSE)),AJ1184,VLOOKUP(AJ1184,Bizonylat!AU:BL,6,FALSE))))</f>
        <v/>
      </c>
      <c r="AN1184">
        <f t="shared" si="431"/>
        <v>0</v>
      </c>
      <c r="AO1184">
        <f t="shared" si="432"/>
        <v>0</v>
      </c>
      <c r="AP1184">
        <f t="shared" si="433"/>
        <v>0</v>
      </c>
      <c r="AQ1184">
        <f t="shared" si="434"/>
        <v>0</v>
      </c>
      <c r="AR1184">
        <f t="shared" si="435"/>
        <v>0</v>
      </c>
      <c r="AS1184">
        <f t="shared" si="436"/>
        <v>0</v>
      </c>
      <c r="AT1184">
        <f t="shared" si="437"/>
        <v>0</v>
      </c>
      <c r="AU1184">
        <f t="shared" si="417"/>
        <v>0</v>
      </c>
    </row>
    <row r="1185" spans="1:47">
      <c r="A1185" s="23" t="str">
        <f t="shared" si="438"/>
        <v/>
      </c>
      <c r="B1185" s="18"/>
      <c r="C1185" s="18"/>
      <c r="D1185" s="18"/>
      <c r="E1185" s="18"/>
      <c r="F1185" s="18"/>
      <c r="G1185" s="18"/>
      <c r="H1185" s="18"/>
      <c r="I1185" s="18"/>
      <c r="J1185" s="18"/>
      <c r="K1185" s="18"/>
      <c r="N1185" t="str">
        <f t="shared" si="418"/>
        <v>vége</v>
      </c>
      <c r="R1185">
        <f t="shared" si="419"/>
        <v>1</v>
      </c>
      <c r="S1185">
        <f t="shared" si="420"/>
        <v>1</v>
      </c>
      <c r="T1185">
        <f t="shared" si="421"/>
        <v>1</v>
      </c>
      <c r="U1185">
        <f t="shared" si="422"/>
        <v>1</v>
      </c>
      <c r="V1185">
        <f t="shared" si="423"/>
        <v>1</v>
      </c>
      <c r="W1185">
        <f t="shared" si="424"/>
        <v>1</v>
      </c>
      <c r="X1185">
        <f t="shared" si="425"/>
        <v>1</v>
      </c>
      <c r="Y1185">
        <f t="shared" si="426"/>
        <v>1</v>
      </c>
      <c r="Z1185">
        <f t="shared" si="427"/>
        <v>1</v>
      </c>
      <c r="AA1185">
        <f t="shared" si="428"/>
        <v>1</v>
      </c>
      <c r="AB1185">
        <f t="shared" si="429"/>
        <v>0</v>
      </c>
      <c r="AJ1185">
        <f t="shared" si="416"/>
        <v>0</v>
      </c>
      <c r="AL1185" t="str">
        <f t="shared" si="430"/>
        <v/>
      </c>
      <c r="AM1185" t="str">
        <f>IF(AJ1185=0,"",IF(AJ1185="Nincs kapcsolódó bizonylat",0,IF(ISERROR(VLOOKUP(AJ1185,Bizonylat!AU:BL,6,FALSE)),AJ1185,VLOOKUP(AJ1185,Bizonylat!AU:BL,6,FALSE))))</f>
        <v/>
      </c>
      <c r="AN1185">
        <f t="shared" si="431"/>
        <v>0</v>
      </c>
      <c r="AO1185">
        <f t="shared" si="432"/>
        <v>0</v>
      </c>
      <c r="AP1185">
        <f t="shared" si="433"/>
        <v>0</v>
      </c>
      <c r="AQ1185">
        <f t="shared" si="434"/>
        <v>0</v>
      </c>
      <c r="AR1185">
        <f t="shared" si="435"/>
        <v>0</v>
      </c>
      <c r="AS1185">
        <f t="shared" si="436"/>
        <v>0</v>
      </c>
      <c r="AT1185">
        <f t="shared" si="437"/>
        <v>0</v>
      </c>
      <c r="AU1185">
        <f t="shared" si="417"/>
        <v>0</v>
      </c>
    </row>
    <row r="1186" spans="1:47">
      <c r="A1186" s="23" t="str">
        <f t="shared" si="438"/>
        <v/>
      </c>
      <c r="B1186" s="18"/>
      <c r="C1186" s="18"/>
      <c r="D1186" s="18"/>
      <c r="E1186" s="18"/>
      <c r="F1186" s="18"/>
      <c r="G1186" s="18"/>
      <c r="H1186" s="18"/>
      <c r="I1186" s="18"/>
      <c r="J1186" s="18"/>
      <c r="K1186" s="18"/>
      <c r="N1186" t="str">
        <f t="shared" si="418"/>
        <v>vége</v>
      </c>
      <c r="R1186">
        <f t="shared" si="419"/>
        <v>1</v>
      </c>
      <c r="S1186">
        <f t="shared" si="420"/>
        <v>1</v>
      </c>
      <c r="T1186">
        <f t="shared" si="421"/>
        <v>1</v>
      </c>
      <c r="U1186">
        <f t="shared" si="422"/>
        <v>1</v>
      </c>
      <c r="V1186">
        <f t="shared" si="423"/>
        <v>1</v>
      </c>
      <c r="W1186">
        <f t="shared" si="424"/>
        <v>1</v>
      </c>
      <c r="X1186">
        <f t="shared" si="425"/>
        <v>1</v>
      </c>
      <c r="Y1186">
        <f t="shared" si="426"/>
        <v>1</v>
      </c>
      <c r="Z1186">
        <f t="shared" si="427"/>
        <v>1</v>
      </c>
      <c r="AA1186">
        <f t="shared" si="428"/>
        <v>1</v>
      </c>
      <c r="AB1186">
        <f t="shared" si="429"/>
        <v>0</v>
      </c>
      <c r="AJ1186">
        <f t="shared" si="416"/>
        <v>0</v>
      </c>
      <c r="AL1186" t="str">
        <f t="shared" si="430"/>
        <v/>
      </c>
      <c r="AM1186" t="str">
        <f>IF(AJ1186=0,"",IF(AJ1186="Nincs kapcsolódó bizonylat",0,IF(ISERROR(VLOOKUP(AJ1186,Bizonylat!AU:BL,6,FALSE)),AJ1186,VLOOKUP(AJ1186,Bizonylat!AU:BL,6,FALSE))))</f>
        <v/>
      </c>
      <c r="AN1186">
        <f t="shared" si="431"/>
        <v>0</v>
      </c>
      <c r="AO1186">
        <f t="shared" si="432"/>
        <v>0</v>
      </c>
      <c r="AP1186">
        <f t="shared" si="433"/>
        <v>0</v>
      </c>
      <c r="AQ1186">
        <f t="shared" si="434"/>
        <v>0</v>
      </c>
      <c r="AR1186">
        <f t="shared" si="435"/>
        <v>0</v>
      </c>
      <c r="AS1186">
        <f t="shared" si="436"/>
        <v>0</v>
      </c>
      <c r="AT1186">
        <f t="shared" si="437"/>
        <v>0</v>
      </c>
      <c r="AU1186">
        <f t="shared" si="417"/>
        <v>0</v>
      </c>
    </row>
    <row r="1187" spans="1:47">
      <c r="A1187" s="23" t="str">
        <f t="shared" si="438"/>
        <v/>
      </c>
      <c r="B1187" s="18"/>
      <c r="C1187" s="18"/>
      <c r="D1187" s="18"/>
      <c r="E1187" s="18"/>
      <c r="F1187" s="18"/>
      <c r="G1187" s="18"/>
      <c r="H1187" s="18"/>
      <c r="I1187" s="18"/>
      <c r="J1187" s="18"/>
      <c r="K1187" s="18"/>
      <c r="N1187" t="str">
        <f t="shared" si="418"/>
        <v>vége</v>
      </c>
      <c r="R1187">
        <f t="shared" si="419"/>
        <v>1</v>
      </c>
      <c r="S1187">
        <f t="shared" si="420"/>
        <v>1</v>
      </c>
      <c r="T1187">
        <f t="shared" si="421"/>
        <v>1</v>
      </c>
      <c r="U1187">
        <f t="shared" si="422"/>
        <v>1</v>
      </c>
      <c r="V1187">
        <f t="shared" si="423"/>
        <v>1</v>
      </c>
      <c r="W1187">
        <f t="shared" si="424"/>
        <v>1</v>
      </c>
      <c r="X1187">
        <f t="shared" si="425"/>
        <v>1</v>
      </c>
      <c r="Y1187">
        <f t="shared" si="426"/>
        <v>1</v>
      </c>
      <c r="Z1187">
        <f t="shared" si="427"/>
        <v>1</v>
      </c>
      <c r="AA1187">
        <f t="shared" si="428"/>
        <v>1</v>
      </c>
      <c r="AB1187">
        <f t="shared" si="429"/>
        <v>0</v>
      </c>
      <c r="AJ1187">
        <f t="shared" si="416"/>
        <v>0</v>
      </c>
      <c r="AL1187" t="str">
        <f t="shared" si="430"/>
        <v/>
      </c>
      <c r="AM1187" t="str">
        <f>IF(AJ1187=0,"",IF(AJ1187="Nincs kapcsolódó bizonylat",0,IF(ISERROR(VLOOKUP(AJ1187,Bizonylat!AU:BL,6,FALSE)),AJ1187,VLOOKUP(AJ1187,Bizonylat!AU:BL,6,FALSE))))</f>
        <v/>
      </c>
      <c r="AN1187">
        <f t="shared" si="431"/>
        <v>0</v>
      </c>
      <c r="AO1187">
        <f t="shared" si="432"/>
        <v>0</v>
      </c>
      <c r="AP1187">
        <f t="shared" si="433"/>
        <v>0</v>
      </c>
      <c r="AQ1187">
        <f t="shared" si="434"/>
        <v>0</v>
      </c>
      <c r="AR1187">
        <f t="shared" si="435"/>
        <v>0</v>
      </c>
      <c r="AS1187">
        <f t="shared" si="436"/>
        <v>0</v>
      </c>
      <c r="AT1187">
        <f t="shared" si="437"/>
        <v>0</v>
      </c>
      <c r="AU1187">
        <f t="shared" si="417"/>
        <v>0</v>
      </c>
    </row>
    <row r="1188" spans="1:47">
      <c r="A1188" s="23" t="str">
        <f t="shared" si="438"/>
        <v/>
      </c>
      <c r="B1188" s="18"/>
      <c r="C1188" s="18"/>
      <c r="D1188" s="18"/>
      <c r="E1188" s="18"/>
      <c r="F1188" s="18"/>
      <c r="G1188" s="18"/>
      <c r="H1188" s="18"/>
      <c r="I1188" s="18"/>
      <c r="J1188" s="18"/>
      <c r="K1188" s="18"/>
      <c r="N1188" t="str">
        <f t="shared" si="418"/>
        <v>vége</v>
      </c>
      <c r="R1188">
        <f t="shared" si="419"/>
        <v>1</v>
      </c>
      <c r="S1188">
        <f t="shared" si="420"/>
        <v>1</v>
      </c>
      <c r="T1188">
        <f t="shared" si="421"/>
        <v>1</v>
      </c>
      <c r="U1188">
        <f t="shared" si="422"/>
        <v>1</v>
      </c>
      <c r="V1188">
        <f t="shared" si="423"/>
        <v>1</v>
      </c>
      <c r="W1188">
        <f t="shared" si="424"/>
        <v>1</v>
      </c>
      <c r="X1188">
        <f t="shared" si="425"/>
        <v>1</v>
      </c>
      <c r="Y1188">
        <f t="shared" si="426"/>
        <v>1</v>
      </c>
      <c r="Z1188">
        <f t="shared" si="427"/>
        <v>1</v>
      </c>
      <c r="AA1188">
        <f t="shared" si="428"/>
        <v>1</v>
      </c>
      <c r="AB1188">
        <f t="shared" si="429"/>
        <v>0</v>
      </c>
      <c r="AJ1188">
        <f t="shared" si="416"/>
        <v>0</v>
      </c>
      <c r="AL1188" t="str">
        <f t="shared" si="430"/>
        <v/>
      </c>
      <c r="AM1188" t="str">
        <f>IF(AJ1188=0,"",IF(AJ1188="Nincs kapcsolódó bizonylat",0,IF(ISERROR(VLOOKUP(AJ1188,Bizonylat!AU:BL,6,FALSE)),AJ1188,VLOOKUP(AJ1188,Bizonylat!AU:BL,6,FALSE))))</f>
        <v/>
      </c>
      <c r="AN1188">
        <f t="shared" si="431"/>
        <v>0</v>
      </c>
      <c r="AO1188">
        <f t="shared" si="432"/>
        <v>0</v>
      </c>
      <c r="AP1188">
        <f t="shared" si="433"/>
        <v>0</v>
      </c>
      <c r="AQ1188">
        <f t="shared" si="434"/>
        <v>0</v>
      </c>
      <c r="AR1188">
        <f t="shared" si="435"/>
        <v>0</v>
      </c>
      <c r="AS1188">
        <f t="shared" si="436"/>
        <v>0</v>
      </c>
      <c r="AT1188">
        <f t="shared" si="437"/>
        <v>0</v>
      </c>
      <c r="AU1188">
        <f t="shared" si="417"/>
        <v>0</v>
      </c>
    </row>
    <row r="1189" spans="1:47">
      <c r="A1189" s="23" t="str">
        <f t="shared" si="438"/>
        <v/>
      </c>
      <c r="B1189" s="18"/>
      <c r="C1189" s="18"/>
      <c r="D1189" s="18"/>
      <c r="E1189" s="18"/>
      <c r="F1189" s="18"/>
      <c r="G1189" s="18"/>
      <c r="H1189" s="18"/>
      <c r="I1189" s="18"/>
      <c r="J1189" s="18"/>
      <c r="K1189" s="18"/>
      <c r="N1189" t="str">
        <f t="shared" si="418"/>
        <v>vége</v>
      </c>
      <c r="R1189">
        <f t="shared" si="419"/>
        <v>1</v>
      </c>
      <c r="S1189">
        <f t="shared" si="420"/>
        <v>1</v>
      </c>
      <c r="T1189">
        <f t="shared" si="421"/>
        <v>1</v>
      </c>
      <c r="U1189">
        <f t="shared" si="422"/>
        <v>1</v>
      </c>
      <c r="V1189">
        <f t="shared" si="423"/>
        <v>1</v>
      </c>
      <c r="W1189">
        <f t="shared" si="424"/>
        <v>1</v>
      </c>
      <c r="X1189">
        <f t="shared" si="425"/>
        <v>1</v>
      </c>
      <c r="Y1189">
        <f t="shared" si="426"/>
        <v>1</v>
      </c>
      <c r="Z1189">
        <f t="shared" si="427"/>
        <v>1</v>
      </c>
      <c r="AA1189">
        <f t="shared" si="428"/>
        <v>1</v>
      </c>
      <c r="AB1189">
        <f t="shared" si="429"/>
        <v>0</v>
      </c>
      <c r="AJ1189">
        <f t="shared" si="416"/>
        <v>0</v>
      </c>
      <c r="AL1189" t="str">
        <f t="shared" si="430"/>
        <v/>
      </c>
      <c r="AM1189" t="str">
        <f>IF(AJ1189=0,"",IF(AJ1189="Nincs kapcsolódó bizonylat",0,IF(ISERROR(VLOOKUP(AJ1189,Bizonylat!AU:BL,6,FALSE)),AJ1189,VLOOKUP(AJ1189,Bizonylat!AU:BL,6,FALSE))))</f>
        <v/>
      </c>
      <c r="AN1189">
        <f t="shared" si="431"/>
        <v>0</v>
      </c>
      <c r="AO1189">
        <f t="shared" si="432"/>
        <v>0</v>
      </c>
      <c r="AP1189">
        <f t="shared" si="433"/>
        <v>0</v>
      </c>
      <c r="AQ1189">
        <f t="shared" si="434"/>
        <v>0</v>
      </c>
      <c r="AR1189">
        <f t="shared" si="435"/>
        <v>0</v>
      </c>
      <c r="AS1189">
        <f t="shared" si="436"/>
        <v>0</v>
      </c>
      <c r="AT1189">
        <f t="shared" si="437"/>
        <v>0</v>
      </c>
      <c r="AU1189">
        <f t="shared" si="417"/>
        <v>0</v>
      </c>
    </row>
    <row r="1190" spans="1:47">
      <c r="A1190" s="23" t="str">
        <f t="shared" si="438"/>
        <v/>
      </c>
      <c r="B1190" s="18"/>
      <c r="C1190" s="18"/>
      <c r="D1190" s="18"/>
      <c r="E1190" s="18"/>
      <c r="F1190" s="18"/>
      <c r="G1190" s="18"/>
      <c r="H1190" s="18"/>
      <c r="I1190" s="18"/>
      <c r="J1190" s="18"/>
      <c r="K1190" s="18"/>
      <c r="N1190" t="str">
        <f t="shared" si="418"/>
        <v>vége</v>
      </c>
      <c r="R1190">
        <f t="shared" si="419"/>
        <v>1</v>
      </c>
      <c r="S1190">
        <f t="shared" si="420"/>
        <v>1</v>
      </c>
      <c r="T1190">
        <f t="shared" si="421"/>
        <v>1</v>
      </c>
      <c r="U1190">
        <f t="shared" si="422"/>
        <v>1</v>
      </c>
      <c r="V1190">
        <f t="shared" si="423"/>
        <v>1</v>
      </c>
      <c r="W1190">
        <f t="shared" si="424"/>
        <v>1</v>
      </c>
      <c r="X1190">
        <f t="shared" si="425"/>
        <v>1</v>
      </c>
      <c r="Y1190">
        <f t="shared" si="426"/>
        <v>1</v>
      </c>
      <c r="Z1190">
        <f t="shared" si="427"/>
        <v>1</v>
      </c>
      <c r="AA1190">
        <f t="shared" si="428"/>
        <v>1</v>
      </c>
      <c r="AB1190">
        <f t="shared" si="429"/>
        <v>0</v>
      </c>
      <c r="AJ1190">
        <f t="shared" si="416"/>
        <v>0</v>
      </c>
      <c r="AL1190" t="str">
        <f t="shared" si="430"/>
        <v/>
      </c>
      <c r="AM1190" t="str">
        <f>IF(AJ1190=0,"",IF(AJ1190="Nincs kapcsolódó bizonylat",0,IF(ISERROR(VLOOKUP(AJ1190,Bizonylat!AU:BL,6,FALSE)),AJ1190,VLOOKUP(AJ1190,Bizonylat!AU:BL,6,FALSE))))</f>
        <v/>
      </c>
      <c r="AN1190">
        <f t="shared" si="431"/>
        <v>0</v>
      </c>
      <c r="AO1190">
        <f t="shared" si="432"/>
        <v>0</v>
      </c>
      <c r="AP1190">
        <f t="shared" si="433"/>
        <v>0</v>
      </c>
      <c r="AQ1190">
        <f t="shared" si="434"/>
        <v>0</v>
      </c>
      <c r="AR1190">
        <f t="shared" si="435"/>
        <v>0</v>
      </c>
      <c r="AS1190">
        <f t="shared" si="436"/>
        <v>0</v>
      </c>
      <c r="AT1190">
        <f t="shared" si="437"/>
        <v>0</v>
      </c>
      <c r="AU1190">
        <f t="shared" si="417"/>
        <v>0</v>
      </c>
    </row>
    <row r="1191" spans="1:47">
      <c r="A1191" s="23" t="str">
        <f t="shared" si="438"/>
        <v/>
      </c>
      <c r="B1191" s="18"/>
      <c r="C1191" s="18"/>
      <c r="D1191" s="18"/>
      <c r="E1191" s="18"/>
      <c r="F1191" s="18"/>
      <c r="G1191" s="18"/>
      <c r="H1191" s="18"/>
      <c r="I1191" s="18"/>
      <c r="J1191" s="18"/>
      <c r="K1191" s="18"/>
      <c r="N1191" t="str">
        <f t="shared" si="418"/>
        <v>vége</v>
      </c>
      <c r="R1191">
        <f t="shared" si="419"/>
        <v>1</v>
      </c>
      <c r="S1191">
        <f t="shared" si="420"/>
        <v>1</v>
      </c>
      <c r="T1191">
        <f t="shared" si="421"/>
        <v>1</v>
      </c>
      <c r="U1191">
        <f t="shared" si="422"/>
        <v>1</v>
      </c>
      <c r="V1191">
        <f t="shared" si="423"/>
        <v>1</v>
      </c>
      <c r="W1191">
        <f t="shared" si="424"/>
        <v>1</v>
      </c>
      <c r="X1191">
        <f t="shared" si="425"/>
        <v>1</v>
      </c>
      <c r="Y1191">
        <f t="shared" si="426"/>
        <v>1</v>
      </c>
      <c r="Z1191">
        <f t="shared" si="427"/>
        <v>1</v>
      </c>
      <c r="AA1191">
        <f t="shared" si="428"/>
        <v>1</v>
      </c>
      <c r="AB1191">
        <f t="shared" si="429"/>
        <v>0</v>
      </c>
      <c r="AJ1191">
        <f t="shared" si="416"/>
        <v>0</v>
      </c>
      <c r="AL1191" t="str">
        <f t="shared" si="430"/>
        <v/>
      </c>
      <c r="AM1191" t="str">
        <f>IF(AJ1191=0,"",IF(AJ1191="Nincs kapcsolódó bizonylat",0,IF(ISERROR(VLOOKUP(AJ1191,Bizonylat!AU:BL,6,FALSE)),AJ1191,VLOOKUP(AJ1191,Bizonylat!AU:BL,6,FALSE))))</f>
        <v/>
      </c>
      <c r="AN1191">
        <f t="shared" si="431"/>
        <v>0</v>
      </c>
      <c r="AO1191">
        <f t="shared" si="432"/>
        <v>0</v>
      </c>
      <c r="AP1191">
        <f t="shared" si="433"/>
        <v>0</v>
      </c>
      <c r="AQ1191">
        <f t="shared" si="434"/>
        <v>0</v>
      </c>
      <c r="AR1191">
        <f t="shared" si="435"/>
        <v>0</v>
      </c>
      <c r="AS1191">
        <f t="shared" si="436"/>
        <v>0</v>
      </c>
      <c r="AT1191">
        <f t="shared" si="437"/>
        <v>0</v>
      </c>
      <c r="AU1191">
        <f t="shared" si="417"/>
        <v>0</v>
      </c>
    </row>
    <row r="1192" spans="1:47">
      <c r="A1192" s="23" t="str">
        <f t="shared" si="438"/>
        <v/>
      </c>
      <c r="B1192" s="18"/>
      <c r="C1192" s="18"/>
      <c r="D1192" s="18"/>
      <c r="E1192" s="18"/>
      <c r="F1192" s="18"/>
      <c r="G1192" s="18"/>
      <c r="H1192" s="18"/>
      <c r="I1192" s="18"/>
      <c r="J1192" s="18"/>
      <c r="K1192" s="18"/>
      <c r="N1192" t="str">
        <f t="shared" si="418"/>
        <v>vége</v>
      </c>
      <c r="R1192">
        <f t="shared" si="419"/>
        <v>1</v>
      </c>
      <c r="S1192">
        <f t="shared" si="420"/>
        <v>1</v>
      </c>
      <c r="T1192">
        <f t="shared" si="421"/>
        <v>1</v>
      </c>
      <c r="U1192">
        <f t="shared" si="422"/>
        <v>1</v>
      </c>
      <c r="V1192">
        <f t="shared" si="423"/>
        <v>1</v>
      </c>
      <c r="W1192">
        <f t="shared" si="424"/>
        <v>1</v>
      </c>
      <c r="X1192">
        <f t="shared" si="425"/>
        <v>1</v>
      </c>
      <c r="Y1192">
        <f t="shared" si="426"/>
        <v>1</v>
      </c>
      <c r="Z1192">
        <f t="shared" si="427"/>
        <v>1</v>
      </c>
      <c r="AA1192">
        <f t="shared" si="428"/>
        <v>1</v>
      </c>
      <c r="AB1192">
        <f t="shared" si="429"/>
        <v>0</v>
      </c>
      <c r="AJ1192">
        <f t="shared" si="416"/>
        <v>0</v>
      </c>
      <c r="AL1192" t="str">
        <f t="shared" si="430"/>
        <v/>
      </c>
      <c r="AM1192" t="str">
        <f>IF(AJ1192=0,"",IF(AJ1192="Nincs kapcsolódó bizonylat",0,IF(ISERROR(VLOOKUP(AJ1192,Bizonylat!AU:BL,6,FALSE)),AJ1192,VLOOKUP(AJ1192,Bizonylat!AU:BL,6,FALSE))))</f>
        <v/>
      </c>
      <c r="AN1192">
        <f t="shared" si="431"/>
        <v>0</v>
      </c>
      <c r="AO1192">
        <f t="shared" si="432"/>
        <v>0</v>
      </c>
      <c r="AP1192">
        <f t="shared" si="433"/>
        <v>0</v>
      </c>
      <c r="AQ1192">
        <f t="shared" si="434"/>
        <v>0</v>
      </c>
      <c r="AR1192">
        <f t="shared" si="435"/>
        <v>0</v>
      </c>
      <c r="AS1192">
        <f t="shared" si="436"/>
        <v>0</v>
      </c>
      <c r="AT1192">
        <f t="shared" si="437"/>
        <v>0</v>
      </c>
      <c r="AU1192">
        <f t="shared" si="417"/>
        <v>0</v>
      </c>
    </row>
    <row r="1193" spans="1:47">
      <c r="A1193" s="23" t="str">
        <f t="shared" si="438"/>
        <v/>
      </c>
      <c r="B1193" s="18"/>
      <c r="C1193" s="18"/>
      <c r="D1193" s="18"/>
      <c r="E1193" s="18"/>
      <c r="F1193" s="18"/>
      <c r="G1193" s="18"/>
      <c r="H1193" s="18"/>
      <c r="I1193" s="18"/>
      <c r="J1193" s="18"/>
      <c r="K1193" s="18"/>
      <c r="N1193" t="str">
        <f t="shared" si="418"/>
        <v>vége</v>
      </c>
      <c r="R1193">
        <f t="shared" si="419"/>
        <v>1</v>
      </c>
      <c r="S1193">
        <f t="shared" si="420"/>
        <v>1</v>
      </c>
      <c r="T1193">
        <f t="shared" si="421"/>
        <v>1</v>
      </c>
      <c r="U1193">
        <f t="shared" si="422"/>
        <v>1</v>
      </c>
      <c r="V1193">
        <f t="shared" si="423"/>
        <v>1</v>
      </c>
      <c r="W1193">
        <f t="shared" si="424"/>
        <v>1</v>
      </c>
      <c r="X1193">
        <f t="shared" si="425"/>
        <v>1</v>
      </c>
      <c r="Y1193">
        <f t="shared" si="426"/>
        <v>1</v>
      </c>
      <c r="Z1193">
        <f t="shared" si="427"/>
        <v>1</v>
      </c>
      <c r="AA1193">
        <f t="shared" si="428"/>
        <v>1</v>
      </c>
      <c r="AB1193">
        <f t="shared" si="429"/>
        <v>0</v>
      </c>
      <c r="AJ1193">
        <f t="shared" si="416"/>
        <v>0</v>
      </c>
      <c r="AL1193" t="str">
        <f t="shared" si="430"/>
        <v/>
      </c>
      <c r="AM1193" t="str">
        <f>IF(AJ1193=0,"",IF(AJ1193="Nincs kapcsolódó bizonylat",0,IF(ISERROR(VLOOKUP(AJ1193,Bizonylat!AU:BL,6,FALSE)),AJ1193,VLOOKUP(AJ1193,Bizonylat!AU:BL,6,FALSE))))</f>
        <v/>
      </c>
      <c r="AN1193">
        <f t="shared" si="431"/>
        <v>0</v>
      </c>
      <c r="AO1193">
        <f t="shared" si="432"/>
        <v>0</v>
      </c>
      <c r="AP1193">
        <f t="shared" si="433"/>
        <v>0</v>
      </c>
      <c r="AQ1193">
        <f t="shared" si="434"/>
        <v>0</v>
      </c>
      <c r="AR1193">
        <f t="shared" si="435"/>
        <v>0</v>
      </c>
      <c r="AS1193">
        <f t="shared" si="436"/>
        <v>0</v>
      </c>
      <c r="AT1193">
        <f t="shared" si="437"/>
        <v>0</v>
      </c>
      <c r="AU1193">
        <f t="shared" si="417"/>
        <v>0</v>
      </c>
    </row>
    <row r="1194" spans="1:47">
      <c r="A1194" s="23" t="str">
        <f t="shared" si="438"/>
        <v/>
      </c>
      <c r="B1194" s="18"/>
      <c r="C1194" s="18"/>
      <c r="D1194" s="18"/>
      <c r="E1194" s="18"/>
      <c r="F1194" s="18"/>
      <c r="G1194" s="18"/>
      <c r="H1194" s="18"/>
      <c r="I1194" s="18"/>
      <c r="J1194" s="18"/>
      <c r="K1194" s="18"/>
      <c r="N1194" t="str">
        <f t="shared" si="418"/>
        <v>vége</v>
      </c>
      <c r="R1194">
        <f t="shared" si="419"/>
        <v>1</v>
      </c>
      <c r="S1194">
        <f t="shared" si="420"/>
        <v>1</v>
      </c>
      <c r="T1194">
        <f t="shared" si="421"/>
        <v>1</v>
      </c>
      <c r="U1194">
        <f t="shared" si="422"/>
        <v>1</v>
      </c>
      <c r="V1194">
        <f t="shared" si="423"/>
        <v>1</v>
      </c>
      <c r="W1194">
        <f t="shared" si="424"/>
        <v>1</v>
      </c>
      <c r="X1194">
        <f t="shared" si="425"/>
        <v>1</v>
      </c>
      <c r="Y1194">
        <f t="shared" si="426"/>
        <v>1</v>
      </c>
      <c r="Z1194">
        <f t="shared" si="427"/>
        <v>1</v>
      </c>
      <c r="AA1194">
        <f t="shared" si="428"/>
        <v>1</v>
      </c>
      <c r="AB1194">
        <f t="shared" si="429"/>
        <v>0</v>
      </c>
      <c r="AJ1194">
        <f t="shared" si="416"/>
        <v>0</v>
      </c>
      <c r="AL1194" t="str">
        <f t="shared" si="430"/>
        <v/>
      </c>
      <c r="AM1194" t="str">
        <f>IF(AJ1194=0,"",IF(AJ1194="Nincs kapcsolódó bizonylat",0,IF(ISERROR(VLOOKUP(AJ1194,Bizonylat!AU:BL,6,FALSE)),AJ1194,VLOOKUP(AJ1194,Bizonylat!AU:BL,6,FALSE))))</f>
        <v/>
      </c>
      <c r="AN1194">
        <f t="shared" si="431"/>
        <v>0</v>
      </c>
      <c r="AO1194">
        <f t="shared" si="432"/>
        <v>0</v>
      </c>
      <c r="AP1194">
        <f t="shared" si="433"/>
        <v>0</v>
      </c>
      <c r="AQ1194">
        <f t="shared" si="434"/>
        <v>0</v>
      </c>
      <c r="AR1194">
        <f t="shared" si="435"/>
        <v>0</v>
      </c>
      <c r="AS1194">
        <f t="shared" si="436"/>
        <v>0</v>
      </c>
      <c r="AT1194">
        <f t="shared" si="437"/>
        <v>0</v>
      </c>
      <c r="AU1194">
        <f t="shared" si="417"/>
        <v>0</v>
      </c>
    </row>
    <row r="1195" spans="1:47">
      <c r="A1195" s="23" t="str">
        <f t="shared" si="438"/>
        <v/>
      </c>
      <c r="B1195" s="18"/>
      <c r="C1195" s="18"/>
      <c r="D1195" s="18"/>
      <c r="E1195" s="18"/>
      <c r="F1195" s="18"/>
      <c r="G1195" s="18"/>
      <c r="H1195" s="18"/>
      <c r="I1195" s="18"/>
      <c r="J1195" s="18"/>
      <c r="K1195" s="18"/>
      <c r="N1195" t="str">
        <f t="shared" si="418"/>
        <v>vége</v>
      </c>
      <c r="R1195">
        <f t="shared" si="419"/>
        <v>1</v>
      </c>
      <c r="S1195">
        <f t="shared" si="420"/>
        <v>1</v>
      </c>
      <c r="T1195">
        <f t="shared" si="421"/>
        <v>1</v>
      </c>
      <c r="U1195">
        <f t="shared" si="422"/>
        <v>1</v>
      </c>
      <c r="V1195">
        <f t="shared" si="423"/>
        <v>1</v>
      </c>
      <c r="W1195">
        <f t="shared" si="424"/>
        <v>1</v>
      </c>
      <c r="X1195">
        <f t="shared" si="425"/>
        <v>1</v>
      </c>
      <c r="Y1195">
        <f t="shared" si="426"/>
        <v>1</v>
      </c>
      <c r="Z1195">
        <f t="shared" si="427"/>
        <v>1</v>
      </c>
      <c r="AA1195">
        <f t="shared" si="428"/>
        <v>1</v>
      </c>
      <c r="AB1195">
        <f t="shared" si="429"/>
        <v>0</v>
      </c>
      <c r="AJ1195">
        <f t="shared" si="416"/>
        <v>0</v>
      </c>
      <c r="AL1195" t="str">
        <f t="shared" si="430"/>
        <v/>
      </c>
      <c r="AM1195" t="str">
        <f>IF(AJ1195=0,"",IF(AJ1195="Nincs kapcsolódó bizonylat",0,IF(ISERROR(VLOOKUP(AJ1195,Bizonylat!AU:BL,6,FALSE)),AJ1195,VLOOKUP(AJ1195,Bizonylat!AU:BL,6,FALSE))))</f>
        <v/>
      </c>
      <c r="AN1195">
        <f t="shared" si="431"/>
        <v>0</v>
      </c>
      <c r="AO1195">
        <f t="shared" si="432"/>
        <v>0</v>
      </c>
      <c r="AP1195">
        <f t="shared" si="433"/>
        <v>0</v>
      </c>
      <c r="AQ1195">
        <f t="shared" si="434"/>
        <v>0</v>
      </c>
      <c r="AR1195">
        <f t="shared" si="435"/>
        <v>0</v>
      </c>
      <c r="AS1195">
        <f t="shared" si="436"/>
        <v>0</v>
      </c>
      <c r="AT1195">
        <f t="shared" si="437"/>
        <v>0</v>
      </c>
      <c r="AU1195">
        <f t="shared" si="417"/>
        <v>0</v>
      </c>
    </row>
    <row r="1196" spans="1:47">
      <c r="A1196" s="23" t="str">
        <f t="shared" si="438"/>
        <v/>
      </c>
      <c r="B1196" s="18"/>
      <c r="C1196" s="18"/>
      <c r="D1196" s="18"/>
      <c r="E1196" s="18"/>
      <c r="F1196" s="18"/>
      <c r="G1196" s="18"/>
      <c r="H1196" s="18"/>
      <c r="I1196" s="18"/>
      <c r="J1196" s="18"/>
      <c r="K1196" s="18"/>
      <c r="N1196" t="str">
        <f t="shared" si="418"/>
        <v>vége</v>
      </c>
      <c r="R1196">
        <f t="shared" si="419"/>
        <v>1</v>
      </c>
      <c r="S1196">
        <f t="shared" si="420"/>
        <v>1</v>
      </c>
      <c r="T1196">
        <f t="shared" si="421"/>
        <v>1</v>
      </c>
      <c r="U1196">
        <f t="shared" si="422"/>
        <v>1</v>
      </c>
      <c r="V1196">
        <f t="shared" si="423"/>
        <v>1</v>
      </c>
      <c r="W1196">
        <f t="shared" si="424"/>
        <v>1</v>
      </c>
      <c r="X1196">
        <f t="shared" si="425"/>
        <v>1</v>
      </c>
      <c r="Y1196">
        <f t="shared" si="426"/>
        <v>1</v>
      </c>
      <c r="Z1196">
        <f t="shared" si="427"/>
        <v>1</v>
      </c>
      <c r="AA1196">
        <f t="shared" si="428"/>
        <v>1</v>
      </c>
      <c r="AB1196">
        <f t="shared" si="429"/>
        <v>0</v>
      </c>
      <c r="AJ1196">
        <f t="shared" si="416"/>
        <v>0</v>
      </c>
      <c r="AL1196" t="str">
        <f t="shared" si="430"/>
        <v/>
      </c>
      <c r="AM1196" t="str">
        <f>IF(AJ1196=0,"",IF(AJ1196="Nincs kapcsolódó bizonylat",0,IF(ISERROR(VLOOKUP(AJ1196,Bizonylat!AU:BL,6,FALSE)),AJ1196,VLOOKUP(AJ1196,Bizonylat!AU:BL,6,FALSE))))</f>
        <v/>
      </c>
      <c r="AN1196">
        <f t="shared" si="431"/>
        <v>0</v>
      </c>
      <c r="AO1196">
        <f t="shared" si="432"/>
        <v>0</v>
      </c>
      <c r="AP1196">
        <f t="shared" si="433"/>
        <v>0</v>
      </c>
      <c r="AQ1196">
        <f t="shared" si="434"/>
        <v>0</v>
      </c>
      <c r="AR1196">
        <f t="shared" si="435"/>
        <v>0</v>
      </c>
      <c r="AS1196">
        <f t="shared" si="436"/>
        <v>0</v>
      </c>
      <c r="AT1196">
        <f t="shared" si="437"/>
        <v>0</v>
      </c>
      <c r="AU1196">
        <f t="shared" si="417"/>
        <v>0</v>
      </c>
    </row>
    <row r="1197" spans="1:47">
      <c r="A1197" s="23" t="str">
        <f t="shared" si="438"/>
        <v/>
      </c>
      <c r="B1197" s="18"/>
      <c r="C1197" s="18"/>
      <c r="D1197" s="18"/>
      <c r="E1197" s="18"/>
      <c r="F1197" s="18"/>
      <c r="G1197" s="18"/>
      <c r="H1197" s="18"/>
      <c r="I1197" s="18"/>
      <c r="J1197" s="18"/>
      <c r="K1197" s="18"/>
      <c r="N1197" t="str">
        <f t="shared" si="418"/>
        <v>vége</v>
      </c>
      <c r="R1197">
        <f t="shared" si="419"/>
        <v>1</v>
      </c>
      <c r="S1197">
        <f t="shared" si="420"/>
        <v>1</v>
      </c>
      <c r="T1197">
        <f t="shared" si="421"/>
        <v>1</v>
      </c>
      <c r="U1197">
        <f t="shared" si="422"/>
        <v>1</v>
      </c>
      <c r="V1197">
        <f t="shared" si="423"/>
        <v>1</v>
      </c>
      <c r="W1197">
        <f t="shared" si="424"/>
        <v>1</v>
      </c>
      <c r="X1197">
        <f t="shared" si="425"/>
        <v>1</v>
      </c>
      <c r="Y1197">
        <f t="shared" si="426"/>
        <v>1</v>
      </c>
      <c r="Z1197">
        <f t="shared" si="427"/>
        <v>1</v>
      </c>
      <c r="AA1197">
        <f t="shared" si="428"/>
        <v>1</v>
      </c>
      <c r="AB1197">
        <f t="shared" si="429"/>
        <v>0</v>
      </c>
      <c r="AJ1197">
        <f t="shared" si="416"/>
        <v>0</v>
      </c>
      <c r="AL1197" t="str">
        <f t="shared" si="430"/>
        <v/>
      </c>
      <c r="AM1197" t="str">
        <f>IF(AJ1197=0,"",IF(AJ1197="Nincs kapcsolódó bizonylat",0,IF(ISERROR(VLOOKUP(AJ1197,Bizonylat!AU:BL,6,FALSE)),AJ1197,VLOOKUP(AJ1197,Bizonylat!AU:BL,6,FALSE))))</f>
        <v/>
      </c>
      <c r="AN1197">
        <f t="shared" si="431"/>
        <v>0</v>
      </c>
      <c r="AO1197">
        <f t="shared" si="432"/>
        <v>0</v>
      </c>
      <c r="AP1197">
        <f t="shared" si="433"/>
        <v>0</v>
      </c>
      <c r="AQ1197">
        <f t="shared" si="434"/>
        <v>0</v>
      </c>
      <c r="AR1197">
        <f t="shared" si="435"/>
        <v>0</v>
      </c>
      <c r="AS1197">
        <f t="shared" si="436"/>
        <v>0</v>
      </c>
      <c r="AT1197">
        <f t="shared" si="437"/>
        <v>0</v>
      </c>
      <c r="AU1197">
        <f t="shared" si="417"/>
        <v>0</v>
      </c>
    </row>
    <row r="1198" spans="1:47">
      <c r="A1198" s="23" t="str">
        <f t="shared" si="438"/>
        <v/>
      </c>
      <c r="B1198" s="18"/>
      <c r="C1198" s="18"/>
      <c r="D1198" s="18"/>
      <c r="E1198" s="18"/>
      <c r="F1198" s="18"/>
      <c r="G1198" s="18"/>
      <c r="H1198" s="18"/>
      <c r="I1198" s="18"/>
      <c r="J1198" s="18"/>
      <c r="K1198" s="18"/>
      <c r="N1198" t="str">
        <f t="shared" si="418"/>
        <v>vége</v>
      </c>
      <c r="R1198">
        <f t="shared" si="419"/>
        <v>1</v>
      </c>
      <c r="S1198">
        <f t="shared" si="420"/>
        <v>1</v>
      </c>
      <c r="T1198">
        <f t="shared" si="421"/>
        <v>1</v>
      </c>
      <c r="U1198">
        <f t="shared" si="422"/>
        <v>1</v>
      </c>
      <c r="V1198">
        <f t="shared" si="423"/>
        <v>1</v>
      </c>
      <c r="W1198">
        <f t="shared" si="424"/>
        <v>1</v>
      </c>
      <c r="X1198">
        <f t="shared" si="425"/>
        <v>1</v>
      </c>
      <c r="Y1198">
        <f t="shared" si="426"/>
        <v>1</v>
      </c>
      <c r="Z1198">
        <f t="shared" si="427"/>
        <v>1</v>
      </c>
      <c r="AA1198">
        <f t="shared" si="428"/>
        <v>1</v>
      </c>
      <c r="AB1198">
        <f t="shared" si="429"/>
        <v>0</v>
      </c>
      <c r="AJ1198">
        <f t="shared" si="416"/>
        <v>0</v>
      </c>
      <c r="AL1198" t="str">
        <f t="shared" si="430"/>
        <v/>
      </c>
      <c r="AM1198" t="str">
        <f>IF(AJ1198=0,"",IF(AJ1198="Nincs kapcsolódó bizonylat",0,IF(ISERROR(VLOOKUP(AJ1198,Bizonylat!AU:BL,6,FALSE)),AJ1198,VLOOKUP(AJ1198,Bizonylat!AU:BL,6,FALSE))))</f>
        <v/>
      </c>
      <c r="AN1198">
        <f t="shared" si="431"/>
        <v>0</v>
      </c>
      <c r="AO1198">
        <f t="shared" si="432"/>
        <v>0</v>
      </c>
      <c r="AP1198">
        <f t="shared" si="433"/>
        <v>0</v>
      </c>
      <c r="AQ1198">
        <f t="shared" si="434"/>
        <v>0</v>
      </c>
      <c r="AR1198">
        <f t="shared" si="435"/>
        <v>0</v>
      </c>
      <c r="AS1198">
        <f t="shared" si="436"/>
        <v>0</v>
      </c>
      <c r="AT1198">
        <f t="shared" si="437"/>
        <v>0</v>
      </c>
      <c r="AU1198">
        <f t="shared" si="417"/>
        <v>0</v>
      </c>
    </row>
    <row r="1199" spans="1:47">
      <c r="A1199" s="23" t="str">
        <f t="shared" si="438"/>
        <v/>
      </c>
      <c r="B1199" s="18"/>
      <c r="C1199" s="18"/>
      <c r="D1199" s="18"/>
      <c r="E1199" s="18"/>
      <c r="F1199" s="18"/>
      <c r="G1199" s="18"/>
      <c r="H1199" s="18"/>
      <c r="I1199" s="18"/>
      <c r="J1199" s="18"/>
      <c r="K1199" s="18"/>
      <c r="N1199" t="str">
        <f t="shared" si="418"/>
        <v>vége</v>
      </c>
      <c r="R1199">
        <f t="shared" si="419"/>
        <v>1</v>
      </c>
      <c r="S1199">
        <f t="shared" si="420"/>
        <v>1</v>
      </c>
      <c r="T1199">
        <f t="shared" si="421"/>
        <v>1</v>
      </c>
      <c r="U1199">
        <f t="shared" si="422"/>
        <v>1</v>
      </c>
      <c r="V1199">
        <f t="shared" si="423"/>
        <v>1</v>
      </c>
      <c r="W1199">
        <f t="shared" si="424"/>
        <v>1</v>
      </c>
      <c r="X1199">
        <f t="shared" si="425"/>
        <v>1</v>
      </c>
      <c r="Y1199">
        <f t="shared" si="426"/>
        <v>1</v>
      </c>
      <c r="Z1199">
        <f t="shared" si="427"/>
        <v>1</v>
      </c>
      <c r="AA1199">
        <f t="shared" si="428"/>
        <v>1</v>
      </c>
      <c r="AB1199">
        <f t="shared" si="429"/>
        <v>0</v>
      </c>
      <c r="AJ1199">
        <f t="shared" si="416"/>
        <v>0</v>
      </c>
      <c r="AL1199" t="str">
        <f t="shared" si="430"/>
        <v/>
      </c>
      <c r="AM1199" t="str">
        <f>IF(AJ1199=0,"",IF(AJ1199="Nincs kapcsolódó bizonylat",0,IF(ISERROR(VLOOKUP(AJ1199,Bizonylat!AU:BL,6,FALSE)),AJ1199,VLOOKUP(AJ1199,Bizonylat!AU:BL,6,FALSE))))</f>
        <v/>
      </c>
      <c r="AN1199">
        <f t="shared" si="431"/>
        <v>0</v>
      </c>
      <c r="AO1199">
        <f t="shared" si="432"/>
        <v>0</v>
      </c>
      <c r="AP1199">
        <f t="shared" si="433"/>
        <v>0</v>
      </c>
      <c r="AQ1199">
        <f t="shared" si="434"/>
        <v>0</v>
      </c>
      <c r="AR1199">
        <f t="shared" si="435"/>
        <v>0</v>
      </c>
      <c r="AS1199">
        <f t="shared" si="436"/>
        <v>0</v>
      </c>
      <c r="AT1199">
        <f t="shared" si="437"/>
        <v>0</v>
      </c>
      <c r="AU1199">
        <f t="shared" si="417"/>
        <v>0</v>
      </c>
    </row>
    <row r="1200" spans="1:47">
      <c r="A1200" s="23" t="str">
        <f t="shared" si="438"/>
        <v/>
      </c>
      <c r="B1200" s="18"/>
      <c r="C1200" s="18"/>
      <c r="D1200" s="18"/>
      <c r="E1200" s="18"/>
      <c r="F1200" s="18"/>
      <c r="G1200" s="18"/>
      <c r="H1200" s="18"/>
      <c r="I1200" s="18"/>
      <c r="J1200" s="18"/>
      <c r="K1200" s="18"/>
      <c r="N1200" t="str">
        <f t="shared" si="418"/>
        <v>vége</v>
      </c>
      <c r="R1200">
        <f t="shared" si="419"/>
        <v>1</v>
      </c>
      <c r="S1200">
        <f t="shared" si="420"/>
        <v>1</v>
      </c>
      <c r="T1200">
        <f t="shared" si="421"/>
        <v>1</v>
      </c>
      <c r="U1200">
        <f t="shared" si="422"/>
        <v>1</v>
      </c>
      <c r="V1200">
        <f t="shared" si="423"/>
        <v>1</v>
      </c>
      <c r="W1200">
        <f t="shared" si="424"/>
        <v>1</v>
      </c>
      <c r="X1200">
        <f t="shared" si="425"/>
        <v>1</v>
      </c>
      <c r="Y1200">
        <f t="shared" si="426"/>
        <v>1</v>
      </c>
      <c r="Z1200">
        <f t="shared" si="427"/>
        <v>1</v>
      </c>
      <c r="AA1200">
        <f t="shared" si="428"/>
        <v>1</v>
      </c>
      <c r="AB1200">
        <f t="shared" si="429"/>
        <v>0</v>
      </c>
      <c r="AJ1200">
        <f t="shared" si="416"/>
        <v>0</v>
      </c>
      <c r="AL1200" t="str">
        <f t="shared" si="430"/>
        <v/>
      </c>
      <c r="AM1200" t="str">
        <f>IF(AJ1200=0,"",IF(AJ1200="Nincs kapcsolódó bizonylat",0,IF(ISERROR(VLOOKUP(AJ1200,Bizonylat!AU:BL,6,FALSE)),AJ1200,VLOOKUP(AJ1200,Bizonylat!AU:BL,6,FALSE))))</f>
        <v/>
      </c>
      <c r="AN1200">
        <f t="shared" si="431"/>
        <v>0</v>
      </c>
      <c r="AO1200">
        <f t="shared" si="432"/>
        <v>0</v>
      </c>
      <c r="AP1200">
        <f t="shared" si="433"/>
        <v>0</v>
      </c>
      <c r="AQ1200">
        <f t="shared" si="434"/>
        <v>0</v>
      </c>
      <c r="AR1200">
        <f t="shared" si="435"/>
        <v>0</v>
      </c>
      <c r="AS1200">
        <f t="shared" si="436"/>
        <v>0</v>
      </c>
      <c r="AT1200">
        <f t="shared" si="437"/>
        <v>0</v>
      </c>
      <c r="AU1200">
        <f t="shared" si="417"/>
        <v>0</v>
      </c>
    </row>
    <row r="1201" spans="1:47">
      <c r="A1201" s="23" t="str">
        <f t="shared" si="438"/>
        <v/>
      </c>
      <c r="B1201" s="18"/>
      <c r="C1201" s="18"/>
      <c r="D1201" s="18"/>
      <c r="E1201" s="18"/>
      <c r="F1201" s="18"/>
      <c r="G1201" s="18"/>
      <c r="H1201" s="18"/>
      <c r="I1201" s="18"/>
      <c r="J1201" s="18"/>
      <c r="K1201" s="18"/>
      <c r="N1201" t="str">
        <f t="shared" si="418"/>
        <v>vége</v>
      </c>
      <c r="R1201">
        <f t="shared" si="419"/>
        <v>1</v>
      </c>
      <c r="S1201">
        <f t="shared" si="420"/>
        <v>1</v>
      </c>
      <c r="T1201">
        <f t="shared" si="421"/>
        <v>1</v>
      </c>
      <c r="U1201">
        <f t="shared" si="422"/>
        <v>1</v>
      </c>
      <c r="V1201">
        <f t="shared" si="423"/>
        <v>1</v>
      </c>
      <c r="W1201">
        <f t="shared" si="424"/>
        <v>1</v>
      </c>
      <c r="X1201">
        <f t="shared" si="425"/>
        <v>1</v>
      </c>
      <c r="Y1201">
        <f t="shared" si="426"/>
        <v>1</v>
      </c>
      <c r="Z1201">
        <f t="shared" si="427"/>
        <v>1</v>
      </c>
      <c r="AA1201">
        <f t="shared" si="428"/>
        <v>1</v>
      </c>
      <c r="AB1201">
        <f t="shared" si="429"/>
        <v>0</v>
      </c>
      <c r="AJ1201">
        <f t="shared" si="416"/>
        <v>0</v>
      </c>
      <c r="AL1201" t="str">
        <f t="shared" si="430"/>
        <v/>
      </c>
      <c r="AM1201" t="str">
        <f>IF(AJ1201=0,"",IF(AJ1201="Nincs kapcsolódó bizonylat",0,IF(ISERROR(VLOOKUP(AJ1201,Bizonylat!AU:BL,6,FALSE)),AJ1201,VLOOKUP(AJ1201,Bizonylat!AU:BL,6,FALSE))))</f>
        <v/>
      </c>
      <c r="AN1201">
        <f t="shared" si="431"/>
        <v>0</v>
      </c>
      <c r="AO1201">
        <f t="shared" si="432"/>
        <v>0</v>
      </c>
      <c r="AP1201">
        <f t="shared" si="433"/>
        <v>0</v>
      </c>
      <c r="AQ1201">
        <f t="shared" si="434"/>
        <v>0</v>
      </c>
      <c r="AR1201">
        <f t="shared" si="435"/>
        <v>0</v>
      </c>
      <c r="AS1201">
        <f t="shared" si="436"/>
        <v>0</v>
      </c>
      <c r="AT1201">
        <f t="shared" si="437"/>
        <v>0</v>
      </c>
      <c r="AU1201">
        <f t="shared" si="417"/>
        <v>0</v>
      </c>
    </row>
    <row r="1202" spans="1:47">
      <c r="A1202" s="23" t="str">
        <f t="shared" si="438"/>
        <v/>
      </c>
      <c r="B1202" s="18"/>
      <c r="C1202" s="18"/>
      <c r="D1202" s="18"/>
      <c r="E1202" s="18"/>
      <c r="F1202" s="18"/>
      <c r="G1202" s="18"/>
      <c r="H1202" s="18"/>
      <c r="I1202" s="18"/>
      <c r="J1202" s="18"/>
      <c r="K1202" s="18"/>
      <c r="N1202" t="str">
        <f t="shared" si="418"/>
        <v>vége</v>
      </c>
      <c r="R1202">
        <f t="shared" si="419"/>
        <v>1</v>
      </c>
      <c r="S1202">
        <f t="shared" si="420"/>
        <v>1</v>
      </c>
      <c r="T1202">
        <f t="shared" si="421"/>
        <v>1</v>
      </c>
      <c r="U1202">
        <f t="shared" si="422"/>
        <v>1</v>
      </c>
      <c r="V1202">
        <f t="shared" si="423"/>
        <v>1</v>
      </c>
      <c r="W1202">
        <f t="shared" si="424"/>
        <v>1</v>
      </c>
      <c r="X1202">
        <f t="shared" si="425"/>
        <v>1</v>
      </c>
      <c r="Y1202">
        <f t="shared" si="426"/>
        <v>1</v>
      </c>
      <c r="Z1202">
        <f t="shared" si="427"/>
        <v>1</v>
      </c>
      <c r="AA1202">
        <f t="shared" si="428"/>
        <v>1</v>
      </c>
      <c r="AB1202">
        <f t="shared" si="429"/>
        <v>0</v>
      </c>
      <c r="AJ1202">
        <f t="shared" si="416"/>
        <v>0</v>
      </c>
      <c r="AL1202" t="str">
        <f t="shared" si="430"/>
        <v/>
      </c>
      <c r="AM1202" t="str">
        <f>IF(AJ1202=0,"",IF(AJ1202="Nincs kapcsolódó bizonylat",0,IF(ISERROR(VLOOKUP(AJ1202,Bizonylat!AU:BL,6,FALSE)),AJ1202,VLOOKUP(AJ1202,Bizonylat!AU:BL,6,FALSE))))</f>
        <v/>
      </c>
      <c r="AN1202">
        <f t="shared" si="431"/>
        <v>0</v>
      </c>
      <c r="AO1202">
        <f t="shared" si="432"/>
        <v>0</v>
      </c>
      <c r="AP1202">
        <f t="shared" si="433"/>
        <v>0</v>
      </c>
      <c r="AQ1202">
        <f t="shared" si="434"/>
        <v>0</v>
      </c>
      <c r="AR1202">
        <f t="shared" si="435"/>
        <v>0</v>
      </c>
      <c r="AS1202">
        <f t="shared" si="436"/>
        <v>0</v>
      </c>
      <c r="AT1202">
        <f t="shared" si="437"/>
        <v>0</v>
      </c>
      <c r="AU1202">
        <f t="shared" si="417"/>
        <v>0</v>
      </c>
    </row>
    <row r="1203" spans="1:47">
      <c r="A1203" s="23" t="str">
        <f t="shared" si="438"/>
        <v/>
      </c>
      <c r="B1203" s="18"/>
      <c r="C1203" s="18"/>
      <c r="D1203" s="18"/>
      <c r="E1203" s="18"/>
      <c r="F1203" s="18"/>
      <c r="G1203" s="18"/>
      <c r="H1203" s="18"/>
      <c r="I1203" s="18"/>
      <c r="J1203" s="18"/>
      <c r="K1203" s="18"/>
      <c r="N1203" t="str">
        <f t="shared" si="418"/>
        <v>vége</v>
      </c>
      <c r="R1203">
        <f t="shared" si="419"/>
        <v>1</v>
      </c>
      <c r="S1203">
        <f t="shared" si="420"/>
        <v>1</v>
      </c>
      <c r="T1203">
        <f t="shared" si="421"/>
        <v>1</v>
      </c>
      <c r="U1203">
        <f t="shared" si="422"/>
        <v>1</v>
      </c>
      <c r="V1203">
        <f t="shared" si="423"/>
        <v>1</v>
      </c>
      <c r="W1203">
        <f t="shared" si="424"/>
        <v>1</v>
      </c>
      <c r="X1203">
        <f t="shared" si="425"/>
        <v>1</v>
      </c>
      <c r="Y1203">
        <f t="shared" si="426"/>
        <v>1</v>
      </c>
      <c r="Z1203">
        <f t="shared" si="427"/>
        <v>1</v>
      </c>
      <c r="AA1203">
        <f t="shared" si="428"/>
        <v>1</v>
      </c>
      <c r="AB1203">
        <f t="shared" si="429"/>
        <v>0</v>
      </c>
      <c r="AJ1203">
        <f t="shared" si="416"/>
        <v>0</v>
      </c>
      <c r="AL1203" t="str">
        <f t="shared" si="430"/>
        <v/>
      </c>
      <c r="AM1203" t="str">
        <f>IF(AJ1203=0,"",IF(AJ1203="Nincs kapcsolódó bizonylat",0,IF(ISERROR(VLOOKUP(AJ1203,Bizonylat!AU:BL,6,FALSE)),AJ1203,VLOOKUP(AJ1203,Bizonylat!AU:BL,6,FALSE))))</f>
        <v/>
      </c>
      <c r="AN1203">
        <f t="shared" si="431"/>
        <v>0</v>
      </c>
      <c r="AO1203">
        <f t="shared" si="432"/>
        <v>0</v>
      </c>
      <c r="AP1203">
        <f t="shared" si="433"/>
        <v>0</v>
      </c>
      <c r="AQ1203">
        <f t="shared" si="434"/>
        <v>0</v>
      </c>
      <c r="AR1203">
        <f t="shared" si="435"/>
        <v>0</v>
      </c>
      <c r="AS1203">
        <f t="shared" si="436"/>
        <v>0</v>
      </c>
      <c r="AT1203">
        <f t="shared" si="437"/>
        <v>0</v>
      </c>
      <c r="AU1203">
        <f t="shared" si="417"/>
        <v>0</v>
      </c>
    </row>
    <row r="1204" spans="1:47">
      <c r="A1204" s="23" t="str">
        <f t="shared" si="438"/>
        <v/>
      </c>
      <c r="B1204" s="18"/>
      <c r="C1204" s="18"/>
      <c r="D1204" s="18"/>
      <c r="E1204" s="18"/>
      <c r="F1204" s="18"/>
      <c r="G1204" s="18"/>
      <c r="H1204" s="18"/>
      <c r="I1204" s="18"/>
      <c r="J1204" s="18"/>
      <c r="K1204" s="18"/>
      <c r="N1204" t="str">
        <f t="shared" si="418"/>
        <v>vége</v>
      </c>
      <c r="R1204">
        <f t="shared" si="419"/>
        <v>1</v>
      </c>
      <c r="S1204">
        <f t="shared" si="420"/>
        <v>1</v>
      </c>
      <c r="T1204">
        <f t="shared" si="421"/>
        <v>1</v>
      </c>
      <c r="U1204">
        <f t="shared" si="422"/>
        <v>1</v>
      </c>
      <c r="V1204">
        <f t="shared" si="423"/>
        <v>1</v>
      </c>
      <c r="W1204">
        <f t="shared" si="424"/>
        <v>1</v>
      </c>
      <c r="X1204">
        <f t="shared" si="425"/>
        <v>1</v>
      </c>
      <c r="Y1204">
        <f t="shared" si="426"/>
        <v>1</v>
      </c>
      <c r="Z1204">
        <f t="shared" si="427"/>
        <v>1</v>
      </c>
      <c r="AA1204">
        <f t="shared" si="428"/>
        <v>1</v>
      </c>
      <c r="AB1204">
        <f t="shared" si="429"/>
        <v>0</v>
      </c>
      <c r="AJ1204">
        <f t="shared" si="416"/>
        <v>0</v>
      </c>
      <c r="AL1204" t="str">
        <f t="shared" si="430"/>
        <v/>
      </c>
      <c r="AM1204" t="str">
        <f>IF(AJ1204=0,"",IF(AJ1204="Nincs kapcsolódó bizonylat",0,IF(ISERROR(VLOOKUP(AJ1204,Bizonylat!AU:BL,6,FALSE)),AJ1204,VLOOKUP(AJ1204,Bizonylat!AU:BL,6,FALSE))))</f>
        <v/>
      </c>
      <c r="AN1204">
        <f t="shared" si="431"/>
        <v>0</v>
      </c>
      <c r="AO1204">
        <f t="shared" si="432"/>
        <v>0</v>
      </c>
      <c r="AP1204">
        <f t="shared" si="433"/>
        <v>0</v>
      </c>
      <c r="AQ1204">
        <f t="shared" si="434"/>
        <v>0</v>
      </c>
      <c r="AR1204">
        <f t="shared" si="435"/>
        <v>0</v>
      </c>
      <c r="AS1204">
        <f t="shared" si="436"/>
        <v>0</v>
      </c>
      <c r="AT1204">
        <f t="shared" si="437"/>
        <v>0</v>
      </c>
      <c r="AU1204">
        <f t="shared" si="417"/>
        <v>0</v>
      </c>
    </row>
    <row r="1205" spans="1:47">
      <c r="A1205" s="23" t="str">
        <f t="shared" si="438"/>
        <v/>
      </c>
      <c r="B1205" s="18"/>
      <c r="C1205" s="18"/>
      <c r="D1205" s="18"/>
      <c r="E1205" s="18"/>
      <c r="F1205" s="18"/>
      <c r="G1205" s="18"/>
      <c r="H1205" s="18"/>
      <c r="I1205" s="18"/>
      <c r="J1205" s="18"/>
      <c r="K1205" s="18"/>
      <c r="N1205" t="str">
        <f t="shared" si="418"/>
        <v>vége</v>
      </c>
      <c r="R1205">
        <f t="shared" si="419"/>
        <v>1</v>
      </c>
      <c r="S1205">
        <f t="shared" si="420"/>
        <v>1</v>
      </c>
      <c r="T1205">
        <f t="shared" si="421"/>
        <v>1</v>
      </c>
      <c r="U1205">
        <f t="shared" si="422"/>
        <v>1</v>
      </c>
      <c r="V1205">
        <f t="shared" si="423"/>
        <v>1</v>
      </c>
      <c r="W1205">
        <f t="shared" si="424"/>
        <v>1</v>
      </c>
      <c r="X1205">
        <f t="shared" si="425"/>
        <v>1</v>
      </c>
      <c r="Y1205">
        <f t="shared" si="426"/>
        <v>1</v>
      </c>
      <c r="Z1205">
        <f t="shared" si="427"/>
        <v>1</v>
      </c>
      <c r="AA1205">
        <f t="shared" si="428"/>
        <v>1</v>
      </c>
      <c r="AB1205">
        <f t="shared" si="429"/>
        <v>0</v>
      </c>
      <c r="AJ1205">
        <f t="shared" si="416"/>
        <v>0</v>
      </c>
      <c r="AL1205" t="str">
        <f t="shared" si="430"/>
        <v/>
      </c>
      <c r="AM1205" t="str">
        <f>IF(AJ1205=0,"",IF(AJ1205="Nincs kapcsolódó bizonylat",0,IF(ISERROR(VLOOKUP(AJ1205,Bizonylat!AU:BL,6,FALSE)),AJ1205,VLOOKUP(AJ1205,Bizonylat!AU:BL,6,FALSE))))</f>
        <v/>
      </c>
      <c r="AN1205">
        <f t="shared" si="431"/>
        <v>0</v>
      </c>
      <c r="AO1205">
        <f t="shared" si="432"/>
        <v>0</v>
      </c>
      <c r="AP1205">
        <f t="shared" si="433"/>
        <v>0</v>
      </c>
      <c r="AQ1205">
        <f t="shared" si="434"/>
        <v>0</v>
      </c>
      <c r="AR1205">
        <f t="shared" si="435"/>
        <v>0</v>
      </c>
      <c r="AS1205">
        <f t="shared" si="436"/>
        <v>0</v>
      </c>
      <c r="AT1205">
        <f t="shared" si="437"/>
        <v>0</v>
      </c>
      <c r="AU1205">
        <f t="shared" si="417"/>
        <v>0</v>
      </c>
    </row>
    <row r="1206" spans="1:47">
      <c r="A1206" s="23" t="str">
        <f t="shared" si="438"/>
        <v/>
      </c>
      <c r="B1206" s="18"/>
      <c r="C1206" s="18"/>
      <c r="D1206" s="18"/>
      <c r="E1206" s="18"/>
      <c r="F1206" s="18"/>
      <c r="G1206" s="18"/>
      <c r="H1206" s="18"/>
      <c r="I1206" s="18"/>
      <c r="J1206" s="18"/>
      <c r="K1206" s="18"/>
      <c r="N1206" t="str">
        <f t="shared" si="418"/>
        <v>vége</v>
      </c>
      <c r="R1206">
        <f t="shared" si="419"/>
        <v>1</v>
      </c>
      <c r="S1206">
        <f t="shared" si="420"/>
        <v>1</v>
      </c>
      <c r="T1206">
        <f t="shared" si="421"/>
        <v>1</v>
      </c>
      <c r="U1206">
        <f t="shared" si="422"/>
        <v>1</v>
      </c>
      <c r="V1206">
        <f t="shared" si="423"/>
        <v>1</v>
      </c>
      <c r="W1206">
        <f t="shared" si="424"/>
        <v>1</v>
      </c>
      <c r="X1206">
        <f t="shared" si="425"/>
        <v>1</v>
      </c>
      <c r="Y1206">
        <f t="shared" si="426"/>
        <v>1</v>
      </c>
      <c r="Z1206">
        <f t="shared" si="427"/>
        <v>1</v>
      </c>
      <c r="AA1206">
        <f t="shared" si="428"/>
        <v>1</v>
      </c>
      <c r="AB1206">
        <f t="shared" si="429"/>
        <v>0</v>
      </c>
      <c r="AJ1206">
        <f t="shared" si="416"/>
        <v>0</v>
      </c>
      <c r="AL1206" t="str">
        <f t="shared" si="430"/>
        <v/>
      </c>
      <c r="AM1206" t="str">
        <f>IF(AJ1206=0,"",IF(AJ1206="Nincs kapcsolódó bizonylat",0,IF(ISERROR(VLOOKUP(AJ1206,Bizonylat!AU:BL,6,FALSE)),AJ1206,VLOOKUP(AJ1206,Bizonylat!AU:BL,6,FALSE))))</f>
        <v/>
      </c>
      <c r="AN1206">
        <f t="shared" si="431"/>
        <v>0</v>
      </c>
      <c r="AO1206">
        <f t="shared" si="432"/>
        <v>0</v>
      </c>
      <c r="AP1206">
        <f t="shared" si="433"/>
        <v>0</v>
      </c>
      <c r="AQ1206">
        <f t="shared" si="434"/>
        <v>0</v>
      </c>
      <c r="AR1206">
        <f t="shared" si="435"/>
        <v>0</v>
      </c>
      <c r="AS1206">
        <f t="shared" si="436"/>
        <v>0</v>
      </c>
      <c r="AT1206">
        <f t="shared" si="437"/>
        <v>0</v>
      </c>
      <c r="AU1206">
        <f t="shared" si="417"/>
        <v>0</v>
      </c>
    </row>
    <row r="1207" spans="1:47">
      <c r="A1207" s="23" t="str">
        <f t="shared" si="438"/>
        <v/>
      </c>
      <c r="B1207" s="18"/>
      <c r="C1207" s="18"/>
      <c r="D1207" s="18"/>
      <c r="E1207" s="18"/>
      <c r="F1207" s="18"/>
      <c r="G1207" s="18"/>
      <c r="H1207" s="18"/>
      <c r="I1207" s="18"/>
      <c r="J1207" s="18"/>
      <c r="K1207" s="18"/>
      <c r="N1207" t="str">
        <f t="shared" si="418"/>
        <v>vége</v>
      </c>
      <c r="R1207">
        <f t="shared" si="419"/>
        <v>1</v>
      </c>
      <c r="S1207">
        <f t="shared" si="420"/>
        <v>1</v>
      </c>
      <c r="T1207">
        <f t="shared" si="421"/>
        <v>1</v>
      </c>
      <c r="U1207">
        <f t="shared" si="422"/>
        <v>1</v>
      </c>
      <c r="V1207">
        <f t="shared" si="423"/>
        <v>1</v>
      </c>
      <c r="W1207">
        <f t="shared" si="424"/>
        <v>1</v>
      </c>
      <c r="X1207">
        <f t="shared" si="425"/>
        <v>1</v>
      </c>
      <c r="Y1207">
        <f t="shared" si="426"/>
        <v>1</v>
      </c>
      <c r="Z1207">
        <f t="shared" si="427"/>
        <v>1</v>
      </c>
      <c r="AA1207">
        <f t="shared" si="428"/>
        <v>1</v>
      </c>
      <c r="AB1207">
        <f t="shared" si="429"/>
        <v>0</v>
      </c>
      <c r="AJ1207">
        <f t="shared" si="416"/>
        <v>0</v>
      </c>
      <c r="AL1207" t="str">
        <f t="shared" si="430"/>
        <v/>
      </c>
      <c r="AM1207" t="str">
        <f>IF(AJ1207=0,"",IF(AJ1207="Nincs kapcsolódó bizonylat",0,IF(ISERROR(VLOOKUP(AJ1207,Bizonylat!AU:BL,6,FALSE)),AJ1207,VLOOKUP(AJ1207,Bizonylat!AU:BL,6,FALSE))))</f>
        <v/>
      </c>
      <c r="AN1207">
        <f t="shared" si="431"/>
        <v>0</v>
      </c>
      <c r="AO1207">
        <f t="shared" si="432"/>
        <v>0</v>
      </c>
      <c r="AP1207">
        <f t="shared" si="433"/>
        <v>0</v>
      </c>
      <c r="AQ1207">
        <f t="shared" si="434"/>
        <v>0</v>
      </c>
      <c r="AR1207">
        <f t="shared" si="435"/>
        <v>0</v>
      </c>
      <c r="AS1207">
        <f t="shared" si="436"/>
        <v>0</v>
      </c>
      <c r="AT1207">
        <f t="shared" si="437"/>
        <v>0</v>
      </c>
      <c r="AU1207">
        <f t="shared" si="417"/>
        <v>0</v>
      </c>
    </row>
    <row r="1208" spans="1:47">
      <c r="A1208" s="23" t="str">
        <f t="shared" si="438"/>
        <v/>
      </c>
      <c r="B1208" s="18"/>
      <c r="C1208" s="18"/>
      <c r="D1208" s="18"/>
      <c r="E1208" s="18"/>
      <c r="F1208" s="18"/>
      <c r="G1208" s="18"/>
      <c r="H1208" s="18"/>
      <c r="I1208" s="18"/>
      <c r="J1208" s="18"/>
      <c r="K1208" s="18"/>
      <c r="N1208" t="str">
        <f t="shared" si="418"/>
        <v>vége</v>
      </c>
      <c r="R1208">
        <f t="shared" si="419"/>
        <v>1</v>
      </c>
      <c r="S1208">
        <f t="shared" si="420"/>
        <v>1</v>
      </c>
      <c r="T1208">
        <f t="shared" si="421"/>
        <v>1</v>
      </c>
      <c r="U1208">
        <f t="shared" si="422"/>
        <v>1</v>
      </c>
      <c r="V1208">
        <f t="shared" si="423"/>
        <v>1</v>
      </c>
      <c r="W1208">
        <f t="shared" si="424"/>
        <v>1</v>
      </c>
      <c r="X1208">
        <f t="shared" si="425"/>
        <v>1</v>
      </c>
      <c r="Y1208">
        <f t="shared" si="426"/>
        <v>1</v>
      </c>
      <c r="Z1208">
        <f t="shared" si="427"/>
        <v>1</v>
      </c>
      <c r="AA1208">
        <f t="shared" si="428"/>
        <v>1</v>
      </c>
      <c r="AB1208">
        <f t="shared" si="429"/>
        <v>0</v>
      </c>
      <c r="AJ1208">
        <f t="shared" si="416"/>
        <v>0</v>
      </c>
      <c r="AL1208" t="str">
        <f t="shared" si="430"/>
        <v/>
      </c>
      <c r="AM1208" t="str">
        <f>IF(AJ1208=0,"",IF(AJ1208="Nincs kapcsolódó bizonylat",0,IF(ISERROR(VLOOKUP(AJ1208,Bizonylat!AU:BL,6,FALSE)),AJ1208,VLOOKUP(AJ1208,Bizonylat!AU:BL,6,FALSE))))</f>
        <v/>
      </c>
      <c r="AN1208">
        <f t="shared" si="431"/>
        <v>0</v>
      </c>
      <c r="AO1208">
        <f t="shared" si="432"/>
        <v>0</v>
      </c>
      <c r="AP1208">
        <f t="shared" si="433"/>
        <v>0</v>
      </c>
      <c r="AQ1208">
        <f t="shared" si="434"/>
        <v>0</v>
      </c>
      <c r="AR1208">
        <f t="shared" si="435"/>
        <v>0</v>
      </c>
      <c r="AS1208">
        <f t="shared" si="436"/>
        <v>0</v>
      </c>
      <c r="AT1208">
        <f t="shared" si="437"/>
        <v>0</v>
      </c>
      <c r="AU1208">
        <f t="shared" si="417"/>
        <v>0</v>
      </c>
    </row>
    <row r="1209" spans="1:47">
      <c r="A1209" s="23" t="str">
        <f t="shared" si="438"/>
        <v/>
      </c>
      <c r="B1209" s="18"/>
      <c r="C1209" s="18"/>
      <c r="D1209" s="18"/>
      <c r="E1209" s="18"/>
      <c r="F1209" s="18"/>
      <c r="G1209" s="18"/>
      <c r="H1209" s="18"/>
      <c r="I1209" s="18"/>
      <c r="J1209" s="18"/>
      <c r="K1209" s="18"/>
      <c r="N1209" t="str">
        <f t="shared" si="418"/>
        <v>vége</v>
      </c>
      <c r="R1209">
        <f t="shared" si="419"/>
        <v>1</v>
      </c>
      <c r="S1209">
        <f t="shared" si="420"/>
        <v>1</v>
      </c>
      <c r="T1209">
        <f t="shared" si="421"/>
        <v>1</v>
      </c>
      <c r="U1209">
        <f t="shared" si="422"/>
        <v>1</v>
      </c>
      <c r="V1209">
        <f t="shared" si="423"/>
        <v>1</v>
      </c>
      <c r="W1209">
        <f t="shared" si="424"/>
        <v>1</v>
      </c>
      <c r="X1209">
        <f t="shared" si="425"/>
        <v>1</v>
      </c>
      <c r="Y1209">
        <f t="shared" si="426"/>
        <v>1</v>
      </c>
      <c r="Z1209">
        <f t="shared" si="427"/>
        <v>1</v>
      </c>
      <c r="AA1209">
        <f t="shared" si="428"/>
        <v>1</v>
      </c>
      <c r="AB1209">
        <f t="shared" si="429"/>
        <v>0</v>
      </c>
      <c r="AJ1209">
        <f t="shared" si="416"/>
        <v>0</v>
      </c>
      <c r="AL1209" t="str">
        <f t="shared" si="430"/>
        <v/>
      </c>
      <c r="AM1209" t="str">
        <f>IF(AJ1209=0,"",IF(AJ1209="Nincs kapcsolódó bizonylat",0,IF(ISERROR(VLOOKUP(AJ1209,Bizonylat!AU:BL,6,FALSE)),AJ1209,VLOOKUP(AJ1209,Bizonylat!AU:BL,6,FALSE))))</f>
        <v/>
      </c>
      <c r="AN1209">
        <f t="shared" si="431"/>
        <v>0</v>
      </c>
      <c r="AO1209">
        <f t="shared" si="432"/>
        <v>0</v>
      </c>
      <c r="AP1209">
        <f t="shared" si="433"/>
        <v>0</v>
      </c>
      <c r="AQ1209">
        <f t="shared" si="434"/>
        <v>0</v>
      </c>
      <c r="AR1209">
        <f t="shared" si="435"/>
        <v>0</v>
      </c>
      <c r="AS1209">
        <f t="shared" si="436"/>
        <v>0</v>
      </c>
      <c r="AT1209">
        <f t="shared" si="437"/>
        <v>0</v>
      </c>
      <c r="AU1209">
        <f t="shared" si="417"/>
        <v>0</v>
      </c>
    </row>
    <row r="1210" spans="1:47">
      <c r="A1210" s="23" t="str">
        <f t="shared" si="438"/>
        <v/>
      </c>
      <c r="B1210" s="18"/>
      <c r="C1210" s="18"/>
      <c r="D1210" s="18"/>
      <c r="E1210" s="18"/>
      <c r="F1210" s="18"/>
      <c r="G1210" s="18"/>
      <c r="H1210" s="18"/>
      <c r="I1210" s="18"/>
      <c r="J1210" s="18"/>
      <c r="K1210" s="18"/>
      <c r="N1210" t="str">
        <f t="shared" si="418"/>
        <v>vége</v>
      </c>
      <c r="R1210">
        <f t="shared" si="419"/>
        <v>1</v>
      </c>
      <c r="S1210">
        <f t="shared" si="420"/>
        <v>1</v>
      </c>
      <c r="T1210">
        <f t="shared" si="421"/>
        <v>1</v>
      </c>
      <c r="U1210">
        <f t="shared" si="422"/>
        <v>1</v>
      </c>
      <c r="V1210">
        <f t="shared" si="423"/>
        <v>1</v>
      </c>
      <c r="W1210">
        <f t="shared" si="424"/>
        <v>1</v>
      </c>
      <c r="X1210">
        <f t="shared" si="425"/>
        <v>1</v>
      </c>
      <c r="Y1210">
        <f t="shared" si="426"/>
        <v>1</v>
      </c>
      <c r="Z1210">
        <f t="shared" si="427"/>
        <v>1</v>
      </c>
      <c r="AA1210">
        <f t="shared" si="428"/>
        <v>1</v>
      </c>
      <c r="AB1210">
        <f t="shared" si="429"/>
        <v>0</v>
      </c>
      <c r="AJ1210">
        <f t="shared" si="416"/>
        <v>0</v>
      </c>
      <c r="AL1210" t="str">
        <f t="shared" si="430"/>
        <v/>
      </c>
      <c r="AM1210" t="str">
        <f>IF(AJ1210=0,"",IF(AJ1210="Nincs kapcsolódó bizonylat",0,IF(ISERROR(VLOOKUP(AJ1210,Bizonylat!AU:BL,6,FALSE)),AJ1210,VLOOKUP(AJ1210,Bizonylat!AU:BL,6,FALSE))))</f>
        <v/>
      </c>
      <c r="AN1210">
        <f t="shared" si="431"/>
        <v>0</v>
      </c>
      <c r="AO1210">
        <f t="shared" si="432"/>
        <v>0</v>
      </c>
      <c r="AP1210">
        <f t="shared" si="433"/>
        <v>0</v>
      </c>
      <c r="AQ1210">
        <f t="shared" si="434"/>
        <v>0</v>
      </c>
      <c r="AR1210">
        <f t="shared" si="435"/>
        <v>0</v>
      </c>
      <c r="AS1210">
        <f t="shared" si="436"/>
        <v>0</v>
      </c>
      <c r="AT1210">
        <f t="shared" si="437"/>
        <v>0</v>
      </c>
      <c r="AU1210">
        <f t="shared" si="417"/>
        <v>0</v>
      </c>
    </row>
    <row r="1211" spans="1:47">
      <c r="A1211" s="23" t="str">
        <f t="shared" si="438"/>
        <v/>
      </c>
      <c r="B1211" s="18"/>
      <c r="C1211" s="18"/>
      <c r="D1211" s="18"/>
      <c r="E1211" s="18"/>
      <c r="F1211" s="18"/>
      <c r="G1211" s="18"/>
      <c r="H1211" s="18"/>
      <c r="I1211" s="18"/>
      <c r="J1211" s="18"/>
      <c r="K1211" s="18"/>
      <c r="N1211" t="str">
        <f t="shared" si="418"/>
        <v>vége</v>
      </c>
      <c r="R1211">
        <f t="shared" si="419"/>
        <v>1</v>
      </c>
      <c r="S1211">
        <f t="shared" si="420"/>
        <v>1</v>
      </c>
      <c r="T1211">
        <f t="shared" si="421"/>
        <v>1</v>
      </c>
      <c r="U1211">
        <f t="shared" si="422"/>
        <v>1</v>
      </c>
      <c r="V1211">
        <f t="shared" si="423"/>
        <v>1</v>
      </c>
      <c r="W1211">
        <f t="shared" si="424"/>
        <v>1</v>
      </c>
      <c r="X1211">
        <f t="shared" si="425"/>
        <v>1</v>
      </c>
      <c r="Y1211">
        <f t="shared" si="426"/>
        <v>1</v>
      </c>
      <c r="Z1211">
        <f t="shared" si="427"/>
        <v>1</v>
      </c>
      <c r="AA1211">
        <f t="shared" si="428"/>
        <v>1</v>
      </c>
      <c r="AB1211">
        <f t="shared" si="429"/>
        <v>0</v>
      </c>
      <c r="AJ1211">
        <f t="shared" si="416"/>
        <v>0</v>
      </c>
      <c r="AL1211" t="str">
        <f t="shared" si="430"/>
        <v/>
      </c>
      <c r="AM1211" t="str">
        <f>IF(AJ1211=0,"",IF(AJ1211="Nincs kapcsolódó bizonylat",0,IF(ISERROR(VLOOKUP(AJ1211,Bizonylat!AU:BL,6,FALSE)),AJ1211,VLOOKUP(AJ1211,Bizonylat!AU:BL,6,FALSE))))</f>
        <v/>
      </c>
      <c r="AN1211">
        <f t="shared" si="431"/>
        <v>0</v>
      </c>
      <c r="AO1211">
        <f t="shared" si="432"/>
        <v>0</v>
      </c>
      <c r="AP1211">
        <f t="shared" si="433"/>
        <v>0</v>
      </c>
      <c r="AQ1211">
        <f t="shared" si="434"/>
        <v>0</v>
      </c>
      <c r="AR1211">
        <f t="shared" si="435"/>
        <v>0</v>
      </c>
      <c r="AS1211">
        <f t="shared" si="436"/>
        <v>0</v>
      </c>
      <c r="AT1211">
        <f t="shared" si="437"/>
        <v>0</v>
      </c>
      <c r="AU1211">
        <f t="shared" si="417"/>
        <v>0</v>
      </c>
    </row>
    <row r="1212" spans="1:47">
      <c r="A1212" s="23" t="str">
        <f t="shared" si="438"/>
        <v/>
      </c>
      <c r="B1212" s="18"/>
      <c r="C1212" s="18"/>
      <c r="D1212" s="18"/>
      <c r="E1212" s="18"/>
      <c r="F1212" s="18"/>
      <c r="G1212" s="18"/>
      <c r="H1212" s="18"/>
      <c r="I1212" s="18"/>
      <c r="J1212" s="18"/>
      <c r="K1212" s="18"/>
      <c r="N1212" t="str">
        <f t="shared" si="418"/>
        <v>vége</v>
      </c>
      <c r="R1212">
        <f t="shared" si="419"/>
        <v>1</v>
      </c>
      <c r="S1212">
        <f t="shared" si="420"/>
        <v>1</v>
      </c>
      <c r="T1212">
        <f t="shared" si="421"/>
        <v>1</v>
      </c>
      <c r="U1212">
        <f t="shared" si="422"/>
        <v>1</v>
      </c>
      <c r="V1212">
        <f t="shared" si="423"/>
        <v>1</v>
      </c>
      <c r="W1212">
        <f t="shared" si="424"/>
        <v>1</v>
      </c>
      <c r="X1212">
        <f t="shared" si="425"/>
        <v>1</v>
      </c>
      <c r="Y1212">
        <f t="shared" si="426"/>
        <v>1</v>
      </c>
      <c r="Z1212">
        <f t="shared" si="427"/>
        <v>1</v>
      </c>
      <c r="AA1212">
        <f t="shared" si="428"/>
        <v>1</v>
      </c>
      <c r="AB1212">
        <f t="shared" si="429"/>
        <v>0</v>
      </c>
      <c r="AJ1212">
        <f t="shared" si="416"/>
        <v>0</v>
      </c>
      <c r="AL1212" t="str">
        <f t="shared" si="430"/>
        <v/>
      </c>
      <c r="AM1212" t="str">
        <f>IF(AJ1212=0,"",IF(AJ1212="Nincs kapcsolódó bizonylat",0,IF(ISERROR(VLOOKUP(AJ1212,Bizonylat!AU:BL,6,FALSE)),AJ1212,VLOOKUP(AJ1212,Bizonylat!AU:BL,6,FALSE))))</f>
        <v/>
      </c>
      <c r="AN1212">
        <f t="shared" si="431"/>
        <v>0</v>
      </c>
      <c r="AO1212">
        <f t="shared" si="432"/>
        <v>0</v>
      </c>
      <c r="AP1212">
        <f t="shared" si="433"/>
        <v>0</v>
      </c>
      <c r="AQ1212">
        <f t="shared" si="434"/>
        <v>0</v>
      </c>
      <c r="AR1212">
        <f t="shared" si="435"/>
        <v>0</v>
      </c>
      <c r="AS1212">
        <f t="shared" si="436"/>
        <v>0</v>
      </c>
      <c r="AT1212">
        <f t="shared" si="437"/>
        <v>0</v>
      </c>
      <c r="AU1212">
        <f t="shared" si="417"/>
        <v>0</v>
      </c>
    </row>
    <row r="1213" spans="1:47">
      <c r="A1213" s="23" t="str">
        <f t="shared" si="438"/>
        <v/>
      </c>
      <c r="B1213" s="18"/>
      <c r="C1213" s="18"/>
      <c r="D1213" s="18"/>
      <c r="E1213" s="18"/>
      <c r="F1213" s="18"/>
      <c r="G1213" s="18"/>
      <c r="H1213" s="18"/>
      <c r="I1213" s="18"/>
      <c r="J1213" s="18"/>
      <c r="K1213" s="18"/>
      <c r="N1213" t="str">
        <f t="shared" si="418"/>
        <v>vége</v>
      </c>
      <c r="R1213">
        <f t="shared" si="419"/>
        <v>1</v>
      </c>
      <c r="S1213">
        <f t="shared" si="420"/>
        <v>1</v>
      </c>
      <c r="T1213">
        <f t="shared" si="421"/>
        <v>1</v>
      </c>
      <c r="U1213">
        <f t="shared" si="422"/>
        <v>1</v>
      </c>
      <c r="V1213">
        <f t="shared" si="423"/>
        <v>1</v>
      </c>
      <c r="W1213">
        <f t="shared" si="424"/>
        <v>1</v>
      </c>
      <c r="X1213">
        <f t="shared" si="425"/>
        <v>1</v>
      </c>
      <c r="Y1213">
        <f t="shared" si="426"/>
        <v>1</v>
      </c>
      <c r="Z1213">
        <f t="shared" si="427"/>
        <v>1</v>
      </c>
      <c r="AA1213">
        <f t="shared" si="428"/>
        <v>1</v>
      </c>
      <c r="AB1213">
        <f t="shared" si="429"/>
        <v>0</v>
      </c>
      <c r="AJ1213">
        <f t="shared" si="416"/>
        <v>0</v>
      </c>
      <c r="AL1213" t="str">
        <f t="shared" si="430"/>
        <v/>
      </c>
      <c r="AM1213" t="str">
        <f>IF(AJ1213=0,"",IF(AJ1213="Nincs kapcsolódó bizonylat",0,IF(ISERROR(VLOOKUP(AJ1213,Bizonylat!AU:BL,6,FALSE)),AJ1213,VLOOKUP(AJ1213,Bizonylat!AU:BL,6,FALSE))))</f>
        <v/>
      </c>
      <c r="AN1213">
        <f t="shared" si="431"/>
        <v>0</v>
      </c>
      <c r="AO1213">
        <f t="shared" si="432"/>
        <v>0</v>
      </c>
      <c r="AP1213">
        <f t="shared" si="433"/>
        <v>0</v>
      </c>
      <c r="AQ1213">
        <f t="shared" si="434"/>
        <v>0</v>
      </c>
      <c r="AR1213">
        <f t="shared" si="435"/>
        <v>0</v>
      </c>
      <c r="AS1213">
        <f t="shared" si="436"/>
        <v>0</v>
      </c>
      <c r="AT1213">
        <f t="shared" si="437"/>
        <v>0</v>
      </c>
      <c r="AU1213">
        <f t="shared" si="417"/>
        <v>0</v>
      </c>
    </row>
    <row r="1214" spans="1:47">
      <c r="A1214" s="23" t="str">
        <f t="shared" si="438"/>
        <v/>
      </c>
      <c r="B1214" s="18"/>
      <c r="C1214" s="18"/>
      <c r="D1214" s="18"/>
      <c r="E1214" s="18"/>
      <c r="F1214" s="18"/>
      <c r="G1214" s="18"/>
      <c r="H1214" s="18"/>
      <c r="I1214" s="18"/>
      <c r="J1214" s="18"/>
      <c r="K1214" s="18"/>
      <c r="N1214" t="str">
        <f t="shared" si="418"/>
        <v>vége</v>
      </c>
      <c r="R1214">
        <f t="shared" si="419"/>
        <v>1</v>
      </c>
      <c r="S1214">
        <f t="shared" si="420"/>
        <v>1</v>
      </c>
      <c r="T1214">
        <f t="shared" si="421"/>
        <v>1</v>
      </c>
      <c r="U1214">
        <f t="shared" si="422"/>
        <v>1</v>
      </c>
      <c r="V1214">
        <f t="shared" si="423"/>
        <v>1</v>
      </c>
      <c r="W1214">
        <f t="shared" si="424"/>
        <v>1</v>
      </c>
      <c r="X1214">
        <f t="shared" si="425"/>
        <v>1</v>
      </c>
      <c r="Y1214">
        <f t="shared" si="426"/>
        <v>1</v>
      </c>
      <c r="Z1214">
        <f t="shared" si="427"/>
        <v>1</v>
      </c>
      <c r="AA1214">
        <f t="shared" si="428"/>
        <v>1</v>
      </c>
      <c r="AB1214">
        <f t="shared" si="429"/>
        <v>0</v>
      </c>
      <c r="AJ1214">
        <f t="shared" si="416"/>
        <v>0</v>
      </c>
      <c r="AL1214" t="str">
        <f t="shared" si="430"/>
        <v/>
      </c>
      <c r="AM1214" t="str">
        <f>IF(AJ1214=0,"",IF(AJ1214="Nincs kapcsolódó bizonylat",0,IF(ISERROR(VLOOKUP(AJ1214,Bizonylat!AU:BL,6,FALSE)),AJ1214,VLOOKUP(AJ1214,Bizonylat!AU:BL,6,FALSE))))</f>
        <v/>
      </c>
      <c r="AN1214">
        <f t="shared" si="431"/>
        <v>0</v>
      </c>
      <c r="AO1214">
        <f t="shared" si="432"/>
        <v>0</v>
      </c>
      <c r="AP1214">
        <f t="shared" si="433"/>
        <v>0</v>
      </c>
      <c r="AQ1214">
        <f t="shared" si="434"/>
        <v>0</v>
      </c>
      <c r="AR1214">
        <f t="shared" si="435"/>
        <v>0</v>
      </c>
      <c r="AS1214">
        <f t="shared" si="436"/>
        <v>0</v>
      </c>
      <c r="AT1214">
        <f t="shared" si="437"/>
        <v>0</v>
      </c>
      <c r="AU1214">
        <f t="shared" si="417"/>
        <v>0</v>
      </c>
    </row>
    <row r="1215" spans="1:47">
      <c r="A1215" s="23" t="str">
        <f t="shared" si="438"/>
        <v/>
      </c>
      <c r="B1215" s="18"/>
      <c r="C1215" s="18"/>
      <c r="D1215" s="18"/>
      <c r="E1215" s="18"/>
      <c r="F1215" s="18"/>
      <c r="G1215" s="18"/>
      <c r="H1215" s="18"/>
      <c r="I1215" s="18"/>
      <c r="J1215" s="18"/>
      <c r="K1215" s="18"/>
      <c r="N1215" t="str">
        <f t="shared" si="418"/>
        <v>vége</v>
      </c>
      <c r="R1215">
        <f t="shared" si="419"/>
        <v>1</v>
      </c>
      <c r="S1215">
        <f t="shared" si="420"/>
        <v>1</v>
      </c>
      <c r="T1215">
        <f t="shared" si="421"/>
        <v>1</v>
      </c>
      <c r="U1215">
        <f t="shared" si="422"/>
        <v>1</v>
      </c>
      <c r="V1215">
        <f t="shared" si="423"/>
        <v>1</v>
      </c>
      <c r="W1215">
        <f t="shared" si="424"/>
        <v>1</v>
      </c>
      <c r="X1215">
        <f t="shared" si="425"/>
        <v>1</v>
      </c>
      <c r="Y1215">
        <f t="shared" si="426"/>
        <v>1</v>
      </c>
      <c r="Z1215">
        <f t="shared" si="427"/>
        <v>1</v>
      </c>
      <c r="AA1215">
        <f t="shared" si="428"/>
        <v>1</v>
      </c>
      <c r="AB1215">
        <f t="shared" si="429"/>
        <v>0</v>
      </c>
      <c r="AJ1215">
        <f t="shared" si="416"/>
        <v>0</v>
      </c>
      <c r="AL1215" t="str">
        <f t="shared" si="430"/>
        <v/>
      </c>
      <c r="AM1215" t="str">
        <f>IF(AJ1215=0,"",IF(AJ1215="Nincs kapcsolódó bizonylat",0,IF(ISERROR(VLOOKUP(AJ1215,Bizonylat!AU:BL,6,FALSE)),AJ1215,VLOOKUP(AJ1215,Bizonylat!AU:BL,6,FALSE))))</f>
        <v/>
      </c>
      <c r="AN1215">
        <f t="shared" si="431"/>
        <v>0</v>
      </c>
      <c r="AO1215">
        <f t="shared" si="432"/>
        <v>0</v>
      </c>
      <c r="AP1215">
        <f t="shared" si="433"/>
        <v>0</v>
      </c>
      <c r="AQ1215">
        <f t="shared" si="434"/>
        <v>0</v>
      </c>
      <c r="AR1215">
        <f t="shared" si="435"/>
        <v>0</v>
      </c>
      <c r="AS1215">
        <f t="shared" si="436"/>
        <v>0</v>
      </c>
      <c r="AT1215">
        <f t="shared" si="437"/>
        <v>0</v>
      </c>
      <c r="AU1215">
        <f t="shared" si="417"/>
        <v>0</v>
      </c>
    </row>
    <row r="1216" spans="1:47">
      <c r="A1216" s="23" t="str">
        <f t="shared" si="438"/>
        <v/>
      </c>
      <c r="B1216" s="18"/>
      <c r="C1216" s="18"/>
      <c r="D1216" s="18"/>
      <c r="E1216" s="18"/>
      <c r="F1216" s="18"/>
      <c r="G1216" s="18"/>
      <c r="H1216" s="18"/>
      <c r="I1216" s="18"/>
      <c r="J1216" s="18"/>
      <c r="K1216" s="18"/>
      <c r="N1216" t="str">
        <f t="shared" si="418"/>
        <v>vége</v>
      </c>
      <c r="R1216">
        <f t="shared" si="419"/>
        <v>1</v>
      </c>
      <c r="S1216">
        <f t="shared" si="420"/>
        <v>1</v>
      </c>
      <c r="T1216">
        <f t="shared" si="421"/>
        <v>1</v>
      </c>
      <c r="U1216">
        <f t="shared" si="422"/>
        <v>1</v>
      </c>
      <c r="V1216">
        <f t="shared" si="423"/>
        <v>1</v>
      </c>
      <c r="W1216">
        <f t="shared" si="424"/>
        <v>1</v>
      </c>
      <c r="X1216">
        <f t="shared" si="425"/>
        <v>1</v>
      </c>
      <c r="Y1216">
        <f t="shared" si="426"/>
        <v>1</v>
      </c>
      <c r="Z1216">
        <f t="shared" si="427"/>
        <v>1</v>
      </c>
      <c r="AA1216">
        <f t="shared" si="428"/>
        <v>1</v>
      </c>
      <c r="AB1216">
        <f t="shared" si="429"/>
        <v>0</v>
      </c>
      <c r="AJ1216">
        <f t="shared" si="416"/>
        <v>0</v>
      </c>
      <c r="AL1216" t="str">
        <f t="shared" si="430"/>
        <v/>
      </c>
      <c r="AM1216" t="str">
        <f>IF(AJ1216=0,"",IF(AJ1216="Nincs kapcsolódó bizonylat",0,IF(ISERROR(VLOOKUP(AJ1216,Bizonylat!AU:BL,6,FALSE)),AJ1216,VLOOKUP(AJ1216,Bizonylat!AU:BL,6,FALSE))))</f>
        <v/>
      </c>
      <c r="AN1216">
        <f t="shared" si="431"/>
        <v>0</v>
      </c>
      <c r="AO1216">
        <f t="shared" si="432"/>
        <v>0</v>
      </c>
      <c r="AP1216">
        <f t="shared" si="433"/>
        <v>0</v>
      </c>
      <c r="AQ1216">
        <f t="shared" si="434"/>
        <v>0</v>
      </c>
      <c r="AR1216">
        <f t="shared" si="435"/>
        <v>0</v>
      </c>
      <c r="AS1216">
        <f t="shared" si="436"/>
        <v>0</v>
      </c>
      <c r="AT1216">
        <f t="shared" si="437"/>
        <v>0</v>
      </c>
      <c r="AU1216">
        <f t="shared" si="417"/>
        <v>0</v>
      </c>
    </row>
    <row r="1217" spans="1:47">
      <c r="A1217" s="23" t="str">
        <f t="shared" si="438"/>
        <v/>
      </c>
      <c r="B1217" s="18"/>
      <c r="C1217" s="18"/>
      <c r="D1217" s="18"/>
      <c r="E1217" s="18"/>
      <c r="F1217" s="18"/>
      <c r="G1217" s="18"/>
      <c r="H1217" s="18"/>
      <c r="I1217" s="18"/>
      <c r="J1217" s="18"/>
      <c r="K1217" s="18"/>
      <c r="N1217" t="str">
        <f t="shared" si="418"/>
        <v>vége</v>
      </c>
      <c r="R1217">
        <f t="shared" si="419"/>
        <v>1</v>
      </c>
      <c r="S1217">
        <f t="shared" si="420"/>
        <v>1</v>
      </c>
      <c r="T1217">
        <f t="shared" si="421"/>
        <v>1</v>
      </c>
      <c r="U1217">
        <f t="shared" si="422"/>
        <v>1</v>
      </c>
      <c r="V1217">
        <f t="shared" si="423"/>
        <v>1</v>
      </c>
      <c r="W1217">
        <f t="shared" si="424"/>
        <v>1</v>
      </c>
      <c r="X1217">
        <f t="shared" si="425"/>
        <v>1</v>
      </c>
      <c r="Y1217">
        <f t="shared" si="426"/>
        <v>1</v>
      </c>
      <c r="Z1217">
        <f t="shared" si="427"/>
        <v>1</v>
      </c>
      <c r="AA1217">
        <f t="shared" si="428"/>
        <v>1</v>
      </c>
      <c r="AB1217">
        <f t="shared" si="429"/>
        <v>0</v>
      </c>
      <c r="AJ1217">
        <f t="shared" si="416"/>
        <v>0</v>
      </c>
      <c r="AL1217" t="str">
        <f t="shared" si="430"/>
        <v/>
      </c>
      <c r="AM1217" t="str">
        <f>IF(AJ1217=0,"",IF(AJ1217="Nincs kapcsolódó bizonylat",0,IF(ISERROR(VLOOKUP(AJ1217,Bizonylat!AU:BL,6,FALSE)),AJ1217,VLOOKUP(AJ1217,Bizonylat!AU:BL,6,FALSE))))</f>
        <v/>
      </c>
      <c r="AN1217">
        <f t="shared" si="431"/>
        <v>0</v>
      </c>
      <c r="AO1217">
        <f t="shared" si="432"/>
        <v>0</v>
      </c>
      <c r="AP1217">
        <f t="shared" si="433"/>
        <v>0</v>
      </c>
      <c r="AQ1217">
        <f t="shared" si="434"/>
        <v>0</v>
      </c>
      <c r="AR1217">
        <f t="shared" si="435"/>
        <v>0</v>
      </c>
      <c r="AS1217">
        <f t="shared" si="436"/>
        <v>0</v>
      </c>
      <c r="AT1217">
        <f t="shared" si="437"/>
        <v>0</v>
      </c>
      <c r="AU1217">
        <f t="shared" si="417"/>
        <v>0</v>
      </c>
    </row>
    <row r="1218" spans="1:47">
      <c r="A1218" s="23" t="str">
        <f t="shared" si="438"/>
        <v/>
      </c>
      <c r="B1218" s="18"/>
      <c r="C1218" s="18"/>
      <c r="D1218" s="18"/>
      <c r="E1218" s="18"/>
      <c r="F1218" s="18"/>
      <c r="G1218" s="18"/>
      <c r="H1218" s="18"/>
      <c r="I1218" s="18"/>
      <c r="J1218" s="18"/>
      <c r="K1218" s="18"/>
      <c r="N1218" t="str">
        <f t="shared" si="418"/>
        <v>vége</v>
      </c>
      <c r="R1218">
        <f t="shared" si="419"/>
        <v>1</v>
      </c>
      <c r="S1218">
        <f t="shared" si="420"/>
        <v>1</v>
      </c>
      <c r="T1218">
        <f t="shared" si="421"/>
        <v>1</v>
      </c>
      <c r="U1218">
        <f t="shared" si="422"/>
        <v>1</v>
      </c>
      <c r="V1218">
        <f t="shared" si="423"/>
        <v>1</v>
      </c>
      <c r="W1218">
        <f t="shared" si="424"/>
        <v>1</v>
      </c>
      <c r="X1218">
        <f t="shared" si="425"/>
        <v>1</v>
      </c>
      <c r="Y1218">
        <f t="shared" si="426"/>
        <v>1</v>
      </c>
      <c r="Z1218">
        <f t="shared" si="427"/>
        <v>1</v>
      </c>
      <c r="AA1218">
        <f t="shared" si="428"/>
        <v>1</v>
      </c>
      <c r="AB1218">
        <f t="shared" si="429"/>
        <v>0</v>
      </c>
      <c r="AJ1218">
        <f t="shared" si="416"/>
        <v>0</v>
      </c>
      <c r="AL1218" t="str">
        <f t="shared" si="430"/>
        <v/>
      </c>
      <c r="AM1218" t="str">
        <f>IF(AJ1218=0,"",IF(AJ1218="Nincs kapcsolódó bizonylat",0,IF(ISERROR(VLOOKUP(AJ1218,Bizonylat!AU:BL,6,FALSE)),AJ1218,VLOOKUP(AJ1218,Bizonylat!AU:BL,6,FALSE))))</f>
        <v/>
      </c>
      <c r="AN1218">
        <f t="shared" si="431"/>
        <v>0</v>
      </c>
      <c r="AO1218">
        <f t="shared" si="432"/>
        <v>0</v>
      </c>
      <c r="AP1218">
        <f t="shared" si="433"/>
        <v>0</v>
      </c>
      <c r="AQ1218">
        <f t="shared" si="434"/>
        <v>0</v>
      </c>
      <c r="AR1218">
        <f t="shared" si="435"/>
        <v>0</v>
      </c>
      <c r="AS1218">
        <f t="shared" si="436"/>
        <v>0</v>
      </c>
      <c r="AT1218">
        <f t="shared" si="437"/>
        <v>0</v>
      </c>
      <c r="AU1218">
        <f t="shared" si="417"/>
        <v>0</v>
      </c>
    </row>
    <row r="1219" spans="1:47">
      <c r="A1219" s="23" t="str">
        <f t="shared" si="438"/>
        <v/>
      </c>
      <c r="B1219" s="18"/>
      <c r="C1219" s="18"/>
      <c r="D1219" s="18"/>
      <c r="E1219" s="18"/>
      <c r="F1219" s="18"/>
      <c r="G1219" s="18"/>
      <c r="H1219" s="18"/>
      <c r="I1219" s="18"/>
      <c r="J1219" s="18"/>
      <c r="K1219" s="18"/>
      <c r="N1219" t="str">
        <f t="shared" si="418"/>
        <v>vége</v>
      </c>
      <c r="R1219">
        <f t="shared" si="419"/>
        <v>1</v>
      </c>
      <c r="S1219">
        <f t="shared" si="420"/>
        <v>1</v>
      </c>
      <c r="T1219">
        <f t="shared" si="421"/>
        <v>1</v>
      </c>
      <c r="U1219">
        <f t="shared" si="422"/>
        <v>1</v>
      </c>
      <c r="V1219">
        <f t="shared" si="423"/>
        <v>1</v>
      </c>
      <c r="W1219">
        <f t="shared" si="424"/>
        <v>1</v>
      </c>
      <c r="X1219">
        <f t="shared" si="425"/>
        <v>1</v>
      </c>
      <c r="Y1219">
        <f t="shared" si="426"/>
        <v>1</v>
      </c>
      <c r="Z1219">
        <f t="shared" si="427"/>
        <v>1</v>
      </c>
      <c r="AA1219">
        <f t="shared" si="428"/>
        <v>1</v>
      </c>
      <c r="AB1219">
        <f t="shared" si="429"/>
        <v>0</v>
      </c>
      <c r="AJ1219">
        <f t="shared" ref="AJ1219:AJ1282" si="439">C1220</f>
        <v>0</v>
      </c>
      <c r="AL1219" t="str">
        <f t="shared" si="430"/>
        <v/>
      </c>
      <c r="AM1219" t="str">
        <f>IF(AJ1219=0,"",IF(AJ1219="Nincs kapcsolódó bizonylat",0,IF(ISERROR(VLOOKUP(AJ1219,Bizonylat!AU:BL,6,FALSE)),AJ1219,VLOOKUP(AJ1219,Bizonylat!AU:BL,6,FALSE))))</f>
        <v/>
      </c>
      <c r="AN1219">
        <f t="shared" si="431"/>
        <v>0</v>
      </c>
      <c r="AO1219">
        <f t="shared" si="432"/>
        <v>0</v>
      </c>
      <c r="AP1219">
        <f t="shared" si="433"/>
        <v>0</v>
      </c>
      <c r="AQ1219">
        <f t="shared" si="434"/>
        <v>0</v>
      </c>
      <c r="AR1219">
        <f t="shared" si="435"/>
        <v>0</v>
      </c>
      <c r="AS1219">
        <f t="shared" si="436"/>
        <v>0</v>
      </c>
      <c r="AT1219">
        <f t="shared" si="437"/>
        <v>0</v>
      </c>
      <c r="AU1219">
        <f t="shared" ref="AU1219:AU1282" si="440">I1220</f>
        <v>0</v>
      </c>
    </row>
    <row r="1220" spans="1:47">
      <c r="A1220" s="23" t="str">
        <f t="shared" si="438"/>
        <v/>
      </c>
      <c r="B1220" s="18"/>
      <c r="C1220" s="18"/>
      <c r="D1220" s="18"/>
      <c r="E1220" s="18"/>
      <c r="F1220" s="18"/>
      <c r="G1220" s="18"/>
      <c r="H1220" s="18"/>
      <c r="I1220" s="18"/>
      <c r="J1220" s="18"/>
      <c r="K1220" s="18"/>
      <c r="N1220" t="str">
        <f t="shared" ref="N1220:N1283" si="441">IF(AND(ISBLANK(E1221),ISBLANK(E1222)*ISBLANK(E1223)),"vége",0)</f>
        <v>vége</v>
      </c>
      <c r="R1220">
        <f t="shared" ref="R1220:R1283" si="442">IF(ISBLANK(B1221),1,0)</f>
        <v>1</v>
      </c>
      <c r="S1220">
        <f t="shared" ref="S1220:S1283" si="443">IF(ISBLANK(C1221),1,0)</f>
        <v>1</v>
      </c>
      <c r="T1220">
        <f t="shared" ref="T1220:T1283" si="444">IF(ISBLANK(D1221),1,0)</f>
        <v>1</v>
      </c>
      <c r="U1220">
        <f t="shared" ref="U1220:U1283" si="445">IF(ISBLANK(E1221),1,0)</f>
        <v>1</v>
      </c>
      <c r="V1220">
        <f t="shared" ref="V1220:V1283" si="446">IF(ISBLANK(F1221),1,0)</f>
        <v>1</v>
      </c>
      <c r="W1220">
        <f t="shared" ref="W1220:W1283" si="447">IF(ISBLANK(G1221),1,0)</f>
        <v>1</v>
      </c>
      <c r="X1220">
        <f t="shared" ref="X1220:X1283" si="448">IF(ISBLANK(H1221),1,0)</f>
        <v>1</v>
      </c>
      <c r="Y1220">
        <f t="shared" ref="Y1220:Y1283" si="449">IF(ISBLANK(I1221),1,0)</f>
        <v>1</v>
      </c>
      <c r="Z1220">
        <f t="shared" ref="Z1220:Z1283" si="450">IF(ISBLANK(J1221),1,0)</f>
        <v>1</v>
      </c>
      <c r="AA1220">
        <f t="shared" ref="AA1220:AA1283" si="451">IF(ISBLANK(K1221),1,0)</f>
        <v>1</v>
      </c>
      <c r="AB1220">
        <f t="shared" ref="AB1220:AB1283" si="452">IF(OR(SUM(R1220:AA1220)=0,SUM(R1220:AA1220)=10),0,1)</f>
        <v>0</v>
      </c>
      <c r="AJ1220">
        <f t="shared" si="439"/>
        <v>0</v>
      </c>
      <c r="AL1220" t="str">
        <f t="shared" ref="AL1220:AL1283" si="453">IF(AB1220=1,"",IF(B1221="Új",CONCATENATE("X",A1221),A1221))</f>
        <v/>
      </c>
      <c r="AM1220" t="str">
        <f>IF(AJ1220=0,"",IF(AJ1220="Nincs kapcsolódó bizonylat",0,IF(ISERROR(VLOOKUP(AJ1220,Bizonylat!AU:BL,6,FALSE)),AJ1220,VLOOKUP(AJ1220,Bizonylat!AU:BL,6,FALSE))))</f>
        <v/>
      </c>
      <c r="AN1220">
        <f t="shared" ref="AN1220:AN1283" si="454">D1221</f>
        <v>0</v>
      </c>
      <c r="AO1220">
        <f t="shared" ref="AO1220:AO1283" si="455">E1221</f>
        <v>0</v>
      </c>
      <c r="AP1220">
        <f t="shared" ref="AP1220:AP1283" si="456">F1221</f>
        <v>0</v>
      </c>
      <c r="AQ1220">
        <f t="shared" ref="AQ1220:AQ1283" si="457">G1221</f>
        <v>0</v>
      </c>
      <c r="AR1220">
        <f t="shared" ref="AR1220:AR1283" si="458">H1221</f>
        <v>0</v>
      </c>
      <c r="AS1220">
        <f t="shared" ref="AS1220:AS1283" si="459">J1221</f>
        <v>0</v>
      </c>
      <c r="AT1220">
        <f t="shared" ref="AT1220:AT1283" si="460">K1221</f>
        <v>0</v>
      </c>
      <c r="AU1220">
        <f t="shared" si="440"/>
        <v>0</v>
      </c>
    </row>
    <row r="1221" spans="1:47">
      <c r="A1221" s="23" t="str">
        <f t="shared" si="438"/>
        <v/>
      </c>
      <c r="B1221" s="18"/>
      <c r="C1221" s="18"/>
      <c r="D1221" s="18"/>
      <c r="E1221" s="18"/>
      <c r="F1221" s="18"/>
      <c r="G1221" s="18"/>
      <c r="H1221" s="18"/>
      <c r="I1221" s="18"/>
      <c r="J1221" s="18"/>
      <c r="K1221" s="18"/>
      <c r="N1221" t="str">
        <f t="shared" si="441"/>
        <v>vége</v>
      </c>
      <c r="R1221">
        <f t="shared" si="442"/>
        <v>1</v>
      </c>
      <c r="S1221">
        <f t="shared" si="443"/>
        <v>1</v>
      </c>
      <c r="T1221">
        <f t="shared" si="444"/>
        <v>1</v>
      </c>
      <c r="U1221">
        <f t="shared" si="445"/>
        <v>1</v>
      </c>
      <c r="V1221">
        <f t="shared" si="446"/>
        <v>1</v>
      </c>
      <c r="W1221">
        <f t="shared" si="447"/>
        <v>1</v>
      </c>
      <c r="X1221">
        <f t="shared" si="448"/>
        <v>1</v>
      </c>
      <c r="Y1221">
        <f t="shared" si="449"/>
        <v>1</v>
      </c>
      <c r="Z1221">
        <f t="shared" si="450"/>
        <v>1</v>
      </c>
      <c r="AA1221">
        <f t="shared" si="451"/>
        <v>1</v>
      </c>
      <c r="AB1221">
        <f t="shared" si="452"/>
        <v>0</v>
      </c>
      <c r="AJ1221">
        <f t="shared" si="439"/>
        <v>0</v>
      </c>
      <c r="AL1221" t="str">
        <f t="shared" si="453"/>
        <v/>
      </c>
      <c r="AM1221" t="str">
        <f>IF(AJ1221=0,"",IF(AJ1221="Nincs kapcsolódó bizonylat",0,IF(ISERROR(VLOOKUP(AJ1221,Bizonylat!AU:BL,6,FALSE)),AJ1221,VLOOKUP(AJ1221,Bizonylat!AU:BL,6,FALSE))))</f>
        <v/>
      </c>
      <c r="AN1221">
        <f t="shared" si="454"/>
        <v>0</v>
      </c>
      <c r="AO1221">
        <f t="shared" si="455"/>
        <v>0</v>
      </c>
      <c r="AP1221">
        <f t="shared" si="456"/>
        <v>0</v>
      </c>
      <c r="AQ1221">
        <f t="shared" si="457"/>
        <v>0</v>
      </c>
      <c r="AR1221">
        <f t="shared" si="458"/>
        <v>0</v>
      </c>
      <c r="AS1221">
        <f t="shared" si="459"/>
        <v>0</v>
      </c>
      <c r="AT1221">
        <f t="shared" si="460"/>
        <v>0</v>
      </c>
      <c r="AU1221">
        <f t="shared" si="440"/>
        <v>0</v>
      </c>
    </row>
    <row r="1222" spans="1:47">
      <c r="A1222" s="23" t="str">
        <f t="shared" ref="A1222:A1285" si="461">IF(R1221=1,"",A1221+1)</f>
        <v/>
      </c>
      <c r="B1222" s="18"/>
      <c r="C1222" s="18"/>
      <c r="D1222" s="18"/>
      <c r="E1222" s="18"/>
      <c r="F1222" s="18"/>
      <c r="G1222" s="18"/>
      <c r="H1222" s="18"/>
      <c r="I1222" s="18"/>
      <c r="J1222" s="18"/>
      <c r="K1222" s="18"/>
      <c r="N1222" t="str">
        <f t="shared" si="441"/>
        <v>vége</v>
      </c>
      <c r="R1222">
        <f t="shared" si="442"/>
        <v>1</v>
      </c>
      <c r="S1222">
        <f t="shared" si="443"/>
        <v>1</v>
      </c>
      <c r="T1222">
        <f t="shared" si="444"/>
        <v>1</v>
      </c>
      <c r="U1222">
        <f t="shared" si="445"/>
        <v>1</v>
      </c>
      <c r="V1222">
        <f t="shared" si="446"/>
        <v>1</v>
      </c>
      <c r="W1222">
        <f t="shared" si="447"/>
        <v>1</v>
      </c>
      <c r="X1222">
        <f t="shared" si="448"/>
        <v>1</v>
      </c>
      <c r="Y1222">
        <f t="shared" si="449"/>
        <v>1</v>
      </c>
      <c r="Z1222">
        <f t="shared" si="450"/>
        <v>1</v>
      </c>
      <c r="AA1222">
        <f t="shared" si="451"/>
        <v>1</v>
      </c>
      <c r="AB1222">
        <f t="shared" si="452"/>
        <v>0</v>
      </c>
      <c r="AJ1222">
        <f t="shared" si="439"/>
        <v>0</v>
      </c>
      <c r="AL1222" t="str">
        <f t="shared" si="453"/>
        <v/>
      </c>
      <c r="AM1222" t="str">
        <f>IF(AJ1222=0,"",IF(AJ1222="Nincs kapcsolódó bizonylat",0,IF(ISERROR(VLOOKUP(AJ1222,Bizonylat!AU:BL,6,FALSE)),AJ1222,VLOOKUP(AJ1222,Bizonylat!AU:BL,6,FALSE))))</f>
        <v/>
      </c>
      <c r="AN1222">
        <f t="shared" si="454"/>
        <v>0</v>
      </c>
      <c r="AO1222">
        <f t="shared" si="455"/>
        <v>0</v>
      </c>
      <c r="AP1222">
        <f t="shared" si="456"/>
        <v>0</v>
      </c>
      <c r="AQ1222">
        <f t="shared" si="457"/>
        <v>0</v>
      </c>
      <c r="AR1222">
        <f t="shared" si="458"/>
        <v>0</v>
      </c>
      <c r="AS1222">
        <f t="shared" si="459"/>
        <v>0</v>
      </c>
      <c r="AT1222">
        <f t="shared" si="460"/>
        <v>0</v>
      </c>
      <c r="AU1222">
        <f t="shared" si="440"/>
        <v>0</v>
      </c>
    </row>
    <row r="1223" spans="1:47">
      <c r="A1223" s="23" t="str">
        <f t="shared" si="461"/>
        <v/>
      </c>
      <c r="B1223" s="18"/>
      <c r="C1223" s="18"/>
      <c r="D1223" s="18"/>
      <c r="E1223" s="18"/>
      <c r="F1223" s="18"/>
      <c r="G1223" s="18"/>
      <c r="H1223" s="18"/>
      <c r="I1223" s="18"/>
      <c r="J1223" s="18"/>
      <c r="K1223" s="18"/>
      <c r="N1223" t="str">
        <f t="shared" si="441"/>
        <v>vége</v>
      </c>
      <c r="R1223">
        <f t="shared" si="442"/>
        <v>1</v>
      </c>
      <c r="S1223">
        <f t="shared" si="443"/>
        <v>1</v>
      </c>
      <c r="T1223">
        <f t="shared" si="444"/>
        <v>1</v>
      </c>
      <c r="U1223">
        <f t="shared" si="445"/>
        <v>1</v>
      </c>
      <c r="V1223">
        <f t="shared" si="446"/>
        <v>1</v>
      </c>
      <c r="W1223">
        <f t="shared" si="447"/>
        <v>1</v>
      </c>
      <c r="X1223">
        <f t="shared" si="448"/>
        <v>1</v>
      </c>
      <c r="Y1223">
        <f t="shared" si="449"/>
        <v>1</v>
      </c>
      <c r="Z1223">
        <f t="shared" si="450"/>
        <v>1</v>
      </c>
      <c r="AA1223">
        <f t="shared" si="451"/>
        <v>1</v>
      </c>
      <c r="AB1223">
        <f t="shared" si="452"/>
        <v>0</v>
      </c>
      <c r="AJ1223">
        <f t="shared" si="439"/>
        <v>0</v>
      </c>
      <c r="AL1223" t="str">
        <f t="shared" si="453"/>
        <v/>
      </c>
      <c r="AM1223" t="str">
        <f>IF(AJ1223=0,"",IF(AJ1223="Nincs kapcsolódó bizonylat",0,IF(ISERROR(VLOOKUP(AJ1223,Bizonylat!AU:BL,6,FALSE)),AJ1223,VLOOKUP(AJ1223,Bizonylat!AU:BL,6,FALSE))))</f>
        <v/>
      </c>
      <c r="AN1223">
        <f t="shared" si="454"/>
        <v>0</v>
      </c>
      <c r="AO1223">
        <f t="shared" si="455"/>
        <v>0</v>
      </c>
      <c r="AP1223">
        <f t="shared" si="456"/>
        <v>0</v>
      </c>
      <c r="AQ1223">
        <f t="shared" si="457"/>
        <v>0</v>
      </c>
      <c r="AR1223">
        <f t="shared" si="458"/>
        <v>0</v>
      </c>
      <c r="AS1223">
        <f t="shared" si="459"/>
        <v>0</v>
      </c>
      <c r="AT1223">
        <f t="shared" si="460"/>
        <v>0</v>
      </c>
      <c r="AU1223">
        <f t="shared" si="440"/>
        <v>0</v>
      </c>
    </row>
    <row r="1224" spans="1:47">
      <c r="A1224" s="23" t="str">
        <f t="shared" si="461"/>
        <v/>
      </c>
      <c r="B1224" s="18"/>
      <c r="C1224" s="18"/>
      <c r="D1224" s="18"/>
      <c r="E1224" s="18"/>
      <c r="F1224" s="18"/>
      <c r="G1224" s="18"/>
      <c r="H1224" s="18"/>
      <c r="I1224" s="18"/>
      <c r="J1224" s="18"/>
      <c r="K1224" s="18"/>
      <c r="N1224" t="str">
        <f t="shared" si="441"/>
        <v>vége</v>
      </c>
      <c r="R1224">
        <f t="shared" si="442"/>
        <v>1</v>
      </c>
      <c r="S1224">
        <f t="shared" si="443"/>
        <v>1</v>
      </c>
      <c r="T1224">
        <f t="shared" si="444"/>
        <v>1</v>
      </c>
      <c r="U1224">
        <f t="shared" si="445"/>
        <v>1</v>
      </c>
      <c r="V1224">
        <f t="shared" si="446"/>
        <v>1</v>
      </c>
      <c r="W1224">
        <f t="shared" si="447"/>
        <v>1</v>
      </c>
      <c r="X1224">
        <f t="shared" si="448"/>
        <v>1</v>
      </c>
      <c r="Y1224">
        <f t="shared" si="449"/>
        <v>1</v>
      </c>
      <c r="Z1224">
        <f t="shared" si="450"/>
        <v>1</v>
      </c>
      <c r="AA1224">
        <f t="shared" si="451"/>
        <v>1</v>
      </c>
      <c r="AB1224">
        <f t="shared" si="452"/>
        <v>0</v>
      </c>
      <c r="AJ1224">
        <f t="shared" si="439"/>
        <v>0</v>
      </c>
      <c r="AL1224" t="str">
        <f t="shared" si="453"/>
        <v/>
      </c>
      <c r="AM1224" t="str">
        <f>IF(AJ1224=0,"",IF(AJ1224="Nincs kapcsolódó bizonylat",0,IF(ISERROR(VLOOKUP(AJ1224,Bizonylat!AU:BL,6,FALSE)),AJ1224,VLOOKUP(AJ1224,Bizonylat!AU:BL,6,FALSE))))</f>
        <v/>
      </c>
      <c r="AN1224">
        <f t="shared" si="454"/>
        <v>0</v>
      </c>
      <c r="AO1224">
        <f t="shared" si="455"/>
        <v>0</v>
      </c>
      <c r="AP1224">
        <f t="shared" si="456"/>
        <v>0</v>
      </c>
      <c r="AQ1224">
        <f t="shared" si="457"/>
        <v>0</v>
      </c>
      <c r="AR1224">
        <f t="shared" si="458"/>
        <v>0</v>
      </c>
      <c r="AS1224">
        <f t="shared" si="459"/>
        <v>0</v>
      </c>
      <c r="AT1224">
        <f t="shared" si="460"/>
        <v>0</v>
      </c>
      <c r="AU1224">
        <f t="shared" si="440"/>
        <v>0</v>
      </c>
    </row>
    <row r="1225" spans="1:47">
      <c r="A1225" s="23" t="str">
        <f t="shared" si="461"/>
        <v/>
      </c>
      <c r="B1225" s="18"/>
      <c r="C1225" s="18"/>
      <c r="D1225" s="18"/>
      <c r="E1225" s="18"/>
      <c r="F1225" s="18"/>
      <c r="G1225" s="18"/>
      <c r="H1225" s="18"/>
      <c r="I1225" s="18"/>
      <c r="J1225" s="18"/>
      <c r="K1225" s="18"/>
      <c r="N1225" t="str">
        <f t="shared" si="441"/>
        <v>vége</v>
      </c>
      <c r="R1225">
        <f t="shared" si="442"/>
        <v>1</v>
      </c>
      <c r="S1225">
        <f t="shared" si="443"/>
        <v>1</v>
      </c>
      <c r="T1225">
        <f t="shared" si="444"/>
        <v>1</v>
      </c>
      <c r="U1225">
        <f t="shared" si="445"/>
        <v>1</v>
      </c>
      <c r="V1225">
        <f t="shared" si="446"/>
        <v>1</v>
      </c>
      <c r="W1225">
        <f t="shared" si="447"/>
        <v>1</v>
      </c>
      <c r="X1225">
        <f t="shared" si="448"/>
        <v>1</v>
      </c>
      <c r="Y1225">
        <f t="shared" si="449"/>
        <v>1</v>
      </c>
      <c r="Z1225">
        <f t="shared" si="450"/>
        <v>1</v>
      </c>
      <c r="AA1225">
        <f t="shared" si="451"/>
        <v>1</v>
      </c>
      <c r="AB1225">
        <f t="shared" si="452"/>
        <v>0</v>
      </c>
      <c r="AJ1225">
        <f t="shared" si="439"/>
        <v>0</v>
      </c>
      <c r="AL1225" t="str">
        <f t="shared" si="453"/>
        <v/>
      </c>
      <c r="AM1225" t="str">
        <f>IF(AJ1225=0,"",IF(AJ1225="Nincs kapcsolódó bizonylat",0,IF(ISERROR(VLOOKUP(AJ1225,Bizonylat!AU:BL,6,FALSE)),AJ1225,VLOOKUP(AJ1225,Bizonylat!AU:BL,6,FALSE))))</f>
        <v/>
      </c>
      <c r="AN1225">
        <f t="shared" si="454"/>
        <v>0</v>
      </c>
      <c r="AO1225">
        <f t="shared" si="455"/>
        <v>0</v>
      </c>
      <c r="AP1225">
        <f t="shared" si="456"/>
        <v>0</v>
      </c>
      <c r="AQ1225">
        <f t="shared" si="457"/>
        <v>0</v>
      </c>
      <c r="AR1225">
        <f t="shared" si="458"/>
        <v>0</v>
      </c>
      <c r="AS1225">
        <f t="shared" si="459"/>
        <v>0</v>
      </c>
      <c r="AT1225">
        <f t="shared" si="460"/>
        <v>0</v>
      </c>
      <c r="AU1225">
        <f t="shared" si="440"/>
        <v>0</v>
      </c>
    </row>
    <row r="1226" spans="1:47">
      <c r="A1226" s="23" t="str">
        <f t="shared" si="461"/>
        <v/>
      </c>
      <c r="B1226" s="18"/>
      <c r="C1226" s="18"/>
      <c r="D1226" s="18"/>
      <c r="E1226" s="18"/>
      <c r="F1226" s="18"/>
      <c r="G1226" s="18"/>
      <c r="H1226" s="18"/>
      <c r="I1226" s="18"/>
      <c r="J1226" s="18"/>
      <c r="K1226" s="18"/>
      <c r="N1226" t="str">
        <f t="shared" si="441"/>
        <v>vége</v>
      </c>
      <c r="R1226">
        <f t="shared" si="442"/>
        <v>1</v>
      </c>
      <c r="S1226">
        <f t="shared" si="443"/>
        <v>1</v>
      </c>
      <c r="T1226">
        <f t="shared" si="444"/>
        <v>1</v>
      </c>
      <c r="U1226">
        <f t="shared" si="445"/>
        <v>1</v>
      </c>
      <c r="V1226">
        <f t="shared" si="446"/>
        <v>1</v>
      </c>
      <c r="W1226">
        <f t="shared" si="447"/>
        <v>1</v>
      </c>
      <c r="X1226">
        <f t="shared" si="448"/>
        <v>1</v>
      </c>
      <c r="Y1226">
        <f t="shared" si="449"/>
        <v>1</v>
      </c>
      <c r="Z1226">
        <f t="shared" si="450"/>
        <v>1</v>
      </c>
      <c r="AA1226">
        <f t="shared" si="451"/>
        <v>1</v>
      </c>
      <c r="AB1226">
        <f t="shared" si="452"/>
        <v>0</v>
      </c>
      <c r="AJ1226">
        <f t="shared" si="439"/>
        <v>0</v>
      </c>
      <c r="AL1226" t="str">
        <f t="shared" si="453"/>
        <v/>
      </c>
      <c r="AM1226" t="str">
        <f>IF(AJ1226=0,"",IF(AJ1226="Nincs kapcsolódó bizonylat",0,IF(ISERROR(VLOOKUP(AJ1226,Bizonylat!AU:BL,6,FALSE)),AJ1226,VLOOKUP(AJ1226,Bizonylat!AU:BL,6,FALSE))))</f>
        <v/>
      </c>
      <c r="AN1226">
        <f t="shared" si="454"/>
        <v>0</v>
      </c>
      <c r="AO1226">
        <f t="shared" si="455"/>
        <v>0</v>
      </c>
      <c r="AP1226">
        <f t="shared" si="456"/>
        <v>0</v>
      </c>
      <c r="AQ1226">
        <f t="shared" si="457"/>
        <v>0</v>
      </c>
      <c r="AR1226">
        <f t="shared" si="458"/>
        <v>0</v>
      </c>
      <c r="AS1226">
        <f t="shared" si="459"/>
        <v>0</v>
      </c>
      <c r="AT1226">
        <f t="shared" si="460"/>
        <v>0</v>
      </c>
      <c r="AU1226">
        <f t="shared" si="440"/>
        <v>0</v>
      </c>
    </row>
    <row r="1227" spans="1:47">
      <c r="A1227" s="23" t="str">
        <f t="shared" si="461"/>
        <v/>
      </c>
      <c r="B1227" s="18"/>
      <c r="C1227" s="18"/>
      <c r="D1227" s="18"/>
      <c r="E1227" s="18"/>
      <c r="F1227" s="18"/>
      <c r="G1227" s="18"/>
      <c r="H1227" s="18"/>
      <c r="I1227" s="18"/>
      <c r="J1227" s="18"/>
      <c r="K1227" s="18"/>
      <c r="N1227" t="str">
        <f t="shared" si="441"/>
        <v>vége</v>
      </c>
      <c r="R1227">
        <f t="shared" si="442"/>
        <v>1</v>
      </c>
      <c r="S1227">
        <f t="shared" si="443"/>
        <v>1</v>
      </c>
      <c r="T1227">
        <f t="shared" si="444"/>
        <v>1</v>
      </c>
      <c r="U1227">
        <f t="shared" si="445"/>
        <v>1</v>
      </c>
      <c r="V1227">
        <f t="shared" si="446"/>
        <v>1</v>
      </c>
      <c r="W1227">
        <f t="shared" si="447"/>
        <v>1</v>
      </c>
      <c r="X1227">
        <f t="shared" si="448"/>
        <v>1</v>
      </c>
      <c r="Y1227">
        <f t="shared" si="449"/>
        <v>1</v>
      </c>
      <c r="Z1227">
        <f t="shared" si="450"/>
        <v>1</v>
      </c>
      <c r="AA1227">
        <f t="shared" si="451"/>
        <v>1</v>
      </c>
      <c r="AB1227">
        <f t="shared" si="452"/>
        <v>0</v>
      </c>
      <c r="AJ1227">
        <f t="shared" si="439"/>
        <v>0</v>
      </c>
      <c r="AL1227" t="str">
        <f t="shared" si="453"/>
        <v/>
      </c>
      <c r="AM1227" t="str">
        <f>IF(AJ1227=0,"",IF(AJ1227="Nincs kapcsolódó bizonylat",0,IF(ISERROR(VLOOKUP(AJ1227,Bizonylat!AU:BL,6,FALSE)),AJ1227,VLOOKUP(AJ1227,Bizonylat!AU:BL,6,FALSE))))</f>
        <v/>
      </c>
      <c r="AN1227">
        <f t="shared" si="454"/>
        <v>0</v>
      </c>
      <c r="AO1227">
        <f t="shared" si="455"/>
        <v>0</v>
      </c>
      <c r="AP1227">
        <f t="shared" si="456"/>
        <v>0</v>
      </c>
      <c r="AQ1227">
        <f t="shared" si="457"/>
        <v>0</v>
      </c>
      <c r="AR1227">
        <f t="shared" si="458"/>
        <v>0</v>
      </c>
      <c r="AS1227">
        <f t="shared" si="459"/>
        <v>0</v>
      </c>
      <c r="AT1227">
        <f t="shared" si="460"/>
        <v>0</v>
      </c>
      <c r="AU1227">
        <f t="shared" si="440"/>
        <v>0</v>
      </c>
    </row>
    <row r="1228" spans="1:47">
      <c r="A1228" s="23" t="str">
        <f t="shared" si="461"/>
        <v/>
      </c>
      <c r="B1228" s="18"/>
      <c r="C1228" s="18"/>
      <c r="D1228" s="18"/>
      <c r="E1228" s="18"/>
      <c r="F1228" s="18"/>
      <c r="G1228" s="18"/>
      <c r="H1228" s="18"/>
      <c r="I1228" s="18"/>
      <c r="J1228" s="18"/>
      <c r="K1228" s="18"/>
      <c r="N1228" t="str">
        <f t="shared" si="441"/>
        <v>vége</v>
      </c>
      <c r="R1228">
        <f t="shared" si="442"/>
        <v>1</v>
      </c>
      <c r="S1228">
        <f t="shared" si="443"/>
        <v>1</v>
      </c>
      <c r="T1228">
        <f t="shared" si="444"/>
        <v>1</v>
      </c>
      <c r="U1228">
        <f t="shared" si="445"/>
        <v>1</v>
      </c>
      <c r="V1228">
        <f t="shared" si="446"/>
        <v>1</v>
      </c>
      <c r="W1228">
        <f t="shared" si="447"/>
        <v>1</v>
      </c>
      <c r="X1228">
        <f t="shared" si="448"/>
        <v>1</v>
      </c>
      <c r="Y1228">
        <f t="shared" si="449"/>
        <v>1</v>
      </c>
      <c r="Z1228">
        <f t="shared" si="450"/>
        <v>1</v>
      </c>
      <c r="AA1228">
        <f t="shared" si="451"/>
        <v>1</v>
      </c>
      <c r="AB1228">
        <f t="shared" si="452"/>
        <v>0</v>
      </c>
      <c r="AJ1228">
        <f t="shared" si="439"/>
        <v>0</v>
      </c>
      <c r="AL1228" t="str">
        <f t="shared" si="453"/>
        <v/>
      </c>
      <c r="AM1228" t="str">
        <f>IF(AJ1228=0,"",IF(AJ1228="Nincs kapcsolódó bizonylat",0,IF(ISERROR(VLOOKUP(AJ1228,Bizonylat!AU:BL,6,FALSE)),AJ1228,VLOOKUP(AJ1228,Bizonylat!AU:BL,6,FALSE))))</f>
        <v/>
      </c>
      <c r="AN1228">
        <f t="shared" si="454"/>
        <v>0</v>
      </c>
      <c r="AO1228">
        <f t="shared" si="455"/>
        <v>0</v>
      </c>
      <c r="AP1228">
        <f t="shared" si="456"/>
        <v>0</v>
      </c>
      <c r="AQ1228">
        <f t="shared" si="457"/>
        <v>0</v>
      </c>
      <c r="AR1228">
        <f t="shared" si="458"/>
        <v>0</v>
      </c>
      <c r="AS1228">
        <f t="shared" si="459"/>
        <v>0</v>
      </c>
      <c r="AT1228">
        <f t="shared" si="460"/>
        <v>0</v>
      </c>
      <c r="AU1228">
        <f t="shared" si="440"/>
        <v>0</v>
      </c>
    </row>
    <row r="1229" spans="1:47">
      <c r="A1229" s="23" t="str">
        <f t="shared" si="461"/>
        <v/>
      </c>
      <c r="B1229" s="18"/>
      <c r="C1229" s="18"/>
      <c r="D1229" s="18"/>
      <c r="E1229" s="18"/>
      <c r="F1229" s="18"/>
      <c r="G1229" s="18"/>
      <c r="H1229" s="18"/>
      <c r="I1229" s="18"/>
      <c r="J1229" s="18"/>
      <c r="K1229" s="18"/>
      <c r="N1229" t="str">
        <f t="shared" si="441"/>
        <v>vége</v>
      </c>
      <c r="R1229">
        <f t="shared" si="442"/>
        <v>1</v>
      </c>
      <c r="S1229">
        <f t="shared" si="443"/>
        <v>1</v>
      </c>
      <c r="T1229">
        <f t="shared" si="444"/>
        <v>1</v>
      </c>
      <c r="U1229">
        <f t="shared" si="445"/>
        <v>1</v>
      </c>
      <c r="V1229">
        <f t="shared" si="446"/>
        <v>1</v>
      </c>
      <c r="W1229">
        <f t="shared" si="447"/>
        <v>1</v>
      </c>
      <c r="X1229">
        <f t="shared" si="448"/>
        <v>1</v>
      </c>
      <c r="Y1229">
        <f t="shared" si="449"/>
        <v>1</v>
      </c>
      <c r="Z1229">
        <f t="shared" si="450"/>
        <v>1</v>
      </c>
      <c r="AA1229">
        <f t="shared" si="451"/>
        <v>1</v>
      </c>
      <c r="AB1229">
        <f t="shared" si="452"/>
        <v>0</v>
      </c>
      <c r="AJ1229">
        <f t="shared" si="439"/>
        <v>0</v>
      </c>
      <c r="AL1229" t="str">
        <f t="shared" si="453"/>
        <v/>
      </c>
      <c r="AM1229" t="str">
        <f>IF(AJ1229=0,"",IF(AJ1229="Nincs kapcsolódó bizonylat",0,IF(ISERROR(VLOOKUP(AJ1229,Bizonylat!AU:BL,6,FALSE)),AJ1229,VLOOKUP(AJ1229,Bizonylat!AU:BL,6,FALSE))))</f>
        <v/>
      </c>
      <c r="AN1229">
        <f t="shared" si="454"/>
        <v>0</v>
      </c>
      <c r="AO1229">
        <f t="shared" si="455"/>
        <v>0</v>
      </c>
      <c r="AP1229">
        <f t="shared" si="456"/>
        <v>0</v>
      </c>
      <c r="AQ1229">
        <f t="shared" si="457"/>
        <v>0</v>
      </c>
      <c r="AR1229">
        <f t="shared" si="458"/>
        <v>0</v>
      </c>
      <c r="AS1229">
        <f t="shared" si="459"/>
        <v>0</v>
      </c>
      <c r="AT1229">
        <f t="shared" si="460"/>
        <v>0</v>
      </c>
      <c r="AU1229">
        <f t="shared" si="440"/>
        <v>0</v>
      </c>
    </row>
    <row r="1230" spans="1:47">
      <c r="A1230" s="23" t="str">
        <f t="shared" si="461"/>
        <v/>
      </c>
      <c r="B1230" s="18"/>
      <c r="C1230" s="18"/>
      <c r="D1230" s="18"/>
      <c r="E1230" s="18"/>
      <c r="F1230" s="18"/>
      <c r="G1230" s="18"/>
      <c r="H1230" s="18"/>
      <c r="I1230" s="18"/>
      <c r="J1230" s="18"/>
      <c r="K1230" s="18"/>
      <c r="N1230" t="str">
        <f t="shared" si="441"/>
        <v>vége</v>
      </c>
      <c r="R1230">
        <f t="shared" si="442"/>
        <v>1</v>
      </c>
      <c r="S1230">
        <f t="shared" si="443"/>
        <v>1</v>
      </c>
      <c r="T1230">
        <f t="shared" si="444"/>
        <v>1</v>
      </c>
      <c r="U1230">
        <f t="shared" si="445"/>
        <v>1</v>
      </c>
      <c r="V1230">
        <f t="shared" si="446"/>
        <v>1</v>
      </c>
      <c r="W1230">
        <f t="shared" si="447"/>
        <v>1</v>
      </c>
      <c r="X1230">
        <f t="shared" si="448"/>
        <v>1</v>
      </c>
      <c r="Y1230">
        <f t="shared" si="449"/>
        <v>1</v>
      </c>
      <c r="Z1230">
        <f t="shared" si="450"/>
        <v>1</v>
      </c>
      <c r="AA1230">
        <f t="shared" si="451"/>
        <v>1</v>
      </c>
      <c r="AB1230">
        <f t="shared" si="452"/>
        <v>0</v>
      </c>
      <c r="AJ1230">
        <f t="shared" si="439"/>
        <v>0</v>
      </c>
      <c r="AL1230" t="str">
        <f t="shared" si="453"/>
        <v/>
      </c>
      <c r="AM1230" t="str">
        <f>IF(AJ1230=0,"",IF(AJ1230="Nincs kapcsolódó bizonylat",0,IF(ISERROR(VLOOKUP(AJ1230,Bizonylat!AU:BL,6,FALSE)),AJ1230,VLOOKUP(AJ1230,Bizonylat!AU:BL,6,FALSE))))</f>
        <v/>
      </c>
      <c r="AN1230">
        <f t="shared" si="454"/>
        <v>0</v>
      </c>
      <c r="AO1230">
        <f t="shared" si="455"/>
        <v>0</v>
      </c>
      <c r="AP1230">
        <f t="shared" si="456"/>
        <v>0</v>
      </c>
      <c r="AQ1230">
        <f t="shared" si="457"/>
        <v>0</v>
      </c>
      <c r="AR1230">
        <f t="shared" si="458"/>
        <v>0</v>
      </c>
      <c r="AS1230">
        <f t="shared" si="459"/>
        <v>0</v>
      </c>
      <c r="AT1230">
        <f t="shared" si="460"/>
        <v>0</v>
      </c>
      <c r="AU1230">
        <f t="shared" si="440"/>
        <v>0</v>
      </c>
    </row>
    <row r="1231" spans="1:47">
      <c r="A1231" s="23" t="str">
        <f t="shared" si="461"/>
        <v/>
      </c>
      <c r="B1231" s="18"/>
      <c r="C1231" s="18"/>
      <c r="D1231" s="18"/>
      <c r="E1231" s="18"/>
      <c r="F1231" s="18"/>
      <c r="G1231" s="18"/>
      <c r="H1231" s="18"/>
      <c r="I1231" s="18"/>
      <c r="J1231" s="18"/>
      <c r="K1231" s="18"/>
      <c r="N1231" t="str">
        <f t="shared" si="441"/>
        <v>vége</v>
      </c>
      <c r="R1231">
        <f t="shared" si="442"/>
        <v>1</v>
      </c>
      <c r="S1231">
        <f t="shared" si="443"/>
        <v>1</v>
      </c>
      <c r="T1231">
        <f t="shared" si="444"/>
        <v>1</v>
      </c>
      <c r="U1231">
        <f t="shared" si="445"/>
        <v>1</v>
      </c>
      <c r="V1231">
        <f t="shared" si="446"/>
        <v>1</v>
      </c>
      <c r="W1231">
        <f t="shared" si="447"/>
        <v>1</v>
      </c>
      <c r="X1231">
        <f t="shared" si="448"/>
        <v>1</v>
      </c>
      <c r="Y1231">
        <f t="shared" si="449"/>
        <v>1</v>
      </c>
      <c r="Z1231">
        <f t="shared" si="450"/>
        <v>1</v>
      </c>
      <c r="AA1231">
        <f t="shared" si="451"/>
        <v>1</v>
      </c>
      <c r="AB1231">
        <f t="shared" si="452"/>
        <v>0</v>
      </c>
      <c r="AJ1231">
        <f t="shared" si="439"/>
        <v>0</v>
      </c>
      <c r="AL1231" t="str">
        <f t="shared" si="453"/>
        <v/>
      </c>
      <c r="AM1231" t="str">
        <f>IF(AJ1231=0,"",IF(AJ1231="Nincs kapcsolódó bizonylat",0,IF(ISERROR(VLOOKUP(AJ1231,Bizonylat!AU:BL,6,FALSE)),AJ1231,VLOOKUP(AJ1231,Bizonylat!AU:BL,6,FALSE))))</f>
        <v/>
      </c>
      <c r="AN1231">
        <f t="shared" si="454"/>
        <v>0</v>
      </c>
      <c r="AO1231">
        <f t="shared" si="455"/>
        <v>0</v>
      </c>
      <c r="AP1231">
        <f t="shared" si="456"/>
        <v>0</v>
      </c>
      <c r="AQ1231">
        <f t="shared" si="457"/>
        <v>0</v>
      </c>
      <c r="AR1231">
        <f t="shared" si="458"/>
        <v>0</v>
      </c>
      <c r="AS1231">
        <f t="shared" si="459"/>
        <v>0</v>
      </c>
      <c r="AT1231">
        <f t="shared" si="460"/>
        <v>0</v>
      </c>
      <c r="AU1231">
        <f t="shared" si="440"/>
        <v>0</v>
      </c>
    </row>
    <row r="1232" spans="1:47">
      <c r="A1232" s="23" t="str">
        <f t="shared" si="461"/>
        <v/>
      </c>
      <c r="B1232" s="18"/>
      <c r="C1232" s="18"/>
      <c r="D1232" s="18"/>
      <c r="E1232" s="18"/>
      <c r="F1232" s="18"/>
      <c r="G1232" s="18"/>
      <c r="H1232" s="18"/>
      <c r="I1232" s="18"/>
      <c r="J1232" s="18"/>
      <c r="K1232" s="18"/>
      <c r="N1232" t="str">
        <f t="shared" si="441"/>
        <v>vége</v>
      </c>
      <c r="R1232">
        <f t="shared" si="442"/>
        <v>1</v>
      </c>
      <c r="S1232">
        <f t="shared" si="443"/>
        <v>1</v>
      </c>
      <c r="T1232">
        <f t="shared" si="444"/>
        <v>1</v>
      </c>
      <c r="U1232">
        <f t="shared" si="445"/>
        <v>1</v>
      </c>
      <c r="V1232">
        <f t="shared" si="446"/>
        <v>1</v>
      </c>
      <c r="W1232">
        <f t="shared" si="447"/>
        <v>1</v>
      </c>
      <c r="X1232">
        <f t="shared" si="448"/>
        <v>1</v>
      </c>
      <c r="Y1232">
        <f t="shared" si="449"/>
        <v>1</v>
      </c>
      <c r="Z1232">
        <f t="shared" si="450"/>
        <v>1</v>
      </c>
      <c r="AA1232">
        <f t="shared" si="451"/>
        <v>1</v>
      </c>
      <c r="AB1232">
        <f t="shared" si="452"/>
        <v>0</v>
      </c>
      <c r="AJ1232">
        <f t="shared" si="439"/>
        <v>0</v>
      </c>
      <c r="AL1232" t="str">
        <f t="shared" si="453"/>
        <v/>
      </c>
      <c r="AM1232" t="str">
        <f>IF(AJ1232=0,"",IF(AJ1232="Nincs kapcsolódó bizonylat",0,IF(ISERROR(VLOOKUP(AJ1232,Bizonylat!AU:BL,6,FALSE)),AJ1232,VLOOKUP(AJ1232,Bizonylat!AU:BL,6,FALSE))))</f>
        <v/>
      </c>
      <c r="AN1232">
        <f t="shared" si="454"/>
        <v>0</v>
      </c>
      <c r="AO1232">
        <f t="shared" si="455"/>
        <v>0</v>
      </c>
      <c r="AP1232">
        <f t="shared" si="456"/>
        <v>0</v>
      </c>
      <c r="AQ1232">
        <f t="shared" si="457"/>
        <v>0</v>
      </c>
      <c r="AR1232">
        <f t="shared" si="458"/>
        <v>0</v>
      </c>
      <c r="AS1232">
        <f t="shared" si="459"/>
        <v>0</v>
      </c>
      <c r="AT1232">
        <f t="shared" si="460"/>
        <v>0</v>
      </c>
      <c r="AU1232">
        <f t="shared" si="440"/>
        <v>0</v>
      </c>
    </row>
    <row r="1233" spans="1:47">
      <c r="A1233" s="23" t="str">
        <f t="shared" si="461"/>
        <v/>
      </c>
      <c r="B1233" s="18"/>
      <c r="C1233" s="18"/>
      <c r="D1233" s="18"/>
      <c r="E1233" s="18"/>
      <c r="F1233" s="18"/>
      <c r="G1233" s="18"/>
      <c r="H1233" s="18"/>
      <c r="I1233" s="18"/>
      <c r="J1233" s="18"/>
      <c r="K1233" s="18"/>
      <c r="N1233" t="str">
        <f t="shared" si="441"/>
        <v>vége</v>
      </c>
      <c r="R1233">
        <f t="shared" si="442"/>
        <v>1</v>
      </c>
      <c r="S1233">
        <f t="shared" si="443"/>
        <v>1</v>
      </c>
      <c r="T1233">
        <f t="shared" si="444"/>
        <v>1</v>
      </c>
      <c r="U1233">
        <f t="shared" si="445"/>
        <v>1</v>
      </c>
      <c r="V1233">
        <f t="shared" si="446"/>
        <v>1</v>
      </c>
      <c r="W1233">
        <f t="shared" si="447"/>
        <v>1</v>
      </c>
      <c r="X1233">
        <f t="shared" si="448"/>
        <v>1</v>
      </c>
      <c r="Y1233">
        <f t="shared" si="449"/>
        <v>1</v>
      </c>
      <c r="Z1233">
        <f t="shared" si="450"/>
        <v>1</v>
      </c>
      <c r="AA1233">
        <f t="shared" si="451"/>
        <v>1</v>
      </c>
      <c r="AB1233">
        <f t="shared" si="452"/>
        <v>0</v>
      </c>
      <c r="AJ1233">
        <f t="shared" si="439"/>
        <v>0</v>
      </c>
      <c r="AL1233" t="str">
        <f t="shared" si="453"/>
        <v/>
      </c>
      <c r="AM1233" t="str">
        <f>IF(AJ1233=0,"",IF(AJ1233="Nincs kapcsolódó bizonylat",0,IF(ISERROR(VLOOKUP(AJ1233,Bizonylat!AU:BL,6,FALSE)),AJ1233,VLOOKUP(AJ1233,Bizonylat!AU:BL,6,FALSE))))</f>
        <v/>
      </c>
      <c r="AN1233">
        <f t="shared" si="454"/>
        <v>0</v>
      </c>
      <c r="AO1233">
        <f t="shared" si="455"/>
        <v>0</v>
      </c>
      <c r="AP1233">
        <f t="shared" si="456"/>
        <v>0</v>
      </c>
      <c r="AQ1233">
        <f t="shared" si="457"/>
        <v>0</v>
      </c>
      <c r="AR1233">
        <f t="shared" si="458"/>
        <v>0</v>
      </c>
      <c r="AS1233">
        <f t="shared" si="459"/>
        <v>0</v>
      </c>
      <c r="AT1233">
        <f t="shared" si="460"/>
        <v>0</v>
      </c>
      <c r="AU1233">
        <f t="shared" si="440"/>
        <v>0</v>
      </c>
    </row>
    <row r="1234" spans="1:47">
      <c r="A1234" s="23" t="str">
        <f t="shared" si="461"/>
        <v/>
      </c>
      <c r="B1234" s="18"/>
      <c r="C1234" s="18"/>
      <c r="D1234" s="18"/>
      <c r="E1234" s="18"/>
      <c r="F1234" s="18"/>
      <c r="G1234" s="18"/>
      <c r="H1234" s="18"/>
      <c r="I1234" s="18"/>
      <c r="J1234" s="18"/>
      <c r="K1234" s="18"/>
      <c r="N1234" t="str">
        <f t="shared" si="441"/>
        <v>vége</v>
      </c>
      <c r="R1234">
        <f t="shared" si="442"/>
        <v>1</v>
      </c>
      <c r="S1234">
        <f t="shared" si="443"/>
        <v>1</v>
      </c>
      <c r="T1234">
        <f t="shared" si="444"/>
        <v>1</v>
      </c>
      <c r="U1234">
        <f t="shared" si="445"/>
        <v>1</v>
      </c>
      <c r="V1234">
        <f t="shared" si="446"/>
        <v>1</v>
      </c>
      <c r="W1234">
        <f t="shared" si="447"/>
        <v>1</v>
      </c>
      <c r="X1234">
        <f t="shared" si="448"/>
        <v>1</v>
      </c>
      <c r="Y1234">
        <f t="shared" si="449"/>
        <v>1</v>
      </c>
      <c r="Z1234">
        <f t="shared" si="450"/>
        <v>1</v>
      </c>
      <c r="AA1234">
        <f t="shared" si="451"/>
        <v>1</v>
      </c>
      <c r="AB1234">
        <f t="shared" si="452"/>
        <v>0</v>
      </c>
      <c r="AJ1234">
        <f t="shared" si="439"/>
        <v>0</v>
      </c>
      <c r="AL1234" t="str">
        <f t="shared" si="453"/>
        <v/>
      </c>
      <c r="AM1234" t="str">
        <f>IF(AJ1234=0,"",IF(AJ1234="Nincs kapcsolódó bizonylat",0,IF(ISERROR(VLOOKUP(AJ1234,Bizonylat!AU:BL,6,FALSE)),AJ1234,VLOOKUP(AJ1234,Bizonylat!AU:BL,6,FALSE))))</f>
        <v/>
      </c>
      <c r="AN1234">
        <f t="shared" si="454"/>
        <v>0</v>
      </c>
      <c r="AO1234">
        <f t="shared" si="455"/>
        <v>0</v>
      </c>
      <c r="AP1234">
        <f t="shared" si="456"/>
        <v>0</v>
      </c>
      <c r="AQ1234">
        <f t="shared" si="457"/>
        <v>0</v>
      </c>
      <c r="AR1234">
        <f t="shared" si="458"/>
        <v>0</v>
      </c>
      <c r="AS1234">
        <f t="shared" si="459"/>
        <v>0</v>
      </c>
      <c r="AT1234">
        <f t="shared" si="460"/>
        <v>0</v>
      </c>
      <c r="AU1234">
        <f t="shared" si="440"/>
        <v>0</v>
      </c>
    </row>
    <row r="1235" spans="1:47">
      <c r="A1235" s="23" t="str">
        <f t="shared" si="461"/>
        <v/>
      </c>
      <c r="B1235" s="18"/>
      <c r="C1235" s="18"/>
      <c r="D1235" s="18"/>
      <c r="E1235" s="18"/>
      <c r="F1235" s="18"/>
      <c r="G1235" s="18"/>
      <c r="H1235" s="18"/>
      <c r="I1235" s="18"/>
      <c r="J1235" s="18"/>
      <c r="K1235" s="18"/>
      <c r="N1235" t="str">
        <f t="shared" si="441"/>
        <v>vége</v>
      </c>
      <c r="R1235">
        <f t="shared" si="442"/>
        <v>1</v>
      </c>
      <c r="S1235">
        <f t="shared" si="443"/>
        <v>1</v>
      </c>
      <c r="T1235">
        <f t="shared" si="444"/>
        <v>1</v>
      </c>
      <c r="U1235">
        <f t="shared" si="445"/>
        <v>1</v>
      </c>
      <c r="V1235">
        <f t="shared" si="446"/>
        <v>1</v>
      </c>
      <c r="W1235">
        <f t="shared" si="447"/>
        <v>1</v>
      </c>
      <c r="X1235">
        <f t="shared" si="448"/>
        <v>1</v>
      </c>
      <c r="Y1235">
        <f t="shared" si="449"/>
        <v>1</v>
      </c>
      <c r="Z1235">
        <f t="shared" si="450"/>
        <v>1</v>
      </c>
      <c r="AA1235">
        <f t="shared" si="451"/>
        <v>1</v>
      </c>
      <c r="AB1235">
        <f t="shared" si="452"/>
        <v>0</v>
      </c>
      <c r="AJ1235">
        <f t="shared" si="439"/>
        <v>0</v>
      </c>
      <c r="AL1235" t="str">
        <f t="shared" si="453"/>
        <v/>
      </c>
      <c r="AM1235" t="str">
        <f>IF(AJ1235=0,"",IF(AJ1235="Nincs kapcsolódó bizonylat",0,IF(ISERROR(VLOOKUP(AJ1235,Bizonylat!AU:BL,6,FALSE)),AJ1235,VLOOKUP(AJ1235,Bizonylat!AU:BL,6,FALSE))))</f>
        <v/>
      </c>
      <c r="AN1235">
        <f t="shared" si="454"/>
        <v>0</v>
      </c>
      <c r="AO1235">
        <f t="shared" si="455"/>
        <v>0</v>
      </c>
      <c r="AP1235">
        <f t="shared" si="456"/>
        <v>0</v>
      </c>
      <c r="AQ1235">
        <f t="shared" si="457"/>
        <v>0</v>
      </c>
      <c r="AR1235">
        <f t="shared" si="458"/>
        <v>0</v>
      </c>
      <c r="AS1235">
        <f t="shared" si="459"/>
        <v>0</v>
      </c>
      <c r="AT1235">
        <f t="shared" si="460"/>
        <v>0</v>
      </c>
      <c r="AU1235">
        <f t="shared" si="440"/>
        <v>0</v>
      </c>
    </row>
    <row r="1236" spans="1:47">
      <c r="A1236" s="23" t="str">
        <f t="shared" si="461"/>
        <v/>
      </c>
      <c r="B1236" s="18"/>
      <c r="C1236" s="18"/>
      <c r="D1236" s="18"/>
      <c r="E1236" s="18"/>
      <c r="F1236" s="18"/>
      <c r="G1236" s="18"/>
      <c r="H1236" s="18"/>
      <c r="I1236" s="18"/>
      <c r="J1236" s="18"/>
      <c r="K1236" s="18"/>
      <c r="N1236" t="str">
        <f t="shared" si="441"/>
        <v>vége</v>
      </c>
      <c r="R1236">
        <f t="shared" si="442"/>
        <v>1</v>
      </c>
      <c r="S1236">
        <f t="shared" si="443"/>
        <v>1</v>
      </c>
      <c r="T1236">
        <f t="shared" si="444"/>
        <v>1</v>
      </c>
      <c r="U1236">
        <f t="shared" si="445"/>
        <v>1</v>
      </c>
      <c r="V1236">
        <f t="shared" si="446"/>
        <v>1</v>
      </c>
      <c r="W1236">
        <f t="shared" si="447"/>
        <v>1</v>
      </c>
      <c r="X1236">
        <f t="shared" si="448"/>
        <v>1</v>
      </c>
      <c r="Y1236">
        <f t="shared" si="449"/>
        <v>1</v>
      </c>
      <c r="Z1236">
        <f t="shared" si="450"/>
        <v>1</v>
      </c>
      <c r="AA1236">
        <f t="shared" si="451"/>
        <v>1</v>
      </c>
      <c r="AB1236">
        <f t="shared" si="452"/>
        <v>0</v>
      </c>
      <c r="AJ1236">
        <f t="shared" si="439"/>
        <v>0</v>
      </c>
      <c r="AL1236" t="str">
        <f t="shared" si="453"/>
        <v/>
      </c>
      <c r="AM1236" t="str">
        <f>IF(AJ1236=0,"",IF(AJ1236="Nincs kapcsolódó bizonylat",0,IF(ISERROR(VLOOKUP(AJ1236,Bizonylat!AU:BL,6,FALSE)),AJ1236,VLOOKUP(AJ1236,Bizonylat!AU:BL,6,FALSE))))</f>
        <v/>
      </c>
      <c r="AN1236">
        <f t="shared" si="454"/>
        <v>0</v>
      </c>
      <c r="AO1236">
        <f t="shared" si="455"/>
        <v>0</v>
      </c>
      <c r="AP1236">
        <f t="shared" si="456"/>
        <v>0</v>
      </c>
      <c r="AQ1236">
        <f t="shared" si="457"/>
        <v>0</v>
      </c>
      <c r="AR1236">
        <f t="shared" si="458"/>
        <v>0</v>
      </c>
      <c r="AS1236">
        <f t="shared" si="459"/>
        <v>0</v>
      </c>
      <c r="AT1236">
        <f t="shared" si="460"/>
        <v>0</v>
      </c>
      <c r="AU1236">
        <f t="shared" si="440"/>
        <v>0</v>
      </c>
    </row>
    <row r="1237" spans="1:47">
      <c r="A1237" s="23" t="str">
        <f t="shared" si="461"/>
        <v/>
      </c>
      <c r="B1237" s="18"/>
      <c r="C1237" s="18"/>
      <c r="D1237" s="18"/>
      <c r="E1237" s="18"/>
      <c r="F1237" s="18"/>
      <c r="G1237" s="18"/>
      <c r="H1237" s="18"/>
      <c r="I1237" s="18"/>
      <c r="J1237" s="18"/>
      <c r="K1237" s="18"/>
      <c r="N1237" t="str">
        <f t="shared" si="441"/>
        <v>vége</v>
      </c>
      <c r="R1237">
        <f t="shared" si="442"/>
        <v>1</v>
      </c>
      <c r="S1237">
        <f t="shared" si="443"/>
        <v>1</v>
      </c>
      <c r="T1237">
        <f t="shared" si="444"/>
        <v>1</v>
      </c>
      <c r="U1237">
        <f t="shared" si="445"/>
        <v>1</v>
      </c>
      <c r="V1237">
        <f t="shared" si="446"/>
        <v>1</v>
      </c>
      <c r="W1237">
        <f t="shared" si="447"/>
        <v>1</v>
      </c>
      <c r="X1237">
        <f t="shared" si="448"/>
        <v>1</v>
      </c>
      <c r="Y1237">
        <f t="shared" si="449"/>
        <v>1</v>
      </c>
      <c r="Z1237">
        <f t="shared" si="450"/>
        <v>1</v>
      </c>
      <c r="AA1237">
        <f t="shared" si="451"/>
        <v>1</v>
      </c>
      <c r="AB1237">
        <f t="shared" si="452"/>
        <v>0</v>
      </c>
      <c r="AJ1237">
        <f t="shared" si="439"/>
        <v>0</v>
      </c>
      <c r="AL1237" t="str">
        <f t="shared" si="453"/>
        <v/>
      </c>
      <c r="AM1237" t="str">
        <f>IF(AJ1237=0,"",IF(AJ1237="Nincs kapcsolódó bizonylat",0,IF(ISERROR(VLOOKUP(AJ1237,Bizonylat!AU:BL,6,FALSE)),AJ1237,VLOOKUP(AJ1237,Bizonylat!AU:BL,6,FALSE))))</f>
        <v/>
      </c>
      <c r="AN1237">
        <f t="shared" si="454"/>
        <v>0</v>
      </c>
      <c r="AO1237">
        <f t="shared" si="455"/>
        <v>0</v>
      </c>
      <c r="AP1237">
        <f t="shared" si="456"/>
        <v>0</v>
      </c>
      <c r="AQ1237">
        <f t="shared" si="457"/>
        <v>0</v>
      </c>
      <c r="AR1237">
        <f t="shared" si="458"/>
        <v>0</v>
      </c>
      <c r="AS1237">
        <f t="shared" si="459"/>
        <v>0</v>
      </c>
      <c r="AT1237">
        <f t="shared" si="460"/>
        <v>0</v>
      </c>
      <c r="AU1237">
        <f t="shared" si="440"/>
        <v>0</v>
      </c>
    </row>
    <row r="1238" spans="1:47">
      <c r="A1238" s="23" t="str">
        <f t="shared" si="461"/>
        <v/>
      </c>
      <c r="B1238" s="18"/>
      <c r="C1238" s="18"/>
      <c r="D1238" s="18"/>
      <c r="E1238" s="18"/>
      <c r="F1238" s="18"/>
      <c r="G1238" s="18"/>
      <c r="H1238" s="18"/>
      <c r="I1238" s="18"/>
      <c r="J1238" s="18"/>
      <c r="K1238" s="18"/>
      <c r="N1238" t="str">
        <f t="shared" si="441"/>
        <v>vége</v>
      </c>
      <c r="R1238">
        <f t="shared" si="442"/>
        <v>1</v>
      </c>
      <c r="S1238">
        <f t="shared" si="443"/>
        <v>1</v>
      </c>
      <c r="T1238">
        <f t="shared" si="444"/>
        <v>1</v>
      </c>
      <c r="U1238">
        <f t="shared" si="445"/>
        <v>1</v>
      </c>
      <c r="V1238">
        <f t="shared" si="446"/>
        <v>1</v>
      </c>
      <c r="W1238">
        <f t="shared" si="447"/>
        <v>1</v>
      </c>
      <c r="X1238">
        <f t="shared" si="448"/>
        <v>1</v>
      </c>
      <c r="Y1238">
        <f t="shared" si="449"/>
        <v>1</v>
      </c>
      <c r="Z1238">
        <f t="shared" si="450"/>
        <v>1</v>
      </c>
      <c r="AA1238">
        <f t="shared" si="451"/>
        <v>1</v>
      </c>
      <c r="AB1238">
        <f t="shared" si="452"/>
        <v>0</v>
      </c>
      <c r="AJ1238">
        <f t="shared" si="439"/>
        <v>0</v>
      </c>
      <c r="AL1238" t="str">
        <f t="shared" si="453"/>
        <v/>
      </c>
      <c r="AM1238" t="str">
        <f>IF(AJ1238=0,"",IF(AJ1238="Nincs kapcsolódó bizonylat",0,IF(ISERROR(VLOOKUP(AJ1238,Bizonylat!AU:BL,6,FALSE)),AJ1238,VLOOKUP(AJ1238,Bizonylat!AU:BL,6,FALSE))))</f>
        <v/>
      </c>
      <c r="AN1238">
        <f t="shared" si="454"/>
        <v>0</v>
      </c>
      <c r="AO1238">
        <f t="shared" si="455"/>
        <v>0</v>
      </c>
      <c r="AP1238">
        <f t="shared" si="456"/>
        <v>0</v>
      </c>
      <c r="AQ1238">
        <f t="shared" si="457"/>
        <v>0</v>
      </c>
      <c r="AR1238">
        <f t="shared" si="458"/>
        <v>0</v>
      </c>
      <c r="AS1238">
        <f t="shared" si="459"/>
        <v>0</v>
      </c>
      <c r="AT1238">
        <f t="shared" si="460"/>
        <v>0</v>
      </c>
      <c r="AU1238">
        <f t="shared" si="440"/>
        <v>0</v>
      </c>
    </row>
    <row r="1239" spans="1:47">
      <c r="A1239" s="23" t="str">
        <f t="shared" si="461"/>
        <v/>
      </c>
      <c r="B1239" s="18"/>
      <c r="C1239" s="18"/>
      <c r="D1239" s="18"/>
      <c r="E1239" s="18"/>
      <c r="F1239" s="18"/>
      <c r="G1239" s="18"/>
      <c r="H1239" s="18"/>
      <c r="I1239" s="18"/>
      <c r="J1239" s="18"/>
      <c r="K1239" s="18"/>
      <c r="N1239" t="str">
        <f t="shared" si="441"/>
        <v>vége</v>
      </c>
      <c r="R1239">
        <f t="shared" si="442"/>
        <v>1</v>
      </c>
      <c r="S1239">
        <f t="shared" si="443"/>
        <v>1</v>
      </c>
      <c r="T1239">
        <f t="shared" si="444"/>
        <v>1</v>
      </c>
      <c r="U1239">
        <f t="shared" si="445"/>
        <v>1</v>
      </c>
      <c r="V1239">
        <f t="shared" si="446"/>
        <v>1</v>
      </c>
      <c r="W1239">
        <f t="shared" si="447"/>
        <v>1</v>
      </c>
      <c r="X1239">
        <f t="shared" si="448"/>
        <v>1</v>
      </c>
      <c r="Y1239">
        <f t="shared" si="449"/>
        <v>1</v>
      </c>
      <c r="Z1239">
        <f t="shared" si="450"/>
        <v>1</v>
      </c>
      <c r="AA1239">
        <f t="shared" si="451"/>
        <v>1</v>
      </c>
      <c r="AB1239">
        <f t="shared" si="452"/>
        <v>0</v>
      </c>
      <c r="AJ1239">
        <f t="shared" si="439"/>
        <v>0</v>
      </c>
      <c r="AL1239" t="str">
        <f t="shared" si="453"/>
        <v/>
      </c>
      <c r="AM1239" t="str">
        <f>IF(AJ1239=0,"",IF(AJ1239="Nincs kapcsolódó bizonylat",0,IF(ISERROR(VLOOKUP(AJ1239,Bizonylat!AU:BL,6,FALSE)),AJ1239,VLOOKUP(AJ1239,Bizonylat!AU:BL,6,FALSE))))</f>
        <v/>
      </c>
      <c r="AN1239">
        <f t="shared" si="454"/>
        <v>0</v>
      </c>
      <c r="AO1239">
        <f t="shared" si="455"/>
        <v>0</v>
      </c>
      <c r="AP1239">
        <f t="shared" si="456"/>
        <v>0</v>
      </c>
      <c r="AQ1239">
        <f t="shared" si="457"/>
        <v>0</v>
      </c>
      <c r="AR1239">
        <f t="shared" si="458"/>
        <v>0</v>
      </c>
      <c r="AS1239">
        <f t="shared" si="459"/>
        <v>0</v>
      </c>
      <c r="AT1239">
        <f t="shared" si="460"/>
        <v>0</v>
      </c>
      <c r="AU1239">
        <f t="shared" si="440"/>
        <v>0</v>
      </c>
    </row>
    <row r="1240" spans="1:47">
      <c r="A1240" s="23" t="str">
        <f t="shared" si="461"/>
        <v/>
      </c>
      <c r="B1240" s="18"/>
      <c r="C1240" s="18"/>
      <c r="D1240" s="18"/>
      <c r="E1240" s="18"/>
      <c r="F1240" s="18"/>
      <c r="G1240" s="18"/>
      <c r="H1240" s="18"/>
      <c r="I1240" s="18"/>
      <c r="J1240" s="18"/>
      <c r="K1240" s="18"/>
      <c r="N1240" t="str">
        <f t="shared" si="441"/>
        <v>vége</v>
      </c>
      <c r="R1240">
        <f t="shared" si="442"/>
        <v>1</v>
      </c>
      <c r="S1240">
        <f t="shared" si="443"/>
        <v>1</v>
      </c>
      <c r="T1240">
        <f t="shared" si="444"/>
        <v>1</v>
      </c>
      <c r="U1240">
        <f t="shared" si="445"/>
        <v>1</v>
      </c>
      <c r="V1240">
        <f t="shared" si="446"/>
        <v>1</v>
      </c>
      <c r="W1240">
        <f t="shared" si="447"/>
        <v>1</v>
      </c>
      <c r="X1240">
        <f t="shared" si="448"/>
        <v>1</v>
      </c>
      <c r="Y1240">
        <f t="shared" si="449"/>
        <v>1</v>
      </c>
      <c r="Z1240">
        <f t="shared" si="450"/>
        <v>1</v>
      </c>
      <c r="AA1240">
        <f t="shared" si="451"/>
        <v>1</v>
      </c>
      <c r="AB1240">
        <f t="shared" si="452"/>
        <v>0</v>
      </c>
      <c r="AJ1240">
        <f t="shared" si="439"/>
        <v>0</v>
      </c>
      <c r="AL1240" t="str">
        <f t="shared" si="453"/>
        <v/>
      </c>
      <c r="AM1240" t="str">
        <f>IF(AJ1240=0,"",IF(AJ1240="Nincs kapcsolódó bizonylat",0,IF(ISERROR(VLOOKUP(AJ1240,Bizonylat!AU:BL,6,FALSE)),AJ1240,VLOOKUP(AJ1240,Bizonylat!AU:BL,6,FALSE))))</f>
        <v/>
      </c>
      <c r="AN1240">
        <f t="shared" si="454"/>
        <v>0</v>
      </c>
      <c r="AO1240">
        <f t="shared" si="455"/>
        <v>0</v>
      </c>
      <c r="AP1240">
        <f t="shared" si="456"/>
        <v>0</v>
      </c>
      <c r="AQ1240">
        <f t="shared" si="457"/>
        <v>0</v>
      </c>
      <c r="AR1240">
        <f t="shared" si="458"/>
        <v>0</v>
      </c>
      <c r="AS1240">
        <f t="shared" si="459"/>
        <v>0</v>
      </c>
      <c r="AT1240">
        <f t="shared" si="460"/>
        <v>0</v>
      </c>
      <c r="AU1240">
        <f t="shared" si="440"/>
        <v>0</v>
      </c>
    </row>
    <row r="1241" spans="1:47">
      <c r="A1241" s="23" t="str">
        <f t="shared" si="461"/>
        <v/>
      </c>
      <c r="B1241" s="18"/>
      <c r="C1241" s="18"/>
      <c r="D1241" s="18"/>
      <c r="E1241" s="18"/>
      <c r="F1241" s="18"/>
      <c r="G1241" s="18"/>
      <c r="H1241" s="18"/>
      <c r="I1241" s="18"/>
      <c r="J1241" s="18"/>
      <c r="K1241" s="18"/>
      <c r="N1241" t="str">
        <f t="shared" si="441"/>
        <v>vége</v>
      </c>
      <c r="R1241">
        <f t="shared" si="442"/>
        <v>1</v>
      </c>
      <c r="S1241">
        <f t="shared" si="443"/>
        <v>1</v>
      </c>
      <c r="T1241">
        <f t="shared" si="444"/>
        <v>1</v>
      </c>
      <c r="U1241">
        <f t="shared" si="445"/>
        <v>1</v>
      </c>
      <c r="V1241">
        <f t="shared" si="446"/>
        <v>1</v>
      </c>
      <c r="W1241">
        <f t="shared" si="447"/>
        <v>1</v>
      </c>
      <c r="X1241">
        <f t="shared" si="448"/>
        <v>1</v>
      </c>
      <c r="Y1241">
        <f t="shared" si="449"/>
        <v>1</v>
      </c>
      <c r="Z1241">
        <f t="shared" si="450"/>
        <v>1</v>
      </c>
      <c r="AA1241">
        <f t="shared" si="451"/>
        <v>1</v>
      </c>
      <c r="AB1241">
        <f t="shared" si="452"/>
        <v>0</v>
      </c>
      <c r="AJ1241">
        <f t="shared" si="439"/>
        <v>0</v>
      </c>
      <c r="AL1241" t="str">
        <f t="shared" si="453"/>
        <v/>
      </c>
      <c r="AM1241" t="str">
        <f>IF(AJ1241=0,"",IF(AJ1241="Nincs kapcsolódó bizonylat",0,IF(ISERROR(VLOOKUP(AJ1241,Bizonylat!AU:BL,6,FALSE)),AJ1241,VLOOKUP(AJ1241,Bizonylat!AU:BL,6,FALSE))))</f>
        <v/>
      </c>
      <c r="AN1241">
        <f t="shared" si="454"/>
        <v>0</v>
      </c>
      <c r="AO1241">
        <f t="shared" si="455"/>
        <v>0</v>
      </c>
      <c r="AP1241">
        <f t="shared" si="456"/>
        <v>0</v>
      </c>
      <c r="AQ1241">
        <f t="shared" si="457"/>
        <v>0</v>
      </c>
      <c r="AR1241">
        <f t="shared" si="458"/>
        <v>0</v>
      </c>
      <c r="AS1241">
        <f t="shared" si="459"/>
        <v>0</v>
      </c>
      <c r="AT1241">
        <f t="shared" si="460"/>
        <v>0</v>
      </c>
      <c r="AU1241">
        <f t="shared" si="440"/>
        <v>0</v>
      </c>
    </row>
    <row r="1242" spans="1:47">
      <c r="A1242" s="23" t="str">
        <f t="shared" si="461"/>
        <v/>
      </c>
      <c r="B1242" s="18"/>
      <c r="C1242" s="18"/>
      <c r="D1242" s="18"/>
      <c r="E1242" s="18"/>
      <c r="F1242" s="18"/>
      <c r="G1242" s="18"/>
      <c r="H1242" s="18"/>
      <c r="I1242" s="18"/>
      <c r="J1242" s="18"/>
      <c r="K1242" s="18"/>
      <c r="N1242" t="str">
        <f t="shared" si="441"/>
        <v>vége</v>
      </c>
      <c r="R1242">
        <f t="shared" si="442"/>
        <v>1</v>
      </c>
      <c r="S1242">
        <f t="shared" si="443"/>
        <v>1</v>
      </c>
      <c r="T1242">
        <f t="shared" si="444"/>
        <v>1</v>
      </c>
      <c r="U1242">
        <f t="shared" si="445"/>
        <v>1</v>
      </c>
      <c r="V1242">
        <f t="shared" si="446"/>
        <v>1</v>
      </c>
      <c r="W1242">
        <f t="shared" si="447"/>
        <v>1</v>
      </c>
      <c r="X1242">
        <f t="shared" si="448"/>
        <v>1</v>
      </c>
      <c r="Y1242">
        <f t="shared" si="449"/>
        <v>1</v>
      </c>
      <c r="Z1242">
        <f t="shared" si="450"/>
        <v>1</v>
      </c>
      <c r="AA1242">
        <f t="shared" si="451"/>
        <v>1</v>
      </c>
      <c r="AB1242">
        <f t="shared" si="452"/>
        <v>0</v>
      </c>
      <c r="AJ1242">
        <f t="shared" si="439"/>
        <v>0</v>
      </c>
      <c r="AL1242" t="str">
        <f t="shared" si="453"/>
        <v/>
      </c>
      <c r="AM1242" t="str">
        <f>IF(AJ1242=0,"",IF(AJ1242="Nincs kapcsolódó bizonylat",0,IF(ISERROR(VLOOKUP(AJ1242,Bizonylat!AU:BL,6,FALSE)),AJ1242,VLOOKUP(AJ1242,Bizonylat!AU:BL,6,FALSE))))</f>
        <v/>
      </c>
      <c r="AN1242">
        <f t="shared" si="454"/>
        <v>0</v>
      </c>
      <c r="AO1242">
        <f t="shared" si="455"/>
        <v>0</v>
      </c>
      <c r="AP1242">
        <f t="shared" si="456"/>
        <v>0</v>
      </c>
      <c r="AQ1242">
        <f t="shared" si="457"/>
        <v>0</v>
      </c>
      <c r="AR1242">
        <f t="shared" si="458"/>
        <v>0</v>
      </c>
      <c r="AS1242">
        <f t="shared" si="459"/>
        <v>0</v>
      </c>
      <c r="AT1242">
        <f t="shared" si="460"/>
        <v>0</v>
      </c>
      <c r="AU1242">
        <f t="shared" si="440"/>
        <v>0</v>
      </c>
    </row>
    <row r="1243" spans="1:47">
      <c r="A1243" s="23" t="str">
        <f t="shared" si="461"/>
        <v/>
      </c>
      <c r="B1243" s="18"/>
      <c r="C1243" s="18"/>
      <c r="D1243" s="18"/>
      <c r="E1243" s="18"/>
      <c r="F1243" s="18"/>
      <c r="G1243" s="18"/>
      <c r="H1243" s="18"/>
      <c r="I1243" s="18"/>
      <c r="J1243" s="18"/>
      <c r="K1243" s="18"/>
      <c r="N1243" t="str">
        <f t="shared" si="441"/>
        <v>vége</v>
      </c>
      <c r="R1243">
        <f t="shared" si="442"/>
        <v>1</v>
      </c>
      <c r="S1243">
        <f t="shared" si="443"/>
        <v>1</v>
      </c>
      <c r="T1243">
        <f t="shared" si="444"/>
        <v>1</v>
      </c>
      <c r="U1243">
        <f t="shared" si="445"/>
        <v>1</v>
      </c>
      <c r="V1243">
        <f t="shared" si="446"/>
        <v>1</v>
      </c>
      <c r="W1243">
        <f t="shared" si="447"/>
        <v>1</v>
      </c>
      <c r="X1243">
        <f t="shared" si="448"/>
        <v>1</v>
      </c>
      <c r="Y1243">
        <f t="shared" si="449"/>
        <v>1</v>
      </c>
      <c r="Z1243">
        <f t="shared" si="450"/>
        <v>1</v>
      </c>
      <c r="AA1243">
        <f t="shared" si="451"/>
        <v>1</v>
      </c>
      <c r="AB1243">
        <f t="shared" si="452"/>
        <v>0</v>
      </c>
      <c r="AJ1243">
        <f t="shared" si="439"/>
        <v>0</v>
      </c>
      <c r="AL1243" t="str">
        <f t="shared" si="453"/>
        <v/>
      </c>
      <c r="AM1243" t="str">
        <f>IF(AJ1243=0,"",IF(AJ1243="Nincs kapcsolódó bizonylat",0,IF(ISERROR(VLOOKUP(AJ1243,Bizonylat!AU:BL,6,FALSE)),AJ1243,VLOOKUP(AJ1243,Bizonylat!AU:BL,6,FALSE))))</f>
        <v/>
      </c>
      <c r="AN1243">
        <f t="shared" si="454"/>
        <v>0</v>
      </c>
      <c r="AO1243">
        <f t="shared" si="455"/>
        <v>0</v>
      </c>
      <c r="AP1243">
        <f t="shared" si="456"/>
        <v>0</v>
      </c>
      <c r="AQ1243">
        <f t="shared" si="457"/>
        <v>0</v>
      </c>
      <c r="AR1243">
        <f t="shared" si="458"/>
        <v>0</v>
      </c>
      <c r="AS1243">
        <f t="shared" si="459"/>
        <v>0</v>
      </c>
      <c r="AT1243">
        <f t="shared" si="460"/>
        <v>0</v>
      </c>
      <c r="AU1243">
        <f t="shared" si="440"/>
        <v>0</v>
      </c>
    </row>
    <row r="1244" spans="1:47">
      <c r="A1244" s="23" t="str">
        <f t="shared" si="461"/>
        <v/>
      </c>
      <c r="B1244" s="18"/>
      <c r="C1244" s="18"/>
      <c r="D1244" s="18"/>
      <c r="E1244" s="18"/>
      <c r="F1244" s="18"/>
      <c r="G1244" s="18"/>
      <c r="H1244" s="18"/>
      <c r="I1244" s="18"/>
      <c r="J1244" s="18"/>
      <c r="K1244" s="18"/>
      <c r="N1244" t="str">
        <f t="shared" si="441"/>
        <v>vége</v>
      </c>
      <c r="R1244">
        <f t="shared" si="442"/>
        <v>1</v>
      </c>
      <c r="S1244">
        <f t="shared" si="443"/>
        <v>1</v>
      </c>
      <c r="T1244">
        <f t="shared" si="444"/>
        <v>1</v>
      </c>
      <c r="U1244">
        <f t="shared" si="445"/>
        <v>1</v>
      </c>
      <c r="V1244">
        <f t="shared" si="446"/>
        <v>1</v>
      </c>
      <c r="W1244">
        <f t="shared" si="447"/>
        <v>1</v>
      </c>
      <c r="X1244">
        <f t="shared" si="448"/>
        <v>1</v>
      </c>
      <c r="Y1244">
        <f t="shared" si="449"/>
        <v>1</v>
      </c>
      <c r="Z1244">
        <f t="shared" si="450"/>
        <v>1</v>
      </c>
      <c r="AA1244">
        <f t="shared" si="451"/>
        <v>1</v>
      </c>
      <c r="AB1244">
        <f t="shared" si="452"/>
        <v>0</v>
      </c>
      <c r="AJ1244">
        <f t="shared" si="439"/>
        <v>0</v>
      </c>
      <c r="AL1244" t="str">
        <f t="shared" si="453"/>
        <v/>
      </c>
      <c r="AM1244" t="str">
        <f>IF(AJ1244=0,"",IF(AJ1244="Nincs kapcsolódó bizonylat",0,IF(ISERROR(VLOOKUP(AJ1244,Bizonylat!AU:BL,6,FALSE)),AJ1244,VLOOKUP(AJ1244,Bizonylat!AU:BL,6,FALSE))))</f>
        <v/>
      </c>
      <c r="AN1244">
        <f t="shared" si="454"/>
        <v>0</v>
      </c>
      <c r="AO1244">
        <f t="shared" si="455"/>
        <v>0</v>
      </c>
      <c r="AP1244">
        <f t="shared" si="456"/>
        <v>0</v>
      </c>
      <c r="AQ1244">
        <f t="shared" si="457"/>
        <v>0</v>
      </c>
      <c r="AR1244">
        <f t="shared" si="458"/>
        <v>0</v>
      </c>
      <c r="AS1244">
        <f t="shared" si="459"/>
        <v>0</v>
      </c>
      <c r="AT1244">
        <f t="shared" si="460"/>
        <v>0</v>
      </c>
      <c r="AU1244">
        <f t="shared" si="440"/>
        <v>0</v>
      </c>
    </row>
    <row r="1245" spans="1:47">
      <c r="A1245" s="23" t="str">
        <f t="shared" si="461"/>
        <v/>
      </c>
      <c r="B1245" s="18"/>
      <c r="C1245" s="18"/>
      <c r="D1245" s="18"/>
      <c r="E1245" s="18"/>
      <c r="F1245" s="18"/>
      <c r="G1245" s="18"/>
      <c r="H1245" s="18"/>
      <c r="I1245" s="18"/>
      <c r="J1245" s="18"/>
      <c r="K1245" s="18"/>
      <c r="N1245" t="str">
        <f t="shared" si="441"/>
        <v>vége</v>
      </c>
      <c r="R1245">
        <f t="shared" si="442"/>
        <v>1</v>
      </c>
      <c r="S1245">
        <f t="shared" si="443"/>
        <v>1</v>
      </c>
      <c r="T1245">
        <f t="shared" si="444"/>
        <v>1</v>
      </c>
      <c r="U1245">
        <f t="shared" si="445"/>
        <v>1</v>
      </c>
      <c r="V1245">
        <f t="shared" si="446"/>
        <v>1</v>
      </c>
      <c r="W1245">
        <f t="shared" si="447"/>
        <v>1</v>
      </c>
      <c r="X1245">
        <f t="shared" si="448"/>
        <v>1</v>
      </c>
      <c r="Y1245">
        <f t="shared" si="449"/>
        <v>1</v>
      </c>
      <c r="Z1245">
        <f t="shared" si="450"/>
        <v>1</v>
      </c>
      <c r="AA1245">
        <f t="shared" si="451"/>
        <v>1</v>
      </c>
      <c r="AB1245">
        <f t="shared" si="452"/>
        <v>0</v>
      </c>
      <c r="AJ1245">
        <f t="shared" si="439"/>
        <v>0</v>
      </c>
      <c r="AL1245" t="str">
        <f t="shared" si="453"/>
        <v/>
      </c>
      <c r="AM1245" t="str">
        <f>IF(AJ1245=0,"",IF(AJ1245="Nincs kapcsolódó bizonylat",0,IF(ISERROR(VLOOKUP(AJ1245,Bizonylat!AU:BL,6,FALSE)),AJ1245,VLOOKUP(AJ1245,Bizonylat!AU:BL,6,FALSE))))</f>
        <v/>
      </c>
      <c r="AN1245">
        <f t="shared" si="454"/>
        <v>0</v>
      </c>
      <c r="AO1245">
        <f t="shared" si="455"/>
        <v>0</v>
      </c>
      <c r="AP1245">
        <f t="shared" si="456"/>
        <v>0</v>
      </c>
      <c r="AQ1245">
        <f t="shared" si="457"/>
        <v>0</v>
      </c>
      <c r="AR1245">
        <f t="shared" si="458"/>
        <v>0</v>
      </c>
      <c r="AS1245">
        <f t="shared" si="459"/>
        <v>0</v>
      </c>
      <c r="AT1245">
        <f t="shared" si="460"/>
        <v>0</v>
      </c>
      <c r="AU1245">
        <f t="shared" si="440"/>
        <v>0</v>
      </c>
    </row>
    <row r="1246" spans="1:47">
      <c r="A1246" s="23" t="str">
        <f t="shared" si="461"/>
        <v/>
      </c>
      <c r="B1246" s="18"/>
      <c r="C1246" s="18"/>
      <c r="D1246" s="18"/>
      <c r="E1246" s="18"/>
      <c r="F1246" s="18"/>
      <c r="G1246" s="18"/>
      <c r="H1246" s="18"/>
      <c r="I1246" s="18"/>
      <c r="J1246" s="18"/>
      <c r="K1246" s="18"/>
      <c r="N1246" t="str">
        <f t="shared" si="441"/>
        <v>vége</v>
      </c>
      <c r="R1246">
        <f t="shared" si="442"/>
        <v>1</v>
      </c>
      <c r="S1246">
        <f t="shared" si="443"/>
        <v>1</v>
      </c>
      <c r="T1246">
        <f t="shared" si="444"/>
        <v>1</v>
      </c>
      <c r="U1246">
        <f t="shared" si="445"/>
        <v>1</v>
      </c>
      <c r="V1246">
        <f t="shared" si="446"/>
        <v>1</v>
      </c>
      <c r="W1246">
        <f t="shared" si="447"/>
        <v>1</v>
      </c>
      <c r="X1246">
        <f t="shared" si="448"/>
        <v>1</v>
      </c>
      <c r="Y1246">
        <f t="shared" si="449"/>
        <v>1</v>
      </c>
      <c r="Z1246">
        <f t="shared" si="450"/>
        <v>1</v>
      </c>
      <c r="AA1246">
        <f t="shared" si="451"/>
        <v>1</v>
      </c>
      <c r="AB1246">
        <f t="shared" si="452"/>
        <v>0</v>
      </c>
      <c r="AJ1246">
        <f t="shared" si="439"/>
        <v>0</v>
      </c>
      <c r="AL1246" t="str">
        <f t="shared" si="453"/>
        <v/>
      </c>
      <c r="AM1246" t="str">
        <f>IF(AJ1246=0,"",IF(AJ1246="Nincs kapcsolódó bizonylat",0,IF(ISERROR(VLOOKUP(AJ1246,Bizonylat!AU:BL,6,FALSE)),AJ1246,VLOOKUP(AJ1246,Bizonylat!AU:BL,6,FALSE))))</f>
        <v/>
      </c>
      <c r="AN1246">
        <f t="shared" si="454"/>
        <v>0</v>
      </c>
      <c r="AO1246">
        <f t="shared" si="455"/>
        <v>0</v>
      </c>
      <c r="AP1246">
        <f t="shared" si="456"/>
        <v>0</v>
      </c>
      <c r="AQ1246">
        <f t="shared" si="457"/>
        <v>0</v>
      </c>
      <c r="AR1246">
        <f t="shared" si="458"/>
        <v>0</v>
      </c>
      <c r="AS1246">
        <f t="shared" si="459"/>
        <v>0</v>
      </c>
      <c r="AT1246">
        <f t="shared" si="460"/>
        <v>0</v>
      </c>
      <c r="AU1246">
        <f t="shared" si="440"/>
        <v>0</v>
      </c>
    </row>
    <row r="1247" spans="1:47">
      <c r="A1247" s="23" t="str">
        <f t="shared" si="461"/>
        <v/>
      </c>
      <c r="B1247" s="18"/>
      <c r="C1247" s="18"/>
      <c r="D1247" s="18"/>
      <c r="E1247" s="18"/>
      <c r="F1247" s="18"/>
      <c r="G1247" s="18"/>
      <c r="H1247" s="18"/>
      <c r="I1247" s="18"/>
      <c r="J1247" s="18"/>
      <c r="K1247" s="18"/>
      <c r="N1247" t="str">
        <f t="shared" si="441"/>
        <v>vége</v>
      </c>
      <c r="R1247">
        <f t="shared" si="442"/>
        <v>1</v>
      </c>
      <c r="S1247">
        <f t="shared" si="443"/>
        <v>1</v>
      </c>
      <c r="T1247">
        <f t="shared" si="444"/>
        <v>1</v>
      </c>
      <c r="U1247">
        <f t="shared" si="445"/>
        <v>1</v>
      </c>
      <c r="V1247">
        <f t="shared" si="446"/>
        <v>1</v>
      </c>
      <c r="W1247">
        <f t="shared" si="447"/>
        <v>1</v>
      </c>
      <c r="X1247">
        <f t="shared" si="448"/>
        <v>1</v>
      </c>
      <c r="Y1247">
        <f t="shared" si="449"/>
        <v>1</v>
      </c>
      <c r="Z1247">
        <f t="shared" si="450"/>
        <v>1</v>
      </c>
      <c r="AA1247">
        <f t="shared" si="451"/>
        <v>1</v>
      </c>
      <c r="AB1247">
        <f t="shared" si="452"/>
        <v>0</v>
      </c>
      <c r="AJ1247">
        <f t="shared" si="439"/>
        <v>0</v>
      </c>
      <c r="AL1247" t="str">
        <f t="shared" si="453"/>
        <v/>
      </c>
      <c r="AM1247" t="str">
        <f>IF(AJ1247=0,"",IF(AJ1247="Nincs kapcsolódó bizonylat",0,IF(ISERROR(VLOOKUP(AJ1247,Bizonylat!AU:BL,6,FALSE)),AJ1247,VLOOKUP(AJ1247,Bizonylat!AU:BL,6,FALSE))))</f>
        <v/>
      </c>
      <c r="AN1247">
        <f t="shared" si="454"/>
        <v>0</v>
      </c>
      <c r="AO1247">
        <f t="shared" si="455"/>
        <v>0</v>
      </c>
      <c r="AP1247">
        <f t="shared" si="456"/>
        <v>0</v>
      </c>
      <c r="AQ1247">
        <f t="shared" si="457"/>
        <v>0</v>
      </c>
      <c r="AR1247">
        <f t="shared" si="458"/>
        <v>0</v>
      </c>
      <c r="AS1247">
        <f t="shared" si="459"/>
        <v>0</v>
      </c>
      <c r="AT1247">
        <f t="shared" si="460"/>
        <v>0</v>
      </c>
      <c r="AU1247">
        <f t="shared" si="440"/>
        <v>0</v>
      </c>
    </row>
    <row r="1248" spans="1:47">
      <c r="A1248" s="23" t="str">
        <f t="shared" si="461"/>
        <v/>
      </c>
      <c r="B1248" s="18"/>
      <c r="C1248" s="18"/>
      <c r="D1248" s="18"/>
      <c r="E1248" s="18"/>
      <c r="F1248" s="18"/>
      <c r="G1248" s="18"/>
      <c r="H1248" s="18"/>
      <c r="I1248" s="18"/>
      <c r="J1248" s="18"/>
      <c r="K1248" s="18"/>
      <c r="N1248" t="str">
        <f t="shared" si="441"/>
        <v>vége</v>
      </c>
      <c r="R1248">
        <f t="shared" si="442"/>
        <v>1</v>
      </c>
      <c r="S1248">
        <f t="shared" si="443"/>
        <v>1</v>
      </c>
      <c r="T1248">
        <f t="shared" si="444"/>
        <v>1</v>
      </c>
      <c r="U1248">
        <f t="shared" si="445"/>
        <v>1</v>
      </c>
      <c r="V1248">
        <f t="shared" si="446"/>
        <v>1</v>
      </c>
      <c r="W1248">
        <f t="shared" si="447"/>
        <v>1</v>
      </c>
      <c r="X1248">
        <f t="shared" si="448"/>
        <v>1</v>
      </c>
      <c r="Y1248">
        <f t="shared" si="449"/>
        <v>1</v>
      </c>
      <c r="Z1248">
        <f t="shared" si="450"/>
        <v>1</v>
      </c>
      <c r="AA1248">
        <f t="shared" si="451"/>
        <v>1</v>
      </c>
      <c r="AB1248">
        <f t="shared" si="452"/>
        <v>0</v>
      </c>
      <c r="AJ1248">
        <f t="shared" si="439"/>
        <v>0</v>
      </c>
      <c r="AL1248" t="str">
        <f t="shared" si="453"/>
        <v/>
      </c>
      <c r="AM1248" t="str">
        <f>IF(AJ1248=0,"",IF(AJ1248="Nincs kapcsolódó bizonylat",0,IF(ISERROR(VLOOKUP(AJ1248,Bizonylat!AU:BL,6,FALSE)),AJ1248,VLOOKUP(AJ1248,Bizonylat!AU:BL,6,FALSE))))</f>
        <v/>
      </c>
      <c r="AN1248">
        <f t="shared" si="454"/>
        <v>0</v>
      </c>
      <c r="AO1248">
        <f t="shared" si="455"/>
        <v>0</v>
      </c>
      <c r="AP1248">
        <f t="shared" si="456"/>
        <v>0</v>
      </c>
      <c r="AQ1248">
        <f t="shared" si="457"/>
        <v>0</v>
      </c>
      <c r="AR1248">
        <f t="shared" si="458"/>
        <v>0</v>
      </c>
      <c r="AS1248">
        <f t="shared" si="459"/>
        <v>0</v>
      </c>
      <c r="AT1248">
        <f t="shared" si="460"/>
        <v>0</v>
      </c>
      <c r="AU1248">
        <f t="shared" si="440"/>
        <v>0</v>
      </c>
    </row>
    <row r="1249" spans="1:47">
      <c r="A1249" s="23" t="str">
        <f t="shared" si="461"/>
        <v/>
      </c>
      <c r="B1249" s="18"/>
      <c r="C1249" s="18"/>
      <c r="D1249" s="18"/>
      <c r="E1249" s="18"/>
      <c r="F1249" s="18"/>
      <c r="G1249" s="18"/>
      <c r="H1249" s="18"/>
      <c r="I1249" s="18"/>
      <c r="J1249" s="18"/>
      <c r="K1249" s="18"/>
      <c r="N1249" t="str">
        <f t="shared" si="441"/>
        <v>vége</v>
      </c>
      <c r="R1249">
        <f t="shared" si="442"/>
        <v>1</v>
      </c>
      <c r="S1249">
        <f t="shared" si="443"/>
        <v>1</v>
      </c>
      <c r="T1249">
        <f t="shared" si="444"/>
        <v>1</v>
      </c>
      <c r="U1249">
        <f t="shared" si="445"/>
        <v>1</v>
      </c>
      <c r="V1249">
        <f t="shared" si="446"/>
        <v>1</v>
      </c>
      <c r="W1249">
        <f t="shared" si="447"/>
        <v>1</v>
      </c>
      <c r="X1249">
        <f t="shared" si="448"/>
        <v>1</v>
      </c>
      <c r="Y1249">
        <f t="shared" si="449"/>
        <v>1</v>
      </c>
      <c r="Z1249">
        <f t="shared" si="450"/>
        <v>1</v>
      </c>
      <c r="AA1249">
        <f t="shared" si="451"/>
        <v>1</v>
      </c>
      <c r="AB1249">
        <f t="shared" si="452"/>
        <v>0</v>
      </c>
      <c r="AJ1249">
        <f t="shared" si="439"/>
        <v>0</v>
      </c>
      <c r="AL1249" t="str">
        <f t="shared" si="453"/>
        <v/>
      </c>
      <c r="AM1249" t="str">
        <f>IF(AJ1249=0,"",IF(AJ1249="Nincs kapcsolódó bizonylat",0,IF(ISERROR(VLOOKUP(AJ1249,Bizonylat!AU:BL,6,FALSE)),AJ1249,VLOOKUP(AJ1249,Bizonylat!AU:BL,6,FALSE))))</f>
        <v/>
      </c>
      <c r="AN1249">
        <f t="shared" si="454"/>
        <v>0</v>
      </c>
      <c r="AO1249">
        <f t="shared" si="455"/>
        <v>0</v>
      </c>
      <c r="AP1249">
        <f t="shared" si="456"/>
        <v>0</v>
      </c>
      <c r="AQ1249">
        <f t="shared" si="457"/>
        <v>0</v>
      </c>
      <c r="AR1249">
        <f t="shared" si="458"/>
        <v>0</v>
      </c>
      <c r="AS1249">
        <f t="shared" si="459"/>
        <v>0</v>
      </c>
      <c r="AT1249">
        <f t="shared" si="460"/>
        <v>0</v>
      </c>
      <c r="AU1249">
        <f t="shared" si="440"/>
        <v>0</v>
      </c>
    </row>
    <row r="1250" spans="1:47">
      <c r="A1250" s="23" t="str">
        <f t="shared" si="461"/>
        <v/>
      </c>
      <c r="B1250" s="18"/>
      <c r="C1250" s="18"/>
      <c r="D1250" s="18"/>
      <c r="E1250" s="18"/>
      <c r="F1250" s="18"/>
      <c r="G1250" s="18"/>
      <c r="H1250" s="18"/>
      <c r="I1250" s="18"/>
      <c r="J1250" s="18"/>
      <c r="K1250" s="18"/>
      <c r="N1250" t="str">
        <f t="shared" si="441"/>
        <v>vége</v>
      </c>
      <c r="R1250">
        <f t="shared" si="442"/>
        <v>1</v>
      </c>
      <c r="S1250">
        <f t="shared" si="443"/>
        <v>1</v>
      </c>
      <c r="T1250">
        <f t="shared" si="444"/>
        <v>1</v>
      </c>
      <c r="U1250">
        <f t="shared" si="445"/>
        <v>1</v>
      </c>
      <c r="V1250">
        <f t="shared" si="446"/>
        <v>1</v>
      </c>
      <c r="W1250">
        <f t="shared" si="447"/>
        <v>1</v>
      </c>
      <c r="X1250">
        <f t="shared" si="448"/>
        <v>1</v>
      </c>
      <c r="Y1250">
        <f t="shared" si="449"/>
        <v>1</v>
      </c>
      <c r="Z1250">
        <f t="shared" si="450"/>
        <v>1</v>
      </c>
      <c r="AA1250">
        <f t="shared" si="451"/>
        <v>1</v>
      </c>
      <c r="AB1250">
        <f t="shared" si="452"/>
        <v>0</v>
      </c>
      <c r="AJ1250">
        <f t="shared" si="439"/>
        <v>0</v>
      </c>
      <c r="AL1250" t="str">
        <f t="shared" si="453"/>
        <v/>
      </c>
      <c r="AM1250" t="str">
        <f>IF(AJ1250=0,"",IF(AJ1250="Nincs kapcsolódó bizonylat",0,IF(ISERROR(VLOOKUP(AJ1250,Bizonylat!AU:BL,6,FALSE)),AJ1250,VLOOKUP(AJ1250,Bizonylat!AU:BL,6,FALSE))))</f>
        <v/>
      </c>
      <c r="AN1250">
        <f t="shared" si="454"/>
        <v>0</v>
      </c>
      <c r="AO1250">
        <f t="shared" si="455"/>
        <v>0</v>
      </c>
      <c r="AP1250">
        <f t="shared" si="456"/>
        <v>0</v>
      </c>
      <c r="AQ1250">
        <f t="shared" si="457"/>
        <v>0</v>
      </c>
      <c r="AR1250">
        <f t="shared" si="458"/>
        <v>0</v>
      </c>
      <c r="AS1250">
        <f t="shared" si="459"/>
        <v>0</v>
      </c>
      <c r="AT1250">
        <f t="shared" si="460"/>
        <v>0</v>
      </c>
      <c r="AU1250">
        <f t="shared" si="440"/>
        <v>0</v>
      </c>
    </row>
    <row r="1251" spans="1:47">
      <c r="A1251" s="23" t="str">
        <f t="shared" si="461"/>
        <v/>
      </c>
      <c r="B1251" s="18"/>
      <c r="C1251" s="18"/>
      <c r="D1251" s="18"/>
      <c r="E1251" s="18"/>
      <c r="F1251" s="18"/>
      <c r="G1251" s="18"/>
      <c r="H1251" s="18"/>
      <c r="I1251" s="18"/>
      <c r="J1251" s="18"/>
      <c r="K1251" s="18"/>
      <c r="N1251" t="str">
        <f t="shared" si="441"/>
        <v>vége</v>
      </c>
      <c r="R1251">
        <f t="shared" si="442"/>
        <v>1</v>
      </c>
      <c r="S1251">
        <f t="shared" si="443"/>
        <v>1</v>
      </c>
      <c r="T1251">
        <f t="shared" si="444"/>
        <v>1</v>
      </c>
      <c r="U1251">
        <f t="shared" si="445"/>
        <v>1</v>
      </c>
      <c r="V1251">
        <f t="shared" si="446"/>
        <v>1</v>
      </c>
      <c r="W1251">
        <f t="shared" si="447"/>
        <v>1</v>
      </c>
      <c r="X1251">
        <f t="shared" si="448"/>
        <v>1</v>
      </c>
      <c r="Y1251">
        <f t="shared" si="449"/>
        <v>1</v>
      </c>
      <c r="Z1251">
        <f t="shared" si="450"/>
        <v>1</v>
      </c>
      <c r="AA1251">
        <f t="shared" si="451"/>
        <v>1</v>
      </c>
      <c r="AB1251">
        <f t="shared" si="452"/>
        <v>0</v>
      </c>
      <c r="AJ1251">
        <f t="shared" si="439"/>
        <v>0</v>
      </c>
      <c r="AL1251" t="str">
        <f t="shared" si="453"/>
        <v/>
      </c>
      <c r="AM1251" t="str">
        <f>IF(AJ1251=0,"",IF(AJ1251="Nincs kapcsolódó bizonylat",0,IF(ISERROR(VLOOKUP(AJ1251,Bizonylat!AU:BL,6,FALSE)),AJ1251,VLOOKUP(AJ1251,Bizonylat!AU:BL,6,FALSE))))</f>
        <v/>
      </c>
      <c r="AN1251">
        <f t="shared" si="454"/>
        <v>0</v>
      </c>
      <c r="AO1251">
        <f t="shared" si="455"/>
        <v>0</v>
      </c>
      <c r="AP1251">
        <f t="shared" si="456"/>
        <v>0</v>
      </c>
      <c r="AQ1251">
        <f t="shared" si="457"/>
        <v>0</v>
      </c>
      <c r="AR1251">
        <f t="shared" si="458"/>
        <v>0</v>
      </c>
      <c r="AS1251">
        <f t="shared" si="459"/>
        <v>0</v>
      </c>
      <c r="AT1251">
        <f t="shared" si="460"/>
        <v>0</v>
      </c>
      <c r="AU1251">
        <f t="shared" si="440"/>
        <v>0</v>
      </c>
    </row>
    <row r="1252" spans="1:47">
      <c r="A1252" s="23" t="str">
        <f t="shared" si="461"/>
        <v/>
      </c>
      <c r="B1252" s="18"/>
      <c r="C1252" s="18"/>
      <c r="D1252" s="18"/>
      <c r="E1252" s="18"/>
      <c r="F1252" s="18"/>
      <c r="G1252" s="18"/>
      <c r="H1252" s="18"/>
      <c r="I1252" s="18"/>
      <c r="J1252" s="18"/>
      <c r="K1252" s="18"/>
      <c r="N1252" t="str">
        <f t="shared" si="441"/>
        <v>vége</v>
      </c>
      <c r="R1252">
        <f t="shared" si="442"/>
        <v>1</v>
      </c>
      <c r="S1252">
        <f t="shared" si="443"/>
        <v>1</v>
      </c>
      <c r="T1252">
        <f t="shared" si="444"/>
        <v>1</v>
      </c>
      <c r="U1252">
        <f t="shared" si="445"/>
        <v>1</v>
      </c>
      <c r="V1252">
        <f t="shared" si="446"/>
        <v>1</v>
      </c>
      <c r="W1252">
        <f t="shared" si="447"/>
        <v>1</v>
      </c>
      <c r="X1252">
        <f t="shared" si="448"/>
        <v>1</v>
      </c>
      <c r="Y1252">
        <f t="shared" si="449"/>
        <v>1</v>
      </c>
      <c r="Z1252">
        <f t="shared" si="450"/>
        <v>1</v>
      </c>
      <c r="AA1252">
        <f t="shared" si="451"/>
        <v>1</v>
      </c>
      <c r="AB1252">
        <f t="shared" si="452"/>
        <v>0</v>
      </c>
      <c r="AJ1252">
        <f t="shared" si="439"/>
        <v>0</v>
      </c>
      <c r="AL1252" t="str">
        <f t="shared" si="453"/>
        <v/>
      </c>
      <c r="AM1252" t="str">
        <f>IF(AJ1252=0,"",IF(AJ1252="Nincs kapcsolódó bizonylat",0,IF(ISERROR(VLOOKUP(AJ1252,Bizonylat!AU:BL,6,FALSE)),AJ1252,VLOOKUP(AJ1252,Bizonylat!AU:BL,6,FALSE))))</f>
        <v/>
      </c>
      <c r="AN1252">
        <f t="shared" si="454"/>
        <v>0</v>
      </c>
      <c r="AO1252">
        <f t="shared" si="455"/>
        <v>0</v>
      </c>
      <c r="AP1252">
        <f t="shared" si="456"/>
        <v>0</v>
      </c>
      <c r="AQ1252">
        <f t="shared" si="457"/>
        <v>0</v>
      </c>
      <c r="AR1252">
        <f t="shared" si="458"/>
        <v>0</v>
      </c>
      <c r="AS1252">
        <f t="shared" si="459"/>
        <v>0</v>
      </c>
      <c r="AT1252">
        <f t="shared" si="460"/>
        <v>0</v>
      </c>
      <c r="AU1252">
        <f t="shared" si="440"/>
        <v>0</v>
      </c>
    </row>
    <row r="1253" spans="1:47">
      <c r="A1253" s="23" t="str">
        <f t="shared" si="461"/>
        <v/>
      </c>
      <c r="B1253" s="18"/>
      <c r="C1253" s="18"/>
      <c r="D1253" s="18"/>
      <c r="E1253" s="18"/>
      <c r="F1253" s="18"/>
      <c r="G1253" s="18"/>
      <c r="H1253" s="18"/>
      <c r="I1253" s="18"/>
      <c r="J1253" s="18"/>
      <c r="K1253" s="18"/>
      <c r="N1253" t="str">
        <f t="shared" si="441"/>
        <v>vége</v>
      </c>
      <c r="R1253">
        <f t="shared" si="442"/>
        <v>1</v>
      </c>
      <c r="S1253">
        <f t="shared" si="443"/>
        <v>1</v>
      </c>
      <c r="T1253">
        <f t="shared" si="444"/>
        <v>1</v>
      </c>
      <c r="U1253">
        <f t="shared" si="445"/>
        <v>1</v>
      </c>
      <c r="V1253">
        <f t="shared" si="446"/>
        <v>1</v>
      </c>
      <c r="W1253">
        <f t="shared" si="447"/>
        <v>1</v>
      </c>
      <c r="X1253">
        <f t="shared" si="448"/>
        <v>1</v>
      </c>
      <c r="Y1253">
        <f t="shared" si="449"/>
        <v>1</v>
      </c>
      <c r="Z1253">
        <f t="shared" si="450"/>
        <v>1</v>
      </c>
      <c r="AA1253">
        <f t="shared" si="451"/>
        <v>1</v>
      </c>
      <c r="AB1253">
        <f t="shared" si="452"/>
        <v>0</v>
      </c>
      <c r="AJ1253">
        <f t="shared" si="439"/>
        <v>0</v>
      </c>
      <c r="AL1253" t="str">
        <f t="shared" si="453"/>
        <v/>
      </c>
      <c r="AM1253" t="str">
        <f>IF(AJ1253=0,"",IF(AJ1253="Nincs kapcsolódó bizonylat",0,IF(ISERROR(VLOOKUP(AJ1253,Bizonylat!AU:BL,6,FALSE)),AJ1253,VLOOKUP(AJ1253,Bizonylat!AU:BL,6,FALSE))))</f>
        <v/>
      </c>
      <c r="AN1253">
        <f t="shared" si="454"/>
        <v>0</v>
      </c>
      <c r="AO1253">
        <f t="shared" si="455"/>
        <v>0</v>
      </c>
      <c r="AP1253">
        <f t="shared" si="456"/>
        <v>0</v>
      </c>
      <c r="AQ1253">
        <f t="shared" si="457"/>
        <v>0</v>
      </c>
      <c r="AR1253">
        <f t="shared" si="458"/>
        <v>0</v>
      </c>
      <c r="AS1253">
        <f t="shared" si="459"/>
        <v>0</v>
      </c>
      <c r="AT1253">
        <f t="shared" si="460"/>
        <v>0</v>
      </c>
      <c r="AU1253">
        <f t="shared" si="440"/>
        <v>0</v>
      </c>
    </row>
    <row r="1254" spans="1:47">
      <c r="A1254" s="23" t="str">
        <f t="shared" si="461"/>
        <v/>
      </c>
      <c r="B1254" s="18"/>
      <c r="C1254" s="18"/>
      <c r="D1254" s="18"/>
      <c r="E1254" s="18"/>
      <c r="F1254" s="18"/>
      <c r="G1254" s="18"/>
      <c r="H1254" s="18"/>
      <c r="I1254" s="18"/>
      <c r="J1254" s="18"/>
      <c r="K1254" s="18"/>
      <c r="N1254" t="str">
        <f t="shared" si="441"/>
        <v>vége</v>
      </c>
      <c r="R1254">
        <f t="shared" si="442"/>
        <v>1</v>
      </c>
      <c r="S1254">
        <f t="shared" si="443"/>
        <v>1</v>
      </c>
      <c r="T1254">
        <f t="shared" si="444"/>
        <v>1</v>
      </c>
      <c r="U1254">
        <f t="shared" si="445"/>
        <v>1</v>
      </c>
      <c r="V1254">
        <f t="shared" si="446"/>
        <v>1</v>
      </c>
      <c r="W1254">
        <f t="shared" si="447"/>
        <v>1</v>
      </c>
      <c r="X1254">
        <f t="shared" si="448"/>
        <v>1</v>
      </c>
      <c r="Y1254">
        <f t="shared" si="449"/>
        <v>1</v>
      </c>
      <c r="Z1254">
        <f t="shared" si="450"/>
        <v>1</v>
      </c>
      <c r="AA1254">
        <f t="shared" si="451"/>
        <v>1</v>
      </c>
      <c r="AB1254">
        <f t="shared" si="452"/>
        <v>0</v>
      </c>
      <c r="AJ1254">
        <f t="shared" si="439"/>
        <v>0</v>
      </c>
      <c r="AL1254" t="str">
        <f t="shared" si="453"/>
        <v/>
      </c>
      <c r="AM1254" t="str">
        <f>IF(AJ1254=0,"",IF(AJ1254="Nincs kapcsolódó bizonylat",0,IF(ISERROR(VLOOKUP(AJ1254,Bizonylat!AU:BL,6,FALSE)),AJ1254,VLOOKUP(AJ1254,Bizonylat!AU:BL,6,FALSE))))</f>
        <v/>
      </c>
      <c r="AN1254">
        <f t="shared" si="454"/>
        <v>0</v>
      </c>
      <c r="AO1254">
        <f t="shared" si="455"/>
        <v>0</v>
      </c>
      <c r="AP1254">
        <f t="shared" si="456"/>
        <v>0</v>
      </c>
      <c r="AQ1254">
        <f t="shared" si="457"/>
        <v>0</v>
      </c>
      <c r="AR1254">
        <f t="shared" si="458"/>
        <v>0</v>
      </c>
      <c r="AS1254">
        <f t="shared" si="459"/>
        <v>0</v>
      </c>
      <c r="AT1254">
        <f t="shared" si="460"/>
        <v>0</v>
      </c>
      <c r="AU1254">
        <f t="shared" si="440"/>
        <v>0</v>
      </c>
    </row>
    <row r="1255" spans="1:47">
      <c r="A1255" s="23" t="str">
        <f t="shared" si="461"/>
        <v/>
      </c>
      <c r="B1255" s="18"/>
      <c r="C1255" s="18"/>
      <c r="D1255" s="18"/>
      <c r="E1255" s="18"/>
      <c r="F1255" s="18"/>
      <c r="G1255" s="18"/>
      <c r="H1255" s="18"/>
      <c r="I1255" s="18"/>
      <c r="J1255" s="18"/>
      <c r="K1255" s="18"/>
      <c r="N1255" t="str">
        <f t="shared" si="441"/>
        <v>vége</v>
      </c>
      <c r="R1255">
        <f t="shared" si="442"/>
        <v>1</v>
      </c>
      <c r="S1255">
        <f t="shared" si="443"/>
        <v>1</v>
      </c>
      <c r="T1255">
        <f t="shared" si="444"/>
        <v>1</v>
      </c>
      <c r="U1255">
        <f t="shared" si="445"/>
        <v>1</v>
      </c>
      <c r="V1255">
        <f t="shared" si="446"/>
        <v>1</v>
      </c>
      <c r="W1255">
        <f t="shared" si="447"/>
        <v>1</v>
      </c>
      <c r="X1255">
        <f t="shared" si="448"/>
        <v>1</v>
      </c>
      <c r="Y1255">
        <f t="shared" si="449"/>
        <v>1</v>
      </c>
      <c r="Z1255">
        <f t="shared" si="450"/>
        <v>1</v>
      </c>
      <c r="AA1255">
        <f t="shared" si="451"/>
        <v>1</v>
      </c>
      <c r="AB1255">
        <f t="shared" si="452"/>
        <v>0</v>
      </c>
      <c r="AJ1255">
        <f t="shared" si="439"/>
        <v>0</v>
      </c>
      <c r="AL1255" t="str">
        <f t="shared" si="453"/>
        <v/>
      </c>
      <c r="AM1255" t="str">
        <f>IF(AJ1255=0,"",IF(AJ1255="Nincs kapcsolódó bizonylat",0,IF(ISERROR(VLOOKUP(AJ1255,Bizonylat!AU:BL,6,FALSE)),AJ1255,VLOOKUP(AJ1255,Bizonylat!AU:BL,6,FALSE))))</f>
        <v/>
      </c>
      <c r="AN1255">
        <f t="shared" si="454"/>
        <v>0</v>
      </c>
      <c r="AO1255">
        <f t="shared" si="455"/>
        <v>0</v>
      </c>
      <c r="AP1255">
        <f t="shared" si="456"/>
        <v>0</v>
      </c>
      <c r="AQ1255">
        <f t="shared" si="457"/>
        <v>0</v>
      </c>
      <c r="AR1255">
        <f t="shared" si="458"/>
        <v>0</v>
      </c>
      <c r="AS1255">
        <f t="shared" si="459"/>
        <v>0</v>
      </c>
      <c r="AT1255">
        <f t="shared" si="460"/>
        <v>0</v>
      </c>
      <c r="AU1255">
        <f t="shared" si="440"/>
        <v>0</v>
      </c>
    </row>
    <row r="1256" spans="1:47">
      <c r="A1256" s="23" t="str">
        <f t="shared" si="461"/>
        <v/>
      </c>
      <c r="B1256" s="18"/>
      <c r="C1256" s="18"/>
      <c r="D1256" s="18"/>
      <c r="E1256" s="18"/>
      <c r="F1256" s="18"/>
      <c r="G1256" s="18"/>
      <c r="H1256" s="18"/>
      <c r="I1256" s="18"/>
      <c r="J1256" s="18"/>
      <c r="K1256" s="18"/>
      <c r="N1256" t="str">
        <f t="shared" si="441"/>
        <v>vége</v>
      </c>
      <c r="R1256">
        <f t="shared" si="442"/>
        <v>1</v>
      </c>
      <c r="S1256">
        <f t="shared" si="443"/>
        <v>1</v>
      </c>
      <c r="T1256">
        <f t="shared" si="444"/>
        <v>1</v>
      </c>
      <c r="U1256">
        <f t="shared" si="445"/>
        <v>1</v>
      </c>
      <c r="V1256">
        <f t="shared" si="446"/>
        <v>1</v>
      </c>
      <c r="W1256">
        <f t="shared" si="447"/>
        <v>1</v>
      </c>
      <c r="X1256">
        <f t="shared" si="448"/>
        <v>1</v>
      </c>
      <c r="Y1256">
        <f t="shared" si="449"/>
        <v>1</v>
      </c>
      <c r="Z1256">
        <f t="shared" si="450"/>
        <v>1</v>
      </c>
      <c r="AA1256">
        <f t="shared" si="451"/>
        <v>1</v>
      </c>
      <c r="AB1256">
        <f t="shared" si="452"/>
        <v>0</v>
      </c>
      <c r="AJ1256">
        <f t="shared" si="439"/>
        <v>0</v>
      </c>
      <c r="AL1256" t="str">
        <f t="shared" si="453"/>
        <v/>
      </c>
      <c r="AM1256" t="str">
        <f>IF(AJ1256=0,"",IF(AJ1256="Nincs kapcsolódó bizonylat",0,IF(ISERROR(VLOOKUP(AJ1256,Bizonylat!AU:BL,6,FALSE)),AJ1256,VLOOKUP(AJ1256,Bizonylat!AU:BL,6,FALSE))))</f>
        <v/>
      </c>
      <c r="AN1256">
        <f t="shared" si="454"/>
        <v>0</v>
      </c>
      <c r="AO1256">
        <f t="shared" si="455"/>
        <v>0</v>
      </c>
      <c r="AP1256">
        <f t="shared" si="456"/>
        <v>0</v>
      </c>
      <c r="AQ1256">
        <f t="shared" si="457"/>
        <v>0</v>
      </c>
      <c r="AR1256">
        <f t="shared" si="458"/>
        <v>0</v>
      </c>
      <c r="AS1256">
        <f t="shared" si="459"/>
        <v>0</v>
      </c>
      <c r="AT1256">
        <f t="shared" si="460"/>
        <v>0</v>
      </c>
      <c r="AU1256">
        <f t="shared" si="440"/>
        <v>0</v>
      </c>
    </row>
    <row r="1257" spans="1:47">
      <c r="A1257" s="23" t="str">
        <f t="shared" si="461"/>
        <v/>
      </c>
      <c r="B1257" s="18"/>
      <c r="C1257" s="18"/>
      <c r="D1257" s="18"/>
      <c r="E1257" s="18"/>
      <c r="F1257" s="18"/>
      <c r="G1257" s="18"/>
      <c r="H1257" s="18"/>
      <c r="I1257" s="18"/>
      <c r="J1257" s="18"/>
      <c r="K1257" s="18"/>
      <c r="N1257" t="str">
        <f t="shared" si="441"/>
        <v>vége</v>
      </c>
      <c r="R1257">
        <f t="shared" si="442"/>
        <v>1</v>
      </c>
      <c r="S1257">
        <f t="shared" si="443"/>
        <v>1</v>
      </c>
      <c r="T1257">
        <f t="shared" si="444"/>
        <v>1</v>
      </c>
      <c r="U1257">
        <f t="shared" si="445"/>
        <v>1</v>
      </c>
      <c r="V1257">
        <f t="shared" si="446"/>
        <v>1</v>
      </c>
      <c r="W1257">
        <f t="shared" si="447"/>
        <v>1</v>
      </c>
      <c r="X1257">
        <f t="shared" si="448"/>
        <v>1</v>
      </c>
      <c r="Y1257">
        <f t="shared" si="449"/>
        <v>1</v>
      </c>
      <c r="Z1257">
        <f t="shared" si="450"/>
        <v>1</v>
      </c>
      <c r="AA1257">
        <f t="shared" si="451"/>
        <v>1</v>
      </c>
      <c r="AB1257">
        <f t="shared" si="452"/>
        <v>0</v>
      </c>
      <c r="AJ1257">
        <f t="shared" si="439"/>
        <v>0</v>
      </c>
      <c r="AL1257" t="str">
        <f t="shared" si="453"/>
        <v/>
      </c>
      <c r="AM1257" t="str">
        <f>IF(AJ1257=0,"",IF(AJ1257="Nincs kapcsolódó bizonylat",0,IF(ISERROR(VLOOKUP(AJ1257,Bizonylat!AU:BL,6,FALSE)),AJ1257,VLOOKUP(AJ1257,Bizonylat!AU:BL,6,FALSE))))</f>
        <v/>
      </c>
      <c r="AN1257">
        <f t="shared" si="454"/>
        <v>0</v>
      </c>
      <c r="AO1257">
        <f t="shared" si="455"/>
        <v>0</v>
      </c>
      <c r="AP1257">
        <f t="shared" si="456"/>
        <v>0</v>
      </c>
      <c r="AQ1257">
        <f t="shared" si="457"/>
        <v>0</v>
      </c>
      <c r="AR1257">
        <f t="shared" si="458"/>
        <v>0</v>
      </c>
      <c r="AS1257">
        <f t="shared" si="459"/>
        <v>0</v>
      </c>
      <c r="AT1257">
        <f t="shared" si="460"/>
        <v>0</v>
      </c>
      <c r="AU1257">
        <f t="shared" si="440"/>
        <v>0</v>
      </c>
    </row>
    <row r="1258" spans="1:47">
      <c r="A1258" s="23" t="str">
        <f t="shared" si="461"/>
        <v/>
      </c>
      <c r="B1258" s="18"/>
      <c r="C1258" s="18"/>
      <c r="D1258" s="18"/>
      <c r="E1258" s="18"/>
      <c r="F1258" s="18"/>
      <c r="G1258" s="18"/>
      <c r="H1258" s="18"/>
      <c r="I1258" s="18"/>
      <c r="J1258" s="18"/>
      <c r="K1258" s="18"/>
      <c r="N1258" t="str">
        <f t="shared" si="441"/>
        <v>vége</v>
      </c>
      <c r="R1258">
        <f t="shared" si="442"/>
        <v>1</v>
      </c>
      <c r="S1258">
        <f t="shared" si="443"/>
        <v>1</v>
      </c>
      <c r="T1258">
        <f t="shared" si="444"/>
        <v>1</v>
      </c>
      <c r="U1258">
        <f t="shared" si="445"/>
        <v>1</v>
      </c>
      <c r="V1258">
        <f t="shared" si="446"/>
        <v>1</v>
      </c>
      <c r="W1258">
        <f t="shared" si="447"/>
        <v>1</v>
      </c>
      <c r="X1258">
        <f t="shared" si="448"/>
        <v>1</v>
      </c>
      <c r="Y1258">
        <f t="shared" si="449"/>
        <v>1</v>
      </c>
      <c r="Z1258">
        <f t="shared" si="450"/>
        <v>1</v>
      </c>
      <c r="AA1258">
        <f t="shared" si="451"/>
        <v>1</v>
      </c>
      <c r="AB1258">
        <f t="shared" si="452"/>
        <v>0</v>
      </c>
      <c r="AJ1258">
        <f t="shared" si="439"/>
        <v>0</v>
      </c>
      <c r="AL1258" t="str">
        <f t="shared" si="453"/>
        <v/>
      </c>
      <c r="AM1258" t="str">
        <f>IF(AJ1258=0,"",IF(AJ1258="Nincs kapcsolódó bizonylat",0,IF(ISERROR(VLOOKUP(AJ1258,Bizonylat!AU:BL,6,FALSE)),AJ1258,VLOOKUP(AJ1258,Bizonylat!AU:BL,6,FALSE))))</f>
        <v/>
      </c>
      <c r="AN1258">
        <f t="shared" si="454"/>
        <v>0</v>
      </c>
      <c r="AO1258">
        <f t="shared" si="455"/>
        <v>0</v>
      </c>
      <c r="AP1258">
        <f t="shared" si="456"/>
        <v>0</v>
      </c>
      <c r="AQ1258">
        <f t="shared" si="457"/>
        <v>0</v>
      </c>
      <c r="AR1258">
        <f t="shared" si="458"/>
        <v>0</v>
      </c>
      <c r="AS1258">
        <f t="shared" si="459"/>
        <v>0</v>
      </c>
      <c r="AT1258">
        <f t="shared" si="460"/>
        <v>0</v>
      </c>
      <c r="AU1258">
        <f t="shared" si="440"/>
        <v>0</v>
      </c>
    </row>
    <row r="1259" spans="1:47">
      <c r="A1259" s="23" t="str">
        <f t="shared" si="461"/>
        <v/>
      </c>
      <c r="B1259" s="18"/>
      <c r="C1259" s="18"/>
      <c r="D1259" s="18"/>
      <c r="E1259" s="18"/>
      <c r="F1259" s="18"/>
      <c r="G1259" s="18"/>
      <c r="H1259" s="18"/>
      <c r="I1259" s="18"/>
      <c r="J1259" s="18"/>
      <c r="K1259" s="18"/>
      <c r="N1259" t="str">
        <f t="shared" si="441"/>
        <v>vége</v>
      </c>
      <c r="R1259">
        <f t="shared" si="442"/>
        <v>1</v>
      </c>
      <c r="S1259">
        <f t="shared" si="443"/>
        <v>1</v>
      </c>
      <c r="T1259">
        <f t="shared" si="444"/>
        <v>1</v>
      </c>
      <c r="U1259">
        <f t="shared" si="445"/>
        <v>1</v>
      </c>
      <c r="V1259">
        <f t="shared" si="446"/>
        <v>1</v>
      </c>
      <c r="W1259">
        <f t="shared" si="447"/>
        <v>1</v>
      </c>
      <c r="X1259">
        <f t="shared" si="448"/>
        <v>1</v>
      </c>
      <c r="Y1259">
        <f t="shared" si="449"/>
        <v>1</v>
      </c>
      <c r="Z1259">
        <f t="shared" si="450"/>
        <v>1</v>
      </c>
      <c r="AA1259">
        <f t="shared" si="451"/>
        <v>1</v>
      </c>
      <c r="AB1259">
        <f t="shared" si="452"/>
        <v>0</v>
      </c>
      <c r="AJ1259">
        <f t="shared" si="439"/>
        <v>0</v>
      </c>
      <c r="AL1259" t="str">
        <f t="shared" si="453"/>
        <v/>
      </c>
      <c r="AM1259" t="str">
        <f>IF(AJ1259=0,"",IF(AJ1259="Nincs kapcsolódó bizonylat",0,IF(ISERROR(VLOOKUP(AJ1259,Bizonylat!AU:BL,6,FALSE)),AJ1259,VLOOKUP(AJ1259,Bizonylat!AU:BL,6,FALSE))))</f>
        <v/>
      </c>
      <c r="AN1259">
        <f t="shared" si="454"/>
        <v>0</v>
      </c>
      <c r="AO1259">
        <f t="shared" si="455"/>
        <v>0</v>
      </c>
      <c r="AP1259">
        <f t="shared" si="456"/>
        <v>0</v>
      </c>
      <c r="AQ1259">
        <f t="shared" si="457"/>
        <v>0</v>
      </c>
      <c r="AR1259">
        <f t="shared" si="458"/>
        <v>0</v>
      </c>
      <c r="AS1259">
        <f t="shared" si="459"/>
        <v>0</v>
      </c>
      <c r="AT1259">
        <f t="shared" si="460"/>
        <v>0</v>
      </c>
      <c r="AU1259">
        <f t="shared" si="440"/>
        <v>0</v>
      </c>
    </row>
    <row r="1260" spans="1:47">
      <c r="A1260" s="23" t="str">
        <f t="shared" si="461"/>
        <v/>
      </c>
      <c r="B1260" s="18"/>
      <c r="C1260" s="18"/>
      <c r="D1260" s="18"/>
      <c r="E1260" s="18"/>
      <c r="F1260" s="18"/>
      <c r="G1260" s="18"/>
      <c r="H1260" s="18"/>
      <c r="I1260" s="18"/>
      <c r="J1260" s="18"/>
      <c r="K1260" s="18"/>
      <c r="N1260" t="str">
        <f t="shared" si="441"/>
        <v>vége</v>
      </c>
      <c r="R1260">
        <f t="shared" si="442"/>
        <v>1</v>
      </c>
      <c r="S1260">
        <f t="shared" si="443"/>
        <v>1</v>
      </c>
      <c r="T1260">
        <f t="shared" si="444"/>
        <v>1</v>
      </c>
      <c r="U1260">
        <f t="shared" si="445"/>
        <v>1</v>
      </c>
      <c r="V1260">
        <f t="shared" si="446"/>
        <v>1</v>
      </c>
      <c r="W1260">
        <f t="shared" si="447"/>
        <v>1</v>
      </c>
      <c r="X1260">
        <f t="shared" si="448"/>
        <v>1</v>
      </c>
      <c r="Y1260">
        <f t="shared" si="449"/>
        <v>1</v>
      </c>
      <c r="Z1260">
        <f t="shared" si="450"/>
        <v>1</v>
      </c>
      <c r="AA1260">
        <f t="shared" si="451"/>
        <v>1</v>
      </c>
      <c r="AB1260">
        <f t="shared" si="452"/>
        <v>0</v>
      </c>
      <c r="AJ1260">
        <f t="shared" si="439"/>
        <v>0</v>
      </c>
      <c r="AL1260" t="str">
        <f t="shared" si="453"/>
        <v/>
      </c>
      <c r="AM1260" t="str">
        <f>IF(AJ1260=0,"",IF(AJ1260="Nincs kapcsolódó bizonylat",0,IF(ISERROR(VLOOKUP(AJ1260,Bizonylat!AU:BL,6,FALSE)),AJ1260,VLOOKUP(AJ1260,Bizonylat!AU:BL,6,FALSE))))</f>
        <v/>
      </c>
      <c r="AN1260">
        <f t="shared" si="454"/>
        <v>0</v>
      </c>
      <c r="AO1260">
        <f t="shared" si="455"/>
        <v>0</v>
      </c>
      <c r="AP1260">
        <f t="shared" si="456"/>
        <v>0</v>
      </c>
      <c r="AQ1260">
        <f t="shared" si="457"/>
        <v>0</v>
      </c>
      <c r="AR1260">
        <f t="shared" si="458"/>
        <v>0</v>
      </c>
      <c r="AS1260">
        <f t="shared" si="459"/>
        <v>0</v>
      </c>
      <c r="AT1260">
        <f t="shared" si="460"/>
        <v>0</v>
      </c>
      <c r="AU1260">
        <f t="shared" si="440"/>
        <v>0</v>
      </c>
    </row>
    <row r="1261" spans="1:47">
      <c r="A1261" s="23" t="str">
        <f t="shared" si="461"/>
        <v/>
      </c>
      <c r="B1261" s="18"/>
      <c r="C1261" s="18"/>
      <c r="D1261" s="18"/>
      <c r="E1261" s="18"/>
      <c r="F1261" s="18"/>
      <c r="G1261" s="18"/>
      <c r="H1261" s="18"/>
      <c r="I1261" s="18"/>
      <c r="J1261" s="18"/>
      <c r="K1261" s="18"/>
      <c r="N1261" t="str">
        <f t="shared" si="441"/>
        <v>vége</v>
      </c>
      <c r="R1261">
        <f t="shared" si="442"/>
        <v>1</v>
      </c>
      <c r="S1261">
        <f t="shared" si="443"/>
        <v>1</v>
      </c>
      <c r="T1261">
        <f t="shared" si="444"/>
        <v>1</v>
      </c>
      <c r="U1261">
        <f t="shared" si="445"/>
        <v>1</v>
      </c>
      <c r="V1261">
        <f t="shared" si="446"/>
        <v>1</v>
      </c>
      <c r="W1261">
        <f t="shared" si="447"/>
        <v>1</v>
      </c>
      <c r="X1261">
        <f t="shared" si="448"/>
        <v>1</v>
      </c>
      <c r="Y1261">
        <f t="shared" si="449"/>
        <v>1</v>
      </c>
      <c r="Z1261">
        <f t="shared" si="450"/>
        <v>1</v>
      </c>
      <c r="AA1261">
        <f t="shared" si="451"/>
        <v>1</v>
      </c>
      <c r="AB1261">
        <f t="shared" si="452"/>
        <v>0</v>
      </c>
      <c r="AJ1261">
        <f t="shared" si="439"/>
        <v>0</v>
      </c>
      <c r="AL1261" t="str">
        <f t="shared" si="453"/>
        <v/>
      </c>
      <c r="AM1261" t="str">
        <f>IF(AJ1261=0,"",IF(AJ1261="Nincs kapcsolódó bizonylat",0,IF(ISERROR(VLOOKUP(AJ1261,Bizonylat!AU:BL,6,FALSE)),AJ1261,VLOOKUP(AJ1261,Bizonylat!AU:BL,6,FALSE))))</f>
        <v/>
      </c>
      <c r="AN1261">
        <f t="shared" si="454"/>
        <v>0</v>
      </c>
      <c r="AO1261">
        <f t="shared" si="455"/>
        <v>0</v>
      </c>
      <c r="AP1261">
        <f t="shared" si="456"/>
        <v>0</v>
      </c>
      <c r="AQ1261">
        <f t="shared" si="457"/>
        <v>0</v>
      </c>
      <c r="AR1261">
        <f t="shared" si="458"/>
        <v>0</v>
      </c>
      <c r="AS1261">
        <f t="shared" si="459"/>
        <v>0</v>
      </c>
      <c r="AT1261">
        <f t="shared" si="460"/>
        <v>0</v>
      </c>
      <c r="AU1261">
        <f t="shared" si="440"/>
        <v>0</v>
      </c>
    </row>
    <row r="1262" spans="1:47">
      <c r="A1262" s="23" t="str">
        <f t="shared" si="461"/>
        <v/>
      </c>
      <c r="B1262" s="18"/>
      <c r="C1262" s="18"/>
      <c r="D1262" s="18"/>
      <c r="E1262" s="18"/>
      <c r="F1262" s="18"/>
      <c r="G1262" s="18"/>
      <c r="H1262" s="18"/>
      <c r="I1262" s="18"/>
      <c r="J1262" s="18"/>
      <c r="K1262" s="18"/>
      <c r="N1262" t="str">
        <f t="shared" si="441"/>
        <v>vége</v>
      </c>
      <c r="R1262">
        <f t="shared" si="442"/>
        <v>1</v>
      </c>
      <c r="S1262">
        <f t="shared" si="443"/>
        <v>1</v>
      </c>
      <c r="T1262">
        <f t="shared" si="444"/>
        <v>1</v>
      </c>
      <c r="U1262">
        <f t="shared" si="445"/>
        <v>1</v>
      </c>
      <c r="V1262">
        <f t="shared" si="446"/>
        <v>1</v>
      </c>
      <c r="W1262">
        <f t="shared" si="447"/>
        <v>1</v>
      </c>
      <c r="X1262">
        <f t="shared" si="448"/>
        <v>1</v>
      </c>
      <c r="Y1262">
        <f t="shared" si="449"/>
        <v>1</v>
      </c>
      <c r="Z1262">
        <f t="shared" si="450"/>
        <v>1</v>
      </c>
      <c r="AA1262">
        <f t="shared" si="451"/>
        <v>1</v>
      </c>
      <c r="AB1262">
        <f t="shared" si="452"/>
        <v>0</v>
      </c>
      <c r="AJ1262">
        <f t="shared" si="439"/>
        <v>0</v>
      </c>
      <c r="AL1262" t="str">
        <f t="shared" si="453"/>
        <v/>
      </c>
      <c r="AM1262" t="str">
        <f>IF(AJ1262=0,"",IF(AJ1262="Nincs kapcsolódó bizonylat",0,IF(ISERROR(VLOOKUP(AJ1262,Bizonylat!AU:BL,6,FALSE)),AJ1262,VLOOKUP(AJ1262,Bizonylat!AU:BL,6,FALSE))))</f>
        <v/>
      </c>
      <c r="AN1262">
        <f t="shared" si="454"/>
        <v>0</v>
      </c>
      <c r="AO1262">
        <f t="shared" si="455"/>
        <v>0</v>
      </c>
      <c r="AP1262">
        <f t="shared" si="456"/>
        <v>0</v>
      </c>
      <c r="AQ1262">
        <f t="shared" si="457"/>
        <v>0</v>
      </c>
      <c r="AR1262">
        <f t="shared" si="458"/>
        <v>0</v>
      </c>
      <c r="AS1262">
        <f t="shared" si="459"/>
        <v>0</v>
      </c>
      <c r="AT1262">
        <f t="shared" si="460"/>
        <v>0</v>
      </c>
      <c r="AU1262">
        <f t="shared" si="440"/>
        <v>0</v>
      </c>
    </row>
    <row r="1263" spans="1:47">
      <c r="A1263" s="23" t="str">
        <f t="shared" si="461"/>
        <v/>
      </c>
      <c r="B1263" s="18"/>
      <c r="C1263" s="18"/>
      <c r="D1263" s="18"/>
      <c r="E1263" s="18"/>
      <c r="F1263" s="18"/>
      <c r="G1263" s="18"/>
      <c r="H1263" s="18"/>
      <c r="I1263" s="18"/>
      <c r="J1263" s="18"/>
      <c r="K1263" s="18"/>
      <c r="N1263" t="str">
        <f t="shared" si="441"/>
        <v>vége</v>
      </c>
      <c r="R1263">
        <f t="shared" si="442"/>
        <v>1</v>
      </c>
      <c r="S1263">
        <f t="shared" si="443"/>
        <v>1</v>
      </c>
      <c r="T1263">
        <f t="shared" si="444"/>
        <v>1</v>
      </c>
      <c r="U1263">
        <f t="shared" si="445"/>
        <v>1</v>
      </c>
      <c r="V1263">
        <f t="shared" si="446"/>
        <v>1</v>
      </c>
      <c r="W1263">
        <f t="shared" si="447"/>
        <v>1</v>
      </c>
      <c r="X1263">
        <f t="shared" si="448"/>
        <v>1</v>
      </c>
      <c r="Y1263">
        <f t="shared" si="449"/>
        <v>1</v>
      </c>
      <c r="Z1263">
        <f t="shared" si="450"/>
        <v>1</v>
      </c>
      <c r="AA1263">
        <f t="shared" si="451"/>
        <v>1</v>
      </c>
      <c r="AB1263">
        <f t="shared" si="452"/>
        <v>0</v>
      </c>
      <c r="AJ1263">
        <f t="shared" si="439"/>
        <v>0</v>
      </c>
      <c r="AL1263" t="str">
        <f t="shared" si="453"/>
        <v/>
      </c>
      <c r="AM1263" t="str">
        <f>IF(AJ1263=0,"",IF(AJ1263="Nincs kapcsolódó bizonylat",0,IF(ISERROR(VLOOKUP(AJ1263,Bizonylat!AU:BL,6,FALSE)),AJ1263,VLOOKUP(AJ1263,Bizonylat!AU:BL,6,FALSE))))</f>
        <v/>
      </c>
      <c r="AN1263">
        <f t="shared" si="454"/>
        <v>0</v>
      </c>
      <c r="AO1263">
        <f t="shared" si="455"/>
        <v>0</v>
      </c>
      <c r="AP1263">
        <f t="shared" si="456"/>
        <v>0</v>
      </c>
      <c r="AQ1263">
        <f t="shared" si="457"/>
        <v>0</v>
      </c>
      <c r="AR1263">
        <f t="shared" si="458"/>
        <v>0</v>
      </c>
      <c r="AS1263">
        <f t="shared" si="459"/>
        <v>0</v>
      </c>
      <c r="AT1263">
        <f t="shared" si="460"/>
        <v>0</v>
      </c>
      <c r="AU1263">
        <f t="shared" si="440"/>
        <v>0</v>
      </c>
    </row>
    <row r="1264" spans="1:47">
      <c r="A1264" s="23" t="str">
        <f t="shared" si="461"/>
        <v/>
      </c>
      <c r="B1264" s="18"/>
      <c r="C1264" s="18"/>
      <c r="D1264" s="18"/>
      <c r="E1264" s="18"/>
      <c r="F1264" s="18"/>
      <c r="G1264" s="18"/>
      <c r="H1264" s="18"/>
      <c r="I1264" s="18"/>
      <c r="J1264" s="18"/>
      <c r="K1264" s="18"/>
      <c r="N1264" t="str">
        <f t="shared" si="441"/>
        <v>vége</v>
      </c>
      <c r="R1264">
        <f t="shared" si="442"/>
        <v>1</v>
      </c>
      <c r="S1264">
        <f t="shared" si="443"/>
        <v>1</v>
      </c>
      <c r="T1264">
        <f t="shared" si="444"/>
        <v>1</v>
      </c>
      <c r="U1264">
        <f t="shared" si="445"/>
        <v>1</v>
      </c>
      <c r="V1264">
        <f t="shared" si="446"/>
        <v>1</v>
      </c>
      <c r="W1264">
        <f t="shared" si="447"/>
        <v>1</v>
      </c>
      <c r="X1264">
        <f t="shared" si="448"/>
        <v>1</v>
      </c>
      <c r="Y1264">
        <f t="shared" si="449"/>
        <v>1</v>
      </c>
      <c r="Z1264">
        <f t="shared" si="450"/>
        <v>1</v>
      </c>
      <c r="AA1264">
        <f t="shared" si="451"/>
        <v>1</v>
      </c>
      <c r="AB1264">
        <f t="shared" si="452"/>
        <v>0</v>
      </c>
      <c r="AJ1264">
        <f t="shared" si="439"/>
        <v>0</v>
      </c>
      <c r="AL1264" t="str">
        <f t="shared" si="453"/>
        <v/>
      </c>
      <c r="AM1264" t="str">
        <f>IF(AJ1264=0,"",IF(AJ1264="Nincs kapcsolódó bizonylat",0,IF(ISERROR(VLOOKUP(AJ1264,Bizonylat!AU:BL,6,FALSE)),AJ1264,VLOOKUP(AJ1264,Bizonylat!AU:BL,6,FALSE))))</f>
        <v/>
      </c>
      <c r="AN1264">
        <f t="shared" si="454"/>
        <v>0</v>
      </c>
      <c r="AO1264">
        <f t="shared" si="455"/>
        <v>0</v>
      </c>
      <c r="AP1264">
        <f t="shared" si="456"/>
        <v>0</v>
      </c>
      <c r="AQ1264">
        <f t="shared" si="457"/>
        <v>0</v>
      </c>
      <c r="AR1264">
        <f t="shared" si="458"/>
        <v>0</v>
      </c>
      <c r="AS1264">
        <f t="shared" si="459"/>
        <v>0</v>
      </c>
      <c r="AT1264">
        <f t="shared" si="460"/>
        <v>0</v>
      </c>
      <c r="AU1264">
        <f t="shared" si="440"/>
        <v>0</v>
      </c>
    </row>
    <row r="1265" spans="1:47">
      <c r="A1265" s="23" t="str">
        <f t="shared" si="461"/>
        <v/>
      </c>
      <c r="B1265" s="18"/>
      <c r="C1265" s="18"/>
      <c r="D1265" s="18"/>
      <c r="E1265" s="18"/>
      <c r="F1265" s="18"/>
      <c r="G1265" s="18"/>
      <c r="H1265" s="18"/>
      <c r="I1265" s="18"/>
      <c r="J1265" s="18"/>
      <c r="K1265" s="18"/>
      <c r="N1265" t="str">
        <f t="shared" si="441"/>
        <v>vége</v>
      </c>
      <c r="R1265">
        <f t="shared" si="442"/>
        <v>1</v>
      </c>
      <c r="S1265">
        <f t="shared" si="443"/>
        <v>1</v>
      </c>
      <c r="T1265">
        <f t="shared" si="444"/>
        <v>1</v>
      </c>
      <c r="U1265">
        <f t="shared" si="445"/>
        <v>1</v>
      </c>
      <c r="V1265">
        <f t="shared" si="446"/>
        <v>1</v>
      </c>
      <c r="W1265">
        <f t="shared" si="447"/>
        <v>1</v>
      </c>
      <c r="X1265">
        <f t="shared" si="448"/>
        <v>1</v>
      </c>
      <c r="Y1265">
        <f t="shared" si="449"/>
        <v>1</v>
      </c>
      <c r="Z1265">
        <f t="shared" si="450"/>
        <v>1</v>
      </c>
      <c r="AA1265">
        <f t="shared" si="451"/>
        <v>1</v>
      </c>
      <c r="AB1265">
        <f t="shared" si="452"/>
        <v>0</v>
      </c>
      <c r="AJ1265">
        <f t="shared" si="439"/>
        <v>0</v>
      </c>
      <c r="AL1265" t="str">
        <f t="shared" si="453"/>
        <v/>
      </c>
      <c r="AM1265" t="str">
        <f>IF(AJ1265=0,"",IF(AJ1265="Nincs kapcsolódó bizonylat",0,IF(ISERROR(VLOOKUP(AJ1265,Bizonylat!AU:BL,6,FALSE)),AJ1265,VLOOKUP(AJ1265,Bizonylat!AU:BL,6,FALSE))))</f>
        <v/>
      </c>
      <c r="AN1265">
        <f t="shared" si="454"/>
        <v>0</v>
      </c>
      <c r="AO1265">
        <f t="shared" si="455"/>
        <v>0</v>
      </c>
      <c r="AP1265">
        <f t="shared" si="456"/>
        <v>0</v>
      </c>
      <c r="AQ1265">
        <f t="shared" si="457"/>
        <v>0</v>
      </c>
      <c r="AR1265">
        <f t="shared" si="458"/>
        <v>0</v>
      </c>
      <c r="AS1265">
        <f t="shared" si="459"/>
        <v>0</v>
      </c>
      <c r="AT1265">
        <f t="shared" si="460"/>
        <v>0</v>
      </c>
      <c r="AU1265">
        <f t="shared" si="440"/>
        <v>0</v>
      </c>
    </row>
    <row r="1266" spans="1:47">
      <c r="A1266" s="23" t="str">
        <f t="shared" si="461"/>
        <v/>
      </c>
      <c r="B1266" s="18"/>
      <c r="C1266" s="18"/>
      <c r="D1266" s="18"/>
      <c r="E1266" s="18"/>
      <c r="F1266" s="18"/>
      <c r="G1266" s="18"/>
      <c r="H1266" s="18"/>
      <c r="I1266" s="18"/>
      <c r="J1266" s="18"/>
      <c r="K1266" s="18"/>
      <c r="N1266" t="str">
        <f t="shared" si="441"/>
        <v>vége</v>
      </c>
      <c r="R1266">
        <f t="shared" si="442"/>
        <v>1</v>
      </c>
      <c r="S1266">
        <f t="shared" si="443"/>
        <v>1</v>
      </c>
      <c r="T1266">
        <f t="shared" si="444"/>
        <v>1</v>
      </c>
      <c r="U1266">
        <f t="shared" si="445"/>
        <v>1</v>
      </c>
      <c r="V1266">
        <f t="shared" si="446"/>
        <v>1</v>
      </c>
      <c r="W1266">
        <f t="shared" si="447"/>
        <v>1</v>
      </c>
      <c r="X1266">
        <f t="shared" si="448"/>
        <v>1</v>
      </c>
      <c r="Y1266">
        <f t="shared" si="449"/>
        <v>1</v>
      </c>
      <c r="Z1266">
        <f t="shared" si="450"/>
        <v>1</v>
      </c>
      <c r="AA1266">
        <f t="shared" si="451"/>
        <v>1</v>
      </c>
      <c r="AB1266">
        <f t="shared" si="452"/>
        <v>0</v>
      </c>
      <c r="AJ1266">
        <f t="shared" si="439"/>
        <v>0</v>
      </c>
      <c r="AL1266" t="str">
        <f t="shared" si="453"/>
        <v/>
      </c>
      <c r="AM1266" t="str">
        <f>IF(AJ1266=0,"",IF(AJ1266="Nincs kapcsolódó bizonylat",0,IF(ISERROR(VLOOKUP(AJ1266,Bizonylat!AU:BL,6,FALSE)),AJ1266,VLOOKUP(AJ1266,Bizonylat!AU:BL,6,FALSE))))</f>
        <v/>
      </c>
      <c r="AN1266">
        <f t="shared" si="454"/>
        <v>0</v>
      </c>
      <c r="AO1266">
        <f t="shared" si="455"/>
        <v>0</v>
      </c>
      <c r="AP1266">
        <f t="shared" si="456"/>
        <v>0</v>
      </c>
      <c r="AQ1266">
        <f t="shared" si="457"/>
        <v>0</v>
      </c>
      <c r="AR1266">
        <f t="shared" si="458"/>
        <v>0</v>
      </c>
      <c r="AS1266">
        <f t="shared" si="459"/>
        <v>0</v>
      </c>
      <c r="AT1266">
        <f t="shared" si="460"/>
        <v>0</v>
      </c>
      <c r="AU1266">
        <f t="shared" si="440"/>
        <v>0</v>
      </c>
    </row>
    <row r="1267" spans="1:47">
      <c r="A1267" s="23" t="str">
        <f t="shared" si="461"/>
        <v/>
      </c>
      <c r="B1267" s="18"/>
      <c r="C1267" s="18"/>
      <c r="D1267" s="18"/>
      <c r="E1267" s="18"/>
      <c r="F1267" s="18"/>
      <c r="G1267" s="18"/>
      <c r="H1267" s="18"/>
      <c r="I1267" s="18"/>
      <c r="J1267" s="18"/>
      <c r="K1267" s="18"/>
      <c r="N1267" t="str">
        <f t="shared" si="441"/>
        <v>vége</v>
      </c>
      <c r="R1267">
        <f t="shared" si="442"/>
        <v>1</v>
      </c>
      <c r="S1267">
        <f t="shared" si="443"/>
        <v>1</v>
      </c>
      <c r="T1267">
        <f t="shared" si="444"/>
        <v>1</v>
      </c>
      <c r="U1267">
        <f t="shared" si="445"/>
        <v>1</v>
      </c>
      <c r="V1267">
        <f t="shared" si="446"/>
        <v>1</v>
      </c>
      <c r="W1267">
        <f t="shared" si="447"/>
        <v>1</v>
      </c>
      <c r="X1267">
        <f t="shared" si="448"/>
        <v>1</v>
      </c>
      <c r="Y1267">
        <f t="shared" si="449"/>
        <v>1</v>
      </c>
      <c r="Z1267">
        <f t="shared" si="450"/>
        <v>1</v>
      </c>
      <c r="AA1267">
        <f t="shared" si="451"/>
        <v>1</v>
      </c>
      <c r="AB1267">
        <f t="shared" si="452"/>
        <v>0</v>
      </c>
      <c r="AJ1267">
        <f t="shared" si="439"/>
        <v>0</v>
      </c>
      <c r="AL1267" t="str">
        <f t="shared" si="453"/>
        <v/>
      </c>
      <c r="AM1267" t="str">
        <f>IF(AJ1267=0,"",IF(AJ1267="Nincs kapcsolódó bizonylat",0,IF(ISERROR(VLOOKUP(AJ1267,Bizonylat!AU:BL,6,FALSE)),AJ1267,VLOOKUP(AJ1267,Bizonylat!AU:BL,6,FALSE))))</f>
        <v/>
      </c>
      <c r="AN1267">
        <f t="shared" si="454"/>
        <v>0</v>
      </c>
      <c r="AO1267">
        <f t="shared" si="455"/>
        <v>0</v>
      </c>
      <c r="AP1267">
        <f t="shared" si="456"/>
        <v>0</v>
      </c>
      <c r="AQ1267">
        <f t="shared" si="457"/>
        <v>0</v>
      </c>
      <c r="AR1267">
        <f t="shared" si="458"/>
        <v>0</v>
      </c>
      <c r="AS1267">
        <f t="shared" si="459"/>
        <v>0</v>
      </c>
      <c r="AT1267">
        <f t="shared" si="460"/>
        <v>0</v>
      </c>
      <c r="AU1267">
        <f t="shared" si="440"/>
        <v>0</v>
      </c>
    </row>
    <row r="1268" spans="1:47">
      <c r="A1268" s="23" t="str">
        <f t="shared" si="461"/>
        <v/>
      </c>
      <c r="B1268" s="18"/>
      <c r="C1268" s="18"/>
      <c r="D1268" s="18"/>
      <c r="E1268" s="18"/>
      <c r="F1268" s="18"/>
      <c r="G1268" s="18"/>
      <c r="H1268" s="18"/>
      <c r="I1268" s="18"/>
      <c r="J1268" s="18"/>
      <c r="K1268" s="18"/>
      <c r="N1268" t="str">
        <f t="shared" si="441"/>
        <v>vége</v>
      </c>
      <c r="R1268">
        <f t="shared" si="442"/>
        <v>1</v>
      </c>
      <c r="S1268">
        <f t="shared" si="443"/>
        <v>1</v>
      </c>
      <c r="T1268">
        <f t="shared" si="444"/>
        <v>1</v>
      </c>
      <c r="U1268">
        <f t="shared" si="445"/>
        <v>1</v>
      </c>
      <c r="V1268">
        <f t="shared" si="446"/>
        <v>1</v>
      </c>
      <c r="W1268">
        <f t="shared" si="447"/>
        <v>1</v>
      </c>
      <c r="X1268">
        <f t="shared" si="448"/>
        <v>1</v>
      </c>
      <c r="Y1268">
        <f t="shared" si="449"/>
        <v>1</v>
      </c>
      <c r="Z1268">
        <f t="shared" si="450"/>
        <v>1</v>
      </c>
      <c r="AA1268">
        <f t="shared" si="451"/>
        <v>1</v>
      </c>
      <c r="AB1268">
        <f t="shared" si="452"/>
        <v>0</v>
      </c>
      <c r="AJ1268">
        <f t="shared" si="439"/>
        <v>0</v>
      </c>
      <c r="AL1268" t="str">
        <f t="shared" si="453"/>
        <v/>
      </c>
      <c r="AM1268" t="str">
        <f>IF(AJ1268=0,"",IF(AJ1268="Nincs kapcsolódó bizonylat",0,IF(ISERROR(VLOOKUP(AJ1268,Bizonylat!AU:BL,6,FALSE)),AJ1268,VLOOKUP(AJ1268,Bizonylat!AU:BL,6,FALSE))))</f>
        <v/>
      </c>
      <c r="AN1268">
        <f t="shared" si="454"/>
        <v>0</v>
      </c>
      <c r="AO1268">
        <f t="shared" si="455"/>
        <v>0</v>
      </c>
      <c r="AP1268">
        <f t="shared" si="456"/>
        <v>0</v>
      </c>
      <c r="AQ1268">
        <f t="shared" si="457"/>
        <v>0</v>
      </c>
      <c r="AR1268">
        <f t="shared" si="458"/>
        <v>0</v>
      </c>
      <c r="AS1268">
        <f t="shared" si="459"/>
        <v>0</v>
      </c>
      <c r="AT1268">
        <f t="shared" si="460"/>
        <v>0</v>
      </c>
      <c r="AU1268">
        <f t="shared" si="440"/>
        <v>0</v>
      </c>
    </row>
    <row r="1269" spans="1:47">
      <c r="A1269" s="23" t="str">
        <f t="shared" si="461"/>
        <v/>
      </c>
      <c r="B1269" s="18"/>
      <c r="C1269" s="18"/>
      <c r="D1269" s="18"/>
      <c r="E1269" s="18"/>
      <c r="F1269" s="18"/>
      <c r="G1269" s="18"/>
      <c r="H1269" s="18"/>
      <c r="I1269" s="18"/>
      <c r="J1269" s="18"/>
      <c r="K1269" s="18"/>
      <c r="N1269" t="str">
        <f t="shared" si="441"/>
        <v>vége</v>
      </c>
      <c r="R1269">
        <f t="shared" si="442"/>
        <v>1</v>
      </c>
      <c r="S1269">
        <f t="shared" si="443"/>
        <v>1</v>
      </c>
      <c r="T1269">
        <f t="shared" si="444"/>
        <v>1</v>
      </c>
      <c r="U1269">
        <f t="shared" si="445"/>
        <v>1</v>
      </c>
      <c r="V1269">
        <f t="shared" si="446"/>
        <v>1</v>
      </c>
      <c r="W1269">
        <f t="shared" si="447"/>
        <v>1</v>
      </c>
      <c r="X1269">
        <f t="shared" si="448"/>
        <v>1</v>
      </c>
      <c r="Y1269">
        <f t="shared" si="449"/>
        <v>1</v>
      </c>
      <c r="Z1269">
        <f t="shared" si="450"/>
        <v>1</v>
      </c>
      <c r="AA1269">
        <f t="shared" si="451"/>
        <v>1</v>
      </c>
      <c r="AB1269">
        <f t="shared" si="452"/>
        <v>0</v>
      </c>
      <c r="AJ1269">
        <f t="shared" si="439"/>
        <v>0</v>
      </c>
      <c r="AL1269" t="str">
        <f t="shared" si="453"/>
        <v/>
      </c>
      <c r="AM1269" t="str">
        <f>IF(AJ1269=0,"",IF(AJ1269="Nincs kapcsolódó bizonylat",0,IF(ISERROR(VLOOKUP(AJ1269,Bizonylat!AU:BL,6,FALSE)),AJ1269,VLOOKUP(AJ1269,Bizonylat!AU:BL,6,FALSE))))</f>
        <v/>
      </c>
      <c r="AN1269">
        <f t="shared" si="454"/>
        <v>0</v>
      </c>
      <c r="AO1269">
        <f t="shared" si="455"/>
        <v>0</v>
      </c>
      <c r="AP1269">
        <f t="shared" si="456"/>
        <v>0</v>
      </c>
      <c r="AQ1269">
        <f t="shared" si="457"/>
        <v>0</v>
      </c>
      <c r="AR1269">
        <f t="shared" si="458"/>
        <v>0</v>
      </c>
      <c r="AS1269">
        <f t="shared" si="459"/>
        <v>0</v>
      </c>
      <c r="AT1269">
        <f t="shared" si="460"/>
        <v>0</v>
      </c>
      <c r="AU1269">
        <f t="shared" si="440"/>
        <v>0</v>
      </c>
    </row>
    <row r="1270" spans="1:47">
      <c r="A1270" s="23" t="str">
        <f t="shared" si="461"/>
        <v/>
      </c>
      <c r="B1270" s="18"/>
      <c r="C1270" s="18"/>
      <c r="D1270" s="18"/>
      <c r="E1270" s="18"/>
      <c r="F1270" s="18"/>
      <c r="G1270" s="18"/>
      <c r="H1270" s="18"/>
      <c r="I1270" s="18"/>
      <c r="J1270" s="18"/>
      <c r="K1270" s="18"/>
      <c r="N1270" t="str">
        <f t="shared" si="441"/>
        <v>vége</v>
      </c>
      <c r="R1270">
        <f t="shared" si="442"/>
        <v>1</v>
      </c>
      <c r="S1270">
        <f t="shared" si="443"/>
        <v>1</v>
      </c>
      <c r="T1270">
        <f t="shared" si="444"/>
        <v>1</v>
      </c>
      <c r="U1270">
        <f t="shared" si="445"/>
        <v>1</v>
      </c>
      <c r="V1270">
        <f t="shared" si="446"/>
        <v>1</v>
      </c>
      <c r="W1270">
        <f t="shared" si="447"/>
        <v>1</v>
      </c>
      <c r="X1270">
        <f t="shared" si="448"/>
        <v>1</v>
      </c>
      <c r="Y1270">
        <f t="shared" si="449"/>
        <v>1</v>
      </c>
      <c r="Z1270">
        <f t="shared" si="450"/>
        <v>1</v>
      </c>
      <c r="AA1270">
        <f t="shared" si="451"/>
        <v>1</v>
      </c>
      <c r="AB1270">
        <f t="shared" si="452"/>
        <v>0</v>
      </c>
      <c r="AJ1270">
        <f t="shared" si="439"/>
        <v>0</v>
      </c>
      <c r="AL1270" t="str">
        <f t="shared" si="453"/>
        <v/>
      </c>
      <c r="AM1270" t="str">
        <f>IF(AJ1270=0,"",IF(AJ1270="Nincs kapcsolódó bizonylat",0,IF(ISERROR(VLOOKUP(AJ1270,Bizonylat!AU:BL,6,FALSE)),AJ1270,VLOOKUP(AJ1270,Bizonylat!AU:BL,6,FALSE))))</f>
        <v/>
      </c>
      <c r="AN1270">
        <f t="shared" si="454"/>
        <v>0</v>
      </c>
      <c r="AO1270">
        <f t="shared" si="455"/>
        <v>0</v>
      </c>
      <c r="AP1270">
        <f t="shared" si="456"/>
        <v>0</v>
      </c>
      <c r="AQ1270">
        <f t="shared" si="457"/>
        <v>0</v>
      </c>
      <c r="AR1270">
        <f t="shared" si="458"/>
        <v>0</v>
      </c>
      <c r="AS1270">
        <f t="shared" si="459"/>
        <v>0</v>
      </c>
      <c r="AT1270">
        <f t="shared" si="460"/>
        <v>0</v>
      </c>
      <c r="AU1270">
        <f t="shared" si="440"/>
        <v>0</v>
      </c>
    </row>
    <row r="1271" spans="1:47">
      <c r="A1271" s="23" t="str">
        <f t="shared" si="461"/>
        <v/>
      </c>
      <c r="B1271" s="18"/>
      <c r="C1271" s="18"/>
      <c r="D1271" s="18"/>
      <c r="E1271" s="18"/>
      <c r="F1271" s="18"/>
      <c r="G1271" s="18"/>
      <c r="H1271" s="18"/>
      <c r="I1271" s="18"/>
      <c r="J1271" s="18"/>
      <c r="K1271" s="18"/>
      <c r="N1271" t="str">
        <f t="shared" si="441"/>
        <v>vége</v>
      </c>
      <c r="R1271">
        <f t="shared" si="442"/>
        <v>1</v>
      </c>
      <c r="S1271">
        <f t="shared" si="443"/>
        <v>1</v>
      </c>
      <c r="T1271">
        <f t="shared" si="444"/>
        <v>1</v>
      </c>
      <c r="U1271">
        <f t="shared" si="445"/>
        <v>1</v>
      </c>
      <c r="V1271">
        <f t="shared" si="446"/>
        <v>1</v>
      </c>
      <c r="W1271">
        <f t="shared" si="447"/>
        <v>1</v>
      </c>
      <c r="X1271">
        <f t="shared" si="448"/>
        <v>1</v>
      </c>
      <c r="Y1271">
        <f t="shared" si="449"/>
        <v>1</v>
      </c>
      <c r="Z1271">
        <f t="shared" si="450"/>
        <v>1</v>
      </c>
      <c r="AA1271">
        <f t="shared" si="451"/>
        <v>1</v>
      </c>
      <c r="AB1271">
        <f t="shared" si="452"/>
        <v>0</v>
      </c>
      <c r="AJ1271">
        <f t="shared" si="439"/>
        <v>0</v>
      </c>
      <c r="AL1271" t="str">
        <f t="shared" si="453"/>
        <v/>
      </c>
      <c r="AM1271" t="str">
        <f>IF(AJ1271=0,"",IF(AJ1271="Nincs kapcsolódó bizonylat",0,IF(ISERROR(VLOOKUP(AJ1271,Bizonylat!AU:BL,6,FALSE)),AJ1271,VLOOKUP(AJ1271,Bizonylat!AU:BL,6,FALSE))))</f>
        <v/>
      </c>
      <c r="AN1271">
        <f t="shared" si="454"/>
        <v>0</v>
      </c>
      <c r="AO1271">
        <f t="shared" si="455"/>
        <v>0</v>
      </c>
      <c r="AP1271">
        <f t="shared" si="456"/>
        <v>0</v>
      </c>
      <c r="AQ1271">
        <f t="shared" si="457"/>
        <v>0</v>
      </c>
      <c r="AR1271">
        <f t="shared" si="458"/>
        <v>0</v>
      </c>
      <c r="AS1271">
        <f t="shared" si="459"/>
        <v>0</v>
      </c>
      <c r="AT1271">
        <f t="shared" si="460"/>
        <v>0</v>
      </c>
      <c r="AU1271">
        <f t="shared" si="440"/>
        <v>0</v>
      </c>
    </row>
    <row r="1272" spans="1:47">
      <c r="A1272" s="23" t="str">
        <f t="shared" si="461"/>
        <v/>
      </c>
      <c r="B1272" s="18"/>
      <c r="C1272" s="18"/>
      <c r="D1272" s="18"/>
      <c r="E1272" s="18"/>
      <c r="F1272" s="18"/>
      <c r="G1272" s="18"/>
      <c r="H1272" s="18"/>
      <c r="I1272" s="18"/>
      <c r="J1272" s="18"/>
      <c r="K1272" s="18"/>
      <c r="N1272" t="str">
        <f t="shared" si="441"/>
        <v>vége</v>
      </c>
      <c r="R1272">
        <f t="shared" si="442"/>
        <v>1</v>
      </c>
      <c r="S1272">
        <f t="shared" si="443"/>
        <v>1</v>
      </c>
      <c r="T1272">
        <f t="shared" si="444"/>
        <v>1</v>
      </c>
      <c r="U1272">
        <f t="shared" si="445"/>
        <v>1</v>
      </c>
      <c r="V1272">
        <f t="shared" si="446"/>
        <v>1</v>
      </c>
      <c r="W1272">
        <f t="shared" si="447"/>
        <v>1</v>
      </c>
      <c r="X1272">
        <f t="shared" si="448"/>
        <v>1</v>
      </c>
      <c r="Y1272">
        <f t="shared" si="449"/>
        <v>1</v>
      </c>
      <c r="Z1272">
        <f t="shared" si="450"/>
        <v>1</v>
      </c>
      <c r="AA1272">
        <f t="shared" si="451"/>
        <v>1</v>
      </c>
      <c r="AB1272">
        <f t="shared" si="452"/>
        <v>0</v>
      </c>
      <c r="AJ1272">
        <f t="shared" si="439"/>
        <v>0</v>
      </c>
      <c r="AL1272" t="str">
        <f t="shared" si="453"/>
        <v/>
      </c>
      <c r="AM1272" t="str">
        <f>IF(AJ1272=0,"",IF(AJ1272="Nincs kapcsolódó bizonylat",0,IF(ISERROR(VLOOKUP(AJ1272,Bizonylat!AU:BL,6,FALSE)),AJ1272,VLOOKUP(AJ1272,Bizonylat!AU:BL,6,FALSE))))</f>
        <v/>
      </c>
      <c r="AN1272">
        <f t="shared" si="454"/>
        <v>0</v>
      </c>
      <c r="AO1272">
        <f t="shared" si="455"/>
        <v>0</v>
      </c>
      <c r="AP1272">
        <f t="shared" si="456"/>
        <v>0</v>
      </c>
      <c r="AQ1272">
        <f t="shared" si="457"/>
        <v>0</v>
      </c>
      <c r="AR1272">
        <f t="shared" si="458"/>
        <v>0</v>
      </c>
      <c r="AS1272">
        <f t="shared" si="459"/>
        <v>0</v>
      </c>
      <c r="AT1272">
        <f t="shared" si="460"/>
        <v>0</v>
      </c>
      <c r="AU1272">
        <f t="shared" si="440"/>
        <v>0</v>
      </c>
    </row>
    <row r="1273" spans="1:47">
      <c r="A1273" s="23" t="str">
        <f t="shared" si="461"/>
        <v/>
      </c>
      <c r="B1273" s="18"/>
      <c r="C1273" s="18"/>
      <c r="D1273" s="18"/>
      <c r="E1273" s="18"/>
      <c r="F1273" s="18"/>
      <c r="G1273" s="18"/>
      <c r="H1273" s="18"/>
      <c r="I1273" s="18"/>
      <c r="J1273" s="18"/>
      <c r="K1273" s="18"/>
      <c r="N1273" t="str">
        <f t="shared" si="441"/>
        <v>vége</v>
      </c>
      <c r="R1273">
        <f t="shared" si="442"/>
        <v>1</v>
      </c>
      <c r="S1273">
        <f t="shared" si="443"/>
        <v>1</v>
      </c>
      <c r="T1273">
        <f t="shared" si="444"/>
        <v>1</v>
      </c>
      <c r="U1273">
        <f t="shared" si="445"/>
        <v>1</v>
      </c>
      <c r="V1273">
        <f t="shared" si="446"/>
        <v>1</v>
      </c>
      <c r="W1273">
        <f t="shared" si="447"/>
        <v>1</v>
      </c>
      <c r="X1273">
        <f t="shared" si="448"/>
        <v>1</v>
      </c>
      <c r="Y1273">
        <f t="shared" si="449"/>
        <v>1</v>
      </c>
      <c r="Z1273">
        <f t="shared" si="450"/>
        <v>1</v>
      </c>
      <c r="AA1273">
        <f t="shared" si="451"/>
        <v>1</v>
      </c>
      <c r="AB1273">
        <f t="shared" si="452"/>
        <v>0</v>
      </c>
      <c r="AJ1273">
        <f t="shared" si="439"/>
        <v>0</v>
      </c>
      <c r="AL1273" t="str">
        <f t="shared" si="453"/>
        <v/>
      </c>
      <c r="AM1273" t="str">
        <f>IF(AJ1273=0,"",IF(AJ1273="Nincs kapcsolódó bizonylat",0,IF(ISERROR(VLOOKUP(AJ1273,Bizonylat!AU:BL,6,FALSE)),AJ1273,VLOOKUP(AJ1273,Bizonylat!AU:BL,6,FALSE))))</f>
        <v/>
      </c>
      <c r="AN1273">
        <f t="shared" si="454"/>
        <v>0</v>
      </c>
      <c r="AO1273">
        <f t="shared" si="455"/>
        <v>0</v>
      </c>
      <c r="AP1273">
        <f t="shared" si="456"/>
        <v>0</v>
      </c>
      <c r="AQ1273">
        <f t="shared" si="457"/>
        <v>0</v>
      </c>
      <c r="AR1273">
        <f t="shared" si="458"/>
        <v>0</v>
      </c>
      <c r="AS1273">
        <f t="shared" si="459"/>
        <v>0</v>
      </c>
      <c r="AT1273">
        <f t="shared" si="460"/>
        <v>0</v>
      </c>
      <c r="AU1273">
        <f t="shared" si="440"/>
        <v>0</v>
      </c>
    </row>
    <row r="1274" spans="1:47">
      <c r="A1274" s="23" t="str">
        <f t="shared" si="461"/>
        <v/>
      </c>
      <c r="B1274" s="18"/>
      <c r="C1274" s="18"/>
      <c r="D1274" s="18"/>
      <c r="E1274" s="18"/>
      <c r="F1274" s="18"/>
      <c r="G1274" s="18"/>
      <c r="H1274" s="18"/>
      <c r="I1274" s="18"/>
      <c r="J1274" s="18"/>
      <c r="K1274" s="18"/>
      <c r="N1274" t="str">
        <f t="shared" si="441"/>
        <v>vége</v>
      </c>
      <c r="R1274">
        <f t="shared" si="442"/>
        <v>1</v>
      </c>
      <c r="S1274">
        <f t="shared" si="443"/>
        <v>1</v>
      </c>
      <c r="T1274">
        <f t="shared" si="444"/>
        <v>1</v>
      </c>
      <c r="U1274">
        <f t="shared" si="445"/>
        <v>1</v>
      </c>
      <c r="V1274">
        <f t="shared" si="446"/>
        <v>1</v>
      </c>
      <c r="W1274">
        <f t="shared" si="447"/>
        <v>1</v>
      </c>
      <c r="X1274">
        <f t="shared" si="448"/>
        <v>1</v>
      </c>
      <c r="Y1274">
        <f t="shared" si="449"/>
        <v>1</v>
      </c>
      <c r="Z1274">
        <f t="shared" si="450"/>
        <v>1</v>
      </c>
      <c r="AA1274">
        <f t="shared" si="451"/>
        <v>1</v>
      </c>
      <c r="AB1274">
        <f t="shared" si="452"/>
        <v>0</v>
      </c>
      <c r="AJ1274">
        <f t="shared" si="439"/>
        <v>0</v>
      </c>
      <c r="AL1274" t="str">
        <f t="shared" si="453"/>
        <v/>
      </c>
      <c r="AM1274" t="str">
        <f>IF(AJ1274=0,"",IF(AJ1274="Nincs kapcsolódó bizonylat",0,IF(ISERROR(VLOOKUP(AJ1274,Bizonylat!AU:BL,6,FALSE)),AJ1274,VLOOKUP(AJ1274,Bizonylat!AU:BL,6,FALSE))))</f>
        <v/>
      </c>
      <c r="AN1274">
        <f t="shared" si="454"/>
        <v>0</v>
      </c>
      <c r="AO1274">
        <f t="shared" si="455"/>
        <v>0</v>
      </c>
      <c r="AP1274">
        <f t="shared" si="456"/>
        <v>0</v>
      </c>
      <c r="AQ1274">
        <f t="shared" si="457"/>
        <v>0</v>
      </c>
      <c r="AR1274">
        <f t="shared" si="458"/>
        <v>0</v>
      </c>
      <c r="AS1274">
        <f t="shared" si="459"/>
        <v>0</v>
      </c>
      <c r="AT1274">
        <f t="shared" si="460"/>
        <v>0</v>
      </c>
      <c r="AU1274">
        <f t="shared" si="440"/>
        <v>0</v>
      </c>
    </row>
    <row r="1275" spans="1:47">
      <c r="A1275" s="23" t="str">
        <f t="shared" si="461"/>
        <v/>
      </c>
      <c r="B1275" s="18"/>
      <c r="C1275" s="18"/>
      <c r="D1275" s="18"/>
      <c r="E1275" s="18"/>
      <c r="F1275" s="18"/>
      <c r="G1275" s="18"/>
      <c r="H1275" s="18"/>
      <c r="I1275" s="18"/>
      <c r="J1275" s="18"/>
      <c r="K1275" s="18"/>
      <c r="N1275" t="str">
        <f t="shared" si="441"/>
        <v>vége</v>
      </c>
      <c r="R1275">
        <f t="shared" si="442"/>
        <v>1</v>
      </c>
      <c r="S1275">
        <f t="shared" si="443"/>
        <v>1</v>
      </c>
      <c r="T1275">
        <f t="shared" si="444"/>
        <v>1</v>
      </c>
      <c r="U1275">
        <f t="shared" si="445"/>
        <v>1</v>
      </c>
      <c r="V1275">
        <f t="shared" si="446"/>
        <v>1</v>
      </c>
      <c r="W1275">
        <f t="shared" si="447"/>
        <v>1</v>
      </c>
      <c r="X1275">
        <f t="shared" si="448"/>
        <v>1</v>
      </c>
      <c r="Y1275">
        <f t="shared" si="449"/>
        <v>1</v>
      </c>
      <c r="Z1275">
        <f t="shared" si="450"/>
        <v>1</v>
      </c>
      <c r="AA1275">
        <f t="shared" si="451"/>
        <v>1</v>
      </c>
      <c r="AB1275">
        <f t="shared" si="452"/>
        <v>0</v>
      </c>
      <c r="AJ1275">
        <f t="shared" si="439"/>
        <v>0</v>
      </c>
      <c r="AL1275" t="str">
        <f t="shared" si="453"/>
        <v/>
      </c>
      <c r="AM1275" t="str">
        <f>IF(AJ1275=0,"",IF(AJ1275="Nincs kapcsolódó bizonylat",0,IF(ISERROR(VLOOKUP(AJ1275,Bizonylat!AU:BL,6,FALSE)),AJ1275,VLOOKUP(AJ1275,Bizonylat!AU:BL,6,FALSE))))</f>
        <v/>
      </c>
      <c r="AN1275">
        <f t="shared" si="454"/>
        <v>0</v>
      </c>
      <c r="AO1275">
        <f t="shared" si="455"/>
        <v>0</v>
      </c>
      <c r="AP1275">
        <f t="shared" si="456"/>
        <v>0</v>
      </c>
      <c r="AQ1275">
        <f t="shared" si="457"/>
        <v>0</v>
      </c>
      <c r="AR1275">
        <f t="shared" si="458"/>
        <v>0</v>
      </c>
      <c r="AS1275">
        <f t="shared" si="459"/>
        <v>0</v>
      </c>
      <c r="AT1275">
        <f t="shared" si="460"/>
        <v>0</v>
      </c>
      <c r="AU1275">
        <f t="shared" si="440"/>
        <v>0</v>
      </c>
    </row>
    <row r="1276" spans="1:47">
      <c r="A1276" s="23" t="str">
        <f t="shared" si="461"/>
        <v/>
      </c>
      <c r="B1276" s="18"/>
      <c r="C1276" s="18"/>
      <c r="D1276" s="18"/>
      <c r="E1276" s="18"/>
      <c r="F1276" s="18"/>
      <c r="G1276" s="18"/>
      <c r="H1276" s="18"/>
      <c r="I1276" s="18"/>
      <c r="J1276" s="18"/>
      <c r="K1276" s="18"/>
      <c r="N1276" t="str">
        <f t="shared" si="441"/>
        <v>vége</v>
      </c>
      <c r="R1276">
        <f t="shared" si="442"/>
        <v>1</v>
      </c>
      <c r="S1276">
        <f t="shared" si="443"/>
        <v>1</v>
      </c>
      <c r="T1276">
        <f t="shared" si="444"/>
        <v>1</v>
      </c>
      <c r="U1276">
        <f t="shared" si="445"/>
        <v>1</v>
      </c>
      <c r="V1276">
        <f t="shared" si="446"/>
        <v>1</v>
      </c>
      <c r="W1276">
        <f t="shared" si="447"/>
        <v>1</v>
      </c>
      <c r="X1276">
        <f t="shared" si="448"/>
        <v>1</v>
      </c>
      <c r="Y1276">
        <f t="shared" si="449"/>
        <v>1</v>
      </c>
      <c r="Z1276">
        <f t="shared" si="450"/>
        <v>1</v>
      </c>
      <c r="AA1276">
        <f t="shared" si="451"/>
        <v>1</v>
      </c>
      <c r="AB1276">
        <f t="shared" si="452"/>
        <v>0</v>
      </c>
      <c r="AJ1276">
        <f t="shared" si="439"/>
        <v>0</v>
      </c>
      <c r="AL1276" t="str">
        <f t="shared" si="453"/>
        <v/>
      </c>
      <c r="AM1276" t="str">
        <f>IF(AJ1276=0,"",IF(AJ1276="Nincs kapcsolódó bizonylat",0,IF(ISERROR(VLOOKUP(AJ1276,Bizonylat!AU:BL,6,FALSE)),AJ1276,VLOOKUP(AJ1276,Bizonylat!AU:BL,6,FALSE))))</f>
        <v/>
      </c>
      <c r="AN1276">
        <f t="shared" si="454"/>
        <v>0</v>
      </c>
      <c r="AO1276">
        <f t="shared" si="455"/>
        <v>0</v>
      </c>
      <c r="AP1276">
        <f t="shared" si="456"/>
        <v>0</v>
      </c>
      <c r="AQ1276">
        <f t="shared" si="457"/>
        <v>0</v>
      </c>
      <c r="AR1276">
        <f t="shared" si="458"/>
        <v>0</v>
      </c>
      <c r="AS1276">
        <f t="shared" si="459"/>
        <v>0</v>
      </c>
      <c r="AT1276">
        <f t="shared" si="460"/>
        <v>0</v>
      </c>
      <c r="AU1276">
        <f t="shared" si="440"/>
        <v>0</v>
      </c>
    </row>
    <row r="1277" spans="1:47">
      <c r="A1277" s="23" t="str">
        <f t="shared" si="461"/>
        <v/>
      </c>
      <c r="B1277" s="18"/>
      <c r="C1277" s="18"/>
      <c r="D1277" s="18"/>
      <c r="E1277" s="18"/>
      <c r="F1277" s="18"/>
      <c r="G1277" s="18"/>
      <c r="H1277" s="18"/>
      <c r="I1277" s="18"/>
      <c r="J1277" s="18"/>
      <c r="K1277" s="18"/>
      <c r="N1277" t="str">
        <f t="shared" si="441"/>
        <v>vége</v>
      </c>
      <c r="R1277">
        <f t="shared" si="442"/>
        <v>1</v>
      </c>
      <c r="S1277">
        <f t="shared" si="443"/>
        <v>1</v>
      </c>
      <c r="T1277">
        <f t="shared" si="444"/>
        <v>1</v>
      </c>
      <c r="U1277">
        <f t="shared" si="445"/>
        <v>1</v>
      </c>
      <c r="V1277">
        <f t="shared" si="446"/>
        <v>1</v>
      </c>
      <c r="W1277">
        <f t="shared" si="447"/>
        <v>1</v>
      </c>
      <c r="X1277">
        <f t="shared" si="448"/>
        <v>1</v>
      </c>
      <c r="Y1277">
        <f t="shared" si="449"/>
        <v>1</v>
      </c>
      <c r="Z1277">
        <f t="shared" si="450"/>
        <v>1</v>
      </c>
      <c r="AA1277">
        <f t="shared" si="451"/>
        <v>1</v>
      </c>
      <c r="AB1277">
        <f t="shared" si="452"/>
        <v>0</v>
      </c>
      <c r="AJ1277">
        <f t="shared" si="439"/>
        <v>0</v>
      </c>
      <c r="AL1277" t="str">
        <f t="shared" si="453"/>
        <v/>
      </c>
      <c r="AM1277" t="str">
        <f>IF(AJ1277=0,"",IF(AJ1277="Nincs kapcsolódó bizonylat",0,IF(ISERROR(VLOOKUP(AJ1277,Bizonylat!AU:BL,6,FALSE)),AJ1277,VLOOKUP(AJ1277,Bizonylat!AU:BL,6,FALSE))))</f>
        <v/>
      </c>
      <c r="AN1277">
        <f t="shared" si="454"/>
        <v>0</v>
      </c>
      <c r="AO1277">
        <f t="shared" si="455"/>
        <v>0</v>
      </c>
      <c r="AP1277">
        <f t="shared" si="456"/>
        <v>0</v>
      </c>
      <c r="AQ1277">
        <f t="shared" si="457"/>
        <v>0</v>
      </c>
      <c r="AR1277">
        <f t="shared" si="458"/>
        <v>0</v>
      </c>
      <c r="AS1277">
        <f t="shared" si="459"/>
        <v>0</v>
      </c>
      <c r="AT1277">
        <f t="shared" si="460"/>
        <v>0</v>
      </c>
      <c r="AU1277">
        <f t="shared" si="440"/>
        <v>0</v>
      </c>
    </row>
    <row r="1278" spans="1:47">
      <c r="A1278" s="23" t="str">
        <f t="shared" si="461"/>
        <v/>
      </c>
      <c r="B1278" s="18"/>
      <c r="C1278" s="18"/>
      <c r="D1278" s="18"/>
      <c r="E1278" s="18"/>
      <c r="F1278" s="18"/>
      <c r="G1278" s="18"/>
      <c r="H1278" s="18"/>
      <c r="I1278" s="18"/>
      <c r="J1278" s="18"/>
      <c r="K1278" s="18"/>
      <c r="N1278" t="str">
        <f t="shared" si="441"/>
        <v>vége</v>
      </c>
      <c r="R1278">
        <f t="shared" si="442"/>
        <v>1</v>
      </c>
      <c r="S1278">
        <f t="shared" si="443"/>
        <v>1</v>
      </c>
      <c r="T1278">
        <f t="shared" si="444"/>
        <v>1</v>
      </c>
      <c r="U1278">
        <f t="shared" si="445"/>
        <v>1</v>
      </c>
      <c r="V1278">
        <f t="shared" si="446"/>
        <v>1</v>
      </c>
      <c r="W1278">
        <f t="shared" si="447"/>
        <v>1</v>
      </c>
      <c r="X1278">
        <f t="shared" si="448"/>
        <v>1</v>
      </c>
      <c r="Y1278">
        <f t="shared" si="449"/>
        <v>1</v>
      </c>
      <c r="Z1278">
        <f t="shared" si="450"/>
        <v>1</v>
      </c>
      <c r="AA1278">
        <f t="shared" si="451"/>
        <v>1</v>
      </c>
      <c r="AB1278">
        <f t="shared" si="452"/>
        <v>0</v>
      </c>
      <c r="AJ1278">
        <f t="shared" si="439"/>
        <v>0</v>
      </c>
      <c r="AL1278" t="str">
        <f t="shared" si="453"/>
        <v/>
      </c>
      <c r="AM1278" t="str">
        <f>IF(AJ1278=0,"",IF(AJ1278="Nincs kapcsolódó bizonylat",0,IF(ISERROR(VLOOKUP(AJ1278,Bizonylat!AU:BL,6,FALSE)),AJ1278,VLOOKUP(AJ1278,Bizonylat!AU:BL,6,FALSE))))</f>
        <v/>
      </c>
      <c r="AN1278">
        <f t="shared" si="454"/>
        <v>0</v>
      </c>
      <c r="AO1278">
        <f t="shared" si="455"/>
        <v>0</v>
      </c>
      <c r="AP1278">
        <f t="shared" si="456"/>
        <v>0</v>
      </c>
      <c r="AQ1278">
        <f t="shared" si="457"/>
        <v>0</v>
      </c>
      <c r="AR1278">
        <f t="shared" si="458"/>
        <v>0</v>
      </c>
      <c r="AS1278">
        <f t="shared" si="459"/>
        <v>0</v>
      </c>
      <c r="AT1278">
        <f t="shared" si="460"/>
        <v>0</v>
      </c>
      <c r="AU1278">
        <f t="shared" si="440"/>
        <v>0</v>
      </c>
    </row>
    <row r="1279" spans="1:47">
      <c r="A1279" s="23" t="str">
        <f t="shared" si="461"/>
        <v/>
      </c>
      <c r="B1279" s="18"/>
      <c r="C1279" s="18"/>
      <c r="D1279" s="18"/>
      <c r="E1279" s="18"/>
      <c r="F1279" s="18"/>
      <c r="G1279" s="18"/>
      <c r="H1279" s="18"/>
      <c r="I1279" s="18"/>
      <c r="J1279" s="18"/>
      <c r="K1279" s="18"/>
      <c r="N1279" t="str">
        <f t="shared" si="441"/>
        <v>vége</v>
      </c>
      <c r="R1279">
        <f t="shared" si="442"/>
        <v>1</v>
      </c>
      <c r="S1279">
        <f t="shared" si="443"/>
        <v>1</v>
      </c>
      <c r="T1279">
        <f t="shared" si="444"/>
        <v>1</v>
      </c>
      <c r="U1279">
        <f t="shared" si="445"/>
        <v>1</v>
      </c>
      <c r="V1279">
        <f t="shared" si="446"/>
        <v>1</v>
      </c>
      <c r="W1279">
        <f t="shared" si="447"/>
        <v>1</v>
      </c>
      <c r="X1279">
        <f t="shared" si="448"/>
        <v>1</v>
      </c>
      <c r="Y1279">
        <f t="shared" si="449"/>
        <v>1</v>
      </c>
      <c r="Z1279">
        <f t="shared" si="450"/>
        <v>1</v>
      </c>
      <c r="AA1279">
        <f t="shared" si="451"/>
        <v>1</v>
      </c>
      <c r="AB1279">
        <f t="shared" si="452"/>
        <v>0</v>
      </c>
      <c r="AJ1279">
        <f t="shared" si="439"/>
        <v>0</v>
      </c>
      <c r="AL1279" t="str">
        <f t="shared" si="453"/>
        <v/>
      </c>
      <c r="AM1279" t="str">
        <f>IF(AJ1279=0,"",IF(AJ1279="Nincs kapcsolódó bizonylat",0,IF(ISERROR(VLOOKUP(AJ1279,Bizonylat!AU:BL,6,FALSE)),AJ1279,VLOOKUP(AJ1279,Bizonylat!AU:BL,6,FALSE))))</f>
        <v/>
      </c>
      <c r="AN1279">
        <f t="shared" si="454"/>
        <v>0</v>
      </c>
      <c r="AO1279">
        <f t="shared" si="455"/>
        <v>0</v>
      </c>
      <c r="AP1279">
        <f t="shared" si="456"/>
        <v>0</v>
      </c>
      <c r="AQ1279">
        <f t="shared" si="457"/>
        <v>0</v>
      </c>
      <c r="AR1279">
        <f t="shared" si="458"/>
        <v>0</v>
      </c>
      <c r="AS1279">
        <f t="shared" si="459"/>
        <v>0</v>
      </c>
      <c r="AT1279">
        <f t="shared" si="460"/>
        <v>0</v>
      </c>
      <c r="AU1279">
        <f t="shared" si="440"/>
        <v>0</v>
      </c>
    </row>
    <row r="1280" spans="1:47">
      <c r="A1280" s="23" t="str">
        <f t="shared" si="461"/>
        <v/>
      </c>
      <c r="B1280" s="18"/>
      <c r="C1280" s="18"/>
      <c r="D1280" s="18"/>
      <c r="E1280" s="18"/>
      <c r="F1280" s="18"/>
      <c r="G1280" s="18"/>
      <c r="H1280" s="18"/>
      <c r="I1280" s="18"/>
      <c r="J1280" s="18"/>
      <c r="K1280" s="18"/>
      <c r="N1280" t="str">
        <f t="shared" si="441"/>
        <v>vége</v>
      </c>
      <c r="R1280">
        <f t="shared" si="442"/>
        <v>1</v>
      </c>
      <c r="S1280">
        <f t="shared" si="443"/>
        <v>1</v>
      </c>
      <c r="T1280">
        <f t="shared" si="444"/>
        <v>1</v>
      </c>
      <c r="U1280">
        <f t="shared" si="445"/>
        <v>1</v>
      </c>
      <c r="V1280">
        <f t="shared" si="446"/>
        <v>1</v>
      </c>
      <c r="W1280">
        <f t="shared" si="447"/>
        <v>1</v>
      </c>
      <c r="X1280">
        <f t="shared" si="448"/>
        <v>1</v>
      </c>
      <c r="Y1280">
        <f t="shared" si="449"/>
        <v>1</v>
      </c>
      <c r="Z1280">
        <f t="shared" si="450"/>
        <v>1</v>
      </c>
      <c r="AA1280">
        <f t="shared" si="451"/>
        <v>1</v>
      </c>
      <c r="AB1280">
        <f t="shared" si="452"/>
        <v>0</v>
      </c>
      <c r="AJ1280">
        <f t="shared" si="439"/>
        <v>0</v>
      </c>
      <c r="AL1280" t="str">
        <f t="shared" si="453"/>
        <v/>
      </c>
      <c r="AM1280" t="str">
        <f>IF(AJ1280=0,"",IF(AJ1280="Nincs kapcsolódó bizonylat",0,IF(ISERROR(VLOOKUP(AJ1280,Bizonylat!AU:BL,6,FALSE)),AJ1280,VLOOKUP(AJ1280,Bizonylat!AU:BL,6,FALSE))))</f>
        <v/>
      </c>
      <c r="AN1280">
        <f t="shared" si="454"/>
        <v>0</v>
      </c>
      <c r="AO1280">
        <f t="shared" si="455"/>
        <v>0</v>
      </c>
      <c r="AP1280">
        <f t="shared" si="456"/>
        <v>0</v>
      </c>
      <c r="AQ1280">
        <f t="shared" si="457"/>
        <v>0</v>
      </c>
      <c r="AR1280">
        <f t="shared" si="458"/>
        <v>0</v>
      </c>
      <c r="AS1280">
        <f t="shared" si="459"/>
        <v>0</v>
      </c>
      <c r="AT1280">
        <f t="shared" si="460"/>
        <v>0</v>
      </c>
      <c r="AU1280">
        <f t="shared" si="440"/>
        <v>0</v>
      </c>
    </row>
    <row r="1281" spans="1:47">
      <c r="A1281" s="23" t="str">
        <f t="shared" si="461"/>
        <v/>
      </c>
      <c r="B1281" s="18"/>
      <c r="C1281" s="18"/>
      <c r="D1281" s="18"/>
      <c r="E1281" s="18"/>
      <c r="F1281" s="18"/>
      <c r="G1281" s="18"/>
      <c r="H1281" s="18"/>
      <c r="I1281" s="18"/>
      <c r="J1281" s="18"/>
      <c r="K1281" s="18"/>
      <c r="N1281" t="str">
        <f t="shared" si="441"/>
        <v>vége</v>
      </c>
      <c r="R1281">
        <f t="shared" si="442"/>
        <v>1</v>
      </c>
      <c r="S1281">
        <f t="shared" si="443"/>
        <v>1</v>
      </c>
      <c r="T1281">
        <f t="shared" si="444"/>
        <v>1</v>
      </c>
      <c r="U1281">
        <f t="shared" si="445"/>
        <v>1</v>
      </c>
      <c r="V1281">
        <f t="shared" si="446"/>
        <v>1</v>
      </c>
      <c r="W1281">
        <f t="shared" si="447"/>
        <v>1</v>
      </c>
      <c r="X1281">
        <f t="shared" si="448"/>
        <v>1</v>
      </c>
      <c r="Y1281">
        <f t="shared" si="449"/>
        <v>1</v>
      </c>
      <c r="Z1281">
        <f t="shared" si="450"/>
        <v>1</v>
      </c>
      <c r="AA1281">
        <f t="shared" si="451"/>
        <v>1</v>
      </c>
      <c r="AB1281">
        <f t="shared" si="452"/>
        <v>0</v>
      </c>
      <c r="AJ1281">
        <f t="shared" si="439"/>
        <v>0</v>
      </c>
      <c r="AL1281" t="str">
        <f t="shared" si="453"/>
        <v/>
      </c>
      <c r="AM1281" t="str">
        <f>IF(AJ1281=0,"",IF(AJ1281="Nincs kapcsolódó bizonylat",0,IF(ISERROR(VLOOKUP(AJ1281,Bizonylat!AU:BL,6,FALSE)),AJ1281,VLOOKUP(AJ1281,Bizonylat!AU:BL,6,FALSE))))</f>
        <v/>
      </c>
      <c r="AN1281">
        <f t="shared" si="454"/>
        <v>0</v>
      </c>
      <c r="AO1281">
        <f t="shared" si="455"/>
        <v>0</v>
      </c>
      <c r="AP1281">
        <f t="shared" si="456"/>
        <v>0</v>
      </c>
      <c r="AQ1281">
        <f t="shared" si="457"/>
        <v>0</v>
      </c>
      <c r="AR1281">
        <f t="shared" si="458"/>
        <v>0</v>
      </c>
      <c r="AS1281">
        <f t="shared" si="459"/>
        <v>0</v>
      </c>
      <c r="AT1281">
        <f t="shared" si="460"/>
        <v>0</v>
      </c>
      <c r="AU1281">
        <f t="shared" si="440"/>
        <v>0</v>
      </c>
    </row>
    <row r="1282" spans="1:47">
      <c r="A1282" s="23" t="str">
        <f t="shared" si="461"/>
        <v/>
      </c>
      <c r="B1282" s="18"/>
      <c r="C1282" s="18"/>
      <c r="D1282" s="18"/>
      <c r="E1282" s="18"/>
      <c r="F1282" s="18"/>
      <c r="G1282" s="18"/>
      <c r="H1282" s="18"/>
      <c r="I1282" s="18"/>
      <c r="J1282" s="18"/>
      <c r="K1282" s="18"/>
      <c r="N1282" t="str">
        <f t="shared" si="441"/>
        <v>vége</v>
      </c>
      <c r="R1282">
        <f t="shared" si="442"/>
        <v>1</v>
      </c>
      <c r="S1282">
        <f t="shared" si="443"/>
        <v>1</v>
      </c>
      <c r="T1282">
        <f t="shared" si="444"/>
        <v>1</v>
      </c>
      <c r="U1282">
        <f t="shared" si="445"/>
        <v>1</v>
      </c>
      <c r="V1282">
        <f t="shared" si="446"/>
        <v>1</v>
      </c>
      <c r="W1282">
        <f t="shared" si="447"/>
        <v>1</v>
      </c>
      <c r="X1282">
        <f t="shared" si="448"/>
        <v>1</v>
      </c>
      <c r="Y1282">
        <f t="shared" si="449"/>
        <v>1</v>
      </c>
      <c r="Z1282">
        <f t="shared" si="450"/>
        <v>1</v>
      </c>
      <c r="AA1282">
        <f t="shared" si="451"/>
        <v>1</v>
      </c>
      <c r="AB1282">
        <f t="shared" si="452"/>
        <v>0</v>
      </c>
      <c r="AJ1282">
        <f t="shared" si="439"/>
        <v>0</v>
      </c>
      <c r="AL1282" t="str">
        <f t="shared" si="453"/>
        <v/>
      </c>
      <c r="AM1282" t="str">
        <f>IF(AJ1282=0,"",IF(AJ1282="Nincs kapcsolódó bizonylat",0,IF(ISERROR(VLOOKUP(AJ1282,Bizonylat!AU:BL,6,FALSE)),AJ1282,VLOOKUP(AJ1282,Bizonylat!AU:BL,6,FALSE))))</f>
        <v/>
      </c>
      <c r="AN1282">
        <f t="shared" si="454"/>
        <v>0</v>
      </c>
      <c r="AO1282">
        <f t="shared" si="455"/>
        <v>0</v>
      </c>
      <c r="AP1282">
        <f t="shared" si="456"/>
        <v>0</v>
      </c>
      <c r="AQ1282">
        <f t="shared" si="457"/>
        <v>0</v>
      </c>
      <c r="AR1282">
        <f t="shared" si="458"/>
        <v>0</v>
      </c>
      <c r="AS1282">
        <f t="shared" si="459"/>
        <v>0</v>
      </c>
      <c r="AT1282">
        <f t="shared" si="460"/>
        <v>0</v>
      </c>
      <c r="AU1282">
        <f t="shared" si="440"/>
        <v>0</v>
      </c>
    </row>
    <row r="1283" spans="1:47">
      <c r="A1283" s="23" t="str">
        <f t="shared" si="461"/>
        <v/>
      </c>
      <c r="B1283" s="18"/>
      <c r="C1283" s="18"/>
      <c r="D1283" s="18"/>
      <c r="E1283" s="18"/>
      <c r="F1283" s="18"/>
      <c r="G1283" s="18"/>
      <c r="H1283" s="18"/>
      <c r="I1283" s="18"/>
      <c r="J1283" s="18"/>
      <c r="K1283" s="18"/>
      <c r="N1283" t="str">
        <f t="shared" si="441"/>
        <v>vége</v>
      </c>
      <c r="R1283">
        <f t="shared" si="442"/>
        <v>1</v>
      </c>
      <c r="S1283">
        <f t="shared" si="443"/>
        <v>1</v>
      </c>
      <c r="T1283">
        <f t="shared" si="444"/>
        <v>1</v>
      </c>
      <c r="U1283">
        <f t="shared" si="445"/>
        <v>1</v>
      </c>
      <c r="V1283">
        <f t="shared" si="446"/>
        <v>1</v>
      </c>
      <c r="W1283">
        <f t="shared" si="447"/>
        <v>1</v>
      </c>
      <c r="X1283">
        <f t="shared" si="448"/>
        <v>1</v>
      </c>
      <c r="Y1283">
        <f t="shared" si="449"/>
        <v>1</v>
      </c>
      <c r="Z1283">
        <f t="shared" si="450"/>
        <v>1</v>
      </c>
      <c r="AA1283">
        <f t="shared" si="451"/>
        <v>1</v>
      </c>
      <c r="AB1283">
        <f t="shared" si="452"/>
        <v>0</v>
      </c>
      <c r="AJ1283">
        <f t="shared" ref="AJ1283:AJ1346" si="462">C1284</f>
        <v>0</v>
      </c>
      <c r="AL1283" t="str">
        <f t="shared" si="453"/>
        <v/>
      </c>
      <c r="AM1283" t="str">
        <f>IF(AJ1283=0,"",IF(AJ1283="Nincs kapcsolódó bizonylat",0,IF(ISERROR(VLOOKUP(AJ1283,Bizonylat!AU:BL,6,FALSE)),AJ1283,VLOOKUP(AJ1283,Bizonylat!AU:BL,6,FALSE))))</f>
        <v/>
      </c>
      <c r="AN1283">
        <f t="shared" si="454"/>
        <v>0</v>
      </c>
      <c r="AO1283">
        <f t="shared" si="455"/>
        <v>0</v>
      </c>
      <c r="AP1283">
        <f t="shared" si="456"/>
        <v>0</v>
      </c>
      <c r="AQ1283">
        <f t="shared" si="457"/>
        <v>0</v>
      </c>
      <c r="AR1283">
        <f t="shared" si="458"/>
        <v>0</v>
      </c>
      <c r="AS1283">
        <f t="shared" si="459"/>
        <v>0</v>
      </c>
      <c r="AT1283">
        <f t="shared" si="460"/>
        <v>0</v>
      </c>
      <c r="AU1283">
        <f t="shared" ref="AU1283:AU1346" si="463">I1284</f>
        <v>0</v>
      </c>
    </row>
    <row r="1284" spans="1:47">
      <c r="A1284" s="23" t="str">
        <f t="shared" si="461"/>
        <v/>
      </c>
      <c r="B1284" s="18"/>
      <c r="C1284" s="18"/>
      <c r="D1284" s="18"/>
      <c r="E1284" s="18"/>
      <c r="F1284" s="18"/>
      <c r="G1284" s="18"/>
      <c r="H1284" s="18"/>
      <c r="I1284" s="18"/>
      <c r="J1284" s="18"/>
      <c r="K1284" s="18"/>
      <c r="N1284" t="str">
        <f t="shared" ref="N1284:N1347" si="464">IF(AND(ISBLANK(E1285),ISBLANK(E1286)*ISBLANK(E1287)),"vége",0)</f>
        <v>vége</v>
      </c>
      <c r="R1284">
        <f t="shared" ref="R1284:R1347" si="465">IF(ISBLANK(B1285),1,0)</f>
        <v>1</v>
      </c>
      <c r="S1284">
        <f t="shared" ref="S1284:S1347" si="466">IF(ISBLANK(C1285),1,0)</f>
        <v>1</v>
      </c>
      <c r="T1284">
        <f t="shared" ref="T1284:T1347" si="467">IF(ISBLANK(D1285),1,0)</f>
        <v>1</v>
      </c>
      <c r="U1284">
        <f t="shared" ref="U1284:U1347" si="468">IF(ISBLANK(E1285),1,0)</f>
        <v>1</v>
      </c>
      <c r="V1284">
        <f t="shared" ref="V1284:V1347" si="469">IF(ISBLANK(F1285),1,0)</f>
        <v>1</v>
      </c>
      <c r="W1284">
        <f t="shared" ref="W1284:W1347" si="470">IF(ISBLANK(G1285),1,0)</f>
        <v>1</v>
      </c>
      <c r="X1284">
        <f t="shared" ref="X1284:X1347" si="471">IF(ISBLANK(H1285),1,0)</f>
        <v>1</v>
      </c>
      <c r="Y1284">
        <f t="shared" ref="Y1284:Y1347" si="472">IF(ISBLANK(I1285),1,0)</f>
        <v>1</v>
      </c>
      <c r="Z1284">
        <f t="shared" ref="Z1284:Z1347" si="473">IF(ISBLANK(J1285),1,0)</f>
        <v>1</v>
      </c>
      <c r="AA1284">
        <f t="shared" ref="AA1284:AA1347" si="474">IF(ISBLANK(K1285),1,0)</f>
        <v>1</v>
      </c>
      <c r="AB1284">
        <f t="shared" ref="AB1284:AB1347" si="475">IF(OR(SUM(R1284:AA1284)=0,SUM(R1284:AA1284)=10),0,1)</f>
        <v>0</v>
      </c>
      <c r="AJ1284">
        <f t="shared" si="462"/>
        <v>0</v>
      </c>
      <c r="AL1284" t="str">
        <f t="shared" ref="AL1284:AL1347" si="476">IF(AB1284=1,"",IF(B1285="Új",CONCATENATE("X",A1285),A1285))</f>
        <v/>
      </c>
      <c r="AM1284" t="str">
        <f>IF(AJ1284=0,"",IF(AJ1284="Nincs kapcsolódó bizonylat",0,IF(ISERROR(VLOOKUP(AJ1284,Bizonylat!AU:BL,6,FALSE)),AJ1284,VLOOKUP(AJ1284,Bizonylat!AU:BL,6,FALSE))))</f>
        <v/>
      </c>
      <c r="AN1284">
        <f t="shared" ref="AN1284:AN1347" si="477">D1285</f>
        <v>0</v>
      </c>
      <c r="AO1284">
        <f t="shared" ref="AO1284:AO1347" si="478">E1285</f>
        <v>0</v>
      </c>
      <c r="AP1284">
        <f t="shared" ref="AP1284:AP1347" si="479">F1285</f>
        <v>0</v>
      </c>
      <c r="AQ1284">
        <f t="shared" ref="AQ1284:AQ1347" si="480">G1285</f>
        <v>0</v>
      </c>
      <c r="AR1284">
        <f t="shared" ref="AR1284:AR1347" si="481">H1285</f>
        <v>0</v>
      </c>
      <c r="AS1284">
        <f t="shared" ref="AS1284:AS1347" si="482">J1285</f>
        <v>0</v>
      </c>
      <c r="AT1284">
        <f t="shared" ref="AT1284:AT1347" si="483">K1285</f>
        <v>0</v>
      </c>
      <c r="AU1284">
        <f t="shared" si="463"/>
        <v>0</v>
      </c>
    </row>
    <row r="1285" spans="1:47">
      <c r="A1285" s="23" t="str">
        <f t="shared" si="461"/>
        <v/>
      </c>
      <c r="B1285" s="18"/>
      <c r="C1285" s="18"/>
      <c r="D1285" s="18"/>
      <c r="E1285" s="18"/>
      <c r="F1285" s="18"/>
      <c r="G1285" s="18"/>
      <c r="H1285" s="18"/>
      <c r="I1285" s="18"/>
      <c r="J1285" s="18"/>
      <c r="K1285" s="18"/>
      <c r="N1285" t="str">
        <f t="shared" si="464"/>
        <v>vége</v>
      </c>
      <c r="R1285">
        <f t="shared" si="465"/>
        <v>1</v>
      </c>
      <c r="S1285">
        <f t="shared" si="466"/>
        <v>1</v>
      </c>
      <c r="T1285">
        <f t="shared" si="467"/>
        <v>1</v>
      </c>
      <c r="U1285">
        <f t="shared" si="468"/>
        <v>1</v>
      </c>
      <c r="V1285">
        <f t="shared" si="469"/>
        <v>1</v>
      </c>
      <c r="W1285">
        <f t="shared" si="470"/>
        <v>1</v>
      </c>
      <c r="X1285">
        <f t="shared" si="471"/>
        <v>1</v>
      </c>
      <c r="Y1285">
        <f t="shared" si="472"/>
        <v>1</v>
      </c>
      <c r="Z1285">
        <f t="shared" si="473"/>
        <v>1</v>
      </c>
      <c r="AA1285">
        <f t="shared" si="474"/>
        <v>1</v>
      </c>
      <c r="AB1285">
        <f t="shared" si="475"/>
        <v>0</v>
      </c>
      <c r="AJ1285">
        <f t="shared" si="462"/>
        <v>0</v>
      </c>
      <c r="AL1285" t="str">
        <f t="shared" si="476"/>
        <v/>
      </c>
      <c r="AM1285" t="str">
        <f>IF(AJ1285=0,"",IF(AJ1285="Nincs kapcsolódó bizonylat",0,IF(ISERROR(VLOOKUP(AJ1285,Bizonylat!AU:BL,6,FALSE)),AJ1285,VLOOKUP(AJ1285,Bizonylat!AU:BL,6,FALSE))))</f>
        <v/>
      </c>
      <c r="AN1285">
        <f t="shared" si="477"/>
        <v>0</v>
      </c>
      <c r="AO1285">
        <f t="shared" si="478"/>
        <v>0</v>
      </c>
      <c r="AP1285">
        <f t="shared" si="479"/>
        <v>0</v>
      </c>
      <c r="AQ1285">
        <f t="shared" si="480"/>
        <v>0</v>
      </c>
      <c r="AR1285">
        <f t="shared" si="481"/>
        <v>0</v>
      </c>
      <c r="AS1285">
        <f t="shared" si="482"/>
        <v>0</v>
      </c>
      <c r="AT1285">
        <f t="shared" si="483"/>
        <v>0</v>
      </c>
      <c r="AU1285">
        <f t="shared" si="463"/>
        <v>0</v>
      </c>
    </row>
    <row r="1286" spans="1:47">
      <c r="A1286" s="23" t="str">
        <f t="shared" ref="A1286:A1349" si="484">IF(R1285=1,"",A1285+1)</f>
        <v/>
      </c>
      <c r="B1286" s="18"/>
      <c r="C1286" s="18"/>
      <c r="D1286" s="18"/>
      <c r="E1286" s="18"/>
      <c r="F1286" s="18"/>
      <c r="G1286" s="18"/>
      <c r="H1286" s="18"/>
      <c r="I1286" s="18"/>
      <c r="J1286" s="18"/>
      <c r="K1286" s="18"/>
      <c r="N1286" t="str">
        <f t="shared" si="464"/>
        <v>vége</v>
      </c>
      <c r="R1286">
        <f t="shared" si="465"/>
        <v>1</v>
      </c>
      <c r="S1286">
        <f t="shared" si="466"/>
        <v>1</v>
      </c>
      <c r="T1286">
        <f t="shared" si="467"/>
        <v>1</v>
      </c>
      <c r="U1286">
        <f t="shared" si="468"/>
        <v>1</v>
      </c>
      <c r="V1286">
        <f t="shared" si="469"/>
        <v>1</v>
      </c>
      <c r="W1286">
        <f t="shared" si="470"/>
        <v>1</v>
      </c>
      <c r="X1286">
        <f t="shared" si="471"/>
        <v>1</v>
      </c>
      <c r="Y1286">
        <f t="shared" si="472"/>
        <v>1</v>
      </c>
      <c r="Z1286">
        <f t="shared" si="473"/>
        <v>1</v>
      </c>
      <c r="AA1286">
        <f t="shared" si="474"/>
        <v>1</v>
      </c>
      <c r="AB1286">
        <f t="shared" si="475"/>
        <v>0</v>
      </c>
      <c r="AJ1286">
        <f t="shared" si="462"/>
        <v>0</v>
      </c>
      <c r="AL1286" t="str">
        <f t="shared" si="476"/>
        <v/>
      </c>
      <c r="AM1286" t="str">
        <f>IF(AJ1286=0,"",IF(AJ1286="Nincs kapcsolódó bizonylat",0,IF(ISERROR(VLOOKUP(AJ1286,Bizonylat!AU:BL,6,FALSE)),AJ1286,VLOOKUP(AJ1286,Bizonylat!AU:BL,6,FALSE))))</f>
        <v/>
      </c>
      <c r="AN1286">
        <f t="shared" si="477"/>
        <v>0</v>
      </c>
      <c r="AO1286">
        <f t="shared" si="478"/>
        <v>0</v>
      </c>
      <c r="AP1286">
        <f t="shared" si="479"/>
        <v>0</v>
      </c>
      <c r="AQ1286">
        <f t="shared" si="480"/>
        <v>0</v>
      </c>
      <c r="AR1286">
        <f t="shared" si="481"/>
        <v>0</v>
      </c>
      <c r="AS1286">
        <f t="shared" si="482"/>
        <v>0</v>
      </c>
      <c r="AT1286">
        <f t="shared" si="483"/>
        <v>0</v>
      </c>
      <c r="AU1286">
        <f t="shared" si="463"/>
        <v>0</v>
      </c>
    </row>
    <row r="1287" spans="1:47">
      <c r="A1287" s="23" t="str">
        <f t="shared" si="484"/>
        <v/>
      </c>
      <c r="B1287" s="18"/>
      <c r="C1287" s="18"/>
      <c r="D1287" s="18"/>
      <c r="E1287" s="18"/>
      <c r="F1287" s="18"/>
      <c r="G1287" s="18"/>
      <c r="H1287" s="18"/>
      <c r="I1287" s="18"/>
      <c r="J1287" s="18"/>
      <c r="K1287" s="18"/>
      <c r="N1287" t="str">
        <f t="shared" si="464"/>
        <v>vége</v>
      </c>
      <c r="R1287">
        <f t="shared" si="465"/>
        <v>1</v>
      </c>
      <c r="S1287">
        <f t="shared" si="466"/>
        <v>1</v>
      </c>
      <c r="T1287">
        <f t="shared" si="467"/>
        <v>1</v>
      </c>
      <c r="U1287">
        <f t="shared" si="468"/>
        <v>1</v>
      </c>
      <c r="V1287">
        <f t="shared" si="469"/>
        <v>1</v>
      </c>
      <c r="W1287">
        <f t="shared" si="470"/>
        <v>1</v>
      </c>
      <c r="X1287">
        <f t="shared" si="471"/>
        <v>1</v>
      </c>
      <c r="Y1287">
        <f t="shared" si="472"/>
        <v>1</v>
      </c>
      <c r="Z1287">
        <f t="shared" si="473"/>
        <v>1</v>
      </c>
      <c r="AA1287">
        <f t="shared" si="474"/>
        <v>1</v>
      </c>
      <c r="AB1287">
        <f t="shared" si="475"/>
        <v>0</v>
      </c>
      <c r="AJ1287">
        <f t="shared" si="462"/>
        <v>0</v>
      </c>
      <c r="AL1287" t="str">
        <f t="shared" si="476"/>
        <v/>
      </c>
      <c r="AM1287" t="str">
        <f>IF(AJ1287=0,"",IF(AJ1287="Nincs kapcsolódó bizonylat",0,IF(ISERROR(VLOOKUP(AJ1287,Bizonylat!AU:BL,6,FALSE)),AJ1287,VLOOKUP(AJ1287,Bizonylat!AU:BL,6,FALSE))))</f>
        <v/>
      </c>
      <c r="AN1287">
        <f t="shared" si="477"/>
        <v>0</v>
      </c>
      <c r="AO1287">
        <f t="shared" si="478"/>
        <v>0</v>
      </c>
      <c r="AP1287">
        <f t="shared" si="479"/>
        <v>0</v>
      </c>
      <c r="AQ1287">
        <f t="shared" si="480"/>
        <v>0</v>
      </c>
      <c r="AR1287">
        <f t="shared" si="481"/>
        <v>0</v>
      </c>
      <c r="AS1287">
        <f t="shared" si="482"/>
        <v>0</v>
      </c>
      <c r="AT1287">
        <f t="shared" si="483"/>
        <v>0</v>
      </c>
      <c r="AU1287">
        <f t="shared" si="463"/>
        <v>0</v>
      </c>
    </row>
    <row r="1288" spans="1:47">
      <c r="A1288" s="23" t="str">
        <f t="shared" si="484"/>
        <v/>
      </c>
      <c r="B1288" s="18"/>
      <c r="C1288" s="18"/>
      <c r="D1288" s="18"/>
      <c r="E1288" s="18"/>
      <c r="F1288" s="18"/>
      <c r="G1288" s="18"/>
      <c r="H1288" s="18"/>
      <c r="I1288" s="18"/>
      <c r="J1288" s="18"/>
      <c r="K1288" s="18"/>
      <c r="N1288" t="str">
        <f t="shared" si="464"/>
        <v>vége</v>
      </c>
      <c r="R1288">
        <f t="shared" si="465"/>
        <v>1</v>
      </c>
      <c r="S1288">
        <f t="shared" si="466"/>
        <v>1</v>
      </c>
      <c r="T1288">
        <f t="shared" si="467"/>
        <v>1</v>
      </c>
      <c r="U1288">
        <f t="shared" si="468"/>
        <v>1</v>
      </c>
      <c r="V1288">
        <f t="shared" si="469"/>
        <v>1</v>
      </c>
      <c r="W1288">
        <f t="shared" si="470"/>
        <v>1</v>
      </c>
      <c r="X1288">
        <f t="shared" si="471"/>
        <v>1</v>
      </c>
      <c r="Y1288">
        <f t="shared" si="472"/>
        <v>1</v>
      </c>
      <c r="Z1288">
        <f t="shared" si="473"/>
        <v>1</v>
      </c>
      <c r="AA1288">
        <f t="shared" si="474"/>
        <v>1</v>
      </c>
      <c r="AB1288">
        <f t="shared" si="475"/>
        <v>0</v>
      </c>
      <c r="AJ1288">
        <f t="shared" si="462"/>
        <v>0</v>
      </c>
      <c r="AL1288" t="str">
        <f t="shared" si="476"/>
        <v/>
      </c>
      <c r="AM1288" t="str">
        <f>IF(AJ1288=0,"",IF(AJ1288="Nincs kapcsolódó bizonylat",0,IF(ISERROR(VLOOKUP(AJ1288,Bizonylat!AU:BL,6,FALSE)),AJ1288,VLOOKUP(AJ1288,Bizonylat!AU:BL,6,FALSE))))</f>
        <v/>
      </c>
      <c r="AN1288">
        <f t="shared" si="477"/>
        <v>0</v>
      </c>
      <c r="AO1288">
        <f t="shared" si="478"/>
        <v>0</v>
      </c>
      <c r="AP1288">
        <f t="shared" si="479"/>
        <v>0</v>
      </c>
      <c r="AQ1288">
        <f t="shared" si="480"/>
        <v>0</v>
      </c>
      <c r="AR1288">
        <f t="shared" si="481"/>
        <v>0</v>
      </c>
      <c r="AS1288">
        <f t="shared" si="482"/>
        <v>0</v>
      </c>
      <c r="AT1288">
        <f t="shared" si="483"/>
        <v>0</v>
      </c>
      <c r="AU1288">
        <f t="shared" si="463"/>
        <v>0</v>
      </c>
    </row>
    <row r="1289" spans="1:47">
      <c r="A1289" s="23" t="str">
        <f t="shared" si="484"/>
        <v/>
      </c>
      <c r="B1289" s="18"/>
      <c r="C1289" s="18"/>
      <c r="D1289" s="18"/>
      <c r="E1289" s="18"/>
      <c r="F1289" s="18"/>
      <c r="G1289" s="18"/>
      <c r="H1289" s="18"/>
      <c r="I1289" s="18"/>
      <c r="J1289" s="18"/>
      <c r="K1289" s="18"/>
      <c r="N1289" t="str">
        <f t="shared" si="464"/>
        <v>vége</v>
      </c>
      <c r="R1289">
        <f t="shared" si="465"/>
        <v>1</v>
      </c>
      <c r="S1289">
        <f t="shared" si="466"/>
        <v>1</v>
      </c>
      <c r="T1289">
        <f t="shared" si="467"/>
        <v>1</v>
      </c>
      <c r="U1289">
        <f t="shared" si="468"/>
        <v>1</v>
      </c>
      <c r="V1289">
        <f t="shared" si="469"/>
        <v>1</v>
      </c>
      <c r="W1289">
        <f t="shared" si="470"/>
        <v>1</v>
      </c>
      <c r="X1289">
        <f t="shared" si="471"/>
        <v>1</v>
      </c>
      <c r="Y1289">
        <f t="shared" si="472"/>
        <v>1</v>
      </c>
      <c r="Z1289">
        <f t="shared" si="473"/>
        <v>1</v>
      </c>
      <c r="AA1289">
        <f t="shared" si="474"/>
        <v>1</v>
      </c>
      <c r="AB1289">
        <f t="shared" si="475"/>
        <v>0</v>
      </c>
      <c r="AJ1289">
        <f t="shared" si="462"/>
        <v>0</v>
      </c>
      <c r="AL1289" t="str">
        <f t="shared" si="476"/>
        <v/>
      </c>
      <c r="AM1289" t="str">
        <f>IF(AJ1289=0,"",IF(AJ1289="Nincs kapcsolódó bizonylat",0,IF(ISERROR(VLOOKUP(AJ1289,Bizonylat!AU:BL,6,FALSE)),AJ1289,VLOOKUP(AJ1289,Bizonylat!AU:BL,6,FALSE))))</f>
        <v/>
      </c>
      <c r="AN1289">
        <f t="shared" si="477"/>
        <v>0</v>
      </c>
      <c r="AO1289">
        <f t="shared" si="478"/>
        <v>0</v>
      </c>
      <c r="AP1289">
        <f t="shared" si="479"/>
        <v>0</v>
      </c>
      <c r="AQ1289">
        <f t="shared" si="480"/>
        <v>0</v>
      </c>
      <c r="AR1289">
        <f t="shared" si="481"/>
        <v>0</v>
      </c>
      <c r="AS1289">
        <f t="shared" si="482"/>
        <v>0</v>
      </c>
      <c r="AT1289">
        <f t="shared" si="483"/>
        <v>0</v>
      </c>
      <c r="AU1289">
        <f t="shared" si="463"/>
        <v>0</v>
      </c>
    </row>
    <row r="1290" spans="1:47">
      <c r="A1290" s="23" t="str">
        <f t="shared" si="484"/>
        <v/>
      </c>
      <c r="B1290" s="18"/>
      <c r="C1290" s="18"/>
      <c r="D1290" s="18"/>
      <c r="E1290" s="18"/>
      <c r="F1290" s="18"/>
      <c r="G1290" s="18"/>
      <c r="H1290" s="18"/>
      <c r="I1290" s="18"/>
      <c r="J1290" s="18"/>
      <c r="K1290" s="18"/>
      <c r="N1290" t="str">
        <f t="shared" si="464"/>
        <v>vége</v>
      </c>
      <c r="R1290">
        <f t="shared" si="465"/>
        <v>1</v>
      </c>
      <c r="S1290">
        <f t="shared" si="466"/>
        <v>1</v>
      </c>
      <c r="T1290">
        <f t="shared" si="467"/>
        <v>1</v>
      </c>
      <c r="U1290">
        <f t="shared" si="468"/>
        <v>1</v>
      </c>
      <c r="V1290">
        <f t="shared" si="469"/>
        <v>1</v>
      </c>
      <c r="W1290">
        <f t="shared" si="470"/>
        <v>1</v>
      </c>
      <c r="X1290">
        <f t="shared" si="471"/>
        <v>1</v>
      </c>
      <c r="Y1290">
        <f t="shared" si="472"/>
        <v>1</v>
      </c>
      <c r="Z1290">
        <f t="shared" si="473"/>
        <v>1</v>
      </c>
      <c r="AA1290">
        <f t="shared" si="474"/>
        <v>1</v>
      </c>
      <c r="AB1290">
        <f t="shared" si="475"/>
        <v>0</v>
      </c>
      <c r="AJ1290">
        <f t="shared" si="462"/>
        <v>0</v>
      </c>
      <c r="AL1290" t="str">
        <f t="shared" si="476"/>
        <v/>
      </c>
      <c r="AM1290" t="str">
        <f>IF(AJ1290=0,"",IF(AJ1290="Nincs kapcsolódó bizonylat",0,IF(ISERROR(VLOOKUP(AJ1290,Bizonylat!AU:BL,6,FALSE)),AJ1290,VLOOKUP(AJ1290,Bizonylat!AU:BL,6,FALSE))))</f>
        <v/>
      </c>
      <c r="AN1290">
        <f t="shared" si="477"/>
        <v>0</v>
      </c>
      <c r="AO1290">
        <f t="shared" si="478"/>
        <v>0</v>
      </c>
      <c r="AP1290">
        <f t="shared" si="479"/>
        <v>0</v>
      </c>
      <c r="AQ1290">
        <f t="shared" si="480"/>
        <v>0</v>
      </c>
      <c r="AR1290">
        <f t="shared" si="481"/>
        <v>0</v>
      </c>
      <c r="AS1290">
        <f t="shared" si="482"/>
        <v>0</v>
      </c>
      <c r="AT1290">
        <f t="shared" si="483"/>
        <v>0</v>
      </c>
      <c r="AU1290">
        <f t="shared" si="463"/>
        <v>0</v>
      </c>
    </row>
    <row r="1291" spans="1:47">
      <c r="A1291" s="23" t="str">
        <f t="shared" si="484"/>
        <v/>
      </c>
      <c r="B1291" s="18"/>
      <c r="C1291" s="18"/>
      <c r="D1291" s="18"/>
      <c r="E1291" s="18"/>
      <c r="F1291" s="18"/>
      <c r="G1291" s="18"/>
      <c r="H1291" s="18"/>
      <c r="I1291" s="18"/>
      <c r="J1291" s="18"/>
      <c r="K1291" s="18"/>
      <c r="N1291" t="str">
        <f t="shared" si="464"/>
        <v>vége</v>
      </c>
      <c r="R1291">
        <f t="shared" si="465"/>
        <v>1</v>
      </c>
      <c r="S1291">
        <f t="shared" si="466"/>
        <v>1</v>
      </c>
      <c r="T1291">
        <f t="shared" si="467"/>
        <v>1</v>
      </c>
      <c r="U1291">
        <f t="shared" si="468"/>
        <v>1</v>
      </c>
      <c r="V1291">
        <f t="shared" si="469"/>
        <v>1</v>
      </c>
      <c r="W1291">
        <f t="shared" si="470"/>
        <v>1</v>
      </c>
      <c r="X1291">
        <f t="shared" si="471"/>
        <v>1</v>
      </c>
      <c r="Y1291">
        <f t="shared" si="472"/>
        <v>1</v>
      </c>
      <c r="Z1291">
        <f t="shared" si="473"/>
        <v>1</v>
      </c>
      <c r="AA1291">
        <f t="shared" si="474"/>
        <v>1</v>
      </c>
      <c r="AB1291">
        <f t="shared" si="475"/>
        <v>0</v>
      </c>
      <c r="AJ1291">
        <f t="shared" si="462"/>
        <v>0</v>
      </c>
      <c r="AL1291" t="str">
        <f t="shared" si="476"/>
        <v/>
      </c>
      <c r="AM1291" t="str">
        <f>IF(AJ1291=0,"",IF(AJ1291="Nincs kapcsolódó bizonylat",0,IF(ISERROR(VLOOKUP(AJ1291,Bizonylat!AU:BL,6,FALSE)),AJ1291,VLOOKUP(AJ1291,Bizonylat!AU:BL,6,FALSE))))</f>
        <v/>
      </c>
      <c r="AN1291">
        <f t="shared" si="477"/>
        <v>0</v>
      </c>
      <c r="AO1291">
        <f t="shared" si="478"/>
        <v>0</v>
      </c>
      <c r="AP1291">
        <f t="shared" si="479"/>
        <v>0</v>
      </c>
      <c r="AQ1291">
        <f t="shared" si="480"/>
        <v>0</v>
      </c>
      <c r="AR1291">
        <f t="shared" si="481"/>
        <v>0</v>
      </c>
      <c r="AS1291">
        <f t="shared" si="482"/>
        <v>0</v>
      </c>
      <c r="AT1291">
        <f t="shared" si="483"/>
        <v>0</v>
      </c>
      <c r="AU1291">
        <f t="shared" si="463"/>
        <v>0</v>
      </c>
    </row>
    <row r="1292" spans="1:47">
      <c r="A1292" s="23" t="str">
        <f t="shared" si="484"/>
        <v/>
      </c>
      <c r="B1292" s="18"/>
      <c r="C1292" s="18"/>
      <c r="D1292" s="18"/>
      <c r="E1292" s="18"/>
      <c r="F1292" s="18"/>
      <c r="G1292" s="18"/>
      <c r="H1292" s="18"/>
      <c r="I1292" s="18"/>
      <c r="J1292" s="18"/>
      <c r="K1292" s="18"/>
      <c r="N1292" t="str">
        <f t="shared" si="464"/>
        <v>vége</v>
      </c>
      <c r="R1292">
        <f t="shared" si="465"/>
        <v>1</v>
      </c>
      <c r="S1292">
        <f t="shared" si="466"/>
        <v>1</v>
      </c>
      <c r="T1292">
        <f t="shared" si="467"/>
        <v>1</v>
      </c>
      <c r="U1292">
        <f t="shared" si="468"/>
        <v>1</v>
      </c>
      <c r="V1292">
        <f t="shared" si="469"/>
        <v>1</v>
      </c>
      <c r="W1292">
        <f t="shared" si="470"/>
        <v>1</v>
      </c>
      <c r="X1292">
        <f t="shared" si="471"/>
        <v>1</v>
      </c>
      <c r="Y1292">
        <f t="shared" si="472"/>
        <v>1</v>
      </c>
      <c r="Z1292">
        <f t="shared" si="473"/>
        <v>1</v>
      </c>
      <c r="AA1292">
        <f t="shared" si="474"/>
        <v>1</v>
      </c>
      <c r="AB1292">
        <f t="shared" si="475"/>
        <v>0</v>
      </c>
      <c r="AJ1292">
        <f t="shared" si="462"/>
        <v>0</v>
      </c>
      <c r="AL1292" t="str">
        <f t="shared" si="476"/>
        <v/>
      </c>
      <c r="AM1292" t="str">
        <f>IF(AJ1292=0,"",IF(AJ1292="Nincs kapcsolódó bizonylat",0,IF(ISERROR(VLOOKUP(AJ1292,Bizonylat!AU:BL,6,FALSE)),AJ1292,VLOOKUP(AJ1292,Bizonylat!AU:BL,6,FALSE))))</f>
        <v/>
      </c>
      <c r="AN1292">
        <f t="shared" si="477"/>
        <v>0</v>
      </c>
      <c r="AO1292">
        <f t="shared" si="478"/>
        <v>0</v>
      </c>
      <c r="AP1292">
        <f t="shared" si="479"/>
        <v>0</v>
      </c>
      <c r="AQ1292">
        <f t="shared" si="480"/>
        <v>0</v>
      </c>
      <c r="AR1292">
        <f t="shared" si="481"/>
        <v>0</v>
      </c>
      <c r="AS1292">
        <f t="shared" si="482"/>
        <v>0</v>
      </c>
      <c r="AT1292">
        <f t="shared" si="483"/>
        <v>0</v>
      </c>
      <c r="AU1292">
        <f t="shared" si="463"/>
        <v>0</v>
      </c>
    </row>
    <row r="1293" spans="1:47">
      <c r="A1293" s="23" t="str">
        <f t="shared" si="484"/>
        <v/>
      </c>
      <c r="B1293" s="18"/>
      <c r="C1293" s="18"/>
      <c r="D1293" s="18"/>
      <c r="E1293" s="18"/>
      <c r="F1293" s="18"/>
      <c r="G1293" s="18"/>
      <c r="H1293" s="18"/>
      <c r="I1293" s="18"/>
      <c r="J1293" s="18"/>
      <c r="K1293" s="18"/>
      <c r="N1293" t="str">
        <f t="shared" si="464"/>
        <v>vége</v>
      </c>
      <c r="R1293">
        <f t="shared" si="465"/>
        <v>1</v>
      </c>
      <c r="S1293">
        <f t="shared" si="466"/>
        <v>1</v>
      </c>
      <c r="T1293">
        <f t="shared" si="467"/>
        <v>1</v>
      </c>
      <c r="U1293">
        <f t="shared" si="468"/>
        <v>1</v>
      </c>
      <c r="V1293">
        <f t="shared" si="469"/>
        <v>1</v>
      </c>
      <c r="W1293">
        <f t="shared" si="470"/>
        <v>1</v>
      </c>
      <c r="X1293">
        <f t="shared" si="471"/>
        <v>1</v>
      </c>
      <c r="Y1293">
        <f t="shared" si="472"/>
        <v>1</v>
      </c>
      <c r="Z1293">
        <f t="shared" si="473"/>
        <v>1</v>
      </c>
      <c r="AA1293">
        <f t="shared" si="474"/>
        <v>1</v>
      </c>
      <c r="AB1293">
        <f t="shared" si="475"/>
        <v>0</v>
      </c>
      <c r="AJ1293">
        <f t="shared" si="462"/>
        <v>0</v>
      </c>
      <c r="AL1293" t="str">
        <f t="shared" si="476"/>
        <v/>
      </c>
      <c r="AM1293" t="str">
        <f>IF(AJ1293=0,"",IF(AJ1293="Nincs kapcsolódó bizonylat",0,IF(ISERROR(VLOOKUP(AJ1293,Bizonylat!AU:BL,6,FALSE)),AJ1293,VLOOKUP(AJ1293,Bizonylat!AU:BL,6,FALSE))))</f>
        <v/>
      </c>
      <c r="AN1293">
        <f t="shared" si="477"/>
        <v>0</v>
      </c>
      <c r="AO1293">
        <f t="shared" si="478"/>
        <v>0</v>
      </c>
      <c r="AP1293">
        <f t="shared" si="479"/>
        <v>0</v>
      </c>
      <c r="AQ1293">
        <f t="shared" si="480"/>
        <v>0</v>
      </c>
      <c r="AR1293">
        <f t="shared" si="481"/>
        <v>0</v>
      </c>
      <c r="AS1293">
        <f t="shared" si="482"/>
        <v>0</v>
      </c>
      <c r="AT1293">
        <f t="shared" si="483"/>
        <v>0</v>
      </c>
      <c r="AU1293">
        <f t="shared" si="463"/>
        <v>0</v>
      </c>
    </row>
    <row r="1294" spans="1:47">
      <c r="A1294" s="23" t="str">
        <f t="shared" si="484"/>
        <v/>
      </c>
      <c r="B1294" s="18"/>
      <c r="C1294" s="18"/>
      <c r="D1294" s="18"/>
      <c r="E1294" s="18"/>
      <c r="F1294" s="18"/>
      <c r="G1294" s="18"/>
      <c r="H1294" s="18"/>
      <c r="I1294" s="18"/>
      <c r="J1294" s="18"/>
      <c r="K1294" s="18"/>
      <c r="N1294" t="str">
        <f t="shared" si="464"/>
        <v>vége</v>
      </c>
      <c r="R1294">
        <f t="shared" si="465"/>
        <v>1</v>
      </c>
      <c r="S1294">
        <f t="shared" si="466"/>
        <v>1</v>
      </c>
      <c r="T1294">
        <f t="shared" si="467"/>
        <v>1</v>
      </c>
      <c r="U1294">
        <f t="shared" si="468"/>
        <v>1</v>
      </c>
      <c r="V1294">
        <f t="shared" si="469"/>
        <v>1</v>
      </c>
      <c r="W1294">
        <f t="shared" si="470"/>
        <v>1</v>
      </c>
      <c r="X1294">
        <f t="shared" si="471"/>
        <v>1</v>
      </c>
      <c r="Y1294">
        <f t="shared" si="472"/>
        <v>1</v>
      </c>
      <c r="Z1294">
        <f t="shared" si="473"/>
        <v>1</v>
      </c>
      <c r="AA1294">
        <f t="shared" si="474"/>
        <v>1</v>
      </c>
      <c r="AB1294">
        <f t="shared" si="475"/>
        <v>0</v>
      </c>
      <c r="AJ1294">
        <f t="shared" si="462"/>
        <v>0</v>
      </c>
      <c r="AL1294" t="str">
        <f t="shared" si="476"/>
        <v/>
      </c>
      <c r="AM1294" t="str">
        <f>IF(AJ1294=0,"",IF(AJ1294="Nincs kapcsolódó bizonylat",0,IF(ISERROR(VLOOKUP(AJ1294,Bizonylat!AU:BL,6,FALSE)),AJ1294,VLOOKUP(AJ1294,Bizonylat!AU:BL,6,FALSE))))</f>
        <v/>
      </c>
      <c r="AN1294">
        <f t="shared" si="477"/>
        <v>0</v>
      </c>
      <c r="AO1294">
        <f t="shared" si="478"/>
        <v>0</v>
      </c>
      <c r="AP1294">
        <f t="shared" si="479"/>
        <v>0</v>
      </c>
      <c r="AQ1294">
        <f t="shared" si="480"/>
        <v>0</v>
      </c>
      <c r="AR1294">
        <f t="shared" si="481"/>
        <v>0</v>
      </c>
      <c r="AS1294">
        <f t="shared" si="482"/>
        <v>0</v>
      </c>
      <c r="AT1294">
        <f t="shared" si="483"/>
        <v>0</v>
      </c>
      <c r="AU1294">
        <f t="shared" si="463"/>
        <v>0</v>
      </c>
    </row>
    <row r="1295" spans="1:47">
      <c r="A1295" s="23" t="str">
        <f t="shared" si="484"/>
        <v/>
      </c>
      <c r="B1295" s="18"/>
      <c r="C1295" s="18"/>
      <c r="D1295" s="18"/>
      <c r="E1295" s="18"/>
      <c r="F1295" s="18"/>
      <c r="G1295" s="18"/>
      <c r="H1295" s="18"/>
      <c r="I1295" s="18"/>
      <c r="J1295" s="18"/>
      <c r="K1295" s="18"/>
      <c r="N1295" t="str">
        <f t="shared" si="464"/>
        <v>vége</v>
      </c>
      <c r="R1295">
        <f t="shared" si="465"/>
        <v>1</v>
      </c>
      <c r="S1295">
        <f t="shared" si="466"/>
        <v>1</v>
      </c>
      <c r="T1295">
        <f t="shared" si="467"/>
        <v>1</v>
      </c>
      <c r="U1295">
        <f t="shared" si="468"/>
        <v>1</v>
      </c>
      <c r="V1295">
        <f t="shared" si="469"/>
        <v>1</v>
      </c>
      <c r="W1295">
        <f t="shared" si="470"/>
        <v>1</v>
      </c>
      <c r="X1295">
        <f t="shared" si="471"/>
        <v>1</v>
      </c>
      <c r="Y1295">
        <f t="shared" si="472"/>
        <v>1</v>
      </c>
      <c r="Z1295">
        <f t="shared" si="473"/>
        <v>1</v>
      </c>
      <c r="AA1295">
        <f t="shared" si="474"/>
        <v>1</v>
      </c>
      <c r="AB1295">
        <f t="shared" si="475"/>
        <v>0</v>
      </c>
      <c r="AJ1295">
        <f t="shared" si="462"/>
        <v>0</v>
      </c>
      <c r="AL1295" t="str">
        <f t="shared" si="476"/>
        <v/>
      </c>
      <c r="AM1295" t="str">
        <f>IF(AJ1295=0,"",IF(AJ1295="Nincs kapcsolódó bizonylat",0,IF(ISERROR(VLOOKUP(AJ1295,Bizonylat!AU:BL,6,FALSE)),AJ1295,VLOOKUP(AJ1295,Bizonylat!AU:BL,6,FALSE))))</f>
        <v/>
      </c>
      <c r="AN1295">
        <f t="shared" si="477"/>
        <v>0</v>
      </c>
      <c r="AO1295">
        <f t="shared" si="478"/>
        <v>0</v>
      </c>
      <c r="AP1295">
        <f t="shared" si="479"/>
        <v>0</v>
      </c>
      <c r="AQ1295">
        <f t="shared" si="480"/>
        <v>0</v>
      </c>
      <c r="AR1295">
        <f t="shared" si="481"/>
        <v>0</v>
      </c>
      <c r="AS1295">
        <f t="shared" si="482"/>
        <v>0</v>
      </c>
      <c r="AT1295">
        <f t="shared" si="483"/>
        <v>0</v>
      </c>
      <c r="AU1295">
        <f t="shared" si="463"/>
        <v>0</v>
      </c>
    </row>
    <row r="1296" spans="1:47">
      <c r="A1296" s="23" t="str">
        <f t="shared" si="484"/>
        <v/>
      </c>
      <c r="B1296" s="18"/>
      <c r="C1296" s="18"/>
      <c r="D1296" s="18"/>
      <c r="E1296" s="18"/>
      <c r="F1296" s="18"/>
      <c r="G1296" s="18"/>
      <c r="H1296" s="18"/>
      <c r="I1296" s="18"/>
      <c r="J1296" s="18"/>
      <c r="K1296" s="18"/>
      <c r="N1296" t="str">
        <f t="shared" si="464"/>
        <v>vége</v>
      </c>
      <c r="R1296">
        <f t="shared" si="465"/>
        <v>1</v>
      </c>
      <c r="S1296">
        <f t="shared" si="466"/>
        <v>1</v>
      </c>
      <c r="T1296">
        <f t="shared" si="467"/>
        <v>1</v>
      </c>
      <c r="U1296">
        <f t="shared" si="468"/>
        <v>1</v>
      </c>
      <c r="V1296">
        <f t="shared" si="469"/>
        <v>1</v>
      </c>
      <c r="W1296">
        <f t="shared" si="470"/>
        <v>1</v>
      </c>
      <c r="X1296">
        <f t="shared" si="471"/>
        <v>1</v>
      </c>
      <c r="Y1296">
        <f t="shared" si="472"/>
        <v>1</v>
      </c>
      <c r="Z1296">
        <f t="shared" si="473"/>
        <v>1</v>
      </c>
      <c r="AA1296">
        <f t="shared" si="474"/>
        <v>1</v>
      </c>
      <c r="AB1296">
        <f t="shared" si="475"/>
        <v>0</v>
      </c>
      <c r="AJ1296">
        <f t="shared" si="462"/>
        <v>0</v>
      </c>
      <c r="AL1296" t="str">
        <f t="shared" si="476"/>
        <v/>
      </c>
      <c r="AM1296" t="str">
        <f>IF(AJ1296=0,"",IF(AJ1296="Nincs kapcsolódó bizonylat",0,IF(ISERROR(VLOOKUP(AJ1296,Bizonylat!AU:BL,6,FALSE)),AJ1296,VLOOKUP(AJ1296,Bizonylat!AU:BL,6,FALSE))))</f>
        <v/>
      </c>
      <c r="AN1296">
        <f t="shared" si="477"/>
        <v>0</v>
      </c>
      <c r="AO1296">
        <f t="shared" si="478"/>
        <v>0</v>
      </c>
      <c r="AP1296">
        <f t="shared" si="479"/>
        <v>0</v>
      </c>
      <c r="AQ1296">
        <f t="shared" si="480"/>
        <v>0</v>
      </c>
      <c r="AR1296">
        <f t="shared" si="481"/>
        <v>0</v>
      </c>
      <c r="AS1296">
        <f t="shared" si="482"/>
        <v>0</v>
      </c>
      <c r="AT1296">
        <f t="shared" si="483"/>
        <v>0</v>
      </c>
      <c r="AU1296">
        <f t="shared" si="463"/>
        <v>0</v>
      </c>
    </row>
    <row r="1297" spans="1:47">
      <c r="A1297" s="23" t="str">
        <f t="shared" si="484"/>
        <v/>
      </c>
      <c r="B1297" s="18"/>
      <c r="C1297" s="18"/>
      <c r="D1297" s="18"/>
      <c r="E1297" s="18"/>
      <c r="F1297" s="18"/>
      <c r="G1297" s="18"/>
      <c r="H1297" s="18"/>
      <c r="I1297" s="18"/>
      <c r="J1297" s="18"/>
      <c r="K1297" s="18"/>
      <c r="N1297" t="str">
        <f t="shared" si="464"/>
        <v>vége</v>
      </c>
      <c r="R1297">
        <f t="shared" si="465"/>
        <v>1</v>
      </c>
      <c r="S1297">
        <f t="shared" si="466"/>
        <v>1</v>
      </c>
      <c r="T1297">
        <f t="shared" si="467"/>
        <v>1</v>
      </c>
      <c r="U1297">
        <f t="shared" si="468"/>
        <v>1</v>
      </c>
      <c r="V1297">
        <f t="shared" si="469"/>
        <v>1</v>
      </c>
      <c r="W1297">
        <f t="shared" si="470"/>
        <v>1</v>
      </c>
      <c r="X1297">
        <f t="shared" si="471"/>
        <v>1</v>
      </c>
      <c r="Y1297">
        <f t="shared" si="472"/>
        <v>1</v>
      </c>
      <c r="Z1297">
        <f t="shared" si="473"/>
        <v>1</v>
      </c>
      <c r="AA1297">
        <f t="shared" si="474"/>
        <v>1</v>
      </c>
      <c r="AB1297">
        <f t="shared" si="475"/>
        <v>0</v>
      </c>
      <c r="AJ1297">
        <f t="shared" si="462"/>
        <v>0</v>
      </c>
      <c r="AL1297" t="str">
        <f t="shared" si="476"/>
        <v/>
      </c>
      <c r="AM1297" t="str">
        <f>IF(AJ1297=0,"",IF(AJ1297="Nincs kapcsolódó bizonylat",0,IF(ISERROR(VLOOKUP(AJ1297,Bizonylat!AU:BL,6,FALSE)),AJ1297,VLOOKUP(AJ1297,Bizonylat!AU:BL,6,FALSE))))</f>
        <v/>
      </c>
      <c r="AN1297">
        <f t="shared" si="477"/>
        <v>0</v>
      </c>
      <c r="AO1297">
        <f t="shared" si="478"/>
        <v>0</v>
      </c>
      <c r="AP1297">
        <f t="shared" si="479"/>
        <v>0</v>
      </c>
      <c r="AQ1297">
        <f t="shared" si="480"/>
        <v>0</v>
      </c>
      <c r="AR1297">
        <f t="shared" si="481"/>
        <v>0</v>
      </c>
      <c r="AS1297">
        <f t="shared" si="482"/>
        <v>0</v>
      </c>
      <c r="AT1297">
        <f t="shared" si="483"/>
        <v>0</v>
      </c>
      <c r="AU1297">
        <f t="shared" si="463"/>
        <v>0</v>
      </c>
    </row>
    <row r="1298" spans="1:47">
      <c r="A1298" s="23" t="str">
        <f t="shared" si="484"/>
        <v/>
      </c>
      <c r="B1298" s="18"/>
      <c r="C1298" s="18"/>
      <c r="D1298" s="18"/>
      <c r="E1298" s="18"/>
      <c r="F1298" s="18"/>
      <c r="G1298" s="18"/>
      <c r="H1298" s="18"/>
      <c r="I1298" s="18"/>
      <c r="J1298" s="18"/>
      <c r="K1298" s="18"/>
      <c r="N1298" t="str">
        <f t="shared" si="464"/>
        <v>vége</v>
      </c>
      <c r="R1298">
        <f t="shared" si="465"/>
        <v>1</v>
      </c>
      <c r="S1298">
        <f t="shared" si="466"/>
        <v>1</v>
      </c>
      <c r="T1298">
        <f t="shared" si="467"/>
        <v>1</v>
      </c>
      <c r="U1298">
        <f t="shared" si="468"/>
        <v>1</v>
      </c>
      <c r="V1298">
        <f t="shared" si="469"/>
        <v>1</v>
      </c>
      <c r="W1298">
        <f t="shared" si="470"/>
        <v>1</v>
      </c>
      <c r="X1298">
        <f t="shared" si="471"/>
        <v>1</v>
      </c>
      <c r="Y1298">
        <f t="shared" si="472"/>
        <v>1</v>
      </c>
      <c r="Z1298">
        <f t="shared" si="473"/>
        <v>1</v>
      </c>
      <c r="AA1298">
        <f t="shared" si="474"/>
        <v>1</v>
      </c>
      <c r="AB1298">
        <f t="shared" si="475"/>
        <v>0</v>
      </c>
      <c r="AJ1298">
        <f t="shared" si="462"/>
        <v>0</v>
      </c>
      <c r="AL1298" t="str">
        <f t="shared" si="476"/>
        <v/>
      </c>
      <c r="AM1298" t="str">
        <f>IF(AJ1298=0,"",IF(AJ1298="Nincs kapcsolódó bizonylat",0,IF(ISERROR(VLOOKUP(AJ1298,Bizonylat!AU:BL,6,FALSE)),AJ1298,VLOOKUP(AJ1298,Bizonylat!AU:BL,6,FALSE))))</f>
        <v/>
      </c>
      <c r="AN1298">
        <f t="shared" si="477"/>
        <v>0</v>
      </c>
      <c r="AO1298">
        <f t="shared" si="478"/>
        <v>0</v>
      </c>
      <c r="AP1298">
        <f t="shared" si="479"/>
        <v>0</v>
      </c>
      <c r="AQ1298">
        <f t="shared" si="480"/>
        <v>0</v>
      </c>
      <c r="AR1298">
        <f t="shared" si="481"/>
        <v>0</v>
      </c>
      <c r="AS1298">
        <f t="shared" si="482"/>
        <v>0</v>
      </c>
      <c r="AT1298">
        <f t="shared" si="483"/>
        <v>0</v>
      </c>
      <c r="AU1298">
        <f t="shared" si="463"/>
        <v>0</v>
      </c>
    </row>
    <row r="1299" spans="1:47">
      <c r="A1299" s="23" t="str">
        <f t="shared" si="484"/>
        <v/>
      </c>
      <c r="B1299" s="18"/>
      <c r="C1299" s="18"/>
      <c r="D1299" s="18"/>
      <c r="E1299" s="18"/>
      <c r="F1299" s="18"/>
      <c r="G1299" s="18"/>
      <c r="H1299" s="18"/>
      <c r="I1299" s="18"/>
      <c r="J1299" s="18"/>
      <c r="K1299" s="18"/>
      <c r="N1299" t="str">
        <f t="shared" si="464"/>
        <v>vége</v>
      </c>
      <c r="R1299">
        <f t="shared" si="465"/>
        <v>1</v>
      </c>
      <c r="S1299">
        <f t="shared" si="466"/>
        <v>1</v>
      </c>
      <c r="T1299">
        <f t="shared" si="467"/>
        <v>1</v>
      </c>
      <c r="U1299">
        <f t="shared" si="468"/>
        <v>1</v>
      </c>
      <c r="V1299">
        <f t="shared" si="469"/>
        <v>1</v>
      </c>
      <c r="W1299">
        <f t="shared" si="470"/>
        <v>1</v>
      </c>
      <c r="X1299">
        <f t="shared" si="471"/>
        <v>1</v>
      </c>
      <c r="Y1299">
        <f t="shared" si="472"/>
        <v>1</v>
      </c>
      <c r="Z1299">
        <f t="shared" si="473"/>
        <v>1</v>
      </c>
      <c r="AA1299">
        <f t="shared" si="474"/>
        <v>1</v>
      </c>
      <c r="AB1299">
        <f t="shared" si="475"/>
        <v>0</v>
      </c>
      <c r="AJ1299">
        <f t="shared" si="462"/>
        <v>0</v>
      </c>
      <c r="AL1299" t="str">
        <f t="shared" si="476"/>
        <v/>
      </c>
      <c r="AM1299" t="str">
        <f>IF(AJ1299=0,"",IF(AJ1299="Nincs kapcsolódó bizonylat",0,IF(ISERROR(VLOOKUP(AJ1299,Bizonylat!AU:BL,6,FALSE)),AJ1299,VLOOKUP(AJ1299,Bizonylat!AU:BL,6,FALSE))))</f>
        <v/>
      </c>
      <c r="AN1299">
        <f t="shared" si="477"/>
        <v>0</v>
      </c>
      <c r="AO1299">
        <f t="shared" si="478"/>
        <v>0</v>
      </c>
      <c r="AP1299">
        <f t="shared" si="479"/>
        <v>0</v>
      </c>
      <c r="AQ1299">
        <f t="shared" si="480"/>
        <v>0</v>
      </c>
      <c r="AR1299">
        <f t="shared" si="481"/>
        <v>0</v>
      </c>
      <c r="AS1299">
        <f t="shared" si="482"/>
        <v>0</v>
      </c>
      <c r="AT1299">
        <f t="shared" si="483"/>
        <v>0</v>
      </c>
      <c r="AU1299">
        <f t="shared" si="463"/>
        <v>0</v>
      </c>
    </row>
    <row r="1300" spans="1:47">
      <c r="A1300" s="23" t="str">
        <f t="shared" si="484"/>
        <v/>
      </c>
      <c r="B1300" s="18"/>
      <c r="C1300" s="18"/>
      <c r="D1300" s="18"/>
      <c r="E1300" s="18"/>
      <c r="F1300" s="18"/>
      <c r="G1300" s="18"/>
      <c r="H1300" s="18"/>
      <c r="I1300" s="18"/>
      <c r="J1300" s="18"/>
      <c r="K1300" s="18"/>
      <c r="N1300" t="str">
        <f t="shared" si="464"/>
        <v>vége</v>
      </c>
      <c r="R1300">
        <f t="shared" si="465"/>
        <v>1</v>
      </c>
      <c r="S1300">
        <f t="shared" si="466"/>
        <v>1</v>
      </c>
      <c r="T1300">
        <f t="shared" si="467"/>
        <v>1</v>
      </c>
      <c r="U1300">
        <f t="shared" si="468"/>
        <v>1</v>
      </c>
      <c r="V1300">
        <f t="shared" si="469"/>
        <v>1</v>
      </c>
      <c r="W1300">
        <f t="shared" si="470"/>
        <v>1</v>
      </c>
      <c r="X1300">
        <f t="shared" si="471"/>
        <v>1</v>
      </c>
      <c r="Y1300">
        <f t="shared" si="472"/>
        <v>1</v>
      </c>
      <c r="Z1300">
        <f t="shared" si="473"/>
        <v>1</v>
      </c>
      <c r="AA1300">
        <f t="shared" si="474"/>
        <v>1</v>
      </c>
      <c r="AB1300">
        <f t="shared" si="475"/>
        <v>0</v>
      </c>
      <c r="AJ1300">
        <f t="shared" si="462"/>
        <v>0</v>
      </c>
      <c r="AL1300" t="str">
        <f t="shared" si="476"/>
        <v/>
      </c>
      <c r="AM1300" t="str">
        <f>IF(AJ1300=0,"",IF(AJ1300="Nincs kapcsolódó bizonylat",0,IF(ISERROR(VLOOKUP(AJ1300,Bizonylat!AU:BL,6,FALSE)),AJ1300,VLOOKUP(AJ1300,Bizonylat!AU:BL,6,FALSE))))</f>
        <v/>
      </c>
      <c r="AN1300">
        <f t="shared" si="477"/>
        <v>0</v>
      </c>
      <c r="AO1300">
        <f t="shared" si="478"/>
        <v>0</v>
      </c>
      <c r="AP1300">
        <f t="shared" si="479"/>
        <v>0</v>
      </c>
      <c r="AQ1300">
        <f t="shared" si="480"/>
        <v>0</v>
      </c>
      <c r="AR1300">
        <f t="shared" si="481"/>
        <v>0</v>
      </c>
      <c r="AS1300">
        <f t="shared" si="482"/>
        <v>0</v>
      </c>
      <c r="AT1300">
        <f t="shared" si="483"/>
        <v>0</v>
      </c>
      <c r="AU1300">
        <f t="shared" si="463"/>
        <v>0</v>
      </c>
    </row>
    <row r="1301" spans="1:47">
      <c r="A1301" s="23" t="str">
        <f t="shared" si="484"/>
        <v/>
      </c>
      <c r="B1301" s="18"/>
      <c r="C1301" s="18"/>
      <c r="D1301" s="18"/>
      <c r="E1301" s="18"/>
      <c r="F1301" s="18"/>
      <c r="G1301" s="18"/>
      <c r="H1301" s="18"/>
      <c r="I1301" s="18"/>
      <c r="J1301" s="18"/>
      <c r="K1301" s="18"/>
      <c r="N1301" t="str">
        <f t="shared" si="464"/>
        <v>vége</v>
      </c>
      <c r="R1301">
        <f t="shared" si="465"/>
        <v>1</v>
      </c>
      <c r="S1301">
        <f t="shared" si="466"/>
        <v>1</v>
      </c>
      <c r="T1301">
        <f t="shared" si="467"/>
        <v>1</v>
      </c>
      <c r="U1301">
        <f t="shared" si="468"/>
        <v>1</v>
      </c>
      <c r="V1301">
        <f t="shared" si="469"/>
        <v>1</v>
      </c>
      <c r="W1301">
        <f t="shared" si="470"/>
        <v>1</v>
      </c>
      <c r="X1301">
        <f t="shared" si="471"/>
        <v>1</v>
      </c>
      <c r="Y1301">
        <f t="shared" si="472"/>
        <v>1</v>
      </c>
      <c r="Z1301">
        <f t="shared" si="473"/>
        <v>1</v>
      </c>
      <c r="AA1301">
        <f t="shared" si="474"/>
        <v>1</v>
      </c>
      <c r="AB1301">
        <f t="shared" si="475"/>
        <v>0</v>
      </c>
      <c r="AJ1301">
        <f t="shared" si="462"/>
        <v>0</v>
      </c>
      <c r="AL1301" t="str">
        <f t="shared" si="476"/>
        <v/>
      </c>
      <c r="AM1301" t="str">
        <f>IF(AJ1301=0,"",IF(AJ1301="Nincs kapcsolódó bizonylat",0,IF(ISERROR(VLOOKUP(AJ1301,Bizonylat!AU:BL,6,FALSE)),AJ1301,VLOOKUP(AJ1301,Bizonylat!AU:BL,6,FALSE))))</f>
        <v/>
      </c>
      <c r="AN1301">
        <f t="shared" si="477"/>
        <v>0</v>
      </c>
      <c r="AO1301">
        <f t="shared" si="478"/>
        <v>0</v>
      </c>
      <c r="AP1301">
        <f t="shared" si="479"/>
        <v>0</v>
      </c>
      <c r="AQ1301">
        <f t="shared" si="480"/>
        <v>0</v>
      </c>
      <c r="AR1301">
        <f t="shared" si="481"/>
        <v>0</v>
      </c>
      <c r="AS1301">
        <f t="shared" si="482"/>
        <v>0</v>
      </c>
      <c r="AT1301">
        <f t="shared" si="483"/>
        <v>0</v>
      </c>
      <c r="AU1301">
        <f t="shared" si="463"/>
        <v>0</v>
      </c>
    </row>
    <row r="1302" spans="1:47">
      <c r="A1302" s="23" t="str">
        <f t="shared" si="484"/>
        <v/>
      </c>
      <c r="B1302" s="18"/>
      <c r="C1302" s="18"/>
      <c r="D1302" s="18"/>
      <c r="E1302" s="18"/>
      <c r="F1302" s="18"/>
      <c r="G1302" s="18"/>
      <c r="H1302" s="18"/>
      <c r="I1302" s="18"/>
      <c r="J1302" s="18"/>
      <c r="K1302" s="18"/>
      <c r="N1302" t="str">
        <f t="shared" si="464"/>
        <v>vége</v>
      </c>
      <c r="R1302">
        <f t="shared" si="465"/>
        <v>1</v>
      </c>
      <c r="S1302">
        <f t="shared" si="466"/>
        <v>1</v>
      </c>
      <c r="T1302">
        <f t="shared" si="467"/>
        <v>1</v>
      </c>
      <c r="U1302">
        <f t="shared" si="468"/>
        <v>1</v>
      </c>
      <c r="V1302">
        <f t="shared" si="469"/>
        <v>1</v>
      </c>
      <c r="W1302">
        <f t="shared" si="470"/>
        <v>1</v>
      </c>
      <c r="X1302">
        <f t="shared" si="471"/>
        <v>1</v>
      </c>
      <c r="Y1302">
        <f t="shared" si="472"/>
        <v>1</v>
      </c>
      <c r="Z1302">
        <f t="shared" si="473"/>
        <v>1</v>
      </c>
      <c r="AA1302">
        <f t="shared" si="474"/>
        <v>1</v>
      </c>
      <c r="AB1302">
        <f t="shared" si="475"/>
        <v>0</v>
      </c>
      <c r="AJ1302">
        <f t="shared" si="462"/>
        <v>0</v>
      </c>
      <c r="AL1302" t="str">
        <f t="shared" si="476"/>
        <v/>
      </c>
      <c r="AM1302" t="str">
        <f>IF(AJ1302=0,"",IF(AJ1302="Nincs kapcsolódó bizonylat",0,IF(ISERROR(VLOOKUP(AJ1302,Bizonylat!AU:BL,6,FALSE)),AJ1302,VLOOKUP(AJ1302,Bizonylat!AU:BL,6,FALSE))))</f>
        <v/>
      </c>
      <c r="AN1302">
        <f t="shared" si="477"/>
        <v>0</v>
      </c>
      <c r="AO1302">
        <f t="shared" si="478"/>
        <v>0</v>
      </c>
      <c r="AP1302">
        <f t="shared" si="479"/>
        <v>0</v>
      </c>
      <c r="AQ1302">
        <f t="shared" si="480"/>
        <v>0</v>
      </c>
      <c r="AR1302">
        <f t="shared" si="481"/>
        <v>0</v>
      </c>
      <c r="AS1302">
        <f t="shared" si="482"/>
        <v>0</v>
      </c>
      <c r="AT1302">
        <f t="shared" si="483"/>
        <v>0</v>
      </c>
      <c r="AU1302">
        <f t="shared" si="463"/>
        <v>0</v>
      </c>
    </row>
    <row r="1303" spans="1:47">
      <c r="A1303" s="23" t="str">
        <f t="shared" si="484"/>
        <v/>
      </c>
      <c r="B1303" s="18"/>
      <c r="C1303" s="18"/>
      <c r="D1303" s="18"/>
      <c r="E1303" s="18"/>
      <c r="F1303" s="18"/>
      <c r="G1303" s="18"/>
      <c r="H1303" s="18"/>
      <c r="I1303" s="18"/>
      <c r="J1303" s="18"/>
      <c r="K1303" s="18"/>
      <c r="N1303" t="str">
        <f t="shared" si="464"/>
        <v>vége</v>
      </c>
      <c r="R1303">
        <f t="shared" si="465"/>
        <v>1</v>
      </c>
      <c r="S1303">
        <f t="shared" si="466"/>
        <v>1</v>
      </c>
      <c r="T1303">
        <f t="shared" si="467"/>
        <v>1</v>
      </c>
      <c r="U1303">
        <f t="shared" si="468"/>
        <v>1</v>
      </c>
      <c r="V1303">
        <f t="shared" si="469"/>
        <v>1</v>
      </c>
      <c r="W1303">
        <f t="shared" si="470"/>
        <v>1</v>
      </c>
      <c r="X1303">
        <f t="shared" si="471"/>
        <v>1</v>
      </c>
      <c r="Y1303">
        <f t="shared" si="472"/>
        <v>1</v>
      </c>
      <c r="Z1303">
        <f t="shared" si="473"/>
        <v>1</v>
      </c>
      <c r="AA1303">
        <f t="shared" si="474"/>
        <v>1</v>
      </c>
      <c r="AB1303">
        <f t="shared" si="475"/>
        <v>0</v>
      </c>
      <c r="AJ1303">
        <f t="shared" si="462"/>
        <v>0</v>
      </c>
      <c r="AL1303" t="str">
        <f t="shared" si="476"/>
        <v/>
      </c>
      <c r="AM1303" t="str">
        <f>IF(AJ1303=0,"",IF(AJ1303="Nincs kapcsolódó bizonylat",0,IF(ISERROR(VLOOKUP(AJ1303,Bizonylat!AU:BL,6,FALSE)),AJ1303,VLOOKUP(AJ1303,Bizonylat!AU:BL,6,FALSE))))</f>
        <v/>
      </c>
      <c r="AN1303">
        <f t="shared" si="477"/>
        <v>0</v>
      </c>
      <c r="AO1303">
        <f t="shared" si="478"/>
        <v>0</v>
      </c>
      <c r="AP1303">
        <f t="shared" si="479"/>
        <v>0</v>
      </c>
      <c r="AQ1303">
        <f t="shared" si="480"/>
        <v>0</v>
      </c>
      <c r="AR1303">
        <f t="shared" si="481"/>
        <v>0</v>
      </c>
      <c r="AS1303">
        <f t="shared" si="482"/>
        <v>0</v>
      </c>
      <c r="AT1303">
        <f t="shared" si="483"/>
        <v>0</v>
      </c>
      <c r="AU1303">
        <f t="shared" si="463"/>
        <v>0</v>
      </c>
    </row>
    <row r="1304" spans="1:47">
      <c r="A1304" s="23" t="str">
        <f t="shared" si="484"/>
        <v/>
      </c>
      <c r="B1304" s="18"/>
      <c r="C1304" s="18"/>
      <c r="D1304" s="18"/>
      <c r="E1304" s="18"/>
      <c r="F1304" s="18"/>
      <c r="G1304" s="18"/>
      <c r="H1304" s="18"/>
      <c r="I1304" s="18"/>
      <c r="J1304" s="18"/>
      <c r="K1304" s="18"/>
      <c r="N1304" t="str">
        <f t="shared" si="464"/>
        <v>vége</v>
      </c>
      <c r="R1304">
        <f t="shared" si="465"/>
        <v>1</v>
      </c>
      <c r="S1304">
        <f t="shared" si="466"/>
        <v>1</v>
      </c>
      <c r="T1304">
        <f t="shared" si="467"/>
        <v>1</v>
      </c>
      <c r="U1304">
        <f t="shared" si="468"/>
        <v>1</v>
      </c>
      <c r="V1304">
        <f t="shared" si="469"/>
        <v>1</v>
      </c>
      <c r="W1304">
        <f t="shared" si="470"/>
        <v>1</v>
      </c>
      <c r="X1304">
        <f t="shared" si="471"/>
        <v>1</v>
      </c>
      <c r="Y1304">
        <f t="shared" si="472"/>
        <v>1</v>
      </c>
      <c r="Z1304">
        <f t="shared" si="473"/>
        <v>1</v>
      </c>
      <c r="AA1304">
        <f t="shared" si="474"/>
        <v>1</v>
      </c>
      <c r="AB1304">
        <f t="shared" si="475"/>
        <v>0</v>
      </c>
      <c r="AJ1304">
        <f t="shared" si="462"/>
        <v>0</v>
      </c>
      <c r="AL1304" t="str">
        <f t="shared" si="476"/>
        <v/>
      </c>
      <c r="AM1304" t="str">
        <f>IF(AJ1304=0,"",IF(AJ1304="Nincs kapcsolódó bizonylat",0,IF(ISERROR(VLOOKUP(AJ1304,Bizonylat!AU:BL,6,FALSE)),AJ1304,VLOOKUP(AJ1304,Bizonylat!AU:BL,6,FALSE))))</f>
        <v/>
      </c>
      <c r="AN1304">
        <f t="shared" si="477"/>
        <v>0</v>
      </c>
      <c r="AO1304">
        <f t="shared" si="478"/>
        <v>0</v>
      </c>
      <c r="AP1304">
        <f t="shared" si="479"/>
        <v>0</v>
      </c>
      <c r="AQ1304">
        <f t="shared" si="480"/>
        <v>0</v>
      </c>
      <c r="AR1304">
        <f t="shared" si="481"/>
        <v>0</v>
      </c>
      <c r="AS1304">
        <f t="shared" si="482"/>
        <v>0</v>
      </c>
      <c r="AT1304">
        <f t="shared" si="483"/>
        <v>0</v>
      </c>
      <c r="AU1304">
        <f t="shared" si="463"/>
        <v>0</v>
      </c>
    </row>
    <row r="1305" spans="1:47">
      <c r="A1305" s="23" t="str">
        <f t="shared" si="484"/>
        <v/>
      </c>
      <c r="B1305" s="18"/>
      <c r="C1305" s="18"/>
      <c r="D1305" s="18"/>
      <c r="E1305" s="18"/>
      <c r="F1305" s="18"/>
      <c r="G1305" s="18"/>
      <c r="H1305" s="18"/>
      <c r="I1305" s="18"/>
      <c r="J1305" s="18"/>
      <c r="K1305" s="18"/>
      <c r="N1305" t="str">
        <f t="shared" si="464"/>
        <v>vége</v>
      </c>
      <c r="R1305">
        <f t="shared" si="465"/>
        <v>1</v>
      </c>
      <c r="S1305">
        <f t="shared" si="466"/>
        <v>1</v>
      </c>
      <c r="T1305">
        <f t="shared" si="467"/>
        <v>1</v>
      </c>
      <c r="U1305">
        <f t="shared" si="468"/>
        <v>1</v>
      </c>
      <c r="V1305">
        <f t="shared" si="469"/>
        <v>1</v>
      </c>
      <c r="W1305">
        <f t="shared" si="470"/>
        <v>1</v>
      </c>
      <c r="X1305">
        <f t="shared" si="471"/>
        <v>1</v>
      </c>
      <c r="Y1305">
        <f t="shared" si="472"/>
        <v>1</v>
      </c>
      <c r="Z1305">
        <f t="shared" si="473"/>
        <v>1</v>
      </c>
      <c r="AA1305">
        <f t="shared" si="474"/>
        <v>1</v>
      </c>
      <c r="AB1305">
        <f t="shared" si="475"/>
        <v>0</v>
      </c>
      <c r="AJ1305">
        <f t="shared" si="462"/>
        <v>0</v>
      </c>
      <c r="AL1305" t="str">
        <f t="shared" si="476"/>
        <v/>
      </c>
      <c r="AM1305" t="str">
        <f>IF(AJ1305=0,"",IF(AJ1305="Nincs kapcsolódó bizonylat",0,IF(ISERROR(VLOOKUP(AJ1305,Bizonylat!AU:BL,6,FALSE)),AJ1305,VLOOKUP(AJ1305,Bizonylat!AU:BL,6,FALSE))))</f>
        <v/>
      </c>
      <c r="AN1305">
        <f t="shared" si="477"/>
        <v>0</v>
      </c>
      <c r="AO1305">
        <f t="shared" si="478"/>
        <v>0</v>
      </c>
      <c r="AP1305">
        <f t="shared" si="479"/>
        <v>0</v>
      </c>
      <c r="AQ1305">
        <f t="shared" si="480"/>
        <v>0</v>
      </c>
      <c r="AR1305">
        <f t="shared" si="481"/>
        <v>0</v>
      </c>
      <c r="AS1305">
        <f t="shared" si="482"/>
        <v>0</v>
      </c>
      <c r="AT1305">
        <f t="shared" si="483"/>
        <v>0</v>
      </c>
      <c r="AU1305">
        <f t="shared" si="463"/>
        <v>0</v>
      </c>
    </row>
    <row r="1306" spans="1:47">
      <c r="A1306" s="23" t="str">
        <f t="shared" si="484"/>
        <v/>
      </c>
      <c r="B1306" s="18"/>
      <c r="C1306" s="18"/>
      <c r="D1306" s="18"/>
      <c r="E1306" s="18"/>
      <c r="F1306" s="18"/>
      <c r="G1306" s="18"/>
      <c r="H1306" s="18"/>
      <c r="I1306" s="18"/>
      <c r="J1306" s="18"/>
      <c r="K1306" s="18"/>
      <c r="N1306" t="str">
        <f t="shared" si="464"/>
        <v>vége</v>
      </c>
      <c r="R1306">
        <f t="shared" si="465"/>
        <v>1</v>
      </c>
      <c r="S1306">
        <f t="shared" si="466"/>
        <v>1</v>
      </c>
      <c r="T1306">
        <f t="shared" si="467"/>
        <v>1</v>
      </c>
      <c r="U1306">
        <f t="shared" si="468"/>
        <v>1</v>
      </c>
      <c r="V1306">
        <f t="shared" si="469"/>
        <v>1</v>
      </c>
      <c r="W1306">
        <f t="shared" si="470"/>
        <v>1</v>
      </c>
      <c r="X1306">
        <f t="shared" si="471"/>
        <v>1</v>
      </c>
      <c r="Y1306">
        <f t="shared" si="472"/>
        <v>1</v>
      </c>
      <c r="Z1306">
        <f t="shared" si="473"/>
        <v>1</v>
      </c>
      <c r="AA1306">
        <f t="shared" si="474"/>
        <v>1</v>
      </c>
      <c r="AB1306">
        <f t="shared" si="475"/>
        <v>0</v>
      </c>
      <c r="AJ1306">
        <f t="shared" si="462"/>
        <v>0</v>
      </c>
      <c r="AL1306" t="str">
        <f t="shared" si="476"/>
        <v/>
      </c>
      <c r="AM1306" t="str">
        <f>IF(AJ1306=0,"",IF(AJ1306="Nincs kapcsolódó bizonylat",0,IF(ISERROR(VLOOKUP(AJ1306,Bizonylat!AU:BL,6,FALSE)),AJ1306,VLOOKUP(AJ1306,Bizonylat!AU:BL,6,FALSE))))</f>
        <v/>
      </c>
      <c r="AN1306">
        <f t="shared" si="477"/>
        <v>0</v>
      </c>
      <c r="AO1306">
        <f t="shared" si="478"/>
        <v>0</v>
      </c>
      <c r="AP1306">
        <f t="shared" si="479"/>
        <v>0</v>
      </c>
      <c r="AQ1306">
        <f t="shared" si="480"/>
        <v>0</v>
      </c>
      <c r="AR1306">
        <f t="shared" si="481"/>
        <v>0</v>
      </c>
      <c r="AS1306">
        <f t="shared" si="482"/>
        <v>0</v>
      </c>
      <c r="AT1306">
        <f t="shared" si="483"/>
        <v>0</v>
      </c>
      <c r="AU1306">
        <f t="shared" si="463"/>
        <v>0</v>
      </c>
    </row>
    <row r="1307" spans="1:47">
      <c r="A1307" s="23" t="str">
        <f t="shared" si="484"/>
        <v/>
      </c>
      <c r="B1307" s="18"/>
      <c r="C1307" s="18"/>
      <c r="D1307" s="18"/>
      <c r="E1307" s="18"/>
      <c r="F1307" s="18"/>
      <c r="G1307" s="18"/>
      <c r="H1307" s="18"/>
      <c r="I1307" s="18"/>
      <c r="J1307" s="18"/>
      <c r="K1307" s="18"/>
      <c r="N1307" t="str">
        <f t="shared" si="464"/>
        <v>vége</v>
      </c>
      <c r="R1307">
        <f t="shared" si="465"/>
        <v>1</v>
      </c>
      <c r="S1307">
        <f t="shared" si="466"/>
        <v>1</v>
      </c>
      <c r="T1307">
        <f t="shared" si="467"/>
        <v>1</v>
      </c>
      <c r="U1307">
        <f t="shared" si="468"/>
        <v>1</v>
      </c>
      <c r="V1307">
        <f t="shared" si="469"/>
        <v>1</v>
      </c>
      <c r="W1307">
        <f t="shared" si="470"/>
        <v>1</v>
      </c>
      <c r="X1307">
        <f t="shared" si="471"/>
        <v>1</v>
      </c>
      <c r="Y1307">
        <f t="shared" si="472"/>
        <v>1</v>
      </c>
      <c r="Z1307">
        <f t="shared" si="473"/>
        <v>1</v>
      </c>
      <c r="AA1307">
        <f t="shared" si="474"/>
        <v>1</v>
      </c>
      <c r="AB1307">
        <f t="shared" si="475"/>
        <v>0</v>
      </c>
      <c r="AJ1307">
        <f t="shared" si="462"/>
        <v>0</v>
      </c>
      <c r="AL1307" t="str">
        <f t="shared" si="476"/>
        <v/>
      </c>
      <c r="AM1307" t="str">
        <f>IF(AJ1307=0,"",IF(AJ1307="Nincs kapcsolódó bizonylat",0,IF(ISERROR(VLOOKUP(AJ1307,Bizonylat!AU:BL,6,FALSE)),AJ1307,VLOOKUP(AJ1307,Bizonylat!AU:BL,6,FALSE))))</f>
        <v/>
      </c>
      <c r="AN1307">
        <f t="shared" si="477"/>
        <v>0</v>
      </c>
      <c r="AO1307">
        <f t="shared" si="478"/>
        <v>0</v>
      </c>
      <c r="AP1307">
        <f t="shared" si="479"/>
        <v>0</v>
      </c>
      <c r="AQ1307">
        <f t="shared" si="480"/>
        <v>0</v>
      </c>
      <c r="AR1307">
        <f t="shared" si="481"/>
        <v>0</v>
      </c>
      <c r="AS1307">
        <f t="shared" si="482"/>
        <v>0</v>
      </c>
      <c r="AT1307">
        <f t="shared" si="483"/>
        <v>0</v>
      </c>
      <c r="AU1307">
        <f t="shared" si="463"/>
        <v>0</v>
      </c>
    </row>
    <row r="1308" spans="1:47">
      <c r="A1308" s="23" t="str">
        <f t="shared" si="484"/>
        <v/>
      </c>
      <c r="B1308" s="18"/>
      <c r="C1308" s="18"/>
      <c r="D1308" s="18"/>
      <c r="E1308" s="18"/>
      <c r="F1308" s="18"/>
      <c r="G1308" s="18"/>
      <c r="H1308" s="18"/>
      <c r="I1308" s="18"/>
      <c r="J1308" s="18"/>
      <c r="K1308" s="18"/>
      <c r="N1308" t="str">
        <f t="shared" si="464"/>
        <v>vége</v>
      </c>
      <c r="R1308">
        <f t="shared" si="465"/>
        <v>1</v>
      </c>
      <c r="S1308">
        <f t="shared" si="466"/>
        <v>1</v>
      </c>
      <c r="T1308">
        <f t="shared" si="467"/>
        <v>1</v>
      </c>
      <c r="U1308">
        <f t="shared" si="468"/>
        <v>1</v>
      </c>
      <c r="V1308">
        <f t="shared" si="469"/>
        <v>1</v>
      </c>
      <c r="W1308">
        <f t="shared" si="470"/>
        <v>1</v>
      </c>
      <c r="X1308">
        <f t="shared" si="471"/>
        <v>1</v>
      </c>
      <c r="Y1308">
        <f t="shared" si="472"/>
        <v>1</v>
      </c>
      <c r="Z1308">
        <f t="shared" si="473"/>
        <v>1</v>
      </c>
      <c r="AA1308">
        <f t="shared" si="474"/>
        <v>1</v>
      </c>
      <c r="AB1308">
        <f t="shared" si="475"/>
        <v>0</v>
      </c>
      <c r="AJ1308">
        <f t="shared" si="462"/>
        <v>0</v>
      </c>
      <c r="AL1308" t="str">
        <f t="shared" si="476"/>
        <v/>
      </c>
      <c r="AM1308" t="str">
        <f>IF(AJ1308=0,"",IF(AJ1308="Nincs kapcsolódó bizonylat",0,IF(ISERROR(VLOOKUP(AJ1308,Bizonylat!AU:BL,6,FALSE)),AJ1308,VLOOKUP(AJ1308,Bizonylat!AU:BL,6,FALSE))))</f>
        <v/>
      </c>
      <c r="AN1308">
        <f t="shared" si="477"/>
        <v>0</v>
      </c>
      <c r="AO1308">
        <f t="shared" si="478"/>
        <v>0</v>
      </c>
      <c r="AP1308">
        <f t="shared" si="479"/>
        <v>0</v>
      </c>
      <c r="AQ1308">
        <f t="shared" si="480"/>
        <v>0</v>
      </c>
      <c r="AR1308">
        <f t="shared" si="481"/>
        <v>0</v>
      </c>
      <c r="AS1308">
        <f t="shared" si="482"/>
        <v>0</v>
      </c>
      <c r="AT1308">
        <f t="shared" si="483"/>
        <v>0</v>
      </c>
      <c r="AU1308">
        <f t="shared" si="463"/>
        <v>0</v>
      </c>
    </row>
    <row r="1309" spans="1:47">
      <c r="A1309" s="23" t="str">
        <f t="shared" si="484"/>
        <v/>
      </c>
      <c r="B1309" s="18"/>
      <c r="C1309" s="18"/>
      <c r="D1309" s="18"/>
      <c r="E1309" s="18"/>
      <c r="F1309" s="18"/>
      <c r="G1309" s="18"/>
      <c r="H1309" s="18"/>
      <c r="I1309" s="18"/>
      <c r="J1309" s="18"/>
      <c r="K1309" s="18"/>
      <c r="N1309" t="str">
        <f t="shared" si="464"/>
        <v>vége</v>
      </c>
      <c r="R1309">
        <f t="shared" si="465"/>
        <v>1</v>
      </c>
      <c r="S1309">
        <f t="shared" si="466"/>
        <v>1</v>
      </c>
      <c r="T1309">
        <f t="shared" si="467"/>
        <v>1</v>
      </c>
      <c r="U1309">
        <f t="shared" si="468"/>
        <v>1</v>
      </c>
      <c r="V1309">
        <f t="shared" si="469"/>
        <v>1</v>
      </c>
      <c r="W1309">
        <f t="shared" si="470"/>
        <v>1</v>
      </c>
      <c r="X1309">
        <f t="shared" si="471"/>
        <v>1</v>
      </c>
      <c r="Y1309">
        <f t="shared" si="472"/>
        <v>1</v>
      </c>
      <c r="Z1309">
        <f t="shared" si="473"/>
        <v>1</v>
      </c>
      <c r="AA1309">
        <f t="shared" si="474"/>
        <v>1</v>
      </c>
      <c r="AB1309">
        <f t="shared" si="475"/>
        <v>0</v>
      </c>
      <c r="AJ1309">
        <f t="shared" si="462"/>
        <v>0</v>
      </c>
      <c r="AL1309" t="str">
        <f t="shared" si="476"/>
        <v/>
      </c>
      <c r="AM1309" t="str">
        <f>IF(AJ1309=0,"",IF(AJ1309="Nincs kapcsolódó bizonylat",0,IF(ISERROR(VLOOKUP(AJ1309,Bizonylat!AU:BL,6,FALSE)),AJ1309,VLOOKUP(AJ1309,Bizonylat!AU:BL,6,FALSE))))</f>
        <v/>
      </c>
      <c r="AN1309">
        <f t="shared" si="477"/>
        <v>0</v>
      </c>
      <c r="AO1309">
        <f t="shared" si="478"/>
        <v>0</v>
      </c>
      <c r="AP1309">
        <f t="shared" si="479"/>
        <v>0</v>
      </c>
      <c r="AQ1309">
        <f t="shared" si="480"/>
        <v>0</v>
      </c>
      <c r="AR1309">
        <f t="shared" si="481"/>
        <v>0</v>
      </c>
      <c r="AS1309">
        <f t="shared" si="482"/>
        <v>0</v>
      </c>
      <c r="AT1309">
        <f t="shared" si="483"/>
        <v>0</v>
      </c>
      <c r="AU1309">
        <f t="shared" si="463"/>
        <v>0</v>
      </c>
    </row>
    <row r="1310" spans="1:47">
      <c r="A1310" s="23" t="str">
        <f t="shared" si="484"/>
        <v/>
      </c>
      <c r="B1310" s="18"/>
      <c r="C1310" s="18"/>
      <c r="D1310" s="18"/>
      <c r="E1310" s="18"/>
      <c r="F1310" s="18"/>
      <c r="G1310" s="18"/>
      <c r="H1310" s="18"/>
      <c r="I1310" s="18"/>
      <c r="J1310" s="18"/>
      <c r="K1310" s="18"/>
      <c r="N1310" t="str">
        <f t="shared" si="464"/>
        <v>vége</v>
      </c>
      <c r="R1310">
        <f t="shared" si="465"/>
        <v>1</v>
      </c>
      <c r="S1310">
        <f t="shared" si="466"/>
        <v>1</v>
      </c>
      <c r="T1310">
        <f t="shared" si="467"/>
        <v>1</v>
      </c>
      <c r="U1310">
        <f t="shared" si="468"/>
        <v>1</v>
      </c>
      <c r="V1310">
        <f t="shared" si="469"/>
        <v>1</v>
      </c>
      <c r="W1310">
        <f t="shared" si="470"/>
        <v>1</v>
      </c>
      <c r="X1310">
        <f t="shared" si="471"/>
        <v>1</v>
      </c>
      <c r="Y1310">
        <f t="shared" si="472"/>
        <v>1</v>
      </c>
      <c r="Z1310">
        <f t="shared" si="473"/>
        <v>1</v>
      </c>
      <c r="AA1310">
        <f t="shared" si="474"/>
        <v>1</v>
      </c>
      <c r="AB1310">
        <f t="shared" si="475"/>
        <v>0</v>
      </c>
      <c r="AJ1310">
        <f t="shared" si="462"/>
        <v>0</v>
      </c>
      <c r="AL1310" t="str">
        <f t="shared" si="476"/>
        <v/>
      </c>
      <c r="AM1310" t="str">
        <f>IF(AJ1310=0,"",IF(AJ1310="Nincs kapcsolódó bizonylat",0,IF(ISERROR(VLOOKUP(AJ1310,Bizonylat!AU:BL,6,FALSE)),AJ1310,VLOOKUP(AJ1310,Bizonylat!AU:BL,6,FALSE))))</f>
        <v/>
      </c>
      <c r="AN1310">
        <f t="shared" si="477"/>
        <v>0</v>
      </c>
      <c r="AO1310">
        <f t="shared" si="478"/>
        <v>0</v>
      </c>
      <c r="AP1310">
        <f t="shared" si="479"/>
        <v>0</v>
      </c>
      <c r="AQ1310">
        <f t="shared" si="480"/>
        <v>0</v>
      </c>
      <c r="AR1310">
        <f t="shared" si="481"/>
        <v>0</v>
      </c>
      <c r="AS1310">
        <f t="shared" si="482"/>
        <v>0</v>
      </c>
      <c r="AT1310">
        <f t="shared" si="483"/>
        <v>0</v>
      </c>
      <c r="AU1310">
        <f t="shared" si="463"/>
        <v>0</v>
      </c>
    </row>
    <row r="1311" spans="1:47">
      <c r="A1311" s="23" t="str">
        <f t="shared" si="484"/>
        <v/>
      </c>
      <c r="B1311" s="18"/>
      <c r="C1311" s="18"/>
      <c r="D1311" s="18"/>
      <c r="E1311" s="18"/>
      <c r="F1311" s="18"/>
      <c r="G1311" s="18"/>
      <c r="H1311" s="18"/>
      <c r="I1311" s="18"/>
      <c r="J1311" s="18"/>
      <c r="K1311" s="18"/>
      <c r="N1311" t="str">
        <f t="shared" si="464"/>
        <v>vége</v>
      </c>
      <c r="R1311">
        <f t="shared" si="465"/>
        <v>1</v>
      </c>
      <c r="S1311">
        <f t="shared" si="466"/>
        <v>1</v>
      </c>
      <c r="T1311">
        <f t="shared" si="467"/>
        <v>1</v>
      </c>
      <c r="U1311">
        <f t="shared" si="468"/>
        <v>1</v>
      </c>
      <c r="V1311">
        <f t="shared" si="469"/>
        <v>1</v>
      </c>
      <c r="W1311">
        <f t="shared" si="470"/>
        <v>1</v>
      </c>
      <c r="X1311">
        <f t="shared" si="471"/>
        <v>1</v>
      </c>
      <c r="Y1311">
        <f t="shared" si="472"/>
        <v>1</v>
      </c>
      <c r="Z1311">
        <f t="shared" si="473"/>
        <v>1</v>
      </c>
      <c r="AA1311">
        <f t="shared" si="474"/>
        <v>1</v>
      </c>
      <c r="AB1311">
        <f t="shared" si="475"/>
        <v>0</v>
      </c>
      <c r="AJ1311">
        <f t="shared" si="462"/>
        <v>0</v>
      </c>
      <c r="AL1311" t="str">
        <f t="shared" si="476"/>
        <v/>
      </c>
      <c r="AM1311" t="str">
        <f>IF(AJ1311=0,"",IF(AJ1311="Nincs kapcsolódó bizonylat",0,IF(ISERROR(VLOOKUP(AJ1311,Bizonylat!AU:BL,6,FALSE)),AJ1311,VLOOKUP(AJ1311,Bizonylat!AU:BL,6,FALSE))))</f>
        <v/>
      </c>
      <c r="AN1311">
        <f t="shared" si="477"/>
        <v>0</v>
      </c>
      <c r="AO1311">
        <f t="shared" si="478"/>
        <v>0</v>
      </c>
      <c r="AP1311">
        <f t="shared" si="479"/>
        <v>0</v>
      </c>
      <c r="AQ1311">
        <f t="shared" si="480"/>
        <v>0</v>
      </c>
      <c r="AR1311">
        <f t="shared" si="481"/>
        <v>0</v>
      </c>
      <c r="AS1311">
        <f t="shared" si="482"/>
        <v>0</v>
      </c>
      <c r="AT1311">
        <f t="shared" si="483"/>
        <v>0</v>
      </c>
      <c r="AU1311">
        <f t="shared" si="463"/>
        <v>0</v>
      </c>
    </row>
    <row r="1312" spans="1:47">
      <c r="A1312" s="23" t="str">
        <f t="shared" si="484"/>
        <v/>
      </c>
      <c r="B1312" s="18"/>
      <c r="C1312" s="18"/>
      <c r="D1312" s="18"/>
      <c r="E1312" s="18"/>
      <c r="F1312" s="18"/>
      <c r="G1312" s="18"/>
      <c r="H1312" s="18"/>
      <c r="I1312" s="18"/>
      <c r="J1312" s="18"/>
      <c r="K1312" s="18"/>
      <c r="N1312" t="str">
        <f t="shared" si="464"/>
        <v>vége</v>
      </c>
      <c r="R1312">
        <f t="shared" si="465"/>
        <v>1</v>
      </c>
      <c r="S1312">
        <f t="shared" si="466"/>
        <v>1</v>
      </c>
      <c r="T1312">
        <f t="shared" si="467"/>
        <v>1</v>
      </c>
      <c r="U1312">
        <f t="shared" si="468"/>
        <v>1</v>
      </c>
      <c r="V1312">
        <f t="shared" si="469"/>
        <v>1</v>
      </c>
      <c r="W1312">
        <f t="shared" si="470"/>
        <v>1</v>
      </c>
      <c r="X1312">
        <f t="shared" si="471"/>
        <v>1</v>
      </c>
      <c r="Y1312">
        <f t="shared" si="472"/>
        <v>1</v>
      </c>
      <c r="Z1312">
        <f t="shared" si="473"/>
        <v>1</v>
      </c>
      <c r="AA1312">
        <f t="shared" si="474"/>
        <v>1</v>
      </c>
      <c r="AB1312">
        <f t="shared" si="475"/>
        <v>0</v>
      </c>
      <c r="AJ1312">
        <f t="shared" si="462"/>
        <v>0</v>
      </c>
      <c r="AL1312" t="str">
        <f t="shared" si="476"/>
        <v/>
      </c>
      <c r="AM1312" t="str">
        <f>IF(AJ1312=0,"",IF(AJ1312="Nincs kapcsolódó bizonylat",0,IF(ISERROR(VLOOKUP(AJ1312,Bizonylat!AU:BL,6,FALSE)),AJ1312,VLOOKUP(AJ1312,Bizonylat!AU:BL,6,FALSE))))</f>
        <v/>
      </c>
      <c r="AN1312">
        <f t="shared" si="477"/>
        <v>0</v>
      </c>
      <c r="AO1312">
        <f t="shared" si="478"/>
        <v>0</v>
      </c>
      <c r="AP1312">
        <f t="shared" si="479"/>
        <v>0</v>
      </c>
      <c r="AQ1312">
        <f t="shared" si="480"/>
        <v>0</v>
      </c>
      <c r="AR1312">
        <f t="shared" si="481"/>
        <v>0</v>
      </c>
      <c r="AS1312">
        <f t="shared" si="482"/>
        <v>0</v>
      </c>
      <c r="AT1312">
        <f t="shared" si="483"/>
        <v>0</v>
      </c>
      <c r="AU1312">
        <f t="shared" si="463"/>
        <v>0</v>
      </c>
    </row>
    <row r="1313" spans="1:47">
      <c r="A1313" s="23" t="str">
        <f t="shared" si="484"/>
        <v/>
      </c>
      <c r="B1313" s="18"/>
      <c r="C1313" s="18"/>
      <c r="D1313" s="18"/>
      <c r="E1313" s="18"/>
      <c r="F1313" s="18"/>
      <c r="G1313" s="18"/>
      <c r="H1313" s="18"/>
      <c r="I1313" s="18"/>
      <c r="J1313" s="18"/>
      <c r="K1313" s="18"/>
      <c r="N1313" t="str">
        <f t="shared" si="464"/>
        <v>vége</v>
      </c>
      <c r="R1313">
        <f t="shared" si="465"/>
        <v>1</v>
      </c>
      <c r="S1313">
        <f t="shared" si="466"/>
        <v>1</v>
      </c>
      <c r="T1313">
        <f t="shared" si="467"/>
        <v>1</v>
      </c>
      <c r="U1313">
        <f t="shared" si="468"/>
        <v>1</v>
      </c>
      <c r="V1313">
        <f t="shared" si="469"/>
        <v>1</v>
      </c>
      <c r="W1313">
        <f t="shared" si="470"/>
        <v>1</v>
      </c>
      <c r="X1313">
        <f t="shared" si="471"/>
        <v>1</v>
      </c>
      <c r="Y1313">
        <f t="shared" si="472"/>
        <v>1</v>
      </c>
      <c r="Z1313">
        <f t="shared" si="473"/>
        <v>1</v>
      </c>
      <c r="AA1313">
        <f t="shared" si="474"/>
        <v>1</v>
      </c>
      <c r="AB1313">
        <f t="shared" si="475"/>
        <v>0</v>
      </c>
      <c r="AJ1313">
        <f t="shared" si="462"/>
        <v>0</v>
      </c>
      <c r="AL1313" t="str">
        <f t="shared" si="476"/>
        <v/>
      </c>
      <c r="AM1313" t="str">
        <f>IF(AJ1313=0,"",IF(AJ1313="Nincs kapcsolódó bizonylat",0,IF(ISERROR(VLOOKUP(AJ1313,Bizonylat!AU:BL,6,FALSE)),AJ1313,VLOOKUP(AJ1313,Bizonylat!AU:BL,6,FALSE))))</f>
        <v/>
      </c>
      <c r="AN1313">
        <f t="shared" si="477"/>
        <v>0</v>
      </c>
      <c r="AO1313">
        <f t="shared" si="478"/>
        <v>0</v>
      </c>
      <c r="AP1313">
        <f t="shared" si="479"/>
        <v>0</v>
      </c>
      <c r="AQ1313">
        <f t="shared" si="480"/>
        <v>0</v>
      </c>
      <c r="AR1313">
        <f t="shared" si="481"/>
        <v>0</v>
      </c>
      <c r="AS1313">
        <f t="shared" si="482"/>
        <v>0</v>
      </c>
      <c r="AT1313">
        <f t="shared" si="483"/>
        <v>0</v>
      </c>
      <c r="AU1313">
        <f t="shared" si="463"/>
        <v>0</v>
      </c>
    </row>
    <row r="1314" spans="1:47">
      <c r="A1314" s="23" t="str">
        <f t="shared" si="484"/>
        <v/>
      </c>
      <c r="B1314" s="18"/>
      <c r="C1314" s="18"/>
      <c r="D1314" s="18"/>
      <c r="E1314" s="18"/>
      <c r="F1314" s="18"/>
      <c r="G1314" s="18"/>
      <c r="H1314" s="18"/>
      <c r="I1314" s="18"/>
      <c r="J1314" s="18"/>
      <c r="K1314" s="18"/>
      <c r="N1314" t="str">
        <f t="shared" si="464"/>
        <v>vége</v>
      </c>
      <c r="R1314">
        <f t="shared" si="465"/>
        <v>1</v>
      </c>
      <c r="S1314">
        <f t="shared" si="466"/>
        <v>1</v>
      </c>
      <c r="T1314">
        <f t="shared" si="467"/>
        <v>1</v>
      </c>
      <c r="U1314">
        <f t="shared" si="468"/>
        <v>1</v>
      </c>
      <c r="V1314">
        <f t="shared" si="469"/>
        <v>1</v>
      </c>
      <c r="W1314">
        <f t="shared" si="470"/>
        <v>1</v>
      </c>
      <c r="X1314">
        <f t="shared" si="471"/>
        <v>1</v>
      </c>
      <c r="Y1314">
        <f t="shared" si="472"/>
        <v>1</v>
      </c>
      <c r="Z1314">
        <f t="shared" si="473"/>
        <v>1</v>
      </c>
      <c r="AA1314">
        <f t="shared" si="474"/>
        <v>1</v>
      </c>
      <c r="AB1314">
        <f t="shared" si="475"/>
        <v>0</v>
      </c>
      <c r="AJ1314">
        <f t="shared" si="462"/>
        <v>0</v>
      </c>
      <c r="AL1314" t="str">
        <f t="shared" si="476"/>
        <v/>
      </c>
      <c r="AM1314" t="str">
        <f>IF(AJ1314=0,"",IF(AJ1314="Nincs kapcsolódó bizonylat",0,IF(ISERROR(VLOOKUP(AJ1314,Bizonylat!AU:BL,6,FALSE)),AJ1314,VLOOKUP(AJ1314,Bizonylat!AU:BL,6,FALSE))))</f>
        <v/>
      </c>
      <c r="AN1314">
        <f t="shared" si="477"/>
        <v>0</v>
      </c>
      <c r="AO1314">
        <f t="shared" si="478"/>
        <v>0</v>
      </c>
      <c r="AP1314">
        <f t="shared" si="479"/>
        <v>0</v>
      </c>
      <c r="AQ1314">
        <f t="shared" si="480"/>
        <v>0</v>
      </c>
      <c r="AR1314">
        <f t="shared" si="481"/>
        <v>0</v>
      </c>
      <c r="AS1314">
        <f t="shared" si="482"/>
        <v>0</v>
      </c>
      <c r="AT1314">
        <f t="shared" si="483"/>
        <v>0</v>
      </c>
      <c r="AU1314">
        <f t="shared" si="463"/>
        <v>0</v>
      </c>
    </row>
    <row r="1315" spans="1:47">
      <c r="A1315" s="23" t="str">
        <f t="shared" si="484"/>
        <v/>
      </c>
      <c r="B1315" s="18"/>
      <c r="C1315" s="18"/>
      <c r="D1315" s="18"/>
      <c r="E1315" s="18"/>
      <c r="F1315" s="18"/>
      <c r="G1315" s="18"/>
      <c r="H1315" s="18"/>
      <c r="I1315" s="18"/>
      <c r="J1315" s="18"/>
      <c r="K1315" s="18"/>
      <c r="N1315" t="str">
        <f t="shared" si="464"/>
        <v>vége</v>
      </c>
      <c r="R1315">
        <f t="shared" si="465"/>
        <v>1</v>
      </c>
      <c r="S1315">
        <f t="shared" si="466"/>
        <v>1</v>
      </c>
      <c r="T1315">
        <f t="shared" si="467"/>
        <v>1</v>
      </c>
      <c r="U1315">
        <f t="shared" si="468"/>
        <v>1</v>
      </c>
      <c r="V1315">
        <f t="shared" si="469"/>
        <v>1</v>
      </c>
      <c r="W1315">
        <f t="shared" si="470"/>
        <v>1</v>
      </c>
      <c r="X1315">
        <f t="shared" si="471"/>
        <v>1</v>
      </c>
      <c r="Y1315">
        <f t="shared" si="472"/>
        <v>1</v>
      </c>
      <c r="Z1315">
        <f t="shared" si="473"/>
        <v>1</v>
      </c>
      <c r="AA1315">
        <f t="shared" si="474"/>
        <v>1</v>
      </c>
      <c r="AB1315">
        <f t="shared" si="475"/>
        <v>0</v>
      </c>
      <c r="AJ1315">
        <f t="shared" si="462"/>
        <v>0</v>
      </c>
      <c r="AL1315" t="str">
        <f t="shared" si="476"/>
        <v/>
      </c>
      <c r="AM1315" t="str">
        <f>IF(AJ1315=0,"",IF(AJ1315="Nincs kapcsolódó bizonylat",0,IF(ISERROR(VLOOKUP(AJ1315,Bizonylat!AU:BL,6,FALSE)),AJ1315,VLOOKUP(AJ1315,Bizonylat!AU:BL,6,FALSE))))</f>
        <v/>
      </c>
      <c r="AN1315">
        <f t="shared" si="477"/>
        <v>0</v>
      </c>
      <c r="AO1315">
        <f t="shared" si="478"/>
        <v>0</v>
      </c>
      <c r="AP1315">
        <f t="shared" si="479"/>
        <v>0</v>
      </c>
      <c r="AQ1315">
        <f t="shared" si="480"/>
        <v>0</v>
      </c>
      <c r="AR1315">
        <f t="shared" si="481"/>
        <v>0</v>
      </c>
      <c r="AS1315">
        <f t="shared" si="482"/>
        <v>0</v>
      </c>
      <c r="AT1315">
        <f t="shared" si="483"/>
        <v>0</v>
      </c>
      <c r="AU1315">
        <f t="shared" si="463"/>
        <v>0</v>
      </c>
    </row>
    <row r="1316" spans="1:47">
      <c r="A1316" s="23" t="str">
        <f t="shared" si="484"/>
        <v/>
      </c>
      <c r="B1316" s="18"/>
      <c r="C1316" s="18"/>
      <c r="D1316" s="18"/>
      <c r="E1316" s="18"/>
      <c r="F1316" s="18"/>
      <c r="G1316" s="18"/>
      <c r="H1316" s="18"/>
      <c r="I1316" s="18"/>
      <c r="J1316" s="18"/>
      <c r="K1316" s="18"/>
      <c r="N1316" t="str">
        <f t="shared" si="464"/>
        <v>vége</v>
      </c>
      <c r="R1316">
        <f t="shared" si="465"/>
        <v>1</v>
      </c>
      <c r="S1316">
        <f t="shared" si="466"/>
        <v>1</v>
      </c>
      <c r="T1316">
        <f t="shared" si="467"/>
        <v>1</v>
      </c>
      <c r="U1316">
        <f t="shared" si="468"/>
        <v>1</v>
      </c>
      <c r="V1316">
        <f t="shared" si="469"/>
        <v>1</v>
      </c>
      <c r="W1316">
        <f t="shared" si="470"/>
        <v>1</v>
      </c>
      <c r="X1316">
        <f t="shared" si="471"/>
        <v>1</v>
      </c>
      <c r="Y1316">
        <f t="shared" si="472"/>
        <v>1</v>
      </c>
      <c r="Z1316">
        <f t="shared" si="473"/>
        <v>1</v>
      </c>
      <c r="AA1316">
        <f t="shared" si="474"/>
        <v>1</v>
      </c>
      <c r="AB1316">
        <f t="shared" si="475"/>
        <v>0</v>
      </c>
      <c r="AJ1316">
        <f t="shared" si="462"/>
        <v>0</v>
      </c>
      <c r="AL1316" t="str">
        <f t="shared" si="476"/>
        <v/>
      </c>
      <c r="AM1316" t="str">
        <f>IF(AJ1316=0,"",IF(AJ1316="Nincs kapcsolódó bizonylat",0,IF(ISERROR(VLOOKUP(AJ1316,Bizonylat!AU:BL,6,FALSE)),AJ1316,VLOOKUP(AJ1316,Bizonylat!AU:BL,6,FALSE))))</f>
        <v/>
      </c>
      <c r="AN1316">
        <f t="shared" si="477"/>
        <v>0</v>
      </c>
      <c r="AO1316">
        <f t="shared" si="478"/>
        <v>0</v>
      </c>
      <c r="AP1316">
        <f t="shared" si="479"/>
        <v>0</v>
      </c>
      <c r="AQ1316">
        <f t="shared" si="480"/>
        <v>0</v>
      </c>
      <c r="AR1316">
        <f t="shared" si="481"/>
        <v>0</v>
      </c>
      <c r="AS1316">
        <f t="shared" si="482"/>
        <v>0</v>
      </c>
      <c r="AT1316">
        <f t="shared" si="483"/>
        <v>0</v>
      </c>
      <c r="AU1316">
        <f t="shared" si="463"/>
        <v>0</v>
      </c>
    </row>
    <row r="1317" spans="1:47">
      <c r="A1317" s="23" t="str">
        <f t="shared" si="484"/>
        <v/>
      </c>
      <c r="B1317" s="18"/>
      <c r="C1317" s="18"/>
      <c r="D1317" s="18"/>
      <c r="E1317" s="18"/>
      <c r="F1317" s="18"/>
      <c r="G1317" s="18"/>
      <c r="H1317" s="18"/>
      <c r="I1317" s="18"/>
      <c r="J1317" s="18"/>
      <c r="K1317" s="18"/>
      <c r="N1317" t="str">
        <f t="shared" si="464"/>
        <v>vége</v>
      </c>
      <c r="R1317">
        <f t="shared" si="465"/>
        <v>1</v>
      </c>
      <c r="S1317">
        <f t="shared" si="466"/>
        <v>1</v>
      </c>
      <c r="T1317">
        <f t="shared" si="467"/>
        <v>1</v>
      </c>
      <c r="U1317">
        <f t="shared" si="468"/>
        <v>1</v>
      </c>
      <c r="V1317">
        <f t="shared" si="469"/>
        <v>1</v>
      </c>
      <c r="W1317">
        <f t="shared" si="470"/>
        <v>1</v>
      </c>
      <c r="X1317">
        <f t="shared" si="471"/>
        <v>1</v>
      </c>
      <c r="Y1317">
        <f t="shared" si="472"/>
        <v>1</v>
      </c>
      <c r="Z1317">
        <f t="shared" si="473"/>
        <v>1</v>
      </c>
      <c r="AA1317">
        <f t="shared" si="474"/>
        <v>1</v>
      </c>
      <c r="AB1317">
        <f t="shared" si="475"/>
        <v>0</v>
      </c>
      <c r="AJ1317">
        <f t="shared" si="462"/>
        <v>0</v>
      </c>
      <c r="AL1317" t="str">
        <f t="shared" si="476"/>
        <v/>
      </c>
      <c r="AM1317" t="str">
        <f>IF(AJ1317=0,"",IF(AJ1317="Nincs kapcsolódó bizonylat",0,IF(ISERROR(VLOOKUP(AJ1317,Bizonylat!AU:BL,6,FALSE)),AJ1317,VLOOKUP(AJ1317,Bizonylat!AU:BL,6,FALSE))))</f>
        <v/>
      </c>
      <c r="AN1317">
        <f t="shared" si="477"/>
        <v>0</v>
      </c>
      <c r="AO1317">
        <f t="shared" si="478"/>
        <v>0</v>
      </c>
      <c r="AP1317">
        <f t="shared" si="479"/>
        <v>0</v>
      </c>
      <c r="AQ1317">
        <f t="shared" si="480"/>
        <v>0</v>
      </c>
      <c r="AR1317">
        <f t="shared" si="481"/>
        <v>0</v>
      </c>
      <c r="AS1317">
        <f t="shared" si="482"/>
        <v>0</v>
      </c>
      <c r="AT1317">
        <f t="shared" si="483"/>
        <v>0</v>
      </c>
      <c r="AU1317">
        <f t="shared" si="463"/>
        <v>0</v>
      </c>
    </row>
    <row r="1318" spans="1:47">
      <c r="A1318" s="23" t="str">
        <f t="shared" si="484"/>
        <v/>
      </c>
      <c r="B1318" s="18"/>
      <c r="C1318" s="18"/>
      <c r="D1318" s="18"/>
      <c r="E1318" s="18"/>
      <c r="F1318" s="18"/>
      <c r="G1318" s="18"/>
      <c r="H1318" s="18"/>
      <c r="I1318" s="18"/>
      <c r="J1318" s="18"/>
      <c r="K1318" s="18"/>
      <c r="N1318" t="str">
        <f t="shared" si="464"/>
        <v>vége</v>
      </c>
      <c r="R1318">
        <f t="shared" si="465"/>
        <v>1</v>
      </c>
      <c r="S1318">
        <f t="shared" si="466"/>
        <v>1</v>
      </c>
      <c r="T1318">
        <f t="shared" si="467"/>
        <v>1</v>
      </c>
      <c r="U1318">
        <f t="shared" si="468"/>
        <v>1</v>
      </c>
      <c r="V1318">
        <f t="shared" si="469"/>
        <v>1</v>
      </c>
      <c r="W1318">
        <f t="shared" si="470"/>
        <v>1</v>
      </c>
      <c r="X1318">
        <f t="shared" si="471"/>
        <v>1</v>
      </c>
      <c r="Y1318">
        <f t="shared" si="472"/>
        <v>1</v>
      </c>
      <c r="Z1318">
        <f t="shared" si="473"/>
        <v>1</v>
      </c>
      <c r="AA1318">
        <f t="shared" si="474"/>
        <v>1</v>
      </c>
      <c r="AB1318">
        <f t="shared" si="475"/>
        <v>0</v>
      </c>
      <c r="AJ1318">
        <f t="shared" si="462"/>
        <v>0</v>
      </c>
      <c r="AL1318" t="str">
        <f t="shared" si="476"/>
        <v/>
      </c>
      <c r="AM1318" t="str">
        <f>IF(AJ1318=0,"",IF(AJ1318="Nincs kapcsolódó bizonylat",0,IF(ISERROR(VLOOKUP(AJ1318,Bizonylat!AU:BL,6,FALSE)),AJ1318,VLOOKUP(AJ1318,Bizonylat!AU:BL,6,FALSE))))</f>
        <v/>
      </c>
      <c r="AN1318">
        <f t="shared" si="477"/>
        <v>0</v>
      </c>
      <c r="AO1318">
        <f t="shared" si="478"/>
        <v>0</v>
      </c>
      <c r="AP1318">
        <f t="shared" si="479"/>
        <v>0</v>
      </c>
      <c r="AQ1318">
        <f t="shared" si="480"/>
        <v>0</v>
      </c>
      <c r="AR1318">
        <f t="shared" si="481"/>
        <v>0</v>
      </c>
      <c r="AS1318">
        <f t="shared" si="482"/>
        <v>0</v>
      </c>
      <c r="AT1318">
        <f t="shared" si="483"/>
        <v>0</v>
      </c>
      <c r="AU1318">
        <f t="shared" si="463"/>
        <v>0</v>
      </c>
    </row>
    <row r="1319" spans="1:47">
      <c r="A1319" s="23" t="str">
        <f t="shared" si="484"/>
        <v/>
      </c>
      <c r="B1319" s="18"/>
      <c r="C1319" s="18"/>
      <c r="D1319" s="18"/>
      <c r="E1319" s="18"/>
      <c r="F1319" s="18"/>
      <c r="G1319" s="18"/>
      <c r="H1319" s="18"/>
      <c r="I1319" s="18"/>
      <c r="J1319" s="18"/>
      <c r="K1319" s="18"/>
      <c r="N1319" t="str">
        <f t="shared" si="464"/>
        <v>vége</v>
      </c>
      <c r="R1319">
        <f t="shared" si="465"/>
        <v>1</v>
      </c>
      <c r="S1319">
        <f t="shared" si="466"/>
        <v>1</v>
      </c>
      <c r="T1319">
        <f t="shared" si="467"/>
        <v>1</v>
      </c>
      <c r="U1319">
        <f t="shared" si="468"/>
        <v>1</v>
      </c>
      <c r="V1319">
        <f t="shared" si="469"/>
        <v>1</v>
      </c>
      <c r="W1319">
        <f t="shared" si="470"/>
        <v>1</v>
      </c>
      <c r="X1319">
        <f t="shared" si="471"/>
        <v>1</v>
      </c>
      <c r="Y1319">
        <f t="shared" si="472"/>
        <v>1</v>
      </c>
      <c r="Z1319">
        <f t="shared" si="473"/>
        <v>1</v>
      </c>
      <c r="AA1319">
        <f t="shared" si="474"/>
        <v>1</v>
      </c>
      <c r="AB1319">
        <f t="shared" si="475"/>
        <v>0</v>
      </c>
      <c r="AJ1319">
        <f t="shared" si="462"/>
        <v>0</v>
      </c>
      <c r="AL1319" t="str">
        <f t="shared" si="476"/>
        <v/>
      </c>
      <c r="AM1319" t="str">
        <f>IF(AJ1319=0,"",IF(AJ1319="Nincs kapcsolódó bizonylat",0,IF(ISERROR(VLOOKUP(AJ1319,Bizonylat!AU:BL,6,FALSE)),AJ1319,VLOOKUP(AJ1319,Bizonylat!AU:BL,6,FALSE))))</f>
        <v/>
      </c>
      <c r="AN1319">
        <f t="shared" si="477"/>
        <v>0</v>
      </c>
      <c r="AO1319">
        <f t="shared" si="478"/>
        <v>0</v>
      </c>
      <c r="AP1319">
        <f t="shared" si="479"/>
        <v>0</v>
      </c>
      <c r="AQ1319">
        <f t="shared" si="480"/>
        <v>0</v>
      </c>
      <c r="AR1319">
        <f t="shared" si="481"/>
        <v>0</v>
      </c>
      <c r="AS1319">
        <f t="shared" si="482"/>
        <v>0</v>
      </c>
      <c r="AT1319">
        <f t="shared" si="483"/>
        <v>0</v>
      </c>
      <c r="AU1319">
        <f t="shared" si="463"/>
        <v>0</v>
      </c>
    </row>
    <row r="1320" spans="1:47">
      <c r="A1320" s="23" t="str">
        <f t="shared" si="484"/>
        <v/>
      </c>
      <c r="B1320" s="18"/>
      <c r="C1320" s="18"/>
      <c r="D1320" s="18"/>
      <c r="E1320" s="18"/>
      <c r="F1320" s="18"/>
      <c r="G1320" s="18"/>
      <c r="H1320" s="18"/>
      <c r="I1320" s="18"/>
      <c r="J1320" s="18"/>
      <c r="K1320" s="18"/>
      <c r="N1320" t="str">
        <f t="shared" si="464"/>
        <v>vége</v>
      </c>
      <c r="R1320">
        <f t="shared" si="465"/>
        <v>1</v>
      </c>
      <c r="S1320">
        <f t="shared" si="466"/>
        <v>1</v>
      </c>
      <c r="T1320">
        <f t="shared" si="467"/>
        <v>1</v>
      </c>
      <c r="U1320">
        <f t="shared" si="468"/>
        <v>1</v>
      </c>
      <c r="V1320">
        <f t="shared" si="469"/>
        <v>1</v>
      </c>
      <c r="W1320">
        <f t="shared" si="470"/>
        <v>1</v>
      </c>
      <c r="X1320">
        <f t="shared" si="471"/>
        <v>1</v>
      </c>
      <c r="Y1320">
        <f t="shared" si="472"/>
        <v>1</v>
      </c>
      <c r="Z1320">
        <f t="shared" si="473"/>
        <v>1</v>
      </c>
      <c r="AA1320">
        <f t="shared" si="474"/>
        <v>1</v>
      </c>
      <c r="AB1320">
        <f t="shared" si="475"/>
        <v>0</v>
      </c>
      <c r="AJ1320">
        <f t="shared" si="462"/>
        <v>0</v>
      </c>
      <c r="AL1320" t="str">
        <f t="shared" si="476"/>
        <v/>
      </c>
      <c r="AM1320" t="str">
        <f>IF(AJ1320=0,"",IF(AJ1320="Nincs kapcsolódó bizonylat",0,IF(ISERROR(VLOOKUP(AJ1320,Bizonylat!AU:BL,6,FALSE)),AJ1320,VLOOKUP(AJ1320,Bizonylat!AU:BL,6,FALSE))))</f>
        <v/>
      </c>
      <c r="AN1320">
        <f t="shared" si="477"/>
        <v>0</v>
      </c>
      <c r="AO1320">
        <f t="shared" si="478"/>
        <v>0</v>
      </c>
      <c r="AP1320">
        <f t="shared" si="479"/>
        <v>0</v>
      </c>
      <c r="AQ1320">
        <f t="shared" si="480"/>
        <v>0</v>
      </c>
      <c r="AR1320">
        <f t="shared" si="481"/>
        <v>0</v>
      </c>
      <c r="AS1320">
        <f t="shared" si="482"/>
        <v>0</v>
      </c>
      <c r="AT1320">
        <f t="shared" si="483"/>
        <v>0</v>
      </c>
      <c r="AU1320">
        <f t="shared" si="463"/>
        <v>0</v>
      </c>
    </row>
    <row r="1321" spans="1:47">
      <c r="A1321" s="23" t="str">
        <f t="shared" si="484"/>
        <v/>
      </c>
      <c r="B1321" s="18"/>
      <c r="C1321" s="18"/>
      <c r="D1321" s="18"/>
      <c r="E1321" s="18"/>
      <c r="F1321" s="18"/>
      <c r="G1321" s="18"/>
      <c r="H1321" s="18"/>
      <c r="I1321" s="18"/>
      <c r="J1321" s="18"/>
      <c r="K1321" s="18"/>
      <c r="N1321" t="str">
        <f t="shared" si="464"/>
        <v>vége</v>
      </c>
      <c r="R1321">
        <f t="shared" si="465"/>
        <v>1</v>
      </c>
      <c r="S1321">
        <f t="shared" si="466"/>
        <v>1</v>
      </c>
      <c r="T1321">
        <f t="shared" si="467"/>
        <v>1</v>
      </c>
      <c r="U1321">
        <f t="shared" si="468"/>
        <v>1</v>
      </c>
      <c r="V1321">
        <f t="shared" si="469"/>
        <v>1</v>
      </c>
      <c r="W1321">
        <f t="shared" si="470"/>
        <v>1</v>
      </c>
      <c r="X1321">
        <f t="shared" si="471"/>
        <v>1</v>
      </c>
      <c r="Y1321">
        <f t="shared" si="472"/>
        <v>1</v>
      </c>
      <c r="Z1321">
        <f t="shared" si="473"/>
        <v>1</v>
      </c>
      <c r="AA1321">
        <f t="shared" si="474"/>
        <v>1</v>
      </c>
      <c r="AB1321">
        <f t="shared" si="475"/>
        <v>0</v>
      </c>
      <c r="AJ1321">
        <f t="shared" si="462"/>
        <v>0</v>
      </c>
      <c r="AL1321" t="str">
        <f t="shared" si="476"/>
        <v/>
      </c>
      <c r="AM1321" t="str">
        <f>IF(AJ1321=0,"",IF(AJ1321="Nincs kapcsolódó bizonylat",0,IF(ISERROR(VLOOKUP(AJ1321,Bizonylat!AU:BL,6,FALSE)),AJ1321,VLOOKUP(AJ1321,Bizonylat!AU:BL,6,FALSE))))</f>
        <v/>
      </c>
      <c r="AN1321">
        <f t="shared" si="477"/>
        <v>0</v>
      </c>
      <c r="AO1321">
        <f t="shared" si="478"/>
        <v>0</v>
      </c>
      <c r="AP1321">
        <f t="shared" si="479"/>
        <v>0</v>
      </c>
      <c r="AQ1321">
        <f t="shared" si="480"/>
        <v>0</v>
      </c>
      <c r="AR1321">
        <f t="shared" si="481"/>
        <v>0</v>
      </c>
      <c r="AS1321">
        <f t="shared" si="482"/>
        <v>0</v>
      </c>
      <c r="AT1321">
        <f t="shared" si="483"/>
        <v>0</v>
      </c>
      <c r="AU1321">
        <f t="shared" si="463"/>
        <v>0</v>
      </c>
    </row>
    <row r="1322" spans="1:47">
      <c r="A1322" s="23" t="str">
        <f t="shared" si="484"/>
        <v/>
      </c>
      <c r="B1322" s="18"/>
      <c r="C1322" s="18"/>
      <c r="D1322" s="18"/>
      <c r="E1322" s="18"/>
      <c r="F1322" s="18"/>
      <c r="G1322" s="18"/>
      <c r="H1322" s="18"/>
      <c r="I1322" s="18"/>
      <c r="J1322" s="18"/>
      <c r="K1322" s="18"/>
      <c r="N1322" t="str">
        <f t="shared" si="464"/>
        <v>vége</v>
      </c>
      <c r="R1322">
        <f t="shared" si="465"/>
        <v>1</v>
      </c>
      <c r="S1322">
        <f t="shared" si="466"/>
        <v>1</v>
      </c>
      <c r="T1322">
        <f t="shared" si="467"/>
        <v>1</v>
      </c>
      <c r="U1322">
        <f t="shared" si="468"/>
        <v>1</v>
      </c>
      <c r="V1322">
        <f t="shared" si="469"/>
        <v>1</v>
      </c>
      <c r="W1322">
        <f t="shared" si="470"/>
        <v>1</v>
      </c>
      <c r="X1322">
        <f t="shared" si="471"/>
        <v>1</v>
      </c>
      <c r="Y1322">
        <f t="shared" si="472"/>
        <v>1</v>
      </c>
      <c r="Z1322">
        <f t="shared" si="473"/>
        <v>1</v>
      </c>
      <c r="AA1322">
        <f t="shared" si="474"/>
        <v>1</v>
      </c>
      <c r="AB1322">
        <f t="shared" si="475"/>
        <v>0</v>
      </c>
      <c r="AJ1322">
        <f t="shared" si="462"/>
        <v>0</v>
      </c>
      <c r="AL1322" t="str">
        <f t="shared" si="476"/>
        <v/>
      </c>
      <c r="AM1322" t="str">
        <f>IF(AJ1322=0,"",IF(AJ1322="Nincs kapcsolódó bizonylat",0,IF(ISERROR(VLOOKUP(AJ1322,Bizonylat!AU:BL,6,FALSE)),AJ1322,VLOOKUP(AJ1322,Bizonylat!AU:BL,6,FALSE))))</f>
        <v/>
      </c>
      <c r="AN1322">
        <f t="shared" si="477"/>
        <v>0</v>
      </c>
      <c r="AO1322">
        <f t="shared" si="478"/>
        <v>0</v>
      </c>
      <c r="AP1322">
        <f t="shared" si="479"/>
        <v>0</v>
      </c>
      <c r="AQ1322">
        <f t="shared" si="480"/>
        <v>0</v>
      </c>
      <c r="AR1322">
        <f t="shared" si="481"/>
        <v>0</v>
      </c>
      <c r="AS1322">
        <f t="shared" si="482"/>
        <v>0</v>
      </c>
      <c r="AT1322">
        <f t="shared" si="483"/>
        <v>0</v>
      </c>
      <c r="AU1322">
        <f t="shared" si="463"/>
        <v>0</v>
      </c>
    </row>
    <row r="1323" spans="1:47">
      <c r="A1323" s="23" t="str">
        <f t="shared" si="484"/>
        <v/>
      </c>
      <c r="B1323" s="18"/>
      <c r="C1323" s="18"/>
      <c r="D1323" s="18"/>
      <c r="E1323" s="18"/>
      <c r="F1323" s="18"/>
      <c r="G1323" s="18"/>
      <c r="H1323" s="18"/>
      <c r="I1323" s="18"/>
      <c r="J1323" s="18"/>
      <c r="K1323" s="18"/>
      <c r="N1323" t="str">
        <f t="shared" si="464"/>
        <v>vége</v>
      </c>
      <c r="R1323">
        <f t="shared" si="465"/>
        <v>1</v>
      </c>
      <c r="S1323">
        <f t="shared" si="466"/>
        <v>1</v>
      </c>
      <c r="T1323">
        <f t="shared" si="467"/>
        <v>1</v>
      </c>
      <c r="U1323">
        <f t="shared" si="468"/>
        <v>1</v>
      </c>
      <c r="V1323">
        <f t="shared" si="469"/>
        <v>1</v>
      </c>
      <c r="W1323">
        <f t="shared" si="470"/>
        <v>1</v>
      </c>
      <c r="X1323">
        <f t="shared" si="471"/>
        <v>1</v>
      </c>
      <c r="Y1323">
        <f t="shared" si="472"/>
        <v>1</v>
      </c>
      <c r="Z1323">
        <f t="shared" si="473"/>
        <v>1</v>
      </c>
      <c r="AA1323">
        <f t="shared" si="474"/>
        <v>1</v>
      </c>
      <c r="AB1323">
        <f t="shared" si="475"/>
        <v>0</v>
      </c>
      <c r="AJ1323">
        <f t="shared" si="462"/>
        <v>0</v>
      </c>
      <c r="AL1323" t="str">
        <f t="shared" si="476"/>
        <v/>
      </c>
      <c r="AM1323" t="str">
        <f>IF(AJ1323=0,"",IF(AJ1323="Nincs kapcsolódó bizonylat",0,IF(ISERROR(VLOOKUP(AJ1323,Bizonylat!AU:BL,6,FALSE)),AJ1323,VLOOKUP(AJ1323,Bizonylat!AU:BL,6,FALSE))))</f>
        <v/>
      </c>
      <c r="AN1323">
        <f t="shared" si="477"/>
        <v>0</v>
      </c>
      <c r="AO1323">
        <f t="shared" si="478"/>
        <v>0</v>
      </c>
      <c r="AP1323">
        <f t="shared" si="479"/>
        <v>0</v>
      </c>
      <c r="AQ1323">
        <f t="shared" si="480"/>
        <v>0</v>
      </c>
      <c r="AR1323">
        <f t="shared" si="481"/>
        <v>0</v>
      </c>
      <c r="AS1323">
        <f t="shared" si="482"/>
        <v>0</v>
      </c>
      <c r="AT1323">
        <f t="shared" si="483"/>
        <v>0</v>
      </c>
      <c r="AU1323">
        <f t="shared" si="463"/>
        <v>0</v>
      </c>
    </row>
    <row r="1324" spans="1:47">
      <c r="A1324" s="23" t="str">
        <f t="shared" si="484"/>
        <v/>
      </c>
      <c r="B1324" s="18"/>
      <c r="C1324" s="18"/>
      <c r="D1324" s="18"/>
      <c r="E1324" s="18"/>
      <c r="F1324" s="18"/>
      <c r="G1324" s="18"/>
      <c r="H1324" s="18"/>
      <c r="I1324" s="18"/>
      <c r="J1324" s="18"/>
      <c r="K1324" s="18"/>
      <c r="N1324" t="str">
        <f t="shared" si="464"/>
        <v>vége</v>
      </c>
      <c r="R1324">
        <f t="shared" si="465"/>
        <v>1</v>
      </c>
      <c r="S1324">
        <f t="shared" si="466"/>
        <v>1</v>
      </c>
      <c r="T1324">
        <f t="shared" si="467"/>
        <v>1</v>
      </c>
      <c r="U1324">
        <f t="shared" si="468"/>
        <v>1</v>
      </c>
      <c r="V1324">
        <f t="shared" si="469"/>
        <v>1</v>
      </c>
      <c r="W1324">
        <f t="shared" si="470"/>
        <v>1</v>
      </c>
      <c r="X1324">
        <f t="shared" si="471"/>
        <v>1</v>
      </c>
      <c r="Y1324">
        <f t="shared" si="472"/>
        <v>1</v>
      </c>
      <c r="Z1324">
        <f t="shared" si="473"/>
        <v>1</v>
      </c>
      <c r="AA1324">
        <f t="shared" si="474"/>
        <v>1</v>
      </c>
      <c r="AB1324">
        <f t="shared" si="475"/>
        <v>0</v>
      </c>
      <c r="AJ1324">
        <f t="shared" si="462"/>
        <v>0</v>
      </c>
      <c r="AL1324" t="str">
        <f t="shared" si="476"/>
        <v/>
      </c>
      <c r="AM1324" t="str">
        <f>IF(AJ1324=0,"",IF(AJ1324="Nincs kapcsolódó bizonylat",0,IF(ISERROR(VLOOKUP(AJ1324,Bizonylat!AU:BL,6,FALSE)),AJ1324,VLOOKUP(AJ1324,Bizonylat!AU:BL,6,FALSE))))</f>
        <v/>
      </c>
      <c r="AN1324">
        <f t="shared" si="477"/>
        <v>0</v>
      </c>
      <c r="AO1324">
        <f t="shared" si="478"/>
        <v>0</v>
      </c>
      <c r="AP1324">
        <f t="shared" si="479"/>
        <v>0</v>
      </c>
      <c r="AQ1324">
        <f t="shared" si="480"/>
        <v>0</v>
      </c>
      <c r="AR1324">
        <f t="shared" si="481"/>
        <v>0</v>
      </c>
      <c r="AS1324">
        <f t="shared" si="482"/>
        <v>0</v>
      </c>
      <c r="AT1324">
        <f t="shared" si="483"/>
        <v>0</v>
      </c>
      <c r="AU1324">
        <f t="shared" si="463"/>
        <v>0</v>
      </c>
    </row>
    <row r="1325" spans="1:47">
      <c r="A1325" s="23" t="str">
        <f t="shared" si="484"/>
        <v/>
      </c>
      <c r="B1325" s="18"/>
      <c r="C1325" s="18"/>
      <c r="D1325" s="18"/>
      <c r="E1325" s="18"/>
      <c r="F1325" s="18"/>
      <c r="G1325" s="18"/>
      <c r="H1325" s="18"/>
      <c r="I1325" s="18"/>
      <c r="J1325" s="18"/>
      <c r="K1325" s="18"/>
      <c r="N1325" t="str">
        <f t="shared" si="464"/>
        <v>vége</v>
      </c>
      <c r="R1325">
        <f t="shared" si="465"/>
        <v>1</v>
      </c>
      <c r="S1325">
        <f t="shared" si="466"/>
        <v>1</v>
      </c>
      <c r="T1325">
        <f t="shared" si="467"/>
        <v>1</v>
      </c>
      <c r="U1325">
        <f t="shared" si="468"/>
        <v>1</v>
      </c>
      <c r="V1325">
        <f t="shared" si="469"/>
        <v>1</v>
      </c>
      <c r="W1325">
        <f t="shared" si="470"/>
        <v>1</v>
      </c>
      <c r="X1325">
        <f t="shared" si="471"/>
        <v>1</v>
      </c>
      <c r="Y1325">
        <f t="shared" si="472"/>
        <v>1</v>
      </c>
      <c r="Z1325">
        <f t="shared" si="473"/>
        <v>1</v>
      </c>
      <c r="AA1325">
        <f t="shared" si="474"/>
        <v>1</v>
      </c>
      <c r="AB1325">
        <f t="shared" si="475"/>
        <v>0</v>
      </c>
      <c r="AJ1325">
        <f t="shared" si="462"/>
        <v>0</v>
      </c>
      <c r="AL1325" t="str">
        <f t="shared" si="476"/>
        <v/>
      </c>
      <c r="AM1325" t="str">
        <f>IF(AJ1325=0,"",IF(AJ1325="Nincs kapcsolódó bizonylat",0,IF(ISERROR(VLOOKUP(AJ1325,Bizonylat!AU:BL,6,FALSE)),AJ1325,VLOOKUP(AJ1325,Bizonylat!AU:BL,6,FALSE))))</f>
        <v/>
      </c>
      <c r="AN1325">
        <f t="shared" si="477"/>
        <v>0</v>
      </c>
      <c r="AO1325">
        <f t="shared" si="478"/>
        <v>0</v>
      </c>
      <c r="AP1325">
        <f t="shared" si="479"/>
        <v>0</v>
      </c>
      <c r="AQ1325">
        <f t="shared" si="480"/>
        <v>0</v>
      </c>
      <c r="AR1325">
        <f t="shared" si="481"/>
        <v>0</v>
      </c>
      <c r="AS1325">
        <f t="shared" si="482"/>
        <v>0</v>
      </c>
      <c r="AT1325">
        <f t="shared" si="483"/>
        <v>0</v>
      </c>
      <c r="AU1325">
        <f t="shared" si="463"/>
        <v>0</v>
      </c>
    </row>
    <row r="1326" spans="1:47">
      <c r="A1326" s="23" t="str">
        <f t="shared" si="484"/>
        <v/>
      </c>
      <c r="B1326" s="18"/>
      <c r="C1326" s="18"/>
      <c r="D1326" s="18"/>
      <c r="E1326" s="18"/>
      <c r="F1326" s="18"/>
      <c r="G1326" s="18"/>
      <c r="H1326" s="18"/>
      <c r="I1326" s="18"/>
      <c r="J1326" s="18"/>
      <c r="K1326" s="18"/>
      <c r="N1326" t="str">
        <f t="shared" si="464"/>
        <v>vége</v>
      </c>
      <c r="R1326">
        <f t="shared" si="465"/>
        <v>1</v>
      </c>
      <c r="S1326">
        <f t="shared" si="466"/>
        <v>1</v>
      </c>
      <c r="T1326">
        <f t="shared" si="467"/>
        <v>1</v>
      </c>
      <c r="U1326">
        <f t="shared" si="468"/>
        <v>1</v>
      </c>
      <c r="V1326">
        <f t="shared" si="469"/>
        <v>1</v>
      </c>
      <c r="W1326">
        <f t="shared" si="470"/>
        <v>1</v>
      </c>
      <c r="X1326">
        <f t="shared" si="471"/>
        <v>1</v>
      </c>
      <c r="Y1326">
        <f t="shared" si="472"/>
        <v>1</v>
      </c>
      <c r="Z1326">
        <f t="shared" si="473"/>
        <v>1</v>
      </c>
      <c r="AA1326">
        <f t="shared" si="474"/>
        <v>1</v>
      </c>
      <c r="AB1326">
        <f t="shared" si="475"/>
        <v>0</v>
      </c>
      <c r="AJ1326">
        <f t="shared" si="462"/>
        <v>0</v>
      </c>
      <c r="AL1326" t="str">
        <f t="shared" si="476"/>
        <v/>
      </c>
      <c r="AM1326" t="str">
        <f>IF(AJ1326=0,"",IF(AJ1326="Nincs kapcsolódó bizonylat",0,IF(ISERROR(VLOOKUP(AJ1326,Bizonylat!AU:BL,6,FALSE)),AJ1326,VLOOKUP(AJ1326,Bizonylat!AU:BL,6,FALSE))))</f>
        <v/>
      </c>
      <c r="AN1326">
        <f t="shared" si="477"/>
        <v>0</v>
      </c>
      <c r="AO1326">
        <f t="shared" si="478"/>
        <v>0</v>
      </c>
      <c r="AP1326">
        <f t="shared" si="479"/>
        <v>0</v>
      </c>
      <c r="AQ1326">
        <f t="shared" si="480"/>
        <v>0</v>
      </c>
      <c r="AR1326">
        <f t="shared" si="481"/>
        <v>0</v>
      </c>
      <c r="AS1326">
        <f t="shared" si="482"/>
        <v>0</v>
      </c>
      <c r="AT1326">
        <f t="shared" si="483"/>
        <v>0</v>
      </c>
      <c r="AU1326">
        <f t="shared" si="463"/>
        <v>0</v>
      </c>
    </row>
    <row r="1327" spans="1:47">
      <c r="A1327" s="23" t="str">
        <f t="shared" si="484"/>
        <v/>
      </c>
      <c r="B1327" s="18"/>
      <c r="C1327" s="18"/>
      <c r="D1327" s="18"/>
      <c r="E1327" s="18"/>
      <c r="F1327" s="18"/>
      <c r="G1327" s="18"/>
      <c r="H1327" s="18"/>
      <c r="I1327" s="18"/>
      <c r="J1327" s="18"/>
      <c r="K1327" s="18"/>
      <c r="N1327" t="str">
        <f t="shared" si="464"/>
        <v>vége</v>
      </c>
      <c r="R1327">
        <f t="shared" si="465"/>
        <v>1</v>
      </c>
      <c r="S1327">
        <f t="shared" si="466"/>
        <v>1</v>
      </c>
      <c r="T1327">
        <f t="shared" si="467"/>
        <v>1</v>
      </c>
      <c r="U1327">
        <f t="shared" si="468"/>
        <v>1</v>
      </c>
      <c r="V1327">
        <f t="shared" si="469"/>
        <v>1</v>
      </c>
      <c r="W1327">
        <f t="shared" si="470"/>
        <v>1</v>
      </c>
      <c r="X1327">
        <f t="shared" si="471"/>
        <v>1</v>
      </c>
      <c r="Y1327">
        <f t="shared" si="472"/>
        <v>1</v>
      </c>
      <c r="Z1327">
        <f t="shared" si="473"/>
        <v>1</v>
      </c>
      <c r="AA1327">
        <f t="shared" si="474"/>
        <v>1</v>
      </c>
      <c r="AB1327">
        <f t="shared" si="475"/>
        <v>0</v>
      </c>
      <c r="AJ1327">
        <f t="shared" si="462"/>
        <v>0</v>
      </c>
      <c r="AL1327" t="str">
        <f t="shared" si="476"/>
        <v/>
      </c>
      <c r="AM1327" t="str">
        <f>IF(AJ1327=0,"",IF(AJ1327="Nincs kapcsolódó bizonylat",0,IF(ISERROR(VLOOKUP(AJ1327,Bizonylat!AU:BL,6,FALSE)),AJ1327,VLOOKUP(AJ1327,Bizonylat!AU:BL,6,FALSE))))</f>
        <v/>
      </c>
      <c r="AN1327">
        <f t="shared" si="477"/>
        <v>0</v>
      </c>
      <c r="AO1327">
        <f t="shared" si="478"/>
        <v>0</v>
      </c>
      <c r="AP1327">
        <f t="shared" si="479"/>
        <v>0</v>
      </c>
      <c r="AQ1327">
        <f t="shared" si="480"/>
        <v>0</v>
      </c>
      <c r="AR1327">
        <f t="shared" si="481"/>
        <v>0</v>
      </c>
      <c r="AS1327">
        <f t="shared" si="482"/>
        <v>0</v>
      </c>
      <c r="AT1327">
        <f t="shared" si="483"/>
        <v>0</v>
      </c>
      <c r="AU1327">
        <f t="shared" si="463"/>
        <v>0</v>
      </c>
    </row>
    <row r="1328" spans="1:47">
      <c r="A1328" s="23" t="str">
        <f t="shared" si="484"/>
        <v/>
      </c>
      <c r="B1328" s="18"/>
      <c r="C1328" s="18"/>
      <c r="D1328" s="18"/>
      <c r="E1328" s="18"/>
      <c r="F1328" s="18"/>
      <c r="G1328" s="18"/>
      <c r="H1328" s="18"/>
      <c r="I1328" s="18"/>
      <c r="J1328" s="18"/>
      <c r="K1328" s="18"/>
      <c r="N1328" t="str">
        <f t="shared" si="464"/>
        <v>vége</v>
      </c>
      <c r="R1328">
        <f t="shared" si="465"/>
        <v>1</v>
      </c>
      <c r="S1328">
        <f t="shared" si="466"/>
        <v>1</v>
      </c>
      <c r="T1328">
        <f t="shared" si="467"/>
        <v>1</v>
      </c>
      <c r="U1328">
        <f t="shared" si="468"/>
        <v>1</v>
      </c>
      <c r="V1328">
        <f t="shared" si="469"/>
        <v>1</v>
      </c>
      <c r="W1328">
        <f t="shared" si="470"/>
        <v>1</v>
      </c>
      <c r="X1328">
        <f t="shared" si="471"/>
        <v>1</v>
      </c>
      <c r="Y1328">
        <f t="shared" si="472"/>
        <v>1</v>
      </c>
      <c r="Z1328">
        <f t="shared" si="473"/>
        <v>1</v>
      </c>
      <c r="AA1328">
        <f t="shared" si="474"/>
        <v>1</v>
      </c>
      <c r="AB1328">
        <f t="shared" si="475"/>
        <v>0</v>
      </c>
      <c r="AJ1328">
        <f t="shared" si="462"/>
        <v>0</v>
      </c>
      <c r="AL1328" t="str">
        <f t="shared" si="476"/>
        <v/>
      </c>
      <c r="AM1328" t="str">
        <f>IF(AJ1328=0,"",IF(AJ1328="Nincs kapcsolódó bizonylat",0,IF(ISERROR(VLOOKUP(AJ1328,Bizonylat!AU:BL,6,FALSE)),AJ1328,VLOOKUP(AJ1328,Bizonylat!AU:BL,6,FALSE))))</f>
        <v/>
      </c>
      <c r="AN1328">
        <f t="shared" si="477"/>
        <v>0</v>
      </c>
      <c r="AO1328">
        <f t="shared" si="478"/>
        <v>0</v>
      </c>
      <c r="AP1328">
        <f t="shared" si="479"/>
        <v>0</v>
      </c>
      <c r="AQ1328">
        <f t="shared" si="480"/>
        <v>0</v>
      </c>
      <c r="AR1328">
        <f t="shared" si="481"/>
        <v>0</v>
      </c>
      <c r="AS1328">
        <f t="shared" si="482"/>
        <v>0</v>
      </c>
      <c r="AT1328">
        <f t="shared" si="483"/>
        <v>0</v>
      </c>
      <c r="AU1328">
        <f t="shared" si="463"/>
        <v>0</v>
      </c>
    </row>
    <row r="1329" spans="1:47">
      <c r="A1329" s="23" t="str">
        <f t="shared" si="484"/>
        <v/>
      </c>
      <c r="B1329" s="18"/>
      <c r="C1329" s="18"/>
      <c r="D1329" s="18"/>
      <c r="E1329" s="18"/>
      <c r="F1329" s="18"/>
      <c r="G1329" s="18"/>
      <c r="H1329" s="18"/>
      <c r="I1329" s="18"/>
      <c r="J1329" s="18"/>
      <c r="K1329" s="18"/>
      <c r="N1329" t="str">
        <f t="shared" si="464"/>
        <v>vége</v>
      </c>
      <c r="R1329">
        <f t="shared" si="465"/>
        <v>1</v>
      </c>
      <c r="S1329">
        <f t="shared" si="466"/>
        <v>1</v>
      </c>
      <c r="T1329">
        <f t="shared" si="467"/>
        <v>1</v>
      </c>
      <c r="U1329">
        <f t="shared" si="468"/>
        <v>1</v>
      </c>
      <c r="V1329">
        <f t="shared" si="469"/>
        <v>1</v>
      </c>
      <c r="W1329">
        <f t="shared" si="470"/>
        <v>1</v>
      </c>
      <c r="X1329">
        <f t="shared" si="471"/>
        <v>1</v>
      </c>
      <c r="Y1329">
        <f t="shared" si="472"/>
        <v>1</v>
      </c>
      <c r="Z1329">
        <f t="shared" si="473"/>
        <v>1</v>
      </c>
      <c r="AA1329">
        <f t="shared" si="474"/>
        <v>1</v>
      </c>
      <c r="AB1329">
        <f t="shared" si="475"/>
        <v>0</v>
      </c>
      <c r="AJ1329">
        <f t="shared" si="462"/>
        <v>0</v>
      </c>
      <c r="AL1329" t="str">
        <f t="shared" si="476"/>
        <v/>
      </c>
      <c r="AM1329" t="str">
        <f>IF(AJ1329=0,"",IF(AJ1329="Nincs kapcsolódó bizonylat",0,IF(ISERROR(VLOOKUP(AJ1329,Bizonylat!AU:BL,6,FALSE)),AJ1329,VLOOKUP(AJ1329,Bizonylat!AU:BL,6,FALSE))))</f>
        <v/>
      </c>
      <c r="AN1329">
        <f t="shared" si="477"/>
        <v>0</v>
      </c>
      <c r="AO1329">
        <f t="shared" si="478"/>
        <v>0</v>
      </c>
      <c r="AP1329">
        <f t="shared" si="479"/>
        <v>0</v>
      </c>
      <c r="AQ1329">
        <f t="shared" si="480"/>
        <v>0</v>
      </c>
      <c r="AR1329">
        <f t="shared" si="481"/>
        <v>0</v>
      </c>
      <c r="AS1329">
        <f t="shared" si="482"/>
        <v>0</v>
      </c>
      <c r="AT1329">
        <f t="shared" si="483"/>
        <v>0</v>
      </c>
      <c r="AU1329">
        <f t="shared" si="463"/>
        <v>0</v>
      </c>
    </row>
    <row r="1330" spans="1:47">
      <c r="A1330" s="23" t="str">
        <f t="shared" si="484"/>
        <v/>
      </c>
      <c r="B1330" s="18"/>
      <c r="C1330" s="18"/>
      <c r="D1330" s="18"/>
      <c r="E1330" s="18"/>
      <c r="F1330" s="18"/>
      <c r="G1330" s="18"/>
      <c r="H1330" s="18"/>
      <c r="I1330" s="18"/>
      <c r="J1330" s="18"/>
      <c r="K1330" s="18"/>
      <c r="N1330" t="str">
        <f t="shared" si="464"/>
        <v>vége</v>
      </c>
      <c r="R1330">
        <f t="shared" si="465"/>
        <v>1</v>
      </c>
      <c r="S1330">
        <f t="shared" si="466"/>
        <v>1</v>
      </c>
      <c r="T1330">
        <f t="shared" si="467"/>
        <v>1</v>
      </c>
      <c r="U1330">
        <f t="shared" si="468"/>
        <v>1</v>
      </c>
      <c r="V1330">
        <f t="shared" si="469"/>
        <v>1</v>
      </c>
      <c r="W1330">
        <f t="shared" si="470"/>
        <v>1</v>
      </c>
      <c r="X1330">
        <f t="shared" si="471"/>
        <v>1</v>
      </c>
      <c r="Y1330">
        <f t="shared" si="472"/>
        <v>1</v>
      </c>
      <c r="Z1330">
        <f t="shared" si="473"/>
        <v>1</v>
      </c>
      <c r="AA1330">
        <f t="shared" si="474"/>
        <v>1</v>
      </c>
      <c r="AB1330">
        <f t="shared" si="475"/>
        <v>0</v>
      </c>
      <c r="AJ1330">
        <f t="shared" si="462"/>
        <v>0</v>
      </c>
      <c r="AL1330" t="str">
        <f t="shared" si="476"/>
        <v/>
      </c>
      <c r="AM1330" t="str">
        <f>IF(AJ1330=0,"",IF(AJ1330="Nincs kapcsolódó bizonylat",0,IF(ISERROR(VLOOKUP(AJ1330,Bizonylat!AU:BL,6,FALSE)),AJ1330,VLOOKUP(AJ1330,Bizonylat!AU:BL,6,FALSE))))</f>
        <v/>
      </c>
      <c r="AN1330">
        <f t="shared" si="477"/>
        <v>0</v>
      </c>
      <c r="AO1330">
        <f t="shared" si="478"/>
        <v>0</v>
      </c>
      <c r="AP1330">
        <f t="shared" si="479"/>
        <v>0</v>
      </c>
      <c r="AQ1330">
        <f t="shared" si="480"/>
        <v>0</v>
      </c>
      <c r="AR1330">
        <f t="shared" si="481"/>
        <v>0</v>
      </c>
      <c r="AS1330">
        <f t="shared" si="482"/>
        <v>0</v>
      </c>
      <c r="AT1330">
        <f t="shared" si="483"/>
        <v>0</v>
      </c>
      <c r="AU1330">
        <f t="shared" si="463"/>
        <v>0</v>
      </c>
    </row>
    <row r="1331" spans="1:47">
      <c r="A1331" s="23" t="str">
        <f t="shared" si="484"/>
        <v/>
      </c>
      <c r="B1331" s="18"/>
      <c r="C1331" s="18"/>
      <c r="D1331" s="18"/>
      <c r="E1331" s="18"/>
      <c r="F1331" s="18"/>
      <c r="G1331" s="18"/>
      <c r="H1331" s="18"/>
      <c r="I1331" s="18"/>
      <c r="J1331" s="18"/>
      <c r="K1331" s="18"/>
      <c r="N1331" t="str">
        <f t="shared" si="464"/>
        <v>vége</v>
      </c>
      <c r="R1331">
        <f t="shared" si="465"/>
        <v>1</v>
      </c>
      <c r="S1331">
        <f t="shared" si="466"/>
        <v>1</v>
      </c>
      <c r="T1331">
        <f t="shared" si="467"/>
        <v>1</v>
      </c>
      <c r="U1331">
        <f t="shared" si="468"/>
        <v>1</v>
      </c>
      <c r="V1331">
        <f t="shared" si="469"/>
        <v>1</v>
      </c>
      <c r="W1331">
        <f t="shared" si="470"/>
        <v>1</v>
      </c>
      <c r="X1331">
        <f t="shared" si="471"/>
        <v>1</v>
      </c>
      <c r="Y1331">
        <f t="shared" si="472"/>
        <v>1</v>
      </c>
      <c r="Z1331">
        <f t="shared" si="473"/>
        <v>1</v>
      </c>
      <c r="AA1331">
        <f t="shared" si="474"/>
        <v>1</v>
      </c>
      <c r="AB1331">
        <f t="shared" si="475"/>
        <v>0</v>
      </c>
      <c r="AJ1331">
        <f t="shared" si="462"/>
        <v>0</v>
      </c>
      <c r="AL1331" t="str">
        <f t="shared" si="476"/>
        <v/>
      </c>
      <c r="AM1331" t="str">
        <f>IF(AJ1331=0,"",IF(AJ1331="Nincs kapcsolódó bizonylat",0,IF(ISERROR(VLOOKUP(AJ1331,Bizonylat!AU:BL,6,FALSE)),AJ1331,VLOOKUP(AJ1331,Bizonylat!AU:BL,6,FALSE))))</f>
        <v/>
      </c>
      <c r="AN1331">
        <f t="shared" si="477"/>
        <v>0</v>
      </c>
      <c r="AO1331">
        <f t="shared" si="478"/>
        <v>0</v>
      </c>
      <c r="AP1331">
        <f t="shared" si="479"/>
        <v>0</v>
      </c>
      <c r="AQ1331">
        <f t="shared" si="480"/>
        <v>0</v>
      </c>
      <c r="AR1331">
        <f t="shared" si="481"/>
        <v>0</v>
      </c>
      <c r="AS1331">
        <f t="shared" si="482"/>
        <v>0</v>
      </c>
      <c r="AT1331">
        <f t="shared" si="483"/>
        <v>0</v>
      </c>
      <c r="AU1331">
        <f t="shared" si="463"/>
        <v>0</v>
      </c>
    </row>
    <row r="1332" spans="1:47">
      <c r="A1332" s="23" t="str">
        <f t="shared" si="484"/>
        <v/>
      </c>
      <c r="B1332" s="18"/>
      <c r="C1332" s="18"/>
      <c r="D1332" s="18"/>
      <c r="E1332" s="18"/>
      <c r="F1332" s="18"/>
      <c r="G1332" s="18"/>
      <c r="H1332" s="18"/>
      <c r="I1332" s="18"/>
      <c r="J1332" s="18"/>
      <c r="K1332" s="18"/>
      <c r="N1332" t="str">
        <f t="shared" si="464"/>
        <v>vége</v>
      </c>
      <c r="R1332">
        <f t="shared" si="465"/>
        <v>1</v>
      </c>
      <c r="S1332">
        <f t="shared" si="466"/>
        <v>1</v>
      </c>
      <c r="T1332">
        <f t="shared" si="467"/>
        <v>1</v>
      </c>
      <c r="U1332">
        <f t="shared" si="468"/>
        <v>1</v>
      </c>
      <c r="V1332">
        <f t="shared" si="469"/>
        <v>1</v>
      </c>
      <c r="W1332">
        <f t="shared" si="470"/>
        <v>1</v>
      </c>
      <c r="X1332">
        <f t="shared" si="471"/>
        <v>1</v>
      </c>
      <c r="Y1332">
        <f t="shared" si="472"/>
        <v>1</v>
      </c>
      <c r="Z1332">
        <f t="shared" si="473"/>
        <v>1</v>
      </c>
      <c r="AA1332">
        <f t="shared" si="474"/>
        <v>1</v>
      </c>
      <c r="AB1332">
        <f t="shared" si="475"/>
        <v>0</v>
      </c>
      <c r="AJ1332">
        <f t="shared" si="462"/>
        <v>0</v>
      </c>
      <c r="AL1332" t="str">
        <f t="shared" si="476"/>
        <v/>
      </c>
      <c r="AM1332" t="str">
        <f>IF(AJ1332=0,"",IF(AJ1332="Nincs kapcsolódó bizonylat",0,IF(ISERROR(VLOOKUP(AJ1332,Bizonylat!AU:BL,6,FALSE)),AJ1332,VLOOKUP(AJ1332,Bizonylat!AU:BL,6,FALSE))))</f>
        <v/>
      </c>
      <c r="AN1332">
        <f t="shared" si="477"/>
        <v>0</v>
      </c>
      <c r="AO1332">
        <f t="shared" si="478"/>
        <v>0</v>
      </c>
      <c r="AP1332">
        <f t="shared" si="479"/>
        <v>0</v>
      </c>
      <c r="AQ1332">
        <f t="shared" si="480"/>
        <v>0</v>
      </c>
      <c r="AR1332">
        <f t="shared" si="481"/>
        <v>0</v>
      </c>
      <c r="AS1332">
        <f t="shared" si="482"/>
        <v>0</v>
      </c>
      <c r="AT1332">
        <f t="shared" si="483"/>
        <v>0</v>
      </c>
      <c r="AU1332">
        <f t="shared" si="463"/>
        <v>0</v>
      </c>
    </row>
    <row r="1333" spans="1:47">
      <c r="A1333" s="23" t="str">
        <f t="shared" si="484"/>
        <v/>
      </c>
      <c r="B1333" s="18"/>
      <c r="C1333" s="18"/>
      <c r="D1333" s="18"/>
      <c r="E1333" s="18"/>
      <c r="F1333" s="18"/>
      <c r="G1333" s="18"/>
      <c r="H1333" s="18"/>
      <c r="I1333" s="18"/>
      <c r="J1333" s="18"/>
      <c r="K1333" s="18"/>
      <c r="N1333" t="str">
        <f t="shared" si="464"/>
        <v>vége</v>
      </c>
      <c r="R1333">
        <f t="shared" si="465"/>
        <v>1</v>
      </c>
      <c r="S1333">
        <f t="shared" si="466"/>
        <v>1</v>
      </c>
      <c r="T1333">
        <f t="shared" si="467"/>
        <v>1</v>
      </c>
      <c r="U1333">
        <f t="shared" si="468"/>
        <v>1</v>
      </c>
      <c r="V1333">
        <f t="shared" si="469"/>
        <v>1</v>
      </c>
      <c r="W1333">
        <f t="shared" si="470"/>
        <v>1</v>
      </c>
      <c r="X1333">
        <f t="shared" si="471"/>
        <v>1</v>
      </c>
      <c r="Y1333">
        <f t="shared" si="472"/>
        <v>1</v>
      </c>
      <c r="Z1333">
        <f t="shared" si="473"/>
        <v>1</v>
      </c>
      <c r="AA1333">
        <f t="shared" si="474"/>
        <v>1</v>
      </c>
      <c r="AB1333">
        <f t="shared" si="475"/>
        <v>0</v>
      </c>
      <c r="AJ1333">
        <f t="shared" si="462"/>
        <v>0</v>
      </c>
      <c r="AL1333" t="str">
        <f t="shared" si="476"/>
        <v/>
      </c>
      <c r="AM1333" t="str">
        <f>IF(AJ1333=0,"",IF(AJ1333="Nincs kapcsolódó bizonylat",0,IF(ISERROR(VLOOKUP(AJ1333,Bizonylat!AU:BL,6,FALSE)),AJ1333,VLOOKUP(AJ1333,Bizonylat!AU:BL,6,FALSE))))</f>
        <v/>
      </c>
      <c r="AN1333">
        <f t="shared" si="477"/>
        <v>0</v>
      </c>
      <c r="AO1333">
        <f t="shared" si="478"/>
        <v>0</v>
      </c>
      <c r="AP1333">
        <f t="shared" si="479"/>
        <v>0</v>
      </c>
      <c r="AQ1333">
        <f t="shared" si="480"/>
        <v>0</v>
      </c>
      <c r="AR1333">
        <f t="shared" si="481"/>
        <v>0</v>
      </c>
      <c r="AS1333">
        <f t="shared" si="482"/>
        <v>0</v>
      </c>
      <c r="AT1333">
        <f t="shared" si="483"/>
        <v>0</v>
      </c>
      <c r="AU1333">
        <f t="shared" si="463"/>
        <v>0</v>
      </c>
    </row>
    <row r="1334" spans="1:47">
      <c r="A1334" s="23" t="str">
        <f t="shared" si="484"/>
        <v/>
      </c>
      <c r="B1334" s="18"/>
      <c r="C1334" s="18"/>
      <c r="D1334" s="18"/>
      <c r="E1334" s="18"/>
      <c r="F1334" s="18"/>
      <c r="G1334" s="18"/>
      <c r="H1334" s="18"/>
      <c r="I1334" s="18"/>
      <c r="J1334" s="18"/>
      <c r="K1334" s="18"/>
      <c r="N1334" t="str">
        <f t="shared" si="464"/>
        <v>vége</v>
      </c>
      <c r="R1334">
        <f t="shared" si="465"/>
        <v>1</v>
      </c>
      <c r="S1334">
        <f t="shared" si="466"/>
        <v>1</v>
      </c>
      <c r="T1334">
        <f t="shared" si="467"/>
        <v>1</v>
      </c>
      <c r="U1334">
        <f t="shared" si="468"/>
        <v>1</v>
      </c>
      <c r="V1334">
        <f t="shared" si="469"/>
        <v>1</v>
      </c>
      <c r="W1334">
        <f t="shared" si="470"/>
        <v>1</v>
      </c>
      <c r="X1334">
        <f t="shared" si="471"/>
        <v>1</v>
      </c>
      <c r="Y1334">
        <f t="shared" si="472"/>
        <v>1</v>
      </c>
      <c r="Z1334">
        <f t="shared" si="473"/>
        <v>1</v>
      </c>
      <c r="AA1334">
        <f t="shared" si="474"/>
        <v>1</v>
      </c>
      <c r="AB1334">
        <f t="shared" si="475"/>
        <v>0</v>
      </c>
      <c r="AJ1334">
        <f t="shared" si="462"/>
        <v>0</v>
      </c>
      <c r="AL1334" t="str">
        <f t="shared" si="476"/>
        <v/>
      </c>
      <c r="AM1334" t="str">
        <f>IF(AJ1334=0,"",IF(AJ1334="Nincs kapcsolódó bizonylat",0,IF(ISERROR(VLOOKUP(AJ1334,Bizonylat!AU:BL,6,FALSE)),AJ1334,VLOOKUP(AJ1334,Bizonylat!AU:BL,6,FALSE))))</f>
        <v/>
      </c>
      <c r="AN1334">
        <f t="shared" si="477"/>
        <v>0</v>
      </c>
      <c r="AO1334">
        <f t="shared" si="478"/>
        <v>0</v>
      </c>
      <c r="AP1334">
        <f t="shared" si="479"/>
        <v>0</v>
      </c>
      <c r="AQ1334">
        <f t="shared" si="480"/>
        <v>0</v>
      </c>
      <c r="AR1334">
        <f t="shared" si="481"/>
        <v>0</v>
      </c>
      <c r="AS1334">
        <f t="shared" si="482"/>
        <v>0</v>
      </c>
      <c r="AT1334">
        <f t="shared" si="483"/>
        <v>0</v>
      </c>
      <c r="AU1334">
        <f t="shared" si="463"/>
        <v>0</v>
      </c>
    </row>
    <row r="1335" spans="1:47">
      <c r="A1335" s="23" t="str">
        <f t="shared" si="484"/>
        <v/>
      </c>
      <c r="B1335" s="18"/>
      <c r="C1335" s="18"/>
      <c r="D1335" s="18"/>
      <c r="E1335" s="18"/>
      <c r="F1335" s="18"/>
      <c r="G1335" s="18"/>
      <c r="H1335" s="18"/>
      <c r="I1335" s="18"/>
      <c r="J1335" s="18"/>
      <c r="K1335" s="18"/>
      <c r="N1335" t="str">
        <f t="shared" si="464"/>
        <v>vége</v>
      </c>
      <c r="R1335">
        <f t="shared" si="465"/>
        <v>1</v>
      </c>
      <c r="S1335">
        <f t="shared" si="466"/>
        <v>1</v>
      </c>
      <c r="T1335">
        <f t="shared" si="467"/>
        <v>1</v>
      </c>
      <c r="U1335">
        <f t="shared" si="468"/>
        <v>1</v>
      </c>
      <c r="V1335">
        <f t="shared" si="469"/>
        <v>1</v>
      </c>
      <c r="W1335">
        <f t="shared" si="470"/>
        <v>1</v>
      </c>
      <c r="X1335">
        <f t="shared" si="471"/>
        <v>1</v>
      </c>
      <c r="Y1335">
        <f t="shared" si="472"/>
        <v>1</v>
      </c>
      <c r="Z1335">
        <f t="shared" si="473"/>
        <v>1</v>
      </c>
      <c r="AA1335">
        <f t="shared" si="474"/>
        <v>1</v>
      </c>
      <c r="AB1335">
        <f t="shared" si="475"/>
        <v>0</v>
      </c>
      <c r="AJ1335">
        <f t="shared" si="462"/>
        <v>0</v>
      </c>
      <c r="AL1335" t="str">
        <f t="shared" si="476"/>
        <v/>
      </c>
      <c r="AM1335" t="str">
        <f>IF(AJ1335=0,"",IF(AJ1335="Nincs kapcsolódó bizonylat",0,IF(ISERROR(VLOOKUP(AJ1335,Bizonylat!AU:BL,6,FALSE)),AJ1335,VLOOKUP(AJ1335,Bizonylat!AU:BL,6,FALSE))))</f>
        <v/>
      </c>
      <c r="AN1335">
        <f t="shared" si="477"/>
        <v>0</v>
      </c>
      <c r="AO1335">
        <f t="shared" si="478"/>
        <v>0</v>
      </c>
      <c r="AP1335">
        <f t="shared" si="479"/>
        <v>0</v>
      </c>
      <c r="AQ1335">
        <f t="shared" si="480"/>
        <v>0</v>
      </c>
      <c r="AR1335">
        <f t="shared" si="481"/>
        <v>0</v>
      </c>
      <c r="AS1335">
        <f t="shared" si="482"/>
        <v>0</v>
      </c>
      <c r="AT1335">
        <f t="shared" si="483"/>
        <v>0</v>
      </c>
      <c r="AU1335">
        <f t="shared" si="463"/>
        <v>0</v>
      </c>
    </row>
    <row r="1336" spans="1:47">
      <c r="A1336" s="23" t="str">
        <f t="shared" si="484"/>
        <v/>
      </c>
      <c r="B1336" s="18"/>
      <c r="C1336" s="18"/>
      <c r="D1336" s="18"/>
      <c r="E1336" s="18"/>
      <c r="F1336" s="18"/>
      <c r="G1336" s="18"/>
      <c r="H1336" s="18"/>
      <c r="I1336" s="18"/>
      <c r="J1336" s="18"/>
      <c r="K1336" s="18"/>
      <c r="N1336" t="str">
        <f t="shared" si="464"/>
        <v>vége</v>
      </c>
      <c r="R1336">
        <f t="shared" si="465"/>
        <v>1</v>
      </c>
      <c r="S1336">
        <f t="shared" si="466"/>
        <v>1</v>
      </c>
      <c r="T1336">
        <f t="shared" si="467"/>
        <v>1</v>
      </c>
      <c r="U1336">
        <f t="shared" si="468"/>
        <v>1</v>
      </c>
      <c r="V1336">
        <f t="shared" si="469"/>
        <v>1</v>
      </c>
      <c r="W1336">
        <f t="shared" si="470"/>
        <v>1</v>
      </c>
      <c r="X1336">
        <f t="shared" si="471"/>
        <v>1</v>
      </c>
      <c r="Y1336">
        <f t="shared" si="472"/>
        <v>1</v>
      </c>
      <c r="Z1336">
        <f t="shared" si="473"/>
        <v>1</v>
      </c>
      <c r="AA1336">
        <f t="shared" si="474"/>
        <v>1</v>
      </c>
      <c r="AB1336">
        <f t="shared" si="475"/>
        <v>0</v>
      </c>
      <c r="AJ1336">
        <f t="shared" si="462"/>
        <v>0</v>
      </c>
      <c r="AL1336" t="str">
        <f t="shared" si="476"/>
        <v/>
      </c>
      <c r="AM1336" t="str">
        <f>IF(AJ1336=0,"",IF(AJ1336="Nincs kapcsolódó bizonylat",0,IF(ISERROR(VLOOKUP(AJ1336,Bizonylat!AU:BL,6,FALSE)),AJ1336,VLOOKUP(AJ1336,Bizonylat!AU:BL,6,FALSE))))</f>
        <v/>
      </c>
      <c r="AN1336">
        <f t="shared" si="477"/>
        <v>0</v>
      </c>
      <c r="AO1336">
        <f t="shared" si="478"/>
        <v>0</v>
      </c>
      <c r="AP1336">
        <f t="shared" si="479"/>
        <v>0</v>
      </c>
      <c r="AQ1336">
        <f t="shared" si="480"/>
        <v>0</v>
      </c>
      <c r="AR1336">
        <f t="shared" si="481"/>
        <v>0</v>
      </c>
      <c r="AS1336">
        <f t="shared" si="482"/>
        <v>0</v>
      </c>
      <c r="AT1336">
        <f t="shared" si="483"/>
        <v>0</v>
      </c>
      <c r="AU1336">
        <f t="shared" si="463"/>
        <v>0</v>
      </c>
    </row>
    <row r="1337" spans="1:47">
      <c r="A1337" s="23" t="str">
        <f t="shared" si="484"/>
        <v/>
      </c>
      <c r="B1337" s="18"/>
      <c r="C1337" s="18"/>
      <c r="D1337" s="18"/>
      <c r="E1337" s="18"/>
      <c r="F1337" s="18"/>
      <c r="G1337" s="18"/>
      <c r="H1337" s="18"/>
      <c r="I1337" s="18"/>
      <c r="J1337" s="18"/>
      <c r="K1337" s="18"/>
      <c r="N1337" t="str">
        <f t="shared" si="464"/>
        <v>vége</v>
      </c>
      <c r="R1337">
        <f t="shared" si="465"/>
        <v>1</v>
      </c>
      <c r="S1337">
        <f t="shared" si="466"/>
        <v>1</v>
      </c>
      <c r="T1337">
        <f t="shared" si="467"/>
        <v>1</v>
      </c>
      <c r="U1337">
        <f t="shared" si="468"/>
        <v>1</v>
      </c>
      <c r="V1337">
        <f t="shared" si="469"/>
        <v>1</v>
      </c>
      <c r="W1337">
        <f t="shared" si="470"/>
        <v>1</v>
      </c>
      <c r="X1337">
        <f t="shared" si="471"/>
        <v>1</v>
      </c>
      <c r="Y1337">
        <f t="shared" si="472"/>
        <v>1</v>
      </c>
      <c r="Z1337">
        <f t="shared" si="473"/>
        <v>1</v>
      </c>
      <c r="AA1337">
        <f t="shared" si="474"/>
        <v>1</v>
      </c>
      <c r="AB1337">
        <f t="shared" si="475"/>
        <v>0</v>
      </c>
      <c r="AJ1337">
        <f t="shared" si="462"/>
        <v>0</v>
      </c>
      <c r="AL1337" t="str">
        <f t="shared" si="476"/>
        <v/>
      </c>
      <c r="AM1337" t="str">
        <f>IF(AJ1337=0,"",IF(AJ1337="Nincs kapcsolódó bizonylat",0,IF(ISERROR(VLOOKUP(AJ1337,Bizonylat!AU:BL,6,FALSE)),AJ1337,VLOOKUP(AJ1337,Bizonylat!AU:BL,6,FALSE))))</f>
        <v/>
      </c>
      <c r="AN1337">
        <f t="shared" si="477"/>
        <v>0</v>
      </c>
      <c r="AO1337">
        <f t="shared" si="478"/>
        <v>0</v>
      </c>
      <c r="AP1337">
        <f t="shared" si="479"/>
        <v>0</v>
      </c>
      <c r="AQ1337">
        <f t="shared" si="480"/>
        <v>0</v>
      </c>
      <c r="AR1337">
        <f t="shared" si="481"/>
        <v>0</v>
      </c>
      <c r="AS1337">
        <f t="shared" si="482"/>
        <v>0</v>
      </c>
      <c r="AT1337">
        <f t="shared" si="483"/>
        <v>0</v>
      </c>
      <c r="AU1337">
        <f t="shared" si="463"/>
        <v>0</v>
      </c>
    </row>
    <row r="1338" spans="1:47">
      <c r="A1338" s="23" t="str">
        <f t="shared" si="484"/>
        <v/>
      </c>
      <c r="B1338" s="18"/>
      <c r="C1338" s="18"/>
      <c r="D1338" s="18"/>
      <c r="E1338" s="18"/>
      <c r="F1338" s="18"/>
      <c r="G1338" s="18"/>
      <c r="H1338" s="18"/>
      <c r="I1338" s="18"/>
      <c r="J1338" s="18"/>
      <c r="K1338" s="18"/>
      <c r="N1338" t="str">
        <f t="shared" si="464"/>
        <v>vége</v>
      </c>
      <c r="R1338">
        <f t="shared" si="465"/>
        <v>1</v>
      </c>
      <c r="S1338">
        <f t="shared" si="466"/>
        <v>1</v>
      </c>
      <c r="T1338">
        <f t="shared" si="467"/>
        <v>1</v>
      </c>
      <c r="U1338">
        <f t="shared" si="468"/>
        <v>1</v>
      </c>
      <c r="V1338">
        <f t="shared" si="469"/>
        <v>1</v>
      </c>
      <c r="W1338">
        <f t="shared" si="470"/>
        <v>1</v>
      </c>
      <c r="X1338">
        <f t="shared" si="471"/>
        <v>1</v>
      </c>
      <c r="Y1338">
        <f t="shared" si="472"/>
        <v>1</v>
      </c>
      <c r="Z1338">
        <f t="shared" si="473"/>
        <v>1</v>
      </c>
      <c r="AA1338">
        <f t="shared" si="474"/>
        <v>1</v>
      </c>
      <c r="AB1338">
        <f t="shared" si="475"/>
        <v>0</v>
      </c>
      <c r="AJ1338">
        <f t="shared" si="462"/>
        <v>0</v>
      </c>
      <c r="AL1338" t="str">
        <f t="shared" si="476"/>
        <v/>
      </c>
      <c r="AM1338" t="str">
        <f>IF(AJ1338=0,"",IF(AJ1338="Nincs kapcsolódó bizonylat",0,IF(ISERROR(VLOOKUP(AJ1338,Bizonylat!AU:BL,6,FALSE)),AJ1338,VLOOKUP(AJ1338,Bizonylat!AU:BL,6,FALSE))))</f>
        <v/>
      </c>
      <c r="AN1338">
        <f t="shared" si="477"/>
        <v>0</v>
      </c>
      <c r="AO1338">
        <f t="shared" si="478"/>
        <v>0</v>
      </c>
      <c r="AP1338">
        <f t="shared" si="479"/>
        <v>0</v>
      </c>
      <c r="AQ1338">
        <f t="shared" si="480"/>
        <v>0</v>
      </c>
      <c r="AR1338">
        <f t="shared" si="481"/>
        <v>0</v>
      </c>
      <c r="AS1338">
        <f t="shared" si="482"/>
        <v>0</v>
      </c>
      <c r="AT1338">
        <f t="shared" si="483"/>
        <v>0</v>
      </c>
      <c r="AU1338">
        <f t="shared" si="463"/>
        <v>0</v>
      </c>
    </row>
    <row r="1339" spans="1:47">
      <c r="A1339" s="23" t="str">
        <f t="shared" si="484"/>
        <v/>
      </c>
      <c r="B1339" s="18"/>
      <c r="C1339" s="18"/>
      <c r="D1339" s="18"/>
      <c r="E1339" s="18"/>
      <c r="F1339" s="18"/>
      <c r="G1339" s="18"/>
      <c r="H1339" s="18"/>
      <c r="I1339" s="18"/>
      <c r="J1339" s="18"/>
      <c r="K1339" s="18"/>
      <c r="N1339" t="str">
        <f t="shared" si="464"/>
        <v>vége</v>
      </c>
      <c r="R1339">
        <f t="shared" si="465"/>
        <v>1</v>
      </c>
      <c r="S1339">
        <f t="shared" si="466"/>
        <v>1</v>
      </c>
      <c r="T1339">
        <f t="shared" si="467"/>
        <v>1</v>
      </c>
      <c r="U1339">
        <f t="shared" si="468"/>
        <v>1</v>
      </c>
      <c r="V1339">
        <f t="shared" si="469"/>
        <v>1</v>
      </c>
      <c r="W1339">
        <f t="shared" si="470"/>
        <v>1</v>
      </c>
      <c r="X1339">
        <f t="shared" si="471"/>
        <v>1</v>
      </c>
      <c r="Y1339">
        <f t="shared" si="472"/>
        <v>1</v>
      </c>
      <c r="Z1339">
        <f t="shared" si="473"/>
        <v>1</v>
      </c>
      <c r="AA1339">
        <f t="shared" si="474"/>
        <v>1</v>
      </c>
      <c r="AB1339">
        <f t="shared" si="475"/>
        <v>0</v>
      </c>
      <c r="AJ1339">
        <f t="shared" si="462"/>
        <v>0</v>
      </c>
      <c r="AL1339" t="str">
        <f t="shared" si="476"/>
        <v/>
      </c>
      <c r="AM1339" t="str">
        <f>IF(AJ1339=0,"",IF(AJ1339="Nincs kapcsolódó bizonylat",0,IF(ISERROR(VLOOKUP(AJ1339,Bizonylat!AU:BL,6,FALSE)),AJ1339,VLOOKUP(AJ1339,Bizonylat!AU:BL,6,FALSE))))</f>
        <v/>
      </c>
      <c r="AN1339">
        <f t="shared" si="477"/>
        <v>0</v>
      </c>
      <c r="AO1339">
        <f t="shared" si="478"/>
        <v>0</v>
      </c>
      <c r="AP1339">
        <f t="shared" si="479"/>
        <v>0</v>
      </c>
      <c r="AQ1339">
        <f t="shared" si="480"/>
        <v>0</v>
      </c>
      <c r="AR1339">
        <f t="shared" si="481"/>
        <v>0</v>
      </c>
      <c r="AS1339">
        <f t="shared" si="482"/>
        <v>0</v>
      </c>
      <c r="AT1339">
        <f t="shared" si="483"/>
        <v>0</v>
      </c>
      <c r="AU1339">
        <f t="shared" si="463"/>
        <v>0</v>
      </c>
    </row>
    <row r="1340" spans="1:47">
      <c r="A1340" s="23" t="str">
        <f t="shared" si="484"/>
        <v/>
      </c>
      <c r="B1340" s="18"/>
      <c r="C1340" s="18"/>
      <c r="D1340" s="18"/>
      <c r="E1340" s="18"/>
      <c r="F1340" s="18"/>
      <c r="G1340" s="18"/>
      <c r="H1340" s="18"/>
      <c r="I1340" s="18"/>
      <c r="J1340" s="18"/>
      <c r="K1340" s="18"/>
      <c r="N1340" t="str">
        <f t="shared" si="464"/>
        <v>vége</v>
      </c>
      <c r="R1340">
        <f t="shared" si="465"/>
        <v>1</v>
      </c>
      <c r="S1340">
        <f t="shared" si="466"/>
        <v>1</v>
      </c>
      <c r="T1340">
        <f t="shared" si="467"/>
        <v>1</v>
      </c>
      <c r="U1340">
        <f t="shared" si="468"/>
        <v>1</v>
      </c>
      <c r="V1340">
        <f t="shared" si="469"/>
        <v>1</v>
      </c>
      <c r="W1340">
        <f t="shared" si="470"/>
        <v>1</v>
      </c>
      <c r="X1340">
        <f t="shared" si="471"/>
        <v>1</v>
      </c>
      <c r="Y1340">
        <f t="shared" si="472"/>
        <v>1</v>
      </c>
      <c r="Z1340">
        <f t="shared" si="473"/>
        <v>1</v>
      </c>
      <c r="AA1340">
        <f t="shared" si="474"/>
        <v>1</v>
      </c>
      <c r="AB1340">
        <f t="shared" si="475"/>
        <v>0</v>
      </c>
      <c r="AJ1340">
        <f t="shared" si="462"/>
        <v>0</v>
      </c>
      <c r="AL1340" t="str">
        <f t="shared" si="476"/>
        <v/>
      </c>
      <c r="AM1340" t="str">
        <f>IF(AJ1340=0,"",IF(AJ1340="Nincs kapcsolódó bizonylat",0,IF(ISERROR(VLOOKUP(AJ1340,Bizonylat!AU:BL,6,FALSE)),AJ1340,VLOOKUP(AJ1340,Bizonylat!AU:BL,6,FALSE))))</f>
        <v/>
      </c>
      <c r="AN1340">
        <f t="shared" si="477"/>
        <v>0</v>
      </c>
      <c r="AO1340">
        <f t="shared" si="478"/>
        <v>0</v>
      </c>
      <c r="AP1340">
        <f t="shared" si="479"/>
        <v>0</v>
      </c>
      <c r="AQ1340">
        <f t="shared" si="480"/>
        <v>0</v>
      </c>
      <c r="AR1340">
        <f t="shared" si="481"/>
        <v>0</v>
      </c>
      <c r="AS1340">
        <f t="shared" si="482"/>
        <v>0</v>
      </c>
      <c r="AT1340">
        <f t="shared" si="483"/>
        <v>0</v>
      </c>
      <c r="AU1340">
        <f t="shared" si="463"/>
        <v>0</v>
      </c>
    </row>
    <row r="1341" spans="1:47">
      <c r="A1341" s="23" t="str">
        <f t="shared" si="484"/>
        <v/>
      </c>
      <c r="B1341" s="18"/>
      <c r="C1341" s="18"/>
      <c r="D1341" s="18"/>
      <c r="E1341" s="18"/>
      <c r="F1341" s="18"/>
      <c r="G1341" s="18"/>
      <c r="H1341" s="18"/>
      <c r="I1341" s="18"/>
      <c r="J1341" s="18"/>
      <c r="K1341" s="18"/>
      <c r="N1341" t="str">
        <f t="shared" si="464"/>
        <v>vége</v>
      </c>
      <c r="R1341">
        <f t="shared" si="465"/>
        <v>1</v>
      </c>
      <c r="S1341">
        <f t="shared" si="466"/>
        <v>1</v>
      </c>
      <c r="T1341">
        <f t="shared" si="467"/>
        <v>1</v>
      </c>
      <c r="U1341">
        <f t="shared" si="468"/>
        <v>1</v>
      </c>
      <c r="V1341">
        <f t="shared" si="469"/>
        <v>1</v>
      </c>
      <c r="W1341">
        <f t="shared" si="470"/>
        <v>1</v>
      </c>
      <c r="X1341">
        <f t="shared" si="471"/>
        <v>1</v>
      </c>
      <c r="Y1341">
        <f t="shared" si="472"/>
        <v>1</v>
      </c>
      <c r="Z1341">
        <f t="shared" si="473"/>
        <v>1</v>
      </c>
      <c r="AA1341">
        <f t="shared" si="474"/>
        <v>1</v>
      </c>
      <c r="AB1341">
        <f t="shared" si="475"/>
        <v>0</v>
      </c>
      <c r="AJ1341">
        <f t="shared" si="462"/>
        <v>0</v>
      </c>
      <c r="AL1341" t="str">
        <f t="shared" si="476"/>
        <v/>
      </c>
      <c r="AM1341" t="str">
        <f>IF(AJ1341=0,"",IF(AJ1341="Nincs kapcsolódó bizonylat",0,IF(ISERROR(VLOOKUP(AJ1341,Bizonylat!AU:BL,6,FALSE)),AJ1341,VLOOKUP(AJ1341,Bizonylat!AU:BL,6,FALSE))))</f>
        <v/>
      </c>
      <c r="AN1341">
        <f t="shared" si="477"/>
        <v>0</v>
      </c>
      <c r="AO1341">
        <f t="shared" si="478"/>
        <v>0</v>
      </c>
      <c r="AP1341">
        <f t="shared" si="479"/>
        <v>0</v>
      </c>
      <c r="AQ1341">
        <f t="shared" si="480"/>
        <v>0</v>
      </c>
      <c r="AR1341">
        <f t="shared" si="481"/>
        <v>0</v>
      </c>
      <c r="AS1341">
        <f t="shared" si="482"/>
        <v>0</v>
      </c>
      <c r="AT1341">
        <f t="shared" si="483"/>
        <v>0</v>
      </c>
      <c r="AU1341">
        <f t="shared" si="463"/>
        <v>0</v>
      </c>
    </row>
    <row r="1342" spans="1:47">
      <c r="A1342" s="23" t="str">
        <f t="shared" si="484"/>
        <v/>
      </c>
      <c r="B1342" s="18"/>
      <c r="C1342" s="18"/>
      <c r="D1342" s="18"/>
      <c r="E1342" s="18"/>
      <c r="F1342" s="18"/>
      <c r="G1342" s="18"/>
      <c r="H1342" s="18"/>
      <c r="I1342" s="18"/>
      <c r="J1342" s="18"/>
      <c r="K1342" s="18"/>
      <c r="N1342" t="str">
        <f t="shared" si="464"/>
        <v>vége</v>
      </c>
      <c r="R1342">
        <f t="shared" si="465"/>
        <v>1</v>
      </c>
      <c r="S1342">
        <f t="shared" si="466"/>
        <v>1</v>
      </c>
      <c r="T1342">
        <f t="shared" si="467"/>
        <v>1</v>
      </c>
      <c r="U1342">
        <f t="shared" si="468"/>
        <v>1</v>
      </c>
      <c r="V1342">
        <f t="shared" si="469"/>
        <v>1</v>
      </c>
      <c r="W1342">
        <f t="shared" si="470"/>
        <v>1</v>
      </c>
      <c r="X1342">
        <f t="shared" si="471"/>
        <v>1</v>
      </c>
      <c r="Y1342">
        <f t="shared" si="472"/>
        <v>1</v>
      </c>
      <c r="Z1342">
        <f t="shared" si="473"/>
        <v>1</v>
      </c>
      <c r="AA1342">
        <f t="shared" si="474"/>
        <v>1</v>
      </c>
      <c r="AB1342">
        <f t="shared" si="475"/>
        <v>0</v>
      </c>
      <c r="AJ1342">
        <f t="shared" si="462"/>
        <v>0</v>
      </c>
      <c r="AL1342" t="str">
        <f t="shared" si="476"/>
        <v/>
      </c>
      <c r="AM1342" t="str">
        <f>IF(AJ1342=0,"",IF(AJ1342="Nincs kapcsolódó bizonylat",0,IF(ISERROR(VLOOKUP(AJ1342,Bizonylat!AU:BL,6,FALSE)),AJ1342,VLOOKUP(AJ1342,Bizonylat!AU:BL,6,FALSE))))</f>
        <v/>
      </c>
      <c r="AN1342">
        <f t="shared" si="477"/>
        <v>0</v>
      </c>
      <c r="AO1342">
        <f t="shared" si="478"/>
        <v>0</v>
      </c>
      <c r="AP1342">
        <f t="shared" si="479"/>
        <v>0</v>
      </c>
      <c r="AQ1342">
        <f t="shared" si="480"/>
        <v>0</v>
      </c>
      <c r="AR1342">
        <f t="shared" si="481"/>
        <v>0</v>
      </c>
      <c r="AS1342">
        <f t="shared" si="482"/>
        <v>0</v>
      </c>
      <c r="AT1342">
        <f t="shared" si="483"/>
        <v>0</v>
      </c>
      <c r="AU1342">
        <f t="shared" si="463"/>
        <v>0</v>
      </c>
    </row>
    <row r="1343" spans="1:47">
      <c r="A1343" s="23" t="str">
        <f t="shared" si="484"/>
        <v/>
      </c>
      <c r="B1343" s="18"/>
      <c r="C1343" s="18"/>
      <c r="D1343" s="18"/>
      <c r="E1343" s="18"/>
      <c r="F1343" s="18"/>
      <c r="G1343" s="18"/>
      <c r="H1343" s="18"/>
      <c r="I1343" s="18"/>
      <c r="J1343" s="18"/>
      <c r="K1343" s="18"/>
      <c r="N1343" t="str">
        <f t="shared" si="464"/>
        <v>vége</v>
      </c>
      <c r="R1343">
        <f t="shared" si="465"/>
        <v>1</v>
      </c>
      <c r="S1343">
        <f t="shared" si="466"/>
        <v>1</v>
      </c>
      <c r="T1343">
        <f t="shared" si="467"/>
        <v>1</v>
      </c>
      <c r="U1343">
        <f t="shared" si="468"/>
        <v>1</v>
      </c>
      <c r="V1343">
        <f t="shared" si="469"/>
        <v>1</v>
      </c>
      <c r="W1343">
        <f t="shared" si="470"/>
        <v>1</v>
      </c>
      <c r="X1343">
        <f t="shared" si="471"/>
        <v>1</v>
      </c>
      <c r="Y1343">
        <f t="shared" si="472"/>
        <v>1</v>
      </c>
      <c r="Z1343">
        <f t="shared" si="473"/>
        <v>1</v>
      </c>
      <c r="AA1343">
        <f t="shared" si="474"/>
        <v>1</v>
      </c>
      <c r="AB1343">
        <f t="shared" si="475"/>
        <v>0</v>
      </c>
      <c r="AJ1343">
        <f t="shared" si="462"/>
        <v>0</v>
      </c>
      <c r="AL1343" t="str">
        <f t="shared" si="476"/>
        <v/>
      </c>
      <c r="AM1343" t="str">
        <f>IF(AJ1343=0,"",IF(AJ1343="Nincs kapcsolódó bizonylat",0,IF(ISERROR(VLOOKUP(AJ1343,Bizonylat!AU:BL,6,FALSE)),AJ1343,VLOOKUP(AJ1343,Bizonylat!AU:BL,6,FALSE))))</f>
        <v/>
      </c>
      <c r="AN1343">
        <f t="shared" si="477"/>
        <v>0</v>
      </c>
      <c r="AO1343">
        <f t="shared" si="478"/>
        <v>0</v>
      </c>
      <c r="AP1343">
        <f t="shared" si="479"/>
        <v>0</v>
      </c>
      <c r="AQ1343">
        <f t="shared" si="480"/>
        <v>0</v>
      </c>
      <c r="AR1343">
        <f t="shared" si="481"/>
        <v>0</v>
      </c>
      <c r="AS1343">
        <f t="shared" si="482"/>
        <v>0</v>
      </c>
      <c r="AT1343">
        <f t="shared" si="483"/>
        <v>0</v>
      </c>
      <c r="AU1343">
        <f t="shared" si="463"/>
        <v>0</v>
      </c>
    </row>
    <row r="1344" spans="1:47">
      <c r="A1344" s="23" t="str">
        <f t="shared" si="484"/>
        <v/>
      </c>
      <c r="B1344" s="18"/>
      <c r="C1344" s="18"/>
      <c r="D1344" s="18"/>
      <c r="E1344" s="18"/>
      <c r="F1344" s="18"/>
      <c r="G1344" s="18"/>
      <c r="H1344" s="18"/>
      <c r="I1344" s="18"/>
      <c r="J1344" s="18"/>
      <c r="K1344" s="18"/>
      <c r="N1344" t="str">
        <f t="shared" si="464"/>
        <v>vége</v>
      </c>
      <c r="R1344">
        <f t="shared" si="465"/>
        <v>1</v>
      </c>
      <c r="S1344">
        <f t="shared" si="466"/>
        <v>1</v>
      </c>
      <c r="T1344">
        <f t="shared" si="467"/>
        <v>1</v>
      </c>
      <c r="U1344">
        <f t="shared" si="468"/>
        <v>1</v>
      </c>
      <c r="V1344">
        <f t="shared" si="469"/>
        <v>1</v>
      </c>
      <c r="W1344">
        <f t="shared" si="470"/>
        <v>1</v>
      </c>
      <c r="X1344">
        <f t="shared" si="471"/>
        <v>1</v>
      </c>
      <c r="Y1344">
        <f t="shared" si="472"/>
        <v>1</v>
      </c>
      <c r="Z1344">
        <f t="shared" si="473"/>
        <v>1</v>
      </c>
      <c r="AA1344">
        <f t="shared" si="474"/>
        <v>1</v>
      </c>
      <c r="AB1344">
        <f t="shared" si="475"/>
        <v>0</v>
      </c>
      <c r="AJ1344">
        <f t="shared" si="462"/>
        <v>0</v>
      </c>
      <c r="AL1344" t="str">
        <f t="shared" si="476"/>
        <v/>
      </c>
      <c r="AM1344" t="str">
        <f>IF(AJ1344=0,"",IF(AJ1344="Nincs kapcsolódó bizonylat",0,IF(ISERROR(VLOOKUP(AJ1344,Bizonylat!AU:BL,6,FALSE)),AJ1344,VLOOKUP(AJ1344,Bizonylat!AU:BL,6,FALSE))))</f>
        <v/>
      </c>
      <c r="AN1344">
        <f t="shared" si="477"/>
        <v>0</v>
      </c>
      <c r="AO1344">
        <f t="shared" si="478"/>
        <v>0</v>
      </c>
      <c r="AP1344">
        <f t="shared" si="479"/>
        <v>0</v>
      </c>
      <c r="AQ1344">
        <f t="shared" si="480"/>
        <v>0</v>
      </c>
      <c r="AR1344">
        <f t="shared" si="481"/>
        <v>0</v>
      </c>
      <c r="AS1344">
        <f t="shared" si="482"/>
        <v>0</v>
      </c>
      <c r="AT1344">
        <f t="shared" si="483"/>
        <v>0</v>
      </c>
      <c r="AU1344">
        <f t="shared" si="463"/>
        <v>0</v>
      </c>
    </row>
    <row r="1345" spans="1:47">
      <c r="A1345" s="23" t="str">
        <f t="shared" si="484"/>
        <v/>
      </c>
      <c r="B1345" s="18"/>
      <c r="C1345" s="18"/>
      <c r="D1345" s="18"/>
      <c r="E1345" s="18"/>
      <c r="F1345" s="18"/>
      <c r="G1345" s="18"/>
      <c r="H1345" s="18"/>
      <c r="I1345" s="18"/>
      <c r="J1345" s="18"/>
      <c r="K1345" s="18"/>
      <c r="N1345" t="str">
        <f t="shared" si="464"/>
        <v>vége</v>
      </c>
      <c r="R1345">
        <f t="shared" si="465"/>
        <v>1</v>
      </c>
      <c r="S1345">
        <f t="shared" si="466"/>
        <v>1</v>
      </c>
      <c r="T1345">
        <f t="shared" si="467"/>
        <v>1</v>
      </c>
      <c r="U1345">
        <f t="shared" si="468"/>
        <v>1</v>
      </c>
      <c r="V1345">
        <f t="shared" si="469"/>
        <v>1</v>
      </c>
      <c r="W1345">
        <f t="shared" si="470"/>
        <v>1</v>
      </c>
      <c r="X1345">
        <f t="shared" si="471"/>
        <v>1</v>
      </c>
      <c r="Y1345">
        <f t="shared" si="472"/>
        <v>1</v>
      </c>
      <c r="Z1345">
        <f t="shared" si="473"/>
        <v>1</v>
      </c>
      <c r="AA1345">
        <f t="shared" si="474"/>
        <v>1</v>
      </c>
      <c r="AB1345">
        <f t="shared" si="475"/>
        <v>0</v>
      </c>
      <c r="AJ1345">
        <f t="shared" si="462"/>
        <v>0</v>
      </c>
      <c r="AL1345" t="str">
        <f t="shared" si="476"/>
        <v/>
      </c>
      <c r="AM1345" t="str">
        <f>IF(AJ1345=0,"",IF(AJ1345="Nincs kapcsolódó bizonylat",0,IF(ISERROR(VLOOKUP(AJ1345,Bizonylat!AU:BL,6,FALSE)),AJ1345,VLOOKUP(AJ1345,Bizonylat!AU:BL,6,FALSE))))</f>
        <v/>
      </c>
      <c r="AN1345">
        <f t="shared" si="477"/>
        <v>0</v>
      </c>
      <c r="AO1345">
        <f t="shared" si="478"/>
        <v>0</v>
      </c>
      <c r="AP1345">
        <f t="shared" si="479"/>
        <v>0</v>
      </c>
      <c r="AQ1345">
        <f t="shared" si="480"/>
        <v>0</v>
      </c>
      <c r="AR1345">
        <f t="shared" si="481"/>
        <v>0</v>
      </c>
      <c r="AS1345">
        <f t="shared" si="482"/>
        <v>0</v>
      </c>
      <c r="AT1345">
        <f t="shared" si="483"/>
        <v>0</v>
      </c>
      <c r="AU1345">
        <f t="shared" si="463"/>
        <v>0</v>
      </c>
    </row>
    <row r="1346" spans="1:47">
      <c r="A1346" s="23" t="str">
        <f t="shared" si="484"/>
        <v/>
      </c>
      <c r="B1346" s="18"/>
      <c r="C1346" s="18"/>
      <c r="D1346" s="18"/>
      <c r="E1346" s="18"/>
      <c r="F1346" s="18"/>
      <c r="G1346" s="18"/>
      <c r="H1346" s="18"/>
      <c r="I1346" s="18"/>
      <c r="J1346" s="18"/>
      <c r="K1346" s="18"/>
      <c r="N1346" t="str">
        <f t="shared" si="464"/>
        <v>vége</v>
      </c>
      <c r="R1346">
        <f t="shared" si="465"/>
        <v>1</v>
      </c>
      <c r="S1346">
        <f t="shared" si="466"/>
        <v>1</v>
      </c>
      <c r="T1346">
        <f t="shared" si="467"/>
        <v>1</v>
      </c>
      <c r="U1346">
        <f t="shared" si="468"/>
        <v>1</v>
      </c>
      <c r="V1346">
        <f t="shared" si="469"/>
        <v>1</v>
      </c>
      <c r="W1346">
        <f t="shared" si="470"/>
        <v>1</v>
      </c>
      <c r="X1346">
        <f t="shared" si="471"/>
        <v>1</v>
      </c>
      <c r="Y1346">
        <f t="shared" si="472"/>
        <v>1</v>
      </c>
      <c r="Z1346">
        <f t="shared" si="473"/>
        <v>1</v>
      </c>
      <c r="AA1346">
        <f t="shared" si="474"/>
        <v>1</v>
      </c>
      <c r="AB1346">
        <f t="shared" si="475"/>
        <v>0</v>
      </c>
      <c r="AJ1346">
        <f t="shared" si="462"/>
        <v>0</v>
      </c>
      <c r="AL1346" t="str">
        <f t="shared" si="476"/>
        <v/>
      </c>
      <c r="AM1346" t="str">
        <f>IF(AJ1346=0,"",IF(AJ1346="Nincs kapcsolódó bizonylat",0,IF(ISERROR(VLOOKUP(AJ1346,Bizonylat!AU:BL,6,FALSE)),AJ1346,VLOOKUP(AJ1346,Bizonylat!AU:BL,6,FALSE))))</f>
        <v/>
      </c>
      <c r="AN1346">
        <f t="shared" si="477"/>
        <v>0</v>
      </c>
      <c r="AO1346">
        <f t="shared" si="478"/>
        <v>0</v>
      </c>
      <c r="AP1346">
        <f t="shared" si="479"/>
        <v>0</v>
      </c>
      <c r="AQ1346">
        <f t="shared" si="480"/>
        <v>0</v>
      </c>
      <c r="AR1346">
        <f t="shared" si="481"/>
        <v>0</v>
      </c>
      <c r="AS1346">
        <f t="shared" si="482"/>
        <v>0</v>
      </c>
      <c r="AT1346">
        <f t="shared" si="483"/>
        <v>0</v>
      </c>
      <c r="AU1346">
        <f t="shared" si="463"/>
        <v>0</v>
      </c>
    </row>
    <row r="1347" spans="1:47">
      <c r="A1347" s="23" t="str">
        <f t="shared" si="484"/>
        <v/>
      </c>
      <c r="B1347" s="18"/>
      <c r="C1347" s="18"/>
      <c r="D1347" s="18"/>
      <c r="E1347" s="18"/>
      <c r="F1347" s="18"/>
      <c r="G1347" s="18"/>
      <c r="H1347" s="18"/>
      <c r="I1347" s="18"/>
      <c r="J1347" s="18"/>
      <c r="K1347" s="18"/>
      <c r="N1347" t="str">
        <f t="shared" si="464"/>
        <v>vége</v>
      </c>
      <c r="R1347">
        <f t="shared" si="465"/>
        <v>1</v>
      </c>
      <c r="S1347">
        <f t="shared" si="466"/>
        <v>1</v>
      </c>
      <c r="T1347">
        <f t="shared" si="467"/>
        <v>1</v>
      </c>
      <c r="U1347">
        <f t="shared" si="468"/>
        <v>1</v>
      </c>
      <c r="V1347">
        <f t="shared" si="469"/>
        <v>1</v>
      </c>
      <c r="W1347">
        <f t="shared" si="470"/>
        <v>1</v>
      </c>
      <c r="X1347">
        <f t="shared" si="471"/>
        <v>1</v>
      </c>
      <c r="Y1347">
        <f t="shared" si="472"/>
        <v>1</v>
      </c>
      <c r="Z1347">
        <f t="shared" si="473"/>
        <v>1</v>
      </c>
      <c r="AA1347">
        <f t="shared" si="474"/>
        <v>1</v>
      </c>
      <c r="AB1347">
        <f t="shared" si="475"/>
        <v>0</v>
      </c>
      <c r="AJ1347">
        <f t="shared" ref="AJ1347:AJ1410" si="485">C1348</f>
        <v>0</v>
      </c>
      <c r="AL1347" t="str">
        <f t="shared" si="476"/>
        <v/>
      </c>
      <c r="AM1347" t="str">
        <f>IF(AJ1347=0,"",IF(AJ1347="Nincs kapcsolódó bizonylat",0,IF(ISERROR(VLOOKUP(AJ1347,Bizonylat!AU:BL,6,FALSE)),AJ1347,VLOOKUP(AJ1347,Bizonylat!AU:BL,6,FALSE))))</f>
        <v/>
      </c>
      <c r="AN1347">
        <f t="shared" si="477"/>
        <v>0</v>
      </c>
      <c r="AO1347">
        <f t="shared" si="478"/>
        <v>0</v>
      </c>
      <c r="AP1347">
        <f t="shared" si="479"/>
        <v>0</v>
      </c>
      <c r="AQ1347">
        <f t="shared" si="480"/>
        <v>0</v>
      </c>
      <c r="AR1347">
        <f t="shared" si="481"/>
        <v>0</v>
      </c>
      <c r="AS1347">
        <f t="shared" si="482"/>
        <v>0</v>
      </c>
      <c r="AT1347">
        <f t="shared" si="483"/>
        <v>0</v>
      </c>
      <c r="AU1347">
        <f t="shared" ref="AU1347:AU1410" si="486">I1348</f>
        <v>0</v>
      </c>
    </row>
    <row r="1348" spans="1:47">
      <c r="A1348" s="23" t="str">
        <f t="shared" si="484"/>
        <v/>
      </c>
      <c r="B1348" s="18"/>
      <c r="C1348" s="18"/>
      <c r="D1348" s="18"/>
      <c r="E1348" s="18"/>
      <c r="F1348" s="18"/>
      <c r="G1348" s="18"/>
      <c r="H1348" s="18"/>
      <c r="I1348" s="18"/>
      <c r="J1348" s="18"/>
      <c r="K1348" s="18"/>
      <c r="N1348" t="str">
        <f t="shared" ref="N1348:N1411" si="487">IF(AND(ISBLANK(E1349),ISBLANK(E1350)*ISBLANK(E1351)),"vége",0)</f>
        <v>vége</v>
      </c>
      <c r="R1348">
        <f t="shared" ref="R1348:R1411" si="488">IF(ISBLANK(B1349),1,0)</f>
        <v>1</v>
      </c>
      <c r="S1348">
        <f t="shared" ref="S1348:S1411" si="489">IF(ISBLANK(C1349),1,0)</f>
        <v>1</v>
      </c>
      <c r="T1348">
        <f t="shared" ref="T1348:T1411" si="490">IF(ISBLANK(D1349),1,0)</f>
        <v>1</v>
      </c>
      <c r="U1348">
        <f t="shared" ref="U1348:U1411" si="491">IF(ISBLANK(E1349),1,0)</f>
        <v>1</v>
      </c>
      <c r="V1348">
        <f t="shared" ref="V1348:V1411" si="492">IF(ISBLANK(F1349),1,0)</f>
        <v>1</v>
      </c>
      <c r="W1348">
        <f t="shared" ref="W1348:W1411" si="493">IF(ISBLANK(G1349),1,0)</f>
        <v>1</v>
      </c>
      <c r="X1348">
        <f t="shared" ref="X1348:X1411" si="494">IF(ISBLANK(H1349),1,0)</f>
        <v>1</v>
      </c>
      <c r="Y1348">
        <f t="shared" ref="Y1348:Y1411" si="495">IF(ISBLANK(I1349),1,0)</f>
        <v>1</v>
      </c>
      <c r="Z1348">
        <f t="shared" ref="Z1348:Z1411" si="496">IF(ISBLANK(J1349),1,0)</f>
        <v>1</v>
      </c>
      <c r="AA1348">
        <f t="shared" ref="AA1348:AA1411" si="497">IF(ISBLANK(K1349),1,0)</f>
        <v>1</v>
      </c>
      <c r="AB1348">
        <f t="shared" ref="AB1348:AB1411" si="498">IF(OR(SUM(R1348:AA1348)=0,SUM(R1348:AA1348)=10),0,1)</f>
        <v>0</v>
      </c>
      <c r="AJ1348">
        <f t="shared" si="485"/>
        <v>0</v>
      </c>
      <c r="AL1348" t="str">
        <f t="shared" ref="AL1348:AL1411" si="499">IF(AB1348=1,"",IF(B1349="Új",CONCATENATE("X",A1349),A1349))</f>
        <v/>
      </c>
      <c r="AM1348" t="str">
        <f>IF(AJ1348=0,"",IF(AJ1348="Nincs kapcsolódó bizonylat",0,IF(ISERROR(VLOOKUP(AJ1348,Bizonylat!AU:BL,6,FALSE)),AJ1348,VLOOKUP(AJ1348,Bizonylat!AU:BL,6,FALSE))))</f>
        <v/>
      </c>
      <c r="AN1348">
        <f t="shared" ref="AN1348:AN1411" si="500">D1349</f>
        <v>0</v>
      </c>
      <c r="AO1348">
        <f t="shared" ref="AO1348:AO1411" si="501">E1349</f>
        <v>0</v>
      </c>
      <c r="AP1348">
        <f t="shared" ref="AP1348:AP1411" si="502">F1349</f>
        <v>0</v>
      </c>
      <c r="AQ1348">
        <f t="shared" ref="AQ1348:AQ1411" si="503">G1349</f>
        <v>0</v>
      </c>
      <c r="AR1348">
        <f t="shared" ref="AR1348:AR1411" si="504">H1349</f>
        <v>0</v>
      </c>
      <c r="AS1348">
        <f t="shared" ref="AS1348:AS1411" si="505">J1349</f>
        <v>0</v>
      </c>
      <c r="AT1348">
        <f t="shared" ref="AT1348:AT1411" si="506">K1349</f>
        <v>0</v>
      </c>
      <c r="AU1348">
        <f t="shared" si="486"/>
        <v>0</v>
      </c>
    </row>
    <row r="1349" spans="1:47">
      <c r="A1349" s="23" t="str">
        <f t="shared" si="484"/>
        <v/>
      </c>
      <c r="B1349" s="18"/>
      <c r="C1349" s="18"/>
      <c r="D1349" s="18"/>
      <c r="E1349" s="18"/>
      <c r="F1349" s="18"/>
      <c r="G1349" s="18"/>
      <c r="H1349" s="18"/>
      <c r="I1349" s="18"/>
      <c r="J1349" s="18"/>
      <c r="K1349" s="18"/>
      <c r="N1349" t="str">
        <f t="shared" si="487"/>
        <v>vége</v>
      </c>
      <c r="R1349">
        <f t="shared" si="488"/>
        <v>1</v>
      </c>
      <c r="S1349">
        <f t="shared" si="489"/>
        <v>1</v>
      </c>
      <c r="T1349">
        <f t="shared" si="490"/>
        <v>1</v>
      </c>
      <c r="U1349">
        <f t="shared" si="491"/>
        <v>1</v>
      </c>
      <c r="V1349">
        <f t="shared" si="492"/>
        <v>1</v>
      </c>
      <c r="W1349">
        <f t="shared" si="493"/>
        <v>1</v>
      </c>
      <c r="X1349">
        <f t="shared" si="494"/>
        <v>1</v>
      </c>
      <c r="Y1349">
        <f t="shared" si="495"/>
        <v>1</v>
      </c>
      <c r="Z1349">
        <f t="shared" si="496"/>
        <v>1</v>
      </c>
      <c r="AA1349">
        <f t="shared" si="497"/>
        <v>1</v>
      </c>
      <c r="AB1349">
        <f t="shared" si="498"/>
        <v>0</v>
      </c>
      <c r="AJ1349">
        <f t="shared" si="485"/>
        <v>0</v>
      </c>
      <c r="AL1349" t="str">
        <f t="shared" si="499"/>
        <v/>
      </c>
      <c r="AM1349" t="str">
        <f>IF(AJ1349=0,"",IF(AJ1349="Nincs kapcsolódó bizonylat",0,IF(ISERROR(VLOOKUP(AJ1349,Bizonylat!AU:BL,6,FALSE)),AJ1349,VLOOKUP(AJ1349,Bizonylat!AU:BL,6,FALSE))))</f>
        <v/>
      </c>
      <c r="AN1349">
        <f t="shared" si="500"/>
        <v>0</v>
      </c>
      <c r="AO1349">
        <f t="shared" si="501"/>
        <v>0</v>
      </c>
      <c r="AP1349">
        <f t="shared" si="502"/>
        <v>0</v>
      </c>
      <c r="AQ1349">
        <f t="shared" si="503"/>
        <v>0</v>
      </c>
      <c r="AR1349">
        <f t="shared" si="504"/>
        <v>0</v>
      </c>
      <c r="AS1349">
        <f t="shared" si="505"/>
        <v>0</v>
      </c>
      <c r="AT1349">
        <f t="shared" si="506"/>
        <v>0</v>
      </c>
      <c r="AU1349">
        <f t="shared" si="486"/>
        <v>0</v>
      </c>
    </row>
    <row r="1350" spans="1:47">
      <c r="A1350" s="23" t="str">
        <f t="shared" ref="A1350:A1413" si="507">IF(R1349=1,"",A1349+1)</f>
        <v/>
      </c>
      <c r="B1350" s="18"/>
      <c r="C1350" s="18"/>
      <c r="D1350" s="18"/>
      <c r="E1350" s="18"/>
      <c r="F1350" s="18"/>
      <c r="G1350" s="18"/>
      <c r="H1350" s="18"/>
      <c r="I1350" s="18"/>
      <c r="J1350" s="18"/>
      <c r="K1350" s="18"/>
      <c r="N1350" t="str">
        <f t="shared" si="487"/>
        <v>vége</v>
      </c>
      <c r="R1350">
        <f t="shared" si="488"/>
        <v>1</v>
      </c>
      <c r="S1350">
        <f t="shared" si="489"/>
        <v>1</v>
      </c>
      <c r="T1350">
        <f t="shared" si="490"/>
        <v>1</v>
      </c>
      <c r="U1350">
        <f t="shared" si="491"/>
        <v>1</v>
      </c>
      <c r="V1350">
        <f t="shared" si="492"/>
        <v>1</v>
      </c>
      <c r="W1350">
        <f t="shared" si="493"/>
        <v>1</v>
      </c>
      <c r="X1350">
        <f t="shared" si="494"/>
        <v>1</v>
      </c>
      <c r="Y1350">
        <f t="shared" si="495"/>
        <v>1</v>
      </c>
      <c r="Z1350">
        <f t="shared" si="496"/>
        <v>1</v>
      </c>
      <c r="AA1350">
        <f t="shared" si="497"/>
        <v>1</v>
      </c>
      <c r="AB1350">
        <f t="shared" si="498"/>
        <v>0</v>
      </c>
      <c r="AJ1350">
        <f t="shared" si="485"/>
        <v>0</v>
      </c>
      <c r="AL1350" t="str">
        <f t="shared" si="499"/>
        <v/>
      </c>
      <c r="AM1350" t="str">
        <f>IF(AJ1350=0,"",IF(AJ1350="Nincs kapcsolódó bizonylat",0,IF(ISERROR(VLOOKUP(AJ1350,Bizonylat!AU:BL,6,FALSE)),AJ1350,VLOOKUP(AJ1350,Bizonylat!AU:BL,6,FALSE))))</f>
        <v/>
      </c>
      <c r="AN1350">
        <f t="shared" si="500"/>
        <v>0</v>
      </c>
      <c r="AO1350">
        <f t="shared" si="501"/>
        <v>0</v>
      </c>
      <c r="AP1350">
        <f t="shared" si="502"/>
        <v>0</v>
      </c>
      <c r="AQ1350">
        <f t="shared" si="503"/>
        <v>0</v>
      </c>
      <c r="AR1350">
        <f t="shared" si="504"/>
        <v>0</v>
      </c>
      <c r="AS1350">
        <f t="shared" si="505"/>
        <v>0</v>
      </c>
      <c r="AT1350">
        <f t="shared" si="506"/>
        <v>0</v>
      </c>
      <c r="AU1350">
        <f t="shared" si="486"/>
        <v>0</v>
      </c>
    </row>
    <row r="1351" spans="1:47">
      <c r="A1351" s="23" t="str">
        <f t="shared" si="507"/>
        <v/>
      </c>
      <c r="B1351" s="18"/>
      <c r="C1351" s="18"/>
      <c r="D1351" s="18"/>
      <c r="E1351" s="18"/>
      <c r="F1351" s="18"/>
      <c r="G1351" s="18"/>
      <c r="H1351" s="18"/>
      <c r="I1351" s="18"/>
      <c r="J1351" s="18"/>
      <c r="K1351" s="18"/>
      <c r="N1351" t="str">
        <f t="shared" si="487"/>
        <v>vége</v>
      </c>
      <c r="R1351">
        <f t="shared" si="488"/>
        <v>1</v>
      </c>
      <c r="S1351">
        <f t="shared" si="489"/>
        <v>1</v>
      </c>
      <c r="T1351">
        <f t="shared" si="490"/>
        <v>1</v>
      </c>
      <c r="U1351">
        <f t="shared" si="491"/>
        <v>1</v>
      </c>
      <c r="V1351">
        <f t="shared" si="492"/>
        <v>1</v>
      </c>
      <c r="W1351">
        <f t="shared" si="493"/>
        <v>1</v>
      </c>
      <c r="X1351">
        <f t="shared" si="494"/>
        <v>1</v>
      </c>
      <c r="Y1351">
        <f t="shared" si="495"/>
        <v>1</v>
      </c>
      <c r="Z1351">
        <f t="shared" si="496"/>
        <v>1</v>
      </c>
      <c r="AA1351">
        <f t="shared" si="497"/>
        <v>1</v>
      </c>
      <c r="AB1351">
        <f t="shared" si="498"/>
        <v>0</v>
      </c>
      <c r="AJ1351">
        <f t="shared" si="485"/>
        <v>0</v>
      </c>
      <c r="AL1351" t="str">
        <f t="shared" si="499"/>
        <v/>
      </c>
      <c r="AM1351" t="str">
        <f>IF(AJ1351=0,"",IF(AJ1351="Nincs kapcsolódó bizonylat",0,IF(ISERROR(VLOOKUP(AJ1351,Bizonylat!AU:BL,6,FALSE)),AJ1351,VLOOKUP(AJ1351,Bizonylat!AU:BL,6,FALSE))))</f>
        <v/>
      </c>
      <c r="AN1351">
        <f t="shared" si="500"/>
        <v>0</v>
      </c>
      <c r="AO1351">
        <f t="shared" si="501"/>
        <v>0</v>
      </c>
      <c r="AP1351">
        <f t="shared" si="502"/>
        <v>0</v>
      </c>
      <c r="AQ1351">
        <f t="shared" si="503"/>
        <v>0</v>
      </c>
      <c r="AR1351">
        <f t="shared" si="504"/>
        <v>0</v>
      </c>
      <c r="AS1351">
        <f t="shared" si="505"/>
        <v>0</v>
      </c>
      <c r="AT1351">
        <f t="shared" si="506"/>
        <v>0</v>
      </c>
      <c r="AU1351">
        <f t="shared" si="486"/>
        <v>0</v>
      </c>
    </row>
    <row r="1352" spans="1:47">
      <c r="A1352" s="23" t="str">
        <f t="shared" si="507"/>
        <v/>
      </c>
      <c r="B1352" s="18"/>
      <c r="C1352" s="18"/>
      <c r="D1352" s="18"/>
      <c r="E1352" s="18"/>
      <c r="F1352" s="18"/>
      <c r="G1352" s="18"/>
      <c r="H1352" s="18"/>
      <c r="I1352" s="18"/>
      <c r="J1352" s="18"/>
      <c r="K1352" s="18"/>
      <c r="N1352" t="str">
        <f t="shared" si="487"/>
        <v>vége</v>
      </c>
      <c r="R1352">
        <f t="shared" si="488"/>
        <v>1</v>
      </c>
      <c r="S1352">
        <f t="shared" si="489"/>
        <v>1</v>
      </c>
      <c r="T1352">
        <f t="shared" si="490"/>
        <v>1</v>
      </c>
      <c r="U1352">
        <f t="shared" si="491"/>
        <v>1</v>
      </c>
      <c r="V1352">
        <f t="shared" si="492"/>
        <v>1</v>
      </c>
      <c r="W1352">
        <f t="shared" si="493"/>
        <v>1</v>
      </c>
      <c r="X1352">
        <f t="shared" si="494"/>
        <v>1</v>
      </c>
      <c r="Y1352">
        <f t="shared" si="495"/>
        <v>1</v>
      </c>
      <c r="Z1352">
        <f t="shared" si="496"/>
        <v>1</v>
      </c>
      <c r="AA1352">
        <f t="shared" si="497"/>
        <v>1</v>
      </c>
      <c r="AB1352">
        <f t="shared" si="498"/>
        <v>0</v>
      </c>
      <c r="AJ1352">
        <f t="shared" si="485"/>
        <v>0</v>
      </c>
      <c r="AL1352" t="str">
        <f t="shared" si="499"/>
        <v/>
      </c>
      <c r="AM1352" t="str">
        <f>IF(AJ1352=0,"",IF(AJ1352="Nincs kapcsolódó bizonylat",0,IF(ISERROR(VLOOKUP(AJ1352,Bizonylat!AU:BL,6,FALSE)),AJ1352,VLOOKUP(AJ1352,Bizonylat!AU:BL,6,FALSE))))</f>
        <v/>
      </c>
      <c r="AN1352">
        <f t="shared" si="500"/>
        <v>0</v>
      </c>
      <c r="AO1352">
        <f t="shared" si="501"/>
        <v>0</v>
      </c>
      <c r="AP1352">
        <f t="shared" si="502"/>
        <v>0</v>
      </c>
      <c r="AQ1352">
        <f t="shared" si="503"/>
        <v>0</v>
      </c>
      <c r="AR1352">
        <f t="shared" si="504"/>
        <v>0</v>
      </c>
      <c r="AS1352">
        <f t="shared" si="505"/>
        <v>0</v>
      </c>
      <c r="AT1352">
        <f t="shared" si="506"/>
        <v>0</v>
      </c>
      <c r="AU1352">
        <f t="shared" si="486"/>
        <v>0</v>
      </c>
    </row>
    <row r="1353" spans="1:47">
      <c r="A1353" s="23" t="str">
        <f t="shared" si="507"/>
        <v/>
      </c>
      <c r="B1353" s="18"/>
      <c r="C1353" s="18"/>
      <c r="D1353" s="18"/>
      <c r="E1353" s="18"/>
      <c r="F1353" s="18"/>
      <c r="G1353" s="18"/>
      <c r="H1353" s="18"/>
      <c r="I1353" s="18"/>
      <c r="J1353" s="18"/>
      <c r="K1353" s="18"/>
      <c r="N1353" t="str">
        <f t="shared" si="487"/>
        <v>vége</v>
      </c>
      <c r="R1353">
        <f t="shared" si="488"/>
        <v>1</v>
      </c>
      <c r="S1353">
        <f t="shared" si="489"/>
        <v>1</v>
      </c>
      <c r="T1353">
        <f t="shared" si="490"/>
        <v>1</v>
      </c>
      <c r="U1353">
        <f t="shared" si="491"/>
        <v>1</v>
      </c>
      <c r="V1353">
        <f t="shared" si="492"/>
        <v>1</v>
      </c>
      <c r="W1353">
        <f t="shared" si="493"/>
        <v>1</v>
      </c>
      <c r="X1353">
        <f t="shared" si="494"/>
        <v>1</v>
      </c>
      <c r="Y1353">
        <f t="shared" si="495"/>
        <v>1</v>
      </c>
      <c r="Z1353">
        <f t="shared" si="496"/>
        <v>1</v>
      </c>
      <c r="AA1353">
        <f t="shared" si="497"/>
        <v>1</v>
      </c>
      <c r="AB1353">
        <f t="shared" si="498"/>
        <v>0</v>
      </c>
      <c r="AJ1353">
        <f t="shared" si="485"/>
        <v>0</v>
      </c>
      <c r="AL1353" t="str">
        <f t="shared" si="499"/>
        <v/>
      </c>
      <c r="AM1353" t="str">
        <f>IF(AJ1353=0,"",IF(AJ1353="Nincs kapcsolódó bizonylat",0,IF(ISERROR(VLOOKUP(AJ1353,Bizonylat!AU:BL,6,FALSE)),AJ1353,VLOOKUP(AJ1353,Bizonylat!AU:BL,6,FALSE))))</f>
        <v/>
      </c>
      <c r="AN1353">
        <f t="shared" si="500"/>
        <v>0</v>
      </c>
      <c r="AO1353">
        <f t="shared" si="501"/>
        <v>0</v>
      </c>
      <c r="AP1353">
        <f t="shared" si="502"/>
        <v>0</v>
      </c>
      <c r="AQ1353">
        <f t="shared" si="503"/>
        <v>0</v>
      </c>
      <c r="AR1353">
        <f t="shared" si="504"/>
        <v>0</v>
      </c>
      <c r="AS1353">
        <f t="shared" si="505"/>
        <v>0</v>
      </c>
      <c r="AT1353">
        <f t="shared" si="506"/>
        <v>0</v>
      </c>
      <c r="AU1353">
        <f t="shared" si="486"/>
        <v>0</v>
      </c>
    </row>
    <row r="1354" spans="1:47">
      <c r="A1354" s="23" t="str">
        <f t="shared" si="507"/>
        <v/>
      </c>
      <c r="B1354" s="18"/>
      <c r="C1354" s="18"/>
      <c r="D1354" s="18"/>
      <c r="E1354" s="18"/>
      <c r="F1354" s="18"/>
      <c r="G1354" s="18"/>
      <c r="H1354" s="18"/>
      <c r="I1354" s="18"/>
      <c r="J1354" s="18"/>
      <c r="K1354" s="18"/>
      <c r="N1354" t="str">
        <f t="shared" si="487"/>
        <v>vége</v>
      </c>
      <c r="R1354">
        <f t="shared" si="488"/>
        <v>1</v>
      </c>
      <c r="S1354">
        <f t="shared" si="489"/>
        <v>1</v>
      </c>
      <c r="T1354">
        <f t="shared" si="490"/>
        <v>1</v>
      </c>
      <c r="U1354">
        <f t="shared" si="491"/>
        <v>1</v>
      </c>
      <c r="V1354">
        <f t="shared" si="492"/>
        <v>1</v>
      </c>
      <c r="W1354">
        <f t="shared" si="493"/>
        <v>1</v>
      </c>
      <c r="X1354">
        <f t="shared" si="494"/>
        <v>1</v>
      </c>
      <c r="Y1354">
        <f t="shared" si="495"/>
        <v>1</v>
      </c>
      <c r="Z1354">
        <f t="shared" si="496"/>
        <v>1</v>
      </c>
      <c r="AA1354">
        <f t="shared" si="497"/>
        <v>1</v>
      </c>
      <c r="AB1354">
        <f t="shared" si="498"/>
        <v>0</v>
      </c>
      <c r="AJ1354">
        <f t="shared" si="485"/>
        <v>0</v>
      </c>
      <c r="AL1354" t="str">
        <f t="shared" si="499"/>
        <v/>
      </c>
      <c r="AM1354" t="str">
        <f>IF(AJ1354=0,"",IF(AJ1354="Nincs kapcsolódó bizonylat",0,IF(ISERROR(VLOOKUP(AJ1354,Bizonylat!AU:BL,6,FALSE)),AJ1354,VLOOKUP(AJ1354,Bizonylat!AU:BL,6,FALSE))))</f>
        <v/>
      </c>
      <c r="AN1354">
        <f t="shared" si="500"/>
        <v>0</v>
      </c>
      <c r="AO1354">
        <f t="shared" si="501"/>
        <v>0</v>
      </c>
      <c r="AP1354">
        <f t="shared" si="502"/>
        <v>0</v>
      </c>
      <c r="AQ1354">
        <f t="shared" si="503"/>
        <v>0</v>
      </c>
      <c r="AR1354">
        <f t="shared" si="504"/>
        <v>0</v>
      </c>
      <c r="AS1354">
        <f t="shared" si="505"/>
        <v>0</v>
      </c>
      <c r="AT1354">
        <f t="shared" si="506"/>
        <v>0</v>
      </c>
      <c r="AU1354">
        <f t="shared" si="486"/>
        <v>0</v>
      </c>
    </row>
    <row r="1355" spans="1:47">
      <c r="A1355" s="23" t="str">
        <f t="shared" si="507"/>
        <v/>
      </c>
      <c r="B1355" s="18"/>
      <c r="C1355" s="18"/>
      <c r="D1355" s="18"/>
      <c r="E1355" s="18"/>
      <c r="F1355" s="18"/>
      <c r="G1355" s="18"/>
      <c r="H1355" s="18"/>
      <c r="I1355" s="18"/>
      <c r="J1355" s="18"/>
      <c r="K1355" s="18"/>
      <c r="N1355" t="str">
        <f t="shared" si="487"/>
        <v>vége</v>
      </c>
      <c r="R1355">
        <f t="shared" si="488"/>
        <v>1</v>
      </c>
      <c r="S1355">
        <f t="shared" si="489"/>
        <v>1</v>
      </c>
      <c r="T1355">
        <f t="shared" si="490"/>
        <v>1</v>
      </c>
      <c r="U1355">
        <f t="shared" si="491"/>
        <v>1</v>
      </c>
      <c r="V1355">
        <f t="shared" si="492"/>
        <v>1</v>
      </c>
      <c r="W1355">
        <f t="shared" si="493"/>
        <v>1</v>
      </c>
      <c r="X1355">
        <f t="shared" si="494"/>
        <v>1</v>
      </c>
      <c r="Y1355">
        <f t="shared" si="495"/>
        <v>1</v>
      </c>
      <c r="Z1355">
        <f t="shared" si="496"/>
        <v>1</v>
      </c>
      <c r="AA1355">
        <f t="shared" si="497"/>
        <v>1</v>
      </c>
      <c r="AB1355">
        <f t="shared" si="498"/>
        <v>0</v>
      </c>
      <c r="AJ1355">
        <f t="shared" si="485"/>
        <v>0</v>
      </c>
      <c r="AL1355" t="str">
        <f t="shared" si="499"/>
        <v/>
      </c>
      <c r="AM1355" t="str">
        <f>IF(AJ1355=0,"",IF(AJ1355="Nincs kapcsolódó bizonylat",0,IF(ISERROR(VLOOKUP(AJ1355,Bizonylat!AU:BL,6,FALSE)),AJ1355,VLOOKUP(AJ1355,Bizonylat!AU:BL,6,FALSE))))</f>
        <v/>
      </c>
      <c r="AN1355">
        <f t="shared" si="500"/>
        <v>0</v>
      </c>
      <c r="AO1355">
        <f t="shared" si="501"/>
        <v>0</v>
      </c>
      <c r="AP1355">
        <f t="shared" si="502"/>
        <v>0</v>
      </c>
      <c r="AQ1355">
        <f t="shared" si="503"/>
        <v>0</v>
      </c>
      <c r="AR1355">
        <f t="shared" si="504"/>
        <v>0</v>
      </c>
      <c r="AS1355">
        <f t="shared" si="505"/>
        <v>0</v>
      </c>
      <c r="AT1355">
        <f t="shared" si="506"/>
        <v>0</v>
      </c>
      <c r="AU1355">
        <f t="shared" si="486"/>
        <v>0</v>
      </c>
    </row>
    <row r="1356" spans="1:47">
      <c r="A1356" s="23" t="str">
        <f t="shared" si="507"/>
        <v/>
      </c>
      <c r="B1356" s="18"/>
      <c r="C1356" s="18"/>
      <c r="D1356" s="18"/>
      <c r="E1356" s="18"/>
      <c r="F1356" s="18"/>
      <c r="G1356" s="18"/>
      <c r="H1356" s="18"/>
      <c r="I1356" s="18"/>
      <c r="J1356" s="18"/>
      <c r="K1356" s="18"/>
      <c r="N1356" t="str">
        <f t="shared" si="487"/>
        <v>vége</v>
      </c>
      <c r="R1356">
        <f t="shared" si="488"/>
        <v>1</v>
      </c>
      <c r="S1356">
        <f t="shared" si="489"/>
        <v>1</v>
      </c>
      <c r="T1356">
        <f t="shared" si="490"/>
        <v>1</v>
      </c>
      <c r="U1356">
        <f t="shared" si="491"/>
        <v>1</v>
      </c>
      <c r="V1356">
        <f t="shared" si="492"/>
        <v>1</v>
      </c>
      <c r="W1356">
        <f t="shared" si="493"/>
        <v>1</v>
      </c>
      <c r="X1356">
        <f t="shared" si="494"/>
        <v>1</v>
      </c>
      <c r="Y1356">
        <f t="shared" si="495"/>
        <v>1</v>
      </c>
      <c r="Z1356">
        <f t="shared" si="496"/>
        <v>1</v>
      </c>
      <c r="AA1356">
        <f t="shared" si="497"/>
        <v>1</v>
      </c>
      <c r="AB1356">
        <f t="shared" si="498"/>
        <v>0</v>
      </c>
      <c r="AJ1356">
        <f t="shared" si="485"/>
        <v>0</v>
      </c>
      <c r="AL1356" t="str">
        <f t="shared" si="499"/>
        <v/>
      </c>
      <c r="AM1356" t="str">
        <f>IF(AJ1356=0,"",IF(AJ1356="Nincs kapcsolódó bizonylat",0,IF(ISERROR(VLOOKUP(AJ1356,Bizonylat!AU:BL,6,FALSE)),AJ1356,VLOOKUP(AJ1356,Bizonylat!AU:BL,6,FALSE))))</f>
        <v/>
      </c>
      <c r="AN1356">
        <f t="shared" si="500"/>
        <v>0</v>
      </c>
      <c r="AO1356">
        <f t="shared" si="501"/>
        <v>0</v>
      </c>
      <c r="AP1356">
        <f t="shared" si="502"/>
        <v>0</v>
      </c>
      <c r="AQ1356">
        <f t="shared" si="503"/>
        <v>0</v>
      </c>
      <c r="AR1356">
        <f t="shared" si="504"/>
        <v>0</v>
      </c>
      <c r="AS1356">
        <f t="shared" si="505"/>
        <v>0</v>
      </c>
      <c r="AT1356">
        <f t="shared" si="506"/>
        <v>0</v>
      </c>
      <c r="AU1356">
        <f t="shared" si="486"/>
        <v>0</v>
      </c>
    </row>
    <row r="1357" spans="1:47">
      <c r="A1357" s="23" t="str">
        <f t="shared" si="507"/>
        <v/>
      </c>
      <c r="B1357" s="18"/>
      <c r="C1357" s="18"/>
      <c r="D1357" s="18"/>
      <c r="E1357" s="18"/>
      <c r="F1357" s="18"/>
      <c r="G1357" s="18"/>
      <c r="H1357" s="18"/>
      <c r="I1357" s="18"/>
      <c r="J1357" s="18"/>
      <c r="K1357" s="18"/>
      <c r="N1357" t="str">
        <f t="shared" si="487"/>
        <v>vége</v>
      </c>
      <c r="R1357">
        <f t="shared" si="488"/>
        <v>1</v>
      </c>
      <c r="S1357">
        <f t="shared" si="489"/>
        <v>1</v>
      </c>
      <c r="T1357">
        <f t="shared" si="490"/>
        <v>1</v>
      </c>
      <c r="U1357">
        <f t="shared" si="491"/>
        <v>1</v>
      </c>
      <c r="V1357">
        <f t="shared" si="492"/>
        <v>1</v>
      </c>
      <c r="W1357">
        <f t="shared" si="493"/>
        <v>1</v>
      </c>
      <c r="X1357">
        <f t="shared" si="494"/>
        <v>1</v>
      </c>
      <c r="Y1357">
        <f t="shared" si="495"/>
        <v>1</v>
      </c>
      <c r="Z1357">
        <f t="shared" si="496"/>
        <v>1</v>
      </c>
      <c r="AA1357">
        <f t="shared" si="497"/>
        <v>1</v>
      </c>
      <c r="AB1357">
        <f t="shared" si="498"/>
        <v>0</v>
      </c>
      <c r="AJ1357">
        <f t="shared" si="485"/>
        <v>0</v>
      </c>
      <c r="AL1357" t="str">
        <f t="shared" si="499"/>
        <v/>
      </c>
      <c r="AM1357" t="str">
        <f>IF(AJ1357=0,"",IF(AJ1357="Nincs kapcsolódó bizonylat",0,IF(ISERROR(VLOOKUP(AJ1357,Bizonylat!AU:BL,6,FALSE)),AJ1357,VLOOKUP(AJ1357,Bizonylat!AU:BL,6,FALSE))))</f>
        <v/>
      </c>
      <c r="AN1357">
        <f t="shared" si="500"/>
        <v>0</v>
      </c>
      <c r="AO1357">
        <f t="shared" si="501"/>
        <v>0</v>
      </c>
      <c r="AP1357">
        <f t="shared" si="502"/>
        <v>0</v>
      </c>
      <c r="AQ1357">
        <f t="shared" si="503"/>
        <v>0</v>
      </c>
      <c r="AR1357">
        <f t="shared" si="504"/>
        <v>0</v>
      </c>
      <c r="AS1357">
        <f t="shared" si="505"/>
        <v>0</v>
      </c>
      <c r="AT1357">
        <f t="shared" si="506"/>
        <v>0</v>
      </c>
      <c r="AU1357">
        <f t="shared" si="486"/>
        <v>0</v>
      </c>
    </row>
    <row r="1358" spans="1:47">
      <c r="A1358" s="23" t="str">
        <f t="shared" si="507"/>
        <v/>
      </c>
      <c r="B1358" s="18"/>
      <c r="C1358" s="18"/>
      <c r="D1358" s="18"/>
      <c r="E1358" s="18"/>
      <c r="F1358" s="18"/>
      <c r="G1358" s="18"/>
      <c r="H1358" s="18"/>
      <c r="I1358" s="18"/>
      <c r="J1358" s="18"/>
      <c r="K1358" s="18"/>
      <c r="N1358" t="str">
        <f t="shared" si="487"/>
        <v>vége</v>
      </c>
      <c r="R1358">
        <f t="shared" si="488"/>
        <v>1</v>
      </c>
      <c r="S1358">
        <f t="shared" si="489"/>
        <v>1</v>
      </c>
      <c r="T1358">
        <f t="shared" si="490"/>
        <v>1</v>
      </c>
      <c r="U1358">
        <f t="shared" si="491"/>
        <v>1</v>
      </c>
      <c r="V1358">
        <f t="shared" si="492"/>
        <v>1</v>
      </c>
      <c r="W1358">
        <f t="shared" si="493"/>
        <v>1</v>
      </c>
      <c r="X1358">
        <f t="shared" si="494"/>
        <v>1</v>
      </c>
      <c r="Y1358">
        <f t="shared" si="495"/>
        <v>1</v>
      </c>
      <c r="Z1358">
        <f t="shared" si="496"/>
        <v>1</v>
      </c>
      <c r="AA1358">
        <f t="shared" si="497"/>
        <v>1</v>
      </c>
      <c r="AB1358">
        <f t="shared" si="498"/>
        <v>0</v>
      </c>
      <c r="AJ1358">
        <f t="shared" si="485"/>
        <v>0</v>
      </c>
      <c r="AL1358" t="str">
        <f t="shared" si="499"/>
        <v/>
      </c>
      <c r="AM1358" t="str">
        <f>IF(AJ1358=0,"",IF(AJ1358="Nincs kapcsolódó bizonylat",0,IF(ISERROR(VLOOKUP(AJ1358,Bizonylat!AU:BL,6,FALSE)),AJ1358,VLOOKUP(AJ1358,Bizonylat!AU:BL,6,FALSE))))</f>
        <v/>
      </c>
      <c r="AN1358">
        <f t="shared" si="500"/>
        <v>0</v>
      </c>
      <c r="AO1358">
        <f t="shared" si="501"/>
        <v>0</v>
      </c>
      <c r="AP1358">
        <f t="shared" si="502"/>
        <v>0</v>
      </c>
      <c r="AQ1358">
        <f t="shared" si="503"/>
        <v>0</v>
      </c>
      <c r="AR1358">
        <f t="shared" si="504"/>
        <v>0</v>
      </c>
      <c r="AS1358">
        <f t="shared" si="505"/>
        <v>0</v>
      </c>
      <c r="AT1358">
        <f t="shared" si="506"/>
        <v>0</v>
      </c>
      <c r="AU1358">
        <f t="shared" si="486"/>
        <v>0</v>
      </c>
    </row>
    <row r="1359" spans="1:47">
      <c r="A1359" s="23" t="str">
        <f t="shared" si="507"/>
        <v/>
      </c>
      <c r="B1359" s="18"/>
      <c r="C1359" s="18"/>
      <c r="D1359" s="18"/>
      <c r="E1359" s="18"/>
      <c r="F1359" s="18"/>
      <c r="G1359" s="18"/>
      <c r="H1359" s="18"/>
      <c r="I1359" s="18"/>
      <c r="J1359" s="18"/>
      <c r="K1359" s="18"/>
      <c r="N1359" t="str">
        <f t="shared" si="487"/>
        <v>vége</v>
      </c>
      <c r="R1359">
        <f t="shared" si="488"/>
        <v>1</v>
      </c>
      <c r="S1359">
        <f t="shared" si="489"/>
        <v>1</v>
      </c>
      <c r="T1359">
        <f t="shared" si="490"/>
        <v>1</v>
      </c>
      <c r="U1359">
        <f t="shared" si="491"/>
        <v>1</v>
      </c>
      <c r="V1359">
        <f t="shared" si="492"/>
        <v>1</v>
      </c>
      <c r="W1359">
        <f t="shared" si="493"/>
        <v>1</v>
      </c>
      <c r="X1359">
        <f t="shared" si="494"/>
        <v>1</v>
      </c>
      <c r="Y1359">
        <f t="shared" si="495"/>
        <v>1</v>
      </c>
      <c r="Z1359">
        <f t="shared" si="496"/>
        <v>1</v>
      </c>
      <c r="AA1359">
        <f t="shared" si="497"/>
        <v>1</v>
      </c>
      <c r="AB1359">
        <f t="shared" si="498"/>
        <v>0</v>
      </c>
      <c r="AJ1359">
        <f t="shared" si="485"/>
        <v>0</v>
      </c>
      <c r="AL1359" t="str">
        <f t="shared" si="499"/>
        <v/>
      </c>
      <c r="AM1359" t="str">
        <f>IF(AJ1359=0,"",IF(AJ1359="Nincs kapcsolódó bizonylat",0,IF(ISERROR(VLOOKUP(AJ1359,Bizonylat!AU:BL,6,FALSE)),AJ1359,VLOOKUP(AJ1359,Bizonylat!AU:BL,6,FALSE))))</f>
        <v/>
      </c>
      <c r="AN1359">
        <f t="shared" si="500"/>
        <v>0</v>
      </c>
      <c r="AO1359">
        <f t="shared" si="501"/>
        <v>0</v>
      </c>
      <c r="AP1359">
        <f t="shared" si="502"/>
        <v>0</v>
      </c>
      <c r="AQ1359">
        <f t="shared" si="503"/>
        <v>0</v>
      </c>
      <c r="AR1359">
        <f t="shared" si="504"/>
        <v>0</v>
      </c>
      <c r="AS1359">
        <f t="shared" si="505"/>
        <v>0</v>
      </c>
      <c r="AT1359">
        <f t="shared" si="506"/>
        <v>0</v>
      </c>
      <c r="AU1359">
        <f t="shared" si="486"/>
        <v>0</v>
      </c>
    </row>
    <row r="1360" spans="1:47">
      <c r="A1360" s="23" t="str">
        <f t="shared" si="507"/>
        <v/>
      </c>
      <c r="B1360" s="18"/>
      <c r="C1360" s="18"/>
      <c r="D1360" s="18"/>
      <c r="E1360" s="18"/>
      <c r="F1360" s="18"/>
      <c r="G1360" s="18"/>
      <c r="H1360" s="18"/>
      <c r="I1360" s="18"/>
      <c r="J1360" s="18"/>
      <c r="K1360" s="18"/>
      <c r="N1360" t="str">
        <f t="shared" si="487"/>
        <v>vége</v>
      </c>
      <c r="R1360">
        <f t="shared" si="488"/>
        <v>1</v>
      </c>
      <c r="S1360">
        <f t="shared" si="489"/>
        <v>1</v>
      </c>
      <c r="T1360">
        <f t="shared" si="490"/>
        <v>1</v>
      </c>
      <c r="U1360">
        <f t="shared" si="491"/>
        <v>1</v>
      </c>
      <c r="V1360">
        <f t="shared" si="492"/>
        <v>1</v>
      </c>
      <c r="W1360">
        <f t="shared" si="493"/>
        <v>1</v>
      </c>
      <c r="X1360">
        <f t="shared" si="494"/>
        <v>1</v>
      </c>
      <c r="Y1360">
        <f t="shared" si="495"/>
        <v>1</v>
      </c>
      <c r="Z1360">
        <f t="shared" si="496"/>
        <v>1</v>
      </c>
      <c r="AA1360">
        <f t="shared" si="497"/>
        <v>1</v>
      </c>
      <c r="AB1360">
        <f t="shared" si="498"/>
        <v>0</v>
      </c>
      <c r="AJ1360">
        <f t="shared" si="485"/>
        <v>0</v>
      </c>
      <c r="AL1360" t="str">
        <f t="shared" si="499"/>
        <v/>
      </c>
      <c r="AM1360" t="str">
        <f>IF(AJ1360=0,"",IF(AJ1360="Nincs kapcsolódó bizonylat",0,IF(ISERROR(VLOOKUP(AJ1360,Bizonylat!AU:BL,6,FALSE)),AJ1360,VLOOKUP(AJ1360,Bizonylat!AU:BL,6,FALSE))))</f>
        <v/>
      </c>
      <c r="AN1360">
        <f t="shared" si="500"/>
        <v>0</v>
      </c>
      <c r="AO1360">
        <f t="shared" si="501"/>
        <v>0</v>
      </c>
      <c r="AP1360">
        <f t="shared" si="502"/>
        <v>0</v>
      </c>
      <c r="AQ1360">
        <f t="shared" si="503"/>
        <v>0</v>
      </c>
      <c r="AR1360">
        <f t="shared" si="504"/>
        <v>0</v>
      </c>
      <c r="AS1360">
        <f t="shared" si="505"/>
        <v>0</v>
      </c>
      <c r="AT1360">
        <f t="shared" si="506"/>
        <v>0</v>
      </c>
      <c r="AU1360">
        <f t="shared" si="486"/>
        <v>0</v>
      </c>
    </row>
    <row r="1361" spans="1:47">
      <c r="A1361" s="23" t="str">
        <f t="shared" si="507"/>
        <v/>
      </c>
      <c r="B1361" s="18"/>
      <c r="C1361" s="18"/>
      <c r="D1361" s="18"/>
      <c r="E1361" s="18"/>
      <c r="F1361" s="18"/>
      <c r="G1361" s="18"/>
      <c r="H1361" s="18"/>
      <c r="I1361" s="18"/>
      <c r="J1361" s="18"/>
      <c r="K1361" s="18"/>
      <c r="N1361" t="str">
        <f t="shared" si="487"/>
        <v>vége</v>
      </c>
      <c r="R1361">
        <f t="shared" si="488"/>
        <v>1</v>
      </c>
      <c r="S1361">
        <f t="shared" si="489"/>
        <v>1</v>
      </c>
      <c r="T1361">
        <f t="shared" si="490"/>
        <v>1</v>
      </c>
      <c r="U1361">
        <f t="shared" si="491"/>
        <v>1</v>
      </c>
      <c r="V1361">
        <f t="shared" si="492"/>
        <v>1</v>
      </c>
      <c r="W1361">
        <f t="shared" si="493"/>
        <v>1</v>
      </c>
      <c r="X1361">
        <f t="shared" si="494"/>
        <v>1</v>
      </c>
      <c r="Y1361">
        <f t="shared" si="495"/>
        <v>1</v>
      </c>
      <c r="Z1361">
        <f t="shared" si="496"/>
        <v>1</v>
      </c>
      <c r="AA1361">
        <f t="shared" si="497"/>
        <v>1</v>
      </c>
      <c r="AB1361">
        <f t="shared" si="498"/>
        <v>0</v>
      </c>
      <c r="AJ1361">
        <f t="shared" si="485"/>
        <v>0</v>
      </c>
      <c r="AL1361" t="str">
        <f t="shared" si="499"/>
        <v/>
      </c>
      <c r="AM1361" t="str">
        <f>IF(AJ1361=0,"",IF(AJ1361="Nincs kapcsolódó bizonylat",0,IF(ISERROR(VLOOKUP(AJ1361,Bizonylat!AU:BL,6,FALSE)),AJ1361,VLOOKUP(AJ1361,Bizonylat!AU:BL,6,FALSE))))</f>
        <v/>
      </c>
      <c r="AN1361">
        <f t="shared" si="500"/>
        <v>0</v>
      </c>
      <c r="AO1361">
        <f t="shared" si="501"/>
        <v>0</v>
      </c>
      <c r="AP1361">
        <f t="shared" si="502"/>
        <v>0</v>
      </c>
      <c r="AQ1361">
        <f t="shared" si="503"/>
        <v>0</v>
      </c>
      <c r="AR1361">
        <f t="shared" si="504"/>
        <v>0</v>
      </c>
      <c r="AS1361">
        <f t="shared" si="505"/>
        <v>0</v>
      </c>
      <c r="AT1361">
        <f t="shared" si="506"/>
        <v>0</v>
      </c>
      <c r="AU1361">
        <f t="shared" si="486"/>
        <v>0</v>
      </c>
    </row>
    <row r="1362" spans="1:47">
      <c r="A1362" s="23" t="str">
        <f t="shared" si="507"/>
        <v/>
      </c>
      <c r="B1362" s="18"/>
      <c r="C1362" s="18"/>
      <c r="D1362" s="18"/>
      <c r="E1362" s="18"/>
      <c r="F1362" s="18"/>
      <c r="G1362" s="18"/>
      <c r="H1362" s="18"/>
      <c r="I1362" s="18"/>
      <c r="J1362" s="18"/>
      <c r="K1362" s="18"/>
      <c r="N1362" t="str">
        <f t="shared" si="487"/>
        <v>vége</v>
      </c>
      <c r="R1362">
        <f t="shared" si="488"/>
        <v>1</v>
      </c>
      <c r="S1362">
        <f t="shared" si="489"/>
        <v>1</v>
      </c>
      <c r="T1362">
        <f t="shared" si="490"/>
        <v>1</v>
      </c>
      <c r="U1362">
        <f t="shared" si="491"/>
        <v>1</v>
      </c>
      <c r="V1362">
        <f t="shared" si="492"/>
        <v>1</v>
      </c>
      <c r="W1362">
        <f t="shared" si="493"/>
        <v>1</v>
      </c>
      <c r="X1362">
        <f t="shared" si="494"/>
        <v>1</v>
      </c>
      <c r="Y1362">
        <f t="shared" si="495"/>
        <v>1</v>
      </c>
      <c r="Z1362">
        <f t="shared" si="496"/>
        <v>1</v>
      </c>
      <c r="AA1362">
        <f t="shared" si="497"/>
        <v>1</v>
      </c>
      <c r="AB1362">
        <f t="shared" si="498"/>
        <v>0</v>
      </c>
      <c r="AJ1362">
        <f t="shared" si="485"/>
        <v>0</v>
      </c>
      <c r="AL1362" t="str">
        <f t="shared" si="499"/>
        <v/>
      </c>
      <c r="AM1362" t="str">
        <f>IF(AJ1362=0,"",IF(AJ1362="Nincs kapcsolódó bizonylat",0,IF(ISERROR(VLOOKUP(AJ1362,Bizonylat!AU:BL,6,FALSE)),AJ1362,VLOOKUP(AJ1362,Bizonylat!AU:BL,6,FALSE))))</f>
        <v/>
      </c>
      <c r="AN1362">
        <f t="shared" si="500"/>
        <v>0</v>
      </c>
      <c r="AO1362">
        <f t="shared" si="501"/>
        <v>0</v>
      </c>
      <c r="AP1362">
        <f t="shared" si="502"/>
        <v>0</v>
      </c>
      <c r="AQ1362">
        <f t="shared" si="503"/>
        <v>0</v>
      </c>
      <c r="AR1362">
        <f t="shared" si="504"/>
        <v>0</v>
      </c>
      <c r="AS1362">
        <f t="shared" si="505"/>
        <v>0</v>
      </c>
      <c r="AT1362">
        <f t="shared" si="506"/>
        <v>0</v>
      </c>
      <c r="AU1362">
        <f t="shared" si="486"/>
        <v>0</v>
      </c>
    </row>
    <row r="1363" spans="1:47">
      <c r="A1363" s="23" t="str">
        <f t="shared" si="507"/>
        <v/>
      </c>
      <c r="B1363" s="18"/>
      <c r="C1363" s="18"/>
      <c r="D1363" s="18"/>
      <c r="E1363" s="18"/>
      <c r="F1363" s="18"/>
      <c r="G1363" s="18"/>
      <c r="H1363" s="18"/>
      <c r="I1363" s="18"/>
      <c r="J1363" s="18"/>
      <c r="K1363" s="18"/>
      <c r="N1363" t="str">
        <f t="shared" si="487"/>
        <v>vége</v>
      </c>
      <c r="R1363">
        <f t="shared" si="488"/>
        <v>1</v>
      </c>
      <c r="S1363">
        <f t="shared" si="489"/>
        <v>1</v>
      </c>
      <c r="T1363">
        <f t="shared" si="490"/>
        <v>1</v>
      </c>
      <c r="U1363">
        <f t="shared" si="491"/>
        <v>1</v>
      </c>
      <c r="V1363">
        <f t="shared" si="492"/>
        <v>1</v>
      </c>
      <c r="W1363">
        <f t="shared" si="493"/>
        <v>1</v>
      </c>
      <c r="X1363">
        <f t="shared" si="494"/>
        <v>1</v>
      </c>
      <c r="Y1363">
        <f t="shared" si="495"/>
        <v>1</v>
      </c>
      <c r="Z1363">
        <f t="shared" si="496"/>
        <v>1</v>
      </c>
      <c r="AA1363">
        <f t="shared" si="497"/>
        <v>1</v>
      </c>
      <c r="AB1363">
        <f t="shared" si="498"/>
        <v>0</v>
      </c>
      <c r="AJ1363">
        <f t="shared" si="485"/>
        <v>0</v>
      </c>
      <c r="AL1363" t="str">
        <f t="shared" si="499"/>
        <v/>
      </c>
      <c r="AM1363" t="str">
        <f>IF(AJ1363=0,"",IF(AJ1363="Nincs kapcsolódó bizonylat",0,IF(ISERROR(VLOOKUP(AJ1363,Bizonylat!AU:BL,6,FALSE)),AJ1363,VLOOKUP(AJ1363,Bizonylat!AU:BL,6,FALSE))))</f>
        <v/>
      </c>
      <c r="AN1363">
        <f t="shared" si="500"/>
        <v>0</v>
      </c>
      <c r="AO1363">
        <f t="shared" si="501"/>
        <v>0</v>
      </c>
      <c r="AP1363">
        <f t="shared" si="502"/>
        <v>0</v>
      </c>
      <c r="AQ1363">
        <f t="shared" si="503"/>
        <v>0</v>
      </c>
      <c r="AR1363">
        <f t="shared" si="504"/>
        <v>0</v>
      </c>
      <c r="AS1363">
        <f t="shared" si="505"/>
        <v>0</v>
      </c>
      <c r="AT1363">
        <f t="shared" si="506"/>
        <v>0</v>
      </c>
      <c r="AU1363">
        <f t="shared" si="486"/>
        <v>0</v>
      </c>
    </row>
    <row r="1364" spans="1:47">
      <c r="A1364" s="23" t="str">
        <f t="shared" si="507"/>
        <v/>
      </c>
      <c r="B1364" s="18"/>
      <c r="C1364" s="18"/>
      <c r="D1364" s="18"/>
      <c r="E1364" s="18"/>
      <c r="F1364" s="18"/>
      <c r="G1364" s="18"/>
      <c r="H1364" s="18"/>
      <c r="I1364" s="18"/>
      <c r="J1364" s="18"/>
      <c r="K1364" s="18"/>
      <c r="N1364" t="str">
        <f t="shared" si="487"/>
        <v>vége</v>
      </c>
      <c r="R1364">
        <f t="shared" si="488"/>
        <v>1</v>
      </c>
      <c r="S1364">
        <f t="shared" si="489"/>
        <v>1</v>
      </c>
      <c r="T1364">
        <f t="shared" si="490"/>
        <v>1</v>
      </c>
      <c r="U1364">
        <f t="shared" si="491"/>
        <v>1</v>
      </c>
      <c r="V1364">
        <f t="shared" si="492"/>
        <v>1</v>
      </c>
      <c r="W1364">
        <f t="shared" si="493"/>
        <v>1</v>
      </c>
      <c r="X1364">
        <f t="shared" si="494"/>
        <v>1</v>
      </c>
      <c r="Y1364">
        <f t="shared" si="495"/>
        <v>1</v>
      </c>
      <c r="Z1364">
        <f t="shared" si="496"/>
        <v>1</v>
      </c>
      <c r="AA1364">
        <f t="shared" si="497"/>
        <v>1</v>
      </c>
      <c r="AB1364">
        <f t="shared" si="498"/>
        <v>0</v>
      </c>
      <c r="AJ1364">
        <f t="shared" si="485"/>
        <v>0</v>
      </c>
      <c r="AL1364" t="str">
        <f t="shared" si="499"/>
        <v/>
      </c>
      <c r="AM1364" t="str">
        <f>IF(AJ1364=0,"",IF(AJ1364="Nincs kapcsolódó bizonylat",0,IF(ISERROR(VLOOKUP(AJ1364,Bizonylat!AU:BL,6,FALSE)),AJ1364,VLOOKUP(AJ1364,Bizonylat!AU:BL,6,FALSE))))</f>
        <v/>
      </c>
      <c r="AN1364">
        <f t="shared" si="500"/>
        <v>0</v>
      </c>
      <c r="AO1364">
        <f t="shared" si="501"/>
        <v>0</v>
      </c>
      <c r="AP1364">
        <f t="shared" si="502"/>
        <v>0</v>
      </c>
      <c r="AQ1364">
        <f t="shared" si="503"/>
        <v>0</v>
      </c>
      <c r="AR1364">
        <f t="shared" si="504"/>
        <v>0</v>
      </c>
      <c r="AS1364">
        <f t="shared" si="505"/>
        <v>0</v>
      </c>
      <c r="AT1364">
        <f t="shared" si="506"/>
        <v>0</v>
      </c>
      <c r="AU1364">
        <f t="shared" si="486"/>
        <v>0</v>
      </c>
    </row>
    <row r="1365" spans="1:47">
      <c r="A1365" s="23" t="str">
        <f t="shared" si="507"/>
        <v/>
      </c>
      <c r="B1365" s="18"/>
      <c r="C1365" s="18"/>
      <c r="D1365" s="18"/>
      <c r="E1365" s="18"/>
      <c r="F1365" s="18"/>
      <c r="G1365" s="18"/>
      <c r="H1365" s="18"/>
      <c r="I1365" s="18"/>
      <c r="J1365" s="18"/>
      <c r="K1365" s="18"/>
      <c r="N1365" t="str">
        <f t="shared" si="487"/>
        <v>vége</v>
      </c>
      <c r="R1365">
        <f t="shared" si="488"/>
        <v>1</v>
      </c>
      <c r="S1365">
        <f t="shared" si="489"/>
        <v>1</v>
      </c>
      <c r="T1365">
        <f t="shared" si="490"/>
        <v>1</v>
      </c>
      <c r="U1365">
        <f t="shared" si="491"/>
        <v>1</v>
      </c>
      <c r="V1365">
        <f t="shared" si="492"/>
        <v>1</v>
      </c>
      <c r="W1365">
        <f t="shared" si="493"/>
        <v>1</v>
      </c>
      <c r="X1365">
        <f t="shared" si="494"/>
        <v>1</v>
      </c>
      <c r="Y1365">
        <f t="shared" si="495"/>
        <v>1</v>
      </c>
      <c r="Z1365">
        <f t="shared" si="496"/>
        <v>1</v>
      </c>
      <c r="AA1365">
        <f t="shared" si="497"/>
        <v>1</v>
      </c>
      <c r="AB1365">
        <f t="shared" si="498"/>
        <v>0</v>
      </c>
      <c r="AJ1365">
        <f t="shared" si="485"/>
        <v>0</v>
      </c>
      <c r="AL1365" t="str">
        <f t="shared" si="499"/>
        <v/>
      </c>
      <c r="AM1365" t="str">
        <f>IF(AJ1365=0,"",IF(AJ1365="Nincs kapcsolódó bizonylat",0,IF(ISERROR(VLOOKUP(AJ1365,Bizonylat!AU:BL,6,FALSE)),AJ1365,VLOOKUP(AJ1365,Bizonylat!AU:BL,6,FALSE))))</f>
        <v/>
      </c>
      <c r="AN1365">
        <f t="shared" si="500"/>
        <v>0</v>
      </c>
      <c r="AO1365">
        <f t="shared" si="501"/>
        <v>0</v>
      </c>
      <c r="AP1365">
        <f t="shared" si="502"/>
        <v>0</v>
      </c>
      <c r="AQ1365">
        <f t="shared" si="503"/>
        <v>0</v>
      </c>
      <c r="AR1365">
        <f t="shared" si="504"/>
        <v>0</v>
      </c>
      <c r="AS1365">
        <f t="shared" si="505"/>
        <v>0</v>
      </c>
      <c r="AT1365">
        <f t="shared" si="506"/>
        <v>0</v>
      </c>
      <c r="AU1365">
        <f t="shared" si="486"/>
        <v>0</v>
      </c>
    </row>
    <row r="1366" spans="1:47">
      <c r="A1366" s="23" t="str">
        <f t="shared" si="507"/>
        <v/>
      </c>
      <c r="B1366" s="18"/>
      <c r="C1366" s="18"/>
      <c r="D1366" s="18"/>
      <c r="E1366" s="18"/>
      <c r="F1366" s="18"/>
      <c r="G1366" s="18"/>
      <c r="H1366" s="18"/>
      <c r="I1366" s="18"/>
      <c r="J1366" s="18"/>
      <c r="K1366" s="18"/>
      <c r="N1366" t="str">
        <f t="shared" si="487"/>
        <v>vége</v>
      </c>
      <c r="R1366">
        <f t="shared" si="488"/>
        <v>1</v>
      </c>
      <c r="S1366">
        <f t="shared" si="489"/>
        <v>1</v>
      </c>
      <c r="T1366">
        <f t="shared" si="490"/>
        <v>1</v>
      </c>
      <c r="U1366">
        <f t="shared" si="491"/>
        <v>1</v>
      </c>
      <c r="V1366">
        <f t="shared" si="492"/>
        <v>1</v>
      </c>
      <c r="W1366">
        <f t="shared" si="493"/>
        <v>1</v>
      </c>
      <c r="X1366">
        <f t="shared" si="494"/>
        <v>1</v>
      </c>
      <c r="Y1366">
        <f t="shared" si="495"/>
        <v>1</v>
      </c>
      <c r="Z1366">
        <f t="shared" si="496"/>
        <v>1</v>
      </c>
      <c r="AA1366">
        <f t="shared" si="497"/>
        <v>1</v>
      </c>
      <c r="AB1366">
        <f t="shared" si="498"/>
        <v>0</v>
      </c>
      <c r="AJ1366">
        <f t="shared" si="485"/>
        <v>0</v>
      </c>
      <c r="AL1366" t="str">
        <f t="shared" si="499"/>
        <v/>
      </c>
      <c r="AM1366" t="str">
        <f>IF(AJ1366=0,"",IF(AJ1366="Nincs kapcsolódó bizonylat",0,IF(ISERROR(VLOOKUP(AJ1366,Bizonylat!AU:BL,6,FALSE)),AJ1366,VLOOKUP(AJ1366,Bizonylat!AU:BL,6,FALSE))))</f>
        <v/>
      </c>
      <c r="AN1366">
        <f t="shared" si="500"/>
        <v>0</v>
      </c>
      <c r="AO1366">
        <f t="shared" si="501"/>
        <v>0</v>
      </c>
      <c r="AP1366">
        <f t="shared" si="502"/>
        <v>0</v>
      </c>
      <c r="AQ1366">
        <f t="shared" si="503"/>
        <v>0</v>
      </c>
      <c r="AR1366">
        <f t="shared" si="504"/>
        <v>0</v>
      </c>
      <c r="AS1366">
        <f t="shared" si="505"/>
        <v>0</v>
      </c>
      <c r="AT1366">
        <f t="shared" si="506"/>
        <v>0</v>
      </c>
      <c r="AU1366">
        <f t="shared" si="486"/>
        <v>0</v>
      </c>
    </row>
    <row r="1367" spans="1:47">
      <c r="A1367" s="23" t="str">
        <f t="shared" si="507"/>
        <v/>
      </c>
      <c r="B1367" s="18"/>
      <c r="C1367" s="18"/>
      <c r="D1367" s="18"/>
      <c r="E1367" s="18"/>
      <c r="F1367" s="18"/>
      <c r="G1367" s="18"/>
      <c r="H1367" s="18"/>
      <c r="I1367" s="18"/>
      <c r="J1367" s="18"/>
      <c r="K1367" s="18"/>
      <c r="N1367" t="str">
        <f t="shared" si="487"/>
        <v>vége</v>
      </c>
      <c r="R1367">
        <f t="shared" si="488"/>
        <v>1</v>
      </c>
      <c r="S1367">
        <f t="shared" si="489"/>
        <v>1</v>
      </c>
      <c r="T1367">
        <f t="shared" si="490"/>
        <v>1</v>
      </c>
      <c r="U1367">
        <f t="shared" si="491"/>
        <v>1</v>
      </c>
      <c r="V1367">
        <f t="shared" si="492"/>
        <v>1</v>
      </c>
      <c r="W1367">
        <f t="shared" si="493"/>
        <v>1</v>
      </c>
      <c r="X1367">
        <f t="shared" si="494"/>
        <v>1</v>
      </c>
      <c r="Y1367">
        <f t="shared" si="495"/>
        <v>1</v>
      </c>
      <c r="Z1367">
        <f t="shared" si="496"/>
        <v>1</v>
      </c>
      <c r="AA1367">
        <f t="shared" si="497"/>
        <v>1</v>
      </c>
      <c r="AB1367">
        <f t="shared" si="498"/>
        <v>0</v>
      </c>
      <c r="AJ1367">
        <f t="shared" si="485"/>
        <v>0</v>
      </c>
      <c r="AL1367" t="str">
        <f t="shared" si="499"/>
        <v/>
      </c>
      <c r="AM1367" t="str">
        <f>IF(AJ1367=0,"",IF(AJ1367="Nincs kapcsolódó bizonylat",0,IF(ISERROR(VLOOKUP(AJ1367,Bizonylat!AU:BL,6,FALSE)),AJ1367,VLOOKUP(AJ1367,Bizonylat!AU:BL,6,FALSE))))</f>
        <v/>
      </c>
      <c r="AN1367">
        <f t="shared" si="500"/>
        <v>0</v>
      </c>
      <c r="AO1367">
        <f t="shared" si="501"/>
        <v>0</v>
      </c>
      <c r="AP1367">
        <f t="shared" si="502"/>
        <v>0</v>
      </c>
      <c r="AQ1367">
        <f t="shared" si="503"/>
        <v>0</v>
      </c>
      <c r="AR1367">
        <f t="shared" si="504"/>
        <v>0</v>
      </c>
      <c r="AS1367">
        <f t="shared" si="505"/>
        <v>0</v>
      </c>
      <c r="AT1367">
        <f t="shared" si="506"/>
        <v>0</v>
      </c>
      <c r="AU1367">
        <f t="shared" si="486"/>
        <v>0</v>
      </c>
    </row>
    <row r="1368" spans="1:47">
      <c r="A1368" s="23" t="str">
        <f t="shared" si="507"/>
        <v/>
      </c>
      <c r="B1368" s="18"/>
      <c r="C1368" s="18"/>
      <c r="D1368" s="18"/>
      <c r="E1368" s="18"/>
      <c r="F1368" s="18"/>
      <c r="G1368" s="18"/>
      <c r="H1368" s="18"/>
      <c r="I1368" s="18"/>
      <c r="J1368" s="18"/>
      <c r="K1368" s="18"/>
      <c r="N1368" t="str">
        <f t="shared" si="487"/>
        <v>vége</v>
      </c>
      <c r="R1368">
        <f t="shared" si="488"/>
        <v>1</v>
      </c>
      <c r="S1368">
        <f t="shared" si="489"/>
        <v>1</v>
      </c>
      <c r="T1368">
        <f t="shared" si="490"/>
        <v>1</v>
      </c>
      <c r="U1368">
        <f t="shared" si="491"/>
        <v>1</v>
      </c>
      <c r="V1368">
        <f t="shared" si="492"/>
        <v>1</v>
      </c>
      <c r="W1368">
        <f t="shared" si="493"/>
        <v>1</v>
      </c>
      <c r="X1368">
        <f t="shared" si="494"/>
        <v>1</v>
      </c>
      <c r="Y1368">
        <f t="shared" si="495"/>
        <v>1</v>
      </c>
      <c r="Z1368">
        <f t="shared" si="496"/>
        <v>1</v>
      </c>
      <c r="AA1368">
        <f t="shared" si="497"/>
        <v>1</v>
      </c>
      <c r="AB1368">
        <f t="shared" si="498"/>
        <v>0</v>
      </c>
      <c r="AJ1368">
        <f t="shared" si="485"/>
        <v>0</v>
      </c>
      <c r="AL1368" t="str">
        <f t="shared" si="499"/>
        <v/>
      </c>
      <c r="AM1368" t="str">
        <f>IF(AJ1368=0,"",IF(AJ1368="Nincs kapcsolódó bizonylat",0,IF(ISERROR(VLOOKUP(AJ1368,Bizonylat!AU:BL,6,FALSE)),AJ1368,VLOOKUP(AJ1368,Bizonylat!AU:BL,6,FALSE))))</f>
        <v/>
      </c>
      <c r="AN1368">
        <f t="shared" si="500"/>
        <v>0</v>
      </c>
      <c r="AO1368">
        <f t="shared" si="501"/>
        <v>0</v>
      </c>
      <c r="AP1368">
        <f t="shared" si="502"/>
        <v>0</v>
      </c>
      <c r="AQ1368">
        <f t="shared" si="503"/>
        <v>0</v>
      </c>
      <c r="AR1368">
        <f t="shared" si="504"/>
        <v>0</v>
      </c>
      <c r="AS1368">
        <f t="shared" si="505"/>
        <v>0</v>
      </c>
      <c r="AT1368">
        <f t="shared" si="506"/>
        <v>0</v>
      </c>
      <c r="AU1368">
        <f t="shared" si="486"/>
        <v>0</v>
      </c>
    </row>
    <row r="1369" spans="1:47">
      <c r="A1369" s="23" t="str">
        <f t="shared" si="507"/>
        <v/>
      </c>
      <c r="B1369" s="18"/>
      <c r="C1369" s="18"/>
      <c r="D1369" s="18"/>
      <c r="E1369" s="18"/>
      <c r="F1369" s="18"/>
      <c r="G1369" s="18"/>
      <c r="H1369" s="18"/>
      <c r="I1369" s="18"/>
      <c r="J1369" s="18"/>
      <c r="K1369" s="18"/>
      <c r="N1369" t="str">
        <f t="shared" si="487"/>
        <v>vége</v>
      </c>
      <c r="R1369">
        <f t="shared" si="488"/>
        <v>1</v>
      </c>
      <c r="S1369">
        <f t="shared" si="489"/>
        <v>1</v>
      </c>
      <c r="T1369">
        <f t="shared" si="490"/>
        <v>1</v>
      </c>
      <c r="U1369">
        <f t="shared" si="491"/>
        <v>1</v>
      </c>
      <c r="V1369">
        <f t="shared" si="492"/>
        <v>1</v>
      </c>
      <c r="W1369">
        <f t="shared" si="493"/>
        <v>1</v>
      </c>
      <c r="X1369">
        <f t="shared" si="494"/>
        <v>1</v>
      </c>
      <c r="Y1369">
        <f t="shared" si="495"/>
        <v>1</v>
      </c>
      <c r="Z1369">
        <f t="shared" si="496"/>
        <v>1</v>
      </c>
      <c r="AA1369">
        <f t="shared" si="497"/>
        <v>1</v>
      </c>
      <c r="AB1369">
        <f t="shared" si="498"/>
        <v>0</v>
      </c>
      <c r="AJ1369">
        <f t="shared" si="485"/>
        <v>0</v>
      </c>
      <c r="AL1369" t="str">
        <f t="shared" si="499"/>
        <v/>
      </c>
      <c r="AM1369" t="str">
        <f>IF(AJ1369=0,"",IF(AJ1369="Nincs kapcsolódó bizonylat",0,IF(ISERROR(VLOOKUP(AJ1369,Bizonylat!AU:BL,6,FALSE)),AJ1369,VLOOKUP(AJ1369,Bizonylat!AU:BL,6,FALSE))))</f>
        <v/>
      </c>
      <c r="AN1369">
        <f t="shared" si="500"/>
        <v>0</v>
      </c>
      <c r="AO1369">
        <f t="shared" si="501"/>
        <v>0</v>
      </c>
      <c r="AP1369">
        <f t="shared" si="502"/>
        <v>0</v>
      </c>
      <c r="AQ1369">
        <f t="shared" si="503"/>
        <v>0</v>
      </c>
      <c r="AR1369">
        <f t="shared" si="504"/>
        <v>0</v>
      </c>
      <c r="AS1369">
        <f t="shared" si="505"/>
        <v>0</v>
      </c>
      <c r="AT1369">
        <f t="shared" si="506"/>
        <v>0</v>
      </c>
      <c r="AU1369">
        <f t="shared" si="486"/>
        <v>0</v>
      </c>
    </row>
    <row r="1370" spans="1:47">
      <c r="A1370" s="23" t="str">
        <f t="shared" si="507"/>
        <v/>
      </c>
      <c r="B1370" s="18"/>
      <c r="C1370" s="18"/>
      <c r="D1370" s="18"/>
      <c r="E1370" s="18"/>
      <c r="F1370" s="18"/>
      <c r="G1370" s="18"/>
      <c r="H1370" s="18"/>
      <c r="I1370" s="18"/>
      <c r="J1370" s="18"/>
      <c r="K1370" s="18"/>
      <c r="N1370" t="str">
        <f t="shared" si="487"/>
        <v>vége</v>
      </c>
      <c r="R1370">
        <f t="shared" si="488"/>
        <v>1</v>
      </c>
      <c r="S1370">
        <f t="shared" si="489"/>
        <v>1</v>
      </c>
      <c r="T1370">
        <f t="shared" si="490"/>
        <v>1</v>
      </c>
      <c r="U1370">
        <f t="shared" si="491"/>
        <v>1</v>
      </c>
      <c r="V1370">
        <f t="shared" si="492"/>
        <v>1</v>
      </c>
      <c r="W1370">
        <f t="shared" si="493"/>
        <v>1</v>
      </c>
      <c r="X1370">
        <f t="shared" si="494"/>
        <v>1</v>
      </c>
      <c r="Y1370">
        <f t="shared" si="495"/>
        <v>1</v>
      </c>
      <c r="Z1370">
        <f t="shared" si="496"/>
        <v>1</v>
      </c>
      <c r="AA1370">
        <f t="shared" si="497"/>
        <v>1</v>
      </c>
      <c r="AB1370">
        <f t="shared" si="498"/>
        <v>0</v>
      </c>
      <c r="AJ1370">
        <f t="shared" si="485"/>
        <v>0</v>
      </c>
      <c r="AL1370" t="str">
        <f t="shared" si="499"/>
        <v/>
      </c>
      <c r="AM1370" t="str">
        <f>IF(AJ1370=0,"",IF(AJ1370="Nincs kapcsolódó bizonylat",0,IF(ISERROR(VLOOKUP(AJ1370,Bizonylat!AU:BL,6,FALSE)),AJ1370,VLOOKUP(AJ1370,Bizonylat!AU:BL,6,FALSE))))</f>
        <v/>
      </c>
      <c r="AN1370">
        <f t="shared" si="500"/>
        <v>0</v>
      </c>
      <c r="AO1370">
        <f t="shared" si="501"/>
        <v>0</v>
      </c>
      <c r="AP1370">
        <f t="shared" si="502"/>
        <v>0</v>
      </c>
      <c r="AQ1370">
        <f t="shared" si="503"/>
        <v>0</v>
      </c>
      <c r="AR1370">
        <f t="shared" si="504"/>
        <v>0</v>
      </c>
      <c r="AS1370">
        <f t="shared" si="505"/>
        <v>0</v>
      </c>
      <c r="AT1370">
        <f t="shared" si="506"/>
        <v>0</v>
      </c>
      <c r="AU1370">
        <f t="shared" si="486"/>
        <v>0</v>
      </c>
    </row>
    <row r="1371" spans="1:47">
      <c r="A1371" s="23" t="str">
        <f t="shared" si="507"/>
        <v/>
      </c>
      <c r="B1371" s="18"/>
      <c r="C1371" s="18"/>
      <c r="D1371" s="18"/>
      <c r="E1371" s="18"/>
      <c r="F1371" s="18"/>
      <c r="G1371" s="18"/>
      <c r="H1371" s="18"/>
      <c r="I1371" s="18"/>
      <c r="J1371" s="18"/>
      <c r="K1371" s="18"/>
      <c r="N1371" t="str">
        <f t="shared" si="487"/>
        <v>vége</v>
      </c>
      <c r="R1371">
        <f t="shared" si="488"/>
        <v>1</v>
      </c>
      <c r="S1371">
        <f t="shared" si="489"/>
        <v>1</v>
      </c>
      <c r="T1371">
        <f t="shared" si="490"/>
        <v>1</v>
      </c>
      <c r="U1371">
        <f t="shared" si="491"/>
        <v>1</v>
      </c>
      <c r="V1371">
        <f t="shared" si="492"/>
        <v>1</v>
      </c>
      <c r="W1371">
        <f t="shared" si="493"/>
        <v>1</v>
      </c>
      <c r="X1371">
        <f t="shared" si="494"/>
        <v>1</v>
      </c>
      <c r="Y1371">
        <f t="shared" si="495"/>
        <v>1</v>
      </c>
      <c r="Z1371">
        <f t="shared" si="496"/>
        <v>1</v>
      </c>
      <c r="AA1371">
        <f t="shared" si="497"/>
        <v>1</v>
      </c>
      <c r="AB1371">
        <f t="shared" si="498"/>
        <v>0</v>
      </c>
      <c r="AJ1371">
        <f t="shared" si="485"/>
        <v>0</v>
      </c>
      <c r="AL1371" t="str">
        <f t="shared" si="499"/>
        <v/>
      </c>
      <c r="AM1371" t="str">
        <f>IF(AJ1371=0,"",IF(AJ1371="Nincs kapcsolódó bizonylat",0,IF(ISERROR(VLOOKUP(AJ1371,Bizonylat!AU:BL,6,FALSE)),AJ1371,VLOOKUP(AJ1371,Bizonylat!AU:BL,6,FALSE))))</f>
        <v/>
      </c>
      <c r="AN1371">
        <f t="shared" si="500"/>
        <v>0</v>
      </c>
      <c r="AO1371">
        <f t="shared" si="501"/>
        <v>0</v>
      </c>
      <c r="AP1371">
        <f t="shared" si="502"/>
        <v>0</v>
      </c>
      <c r="AQ1371">
        <f t="shared" si="503"/>
        <v>0</v>
      </c>
      <c r="AR1371">
        <f t="shared" si="504"/>
        <v>0</v>
      </c>
      <c r="AS1371">
        <f t="shared" si="505"/>
        <v>0</v>
      </c>
      <c r="AT1371">
        <f t="shared" si="506"/>
        <v>0</v>
      </c>
      <c r="AU1371">
        <f t="shared" si="486"/>
        <v>0</v>
      </c>
    </row>
    <row r="1372" spans="1:47">
      <c r="A1372" s="23" t="str">
        <f t="shared" si="507"/>
        <v/>
      </c>
      <c r="B1372" s="18"/>
      <c r="C1372" s="18"/>
      <c r="D1372" s="18"/>
      <c r="E1372" s="18"/>
      <c r="F1372" s="18"/>
      <c r="G1372" s="18"/>
      <c r="H1372" s="18"/>
      <c r="I1372" s="18"/>
      <c r="J1372" s="18"/>
      <c r="K1372" s="18"/>
      <c r="N1372" t="str">
        <f t="shared" si="487"/>
        <v>vége</v>
      </c>
      <c r="R1372">
        <f t="shared" si="488"/>
        <v>1</v>
      </c>
      <c r="S1372">
        <f t="shared" si="489"/>
        <v>1</v>
      </c>
      <c r="T1372">
        <f t="shared" si="490"/>
        <v>1</v>
      </c>
      <c r="U1372">
        <f t="shared" si="491"/>
        <v>1</v>
      </c>
      <c r="V1372">
        <f t="shared" si="492"/>
        <v>1</v>
      </c>
      <c r="W1372">
        <f t="shared" si="493"/>
        <v>1</v>
      </c>
      <c r="X1372">
        <f t="shared" si="494"/>
        <v>1</v>
      </c>
      <c r="Y1372">
        <f t="shared" si="495"/>
        <v>1</v>
      </c>
      <c r="Z1372">
        <f t="shared" si="496"/>
        <v>1</v>
      </c>
      <c r="AA1372">
        <f t="shared" si="497"/>
        <v>1</v>
      </c>
      <c r="AB1372">
        <f t="shared" si="498"/>
        <v>0</v>
      </c>
      <c r="AJ1372">
        <f t="shared" si="485"/>
        <v>0</v>
      </c>
      <c r="AL1372" t="str">
        <f t="shared" si="499"/>
        <v/>
      </c>
      <c r="AM1372" t="str">
        <f>IF(AJ1372=0,"",IF(AJ1372="Nincs kapcsolódó bizonylat",0,IF(ISERROR(VLOOKUP(AJ1372,Bizonylat!AU:BL,6,FALSE)),AJ1372,VLOOKUP(AJ1372,Bizonylat!AU:BL,6,FALSE))))</f>
        <v/>
      </c>
      <c r="AN1372">
        <f t="shared" si="500"/>
        <v>0</v>
      </c>
      <c r="AO1372">
        <f t="shared" si="501"/>
        <v>0</v>
      </c>
      <c r="AP1372">
        <f t="shared" si="502"/>
        <v>0</v>
      </c>
      <c r="AQ1372">
        <f t="shared" si="503"/>
        <v>0</v>
      </c>
      <c r="AR1372">
        <f t="shared" si="504"/>
        <v>0</v>
      </c>
      <c r="AS1372">
        <f t="shared" si="505"/>
        <v>0</v>
      </c>
      <c r="AT1372">
        <f t="shared" si="506"/>
        <v>0</v>
      </c>
      <c r="AU1372">
        <f t="shared" si="486"/>
        <v>0</v>
      </c>
    </row>
    <row r="1373" spans="1:47">
      <c r="A1373" s="23" t="str">
        <f t="shared" si="507"/>
        <v/>
      </c>
      <c r="B1373" s="18"/>
      <c r="C1373" s="18"/>
      <c r="D1373" s="18"/>
      <c r="E1373" s="18"/>
      <c r="F1373" s="18"/>
      <c r="G1373" s="18"/>
      <c r="H1373" s="18"/>
      <c r="I1373" s="18"/>
      <c r="J1373" s="18"/>
      <c r="K1373" s="18"/>
      <c r="N1373" t="str">
        <f t="shared" si="487"/>
        <v>vége</v>
      </c>
      <c r="R1373">
        <f t="shared" si="488"/>
        <v>1</v>
      </c>
      <c r="S1373">
        <f t="shared" si="489"/>
        <v>1</v>
      </c>
      <c r="T1373">
        <f t="shared" si="490"/>
        <v>1</v>
      </c>
      <c r="U1373">
        <f t="shared" si="491"/>
        <v>1</v>
      </c>
      <c r="V1373">
        <f t="shared" si="492"/>
        <v>1</v>
      </c>
      <c r="W1373">
        <f t="shared" si="493"/>
        <v>1</v>
      </c>
      <c r="X1373">
        <f t="shared" si="494"/>
        <v>1</v>
      </c>
      <c r="Y1373">
        <f t="shared" si="495"/>
        <v>1</v>
      </c>
      <c r="Z1373">
        <f t="shared" si="496"/>
        <v>1</v>
      </c>
      <c r="AA1373">
        <f t="shared" si="497"/>
        <v>1</v>
      </c>
      <c r="AB1373">
        <f t="shared" si="498"/>
        <v>0</v>
      </c>
      <c r="AJ1373">
        <f t="shared" si="485"/>
        <v>0</v>
      </c>
      <c r="AL1373" t="str">
        <f t="shared" si="499"/>
        <v/>
      </c>
      <c r="AM1373" t="str">
        <f>IF(AJ1373=0,"",IF(AJ1373="Nincs kapcsolódó bizonylat",0,IF(ISERROR(VLOOKUP(AJ1373,Bizonylat!AU:BL,6,FALSE)),AJ1373,VLOOKUP(AJ1373,Bizonylat!AU:BL,6,FALSE))))</f>
        <v/>
      </c>
      <c r="AN1373">
        <f t="shared" si="500"/>
        <v>0</v>
      </c>
      <c r="AO1373">
        <f t="shared" si="501"/>
        <v>0</v>
      </c>
      <c r="AP1373">
        <f t="shared" si="502"/>
        <v>0</v>
      </c>
      <c r="AQ1373">
        <f t="shared" si="503"/>
        <v>0</v>
      </c>
      <c r="AR1373">
        <f t="shared" si="504"/>
        <v>0</v>
      </c>
      <c r="AS1373">
        <f t="shared" si="505"/>
        <v>0</v>
      </c>
      <c r="AT1373">
        <f t="shared" si="506"/>
        <v>0</v>
      </c>
      <c r="AU1373">
        <f t="shared" si="486"/>
        <v>0</v>
      </c>
    </row>
    <row r="1374" spans="1:47">
      <c r="A1374" s="23" t="str">
        <f t="shared" si="507"/>
        <v/>
      </c>
      <c r="B1374" s="18"/>
      <c r="C1374" s="18"/>
      <c r="D1374" s="18"/>
      <c r="E1374" s="18"/>
      <c r="F1374" s="18"/>
      <c r="G1374" s="18"/>
      <c r="H1374" s="18"/>
      <c r="I1374" s="18"/>
      <c r="J1374" s="18"/>
      <c r="K1374" s="18"/>
      <c r="N1374" t="str">
        <f t="shared" si="487"/>
        <v>vége</v>
      </c>
      <c r="R1374">
        <f t="shared" si="488"/>
        <v>1</v>
      </c>
      <c r="S1374">
        <f t="shared" si="489"/>
        <v>1</v>
      </c>
      <c r="T1374">
        <f t="shared" si="490"/>
        <v>1</v>
      </c>
      <c r="U1374">
        <f t="shared" si="491"/>
        <v>1</v>
      </c>
      <c r="V1374">
        <f t="shared" si="492"/>
        <v>1</v>
      </c>
      <c r="W1374">
        <f t="shared" si="493"/>
        <v>1</v>
      </c>
      <c r="X1374">
        <f t="shared" si="494"/>
        <v>1</v>
      </c>
      <c r="Y1374">
        <f t="shared" si="495"/>
        <v>1</v>
      </c>
      <c r="Z1374">
        <f t="shared" si="496"/>
        <v>1</v>
      </c>
      <c r="AA1374">
        <f t="shared" si="497"/>
        <v>1</v>
      </c>
      <c r="AB1374">
        <f t="shared" si="498"/>
        <v>0</v>
      </c>
      <c r="AJ1374">
        <f t="shared" si="485"/>
        <v>0</v>
      </c>
      <c r="AL1374" t="str">
        <f t="shared" si="499"/>
        <v/>
      </c>
      <c r="AM1374" t="str">
        <f>IF(AJ1374=0,"",IF(AJ1374="Nincs kapcsolódó bizonylat",0,IF(ISERROR(VLOOKUP(AJ1374,Bizonylat!AU:BL,6,FALSE)),AJ1374,VLOOKUP(AJ1374,Bizonylat!AU:BL,6,FALSE))))</f>
        <v/>
      </c>
      <c r="AN1374">
        <f t="shared" si="500"/>
        <v>0</v>
      </c>
      <c r="AO1374">
        <f t="shared" si="501"/>
        <v>0</v>
      </c>
      <c r="AP1374">
        <f t="shared" si="502"/>
        <v>0</v>
      </c>
      <c r="AQ1374">
        <f t="shared" si="503"/>
        <v>0</v>
      </c>
      <c r="AR1374">
        <f t="shared" si="504"/>
        <v>0</v>
      </c>
      <c r="AS1374">
        <f t="shared" si="505"/>
        <v>0</v>
      </c>
      <c r="AT1374">
        <f t="shared" si="506"/>
        <v>0</v>
      </c>
      <c r="AU1374">
        <f t="shared" si="486"/>
        <v>0</v>
      </c>
    </row>
    <row r="1375" spans="1:47">
      <c r="A1375" s="23" t="str">
        <f t="shared" si="507"/>
        <v/>
      </c>
      <c r="B1375" s="18"/>
      <c r="C1375" s="18"/>
      <c r="D1375" s="18"/>
      <c r="E1375" s="18"/>
      <c r="F1375" s="18"/>
      <c r="G1375" s="18"/>
      <c r="H1375" s="18"/>
      <c r="I1375" s="18"/>
      <c r="J1375" s="18"/>
      <c r="K1375" s="18"/>
      <c r="N1375" t="str">
        <f t="shared" si="487"/>
        <v>vége</v>
      </c>
      <c r="R1375">
        <f t="shared" si="488"/>
        <v>1</v>
      </c>
      <c r="S1375">
        <f t="shared" si="489"/>
        <v>1</v>
      </c>
      <c r="T1375">
        <f t="shared" si="490"/>
        <v>1</v>
      </c>
      <c r="U1375">
        <f t="shared" si="491"/>
        <v>1</v>
      </c>
      <c r="V1375">
        <f t="shared" si="492"/>
        <v>1</v>
      </c>
      <c r="W1375">
        <f t="shared" si="493"/>
        <v>1</v>
      </c>
      <c r="X1375">
        <f t="shared" si="494"/>
        <v>1</v>
      </c>
      <c r="Y1375">
        <f t="shared" si="495"/>
        <v>1</v>
      </c>
      <c r="Z1375">
        <f t="shared" si="496"/>
        <v>1</v>
      </c>
      <c r="AA1375">
        <f t="shared" si="497"/>
        <v>1</v>
      </c>
      <c r="AB1375">
        <f t="shared" si="498"/>
        <v>0</v>
      </c>
      <c r="AJ1375">
        <f t="shared" si="485"/>
        <v>0</v>
      </c>
      <c r="AL1375" t="str">
        <f t="shared" si="499"/>
        <v/>
      </c>
      <c r="AM1375" t="str">
        <f>IF(AJ1375=0,"",IF(AJ1375="Nincs kapcsolódó bizonylat",0,IF(ISERROR(VLOOKUP(AJ1375,Bizonylat!AU:BL,6,FALSE)),AJ1375,VLOOKUP(AJ1375,Bizonylat!AU:BL,6,FALSE))))</f>
        <v/>
      </c>
      <c r="AN1375">
        <f t="shared" si="500"/>
        <v>0</v>
      </c>
      <c r="AO1375">
        <f t="shared" si="501"/>
        <v>0</v>
      </c>
      <c r="AP1375">
        <f t="shared" si="502"/>
        <v>0</v>
      </c>
      <c r="AQ1375">
        <f t="shared" si="503"/>
        <v>0</v>
      </c>
      <c r="AR1375">
        <f t="shared" si="504"/>
        <v>0</v>
      </c>
      <c r="AS1375">
        <f t="shared" si="505"/>
        <v>0</v>
      </c>
      <c r="AT1375">
        <f t="shared" si="506"/>
        <v>0</v>
      </c>
      <c r="AU1375">
        <f t="shared" si="486"/>
        <v>0</v>
      </c>
    </row>
    <row r="1376" spans="1:47">
      <c r="A1376" s="23" t="str">
        <f t="shared" si="507"/>
        <v/>
      </c>
      <c r="B1376" s="18"/>
      <c r="C1376" s="18"/>
      <c r="D1376" s="18"/>
      <c r="E1376" s="18"/>
      <c r="F1376" s="18"/>
      <c r="G1376" s="18"/>
      <c r="H1376" s="18"/>
      <c r="I1376" s="18"/>
      <c r="J1376" s="18"/>
      <c r="K1376" s="18"/>
      <c r="N1376" t="str">
        <f t="shared" si="487"/>
        <v>vége</v>
      </c>
      <c r="R1376">
        <f t="shared" si="488"/>
        <v>1</v>
      </c>
      <c r="S1376">
        <f t="shared" si="489"/>
        <v>1</v>
      </c>
      <c r="T1376">
        <f t="shared" si="490"/>
        <v>1</v>
      </c>
      <c r="U1376">
        <f t="shared" si="491"/>
        <v>1</v>
      </c>
      <c r="V1376">
        <f t="shared" si="492"/>
        <v>1</v>
      </c>
      <c r="W1376">
        <f t="shared" si="493"/>
        <v>1</v>
      </c>
      <c r="X1376">
        <f t="shared" si="494"/>
        <v>1</v>
      </c>
      <c r="Y1376">
        <f t="shared" si="495"/>
        <v>1</v>
      </c>
      <c r="Z1376">
        <f t="shared" si="496"/>
        <v>1</v>
      </c>
      <c r="AA1376">
        <f t="shared" si="497"/>
        <v>1</v>
      </c>
      <c r="AB1376">
        <f t="shared" si="498"/>
        <v>0</v>
      </c>
      <c r="AJ1376">
        <f t="shared" si="485"/>
        <v>0</v>
      </c>
      <c r="AL1376" t="str">
        <f t="shared" si="499"/>
        <v/>
      </c>
      <c r="AM1376" t="str">
        <f>IF(AJ1376=0,"",IF(AJ1376="Nincs kapcsolódó bizonylat",0,IF(ISERROR(VLOOKUP(AJ1376,Bizonylat!AU:BL,6,FALSE)),AJ1376,VLOOKUP(AJ1376,Bizonylat!AU:BL,6,FALSE))))</f>
        <v/>
      </c>
      <c r="AN1376">
        <f t="shared" si="500"/>
        <v>0</v>
      </c>
      <c r="AO1376">
        <f t="shared" si="501"/>
        <v>0</v>
      </c>
      <c r="AP1376">
        <f t="shared" si="502"/>
        <v>0</v>
      </c>
      <c r="AQ1376">
        <f t="shared" si="503"/>
        <v>0</v>
      </c>
      <c r="AR1376">
        <f t="shared" si="504"/>
        <v>0</v>
      </c>
      <c r="AS1376">
        <f t="shared" si="505"/>
        <v>0</v>
      </c>
      <c r="AT1376">
        <f t="shared" si="506"/>
        <v>0</v>
      </c>
      <c r="AU1376">
        <f t="shared" si="486"/>
        <v>0</v>
      </c>
    </row>
    <row r="1377" spans="1:47">
      <c r="A1377" s="23" t="str">
        <f t="shared" si="507"/>
        <v/>
      </c>
      <c r="B1377" s="18"/>
      <c r="C1377" s="18"/>
      <c r="D1377" s="18"/>
      <c r="E1377" s="18"/>
      <c r="F1377" s="18"/>
      <c r="G1377" s="18"/>
      <c r="H1377" s="18"/>
      <c r="I1377" s="18"/>
      <c r="J1377" s="18"/>
      <c r="K1377" s="18"/>
      <c r="N1377" t="str">
        <f t="shared" si="487"/>
        <v>vége</v>
      </c>
      <c r="R1377">
        <f t="shared" si="488"/>
        <v>1</v>
      </c>
      <c r="S1377">
        <f t="shared" si="489"/>
        <v>1</v>
      </c>
      <c r="T1377">
        <f t="shared" si="490"/>
        <v>1</v>
      </c>
      <c r="U1377">
        <f t="shared" si="491"/>
        <v>1</v>
      </c>
      <c r="V1377">
        <f t="shared" si="492"/>
        <v>1</v>
      </c>
      <c r="W1377">
        <f t="shared" si="493"/>
        <v>1</v>
      </c>
      <c r="X1377">
        <f t="shared" si="494"/>
        <v>1</v>
      </c>
      <c r="Y1377">
        <f t="shared" si="495"/>
        <v>1</v>
      </c>
      <c r="Z1377">
        <f t="shared" si="496"/>
        <v>1</v>
      </c>
      <c r="AA1377">
        <f t="shared" si="497"/>
        <v>1</v>
      </c>
      <c r="AB1377">
        <f t="shared" si="498"/>
        <v>0</v>
      </c>
      <c r="AJ1377">
        <f t="shared" si="485"/>
        <v>0</v>
      </c>
      <c r="AL1377" t="str">
        <f t="shared" si="499"/>
        <v/>
      </c>
      <c r="AM1377" t="str">
        <f>IF(AJ1377=0,"",IF(AJ1377="Nincs kapcsolódó bizonylat",0,IF(ISERROR(VLOOKUP(AJ1377,Bizonylat!AU:BL,6,FALSE)),AJ1377,VLOOKUP(AJ1377,Bizonylat!AU:BL,6,FALSE))))</f>
        <v/>
      </c>
      <c r="AN1377">
        <f t="shared" si="500"/>
        <v>0</v>
      </c>
      <c r="AO1377">
        <f t="shared" si="501"/>
        <v>0</v>
      </c>
      <c r="AP1377">
        <f t="shared" si="502"/>
        <v>0</v>
      </c>
      <c r="AQ1377">
        <f t="shared" si="503"/>
        <v>0</v>
      </c>
      <c r="AR1377">
        <f t="shared" si="504"/>
        <v>0</v>
      </c>
      <c r="AS1377">
        <f t="shared" si="505"/>
        <v>0</v>
      </c>
      <c r="AT1377">
        <f t="shared" si="506"/>
        <v>0</v>
      </c>
      <c r="AU1377">
        <f t="shared" si="486"/>
        <v>0</v>
      </c>
    </row>
    <row r="1378" spans="1:47">
      <c r="A1378" s="23" t="str">
        <f t="shared" si="507"/>
        <v/>
      </c>
      <c r="B1378" s="18"/>
      <c r="C1378" s="18"/>
      <c r="D1378" s="18"/>
      <c r="E1378" s="18"/>
      <c r="F1378" s="18"/>
      <c r="G1378" s="18"/>
      <c r="H1378" s="18"/>
      <c r="I1378" s="18"/>
      <c r="J1378" s="18"/>
      <c r="K1378" s="18"/>
      <c r="N1378" t="str">
        <f t="shared" si="487"/>
        <v>vége</v>
      </c>
      <c r="R1378">
        <f t="shared" si="488"/>
        <v>1</v>
      </c>
      <c r="S1378">
        <f t="shared" si="489"/>
        <v>1</v>
      </c>
      <c r="T1378">
        <f t="shared" si="490"/>
        <v>1</v>
      </c>
      <c r="U1378">
        <f t="shared" si="491"/>
        <v>1</v>
      </c>
      <c r="V1378">
        <f t="shared" si="492"/>
        <v>1</v>
      </c>
      <c r="W1378">
        <f t="shared" si="493"/>
        <v>1</v>
      </c>
      <c r="X1378">
        <f t="shared" si="494"/>
        <v>1</v>
      </c>
      <c r="Y1378">
        <f t="shared" si="495"/>
        <v>1</v>
      </c>
      <c r="Z1378">
        <f t="shared" si="496"/>
        <v>1</v>
      </c>
      <c r="AA1378">
        <f t="shared" si="497"/>
        <v>1</v>
      </c>
      <c r="AB1378">
        <f t="shared" si="498"/>
        <v>0</v>
      </c>
      <c r="AJ1378">
        <f t="shared" si="485"/>
        <v>0</v>
      </c>
      <c r="AL1378" t="str">
        <f t="shared" si="499"/>
        <v/>
      </c>
      <c r="AM1378" t="str">
        <f>IF(AJ1378=0,"",IF(AJ1378="Nincs kapcsolódó bizonylat",0,IF(ISERROR(VLOOKUP(AJ1378,Bizonylat!AU:BL,6,FALSE)),AJ1378,VLOOKUP(AJ1378,Bizonylat!AU:BL,6,FALSE))))</f>
        <v/>
      </c>
      <c r="AN1378">
        <f t="shared" si="500"/>
        <v>0</v>
      </c>
      <c r="AO1378">
        <f t="shared" si="501"/>
        <v>0</v>
      </c>
      <c r="AP1378">
        <f t="shared" si="502"/>
        <v>0</v>
      </c>
      <c r="AQ1378">
        <f t="shared" si="503"/>
        <v>0</v>
      </c>
      <c r="AR1378">
        <f t="shared" si="504"/>
        <v>0</v>
      </c>
      <c r="AS1378">
        <f t="shared" si="505"/>
        <v>0</v>
      </c>
      <c r="AT1378">
        <f t="shared" si="506"/>
        <v>0</v>
      </c>
      <c r="AU1378">
        <f t="shared" si="486"/>
        <v>0</v>
      </c>
    </row>
    <row r="1379" spans="1:47">
      <c r="A1379" s="23" t="str">
        <f t="shared" si="507"/>
        <v/>
      </c>
      <c r="B1379" s="18"/>
      <c r="C1379" s="18"/>
      <c r="D1379" s="18"/>
      <c r="E1379" s="18"/>
      <c r="F1379" s="18"/>
      <c r="G1379" s="18"/>
      <c r="H1379" s="18"/>
      <c r="I1379" s="18"/>
      <c r="J1379" s="18"/>
      <c r="K1379" s="18"/>
      <c r="N1379" t="str">
        <f t="shared" si="487"/>
        <v>vége</v>
      </c>
      <c r="R1379">
        <f t="shared" si="488"/>
        <v>1</v>
      </c>
      <c r="S1379">
        <f t="shared" si="489"/>
        <v>1</v>
      </c>
      <c r="T1379">
        <f t="shared" si="490"/>
        <v>1</v>
      </c>
      <c r="U1379">
        <f t="shared" si="491"/>
        <v>1</v>
      </c>
      <c r="V1379">
        <f t="shared" si="492"/>
        <v>1</v>
      </c>
      <c r="W1379">
        <f t="shared" si="493"/>
        <v>1</v>
      </c>
      <c r="X1379">
        <f t="shared" si="494"/>
        <v>1</v>
      </c>
      <c r="Y1379">
        <f t="shared" si="495"/>
        <v>1</v>
      </c>
      <c r="Z1379">
        <f t="shared" si="496"/>
        <v>1</v>
      </c>
      <c r="AA1379">
        <f t="shared" si="497"/>
        <v>1</v>
      </c>
      <c r="AB1379">
        <f t="shared" si="498"/>
        <v>0</v>
      </c>
      <c r="AJ1379">
        <f t="shared" si="485"/>
        <v>0</v>
      </c>
      <c r="AL1379" t="str">
        <f t="shared" si="499"/>
        <v/>
      </c>
      <c r="AM1379" t="str">
        <f>IF(AJ1379=0,"",IF(AJ1379="Nincs kapcsolódó bizonylat",0,IF(ISERROR(VLOOKUP(AJ1379,Bizonylat!AU:BL,6,FALSE)),AJ1379,VLOOKUP(AJ1379,Bizonylat!AU:BL,6,FALSE))))</f>
        <v/>
      </c>
      <c r="AN1379">
        <f t="shared" si="500"/>
        <v>0</v>
      </c>
      <c r="AO1379">
        <f t="shared" si="501"/>
        <v>0</v>
      </c>
      <c r="AP1379">
        <f t="shared" si="502"/>
        <v>0</v>
      </c>
      <c r="AQ1379">
        <f t="shared" si="503"/>
        <v>0</v>
      </c>
      <c r="AR1379">
        <f t="shared" si="504"/>
        <v>0</v>
      </c>
      <c r="AS1379">
        <f t="shared" si="505"/>
        <v>0</v>
      </c>
      <c r="AT1379">
        <f t="shared" si="506"/>
        <v>0</v>
      </c>
      <c r="AU1379">
        <f t="shared" si="486"/>
        <v>0</v>
      </c>
    </row>
    <row r="1380" spans="1:47">
      <c r="A1380" s="23" t="str">
        <f t="shared" si="507"/>
        <v/>
      </c>
      <c r="B1380" s="18"/>
      <c r="C1380" s="18"/>
      <c r="D1380" s="18"/>
      <c r="E1380" s="18"/>
      <c r="F1380" s="18"/>
      <c r="G1380" s="18"/>
      <c r="H1380" s="18"/>
      <c r="I1380" s="18"/>
      <c r="J1380" s="18"/>
      <c r="K1380" s="18"/>
      <c r="N1380" t="str">
        <f t="shared" si="487"/>
        <v>vége</v>
      </c>
      <c r="R1380">
        <f t="shared" si="488"/>
        <v>1</v>
      </c>
      <c r="S1380">
        <f t="shared" si="489"/>
        <v>1</v>
      </c>
      <c r="T1380">
        <f t="shared" si="490"/>
        <v>1</v>
      </c>
      <c r="U1380">
        <f t="shared" si="491"/>
        <v>1</v>
      </c>
      <c r="V1380">
        <f t="shared" si="492"/>
        <v>1</v>
      </c>
      <c r="W1380">
        <f t="shared" si="493"/>
        <v>1</v>
      </c>
      <c r="X1380">
        <f t="shared" si="494"/>
        <v>1</v>
      </c>
      <c r="Y1380">
        <f t="shared" si="495"/>
        <v>1</v>
      </c>
      <c r="Z1380">
        <f t="shared" si="496"/>
        <v>1</v>
      </c>
      <c r="AA1380">
        <f t="shared" si="497"/>
        <v>1</v>
      </c>
      <c r="AB1380">
        <f t="shared" si="498"/>
        <v>0</v>
      </c>
      <c r="AJ1380">
        <f t="shared" si="485"/>
        <v>0</v>
      </c>
      <c r="AL1380" t="str">
        <f t="shared" si="499"/>
        <v/>
      </c>
      <c r="AM1380" t="str">
        <f>IF(AJ1380=0,"",IF(AJ1380="Nincs kapcsolódó bizonylat",0,IF(ISERROR(VLOOKUP(AJ1380,Bizonylat!AU:BL,6,FALSE)),AJ1380,VLOOKUP(AJ1380,Bizonylat!AU:BL,6,FALSE))))</f>
        <v/>
      </c>
      <c r="AN1380">
        <f t="shared" si="500"/>
        <v>0</v>
      </c>
      <c r="AO1380">
        <f t="shared" si="501"/>
        <v>0</v>
      </c>
      <c r="AP1380">
        <f t="shared" si="502"/>
        <v>0</v>
      </c>
      <c r="AQ1380">
        <f t="shared" si="503"/>
        <v>0</v>
      </c>
      <c r="AR1380">
        <f t="shared" si="504"/>
        <v>0</v>
      </c>
      <c r="AS1380">
        <f t="shared" si="505"/>
        <v>0</v>
      </c>
      <c r="AT1380">
        <f t="shared" si="506"/>
        <v>0</v>
      </c>
      <c r="AU1380">
        <f t="shared" si="486"/>
        <v>0</v>
      </c>
    </row>
    <row r="1381" spans="1:47">
      <c r="A1381" s="23" t="str">
        <f t="shared" si="507"/>
        <v/>
      </c>
      <c r="B1381" s="18"/>
      <c r="C1381" s="18"/>
      <c r="D1381" s="18"/>
      <c r="E1381" s="18"/>
      <c r="F1381" s="18"/>
      <c r="G1381" s="18"/>
      <c r="H1381" s="18"/>
      <c r="I1381" s="18"/>
      <c r="J1381" s="18"/>
      <c r="K1381" s="18"/>
      <c r="N1381" t="str">
        <f t="shared" si="487"/>
        <v>vége</v>
      </c>
      <c r="R1381">
        <f t="shared" si="488"/>
        <v>1</v>
      </c>
      <c r="S1381">
        <f t="shared" si="489"/>
        <v>1</v>
      </c>
      <c r="T1381">
        <f t="shared" si="490"/>
        <v>1</v>
      </c>
      <c r="U1381">
        <f t="shared" si="491"/>
        <v>1</v>
      </c>
      <c r="V1381">
        <f t="shared" si="492"/>
        <v>1</v>
      </c>
      <c r="W1381">
        <f t="shared" si="493"/>
        <v>1</v>
      </c>
      <c r="X1381">
        <f t="shared" si="494"/>
        <v>1</v>
      </c>
      <c r="Y1381">
        <f t="shared" si="495"/>
        <v>1</v>
      </c>
      <c r="Z1381">
        <f t="shared" si="496"/>
        <v>1</v>
      </c>
      <c r="AA1381">
        <f t="shared" si="497"/>
        <v>1</v>
      </c>
      <c r="AB1381">
        <f t="shared" si="498"/>
        <v>0</v>
      </c>
      <c r="AJ1381">
        <f t="shared" si="485"/>
        <v>0</v>
      </c>
      <c r="AL1381" t="str">
        <f t="shared" si="499"/>
        <v/>
      </c>
      <c r="AM1381" t="str">
        <f>IF(AJ1381=0,"",IF(AJ1381="Nincs kapcsolódó bizonylat",0,IF(ISERROR(VLOOKUP(AJ1381,Bizonylat!AU:BL,6,FALSE)),AJ1381,VLOOKUP(AJ1381,Bizonylat!AU:BL,6,FALSE))))</f>
        <v/>
      </c>
      <c r="AN1381">
        <f t="shared" si="500"/>
        <v>0</v>
      </c>
      <c r="AO1381">
        <f t="shared" si="501"/>
        <v>0</v>
      </c>
      <c r="AP1381">
        <f t="shared" si="502"/>
        <v>0</v>
      </c>
      <c r="AQ1381">
        <f t="shared" si="503"/>
        <v>0</v>
      </c>
      <c r="AR1381">
        <f t="shared" si="504"/>
        <v>0</v>
      </c>
      <c r="AS1381">
        <f t="shared" si="505"/>
        <v>0</v>
      </c>
      <c r="AT1381">
        <f t="shared" si="506"/>
        <v>0</v>
      </c>
      <c r="AU1381">
        <f t="shared" si="486"/>
        <v>0</v>
      </c>
    </row>
    <row r="1382" spans="1:47">
      <c r="A1382" s="23" t="str">
        <f t="shared" si="507"/>
        <v/>
      </c>
      <c r="B1382" s="18"/>
      <c r="C1382" s="18"/>
      <c r="D1382" s="18"/>
      <c r="E1382" s="18"/>
      <c r="F1382" s="18"/>
      <c r="G1382" s="18"/>
      <c r="H1382" s="18"/>
      <c r="I1382" s="18"/>
      <c r="J1382" s="18"/>
      <c r="K1382" s="18"/>
      <c r="N1382" t="str">
        <f t="shared" si="487"/>
        <v>vége</v>
      </c>
      <c r="R1382">
        <f t="shared" si="488"/>
        <v>1</v>
      </c>
      <c r="S1382">
        <f t="shared" si="489"/>
        <v>1</v>
      </c>
      <c r="T1382">
        <f t="shared" si="490"/>
        <v>1</v>
      </c>
      <c r="U1382">
        <f t="shared" si="491"/>
        <v>1</v>
      </c>
      <c r="V1382">
        <f t="shared" si="492"/>
        <v>1</v>
      </c>
      <c r="W1382">
        <f t="shared" si="493"/>
        <v>1</v>
      </c>
      <c r="X1382">
        <f t="shared" si="494"/>
        <v>1</v>
      </c>
      <c r="Y1382">
        <f t="shared" si="495"/>
        <v>1</v>
      </c>
      <c r="Z1382">
        <f t="shared" si="496"/>
        <v>1</v>
      </c>
      <c r="AA1382">
        <f t="shared" si="497"/>
        <v>1</v>
      </c>
      <c r="AB1382">
        <f t="shared" si="498"/>
        <v>0</v>
      </c>
      <c r="AJ1382">
        <f t="shared" si="485"/>
        <v>0</v>
      </c>
      <c r="AL1382" t="str">
        <f t="shared" si="499"/>
        <v/>
      </c>
      <c r="AM1382" t="str">
        <f>IF(AJ1382=0,"",IF(AJ1382="Nincs kapcsolódó bizonylat",0,IF(ISERROR(VLOOKUP(AJ1382,Bizonylat!AU:BL,6,FALSE)),AJ1382,VLOOKUP(AJ1382,Bizonylat!AU:BL,6,FALSE))))</f>
        <v/>
      </c>
      <c r="AN1382">
        <f t="shared" si="500"/>
        <v>0</v>
      </c>
      <c r="AO1382">
        <f t="shared" si="501"/>
        <v>0</v>
      </c>
      <c r="AP1382">
        <f t="shared" si="502"/>
        <v>0</v>
      </c>
      <c r="AQ1382">
        <f t="shared" si="503"/>
        <v>0</v>
      </c>
      <c r="AR1382">
        <f t="shared" si="504"/>
        <v>0</v>
      </c>
      <c r="AS1382">
        <f t="shared" si="505"/>
        <v>0</v>
      </c>
      <c r="AT1382">
        <f t="shared" si="506"/>
        <v>0</v>
      </c>
      <c r="AU1382">
        <f t="shared" si="486"/>
        <v>0</v>
      </c>
    </row>
    <row r="1383" spans="1:47">
      <c r="A1383" s="23" t="str">
        <f t="shared" si="507"/>
        <v/>
      </c>
      <c r="B1383" s="18"/>
      <c r="C1383" s="18"/>
      <c r="D1383" s="18"/>
      <c r="E1383" s="18"/>
      <c r="F1383" s="18"/>
      <c r="G1383" s="18"/>
      <c r="H1383" s="18"/>
      <c r="I1383" s="18"/>
      <c r="J1383" s="18"/>
      <c r="K1383" s="18"/>
      <c r="N1383" t="str">
        <f t="shared" si="487"/>
        <v>vége</v>
      </c>
      <c r="R1383">
        <f t="shared" si="488"/>
        <v>1</v>
      </c>
      <c r="S1383">
        <f t="shared" si="489"/>
        <v>1</v>
      </c>
      <c r="T1383">
        <f t="shared" si="490"/>
        <v>1</v>
      </c>
      <c r="U1383">
        <f t="shared" si="491"/>
        <v>1</v>
      </c>
      <c r="V1383">
        <f t="shared" si="492"/>
        <v>1</v>
      </c>
      <c r="W1383">
        <f t="shared" si="493"/>
        <v>1</v>
      </c>
      <c r="X1383">
        <f t="shared" si="494"/>
        <v>1</v>
      </c>
      <c r="Y1383">
        <f t="shared" si="495"/>
        <v>1</v>
      </c>
      <c r="Z1383">
        <f t="shared" si="496"/>
        <v>1</v>
      </c>
      <c r="AA1383">
        <f t="shared" si="497"/>
        <v>1</v>
      </c>
      <c r="AB1383">
        <f t="shared" si="498"/>
        <v>0</v>
      </c>
      <c r="AJ1383">
        <f t="shared" si="485"/>
        <v>0</v>
      </c>
      <c r="AL1383" t="str">
        <f t="shared" si="499"/>
        <v/>
      </c>
      <c r="AM1383" t="str">
        <f>IF(AJ1383=0,"",IF(AJ1383="Nincs kapcsolódó bizonylat",0,IF(ISERROR(VLOOKUP(AJ1383,Bizonylat!AU:BL,6,FALSE)),AJ1383,VLOOKUP(AJ1383,Bizonylat!AU:BL,6,FALSE))))</f>
        <v/>
      </c>
      <c r="AN1383">
        <f t="shared" si="500"/>
        <v>0</v>
      </c>
      <c r="AO1383">
        <f t="shared" si="501"/>
        <v>0</v>
      </c>
      <c r="AP1383">
        <f t="shared" si="502"/>
        <v>0</v>
      </c>
      <c r="AQ1383">
        <f t="shared" si="503"/>
        <v>0</v>
      </c>
      <c r="AR1383">
        <f t="shared" si="504"/>
        <v>0</v>
      </c>
      <c r="AS1383">
        <f t="shared" si="505"/>
        <v>0</v>
      </c>
      <c r="AT1383">
        <f t="shared" si="506"/>
        <v>0</v>
      </c>
      <c r="AU1383">
        <f t="shared" si="486"/>
        <v>0</v>
      </c>
    </row>
    <row r="1384" spans="1:47">
      <c r="A1384" s="23" t="str">
        <f t="shared" si="507"/>
        <v/>
      </c>
      <c r="B1384" s="18"/>
      <c r="C1384" s="18"/>
      <c r="D1384" s="18"/>
      <c r="E1384" s="18"/>
      <c r="F1384" s="18"/>
      <c r="G1384" s="18"/>
      <c r="H1384" s="18"/>
      <c r="I1384" s="18"/>
      <c r="J1384" s="18"/>
      <c r="K1384" s="18"/>
      <c r="N1384" t="str">
        <f t="shared" si="487"/>
        <v>vége</v>
      </c>
      <c r="R1384">
        <f t="shared" si="488"/>
        <v>1</v>
      </c>
      <c r="S1384">
        <f t="shared" si="489"/>
        <v>1</v>
      </c>
      <c r="T1384">
        <f t="shared" si="490"/>
        <v>1</v>
      </c>
      <c r="U1384">
        <f t="shared" si="491"/>
        <v>1</v>
      </c>
      <c r="V1384">
        <f t="shared" si="492"/>
        <v>1</v>
      </c>
      <c r="W1384">
        <f t="shared" si="493"/>
        <v>1</v>
      </c>
      <c r="X1384">
        <f t="shared" si="494"/>
        <v>1</v>
      </c>
      <c r="Y1384">
        <f t="shared" si="495"/>
        <v>1</v>
      </c>
      <c r="Z1384">
        <f t="shared" si="496"/>
        <v>1</v>
      </c>
      <c r="AA1384">
        <f t="shared" si="497"/>
        <v>1</v>
      </c>
      <c r="AB1384">
        <f t="shared" si="498"/>
        <v>0</v>
      </c>
      <c r="AJ1384">
        <f t="shared" si="485"/>
        <v>0</v>
      </c>
      <c r="AL1384" t="str">
        <f t="shared" si="499"/>
        <v/>
      </c>
      <c r="AM1384" t="str">
        <f>IF(AJ1384=0,"",IF(AJ1384="Nincs kapcsolódó bizonylat",0,IF(ISERROR(VLOOKUP(AJ1384,Bizonylat!AU:BL,6,FALSE)),AJ1384,VLOOKUP(AJ1384,Bizonylat!AU:BL,6,FALSE))))</f>
        <v/>
      </c>
      <c r="AN1384">
        <f t="shared" si="500"/>
        <v>0</v>
      </c>
      <c r="AO1384">
        <f t="shared" si="501"/>
        <v>0</v>
      </c>
      <c r="AP1384">
        <f t="shared" si="502"/>
        <v>0</v>
      </c>
      <c r="AQ1384">
        <f t="shared" si="503"/>
        <v>0</v>
      </c>
      <c r="AR1384">
        <f t="shared" si="504"/>
        <v>0</v>
      </c>
      <c r="AS1384">
        <f t="shared" si="505"/>
        <v>0</v>
      </c>
      <c r="AT1384">
        <f t="shared" si="506"/>
        <v>0</v>
      </c>
      <c r="AU1384">
        <f t="shared" si="486"/>
        <v>0</v>
      </c>
    </row>
    <row r="1385" spans="1:47">
      <c r="A1385" s="23" t="str">
        <f t="shared" si="507"/>
        <v/>
      </c>
      <c r="B1385" s="18"/>
      <c r="C1385" s="18"/>
      <c r="D1385" s="18"/>
      <c r="E1385" s="18"/>
      <c r="F1385" s="18"/>
      <c r="G1385" s="18"/>
      <c r="H1385" s="18"/>
      <c r="I1385" s="18"/>
      <c r="J1385" s="18"/>
      <c r="K1385" s="18"/>
      <c r="N1385" t="str">
        <f t="shared" si="487"/>
        <v>vége</v>
      </c>
      <c r="R1385">
        <f t="shared" si="488"/>
        <v>1</v>
      </c>
      <c r="S1385">
        <f t="shared" si="489"/>
        <v>1</v>
      </c>
      <c r="T1385">
        <f t="shared" si="490"/>
        <v>1</v>
      </c>
      <c r="U1385">
        <f t="shared" si="491"/>
        <v>1</v>
      </c>
      <c r="V1385">
        <f t="shared" si="492"/>
        <v>1</v>
      </c>
      <c r="W1385">
        <f t="shared" si="493"/>
        <v>1</v>
      </c>
      <c r="X1385">
        <f t="shared" si="494"/>
        <v>1</v>
      </c>
      <c r="Y1385">
        <f t="shared" si="495"/>
        <v>1</v>
      </c>
      <c r="Z1385">
        <f t="shared" si="496"/>
        <v>1</v>
      </c>
      <c r="AA1385">
        <f t="shared" si="497"/>
        <v>1</v>
      </c>
      <c r="AB1385">
        <f t="shared" si="498"/>
        <v>0</v>
      </c>
      <c r="AJ1385">
        <f t="shared" si="485"/>
        <v>0</v>
      </c>
      <c r="AL1385" t="str">
        <f t="shared" si="499"/>
        <v/>
      </c>
      <c r="AM1385" t="str">
        <f>IF(AJ1385=0,"",IF(AJ1385="Nincs kapcsolódó bizonylat",0,IF(ISERROR(VLOOKUP(AJ1385,Bizonylat!AU:BL,6,FALSE)),AJ1385,VLOOKUP(AJ1385,Bizonylat!AU:BL,6,FALSE))))</f>
        <v/>
      </c>
      <c r="AN1385">
        <f t="shared" si="500"/>
        <v>0</v>
      </c>
      <c r="AO1385">
        <f t="shared" si="501"/>
        <v>0</v>
      </c>
      <c r="AP1385">
        <f t="shared" si="502"/>
        <v>0</v>
      </c>
      <c r="AQ1385">
        <f t="shared" si="503"/>
        <v>0</v>
      </c>
      <c r="AR1385">
        <f t="shared" si="504"/>
        <v>0</v>
      </c>
      <c r="AS1385">
        <f t="shared" si="505"/>
        <v>0</v>
      </c>
      <c r="AT1385">
        <f t="shared" si="506"/>
        <v>0</v>
      </c>
      <c r="AU1385">
        <f t="shared" si="486"/>
        <v>0</v>
      </c>
    </row>
    <row r="1386" spans="1:47">
      <c r="A1386" s="23" t="str">
        <f t="shared" si="507"/>
        <v/>
      </c>
      <c r="B1386" s="18"/>
      <c r="C1386" s="18"/>
      <c r="D1386" s="18"/>
      <c r="E1386" s="18"/>
      <c r="F1386" s="18"/>
      <c r="G1386" s="18"/>
      <c r="H1386" s="18"/>
      <c r="I1386" s="18"/>
      <c r="J1386" s="18"/>
      <c r="K1386" s="18"/>
      <c r="N1386" t="str">
        <f t="shared" si="487"/>
        <v>vége</v>
      </c>
      <c r="R1386">
        <f t="shared" si="488"/>
        <v>1</v>
      </c>
      <c r="S1386">
        <f t="shared" si="489"/>
        <v>1</v>
      </c>
      <c r="T1386">
        <f t="shared" si="490"/>
        <v>1</v>
      </c>
      <c r="U1386">
        <f t="shared" si="491"/>
        <v>1</v>
      </c>
      <c r="V1386">
        <f t="shared" si="492"/>
        <v>1</v>
      </c>
      <c r="W1386">
        <f t="shared" si="493"/>
        <v>1</v>
      </c>
      <c r="X1386">
        <f t="shared" si="494"/>
        <v>1</v>
      </c>
      <c r="Y1386">
        <f t="shared" si="495"/>
        <v>1</v>
      </c>
      <c r="Z1386">
        <f t="shared" si="496"/>
        <v>1</v>
      </c>
      <c r="AA1386">
        <f t="shared" si="497"/>
        <v>1</v>
      </c>
      <c r="AB1386">
        <f t="shared" si="498"/>
        <v>0</v>
      </c>
      <c r="AJ1386">
        <f t="shared" si="485"/>
        <v>0</v>
      </c>
      <c r="AL1386" t="str">
        <f t="shared" si="499"/>
        <v/>
      </c>
      <c r="AM1386" t="str">
        <f>IF(AJ1386=0,"",IF(AJ1386="Nincs kapcsolódó bizonylat",0,IF(ISERROR(VLOOKUP(AJ1386,Bizonylat!AU:BL,6,FALSE)),AJ1386,VLOOKUP(AJ1386,Bizonylat!AU:BL,6,FALSE))))</f>
        <v/>
      </c>
      <c r="AN1386">
        <f t="shared" si="500"/>
        <v>0</v>
      </c>
      <c r="AO1386">
        <f t="shared" si="501"/>
        <v>0</v>
      </c>
      <c r="AP1386">
        <f t="shared" si="502"/>
        <v>0</v>
      </c>
      <c r="AQ1386">
        <f t="shared" si="503"/>
        <v>0</v>
      </c>
      <c r="AR1386">
        <f t="shared" si="504"/>
        <v>0</v>
      </c>
      <c r="AS1386">
        <f t="shared" si="505"/>
        <v>0</v>
      </c>
      <c r="AT1386">
        <f t="shared" si="506"/>
        <v>0</v>
      </c>
      <c r="AU1386">
        <f t="shared" si="486"/>
        <v>0</v>
      </c>
    </row>
    <row r="1387" spans="1:47">
      <c r="A1387" s="23" t="str">
        <f t="shared" si="507"/>
        <v/>
      </c>
      <c r="B1387" s="18"/>
      <c r="C1387" s="18"/>
      <c r="D1387" s="18"/>
      <c r="E1387" s="18"/>
      <c r="F1387" s="18"/>
      <c r="G1387" s="18"/>
      <c r="H1387" s="18"/>
      <c r="I1387" s="18"/>
      <c r="J1387" s="18"/>
      <c r="K1387" s="18"/>
      <c r="N1387" t="str">
        <f t="shared" si="487"/>
        <v>vége</v>
      </c>
      <c r="R1387">
        <f t="shared" si="488"/>
        <v>1</v>
      </c>
      <c r="S1387">
        <f t="shared" si="489"/>
        <v>1</v>
      </c>
      <c r="T1387">
        <f t="shared" si="490"/>
        <v>1</v>
      </c>
      <c r="U1387">
        <f t="shared" si="491"/>
        <v>1</v>
      </c>
      <c r="V1387">
        <f t="shared" si="492"/>
        <v>1</v>
      </c>
      <c r="W1387">
        <f t="shared" si="493"/>
        <v>1</v>
      </c>
      <c r="X1387">
        <f t="shared" si="494"/>
        <v>1</v>
      </c>
      <c r="Y1387">
        <f t="shared" si="495"/>
        <v>1</v>
      </c>
      <c r="Z1387">
        <f t="shared" si="496"/>
        <v>1</v>
      </c>
      <c r="AA1387">
        <f t="shared" si="497"/>
        <v>1</v>
      </c>
      <c r="AB1387">
        <f t="shared" si="498"/>
        <v>0</v>
      </c>
      <c r="AJ1387">
        <f t="shared" si="485"/>
        <v>0</v>
      </c>
      <c r="AL1387" t="str">
        <f t="shared" si="499"/>
        <v/>
      </c>
      <c r="AM1387" t="str">
        <f>IF(AJ1387=0,"",IF(AJ1387="Nincs kapcsolódó bizonylat",0,IF(ISERROR(VLOOKUP(AJ1387,Bizonylat!AU:BL,6,FALSE)),AJ1387,VLOOKUP(AJ1387,Bizonylat!AU:BL,6,FALSE))))</f>
        <v/>
      </c>
      <c r="AN1387">
        <f t="shared" si="500"/>
        <v>0</v>
      </c>
      <c r="AO1387">
        <f t="shared" si="501"/>
        <v>0</v>
      </c>
      <c r="AP1387">
        <f t="shared" si="502"/>
        <v>0</v>
      </c>
      <c r="AQ1387">
        <f t="shared" si="503"/>
        <v>0</v>
      </c>
      <c r="AR1387">
        <f t="shared" si="504"/>
        <v>0</v>
      </c>
      <c r="AS1387">
        <f t="shared" si="505"/>
        <v>0</v>
      </c>
      <c r="AT1387">
        <f t="shared" si="506"/>
        <v>0</v>
      </c>
      <c r="AU1387">
        <f t="shared" si="486"/>
        <v>0</v>
      </c>
    </row>
    <row r="1388" spans="1:47">
      <c r="A1388" s="23" t="str">
        <f t="shared" si="507"/>
        <v/>
      </c>
      <c r="B1388" s="18"/>
      <c r="C1388" s="18"/>
      <c r="D1388" s="18"/>
      <c r="E1388" s="18"/>
      <c r="F1388" s="18"/>
      <c r="G1388" s="18"/>
      <c r="H1388" s="18"/>
      <c r="I1388" s="18"/>
      <c r="J1388" s="18"/>
      <c r="K1388" s="18"/>
      <c r="N1388" t="str">
        <f t="shared" si="487"/>
        <v>vége</v>
      </c>
      <c r="R1388">
        <f t="shared" si="488"/>
        <v>1</v>
      </c>
      <c r="S1388">
        <f t="shared" si="489"/>
        <v>1</v>
      </c>
      <c r="T1388">
        <f t="shared" si="490"/>
        <v>1</v>
      </c>
      <c r="U1388">
        <f t="shared" si="491"/>
        <v>1</v>
      </c>
      <c r="V1388">
        <f t="shared" si="492"/>
        <v>1</v>
      </c>
      <c r="W1388">
        <f t="shared" si="493"/>
        <v>1</v>
      </c>
      <c r="X1388">
        <f t="shared" si="494"/>
        <v>1</v>
      </c>
      <c r="Y1388">
        <f t="shared" si="495"/>
        <v>1</v>
      </c>
      <c r="Z1388">
        <f t="shared" si="496"/>
        <v>1</v>
      </c>
      <c r="AA1388">
        <f t="shared" si="497"/>
        <v>1</v>
      </c>
      <c r="AB1388">
        <f t="shared" si="498"/>
        <v>0</v>
      </c>
      <c r="AJ1388">
        <f t="shared" si="485"/>
        <v>0</v>
      </c>
      <c r="AL1388" t="str">
        <f t="shared" si="499"/>
        <v/>
      </c>
      <c r="AM1388" t="str">
        <f>IF(AJ1388=0,"",IF(AJ1388="Nincs kapcsolódó bizonylat",0,IF(ISERROR(VLOOKUP(AJ1388,Bizonylat!AU:BL,6,FALSE)),AJ1388,VLOOKUP(AJ1388,Bizonylat!AU:BL,6,FALSE))))</f>
        <v/>
      </c>
      <c r="AN1388">
        <f t="shared" si="500"/>
        <v>0</v>
      </c>
      <c r="AO1388">
        <f t="shared" si="501"/>
        <v>0</v>
      </c>
      <c r="AP1388">
        <f t="shared" si="502"/>
        <v>0</v>
      </c>
      <c r="AQ1388">
        <f t="shared" si="503"/>
        <v>0</v>
      </c>
      <c r="AR1388">
        <f t="shared" si="504"/>
        <v>0</v>
      </c>
      <c r="AS1388">
        <f t="shared" si="505"/>
        <v>0</v>
      </c>
      <c r="AT1388">
        <f t="shared" si="506"/>
        <v>0</v>
      </c>
      <c r="AU1388">
        <f t="shared" si="486"/>
        <v>0</v>
      </c>
    </row>
    <row r="1389" spans="1:47">
      <c r="A1389" s="23" t="str">
        <f t="shared" si="507"/>
        <v/>
      </c>
      <c r="B1389" s="18"/>
      <c r="C1389" s="18"/>
      <c r="D1389" s="18"/>
      <c r="E1389" s="18"/>
      <c r="F1389" s="18"/>
      <c r="G1389" s="18"/>
      <c r="H1389" s="18"/>
      <c r="I1389" s="18"/>
      <c r="J1389" s="18"/>
      <c r="K1389" s="18"/>
      <c r="N1389" t="str">
        <f t="shared" si="487"/>
        <v>vége</v>
      </c>
      <c r="R1389">
        <f t="shared" si="488"/>
        <v>1</v>
      </c>
      <c r="S1389">
        <f t="shared" si="489"/>
        <v>1</v>
      </c>
      <c r="T1389">
        <f t="shared" si="490"/>
        <v>1</v>
      </c>
      <c r="U1389">
        <f t="shared" si="491"/>
        <v>1</v>
      </c>
      <c r="V1389">
        <f t="shared" si="492"/>
        <v>1</v>
      </c>
      <c r="W1389">
        <f t="shared" si="493"/>
        <v>1</v>
      </c>
      <c r="X1389">
        <f t="shared" si="494"/>
        <v>1</v>
      </c>
      <c r="Y1389">
        <f t="shared" si="495"/>
        <v>1</v>
      </c>
      <c r="Z1389">
        <f t="shared" si="496"/>
        <v>1</v>
      </c>
      <c r="AA1389">
        <f t="shared" si="497"/>
        <v>1</v>
      </c>
      <c r="AB1389">
        <f t="shared" si="498"/>
        <v>0</v>
      </c>
      <c r="AJ1389">
        <f t="shared" si="485"/>
        <v>0</v>
      </c>
      <c r="AL1389" t="str">
        <f t="shared" si="499"/>
        <v/>
      </c>
      <c r="AM1389" t="str">
        <f>IF(AJ1389=0,"",IF(AJ1389="Nincs kapcsolódó bizonylat",0,IF(ISERROR(VLOOKUP(AJ1389,Bizonylat!AU:BL,6,FALSE)),AJ1389,VLOOKUP(AJ1389,Bizonylat!AU:BL,6,FALSE))))</f>
        <v/>
      </c>
      <c r="AN1389">
        <f t="shared" si="500"/>
        <v>0</v>
      </c>
      <c r="AO1389">
        <f t="shared" si="501"/>
        <v>0</v>
      </c>
      <c r="AP1389">
        <f t="shared" si="502"/>
        <v>0</v>
      </c>
      <c r="AQ1389">
        <f t="shared" si="503"/>
        <v>0</v>
      </c>
      <c r="AR1389">
        <f t="shared" si="504"/>
        <v>0</v>
      </c>
      <c r="AS1389">
        <f t="shared" si="505"/>
        <v>0</v>
      </c>
      <c r="AT1389">
        <f t="shared" si="506"/>
        <v>0</v>
      </c>
      <c r="AU1389">
        <f t="shared" si="486"/>
        <v>0</v>
      </c>
    </row>
    <row r="1390" spans="1:47">
      <c r="A1390" s="23" t="str">
        <f t="shared" si="507"/>
        <v/>
      </c>
      <c r="B1390" s="18"/>
      <c r="C1390" s="18"/>
      <c r="D1390" s="18"/>
      <c r="E1390" s="18"/>
      <c r="F1390" s="18"/>
      <c r="G1390" s="18"/>
      <c r="H1390" s="18"/>
      <c r="I1390" s="18"/>
      <c r="J1390" s="18"/>
      <c r="K1390" s="18"/>
      <c r="N1390" t="str">
        <f t="shared" si="487"/>
        <v>vége</v>
      </c>
      <c r="R1390">
        <f t="shared" si="488"/>
        <v>1</v>
      </c>
      <c r="S1390">
        <f t="shared" si="489"/>
        <v>1</v>
      </c>
      <c r="T1390">
        <f t="shared" si="490"/>
        <v>1</v>
      </c>
      <c r="U1390">
        <f t="shared" si="491"/>
        <v>1</v>
      </c>
      <c r="V1390">
        <f t="shared" si="492"/>
        <v>1</v>
      </c>
      <c r="W1390">
        <f t="shared" si="493"/>
        <v>1</v>
      </c>
      <c r="X1390">
        <f t="shared" si="494"/>
        <v>1</v>
      </c>
      <c r="Y1390">
        <f t="shared" si="495"/>
        <v>1</v>
      </c>
      <c r="Z1390">
        <f t="shared" si="496"/>
        <v>1</v>
      </c>
      <c r="AA1390">
        <f t="shared" si="497"/>
        <v>1</v>
      </c>
      <c r="AB1390">
        <f t="shared" si="498"/>
        <v>0</v>
      </c>
      <c r="AJ1390">
        <f t="shared" si="485"/>
        <v>0</v>
      </c>
      <c r="AL1390" t="str">
        <f t="shared" si="499"/>
        <v/>
      </c>
      <c r="AM1390" t="str">
        <f>IF(AJ1390=0,"",IF(AJ1390="Nincs kapcsolódó bizonylat",0,IF(ISERROR(VLOOKUP(AJ1390,Bizonylat!AU:BL,6,FALSE)),AJ1390,VLOOKUP(AJ1390,Bizonylat!AU:BL,6,FALSE))))</f>
        <v/>
      </c>
      <c r="AN1390">
        <f t="shared" si="500"/>
        <v>0</v>
      </c>
      <c r="AO1390">
        <f t="shared" si="501"/>
        <v>0</v>
      </c>
      <c r="AP1390">
        <f t="shared" si="502"/>
        <v>0</v>
      </c>
      <c r="AQ1390">
        <f t="shared" si="503"/>
        <v>0</v>
      </c>
      <c r="AR1390">
        <f t="shared" si="504"/>
        <v>0</v>
      </c>
      <c r="AS1390">
        <f t="shared" si="505"/>
        <v>0</v>
      </c>
      <c r="AT1390">
        <f t="shared" si="506"/>
        <v>0</v>
      </c>
      <c r="AU1390">
        <f t="shared" si="486"/>
        <v>0</v>
      </c>
    </row>
    <row r="1391" spans="1:47">
      <c r="A1391" s="23" t="str">
        <f t="shared" si="507"/>
        <v/>
      </c>
      <c r="B1391" s="18"/>
      <c r="C1391" s="18"/>
      <c r="D1391" s="18"/>
      <c r="E1391" s="18"/>
      <c r="F1391" s="18"/>
      <c r="G1391" s="18"/>
      <c r="H1391" s="18"/>
      <c r="I1391" s="18"/>
      <c r="J1391" s="18"/>
      <c r="K1391" s="18"/>
      <c r="N1391" t="str">
        <f t="shared" si="487"/>
        <v>vége</v>
      </c>
      <c r="R1391">
        <f t="shared" si="488"/>
        <v>1</v>
      </c>
      <c r="S1391">
        <f t="shared" si="489"/>
        <v>1</v>
      </c>
      <c r="T1391">
        <f t="shared" si="490"/>
        <v>1</v>
      </c>
      <c r="U1391">
        <f t="shared" si="491"/>
        <v>1</v>
      </c>
      <c r="V1391">
        <f t="shared" si="492"/>
        <v>1</v>
      </c>
      <c r="W1391">
        <f t="shared" si="493"/>
        <v>1</v>
      </c>
      <c r="X1391">
        <f t="shared" si="494"/>
        <v>1</v>
      </c>
      <c r="Y1391">
        <f t="shared" si="495"/>
        <v>1</v>
      </c>
      <c r="Z1391">
        <f t="shared" si="496"/>
        <v>1</v>
      </c>
      <c r="AA1391">
        <f t="shared" si="497"/>
        <v>1</v>
      </c>
      <c r="AB1391">
        <f t="shared" si="498"/>
        <v>0</v>
      </c>
      <c r="AJ1391">
        <f t="shared" si="485"/>
        <v>0</v>
      </c>
      <c r="AL1391" t="str">
        <f t="shared" si="499"/>
        <v/>
      </c>
      <c r="AM1391" t="str">
        <f>IF(AJ1391=0,"",IF(AJ1391="Nincs kapcsolódó bizonylat",0,IF(ISERROR(VLOOKUP(AJ1391,Bizonylat!AU:BL,6,FALSE)),AJ1391,VLOOKUP(AJ1391,Bizonylat!AU:BL,6,FALSE))))</f>
        <v/>
      </c>
      <c r="AN1391">
        <f t="shared" si="500"/>
        <v>0</v>
      </c>
      <c r="AO1391">
        <f t="shared" si="501"/>
        <v>0</v>
      </c>
      <c r="AP1391">
        <f t="shared" si="502"/>
        <v>0</v>
      </c>
      <c r="AQ1391">
        <f t="shared" si="503"/>
        <v>0</v>
      </c>
      <c r="AR1391">
        <f t="shared" si="504"/>
        <v>0</v>
      </c>
      <c r="AS1391">
        <f t="shared" si="505"/>
        <v>0</v>
      </c>
      <c r="AT1391">
        <f t="shared" si="506"/>
        <v>0</v>
      </c>
      <c r="AU1391">
        <f t="shared" si="486"/>
        <v>0</v>
      </c>
    </row>
    <row r="1392" spans="1:47">
      <c r="A1392" s="23" t="str">
        <f t="shared" si="507"/>
        <v/>
      </c>
      <c r="B1392" s="18"/>
      <c r="C1392" s="18"/>
      <c r="D1392" s="18"/>
      <c r="E1392" s="18"/>
      <c r="F1392" s="18"/>
      <c r="G1392" s="18"/>
      <c r="H1392" s="18"/>
      <c r="I1392" s="18"/>
      <c r="J1392" s="18"/>
      <c r="K1392" s="18"/>
      <c r="N1392" t="str">
        <f t="shared" si="487"/>
        <v>vége</v>
      </c>
      <c r="R1392">
        <f t="shared" si="488"/>
        <v>1</v>
      </c>
      <c r="S1392">
        <f t="shared" si="489"/>
        <v>1</v>
      </c>
      <c r="T1392">
        <f t="shared" si="490"/>
        <v>1</v>
      </c>
      <c r="U1392">
        <f t="shared" si="491"/>
        <v>1</v>
      </c>
      <c r="V1392">
        <f t="shared" si="492"/>
        <v>1</v>
      </c>
      <c r="W1392">
        <f t="shared" si="493"/>
        <v>1</v>
      </c>
      <c r="X1392">
        <f t="shared" si="494"/>
        <v>1</v>
      </c>
      <c r="Y1392">
        <f t="shared" si="495"/>
        <v>1</v>
      </c>
      <c r="Z1392">
        <f t="shared" si="496"/>
        <v>1</v>
      </c>
      <c r="AA1392">
        <f t="shared" si="497"/>
        <v>1</v>
      </c>
      <c r="AB1392">
        <f t="shared" si="498"/>
        <v>0</v>
      </c>
      <c r="AJ1392">
        <f t="shared" si="485"/>
        <v>0</v>
      </c>
      <c r="AL1392" t="str">
        <f t="shared" si="499"/>
        <v/>
      </c>
      <c r="AM1392" t="str">
        <f>IF(AJ1392=0,"",IF(AJ1392="Nincs kapcsolódó bizonylat",0,IF(ISERROR(VLOOKUP(AJ1392,Bizonylat!AU:BL,6,FALSE)),AJ1392,VLOOKUP(AJ1392,Bizonylat!AU:BL,6,FALSE))))</f>
        <v/>
      </c>
      <c r="AN1392">
        <f t="shared" si="500"/>
        <v>0</v>
      </c>
      <c r="AO1392">
        <f t="shared" si="501"/>
        <v>0</v>
      </c>
      <c r="AP1392">
        <f t="shared" si="502"/>
        <v>0</v>
      </c>
      <c r="AQ1392">
        <f t="shared" si="503"/>
        <v>0</v>
      </c>
      <c r="AR1392">
        <f t="shared" si="504"/>
        <v>0</v>
      </c>
      <c r="AS1392">
        <f t="shared" si="505"/>
        <v>0</v>
      </c>
      <c r="AT1392">
        <f t="shared" si="506"/>
        <v>0</v>
      </c>
      <c r="AU1392">
        <f t="shared" si="486"/>
        <v>0</v>
      </c>
    </row>
    <row r="1393" spans="1:47">
      <c r="A1393" s="23" t="str">
        <f t="shared" si="507"/>
        <v/>
      </c>
      <c r="B1393" s="18"/>
      <c r="C1393" s="18"/>
      <c r="D1393" s="18"/>
      <c r="E1393" s="18"/>
      <c r="F1393" s="18"/>
      <c r="G1393" s="18"/>
      <c r="H1393" s="18"/>
      <c r="I1393" s="18"/>
      <c r="J1393" s="18"/>
      <c r="K1393" s="18"/>
      <c r="N1393" t="str">
        <f t="shared" si="487"/>
        <v>vége</v>
      </c>
      <c r="R1393">
        <f t="shared" si="488"/>
        <v>1</v>
      </c>
      <c r="S1393">
        <f t="shared" si="489"/>
        <v>1</v>
      </c>
      <c r="T1393">
        <f t="shared" si="490"/>
        <v>1</v>
      </c>
      <c r="U1393">
        <f t="shared" si="491"/>
        <v>1</v>
      </c>
      <c r="V1393">
        <f t="shared" si="492"/>
        <v>1</v>
      </c>
      <c r="W1393">
        <f t="shared" si="493"/>
        <v>1</v>
      </c>
      <c r="X1393">
        <f t="shared" si="494"/>
        <v>1</v>
      </c>
      <c r="Y1393">
        <f t="shared" si="495"/>
        <v>1</v>
      </c>
      <c r="Z1393">
        <f t="shared" si="496"/>
        <v>1</v>
      </c>
      <c r="AA1393">
        <f t="shared" si="497"/>
        <v>1</v>
      </c>
      <c r="AB1393">
        <f t="shared" si="498"/>
        <v>0</v>
      </c>
      <c r="AJ1393">
        <f t="shared" si="485"/>
        <v>0</v>
      </c>
      <c r="AL1393" t="str">
        <f t="shared" si="499"/>
        <v/>
      </c>
      <c r="AM1393" t="str">
        <f>IF(AJ1393=0,"",IF(AJ1393="Nincs kapcsolódó bizonylat",0,IF(ISERROR(VLOOKUP(AJ1393,Bizonylat!AU:BL,6,FALSE)),AJ1393,VLOOKUP(AJ1393,Bizonylat!AU:BL,6,FALSE))))</f>
        <v/>
      </c>
      <c r="AN1393">
        <f t="shared" si="500"/>
        <v>0</v>
      </c>
      <c r="AO1393">
        <f t="shared" si="501"/>
        <v>0</v>
      </c>
      <c r="AP1393">
        <f t="shared" si="502"/>
        <v>0</v>
      </c>
      <c r="AQ1393">
        <f t="shared" si="503"/>
        <v>0</v>
      </c>
      <c r="AR1393">
        <f t="shared" si="504"/>
        <v>0</v>
      </c>
      <c r="AS1393">
        <f t="shared" si="505"/>
        <v>0</v>
      </c>
      <c r="AT1393">
        <f t="shared" si="506"/>
        <v>0</v>
      </c>
      <c r="AU1393">
        <f t="shared" si="486"/>
        <v>0</v>
      </c>
    </row>
    <row r="1394" spans="1:47">
      <c r="A1394" s="23" t="str">
        <f t="shared" si="507"/>
        <v/>
      </c>
      <c r="B1394" s="18"/>
      <c r="C1394" s="18"/>
      <c r="D1394" s="18"/>
      <c r="E1394" s="18"/>
      <c r="F1394" s="18"/>
      <c r="G1394" s="18"/>
      <c r="H1394" s="18"/>
      <c r="I1394" s="18"/>
      <c r="J1394" s="18"/>
      <c r="K1394" s="18"/>
      <c r="N1394" t="str">
        <f t="shared" si="487"/>
        <v>vége</v>
      </c>
      <c r="R1394">
        <f t="shared" si="488"/>
        <v>1</v>
      </c>
      <c r="S1394">
        <f t="shared" si="489"/>
        <v>1</v>
      </c>
      <c r="T1394">
        <f t="shared" si="490"/>
        <v>1</v>
      </c>
      <c r="U1394">
        <f t="shared" si="491"/>
        <v>1</v>
      </c>
      <c r="V1394">
        <f t="shared" si="492"/>
        <v>1</v>
      </c>
      <c r="W1394">
        <f t="shared" si="493"/>
        <v>1</v>
      </c>
      <c r="X1394">
        <f t="shared" si="494"/>
        <v>1</v>
      </c>
      <c r="Y1394">
        <f t="shared" si="495"/>
        <v>1</v>
      </c>
      <c r="Z1394">
        <f t="shared" si="496"/>
        <v>1</v>
      </c>
      <c r="AA1394">
        <f t="shared" si="497"/>
        <v>1</v>
      </c>
      <c r="AB1394">
        <f t="shared" si="498"/>
        <v>0</v>
      </c>
      <c r="AJ1394">
        <f t="shared" si="485"/>
        <v>0</v>
      </c>
      <c r="AL1394" t="str">
        <f t="shared" si="499"/>
        <v/>
      </c>
      <c r="AM1394" t="str">
        <f>IF(AJ1394=0,"",IF(AJ1394="Nincs kapcsolódó bizonylat",0,IF(ISERROR(VLOOKUP(AJ1394,Bizonylat!AU:BL,6,FALSE)),AJ1394,VLOOKUP(AJ1394,Bizonylat!AU:BL,6,FALSE))))</f>
        <v/>
      </c>
      <c r="AN1394">
        <f t="shared" si="500"/>
        <v>0</v>
      </c>
      <c r="AO1394">
        <f t="shared" si="501"/>
        <v>0</v>
      </c>
      <c r="AP1394">
        <f t="shared" si="502"/>
        <v>0</v>
      </c>
      <c r="AQ1394">
        <f t="shared" si="503"/>
        <v>0</v>
      </c>
      <c r="AR1394">
        <f t="shared" si="504"/>
        <v>0</v>
      </c>
      <c r="AS1394">
        <f t="shared" si="505"/>
        <v>0</v>
      </c>
      <c r="AT1394">
        <f t="shared" si="506"/>
        <v>0</v>
      </c>
      <c r="AU1394">
        <f t="shared" si="486"/>
        <v>0</v>
      </c>
    </row>
    <row r="1395" spans="1:47">
      <c r="A1395" s="23" t="str">
        <f t="shared" si="507"/>
        <v/>
      </c>
      <c r="B1395" s="18"/>
      <c r="C1395" s="18"/>
      <c r="D1395" s="18"/>
      <c r="E1395" s="18"/>
      <c r="F1395" s="18"/>
      <c r="G1395" s="18"/>
      <c r="H1395" s="18"/>
      <c r="I1395" s="18"/>
      <c r="J1395" s="18"/>
      <c r="K1395" s="18"/>
      <c r="N1395" t="str">
        <f t="shared" si="487"/>
        <v>vége</v>
      </c>
      <c r="R1395">
        <f t="shared" si="488"/>
        <v>1</v>
      </c>
      <c r="S1395">
        <f t="shared" si="489"/>
        <v>1</v>
      </c>
      <c r="T1395">
        <f t="shared" si="490"/>
        <v>1</v>
      </c>
      <c r="U1395">
        <f t="shared" si="491"/>
        <v>1</v>
      </c>
      <c r="V1395">
        <f t="shared" si="492"/>
        <v>1</v>
      </c>
      <c r="W1395">
        <f t="shared" si="493"/>
        <v>1</v>
      </c>
      <c r="X1395">
        <f t="shared" si="494"/>
        <v>1</v>
      </c>
      <c r="Y1395">
        <f t="shared" si="495"/>
        <v>1</v>
      </c>
      <c r="Z1395">
        <f t="shared" si="496"/>
        <v>1</v>
      </c>
      <c r="AA1395">
        <f t="shared" si="497"/>
        <v>1</v>
      </c>
      <c r="AB1395">
        <f t="shared" si="498"/>
        <v>0</v>
      </c>
      <c r="AJ1395">
        <f t="shared" si="485"/>
        <v>0</v>
      </c>
      <c r="AL1395" t="str">
        <f t="shared" si="499"/>
        <v/>
      </c>
      <c r="AM1395" t="str">
        <f>IF(AJ1395=0,"",IF(AJ1395="Nincs kapcsolódó bizonylat",0,IF(ISERROR(VLOOKUP(AJ1395,Bizonylat!AU:BL,6,FALSE)),AJ1395,VLOOKUP(AJ1395,Bizonylat!AU:BL,6,FALSE))))</f>
        <v/>
      </c>
      <c r="AN1395">
        <f t="shared" si="500"/>
        <v>0</v>
      </c>
      <c r="AO1395">
        <f t="shared" si="501"/>
        <v>0</v>
      </c>
      <c r="AP1395">
        <f t="shared" si="502"/>
        <v>0</v>
      </c>
      <c r="AQ1395">
        <f t="shared" si="503"/>
        <v>0</v>
      </c>
      <c r="AR1395">
        <f t="shared" si="504"/>
        <v>0</v>
      </c>
      <c r="AS1395">
        <f t="shared" si="505"/>
        <v>0</v>
      </c>
      <c r="AT1395">
        <f t="shared" si="506"/>
        <v>0</v>
      </c>
      <c r="AU1395">
        <f t="shared" si="486"/>
        <v>0</v>
      </c>
    </row>
    <row r="1396" spans="1:47">
      <c r="A1396" s="23" t="str">
        <f t="shared" si="507"/>
        <v/>
      </c>
      <c r="B1396" s="18"/>
      <c r="C1396" s="18"/>
      <c r="D1396" s="18"/>
      <c r="E1396" s="18"/>
      <c r="F1396" s="18"/>
      <c r="G1396" s="18"/>
      <c r="H1396" s="18"/>
      <c r="I1396" s="18"/>
      <c r="J1396" s="18"/>
      <c r="K1396" s="18"/>
      <c r="N1396" t="str">
        <f t="shared" si="487"/>
        <v>vége</v>
      </c>
      <c r="R1396">
        <f t="shared" si="488"/>
        <v>1</v>
      </c>
      <c r="S1396">
        <f t="shared" si="489"/>
        <v>1</v>
      </c>
      <c r="T1396">
        <f t="shared" si="490"/>
        <v>1</v>
      </c>
      <c r="U1396">
        <f t="shared" si="491"/>
        <v>1</v>
      </c>
      <c r="V1396">
        <f t="shared" si="492"/>
        <v>1</v>
      </c>
      <c r="W1396">
        <f t="shared" si="493"/>
        <v>1</v>
      </c>
      <c r="X1396">
        <f t="shared" si="494"/>
        <v>1</v>
      </c>
      <c r="Y1396">
        <f t="shared" si="495"/>
        <v>1</v>
      </c>
      <c r="Z1396">
        <f t="shared" si="496"/>
        <v>1</v>
      </c>
      <c r="AA1396">
        <f t="shared" si="497"/>
        <v>1</v>
      </c>
      <c r="AB1396">
        <f t="shared" si="498"/>
        <v>0</v>
      </c>
      <c r="AJ1396">
        <f t="shared" si="485"/>
        <v>0</v>
      </c>
      <c r="AL1396" t="str">
        <f t="shared" si="499"/>
        <v/>
      </c>
      <c r="AM1396" t="str">
        <f>IF(AJ1396=0,"",IF(AJ1396="Nincs kapcsolódó bizonylat",0,IF(ISERROR(VLOOKUP(AJ1396,Bizonylat!AU:BL,6,FALSE)),AJ1396,VLOOKUP(AJ1396,Bizonylat!AU:BL,6,FALSE))))</f>
        <v/>
      </c>
      <c r="AN1396">
        <f t="shared" si="500"/>
        <v>0</v>
      </c>
      <c r="AO1396">
        <f t="shared" si="501"/>
        <v>0</v>
      </c>
      <c r="AP1396">
        <f t="shared" si="502"/>
        <v>0</v>
      </c>
      <c r="AQ1396">
        <f t="shared" si="503"/>
        <v>0</v>
      </c>
      <c r="AR1396">
        <f t="shared" si="504"/>
        <v>0</v>
      </c>
      <c r="AS1396">
        <f t="shared" si="505"/>
        <v>0</v>
      </c>
      <c r="AT1396">
        <f t="shared" si="506"/>
        <v>0</v>
      </c>
      <c r="AU1396">
        <f t="shared" si="486"/>
        <v>0</v>
      </c>
    </row>
    <row r="1397" spans="1:47">
      <c r="A1397" s="23" t="str">
        <f t="shared" si="507"/>
        <v/>
      </c>
      <c r="B1397" s="18"/>
      <c r="C1397" s="18"/>
      <c r="D1397" s="18"/>
      <c r="E1397" s="18"/>
      <c r="F1397" s="18"/>
      <c r="G1397" s="18"/>
      <c r="H1397" s="18"/>
      <c r="I1397" s="18"/>
      <c r="J1397" s="18"/>
      <c r="K1397" s="18"/>
      <c r="N1397" t="str">
        <f t="shared" si="487"/>
        <v>vége</v>
      </c>
      <c r="R1397">
        <f t="shared" si="488"/>
        <v>1</v>
      </c>
      <c r="S1397">
        <f t="shared" si="489"/>
        <v>1</v>
      </c>
      <c r="T1397">
        <f t="shared" si="490"/>
        <v>1</v>
      </c>
      <c r="U1397">
        <f t="shared" si="491"/>
        <v>1</v>
      </c>
      <c r="V1397">
        <f t="shared" si="492"/>
        <v>1</v>
      </c>
      <c r="W1397">
        <f t="shared" si="493"/>
        <v>1</v>
      </c>
      <c r="X1397">
        <f t="shared" si="494"/>
        <v>1</v>
      </c>
      <c r="Y1397">
        <f t="shared" si="495"/>
        <v>1</v>
      </c>
      <c r="Z1397">
        <f t="shared" si="496"/>
        <v>1</v>
      </c>
      <c r="AA1397">
        <f t="shared" si="497"/>
        <v>1</v>
      </c>
      <c r="AB1397">
        <f t="shared" si="498"/>
        <v>0</v>
      </c>
      <c r="AJ1397">
        <f t="shared" si="485"/>
        <v>0</v>
      </c>
      <c r="AL1397" t="str">
        <f t="shared" si="499"/>
        <v/>
      </c>
      <c r="AM1397" t="str">
        <f>IF(AJ1397=0,"",IF(AJ1397="Nincs kapcsolódó bizonylat",0,IF(ISERROR(VLOOKUP(AJ1397,Bizonylat!AU:BL,6,FALSE)),AJ1397,VLOOKUP(AJ1397,Bizonylat!AU:BL,6,FALSE))))</f>
        <v/>
      </c>
      <c r="AN1397">
        <f t="shared" si="500"/>
        <v>0</v>
      </c>
      <c r="AO1397">
        <f t="shared" si="501"/>
        <v>0</v>
      </c>
      <c r="AP1397">
        <f t="shared" si="502"/>
        <v>0</v>
      </c>
      <c r="AQ1397">
        <f t="shared" si="503"/>
        <v>0</v>
      </c>
      <c r="AR1397">
        <f t="shared" si="504"/>
        <v>0</v>
      </c>
      <c r="AS1397">
        <f t="shared" si="505"/>
        <v>0</v>
      </c>
      <c r="AT1397">
        <f t="shared" si="506"/>
        <v>0</v>
      </c>
      <c r="AU1397">
        <f t="shared" si="486"/>
        <v>0</v>
      </c>
    </row>
    <row r="1398" spans="1:47">
      <c r="A1398" s="23" t="str">
        <f t="shared" si="507"/>
        <v/>
      </c>
      <c r="B1398" s="18"/>
      <c r="C1398" s="18"/>
      <c r="D1398" s="18"/>
      <c r="E1398" s="18"/>
      <c r="F1398" s="18"/>
      <c r="G1398" s="18"/>
      <c r="H1398" s="18"/>
      <c r="I1398" s="18"/>
      <c r="J1398" s="18"/>
      <c r="K1398" s="18"/>
      <c r="N1398" t="str">
        <f t="shared" si="487"/>
        <v>vége</v>
      </c>
      <c r="R1398">
        <f t="shared" si="488"/>
        <v>1</v>
      </c>
      <c r="S1398">
        <f t="shared" si="489"/>
        <v>1</v>
      </c>
      <c r="T1398">
        <f t="shared" si="490"/>
        <v>1</v>
      </c>
      <c r="U1398">
        <f t="shared" si="491"/>
        <v>1</v>
      </c>
      <c r="V1398">
        <f t="shared" si="492"/>
        <v>1</v>
      </c>
      <c r="W1398">
        <f t="shared" si="493"/>
        <v>1</v>
      </c>
      <c r="X1398">
        <f t="shared" si="494"/>
        <v>1</v>
      </c>
      <c r="Y1398">
        <f t="shared" si="495"/>
        <v>1</v>
      </c>
      <c r="Z1398">
        <f t="shared" si="496"/>
        <v>1</v>
      </c>
      <c r="AA1398">
        <f t="shared" si="497"/>
        <v>1</v>
      </c>
      <c r="AB1398">
        <f t="shared" si="498"/>
        <v>0</v>
      </c>
      <c r="AJ1398">
        <f t="shared" si="485"/>
        <v>0</v>
      </c>
      <c r="AL1398" t="str">
        <f t="shared" si="499"/>
        <v/>
      </c>
      <c r="AM1398" t="str">
        <f>IF(AJ1398=0,"",IF(AJ1398="Nincs kapcsolódó bizonylat",0,IF(ISERROR(VLOOKUP(AJ1398,Bizonylat!AU:BL,6,FALSE)),AJ1398,VLOOKUP(AJ1398,Bizonylat!AU:BL,6,FALSE))))</f>
        <v/>
      </c>
      <c r="AN1398">
        <f t="shared" si="500"/>
        <v>0</v>
      </c>
      <c r="AO1398">
        <f t="shared" si="501"/>
        <v>0</v>
      </c>
      <c r="AP1398">
        <f t="shared" si="502"/>
        <v>0</v>
      </c>
      <c r="AQ1398">
        <f t="shared" si="503"/>
        <v>0</v>
      </c>
      <c r="AR1398">
        <f t="shared" si="504"/>
        <v>0</v>
      </c>
      <c r="AS1398">
        <f t="shared" si="505"/>
        <v>0</v>
      </c>
      <c r="AT1398">
        <f t="shared" si="506"/>
        <v>0</v>
      </c>
      <c r="AU1398">
        <f t="shared" si="486"/>
        <v>0</v>
      </c>
    </row>
    <row r="1399" spans="1:47">
      <c r="A1399" s="23" t="str">
        <f t="shared" si="507"/>
        <v/>
      </c>
      <c r="B1399" s="18"/>
      <c r="C1399" s="18"/>
      <c r="D1399" s="18"/>
      <c r="E1399" s="18"/>
      <c r="F1399" s="18"/>
      <c r="G1399" s="18"/>
      <c r="H1399" s="18"/>
      <c r="I1399" s="18"/>
      <c r="J1399" s="18"/>
      <c r="K1399" s="18"/>
      <c r="N1399" t="str">
        <f t="shared" si="487"/>
        <v>vége</v>
      </c>
      <c r="R1399">
        <f t="shared" si="488"/>
        <v>1</v>
      </c>
      <c r="S1399">
        <f t="shared" si="489"/>
        <v>1</v>
      </c>
      <c r="T1399">
        <f t="shared" si="490"/>
        <v>1</v>
      </c>
      <c r="U1399">
        <f t="shared" si="491"/>
        <v>1</v>
      </c>
      <c r="V1399">
        <f t="shared" si="492"/>
        <v>1</v>
      </c>
      <c r="W1399">
        <f t="shared" si="493"/>
        <v>1</v>
      </c>
      <c r="X1399">
        <f t="shared" si="494"/>
        <v>1</v>
      </c>
      <c r="Y1399">
        <f t="shared" si="495"/>
        <v>1</v>
      </c>
      <c r="Z1399">
        <f t="shared" si="496"/>
        <v>1</v>
      </c>
      <c r="AA1399">
        <f t="shared" si="497"/>
        <v>1</v>
      </c>
      <c r="AB1399">
        <f t="shared" si="498"/>
        <v>0</v>
      </c>
      <c r="AJ1399">
        <f t="shared" si="485"/>
        <v>0</v>
      </c>
      <c r="AL1399" t="str">
        <f t="shared" si="499"/>
        <v/>
      </c>
      <c r="AM1399" t="str">
        <f>IF(AJ1399=0,"",IF(AJ1399="Nincs kapcsolódó bizonylat",0,IF(ISERROR(VLOOKUP(AJ1399,Bizonylat!AU:BL,6,FALSE)),AJ1399,VLOOKUP(AJ1399,Bizonylat!AU:BL,6,FALSE))))</f>
        <v/>
      </c>
      <c r="AN1399">
        <f t="shared" si="500"/>
        <v>0</v>
      </c>
      <c r="AO1399">
        <f t="shared" si="501"/>
        <v>0</v>
      </c>
      <c r="AP1399">
        <f t="shared" si="502"/>
        <v>0</v>
      </c>
      <c r="AQ1399">
        <f t="shared" si="503"/>
        <v>0</v>
      </c>
      <c r="AR1399">
        <f t="shared" si="504"/>
        <v>0</v>
      </c>
      <c r="AS1399">
        <f t="shared" si="505"/>
        <v>0</v>
      </c>
      <c r="AT1399">
        <f t="shared" si="506"/>
        <v>0</v>
      </c>
      <c r="AU1399">
        <f t="shared" si="486"/>
        <v>0</v>
      </c>
    </row>
    <row r="1400" spans="1:47">
      <c r="A1400" s="23" t="str">
        <f t="shared" si="507"/>
        <v/>
      </c>
      <c r="B1400" s="18"/>
      <c r="C1400" s="18"/>
      <c r="D1400" s="18"/>
      <c r="E1400" s="18"/>
      <c r="F1400" s="18"/>
      <c r="G1400" s="18"/>
      <c r="H1400" s="18"/>
      <c r="I1400" s="18"/>
      <c r="J1400" s="18"/>
      <c r="K1400" s="18"/>
      <c r="N1400" t="str">
        <f t="shared" si="487"/>
        <v>vége</v>
      </c>
      <c r="R1400">
        <f t="shared" si="488"/>
        <v>1</v>
      </c>
      <c r="S1400">
        <f t="shared" si="489"/>
        <v>1</v>
      </c>
      <c r="T1400">
        <f t="shared" si="490"/>
        <v>1</v>
      </c>
      <c r="U1400">
        <f t="shared" si="491"/>
        <v>1</v>
      </c>
      <c r="V1400">
        <f t="shared" si="492"/>
        <v>1</v>
      </c>
      <c r="W1400">
        <f t="shared" si="493"/>
        <v>1</v>
      </c>
      <c r="X1400">
        <f t="shared" si="494"/>
        <v>1</v>
      </c>
      <c r="Y1400">
        <f t="shared" si="495"/>
        <v>1</v>
      </c>
      <c r="Z1400">
        <f t="shared" si="496"/>
        <v>1</v>
      </c>
      <c r="AA1400">
        <f t="shared" si="497"/>
        <v>1</v>
      </c>
      <c r="AB1400">
        <f t="shared" si="498"/>
        <v>0</v>
      </c>
      <c r="AJ1400">
        <f t="shared" si="485"/>
        <v>0</v>
      </c>
      <c r="AL1400" t="str">
        <f t="shared" si="499"/>
        <v/>
      </c>
      <c r="AM1400" t="str">
        <f>IF(AJ1400=0,"",IF(AJ1400="Nincs kapcsolódó bizonylat",0,IF(ISERROR(VLOOKUP(AJ1400,Bizonylat!AU:BL,6,FALSE)),AJ1400,VLOOKUP(AJ1400,Bizonylat!AU:BL,6,FALSE))))</f>
        <v/>
      </c>
      <c r="AN1400">
        <f t="shared" si="500"/>
        <v>0</v>
      </c>
      <c r="AO1400">
        <f t="shared" si="501"/>
        <v>0</v>
      </c>
      <c r="AP1400">
        <f t="shared" si="502"/>
        <v>0</v>
      </c>
      <c r="AQ1400">
        <f t="shared" si="503"/>
        <v>0</v>
      </c>
      <c r="AR1400">
        <f t="shared" si="504"/>
        <v>0</v>
      </c>
      <c r="AS1400">
        <f t="shared" si="505"/>
        <v>0</v>
      </c>
      <c r="AT1400">
        <f t="shared" si="506"/>
        <v>0</v>
      </c>
      <c r="AU1400">
        <f t="shared" si="486"/>
        <v>0</v>
      </c>
    </row>
    <row r="1401" spans="1:47">
      <c r="A1401" s="23" t="str">
        <f t="shared" si="507"/>
        <v/>
      </c>
      <c r="B1401" s="18"/>
      <c r="C1401" s="18"/>
      <c r="D1401" s="18"/>
      <c r="E1401" s="18"/>
      <c r="F1401" s="18"/>
      <c r="G1401" s="18"/>
      <c r="H1401" s="18"/>
      <c r="I1401" s="18"/>
      <c r="J1401" s="18"/>
      <c r="K1401" s="18"/>
      <c r="N1401" t="str">
        <f t="shared" si="487"/>
        <v>vége</v>
      </c>
      <c r="R1401">
        <f t="shared" si="488"/>
        <v>1</v>
      </c>
      <c r="S1401">
        <f t="shared" si="489"/>
        <v>1</v>
      </c>
      <c r="T1401">
        <f t="shared" si="490"/>
        <v>1</v>
      </c>
      <c r="U1401">
        <f t="shared" si="491"/>
        <v>1</v>
      </c>
      <c r="V1401">
        <f t="shared" si="492"/>
        <v>1</v>
      </c>
      <c r="W1401">
        <f t="shared" si="493"/>
        <v>1</v>
      </c>
      <c r="X1401">
        <f t="shared" si="494"/>
        <v>1</v>
      </c>
      <c r="Y1401">
        <f t="shared" si="495"/>
        <v>1</v>
      </c>
      <c r="Z1401">
        <f t="shared" si="496"/>
        <v>1</v>
      </c>
      <c r="AA1401">
        <f t="shared" si="497"/>
        <v>1</v>
      </c>
      <c r="AB1401">
        <f t="shared" si="498"/>
        <v>0</v>
      </c>
      <c r="AJ1401">
        <f t="shared" si="485"/>
        <v>0</v>
      </c>
      <c r="AL1401" t="str">
        <f t="shared" si="499"/>
        <v/>
      </c>
      <c r="AM1401" t="str">
        <f>IF(AJ1401=0,"",IF(AJ1401="Nincs kapcsolódó bizonylat",0,IF(ISERROR(VLOOKUP(AJ1401,Bizonylat!AU:BL,6,FALSE)),AJ1401,VLOOKUP(AJ1401,Bizonylat!AU:BL,6,FALSE))))</f>
        <v/>
      </c>
      <c r="AN1401">
        <f t="shared" si="500"/>
        <v>0</v>
      </c>
      <c r="AO1401">
        <f t="shared" si="501"/>
        <v>0</v>
      </c>
      <c r="AP1401">
        <f t="shared" si="502"/>
        <v>0</v>
      </c>
      <c r="AQ1401">
        <f t="shared" si="503"/>
        <v>0</v>
      </c>
      <c r="AR1401">
        <f t="shared" si="504"/>
        <v>0</v>
      </c>
      <c r="AS1401">
        <f t="shared" si="505"/>
        <v>0</v>
      </c>
      <c r="AT1401">
        <f t="shared" si="506"/>
        <v>0</v>
      </c>
      <c r="AU1401">
        <f t="shared" si="486"/>
        <v>0</v>
      </c>
    </row>
    <row r="1402" spans="1:47">
      <c r="A1402" s="23" t="str">
        <f t="shared" si="507"/>
        <v/>
      </c>
      <c r="B1402" s="18"/>
      <c r="C1402" s="18"/>
      <c r="D1402" s="18"/>
      <c r="E1402" s="18"/>
      <c r="F1402" s="18"/>
      <c r="G1402" s="18"/>
      <c r="H1402" s="18"/>
      <c r="I1402" s="18"/>
      <c r="J1402" s="18"/>
      <c r="K1402" s="18"/>
      <c r="N1402" t="str">
        <f t="shared" si="487"/>
        <v>vége</v>
      </c>
      <c r="R1402">
        <f t="shared" si="488"/>
        <v>1</v>
      </c>
      <c r="S1402">
        <f t="shared" si="489"/>
        <v>1</v>
      </c>
      <c r="T1402">
        <f t="shared" si="490"/>
        <v>1</v>
      </c>
      <c r="U1402">
        <f t="shared" si="491"/>
        <v>1</v>
      </c>
      <c r="V1402">
        <f t="shared" si="492"/>
        <v>1</v>
      </c>
      <c r="W1402">
        <f t="shared" si="493"/>
        <v>1</v>
      </c>
      <c r="X1402">
        <f t="shared" si="494"/>
        <v>1</v>
      </c>
      <c r="Y1402">
        <f t="shared" si="495"/>
        <v>1</v>
      </c>
      <c r="Z1402">
        <f t="shared" si="496"/>
        <v>1</v>
      </c>
      <c r="AA1402">
        <f t="shared" si="497"/>
        <v>1</v>
      </c>
      <c r="AB1402">
        <f t="shared" si="498"/>
        <v>0</v>
      </c>
      <c r="AJ1402">
        <f t="shared" si="485"/>
        <v>0</v>
      </c>
      <c r="AL1402" t="str">
        <f t="shared" si="499"/>
        <v/>
      </c>
      <c r="AM1402" t="str">
        <f>IF(AJ1402=0,"",IF(AJ1402="Nincs kapcsolódó bizonylat",0,IF(ISERROR(VLOOKUP(AJ1402,Bizonylat!AU:BL,6,FALSE)),AJ1402,VLOOKUP(AJ1402,Bizonylat!AU:BL,6,FALSE))))</f>
        <v/>
      </c>
      <c r="AN1402">
        <f t="shared" si="500"/>
        <v>0</v>
      </c>
      <c r="AO1402">
        <f t="shared" si="501"/>
        <v>0</v>
      </c>
      <c r="AP1402">
        <f t="shared" si="502"/>
        <v>0</v>
      </c>
      <c r="AQ1402">
        <f t="shared" si="503"/>
        <v>0</v>
      </c>
      <c r="AR1402">
        <f t="shared" si="504"/>
        <v>0</v>
      </c>
      <c r="AS1402">
        <f t="shared" si="505"/>
        <v>0</v>
      </c>
      <c r="AT1402">
        <f t="shared" si="506"/>
        <v>0</v>
      </c>
      <c r="AU1402">
        <f t="shared" si="486"/>
        <v>0</v>
      </c>
    </row>
    <row r="1403" spans="1:47">
      <c r="A1403" s="23" t="str">
        <f t="shared" si="507"/>
        <v/>
      </c>
      <c r="B1403" s="18"/>
      <c r="C1403" s="18"/>
      <c r="D1403" s="18"/>
      <c r="E1403" s="18"/>
      <c r="F1403" s="18"/>
      <c r="G1403" s="18"/>
      <c r="H1403" s="18"/>
      <c r="I1403" s="18"/>
      <c r="J1403" s="18"/>
      <c r="K1403" s="18"/>
      <c r="N1403" t="str">
        <f t="shared" si="487"/>
        <v>vége</v>
      </c>
      <c r="R1403">
        <f t="shared" si="488"/>
        <v>1</v>
      </c>
      <c r="S1403">
        <f t="shared" si="489"/>
        <v>1</v>
      </c>
      <c r="T1403">
        <f t="shared" si="490"/>
        <v>1</v>
      </c>
      <c r="U1403">
        <f t="shared" si="491"/>
        <v>1</v>
      </c>
      <c r="V1403">
        <f t="shared" si="492"/>
        <v>1</v>
      </c>
      <c r="W1403">
        <f t="shared" si="493"/>
        <v>1</v>
      </c>
      <c r="X1403">
        <f t="shared" si="494"/>
        <v>1</v>
      </c>
      <c r="Y1403">
        <f t="shared" si="495"/>
        <v>1</v>
      </c>
      <c r="Z1403">
        <f t="shared" si="496"/>
        <v>1</v>
      </c>
      <c r="AA1403">
        <f t="shared" si="497"/>
        <v>1</v>
      </c>
      <c r="AB1403">
        <f t="shared" si="498"/>
        <v>0</v>
      </c>
      <c r="AJ1403">
        <f t="shared" si="485"/>
        <v>0</v>
      </c>
      <c r="AL1403" t="str">
        <f t="shared" si="499"/>
        <v/>
      </c>
      <c r="AM1403" t="str">
        <f>IF(AJ1403=0,"",IF(AJ1403="Nincs kapcsolódó bizonylat",0,IF(ISERROR(VLOOKUP(AJ1403,Bizonylat!AU:BL,6,FALSE)),AJ1403,VLOOKUP(AJ1403,Bizonylat!AU:BL,6,FALSE))))</f>
        <v/>
      </c>
      <c r="AN1403">
        <f t="shared" si="500"/>
        <v>0</v>
      </c>
      <c r="AO1403">
        <f t="shared" si="501"/>
        <v>0</v>
      </c>
      <c r="AP1403">
        <f t="shared" si="502"/>
        <v>0</v>
      </c>
      <c r="AQ1403">
        <f t="shared" si="503"/>
        <v>0</v>
      </c>
      <c r="AR1403">
        <f t="shared" si="504"/>
        <v>0</v>
      </c>
      <c r="AS1403">
        <f t="shared" si="505"/>
        <v>0</v>
      </c>
      <c r="AT1403">
        <f t="shared" si="506"/>
        <v>0</v>
      </c>
      <c r="AU1403">
        <f t="shared" si="486"/>
        <v>0</v>
      </c>
    </row>
    <row r="1404" spans="1:47">
      <c r="A1404" s="23" t="str">
        <f t="shared" si="507"/>
        <v/>
      </c>
      <c r="B1404" s="18"/>
      <c r="C1404" s="18"/>
      <c r="D1404" s="18"/>
      <c r="E1404" s="18"/>
      <c r="F1404" s="18"/>
      <c r="G1404" s="18"/>
      <c r="H1404" s="18"/>
      <c r="I1404" s="18"/>
      <c r="J1404" s="18"/>
      <c r="K1404" s="18"/>
      <c r="N1404" t="str">
        <f t="shared" si="487"/>
        <v>vége</v>
      </c>
      <c r="R1404">
        <f t="shared" si="488"/>
        <v>1</v>
      </c>
      <c r="S1404">
        <f t="shared" si="489"/>
        <v>1</v>
      </c>
      <c r="T1404">
        <f t="shared" si="490"/>
        <v>1</v>
      </c>
      <c r="U1404">
        <f t="shared" si="491"/>
        <v>1</v>
      </c>
      <c r="V1404">
        <f t="shared" si="492"/>
        <v>1</v>
      </c>
      <c r="W1404">
        <f t="shared" si="493"/>
        <v>1</v>
      </c>
      <c r="X1404">
        <f t="shared" si="494"/>
        <v>1</v>
      </c>
      <c r="Y1404">
        <f t="shared" si="495"/>
        <v>1</v>
      </c>
      <c r="Z1404">
        <f t="shared" si="496"/>
        <v>1</v>
      </c>
      <c r="AA1404">
        <f t="shared" si="497"/>
        <v>1</v>
      </c>
      <c r="AB1404">
        <f t="shared" si="498"/>
        <v>0</v>
      </c>
      <c r="AJ1404">
        <f t="shared" si="485"/>
        <v>0</v>
      </c>
      <c r="AL1404" t="str">
        <f t="shared" si="499"/>
        <v/>
      </c>
      <c r="AM1404" t="str">
        <f>IF(AJ1404=0,"",IF(AJ1404="Nincs kapcsolódó bizonylat",0,IF(ISERROR(VLOOKUP(AJ1404,Bizonylat!AU:BL,6,FALSE)),AJ1404,VLOOKUP(AJ1404,Bizonylat!AU:BL,6,FALSE))))</f>
        <v/>
      </c>
      <c r="AN1404">
        <f t="shared" si="500"/>
        <v>0</v>
      </c>
      <c r="AO1404">
        <f t="shared" si="501"/>
        <v>0</v>
      </c>
      <c r="AP1404">
        <f t="shared" si="502"/>
        <v>0</v>
      </c>
      <c r="AQ1404">
        <f t="shared" si="503"/>
        <v>0</v>
      </c>
      <c r="AR1404">
        <f t="shared" si="504"/>
        <v>0</v>
      </c>
      <c r="AS1404">
        <f t="shared" si="505"/>
        <v>0</v>
      </c>
      <c r="AT1404">
        <f t="shared" si="506"/>
        <v>0</v>
      </c>
      <c r="AU1404">
        <f t="shared" si="486"/>
        <v>0</v>
      </c>
    </row>
    <row r="1405" spans="1:47">
      <c r="A1405" s="23" t="str">
        <f t="shared" si="507"/>
        <v/>
      </c>
      <c r="B1405" s="18"/>
      <c r="C1405" s="18"/>
      <c r="D1405" s="18"/>
      <c r="E1405" s="18"/>
      <c r="F1405" s="18"/>
      <c r="G1405" s="18"/>
      <c r="H1405" s="18"/>
      <c r="I1405" s="18"/>
      <c r="J1405" s="18"/>
      <c r="K1405" s="18"/>
      <c r="N1405" t="str">
        <f t="shared" si="487"/>
        <v>vége</v>
      </c>
      <c r="R1405">
        <f t="shared" si="488"/>
        <v>1</v>
      </c>
      <c r="S1405">
        <f t="shared" si="489"/>
        <v>1</v>
      </c>
      <c r="T1405">
        <f t="shared" si="490"/>
        <v>1</v>
      </c>
      <c r="U1405">
        <f t="shared" si="491"/>
        <v>1</v>
      </c>
      <c r="V1405">
        <f t="shared" si="492"/>
        <v>1</v>
      </c>
      <c r="W1405">
        <f t="shared" si="493"/>
        <v>1</v>
      </c>
      <c r="X1405">
        <f t="shared" si="494"/>
        <v>1</v>
      </c>
      <c r="Y1405">
        <f t="shared" si="495"/>
        <v>1</v>
      </c>
      <c r="Z1405">
        <f t="shared" si="496"/>
        <v>1</v>
      </c>
      <c r="AA1405">
        <f t="shared" si="497"/>
        <v>1</v>
      </c>
      <c r="AB1405">
        <f t="shared" si="498"/>
        <v>0</v>
      </c>
      <c r="AJ1405">
        <f t="shared" si="485"/>
        <v>0</v>
      </c>
      <c r="AL1405" t="str">
        <f t="shared" si="499"/>
        <v/>
      </c>
      <c r="AM1405" t="str">
        <f>IF(AJ1405=0,"",IF(AJ1405="Nincs kapcsolódó bizonylat",0,IF(ISERROR(VLOOKUP(AJ1405,Bizonylat!AU:BL,6,FALSE)),AJ1405,VLOOKUP(AJ1405,Bizonylat!AU:BL,6,FALSE))))</f>
        <v/>
      </c>
      <c r="AN1405">
        <f t="shared" si="500"/>
        <v>0</v>
      </c>
      <c r="AO1405">
        <f t="shared" si="501"/>
        <v>0</v>
      </c>
      <c r="AP1405">
        <f t="shared" si="502"/>
        <v>0</v>
      </c>
      <c r="AQ1405">
        <f t="shared" si="503"/>
        <v>0</v>
      </c>
      <c r="AR1405">
        <f t="shared" si="504"/>
        <v>0</v>
      </c>
      <c r="AS1405">
        <f t="shared" si="505"/>
        <v>0</v>
      </c>
      <c r="AT1405">
        <f t="shared" si="506"/>
        <v>0</v>
      </c>
      <c r="AU1405">
        <f t="shared" si="486"/>
        <v>0</v>
      </c>
    </row>
    <row r="1406" spans="1:47">
      <c r="A1406" s="23" t="str">
        <f t="shared" si="507"/>
        <v/>
      </c>
      <c r="B1406" s="18"/>
      <c r="C1406" s="18"/>
      <c r="D1406" s="18"/>
      <c r="E1406" s="18"/>
      <c r="F1406" s="18"/>
      <c r="G1406" s="18"/>
      <c r="H1406" s="18"/>
      <c r="I1406" s="18"/>
      <c r="J1406" s="18"/>
      <c r="K1406" s="18"/>
      <c r="N1406" t="str">
        <f t="shared" si="487"/>
        <v>vége</v>
      </c>
      <c r="R1406">
        <f t="shared" si="488"/>
        <v>1</v>
      </c>
      <c r="S1406">
        <f t="shared" si="489"/>
        <v>1</v>
      </c>
      <c r="T1406">
        <f t="shared" si="490"/>
        <v>1</v>
      </c>
      <c r="U1406">
        <f t="shared" si="491"/>
        <v>1</v>
      </c>
      <c r="V1406">
        <f t="shared" si="492"/>
        <v>1</v>
      </c>
      <c r="W1406">
        <f t="shared" si="493"/>
        <v>1</v>
      </c>
      <c r="X1406">
        <f t="shared" si="494"/>
        <v>1</v>
      </c>
      <c r="Y1406">
        <f t="shared" si="495"/>
        <v>1</v>
      </c>
      <c r="Z1406">
        <f t="shared" si="496"/>
        <v>1</v>
      </c>
      <c r="AA1406">
        <f t="shared" si="497"/>
        <v>1</v>
      </c>
      <c r="AB1406">
        <f t="shared" si="498"/>
        <v>0</v>
      </c>
      <c r="AJ1406">
        <f t="shared" si="485"/>
        <v>0</v>
      </c>
      <c r="AL1406" t="str">
        <f t="shared" si="499"/>
        <v/>
      </c>
      <c r="AM1406" t="str">
        <f>IF(AJ1406=0,"",IF(AJ1406="Nincs kapcsolódó bizonylat",0,IF(ISERROR(VLOOKUP(AJ1406,Bizonylat!AU:BL,6,FALSE)),AJ1406,VLOOKUP(AJ1406,Bizonylat!AU:BL,6,FALSE))))</f>
        <v/>
      </c>
      <c r="AN1406">
        <f t="shared" si="500"/>
        <v>0</v>
      </c>
      <c r="AO1406">
        <f t="shared" si="501"/>
        <v>0</v>
      </c>
      <c r="AP1406">
        <f t="shared" si="502"/>
        <v>0</v>
      </c>
      <c r="AQ1406">
        <f t="shared" si="503"/>
        <v>0</v>
      </c>
      <c r="AR1406">
        <f t="shared" si="504"/>
        <v>0</v>
      </c>
      <c r="AS1406">
        <f t="shared" si="505"/>
        <v>0</v>
      </c>
      <c r="AT1406">
        <f t="shared" si="506"/>
        <v>0</v>
      </c>
      <c r="AU1406">
        <f t="shared" si="486"/>
        <v>0</v>
      </c>
    </row>
    <row r="1407" spans="1:47">
      <c r="A1407" s="23" t="str">
        <f t="shared" si="507"/>
        <v/>
      </c>
      <c r="B1407" s="18"/>
      <c r="C1407" s="18"/>
      <c r="D1407" s="18"/>
      <c r="E1407" s="18"/>
      <c r="F1407" s="18"/>
      <c r="G1407" s="18"/>
      <c r="H1407" s="18"/>
      <c r="I1407" s="18"/>
      <c r="J1407" s="18"/>
      <c r="K1407" s="18"/>
      <c r="N1407" t="str">
        <f t="shared" si="487"/>
        <v>vége</v>
      </c>
      <c r="R1407">
        <f t="shared" si="488"/>
        <v>1</v>
      </c>
      <c r="S1407">
        <f t="shared" si="489"/>
        <v>1</v>
      </c>
      <c r="T1407">
        <f t="shared" si="490"/>
        <v>1</v>
      </c>
      <c r="U1407">
        <f t="shared" si="491"/>
        <v>1</v>
      </c>
      <c r="V1407">
        <f t="shared" si="492"/>
        <v>1</v>
      </c>
      <c r="W1407">
        <f t="shared" si="493"/>
        <v>1</v>
      </c>
      <c r="X1407">
        <f t="shared" si="494"/>
        <v>1</v>
      </c>
      <c r="Y1407">
        <f t="shared" si="495"/>
        <v>1</v>
      </c>
      <c r="Z1407">
        <f t="shared" si="496"/>
        <v>1</v>
      </c>
      <c r="AA1407">
        <f t="shared" si="497"/>
        <v>1</v>
      </c>
      <c r="AB1407">
        <f t="shared" si="498"/>
        <v>0</v>
      </c>
      <c r="AJ1407">
        <f t="shared" si="485"/>
        <v>0</v>
      </c>
      <c r="AL1407" t="str">
        <f t="shared" si="499"/>
        <v/>
      </c>
      <c r="AM1407" t="str">
        <f>IF(AJ1407=0,"",IF(AJ1407="Nincs kapcsolódó bizonylat",0,IF(ISERROR(VLOOKUP(AJ1407,Bizonylat!AU:BL,6,FALSE)),AJ1407,VLOOKUP(AJ1407,Bizonylat!AU:BL,6,FALSE))))</f>
        <v/>
      </c>
      <c r="AN1407">
        <f t="shared" si="500"/>
        <v>0</v>
      </c>
      <c r="AO1407">
        <f t="shared" si="501"/>
        <v>0</v>
      </c>
      <c r="AP1407">
        <f t="shared" si="502"/>
        <v>0</v>
      </c>
      <c r="AQ1407">
        <f t="shared" si="503"/>
        <v>0</v>
      </c>
      <c r="AR1407">
        <f t="shared" si="504"/>
        <v>0</v>
      </c>
      <c r="AS1407">
        <f t="shared" si="505"/>
        <v>0</v>
      </c>
      <c r="AT1407">
        <f t="shared" si="506"/>
        <v>0</v>
      </c>
      <c r="AU1407">
        <f t="shared" si="486"/>
        <v>0</v>
      </c>
    </row>
    <row r="1408" spans="1:47">
      <c r="A1408" s="23" t="str">
        <f t="shared" si="507"/>
        <v/>
      </c>
      <c r="B1408" s="18"/>
      <c r="C1408" s="18"/>
      <c r="D1408" s="18"/>
      <c r="E1408" s="18"/>
      <c r="F1408" s="18"/>
      <c r="G1408" s="18"/>
      <c r="H1408" s="18"/>
      <c r="I1408" s="18"/>
      <c r="J1408" s="18"/>
      <c r="K1408" s="18"/>
      <c r="N1408" t="str">
        <f t="shared" si="487"/>
        <v>vége</v>
      </c>
      <c r="R1408">
        <f t="shared" si="488"/>
        <v>1</v>
      </c>
      <c r="S1408">
        <f t="shared" si="489"/>
        <v>1</v>
      </c>
      <c r="T1408">
        <f t="shared" si="490"/>
        <v>1</v>
      </c>
      <c r="U1408">
        <f t="shared" si="491"/>
        <v>1</v>
      </c>
      <c r="V1408">
        <f t="shared" si="492"/>
        <v>1</v>
      </c>
      <c r="W1408">
        <f t="shared" si="493"/>
        <v>1</v>
      </c>
      <c r="X1408">
        <f t="shared" si="494"/>
        <v>1</v>
      </c>
      <c r="Y1408">
        <f t="shared" si="495"/>
        <v>1</v>
      </c>
      <c r="Z1408">
        <f t="shared" si="496"/>
        <v>1</v>
      </c>
      <c r="AA1408">
        <f t="shared" si="497"/>
        <v>1</v>
      </c>
      <c r="AB1408">
        <f t="shared" si="498"/>
        <v>0</v>
      </c>
      <c r="AJ1408">
        <f t="shared" si="485"/>
        <v>0</v>
      </c>
      <c r="AL1408" t="str">
        <f t="shared" si="499"/>
        <v/>
      </c>
      <c r="AM1408" t="str">
        <f>IF(AJ1408=0,"",IF(AJ1408="Nincs kapcsolódó bizonylat",0,IF(ISERROR(VLOOKUP(AJ1408,Bizonylat!AU:BL,6,FALSE)),AJ1408,VLOOKUP(AJ1408,Bizonylat!AU:BL,6,FALSE))))</f>
        <v/>
      </c>
      <c r="AN1408">
        <f t="shared" si="500"/>
        <v>0</v>
      </c>
      <c r="AO1408">
        <f t="shared" si="501"/>
        <v>0</v>
      </c>
      <c r="AP1408">
        <f t="shared" si="502"/>
        <v>0</v>
      </c>
      <c r="AQ1408">
        <f t="shared" si="503"/>
        <v>0</v>
      </c>
      <c r="AR1408">
        <f t="shared" si="504"/>
        <v>0</v>
      </c>
      <c r="AS1408">
        <f t="shared" si="505"/>
        <v>0</v>
      </c>
      <c r="AT1408">
        <f t="shared" si="506"/>
        <v>0</v>
      </c>
      <c r="AU1408">
        <f t="shared" si="486"/>
        <v>0</v>
      </c>
    </row>
    <row r="1409" spans="1:47">
      <c r="A1409" s="23" t="str">
        <f t="shared" si="507"/>
        <v/>
      </c>
      <c r="B1409" s="18"/>
      <c r="C1409" s="18"/>
      <c r="D1409" s="18"/>
      <c r="E1409" s="18"/>
      <c r="F1409" s="18"/>
      <c r="G1409" s="18"/>
      <c r="H1409" s="18"/>
      <c r="I1409" s="18"/>
      <c r="J1409" s="18"/>
      <c r="K1409" s="18"/>
      <c r="N1409" t="str">
        <f t="shared" si="487"/>
        <v>vége</v>
      </c>
      <c r="R1409">
        <f t="shared" si="488"/>
        <v>1</v>
      </c>
      <c r="S1409">
        <f t="shared" si="489"/>
        <v>1</v>
      </c>
      <c r="T1409">
        <f t="shared" si="490"/>
        <v>1</v>
      </c>
      <c r="U1409">
        <f t="shared" si="491"/>
        <v>1</v>
      </c>
      <c r="V1409">
        <f t="shared" si="492"/>
        <v>1</v>
      </c>
      <c r="W1409">
        <f t="shared" si="493"/>
        <v>1</v>
      </c>
      <c r="X1409">
        <f t="shared" si="494"/>
        <v>1</v>
      </c>
      <c r="Y1409">
        <f t="shared" si="495"/>
        <v>1</v>
      </c>
      <c r="Z1409">
        <f t="shared" si="496"/>
        <v>1</v>
      </c>
      <c r="AA1409">
        <f t="shared" si="497"/>
        <v>1</v>
      </c>
      <c r="AB1409">
        <f t="shared" si="498"/>
        <v>0</v>
      </c>
      <c r="AJ1409">
        <f t="shared" si="485"/>
        <v>0</v>
      </c>
      <c r="AL1409" t="str">
        <f t="shared" si="499"/>
        <v/>
      </c>
      <c r="AM1409" t="str">
        <f>IF(AJ1409=0,"",IF(AJ1409="Nincs kapcsolódó bizonylat",0,IF(ISERROR(VLOOKUP(AJ1409,Bizonylat!AU:BL,6,FALSE)),AJ1409,VLOOKUP(AJ1409,Bizonylat!AU:BL,6,FALSE))))</f>
        <v/>
      </c>
      <c r="AN1409">
        <f t="shared" si="500"/>
        <v>0</v>
      </c>
      <c r="AO1409">
        <f t="shared" si="501"/>
        <v>0</v>
      </c>
      <c r="AP1409">
        <f t="shared" si="502"/>
        <v>0</v>
      </c>
      <c r="AQ1409">
        <f t="shared" si="503"/>
        <v>0</v>
      </c>
      <c r="AR1409">
        <f t="shared" si="504"/>
        <v>0</v>
      </c>
      <c r="AS1409">
        <f t="shared" si="505"/>
        <v>0</v>
      </c>
      <c r="AT1409">
        <f t="shared" si="506"/>
        <v>0</v>
      </c>
      <c r="AU1409">
        <f t="shared" si="486"/>
        <v>0</v>
      </c>
    </row>
    <row r="1410" spans="1:47">
      <c r="A1410" s="23" t="str">
        <f t="shared" si="507"/>
        <v/>
      </c>
      <c r="B1410" s="18"/>
      <c r="C1410" s="18"/>
      <c r="D1410" s="18"/>
      <c r="E1410" s="18"/>
      <c r="F1410" s="18"/>
      <c r="G1410" s="18"/>
      <c r="H1410" s="18"/>
      <c r="I1410" s="18"/>
      <c r="J1410" s="18"/>
      <c r="K1410" s="18"/>
      <c r="N1410" t="str">
        <f t="shared" si="487"/>
        <v>vége</v>
      </c>
      <c r="R1410">
        <f t="shared" si="488"/>
        <v>1</v>
      </c>
      <c r="S1410">
        <f t="shared" si="489"/>
        <v>1</v>
      </c>
      <c r="T1410">
        <f t="shared" si="490"/>
        <v>1</v>
      </c>
      <c r="U1410">
        <f t="shared" si="491"/>
        <v>1</v>
      </c>
      <c r="V1410">
        <f t="shared" si="492"/>
        <v>1</v>
      </c>
      <c r="W1410">
        <f t="shared" si="493"/>
        <v>1</v>
      </c>
      <c r="X1410">
        <f t="shared" si="494"/>
        <v>1</v>
      </c>
      <c r="Y1410">
        <f t="shared" si="495"/>
        <v>1</v>
      </c>
      <c r="Z1410">
        <f t="shared" si="496"/>
        <v>1</v>
      </c>
      <c r="AA1410">
        <f t="shared" si="497"/>
        <v>1</v>
      </c>
      <c r="AB1410">
        <f t="shared" si="498"/>
        <v>0</v>
      </c>
      <c r="AJ1410">
        <f t="shared" si="485"/>
        <v>0</v>
      </c>
      <c r="AL1410" t="str">
        <f t="shared" si="499"/>
        <v/>
      </c>
      <c r="AM1410" t="str">
        <f>IF(AJ1410=0,"",IF(AJ1410="Nincs kapcsolódó bizonylat",0,IF(ISERROR(VLOOKUP(AJ1410,Bizonylat!AU:BL,6,FALSE)),AJ1410,VLOOKUP(AJ1410,Bizonylat!AU:BL,6,FALSE))))</f>
        <v/>
      </c>
      <c r="AN1410">
        <f t="shared" si="500"/>
        <v>0</v>
      </c>
      <c r="AO1410">
        <f t="shared" si="501"/>
        <v>0</v>
      </c>
      <c r="AP1410">
        <f t="shared" si="502"/>
        <v>0</v>
      </c>
      <c r="AQ1410">
        <f t="shared" si="503"/>
        <v>0</v>
      </c>
      <c r="AR1410">
        <f t="shared" si="504"/>
        <v>0</v>
      </c>
      <c r="AS1410">
        <f t="shared" si="505"/>
        <v>0</v>
      </c>
      <c r="AT1410">
        <f t="shared" si="506"/>
        <v>0</v>
      </c>
      <c r="AU1410">
        <f t="shared" si="486"/>
        <v>0</v>
      </c>
    </row>
    <row r="1411" spans="1:47">
      <c r="A1411" s="23" t="str">
        <f t="shared" si="507"/>
        <v/>
      </c>
      <c r="B1411" s="18"/>
      <c r="C1411" s="18"/>
      <c r="D1411" s="18"/>
      <c r="E1411" s="18"/>
      <c r="F1411" s="18"/>
      <c r="G1411" s="18"/>
      <c r="H1411" s="18"/>
      <c r="I1411" s="18"/>
      <c r="J1411" s="18"/>
      <c r="K1411" s="18"/>
      <c r="N1411" t="str">
        <f t="shared" si="487"/>
        <v>vége</v>
      </c>
      <c r="R1411">
        <f t="shared" si="488"/>
        <v>1</v>
      </c>
      <c r="S1411">
        <f t="shared" si="489"/>
        <v>1</v>
      </c>
      <c r="T1411">
        <f t="shared" si="490"/>
        <v>1</v>
      </c>
      <c r="U1411">
        <f t="shared" si="491"/>
        <v>1</v>
      </c>
      <c r="V1411">
        <f t="shared" si="492"/>
        <v>1</v>
      </c>
      <c r="W1411">
        <f t="shared" si="493"/>
        <v>1</v>
      </c>
      <c r="X1411">
        <f t="shared" si="494"/>
        <v>1</v>
      </c>
      <c r="Y1411">
        <f t="shared" si="495"/>
        <v>1</v>
      </c>
      <c r="Z1411">
        <f t="shared" si="496"/>
        <v>1</v>
      </c>
      <c r="AA1411">
        <f t="shared" si="497"/>
        <v>1</v>
      </c>
      <c r="AB1411">
        <f t="shared" si="498"/>
        <v>0</v>
      </c>
      <c r="AJ1411">
        <f t="shared" ref="AJ1411:AJ1474" si="508">C1412</f>
        <v>0</v>
      </c>
      <c r="AL1411" t="str">
        <f t="shared" si="499"/>
        <v/>
      </c>
      <c r="AM1411" t="str">
        <f>IF(AJ1411=0,"",IF(AJ1411="Nincs kapcsolódó bizonylat",0,IF(ISERROR(VLOOKUP(AJ1411,Bizonylat!AU:BL,6,FALSE)),AJ1411,VLOOKUP(AJ1411,Bizonylat!AU:BL,6,FALSE))))</f>
        <v/>
      </c>
      <c r="AN1411">
        <f t="shared" si="500"/>
        <v>0</v>
      </c>
      <c r="AO1411">
        <f t="shared" si="501"/>
        <v>0</v>
      </c>
      <c r="AP1411">
        <f t="shared" si="502"/>
        <v>0</v>
      </c>
      <c r="AQ1411">
        <f t="shared" si="503"/>
        <v>0</v>
      </c>
      <c r="AR1411">
        <f t="shared" si="504"/>
        <v>0</v>
      </c>
      <c r="AS1411">
        <f t="shared" si="505"/>
        <v>0</v>
      </c>
      <c r="AT1411">
        <f t="shared" si="506"/>
        <v>0</v>
      </c>
      <c r="AU1411">
        <f t="shared" ref="AU1411:AU1474" si="509">I1412</f>
        <v>0</v>
      </c>
    </row>
    <row r="1412" spans="1:47">
      <c r="A1412" s="23" t="str">
        <f t="shared" si="507"/>
        <v/>
      </c>
      <c r="B1412" s="18"/>
      <c r="C1412" s="18"/>
      <c r="D1412" s="18"/>
      <c r="E1412" s="18"/>
      <c r="F1412" s="18"/>
      <c r="G1412" s="18"/>
      <c r="H1412" s="18"/>
      <c r="I1412" s="18"/>
      <c r="J1412" s="18"/>
      <c r="K1412" s="18"/>
      <c r="N1412" t="str">
        <f t="shared" ref="N1412:N1475" si="510">IF(AND(ISBLANK(E1413),ISBLANK(E1414)*ISBLANK(E1415)),"vége",0)</f>
        <v>vége</v>
      </c>
      <c r="R1412">
        <f t="shared" ref="R1412:R1475" si="511">IF(ISBLANK(B1413),1,0)</f>
        <v>1</v>
      </c>
      <c r="S1412">
        <f t="shared" ref="S1412:S1475" si="512">IF(ISBLANK(C1413),1,0)</f>
        <v>1</v>
      </c>
      <c r="T1412">
        <f t="shared" ref="T1412:T1475" si="513">IF(ISBLANK(D1413),1,0)</f>
        <v>1</v>
      </c>
      <c r="U1412">
        <f t="shared" ref="U1412:U1475" si="514">IF(ISBLANK(E1413),1,0)</f>
        <v>1</v>
      </c>
      <c r="V1412">
        <f t="shared" ref="V1412:V1475" si="515">IF(ISBLANK(F1413),1,0)</f>
        <v>1</v>
      </c>
      <c r="W1412">
        <f t="shared" ref="W1412:W1475" si="516">IF(ISBLANK(G1413),1,0)</f>
        <v>1</v>
      </c>
      <c r="X1412">
        <f t="shared" ref="X1412:X1475" si="517">IF(ISBLANK(H1413),1,0)</f>
        <v>1</v>
      </c>
      <c r="Y1412">
        <f t="shared" ref="Y1412:Y1475" si="518">IF(ISBLANK(I1413),1,0)</f>
        <v>1</v>
      </c>
      <c r="Z1412">
        <f t="shared" ref="Z1412:Z1475" si="519">IF(ISBLANK(J1413),1,0)</f>
        <v>1</v>
      </c>
      <c r="AA1412">
        <f t="shared" ref="AA1412:AA1475" si="520">IF(ISBLANK(K1413),1,0)</f>
        <v>1</v>
      </c>
      <c r="AB1412">
        <f t="shared" ref="AB1412:AB1475" si="521">IF(OR(SUM(R1412:AA1412)=0,SUM(R1412:AA1412)=10),0,1)</f>
        <v>0</v>
      </c>
      <c r="AJ1412">
        <f t="shared" si="508"/>
        <v>0</v>
      </c>
      <c r="AL1412" t="str">
        <f t="shared" ref="AL1412:AL1475" si="522">IF(AB1412=1,"",IF(B1413="Új",CONCATENATE("X",A1413),A1413))</f>
        <v/>
      </c>
      <c r="AM1412" t="str">
        <f>IF(AJ1412=0,"",IF(AJ1412="Nincs kapcsolódó bizonylat",0,IF(ISERROR(VLOOKUP(AJ1412,Bizonylat!AU:BL,6,FALSE)),AJ1412,VLOOKUP(AJ1412,Bizonylat!AU:BL,6,FALSE))))</f>
        <v/>
      </c>
      <c r="AN1412">
        <f t="shared" ref="AN1412:AN1475" si="523">D1413</f>
        <v>0</v>
      </c>
      <c r="AO1412">
        <f t="shared" ref="AO1412:AO1475" si="524">E1413</f>
        <v>0</v>
      </c>
      <c r="AP1412">
        <f t="shared" ref="AP1412:AP1475" si="525">F1413</f>
        <v>0</v>
      </c>
      <c r="AQ1412">
        <f t="shared" ref="AQ1412:AQ1475" si="526">G1413</f>
        <v>0</v>
      </c>
      <c r="AR1412">
        <f t="shared" ref="AR1412:AR1475" si="527">H1413</f>
        <v>0</v>
      </c>
      <c r="AS1412">
        <f t="shared" ref="AS1412:AS1475" si="528">J1413</f>
        <v>0</v>
      </c>
      <c r="AT1412">
        <f t="shared" ref="AT1412:AT1475" si="529">K1413</f>
        <v>0</v>
      </c>
      <c r="AU1412">
        <f t="shared" si="509"/>
        <v>0</v>
      </c>
    </row>
    <row r="1413" spans="1:47">
      <c r="A1413" s="23" t="str">
        <f t="shared" si="507"/>
        <v/>
      </c>
      <c r="B1413" s="18"/>
      <c r="C1413" s="18"/>
      <c r="D1413" s="18"/>
      <c r="E1413" s="18"/>
      <c r="F1413" s="18"/>
      <c r="G1413" s="18"/>
      <c r="H1413" s="18"/>
      <c r="I1413" s="18"/>
      <c r="J1413" s="18"/>
      <c r="K1413" s="18"/>
      <c r="N1413" t="str">
        <f t="shared" si="510"/>
        <v>vége</v>
      </c>
      <c r="R1413">
        <f t="shared" si="511"/>
        <v>1</v>
      </c>
      <c r="S1413">
        <f t="shared" si="512"/>
        <v>1</v>
      </c>
      <c r="T1413">
        <f t="shared" si="513"/>
        <v>1</v>
      </c>
      <c r="U1413">
        <f t="shared" si="514"/>
        <v>1</v>
      </c>
      <c r="V1413">
        <f t="shared" si="515"/>
        <v>1</v>
      </c>
      <c r="W1413">
        <f t="shared" si="516"/>
        <v>1</v>
      </c>
      <c r="X1413">
        <f t="shared" si="517"/>
        <v>1</v>
      </c>
      <c r="Y1413">
        <f t="shared" si="518"/>
        <v>1</v>
      </c>
      <c r="Z1413">
        <f t="shared" si="519"/>
        <v>1</v>
      </c>
      <c r="AA1413">
        <f t="shared" si="520"/>
        <v>1</v>
      </c>
      <c r="AB1413">
        <f t="shared" si="521"/>
        <v>0</v>
      </c>
      <c r="AJ1413">
        <f t="shared" si="508"/>
        <v>0</v>
      </c>
      <c r="AL1413" t="str">
        <f t="shared" si="522"/>
        <v/>
      </c>
      <c r="AM1413" t="str">
        <f>IF(AJ1413=0,"",IF(AJ1413="Nincs kapcsolódó bizonylat",0,IF(ISERROR(VLOOKUP(AJ1413,Bizonylat!AU:BL,6,FALSE)),AJ1413,VLOOKUP(AJ1413,Bizonylat!AU:BL,6,FALSE))))</f>
        <v/>
      </c>
      <c r="AN1413">
        <f t="shared" si="523"/>
        <v>0</v>
      </c>
      <c r="AO1413">
        <f t="shared" si="524"/>
        <v>0</v>
      </c>
      <c r="AP1413">
        <f t="shared" si="525"/>
        <v>0</v>
      </c>
      <c r="AQ1413">
        <f t="shared" si="526"/>
        <v>0</v>
      </c>
      <c r="AR1413">
        <f t="shared" si="527"/>
        <v>0</v>
      </c>
      <c r="AS1413">
        <f t="shared" si="528"/>
        <v>0</v>
      </c>
      <c r="AT1413">
        <f t="shared" si="529"/>
        <v>0</v>
      </c>
      <c r="AU1413">
        <f t="shared" si="509"/>
        <v>0</v>
      </c>
    </row>
    <row r="1414" spans="1:47">
      <c r="A1414" s="23" t="str">
        <f t="shared" ref="A1414:A1477" si="530">IF(R1413=1,"",A1413+1)</f>
        <v/>
      </c>
      <c r="B1414" s="18"/>
      <c r="C1414" s="18"/>
      <c r="D1414" s="18"/>
      <c r="E1414" s="18"/>
      <c r="F1414" s="18"/>
      <c r="G1414" s="18"/>
      <c r="H1414" s="18"/>
      <c r="I1414" s="18"/>
      <c r="J1414" s="18"/>
      <c r="K1414" s="18"/>
      <c r="N1414" t="str">
        <f t="shared" si="510"/>
        <v>vége</v>
      </c>
      <c r="R1414">
        <f t="shared" si="511"/>
        <v>1</v>
      </c>
      <c r="S1414">
        <f t="shared" si="512"/>
        <v>1</v>
      </c>
      <c r="T1414">
        <f t="shared" si="513"/>
        <v>1</v>
      </c>
      <c r="U1414">
        <f t="shared" si="514"/>
        <v>1</v>
      </c>
      <c r="V1414">
        <f t="shared" si="515"/>
        <v>1</v>
      </c>
      <c r="W1414">
        <f t="shared" si="516"/>
        <v>1</v>
      </c>
      <c r="X1414">
        <f t="shared" si="517"/>
        <v>1</v>
      </c>
      <c r="Y1414">
        <f t="shared" si="518"/>
        <v>1</v>
      </c>
      <c r="Z1414">
        <f t="shared" si="519"/>
        <v>1</v>
      </c>
      <c r="AA1414">
        <f t="shared" si="520"/>
        <v>1</v>
      </c>
      <c r="AB1414">
        <f t="shared" si="521"/>
        <v>0</v>
      </c>
      <c r="AJ1414">
        <f t="shared" si="508"/>
        <v>0</v>
      </c>
      <c r="AL1414" t="str">
        <f t="shared" si="522"/>
        <v/>
      </c>
      <c r="AM1414" t="str">
        <f>IF(AJ1414=0,"",IF(AJ1414="Nincs kapcsolódó bizonylat",0,IF(ISERROR(VLOOKUP(AJ1414,Bizonylat!AU:BL,6,FALSE)),AJ1414,VLOOKUP(AJ1414,Bizonylat!AU:BL,6,FALSE))))</f>
        <v/>
      </c>
      <c r="AN1414">
        <f t="shared" si="523"/>
        <v>0</v>
      </c>
      <c r="AO1414">
        <f t="shared" si="524"/>
        <v>0</v>
      </c>
      <c r="AP1414">
        <f t="shared" si="525"/>
        <v>0</v>
      </c>
      <c r="AQ1414">
        <f t="shared" si="526"/>
        <v>0</v>
      </c>
      <c r="AR1414">
        <f t="shared" si="527"/>
        <v>0</v>
      </c>
      <c r="AS1414">
        <f t="shared" si="528"/>
        <v>0</v>
      </c>
      <c r="AT1414">
        <f t="shared" si="529"/>
        <v>0</v>
      </c>
      <c r="AU1414">
        <f t="shared" si="509"/>
        <v>0</v>
      </c>
    </row>
    <row r="1415" spans="1:47">
      <c r="A1415" s="23" t="str">
        <f t="shared" si="530"/>
        <v/>
      </c>
      <c r="B1415" s="18"/>
      <c r="C1415" s="18"/>
      <c r="D1415" s="18"/>
      <c r="E1415" s="18"/>
      <c r="F1415" s="18"/>
      <c r="G1415" s="18"/>
      <c r="H1415" s="18"/>
      <c r="I1415" s="18"/>
      <c r="J1415" s="18"/>
      <c r="K1415" s="18"/>
      <c r="N1415" t="str">
        <f t="shared" si="510"/>
        <v>vége</v>
      </c>
      <c r="R1415">
        <f t="shared" si="511"/>
        <v>1</v>
      </c>
      <c r="S1415">
        <f t="shared" si="512"/>
        <v>1</v>
      </c>
      <c r="T1415">
        <f t="shared" si="513"/>
        <v>1</v>
      </c>
      <c r="U1415">
        <f t="shared" si="514"/>
        <v>1</v>
      </c>
      <c r="V1415">
        <f t="shared" si="515"/>
        <v>1</v>
      </c>
      <c r="W1415">
        <f t="shared" si="516"/>
        <v>1</v>
      </c>
      <c r="X1415">
        <f t="shared" si="517"/>
        <v>1</v>
      </c>
      <c r="Y1415">
        <f t="shared" si="518"/>
        <v>1</v>
      </c>
      <c r="Z1415">
        <f t="shared" si="519"/>
        <v>1</v>
      </c>
      <c r="AA1415">
        <f t="shared" si="520"/>
        <v>1</v>
      </c>
      <c r="AB1415">
        <f t="shared" si="521"/>
        <v>0</v>
      </c>
      <c r="AJ1415">
        <f t="shared" si="508"/>
        <v>0</v>
      </c>
      <c r="AL1415" t="str">
        <f t="shared" si="522"/>
        <v/>
      </c>
      <c r="AM1415" t="str">
        <f>IF(AJ1415=0,"",IF(AJ1415="Nincs kapcsolódó bizonylat",0,IF(ISERROR(VLOOKUP(AJ1415,Bizonylat!AU:BL,6,FALSE)),AJ1415,VLOOKUP(AJ1415,Bizonylat!AU:BL,6,FALSE))))</f>
        <v/>
      </c>
      <c r="AN1415">
        <f t="shared" si="523"/>
        <v>0</v>
      </c>
      <c r="AO1415">
        <f t="shared" si="524"/>
        <v>0</v>
      </c>
      <c r="AP1415">
        <f t="shared" si="525"/>
        <v>0</v>
      </c>
      <c r="AQ1415">
        <f t="shared" si="526"/>
        <v>0</v>
      </c>
      <c r="AR1415">
        <f t="shared" si="527"/>
        <v>0</v>
      </c>
      <c r="AS1415">
        <f t="shared" si="528"/>
        <v>0</v>
      </c>
      <c r="AT1415">
        <f t="shared" si="529"/>
        <v>0</v>
      </c>
      <c r="AU1415">
        <f t="shared" si="509"/>
        <v>0</v>
      </c>
    </row>
    <row r="1416" spans="1:47">
      <c r="A1416" s="23" t="str">
        <f t="shared" si="530"/>
        <v/>
      </c>
      <c r="B1416" s="18"/>
      <c r="C1416" s="18"/>
      <c r="D1416" s="18"/>
      <c r="E1416" s="18"/>
      <c r="F1416" s="18"/>
      <c r="G1416" s="18"/>
      <c r="H1416" s="18"/>
      <c r="I1416" s="18"/>
      <c r="J1416" s="18"/>
      <c r="K1416" s="18"/>
      <c r="N1416" t="str">
        <f t="shared" si="510"/>
        <v>vége</v>
      </c>
      <c r="R1416">
        <f t="shared" si="511"/>
        <v>1</v>
      </c>
      <c r="S1416">
        <f t="shared" si="512"/>
        <v>1</v>
      </c>
      <c r="T1416">
        <f t="shared" si="513"/>
        <v>1</v>
      </c>
      <c r="U1416">
        <f t="shared" si="514"/>
        <v>1</v>
      </c>
      <c r="V1416">
        <f t="shared" si="515"/>
        <v>1</v>
      </c>
      <c r="W1416">
        <f t="shared" si="516"/>
        <v>1</v>
      </c>
      <c r="X1416">
        <f t="shared" si="517"/>
        <v>1</v>
      </c>
      <c r="Y1416">
        <f t="shared" si="518"/>
        <v>1</v>
      </c>
      <c r="Z1416">
        <f t="shared" si="519"/>
        <v>1</v>
      </c>
      <c r="AA1416">
        <f t="shared" si="520"/>
        <v>1</v>
      </c>
      <c r="AB1416">
        <f t="shared" si="521"/>
        <v>0</v>
      </c>
      <c r="AJ1416">
        <f t="shared" si="508"/>
        <v>0</v>
      </c>
      <c r="AL1416" t="str">
        <f t="shared" si="522"/>
        <v/>
      </c>
      <c r="AM1416" t="str">
        <f>IF(AJ1416=0,"",IF(AJ1416="Nincs kapcsolódó bizonylat",0,IF(ISERROR(VLOOKUP(AJ1416,Bizonylat!AU:BL,6,FALSE)),AJ1416,VLOOKUP(AJ1416,Bizonylat!AU:BL,6,FALSE))))</f>
        <v/>
      </c>
      <c r="AN1416">
        <f t="shared" si="523"/>
        <v>0</v>
      </c>
      <c r="AO1416">
        <f t="shared" si="524"/>
        <v>0</v>
      </c>
      <c r="AP1416">
        <f t="shared" si="525"/>
        <v>0</v>
      </c>
      <c r="AQ1416">
        <f t="shared" si="526"/>
        <v>0</v>
      </c>
      <c r="AR1416">
        <f t="shared" si="527"/>
        <v>0</v>
      </c>
      <c r="AS1416">
        <f t="shared" si="528"/>
        <v>0</v>
      </c>
      <c r="AT1416">
        <f t="shared" si="529"/>
        <v>0</v>
      </c>
      <c r="AU1416">
        <f t="shared" si="509"/>
        <v>0</v>
      </c>
    </row>
    <row r="1417" spans="1:47">
      <c r="A1417" s="23" t="str">
        <f t="shared" si="530"/>
        <v/>
      </c>
      <c r="B1417" s="18"/>
      <c r="C1417" s="18"/>
      <c r="D1417" s="18"/>
      <c r="E1417" s="18"/>
      <c r="F1417" s="18"/>
      <c r="G1417" s="18"/>
      <c r="H1417" s="18"/>
      <c r="I1417" s="18"/>
      <c r="J1417" s="18"/>
      <c r="K1417" s="18"/>
      <c r="N1417" t="str">
        <f t="shared" si="510"/>
        <v>vége</v>
      </c>
      <c r="R1417">
        <f t="shared" si="511"/>
        <v>1</v>
      </c>
      <c r="S1417">
        <f t="shared" si="512"/>
        <v>1</v>
      </c>
      <c r="T1417">
        <f t="shared" si="513"/>
        <v>1</v>
      </c>
      <c r="U1417">
        <f t="shared" si="514"/>
        <v>1</v>
      </c>
      <c r="V1417">
        <f t="shared" si="515"/>
        <v>1</v>
      </c>
      <c r="W1417">
        <f t="shared" si="516"/>
        <v>1</v>
      </c>
      <c r="X1417">
        <f t="shared" si="517"/>
        <v>1</v>
      </c>
      <c r="Y1417">
        <f t="shared" si="518"/>
        <v>1</v>
      </c>
      <c r="Z1417">
        <f t="shared" si="519"/>
        <v>1</v>
      </c>
      <c r="AA1417">
        <f t="shared" si="520"/>
        <v>1</v>
      </c>
      <c r="AB1417">
        <f t="shared" si="521"/>
        <v>0</v>
      </c>
      <c r="AJ1417">
        <f t="shared" si="508"/>
        <v>0</v>
      </c>
      <c r="AL1417" t="str">
        <f t="shared" si="522"/>
        <v/>
      </c>
      <c r="AM1417" t="str">
        <f>IF(AJ1417=0,"",IF(AJ1417="Nincs kapcsolódó bizonylat",0,IF(ISERROR(VLOOKUP(AJ1417,Bizonylat!AU:BL,6,FALSE)),AJ1417,VLOOKUP(AJ1417,Bizonylat!AU:BL,6,FALSE))))</f>
        <v/>
      </c>
      <c r="AN1417">
        <f t="shared" si="523"/>
        <v>0</v>
      </c>
      <c r="AO1417">
        <f t="shared" si="524"/>
        <v>0</v>
      </c>
      <c r="AP1417">
        <f t="shared" si="525"/>
        <v>0</v>
      </c>
      <c r="AQ1417">
        <f t="shared" si="526"/>
        <v>0</v>
      </c>
      <c r="AR1417">
        <f t="shared" si="527"/>
        <v>0</v>
      </c>
      <c r="AS1417">
        <f t="shared" si="528"/>
        <v>0</v>
      </c>
      <c r="AT1417">
        <f t="shared" si="529"/>
        <v>0</v>
      </c>
      <c r="AU1417">
        <f t="shared" si="509"/>
        <v>0</v>
      </c>
    </row>
    <row r="1418" spans="1:47">
      <c r="A1418" s="23" t="str">
        <f t="shared" si="530"/>
        <v/>
      </c>
      <c r="B1418" s="18"/>
      <c r="C1418" s="18"/>
      <c r="D1418" s="18"/>
      <c r="E1418" s="18"/>
      <c r="F1418" s="18"/>
      <c r="G1418" s="18"/>
      <c r="H1418" s="18"/>
      <c r="I1418" s="18"/>
      <c r="J1418" s="18"/>
      <c r="K1418" s="18"/>
      <c r="N1418" t="str">
        <f t="shared" si="510"/>
        <v>vége</v>
      </c>
      <c r="R1418">
        <f t="shared" si="511"/>
        <v>1</v>
      </c>
      <c r="S1418">
        <f t="shared" si="512"/>
        <v>1</v>
      </c>
      <c r="T1418">
        <f t="shared" si="513"/>
        <v>1</v>
      </c>
      <c r="U1418">
        <f t="shared" si="514"/>
        <v>1</v>
      </c>
      <c r="V1418">
        <f t="shared" si="515"/>
        <v>1</v>
      </c>
      <c r="W1418">
        <f t="shared" si="516"/>
        <v>1</v>
      </c>
      <c r="X1418">
        <f t="shared" si="517"/>
        <v>1</v>
      </c>
      <c r="Y1418">
        <f t="shared" si="518"/>
        <v>1</v>
      </c>
      <c r="Z1418">
        <f t="shared" si="519"/>
        <v>1</v>
      </c>
      <c r="AA1418">
        <f t="shared" si="520"/>
        <v>1</v>
      </c>
      <c r="AB1418">
        <f t="shared" si="521"/>
        <v>0</v>
      </c>
      <c r="AJ1418">
        <f t="shared" si="508"/>
        <v>0</v>
      </c>
      <c r="AL1418" t="str">
        <f t="shared" si="522"/>
        <v/>
      </c>
      <c r="AM1418" t="str">
        <f>IF(AJ1418=0,"",IF(AJ1418="Nincs kapcsolódó bizonylat",0,IF(ISERROR(VLOOKUP(AJ1418,Bizonylat!AU:BL,6,FALSE)),AJ1418,VLOOKUP(AJ1418,Bizonylat!AU:BL,6,FALSE))))</f>
        <v/>
      </c>
      <c r="AN1418">
        <f t="shared" si="523"/>
        <v>0</v>
      </c>
      <c r="AO1418">
        <f t="shared" si="524"/>
        <v>0</v>
      </c>
      <c r="AP1418">
        <f t="shared" si="525"/>
        <v>0</v>
      </c>
      <c r="AQ1418">
        <f t="shared" si="526"/>
        <v>0</v>
      </c>
      <c r="AR1418">
        <f t="shared" si="527"/>
        <v>0</v>
      </c>
      <c r="AS1418">
        <f t="shared" si="528"/>
        <v>0</v>
      </c>
      <c r="AT1418">
        <f t="shared" si="529"/>
        <v>0</v>
      </c>
      <c r="AU1418">
        <f t="shared" si="509"/>
        <v>0</v>
      </c>
    </row>
    <row r="1419" spans="1:47">
      <c r="A1419" s="23" t="str">
        <f t="shared" si="530"/>
        <v/>
      </c>
      <c r="B1419" s="18"/>
      <c r="C1419" s="18"/>
      <c r="D1419" s="18"/>
      <c r="E1419" s="18"/>
      <c r="F1419" s="18"/>
      <c r="G1419" s="18"/>
      <c r="H1419" s="18"/>
      <c r="I1419" s="18"/>
      <c r="J1419" s="18"/>
      <c r="K1419" s="18"/>
      <c r="N1419" t="str">
        <f t="shared" si="510"/>
        <v>vége</v>
      </c>
      <c r="R1419">
        <f t="shared" si="511"/>
        <v>1</v>
      </c>
      <c r="S1419">
        <f t="shared" si="512"/>
        <v>1</v>
      </c>
      <c r="T1419">
        <f t="shared" si="513"/>
        <v>1</v>
      </c>
      <c r="U1419">
        <f t="shared" si="514"/>
        <v>1</v>
      </c>
      <c r="V1419">
        <f t="shared" si="515"/>
        <v>1</v>
      </c>
      <c r="W1419">
        <f t="shared" si="516"/>
        <v>1</v>
      </c>
      <c r="X1419">
        <f t="shared" si="517"/>
        <v>1</v>
      </c>
      <c r="Y1419">
        <f t="shared" si="518"/>
        <v>1</v>
      </c>
      <c r="Z1419">
        <f t="shared" si="519"/>
        <v>1</v>
      </c>
      <c r="AA1419">
        <f t="shared" si="520"/>
        <v>1</v>
      </c>
      <c r="AB1419">
        <f t="shared" si="521"/>
        <v>0</v>
      </c>
      <c r="AJ1419">
        <f t="shared" si="508"/>
        <v>0</v>
      </c>
      <c r="AL1419" t="str">
        <f t="shared" si="522"/>
        <v/>
      </c>
      <c r="AM1419" t="str">
        <f>IF(AJ1419=0,"",IF(AJ1419="Nincs kapcsolódó bizonylat",0,IF(ISERROR(VLOOKUP(AJ1419,Bizonylat!AU:BL,6,FALSE)),AJ1419,VLOOKUP(AJ1419,Bizonylat!AU:BL,6,FALSE))))</f>
        <v/>
      </c>
      <c r="AN1419">
        <f t="shared" si="523"/>
        <v>0</v>
      </c>
      <c r="AO1419">
        <f t="shared" si="524"/>
        <v>0</v>
      </c>
      <c r="AP1419">
        <f t="shared" si="525"/>
        <v>0</v>
      </c>
      <c r="AQ1419">
        <f t="shared" si="526"/>
        <v>0</v>
      </c>
      <c r="AR1419">
        <f t="shared" si="527"/>
        <v>0</v>
      </c>
      <c r="AS1419">
        <f t="shared" si="528"/>
        <v>0</v>
      </c>
      <c r="AT1419">
        <f t="shared" si="529"/>
        <v>0</v>
      </c>
      <c r="AU1419">
        <f t="shared" si="509"/>
        <v>0</v>
      </c>
    </row>
    <row r="1420" spans="1:47">
      <c r="A1420" s="23" t="str">
        <f t="shared" si="530"/>
        <v/>
      </c>
      <c r="B1420" s="18"/>
      <c r="C1420" s="18"/>
      <c r="D1420" s="18"/>
      <c r="E1420" s="18"/>
      <c r="F1420" s="18"/>
      <c r="G1420" s="18"/>
      <c r="H1420" s="18"/>
      <c r="I1420" s="18"/>
      <c r="J1420" s="18"/>
      <c r="K1420" s="18"/>
      <c r="N1420" t="str">
        <f t="shared" si="510"/>
        <v>vége</v>
      </c>
      <c r="R1420">
        <f t="shared" si="511"/>
        <v>1</v>
      </c>
      <c r="S1420">
        <f t="shared" si="512"/>
        <v>1</v>
      </c>
      <c r="T1420">
        <f t="shared" si="513"/>
        <v>1</v>
      </c>
      <c r="U1420">
        <f t="shared" si="514"/>
        <v>1</v>
      </c>
      <c r="V1420">
        <f t="shared" si="515"/>
        <v>1</v>
      </c>
      <c r="W1420">
        <f t="shared" si="516"/>
        <v>1</v>
      </c>
      <c r="X1420">
        <f t="shared" si="517"/>
        <v>1</v>
      </c>
      <c r="Y1420">
        <f t="shared" si="518"/>
        <v>1</v>
      </c>
      <c r="Z1420">
        <f t="shared" si="519"/>
        <v>1</v>
      </c>
      <c r="AA1420">
        <f t="shared" si="520"/>
        <v>1</v>
      </c>
      <c r="AB1420">
        <f t="shared" si="521"/>
        <v>0</v>
      </c>
      <c r="AJ1420">
        <f t="shared" si="508"/>
        <v>0</v>
      </c>
      <c r="AL1420" t="str">
        <f t="shared" si="522"/>
        <v/>
      </c>
      <c r="AM1420" t="str">
        <f>IF(AJ1420=0,"",IF(AJ1420="Nincs kapcsolódó bizonylat",0,IF(ISERROR(VLOOKUP(AJ1420,Bizonylat!AU:BL,6,FALSE)),AJ1420,VLOOKUP(AJ1420,Bizonylat!AU:BL,6,FALSE))))</f>
        <v/>
      </c>
      <c r="AN1420">
        <f t="shared" si="523"/>
        <v>0</v>
      </c>
      <c r="AO1420">
        <f t="shared" si="524"/>
        <v>0</v>
      </c>
      <c r="AP1420">
        <f t="shared" si="525"/>
        <v>0</v>
      </c>
      <c r="AQ1420">
        <f t="shared" si="526"/>
        <v>0</v>
      </c>
      <c r="AR1420">
        <f t="shared" si="527"/>
        <v>0</v>
      </c>
      <c r="AS1420">
        <f t="shared" si="528"/>
        <v>0</v>
      </c>
      <c r="AT1420">
        <f t="shared" si="529"/>
        <v>0</v>
      </c>
      <c r="AU1420">
        <f t="shared" si="509"/>
        <v>0</v>
      </c>
    </row>
    <row r="1421" spans="1:47">
      <c r="A1421" s="23" t="str">
        <f t="shared" si="530"/>
        <v/>
      </c>
      <c r="B1421" s="18"/>
      <c r="C1421" s="18"/>
      <c r="D1421" s="18"/>
      <c r="E1421" s="18"/>
      <c r="F1421" s="18"/>
      <c r="G1421" s="18"/>
      <c r="H1421" s="18"/>
      <c r="I1421" s="18"/>
      <c r="J1421" s="18"/>
      <c r="K1421" s="18"/>
      <c r="N1421" t="str">
        <f t="shared" si="510"/>
        <v>vége</v>
      </c>
      <c r="R1421">
        <f t="shared" si="511"/>
        <v>1</v>
      </c>
      <c r="S1421">
        <f t="shared" si="512"/>
        <v>1</v>
      </c>
      <c r="T1421">
        <f t="shared" si="513"/>
        <v>1</v>
      </c>
      <c r="U1421">
        <f t="shared" si="514"/>
        <v>1</v>
      </c>
      <c r="V1421">
        <f t="shared" si="515"/>
        <v>1</v>
      </c>
      <c r="W1421">
        <f t="shared" si="516"/>
        <v>1</v>
      </c>
      <c r="X1421">
        <f t="shared" si="517"/>
        <v>1</v>
      </c>
      <c r="Y1421">
        <f t="shared" si="518"/>
        <v>1</v>
      </c>
      <c r="Z1421">
        <f t="shared" si="519"/>
        <v>1</v>
      </c>
      <c r="AA1421">
        <f t="shared" si="520"/>
        <v>1</v>
      </c>
      <c r="AB1421">
        <f t="shared" si="521"/>
        <v>0</v>
      </c>
      <c r="AJ1421">
        <f t="shared" si="508"/>
        <v>0</v>
      </c>
      <c r="AL1421" t="str">
        <f t="shared" si="522"/>
        <v/>
      </c>
      <c r="AM1421" t="str">
        <f>IF(AJ1421=0,"",IF(AJ1421="Nincs kapcsolódó bizonylat",0,IF(ISERROR(VLOOKUP(AJ1421,Bizonylat!AU:BL,6,FALSE)),AJ1421,VLOOKUP(AJ1421,Bizonylat!AU:BL,6,FALSE))))</f>
        <v/>
      </c>
      <c r="AN1421">
        <f t="shared" si="523"/>
        <v>0</v>
      </c>
      <c r="AO1421">
        <f t="shared" si="524"/>
        <v>0</v>
      </c>
      <c r="AP1421">
        <f t="shared" si="525"/>
        <v>0</v>
      </c>
      <c r="AQ1421">
        <f t="shared" si="526"/>
        <v>0</v>
      </c>
      <c r="AR1421">
        <f t="shared" si="527"/>
        <v>0</v>
      </c>
      <c r="AS1421">
        <f t="shared" si="528"/>
        <v>0</v>
      </c>
      <c r="AT1421">
        <f t="shared" si="529"/>
        <v>0</v>
      </c>
      <c r="AU1421">
        <f t="shared" si="509"/>
        <v>0</v>
      </c>
    </row>
    <row r="1422" spans="1:47">
      <c r="A1422" s="23" t="str">
        <f t="shared" si="530"/>
        <v/>
      </c>
      <c r="B1422" s="18"/>
      <c r="C1422" s="18"/>
      <c r="D1422" s="18"/>
      <c r="E1422" s="18"/>
      <c r="F1422" s="18"/>
      <c r="G1422" s="18"/>
      <c r="H1422" s="18"/>
      <c r="I1422" s="18"/>
      <c r="J1422" s="18"/>
      <c r="K1422" s="18"/>
      <c r="N1422" t="str">
        <f t="shared" si="510"/>
        <v>vége</v>
      </c>
      <c r="R1422">
        <f t="shared" si="511"/>
        <v>1</v>
      </c>
      <c r="S1422">
        <f t="shared" si="512"/>
        <v>1</v>
      </c>
      <c r="T1422">
        <f t="shared" si="513"/>
        <v>1</v>
      </c>
      <c r="U1422">
        <f t="shared" si="514"/>
        <v>1</v>
      </c>
      <c r="V1422">
        <f t="shared" si="515"/>
        <v>1</v>
      </c>
      <c r="W1422">
        <f t="shared" si="516"/>
        <v>1</v>
      </c>
      <c r="X1422">
        <f t="shared" si="517"/>
        <v>1</v>
      </c>
      <c r="Y1422">
        <f t="shared" si="518"/>
        <v>1</v>
      </c>
      <c r="Z1422">
        <f t="shared" si="519"/>
        <v>1</v>
      </c>
      <c r="AA1422">
        <f t="shared" si="520"/>
        <v>1</v>
      </c>
      <c r="AB1422">
        <f t="shared" si="521"/>
        <v>0</v>
      </c>
      <c r="AJ1422">
        <f t="shared" si="508"/>
        <v>0</v>
      </c>
      <c r="AL1422" t="str">
        <f t="shared" si="522"/>
        <v/>
      </c>
      <c r="AM1422" t="str">
        <f>IF(AJ1422=0,"",IF(AJ1422="Nincs kapcsolódó bizonylat",0,IF(ISERROR(VLOOKUP(AJ1422,Bizonylat!AU:BL,6,FALSE)),AJ1422,VLOOKUP(AJ1422,Bizonylat!AU:BL,6,FALSE))))</f>
        <v/>
      </c>
      <c r="AN1422">
        <f t="shared" si="523"/>
        <v>0</v>
      </c>
      <c r="AO1422">
        <f t="shared" si="524"/>
        <v>0</v>
      </c>
      <c r="AP1422">
        <f t="shared" si="525"/>
        <v>0</v>
      </c>
      <c r="AQ1422">
        <f t="shared" si="526"/>
        <v>0</v>
      </c>
      <c r="AR1422">
        <f t="shared" si="527"/>
        <v>0</v>
      </c>
      <c r="AS1422">
        <f t="shared" si="528"/>
        <v>0</v>
      </c>
      <c r="AT1422">
        <f t="shared" si="529"/>
        <v>0</v>
      </c>
      <c r="AU1422">
        <f t="shared" si="509"/>
        <v>0</v>
      </c>
    </row>
    <row r="1423" spans="1:47">
      <c r="A1423" s="23" t="str">
        <f t="shared" si="530"/>
        <v/>
      </c>
      <c r="B1423" s="18"/>
      <c r="C1423" s="18"/>
      <c r="D1423" s="18"/>
      <c r="E1423" s="18"/>
      <c r="F1423" s="18"/>
      <c r="G1423" s="18"/>
      <c r="H1423" s="18"/>
      <c r="I1423" s="18"/>
      <c r="J1423" s="18"/>
      <c r="K1423" s="18"/>
      <c r="N1423" t="str">
        <f t="shared" si="510"/>
        <v>vége</v>
      </c>
      <c r="R1423">
        <f t="shared" si="511"/>
        <v>1</v>
      </c>
      <c r="S1423">
        <f t="shared" si="512"/>
        <v>1</v>
      </c>
      <c r="T1423">
        <f t="shared" si="513"/>
        <v>1</v>
      </c>
      <c r="U1423">
        <f t="shared" si="514"/>
        <v>1</v>
      </c>
      <c r="V1423">
        <f t="shared" si="515"/>
        <v>1</v>
      </c>
      <c r="W1423">
        <f t="shared" si="516"/>
        <v>1</v>
      </c>
      <c r="X1423">
        <f t="shared" si="517"/>
        <v>1</v>
      </c>
      <c r="Y1423">
        <f t="shared" si="518"/>
        <v>1</v>
      </c>
      <c r="Z1423">
        <f t="shared" si="519"/>
        <v>1</v>
      </c>
      <c r="AA1423">
        <f t="shared" si="520"/>
        <v>1</v>
      </c>
      <c r="AB1423">
        <f t="shared" si="521"/>
        <v>0</v>
      </c>
      <c r="AJ1423">
        <f t="shared" si="508"/>
        <v>0</v>
      </c>
      <c r="AL1423" t="str">
        <f t="shared" si="522"/>
        <v/>
      </c>
      <c r="AM1423" t="str">
        <f>IF(AJ1423=0,"",IF(AJ1423="Nincs kapcsolódó bizonylat",0,IF(ISERROR(VLOOKUP(AJ1423,Bizonylat!AU:BL,6,FALSE)),AJ1423,VLOOKUP(AJ1423,Bizonylat!AU:BL,6,FALSE))))</f>
        <v/>
      </c>
      <c r="AN1423">
        <f t="shared" si="523"/>
        <v>0</v>
      </c>
      <c r="AO1423">
        <f t="shared" si="524"/>
        <v>0</v>
      </c>
      <c r="AP1423">
        <f t="shared" si="525"/>
        <v>0</v>
      </c>
      <c r="AQ1423">
        <f t="shared" si="526"/>
        <v>0</v>
      </c>
      <c r="AR1423">
        <f t="shared" si="527"/>
        <v>0</v>
      </c>
      <c r="AS1423">
        <f t="shared" si="528"/>
        <v>0</v>
      </c>
      <c r="AT1423">
        <f t="shared" si="529"/>
        <v>0</v>
      </c>
      <c r="AU1423">
        <f t="shared" si="509"/>
        <v>0</v>
      </c>
    </row>
    <row r="1424" spans="1:47">
      <c r="A1424" s="23" t="str">
        <f t="shared" si="530"/>
        <v/>
      </c>
      <c r="B1424" s="18"/>
      <c r="C1424" s="18"/>
      <c r="D1424" s="18"/>
      <c r="E1424" s="18"/>
      <c r="F1424" s="18"/>
      <c r="G1424" s="18"/>
      <c r="H1424" s="18"/>
      <c r="I1424" s="18"/>
      <c r="J1424" s="18"/>
      <c r="K1424" s="18"/>
      <c r="N1424" t="str">
        <f t="shared" si="510"/>
        <v>vége</v>
      </c>
      <c r="R1424">
        <f t="shared" si="511"/>
        <v>1</v>
      </c>
      <c r="S1424">
        <f t="shared" si="512"/>
        <v>1</v>
      </c>
      <c r="T1424">
        <f t="shared" si="513"/>
        <v>1</v>
      </c>
      <c r="U1424">
        <f t="shared" si="514"/>
        <v>1</v>
      </c>
      <c r="V1424">
        <f t="shared" si="515"/>
        <v>1</v>
      </c>
      <c r="W1424">
        <f t="shared" si="516"/>
        <v>1</v>
      </c>
      <c r="X1424">
        <f t="shared" si="517"/>
        <v>1</v>
      </c>
      <c r="Y1424">
        <f t="shared" si="518"/>
        <v>1</v>
      </c>
      <c r="Z1424">
        <f t="shared" si="519"/>
        <v>1</v>
      </c>
      <c r="AA1424">
        <f t="shared" si="520"/>
        <v>1</v>
      </c>
      <c r="AB1424">
        <f t="shared" si="521"/>
        <v>0</v>
      </c>
      <c r="AJ1424">
        <f t="shared" si="508"/>
        <v>0</v>
      </c>
      <c r="AL1424" t="str">
        <f t="shared" si="522"/>
        <v/>
      </c>
      <c r="AM1424" t="str">
        <f>IF(AJ1424=0,"",IF(AJ1424="Nincs kapcsolódó bizonylat",0,IF(ISERROR(VLOOKUP(AJ1424,Bizonylat!AU:BL,6,FALSE)),AJ1424,VLOOKUP(AJ1424,Bizonylat!AU:BL,6,FALSE))))</f>
        <v/>
      </c>
      <c r="AN1424">
        <f t="shared" si="523"/>
        <v>0</v>
      </c>
      <c r="AO1424">
        <f t="shared" si="524"/>
        <v>0</v>
      </c>
      <c r="AP1424">
        <f t="shared" si="525"/>
        <v>0</v>
      </c>
      <c r="AQ1424">
        <f t="shared" si="526"/>
        <v>0</v>
      </c>
      <c r="AR1424">
        <f t="shared" si="527"/>
        <v>0</v>
      </c>
      <c r="AS1424">
        <f t="shared" si="528"/>
        <v>0</v>
      </c>
      <c r="AT1424">
        <f t="shared" si="529"/>
        <v>0</v>
      </c>
      <c r="AU1424">
        <f t="shared" si="509"/>
        <v>0</v>
      </c>
    </row>
    <row r="1425" spans="1:47">
      <c r="A1425" s="23" t="str">
        <f t="shared" si="530"/>
        <v/>
      </c>
      <c r="B1425" s="18"/>
      <c r="C1425" s="18"/>
      <c r="D1425" s="18"/>
      <c r="E1425" s="18"/>
      <c r="F1425" s="18"/>
      <c r="G1425" s="18"/>
      <c r="H1425" s="18"/>
      <c r="I1425" s="18"/>
      <c r="J1425" s="18"/>
      <c r="K1425" s="18"/>
      <c r="N1425" t="str">
        <f t="shared" si="510"/>
        <v>vége</v>
      </c>
      <c r="R1425">
        <f t="shared" si="511"/>
        <v>1</v>
      </c>
      <c r="S1425">
        <f t="shared" si="512"/>
        <v>1</v>
      </c>
      <c r="T1425">
        <f t="shared" si="513"/>
        <v>1</v>
      </c>
      <c r="U1425">
        <f t="shared" si="514"/>
        <v>1</v>
      </c>
      <c r="V1425">
        <f t="shared" si="515"/>
        <v>1</v>
      </c>
      <c r="W1425">
        <f t="shared" si="516"/>
        <v>1</v>
      </c>
      <c r="X1425">
        <f t="shared" si="517"/>
        <v>1</v>
      </c>
      <c r="Y1425">
        <f t="shared" si="518"/>
        <v>1</v>
      </c>
      <c r="Z1425">
        <f t="shared" si="519"/>
        <v>1</v>
      </c>
      <c r="AA1425">
        <f t="shared" si="520"/>
        <v>1</v>
      </c>
      <c r="AB1425">
        <f t="shared" si="521"/>
        <v>0</v>
      </c>
      <c r="AJ1425">
        <f t="shared" si="508"/>
        <v>0</v>
      </c>
      <c r="AL1425" t="str">
        <f t="shared" si="522"/>
        <v/>
      </c>
      <c r="AM1425" t="str">
        <f>IF(AJ1425=0,"",IF(AJ1425="Nincs kapcsolódó bizonylat",0,IF(ISERROR(VLOOKUP(AJ1425,Bizonylat!AU:BL,6,FALSE)),AJ1425,VLOOKUP(AJ1425,Bizonylat!AU:BL,6,FALSE))))</f>
        <v/>
      </c>
      <c r="AN1425">
        <f t="shared" si="523"/>
        <v>0</v>
      </c>
      <c r="AO1425">
        <f t="shared" si="524"/>
        <v>0</v>
      </c>
      <c r="AP1425">
        <f t="shared" si="525"/>
        <v>0</v>
      </c>
      <c r="AQ1425">
        <f t="shared" si="526"/>
        <v>0</v>
      </c>
      <c r="AR1425">
        <f t="shared" si="527"/>
        <v>0</v>
      </c>
      <c r="AS1425">
        <f t="shared" si="528"/>
        <v>0</v>
      </c>
      <c r="AT1425">
        <f t="shared" si="529"/>
        <v>0</v>
      </c>
      <c r="AU1425">
        <f t="shared" si="509"/>
        <v>0</v>
      </c>
    </row>
    <row r="1426" spans="1:47">
      <c r="A1426" s="23" t="str">
        <f t="shared" si="530"/>
        <v/>
      </c>
      <c r="B1426" s="18"/>
      <c r="C1426" s="18"/>
      <c r="D1426" s="18"/>
      <c r="E1426" s="18"/>
      <c r="F1426" s="18"/>
      <c r="G1426" s="18"/>
      <c r="H1426" s="18"/>
      <c r="I1426" s="18"/>
      <c r="J1426" s="18"/>
      <c r="K1426" s="18"/>
      <c r="N1426" t="str">
        <f t="shared" si="510"/>
        <v>vége</v>
      </c>
      <c r="R1426">
        <f t="shared" si="511"/>
        <v>1</v>
      </c>
      <c r="S1426">
        <f t="shared" si="512"/>
        <v>1</v>
      </c>
      <c r="T1426">
        <f t="shared" si="513"/>
        <v>1</v>
      </c>
      <c r="U1426">
        <f t="shared" si="514"/>
        <v>1</v>
      </c>
      <c r="V1426">
        <f t="shared" si="515"/>
        <v>1</v>
      </c>
      <c r="W1426">
        <f t="shared" si="516"/>
        <v>1</v>
      </c>
      <c r="X1426">
        <f t="shared" si="517"/>
        <v>1</v>
      </c>
      <c r="Y1426">
        <f t="shared" si="518"/>
        <v>1</v>
      </c>
      <c r="Z1426">
        <f t="shared" si="519"/>
        <v>1</v>
      </c>
      <c r="AA1426">
        <f t="shared" si="520"/>
        <v>1</v>
      </c>
      <c r="AB1426">
        <f t="shared" si="521"/>
        <v>0</v>
      </c>
      <c r="AJ1426">
        <f t="shared" si="508"/>
        <v>0</v>
      </c>
      <c r="AL1426" t="str">
        <f t="shared" si="522"/>
        <v/>
      </c>
      <c r="AM1426" t="str">
        <f>IF(AJ1426=0,"",IF(AJ1426="Nincs kapcsolódó bizonylat",0,IF(ISERROR(VLOOKUP(AJ1426,Bizonylat!AU:BL,6,FALSE)),AJ1426,VLOOKUP(AJ1426,Bizonylat!AU:BL,6,FALSE))))</f>
        <v/>
      </c>
      <c r="AN1426">
        <f t="shared" si="523"/>
        <v>0</v>
      </c>
      <c r="AO1426">
        <f t="shared" si="524"/>
        <v>0</v>
      </c>
      <c r="AP1426">
        <f t="shared" si="525"/>
        <v>0</v>
      </c>
      <c r="AQ1426">
        <f t="shared" si="526"/>
        <v>0</v>
      </c>
      <c r="AR1426">
        <f t="shared" si="527"/>
        <v>0</v>
      </c>
      <c r="AS1426">
        <f t="shared" si="528"/>
        <v>0</v>
      </c>
      <c r="AT1426">
        <f t="shared" si="529"/>
        <v>0</v>
      </c>
      <c r="AU1426">
        <f t="shared" si="509"/>
        <v>0</v>
      </c>
    </row>
    <row r="1427" spans="1:47">
      <c r="A1427" s="23" t="str">
        <f t="shared" si="530"/>
        <v/>
      </c>
      <c r="B1427" s="18"/>
      <c r="C1427" s="18"/>
      <c r="D1427" s="18"/>
      <c r="E1427" s="18"/>
      <c r="F1427" s="18"/>
      <c r="G1427" s="18"/>
      <c r="H1427" s="18"/>
      <c r="I1427" s="18"/>
      <c r="J1427" s="18"/>
      <c r="K1427" s="18"/>
      <c r="N1427" t="str">
        <f t="shared" si="510"/>
        <v>vége</v>
      </c>
      <c r="R1427">
        <f t="shared" si="511"/>
        <v>1</v>
      </c>
      <c r="S1427">
        <f t="shared" si="512"/>
        <v>1</v>
      </c>
      <c r="T1427">
        <f t="shared" si="513"/>
        <v>1</v>
      </c>
      <c r="U1427">
        <f t="shared" si="514"/>
        <v>1</v>
      </c>
      <c r="V1427">
        <f t="shared" si="515"/>
        <v>1</v>
      </c>
      <c r="W1427">
        <f t="shared" si="516"/>
        <v>1</v>
      </c>
      <c r="X1427">
        <f t="shared" si="517"/>
        <v>1</v>
      </c>
      <c r="Y1427">
        <f t="shared" si="518"/>
        <v>1</v>
      </c>
      <c r="Z1427">
        <f t="shared" si="519"/>
        <v>1</v>
      </c>
      <c r="AA1427">
        <f t="shared" si="520"/>
        <v>1</v>
      </c>
      <c r="AB1427">
        <f t="shared" si="521"/>
        <v>0</v>
      </c>
      <c r="AJ1427">
        <f t="shared" si="508"/>
        <v>0</v>
      </c>
      <c r="AL1427" t="str">
        <f t="shared" si="522"/>
        <v/>
      </c>
      <c r="AM1427" t="str">
        <f>IF(AJ1427=0,"",IF(AJ1427="Nincs kapcsolódó bizonylat",0,IF(ISERROR(VLOOKUP(AJ1427,Bizonylat!AU:BL,6,FALSE)),AJ1427,VLOOKUP(AJ1427,Bizonylat!AU:BL,6,FALSE))))</f>
        <v/>
      </c>
      <c r="AN1427">
        <f t="shared" si="523"/>
        <v>0</v>
      </c>
      <c r="AO1427">
        <f t="shared" si="524"/>
        <v>0</v>
      </c>
      <c r="AP1427">
        <f t="shared" si="525"/>
        <v>0</v>
      </c>
      <c r="AQ1427">
        <f t="shared" si="526"/>
        <v>0</v>
      </c>
      <c r="AR1427">
        <f t="shared" si="527"/>
        <v>0</v>
      </c>
      <c r="AS1427">
        <f t="shared" si="528"/>
        <v>0</v>
      </c>
      <c r="AT1427">
        <f t="shared" si="529"/>
        <v>0</v>
      </c>
      <c r="AU1427">
        <f t="shared" si="509"/>
        <v>0</v>
      </c>
    </row>
    <row r="1428" spans="1:47">
      <c r="A1428" s="23" t="str">
        <f t="shared" si="530"/>
        <v/>
      </c>
      <c r="B1428" s="18"/>
      <c r="C1428" s="18"/>
      <c r="D1428" s="18"/>
      <c r="E1428" s="18"/>
      <c r="F1428" s="18"/>
      <c r="G1428" s="18"/>
      <c r="H1428" s="18"/>
      <c r="I1428" s="18"/>
      <c r="J1428" s="18"/>
      <c r="K1428" s="18"/>
      <c r="N1428" t="str">
        <f t="shared" si="510"/>
        <v>vége</v>
      </c>
      <c r="R1428">
        <f t="shared" si="511"/>
        <v>1</v>
      </c>
      <c r="S1428">
        <f t="shared" si="512"/>
        <v>1</v>
      </c>
      <c r="T1428">
        <f t="shared" si="513"/>
        <v>1</v>
      </c>
      <c r="U1428">
        <f t="shared" si="514"/>
        <v>1</v>
      </c>
      <c r="V1428">
        <f t="shared" si="515"/>
        <v>1</v>
      </c>
      <c r="W1428">
        <f t="shared" si="516"/>
        <v>1</v>
      </c>
      <c r="X1428">
        <f t="shared" si="517"/>
        <v>1</v>
      </c>
      <c r="Y1428">
        <f t="shared" si="518"/>
        <v>1</v>
      </c>
      <c r="Z1428">
        <f t="shared" si="519"/>
        <v>1</v>
      </c>
      <c r="AA1428">
        <f t="shared" si="520"/>
        <v>1</v>
      </c>
      <c r="AB1428">
        <f t="shared" si="521"/>
        <v>0</v>
      </c>
      <c r="AJ1428">
        <f t="shared" si="508"/>
        <v>0</v>
      </c>
      <c r="AL1428" t="str">
        <f t="shared" si="522"/>
        <v/>
      </c>
      <c r="AM1428" t="str">
        <f>IF(AJ1428=0,"",IF(AJ1428="Nincs kapcsolódó bizonylat",0,IF(ISERROR(VLOOKUP(AJ1428,Bizonylat!AU:BL,6,FALSE)),AJ1428,VLOOKUP(AJ1428,Bizonylat!AU:BL,6,FALSE))))</f>
        <v/>
      </c>
      <c r="AN1428">
        <f t="shared" si="523"/>
        <v>0</v>
      </c>
      <c r="AO1428">
        <f t="shared" si="524"/>
        <v>0</v>
      </c>
      <c r="AP1428">
        <f t="shared" si="525"/>
        <v>0</v>
      </c>
      <c r="AQ1428">
        <f t="shared" si="526"/>
        <v>0</v>
      </c>
      <c r="AR1428">
        <f t="shared" si="527"/>
        <v>0</v>
      </c>
      <c r="AS1428">
        <f t="shared" si="528"/>
        <v>0</v>
      </c>
      <c r="AT1428">
        <f t="shared" si="529"/>
        <v>0</v>
      </c>
      <c r="AU1428">
        <f t="shared" si="509"/>
        <v>0</v>
      </c>
    </row>
    <row r="1429" spans="1:47">
      <c r="A1429" s="23" t="str">
        <f t="shared" si="530"/>
        <v/>
      </c>
      <c r="B1429" s="18"/>
      <c r="C1429" s="18"/>
      <c r="D1429" s="18"/>
      <c r="E1429" s="18"/>
      <c r="F1429" s="18"/>
      <c r="G1429" s="18"/>
      <c r="H1429" s="18"/>
      <c r="I1429" s="18"/>
      <c r="J1429" s="18"/>
      <c r="K1429" s="18"/>
      <c r="N1429" t="str">
        <f t="shared" si="510"/>
        <v>vége</v>
      </c>
      <c r="R1429">
        <f t="shared" si="511"/>
        <v>1</v>
      </c>
      <c r="S1429">
        <f t="shared" si="512"/>
        <v>1</v>
      </c>
      <c r="T1429">
        <f t="shared" si="513"/>
        <v>1</v>
      </c>
      <c r="U1429">
        <f t="shared" si="514"/>
        <v>1</v>
      </c>
      <c r="V1429">
        <f t="shared" si="515"/>
        <v>1</v>
      </c>
      <c r="W1429">
        <f t="shared" si="516"/>
        <v>1</v>
      </c>
      <c r="X1429">
        <f t="shared" si="517"/>
        <v>1</v>
      </c>
      <c r="Y1429">
        <f t="shared" si="518"/>
        <v>1</v>
      </c>
      <c r="Z1429">
        <f t="shared" si="519"/>
        <v>1</v>
      </c>
      <c r="AA1429">
        <f t="shared" si="520"/>
        <v>1</v>
      </c>
      <c r="AB1429">
        <f t="shared" si="521"/>
        <v>0</v>
      </c>
      <c r="AJ1429">
        <f t="shared" si="508"/>
        <v>0</v>
      </c>
      <c r="AL1429" t="str">
        <f t="shared" si="522"/>
        <v/>
      </c>
      <c r="AM1429" t="str">
        <f>IF(AJ1429=0,"",IF(AJ1429="Nincs kapcsolódó bizonylat",0,IF(ISERROR(VLOOKUP(AJ1429,Bizonylat!AU:BL,6,FALSE)),AJ1429,VLOOKUP(AJ1429,Bizonylat!AU:BL,6,FALSE))))</f>
        <v/>
      </c>
      <c r="AN1429">
        <f t="shared" si="523"/>
        <v>0</v>
      </c>
      <c r="AO1429">
        <f t="shared" si="524"/>
        <v>0</v>
      </c>
      <c r="AP1429">
        <f t="shared" si="525"/>
        <v>0</v>
      </c>
      <c r="AQ1429">
        <f t="shared" si="526"/>
        <v>0</v>
      </c>
      <c r="AR1429">
        <f t="shared" si="527"/>
        <v>0</v>
      </c>
      <c r="AS1429">
        <f t="shared" si="528"/>
        <v>0</v>
      </c>
      <c r="AT1429">
        <f t="shared" si="529"/>
        <v>0</v>
      </c>
      <c r="AU1429">
        <f t="shared" si="509"/>
        <v>0</v>
      </c>
    </row>
    <row r="1430" spans="1:47">
      <c r="A1430" s="23" t="str">
        <f t="shared" si="530"/>
        <v/>
      </c>
      <c r="B1430" s="18"/>
      <c r="C1430" s="18"/>
      <c r="D1430" s="18"/>
      <c r="E1430" s="18"/>
      <c r="F1430" s="18"/>
      <c r="G1430" s="18"/>
      <c r="H1430" s="18"/>
      <c r="I1430" s="18"/>
      <c r="J1430" s="18"/>
      <c r="K1430" s="18"/>
      <c r="N1430" t="str">
        <f t="shared" si="510"/>
        <v>vége</v>
      </c>
      <c r="R1430">
        <f t="shared" si="511"/>
        <v>1</v>
      </c>
      <c r="S1430">
        <f t="shared" si="512"/>
        <v>1</v>
      </c>
      <c r="T1430">
        <f t="shared" si="513"/>
        <v>1</v>
      </c>
      <c r="U1430">
        <f t="shared" si="514"/>
        <v>1</v>
      </c>
      <c r="V1430">
        <f t="shared" si="515"/>
        <v>1</v>
      </c>
      <c r="W1430">
        <f t="shared" si="516"/>
        <v>1</v>
      </c>
      <c r="X1430">
        <f t="shared" si="517"/>
        <v>1</v>
      </c>
      <c r="Y1430">
        <f t="shared" si="518"/>
        <v>1</v>
      </c>
      <c r="Z1430">
        <f t="shared" si="519"/>
        <v>1</v>
      </c>
      <c r="AA1430">
        <f t="shared" si="520"/>
        <v>1</v>
      </c>
      <c r="AB1430">
        <f t="shared" si="521"/>
        <v>0</v>
      </c>
      <c r="AJ1430">
        <f t="shared" si="508"/>
        <v>0</v>
      </c>
      <c r="AL1430" t="str">
        <f t="shared" si="522"/>
        <v/>
      </c>
      <c r="AM1430" t="str">
        <f>IF(AJ1430=0,"",IF(AJ1430="Nincs kapcsolódó bizonylat",0,IF(ISERROR(VLOOKUP(AJ1430,Bizonylat!AU:BL,6,FALSE)),AJ1430,VLOOKUP(AJ1430,Bizonylat!AU:BL,6,FALSE))))</f>
        <v/>
      </c>
      <c r="AN1430">
        <f t="shared" si="523"/>
        <v>0</v>
      </c>
      <c r="AO1430">
        <f t="shared" si="524"/>
        <v>0</v>
      </c>
      <c r="AP1430">
        <f t="shared" si="525"/>
        <v>0</v>
      </c>
      <c r="AQ1430">
        <f t="shared" si="526"/>
        <v>0</v>
      </c>
      <c r="AR1430">
        <f t="shared" si="527"/>
        <v>0</v>
      </c>
      <c r="AS1430">
        <f t="shared" si="528"/>
        <v>0</v>
      </c>
      <c r="AT1430">
        <f t="shared" si="529"/>
        <v>0</v>
      </c>
      <c r="AU1430">
        <f t="shared" si="509"/>
        <v>0</v>
      </c>
    </row>
    <row r="1431" spans="1:47">
      <c r="A1431" s="23" t="str">
        <f t="shared" si="530"/>
        <v/>
      </c>
      <c r="B1431" s="18"/>
      <c r="C1431" s="18"/>
      <c r="D1431" s="18"/>
      <c r="E1431" s="18"/>
      <c r="F1431" s="18"/>
      <c r="G1431" s="18"/>
      <c r="H1431" s="18"/>
      <c r="I1431" s="18"/>
      <c r="J1431" s="18"/>
      <c r="K1431" s="18"/>
      <c r="N1431" t="str">
        <f t="shared" si="510"/>
        <v>vége</v>
      </c>
      <c r="R1431">
        <f t="shared" si="511"/>
        <v>1</v>
      </c>
      <c r="S1431">
        <f t="shared" si="512"/>
        <v>1</v>
      </c>
      <c r="T1431">
        <f t="shared" si="513"/>
        <v>1</v>
      </c>
      <c r="U1431">
        <f t="shared" si="514"/>
        <v>1</v>
      </c>
      <c r="V1431">
        <f t="shared" si="515"/>
        <v>1</v>
      </c>
      <c r="W1431">
        <f t="shared" si="516"/>
        <v>1</v>
      </c>
      <c r="X1431">
        <f t="shared" si="517"/>
        <v>1</v>
      </c>
      <c r="Y1431">
        <f t="shared" si="518"/>
        <v>1</v>
      </c>
      <c r="Z1431">
        <f t="shared" si="519"/>
        <v>1</v>
      </c>
      <c r="AA1431">
        <f t="shared" si="520"/>
        <v>1</v>
      </c>
      <c r="AB1431">
        <f t="shared" si="521"/>
        <v>0</v>
      </c>
      <c r="AJ1431">
        <f t="shared" si="508"/>
        <v>0</v>
      </c>
      <c r="AL1431" t="str">
        <f t="shared" si="522"/>
        <v/>
      </c>
      <c r="AM1431" t="str">
        <f>IF(AJ1431=0,"",IF(AJ1431="Nincs kapcsolódó bizonylat",0,IF(ISERROR(VLOOKUP(AJ1431,Bizonylat!AU:BL,6,FALSE)),AJ1431,VLOOKUP(AJ1431,Bizonylat!AU:BL,6,FALSE))))</f>
        <v/>
      </c>
      <c r="AN1431">
        <f t="shared" si="523"/>
        <v>0</v>
      </c>
      <c r="AO1431">
        <f t="shared" si="524"/>
        <v>0</v>
      </c>
      <c r="AP1431">
        <f t="shared" si="525"/>
        <v>0</v>
      </c>
      <c r="AQ1431">
        <f t="shared" si="526"/>
        <v>0</v>
      </c>
      <c r="AR1431">
        <f t="shared" si="527"/>
        <v>0</v>
      </c>
      <c r="AS1431">
        <f t="shared" si="528"/>
        <v>0</v>
      </c>
      <c r="AT1431">
        <f t="shared" si="529"/>
        <v>0</v>
      </c>
      <c r="AU1431">
        <f t="shared" si="509"/>
        <v>0</v>
      </c>
    </row>
    <row r="1432" spans="1:47">
      <c r="A1432" s="23" t="str">
        <f t="shared" si="530"/>
        <v/>
      </c>
      <c r="B1432" s="18"/>
      <c r="C1432" s="18"/>
      <c r="D1432" s="18"/>
      <c r="E1432" s="18"/>
      <c r="F1432" s="18"/>
      <c r="G1432" s="18"/>
      <c r="H1432" s="18"/>
      <c r="I1432" s="18"/>
      <c r="J1432" s="18"/>
      <c r="K1432" s="18"/>
      <c r="N1432" t="str">
        <f t="shared" si="510"/>
        <v>vége</v>
      </c>
      <c r="R1432">
        <f t="shared" si="511"/>
        <v>1</v>
      </c>
      <c r="S1432">
        <f t="shared" si="512"/>
        <v>1</v>
      </c>
      <c r="T1432">
        <f t="shared" si="513"/>
        <v>1</v>
      </c>
      <c r="U1432">
        <f t="shared" si="514"/>
        <v>1</v>
      </c>
      <c r="V1432">
        <f t="shared" si="515"/>
        <v>1</v>
      </c>
      <c r="W1432">
        <f t="shared" si="516"/>
        <v>1</v>
      </c>
      <c r="X1432">
        <f t="shared" si="517"/>
        <v>1</v>
      </c>
      <c r="Y1432">
        <f t="shared" si="518"/>
        <v>1</v>
      </c>
      <c r="Z1432">
        <f t="shared" si="519"/>
        <v>1</v>
      </c>
      <c r="AA1432">
        <f t="shared" si="520"/>
        <v>1</v>
      </c>
      <c r="AB1432">
        <f t="shared" si="521"/>
        <v>0</v>
      </c>
      <c r="AJ1432">
        <f t="shared" si="508"/>
        <v>0</v>
      </c>
      <c r="AL1432" t="str">
        <f t="shared" si="522"/>
        <v/>
      </c>
      <c r="AM1432" t="str">
        <f>IF(AJ1432=0,"",IF(AJ1432="Nincs kapcsolódó bizonylat",0,IF(ISERROR(VLOOKUP(AJ1432,Bizonylat!AU:BL,6,FALSE)),AJ1432,VLOOKUP(AJ1432,Bizonylat!AU:BL,6,FALSE))))</f>
        <v/>
      </c>
      <c r="AN1432">
        <f t="shared" si="523"/>
        <v>0</v>
      </c>
      <c r="AO1432">
        <f t="shared" si="524"/>
        <v>0</v>
      </c>
      <c r="AP1432">
        <f t="shared" si="525"/>
        <v>0</v>
      </c>
      <c r="AQ1432">
        <f t="shared" si="526"/>
        <v>0</v>
      </c>
      <c r="AR1432">
        <f t="shared" si="527"/>
        <v>0</v>
      </c>
      <c r="AS1432">
        <f t="shared" si="528"/>
        <v>0</v>
      </c>
      <c r="AT1432">
        <f t="shared" si="529"/>
        <v>0</v>
      </c>
      <c r="AU1432">
        <f t="shared" si="509"/>
        <v>0</v>
      </c>
    </row>
    <row r="1433" spans="1:47">
      <c r="A1433" s="23" t="str">
        <f t="shared" si="530"/>
        <v/>
      </c>
      <c r="B1433" s="18"/>
      <c r="C1433" s="18"/>
      <c r="D1433" s="18"/>
      <c r="E1433" s="18"/>
      <c r="F1433" s="18"/>
      <c r="G1433" s="18"/>
      <c r="H1433" s="18"/>
      <c r="I1433" s="18"/>
      <c r="J1433" s="18"/>
      <c r="K1433" s="18"/>
      <c r="N1433" t="str">
        <f t="shared" si="510"/>
        <v>vége</v>
      </c>
      <c r="R1433">
        <f t="shared" si="511"/>
        <v>1</v>
      </c>
      <c r="S1433">
        <f t="shared" si="512"/>
        <v>1</v>
      </c>
      <c r="T1433">
        <f t="shared" si="513"/>
        <v>1</v>
      </c>
      <c r="U1433">
        <f t="shared" si="514"/>
        <v>1</v>
      </c>
      <c r="V1433">
        <f t="shared" si="515"/>
        <v>1</v>
      </c>
      <c r="W1433">
        <f t="shared" si="516"/>
        <v>1</v>
      </c>
      <c r="X1433">
        <f t="shared" si="517"/>
        <v>1</v>
      </c>
      <c r="Y1433">
        <f t="shared" si="518"/>
        <v>1</v>
      </c>
      <c r="Z1433">
        <f t="shared" si="519"/>
        <v>1</v>
      </c>
      <c r="AA1433">
        <f t="shared" si="520"/>
        <v>1</v>
      </c>
      <c r="AB1433">
        <f t="shared" si="521"/>
        <v>0</v>
      </c>
      <c r="AJ1433">
        <f t="shared" si="508"/>
        <v>0</v>
      </c>
      <c r="AL1433" t="str">
        <f t="shared" si="522"/>
        <v/>
      </c>
      <c r="AM1433" t="str">
        <f>IF(AJ1433=0,"",IF(AJ1433="Nincs kapcsolódó bizonylat",0,IF(ISERROR(VLOOKUP(AJ1433,Bizonylat!AU:BL,6,FALSE)),AJ1433,VLOOKUP(AJ1433,Bizonylat!AU:BL,6,FALSE))))</f>
        <v/>
      </c>
      <c r="AN1433">
        <f t="shared" si="523"/>
        <v>0</v>
      </c>
      <c r="AO1433">
        <f t="shared" si="524"/>
        <v>0</v>
      </c>
      <c r="AP1433">
        <f t="shared" si="525"/>
        <v>0</v>
      </c>
      <c r="AQ1433">
        <f t="shared" si="526"/>
        <v>0</v>
      </c>
      <c r="AR1433">
        <f t="shared" si="527"/>
        <v>0</v>
      </c>
      <c r="AS1433">
        <f t="shared" si="528"/>
        <v>0</v>
      </c>
      <c r="AT1433">
        <f t="shared" si="529"/>
        <v>0</v>
      </c>
      <c r="AU1433">
        <f t="shared" si="509"/>
        <v>0</v>
      </c>
    </row>
    <row r="1434" spans="1:47">
      <c r="A1434" s="23" t="str">
        <f t="shared" si="530"/>
        <v/>
      </c>
      <c r="B1434" s="18"/>
      <c r="C1434" s="18"/>
      <c r="D1434" s="18"/>
      <c r="E1434" s="18"/>
      <c r="F1434" s="18"/>
      <c r="G1434" s="18"/>
      <c r="H1434" s="18"/>
      <c r="I1434" s="18"/>
      <c r="J1434" s="18"/>
      <c r="K1434" s="18"/>
      <c r="N1434" t="str">
        <f t="shared" si="510"/>
        <v>vége</v>
      </c>
      <c r="R1434">
        <f t="shared" si="511"/>
        <v>1</v>
      </c>
      <c r="S1434">
        <f t="shared" si="512"/>
        <v>1</v>
      </c>
      <c r="T1434">
        <f t="shared" si="513"/>
        <v>1</v>
      </c>
      <c r="U1434">
        <f t="shared" si="514"/>
        <v>1</v>
      </c>
      <c r="V1434">
        <f t="shared" si="515"/>
        <v>1</v>
      </c>
      <c r="W1434">
        <f t="shared" si="516"/>
        <v>1</v>
      </c>
      <c r="X1434">
        <f t="shared" si="517"/>
        <v>1</v>
      </c>
      <c r="Y1434">
        <f t="shared" si="518"/>
        <v>1</v>
      </c>
      <c r="Z1434">
        <f t="shared" si="519"/>
        <v>1</v>
      </c>
      <c r="AA1434">
        <f t="shared" si="520"/>
        <v>1</v>
      </c>
      <c r="AB1434">
        <f t="shared" si="521"/>
        <v>0</v>
      </c>
      <c r="AJ1434">
        <f t="shared" si="508"/>
        <v>0</v>
      </c>
      <c r="AL1434" t="str">
        <f t="shared" si="522"/>
        <v/>
      </c>
      <c r="AM1434" t="str">
        <f>IF(AJ1434=0,"",IF(AJ1434="Nincs kapcsolódó bizonylat",0,IF(ISERROR(VLOOKUP(AJ1434,Bizonylat!AU:BL,6,FALSE)),AJ1434,VLOOKUP(AJ1434,Bizonylat!AU:BL,6,FALSE))))</f>
        <v/>
      </c>
      <c r="AN1434">
        <f t="shared" si="523"/>
        <v>0</v>
      </c>
      <c r="AO1434">
        <f t="shared" si="524"/>
        <v>0</v>
      </c>
      <c r="AP1434">
        <f t="shared" si="525"/>
        <v>0</v>
      </c>
      <c r="AQ1434">
        <f t="shared" si="526"/>
        <v>0</v>
      </c>
      <c r="AR1434">
        <f t="shared" si="527"/>
        <v>0</v>
      </c>
      <c r="AS1434">
        <f t="shared" si="528"/>
        <v>0</v>
      </c>
      <c r="AT1434">
        <f t="shared" si="529"/>
        <v>0</v>
      </c>
      <c r="AU1434">
        <f t="shared" si="509"/>
        <v>0</v>
      </c>
    </row>
    <row r="1435" spans="1:47">
      <c r="A1435" s="23" t="str">
        <f t="shared" si="530"/>
        <v/>
      </c>
      <c r="B1435" s="18"/>
      <c r="C1435" s="18"/>
      <c r="D1435" s="18"/>
      <c r="E1435" s="18"/>
      <c r="F1435" s="18"/>
      <c r="G1435" s="18"/>
      <c r="H1435" s="18"/>
      <c r="I1435" s="18"/>
      <c r="J1435" s="18"/>
      <c r="K1435" s="18"/>
      <c r="N1435" t="str">
        <f t="shared" si="510"/>
        <v>vége</v>
      </c>
      <c r="R1435">
        <f t="shared" si="511"/>
        <v>1</v>
      </c>
      <c r="S1435">
        <f t="shared" si="512"/>
        <v>1</v>
      </c>
      <c r="T1435">
        <f t="shared" si="513"/>
        <v>1</v>
      </c>
      <c r="U1435">
        <f t="shared" si="514"/>
        <v>1</v>
      </c>
      <c r="V1435">
        <f t="shared" si="515"/>
        <v>1</v>
      </c>
      <c r="W1435">
        <f t="shared" si="516"/>
        <v>1</v>
      </c>
      <c r="X1435">
        <f t="shared" si="517"/>
        <v>1</v>
      </c>
      <c r="Y1435">
        <f t="shared" si="518"/>
        <v>1</v>
      </c>
      <c r="Z1435">
        <f t="shared" si="519"/>
        <v>1</v>
      </c>
      <c r="AA1435">
        <f t="shared" si="520"/>
        <v>1</v>
      </c>
      <c r="AB1435">
        <f t="shared" si="521"/>
        <v>0</v>
      </c>
      <c r="AJ1435">
        <f t="shared" si="508"/>
        <v>0</v>
      </c>
      <c r="AL1435" t="str">
        <f t="shared" si="522"/>
        <v/>
      </c>
      <c r="AM1435" t="str">
        <f>IF(AJ1435=0,"",IF(AJ1435="Nincs kapcsolódó bizonylat",0,IF(ISERROR(VLOOKUP(AJ1435,Bizonylat!AU:BL,6,FALSE)),AJ1435,VLOOKUP(AJ1435,Bizonylat!AU:BL,6,FALSE))))</f>
        <v/>
      </c>
      <c r="AN1435">
        <f t="shared" si="523"/>
        <v>0</v>
      </c>
      <c r="AO1435">
        <f t="shared" si="524"/>
        <v>0</v>
      </c>
      <c r="AP1435">
        <f t="shared" si="525"/>
        <v>0</v>
      </c>
      <c r="AQ1435">
        <f t="shared" si="526"/>
        <v>0</v>
      </c>
      <c r="AR1435">
        <f t="shared" si="527"/>
        <v>0</v>
      </c>
      <c r="AS1435">
        <f t="shared" si="528"/>
        <v>0</v>
      </c>
      <c r="AT1435">
        <f t="shared" si="529"/>
        <v>0</v>
      </c>
      <c r="AU1435">
        <f t="shared" si="509"/>
        <v>0</v>
      </c>
    </row>
    <row r="1436" spans="1:47">
      <c r="A1436" s="23" t="str">
        <f t="shared" si="530"/>
        <v/>
      </c>
      <c r="B1436" s="18"/>
      <c r="C1436" s="18"/>
      <c r="D1436" s="18"/>
      <c r="E1436" s="18"/>
      <c r="F1436" s="18"/>
      <c r="G1436" s="18"/>
      <c r="H1436" s="18"/>
      <c r="I1436" s="18"/>
      <c r="J1436" s="18"/>
      <c r="K1436" s="18"/>
      <c r="N1436" t="str">
        <f t="shared" si="510"/>
        <v>vége</v>
      </c>
      <c r="R1436">
        <f t="shared" si="511"/>
        <v>1</v>
      </c>
      <c r="S1436">
        <f t="shared" si="512"/>
        <v>1</v>
      </c>
      <c r="T1436">
        <f t="shared" si="513"/>
        <v>1</v>
      </c>
      <c r="U1436">
        <f t="shared" si="514"/>
        <v>1</v>
      </c>
      <c r="V1436">
        <f t="shared" si="515"/>
        <v>1</v>
      </c>
      <c r="W1436">
        <f t="shared" si="516"/>
        <v>1</v>
      </c>
      <c r="X1436">
        <f t="shared" si="517"/>
        <v>1</v>
      </c>
      <c r="Y1436">
        <f t="shared" si="518"/>
        <v>1</v>
      </c>
      <c r="Z1436">
        <f t="shared" si="519"/>
        <v>1</v>
      </c>
      <c r="AA1436">
        <f t="shared" si="520"/>
        <v>1</v>
      </c>
      <c r="AB1436">
        <f t="shared" si="521"/>
        <v>0</v>
      </c>
      <c r="AJ1436">
        <f t="shared" si="508"/>
        <v>0</v>
      </c>
      <c r="AL1436" t="str">
        <f t="shared" si="522"/>
        <v/>
      </c>
      <c r="AM1436" t="str">
        <f>IF(AJ1436=0,"",IF(AJ1436="Nincs kapcsolódó bizonylat",0,IF(ISERROR(VLOOKUP(AJ1436,Bizonylat!AU:BL,6,FALSE)),AJ1436,VLOOKUP(AJ1436,Bizonylat!AU:BL,6,FALSE))))</f>
        <v/>
      </c>
      <c r="AN1436">
        <f t="shared" si="523"/>
        <v>0</v>
      </c>
      <c r="AO1436">
        <f t="shared" si="524"/>
        <v>0</v>
      </c>
      <c r="AP1436">
        <f t="shared" si="525"/>
        <v>0</v>
      </c>
      <c r="AQ1436">
        <f t="shared" si="526"/>
        <v>0</v>
      </c>
      <c r="AR1436">
        <f t="shared" si="527"/>
        <v>0</v>
      </c>
      <c r="AS1436">
        <f t="shared" si="528"/>
        <v>0</v>
      </c>
      <c r="AT1436">
        <f t="shared" si="529"/>
        <v>0</v>
      </c>
      <c r="AU1436">
        <f t="shared" si="509"/>
        <v>0</v>
      </c>
    </row>
    <row r="1437" spans="1:47">
      <c r="A1437" s="23" t="str">
        <f t="shared" si="530"/>
        <v/>
      </c>
      <c r="B1437" s="18"/>
      <c r="C1437" s="18"/>
      <c r="D1437" s="18"/>
      <c r="E1437" s="18"/>
      <c r="F1437" s="18"/>
      <c r="G1437" s="18"/>
      <c r="H1437" s="18"/>
      <c r="I1437" s="18"/>
      <c r="J1437" s="18"/>
      <c r="K1437" s="18"/>
      <c r="N1437" t="str">
        <f t="shared" si="510"/>
        <v>vége</v>
      </c>
      <c r="R1437">
        <f t="shared" si="511"/>
        <v>1</v>
      </c>
      <c r="S1437">
        <f t="shared" si="512"/>
        <v>1</v>
      </c>
      <c r="T1437">
        <f t="shared" si="513"/>
        <v>1</v>
      </c>
      <c r="U1437">
        <f t="shared" si="514"/>
        <v>1</v>
      </c>
      <c r="V1437">
        <f t="shared" si="515"/>
        <v>1</v>
      </c>
      <c r="W1437">
        <f t="shared" si="516"/>
        <v>1</v>
      </c>
      <c r="X1437">
        <f t="shared" si="517"/>
        <v>1</v>
      </c>
      <c r="Y1437">
        <f t="shared" si="518"/>
        <v>1</v>
      </c>
      <c r="Z1437">
        <f t="shared" si="519"/>
        <v>1</v>
      </c>
      <c r="AA1437">
        <f t="shared" si="520"/>
        <v>1</v>
      </c>
      <c r="AB1437">
        <f t="shared" si="521"/>
        <v>0</v>
      </c>
      <c r="AJ1437">
        <f t="shared" si="508"/>
        <v>0</v>
      </c>
      <c r="AL1437" t="str">
        <f t="shared" si="522"/>
        <v/>
      </c>
      <c r="AM1437" t="str">
        <f>IF(AJ1437=0,"",IF(AJ1437="Nincs kapcsolódó bizonylat",0,IF(ISERROR(VLOOKUP(AJ1437,Bizonylat!AU:BL,6,FALSE)),AJ1437,VLOOKUP(AJ1437,Bizonylat!AU:BL,6,FALSE))))</f>
        <v/>
      </c>
      <c r="AN1437">
        <f t="shared" si="523"/>
        <v>0</v>
      </c>
      <c r="AO1437">
        <f t="shared" si="524"/>
        <v>0</v>
      </c>
      <c r="AP1437">
        <f t="shared" si="525"/>
        <v>0</v>
      </c>
      <c r="AQ1437">
        <f t="shared" si="526"/>
        <v>0</v>
      </c>
      <c r="AR1437">
        <f t="shared" si="527"/>
        <v>0</v>
      </c>
      <c r="AS1437">
        <f t="shared" si="528"/>
        <v>0</v>
      </c>
      <c r="AT1437">
        <f t="shared" si="529"/>
        <v>0</v>
      </c>
      <c r="AU1437">
        <f t="shared" si="509"/>
        <v>0</v>
      </c>
    </row>
    <row r="1438" spans="1:47">
      <c r="A1438" s="23" t="str">
        <f t="shared" si="530"/>
        <v/>
      </c>
      <c r="B1438" s="18"/>
      <c r="C1438" s="18"/>
      <c r="D1438" s="18"/>
      <c r="E1438" s="18"/>
      <c r="F1438" s="18"/>
      <c r="G1438" s="18"/>
      <c r="H1438" s="18"/>
      <c r="I1438" s="18"/>
      <c r="J1438" s="18"/>
      <c r="K1438" s="18"/>
      <c r="N1438" t="str">
        <f t="shared" si="510"/>
        <v>vége</v>
      </c>
      <c r="R1438">
        <f t="shared" si="511"/>
        <v>1</v>
      </c>
      <c r="S1438">
        <f t="shared" si="512"/>
        <v>1</v>
      </c>
      <c r="T1438">
        <f t="shared" si="513"/>
        <v>1</v>
      </c>
      <c r="U1438">
        <f t="shared" si="514"/>
        <v>1</v>
      </c>
      <c r="V1438">
        <f t="shared" si="515"/>
        <v>1</v>
      </c>
      <c r="W1438">
        <f t="shared" si="516"/>
        <v>1</v>
      </c>
      <c r="X1438">
        <f t="shared" si="517"/>
        <v>1</v>
      </c>
      <c r="Y1438">
        <f t="shared" si="518"/>
        <v>1</v>
      </c>
      <c r="Z1438">
        <f t="shared" si="519"/>
        <v>1</v>
      </c>
      <c r="AA1438">
        <f t="shared" si="520"/>
        <v>1</v>
      </c>
      <c r="AB1438">
        <f t="shared" si="521"/>
        <v>0</v>
      </c>
      <c r="AJ1438">
        <f t="shared" si="508"/>
        <v>0</v>
      </c>
      <c r="AL1438" t="str">
        <f t="shared" si="522"/>
        <v/>
      </c>
      <c r="AM1438" t="str">
        <f>IF(AJ1438=0,"",IF(AJ1438="Nincs kapcsolódó bizonylat",0,IF(ISERROR(VLOOKUP(AJ1438,Bizonylat!AU:BL,6,FALSE)),AJ1438,VLOOKUP(AJ1438,Bizonylat!AU:BL,6,FALSE))))</f>
        <v/>
      </c>
      <c r="AN1438">
        <f t="shared" si="523"/>
        <v>0</v>
      </c>
      <c r="AO1438">
        <f t="shared" si="524"/>
        <v>0</v>
      </c>
      <c r="AP1438">
        <f t="shared" si="525"/>
        <v>0</v>
      </c>
      <c r="AQ1438">
        <f t="shared" si="526"/>
        <v>0</v>
      </c>
      <c r="AR1438">
        <f t="shared" si="527"/>
        <v>0</v>
      </c>
      <c r="AS1438">
        <f t="shared" si="528"/>
        <v>0</v>
      </c>
      <c r="AT1438">
        <f t="shared" si="529"/>
        <v>0</v>
      </c>
      <c r="AU1438">
        <f t="shared" si="509"/>
        <v>0</v>
      </c>
    </row>
    <row r="1439" spans="1:47">
      <c r="A1439" s="23" t="str">
        <f t="shared" si="530"/>
        <v/>
      </c>
      <c r="B1439" s="18"/>
      <c r="C1439" s="18"/>
      <c r="D1439" s="18"/>
      <c r="E1439" s="18"/>
      <c r="F1439" s="18"/>
      <c r="G1439" s="18"/>
      <c r="H1439" s="18"/>
      <c r="I1439" s="18"/>
      <c r="J1439" s="18"/>
      <c r="K1439" s="18"/>
      <c r="N1439" t="str">
        <f t="shared" si="510"/>
        <v>vége</v>
      </c>
      <c r="R1439">
        <f t="shared" si="511"/>
        <v>1</v>
      </c>
      <c r="S1439">
        <f t="shared" si="512"/>
        <v>1</v>
      </c>
      <c r="T1439">
        <f t="shared" si="513"/>
        <v>1</v>
      </c>
      <c r="U1439">
        <f t="shared" si="514"/>
        <v>1</v>
      </c>
      <c r="V1439">
        <f t="shared" si="515"/>
        <v>1</v>
      </c>
      <c r="W1439">
        <f t="shared" si="516"/>
        <v>1</v>
      </c>
      <c r="X1439">
        <f t="shared" si="517"/>
        <v>1</v>
      </c>
      <c r="Y1439">
        <f t="shared" si="518"/>
        <v>1</v>
      </c>
      <c r="Z1439">
        <f t="shared" si="519"/>
        <v>1</v>
      </c>
      <c r="AA1439">
        <f t="shared" si="520"/>
        <v>1</v>
      </c>
      <c r="AB1439">
        <f t="shared" si="521"/>
        <v>0</v>
      </c>
      <c r="AJ1439">
        <f t="shared" si="508"/>
        <v>0</v>
      </c>
      <c r="AL1439" t="str">
        <f t="shared" si="522"/>
        <v/>
      </c>
      <c r="AM1439" t="str">
        <f>IF(AJ1439=0,"",IF(AJ1439="Nincs kapcsolódó bizonylat",0,IF(ISERROR(VLOOKUP(AJ1439,Bizonylat!AU:BL,6,FALSE)),AJ1439,VLOOKUP(AJ1439,Bizonylat!AU:BL,6,FALSE))))</f>
        <v/>
      </c>
      <c r="AN1439">
        <f t="shared" si="523"/>
        <v>0</v>
      </c>
      <c r="AO1439">
        <f t="shared" si="524"/>
        <v>0</v>
      </c>
      <c r="AP1439">
        <f t="shared" si="525"/>
        <v>0</v>
      </c>
      <c r="AQ1439">
        <f t="shared" si="526"/>
        <v>0</v>
      </c>
      <c r="AR1439">
        <f t="shared" si="527"/>
        <v>0</v>
      </c>
      <c r="AS1439">
        <f t="shared" si="528"/>
        <v>0</v>
      </c>
      <c r="AT1439">
        <f t="shared" si="529"/>
        <v>0</v>
      </c>
      <c r="AU1439">
        <f t="shared" si="509"/>
        <v>0</v>
      </c>
    </row>
    <row r="1440" spans="1:47">
      <c r="A1440" s="23" t="str">
        <f t="shared" si="530"/>
        <v/>
      </c>
      <c r="B1440" s="18"/>
      <c r="C1440" s="18"/>
      <c r="D1440" s="18"/>
      <c r="E1440" s="18"/>
      <c r="F1440" s="18"/>
      <c r="G1440" s="18"/>
      <c r="H1440" s="18"/>
      <c r="I1440" s="18"/>
      <c r="J1440" s="18"/>
      <c r="K1440" s="18"/>
      <c r="N1440" t="str">
        <f t="shared" si="510"/>
        <v>vége</v>
      </c>
      <c r="R1440">
        <f t="shared" si="511"/>
        <v>1</v>
      </c>
      <c r="S1440">
        <f t="shared" si="512"/>
        <v>1</v>
      </c>
      <c r="T1440">
        <f t="shared" si="513"/>
        <v>1</v>
      </c>
      <c r="U1440">
        <f t="shared" si="514"/>
        <v>1</v>
      </c>
      <c r="V1440">
        <f t="shared" si="515"/>
        <v>1</v>
      </c>
      <c r="W1440">
        <f t="shared" si="516"/>
        <v>1</v>
      </c>
      <c r="X1440">
        <f t="shared" si="517"/>
        <v>1</v>
      </c>
      <c r="Y1440">
        <f t="shared" si="518"/>
        <v>1</v>
      </c>
      <c r="Z1440">
        <f t="shared" si="519"/>
        <v>1</v>
      </c>
      <c r="AA1440">
        <f t="shared" si="520"/>
        <v>1</v>
      </c>
      <c r="AB1440">
        <f t="shared" si="521"/>
        <v>0</v>
      </c>
      <c r="AJ1440">
        <f t="shared" si="508"/>
        <v>0</v>
      </c>
      <c r="AL1440" t="str">
        <f t="shared" si="522"/>
        <v/>
      </c>
      <c r="AM1440" t="str">
        <f>IF(AJ1440=0,"",IF(AJ1440="Nincs kapcsolódó bizonylat",0,IF(ISERROR(VLOOKUP(AJ1440,Bizonylat!AU:BL,6,FALSE)),AJ1440,VLOOKUP(AJ1440,Bizonylat!AU:BL,6,FALSE))))</f>
        <v/>
      </c>
      <c r="AN1440">
        <f t="shared" si="523"/>
        <v>0</v>
      </c>
      <c r="AO1440">
        <f t="shared" si="524"/>
        <v>0</v>
      </c>
      <c r="AP1440">
        <f t="shared" si="525"/>
        <v>0</v>
      </c>
      <c r="AQ1440">
        <f t="shared" si="526"/>
        <v>0</v>
      </c>
      <c r="AR1440">
        <f t="shared" si="527"/>
        <v>0</v>
      </c>
      <c r="AS1440">
        <f t="shared" si="528"/>
        <v>0</v>
      </c>
      <c r="AT1440">
        <f t="shared" si="529"/>
        <v>0</v>
      </c>
      <c r="AU1440">
        <f t="shared" si="509"/>
        <v>0</v>
      </c>
    </row>
    <row r="1441" spans="1:47">
      <c r="A1441" s="23" t="str">
        <f t="shared" si="530"/>
        <v/>
      </c>
      <c r="B1441" s="18"/>
      <c r="C1441" s="18"/>
      <c r="D1441" s="18"/>
      <c r="E1441" s="18"/>
      <c r="F1441" s="18"/>
      <c r="G1441" s="18"/>
      <c r="H1441" s="18"/>
      <c r="I1441" s="18"/>
      <c r="J1441" s="18"/>
      <c r="K1441" s="18"/>
      <c r="N1441" t="str">
        <f t="shared" si="510"/>
        <v>vége</v>
      </c>
      <c r="R1441">
        <f t="shared" si="511"/>
        <v>1</v>
      </c>
      <c r="S1441">
        <f t="shared" si="512"/>
        <v>1</v>
      </c>
      <c r="T1441">
        <f t="shared" si="513"/>
        <v>1</v>
      </c>
      <c r="U1441">
        <f t="shared" si="514"/>
        <v>1</v>
      </c>
      <c r="V1441">
        <f t="shared" si="515"/>
        <v>1</v>
      </c>
      <c r="W1441">
        <f t="shared" si="516"/>
        <v>1</v>
      </c>
      <c r="X1441">
        <f t="shared" si="517"/>
        <v>1</v>
      </c>
      <c r="Y1441">
        <f t="shared" si="518"/>
        <v>1</v>
      </c>
      <c r="Z1441">
        <f t="shared" si="519"/>
        <v>1</v>
      </c>
      <c r="AA1441">
        <f t="shared" si="520"/>
        <v>1</v>
      </c>
      <c r="AB1441">
        <f t="shared" si="521"/>
        <v>0</v>
      </c>
      <c r="AJ1441">
        <f t="shared" si="508"/>
        <v>0</v>
      </c>
      <c r="AL1441" t="str">
        <f t="shared" si="522"/>
        <v/>
      </c>
      <c r="AM1441" t="str">
        <f>IF(AJ1441=0,"",IF(AJ1441="Nincs kapcsolódó bizonylat",0,IF(ISERROR(VLOOKUP(AJ1441,Bizonylat!AU:BL,6,FALSE)),AJ1441,VLOOKUP(AJ1441,Bizonylat!AU:BL,6,FALSE))))</f>
        <v/>
      </c>
      <c r="AN1441">
        <f t="shared" si="523"/>
        <v>0</v>
      </c>
      <c r="AO1441">
        <f t="shared" si="524"/>
        <v>0</v>
      </c>
      <c r="AP1441">
        <f t="shared" si="525"/>
        <v>0</v>
      </c>
      <c r="AQ1441">
        <f t="shared" si="526"/>
        <v>0</v>
      </c>
      <c r="AR1441">
        <f t="shared" si="527"/>
        <v>0</v>
      </c>
      <c r="AS1441">
        <f t="shared" si="528"/>
        <v>0</v>
      </c>
      <c r="AT1441">
        <f t="shared" si="529"/>
        <v>0</v>
      </c>
      <c r="AU1441">
        <f t="shared" si="509"/>
        <v>0</v>
      </c>
    </row>
    <row r="1442" spans="1:47">
      <c r="A1442" s="23" t="str">
        <f t="shared" si="530"/>
        <v/>
      </c>
      <c r="B1442" s="18"/>
      <c r="C1442" s="18"/>
      <c r="D1442" s="18"/>
      <c r="E1442" s="18"/>
      <c r="F1442" s="18"/>
      <c r="G1442" s="18"/>
      <c r="H1442" s="18"/>
      <c r="I1442" s="18"/>
      <c r="J1442" s="18"/>
      <c r="K1442" s="18"/>
      <c r="N1442" t="str">
        <f t="shared" si="510"/>
        <v>vége</v>
      </c>
      <c r="R1442">
        <f t="shared" si="511"/>
        <v>1</v>
      </c>
      <c r="S1442">
        <f t="shared" si="512"/>
        <v>1</v>
      </c>
      <c r="T1442">
        <f t="shared" si="513"/>
        <v>1</v>
      </c>
      <c r="U1442">
        <f t="shared" si="514"/>
        <v>1</v>
      </c>
      <c r="V1442">
        <f t="shared" si="515"/>
        <v>1</v>
      </c>
      <c r="W1442">
        <f t="shared" si="516"/>
        <v>1</v>
      </c>
      <c r="X1442">
        <f t="shared" si="517"/>
        <v>1</v>
      </c>
      <c r="Y1442">
        <f t="shared" si="518"/>
        <v>1</v>
      </c>
      <c r="Z1442">
        <f t="shared" si="519"/>
        <v>1</v>
      </c>
      <c r="AA1442">
        <f t="shared" si="520"/>
        <v>1</v>
      </c>
      <c r="AB1442">
        <f t="shared" si="521"/>
        <v>0</v>
      </c>
      <c r="AJ1442">
        <f t="shared" si="508"/>
        <v>0</v>
      </c>
      <c r="AL1442" t="str">
        <f t="shared" si="522"/>
        <v/>
      </c>
      <c r="AM1442" t="str">
        <f>IF(AJ1442=0,"",IF(AJ1442="Nincs kapcsolódó bizonylat",0,IF(ISERROR(VLOOKUP(AJ1442,Bizonylat!AU:BL,6,FALSE)),AJ1442,VLOOKUP(AJ1442,Bizonylat!AU:BL,6,FALSE))))</f>
        <v/>
      </c>
      <c r="AN1442">
        <f t="shared" si="523"/>
        <v>0</v>
      </c>
      <c r="AO1442">
        <f t="shared" si="524"/>
        <v>0</v>
      </c>
      <c r="AP1442">
        <f t="shared" si="525"/>
        <v>0</v>
      </c>
      <c r="AQ1442">
        <f t="shared" si="526"/>
        <v>0</v>
      </c>
      <c r="AR1442">
        <f t="shared" si="527"/>
        <v>0</v>
      </c>
      <c r="AS1442">
        <f t="shared" si="528"/>
        <v>0</v>
      </c>
      <c r="AT1442">
        <f t="shared" si="529"/>
        <v>0</v>
      </c>
      <c r="AU1442">
        <f t="shared" si="509"/>
        <v>0</v>
      </c>
    </row>
    <row r="1443" spans="1:47">
      <c r="A1443" s="23" t="str">
        <f t="shared" si="530"/>
        <v/>
      </c>
      <c r="B1443" s="18"/>
      <c r="C1443" s="18"/>
      <c r="D1443" s="18"/>
      <c r="E1443" s="18"/>
      <c r="F1443" s="18"/>
      <c r="G1443" s="18"/>
      <c r="H1443" s="18"/>
      <c r="I1443" s="18"/>
      <c r="J1443" s="18"/>
      <c r="K1443" s="18"/>
      <c r="N1443" t="str">
        <f t="shared" si="510"/>
        <v>vége</v>
      </c>
      <c r="R1443">
        <f t="shared" si="511"/>
        <v>1</v>
      </c>
      <c r="S1443">
        <f t="shared" si="512"/>
        <v>1</v>
      </c>
      <c r="T1443">
        <f t="shared" si="513"/>
        <v>1</v>
      </c>
      <c r="U1443">
        <f t="shared" si="514"/>
        <v>1</v>
      </c>
      <c r="V1443">
        <f t="shared" si="515"/>
        <v>1</v>
      </c>
      <c r="W1443">
        <f t="shared" si="516"/>
        <v>1</v>
      </c>
      <c r="X1443">
        <f t="shared" si="517"/>
        <v>1</v>
      </c>
      <c r="Y1443">
        <f t="shared" si="518"/>
        <v>1</v>
      </c>
      <c r="Z1443">
        <f t="shared" si="519"/>
        <v>1</v>
      </c>
      <c r="AA1443">
        <f t="shared" si="520"/>
        <v>1</v>
      </c>
      <c r="AB1443">
        <f t="shared" si="521"/>
        <v>0</v>
      </c>
      <c r="AJ1443">
        <f t="shared" si="508"/>
        <v>0</v>
      </c>
      <c r="AL1443" t="str">
        <f t="shared" si="522"/>
        <v/>
      </c>
      <c r="AM1443" t="str">
        <f>IF(AJ1443=0,"",IF(AJ1443="Nincs kapcsolódó bizonylat",0,IF(ISERROR(VLOOKUP(AJ1443,Bizonylat!AU:BL,6,FALSE)),AJ1443,VLOOKUP(AJ1443,Bizonylat!AU:BL,6,FALSE))))</f>
        <v/>
      </c>
      <c r="AN1443">
        <f t="shared" si="523"/>
        <v>0</v>
      </c>
      <c r="AO1443">
        <f t="shared" si="524"/>
        <v>0</v>
      </c>
      <c r="AP1443">
        <f t="shared" si="525"/>
        <v>0</v>
      </c>
      <c r="AQ1443">
        <f t="shared" si="526"/>
        <v>0</v>
      </c>
      <c r="AR1443">
        <f t="shared" si="527"/>
        <v>0</v>
      </c>
      <c r="AS1443">
        <f t="shared" si="528"/>
        <v>0</v>
      </c>
      <c r="AT1443">
        <f t="shared" si="529"/>
        <v>0</v>
      </c>
      <c r="AU1443">
        <f t="shared" si="509"/>
        <v>0</v>
      </c>
    </row>
    <row r="1444" spans="1:47">
      <c r="A1444" s="23" t="str">
        <f t="shared" si="530"/>
        <v/>
      </c>
      <c r="B1444" s="18"/>
      <c r="C1444" s="18"/>
      <c r="D1444" s="18"/>
      <c r="E1444" s="18"/>
      <c r="F1444" s="18"/>
      <c r="G1444" s="18"/>
      <c r="H1444" s="18"/>
      <c r="I1444" s="18"/>
      <c r="J1444" s="18"/>
      <c r="K1444" s="18"/>
      <c r="N1444" t="str">
        <f t="shared" si="510"/>
        <v>vége</v>
      </c>
      <c r="R1444">
        <f t="shared" si="511"/>
        <v>1</v>
      </c>
      <c r="S1444">
        <f t="shared" si="512"/>
        <v>1</v>
      </c>
      <c r="T1444">
        <f t="shared" si="513"/>
        <v>1</v>
      </c>
      <c r="U1444">
        <f t="shared" si="514"/>
        <v>1</v>
      </c>
      <c r="V1444">
        <f t="shared" si="515"/>
        <v>1</v>
      </c>
      <c r="W1444">
        <f t="shared" si="516"/>
        <v>1</v>
      </c>
      <c r="X1444">
        <f t="shared" si="517"/>
        <v>1</v>
      </c>
      <c r="Y1444">
        <f t="shared" si="518"/>
        <v>1</v>
      </c>
      <c r="Z1444">
        <f t="shared" si="519"/>
        <v>1</v>
      </c>
      <c r="AA1444">
        <f t="shared" si="520"/>
        <v>1</v>
      </c>
      <c r="AB1444">
        <f t="shared" si="521"/>
        <v>0</v>
      </c>
      <c r="AJ1444">
        <f t="shared" si="508"/>
        <v>0</v>
      </c>
      <c r="AL1444" t="str">
        <f t="shared" si="522"/>
        <v/>
      </c>
      <c r="AM1444" t="str">
        <f>IF(AJ1444=0,"",IF(AJ1444="Nincs kapcsolódó bizonylat",0,IF(ISERROR(VLOOKUP(AJ1444,Bizonylat!AU:BL,6,FALSE)),AJ1444,VLOOKUP(AJ1444,Bizonylat!AU:BL,6,FALSE))))</f>
        <v/>
      </c>
      <c r="AN1444">
        <f t="shared" si="523"/>
        <v>0</v>
      </c>
      <c r="AO1444">
        <f t="shared" si="524"/>
        <v>0</v>
      </c>
      <c r="AP1444">
        <f t="shared" si="525"/>
        <v>0</v>
      </c>
      <c r="AQ1444">
        <f t="shared" si="526"/>
        <v>0</v>
      </c>
      <c r="AR1444">
        <f t="shared" si="527"/>
        <v>0</v>
      </c>
      <c r="AS1444">
        <f t="shared" si="528"/>
        <v>0</v>
      </c>
      <c r="AT1444">
        <f t="shared" si="529"/>
        <v>0</v>
      </c>
      <c r="AU1444">
        <f t="shared" si="509"/>
        <v>0</v>
      </c>
    </row>
    <row r="1445" spans="1:47">
      <c r="A1445" s="23" t="str">
        <f t="shared" si="530"/>
        <v/>
      </c>
      <c r="B1445" s="18"/>
      <c r="C1445" s="18"/>
      <c r="D1445" s="18"/>
      <c r="E1445" s="18"/>
      <c r="F1445" s="18"/>
      <c r="G1445" s="18"/>
      <c r="H1445" s="18"/>
      <c r="I1445" s="18"/>
      <c r="J1445" s="18"/>
      <c r="K1445" s="18"/>
      <c r="N1445" t="str">
        <f t="shared" si="510"/>
        <v>vége</v>
      </c>
      <c r="R1445">
        <f t="shared" si="511"/>
        <v>1</v>
      </c>
      <c r="S1445">
        <f t="shared" si="512"/>
        <v>1</v>
      </c>
      <c r="T1445">
        <f t="shared" si="513"/>
        <v>1</v>
      </c>
      <c r="U1445">
        <f t="shared" si="514"/>
        <v>1</v>
      </c>
      <c r="V1445">
        <f t="shared" si="515"/>
        <v>1</v>
      </c>
      <c r="W1445">
        <f t="shared" si="516"/>
        <v>1</v>
      </c>
      <c r="X1445">
        <f t="shared" si="517"/>
        <v>1</v>
      </c>
      <c r="Y1445">
        <f t="shared" si="518"/>
        <v>1</v>
      </c>
      <c r="Z1445">
        <f t="shared" si="519"/>
        <v>1</v>
      </c>
      <c r="AA1445">
        <f t="shared" si="520"/>
        <v>1</v>
      </c>
      <c r="AB1445">
        <f t="shared" si="521"/>
        <v>0</v>
      </c>
      <c r="AJ1445">
        <f t="shared" si="508"/>
        <v>0</v>
      </c>
      <c r="AL1445" t="str">
        <f t="shared" si="522"/>
        <v/>
      </c>
      <c r="AM1445" t="str">
        <f>IF(AJ1445=0,"",IF(AJ1445="Nincs kapcsolódó bizonylat",0,IF(ISERROR(VLOOKUP(AJ1445,Bizonylat!AU:BL,6,FALSE)),AJ1445,VLOOKUP(AJ1445,Bizonylat!AU:BL,6,FALSE))))</f>
        <v/>
      </c>
      <c r="AN1445">
        <f t="shared" si="523"/>
        <v>0</v>
      </c>
      <c r="AO1445">
        <f t="shared" si="524"/>
        <v>0</v>
      </c>
      <c r="AP1445">
        <f t="shared" si="525"/>
        <v>0</v>
      </c>
      <c r="AQ1445">
        <f t="shared" si="526"/>
        <v>0</v>
      </c>
      <c r="AR1445">
        <f t="shared" si="527"/>
        <v>0</v>
      </c>
      <c r="AS1445">
        <f t="shared" si="528"/>
        <v>0</v>
      </c>
      <c r="AT1445">
        <f t="shared" si="529"/>
        <v>0</v>
      </c>
      <c r="AU1445">
        <f t="shared" si="509"/>
        <v>0</v>
      </c>
    </row>
    <row r="1446" spans="1:47">
      <c r="A1446" s="23" t="str">
        <f t="shared" si="530"/>
        <v/>
      </c>
      <c r="B1446" s="18"/>
      <c r="C1446" s="18"/>
      <c r="D1446" s="18"/>
      <c r="E1446" s="18"/>
      <c r="F1446" s="18"/>
      <c r="G1446" s="18"/>
      <c r="H1446" s="18"/>
      <c r="I1446" s="18"/>
      <c r="J1446" s="18"/>
      <c r="K1446" s="18"/>
      <c r="N1446" t="str">
        <f t="shared" si="510"/>
        <v>vége</v>
      </c>
      <c r="R1446">
        <f t="shared" si="511"/>
        <v>1</v>
      </c>
      <c r="S1446">
        <f t="shared" si="512"/>
        <v>1</v>
      </c>
      <c r="T1446">
        <f t="shared" si="513"/>
        <v>1</v>
      </c>
      <c r="U1446">
        <f t="shared" si="514"/>
        <v>1</v>
      </c>
      <c r="V1446">
        <f t="shared" si="515"/>
        <v>1</v>
      </c>
      <c r="W1446">
        <f t="shared" si="516"/>
        <v>1</v>
      </c>
      <c r="X1446">
        <f t="shared" si="517"/>
        <v>1</v>
      </c>
      <c r="Y1446">
        <f t="shared" si="518"/>
        <v>1</v>
      </c>
      <c r="Z1446">
        <f t="shared" si="519"/>
        <v>1</v>
      </c>
      <c r="AA1446">
        <f t="shared" si="520"/>
        <v>1</v>
      </c>
      <c r="AB1446">
        <f t="shared" si="521"/>
        <v>0</v>
      </c>
      <c r="AJ1446">
        <f t="shared" si="508"/>
        <v>0</v>
      </c>
      <c r="AL1446" t="str">
        <f t="shared" si="522"/>
        <v/>
      </c>
      <c r="AM1446" t="str">
        <f>IF(AJ1446=0,"",IF(AJ1446="Nincs kapcsolódó bizonylat",0,IF(ISERROR(VLOOKUP(AJ1446,Bizonylat!AU:BL,6,FALSE)),AJ1446,VLOOKUP(AJ1446,Bizonylat!AU:BL,6,FALSE))))</f>
        <v/>
      </c>
      <c r="AN1446">
        <f t="shared" si="523"/>
        <v>0</v>
      </c>
      <c r="AO1446">
        <f t="shared" si="524"/>
        <v>0</v>
      </c>
      <c r="AP1446">
        <f t="shared" si="525"/>
        <v>0</v>
      </c>
      <c r="AQ1446">
        <f t="shared" si="526"/>
        <v>0</v>
      </c>
      <c r="AR1446">
        <f t="shared" si="527"/>
        <v>0</v>
      </c>
      <c r="AS1446">
        <f t="shared" si="528"/>
        <v>0</v>
      </c>
      <c r="AT1446">
        <f t="shared" si="529"/>
        <v>0</v>
      </c>
      <c r="AU1446">
        <f t="shared" si="509"/>
        <v>0</v>
      </c>
    </row>
    <row r="1447" spans="1:47">
      <c r="A1447" s="23" t="str">
        <f t="shared" si="530"/>
        <v/>
      </c>
      <c r="B1447" s="18"/>
      <c r="C1447" s="18"/>
      <c r="D1447" s="18"/>
      <c r="E1447" s="18"/>
      <c r="F1447" s="18"/>
      <c r="G1447" s="18"/>
      <c r="H1447" s="18"/>
      <c r="I1447" s="18"/>
      <c r="J1447" s="18"/>
      <c r="K1447" s="18"/>
      <c r="N1447" t="str">
        <f t="shared" si="510"/>
        <v>vége</v>
      </c>
      <c r="R1447">
        <f t="shared" si="511"/>
        <v>1</v>
      </c>
      <c r="S1447">
        <f t="shared" si="512"/>
        <v>1</v>
      </c>
      <c r="T1447">
        <f t="shared" si="513"/>
        <v>1</v>
      </c>
      <c r="U1447">
        <f t="shared" si="514"/>
        <v>1</v>
      </c>
      <c r="V1447">
        <f t="shared" si="515"/>
        <v>1</v>
      </c>
      <c r="W1447">
        <f t="shared" si="516"/>
        <v>1</v>
      </c>
      <c r="X1447">
        <f t="shared" si="517"/>
        <v>1</v>
      </c>
      <c r="Y1447">
        <f t="shared" si="518"/>
        <v>1</v>
      </c>
      <c r="Z1447">
        <f t="shared" si="519"/>
        <v>1</v>
      </c>
      <c r="AA1447">
        <f t="shared" si="520"/>
        <v>1</v>
      </c>
      <c r="AB1447">
        <f t="shared" si="521"/>
        <v>0</v>
      </c>
      <c r="AJ1447">
        <f t="shared" si="508"/>
        <v>0</v>
      </c>
      <c r="AL1447" t="str">
        <f t="shared" si="522"/>
        <v/>
      </c>
      <c r="AM1447" t="str">
        <f>IF(AJ1447=0,"",IF(AJ1447="Nincs kapcsolódó bizonylat",0,IF(ISERROR(VLOOKUP(AJ1447,Bizonylat!AU:BL,6,FALSE)),AJ1447,VLOOKUP(AJ1447,Bizonylat!AU:BL,6,FALSE))))</f>
        <v/>
      </c>
      <c r="AN1447">
        <f t="shared" si="523"/>
        <v>0</v>
      </c>
      <c r="AO1447">
        <f t="shared" si="524"/>
        <v>0</v>
      </c>
      <c r="AP1447">
        <f t="shared" si="525"/>
        <v>0</v>
      </c>
      <c r="AQ1447">
        <f t="shared" si="526"/>
        <v>0</v>
      </c>
      <c r="AR1447">
        <f t="shared" si="527"/>
        <v>0</v>
      </c>
      <c r="AS1447">
        <f t="shared" si="528"/>
        <v>0</v>
      </c>
      <c r="AT1447">
        <f t="shared" si="529"/>
        <v>0</v>
      </c>
      <c r="AU1447">
        <f t="shared" si="509"/>
        <v>0</v>
      </c>
    </row>
    <row r="1448" spans="1:47">
      <c r="A1448" s="23" t="str">
        <f t="shared" si="530"/>
        <v/>
      </c>
      <c r="B1448" s="18"/>
      <c r="C1448" s="18"/>
      <c r="D1448" s="18"/>
      <c r="E1448" s="18"/>
      <c r="F1448" s="18"/>
      <c r="G1448" s="18"/>
      <c r="H1448" s="18"/>
      <c r="I1448" s="18"/>
      <c r="J1448" s="18"/>
      <c r="K1448" s="18"/>
      <c r="N1448" t="str">
        <f t="shared" si="510"/>
        <v>vége</v>
      </c>
      <c r="R1448">
        <f t="shared" si="511"/>
        <v>1</v>
      </c>
      <c r="S1448">
        <f t="shared" si="512"/>
        <v>1</v>
      </c>
      <c r="T1448">
        <f t="shared" si="513"/>
        <v>1</v>
      </c>
      <c r="U1448">
        <f t="shared" si="514"/>
        <v>1</v>
      </c>
      <c r="V1448">
        <f t="shared" si="515"/>
        <v>1</v>
      </c>
      <c r="W1448">
        <f t="shared" si="516"/>
        <v>1</v>
      </c>
      <c r="X1448">
        <f t="shared" si="517"/>
        <v>1</v>
      </c>
      <c r="Y1448">
        <f t="shared" si="518"/>
        <v>1</v>
      </c>
      <c r="Z1448">
        <f t="shared" si="519"/>
        <v>1</v>
      </c>
      <c r="AA1448">
        <f t="shared" si="520"/>
        <v>1</v>
      </c>
      <c r="AB1448">
        <f t="shared" si="521"/>
        <v>0</v>
      </c>
      <c r="AJ1448">
        <f t="shared" si="508"/>
        <v>0</v>
      </c>
      <c r="AL1448" t="str">
        <f t="shared" si="522"/>
        <v/>
      </c>
      <c r="AM1448" t="str">
        <f>IF(AJ1448=0,"",IF(AJ1448="Nincs kapcsolódó bizonylat",0,IF(ISERROR(VLOOKUP(AJ1448,Bizonylat!AU:BL,6,FALSE)),AJ1448,VLOOKUP(AJ1448,Bizonylat!AU:BL,6,FALSE))))</f>
        <v/>
      </c>
      <c r="AN1448">
        <f t="shared" si="523"/>
        <v>0</v>
      </c>
      <c r="AO1448">
        <f t="shared" si="524"/>
        <v>0</v>
      </c>
      <c r="AP1448">
        <f t="shared" si="525"/>
        <v>0</v>
      </c>
      <c r="AQ1448">
        <f t="shared" si="526"/>
        <v>0</v>
      </c>
      <c r="AR1448">
        <f t="shared" si="527"/>
        <v>0</v>
      </c>
      <c r="AS1448">
        <f t="shared" si="528"/>
        <v>0</v>
      </c>
      <c r="AT1448">
        <f t="shared" si="529"/>
        <v>0</v>
      </c>
      <c r="AU1448">
        <f t="shared" si="509"/>
        <v>0</v>
      </c>
    </row>
    <row r="1449" spans="1:47">
      <c r="A1449" s="23" t="str">
        <f t="shared" si="530"/>
        <v/>
      </c>
      <c r="B1449" s="18"/>
      <c r="C1449" s="18"/>
      <c r="D1449" s="18"/>
      <c r="E1449" s="18"/>
      <c r="F1449" s="18"/>
      <c r="G1449" s="18"/>
      <c r="H1449" s="18"/>
      <c r="I1449" s="18"/>
      <c r="J1449" s="18"/>
      <c r="K1449" s="18"/>
      <c r="N1449" t="str">
        <f t="shared" si="510"/>
        <v>vége</v>
      </c>
      <c r="R1449">
        <f t="shared" si="511"/>
        <v>1</v>
      </c>
      <c r="S1449">
        <f t="shared" si="512"/>
        <v>1</v>
      </c>
      <c r="T1449">
        <f t="shared" si="513"/>
        <v>1</v>
      </c>
      <c r="U1449">
        <f t="shared" si="514"/>
        <v>1</v>
      </c>
      <c r="V1449">
        <f t="shared" si="515"/>
        <v>1</v>
      </c>
      <c r="W1449">
        <f t="shared" si="516"/>
        <v>1</v>
      </c>
      <c r="X1449">
        <f t="shared" si="517"/>
        <v>1</v>
      </c>
      <c r="Y1449">
        <f t="shared" si="518"/>
        <v>1</v>
      </c>
      <c r="Z1449">
        <f t="shared" si="519"/>
        <v>1</v>
      </c>
      <c r="AA1449">
        <f t="shared" si="520"/>
        <v>1</v>
      </c>
      <c r="AB1449">
        <f t="shared" si="521"/>
        <v>0</v>
      </c>
      <c r="AJ1449">
        <f t="shared" si="508"/>
        <v>0</v>
      </c>
      <c r="AL1449" t="str">
        <f t="shared" si="522"/>
        <v/>
      </c>
      <c r="AM1449" t="str">
        <f>IF(AJ1449=0,"",IF(AJ1449="Nincs kapcsolódó bizonylat",0,IF(ISERROR(VLOOKUP(AJ1449,Bizonylat!AU:BL,6,FALSE)),AJ1449,VLOOKUP(AJ1449,Bizonylat!AU:BL,6,FALSE))))</f>
        <v/>
      </c>
      <c r="AN1449">
        <f t="shared" si="523"/>
        <v>0</v>
      </c>
      <c r="AO1449">
        <f t="shared" si="524"/>
        <v>0</v>
      </c>
      <c r="AP1449">
        <f t="shared" si="525"/>
        <v>0</v>
      </c>
      <c r="AQ1449">
        <f t="shared" si="526"/>
        <v>0</v>
      </c>
      <c r="AR1449">
        <f t="shared" si="527"/>
        <v>0</v>
      </c>
      <c r="AS1449">
        <f t="shared" si="528"/>
        <v>0</v>
      </c>
      <c r="AT1449">
        <f t="shared" si="529"/>
        <v>0</v>
      </c>
      <c r="AU1449">
        <f t="shared" si="509"/>
        <v>0</v>
      </c>
    </row>
    <row r="1450" spans="1:47">
      <c r="A1450" s="23" t="str">
        <f t="shared" si="530"/>
        <v/>
      </c>
      <c r="B1450" s="18"/>
      <c r="C1450" s="18"/>
      <c r="D1450" s="18"/>
      <c r="E1450" s="18"/>
      <c r="F1450" s="18"/>
      <c r="G1450" s="18"/>
      <c r="H1450" s="18"/>
      <c r="I1450" s="18"/>
      <c r="J1450" s="18"/>
      <c r="K1450" s="18"/>
      <c r="N1450" t="str">
        <f t="shared" si="510"/>
        <v>vége</v>
      </c>
      <c r="R1450">
        <f t="shared" si="511"/>
        <v>1</v>
      </c>
      <c r="S1450">
        <f t="shared" si="512"/>
        <v>1</v>
      </c>
      <c r="T1450">
        <f t="shared" si="513"/>
        <v>1</v>
      </c>
      <c r="U1450">
        <f t="shared" si="514"/>
        <v>1</v>
      </c>
      <c r="V1450">
        <f t="shared" si="515"/>
        <v>1</v>
      </c>
      <c r="W1450">
        <f t="shared" si="516"/>
        <v>1</v>
      </c>
      <c r="X1450">
        <f t="shared" si="517"/>
        <v>1</v>
      </c>
      <c r="Y1450">
        <f t="shared" si="518"/>
        <v>1</v>
      </c>
      <c r="Z1450">
        <f t="shared" si="519"/>
        <v>1</v>
      </c>
      <c r="AA1450">
        <f t="shared" si="520"/>
        <v>1</v>
      </c>
      <c r="AB1450">
        <f t="shared" si="521"/>
        <v>0</v>
      </c>
      <c r="AJ1450">
        <f t="shared" si="508"/>
        <v>0</v>
      </c>
      <c r="AL1450" t="str">
        <f t="shared" si="522"/>
        <v/>
      </c>
      <c r="AM1450" t="str">
        <f>IF(AJ1450=0,"",IF(AJ1450="Nincs kapcsolódó bizonylat",0,IF(ISERROR(VLOOKUP(AJ1450,Bizonylat!AU:BL,6,FALSE)),AJ1450,VLOOKUP(AJ1450,Bizonylat!AU:BL,6,FALSE))))</f>
        <v/>
      </c>
      <c r="AN1450">
        <f t="shared" si="523"/>
        <v>0</v>
      </c>
      <c r="AO1450">
        <f t="shared" si="524"/>
        <v>0</v>
      </c>
      <c r="AP1450">
        <f t="shared" si="525"/>
        <v>0</v>
      </c>
      <c r="AQ1450">
        <f t="shared" si="526"/>
        <v>0</v>
      </c>
      <c r="AR1450">
        <f t="shared" si="527"/>
        <v>0</v>
      </c>
      <c r="AS1450">
        <f t="shared" si="528"/>
        <v>0</v>
      </c>
      <c r="AT1450">
        <f t="shared" si="529"/>
        <v>0</v>
      </c>
      <c r="AU1450">
        <f t="shared" si="509"/>
        <v>0</v>
      </c>
    </row>
    <row r="1451" spans="1:47">
      <c r="A1451" s="23" t="str">
        <f t="shared" si="530"/>
        <v/>
      </c>
      <c r="B1451" s="18"/>
      <c r="C1451" s="18"/>
      <c r="D1451" s="18"/>
      <c r="E1451" s="18"/>
      <c r="F1451" s="18"/>
      <c r="G1451" s="18"/>
      <c r="H1451" s="18"/>
      <c r="I1451" s="18"/>
      <c r="J1451" s="18"/>
      <c r="K1451" s="18"/>
      <c r="N1451" t="str">
        <f t="shared" si="510"/>
        <v>vége</v>
      </c>
      <c r="R1451">
        <f t="shared" si="511"/>
        <v>1</v>
      </c>
      <c r="S1451">
        <f t="shared" si="512"/>
        <v>1</v>
      </c>
      <c r="T1451">
        <f t="shared" si="513"/>
        <v>1</v>
      </c>
      <c r="U1451">
        <f t="shared" si="514"/>
        <v>1</v>
      </c>
      <c r="V1451">
        <f t="shared" si="515"/>
        <v>1</v>
      </c>
      <c r="W1451">
        <f t="shared" si="516"/>
        <v>1</v>
      </c>
      <c r="X1451">
        <f t="shared" si="517"/>
        <v>1</v>
      </c>
      <c r="Y1451">
        <f t="shared" si="518"/>
        <v>1</v>
      </c>
      <c r="Z1451">
        <f t="shared" si="519"/>
        <v>1</v>
      </c>
      <c r="AA1451">
        <f t="shared" si="520"/>
        <v>1</v>
      </c>
      <c r="AB1451">
        <f t="shared" si="521"/>
        <v>0</v>
      </c>
      <c r="AJ1451">
        <f t="shared" si="508"/>
        <v>0</v>
      </c>
      <c r="AL1451" t="str">
        <f t="shared" si="522"/>
        <v/>
      </c>
      <c r="AM1451" t="str">
        <f>IF(AJ1451=0,"",IF(AJ1451="Nincs kapcsolódó bizonylat",0,IF(ISERROR(VLOOKUP(AJ1451,Bizonylat!AU:BL,6,FALSE)),AJ1451,VLOOKUP(AJ1451,Bizonylat!AU:BL,6,FALSE))))</f>
        <v/>
      </c>
      <c r="AN1451">
        <f t="shared" si="523"/>
        <v>0</v>
      </c>
      <c r="AO1451">
        <f t="shared" si="524"/>
        <v>0</v>
      </c>
      <c r="AP1451">
        <f t="shared" si="525"/>
        <v>0</v>
      </c>
      <c r="AQ1451">
        <f t="shared" si="526"/>
        <v>0</v>
      </c>
      <c r="AR1451">
        <f t="shared" si="527"/>
        <v>0</v>
      </c>
      <c r="AS1451">
        <f t="shared" si="528"/>
        <v>0</v>
      </c>
      <c r="AT1451">
        <f t="shared" si="529"/>
        <v>0</v>
      </c>
      <c r="AU1451">
        <f t="shared" si="509"/>
        <v>0</v>
      </c>
    </row>
    <row r="1452" spans="1:47">
      <c r="A1452" s="23" t="str">
        <f t="shared" si="530"/>
        <v/>
      </c>
      <c r="B1452" s="18"/>
      <c r="C1452" s="18"/>
      <c r="D1452" s="18"/>
      <c r="E1452" s="18"/>
      <c r="F1452" s="18"/>
      <c r="G1452" s="18"/>
      <c r="H1452" s="18"/>
      <c r="I1452" s="18"/>
      <c r="J1452" s="18"/>
      <c r="K1452" s="18"/>
      <c r="N1452" t="str">
        <f t="shared" si="510"/>
        <v>vége</v>
      </c>
      <c r="R1452">
        <f t="shared" si="511"/>
        <v>1</v>
      </c>
      <c r="S1452">
        <f t="shared" si="512"/>
        <v>1</v>
      </c>
      <c r="T1452">
        <f t="shared" si="513"/>
        <v>1</v>
      </c>
      <c r="U1452">
        <f t="shared" si="514"/>
        <v>1</v>
      </c>
      <c r="V1452">
        <f t="shared" si="515"/>
        <v>1</v>
      </c>
      <c r="W1452">
        <f t="shared" si="516"/>
        <v>1</v>
      </c>
      <c r="X1452">
        <f t="shared" si="517"/>
        <v>1</v>
      </c>
      <c r="Y1452">
        <f t="shared" si="518"/>
        <v>1</v>
      </c>
      <c r="Z1452">
        <f t="shared" si="519"/>
        <v>1</v>
      </c>
      <c r="AA1452">
        <f t="shared" si="520"/>
        <v>1</v>
      </c>
      <c r="AB1452">
        <f t="shared" si="521"/>
        <v>0</v>
      </c>
      <c r="AJ1452">
        <f t="shared" si="508"/>
        <v>0</v>
      </c>
      <c r="AL1452" t="str">
        <f t="shared" si="522"/>
        <v/>
      </c>
      <c r="AM1452" t="str">
        <f>IF(AJ1452=0,"",IF(AJ1452="Nincs kapcsolódó bizonylat",0,IF(ISERROR(VLOOKUP(AJ1452,Bizonylat!AU:BL,6,FALSE)),AJ1452,VLOOKUP(AJ1452,Bizonylat!AU:BL,6,FALSE))))</f>
        <v/>
      </c>
      <c r="AN1452">
        <f t="shared" si="523"/>
        <v>0</v>
      </c>
      <c r="AO1452">
        <f t="shared" si="524"/>
        <v>0</v>
      </c>
      <c r="AP1452">
        <f t="shared" si="525"/>
        <v>0</v>
      </c>
      <c r="AQ1452">
        <f t="shared" si="526"/>
        <v>0</v>
      </c>
      <c r="AR1452">
        <f t="shared" si="527"/>
        <v>0</v>
      </c>
      <c r="AS1452">
        <f t="shared" si="528"/>
        <v>0</v>
      </c>
      <c r="AT1452">
        <f t="shared" si="529"/>
        <v>0</v>
      </c>
      <c r="AU1452">
        <f t="shared" si="509"/>
        <v>0</v>
      </c>
    </row>
    <row r="1453" spans="1:47">
      <c r="A1453" s="23" t="str">
        <f t="shared" si="530"/>
        <v/>
      </c>
      <c r="B1453" s="18"/>
      <c r="C1453" s="18"/>
      <c r="D1453" s="18"/>
      <c r="E1453" s="18"/>
      <c r="F1453" s="18"/>
      <c r="G1453" s="18"/>
      <c r="H1453" s="18"/>
      <c r="I1453" s="18"/>
      <c r="J1453" s="18"/>
      <c r="K1453" s="18"/>
      <c r="N1453" t="str">
        <f t="shared" si="510"/>
        <v>vége</v>
      </c>
      <c r="R1453">
        <f t="shared" si="511"/>
        <v>1</v>
      </c>
      <c r="S1453">
        <f t="shared" si="512"/>
        <v>1</v>
      </c>
      <c r="T1453">
        <f t="shared" si="513"/>
        <v>1</v>
      </c>
      <c r="U1453">
        <f t="shared" si="514"/>
        <v>1</v>
      </c>
      <c r="V1453">
        <f t="shared" si="515"/>
        <v>1</v>
      </c>
      <c r="W1453">
        <f t="shared" si="516"/>
        <v>1</v>
      </c>
      <c r="X1453">
        <f t="shared" si="517"/>
        <v>1</v>
      </c>
      <c r="Y1453">
        <f t="shared" si="518"/>
        <v>1</v>
      </c>
      <c r="Z1453">
        <f t="shared" si="519"/>
        <v>1</v>
      </c>
      <c r="AA1453">
        <f t="shared" si="520"/>
        <v>1</v>
      </c>
      <c r="AB1453">
        <f t="shared" si="521"/>
        <v>0</v>
      </c>
      <c r="AJ1453">
        <f t="shared" si="508"/>
        <v>0</v>
      </c>
      <c r="AL1453" t="str">
        <f t="shared" si="522"/>
        <v/>
      </c>
      <c r="AM1453" t="str">
        <f>IF(AJ1453=0,"",IF(AJ1453="Nincs kapcsolódó bizonylat",0,IF(ISERROR(VLOOKUP(AJ1453,Bizonylat!AU:BL,6,FALSE)),AJ1453,VLOOKUP(AJ1453,Bizonylat!AU:BL,6,FALSE))))</f>
        <v/>
      </c>
      <c r="AN1453">
        <f t="shared" si="523"/>
        <v>0</v>
      </c>
      <c r="AO1453">
        <f t="shared" si="524"/>
        <v>0</v>
      </c>
      <c r="AP1453">
        <f t="shared" si="525"/>
        <v>0</v>
      </c>
      <c r="AQ1453">
        <f t="shared" si="526"/>
        <v>0</v>
      </c>
      <c r="AR1453">
        <f t="shared" si="527"/>
        <v>0</v>
      </c>
      <c r="AS1453">
        <f t="shared" si="528"/>
        <v>0</v>
      </c>
      <c r="AT1453">
        <f t="shared" si="529"/>
        <v>0</v>
      </c>
      <c r="AU1453">
        <f t="shared" si="509"/>
        <v>0</v>
      </c>
    </row>
    <row r="1454" spans="1:47">
      <c r="A1454" s="23" t="str">
        <f t="shared" si="530"/>
        <v/>
      </c>
      <c r="B1454" s="18"/>
      <c r="C1454" s="18"/>
      <c r="D1454" s="18"/>
      <c r="E1454" s="18"/>
      <c r="F1454" s="18"/>
      <c r="G1454" s="18"/>
      <c r="H1454" s="18"/>
      <c r="I1454" s="18"/>
      <c r="J1454" s="18"/>
      <c r="K1454" s="18"/>
      <c r="N1454" t="str">
        <f t="shared" si="510"/>
        <v>vége</v>
      </c>
      <c r="R1454">
        <f t="shared" si="511"/>
        <v>1</v>
      </c>
      <c r="S1454">
        <f t="shared" si="512"/>
        <v>1</v>
      </c>
      <c r="T1454">
        <f t="shared" si="513"/>
        <v>1</v>
      </c>
      <c r="U1454">
        <f t="shared" si="514"/>
        <v>1</v>
      </c>
      <c r="V1454">
        <f t="shared" si="515"/>
        <v>1</v>
      </c>
      <c r="W1454">
        <f t="shared" si="516"/>
        <v>1</v>
      </c>
      <c r="X1454">
        <f t="shared" si="517"/>
        <v>1</v>
      </c>
      <c r="Y1454">
        <f t="shared" si="518"/>
        <v>1</v>
      </c>
      <c r="Z1454">
        <f t="shared" si="519"/>
        <v>1</v>
      </c>
      <c r="AA1454">
        <f t="shared" si="520"/>
        <v>1</v>
      </c>
      <c r="AB1454">
        <f t="shared" si="521"/>
        <v>0</v>
      </c>
      <c r="AJ1454">
        <f t="shared" si="508"/>
        <v>0</v>
      </c>
      <c r="AL1454" t="str">
        <f t="shared" si="522"/>
        <v/>
      </c>
      <c r="AM1454" t="str">
        <f>IF(AJ1454=0,"",IF(AJ1454="Nincs kapcsolódó bizonylat",0,IF(ISERROR(VLOOKUP(AJ1454,Bizonylat!AU:BL,6,FALSE)),AJ1454,VLOOKUP(AJ1454,Bizonylat!AU:BL,6,FALSE))))</f>
        <v/>
      </c>
      <c r="AN1454">
        <f t="shared" si="523"/>
        <v>0</v>
      </c>
      <c r="AO1454">
        <f t="shared" si="524"/>
        <v>0</v>
      </c>
      <c r="AP1454">
        <f t="shared" si="525"/>
        <v>0</v>
      </c>
      <c r="AQ1454">
        <f t="shared" si="526"/>
        <v>0</v>
      </c>
      <c r="AR1454">
        <f t="shared" si="527"/>
        <v>0</v>
      </c>
      <c r="AS1454">
        <f t="shared" si="528"/>
        <v>0</v>
      </c>
      <c r="AT1454">
        <f t="shared" si="529"/>
        <v>0</v>
      </c>
      <c r="AU1454">
        <f t="shared" si="509"/>
        <v>0</v>
      </c>
    </row>
    <row r="1455" spans="1:47">
      <c r="A1455" s="23" t="str">
        <f t="shared" si="530"/>
        <v/>
      </c>
      <c r="B1455" s="18"/>
      <c r="C1455" s="18"/>
      <c r="D1455" s="18"/>
      <c r="E1455" s="18"/>
      <c r="F1455" s="18"/>
      <c r="G1455" s="18"/>
      <c r="H1455" s="18"/>
      <c r="I1455" s="18"/>
      <c r="J1455" s="18"/>
      <c r="K1455" s="18"/>
      <c r="N1455" t="str">
        <f t="shared" si="510"/>
        <v>vége</v>
      </c>
      <c r="R1455">
        <f t="shared" si="511"/>
        <v>1</v>
      </c>
      <c r="S1455">
        <f t="shared" si="512"/>
        <v>1</v>
      </c>
      <c r="T1455">
        <f t="shared" si="513"/>
        <v>1</v>
      </c>
      <c r="U1455">
        <f t="shared" si="514"/>
        <v>1</v>
      </c>
      <c r="V1455">
        <f t="shared" si="515"/>
        <v>1</v>
      </c>
      <c r="W1455">
        <f t="shared" si="516"/>
        <v>1</v>
      </c>
      <c r="X1455">
        <f t="shared" si="517"/>
        <v>1</v>
      </c>
      <c r="Y1455">
        <f t="shared" si="518"/>
        <v>1</v>
      </c>
      <c r="Z1455">
        <f t="shared" si="519"/>
        <v>1</v>
      </c>
      <c r="AA1455">
        <f t="shared" si="520"/>
        <v>1</v>
      </c>
      <c r="AB1455">
        <f t="shared" si="521"/>
        <v>0</v>
      </c>
      <c r="AJ1455">
        <f t="shared" si="508"/>
        <v>0</v>
      </c>
      <c r="AL1455" t="str">
        <f t="shared" si="522"/>
        <v/>
      </c>
      <c r="AM1455" t="str">
        <f>IF(AJ1455=0,"",IF(AJ1455="Nincs kapcsolódó bizonylat",0,IF(ISERROR(VLOOKUP(AJ1455,Bizonylat!AU:BL,6,FALSE)),AJ1455,VLOOKUP(AJ1455,Bizonylat!AU:BL,6,FALSE))))</f>
        <v/>
      </c>
      <c r="AN1455">
        <f t="shared" si="523"/>
        <v>0</v>
      </c>
      <c r="AO1455">
        <f t="shared" si="524"/>
        <v>0</v>
      </c>
      <c r="AP1455">
        <f t="shared" si="525"/>
        <v>0</v>
      </c>
      <c r="AQ1455">
        <f t="shared" si="526"/>
        <v>0</v>
      </c>
      <c r="AR1455">
        <f t="shared" si="527"/>
        <v>0</v>
      </c>
      <c r="AS1455">
        <f t="shared" si="528"/>
        <v>0</v>
      </c>
      <c r="AT1455">
        <f t="shared" si="529"/>
        <v>0</v>
      </c>
      <c r="AU1455">
        <f t="shared" si="509"/>
        <v>0</v>
      </c>
    </row>
    <row r="1456" spans="1:47">
      <c r="A1456" s="23" t="str">
        <f t="shared" si="530"/>
        <v/>
      </c>
      <c r="B1456" s="18"/>
      <c r="C1456" s="18"/>
      <c r="D1456" s="18"/>
      <c r="E1456" s="18"/>
      <c r="F1456" s="18"/>
      <c r="G1456" s="18"/>
      <c r="H1456" s="18"/>
      <c r="I1456" s="18"/>
      <c r="J1456" s="18"/>
      <c r="K1456" s="18"/>
      <c r="N1456" t="str">
        <f t="shared" si="510"/>
        <v>vége</v>
      </c>
      <c r="R1456">
        <f t="shared" si="511"/>
        <v>1</v>
      </c>
      <c r="S1456">
        <f t="shared" si="512"/>
        <v>1</v>
      </c>
      <c r="T1456">
        <f t="shared" si="513"/>
        <v>1</v>
      </c>
      <c r="U1456">
        <f t="shared" si="514"/>
        <v>1</v>
      </c>
      <c r="V1456">
        <f t="shared" si="515"/>
        <v>1</v>
      </c>
      <c r="W1456">
        <f t="shared" si="516"/>
        <v>1</v>
      </c>
      <c r="X1456">
        <f t="shared" si="517"/>
        <v>1</v>
      </c>
      <c r="Y1456">
        <f t="shared" si="518"/>
        <v>1</v>
      </c>
      <c r="Z1456">
        <f t="shared" si="519"/>
        <v>1</v>
      </c>
      <c r="AA1456">
        <f t="shared" si="520"/>
        <v>1</v>
      </c>
      <c r="AB1456">
        <f t="shared" si="521"/>
        <v>0</v>
      </c>
      <c r="AJ1456">
        <f t="shared" si="508"/>
        <v>0</v>
      </c>
      <c r="AL1456" t="str">
        <f t="shared" si="522"/>
        <v/>
      </c>
      <c r="AM1456" t="str">
        <f>IF(AJ1456=0,"",IF(AJ1456="Nincs kapcsolódó bizonylat",0,IF(ISERROR(VLOOKUP(AJ1456,Bizonylat!AU:BL,6,FALSE)),AJ1456,VLOOKUP(AJ1456,Bizonylat!AU:BL,6,FALSE))))</f>
        <v/>
      </c>
      <c r="AN1456">
        <f t="shared" si="523"/>
        <v>0</v>
      </c>
      <c r="AO1456">
        <f t="shared" si="524"/>
        <v>0</v>
      </c>
      <c r="AP1456">
        <f t="shared" si="525"/>
        <v>0</v>
      </c>
      <c r="AQ1456">
        <f t="shared" si="526"/>
        <v>0</v>
      </c>
      <c r="AR1456">
        <f t="shared" si="527"/>
        <v>0</v>
      </c>
      <c r="AS1456">
        <f t="shared" si="528"/>
        <v>0</v>
      </c>
      <c r="AT1456">
        <f t="shared" si="529"/>
        <v>0</v>
      </c>
      <c r="AU1456">
        <f t="shared" si="509"/>
        <v>0</v>
      </c>
    </row>
    <row r="1457" spans="1:47">
      <c r="A1457" s="23" t="str">
        <f t="shared" si="530"/>
        <v/>
      </c>
      <c r="B1457" s="18"/>
      <c r="C1457" s="18"/>
      <c r="D1457" s="18"/>
      <c r="E1457" s="18"/>
      <c r="F1457" s="18"/>
      <c r="G1457" s="18"/>
      <c r="H1457" s="18"/>
      <c r="I1457" s="18"/>
      <c r="J1457" s="18"/>
      <c r="K1457" s="18"/>
      <c r="N1457" t="str">
        <f t="shared" si="510"/>
        <v>vége</v>
      </c>
      <c r="R1457">
        <f t="shared" si="511"/>
        <v>1</v>
      </c>
      <c r="S1457">
        <f t="shared" si="512"/>
        <v>1</v>
      </c>
      <c r="T1457">
        <f t="shared" si="513"/>
        <v>1</v>
      </c>
      <c r="U1457">
        <f t="shared" si="514"/>
        <v>1</v>
      </c>
      <c r="V1457">
        <f t="shared" si="515"/>
        <v>1</v>
      </c>
      <c r="W1457">
        <f t="shared" si="516"/>
        <v>1</v>
      </c>
      <c r="X1457">
        <f t="shared" si="517"/>
        <v>1</v>
      </c>
      <c r="Y1457">
        <f t="shared" si="518"/>
        <v>1</v>
      </c>
      <c r="Z1457">
        <f t="shared" si="519"/>
        <v>1</v>
      </c>
      <c r="AA1457">
        <f t="shared" si="520"/>
        <v>1</v>
      </c>
      <c r="AB1457">
        <f t="shared" si="521"/>
        <v>0</v>
      </c>
      <c r="AJ1457">
        <f t="shared" si="508"/>
        <v>0</v>
      </c>
      <c r="AL1457" t="str">
        <f t="shared" si="522"/>
        <v/>
      </c>
      <c r="AM1457" t="str">
        <f>IF(AJ1457=0,"",IF(AJ1457="Nincs kapcsolódó bizonylat",0,IF(ISERROR(VLOOKUP(AJ1457,Bizonylat!AU:BL,6,FALSE)),AJ1457,VLOOKUP(AJ1457,Bizonylat!AU:BL,6,FALSE))))</f>
        <v/>
      </c>
      <c r="AN1457">
        <f t="shared" si="523"/>
        <v>0</v>
      </c>
      <c r="AO1457">
        <f t="shared" si="524"/>
        <v>0</v>
      </c>
      <c r="AP1457">
        <f t="shared" si="525"/>
        <v>0</v>
      </c>
      <c r="AQ1457">
        <f t="shared" si="526"/>
        <v>0</v>
      </c>
      <c r="AR1457">
        <f t="shared" si="527"/>
        <v>0</v>
      </c>
      <c r="AS1457">
        <f t="shared" si="528"/>
        <v>0</v>
      </c>
      <c r="AT1457">
        <f t="shared" si="529"/>
        <v>0</v>
      </c>
      <c r="AU1457">
        <f t="shared" si="509"/>
        <v>0</v>
      </c>
    </row>
    <row r="1458" spans="1:47">
      <c r="A1458" s="23" t="str">
        <f t="shared" si="530"/>
        <v/>
      </c>
      <c r="B1458" s="18"/>
      <c r="C1458" s="18"/>
      <c r="D1458" s="18"/>
      <c r="E1458" s="18"/>
      <c r="F1458" s="18"/>
      <c r="G1458" s="18"/>
      <c r="H1458" s="18"/>
      <c r="I1458" s="18"/>
      <c r="J1458" s="18"/>
      <c r="K1458" s="18"/>
      <c r="N1458" t="str">
        <f t="shared" si="510"/>
        <v>vége</v>
      </c>
      <c r="R1458">
        <f t="shared" si="511"/>
        <v>1</v>
      </c>
      <c r="S1458">
        <f t="shared" si="512"/>
        <v>1</v>
      </c>
      <c r="T1458">
        <f t="shared" si="513"/>
        <v>1</v>
      </c>
      <c r="U1458">
        <f t="shared" si="514"/>
        <v>1</v>
      </c>
      <c r="V1458">
        <f t="shared" si="515"/>
        <v>1</v>
      </c>
      <c r="W1458">
        <f t="shared" si="516"/>
        <v>1</v>
      </c>
      <c r="X1458">
        <f t="shared" si="517"/>
        <v>1</v>
      </c>
      <c r="Y1458">
        <f t="shared" si="518"/>
        <v>1</v>
      </c>
      <c r="Z1458">
        <f t="shared" si="519"/>
        <v>1</v>
      </c>
      <c r="AA1458">
        <f t="shared" si="520"/>
        <v>1</v>
      </c>
      <c r="AB1458">
        <f t="shared" si="521"/>
        <v>0</v>
      </c>
      <c r="AJ1458">
        <f t="shared" si="508"/>
        <v>0</v>
      </c>
      <c r="AL1458" t="str">
        <f t="shared" si="522"/>
        <v/>
      </c>
      <c r="AM1458" t="str">
        <f>IF(AJ1458=0,"",IF(AJ1458="Nincs kapcsolódó bizonylat",0,IF(ISERROR(VLOOKUP(AJ1458,Bizonylat!AU:BL,6,FALSE)),AJ1458,VLOOKUP(AJ1458,Bizonylat!AU:BL,6,FALSE))))</f>
        <v/>
      </c>
      <c r="AN1458">
        <f t="shared" si="523"/>
        <v>0</v>
      </c>
      <c r="AO1458">
        <f t="shared" si="524"/>
        <v>0</v>
      </c>
      <c r="AP1458">
        <f t="shared" si="525"/>
        <v>0</v>
      </c>
      <c r="AQ1458">
        <f t="shared" si="526"/>
        <v>0</v>
      </c>
      <c r="AR1458">
        <f t="shared" si="527"/>
        <v>0</v>
      </c>
      <c r="AS1458">
        <f t="shared" si="528"/>
        <v>0</v>
      </c>
      <c r="AT1458">
        <f t="shared" si="529"/>
        <v>0</v>
      </c>
      <c r="AU1458">
        <f t="shared" si="509"/>
        <v>0</v>
      </c>
    </row>
    <row r="1459" spans="1:47">
      <c r="A1459" s="23" t="str">
        <f t="shared" si="530"/>
        <v/>
      </c>
      <c r="B1459" s="18"/>
      <c r="C1459" s="18"/>
      <c r="D1459" s="18"/>
      <c r="E1459" s="18"/>
      <c r="F1459" s="18"/>
      <c r="G1459" s="18"/>
      <c r="H1459" s="18"/>
      <c r="I1459" s="18"/>
      <c r="J1459" s="18"/>
      <c r="K1459" s="18"/>
      <c r="N1459" t="str">
        <f t="shared" si="510"/>
        <v>vége</v>
      </c>
      <c r="R1459">
        <f t="shared" si="511"/>
        <v>1</v>
      </c>
      <c r="S1459">
        <f t="shared" si="512"/>
        <v>1</v>
      </c>
      <c r="T1459">
        <f t="shared" si="513"/>
        <v>1</v>
      </c>
      <c r="U1459">
        <f t="shared" si="514"/>
        <v>1</v>
      </c>
      <c r="V1459">
        <f t="shared" si="515"/>
        <v>1</v>
      </c>
      <c r="W1459">
        <f t="shared" si="516"/>
        <v>1</v>
      </c>
      <c r="X1459">
        <f t="shared" si="517"/>
        <v>1</v>
      </c>
      <c r="Y1459">
        <f t="shared" si="518"/>
        <v>1</v>
      </c>
      <c r="Z1459">
        <f t="shared" si="519"/>
        <v>1</v>
      </c>
      <c r="AA1459">
        <f t="shared" si="520"/>
        <v>1</v>
      </c>
      <c r="AB1459">
        <f t="shared" si="521"/>
        <v>0</v>
      </c>
      <c r="AJ1459">
        <f t="shared" si="508"/>
        <v>0</v>
      </c>
      <c r="AL1459" t="str">
        <f t="shared" si="522"/>
        <v/>
      </c>
      <c r="AM1459" t="str">
        <f>IF(AJ1459=0,"",IF(AJ1459="Nincs kapcsolódó bizonylat",0,IF(ISERROR(VLOOKUP(AJ1459,Bizonylat!AU:BL,6,FALSE)),AJ1459,VLOOKUP(AJ1459,Bizonylat!AU:BL,6,FALSE))))</f>
        <v/>
      </c>
      <c r="AN1459">
        <f t="shared" si="523"/>
        <v>0</v>
      </c>
      <c r="AO1459">
        <f t="shared" si="524"/>
        <v>0</v>
      </c>
      <c r="AP1459">
        <f t="shared" si="525"/>
        <v>0</v>
      </c>
      <c r="AQ1459">
        <f t="shared" si="526"/>
        <v>0</v>
      </c>
      <c r="AR1459">
        <f t="shared" si="527"/>
        <v>0</v>
      </c>
      <c r="AS1459">
        <f t="shared" si="528"/>
        <v>0</v>
      </c>
      <c r="AT1459">
        <f t="shared" si="529"/>
        <v>0</v>
      </c>
      <c r="AU1459">
        <f t="shared" si="509"/>
        <v>0</v>
      </c>
    </row>
    <row r="1460" spans="1:47">
      <c r="A1460" s="23" t="str">
        <f t="shared" si="530"/>
        <v/>
      </c>
      <c r="B1460" s="18"/>
      <c r="C1460" s="18"/>
      <c r="D1460" s="18"/>
      <c r="E1460" s="18"/>
      <c r="F1460" s="18"/>
      <c r="G1460" s="18"/>
      <c r="H1460" s="18"/>
      <c r="I1460" s="18"/>
      <c r="J1460" s="18"/>
      <c r="K1460" s="18"/>
      <c r="N1460" t="str">
        <f t="shared" si="510"/>
        <v>vége</v>
      </c>
      <c r="R1460">
        <f t="shared" si="511"/>
        <v>1</v>
      </c>
      <c r="S1460">
        <f t="shared" si="512"/>
        <v>1</v>
      </c>
      <c r="T1460">
        <f t="shared" si="513"/>
        <v>1</v>
      </c>
      <c r="U1460">
        <f t="shared" si="514"/>
        <v>1</v>
      </c>
      <c r="V1460">
        <f t="shared" si="515"/>
        <v>1</v>
      </c>
      <c r="W1460">
        <f t="shared" si="516"/>
        <v>1</v>
      </c>
      <c r="X1460">
        <f t="shared" si="517"/>
        <v>1</v>
      </c>
      <c r="Y1460">
        <f t="shared" si="518"/>
        <v>1</v>
      </c>
      <c r="Z1460">
        <f t="shared" si="519"/>
        <v>1</v>
      </c>
      <c r="AA1460">
        <f t="shared" si="520"/>
        <v>1</v>
      </c>
      <c r="AB1460">
        <f t="shared" si="521"/>
        <v>0</v>
      </c>
      <c r="AJ1460">
        <f t="shared" si="508"/>
        <v>0</v>
      </c>
      <c r="AL1460" t="str">
        <f t="shared" si="522"/>
        <v/>
      </c>
      <c r="AM1460" t="str">
        <f>IF(AJ1460=0,"",IF(AJ1460="Nincs kapcsolódó bizonylat",0,IF(ISERROR(VLOOKUP(AJ1460,Bizonylat!AU:BL,6,FALSE)),AJ1460,VLOOKUP(AJ1460,Bizonylat!AU:BL,6,FALSE))))</f>
        <v/>
      </c>
      <c r="AN1460">
        <f t="shared" si="523"/>
        <v>0</v>
      </c>
      <c r="AO1460">
        <f t="shared" si="524"/>
        <v>0</v>
      </c>
      <c r="AP1460">
        <f t="shared" si="525"/>
        <v>0</v>
      </c>
      <c r="AQ1460">
        <f t="shared" si="526"/>
        <v>0</v>
      </c>
      <c r="AR1460">
        <f t="shared" si="527"/>
        <v>0</v>
      </c>
      <c r="AS1460">
        <f t="shared" si="528"/>
        <v>0</v>
      </c>
      <c r="AT1460">
        <f t="shared" si="529"/>
        <v>0</v>
      </c>
      <c r="AU1460">
        <f t="shared" si="509"/>
        <v>0</v>
      </c>
    </row>
    <row r="1461" spans="1:47">
      <c r="A1461" s="23" t="str">
        <f t="shared" si="530"/>
        <v/>
      </c>
      <c r="B1461" s="18"/>
      <c r="C1461" s="18"/>
      <c r="D1461" s="18"/>
      <c r="E1461" s="18"/>
      <c r="F1461" s="18"/>
      <c r="G1461" s="18"/>
      <c r="H1461" s="18"/>
      <c r="I1461" s="18"/>
      <c r="J1461" s="18"/>
      <c r="K1461" s="18"/>
      <c r="N1461" t="str">
        <f t="shared" si="510"/>
        <v>vége</v>
      </c>
      <c r="R1461">
        <f t="shared" si="511"/>
        <v>1</v>
      </c>
      <c r="S1461">
        <f t="shared" si="512"/>
        <v>1</v>
      </c>
      <c r="T1461">
        <f t="shared" si="513"/>
        <v>1</v>
      </c>
      <c r="U1461">
        <f t="shared" si="514"/>
        <v>1</v>
      </c>
      <c r="V1461">
        <f t="shared" si="515"/>
        <v>1</v>
      </c>
      <c r="W1461">
        <f t="shared" si="516"/>
        <v>1</v>
      </c>
      <c r="X1461">
        <f t="shared" si="517"/>
        <v>1</v>
      </c>
      <c r="Y1461">
        <f t="shared" si="518"/>
        <v>1</v>
      </c>
      <c r="Z1461">
        <f t="shared" si="519"/>
        <v>1</v>
      </c>
      <c r="AA1461">
        <f t="shared" si="520"/>
        <v>1</v>
      </c>
      <c r="AB1461">
        <f t="shared" si="521"/>
        <v>0</v>
      </c>
      <c r="AJ1461">
        <f t="shared" si="508"/>
        <v>0</v>
      </c>
      <c r="AL1461" t="str">
        <f t="shared" si="522"/>
        <v/>
      </c>
      <c r="AM1461" t="str">
        <f>IF(AJ1461=0,"",IF(AJ1461="Nincs kapcsolódó bizonylat",0,IF(ISERROR(VLOOKUP(AJ1461,Bizonylat!AU:BL,6,FALSE)),AJ1461,VLOOKUP(AJ1461,Bizonylat!AU:BL,6,FALSE))))</f>
        <v/>
      </c>
      <c r="AN1461">
        <f t="shared" si="523"/>
        <v>0</v>
      </c>
      <c r="AO1461">
        <f t="shared" si="524"/>
        <v>0</v>
      </c>
      <c r="AP1461">
        <f t="shared" si="525"/>
        <v>0</v>
      </c>
      <c r="AQ1461">
        <f t="shared" si="526"/>
        <v>0</v>
      </c>
      <c r="AR1461">
        <f t="shared" si="527"/>
        <v>0</v>
      </c>
      <c r="AS1461">
        <f t="shared" si="528"/>
        <v>0</v>
      </c>
      <c r="AT1461">
        <f t="shared" si="529"/>
        <v>0</v>
      </c>
      <c r="AU1461">
        <f t="shared" si="509"/>
        <v>0</v>
      </c>
    </row>
    <row r="1462" spans="1:47">
      <c r="A1462" s="23" t="str">
        <f t="shared" si="530"/>
        <v/>
      </c>
      <c r="B1462" s="18"/>
      <c r="C1462" s="18"/>
      <c r="D1462" s="18"/>
      <c r="E1462" s="18"/>
      <c r="F1462" s="18"/>
      <c r="G1462" s="18"/>
      <c r="H1462" s="18"/>
      <c r="I1462" s="18"/>
      <c r="J1462" s="18"/>
      <c r="K1462" s="18"/>
      <c r="N1462" t="str">
        <f t="shared" si="510"/>
        <v>vége</v>
      </c>
      <c r="R1462">
        <f t="shared" si="511"/>
        <v>1</v>
      </c>
      <c r="S1462">
        <f t="shared" si="512"/>
        <v>1</v>
      </c>
      <c r="T1462">
        <f t="shared" si="513"/>
        <v>1</v>
      </c>
      <c r="U1462">
        <f t="shared" si="514"/>
        <v>1</v>
      </c>
      <c r="V1462">
        <f t="shared" si="515"/>
        <v>1</v>
      </c>
      <c r="W1462">
        <f t="shared" si="516"/>
        <v>1</v>
      </c>
      <c r="X1462">
        <f t="shared" si="517"/>
        <v>1</v>
      </c>
      <c r="Y1462">
        <f t="shared" si="518"/>
        <v>1</v>
      </c>
      <c r="Z1462">
        <f t="shared" si="519"/>
        <v>1</v>
      </c>
      <c r="AA1462">
        <f t="shared" si="520"/>
        <v>1</v>
      </c>
      <c r="AB1462">
        <f t="shared" si="521"/>
        <v>0</v>
      </c>
      <c r="AJ1462">
        <f t="shared" si="508"/>
        <v>0</v>
      </c>
      <c r="AL1462" t="str">
        <f t="shared" si="522"/>
        <v/>
      </c>
      <c r="AM1462" t="str">
        <f>IF(AJ1462=0,"",IF(AJ1462="Nincs kapcsolódó bizonylat",0,IF(ISERROR(VLOOKUP(AJ1462,Bizonylat!AU:BL,6,FALSE)),AJ1462,VLOOKUP(AJ1462,Bizonylat!AU:BL,6,FALSE))))</f>
        <v/>
      </c>
      <c r="AN1462">
        <f t="shared" si="523"/>
        <v>0</v>
      </c>
      <c r="AO1462">
        <f t="shared" si="524"/>
        <v>0</v>
      </c>
      <c r="AP1462">
        <f t="shared" si="525"/>
        <v>0</v>
      </c>
      <c r="AQ1462">
        <f t="shared" si="526"/>
        <v>0</v>
      </c>
      <c r="AR1462">
        <f t="shared" si="527"/>
        <v>0</v>
      </c>
      <c r="AS1462">
        <f t="shared" si="528"/>
        <v>0</v>
      </c>
      <c r="AT1462">
        <f t="shared" si="529"/>
        <v>0</v>
      </c>
      <c r="AU1462">
        <f t="shared" si="509"/>
        <v>0</v>
      </c>
    </row>
    <row r="1463" spans="1:47">
      <c r="A1463" s="23" t="str">
        <f t="shared" si="530"/>
        <v/>
      </c>
      <c r="B1463" s="18"/>
      <c r="C1463" s="18"/>
      <c r="D1463" s="18"/>
      <c r="E1463" s="18"/>
      <c r="F1463" s="18"/>
      <c r="G1463" s="18"/>
      <c r="H1463" s="18"/>
      <c r="I1463" s="18"/>
      <c r="J1463" s="18"/>
      <c r="K1463" s="18"/>
      <c r="N1463" t="str">
        <f t="shared" si="510"/>
        <v>vége</v>
      </c>
      <c r="R1463">
        <f t="shared" si="511"/>
        <v>1</v>
      </c>
      <c r="S1463">
        <f t="shared" si="512"/>
        <v>1</v>
      </c>
      <c r="T1463">
        <f t="shared" si="513"/>
        <v>1</v>
      </c>
      <c r="U1463">
        <f t="shared" si="514"/>
        <v>1</v>
      </c>
      <c r="V1463">
        <f t="shared" si="515"/>
        <v>1</v>
      </c>
      <c r="W1463">
        <f t="shared" si="516"/>
        <v>1</v>
      </c>
      <c r="X1463">
        <f t="shared" si="517"/>
        <v>1</v>
      </c>
      <c r="Y1463">
        <f t="shared" si="518"/>
        <v>1</v>
      </c>
      <c r="Z1463">
        <f t="shared" si="519"/>
        <v>1</v>
      </c>
      <c r="AA1463">
        <f t="shared" si="520"/>
        <v>1</v>
      </c>
      <c r="AB1463">
        <f t="shared" si="521"/>
        <v>0</v>
      </c>
      <c r="AJ1463">
        <f t="shared" si="508"/>
        <v>0</v>
      </c>
      <c r="AL1463" t="str">
        <f t="shared" si="522"/>
        <v/>
      </c>
      <c r="AM1463" t="str">
        <f>IF(AJ1463=0,"",IF(AJ1463="Nincs kapcsolódó bizonylat",0,IF(ISERROR(VLOOKUP(AJ1463,Bizonylat!AU:BL,6,FALSE)),AJ1463,VLOOKUP(AJ1463,Bizonylat!AU:BL,6,FALSE))))</f>
        <v/>
      </c>
      <c r="AN1463">
        <f t="shared" si="523"/>
        <v>0</v>
      </c>
      <c r="AO1463">
        <f t="shared" si="524"/>
        <v>0</v>
      </c>
      <c r="AP1463">
        <f t="shared" si="525"/>
        <v>0</v>
      </c>
      <c r="AQ1463">
        <f t="shared" si="526"/>
        <v>0</v>
      </c>
      <c r="AR1463">
        <f t="shared" si="527"/>
        <v>0</v>
      </c>
      <c r="AS1463">
        <f t="shared" si="528"/>
        <v>0</v>
      </c>
      <c r="AT1463">
        <f t="shared" si="529"/>
        <v>0</v>
      </c>
      <c r="AU1463">
        <f t="shared" si="509"/>
        <v>0</v>
      </c>
    </row>
    <row r="1464" spans="1:47">
      <c r="A1464" s="23" t="str">
        <f t="shared" si="530"/>
        <v/>
      </c>
      <c r="B1464" s="18"/>
      <c r="C1464" s="18"/>
      <c r="D1464" s="18"/>
      <c r="E1464" s="18"/>
      <c r="F1464" s="18"/>
      <c r="G1464" s="18"/>
      <c r="H1464" s="18"/>
      <c r="I1464" s="18"/>
      <c r="J1464" s="18"/>
      <c r="K1464" s="18"/>
      <c r="N1464" t="str">
        <f t="shared" si="510"/>
        <v>vége</v>
      </c>
      <c r="R1464">
        <f t="shared" si="511"/>
        <v>1</v>
      </c>
      <c r="S1464">
        <f t="shared" si="512"/>
        <v>1</v>
      </c>
      <c r="T1464">
        <f t="shared" si="513"/>
        <v>1</v>
      </c>
      <c r="U1464">
        <f t="shared" si="514"/>
        <v>1</v>
      </c>
      <c r="V1464">
        <f t="shared" si="515"/>
        <v>1</v>
      </c>
      <c r="W1464">
        <f t="shared" si="516"/>
        <v>1</v>
      </c>
      <c r="X1464">
        <f t="shared" si="517"/>
        <v>1</v>
      </c>
      <c r="Y1464">
        <f t="shared" si="518"/>
        <v>1</v>
      </c>
      <c r="Z1464">
        <f t="shared" si="519"/>
        <v>1</v>
      </c>
      <c r="AA1464">
        <f t="shared" si="520"/>
        <v>1</v>
      </c>
      <c r="AB1464">
        <f t="shared" si="521"/>
        <v>0</v>
      </c>
      <c r="AJ1464">
        <f t="shared" si="508"/>
        <v>0</v>
      </c>
      <c r="AL1464" t="str">
        <f t="shared" si="522"/>
        <v/>
      </c>
      <c r="AM1464" t="str">
        <f>IF(AJ1464=0,"",IF(AJ1464="Nincs kapcsolódó bizonylat",0,IF(ISERROR(VLOOKUP(AJ1464,Bizonylat!AU:BL,6,FALSE)),AJ1464,VLOOKUP(AJ1464,Bizonylat!AU:BL,6,FALSE))))</f>
        <v/>
      </c>
      <c r="AN1464">
        <f t="shared" si="523"/>
        <v>0</v>
      </c>
      <c r="AO1464">
        <f t="shared" si="524"/>
        <v>0</v>
      </c>
      <c r="AP1464">
        <f t="shared" si="525"/>
        <v>0</v>
      </c>
      <c r="AQ1464">
        <f t="shared" si="526"/>
        <v>0</v>
      </c>
      <c r="AR1464">
        <f t="shared" si="527"/>
        <v>0</v>
      </c>
      <c r="AS1464">
        <f t="shared" si="528"/>
        <v>0</v>
      </c>
      <c r="AT1464">
        <f t="shared" si="529"/>
        <v>0</v>
      </c>
      <c r="AU1464">
        <f t="shared" si="509"/>
        <v>0</v>
      </c>
    </row>
    <row r="1465" spans="1:47">
      <c r="A1465" s="23" t="str">
        <f t="shared" si="530"/>
        <v/>
      </c>
      <c r="B1465" s="18"/>
      <c r="C1465" s="18"/>
      <c r="D1465" s="18"/>
      <c r="E1465" s="18"/>
      <c r="F1465" s="18"/>
      <c r="G1465" s="18"/>
      <c r="H1465" s="18"/>
      <c r="I1465" s="18"/>
      <c r="J1465" s="18"/>
      <c r="K1465" s="18"/>
      <c r="N1465" t="str">
        <f t="shared" si="510"/>
        <v>vége</v>
      </c>
      <c r="R1465">
        <f t="shared" si="511"/>
        <v>1</v>
      </c>
      <c r="S1465">
        <f t="shared" si="512"/>
        <v>1</v>
      </c>
      <c r="T1465">
        <f t="shared" si="513"/>
        <v>1</v>
      </c>
      <c r="U1465">
        <f t="shared" si="514"/>
        <v>1</v>
      </c>
      <c r="V1465">
        <f t="shared" si="515"/>
        <v>1</v>
      </c>
      <c r="W1465">
        <f t="shared" si="516"/>
        <v>1</v>
      </c>
      <c r="X1465">
        <f t="shared" si="517"/>
        <v>1</v>
      </c>
      <c r="Y1465">
        <f t="shared" si="518"/>
        <v>1</v>
      </c>
      <c r="Z1465">
        <f t="shared" si="519"/>
        <v>1</v>
      </c>
      <c r="AA1465">
        <f t="shared" si="520"/>
        <v>1</v>
      </c>
      <c r="AB1465">
        <f t="shared" si="521"/>
        <v>0</v>
      </c>
      <c r="AJ1465">
        <f t="shared" si="508"/>
        <v>0</v>
      </c>
      <c r="AL1465" t="str">
        <f t="shared" si="522"/>
        <v/>
      </c>
      <c r="AM1465" t="str">
        <f>IF(AJ1465=0,"",IF(AJ1465="Nincs kapcsolódó bizonylat",0,IF(ISERROR(VLOOKUP(AJ1465,Bizonylat!AU:BL,6,FALSE)),AJ1465,VLOOKUP(AJ1465,Bizonylat!AU:BL,6,FALSE))))</f>
        <v/>
      </c>
      <c r="AN1465">
        <f t="shared" si="523"/>
        <v>0</v>
      </c>
      <c r="AO1465">
        <f t="shared" si="524"/>
        <v>0</v>
      </c>
      <c r="AP1465">
        <f t="shared" si="525"/>
        <v>0</v>
      </c>
      <c r="AQ1465">
        <f t="shared" si="526"/>
        <v>0</v>
      </c>
      <c r="AR1465">
        <f t="shared" si="527"/>
        <v>0</v>
      </c>
      <c r="AS1465">
        <f t="shared" si="528"/>
        <v>0</v>
      </c>
      <c r="AT1465">
        <f t="shared" si="529"/>
        <v>0</v>
      </c>
      <c r="AU1465">
        <f t="shared" si="509"/>
        <v>0</v>
      </c>
    </row>
    <row r="1466" spans="1:47">
      <c r="A1466" s="23" t="str">
        <f t="shared" si="530"/>
        <v/>
      </c>
      <c r="B1466" s="18"/>
      <c r="C1466" s="18"/>
      <c r="D1466" s="18"/>
      <c r="E1466" s="18"/>
      <c r="F1466" s="18"/>
      <c r="G1466" s="18"/>
      <c r="H1466" s="18"/>
      <c r="I1466" s="18"/>
      <c r="J1466" s="18"/>
      <c r="K1466" s="18"/>
      <c r="N1466" t="str">
        <f t="shared" si="510"/>
        <v>vége</v>
      </c>
      <c r="R1466">
        <f t="shared" si="511"/>
        <v>1</v>
      </c>
      <c r="S1466">
        <f t="shared" si="512"/>
        <v>1</v>
      </c>
      <c r="T1466">
        <f t="shared" si="513"/>
        <v>1</v>
      </c>
      <c r="U1466">
        <f t="shared" si="514"/>
        <v>1</v>
      </c>
      <c r="V1466">
        <f t="shared" si="515"/>
        <v>1</v>
      </c>
      <c r="W1466">
        <f t="shared" si="516"/>
        <v>1</v>
      </c>
      <c r="X1466">
        <f t="shared" si="517"/>
        <v>1</v>
      </c>
      <c r="Y1466">
        <f t="shared" si="518"/>
        <v>1</v>
      </c>
      <c r="Z1466">
        <f t="shared" si="519"/>
        <v>1</v>
      </c>
      <c r="AA1466">
        <f t="shared" si="520"/>
        <v>1</v>
      </c>
      <c r="AB1466">
        <f t="shared" si="521"/>
        <v>0</v>
      </c>
      <c r="AJ1466">
        <f t="shared" si="508"/>
        <v>0</v>
      </c>
      <c r="AL1466" t="str">
        <f t="shared" si="522"/>
        <v/>
      </c>
      <c r="AM1466" t="str">
        <f>IF(AJ1466=0,"",IF(AJ1466="Nincs kapcsolódó bizonylat",0,IF(ISERROR(VLOOKUP(AJ1466,Bizonylat!AU:BL,6,FALSE)),AJ1466,VLOOKUP(AJ1466,Bizonylat!AU:BL,6,FALSE))))</f>
        <v/>
      </c>
      <c r="AN1466">
        <f t="shared" si="523"/>
        <v>0</v>
      </c>
      <c r="AO1466">
        <f t="shared" si="524"/>
        <v>0</v>
      </c>
      <c r="AP1466">
        <f t="shared" si="525"/>
        <v>0</v>
      </c>
      <c r="AQ1466">
        <f t="shared" si="526"/>
        <v>0</v>
      </c>
      <c r="AR1466">
        <f t="shared" si="527"/>
        <v>0</v>
      </c>
      <c r="AS1466">
        <f t="shared" si="528"/>
        <v>0</v>
      </c>
      <c r="AT1466">
        <f t="shared" si="529"/>
        <v>0</v>
      </c>
      <c r="AU1466">
        <f t="shared" si="509"/>
        <v>0</v>
      </c>
    </row>
    <row r="1467" spans="1:47">
      <c r="A1467" s="23" t="str">
        <f t="shared" si="530"/>
        <v/>
      </c>
      <c r="B1467" s="18"/>
      <c r="C1467" s="18"/>
      <c r="D1467" s="18"/>
      <c r="E1467" s="18"/>
      <c r="F1467" s="18"/>
      <c r="G1467" s="18"/>
      <c r="H1467" s="18"/>
      <c r="I1467" s="18"/>
      <c r="J1467" s="18"/>
      <c r="K1467" s="18"/>
      <c r="N1467" t="str">
        <f t="shared" si="510"/>
        <v>vége</v>
      </c>
      <c r="R1467">
        <f t="shared" si="511"/>
        <v>1</v>
      </c>
      <c r="S1467">
        <f t="shared" si="512"/>
        <v>1</v>
      </c>
      <c r="T1467">
        <f t="shared" si="513"/>
        <v>1</v>
      </c>
      <c r="U1467">
        <f t="shared" si="514"/>
        <v>1</v>
      </c>
      <c r="V1467">
        <f t="shared" si="515"/>
        <v>1</v>
      </c>
      <c r="W1467">
        <f t="shared" si="516"/>
        <v>1</v>
      </c>
      <c r="X1467">
        <f t="shared" si="517"/>
        <v>1</v>
      </c>
      <c r="Y1467">
        <f t="shared" si="518"/>
        <v>1</v>
      </c>
      <c r="Z1467">
        <f t="shared" si="519"/>
        <v>1</v>
      </c>
      <c r="AA1467">
        <f t="shared" si="520"/>
        <v>1</v>
      </c>
      <c r="AB1467">
        <f t="shared" si="521"/>
        <v>0</v>
      </c>
      <c r="AJ1467">
        <f t="shared" si="508"/>
        <v>0</v>
      </c>
      <c r="AL1467" t="str">
        <f t="shared" si="522"/>
        <v/>
      </c>
      <c r="AM1467" t="str">
        <f>IF(AJ1467=0,"",IF(AJ1467="Nincs kapcsolódó bizonylat",0,IF(ISERROR(VLOOKUP(AJ1467,Bizonylat!AU:BL,6,FALSE)),AJ1467,VLOOKUP(AJ1467,Bizonylat!AU:BL,6,FALSE))))</f>
        <v/>
      </c>
      <c r="AN1467">
        <f t="shared" si="523"/>
        <v>0</v>
      </c>
      <c r="AO1467">
        <f t="shared" si="524"/>
        <v>0</v>
      </c>
      <c r="AP1467">
        <f t="shared" si="525"/>
        <v>0</v>
      </c>
      <c r="AQ1467">
        <f t="shared" si="526"/>
        <v>0</v>
      </c>
      <c r="AR1467">
        <f t="shared" si="527"/>
        <v>0</v>
      </c>
      <c r="AS1467">
        <f t="shared" si="528"/>
        <v>0</v>
      </c>
      <c r="AT1467">
        <f t="shared" si="529"/>
        <v>0</v>
      </c>
      <c r="AU1467">
        <f t="shared" si="509"/>
        <v>0</v>
      </c>
    </row>
    <row r="1468" spans="1:47">
      <c r="A1468" s="23" t="str">
        <f t="shared" si="530"/>
        <v/>
      </c>
      <c r="B1468" s="18"/>
      <c r="C1468" s="18"/>
      <c r="D1468" s="18"/>
      <c r="E1468" s="18"/>
      <c r="F1468" s="18"/>
      <c r="G1468" s="18"/>
      <c r="H1468" s="18"/>
      <c r="I1468" s="18"/>
      <c r="J1468" s="18"/>
      <c r="K1468" s="18"/>
      <c r="N1468" t="str">
        <f t="shared" si="510"/>
        <v>vége</v>
      </c>
      <c r="R1468">
        <f t="shared" si="511"/>
        <v>1</v>
      </c>
      <c r="S1468">
        <f t="shared" si="512"/>
        <v>1</v>
      </c>
      <c r="T1468">
        <f t="shared" si="513"/>
        <v>1</v>
      </c>
      <c r="U1468">
        <f t="shared" si="514"/>
        <v>1</v>
      </c>
      <c r="V1468">
        <f t="shared" si="515"/>
        <v>1</v>
      </c>
      <c r="W1468">
        <f t="shared" si="516"/>
        <v>1</v>
      </c>
      <c r="X1468">
        <f t="shared" si="517"/>
        <v>1</v>
      </c>
      <c r="Y1468">
        <f t="shared" si="518"/>
        <v>1</v>
      </c>
      <c r="Z1468">
        <f t="shared" si="519"/>
        <v>1</v>
      </c>
      <c r="AA1468">
        <f t="shared" si="520"/>
        <v>1</v>
      </c>
      <c r="AB1468">
        <f t="shared" si="521"/>
        <v>0</v>
      </c>
      <c r="AJ1468">
        <f t="shared" si="508"/>
        <v>0</v>
      </c>
      <c r="AL1468" t="str">
        <f t="shared" si="522"/>
        <v/>
      </c>
      <c r="AM1468" t="str">
        <f>IF(AJ1468=0,"",IF(AJ1468="Nincs kapcsolódó bizonylat",0,IF(ISERROR(VLOOKUP(AJ1468,Bizonylat!AU:BL,6,FALSE)),AJ1468,VLOOKUP(AJ1468,Bizonylat!AU:BL,6,FALSE))))</f>
        <v/>
      </c>
      <c r="AN1468">
        <f t="shared" si="523"/>
        <v>0</v>
      </c>
      <c r="AO1468">
        <f t="shared" si="524"/>
        <v>0</v>
      </c>
      <c r="AP1468">
        <f t="shared" si="525"/>
        <v>0</v>
      </c>
      <c r="AQ1468">
        <f t="shared" si="526"/>
        <v>0</v>
      </c>
      <c r="AR1468">
        <f t="shared" si="527"/>
        <v>0</v>
      </c>
      <c r="AS1468">
        <f t="shared" si="528"/>
        <v>0</v>
      </c>
      <c r="AT1468">
        <f t="shared" si="529"/>
        <v>0</v>
      </c>
      <c r="AU1468">
        <f t="shared" si="509"/>
        <v>0</v>
      </c>
    </row>
    <row r="1469" spans="1:47">
      <c r="A1469" s="23" t="str">
        <f t="shared" si="530"/>
        <v/>
      </c>
      <c r="B1469" s="18"/>
      <c r="C1469" s="18"/>
      <c r="D1469" s="18"/>
      <c r="E1469" s="18"/>
      <c r="F1469" s="18"/>
      <c r="G1469" s="18"/>
      <c r="H1469" s="18"/>
      <c r="I1469" s="18"/>
      <c r="J1469" s="18"/>
      <c r="K1469" s="18"/>
      <c r="N1469" t="str">
        <f t="shared" si="510"/>
        <v>vége</v>
      </c>
      <c r="R1469">
        <f t="shared" si="511"/>
        <v>1</v>
      </c>
      <c r="S1469">
        <f t="shared" si="512"/>
        <v>1</v>
      </c>
      <c r="T1469">
        <f t="shared" si="513"/>
        <v>1</v>
      </c>
      <c r="U1469">
        <f t="shared" si="514"/>
        <v>1</v>
      </c>
      <c r="V1469">
        <f t="shared" si="515"/>
        <v>1</v>
      </c>
      <c r="W1469">
        <f t="shared" si="516"/>
        <v>1</v>
      </c>
      <c r="X1469">
        <f t="shared" si="517"/>
        <v>1</v>
      </c>
      <c r="Y1469">
        <f t="shared" si="518"/>
        <v>1</v>
      </c>
      <c r="Z1469">
        <f t="shared" si="519"/>
        <v>1</v>
      </c>
      <c r="AA1469">
        <f t="shared" si="520"/>
        <v>1</v>
      </c>
      <c r="AB1469">
        <f t="shared" si="521"/>
        <v>0</v>
      </c>
      <c r="AJ1469">
        <f t="shared" si="508"/>
        <v>0</v>
      </c>
      <c r="AL1469" t="str">
        <f t="shared" si="522"/>
        <v/>
      </c>
      <c r="AM1469" t="str">
        <f>IF(AJ1469=0,"",IF(AJ1469="Nincs kapcsolódó bizonylat",0,IF(ISERROR(VLOOKUP(AJ1469,Bizonylat!AU:BL,6,FALSE)),AJ1469,VLOOKUP(AJ1469,Bizonylat!AU:BL,6,FALSE))))</f>
        <v/>
      </c>
      <c r="AN1469">
        <f t="shared" si="523"/>
        <v>0</v>
      </c>
      <c r="AO1469">
        <f t="shared" si="524"/>
        <v>0</v>
      </c>
      <c r="AP1469">
        <f t="shared" si="525"/>
        <v>0</v>
      </c>
      <c r="AQ1469">
        <f t="shared" si="526"/>
        <v>0</v>
      </c>
      <c r="AR1469">
        <f t="shared" si="527"/>
        <v>0</v>
      </c>
      <c r="AS1469">
        <f t="shared" si="528"/>
        <v>0</v>
      </c>
      <c r="AT1469">
        <f t="shared" si="529"/>
        <v>0</v>
      </c>
      <c r="AU1469">
        <f t="shared" si="509"/>
        <v>0</v>
      </c>
    </row>
    <row r="1470" spans="1:47">
      <c r="A1470" s="23" t="str">
        <f t="shared" si="530"/>
        <v/>
      </c>
      <c r="B1470" s="18"/>
      <c r="C1470" s="18"/>
      <c r="D1470" s="18"/>
      <c r="E1470" s="18"/>
      <c r="F1470" s="18"/>
      <c r="G1470" s="18"/>
      <c r="H1470" s="18"/>
      <c r="I1470" s="18"/>
      <c r="J1470" s="18"/>
      <c r="K1470" s="18"/>
      <c r="N1470" t="str">
        <f t="shared" si="510"/>
        <v>vége</v>
      </c>
      <c r="R1470">
        <f t="shared" si="511"/>
        <v>1</v>
      </c>
      <c r="S1470">
        <f t="shared" si="512"/>
        <v>1</v>
      </c>
      <c r="T1470">
        <f t="shared" si="513"/>
        <v>1</v>
      </c>
      <c r="U1470">
        <f t="shared" si="514"/>
        <v>1</v>
      </c>
      <c r="V1470">
        <f t="shared" si="515"/>
        <v>1</v>
      </c>
      <c r="W1470">
        <f t="shared" si="516"/>
        <v>1</v>
      </c>
      <c r="X1470">
        <f t="shared" si="517"/>
        <v>1</v>
      </c>
      <c r="Y1470">
        <f t="shared" si="518"/>
        <v>1</v>
      </c>
      <c r="Z1470">
        <f t="shared" si="519"/>
        <v>1</v>
      </c>
      <c r="AA1470">
        <f t="shared" si="520"/>
        <v>1</v>
      </c>
      <c r="AB1470">
        <f t="shared" si="521"/>
        <v>0</v>
      </c>
      <c r="AJ1470">
        <f t="shared" si="508"/>
        <v>0</v>
      </c>
      <c r="AL1470" t="str">
        <f t="shared" si="522"/>
        <v/>
      </c>
      <c r="AM1470" t="str">
        <f>IF(AJ1470=0,"",IF(AJ1470="Nincs kapcsolódó bizonylat",0,IF(ISERROR(VLOOKUP(AJ1470,Bizonylat!AU:BL,6,FALSE)),AJ1470,VLOOKUP(AJ1470,Bizonylat!AU:BL,6,FALSE))))</f>
        <v/>
      </c>
      <c r="AN1470">
        <f t="shared" si="523"/>
        <v>0</v>
      </c>
      <c r="AO1470">
        <f t="shared" si="524"/>
        <v>0</v>
      </c>
      <c r="AP1470">
        <f t="shared" si="525"/>
        <v>0</v>
      </c>
      <c r="AQ1470">
        <f t="shared" si="526"/>
        <v>0</v>
      </c>
      <c r="AR1470">
        <f t="shared" si="527"/>
        <v>0</v>
      </c>
      <c r="AS1470">
        <f t="shared" si="528"/>
        <v>0</v>
      </c>
      <c r="AT1470">
        <f t="shared" si="529"/>
        <v>0</v>
      </c>
      <c r="AU1470">
        <f t="shared" si="509"/>
        <v>0</v>
      </c>
    </row>
    <row r="1471" spans="1:47">
      <c r="A1471" s="23" t="str">
        <f t="shared" si="530"/>
        <v/>
      </c>
      <c r="B1471" s="18"/>
      <c r="C1471" s="18"/>
      <c r="D1471" s="18"/>
      <c r="E1471" s="18"/>
      <c r="F1471" s="18"/>
      <c r="G1471" s="18"/>
      <c r="H1471" s="18"/>
      <c r="I1471" s="18"/>
      <c r="J1471" s="18"/>
      <c r="K1471" s="18"/>
      <c r="N1471" t="str">
        <f t="shared" si="510"/>
        <v>vége</v>
      </c>
      <c r="R1471">
        <f t="shared" si="511"/>
        <v>1</v>
      </c>
      <c r="S1471">
        <f t="shared" si="512"/>
        <v>1</v>
      </c>
      <c r="T1471">
        <f t="shared" si="513"/>
        <v>1</v>
      </c>
      <c r="U1471">
        <f t="shared" si="514"/>
        <v>1</v>
      </c>
      <c r="V1471">
        <f t="shared" si="515"/>
        <v>1</v>
      </c>
      <c r="W1471">
        <f t="shared" si="516"/>
        <v>1</v>
      </c>
      <c r="X1471">
        <f t="shared" si="517"/>
        <v>1</v>
      </c>
      <c r="Y1471">
        <f t="shared" si="518"/>
        <v>1</v>
      </c>
      <c r="Z1471">
        <f t="shared" si="519"/>
        <v>1</v>
      </c>
      <c r="AA1471">
        <f t="shared" si="520"/>
        <v>1</v>
      </c>
      <c r="AB1471">
        <f t="shared" si="521"/>
        <v>0</v>
      </c>
      <c r="AJ1471">
        <f t="shared" si="508"/>
        <v>0</v>
      </c>
      <c r="AL1471" t="str">
        <f t="shared" si="522"/>
        <v/>
      </c>
      <c r="AM1471" t="str">
        <f>IF(AJ1471=0,"",IF(AJ1471="Nincs kapcsolódó bizonylat",0,IF(ISERROR(VLOOKUP(AJ1471,Bizonylat!AU:BL,6,FALSE)),AJ1471,VLOOKUP(AJ1471,Bizonylat!AU:BL,6,FALSE))))</f>
        <v/>
      </c>
      <c r="AN1471">
        <f t="shared" si="523"/>
        <v>0</v>
      </c>
      <c r="AO1471">
        <f t="shared" si="524"/>
        <v>0</v>
      </c>
      <c r="AP1471">
        <f t="shared" si="525"/>
        <v>0</v>
      </c>
      <c r="AQ1471">
        <f t="shared" si="526"/>
        <v>0</v>
      </c>
      <c r="AR1471">
        <f t="shared" si="527"/>
        <v>0</v>
      </c>
      <c r="AS1471">
        <f t="shared" si="528"/>
        <v>0</v>
      </c>
      <c r="AT1471">
        <f t="shared" si="529"/>
        <v>0</v>
      </c>
      <c r="AU1471">
        <f t="shared" si="509"/>
        <v>0</v>
      </c>
    </row>
    <row r="1472" spans="1:47">
      <c r="A1472" s="23" t="str">
        <f t="shared" si="530"/>
        <v/>
      </c>
      <c r="B1472" s="18"/>
      <c r="C1472" s="18"/>
      <c r="D1472" s="18"/>
      <c r="E1472" s="18"/>
      <c r="F1472" s="18"/>
      <c r="G1472" s="18"/>
      <c r="H1472" s="18"/>
      <c r="I1472" s="18"/>
      <c r="J1472" s="18"/>
      <c r="K1472" s="18"/>
      <c r="N1472" t="str">
        <f t="shared" si="510"/>
        <v>vége</v>
      </c>
      <c r="R1472">
        <f t="shared" si="511"/>
        <v>1</v>
      </c>
      <c r="S1472">
        <f t="shared" si="512"/>
        <v>1</v>
      </c>
      <c r="T1472">
        <f t="shared" si="513"/>
        <v>1</v>
      </c>
      <c r="U1472">
        <f t="shared" si="514"/>
        <v>1</v>
      </c>
      <c r="V1472">
        <f t="shared" si="515"/>
        <v>1</v>
      </c>
      <c r="W1472">
        <f t="shared" si="516"/>
        <v>1</v>
      </c>
      <c r="X1472">
        <f t="shared" si="517"/>
        <v>1</v>
      </c>
      <c r="Y1472">
        <f t="shared" si="518"/>
        <v>1</v>
      </c>
      <c r="Z1472">
        <f t="shared" si="519"/>
        <v>1</v>
      </c>
      <c r="AA1472">
        <f t="shared" si="520"/>
        <v>1</v>
      </c>
      <c r="AB1472">
        <f t="shared" si="521"/>
        <v>0</v>
      </c>
      <c r="AJ1472">
        <f t="shared" si="508"/>
        <v>0</v>
      </c>
      <c r="AL1472" t="str">
        <f t="shared" si="522"/>
        <v/>
      </c>
      <c r="AM1472" t="str">
        <f>IF(AJ1472=0,"",IF(AJ1472="Nincs kapcsolódó bizonylat",0,IF(ISERROR(VLOOKUP(AJ1472,Bizonylat!AU:BL,6,FALSE)),AJ1472,VLOOKUP(AJ1472,Bizonylat!AU:BL,6,FALSE))))</f>
        <v/>
      </c>
      <c r="AN1472">
        <f t="shared" si="523"/>
        <v>0</v>
      </c>
      <c r="AO1472">
        <f t="shared" si="524"/>
        <v>0</v>
      </c>
      <c r="AP1472">
        <f t="shared" si="525"/>
        <v>0</v>
      </c>
      <c r="AQ1472">
        <f t="shared" si="526"/>
        <v>0</v>
      </c>
      <c r="AR1472">
        <f t="shared" si="527"/>
        <v>0</v>
      </c>
      <c r="AS1472">
        <f t="shared" si="528"/>
        <v>0</v>
      </c>
      <c r="AT1472">
        <f t="shared" si="529"/>
        <v>0</v>
      </c>
      <c r="AU1472">
        <f t="shared" si="509"/>
        <v>0</v>
      </c>
    </row>
    <row r="1473" spans="1:47">
      <c r="A1473" s="23" t="str">
        <f t="shared" si="530"/>
        <v/>
      </c>
      <c r="B1473" s="18"/>
      <c r="C1473" s="18"/>
      <c r="D1473" s="18"/>
      <c r="E1473" s="18"/>
      <c r="F1473" s="18"/>
      <c r="G1473" s="18"/>
      <c r="H1473" s="18"/>
      <c r="I1473" s="18"/>
      <c r="J1473" s="18"/>
      <c r="K1473" s="18"/>
      <c r="N1473" t="str">
        <f t="shared" si="510"/>
        <v>vége</v>
      </c>
      <c r="R1473">
        <f t="shared" si="511"/>
        <v>1</v>
      </c>
      <c r="S1473">
        <f t="shared" si="512"/>
        <v>1</v>
      </c>
      <c r="T1473">
        <f t="shared" si="513"/>
        <v>1</v>
      </c>
      <c r="U1473">
        <f t="shared" si="514"/>
        <v>1</v>
      </c>
      <c r="V1473">
        <f t="shared" si="515"/>
        <v>1</v>
      </c>
      <c r="W1473">
        <f t="shared" si="516"/>
        <v>1</v>
      </c>
      <c r="X1473">
        <f t="shared" si="517"/>
        <v>1</v>
      </c>
      <c r="Y1473">
        <f t="shared" si="518"/>
        <v>1</v>
      </c>
      <c r="Z1473">
        <f t="shared" si="519"/>
        <v>1</v>
      </c>
      <c r="AA1473">
        <f t="shared" si="520"/>
        <v>1</v>
      </c>
      <c r="AB1473">
        <f t="shared" si="521"/>
        <v>0</v>
      </c>
      <c r="AJ1473">
        <f t="shared" si="508"/>
        <v>0</v>
      </c>
      <c r="AL1473" t="str">
        <f t="shared" si="522"/>
        <v/>
      </c>
      <c r="AM1473" t="str">
        <f>IF(AJ1473=0,"",IF(AJ1473="Nincs kapcsolódó bizonylat",0,IF(ISERROR(VLOOKUP(AJ1473,Bizonylat!AU:BL,6,FALSE)),AJ1473,VLOOKUP(AJ1473,Bizonylat!AU:BL,6,FALSE))))</f>
        <v/>
      </c>
      <c r="AN1473">
        <f t="shared" si="523"/>
        <v>0</v>
      </c>
      <c r="AO1473">
        <f t="shared" si="524"/>
        <v>0</v>
      </c>
      <c r="AP1473">
        <f t="shared" si="525"/>
        <v>0</v>
      </c>
      <c r="AQ1473">
        <f t="shared" si="526"/>
        <v>0</v>
      </c>
      <c r="AR1473">
        <f t="shared" si="527"/>
        <v>0</v>
      </c>
      <c r="AS1473">
        <f t="shared" si="528"/>
        <v>0</v>
      </c>
      <c r="AT1473">
        <f t="shared" si="529"/>
        <v>0</v>
      </c>
      <c r="AU1473">
        <f t="shared" si="509"/>
        <v>0</v>
      </c>
    </row>
    <row r="1474" spans="1:47">
      <c r="A1474" s="23" t="str">
        <f t="shared" si="530"/>
        <v/>
      </c>
      <c r="B1474" s="18"/>
      <c r="C1474" s="18"/>
      <c r="D1474" s="18"/>
      <c r="E1474" s="18"/>
      <c r="F1474" s="18"/>
      <c r="G1474" s="18"/>
      <c r="H1474" s="18"/>
      <c r="I1474" s="18"/>
      <c r="J1474" s="18"/>
      <c r="K1474" s="18"/>
      <c r="N1474" t="str">
        <f t="shared" si="510"/>
        <v>vége</v>
      </c>
      <c r="R1474">
        <f t="shared" si="511"/>
        <v>1</v>
      </c>
      <c r="S1474">
        <f t="shared" si="512"/>
        <v>1</v>
      </c>
      <c r="T1474">
        <f t="shared" si="513"/>
        <v>1</v>
      </c>
      <c r="U1474">
        <f t="shared" si="514"/>
        <v>1</v>
      </c>
      <c r="V1474">
        <f t="shared" si="515"/>
        <v>1</v>
      </c>
      <c r="W1474">
        <f t="shared" si="516"/>
        <v>1</v>
      </c>
      <c r="X1474">
        <f t="shared" si="517"/>
        <v>1</v>
      </c>
      <c r="Y1474">
        <f t="shared" si="518"/>
        <v>1</v>
      </c>
      <c r="Z1474">
        <f t="shared" si="519"/>
        <v>1</v>
      </c>
      <c r="AA1474">
        <f t="shared" si="520"/>
        <v>1</v>
      </c>
      <c r="AB1474">
        <f t="shared" si="521"/>
        <v>0</v>
      </c>
      <c r="AJ1474">
        <f t="shared" si="508"/>
        <v>0</v>
      </c>
      <c r="AL1474" t="str">
        <f t="shared" si="522"/>
        <v/>
      </c>
      <c r="AM1474" t="str">
        <f>IF(AJ1474=0,"",IF(AJ1474="Nincs kapcsolódó bizonylat",0,IF(ISERROR(VLOOKUP(AJ1474,Bizonylat!AU:BL,6,FALSE)),AJ1474,VLOOKUP(AJ1474,Bizonylat!AU:BL,6,FALSE))))</f>
        <v/>
      </c>
      <c r="AN1474">
        <f t="shared" si="523"/>
        <v>0</v>
      </c>
      <c r="AO1474">
        <f t="shared" si="524"/>
        <v>0</v>
      </c>
      <c r="AP1474">
        <f t="shared" si="525"/>
        <v>0</v>
      </c>
      <c r="AQ1474">
        <f t="shared" si="526"/>
        <v>0</v>
      </c>
      <c r="AR1474">
        <f t="shared" si="527"/>
        <v>0</v>
      </c>
      <c r="AS1474">
        <f t="shared" si="528"/>
        <v>0</v>
      </c>
      <c r="AT1474">
        <f t="shared" si="529"/>
        <v>0</v>
      </c>
      <c r="AU1474">
        <f t="shared" si="509"/>
        <v>0</v>
      </c>
    </row>
    <row r="1475" spans="1:47">
      <c r="A1475" s="23" t="str">
        <f t="shared" si="530"/>
        <v/>
      </c>
      <c r="B1475" s="18"/>
      <c r="C1475" s="18"/>
      <c r="D1475" s="18"/>
      <c r="E1475" s="18"/>
      <c r="F1475" s="18"/>
      <c r="G1475" s="18"/>
      <c r="H1475" s="18"/>
      <c r="I1475" s="18"/>
      <c r="J1475" s="18"/>
      <c r="K1475" s="18"/>
      <c r="N1475" t="str">
        <f t="shared" si="510"/>
        <v>vége</v>
      </c>
      <c r="R1475">
        <f t="shared" si="511"/>
        <v>1</v>
      </c>
      <c r="S1475">
        <f t="shared" si="512"/>
        <v>1</v>
      </c>
      <c r="T1475">
        <f t="shared" si="513"/>
        <v>1</v>
      </c>
      <c r="U1475">
        <f t="shared" si="514"/>
        <v>1</v>
      </c>
      <c r="V1475">
        <f t="shared" si="515"/>
        <v>1</v>
      </c>
      <c r="W1475">
        <f t="shared" si="516"/>
        <v>1</v>
      </c>
      <c r="X1475">
        <f t="shared" si="517"/>
        <v>1</v>
      </c>
      <c r="Y1475">
        <f t="shared" si="518"/>
        <v>1</v>
      </c>
      <c r="Z1475">
        <f t="shared" si="519"/>
        <v>1</v>
      </c>
      <c r="AA1475">
        <f t="shared" si="520"/>
        <v>1</v>
      </c>
      <c r="AB1475">
        <f t="shared" si="521"/>
        <v>0</v>
      </c>
      <c r="AJ1475">
        <f t="shared" ref="AJ1475:AJ1538" si="531">C1476</f>
        <v>0</v>
      </c>
      <c r="AL1475" t="str">
        <f t="shared" si="522"/>
        <v/>
      </c>
      <c r="AM1475" t="str">
        <f>IF(AJ1475=0,"",IF(AJ1475="Nincs kapcsolódó bizonylat",0,IF(ISERROR(VLOOKUP(AJ1475,Bizonylat!AU:BL,6,FALSE)),AJ1475,VLOOKUP(AJ1475,Bizonylat!AU:BL,6,FALSE))))</f>
        <v/>
      </c>
      <c r="AN1475">
        <f t="shared" si="523"/>
        <v>0</v>
      </c>
      <c r="AO1475">
        <f t="shared" si="524"/>
        <v>0</v>
      </c>
      <c r="AP1475">
        <f t="shared" si="525"/>
        <v>0</v>
      </c>
      <c r="AQ1475">
        <f t="shared" si="526"/>
        <v>0</v>
      </c>
      <c r="AR1475">
        <f t="shared" si="527"/>
        <v>0</v>
      </c>
      <c r="AS1475">
        <f t="shared" si="528"/>
        <v>0</v>
      </c>
      <c r="AT1475">
        <f t="shared" si="529"/>
        <v>0</v>
      </c>
      <c r="AU1475">
        <f t="shared" ref="AU1475:AU1538" si="532">I1476</f>
        <v>0</v>
      </c>
    </row>
    <row r="1476" spans="1:47">
      <c r="A1476" s="23" t="str">
        <f t="shared" si="530"/>
        <v/>
      </c>
      <c r="B1476" s="18"/>
      <c r="C1476" s="18"/>
      <c r="D1476" s="18"/>
      <c r="E1476" s="18"/>
      <c r="F1476" s="18"/>
      <c r="G1476" s="18"/>
      <c r="H1476" s="18"/>
      <c r="I1476" s="18"/>
      <c r="J1476" s="18"/>
      <c r="K1476" s="18"/>
      <c r="N1476" t="str">
        <f t="shared" ref="N1476:N1539" si="533">IF(AND(ISBLANK(E1477),ISBLANK(E1478)*ISBLANK(E1479)),"vége",0)</f>
        <v>vége</v>
      </c>
      <c r="R1476">
        <f t="shared" ref="R1476:R1539" si="534">IF(ISBLANK(B1477),1,0)</f>
        <v>1</v>
      </c>
      <c r="S1476">
        <f t="shared" ref="S1476:S1539" si="535">IF(ISBLANK(C1477),1,0)</f>
        <v>1</v>
      </c>
      <c r="T1476">
        <f t="shared" ref="T1476:T1539" si="536">IF(ISBLANK(D1477),1,0)</f>
        <v>1</v>
      </c>
      <c r="U1476">
        <f t="shared" ref="U1476:U1539" si="537">IF(ISBLANK(E1477),1,0)</f>
        <v>1</v>
      </c>
      <c r="V1476">
        <f t="shared" ref="V1476:V1539" si="538">IF(ISBLANK(F1477),1,0)</f>
        <v>1</v>
      </c>
      <c r="W1476">
        <f t="shared" ref="W1476:W1539" si="539">IF(ISBLANK(G1477),1,0)</f>
        <v>1</v>
      </c>
      <c r="X1476">
        <f t="shared" ref="X1476:X1539" si="540">IF(ISBLANK(H1477),1,0)</f>
        <v>1</v>
      </c>
      <c r="Y1476">
        <f t="shared" ref="Y1476:Y1539" si="541">IF(ISBLANK(I1477),1,0)</f>
        <v>1</v>
      </c>
      <c r="Z1476">
        <f t="shared" ref="Z1476:Z1539" si="542">IF(ISBLANK(J1477),1,0)</f>
        <v>1</v>
      </c>
      <c r="AA1476">
        <f t="shared" ref="AA1476:AA1539" si="543">IF(ISBLANK(K1477),1,0)</f>
        <v>1</v>
      </c>
      <c r="AB1476">
        <f t="shared" ref="AB1476:AB1539" si="544">IF(OR(SUM(R1476:AA1476)=0,SUM(R1476:AA1476)=10),0,1)</f>
        <v>0</v>
      </c>
      <c r="AJ1476">
        <f t="shared" si="531"/>
        <v>0</v>
      </c>
      <c r="AL1476" t="str">
        <f t="shared" ref="AL1476:AL1539" si="545">IF(AB1476=1,"",IF(B1477="Új",CONCATENATE("X",A1477),A1477))</f>
        <v/>
      </c>
      <c r="AM1476" t="str">
        <f>IF(AJ1476=0,"",IF(AJ1476="Nincs kapcsolódó bizonylat",0,IF(ISERROR(VLOOKUP(AJ1476,Bizonylat!AU:BL,6,FALSE)),AJ1476,VLOOKUP(AJ1476,Bizonylat!AU:BL,6,FALSE))))</f>
        <v/>
      </c>
      <c r="AN1476">
        <f t="shared" ref="AN1476:AN1539" si="546">D1477</f>
        <v>0</v>
      </c>
      <c r="AO1476">
        <f t="shared" ref="AO1476:AO1539" si="547">E1477</f>
        <v>0</v>
      </c>
      <c r="AP1476">
        <f t="shared" ref="AP1476:AP1539" si="548">F1477</f>
        <v>0</v>
      </c>
      <c r="AQ1476">
        <f t="shared" ref="AQ1476:AQ1539" si="549">G1477</f>
        <v>0</v>
      </c>
      <c r="AR1476">
        <f t="shared" ref="AR1476:AR1539" si="550">H1477</f>
        <v>0</v>
      </c>
      <c r="AS1476">
        <f t="shared" ref="AS1476:AS1539" si="551">J1477</f>
        <v>0</v>
      </c>
      <c r="AT1476">
        <f t="shared" ref="AT1476:AT1539" si="552">K1477</f>
        <v>0</v>
      </c>
      <c r="AU1476">
        <f t="shared" si="532"/>
        <v>0</v>
      </c>
    </row>
    <row r="1477" spans="1:47">
      <c r="A1477" s="23" t="str">
        <f t="shared" si="530"/>
        <v/>
      </c>
      <c r="B1477" s="18"/>
      <c r="C1477" s="18"/>
      <c r="D1477" s="18"/>
      <c r="E1477" s="18"/>
      <c r="F1477" s="18"/>
      <c r="G1477" s="18"/>
      <c r="H1477" s="18"/>
      <c r="I1477" s="18"/>
      <c r="J1477" s="18"/>
      <c r="K1477" s="18"/>
      <c r="N1477" t="str">
        <f t="shared" si="533"/>
        <v>vége</v>
      </c>
      <c r="R1477">
        <f t="shared" si="534"/>
        <v>1</v>
      </c>
      <c r="S1477">
        <f t="shared" si="535"/>
        <v>1</v>
      </c>
      <c r="T1477">
        <f t="shared" si="536"/>
        <v>1</v>
      </c>
      <c r="U1477">
        <f t="shared" si="537"/>
        <v>1</v>
      </c>
      <c r="V1477">
        <f t="shared" si="538"/>
        <v>1</v>
      </c>
      <c r="W1477">
        <f t="shared" si="539"/>
        <v>1</v>
      </c>
      <c r="X1477">
        <f t="shared" si="540"/>
        <v>1</v>
      </c>
      <c r="Y1477">
        <f t="shared" si="541"/>
        <v>1</v>
      </c>
      <c r="Z1477">
        <f t="shared" si="542"/>
        <v>1</v>
      </c>
      <c r="AA1477">
        <f t="shared" si="543"/>
        <v>1</v>
      </c>
      <c r="AB1477">
        <f t="shared" si="544"/>
        <v>0</v>
      </c>
      <c r="AJ1477">
        <f t="shared" si="531"/>
        <v>0</v>
      </c>
      <c r="AL1477" t="str">
        <f t="shared" si="545"/>
        <v/>
      </c>
      <c r="AM1477" t="str">
        <f>IF(AJ1477=0,"",IF(AJ1477="Nincs kapcsolódó bizonylat",0,IF(ISERROR(VLOOKUP(AJ1477,Bizonylat!AU:BL,6,FALSE)),AJ1477,VLOOKUP(AJ1477,Bizonylat!AU:BL,6,FALSE))))</f>
        <v/>
      </c>
      <c r="AN1477">
        <f t="shared" si="546"/>
        <v>0</v>
      </c>
      <c r="AO1477">
        <f t="shared" si="547"/>
        <v>0</v>
      </c>
      <c r="AP1477">
        <f t="shared" si="548"/>
        <v>0</v>
      </c>
      <c r="AQ1477">
        <f t="shared" si="549"/>
        <v>0</v>
      </c>
      <c r="AR1477">
        <f t="shared" si="550"/>
        <v>0</v>
      </c>
      <c r="AS1477">
        <f t="shared" si="551"/>
        <v>0</v>
      </c>
      <c r="AT1477">
        <f t="shared" si="552"/>
        <v>0</v>
      </c>
      <c r="AU1477">
        <f t="shared" si="532"/>
        <v>0</v>
      </c>
    </row>
    <row r="1478" spans="1:47">
      <c r="A1478" s="23" t="str">
        <f t="shared" ref="A1478:A1541" si="553">IF(R1477=1,"",A1477+1)</f>
        <v/>
      </c>
      <c r="B1478" s="18"/>
      <c r="C1478" s="18"/>
      <c r="D1478" s="18"/>
      <c r="E1478" s="18"/>
      <c r="F1478" s="18"/>
      <c r="G1478" s="18"/>
      <c r="H1478" s="18"/>
      <c r="I1478" s="18"/>
      <c r="J1478" s="18"/>
      <c r="K1478" s="18"/>
      <c r="N1478" t="str">
        <f t="shared" si="533"/>
        <v>vége</v>
      </c>
      <c r="R1478">
        <f t="shared" si="534"/>
        <v>1</v>
      </c>
      <c r="S1478">
        <f t="shared" si="535"/>
        <v>1</v>
      </c>
      <c r="T1478">
        <f t="shared" si="536"/>
        <v>1</v>
      </c>
      <c r="U1478">
        <f t="shared" si="537"/>
        <v>1</v>
      </c>
      <c r="V1478">
        <f t="shared" si="538"/>
        <v>1</v>
      </c>
      <c r="W1478">
        <f t="shared" si="539"/>
        <v>1</v>
      </c>
      <c r="X1478">
        <f t="shared" si="540"/>
        <v>1</v>
      </c>
      <c r="Y1478">
        <f t="shared" si="541"/>
        <v>1</v>
      </c>
      <c r="Z1478">
        <f t="shared" si="542"/>
        <v>1</v>
      </c>
      <c r="AA1478">
        <f t="shared" si="543"/>
        <v>1</v>
      </c>
      <c r="AB1478">
        <f t="shared" si="544"/>
        <v>0</v>
      </c>
      <c r="AJ1478">
        <f t="shared" si="531"/>
        <v>0</v>
      </c>
      <c r="AL1478" t="str">
        <f t="shared" si="545"/>
        <v/>
      </c>
      <c r="AM1478" t="str">
        <f>IF(AJ1478=0,"",IF(AJ1478="Nincs kapcsolódó bizonylat",0,IF(ISERROR(VLOOKUP(AJ1478,Bizonylat!AU:BL,6,FALSE)),AJ1478,VLOOKUP(AJ1478,Bizonylat!AU:BL,6,FALSE))))</f>
        <v/>
      </c>
      <c r="AN1478">
        <f t="shared" si="546"/>
        <v>0</v>
      </c>
      <c r="AO1478">
        <f t="shared" si="547"/>
        <v>0</v>
      </c>
      <c r="AP1478">
        <f t="shared" si="548"/>
        <v>0</v>
      </c>
      <c r="AQ1478">
        <f t="shared" si="549"/>
        <v>0</v>
      </c>
      <c r="AR1478">
        <f t="shared" si="550"/>
        <v>0</v>
      </c>
      <c r="AS1478">
        <f t="shared" si="551"/>
        <v>0</v>
      </c>
      <c r="AT1478">
        <f t="shared" si="552"/>
        <v>0</v>
      </c>
      <c r="AU1478">
        <f t="shared" si="532"/>
        <v>0</v>
      </c>
    </row>
    <row r="1479" spans="1:47">
      <c r="A1479" s="23" t="str">
        <f t="shared" si="553"/>
        <v/>
      </c>
      <c r="B1479" s="18"/>
      <c r="C1479" s="18"/>
      <c r="D1479" s="18"/>
      <c r="E1479" s="18"/>
      <c r="F1479" s="18"/>
      <c r="G1479" s="18"/>
      <c r="H1479" s="18"/>
      <c r="I1479" s="18"/>
      <c r="J1479" s="18"/>
      <c r="K1479" s="18"/>
      <c r="N1479" t="str">
        <f t="shared" si="533"/>
        <v>vége</v>
      </c>
      <c r="R1479">
        <f t="shared" si="534"/>
        <v>1</v>
      </c>
      <c r="S1479">
        <f t="shared" si="535"/>
        <v>1</v>
      </c>
      <c r="T1479">
        <f t="shared" si="536"/>
        <v>1</v>
      </c>
      <c r="U1479">
        <f t="shared" si="537"/>
        <v>1</v>
      </c>
      <c r="V1479">
        <f t="shared" si="538"/>
        <v>1</v>
      </c>
      <c r="W1479">
        <f t="shared" si="539"/>
        <v>1</v>
      </c>
      <c r="X1479">
        <f t="shared" si="540"/>
        <v>1</v>
      </c>
      <c r="Y1479">
        <f t="shared" si="541"/>
        <v>1</v>
      </c>
      <c r="Z1479">
        <f t="shared" si="542"/>
        <v>1</v>
      </c>
      <c r="AA1479">
        <f t="shared" si="543"/>
        <v>1</v>
      </c>
      <c r="AB1479">
        <f t="shared" si="544"/>
        <v>0</v>
      </c>
      <c r="AJ1479">
        <f t="shared" si="531"/>
        <v>0</v>
      </c>
      <c r="AL1479" t="str">
        <f t="shared" si="545"/>
        <v/>
      </c>
      <c r="AM1479" t="str">
        <f>IF(AJ1479=0,"",IF(AJ1479="Nincs kapcsolódó bizonylat",0,IF(ISERROR(VLOOKUP(AJ1479,Bizonylat!AU:BL,6,FALSE)),AJ1479,VLOOKUP(AJ1479,Bizonylat!AU:BL,6,FALSE))))</f>
        <v/>
      </c>
      <c r="AN1479">
        <f t="shared" si="546"/>
        <v>0</v>
      </c>
      <c r="AO1479">
        <f t="shared" si="547"/>
        <v>0</v>
      </c>
      <c r="AP1479">
        <f t="shared" si="548"/>
        <v>0</v>
      </c>
      <c r="AQ1479">
        <f t="shared" si="549"/>
        <v>0</v>
      </c>
      <c r="AR1479">
        <f t="shared" si="550"/>
        <v>0</v>
      </c>
      <c r="AS1479">
        <f t="shared" si="551"/>
        <v>0</v>
      </c>
      <c r="AT1479">
        <f t="shared" si="552"/>
        <v>0</v>
      </c>
      <c r="AU1479">
        <f t="shared" si="532"/>
        <v>0</v>
      </c>
    </row>
    <row r="1480" spans="1:47">
      <c r="A1480" s="23" t="str">
        <f t="shared" si="553"/>
        <v/>
      </c>
      <c r="B1480" s="18"/>
      <c r="C1480" s="18"/>
      <c r="D1480" s="18"/>
      <c r="E1480" s="18"/>
      <c r="F1480" s="18"/>
      <c r="G1480" s="18"/>
      <c r="H1480" s="18"/>
      <c r="I1480" s="18"/>
      <c r="J1480" s="18"/>
      <c r="K1480" s="18"/>
      <c r="N1480" t="str">
        <f t="shared" si="533"/>
        <v>vége</v>
      </c>
      <c r="R1480">
        <f t="shared" si="534"/>
        <v>1</v>
      </c>
      <c r="S1480">
        <f t="shared" si="535"/>
        <v>1</v>
      </c>
      <c r="T1480">
        <f t="shared" si="536"/>
        <v>1</v>
      </c>
      <c r="U1480">
        <f t="shared" si="537"/>
        <v>1</v>
      </c>
      <c r="V1480">
        <f t="shared" si="538"/>
        <v>1</v>
      </c>
      <c r="W1480">
        <f t="shared" si="539"/>
        <v>1</v>
      </c>
      <c r="X1480">
        <f t="shared" si="540"/>
        <v>1</v>
      </c>
      <c r="Y1480">
        <f t="shared" si="541"/>
        <v>1</v>
      </c>
      <c r="Z1480">
        <f t="shared" si="542"/>
        <v>1</v>
      </c>
      <c r="AA1480">
        <f t="shared" si="543"/>
        <v>1</v>
      </c>
      <c r="AB1480">
        <f t="shared" si="544"/>
        <v>0</v>
      </c>
      <c r="AJ1480">
        <f t="shared" si="531"/>
        <v>0</v>
      </c>
      <c r="AL1480" t="str">
        <f t="shared" si="545"/>
        <v/>
      </c>
      <c r="AM1480" t="str">
        <f>IF(AJ1480=0,"",IF(AJ1480="Nincs kapcsolódó bizonylat",0,IF(ISERROR(VLOOKUP(AJ1480,Bizonylat!AU:BL,6,FALSE)),AJ1480,VLOOKUP(AJ1480,Bizonylat!AU:BL,6,FALSE))))</f>
        <v/>
      </c>
      <c r="AN1480">
        <f t="shared" si="546"/>
        <v>0</v>
      </c>
      <c r="AO1480">
        <f t="shared" si="547"/>
        <v>0</v>
      </c>
      <c r="AP1480">
        <f t="shared" si="548"/>
        <v>0</v>
      </c>
      <c r="AQ1480">
        <f t="shared" si="549"/>
        <v>0</v>
      </c>
      <c r="AR1480">
        <f t="shared" si="550"/>
        <v>0</v>
      </c>
      <c r="AS1480">
        <f t="shared" si="551"/>
        <v>0</v>
      </c>
      <c r="AT1480">
        <f t="shared" si="552"/>
        <v>0</v>
      </c>
      <c r="AU1480">
        <f t="shared" si="532"/>
        <v>0</v>
      </c>
    </row>
    <row r="1481" spans="1:47">
      <c r="A1481" s="23" t="str">
        <f t="shared" si="553"/>
        <v/>
      </c>
      <c r="B1481" s="18"/>
      <c r="C1481" s="18"/>
      <c r="D1481" s="18"/>
      <c r="E1481" s="18"/>
      <c r="F1481" s="18"/>
      <c r="G1481" s="18"/>
      <c r="H1481" s="18"/>
      <c r="I1481" s="18"/>
      <c r="J1481" s="18"/>
      <c r="K1481" s="18"/>
      <c r="N1481" t="str">
        <f t="shared" si="533"/>
        <v>vége</v>
      </c>
      <c r="R1481">
        <f t="shared" si="534"/>
        <v>1</v>
      </c>
      <c r="S1481">
        <f t="shared" si="535"/>
        <v>1</v>
      </c>
      <c r="T1481">
        <f t="shared" si="536"/>
        <v>1</v>
      </c>
      <c r="U1481">
        <f t="shared" si="537"/>
        <v>1</v>
      </c>
      <c r="V1481">
        <f t="shared" si="538"/>
        <v>1</v>
      </c>
      <c r="W1481">
        <f t="shared" si="539"/>
        <v>1</v>
      </c>
      <c r="X1481">
        <f t="shared" si="540"/>
        <v>1</v>
      </c>
      <c r="Y1481">
        <f t="shared" si="541"/>
        <v>1</v>
      </c>
      <c r="Z1481">
        <f t="shared" si="542"/>
        <v>1</v>
      </c>
      <c r="AA1481">
        <f t="shared" si="543"/>
        <v>1</v>
      </c>
      <c r="AB1481">
        <f t="shared" si="544"/>
        <v>0</v>
      </c>
      <c r="AJ1481">
        <f t="shared" si="531"/>
        <v>0</v>
      </c>
      <c r="AL1481" t="str">
        <f t="shared" si="545"/>
        <v/>
      </c>
      <c r="AM1481" t="str">
        <f>IF(AJ1481=0,"",IF(AJ1481="Nincs kapcsolódó bizonylat",0,IF(ISERROR(VLOOKUP(AJ1481,Bizonylat!AU:BL,6,FALSE)),AJ1481,VLOOKUP(AJ1481,Bizonylat!AU:BL,6,FALSE))))</f>
        <v/>
      </c>
      <c r="AN1481">
        <f t="shared" si="546"/>
        <v>0</v>
      </c>
      <c r="AO1481">
        <f t="shared" si="547"/>
        <v>0</v>
      </c>
      <c r="AP1481">
        <f t="shared" si="548"/>
        <v>0</v>
      </c>
      <c r="AQ1481">
        <f t="shared" si="549"/>
        <v>0</v>
      </c>
      <c r="AR1481">
        <f t="shared" si="550"/>
        <v>0</v>
      </c>
      <c r="AS1481">
        <f t="shared" si="551"/>
        <v>0</v>
      </c>
      <c r="AT1481">
        <f t="shared" si="552"/>
        <v>0</v>
      </c>
      <c r="AU1481">
        <f t="shared" si="532"/>
        <v>0</v>
      </c>
    </row>
    <row r="1482" spans="1:47">
      <c r="A1482" s="23" t="str">
        <f t="shared" si="553"/>
        <v/>
      </c>
      <c r="B1482" s="18"/>
      <c r="C1482" s="18"/>
      <c r="D1482" s="18"/>
      <c r="E1482" s="18"/>
      <c r="F1482" s="18"/>
      <c r="G1482" s="18"/>
      <c r="H1482" s="18"/>
      <c r="I1482" s="18"/>
      <c r="J1482" s="18"/>
      <c r="K1482" s="18"/>
      <c r="N1482" t="str">
        <f t="shared" si="533"/>
        <v>vége</v>
      </c>
      <c r="R1482">
        <f t="shared" si="534"/>
        <v>1</v>
      </c>
      <c r="S1482">
        <f t="shared" si="535"/>
        <v>1</v>
      </c>
      <c r="T1482">
        <f t="shared" si="536"/>
        <v>1</v>
      </c>
      <c r="U1482">
        <f t="shared" si="537"/>
        <v>1</v>
      </c>
      <c r="V1482">
        <f t="shared" si="538"/>
        <v>1</v>
      </c>
      <c r="W1482">
        <f t="shared" si="539"/>
        <v>1</v>
      </c>
      <c r="X1482">
        <f t="shared" si="540"/>
        <v>1</v>
      </c>
      <c r="Y1482">
        <f t="shared" si="541"/>
        <v>1</v>
      </c>
      <c r="Z1482">
        <f t="shared" si="542"/>
        <v>1</v>
      </c>
      <c r="AA1482">
        <f t="shared" si="543"/>
        <v>1</v>
      </c>
      <c r="AB1482">
        <f t="shared" si="544"/>
        <v>0</v>
      </c>
      <c r="AJ1482">
        <f t="shared" si="531"/>
        <v>0</v>
      </c>
      <c r="AL1482" t="str">
        <f t="shared" si="545"/>
        <v/>
      </c>
      <c r="AM1482" t="str">
        <f>IF(AJ1482=0,"",IF(AJ1482="Nincs kapcsolódó bizonylat",0,IF(ISERROR(VLOOKUP(AJ1482,Bizonylat!AU:BL,6,FALSE)),AJ1482,VLOOKUP(AJ1482,Bizonylat!AU:BL,6,FALSE))))</f>
        <v/>
      </c>
      <c r="AN1482">
        <f t="shared" si="546"/>
        <v>0</v>
      </c>
      <c r="AO1482">
        <f t="shared" si="547"/>
        <v>0</v>
      </c>
      <c r="AP1482">
        <f t="shared" si="548"/>
        <v>0</v>
      </c>
      <c r="AQ1482">
        <f t="shared" si="549"/>
        <v>0</v>
      </c>
      <c r="AR1482">
        <f t="shared" si="550"/>
        <v>0</v>
      </c>
      <c r="AS1482">
        <f t="shared" si="551"/>
        <v>0</v>
      </c>
      <c r="AT1482">
        <f t="shared" si="552"/>
        <v>0</v>
      </c>
      <c r="AU1482">
        <f t="shared" si="532"/>
        <v>0</v>
      </c>
    </row>
    <row r="1483" spans="1:47">
      <c r="A1483" s="23" t="str">
        <f t="shared" si="553"/>
        <v/>
      </c>
      <c r="B1483" s="18"/>
      <c r="C1483" s="18"/>
      <c r="D1483" s="18"/>
      <c r="E1483" s="18"/>
      <c r="F1483" s="18"/>
      <c r="G1483" s="18"/>
      <c r="H1483" s="18"/>
      <c r="I1483" s="18"/>
      <c r="J1483" s="18"/>
      <c r="K1483" s="18"/>
      <c r="N1483" t="str">
        <f t="shared" si="533"/>
        <v>vége</v>
      </c>
      <c r="R1483">
        <f t="shared" si="534"/>
        <v>1</v>
      </c>
      <c r="S1483">
        <f t="shared" si="535"/>
        <v>1</v>
      </c>
      <c r="T1483">
        <f t="shared" si="536"/>
        <v>1</v>
      </c>
      <c r="U1483">
        <f t="shared" si="537"/>
        <v>1</v>
      </c>
      <c r="V1483">
        <f t="shared" si="538"/>
        <v>1</v>
      </c>
      <c r="W1483">
        <f t="shared" si="539"/>
        <v>1</v>
      </c>
      <c r="X1483">
        <f t="shared" si="540"/>
        <v>1</v>
      </c>
      <c r="Y1483">
        <f t="shared" si="541"/>
        <v>1</v>
      </c>
      <c r="Z1483">
        <f t="shared" si="542"/>
        <v>1</v>
      </c>
      <c r="AA1483">
        <f t="shared" si="543"/>
        <v>1</v>
      </c>
      <c r="AB1483">
        <f t="shared" si="544"/>
        <v>0</v>
      </c>
      <c r="AJ1483">
        <f t="shared" si="531"/>
        <v>0</v>
      </c>
      <c r="AL1483" t="str">
        <f t="shared" si="545"/>
        <v/>
      </c>
      <c r="AM1483" t="str">
        <f>IF(AJ1483=0,"",IF(AJ1483="Nincs kapcsolódó bizonylat",0,IF(ISERROR(VLOOKUP(AJ1483,Bizonylat!AU:BL,6,FALSE)),AJ1483,VLOOKUP(AJ1483,Bizonylat!AU:BL,6,FALSE))))</f>
        <v/>
      </c>
      <c r="AN1483">
        <f t="shared" si="546"/>
        <v>0</v>
      </c>
      <c r="AO1483">
        <f t="shared" si="547"/>
        <v>0</v>
      </c>
      <c r="AP1483">
        <f t="shared" si="548"/>
        <v>0</v>
      </c>
      <c r="AQ1483">
        <f t="shared" si="549"/>
        <v>0</v>
      </c>
      <c r="AR1483">
        <f t="shared" si="550"/>
        <v>0</v>
      </c>
      <c r="AS1483">
        <f t="shared" si="551"/>
        <v>0</v>
      </c>
      <c r="AT1483">
        <f t="shared" si="552"/>
        <v>0</v>
      </c>
      <c r="AU1483">
        <f t="shared" si="532"/>
        <v>0</v>
      </c>
    </row>
    <row r="1484" spans="1:47">
      <c r="A1484" s="23" t="str">
        <f t="shared" si="553"/>
        <v/>
      </c>
      <c r="B1484" s="18"/>
      <c r="C1484" s="18"/>
      <c r="D1484" s="18"/>
      <c r="E1484" s="18"/>
      <c r="F1484" s="18"/>
      <c r="G1484" s="18"/>
      <c r="H1484" s="18"/>
      <c r="I1484" s="18"/>
      <c r="J1484" s="18"/>
      <c r="K1484" s="18"/>
      <c r="N1484" t="str">
        <f t="shared" si="533"/>
        <v>vége</v>
      </c>
      <c r="R1484">
        <f t="shared" si="534"/>
        <v>1</v>
      </c>
      <c r="S1484">
        <f t="shared" si="535"/>
        <v>1</v>
      </c>
      <c r="T1484">
        <f t="shared" si="536"/>
        <v>1</v>
      </c>
      <c r="U1484">
        <f t="shared" si="537"/>
        <v>1</v>
      </c>
      <c r="V1484">
        <f t="shared" si="538"/>
        <v>1</v>
      </c>
      <c r="W1484">
        <f t="shared" si="539"/>
        <v>1</v>
      </c>
      <c r="X1484">
        <f t="shared" si="540"/>
        <v>1</v>
      </c>
      <c r="Y1484">
        <f t="shared" si="541"/>
        <v>1</v>
      </c>
      <c r="Z1484">
        <f t="shared" si="542"/>
        <v>1</v>
      </c>
      <c r="AA1484">
        <f t="shared" si="543"/>
        <v>1</v>
      </c>
      <c r="AB1484">
        <f t="shared" si="544"/>
        <v>0</v>
      </c>
      <c r="AJ1484">
        <f t="shared" si="531"/>
        <v>0</v>
      </c>
      <c r="AL1484" t="str">
        <f t="shared" si="545"/>
        <v/>
      </c>
      <c r="AM1484" t="str">
        <f>IF(AJ1484=0,"",IF(AJ1484="Nincs kapcsolódó bizonylat",0,IF(ISERROR(VLOOKUP(AJ1484,Bizonylat!AU:BL,6,FALSE)),AJ1484,VLOOKUP(AJ1484,Bizonylat!AU:BL,6,FALSE))))</f>
        <v/>
      </c>
      <c r="AN1484">
        <f t="shared" si="546"/>
        <v>0</v>
      </c>
      <c r="AO1484">
        <f t="shared" si="547"/>
        <v>0</v>
      </c>
      <c r="AP1484">
        <f t="shared" si="548"/>
        <v>0</v>
      </c>
      <c r="AQ1484">
        <f t="shared" si="549"/>
        <v>0</v>
      </c>
      <c r="AR1484">
        <f t="shared" si="550"/>
        <v>0</v>
      </c>
      <c r="AS1484">
        <f t="shared" si="551"/>
        <v>0</v>
      </c>
      <c r="AT1484">
        <f t="shared" si="552"/>
        <v>0</v>
      </c>
      <c r="AU1484">
        <f t="shared" si="532"/>
        <v>0</v>
      </c>
    </row>
    <row r="1485" spans="1:47">
      <c r="A1485" s="23" t="str">
        <f t="shared" si="553"/>
        <v/>
      </c>
      <c r="B1485" s="18"/>
      <c r="C1485" s="18"/>
      <c r="D1485" s="18"/>
      <c r="E1485" s="18"/>
      <c r="F1485" s="18"/>
      <c r="G1485" s="18"/>
      <c r="H1485" s="18"/>
      <c r="I1485" s="18"/>
      <c r="J1485" s="18"/>
      <c r="K1485" s="18"/>
      <c r="N1485" t="str">
        <f t="shared" si="533"/>
        <v>vége</v>
      </c>
      <c r="R1485">
        <f t="shared" si="534"/>
        <v>1</v>
      </c>
      <c r="S1485">
        <f t="shared" si="535"/>
        <v>1</v>
      </c>
      <c r="T1485">
        <f t="shared" si="536"/>
        <v>1</v>
      </c>
      <c r="U1485">
        <f t="shared" si="537"/>
        <v>1</v>
      </c>
      <c r="V1485">
        <f t="shared" si="538"/>
        <v>1</v>
      </c>
      <c r="W1485">
        <f t="shared" si="539"/>
        <v>1</v>
      </c>
      <c r="X1485">
        <f t="shared" si="540"/>
        <v>1</v>
      </c>
      <c r="Y1485">
        <f t="shared" si="541"/>
        <v>1</v>
      </c>
      <c r="Z1485">
        <f t="shared" si="542"/>
        <v>1</v>
      </c>
      <c r="AA1485">
        <f t="shared" si="543"/>
        <v>1</v>
      </c>
      <c r="AB1485">
        <f t="shared" si="544"/>
        <v>0</v>
      </c>
      <c r="AJ1485">
        <f t="shared" si="531"/>
        <v>0</v>
      </c>
      <c r="AL1485" t="str">
        <f t="shared" si="545"/>
        <v/>
      </c>
      <c r="AM1485" t="str">
        <f>IF(AJ1485=0,"",IF(AJ1485="Nincs kapcsolódó bizonylat",0,IF(ISERROR(VLOOKUP(AJ1485,Bizonylat!AU:BL,6,FALSE)),AJ1485,VLOOKUP(AJ1485,Bizonylat!AU:BL,6,FALSE))))</f>
        <v/>
      </c>
      <c r="AN1485">
        <f t="shared" si="546"/>
        <v>0</v>
      </c>
      <c r="AO1485">
        <f t="shared" si="547"/>
        <v>0</v>
      </c>
      <c r="AP1485">
        <f t="shared" si="548"/>
        <v>0</v>
      </c>
      <c r="AQ1485">
        <f t="shared" si="549"/>
        <v>0</v>
      </c>
      <c r="AR1485">
        <f t="shared" si="550"/>
        <v>0</v>
      </c>
      <c r="AS1485">
        <f t="shared" si="551"/>
        <v>0</v>
      </c>
      <c r="AT1485">
        <f t="shared" si="552"/>
        <v>0</v>
      </c>
      <c r="AU1485">
        <f t="shared" si="532"/>
        <v>0</v>
      </c>
    </row>
    <row r="1486" spans="1:47">
      <c r="A1486" s="23" t="str">
        <f t="shared" si="553"/>
        <v/>
      </c>
      <c r="B1486" s="18"/>
      <c r="C1486" s="18"/>
      <c r="D1486" s="18"/>
      <c r="E1486" s="18"/>
      <c r="F1486" s="18"/>
      <c r="G1486" s="18"/>
      <c r="H1486" s="18"/>
      <c r="I1486" s="18"/>
      <c r="J1486" s="18"/>
      <c r="K1486" s="18"/>
      <c r="N1486" t="str">
        <f t="shared" si="533"/>
        <v>vége</v>
      </c>
      <c r="R1486">
        <f t="shared" si="534"/>
        <v>1</v>
      </c>
      <c r="S1486">
        <f t="shared" si="535"/>
        <v>1</v>
      </c>
      <c r="T1486">
        <f t="shared" si="536"/>
        <v>1</v>
      </c>
      <c r="U1486">
        <f t="shared" si="537"/>
        <v>1</v>
      </c>
      <c r="V1486">
        <f t="shared" si="538"/>
        <v>1</v>
      </c>
      <c r="W1486">
        <f t="shared" si="539"/>
        <v>1</v>
      </c>
      <c r="X1486">
        <f t="shared" si="540"/>
        <v>1</v>
      </c>
      <c r="Y1486">
        <f t="shared" si="541"/>
        <v>1</v>
      </c>
      <c r="Z1486">
        <f t="shared" si="542"/>
        <v>1</v>
      </c>
      <c r="AA1486">
        <f t="shared" si="543"/>
        <v>1</v>
      </c>
      <c r="AB1486">
        <f t="shared" si="544"/>
        <v>0</v>
      </c>
      <c r="AJ1486">
        <f t="shared" si="531"/>
        <v>0</v>
      </c>
      <c r="AL1486" t="str">
        <f t="shared" si="545"/>
        <v/>
      </c>
      <c r="AM1486" t="str">
        <f>IF(AJ1486=0,"",IF(AJ1486="Nincs kapcsolódó bizonylat",0,IF(ISERROR(VLOOKUP(AJ1486,Bizonylat!AU:BL,6,FALSE)),AJ1486,VLOOKUP(AJ1486,Bizonylat!AU:BL,6,FALSE))))</f>
        <v/>
      </c>
      <c r="AN1486">
        <f t="shared" si="546"/>
        <v>0</v>
      </c>
      <c r="AO1486">
        <f t="shared" si="547"/>
        <v>0</v>
      </c>
      <c r="AP1486">
        <f t="shared" si="548"/>
        <v>0</v>
      </c>
      <c r="AQ1486">
        <f t="shared" si="549"/>
        <v>0</v>
      </c>
      <c r="AR1486">
        <f t="shared" si="550"/>
        <v>0</v>
      </c>
      <c r="AS1486">
        <f t="shared" si="551"/>
        <v>0</v>
      </c>
      <c r="AT1486">
        <f t="shared" si="552"/>
        <v>0</v>
      </c>
      <c r="AU1486">
        <f t="shared" si="532"/>
        <v>0</v>
      </c>
    </row>
    <row r="1487" spans="1:47">
      <c r="A1487" s="23" t="str">
        <f t="shared" si="553"/>
        <v/>
      </c>
      <c r="B1487" s="18"/>
      <c r="C1487" s="18"/>
      <c r="D1487" s="18"/>
      <c r="E1487" s="18"/>
      <c r="F1487" s="18"/>
      <c r="G1487" s="18"/>
      <c r="H1487" s="18"/>
      <c r="I1487" s="18"/>
      <c r="J1487" s="18"/>
      <c r="K1487" s="18"/>
      <c r="N1487" t="str">
        <f t="shared" si="533"/>
        <v>vége</v>
      </c>
      <c r="R1487">
        <f t="shared" si="534"/>
        <v>1</v>
      </c>
      <c r="S1487">
        <f t="shared" si="535"/>
        <v>1</v>
      </c>
      <c r="T1487">
        <f t="shared" si="536"/>
        <v>1</v>
      </c>
      <c r="U1487">
        <f t="shared" si="537"/>
        <v>1</v>
      </c>
      <c r="V1487">
        <f t="shared" si="538"/>
        <v>1</v>
      </c>
      <c r="W1487">
        <f t="shared" si="539"/>
        <v>1</v>
      </c>
      <c r="X1487">
        <f t="shared" si="540"/>
        <v>1</v>
      </c>
      <c r="Y1487">
        <f t="shared" si="541"/>
        <v>1</v>
      </c>
      <c r="Z1487">
        <f t="shared" si="542"/>
        <v>1</v>
      </c>
      <c r="AA1487">
        <f t="shared" si="543"/>
        <v>1</v>
      </c>
      <c r="AB1487">
        <f t="shared" si="544"/>
        <v>0</v>
      </c>
      <c r="AJ1487">
        <f t="shared" si="531"/>
        <v>0</v>
      </c>
      <c r="AL1487" t="str">
        <f t="shared" si="545"/>
        <v/>
      </c>
      <c r="AM1487" t="str">
        <f>IF(AJ1487=0,"",IF(AJ1487="Nincs kapcsolódó bizonylat",0,IF(ISERROR(VLOOKUP(AJ1487,Bizonylat!AU:BL,6,FALSE)),AJ1487,VLOOKUP(AJ1487,Bizonylat!AU:BL,6,FALSE))))</f>
        <v/>
      </c>
      <c r="AN1487">
        <f t="shared" si="546"/>
        <v>0</v>
      </c>
      <c r="AO1487">
        <f t="shared" si="547"/>
        <v>0</v>
      </c>
      <c r="AP1487">
        <f t="shared" si="548"/>
        <v>0</v>
      </c>
      <c r="AQ1487">
        <f t="shared" si="549"/>
        <v>0</v>
      </c>
      <c r="AR1487">
        <f t="shared" si="550"/>
        <v>0</v>
      </c>
      <c r="AS1487">
        <f t="shared" si="551"/>
        <v>0</v>
      </c>
      <c r="AT1487">
        <f t="shared" si="552"/>
        <v>0</v>
      </c>
      <c r="AU1487">
        <f t="shared" si="532"/>
        <v>0</v>
      </c>
    </row>
    <row r="1488" spans="1:47">
      <c r="A1488" s="23" t="str">
        <f t="shared" si="553"/>
        <v/>
      </c>
      <c r="B1488" s="18"/>
      <c r="C1488" s="18"/>
      <c r="D1488" s="18"/>
      <c r="E1488" s="18"/>
      <c r="F1488" s="18"/>
      <c r="G1488" s="18"/>
      <c r="H1488" s="18"/>
      <c r="I1488" s="18"/>
      <c r="J1488" s="18"/>
      <c r="K1488" s="18"/>
      <c r="N1488" t="str">
        <f t="shared" si="533"/>
        <v>vége</v>
      </c>
      <c r="R1488">
        <f t="shared" si="534"/>
        <v>1</v>
      </c>
      <c r="S1488">
        <f t="shared" si="535"/>
        <v>1</v>
      </c>
      <c r="T1488">
        <f t="shared" si="536"/>
        <v>1</v>
      </c>
      <c r="U1488">
        <f t="shared" si="537"/>
        <v>1</v>
      </c>
      <c r="V1488">
        <f t="shared" si="538"/>
        <v>1</v>
      </c>
      <c r="W1488">
        <f t="shared" si="539"/>
        <v>1</v>
      </c>
      <c r="X1488">
        <f t="shared" si="540"/>
        <v>1</v>
      </c>
      <c r="Y1488">
        <f t="shared" si="541"/>
        <v>1</v>
      </c>
      <c r="Z1488">
        <f t="shared" si="542"/>
        <v>1</v>
      </c>
      <c r="AA1488">
        <f t="shared" si="543"/>
        <v>1</v>
      </c>
      <c r="AB1488">
        <f t="shared" si="544"/>
        <v>0</v>
      </c>
      <c r="AJ1488">
        <f t="shared" si="531"/>
        <v>0</v>
      </c>
      <c r="AL1488" t="str">
        <f t="shared" si="545"/>
        <v/>
      </c>
      <c r="AM1488" t="str">
        <f>IF(AJ1488=0,"",IF(AJ1488="Nincs kapcsolódó bizonylat",0,IF(ISERROR(VLOOKUP(AJ1488,Bizonylat!AU:BL,6,FALSE)),AJ1488,VLOOKUP(AJ1488,Bizonylat!AU:BL,6,FALSE))))</f>
        <v/>
      </c>
      <c r="AN1488">
        <f t="shared" si="546"/>
        <v>0</v>
      </c>
      <c r="AO1488">
        <f t="shared" si="547"/>
        <v>0</v>
      </c>
      <c r="AP1488">
        <f t="shared" si="548"/>
        <v>0</v>
      </c>
      <c r="AQ1488">
        <f t="shared" si="549"/>
        <v>0</v>
      </c>
      <c r="AR1488">
        <f t="shared" si="550"/>
        <v>0</v>
      </c>
      <c r="AS1488">
        <f t="shared" si="551"/>
        <v>0</v>
      </c>
      <c r="AT1488">
        <f t="shared" si="552"/>
        <v>0</v>
      </c>
      <c r="AU1488">
        <f t="shared" si="532"/>
        <v>0</v>
      </c>
    </row>
    <row r="1489" spans="1:47">
      <c r="A1489" s="23" t="str">
        <f t="shared" si="553"/>
        <v/>
      </c>
      <c r="B1489" s="18"/>
      <c r="C1489" s="18"/>
      <c r="D1489" s="18"/>
      <c r="E1489" s="18"/>
      <c r="F1489" s="18"/>
      <c r="G1489" s="18"/>
      <c r="H1489" s="18"/>
      <c r="I1489" s="18"/>
      <c r="J1489" s="18"/>
      <c r="K1489" s="18"/>
      <c r="N1489" t="str">
        <f t="shared" si="533"/>
        <v>vége</v>
      </c>
      <c r="R1489">
        <f t="shared" si="534"/>
        <v>1</v>
      </c>
      <c r="S1489">
        <f t="shared" si="535"/>
        <v>1</v>
      </c>
      <c r="T1489">
        <f t="shared" si="536"/>
        <v>1</v>
      </c>
      <c r="U1489">
        <f t="shared" si="537"/>
        <v>1</v>
      </c>
      <c r="V1489">
        <f t="shared" si="538"/>
        <v>1</v>
      </c>
      <c r="W1489">
        <f t="shared" si="539"/>
        <v>1</v>
      </c>
      <c r="X1489">
        <f t="shared" si="540"/>
        <v>1</v>
      </c>
      <c r="Y1489">
        <f t="shared" si="541"/>
        <v>1</v>
      </c>
      <c r="Z1489">
        <f t="shared" si="542"/>
        <v>1</v>
      </c>
      <c r="AA1489">
        <f t="shared" si="543"/>
        <v>1</v>
      </c>
      <c r="AB1489">
        <f t="shared" si="544"/>
        <v>0</v>
      </c>
      <c r="AJ1489">
        <f t="shared" si="531"/>
        <v>0</v>
      </c>
      <c r="AL1489" t="str">
        <f t="shared" si="545"/>
        <v/>
      </c>
      <c r="AM1489" t="str">
        <f>IF(AJ1489=0,"",IF(AJ1489="Nincs kapcsolódó bizonylat",0,IF(ISERROR(VLOOKUP(AJ1489,Bizonylat!AU:BL,6,FALSE)),AJ1489,VLOOKUP(AJ1489,Bizonylat!AU:BL,6,FALSE))))</f>
        <v/>
      </c>
      <c r="AN1489">
        <f t="shared" si="546"/>
        <v>0</v>
      </c>
      <c r="AO1489">
        <f t="shared" si="547"/>
        <v>0</v>
      </c>
      <c r="AP1489">
        <f t="shared" si="548"/>
        <v>0</v>
      </c>
      <c r="AQ1489">
        <f t="shared" si="549"/>
        <v>0</v>
      </c>
      <c r="AR1489">
        <f t="shared" si="550"/>
        <v>0</v>
      </c>
      <c r="AS1489">
        <f t="shared" si="551"/>
        <v>0</v>
      </c>
      <c r="AT1489">
        <f t="shared" si="552"/>
        <v>0</v>
      </c>
      <c r="AU1489">
        <f t="shared" si="532"/>
        <v>0</v>
      </c>
    </row>
    <row r="1490" spans="1:47">
      <c r="A1490" s="23" t="str">
        <f t="shared" si="553"/>
        <v/>
      </c>
      <c r="B1490" s="18"/>
      <c r="C1490" s="18"/>
      <c r="D1490" s="18"/>
      <c r="E1490" s="18"/>
      <c r="F1490" s="18"/>
      <c r="G1490" s="18"/>
      <c r="H1490" s="18"/>
      <c r="I1490" s="18"/>
      <c r="J1490" s="18"/>
      <c r="K1490" s="18"/>
      <c r="N1490" t="str">
        <f t="shared" si="533"/>
        <v>vége</v>
      </c>
      <c r="R1490">
        <f t="shared" si="534"/>
        <v>1</v>
      </c>
      <c r="S1490">
        <f t="shared" si="535"/>
        <v>1</v>
      </c>
      <c r="T1490">
        <f t="shared" si="536"/>
        <v>1</v>
      </c>
      <c r="U1490">
        <f t="shared" si="537"/>
        <v>1</v>
      </c>
      <c r="V1490">
        <f t="shared" si="538"/>
        <v>1</v>
      </c>
      <c r="W1490">
        <f t="shared" si="539"/>
        <v>1</v>
      </c>
      <c r="X1490">
        <f t="shared" si="540"/>
        <v>1</v>
      </c>
      <c r="Y1490">
        <f t="shared" si="541"/>
        <v>1</v>
      </c>
      <c r="Z1490">
        <f t="shared" si="542"/>
        <v>1</v>
      </c>
      <c r="AA1490">
        <f t="shared" si="543"/>
        <v>1</v>
      </c>
      <c r="AB1490">
        <f t="shared" si="544"/>
        <v>0</v>
      </c>
      <c r="AJ1490">
        <f t="shared" si="531"/>
        <v>0</v>
      </c>
      <c r="AL1490" t="str">
        <f t="shared" si="545"/>
        <v/>
      </c>
      <c r="AM1490" t="str">
        <f>IF(AJ1490=0,"",IF(AJ1490="Nincs kapcsolódó bizonylat",0,IF(ISERROR(VLOOKUP(AJ1490,Bizonylat!AU:BL,6,FALSE)),AJ1490,VLOOKUP(AJ1490,Bizonylat!AU:BL,6,FALSE))))</f>
        <v/>
      </c>
      <c r="AN1490">
        <f t="shared" si="546"/>
        <v>0</v>
      </c>
      <c r="AO1490">
        <f t="shared" si="547"/>
        <v>0</v>
      </c>
      <c r="AP1490">
        <f t="shared" si="548"/>
        <v>0</v>
      </c>
      <c r="AQ1490">
        <f t="shared" si="549"/>
        <v>0</v>
      </c>
      <c r="AR1490">
        <f t="shared" si="550"/>
        <v>0</v>
      </c>
      <c r="AS1490">
        <f t="shared" si="551"/>
        <v>0</v>
      </c>
      <c r="AT1490">
        <f t="shared" si="552"/>
        <v>0</v>
      </c>
      <c r="AU1490">
        <f t="shared" si="532"/>
        <v>0</v>
      </c>
    </row>
    <row r="1491" spans="1:47">
      <c r="A1491" s="23" t="str">
        <f t="shared" si="553"/>
        <v/>
      </c>
      <c r="B1491" s="18"/>
      <c r="C1491" s="18"/>
      <c r="D1491" s="18"/>
      <c r="E1491" s="18"/>
      <c r="F1491" s="18"/>
      <c r="G1491" s="18"/>
      <c r="H1491" s="18"/>
      <c r="I1491" s="18"/>
      <c r="J1491" s="18"/>
      <c r="K1491" s="18"/>
      <c r="N1491" t="str">
        <f t="shared" si="533"/>
        <v>vége</v>
      </c>
      <c r="R1491">
        <f t="shared" si="534"/>
        <v>1</v>
      </c>
      <c r="S1491">
        <f t="shared" si="535"/>
        <v>1</v>
      </c>
      <c r="T1491">
        <f t="shared" si="536"/>
        <v>1</v>
      </c>
      <c r="U1491">
        <f t="shared" si="537"/>
        <v>1</v>
      </c>
      <c r="V1491">
        <f t="shared" si="538"/>
        <v>1</v>
      </c>
      <c r="W1491">
        <f t="shared" si="539"/>
        <v>1</v>
      </c>
      <c r="X1491">
        <f t="shared" si="540"/>
        <v>1</v>
      </c>
      <c r="Y1491">
        <f t="shared" si="541"/>
        <v>1</v>
      </c>
      <c r="Z1491">
        <f t="shared" si="542"/>
        <v>1</v>
      </c>
      <c r="AA1491">
        <f t="shared" si="543"/>
        <v>1</v>
      </c>
      <c r="AB1491">
        <f t="shared" si="544"/>
        <v>0</v>
      </c>
      <c r="AJ1491">
        <f t="shared" si="531"/>
        <v>0</v>
      </c>
      <c r="AL1491" t="str">
        <f t="shared" si="545"/>
        <v/>
      </c>
      <c r="AM1491" t="str">
        <f>IF(AJ1491=0,"",IF(AJ1491="Nincs kapcsolódó bizonylat",0,IF(ISERROR(VLOOKUP(AJ1491,Bizonylat!AU:BL,6,FALSE)),AJ1491,VLOOKUP(AJ1491,Bizonylat!AU:BL,6,FALSE))))</f>
        <v/>
      </c>
      <c r="AN1491">
        <f t="shared" si="546"/>
        <v>0</v>
      </c>
      <c r="AO1491">
        <f t="shared" si="547"/>
        <v>0</v>
      </c>
      <c r="AP1491">
        <f t="shared" si="548"/>
        <v>0</v>
      </c>
      <c r="AQ1491">
        <f t="shared" si="549"/>
        <v>0</v>
      </c>
      <c r="AR1491">
        <f t="shared" si="550"/>
        <v>0</v>
      </c>
      <c r="AS1491">
        <f t="shared" si="551"/>
        <v>0</v>
      </c>
      <c r="AT1491">
        <f t="shared" si="552"/>
        <v>0</v>
      </c>
      <c r="AU1491">
        <f t="shared" si="532"/>
        <v>0</v>
      </c>
    </row>
    <row r="1492" spans="1:47">
      <c r="A1492" s="23" t="str">
        <f t="shared" si="553"/>
        <v/>
      </c>
      <c r="B1492" s="18"/>
      <c r="C1492" s="18"/>
      <c r="D1492" s="18"/>
      <c r="E1492" s="18"/>
      <c r="F1492" s="18"/>
      <c r="G1492" s="18"/>
      <c r="H1492" s="18"/>
      <c r="I1492" s="18"/>
      <c r="J1492" s="18"/>
      <c r="K1492" s="18"/>
      <c r="N1492" t="str">
        <f t="shared" si="533"/>
        <v>vége</v>
      </c>
      <c r="R1492">
        <f t="shared" si="534"/>
        <v>1</v>
      </c>
      <c r="S1492">
        <f t="shared" si="535"/>
        <v>1</v>
      </c>
      <c r="T1492">
        <f t="shared" si="536"/>
        <v>1</v>
      </c>
      <c r="U1492">
        <f t="shared" si="537"/>
        <v>1</v>
      </c>
      <c r="V1492">
        <f t="shared" si="538"/>
        <v>1</v>
      </c>
      <c r="W1492">
        <f t="shared" si="539"/>
        <v>1</v>
      </c>
      <c r="X1492">
        <f t="shared" si="540"/>
        <v>1</v>
      </c>
      <c r="Y1492">
        <f t="shared" si="541"/>
        <v>1</v>
      </c>
      <c r="Z1492">
        <f t="shared" si="542"/>
        <v>1</v>
      </c>
      <c r="AA1492">
        <f t="shared" si="543"/>
        <v>1</v>
      </c>
      <c r="AB1492">
        <f t="shared" si="544"/>
        <v>0</v>
      </c>
      <c r="AJ1492">
        <f t="shared" si="531"/>
        <v>0</v>
      </c>
      <c r="AL1492" t="str">
        <f t="shared" si="545"/>
        <v/>
      </c>
      <c r="AM1492" t="str">
        <f>IF(AJ1492=0,"",IF(AJ1492="Nincs kapcsolódó bizonylat",0,IF(ISERROR(VLOOKUP(AJ1492,Bizonylat!AU:BL,6,FALSE)),AJ1492,VLOOKUP(AJ1492,Bizonylat!AU:BL,6,FALSE))))</f>
        <v/>
      </c>
      <c r="AN1492">
        <f t="shared" si="546"/>
        <v>0</v>
      </c>
      <c r="AO1492">
        <f t="shared" si="547"/>
        <v>0</v>
      </c>
      <c r="AP1492">
        <f t="shared" si="548"/>
        <v>0</v>
      </c>
      <c r="AQ1492">
        <f t="shared" si="549"/>
        <v>0</v>
      </c>
      <c r="AR1492">
        <f t="shared" si="550"/>
        <v>0</v>
      </c>
      <c r="AS1492">
        <f t="shared" si="551"/>
        <v>0</v>
      </c>
      <c r="AT1492">
        <f t="shared" si="552"/>
        <v>0</v>
      </c>
      <c r="AU1492">
        <f t="shared" si="532"/>
        <v>0</v>
      </c>
    </row>
    <row r="1493" spans="1:47">
      <c r="A1493" s="23" t="str">
        <f t="shared" si="553"/>
        <v/>
      </c>
      <c r="B1493" s="18"/>
      <c r="C1493" s="18"/>
      <c r="D1493" s="18"/>
      <c r="E1493" s="18"/>
      <c r="F1493" s="18"/>
      <c r="G1493" s="18"/>
      <c r="H1493" s="18"/>
      <c r="I1493" s="18"/>
      <c r="J1493" s="18"/>
      <c r="K1493" s="18"/>
      <c r="N1493" t="str">
        <f t="shared" si="533"/>
        <v>vége</v>
      </c>
      <c r="R1493">
        <f t="shared" si="534"/>
        <v>1</v>
      </c>
      <c r="S1493">
        <f t="shared" si="535"/>
        <v>1</v>
      </c>
      <c r="T1493">
        <f t="shared" si="536"/>
        <v>1</v>
      </c>
      <c r="U1493">
        <f t="shared" si="537"/>
        <v>1</v>
      </c>
      <c r="V1493">
        <f t="shared" si="538"/>
        <v>1</v>
      </c>
      <c r="W1493">
        <f t="shared" si="539"/>
        <v>1</v>
      </c>
      <c r="X1493">
        <f t="shared" si="540"/>
        <v>1</v>
      </c>
      <c r="Y1493">
        <f t="shared" si="541"/>
        <v>1</v>
      </c>
      <c r="Z1493">
        <f t="shared" si="542"/>
        <v>1</v>
      </c>
      <c r="AA1493">
        <f t="shared" si="543"/>
        <v>1</v>
      </c>
      <c r="AB1493">
        <f t="shared" si="544"/>
        <v>0</v>
      </c>
      <c r="AJ1493">
        <f t="shared" si="531"/>
        <v>0</v>
      </c>
      <c r="AL1493" t="str">
        <f t="shared" si="545"/>
        <v/>
      </c>
      <c r="AM1493" t="str">
        <f>IF(AJ1493=0,"",IF(AJ1493="Nincs kapcsolódó bizonylat",0,IF(ISERROR(VLOOKUP(AJ1493,Bizonylat!AU:BL,6,FALSE)),AJ1493,VLOOKUP(AJ1493,Bizonylat!AU:BL,6,FALSE))))</f>
        <v/>
      </c>
      <c r="AN1493">
        <f t="shared" si="546"/>
        <v>0</v>
      </c>
      <c r="AO1493">
        <f t="shared" si="547"/>
        <v>0</v>
      </c>
      <c r="AP1493">
        <f t="shared" si="548"/>
        <v>0</v>
      </c>
      <c r="AQ1493">
        <f t="shared" si="549"/>
        <v>0</v>
      </c>
      <c r="AR1493">
        <f t="shared" si="550"/>
        <v>0</v>
      </c>
      <c r="AS1493">
        <f t="shared" si="551"/>
        <v>0</v>
      </c>
      <c r="AT1493">
        <f t="shared" si="552"/>
        <v>0</v>
      </c>
      <c r="AU1493">
        <f t="shared" si="532"/>
        <v>0</v>
      </c>
    </row>
    <row r="1494" spans="1:47">
      <c r="A1494" s="23" t="str">
        <f t="shared" si="553"/>
        <v/>
      </c>
      <c r="B1494" s="18"/>
      <c r="C1494" s="18"/>
      <c r="D1494" s="18"/>
      <c r="E1494" s="18"/>
      <c r="F1494" s="18"/>
      <c r="G1494" s="18"/>
      <c r="H1494" s="18"/>
      <c r="I1494" s="18"/>
      <c r="J1494" s="18"/>
      <c r="K1494" s="18"/>
      <c r="N1494" t="str">
        <f t="shared" si="533"/>
        <v>vége</v>
      </c>
      <c r="R1494">
        <f t="shared" si="534"/>
        <v>1</v>
      </c>
      <c r="S1494">
        <f t="shared" si="535"/>
        <v>1</v>
      </c>
      <c r="T1494">
        <f t="shared" si="536"/>
        <v>1</v>
      </c>
      <c r="U1494">
        <f t="shared" si="537"/>
        <v>1</v>
      </c>
      <c r="V1494">
        <f t="shared" si="538"/>
        <v>1</v>
      </c>
      <c r="W1494">
        <f t="shared" si="539"/>
        <v>1</v>
      </c>
      <c r="X1494">
        <f t="shared" si="540"/>
        <v>1</v>
      </c>
      <c r="Y1494">
        <f t="shared" si="541"/>
        <v>1</v>
      </c>
      <c r="Z1494">
        <f t="shared" si="542"/>
        <v>1</v>
      </c>
      <c r="AA1494">
        <f t="shared" si="543"/>
        <v>1</v>
      </c>
      <c r="AB1494">
        <f t="shared" si="544"/>
        <v>0</v>
      </c>
      <c r="AJ1494">
        <f t="shared" si="531"/>
        <v>0</v>
      </c>
      <c r="AL1494" t="str">
        <f t="shared" si="545"/>
        <v/>
      </c>
      <c r="AM1494" t="str">
        <f>IF(AJ1494=0,"",IF(AJ1494="Nincs kapcsolódó bizonylat",0,IF(ISERROR(VLOOKUP(AJ1494,Bizonylat!AU:BL,6,FALSE)),AJ1494,VLOOKUP(AJ1494,Bizonylat!AU:BL,6,FALSE))))</f>
        <v/>
      </c>
      <c r="AN1494">
        <f t="shared" si="546"/>
        <v>0</v>
      </c>
      <c r="AO1494">
        <f t="shared" si="547"/>
        <v>0</v>
      </c>
      <c r="AP1494">
        <f t="shared" si="548"/>
        <v>0</v>
      </c>
      <c r="AQ1494">
        <f t="shared" si="549"/>
        <v>0</v>
      </c>
      <c r="AR1494">
        <f t="shared" si="550"/>
        <v>0</v>
      </c>
      <c r="AS1494">
        <f t="shared" si="551"/>
        <v>0</v>
      </c>
      <c r="AT1494">
        <f t="shared" si="552"/>
        <v>0</v>
      </c>
      <c r="AU1494">
        <f t="shared" si="532"/>
        <v>0</v>
      </c>
    </row>
    <row r="1495" spans="1:47">
      <c r="A1495" s="23" t="str">
        <f t="shared" si="553"/>
        <v/>
      </c>
      <c r="B1495" s="18"/>
      <c r="C1495" s="18"/>
      <c r="D1495" s="18"/>
      <c r="E1495" s="18"/>
      <c r="F1495" s="18"/>
      <c r="G1495" s="18"/>
      <c r="H1495" s="18"/>
      <c r="I1495" s="18"/>
      <c r="J1495" s="18"/>
      <c r="K1495" s="18"/>
      <c r="N1495" t="str">
        <f t="shared" si="533"/>
        <v>vége</v>
      </c>
      <c r="R1495">
        <f t="shared" si="534"/>
        <v>1</v>
      </c>
      <c r="S1495">
        <f t="shared" si="535"/>
        <v>1</v>
      </c>
      <c r="T1495">
        <f t="shared" si="536"/>
        <v>1</v>
      </c>
      <c r="U1495">
        <f t="shared" si="537"/>
        <v>1</v>
      </c>
      <c r="V1495">
        <f t="shared" si="538"/>
        <v>1</v>
      </c>
      <c r="W1495">
        <f t="shared" si="539"/>
        <v>1</v>
      </c>
      <c r="X1495">
        <f t="shared" si="540"/>
        <v>1</v>
      </c>
      <c r="Y1495">
        <f t="shared" si="541"/>
        <v>1</v>
      </c>
      <c r="Z1495">
        <f t="shared" si="542"/>
        <v>1</v>
      </c>
      <c r="AA1495">
        <f t="shared" si="543"/>
        <v>1</v>
      </c>
      <c r="AB1495">
        <f t="shared" si="544"/>
        <v>0</v>
      </c>
      <c r="AJ1495">
        <f t="shared" si="531"/>
        <v>0</v>
      </c>
      <c r="AL1495" t="str">
        <f t="shared" si="545"/>
        <v/>
      </c>
      <c r="AM1495" t="str">
        <f>IF(AJ1495=0,"",IF(AJ1495="Nincs kapcsolódó bizonylat",0,IF(ISERROR(VLOOKUP(AJ1495,Bizonylat!AU:BL,6,FALSE)),AJ1495,VLOOKUP(AJ1495,Bizonylat!AU:BL,6,FALSE))))</f>
        <v/>
      </c>
      <c r="AN1495">
        <f t="shared" si="546"/>
        <v>0</v>
      </c>
      <c r="AO1495">
        <f t="shared" si="547"/>
        <v>0</v>
      </c>
      <c r="AP1495">
        <f t="shared" si="548"/>
        <v>0</v>
      </c>
      <c r="AQ1495">
        <f t="shared" si="549"/>
        <v>0</v>
      </c>
      <c r="AR1495">
        <f t="shared" si="550"/>
        <v>0</v>
      </c>
      <c r="AS1495">
        <f t="shared" si="551"/>
        <v>0</v>
      </c>
      <c r="AT1495">
        <f t="shared" si="552"/>
        <v>0</v>
      </c>
      <c r="AU1495">
        <f t="shared" si="532"/>
        <v>0</v>
      </c>
    </row>
    <row r="1496" spans="1:47">
      <c r="A1496" s="23" t="str">
        <f t="shared" si="553"/>
        <v/>
      </c>
      <c r="B1496" s="18"/>
      <c r="C1496" s="18"/>
      <c r="D1496" s="18"/>
      <c r="E1496" s="18"/>
      <c r="F1496" s="18"/>
      <c r="G1496" s="18"/>
      <c r="H1496" s="18"/>
      <c r="I1496" s="18"/>
      <c r="J1496" s="18"/>
      <c r="K1496" s="18"/>
      <c r="N1496" t="str">
        <f t="shared" si="533"/>
        <v>vége</v>
      </c>
      <c r="R1496">
        <f t="shared" si="534"/>
        <v>1</v>
      </c>
      <c r="S1496">
        <f t="shared" si="535"/>
        <v>1</v>
      </c>
      <c r="T1496">
        <f t="shared" si="536"/>
        <v>1</v>
      </c>
      <c r="U1496">
        <f t="shared" si="537"/>
        <v>1</v>
      </c>
      <c r="V1496">
        <f t="shared" si="538"/>
        <v>1</v>
      </c>
      <c r="W1496">
        <f t="shared" si="539"/>
        <v>1</v>
      </c>
      <c r="X1496">
        <f t="shared" si="540"/>
        <v>1</v>
      </c>
      <c r="Y1496">
        <f t="shared" si="541"/>
        <v>1</v>
      </c>
      <c r="Z1496">
        <f t="shared" si="542"/>
        <v>1</v>
      </c>
      <c r="AA1496">
        <f t="shared" si="543"/>
        <v>1</v>
      </c>
      <c r="AB1496">
        <f t="shared" si="544"/>
        <v>0</v>
      </c>
      <c r="AJ1496">
        <f t="shared" si="531"/>
        <v>0</v>
      </c>
      <c r="AL1496" t="str">
        <f t="shared" si="545"/>
        <v/>
      </c>
      <c r="AM1496" t="str">
        <f>IF(AJ1496=0,"",IF(AJ1496="Nincs kapcsolódó bizonylat",0,IF(ISERROR(VLOOKUP(AJ1496,Bizonylat!AU:BL,6,FALSE)),AJ1496,VLOOKUP(AJ1496,Bizonylat!AU:BL,6,FALSE))))</f>
        <v/>
      </c>
      <c r="AN1496">
        <f t="shared" si="546"/>
        <v>0</v>
      </c>
      <c r="AO1496">
        <f t="shared" si="547"/>
        <v>0</v>
      </c>
      <c r="AP1496">
        <f t="shared" si="548"/>
        <v>0</v>
      </c>
      <c r="AQ1496">
        <f t="shared" si="549"/>
        <v>0</v>
      </c>
      <c r="AR1496">
        <f t="shared" si="550"/>
        <v>0</v>
      </c>
      <c r="AS1496">
        <f t="shared" si="551"/>
        <v>0</v>
      </c>
      <c r="AT1496">
        <f t="shared" si="552"/>
        <v>0</v>
      </c>
      <c r="AU1496">
        <f t="shared" si="532"/>
        <v>0</v>
      </c>
    </row>
    <row r="1497" spans="1:47">
      <c r="A1497" s="23" t="str">
        <f t="shared" si="553"/>
        <v/>
      </c>
      <c r="B1497" s="18"/>
      <c r="C1497" s="18"/>
      <c r="D1497" s="18"/>
      <c r="E1497" s="18"/>
      <c r="F1497" s="18"/>
      <c r="G1497" s="18"/>
      <c r="H1497" s="18"/>
      <c r="I1497" s="18"/>
      <c r="J1497" s="18"/>
      <c r="K1497" s="18"/>
      <c r="N1497" t="str">
        <f t="shared" si="533"/>
        <v>vége</v>
      </c>
      <c r="R1497">
        <f t="shared" si="534"/>
        <v>1</v>
      </c>
      <c r="S1497">
        <f t="shared" si="535"/>
        <v>1</v>
      </c>
      <c r="T1497">
        <f t="shared" si="536"/>
        <v>1</v>
      </c>
      <c r="U1497">
        <f t="shared" si="537"/>
        <v>1</v>
      </c>
      <c r="V1497">
        <f t="shared" si="538"/>
        <v>1</v>
      </c>
      <c r="W1497">
        <f t="shared" si="539"/>
        <v>1</v>
      </c>
      <c r="X1497">
        <f t="shared" si="540"/>
        <v>1</v>
      </c>
      <c r="Y1497">
        <f t="shared" si="541"/>
        <v>1</v>
      </c>
      <c r="Z1497">
        <f t="shared" si="542"/>
        <v>1</v>
      </c>
      <c r="AA1497">
        <f t="shared" si="543"/>
        <v>1</v>
      </c>
      <c r="AB1497">
        <f t="shared" si="544"/>
        <v>0</v>
      </c>
      <c r="AJ1497">
        <f t="shared" si="531"/>
        <v>0</v>
      </c>
      <c r="AL1497" t="str">
        <f t="shared" si="545"/>
        <v/>
      </c>
      <c r="AM1497" t="str">
        <f>IF(AJ1497=0,"",IF(AJ1497="Nincs kapcsolódó bizonylat",0,IF(ISERROR(VLOOKUP(AJ1497,Bizonylat!AU:BL,6,FALSE)),AJ1497,VLOOKUP(AJ1497,Bizonylat!AU:BL,6,FALSE))))</f>
        <v/>
      </c>
      <c r="AN1497">
        <f t="shared" si="546"/>
        <v>0</v>
      </c>
      <c r="AO1497">
        <f t="shared" si="547"/>
        <v>0</v>
      </c>
      <c r="AP1497">
        <f t="shared" si="548"/>
        <v>0</v>
      </c>
      <c r="AQ1497">
        <f t="shared" si="549"/>
        <v>0</v>
      </c>
      <c r="AR1497">
        <f t="shared" si="550"/>
        <v>0</v>
      </c>
      <c r="AS1497">
        <f t="shared" si="551"/>
        <v>0</v>
      </c>
      <c r="AT1497">
        <f t="shared" si="552"/>
        <v>0</v>
      </c>
      <c r="AU1497">
        <f t="shared" si="532"/>
        <v>0</v>
      </c>
    </row>
    <row r="1498" spans="1:47">
      <c r="A1498" s="23" t="str">
        <f t="shared" si="553"/>
        <v/>
      </c>
      <c r="B1498" s="18"/>
      <c r="C1498" s="18"/>
      <c r="D1498" s="18"/>
      <c r="E1498" s="18"/>
      <c r="F1498" s="18"/>
      <c r="G1498" s="18"/>
      <c r="H1498" s="18"/>
      <c r="I1498" s="18"/>
      <c r="J1498" s="18"/>
      <c r="K1498" s="18"/>
      <c r="N1498" t="str">
        <f t="shared" si="533"/>
        <v>vége</v>
      </c>
      <c r="R1498">
        <f t="shared" si="534"/>
        <v>1</v>
      </c>
      <c r="S1498">
        <f t="shared" si="535"/>
        <v>1</v>
      </c>
      <c r="T1498">
        <f t="shared" si="536"/>
        <v>1</v>
      </c>
      <c r="U1498">
        <f t="shared" si="537"/>
        <v>1</v>
      </c>
      <c r="V1498">
        <f t="shared" si="538"/>
        <v>1</v>
      </c>
      <c r="W1498">
        <f t="shared" si="539"/>
        <v>1</v>
      </c>
      <c r="X1498">
        <f t="shared" si="540"/>
        <v>1</v>
      </c>
      <c r="Y1498">
        <f t="shared" si="541"/>
        <v>1</v>
      </c>
      <c r="Z1498">
        <f t="shared" si="542"/>
        <v>1</v>
      </c>
      <c r="AA1498">
        <f t="shared" si="543"/>
        <v>1</v>
      </c>
      <c r="AB1498">
        <f t="shared" si="544"/>
        <v>0</v>
      </c>
      <c r="AJ1498">
        <f t="shared" si="531"/>
        <v>0</v>
      </c>
      <c r="AL1498" t="str">
        <f t="shared" si="545"/>
        <v/>
      </c>
      <c r="AM1498" t="str">
        <f>IF(AJ1498=0,"",IF(AJ1498="Nincs kapcsolódó bizonylat",0,IF(ISERROR(VLOOKUP(AJ1498,Bizonylat!AU:BL,6,FALSE)),AJ1498,VLOOKUP(AJ1498,Bizonylat!AU:BL,6,FALSE))))</f>
        <v/>
      </c>
      <c r="AN1498">
        <f t="shared" si="546"/>
        <v>0</v>
      </c>
      <c r="AO1498">
        <f t="shared" si="547"/>
        <v>0</v>
      </c>
      <c r="AP1498">
        <f t="shared" si="548"/>
        <v>0</v>
      </c>
      <c r="AQ1498">
        <f t="shared" si="549"/>
        <v>0</v>
      </c>
      <c r="AR1498">
        <f t="shared" si="550"/>
        <v>0</v>
      </c>
      <c r="AS1498">
        <f t="shared" si="551"/>
        <v>0</v>
      </c>
      <c r="AT1498">
        <f t="shared" si="552"/>
        <v>0</v>
      </c>
      <c r="AU1498">
        <f t="shared" si="532"/>
        <v>0</v>
      </c>
    </row>
    <row r="1499" spans="1:47">
      <c r="A1499" s="23" t="str">
        <f t="shared" si="553"/>
        <v/>
      </c>
      <c r="B1499" s="18"/>
      <c r="C1499" s="18"/>
      <c r="D1499" s="18"/>
      <c r="E1499" s="18"/>
      <c r="F1499" s="18"/>
      <c r="G1499" s="18"/>
      <c r="H1499" s="18"/>
      <c r="I1499" s="18"/>
      <c r="J1499" s="18"/>
      <c r="K1499" s="18"/>
      <c r="N1499" t="str">
        <f t="shared" si="533"/>
        <v>vége</v>
      </c>
      <c r="R1499">
        <f t="shared" si="534"/>
        <v>1</v>
      </c>
      <c r="S1499">
        <f t="shared" si="535"/>
        <v>1</v>
      </c>
      <c r="T1499">
        <f t="shared" si="536"/>
        <v>1</v>
      </c>
      <c r="U1499">
        <f t="shared" si="537"/>
        <v>1</v>
      </c>
      <c r="V1499">
        <f t="shared" si="538"/>
        <v>1</v>
      </c>
      <c r="W1499">
        <f t="shared" si="539"/>
        <v>1</v>
      </c>
      <c r="X1499">
        <f t="shared" si="540"/>
        <v>1</v>
      </c>
      <c r="Y1499">
        <f t="shared" si="541"/>
        <v>1</v>
      </c>
      <c r="Z1499">
        <f t="shared" si="542"/>
        <v>1</v>
      </c>
      <c r="AA1499">
        <f t="shared" si="543"/>
        <v>1</v>
      </c>
      <c r="AB1499">
        <f t="shared" si="544"/>
        <v>0</v>
      </c>
      <c r="AJ1499">
        <f t="shared" si="531"/>
        <v>0</v>
      </c>
      <c r="AL1499" t="str">
        <f t="shared" si="545"/>
        <v/>
      </c>
      <c r="AM1499" t="str">
        <f>IF(AJ1499=0,"",IF(AJ1499="Nincs kapcsolódó bizonylat",0,IF(ISERROR(VLOOKUP(AJ1499,Bizonylat!AU:BL,6,FALSE)),AJ1499,VLOOKUP(AJ1499,Bizonylat!AU:BL,6,FALSE))))</f>
        <v/>
      </c>
      <c r="AN1499">
        <f t="shared" si="546"/>
        <v>0</v>
      </c>
      <c r="AO1499">
        <f t="shared" si="547"/>
        <v>0</v>
      </c>
      <c r="AP1499">
        <f t="shared" si="548"/>
        <v>0</v>
      </c>
      <c r="AQ1499">
        <f t="shared" si="549"/>
        <v>0</v>
      </c>
      <c r="AR1499">
        <f t="shared" si="550"/>
        <v>0</v>
      </c>
      <c r="AS1499">
        <f t="shared" si="551"/>
        <v>0</v>
      </c>
      <c r="AT1499">
        <f t="shared" si="552"/>
        <v>0</v>
      </c>
      <c r="AU1499">
        <f t="shared" si="532"/>
        <v>0</v>
      </c>
    </row>
    <row r="1500" spans="1:47">
      <c r="A1500" s="23" t="str">
        <f t="shared" si="553"/>
        <v/>
      </c>
      <c r="B1500" s="18"/>
      <c r="C1500" s="18"/>
      <c r="D1500" s="18"/>
      <c r="E1500" s="18"/>
      <c r="F1500" s="18"/>
      <c r="G1500" s="18"/>
      <c r="H1500" s="18"/>
      <c r="I1500" s="18"/>
      <c r="J1500" s="18"/>
      <c r="K1500" s="18"/>
      <c r="N1500" t="str">
        <f t="shared" si="533"/>
        <v>vége</v>
      </c>
      <c r="R1500">
        <f t="shared" si="534"/>
        <v>1</v>
      </c>
      <c r="S1500">
        <f t="shared" si="535"/>
        <v>1</v>
      </c>
      <c r="T1500">
        <f t="shared" si="536"/>
        <v>1</v>
      </c>
      <c r="U1500">
        <f t="shared" si="537"/>
        <v>1</v>
      </c>
      <c r="V1500">
        <f t="shared" si="538"/>
        <v>1</v>
      </c>
      <c r="W1500">
        <f t="shared" si="539"/>
        <v>1</v>
      </c>
      <c r="X1500">
        <f t="shared" si="540"/>
        <v>1</v>
      </c>
      <c r="Y1500">
        <f t="shared" si="541"/>
        <v>1</v>
      </c>
      <c r="Z1500">
        <f t="shared" si="542"/>
        <v>1</v>
      </c>
      <c r="AA1500">
        <f t="shared" si="543"/>
        <v>1</v>
      </c>
      <c r="AB1500">
        <f t="shared" si="544"/>
        <v>0</v>
      </c>
      <c r="AJ1500">
        <f t="shared" si="531"/>
        <v>0</v>
      </c>
      <c r="AL1500" t="str">
        <f t="shared" si="545"/>
        <v/>
      </c>
      <c r="AM1500" t="str">
        <f>IF(AJ1500=0,"",IF(AJ1500="Nincs kapcsolódó bizonylat",0,IF(ISERROR(VLOOKUP(AJ1500,Bizonylat!AU:BL,6,FALSE)),AJ1500,VLOOKUP(AJ1500,Bizonylat!AU:BL,6,FALSE))))</f>
        <v/>
      </c>
      <c r="AN1500">
        <f t="shared" si="546"/>
        <v>0</v>
      </c>
      <c r="AO1500">
        <f t="shared" si="547"/>
        <v>0</v>
      </c>
      <c r="AP1500">
        <f t="shared" si="548"/>
        <v>0</v>
      </c>
      <c r="AQ1500">
        <f t="shared" si="549"/>
        <v>0</v>
      </c>
      <c r="AR1500">
        <f t="shared" si="550"/>
        <v>0</v>
      </c>
      <c r="AS1500">
        <f t="shared" si="551"/>
        <v>0</v>
      </c>
      <c r="AT1500">
        <f t="shared" si="552"/>
        <v>0</v>
      </c>
      <c r="AU1500">
        <f t="shared" si="532"/>
        <v>0</v>
      </c>
    </row>
    <row r="1501" spans="1:47">
      <c r="A1501" s="23" t="str">
        <f t="shared" si="553"/>
        <v/>
      </c>
      <c r="B1501" s="18"/>
      <c r="C1501" s="18"/>
      <c r="D1501" s="18"/>
      <c r="E1501" s="18"/>
      <c r="F1501" s="18"/>
      <c r="G1501" s="18"/>
      <c r="H1501" s="18"/>
      <c r="I1501" s="18"/>
      <c r="J1501" s="18"/>
      <c r="K1501" s="18"/>
      <c r="N1501" t="str">
        <f t="shared" si="533"/>
        <v>vége</v>
      </c>
      <c r="R1501">
        <f t="shared" si="534"/>
        <v>1</v>
      </c>
      <c r="S1501">
        <f t="shared" si="535"/>
        <v>1</v>
      </c>
      <c r="T1501">
        <f t="shared" si="536"/>
        <v>1</v>
      </c>
      <c r="U1501">
        <f t="shared" si="537"/>
        <v>1</v>
      </c>
      <c r="V1501">
        <f t="shared" si="538"/>
        <v>1</v>
      </c>
      <c r="W1501">
        <f t="shared" si="539"/>
        <v>1</v>
      </c>
      <c r="X1501">
        <f t="shared" si="540"/>
        <v>1</v>
      </c>
      <c r="Y1501">
        <f t="shared" si="541"/>
        <v>1</v>
      </c>
      <c r="Z1501">
        <f t="shared" si="542"/>
        <v>1</v>
      </c>
      <c r="AA1501">
        <f t="shared" si="543"/>
        <v>1</v>
      </c>
      <c r="AB1501">
        <f t="shared" si="544"/>
        <v>0</v>
      </c>
      <c r="AJ1501">
        <f t="shared" si="531"/>
        <v>0</v>
      </c>
      <c r="AL1501" t="str">
        <f t="shared" si="545"/>
        <v/>
      </c>
      <c r="AM1501" t="str">
        <f>IF(AJ1501=0,"",IF(AJ1501="Nincs kapcsolódó bizonylat",0,IF(ISERROR(VLOOKUP(AJ1501,Bizonylat!AU:BL,6,FALSE)),AJ1501,VLOOKUP(AJ1501,Bizonylat!AU:BL,6,FALSE))))</f>
        <v/>
      </c>
      <c r="AN1501">
        <f t="shared" si="546"/>
        <v>0</v>
      </c>
      <c r="AO1501">
        <f t="shared" si="547"/>
        <v>0</v>
      </c>
      <c r="AP1501">
        <f t="shared" si="548"/>
        <v>0</v>
      </c>
      <c r="AQ1501">
        <f t="shared" si="549"/>
        <v>0</v>
      </c>
      <c r="AR1501">
        <f t="shared" si="550"/>
        <v>0</v>
      </c>
      <c r="AS1501">
        <f t="shared" si="551"/>
        <v>0</v>
      </c>
      <c r="AT1501">
        <f t="shared" si="552"/>
        <v>0</v>
      </c>
      <c r="AU1501">
        <f t="shared" si="532"/>
        <v>0</v>
      </c>
    </row>
    <row r="1502" spans="1:47">
      <c r="A1502" s="23" t="str">
        <f t="shared" si="553"/>
        <v/>
      </c>
      <c r="B1502" s="18"/>
      <c r="C1502" s="18"/>
      <c r="D1502" s="18"/>
      <c r="E1502" s="18"/>
      <c r="F1502" s="18"/>
      <c r="G1502" s="18"/>
      <c r="H1502" s="18"/>
      <c r="I1502" s="18"/>
      <c r="J1502" s="18"/>
      <c r="K1502" s="18"/>
      <c r="N1502" t="str">
        <f t="shared" si="533"/>
        <v>vége</v>
      </c>
      <c r="R1502">
        <f t="shared" si="534"/>
        <v>1</v>
      </c>
      <c r="S1502">
        <f t="shared" si="535"/>
        <v>1</v>
      </c>
      <c r="T1502">
        <f t="shared" si="536"/>
        <v>1</v>
      </c>
      <c r="U1502">
        <f t="shared" si="537"/>
        <v>1</v>
      </c>
      <c r="V1502">
        <f t="shared" si="538"/>
        <v>1</v>
      </c>
      <c r="W1502">
        <f t="shared" si="539"/>
        <v>1</v>
      </c>
      <c r="X1502">
        <f t="shared" si="540"/>
        <v>1</v>
      </c>
      <c r="Y1502">
        <f t="shared" si="541"/>
        <v>1</v>
      </c>
      <c r="Z1502">
        <f t="shared" si="542"/>
        <v>1</v>
      </c>
      <c r="AA1502">
        <f t="shared" si="543"/>
        <v>1</v>
      </c>
      <c r="AB1502">
        <f t="shared" si="544"/>
        <v>0</v>
      </c>
      <c r="AJ1502">
        <f t="shared" si="531"/>
        <v>0</v>
      </c>
      <c r="AL1502" t="str">
        <f t="shared" si="545"/>
        <v/>
      </c>
      <c r="AM1502" t="str">
        <f>IF(AJ1502=0,"",IF(AJ1502="Nincs kapcsolódó bizonylat",0,IF(ISERROR(VLOOKUP(AJ1502,Bizonylat!AU:BL,6,FALSE)),AJ1502,VLOOKUP(AJ1502,Bizonylat!AU:BL,6,FALSE))))</f>
        <v/>
      </c>
      <c r="AN1502">
        <f t="shared" si="546"/>
        <v>0</v>
      </c>
      <c r="AO1502">
        <f t="shared" si="547"/>
        <v>0</v>
      </c>
      <c r="AP1502">
        <f t="shared" si="548"/>
        <v>0</v>
      </c>
      <c r="AQ1502">
        <f t="shared" si="549"/>
        <v>0</v>
      </c>
      <c r="AR1502">
        <f t="shared" si="550"/>
        <v>0</v>
      </c>
      <c r="AS1502">
        <f t="shared" si="551"/>
        <v>0</v>
      </c>
      <c r="AT1502">
        <f t="shared" si="552"/>
        <v>0</v>
      </c>
      <c r="AU1502">
        <f t="shared" si="532"/>
        <v>0</v>
      </c>
    </row>
    <row r="1503" spans="1:47">
      <c r="A1503" s="23" t="str">
        <f t="shared" si="553"/>
        <v/>
      </c>
      <c r="B1503" s="18"/>
      <c r="C1503" s="18"/>
      <c r="D1503" s="18"/>
      <c r="E1503" s="18"/>
      <c r="F1503" s="18"/>
      <c r="G1503" s="18"/>
      <c r="H1503" s="18"/>
      <c r="I1503" s="18"/>
      <c r="J1503" s="18"/>
      <c r="K1503" s="18"/>
      <c r="N1503" t="str">
        <f t="shared" si="533"/>
        <v>vége</v>
      </c>
      <c r="R1503">
        <f t="shared" si="534"/>
        <v>1</v>
      </c>
      <c r="S1503">
        <f t="shared" si="535"/>
        <v>1</v>
      </c>
      <c r="T1503">
        <f t="shared" si="536"/>
        <v>1</v>
      </c>
      <c r="U1503">
        <f t="shared" si="537"/>
        <v>1</v>
      </c>
      <c r="V1503">
        <f t="shared" si="538"/>
        <v>1</v>
      </c>
      <c r="W1503">
        <f t="shared" si="539"/>
        <v>1</v>
      </c>
      <c r="X1503">
        <f t="shared" si="540"/>
        <v>1</v>
      </c>
      <c r="Y1503">
        <f t="shared" si="541"/>
        <v>1</v>
      </c>
      <c r="Z1503">
        <f t="shared" si="542"/>
        <v>1</v>
      </c>
      <c r="AA1503">
        <f t="shared" si="543"/>
        <v>1</v>
      </c>
      <c r="AB1503">
        <f t="shared" si="544"/>
        <v>0</v>
      </c>
      <c r="AJ1503">
        <f t="shared" si="531"/>
        <v>0</v>
      </c>
      <c r="AL1503" t="str">
        <f t="shared" si="545"/>
        <v/>
      </c>
      <c r="AM1503" t="str">
        <f>IF(AJ1503=0,"",IF(AJ1503="Nincs kapcsolódó bizonylat",0,IF(ISERROR(VLOOKUP(AJ1503,Bizonylat!AU:BL,6,FALSE)),AJ1503,VLOOKUP(AJ1503,Bizonylat!AU:BL,6,FALSE))))</f>
        <v/>
      </c>
      <c r="AN1503">
        <f t="shared" si="546"/>
        <v>0</v>
      </c>
      <c r="AO1503">
        <f t="shared" si="547"/>
        <v>0</v>
      </c>
      <c r="AP1503">
        <f t="shared" si="548"/>
        <v>0</v>
      </c>
      <c r="AQ1503">
        <f t="shared" si="549"/>
        <v>0</v>
      </c>
      <c r="AR1503">
        <f t="shared" si="550"/>
        <v>0</v>
      </c>
      <c r="AS1503">
        <f t="shared" si="551"/>
        <v>0</v>
      </c>
      <c r="AT1503">
        <f t="shared" si="552"/>
        <v>0</v>
      </c>
      <c r="AU1503">
        <f t="shared" si="532"/>
        <v>0</v>
      </c>
    </row>
    <row r="1504" spans="1:47">
      <c r="A1504" s="23" t="str">
        <f t="shared" si="553"/>
        <v/>
      </c>
      <c r="B1504" s="18"/>
      <c r="C1504" s="18"/>
      <c r="D1504" s="18"/>
      <c r="E1504" s="18"/>
      <c r="F1504" s="18"/>
      <c r="G1504" s="18"/>
      <c r="H1504" s="18"/>
      <c r="I1504" s="18"/>
      <c r="J1504" s="18"/>
      <c r="K1504" s="18"/>
      <c r="N1504" t="str">
        <f t="shared" si="533"/>
        <v>vége</v>
      </c>
      <c r="R1504">
        <f t="shared" si="534"/>
        <v>1</v>
      </c>
      <c r="S1504">
        <f t="shared" si="535"/>
        <v>1</v>
      </c>
      <c r="T1504">
        <f t="shared" si="536"/>
        <v>1</v>
      </c>
      <c r="U1504">
        <f t="shared" si="537"/>
        <v>1</v>
      </c>
      <c r="V1504">
        <f t="shared" si="538"/>
        <v>1</v>
      </c>
      <c r="W1504">
        <f t="shared" si="539"/>
        <v>1</v>
      </c>
      <c r="X1504">
        <f t="shared" si="540"/>
        <v>1</v>
      </c>
      <c r="Y1504">
        <f t="shared" si="541"/>
        <v>1</v>
      </c>
      <c r="Z1504">
        <f t="shared" si="542"/>
        <v>1</v>
      </c>
      <c r="AA1504">
        <f t="shared" si="543"/>
        <v>1</v>
      </c>
      <c r="AB1504">
        <f t="shared" si="544"/>
        <v>0</v>
      </c>
      <c r="AJ1504">
        <f t="shared" si="531"/>
        <v>0</v>
      </c>
      <c r="AL1504" t="str">
        <f t="shared" si="545"/>
        <v/>
      </c>
      <c r="AM1504" t="str">
        <f>IF(AJ1504=0,"",IF(AJ1504="Nincs kapcsolódó bizonylat",0,IF(ISERROR(VLOOKUP(AJ1504,Bizonylat!AU:BL,6,FALSE)),AJ1504,VLOOKUP(AJ1504,Bizonylat!AU:BL,6,FALSE))))</f>
        <v/>
      </c>
      <c r="AN1504">
        <f t="shared" si="546"/>
        <v>0</v>
      </c>
      <c r="AO1504">
        <f t="shared" si="547"/>
        <v>0</v>
      </c>
      <c r="AP1504">
        <f t="shared" si="548"/>
        <v>0</v>
      </c>
      <c r="AQ1504">
        <f t="shared" si="549"/>
        <v>0</v>
      </c>
      <c r="AR1504">
        <f t="shared" si="550"/>
        <v>0</v>
      </c>
      <c r="AS1504">
        <f t="shared" si="551"/>
        <v>0</v>
      </c>
      <c r="AT1504">
        <f t="shared" si="552"/>
        <v>0</v>
      </c>
      <c r="AU1504">
        <f t="shared" si="532"/>
        <v>0</v>
      </c>
    </row>
    <row r="1505" spans="1:47">
      <c r="A1505" s="23" t="str">
        <f t="shared" si="553"/>
        <v/>
      </c>
      <c r="B1505" s="18"/>
      <c r="C1505" s="18"/>
      <c r="D1505" s="18"/>
      <c r="E1505" s="18"/>
      <c r="F1505" s="18"/>
      <c r="G1505" s="18"/>
      <c r="H1505" s="18"/>
      <c r="I1505" s="18"/>
      <c r="J1505" s="18"/>
      <c r="K1505" s="18"/>
      <c r="N1505" t="str">
        <f t="shared" si="533"/>
        <v>vége</v>
      </c>
      <c r="R1505">
        <f t="shared" si="534"/>
        <v>1</v>
      </c>
      <c r="S1505">
        <f t="shared" si="535"/>
        <v>1</v>
      </c>
      <c r="T1505">
        <f t="shared" si="536"/>
        <v>1</v>
      </c>
      <c r="U1505">
        <f t="shared" si="537"/>
        <v>1</v>
      </c>
      <c r="V1505">
        <f t="shared" si="538"/>
        <v>1</v>
      </c>
      <c r="W1505">
        <f t="shared" si="539"/>
        <v>1</v>
      </c>
      <c r="X1505">
        <f t="shared" si="540"/>
        <v>1</v>
      </c>
      <c r="Y1505">
        <f t="shared" si="541"/>
        <v>1</v>
      </c>
      <c r="Z1505">
        <f t="shared" si="542"/>
        <v>1</v>
      </c>
      <c r="AA1505">
        <f t="shared" si="543"/>
        <v>1</v>
      </c>
      <c r="AB1505">
        <f t="shared" si="544"/>
        <v>0</v>
      </c>
      <c r="AJ1505">
        <f t="shared" si="531"/>
        <v>0</v>
      </c>
      <c r="AL1505" t="str">
        <f t="shared" si="545"/>
        <v/>
      </c>
      <c r="AM1505" t="str">
        <f>IF(AJ1505=0,"",IF(AJ1505="Nincs kapcsolódó bizonylat",0,IF(ISERROR(VLOOKUP(AJ1505,Bizonylat!AU:BL,6,FALSE)),AJ1505,VLOOKUP(AJ1505,Bizonylat!AU:BL,6,FALSE))))</f>
        <v/>
      </c>
      <c r="AN1505">
        <f t="shared" si="546"/>
        <v>0</v>
      </c>
      <c r="AO1505">
        <f t="shared" si="547"/>
        <v>0</v>
      </c>
      <c r="AP1505">
        <f t="shared" si="548"/>
        <v>0</v>
      </c>
      <c r="AQ1505">
        <f t="shared" si="549"/>
        <v>0</v>
      </c>
      <c r="AR1505">
        <f t="shared" si="550"/>
        <v>0</v>
      </c>
      <c r="AS1505">
        <f t="shared" si="551"/>
        <v>0</v>
      </c>
      <c r="AT1505">
        <f t="shared" si="552"/>
        <v>0</v>
      </c>
      <c r="AU1505">
        <f t="shared" si="532"/>
        <v>0</v>
      </c>
    </row>
    <row r="1506" spans="1:47">
      <c r="A1506" s="23" t="str">
        <f t="shared" si="553"/>
        <v/>
      </c>
      <c r="B1506" s="18"/>
      <c r="C1506" s="18"/>
      <c r="D1506" s="18"/>
      <c r="E1506" s="18"/>
      <c r="F1506" s="18"/>
      <c r="G1506" s="18"/>
      <c r="H1506" s="18"/>
      <c r="I1506" s="18"/>
      <c r="J1506" s="18"/>
      <c r="K1506" s="18"/>
      <c r="N1506" t="str">
        <f t="shared" si="533"/>
        <v>vége</v>
      </c>
      <c r="R1506">
        <f t="shared" si="534"/>
        <v>1</v>
      </c>
      <c r="S1506">
        <f t="shared" si="535"/>
        <v>1</v>
      </c>
      <c r="T1506">
        <f t="shared" si="536"/>
        <v>1</v>
      </c>
      <c r="U1506">
        <f t="shared" si="537"/>
        <v>1</v>
      </c>
      <c r="V1506">
        <f t="shared" si="538"/>
        <v>1</v>
      </c>
      <c r="W1506">
        <f t="shared" si="539"/>
        <v>1</v>
      </c>
      <c r="X1506">
        <f t="shared" si="540"/>
        <v>1</v>
      </c>
      <c r="Y1506">
        <f t="shared" si="541"/>
        <v>1</v>
      </c>
      <c r="Z1506">
        <f t="shared" si="542"/>
        <v>1</v>
      </c>
      <c r="AA1506">
        <f t="shared" si="543"/>
        <v>1</v>
      </c>
      <c r="AB1506">
        <f t="shared" si="544"/>
        <v>0</v>
      </c>
      <c r="AJ1506">
        <f t="shared" si="531"/>
        <v>0</v>
      </c>
      <c r="AL1506" t="str">
        <f t="shared" si="545"/>
        <v/>
      </c>
      <c r="AM1506" t="str">
        <f>IF(AJ1506=0,"",IF(AJ1506="Nincs kapcsolódó bizonylat",0,IF(ISERROR(VLOOKUP(AJ1506,Bizonylat!AU:BL,6,FALSE)),AJ1506,VLOOKUP(AJ1506,Bizonylat!AU:BL,6,FALSE))))</f>
        <v/>
      </c>
      <c r="AN1506">
        <f t="shared" si="546"/>
        <v>0</v>
      </c>
      <c r="AO1506">
        <f t="shared" si="547"/>
        <v>0</v>
      </c>
      <c r="AP1506">
        <f t="shared" si="548"/>
        <v>0</v>
      </c>
      <c r="AQ1506">
        <f t="shared" si="549"/>
        <v>0</v>
      </c>
      <c r="AR1506">
        <f t="shared" si="550"/>
        <v>0</v>
      </c>
      <c r="AS1506">
        <f t="shared" si="551"/>
        <v>0</v>
      </c>
      <c r="AT1506">
        <f t="shared" si="552"/>
        <v>0</v>
      </c>
      <c r="AU1506">
        <f t="shared" si="532"/>
        <v>0</v>
      </c>
    </row>
    <row r="1507" spans="1:47">
      <c r="A1507" s="23" t="str">
        <f t="shared" si="553"/>
        <v/>
      </c>
      <c r="B1507" s="18"/>
      <c r="C1507" s="18"/>
      <c r="D1507" s="18"/>
      <c r="E1507" s="18"/>
      <c r="F1507" s="18"/>
      <c r="G1507" s="18"/>
      <c r="H1507" s="18"/>
      <c r="I1507" s="18"/>
      <c r="J1507" s="18"/>
      <c r="K1507" s="18"/>
      <c r="N1507" t="str">
        <f t="shared" si="533"/>
        <v>vége</v>
      </c>
      <c r="R1507">
        <f t="shared" si="534"/>
        <v>1</v>
      </c>
      <c r="S1507">
        <f t="shared" si="535"/>
        <v>1</v>
      </c>
      <c r="T1507">
        <f t="shared" si="536"/>
        <v>1</v>
      </c>
      <c r="U1507">
        <f t="shared" si="537"/>
        <v>1</v>
      </c>
      <c r="V1507">
        <f t="shared" si="538"/>
        <v>1</v>
      </c>
      <c r="W1507">
        <f t="shared" si="539"/>
        <v>1</v>
      </c>
      <c r="X1507">
        <f t="shared" si="540"/>
        <v>1</v>
      </c>
      <c r="Y1507">
        <f t="shared" si="541"/>
        <v>1</v>
      </c>
      <c r="Z1507">
        <f t="shared" si="542"/>
        <v>1</v>
      </c>
      <c r="AA1507">
        <f t="shared" si="543"/>
        <v>1</v>
      </c>
      <c r="AB1507">
        <f t="shared" si="544"/>
        <v>0</v>
      </c>
      <c r="AJ1507">
        <f t="shared" si="531"/>
        <v>0</v>
      </c>
      <c r="AL1507" t="str">
        <f t="shared" si="545"/>
        <v/>
      </c>
      <c r="AM1507" t="str">
        <f>IF(AJ1507=0,"",IF(AJ1507="Nincs kapcsolódó bizonylat",0,IF(ISERROR(VLOOKUP(AJ1507,Bizonylat!AU:BL,6,FALSE)),AJ1507,VLOOKUP(AJ1507,Bizonylat!AU:BL,6,FALSE))))</f>
        <v/>
      </c>
      <c r="AN1507">
        <f t="shared" si="546"/>
        <v>0</v>
      </c>
      <c r="AO1507">
        <f t="shared" si="547"/>
        <v>0</v>
      </c>
      <c r="AP1507">
        <f t="shared" si="548"/>
        <v>0</v>
      </c>
      <c r="AQ1507">
        <f t="shared" si="549"/>
        <v>0</v>
      </c>
      <c r="AR1507">
        <f t="shared" si="550"/>
        <v>0</v>
      </c>
      <c r="AS1507">
        <f t="shared" si="551"/>
        <v>0</v>
      </c>
      <c r="AT1507">
        <f t="shared" si="552"/>
        <v>0</v>
      </c>
      <c r="AU1507">
        <f t="shared" si="532"/>
        <v>0</v>
      </c>
    </row>
    <row r="1508" spans="1:47">
      <c r="A1508" s="23" t="str">
        <f t="shared" si="553"/>
        <v/>
      </c>
      <c r="B1508" s="18"/>
      <c r="C1508" s="18"/>
      <c r="D1508" s="18"/>
      <c r="E1508" s="18"/>
      <c r="F1508" s="18"/>
      <c r="G1508" s="18"/>
      <c r="H1508" s="18"/>
      <c r="I1508" s="18"/>
      <c r="J1508" s="18"/>
      <c r="K1508" s="18"/>
      <c r="N1508" t="str">
        <f t="shared" si="533"/>
        <v>vége</v>
      </c>
      <c r="R1508">
        <f t="shared" si="534"/>
        <v>1</v>
      </c>
      <c r="S1508">
        <f t="shared" si="535"/>
        <v>1</v>
      </c>
      <c r="T1508">
        <f t="shared" si="536"/>
        <v>1</v>
      </c>
      <c r="U1508">
        <f t="shared" si="537"/>
        <v>1</v>
      </c>
      <c r="V1508">
        <f t="shared" si="538"/>
        <v>1</v>
      </c>
      <c r="W1508">
        <f t="shared" si="539"/>
        <v>1</v>
      </c>
      <c r="X1508">
        <f t="shared" si="540"/>
        <v>1</v>
      </c>
      <c r="Y1508">
        <f t="shared" si="541"/>
        <v>1</v>
      </c>
      <c r="Z1508">
        <f t="shared" si="542"/>
        <v>1</v>
      </c>
      <c r="AA1508">
        <f t="shared" si="543"/>
        <v>1</v>
      </c>
      <c r="AB1508">
        <f t="shared" si="544"/>
        <v>0</v>
      </c>
      <c r="AJ1508">
        <f t="shared" si="531"/>
        <v>0</v>
      </c>
      <c r="AL1508" t="str">
        <f t="shared" si="545"/>
        <v/>
      </c>
      <c r="AM1508" t="str">
        <f>IF(AJ1508=0,"",IF(AJ1508="Nincs kapcsolódó bizonylat",0,IF(ISERROR(VLOOKUP(AJ1508,Bizonylat!AU:BL,6,FALSE)),AJ1508,VLOOKUP(AJ1508,Bizonylat!AU:BL,6,FALSE))))</f>
        <v/>
      </c>
      <c r="AN1508">
        <f t="shared" si="546"/>
        <v>0</v>
      </c>
      <c r="AO1508">
        <f t="shared" si="547"/>
        <v>0</v>
      </c>
      <c r="AP1508">
        <f t="shared" si="548"/>
        <v>0</v>
      </c>
      <c r="AQ1508">
        <f t="shared" si="549"/>
        <v>0</v>
      </c>
      <c r="AR1508">
        <f t="shared" si="550"/>
        <v>0</v>
      </c>
      <c r="AS1508">
        <f t="shared" si="551"/>
        <v>0</v>
      </c>
      <c r="AT1508">
        <f t="shared" si="552"/>
        <v>0</v>
      </c>
      <c r="AU1508">
        <f t="shared" si="532"/>
        <v>0</v>
      </c>
    </row>
    <row r="1509" spans="1:47">
      <c r="A1509" s="23" t="str">
        <f t="shared" si="553"/>
        <v/>
      </c>
      <c r="B1509" s="18"/>
      <c r="C1509" s="18"/>
      <c r="D1509" s="18"/>
      <c r="E1509" s="18"/>
      <c r="F1509" s="18"/>
      <c r="G1509" s="18"/>
      <c r="H1509" s="18"/>
      <c r="I1509" s="18"/>
      <c r="J1509" s="18"/>
      <c r="K1509" s="18"/>
      <c r="N1509" t="str">
        <f t="shared" si="533"/>
        <v>vége</v>
      </c>
      <c r="R1509">
        <f t="shared" si="534"/>
        <v>1</v>
      </c>
      <c r="S1509">
        <f t="shared" si="535"/>
        <v>1</v>
      </c>
      <c r="T1509">
        <f t="shared" si="536"/>
        <v>1</v>
      </c>
      <c r="U1509">
        <f t="shared" si="537"/>
        <v>1</v>
      </c>
      <c r="V1509">
        <f t="shared" si="538"/>
        <v>1</v>
      </c>
      <c r="W1509">
        <f t="shared" si="539"/>
        <v>1</v>
      </c>
      <c r="X1509">
        <f t="shared" si="540"/>
        <v>1</v>
      </c>
      <c r="Y1509">
        <f t="shared" si="541"/>
        <v>1</v>
      </c>
      <c r="Z1509">
        <f t="shared" si="542"/>
        <v>1</v>
      </c>
      <c r="AA1509">
        <f t="shared" si="543"/>
        <v>1</v>
      </c>
      <c r="AB1509">
        <f t="shared" si="544"/>
        <v>0</v>
      </c>
      <c r="AJ1509">
        <f t="shared" si="531"/>
        <v>0</v>
      </c>
      <c r="AL1509" t="str">
        <f t="shared" si="545"/>
        <v/>
      </c>
      <c r="AM1509" t="str">
        <f>IF(AJ1509=0,"",IF(AJ1509="Nincs kapcsolódó bizonylat",0,IF(ISERROR(VLOOKUP(AJ1509,Bizonylat!AU:BL,6,FALSE)),AJ1509,VLOOKUP(AJ1509,Bizonylat!AU:BL,6,FALSE))))</f>
        <v/>
      </c>
      <c r="AN1509">
        <f t="shared" si="546"/>
        <v>0</v>
      </c>
      <c r="AO1509">
        <f t="shared" si="547"/>
        <v>0</v>
      </c>
      <c r="AP1509">
        <f t="shared" si="548"/>
        <v>0</v>
      </c>
      <c r="AQ1509">
        <f t="shared" si="549"/>
        <v>0</v>
      </c>
      <c r="AR1509">
        <f t="shared" si="550"/>
        <v>0</v>
      </c>
      <c r="AS1509">
        <f t="shared" si="551"/>
        <v>0</v>
      </c>
      <c r="AT1509">
        <f t="shared" si="552"/>
        <v>0</v>
      </c>
      <c r="AU1509">
        <f t="shared" si="532"/>
        <v>0</v>
      </c>
    </row>
    <row r="1510" spans="1:47">
      <c r="A1510" s="23" t="str">
        <f t="shared" si="553"/>
        <v/>
      </c>
      <c r="B1510" s="18"/>
      <c r="C1510" s="18"/>
      <c r="D1510" s="18"/>
      <c r="E1510" s="18"/>
      <c r="F1510" s="18"/>
      <c r="G1510" s="18"/>
      <c r="H1510" s="18"/>
      <c r="I1510" s="18"/>
      <c r="J1510" s="18"/>
      <c r="K1510" s="18"/>
      <c r="N1510" t="str">
        <f t="shared" si="533"/>
        <v>vége</v>
      </c>
      <c r="R1510">
        <f t="shared" si="534"/>
        <v>1</v>
      </c>
      <c r="S1510">
        <f t="shared" si="535"/>
        <v>1</v>
      </c>
      <c r="T1510">
        <f t="shared" si="536"/>
        <v>1</v>
      </c>
      <c r="U1510">
        <f t="shared" si="537"/>
        <v>1</v>
      </c>
      <c r="V1510">
        <f t="shared" si="538"/>
        <v>1</v>
      </c>
      <c r="W1510">
        <f t="shared" si="539"/>
        <v>1</v>
      </c>
      <c r="X1510">
        <f t="shared" si="540"/>
        <v>1</v>
      </c>
      <c r="Y1510">
        <f t="shared" si="541"/>
        <v>1</v>
      </c>
      <c r="Z1510">
        <f t="shared" si="542"/>
        <v>1</v>
      </c>
      <c r="AA1510">
        <f t="shared" si="543"/>
        <v>1</v>
      </c>
      <c r="AB1510">
        <f t="shared" si="544"/>
        <v>0</v>
      </c>
      <c r="AJ1510">
        <f t="shared" si="531"/>
        <v>0</v>
      </c>
      <c r="AL1510" t="str">
        <f t="shared" si="545"/>
        <v/>
      </c>
      <c r="AM1510" t="str">
        <f>IF(AJ1510=0,"",IF(AJ1510="Nincs kapcsolódó bizonylat",0,IF(ISERROR(VLOOKUP(AJ1510,Bizonylat!AU:BL,6,FALSE)),AJ1510,VLOOKUP(AJ1510,Bizonylat!AU:BL,6,FALSE))))</f>
        <v/>
      </c>
      <c r="AN1510">
        <f t="shared" si="546"/>
        <v>0</v>
      </c>
      <c r="AO1510">
        <f t="shared" si="547"/>
        <v>0</v>
      </c>
      <c r="AP1510">
        <f t="shared" si="548"/>
        <v>0</v>
      </c>
      <c r="AQ1510">
        <f t="shared" si="549"/>
        <v>0</v>
      </c>
      <c r="AR1510">
        <f t="shared" si="550"/>
        <v>0</v>
      </c>
      <c r="AS1510">
        <f t="shared" si="551"/>
        <v>0</v>
      </c>
      <c r="AT1510">
        <f t="shared" si="552"/>
        <v>0</v>
      </c>
      <c r="AU1510">
        <f t="shared" si="532"/>
        <v>0</v>
      </c>
    </row>
    <row r="1511" spans="1:47">
      <c r="A1511" s="23" t="str">
        <f t="shared" si="553"/>
        <v/>
      </c>
      <c r="B1511" s="18"/>
      <c r="C1511" s="18"/>
      <c r="D1511" s="18"/>
      <c r="E1511" s="18"/>
      <c r="F1511" s="18"/>
      <c r="G1511" s="18"/>
      <c r="H1511" s="18"/>
      <c r="I1511" s="18"/>
      <c r="J1511" s="18"/>
      <c r="K1511" s="18"/>
      <c r="N1511" t="str">
        <f t="shared" si="533"/>
        <v>vége</v>
      </c>
      <c r="R1511">
        <f t="shared" si="534"/>
        <v>1</v>
      </c>
      <c r="S1511">
        <f t="shared" si="535"/>
        <v>1</v>
      </c>
      <c r="T1511">
        <f t="shared" si="536"/>
        <v>1</v>
      </c>
      <c r="U1511">
        <f t="shared" si="537"/>
        <v>1</v>
      </c>
      <c r="V1511">
        <f t="shared" si="538"/>
        <v>1</v>
      </c>
      <c r="W1511">
        <f t="shared" si="539"/>
        <v>1</v>
      </c>
      <c r="X1511">
        <f t="shared" si="540"/>
        <v>1</v>
      </c>
      <c r="Y1511">
        <f t="shared" si="541"/>
        <v>1</v>
      </c>
      <c r="Z1511">
        <f t="shared" si="542"/>
        <v>1</v>
      </c>
      <c r="AA1511">
        <f t="shared" si="543"/>
        <v>1</v>
      </c>
      <c r="AB1511">
        <f t="shared" si="544"/>
        <v>0</v>
      </c>
      <c r="AJ1511">
        <f t="shared" si="531"/>
        <v>0</v>
      </c>
      <c r="AL1511" t="str">
        <f t="shared" si="545"/>
        <v/>
      </c>
      <c r="AM1511" t="str">
        <f>IF(AJ1511=0,"",IF(AJ1511="Nincs kapcsolódó bizonylat",0,IF(ISERROR(VLOOKUP(AJ1511,Bizonylat!AU:BL,6,FALSE)),AJ1511,VLOOKUP(AJ1511,Bizonylat!AU:BL,6,FALSE))))</f>
        <v/>
      </c>
      <c r="AN1511">
        <f t="shared" si="546"/>
        <v>0</v>
      </c>
      <c r="AO1511">
        <f t="shared" si="547"/>
        <v>0</v>
      </c>
      <c r="AP1511">
        <f t="shared" si="548"/>
        <v>0</v>
      </c>
      <c r="AQ1511">
        <f t="shared" si="549"/>
        <v>0</v>
      </c>
      <c r="AR1511">
        <f t="shared" si="550"/>
        <v>0</v>
      </c>
      <c r="AS1511">
        <f t="shared" si="551"/>
        <v>0</v>
      </c>
      <c r="AT1511">
        <f t="shared" si="552"/>
        <v>0</v>
      </c>
      <c r="AU1511">
        <f t="shared" si="532"/>
        <v>0</v>
      </c>
    </row>
    <row r="1512" spans="1:47">
      <c r="A1512" s="23" t="str">
        <f t="shared" si="553"/>
        <v/>
      </c>
      <c r="B1512" s="18"/>
      <c r="C1512" s="18"/>
      <c r="D1512" s="18"/>
      <c r="E1512" s="18"/>
      <c r="F1512" s="18"/>
      <c r="G1512" s="18"/>
      <c r="H1512" s="18"/>
      <c r="I1512" s="18"/>
      <c r="J1512" s="18"/>
      <c r="K1512" s="18"/>
      <c r="N1512" t="str">
        <f t="shared" si="533"/>
        <v>vége</v>
      </c>
      <c r="R1512">
        <f t="shared" si="534"/>
        <v>1</v>
      </c>
      <c r="S1512">
        <f t="shared" si="535"/>
        <v>1</v>
      </c>
      <c r="T1512">
        <f t="shared" si="536"/>
        <v>1</v>
      </c>
      <c r="U1512">
        <f t="shared" si="537"/>
        <v>1</v>
      </c>
      <c r="V1512">
        <f t="shared" si="538"/>
        <v>1</v>
      </c>
      <c r="W1512">
        <f t="shared" si="539"/>
        <v>1</v>
      </c>
      <c r="X1512">
        <f t="shared" si="540"/>
        <v>1</v>
      </c>
      <c r="Y1512">
        <f t="shared" si="541"/>
        <v>1</v>
      </c>
      <c r="Z1512">
        <f t="shared" si="542"/>
        <v>1</v>
      </c>
      <c r="AA1512">
        <f t="shared" si="543"/>
        <v>1</v>
      </c>
      <c r="AB1512">
        <f t="shared" si="544"/>
        <v>0</v>
      </c>
      <c r="AJ1512">
        <f t="shared" si="531"/>
        <v>0</v>
      </c>
      <c r="AL1512" t="str">
        <f t="shared" si="545"/>
        <v/>
      </c>
      <c r="AM1512" t="str">
        <f>IF(AJ1512=0,"",IF(AJ1512="Nincs kapcsolódó bizonylat",0,IF(ISERROR(VLOOKUP(AJ1512,Bizonylat!AU:BL,6,FALSE)),AJ1512,VLOOKUP(AJ1512,Bizonylat!AU:BL,6,FALSE))))</f>
        <v/>
      </c>
      <c r="AN1512">
        <f t="shared" si="546"/>
        <v>0</v>
      </c>
      <c r="AO1512">
        <f t="shared" si="547"/>
        <v>0</v>
      </c>
      <c r="AP1512">
        <f t="shared" si="548"/>
        <v>0</v>
      </c>
      <c r="AQ1512">
        <f t="shared" si="549"/>
        <v>0</v>
      </c>
      <c r="AR1512">
        <f t="shared" si="550"/>
        <v>0</v>
      </c>
      <c r="AS1512">
        <f t="shared" si="551"/>
        <v>0</v>
      </c>
      <c r="AT1512">
        <f t="shared" si="552"/>
        <v>0</v>
      </c>
      <c r="AU1512">
        <f t="shared" si="532"/>
        <v>0</v>
      </c>
    </row>
    <row r="1513" spans="1:47">
      <c r="A1513" s="23" t="str">
        <f t="shared" si="553"/>
        <v/>
      </c>
      <c r="B1513" s="18"/>
      <c r="C1513" s="18"/>
      <c r="D1513" s="18"/>
      <c r="E1513" s="18"/>
      <c r="F1513" s="18"/>
      <c r="G1513" s="18"/>
      <c r="H1513" s="18"/>
      <c r="I1513" s="18"/>
      <c r="J1513" s="18"/>
      <c r="K1513" s="18"/>
      <c r="N1513" t="str">
        <f t="shared" si="533"/>
        <v>vége</v>
      </c>
      <c r="R1513">
        <f t="shared" si="534"/>
        <v>1</v>
      </c>
      <c r="S1513">
        <f t="shared" si="535"/>
        <v>1</v>
      </c>
      <c r="T1513">
        <f t="shared" si="536"/>
        <v>1</v>
      </c>
      <c r="U1513">
        <f t="shared" si="537"/>
        <v>1</v>
      </c>
      <c r="V1513">
        <f t="shared" si="538"/>
        <v>1</v>
      </c>
      <c r="W1513">
        <f t="shared" si="539"/>
        <v>1</v>
      </c>
      <c r="X1513">
        <f t="shared" si="540"/>
        <v>1</v>
      </c>
      <c r="Y1513">
        <f t="shared" si="541"/>
        <v>1</v>
      </c>
      <c r="Z1513">
        <f t="shared" si="542"/>
        <v>1</v>
      </c>
      <c r="AA1513">
        <f t="shared" si="543"/>
        <v>1</v>
      </c>
      <c r="AB1513">
        <f t="shared" si="544"/>
        <v>0</v>
      </c>
      <c r="AJ1513">
        <f t="shared" si="531"/>
        <v>0</v>
      </c>
      <c r="AL1513" t="str">
        <f t="shared" si="545"/>
        <v/>
      </c>
      <c r="AM1513" t="str">
        <f>IF(AJ1513=0,"",IF(AJ1513="Nincs kapcsolódó bizonylat",0,IF(ISERROR(VLOOKUP(AJ1513,Bizonylat!AU:BL,6,FALSE)),AJ1513,VLOOKUP(AJ1513,Bizonylat!AU:BL,6,FALSE))))</f>
        <v/>
      </c>
      <c r="AN1513">
        <f t="shared" si="546"/>
        <v>0</v>
      </c>
      <c r="AO1513">
        <f t="shared" si="547"/>
        <v>0</v>
      </c>
      <c r="AP1513">
        <f t="shared" si="548"/>
        <v>0</v>
      </c>
      <c r="AQ1513">
        <f t="shared" si="549"/>
        <v>0</v>
      </c>
      <c r="AR1513">
        <f t="shared" si="550"/>
        <v>0</v>
      </c>
      <c r="AS1513">
        <f t="shared" si="551"/>
        <v>0</v>
      </c>
      <c r="AT1513">
        <f t="shared" si="552"/>
        <v>0</v>
      </c>
      <c r="AU1513">
        <f t="shared" si="532"/>
        <v>0</v>
      </c>
    </row>
    <row r="1514" spans="1:47">
      <c r="A1514" s="23" t="str">
        <f t="shared" si="553"/>
        <v/>
      </c>
      <c r="B1514" s="18"/>
      <c r="C1514" s="18"/>
      <c r="D1514" s="18"/>
      <c r="E1514" s="18"/>
      <c r="F1514" s="18"/>
      <c r="G1514" s="18"/>
      <c r="H1514" s="18"/>
      <c r="I1514" s="18"/>
      <c r="J1514" s="18"/>
      <c r="K1514" s="18"/>
      <c r="N1514" t="str">
        <f t="shared" si="533"/>
        <v>vége</v>
      </c>
      <c r="R1514">
        <f t="shared" si="534"/>
        <v>1</v>
      </c>
      <c r="S1514">
        <f t="shared" si="535"/>
        <v>1</v>
      </c>
      <c r="T1514">
        <f t="shared" si="536"/>
        <v>1</v>
      </c>
      <c r="U1514">
        <f t="shared" si="537"/>
        <v>1</v>
      </c>
      <c r="V1514">
        <f t="shared" si="538"/>
        <v>1</v>
      </c>
      <c r="W1514">
        <f t="shared" si="539"/>
        <v>1</v>
      </c>
      <c r="X1514">
        <f t="shared" si="540"/>
        <v>1</v>
      </c>
      <c r="Y1514">
        <f t="shared" si="541"/>
        <v>1</v>
      </c>
      <c r="Z1514">
        <f t="shared" si="542"/>
        <v>1</v>
      </c>
      <c r="AA1514">
        <f t="shared" si="543"/>
        <v>1</v>
      </c>
      <c r="AB1514">
        <f t="shared" si="544"/>
        <v>0</v>
      </c>
      <c r="AJ1514">
        <f t="shared" si="531"/>
        <v>0</v>
      </c>
      <c r="AL1514" t="str">
        <f t="shared" si="545"/>
        <v/>
      </c>
      <c r="AM1514" t="str">
        <f>IF(AJ1514=0,"",IF(AJ1514="Nincs kapcsolódó bizonylat",0,IF(ISERROR(VLOOKUP(AJ1514,Bizonylat!AU:BL,6,FALSE)),AJ1514,VLOOKUP(AJ1514,Bizonylat!AU:BL,6,FALSE))))</f>
        <v/>
      </c>
      <c r="AN1514">
        <f t="shared" si="546"/>
        <v>0</v>
      </c>
      <c r="AO1514">
        <f t="shared" si="547"/>
        <v>0</v>
      </c>
      <c r="AP1514">
        <f t="shared" si="548"/>
        <v>0</v>
      </c>
      <c r="AQ1514">
        <f t="shared" si="549"/>
        <v>0</v>
      </c>
      <c r="AR1514">
        <f t="shared" si="550"/>
        <v>0</v>
      </c>
      <c r="AS1514">
        <f t="shared" si="551"/>
        <v>0</v>
      </c>
      <c r="AT1514">
        <f t="shared" si="552"/>
        <v>0</v>
      </c>
      <c r="AU1514">
        <f t="shared" si="532"/>
        <v>0</v>
      </c>
    </row>
    <row r="1515" spans="1:47">
      <c r="A1515" s="23" t="str">
        <f t="shared" si="553"/>
        <v/>
      </c>
      <c r="B1515" s="18"/>
      <c r="C1515" s="18"/>
      <c r="D1515" s="18"/>
      <c r="E1515" s="18"/>
      <c r="F1515" s="18"/>
      <c r="G1515" s="18"/>
      <c r="H1515" s="18"/>
      <c r="I1515" s="18"/>
      <c r="J1515" s="18"/>
      <c r="K1515" s="18"/>
      <c r="N1515" t="str">
        <f t="shared" si="533"/>
        <v>vége</v>
      </c>
      <c r="R1515">
        <f t="shared" si="534"/>
        <v>1</v>
      </c>
      <c r="S1515">
        <f t="shared" si="535"/>
        <v>1</v>
      </c>
      <c r="T1515">
        <f t="shared" si="536"/>
        <v>1</v>
      </c>
      <c r="U1515">
        <f t="shared" si="537"/>
        <v>1</v>
      </c>
      <c r="V1515">
        <f t="shared" si="538"/>
        <v>1</v>
      </c>
      <c r="W1515">
        <f t="shared" si="539"/>
        <v>1</v>
      </c>
      <c r="X1515">
        <f t="shared" si="540"/>
        <v>1</v>
      </c>
      <c r="Y1515">
        <f t="shared" si="541"/>
        <v>1</v>
      </c>
      <c r="Z1515">
        <f t="shared" si="542"/>
        <v>1</v>
      </c>
      <c r="AA1515">
        <f t="shared" si="543"/>
        <v>1</v>
      </c>
      <c r="AB1515">
        <f t="shared" si="544"/>
        <v>0</v>
      </c>
      <c r="AJ1515">
        <f t="shared" si="531"/>
        <v>0</v>
      </c>
      <c r="AL1515" t="str">
        <f t="shared" si="545"/>
        <v/>
      </c>
      <c r="AM1515" t="str">
        <f>IF(AJ1515=0,"",IF(AJ1515="Nincs kapcsolódó bizonylat",0,IF(ISERROR(VLOOKUP(AJ1515,Bizonylat!AU:BL,6,FALSE)),AJ1515,VLOOKUP(AJ1515,Bizonylat!AU:BL,6,FALSE))))</f>
        <v/>
      </c>
      <c r="AN1515">
        <f t="shared" si="546"/>
        <v>0</v>
      </c>
      <c r="AO1515">
        <f t="shared" si="547"/>
        <v>0</v>
      </c>
      <c r="AP1515">
        <f t="shared" si="548"/>
        <v>0</v>
      </c>
      <c r="AQ1515">
        <f t="shared" si="549"/>
        <v>0</v>
      </c>
      <c r="AR1515">
        <f t="shared" si="550"/>
        <v>0</v>
      </c>
      <c r="AS1515">
        <f t="shared" si="551"/>
        <v>0</v>
      </c>
      <c r="AT1515">
        <f t="shared" si="552"/>
        <v>0</v>
      </c>
      <c r="AU1515">
        <f t="shared" si="532"/>
        <v>0</v>
      </c>
    </row>
    <row r="1516" spans="1:47">
      <c r="A1516" s="23" t="str">
        <f t="shared" si="553"/>
        <v/>
      </c>
      <c r="B1516" s="18"/>
      <c r="C1516" s="18"/>
      <c r="D1516" s="18"/>
      <c r="E1516" s="18"/>
      <c r="F1516" s="18"/>
      <c r="G1516" s="18"/>
      <c r="H1516" s="18"/>
      <c r="I1516" s="18"/>
      <c r="J1516" s="18"/>
      <c r="K1516" s="18"/>
      <c r="N1516" t="str">
        <f t="shared" si="533"/>
        <v>vége</v>
      </c>
      <c r="R1516">
        <f t="shared" si="534"/>
        <v>1</v>
      </c>
      <c r="S1516">
        <f t="shared" si="535"/>
        <v>1</v>
      </c>
      <c r="T1516">
        <f t="shared" si="536"/>
        <v>1</v>
      </c>
      <c r="U1516">
        <f t="shared" si="537"/>
        <v>1</v>
      </c>
      <c r="V1516">
        <f t="shared" si="538"/>
        <v>1</v>
      </c>
      <c r="W1516">
        <f t="shared" si="539"/>
        <v>1</v>
      </c>
      <c r="X1516">
        <f t="shared" si="540"/>
        <v>1</v>
      </c>
      <c r="Y1516">
        <f t="shared" si="541"/>
        <v>1</v>
      </c>
      <c r="Z1516">
        <f t="shared" si="542"/>
        <v>1</v>
      </c>
      <c r="AA1516">
        <f t="shared" si="543"/>
        <v>1</v>
      </c>
      <c r="AB1516">
        <f t="shared" si="544"/>
        <v>0</v>
      </c>
      <c r="AJ1516">
        <f t="shared" si="531"/>
        <v>0</v>
      </c>
      <c r="AL1516" t="str">
        <f t="shared" si="545"/>
        <v/>
      </c>
      <c r="AM1516" t="str">
        <f>IF(AJ1516=0,"",IF(AJ1516="Nincs kapcsolódó bizonylat",0,IF(ISERROR(VLOOKUP(AJ1516,Bizonylat!AU:BL,6,FALSE)),AJ1516,VLOOKUP(AJ1516,Bizonylat!AU:BL,6,FALSE))))</f>
        <v/>
      </c>
      <c r="AN1516">
        <f t="shared" si="546"/>
        <v>0</v>
      </c>
      <c r="AO1516">
        <f t="shared" si="547"/>
        <v>0</v>
      </c>
      <c r="AP1516">
        <f t="shared" si="548"/>
        <v>0</v>
      </c>
      <c r="AQ1516">
        <f t="shared" si="549"/>
        <v>0</v>
      </c>
      <c r="AR1516">
        <f t="shared" si="550"/>
        <v>0</v>
      </c>
      <c r="AS1516">
        <f t="shared" si="551"/>
        <v>0</v>
      </c>
      <c r="AT1516">
        <f t="shared" si="552"/>
        <v>0</v>
      </c>
      <c r="AU1516">
        <f t="shared" si="532"/>
        <v>0</v>
      </c>
    </row>
    <row r="1517" spans="1:47">
      <c r="A1517" s="23" t="str">
        <f t="shared" si="553"/>
        <v/>
      </c>
      <c r="B1517" s="18"/>
      <c r="C1517" s="18"/>
      <c r="D1517" s="18"/>
      <c r="E1517" s="18"/>
      <c r="F1517" s="18"/>
      <c r="G1517" s="18"/>
      <c r="H1517" s="18"/>
      <c r="I1517" s="18"/>
      <c r="J1517" s="18"/>
      <c r="K1517" s="18"/>
      <c r="N1517" t="str">
        <f t="shared" si="533"/>
        <v>vége</v>
      </c>
      <c r="R1517">
        <f t="shared" si="534"/>
        <v>1</v>
      </c>
      <c r="S1517">
        <f t="shared" si="535"/>
        <v>1</v>
      </c>
      <c r="T1517">
        <f t="shared" si="536"/>
        <v>1</v>
      </c>
      <c r="U1517">
        <f t="shared" si="537"/>
        <v>1</v>
      </c>
      <c r="V1517">
        <f t="shared" si="538"/>
        <v>1</v>
      </c>
      <c r="W1517">
        <f t="shared" si="539"/>
        <v>1</v>
      </c>
      <c r="X1517">
        <f t="shared" si="540"/>
        <v>1</v>
      </c>
      <c r="Y1517">
        <f t="shared" si="541"/>
        <v>1</v>
      </c>
      <c r="Z1517">
        <f t="shared" si="542"/>
        <v>1</v>
      </c>
      <c r="AA1517">
        <f t="shared" si="543"/>
        <v>1</v>
      </c>
      <c r="AB1517">
        <f t="shared" si="544"/>
        <v>0</v>
      </c>
      <c r="AJ1517">
        <f t="shared" si="531"/>
        <v>0</v>
      </c>
      <c r="AL1517" t="str">
        <f t="shared" si="545"/>
        <v/>
      </c>
      <c r="AM1517" t="str">
        <f>IF(AJ1517=0,"",IF(AJ1517="Nincs kapcsolódó bizonylat",0,IF(ISERROR(VLOOKUP(AJ1517,Bizonylat!AU:BL,6,FALSE)),AJ1517,VLOOKUP(AJ1517,Bizonylat!AU:BL,6,FALSE))))</f>
        <v/>
      </c>
      <c r="AN1517">
        <f t="shared" si="546"/>
        <v>0</v>
      </c>
      <c r="AO1517">
        <f t="shared" si="547"/>
        <v>0</v>
      </c>
      <c r="AP1517">
        <f t="shared" si="548"/>
        <v>0</v>
      </c>
      <c r="AQ1517">
        <f t="shared" si="549"/>
        <v>0</v>
      </c>
      <c r="AR1517">
        <f t="shared" si="550"/>
        <v>0</v>
      </c>
      <c r="AS1517">
        <f t="shared" si="551"/>
        <v>0</v>
      </c>
      <c r="AT1517">
        <f t="shared" si="552"/>
        <v>0</v>
      </c>
      <c r="AU1517">
        <f t="shared" si="532"/>
        <v>0</v>
      </c>
    </row>
    <row r="1518" spans="1:47">
      <c r="A1518" s="23" t="str">
        <f t="shared" si="553"/>
        <v/>
      </c>
      <c r="B1518" s="18"/>
      <c r="C1518" s="18"/>
      <c r="D1518" s="18"/>
      <c r="E1518" s="18"/>
      <c r="F1518" s="18"/>
      <c r="G1518" s="18"/>
      <c r="H1518" s="18"/>
      <c r="I1518" s="18"/>
      <c r="J1518" s="18"/>
      <c r="K1518" s="18"/>
      <c r="N1518" t="str">
        <f t="shared" si="533"/>
        <v>vége</v>
      </c>
      <c r="R1518">
        <f t="shared" si="534"/>
        <v>1</v>
      </c>
      <c r="S1518">
        <f t="shared" si="535"/>
        <v>1</v>
      </c>
      <c r="T1518">
        <f t="shared" si="536"/>
        <v>1</v>
      </c>
      <c r="U1518">
        <f t="shared" si="537"/>
        <v>1</v>
      </c>
      <c r="V1518">
        <f t="shared" si="538"/>
        <v>1</v>
      </c>
      <c r="W1518">
        <f t="shared" si="539"/>
        <v>1</v>
      </c>
      <c r="X1518">
        <f t="shared" si="540"/>
        <v>1</v>
      </c>
      <c r="Y1518">
        <f t="shared" si="541"/>
        <v>1</v>
      </c>
      <c r="Z1518">
        <f t="shared" si="542"/>
        <v>1</v>
      </c>
      <c r="AA1518">
        <f t="shared" si="543"/>
        <v>1</v>
      </c>
      <c r="AB1518">
        <f t="shared" si="544"/>
        <v>0</v>
      </c>
      <c r="AJ1518">
        <f t="shared" si="531"/>
        <v>0</v>
      </c>
      <c r="AL1518" t="str">
        <f t="shared" si="545"/>
        <v/>
      </c>
      <c r="AM1518" t="str">
        <f>IF(AJ1518=0,"",IF(AJ1518="Nincs kapcsolódó bizonylat",0,IF(ISERROR(VLOOKUP(AJ1518,Bizonylat!AU:BL,6,FALSE)),AJ1518,VLOOKUP(AJ1518,Bizonylat!AU:BL,6,FALSE))))</f>
        <v/>
      </c>
      <c r="AN1518">
        <f t="shared" si="546"/>
        <v>0</v>
      </c>
      <c r="AO1518">
        <f t="shared" si="547"/>
        <v>0</v>
      </c>
      <c r="AP1518">
        <f t="shared" si="548"/>
        <v>0</v>
      </c>
      <c r="AQ1518">
        <f t="shared" si="549"/>
        <v>0</v>
      </c>
      <c r="AR1518">
        <f t="shared" si="550"/>
        <v>0</v>
      </c>
      <c r="AS1518">
        <f t="shared" si="551"/>
        <v>0</v>
      </c>
      <c r="AT1518">
        <f t="shared" si="552"/>
        <v>0</v>
      </c>
      <c r="AU1518">
        <f t="shared" si="532"/>
        <v>0</v>
      </c>
    </row>
    <row r="1519" spans="1:47">
      <c r="A1519" s="23" t="str">
        <f t="shared" si="553"/>
        <v/>
      </c>
      <c r="B1519" s="18"/>
      <c r="C1519" s="18"/>
      <c r="D1519" s="18"/>
      <c r="E1519" s="18"/>
      <c r="F1519" s="18"/>
      <c r="G1519" s="18"/>
      <c r="H1519" s="18"/>
      <c r="I1519" s="18"/>
      <c r="J1519" s="18"/>
      <c r="K1519" s="18"/>
      <c r="N1519" t="str">
        <f t="shared" si="533"/>
        <v>vége</v>
      </c>
      <c r="R1519">
        <f t="shared" si="534"/>
        <v>1</v>
      </c>
      <c r="S1519">
        <f t="shared" si="535"/>
        <v>1</v>
      </c>
      <c r="T1519">
        <f t="shared" si="536"/>
        <v>1</v>
      </c>
      <c r="U1519">
        <f t="shared" si="537"/>
        <v>1</v>
      </c>
      <c r="V1519">
        <f t="shared" si="538"/>
        <v>1</v>
      </c>
      <c r="W1519">
        <f t="shared" si="539"/>
        <v>1</v>
      </c>
      <c r="X1519">
        <f t="shared" si="540"/>
        <v>1</v>
      </c>
      <c r="Y1519">
        <f t="shared" si="541"/>
        <v>1</v>
      </c>
      <c r="Z1519">
        <f t="shared" si="542"/>
        <v>1</v>
      </c>
      <c r="AA1519">
        <f t="shared" si="543"/>
        <v>1</v>
      </c>
      <c r="AB1519">
        <f t="shared" si="544"/>
        <v>0</v>
      </c>
      <c r="AJ1519">
        <f t="shared" si="531"/>
        <v>0</v>
      </c>
      <c r="AL1519" t="str">
        <f t="shared" si="545"/>
        <v/>
      </c>
      <c r="AM1519" t="str">
        <f>IF(AJ1519=0,"",IF(AJ1519="Nincs kapcsolódó bizonylat",0,IF(ISERROR(VLOOKUP(AJ1519,Bizonylat!AU:BL,6,FALSE)),AJ1519,VLOOKUP(AJ1519,Bizonylat!AU:BL,6,FALSE))))</f>
        <v/>
      </c>
      <c r="AN1519">
        <f t="shared" si="546"/>
        <v>0</v>
      </c>
      <c r="AO1519">
        <f t="shared" si="547"/>
        <v>0</v>
      </c>
      <c r="AP1519">
        <f t="shared" si="548"/>
        <v>0</v>
      </c>
      <c r="AQ1519">
        <f t="shared" si="549"/>
        <v>0</v>
      </c>
      <c r="AR1519">
        <f t="shared" si="550"/>
        <v>0</v>
      </c>
      <c r="AS1519">
        <f t="shared" si="551"/>
        <v>0</v>
      </c>
      <c r="AT1519">
        <f t="shared" si="552"/>
        <v>0</v>
      </c>
      <c r="AU1519">
        <f t="shared" si="532"/>
        <v>0</v>
      </c>
    </row>
    <row r="1520" spans="1:47">
      <c r="A1520" s="23" t="str">
        <f t="shared" si="553"/>
        <v/>
      </c>
      <c r="B1520" s="18"/>
      <c r="C1520" s="18"/>
      <c r="D1520" s="18"/>
      <c r="E1520" s="18"/>
      <c r="F1520" s="18"/>
      <c r="G1520" s="18"/>
      <c r="H1520" s="18"/>
      <c r="I1520" s="18"/>
      <c r="J1520" s="18"/>
      <c r="K1520" s="18"/>
      <c r="N1520" t="str">
        <f t="shared" si="533"/>
        <v>vége</v>
      </c>
      <c r="R1520">
        <f t="shared" si="534"/>
        <v>1</v>
      </c>
      <c r="S1520">
        <f t="shared" si="535"/>
        <v>1</v>
      </c>
      <c r="T1520">
        <f t="shared" si="536"/>
        <v>1</v>
      </c>
      <c r="U1520">
        <f t="shared" si="537"/>
        <v>1</v>
      </c>
      <c r="V1520">
        <f t="shared" si="538"/>
        <v>1</v>
      </c>
      <c r="W1520">
        <f t="shared" si="539"/>
        <v>1</v>
      </c>
      <c r="X1520">
        <f t="shared" si="540"/>
        <v>1</v>
      </c>
      <c r="Y1520">
        <f t="shared" si="541"/>
        <v>1</v>
      </c>
      <c r="Z1520">
        <f t="shared" si="542"/>
        <v>1</v>
      </c>
      <c r="AA1520">
        <f t="shared" si="543"/>
        <v>1</v>
      </c>
      <c r="AB1520">
        <f t="shared" si="544"/>
        <v>0</v>
      </c>
      <c r="AJ1520">
        <f t="shared" si="531"/>
        <v>0</v>
      </c>
      <c r="AL1520" t="str">
        <f t="shared" si="545"/>
        <v/>
      </c>
      <c r="AM1520" t="str">
        <f>IF(AJ1520=0,"",IF(AJ1520="Nincs kapcsolódó bizonylat",0,IF(ISERROR(VLOOKUP(AJ1520,Bizonylat!AU:BL,6,FALSE)),AJ1520,VLOOKUP(AJ1520,Bizonylat!AU:BL,6,FALSE))))</f>
        <v/>
      </c>
      <c r="AN1520">
        <f t="shared" si="546"/>
        <v>0</v>
      </c>
      <c r="AO1520">
        <f t="shared" si="547"/>
        <v>0</v>
      </c>
      <c r="AP1520">
        <f t="shared" si="548"/>
        <v>0</v>
      </c>
      <c r="AQ1520">
        <f t="shared" si="549"/>
        <v>0</v>
      </c>
      <c r="AR1520">
        <f t="shared" si="550"/>
        <v>0</v>
      </c>
      <c r="AS1520">
        <f t="shared" si="551"/>
        <v>0</v>
      </c>
      <c r="AT1520">
        <f t="shared" si="552"/>
        <v>0</v>
      </c>
      <c r="AU1520">
        <f t="shared" si="532"/>
        <v>0</v>
      </c>
    </row>
    <row r="1521" spans="1:47">
      <c r="A1521" s="23" t="str">
        <f t="shared" si="553"/>
        <v/>
      </c>
      <c r="B1521" s="18"/>
      <c r="C1521" s="18"/>
      <c r="D1521" s="18"/>
      <c r="E1521" s="18"/>
      <c r="F1521" s="18"/>
      <c r="G1521" s="18"/>
      <c r="H1521" s="18"/>
      <c r="I1521" s="18"/>
      <c r="J1521" s="18"/>
      <c r="K1521" s="18"/>
      <c r="N1521" t="str">
        <f t="shared" si="533"/>
        <v>vége</v>
      </c>
      <c r="R1521">
        <f t="shared" si="534"/>
        <v>1</v>
      </c>
      <c r="S1521">
        <f t="shared" si="535"/>
        <v>1</v>
      </c>
      <c r="T1521">
        <f t="shared" si="536"/>
        <v>1</v>
      </c>
      <c r="U1521">
        <f t="shared" si="537"/>
        <v>1</v>
      </c>
      <c r="V1521">
        <f t="shared" si="538"/>
        <v>1</v>
      </c>
      <c r="W1521">
        <f t="shared" si="539"/>
        <v>1</v>
      </c>
      <c r="X1521">
        <f t="shared" si="540"/>
        <v>1</v>
      </c>
      <c r="Y1521">
        <f t="shared" si="541"/>
        <v>1</v>
      </c>
      <c r="Z1521">
        <f t="shared" si="542"/>
        <v>1</v>
      </c>
      <c r="AA1521">
        <f t="shared" si="543"/>
        <v>1</v>
      </c>
      <c r="AB1521">
        <f t="shared" si="544"/>
        <v>0</v>
      </c>
      <c r="AJ1521">
        <f t="shared" si="531"/>
        <v>0</v>
      </c>
      <c r="AL1521" t="str">
        <f t="shared" si="545"/>
        <v/>
      </c>
      <c r="AM1521" t="str">
        <f>IF(AJ1521=0,"",IF(AJ1521="Nincs kapcsolódó bizonylat",0,IF(ISERROR(VLOOKUP(AJ1521,Bizonylat!AU:BL,6,FALSE)),AJ1521,VLOOKUP(AJ1521,Bizonylat!AU:BL,6,FALSE))))</f>
        <v/>
      </c>
      <c r="AN1521">
        <f t="shared" si="546"/>
        <v>0</v>
      </c>
      <c r="AO1521">
        <f t="shared" si="547"/>
        <v>0</v>
      </c>
      <c r="AP1521">
        <f t="shared" si="548"/>
        <v>0</v>
      </c>
      <c r="AQ1521">
        <f t="shared" si="549"/>
        <v>0</v>
      </c>
      <c r="AR1521">
        <f t="shared" si="550"/>
        <v>0</v>
      </c>
      <c r="AS1521">
        <f t="shared" si="551"/>
        <v>0</v>
      </c>
      <c r="AT1521">
        <f t="shared" si="552"/>
        <v>0</v>
      </c>
      <c r="AU1521">
        <f t="shared" si="532"/>
        <v>0</v>
      </c>
    </row>
    <row r="1522" spans="1:47">
      <c r="A1522" s="23" t="str">
        <f t="shared" si="553"/>
        <v/>
      </c>
      <c r="B1522" s="18"/>
      <c r="C1522" s="18"/>
      <c r="D1522" s="18"/>
      <c r="E1522" s="18"/>
      <c r="F1522" s="18"/>
      <c r="G1522" s="18"/>
      <c r="H1522" s="18"/>
      <c r="I1522" s="18"/>
      <c r="J1522" s="18"/>
      <c r="K1522" s="18"/>
      <c r="N1522" t="str">
        <f t="shared" si="533"/>
        <v>vége</v>
      </c>
      <c r="R1522">
        <f t="shared" si="534"/>
        <v>1</v>
      </c>
      <c r="S1522">
        <f t="shared" si="535"/>
        <v>1</v>
      </c>
      <c r="T1522">
        <f t="shared" si="536"/>
        <v>1</v>
      </c>
      <c r="U1522">
        <f t="shared" si="537"/>
        <v>1</v>
      </c>
      <c r="V1522">
        <f t="shared" si="538"/>
        <v>1</v>
      </c>
      <c r="W1522">
        <f t="shared" si="539"/>
        <v>1</v>
      </c>
      <c r="X1522">
        <f t="shared" si="540"/>
        <v>1</v>
      </c>
      <c r="Y1522">
        <f t="shared" si="541"/>
        <v>1</v>
      </c>
      <c r="Z1522">
        <f t="shared" si="542"/>
        <v>1</v>
      </c>
      <c r="AA1522">
        <f t="shared" si="543"/>
        <v>1</v>
      </c>
      <c r="AB1522">
        <f t="shared" si="544"/>
        <v>0</v>
      </c>
      <c r="AJ1522">
        <f t="shared" si="531"/>
        <v>0</v>
      </c>
      <c r="AL1522" t="str">
        <f t="shared" si="545"/>
        <v/>
      </c>
      <c r="AM1522" t="str">
        <f>IF(AJ1522=0,"",IF(AJ1522="Nincs kapcsolódó bizonylat",0,IF(ISERROR(VLOOKUP(AJ1522,Bizonylat!AU:BL,6,FALSE)),AJ1522,VLOOKUP(AJ1522,Bizonylat!AU:BL,6,FALSE))))</f>
        <v/>
      </c>
      <c r="AN1522">
        <f t="shared" si="546"/>
        <v>0</v>
      </c>
      <c r="AO1522">
        <f t="shared" si="547"/>
        <v>0</v>
      </c>
      <c r="AP1522">
        <f t="shared" si="548"/>
        <v>0</v>
      </c>
      <c r="AQ1522">
        <f t="shared" si="549"/>
        <v>0</v>
      </c>
      <c r="AR1522">
        <f t="shared" si="550"/>
        <v>0</v>
      </c>
      <c r="AS1522">
        <f t="shared" si="551"/>
        <v>0</v>
      </c>
      <c r="AT1522">
        <f t="shared" si="552"/>
        <v>0</v>
      </c>
      <c r="AU1522">
        <f t="shared" si="532"/>
        <v>0</v>
      </c>
    </row>
    <row r="1523" spans="1:47">
      <c r="A1523" s="23" t="str">
        <f t="shared" si="553"/>
        <v/>
      </c>
      <c r="B1523" s="18"/>
      <c r="C1523" s="18"/>
      <c r="D1523" s="18"/>
      <c r="E1523" s="18"/>
      <c r="F1523" s="18"/>
      <c r="G1523" s="18"/>
      <c r="H1523" s="18"/>
      <c r="I1523" s="18"/>
      <c r="J1523" s="18"/>
      <c r="K1523" s="18"/>
      <c r="N1523" t="str">
        <f t="shared" si="533"/>
        <v>vége</v>
      </c>
      <c r="R1523">
        <f t="shared" si="534"/>
        <v>1</v>
      </c>
      <c r="S1523">
        <f t="shared" si="535"/>
        <v>1</v>
      </c>
      <c r="T1523">
        <f t="shared" si="536"/>
        <v>1</v>
      </c>
      <c r="U1523">
        <f t="shared" si="537"/>
        <v>1</v>
      </c>
      <c r="V1523">
        <f t="shared" si="538"/>
        <v>1</v>
      </c>
      <c r="W1523">
        <f t="shared" si="539"/>
        <v>1</v>
      </c>
      <c r="X1523">
        <f t="shared" si="540"/>
        <v>1</v>
      </c>
      <c r="Y1523">
        <f t="shared" si="541"/>
        <v>1</v>
      </c>
      <c r="Z1523">
        <f t="shared" si="542"/>
        <v>1</v>
      </c>
      <c r="AA1523">
        <f t="shared" si="543"/>
        <v>1</v>
      </c>
      <c r="AB1523">
        <f t="shared" si="544"/>
        <v>0</v>
      </c>
      <c r="AJ1523">
        <f t="shared" si="531"/>
        <v>0</v>
      </c>
      <c r="AL1523" t="str">
        <f t="shared" si="545"/>
        <v/>
      </c>
      <c r="AM1523" t="str">
        <f>IF(AJ1523=0,"",IF(AJ1523="Nincs kapcsolódó bizonylat",0,IF(ISERROR(VLOOKUP(AJ1523,Bizonylat!AU:BL,6,FALSE)),AJ1523,VLOOKUP(AJ1523,Bizonylat!AU:BL,6,FALSE))))</f>
        <v/>
      </c>
      <c r="AN1523">
        <f t="shared" si="546"/>
        <v>0</v>
      </c>
      <c r="AO1523">
        <f t="shared" si="547"/>
        <v>0</v>
      </c>
      <c r="AP1523">
        <f t="shared" si="548"/>
        <v>0</v>
      </c>
      <c r="AQ1523">
        <f t="shared" si="549"/>
        <v>0</v>
      </c>
      <c r="AR1523">
        <f t="shared" si="550"/>
        <v>0</v>
      </c>
      <c r="AS1523">
        <f t="shared" si="551"/>
        <v>0</v>
      </c>
      <c r="AT1523">
        <f t="shared" si="552"/>
        <v>0</v>
      </c>
      <c r="AU1523">
        <f t="shared" si="532"/>
        <v>0</v>
      </c>
    </row>
    <row r="1524" spans="1:47">
      <c r="A1524" s="23" t="str">
        <f t="shared" si="553"/>
        <v/>
      </c>
      <c r="B1524" s="18"/>
      <c r="C1524" s="18"/>
      <c r="D1524" s="18"/>
      <c r="E1524" s="18"/>
      <c r="F1524" s="18"/>
      <c r="G1524" s="18"/>
      <c r="H1524" s="18"/>
      <c r="I1524" s="18"/>
      <c r="J1524" s="18"/>
      <c r="K1524" s="18"/>
      <c r="N1524" t="str">
        <f t="shared" si="533"/>
        <v>vége</v>
      </c>
      <c r="R1524">
        <f t="shared" si="534"/>
        <v>1</v>
      </c>
      <c r="S1524">
        <f t="shared" si="535"/>
        <v>1</v>
      </c>
      <c r="T1524">
        <f t="shared" si="536"/>
        <v>1</v>
      </c>
      <c r="U1524">
        <f t="shared" si="537"/>
        <v>1</v>
      </c>
      <c r="V1524">
        <f t="shared" si="538"/>
        <v>1</v>
      </c>
      <c r="W1524">
        <f t="shared" si="539"/>
        <v>1</v>
      </c>
      <c r="X1524">
        <f t="shared" si="540"/>
        <v>1</v>
      </c>
      <c r="Y1524">
        <f t="shared" si="541"/>
        <v>1</v>
      </c>
      <c r="Z1524">
        <f t="shared" si="542"/>
        <v>1</v>
      </c>
      <c r="AA1524">
        <f t="shared" si="543"/>
        <v>1</v>
      </c>
      <c r="AB1524">
        <f t="shared" si="544"/>
        <v>0</v>
      </c>
      <c r="AJ1524">
        <f t="shared" si="531"/>
        <v>0</v>
      </c>
      <c r="AL1524" t="str">
        <f t="shared" si="545"/>
        <v/>
      </c>
      <c r="AM1524" t="str">
        <f>IF(AJ1524=0,"",IF(AJ1524="Nincs kapcsolódó bizonylat",0,IF(ISERROR(VLOOKUP(AJ1524,Bizonylat!AU:BL,6,FALSE)),AJ1524,VLOOKUP(AJ1524,Bizonylat!AU:BL,6,FALSE))))</f>
        <v/>
      </c>
      <c r="AN1524">
        <f t="shared" si="546"/>
        <v>0</v>
      </c>
      <c r="AO1524">
        <f t="shared" si="547"/>
        <v>0</v>
      </c>
      <c r="AP1524">
        <f t="shared" si="548"/>
        <v>0</v>
      </c>
      <c r="AQ1524">
        <f t="shared" si="549"/>
        <v>0</v>
      </c>
      <c r="AR1524">
        <f t="shared" si="550"/>
        <v>0</v>
      </c>
      <c r="AS1524">
        <f t="shared" si="551"/>
        <v>0</v>
      </c>
      <c r="AT1524">
        <f t="shared" si="552"/>
        <v>0</v>
      </c>
      <c r="AU1524">
        <f t="shared" si="532"/>
        <v>0</v>
      </c>
    </row>
    <row r="1525" spans="1:47">
      <c r="A1525" s="23" t="str">
        <f t="shared" si="553"/>
        <v/>
      </c>
      <c r="B1525" s="18"/>
      <c r="C1525" s="18"/>
      <c r="D1525" s="18"/>
      <c r="E1525" s="18"/>
      <c r="F1525" s="18"/>
      <c r="G1525" s="18"/>
      <c r="H1525" s="18"/>
      <c r="I1525" s="18"/>
      <c r="J1525" s="18"/>
      <c r="K1525" s="18"/>
      <c r="N1525" t="str">
        <f t="shared" si="533"/>
        <v>vége</v>
      </c>
      <c r="R1525">
        <f t="shared" si="534"/>
        <v>1</v>
      </c>
      <c r="S1525">
        <f t="shared" si="535"/>
        <v>1</v>
      </c>
      <c r="T1525">
        <f t="shared" si="536"/>
        <v>1</v>
      </c>
      <c r="U1525">
        <f t="shared" si="537"/>
        <v>1</v>
      </c>
      <c r="V1525">
        <f t="shared" si="538"/>
        <v>1</v>
      </c>
      <c r="W1525">
        <f t="shared" si="539"/>
        <v>1</v>
      </c>
      <c r="X1525">
        <f t="shared" si="540"/>
        <v>1</v>
      </c>
      <c r="Y1525">
        <f t="shared" si="541"/>
        <v>1</v>
      </c>
      <c r="Z1525">
        <f t="shared" si="542"/>
        <v>1</v>
      </c>
      <c r="AA1525">
        <f t="shared" si="543"/>
        <v>1</v>
      </c>
      <c r="AB1525">
        <f t="shared" si="544"/>
        <v>0</v>
      </c>
      <c r="AJ1525">
        <f t="shared" si="531"/>
        <v>0</v>
      </c>
      <c r="AL1525" t="str">
        <f t="shared" si="545"/>
        <v/>
      </c>
      <c r="AM1525" t="str">
        <f>IF(AJ1525=0,"",IF(AJ1525="Nincs kapcsolódó bizonylat",0,IF(ISERROR(VLOOKUP(AJ1525,Bizonylat!AU:BL,6,FALSE)),AJ1525,VLOOKUP(AJ1525,Bizonylat!AU:BL,6,FALSE))))</f>
        <v/>
      </c>
      <c r="AN1525">
        <f t="shared" si="546"/>
        <v>0</v>
      </c>
      <c r="AO1525">
        <f t="shared" si="547"/>
        <v>0</v>
      </c>
      <c r="AP1525">
        <f t="shared" si="548"/>
        <v>0</v>
      </c>
      <c r="AQ1525">
        <f t="shared" si="549"/>
        <v>0</v>
      </c>
      <c r="AR1525">
        <f t="shared" si="550"/>
        <v>0</v>
      </c>
      <c r="AS1525">
        <f t="shared" si="551"/>
        <v>0</v>
      </c>
      <c r="AT1525">
        <f t="shared" si="552"/>
        <v>0</v>
      </c>
      <c r="AU1525">
        <f t="shared" si="532"/>
        <v>0</v>
      </c>
    </row>
    <row r="1526" spans="1:47">
      <c r="A1526" s="23" t="str">
        <f t="shared" si="553"/>
        <v/>
      </c>
      <c r="B1526" s="18"/>
      <c r="C1526" s="18"/>
      <c r="D1526" s="18"/>
      <c r="E1526" s="18"/>
      <c r="F1526" s="18"/>
      <c r="G1526" s="18"/>
      <c r="H1526" s="18"/>
      <c r="I1526" s="18"/>
      <c r="J1526" s="18"/>
      <c r="K1526" s="18"/>
      <c r="N1526" t="str">
        <f t="shared" si="533"/>
        <v>vége</v>
      </c>
      <c r="R1526">
        <f t="shared" si="534"/>
        <v>1</v>
      </c>
      <c r="S1526">
        <f t="shared" si="535"/>
        <v>1</v>
      </c>
      <c r="T1526">
        <f t="shared" si="536"/>
        <v>1</v>
      </c>
      <c r="U1526">
        <f t="shared" si="537"/>
        <v>1</v>
      </c>
      <c r="V1526">
        <f t="shared" si="538"/>
        <v>1</v>
      </c>
      <c r="W1526">
        <f t="shared" si="539"/>
        <v>1</v>
      </c>
      <c r="X1526">
        <f t="shared" si="540"/>
        <v>1</v>
      </c>
      <c r="Y1526">
        <f t="shared" si="541"/>
        <v>1</v>
      </c>
      <c r="Z1526">
        <f t="shared" si="542"/>
        <v>1</v>
      </c>
      <c r="AA1526">
        <f t="shared" si="543"/>
        <v>1</v>
      </c>
      <c r="AB1526">
        <f t="shared" si="544"/>
        <v>0</v>
      </c>
      <c r="AJ1526">
        <f t="shared" si="531"/>
        <v>0</v>
      </c>
      <c r="AL1526" t="str">
        <f t="shared" si="545"/>
        <v/>
      </c>
      <c r="AM1526" t="str">
        <f>IF(AJ1526=0,"",IF(AJ1526="Nincs kapcsolódó bizonylat",0,IF(ISERROR(VLOOKUP(AJ1526,Bizonylat!AU:BL,6,FALSE)),AJ1526,VLOOKUP(AJ1526,Bizonylat!AU:BL,6,FALSE))))</f>
        <v/>
      </c>
      <c r="AN1526">
        <f t="shared" si="546"/>
        <v>0</v>
      </c>
      <c r="AO1526">
        <f t="shared" si="547"/>
        <v>0</v>
      </c>
      <c r="AP1526">
        <f t="shared" si="548"/>
        <v>0</v>
      </c>
      <c r="AQ1526">
        <f t="shared" si="549"/>
        <v>0</v>
      </c>
      <c r="AR1526">
        <f t="shared" si="550"/>
        <v>0</v>
      </c>
      <c r="AS1526">
        <f t="shared" si="551"/>
        <v>0</v>
      </c>
      <c r="AT1526">
        <f t="shared" si="552"/>
        <v>0</v>
      </c>
      <c r="AU1526">
        <f t="shared" si="532"/>
        <v>0</v>
      </c>
    </row>
    <row r="1527" spans="1:47">
      <c r="A1527" s="23" t="str">
        <f t="shared" si="553"/>
        <v/>
      </c>
      <c r="B1527" s="18"/>
      <c r="C1527" s="18"/>
      <c r="D1527" s="18"/>
      <c r="E1527" s="18"/>
      <c r="F1527" s="18"/>
      <c r="G1527" s="18"/>
      <c r="H1527" s="18"/>
      <c r="I1527" s="18"/>
      <c r="J1527" s="18"/>
      <c r="K1527" s="18"/>
      <c r="N1527" t="str">
        <f t="shared" si="533"/>
        <v>vége</v>
      </c>
      <c r="R1527">
        <f t="shared" si="534"/>
        <v>1</v>
      </c>
      <c r="S1527">
        <f t="shared" si="535"/>
        <v>1</v>
      </c>
      <c r="T1527">
        <f t="shared" si="536"/>
        <v>1</v>
      </c>
      <c r="U1527">
        <f t="shared" si="537"/>
        <v>1</v>
      </c>
      <c r="V1527">
        <f t="shared" si="538"/>
        <v>1</v>
      </c>
      <c r="W1527">
        <f t="shared" si="539"/>
        <v>1</v>
      </c>
      <c r="X1527">
        <f t="shared" si="540"/>
        <v>1</v>
      </c>
      <c r="Y1527">
        <f t="shared" si="541"/>
        <v>1</v>
      </c>
      <c r="Z1527">
        <f t="shared" si="542"/>
        <v>1</v>
      </c>
      <c r="AA1527">
        <f t="shared" si="543"/>
        <v>1</v>
      </c>
      <c r="AB1527">
        <f t="shared" si="544"/>
        <v>0</v>
      </c>
      <c r="AJ1527">
        <f t="shared" si="531"/>
        <v>0</v>
      </c>
      <c r="AL1527" t="str">
        <f t="shared" si="545"/>
        <v/>
      </c>
      <c r="AM1527" t="str">
        <f>IF(AJ1527=0,"",IF(AJ1527="Nincs kapcsolódó bizonylat",0,IF(ISERROR(VLOOKUP(AJ1527,Bizonylat!AU:BL,6,FALSE)),AJ1527,VLOOKUP(AJ1527,Bizonylat!AU:BL,6,FALSE))))</f>
        <v/>
      </c>
      <c r="AN1527">
        <f t="shared" si="546"/>
        <v>0</v>
      </c>
      <c r="AO1527">
        <f t="shared" si="547"/>
        <v>0</v>
      </c>
      <c r="AP1527">
        <f t="shared" si="548"/>
        <v>0</v>
      </c>
      <c r="AQ1527">
        <f t="shared" si="549"/>
        <v>0</v>
      </c>
      <c r="AR1527">
        <f t="shared" si="550"/>
        <v>0</v>
      </c>
      <c r="AS1527">
        <f t="shared" si="551"/>
        <v>0</v>
      </c>
      <c r="AT1527">
        <f t="shared" si="552"/>
        <v>0</v>
      </c>
      <c r="AU1527">
        <f t="shared" si="532"/>
        <v>0</v>
      </c>
    </row>
    <row r="1528" spans="1:47">
      <c r="A1528" s="23" t="str">
        <f t="shared" si="553"/>
        <v/>
      </c>
      <c r="B1528" s="18"/>
      <c r="C1528" s="18"/>
      <c r="D1528" s="18"/>
      <c r="E1528" s="18"/>
      <c r="F1528" s="18"/>
      <c r="G1528" s="18"/>
      <c r="H1528" s="18"/>
      <c r="I1528" s="18"/>
      <c r="J1528" s="18"/>
      <c r="K1528" s="18"/>
      <c r="N1528" t="str">
        <f t="shared" si="533"/>
        <v>vége</v>
      </c>
      <c r="R1528">
        <f t="shared" si="534"/>
        <v>1</v>
      </c>
      <c r="S1528">
        <f t="shared" si="535"/>
        <v>1</v>
      </c>
      <c r="T1528">
        <f t="shared" si="536"/>
        <v>1</v>
      </c>
      <c r="U1528">
        <f t="shared" si="537"/>
        <v>1</v>
      </c>
      <c r="V1528">
        <f t="shared" si="538"/>
        <v>1</v>
      </c>
      <c r="W1528">
        <f t="shared" si="539"/>
        <v>1</v>
      </c>
      <c r="X1528">
        <f t="shared" si="540"/>
        <v>1</v>
      </c>
      <c r="Y1528">
        <f t="shared" si="541"/>
        <v>1</v>
      </c>
      <c r="Z1528">
        <f t="shared" si="542"/>
        <v>1</v>
      </c>
      <c r="AA1528">
        <f t="shared" si="543"/>
        <v>1</v>
      </c>
      <c r="AB1528">
        <f t="shared" si="544"/>
        <v>0</v>
      </c>
      <c r="AJ1528">
        <f t="shared" si="531"/>
        <v>0</v>
      </c>
      <c r="AL1528" t="str">
        <f t="shared" si="545"/>
        <v/>
      </c>
      <c r="AM1528" t="str">
        <f>IF(AJ1528=0,"",IF(AJ1528="Nincs kapcsolódó bizonylat",0,IF(ISERROR(VLOOKUP(AJ1528,Bizonylat!AU:BL,6,FALSE)),AJ1528,VLOOKUP(AJ1528,Bizonylat!AU:BL,6,FALSE))))</f>
        <v/>
      </c>
      <c r="AN1528">
        <f t="shared" si="546"/>
        <v>0</v>
      </c>
      <c r="AO1528">
        <f t="shared" si="547"/>
        <v>0</v>
      </c>
      <c r="AP1528">
        <f t="shared" si="548"/>
        <v>0</v>
      </c>
      <c r="AQ1528">
        <f t="shared" si="549"/>
        <v>0</v>
      </c>
      <c r="AR1528">
        <f t="shared" si="550"/>
        <v>0</v>
      </c>
      <c r="AS1528">
        <f t="shared" si="551"/>
        <v>0</v>
      </c>
      <c r="AT1528">
        <f t="shared" si="552"/>
        <v>0</v>
      </c>
      <c r="AU1528">
        <f t="shared" si="532"/>
        <v>0</v>
      </c>
    </row>
    <row r="1529" spans="1:47">
      <c r="A1529" s="23" t="str">
        <f t="shared" si="553"/>
        <v/>
      </c>
      <c r="B1529" s="18"/>
      <c r="C1529" s="18"/>
      <c r="D1529" s="18"/>
      <c r="E1529" s="18"/>
      <c r="F1529" s="18"/>
      <c r="G1529" s="18"/>
      <c r="H1529" s="18"/>
      <c r="I1529" s="18"/>
      <c r="J1529" s="18"/>
      <c r="K1529" s="18"/>
      <c r="N1529" t="str">
        <f t="shared" si="533"/>
        <v>vége</v>
      </c>
      <c r="R1529">
        <f t="shared" si="534"/>
        <v>1</v>
      </c>
      <c r="S1529">
        <f t="shared" si="535"/>
        <v>1</v>
      </c>
      <c r="T1529">
        <f t="shared" si="536"/>
        <v>1</v>
      </c>
      <c r="U1529">
        <f t="shared" si="537"/>
        <v>1</v>
      </c>
      <c r="V1529">
        <f t="shared" si="538"/>
        <v>1</v>
      </c>
      <c r="W1529">
        <f t="shared" si="539"/>
        <v>1</v>
      </c>
      <c r="X1529">
        <f t="shared" si="540"/>
        <v>1</v>
      </c>
      <c r="Y1529">
        <f t="shared" si="541"/>
        <v>1</v>
      </c>
      <c r="Z1529">
        <f t="shared" si="542"/>
        <v>1</v>
      </c>
      <c r="AA1529">
        <f t="shared" si="543"/>
        <v>1</v>
      </c>
      <c r="AB1529">
        <f t="shared" si="544"/>
        <v>0</v>
      </c>
      <c r="AJ1529">
        <f t="shared" si="531"/>
        <v>0</v>
      </c>
      <c r="AL1529" t="str">
        <f t="shared" si="545"/>
        <v/>
      </c>
      <c r="AM1529" t="str">
        <f>IF(AJ1529=0,"",IF(AJ1529="Nincs kapcsolódó bizonylat",0,IF(ISERROR(VLOOKUP(AJ1529,Bizonylat!AU:BL,6,FALSE)),AJ1529,VLOOKUP(AJ1529,Bizonylat!AU:BL,6,FALSE))))</f>
        <v/>
      </c>
      <c r="AN1529">
        <f t="shared" si="546"/>
        <v>0</v>
      </c>
      <c r="AO1529">
        <f t="shared" si="547"/>
        <v>0</v>
      </c>
      <c r="AP1529">
        <f t="shared" si="548"/>
        <v>0</v>
      </c>
      <c r="AQ1529">
        <f t="shared" si="549"/>
        <v>0</v>
      </c>
      <c r="AR1529">
        <f t="shared" si="550"/>
        <v>0</v>
      </c>
      <c r="AS1529">
        <f t="shared" si="551"/>
        <v>0</v>
      </c>
      <c r="AT1529">
        <f t="shared" si="552"/>
        <v>0</v>
      </c>
      <c r="AU1529">
        <f t="shared" si="532"/>
        <v>0</v>
      </c>
    </row>
    <row r="1530" spans="1:47">
      <c r="A1530" s="23" t="str">
        <f t="shared" si="553"/>
        <v/>
      </c>
      <c r="B1530" s="18"/>
      <c r="C1530" s="18"/>
      <c r="D1530" s="18"/>
      <c r="E1530" s="18"/>
      <c r="F1530" s="18"/>
      <c r="G1530" s="18"/>
      <c r="H1530" s="18"/>
      <c r="I1530" s="18"/>
      <c r="J1530" s="18"/>
      <c r="K1530" s="18"/>
      <c r="N1530" t="str">
        <f t="shared" si="533"/>
        <v>vége</v>
      </c>
      <c r="R1530">
        <f t="shared" si="534"/>
        <v>1</v>
      </c>
      <c r="S1530">
        <f t="shared" si="535"/>
        <v>1</v>
      </c>
      <c r="T1530">
        <f t="shared" si="536"/>
        <v>1</v>
      </c>
      <c r="U1530">
        <f t="shared" si="537"/>
        <v>1</v>
      </c>
      <c r="V1530">
        <f t="shared" si="538"/>
        <v>1</v>
      </c>
      <c r="W1530">
        <f t="shared" si="539"/>
        <v>1</v>
      </c>
      <c r="X1530">
        <f t="shared" si="540"/>
        <v>1</v>
      </c>
      <c r="Y1530">
        <f t="shared" si="541"/>
        <v>1</v>
      </c>
      <c r="Z1530">
        <f t="shared" si="542"/>
        <v>1</v>
      </c>
      <c r="AA1530">
        <f t="shared" si="543"/>
        <v>1</v>
      </c>
      <c r="AB1530">
        <f t="shared" si="544"/>
        <v>0</v>
      </c>
      <c r="AJ1530">
        <f t="shared" si="531"/>
        <v>0</v>
      </c>
      <c r="AL1530" t="str">
        <f t="shared" si="545"/>
        <v/>
      </c>
      <c r="AM1530" t="str">
        <f>IF(AJ1530=0,"",IF(AJ1530="Nincs kapcsolódó bizonylat",0,IF(ISERROR(VLOOKUP(AJ1530,Bizonylat!AU:BL,6,FALSE)),AJ1530,VLOOKUP(AJ1530,Bizonylat!AU:BL,6,FALSE))))</f>
        <v/>
      </c>
      <c r="AN1530">
        <f t="shared" si="546"/>
        <v>0</v>
      </c>
      <c r="AO1530">
        <f t="shared" si="547"/>
        <v>0</v>
      </c>
      <c r="AP1530">
        <f t="shared" si="548"/>
        <v>0</v>
      </c>
      <c r="AQ1530">
        <f t="shared" si="549"/>
        <v>0</v>
      </c>
      <c r="AR1530">
        <f t="shared" si="550"/>
        <v>0</v>
      </c>
      <c r="AS1530">
        <f t="shared" si="551"/>
        <v>0</v>
      </c>
      <c r="AT1530">
        <f t="shared" si="552"/>
        <v>0</v>
      </c>
      <c r="AU1530">
        <f t="shared" si="532"/>
        <v>0</v>
      </c>
    </row>
    <row r="1531" spans="1:47">
      <c r="A1531" s="23" t="str">
        <f t="shared" si="553"/>
        <v/>
      </c>
      <c r="B1531" s="18"/>
      <c r="C1531" s="18"/>
      <c r="D1531" s="18"/>
      <c r="E1531" s="18"/>
      <c r="F1531" s="18"/>
      <c r="G1531" s="18"/>
      <c r="H1531" s="18"/>
      <c r="I1531" s="18"/>
      <c r="J1531" s="18"/>
      <c r="K1531" s="18"/>
      <c r="N1531" t="str">
        <f t="shared" si="533"/>
        <v>vége</v>
      </c>
      <c r="R1531">
        <f t="shared" si="534"/>
        <v>1</v>
      </c>
      <c r="S1531">
        <f t="shared" si="535"/>
        <v>1</v>
      </c>
      <c r="T1531">
        <f t="shared" si="536"/>
        <v>1</v>
      </c>
      <c r="U1531">
        <f t="shared" si="537"/>
        <v>1</v>
      </c>
      <c r="V1531">
        <f t="shared" si="538"/>
        <v>1</v>
      </c>
      <c r="W1531">
        <f t="shared" si="539"/>
        <v>1</v>
      </c>
      <c r="X1531">
        <f t="shared" si="540"/>
        <v>1</v>
      </c>
      <c r="Y1531">
        <f t="shared" si="541"/>
        <v>1</v>
      </c>
      <c r="Z1531">
        <f t="shared" si="542"/>
        <v>1</v>
      </c>
      <c r="AA1531">
        <f t="shared" si="543"/>
        <v>1</v>
      </c>
      <c r="AB1531">
        <f t="shared" si="544"/>
        <v>0</v>
      </c>
      <c r="AJ1531">
        <f t="shared" si="531"/>
        <v>0</v>
      </c>
      <c r="AL1531" t="str">
        <f t="shared" si="545"/>
        <v/>
      </c>
      <c r="AM1531" t="str">
        <f>IF(AJ1531=0,"",IF(AJ1531="Nincs kapcsolódó bizonylat",0,IF(ISERROR(VLOOKUP(AJ1531,Bizonylat!AU:BL,6,FALSE)),AJ1531,VLOOKUP(AJ1531,Bizonylat!AU:BL,6,FALSE))))</f>
        <v/>
      </c>
      <c r="AN1531">
        <f t="shared" si="546"/>
        <v>0</v>
      </c>
      <c r="AO1531">
        <f t="shared" si="547"/>
        <v>0</v>
      </c>
      <c r="AP1531">
        <f t="shared" si="548"/>
        <v>0</v>
      </c>
      <c r="AQ1531">
        <f t="shared" si="549"/>
        <v>0</v>
      </c>
      <c r="AR1531">
        <f t="shared" si="550"/>
        <v>0</v>
      </c>
      <c r="AS1531">
        <f t="shared" si="551"/>
        <v>0</v>
      </c>
      <c r="AT1531">
        <f t="shared" si="552"/>
        <v>0</v>
      </c>
      <c r="AU1531">
        <f t="shared" si="532"/>
        <v>0</v>
      </c>
    </row>
    <row r="1532" spans="1:47">
      <c r="A1532" s="23" t="str">
        <f t="shared" si="553"/>
        <v/>
      </c>
      <c r="B1532" s="18"/>
      <c r="C1532" s="18"/>
      <c r="D1532" s="18"/>
      <c r="E1532" s="18"/>
      <c r="F1532" s="18"/>
      <c r="G1532" s="18"/>
      <c r="H1532" s="18"/>
      <c r="I1532" s="18"/>
      <c r="J1532" s="18"/>
      <c r="K1532" s="18"/>
      <c r="N1532" t="str">
        <f t="shared" si="533"/>
        <v>vége</v>
      </c>
      <c r="R1532">
        <f t="shared" si="534"/>
        <v>1</v>
      </c>
      <c r="S1532">
        <f t="shared" si="535"/>
        <v>1</v>
      </c>
      <c r="T1532">
        <f t="shared" si="536"/>
        <v>1</v>
      </c>
      <c r="U1532">
        <f t="shared" si="537"/>
        <v>1</v>
      </c>
      <c r="V1532">
        <f t="shared" si="538"/>
        <v>1</v>
      </c>
      <c r="W1532">
        <f t="shared" si="539"/>
        <v>1</v>
      </c>
      <c r="X1532">
        <f t="shared" si="540"/>
        <v>1</v>
      </c>
      <c r="Y1532">
        <f t="shared" si="541"/>
        <v>1</v>
      </c>
      <c r="Z1532">
        <f t="shared" si="542"/>
        <v>1</v>
      </c>
      <c r="AA1532">
        <f t="shared" si="543"/>
        <v>1</v>
      </c>
      <c r="AB1532">
        <f t="shared" si="544"/>
        <v>0</v>
      </c>
      <c r="AJ1532">
        <f t="shared" si="531"/>
        <v>0</v>
      </c>
      <c r="AL1532" t="str">
        <f t="shared" si="545"/>
        <v/>
      </c>
      <c r="AM1532" t="str">
        <f>IF(AJ1532=0,"",IF(AJ1532="Nincs kapcsolódó bizonylat",0,IF(ISERROR(VLOOKUP(AJ1532,Bizonylat!AU:BL,6,FALSE)),AJ1532,VLOOKUP(AJ1532,Bizonylat!AU:BL,6,FALSE))))</f>
        <v/>
      </c>
      <c r="AN1532">
        <f t="shared" si="546"/>
        <v>0</v>
      </c>
      <c r="AO1532">
        <f t="shared" si="547"/>
        <v>0</v>
      </c>
      <c r="AP1532">
        <f t="shared" si="548"/>
        <v>0</v>
      </c>
      <c r="AQ1532">
        <f t="shared" si="549"/>
        <v>0</v>
      </c>
      <c r="AR1532">
        <f t="shared" si="550"/>
        <v>0</v>
      </c>
      <c r="AS1532">
        <f t="shared" si="551"/>
        <v>0</v>
      </c>
      <c r="AT1532">
        <f t="shared" si="552"/>
        <v>0</v>
      </c>
      <c r="AU1532">
        <f t="shared" si="532"/>
        <v>0</v>
      </c>
    </row>
    <row r="1533" spans="1:47">
      <c r="A1533" s="23" t="str">
        <f t="shared" si="553"/>
        <v/>
      </c>
      <c r="B1533" s="18"/>
      <c r="C1533" s="18"/>
      <c r="D1533" s="18"/>
      <c r="E1533" s="18"/>
      <c r="F1533" s="18"/>
      <c r="G1533" s="18"/>
      <c r="H1533" s="18"/>
      <c r="I1533" s="18"/>
      <c r="J1533" s="18"/>
      <c r="K1533" s="18"/>
      <c r="N1533" t="str">
        <f t="shared" si="533"/>
        <v>vége</v>
      </c>
      <c r="R1533">
        <f t="shared" si="534"/>
        <v>1</v>
      </c>
      <c r="S1533">
        <f t="shared" si="535"/>
        <v>1</v>
      </c>
      <c r="T1533">
        <f t="shared" si="536"/>
        <v>1</v>
      </c>
      <c r="U1533">
        <f t="shared" si="537"/>
        <v>1</v>
      </c>
      <c r="V1533">
        <f t="shared" si="538"/>
        <v>1</v>
      </c>
      <c r="W1533">
        <f t="shared" si="539"/>
        <v>1</v>
      </c>
      <c r="X1533">
        <f t="shared" si="540"/>
        <v>1</v>
      </c>
      <c r="Y1533">
        <f t="shared" si="541"/>
        <v>1</v>
      </c>
      <c r="Z1533">
        <f t="shared" si="542"/>
        <v>1</v>
      </c>
      <c r="AA1533">
        <f t="shared" si="543"/>
        <v>1</v>
      </c>
      <c r="AB1533">
        <f t="shared" si="544"/>
        <v>0</v>
      </c>
      <c r="AJ1533">
        <f t="shared" si="531"/>
        <v>0</v>
      </c>
      <c r="AL1533" t="str">
        <f t="shared" si="545"/>
        <v/>
      </c>
      <c r="AM1533" t="str">
        <f>IF(AJ1533=0,"",IF(AJ1533="Nincs kapcsolódó bizonylat",0,IF(ISERROR(VLOOKUP(AJ1533,Bizonylat!AU:BL,6,FALSE)),AJ1533,VLOOKUP(AJ1533,Bizonylat!AU:BL,6,FALSE))))</f>
        <v/>
      </c>
      <c r="AN1533">
        <f t="shared" si="546"/>
        <v>0</v>
      </c>
      <c r="AO1533">
        <f t="shared" si="547"/>
        <v>0</v>
      </c>
      <c r="AP1533">
        <f t="shared" si="548"/>
        <v>0</v>
      </c>
      <c r="AQ1533">
        <f t="shared" si="549"/>
        <v>0</v>
      </c>
      <c r="AR1533">
        <f t="shared" si="550"/>
        <v>0</v>
      </c>
      <c r="AS1533">
        <f t="shared" si="551"/>
        <v>0</v>
      </c>
      <c r="AT1533">
        <f t="shared" si="552"/>
        <v>0</v>
      </c>
      <c r="AU1533">
        <f t="shared" si="532"/>
        <v>0</v>
      </c>
    </row>
    <row r="1534" spans="1:47">
      <c r="A1534" s="23" t="str">
        <f t="shared" si="553"/>
        <v/>
      </c>
      <c r="B1534" s="18"/>
      <c r="C1534" s="18"/>
      <c r="D1534" s="18"/>
      <c r="E1534" s="18"/>
      <c r="F1534" s="18"/>
      <c r="G1534" s="18"/>
      <c r="H1534" s="18"/>
      <c r="I1534" s="18"/>
      <c r="J1534" s="18"/>
      <c r="K1534" s="18"/>
      <c r="N1534" t="str">
        <f t="shared" si="533"/>
        <v>vége</v>
      </c>
      <c r="R1534">
        <f t="shared" si="534"/>
        <v>1</v>
      </c>
      <c r="S1534">
        <f t="shared" si="535"/>
        <v>1</v>
      </c>
      <c r="T1534">
        <f t="shared" si="536"/>
        <v>1</v>
      </c>
      <c r="U1534">
        <f t="shared" si="537"/>
        <v>1</v>
      </c>
      <c r="V1534">
        <f t="shared" si="538"/>
        <v>1</v>
      </c>
      <c r="W1534">
        <f t="shared" si="539"/>
        <v>1</v>
      </c>
      <c r="X1534">
        <f t="shared" si="540"/>
        <v>1</v>
      </c>
      <c r="Y1534">
        <f t="shared" si="541"/>
        <v>1</v>
      </c>
      <c r="Z1534">
        <f t="shared" si="542"/>
        <v>1</v>
      </c>
      <c r="AA1534">
        <f t="shared" si="543"/>
        <v>1</v>
      </c>
      <c r="AB1534">
        <f t="shared" si="544"/>
        <v>0</v>
      </c>
      <c r="AJ1534">
        <f t="shared" si="531"/>
        <v>0</v>
      </c>
      <c r="AL1534" t="str">
        <f t="shared" si="545"/>
        <v/>
      </c>
      <c r="AM1534" t="str">
        <f>IF(AJ1534=0,"",IF(AJ1534="Nincs kapcsolódó bizonylat",0,IF(ISERROR(VLOOKUP(AJ1534,Bizonylat!AU:BL,6,FALSE)),AJ1534,VLOOKUP(AJ1534,Bizonylat!AU:BL,6,FALSE))))</f>
        <v/>
      </c>
      <c r="AN1534">
        <f t="shared" si="546"/>
        <v>0</v>
      </c>
      <c r="AO1534">
        <f t="shared" si="547"/>
        <v>0</v>
      </c>
      <c r="AP1534">
        <f t="shared" si="548"/>
        <v>0</v>
      </c>
      <c r="AQ1534">
        <f t="shared" si="549"/>
        <v>0</v>
      </c>
      <c r="AR1534">
        <f t="shared" si="550"/>
        <v>0</v>
      </c>
      <c r="AS1534">
        <f t="shared" si="551"/>
        <v>0</v>
      </c>
      <c r="AT1534">
        <f t="shared" si="552"/>
        <v>0</v>
      </c>
      <c r="AU1534">
        <f t="shared" si="532"/>
        <v>0</v>
      </c>
    </row>
    <row r="1535" spans="1:47">
      <c r="A1535" s="23" t="str">
        <f t="shared" si="553"/>
        <v/>
      </c>
      <c r="B1535" s="18"/>
      <c r="C1535" s="18"/>
      <c r="D1535" s="18"/>
      <c r="E1535" s="18"/>
      <c r="F1535" s="18"/>
      <c r="G1535" s="18"/>
      <c r="H1535" s="18"/>
      <c r="I1535" s="18"/>
      <c r="J1535" s="18"/>
      <c r="K1535" s="18"/>
      <c r="N1535" t="str">
        <f t="shared" si="533"/>
        <v>vége</v>
      </c>
      <c r="R1535">
        <f t="shared" si="534"/>
        <v>1</v>
      </c>
      <c r="S1535">
        <f t="shared" si="535"/>
        <v>1</v>
      </c>
      <c r="T1535">
        <f t="shared" si="536"/>
        <v>1</v>
      </c>
      <c r="U1535">
        <f t="shared" si="537"/>
        <v>1</v>
      </c>
      <c r="V1535">
        <f t="shared" si="538"/>
        <v>1</v>
      </c>
      <c r="W1535">
        <f t="shared" si="539"/>
        <v>1</v>
      </c>
      <c r="X1535">
        <f t="shared" si="540"/>
        <v>1</v>
      </c>
      <c r="Y1535">
        <f t="shared" si="541"/>
        <v>1</v>
      </c>
      <c r="Z1535">
        <f t="shared" si="542"/>
        <v>1</v>
      </c>
      <c r="AA1535">
        <f t="shared" si="543"/>
        <v>1</v>
      </c>
      <c r="AB1535">
        <f t="shared" si="544"/>
        <v>0</v>
      </c>
      <c r="AJ1535">
        <f t="shared" si="531"/>
        <v>0</v>
      </c>
      <c r="AL1535" t="str">
        <f t="shared" si="545"/>
        <v/>
      </c>
      <c r="AM1535" t="str">
        <f>IF(AJ1535=0,"",IF(AJ1535="Nincs kapcsolódó bizonylat",0,IF(ISERROR(VLOOKUP(AJ1535,Bizonylat!AU:BL,6,FALSE)),AJ1535,VLOOKUP(AJ1535,Bizonylat!AU:BL,6,FALSE))))</f>
        <v/>
      </c>
      <c r="AN1535">
        <f t="shared" si="546"/>
        <v>0</v>
      </c>
      <c r="AO1535">
        <f t="shared" si="547"/>
        <v>0</v>
      </c>
      <c r="AP1535">
        <f t="shared" si="548"/>
        <v>0</v>
      </c>
      <c r="AQ1535">
        <f t="shared" si="549"/>
        <v>0</v>
      </c>
      <c r="AR1535">
        <f t="shared" si="550"/>
        <v>0</v>
      </c>
      <c r="AS1535">
        <f t="shared" si="551"/>
        <v>0</v>
      </c>
      <c r="AT1535">
        <f t="shared" si="552"/>
        <v>0</v>
      </c>
      <c r="AU1535">
        <f t="shared" si="532"/>
        <v>0</v>
      </c>
    </row>
    <row r="1536" spans="1:47">
      <c r="A1536" s="23" t="str">
        <f t="shared" si="553"/>
        <v/>
      </c>
      <c r="B1536" s="18"/>
      <c r="C1536" s="18"/>
      <c r="D1536" s="18"/>
      <c r="E1536" s="18"/>
      <c r="F1536" s="18"/>
      <c r="G1536" s="18"/>
      <c r="H1536" s="18"/>
      <c r="I1536" s="18"/>
      <c r="J1536" s="18"/>
      <c r="K1536" s="18"/>
      <c r="N1536" t="str">
        <f t="shared" si="533"/>
        <v>vége</v>
      </c>
      <c r="R1536">
        <f t="shared" si="534"/>
        <v>1</v>
      </c>
      <c r="S1536">
        <f t="shared" si="535"/>
        <v>1</v>
      </c>
      <c r="T1536">
        <f t="shared" si="536"/>
        <v>1</v>
      </c>
      <c r="U1536">
        <f t="shared" si="537"/>
        <v>1</v>
      </c>
      <c r="V1536">
        <f t="shared" si="538"/>
        <v>1</v>
      </c>
      <c r="W1536">
        <f t="shared" si="539"/>
        <v>1</v>
      </c>
      <c r="X1536">
        <f t="shared" si="540"/>
        <v>1</v>
      </c>
      <c r="Y1536">
        <f t="shared" si="541"/>
        <v>1</v>
      </c>
      <c r="Z1536">
        <f t="shared" si="542"/>
        <v>1</v>
      </c>
      <c r="AA1536">
        <f t="shared" si="543"/>
        <v>1</v>
      </c>
      <c r="AB1536">
        <f t="shared" si="544"/>
        <v>0</v>
      </c>
      <c r="AJ1536">
        <f t="shared" si="531"/>
        <v>0</v>
      </c>
      <c r="AL1536" t="str">
        <f t="shared" si="545"/>
        <v/>
      </c>
      <c r="AM1536" t="str">
        <f>IF(AJ1536=0,"",IF(AJ1536="Nincs kapcsolódó bizonylat",0,IF(ISERROR(VLOOKUP(AJ1536,Bizonylat!AU:BL,6,FALSE)),AJ1536,VLOOKUP(AJ1536,Bizonylat!AU:BL,6,FALSE))))</f>
        <v/>
      </c>
      <c r="AN1536">
        <f t="shared" si="546"/>
        <v>0</v>
      </c>
      <c r="AO1536">
        <f t="shared" si="547"/>
        <v>0</v>
      </c>
      <c r="AP1536">
        <f t="shared" si="548"/>
        <v>0</v>
      </c>
      <c r="AQ1536">
        <f t="shared" si="549"/>
        <v>0</v>
      </c>
      <c r="AR1536">
        <f t="shared" si="550"/>
        <v>0</v>
      </c>
      <c r="AS1536">
        <f t="shared" si="551"/>
        <v>0</v>
      </c>
      <c r="AT1536">
        <f t="shared" si="552"/>
        <v>0</v>
      </c>
      <c r="AU1536">
        <f t="shared" si="532"/>
        <v>0</v>
      </c>
    </row>
    <row r="1537" spans="1:47">
      <c r="A1537" s="23" t="str">
        <f t="shared" si="553"/>
        <v/>
      </c>
      <c r="B1537" s="18"/>
      <c r="C1537" s="18"/>
      <c r="D1537" s="18"/>
      <c r="E1537" s="18"/>
      <c r="F1537" s="18"/>
      <c r="G1537" s="18"/>
      <c r="H1537" s="18"/>
      <c r="I1537" s="18"/>
      <c r="J1537" s="18"/>
      <c r="K1537" s="18"/>
      <c r="N1537" t="str">
        <f t="shared" si="533"/>
        <v>vége</v>
      </c>
      <c r="R1537">
        <f t="shared" si="534"/>
        <v>1</v>
      </c>
      <c r="S1537">
        <f t="shared" si="535"/>
        <v>1</v>
      </c>
      <c r="T1537">
        <f t="shared" si="536"/>
        <v>1</v>
      </c>
      <c r="U1537">
        <f t="shared" si="537"/>
        <v>1</v>
      </c>
      <c r="V1537">
        <f t="shared" si="538"/>
        <v>1</v>
      </c>
      <c r="W1537">
        <f t="shared" si="539"/>
        <v>1</v>
      </c>
      <c r="X1537">
        <f t="shared" si="540"/>
        <v>1</v>
      </c>
      <c r="Y1537">
        <f t="shared" si="541"/>
        <v>1</v>
      </c>
      <c r="Z1537">
        <f t="shared" si="542"/>
        <v>1</v>
      </c>
      <c r="AA1537">
        <f t="shared" si="543"/>
        <v>1</v>
      </c>
      <c r="AB1537">
        <f t="shared" si="544"/>
        <v>0</v>
      </c>
      <c r="AJ1537">
        <f t="shared" si="531"/>
        <v>0</v>
      </c>
      <c r="AL1537" t="str">
        <f t="shared" si="545"/>
        <v/>
      </c>
      <c r="AM1537" t="str">
        <f>IF(AJ1537=0,"",IF(AJ1537="Nincs kapcsolódó bizonylat",0,IF(ISERROR(VLOOKUP(AJ1537,Bizonylat!AU:BL,6,FALSE)),AJ1537,VLOOKUP(AJ1537,Bizonylat!AU:BL,6,FALSE))))</f>
        <v/>
      </c>
      <c r="AN1537">
        <f t="shared" si="546"/>
        <v>0</v>
      </c>
      <c r="AO1537">
        <f t="shared" si="547"/>
        <v>0</v>
      </c>
      <c r="AP1537">
        <f t="shared" si="548"/>
        <v>0</v>
      </c>
      <c r="AQ1537">
        <f t="shared" si="549"/>
        <v>0</v>
      </c>
      <c r="AR1537">
        <f t="shared" si="550"/>
        <v>0</v>
      </c>
      <c r="AS1537">
        <f t="shared" si="551"/>
        <v>0</v>
      </c>
      <c r="AT1537">
        <f t="shared" si="552"/>
        <v>0</v>
      </c>
      <c r="AU1537">
        <f t="shared" si="532"/>
        <v>0</v>
      </c>
    </row>
    <row r="1538" spans="1:47">
      <c r="A1538" s="23" t="str">
        <f t="shared" si="553"/>
        <v/>
      </c>
      <c r="B1538" s="18"/>
      <c r="C1538" s="18"/>
      <c r="D1538" s="18"/>
      <c r="E1538" s="18"/>
      <c r="F1538" s="18"/>
      <c r="G1538" s="18"/>
      <c r="H1538" s="18"/>
      <c r="I1538" s="18"/>
      <c r="J1538" s="18"/>
      <c r="K1538" s="18"/>
      <c r="N1538" t="str">
        <f t="shared" si="533"/>
        <v>vége</v>
      </c>
      <c r="R1538">
        <f t="shared" si="534"/>
        <v>1</v>
      </c>
      <c r="S1538">
        <f t="shared" si="535"/>
        <v>1</v>
      </c>
      <c r="T1538">
        <f t="shared" si="536"/>
        <v>1</v>
      </c>
      <c r="U1538">
        <f t="shared" si="537"/>
        <v>1</v>
      </c>
      <c r="V1538">
        <f t="shared" si="538"/>
        <v>1</v>
      </c>
      <c r="W1538">
        <f t="shared" si="539"/>
        <v>1</v>
      </c>
      <c r="X1538">
        <f t="shared" si="540"/>
        <v>1</v>
      </c>
      <c r="Y1538">
        <f t="shared" si="541"/>
        <v>1</v>
      </c>
      <c r="Z1538">
        <f t="shared" si="542"/>
        <v>1</v>
      </c>
      <c r="AA1538">
        <f t="shared" si="543"/>
        <v>1</v>
      </c>
      <c r="AB1538">
        <f t="shared" si="544"/>
        <v>0</v>
      </c>
      <c r="AJ1538">
        <f t="shared" si="531"/>
        <v>0</v>
      </c>
      <c r="AL1538" t="str">
        <f t="shared" si="545"/>
        <v/>
      </c>
      <c r="AM1538" t="str">
        <f>IF(AJ1538=0,"",IF(AJ1538="Nincs kapcsolódó bizonylat",0,IF(ISERROR(VLOOKUP(AJ1538,Bizonylat!AU:BL,6,FALSE)),AJ1538,VLOOKUP(AJ1538,Bizonylat!AU:BL,6,FALSE))))</f>
        <v/>
      </c>
      <c r="AN1538">
        <f t="shared" si="546"/>
        <v>0</v>
      </c>
      <c r="AO1538">
        <f t="shared" si="547"/>
        <v>0</v>
      </c>
      <c r="AP1538">
        <f t="shared" si="548"/>
        <v>0</v>
      </c>
      <c r="AQ1538">
        <f t="shared" si="549"/>
        <v>0</v>
      </c>
      <c r="AR1538">
        <f t="shared" si="550"/>
        <v>0</v>
      </c>
      <c r="AS1538">
        <f t="shared" si="551"/>
        <v>0</v>
      </c>
      <c r="AT1538">
        <f t="shared" si="552"/>
        <v>0</v>
      </c>
      <c r="AU1538">
        <f t="shared" si="532"/>
        <v>0</v>
      </c>
    </row>
    <row r="1539" spans="1:47">
      <c r="A1539" s="23" t="str">
        <f t="shared" si="553"/>
        <v/>
      </c>
      <c r="B1539" s="18"/>
      <c r="C1539" s="18"/>
      <c r="D1539" s="18"/>
      <c r="E1539" s="18"/>
      <c r="F1539" s="18"/>
      <c r="G1539" s="18"/>
      <c r="H1539" s="18"/>
      <c r="I1539" s="18"/>
      <c r="J1539" s="18"/>
      <c r="K1539" s="18"/>
      <c r="N1539" t="str">
        <f t="shared" si="533"/>
        <v>vége</v>
      </c>
      <c r="R1539">
        <f t="shared" si="534"/>
        <v>1</v>
      </c>
      <c r="S1539">
        <f t="shared" si="535"/>
        <v>1</v>
      </c>
      <c r="T1539">
        <f t="shared" si="536"/>
        <v>1</v>
      </c>
      <c r="U1539">
        <f t="shared" si="537"/>
        <v>1</v>
      </c>
      <c r="V1539">
        <f t="shared" si="538"/>
        <v>1</v>
      </c>
      <c r="W1539">
        <f t="shared" si="539"/>
        <v>1</v>
      </c>
      <c r="X1539">
        <f t="shared" si="540"/>
        <v>1</v>
      </c>
      <c r="Y1539">
        <f t="shared" si="541"/>
        <v>1</v>
      </c>
      <c r="Z1539">
        <f t="shared" si="542"/>
        <v>1</v>
      </c>
      <c r="AA1539">
        <f t="shared" si="543"/>
        <v>1</v>
      </c>
      <c r="AB1539">
        <f t="shared" si="544"/>
        <v>0</v>
      </c>
      <c r="AJ1539">
        <f t="shared" ref="AJ1539:AJ1602" si="554">C1540</f>
        <v>0</v>
      </c>
      <c r="AL1539" t="str">
        <f t="shared" si="545"/>
        <v/>
      </c>
      <c r="AM1539" t="str">
        <f>IF(AJ1539=0,"",IF(AJ1539="Nincs kapcsolódó bizonylat",0,IF(ISERROR(VLOOKUP(AJ1539,Bizonylat!AU:BL,6,FALSE)),AJ1539,VLOOKUP(AJ1539,Bizonylat!AU:BL,6,FALSE))))</f>
        <v/>
      </c>
      <c r="AN1539">
        <f t="shared" si="546"/>
        <v>0</v>
      </c>
      <c r="AO1539">
        <f t="shared" si="547"/>
        <v>0</v>
      </c>
      <c r="AP1539">
        <f t="shared" si="548"/>
        <v>0</v>
      </c>
      <c r="AQ1539">
        <f t="shared" si="549"/>
        <v>0</v>
      </c>
      <c r="AR1539">
        <f t="shared" si="550"/>
        <v>0</v>
      </c>
      <c r="AS1539">
        <f t="shared" si="551"/>
        <v>0</v>
      </c>
      <c r="AT1539">
        <f t="shared" si="552"/>
        <v>0</v>
      </c>
      <c r="AU1539">
        <f t="shared" ref="AU1539:AU1602" si="555">I1540</f>
        <v>0</v>
      </c>
    </row>
    <row r="1540" spans="1:47">
      <c r="A1540" s="23" t="str">
        <f t="shared" si="553"/>
        <v/>
      </c>
      <c r="B1540" s="18"/>
      <c r="C1540" s="18"/>
      <c r="D1540" s="18"/>
      <c r="E1540" s="18"/>
      <c r="F1540" s="18"/>
      <c r="G1540" s="18"/>
      <c r="H1540" s="18"/>
      <c r="I1540" s="18"/>
      <c r="J1540" s="18"/>
      <c r="K1540" s="18"/>
      <c r="N1540" t="str">
        <f t="shared" ref="N1540:N1603" si="556">IF(AND(ISBLANK(E1541),ISBLANK(E1542)*ISBLANK(E1543)),"vége",0)</f>
        <v>vége</v>
      </c>
      <c r="R1540">
        <f t="shared" ref="R1540:R1603" si="557">IF(ISBLANK(B1541),1,0)</f>
        <v>1</v>
      </c>
      <c r="S1540">
        <f t="shared" ref="S1540:S1603" si="558">IF(ISBLANK(C1541),1,0)</f>
        <v>1</v>
      </c>
      <c r="T1540">
        <f t="shared" ref="T1540:T1603" si="559">IF(ISBLANK(D1541),1,0)</f>
        <v>1</v>
      </c>
      <c r="U1540">
        <f t="shared" ref="U1540:U1603" si="560">IF(ISBLANK(E1541),1,0)</f>
        <v>1</v>
      </c>
      <c r="V1540">
        <f t="shared" ref="V1540:V1603" si="561">IF(ISBLANK(F1541),1,0)</f>
        <v>1</v>
      </c>
      <c r="W1540">
        <f t="shared" ref="W1540:W1603" si="562">IF(ISBLANK(G1541),1,0)</f>
        <v>1</v>
      </c>
      <c r="X1540">
        <f t="shared" ref="X1540:X1603" si="563">IF(ISBLANK(H1541),1,0)</f>
        <v>1</v>
      </c>
      <c r="Y1540">
        <f t="shared" ref="Y1540:Y1603" si="564">IF(ISBLANK(I1541),1,0)</f>
        <v>1</v>
      </c>
      <c r="Z1540">
        <f t="shared" ref="Z1540:Z1603" si="565">IF(ISBLANK(J1541),1,0)</f>
        <v>1</v>
      </c>
      <c r="AA1540">
        <f t="shared" ref="AA1540:AA1603" si="566">IF(ISBLANK(K1541),1,0)</f>
        <v>1</v>
      </c>
      <c r="AB1540">
        <f t="shared" ref="AB1540:AB1603" si="567">IF(OR(SUM(R1540:AA1540)=0,SUM(R1540:AA1540)=10),0,1)</f>
        <v>0</v>
      </c>
      <c r="AJ1540">
        <f t="shared" si="554"/>
        <v>0</v>
      </c>
      <c r="AL1540" t="str">
        <f t="shared" ref="AL1540:AL1603" si="568">IF(AB1540=1,"",IF(B1541="Új",CONCATENATE("X",A1541),A1541))</f>
        <v/>
      </c>
      <c r="AM1540" t="str">
        <f>IF(AJ1540=0,"",IF(AJ1540="Nincs kapcsolódó bizonylat",0,IF(ISERROR(VLOOKUP(AJ1540,Bizonylat!AU:BL,6,FALSE)),AJ1540,VLOOKUP(AJ1540,Bizonylat!AU:BL,6,FALSE))))</f>
        <v/>
      </c>
      <c r="AN1540">
        <f t="shared" ref="AN1540:AN1603" si="569">D1541</f>
        <v>0</v>
      </c>
      <c r="AO1540">
        <f t="shared" ref="AO1540:AO1603" si="570">E1541</f>
        <v>0</v>
      </c>
      <c r="AP1540">
        <f t="shared" ref="AP1540:AP1603" si="571">F1541</f>
        <v>0</v>
      </c>
      <c r="AQ1540">
        <f t="shared" ref="AQ1540:AQ1603" si="572">G1541</f>
        <v>0</v>
      </c>
      <c r="AR1540">
        <f t="shared" ref="AR1540:AR1603" si="573">H1541</f>
        <v>0</v>
      </c>
      <c r="AS1540">
        <f t="shared" ref="AS1540:AS1603" si="574">J1541</f>
        <v>0</v>
      </c>
      <c r="AT1540">
        <f t="shared" ref="AT1540:AT1603" si="575">K1541</f>
        <v>0</v>
      </c>
      <c r="AU1540">
        <f t="shared" si="555"/>
        <v>0</v>
      </c>
    </row>
    <row r="1541" spans="1:47">
      <c r="A1541" s="23" t="str">
        <f t="shared" si="553"/>
        <v/>
      </c>
      <c r="B1541" s="18"/>
      <c r="C1541" s="18"/>
      <c r="D1541" s="18"/>
      <c r="E1541" s="18"/>
      <c r="F1541" s="18"/>
      <c r="G1541" s="18"/>
      <c r="H1541" s="18"/>
      <c r="I1541" s="18"/>
      <c r="J1541" s="18"/>
      <c r="K1541" s="18"/>
      <c r="N1541" t="str">
        <f t="shared" si="556"/>
        <v>vége</v>
      </c>
      <c r="R1541">
        <f t="shared" si="557"/>
        <v>1</v>
      </c>
      <c r="S1541">
        <f t="shared" si="558"/>
        <v>1</v>
      </c>
      <c r="T1541">
        <f t="shared" si="559"/>
        <v>1</v>
      </c>
      <c r="U1541">
        <f t="shared" si="560"/>
        <v>1</v>
      </c>
      <c r="V1541">
        <f t="shared" si="561"/>
        <v>1</v>
      </c>
      <c r="W1541">
        <f t="shared" si="562"/>
        <v>1</v>
      </c>
      <c r="X1541">
        <f t="shared" si="563"/>
        <v>1</v>
      </c>
      <c r="Y1541">
        <f t="shared" si="564"/>
        <v>1</v>
      </c>
      <c r="Z1541">
        <f t="shared" si="565"/>
        <v>1</v>
      </c>
      <c r="AA1541">
        <f t="shared" si="566"/>
        <v>1</v>
      </c>
      <c r="AB1541">
        <f t="shared" si="567"/>
        <v>0</v>
      </c>
      <c r="AJ1541">
        <f t="shared" si="554"/>
        <v>0</v>
      </c>
      <c r="AL1541" t="str">
        <f t="shared" si="568"/>
        <v/>
      </c>
      <c r="AM1541" t="str">
        <f>IF(AJ1541=0,"",IF(AJ1541="Nincs kapcsolódó bizonylat",0,IF(ISERROR(VLOOKUP(AJ1541,Bizonylat!AU:BL,6,FALSE)),AJ1541,VLOOKUP(AJ1541,Bizonylat!AU:BL,6,FALSE))))</f>
        <v/>
      </c>
      <c r="AN1541">
        <f t="shared" si="569"/>
        <v>0</v>
      </c>
      <c r="AO1541">
        <f t="shared" si="570"/>
        <v>0</v>
      </c>
      <c r="AP1541">
        <f t="shared" si="571"/>
        <v>0</v>
      </c>
      <c r="AQ1541">
        <f t="shared" si="572"/>
        <v>0</v>
      </c>
      <c r="AR1541">
        <f t="shared" si="573"/>
        <v>0</v>
      </c>
      <c r="AS1541">
        <f t="shared" si="574"/>
        <v>0</v>
      </c>
      <c r="AT1541">
        <f t="shared" si="575"/>
        <v>0</v>
      </c>
      <c r="AU1541">
        <f t="shared" si="555"/>
        <v>0</v>
      </c>
    </row>
    <row r="1542" spans="1:47">
      <c r="A1542" s="23" t="str">
        <f t="shared" ref="A1542:A1605" si="576">IF(R1541=1,"",A1541+1)</f>
        <v/>
      </c>
      <c r="B1542" s="18"/>
      <c r="C1542" s="18"/>
      <c r="D1542" s="18"/>
      <c r="E1542" s="18"/>
      <c r="F1542" s="18"/>
      <c r="G1542" s="18"/>
      <c r="H1542" s="18"/>
      <c r="I1542" s="18"/>
      <c r="J1542" s="18"/>
      <c r="K1542" s="18"/>
      <c r="N1542" t="str">
        <f t="shared" si="556"/>
        <v>vége</v>
      </c>
      <c r="R1542">
        <f t="shared" si="557"/>
        <v>1</v>
      </c>
      <c r="S1542">
        <f t="shared" si="558"/>
        <v>1</v>
      </c>
      <c r="T1542">
        <f t="shared" si="559"/>
        <v>1</v>
      </c>
      <c r="U1542">
        <f t="shared" si="560"/>
        <v>1</v>
      </c>
      <c r="V1542">
        <f t="shared" si="561"/>
        <v>1</v>
      </c>
      <c r="W1542">
        <f t="shared" si="562"/>
        <v>1</v>
      </c>
      <c r="X1542">
        <f t="shared" si="563"/>
        <v>1</v>
      </c>
      <c r="Y1542">
        <f t="shared" si="564"/>
        <v>1</v>
      </c>
      <c r="Z1542">
        <f t="shared" si="565"/>
        <v>1</v>
      </c>
      <c r="AA1542">
        <f t="shared" si="566"/>
        <v>1</v>
      </c>
      <c r="AB1542">
        <f t="shared" si="567"/>
        <v>0</v>
      </c>
      <c r="AJ1542">
        <f t="shared" si="554"/>
        <v>0</v>
      </c>
      <c r="AL1542" t="str">
        <f t="shared" si="568"/>
        <v/>
      </c>
      <c r="AM1542" t="str">
        <f>IF(AJ1542=0,"",IF(AJ1542="Nincs kapcsolódó bizonylat",0,IF(ISERROR(VLOOKUP(AJ1542,Bizonylat!AU:BL,6,FALSE)),AJ1542,VLOOKUP(AJ1542,Bizonylat!AU:BL,6,FALSE))))</f>
        <v/>
      </c>
      <c r="AN1542">
        <f t="shared" si="569"/>
        <v>0</v>
      </c>
      <c r="AO1542">
        <f t="shared" si="570"/>
        <v>0</v>
      </c>
      <c r="AP1542">
        <f t="shared" si="571"/>
        <v>0</v>
      </c>
      <c r="AQ1542">
        <f t="shared" si="572"/>
        <v>0</v>
      </c>
      <c r="AR1542">
        <f t="shared" si="573"/>
        <v>0</v>
      </c>
      <c r="AS1542">
        <f t="shared" si="574"/>
        <v>0</v>
      </c>
      <c r="AT1542">
        <f t="shared" si="575"/>
        <v>0</v>
      </c>
      <c r="AU1542">
        <f t="shared" si="555"/>
        <v>0</v>
      </c>
    </row>
    <row r="1543" spans="1:47">
      <c r="A1543" s="23" t="str">
        <f t="shared" si="576"/>
        <v/>
      </c>
      <c r="B1543" s="18"/>
      <c r="C1543" s="18"/>
      <c r="D1543" s="18"/>
      <c r="E1543" s="18"/>
      <c r="F1543" s="18"/>
      <c r="G1543" s="18"/>
      <c r="H1543" s="18"/>
      <c r="I1543" s="18"/>
      <c r="J1543" s="18"/>
      <c r="K1543" s="18"/>
      <c r="N1543" t="str">
        <f t="shared" si="556"/>
        <v>vége</v>
      </c>
      <c r="R1543">
        <f t="shared" si="557"/>
        <v>1</v>
      </c>
      <c r="S1543">
        <f t="shared" si="558"/>
        <v>1</v>
      </c>
      <c r="T1543">
        <f t="shared" si="559"/>
        <v>1</v>
      </c>
      <c r="U1543">
        <f t="shared" si="560"/>
        <v>1</v>
      </c>
      <c r="V1543">
        <f t="shared" si="561"/>
        <v>1</v>
      </c>
      <c r="W1543">
        <f t="shared" si="562"/>
        <v>1</v>
      </c>
      <c r="X1543">
        <f t="shared" si="563"/>
        <v>1</v>
      </c>
      <c r="Y1543">
        <f t="shared" si="564"/>
        <v>1</v>
      </c>
      <c r="Z1543">
        <f t="shared" si="565"/>
        <v>1</v>
      </c>
      <c r="AA1543">
        <f t="shared" si="566"/>
        <v>1</v>
      </c>
      <c r="AB1543">
        <f t="shared" si="567"/>
        <v>0</v>
      </c>
      <c r="AJ1543">
        <f t="shared" si="554"/>
        <v>0</v>
      </c>
      <c r="AL1543" t="str">
        <f t="shared" si="568"/>
        <v/>
      </c>
      <c r="AM1543" t="str">
        <f>IF(AJ1543=0,"",IF(AJ1543="Nincs kapcsolódó bizonylat",0,IF(ISERROR(VLOOKUP(AJ1543,Bizonylat!AU:BL,6,FALSE)),AJ1543,VLOOKUP(AJ1543,Bizonylat!AU:BL,6,FALSE))))</f>
        <v/>
      </c>
      <c r="AN1543">
        <f t="shared" si="569"/>
        <v>0</v>
      </c>
      <c r="AO1543">
        <f t="shared" si="570"/>
        <v>0</v>
      </c>
      <c r="AP1543">
        <f t="shared" si="571"/>
        <v>0</v>
      </c>
      <c r="AQ1543">
        <f t="shared" si="572"/>
        <v>0</v>
      </c>
      <c r="AR1543">
        <f t="shared" si="573"/>
        <v>0</v>
      </c>
      <c r="AS1543">
        <f t="shared" si="574"/>
        <v>0</v>
      </c>
      <c r="AT1543">
        <f t="shared" si="575"/>
        <v>0</v>
      </c>
      <c r="AU1543">
        <f t="shared" si="555"/>
        <v>0</v>
      </c>
    </row>
    <row r="1544" spans="1:47">
      <c r="A1544" s="23" t="str">
        <f t="shared" si="576"/>
        <v/>
      </c>
      <c r="B1544" s="18"/>
      <c r="C1544" s="18"/>
      <c r="D1544" s="18"/>
      <c r="E1544" s="18"/>
      <c r="F1544" s="18"/>
      <c r="G1544" s="18"/>
      <c r="H1544" s="18"/>
      <c r="I1544" s="18"/>
      <c r="J1544" s="18"/>
      <c r="K1544" s="18"/>
      <c r="N1544" t="str">
        <f t="shared" si="556"/>
        <v>vége</v>
      </c>
      <c r="R1544">
        <f t="shared" si="557"/>
        <v>1</v>
      </c>
      <c r="S1544">
        <f t="shared" si="558"/>
        <v>1</v>
      </c>
      <c r="T1544">
        <f t="shared" si="559"/>
        <v>1</v>
      </c>
      <c r="U1544">
        <f t="shared" si="560"/>
        <v>1</v>
      </c>
      <c r="V1544">
        <f t="shared" si="561"/>
        <v>1</v>
      </c>
      <c r="W1544">
        <f t="shared" si="562"/>
        <v>1</v>
      </c>
      <c r="X1544">
        <f t="shared" si="563"/>
        <v>1</v>
      </c>
      <c r="Y1544">
        <f t="shared" si="564"/>
        <v>1</v>
      </c>
      <c r="Z1544">
        <f t="shared" si="565"/>
        <v>1</v>
      </c>
      <c r="AA1544">
        <f t="shared" si="566"/>
        <v>1</v>
      </c>
      <c r="AB1544">
        <f t="shared" si="567"/>
        <v>0</v>
      </c>
      <c r="AJ1544">
        <f t="shared" si="554"/>
        <v>0</v>
      </c>
      <c r="AL1544" t="str">
        <f t="shared" si="568"/>
        <v/>
      </c>
      <c r="AM1544" t="str">
        <f>IF(AJ1544=0,"",IF(AJ1544="Nincs kapcsolódó bizonylat",0,IF(ISERROR(VLOOKUP(AJ1544,Bizonylat!AU:BL,6,FALSE)),AJ1544,VLOOKUP(AJ1544,Bizonylat!AU:BL,6,FALSE))))</f>
        <v/>
      </c>
      <c r="AN1544">
        <f t="shared" si="569"/>
        <v>0</v>
      </c>
      <c r="AO1544">
        <f t="shared" si="570"/>
        <v>0</v>
      </c>
      <c r="AP1544">
        <f t="shared" si="571"/>
        <v>0</v>
      </c>
      <c r="AQ1544">
        <f t="shared" si="572"/>
        <v>0</v>
      </c>
      <c r="AR1544">
        <f t="shared" si="573"/>
        <v>0</v>
      </c>
      <c r="AS1544">
        <f t="shared" si="574"/>
        <v>0</v>
      </c>
      <c r="AT1544">
        <f t="shared" si="575"/>
        <v>0</v>
      </c>
      <c r="AU1544">
        <f t="shared" si="555"/>
        <v>0</v>
      </c>
    </row>
    <row r="1545" spans="1:47">
      <c r="A1545" s="23" t="str">
        <f t="shared" si="576"/>
        <v/>
      </c>
      <c r="B1545" s="18"/>
      <c r="C1545" s="18"/>
      <c r="D1545" s="18"/>
      <c r="E1545" s="18"/>
      <c r="F1545" s="18"/>
      <c r="G1545" s="18"/>
      <c r="H1545" s="18"/>
      <c r="I1545" s="18"/>
      <c r="J1545" s="18"/>
      <c r="K1545" s="18"/>
      <c r="N1545" t="str">
        <f t="shared" si="556"/>
        <v>vége</v>
      </c>
      <c r="R1545">
        <f t="shared" si="557"/>
        <v>1</v>
      </c>
      <c r="S1545">
        <f t="shared" si="558"/>
        <v>1</v>
      </c>
      <c r="T1545">
        <f t="shared" si="559"/>
        <v>1</v>
      </c>
      <c r="U1545">
        <f t="shared" si="560"/>
        <v>1</v>
      </c>
      <c r="V1545">
        <f t="shared" si="561"/>
        <v>1</v>
      </c>
      <c r="W1545">
        <f t="shared" si="562"/>
        <v>1</v>
      </c>
      <c r="X1545">
        <f t="shared" si="563"/>
        <v>1</v>
      </c>
      <c r="Y1545">
        <f t="shared" si="564"/>
        <v>1</v>
      </c>
      <c r="Z1545">
        <f t="shared" si="565"/>
        <v>1</v>
      </c>
      <c r="AA1545">
        <f t="shared" si="566"/>
        <v>1</v>
      </c>
      <c r="AB1545">
        <f t="shared" si="567"/>
        <v>0</v>
      </c>
      <c r="AJ1545">
        <f t="shared" si="554"/>
        <v>0</v>
      </c>
      <c r="AL1545" t="str">
        <f t="shared" si="568"/>
        <v/>
      </c>
      <c r="AM1545" t="str">
        <f>IF(AJ1545=0,"",IF(AJ1545="Nincs kapcsolódó bizonylat",0,IF(ISERROR(VLOOKUP(AJ1545,Bizonylat!AU:BL,6,FALSE)),AJ1545,VLOOKUP(AJ1545,Bizonylat!AU:BL,6,FALSE))))</f>
        <v/>
      </c>
      <c r="AN1545">
        <f t="shared" si="569"/>
        <v>0</v>
      </c>
      <c r="AO1545">
        <f t="shared" si="570"/>
        <v>0</v>
      </c>
      <c r="AP1545">
        <f t="shared" si="571"/>
        <v>0</v>
      </c>
      <c r="AQ1545">
        <f t="shared" si="572"/>
        <v>0</v>
      </c>
      <c r="AR1545">
        <f t="shared" si="573"/>
        <v>0</v>
      </c>
      <c r="AS1545">
        <f t="shared" si="574"/>
        <v>0</v>
      </c>
      <c r="AT1545">
        <f t="shared" si="575"/>
        <v>0</v>
      </c>
      <c r="AU1545">
        <f t="shared" si="555"/>
        <v>0</v>
      </c>
    </row>
    <row r="1546" spans="1:47">
      <c r="A1546" s="23" t="str">
        <f t="shared" si="576"/>
        <v/>
      </c>
      <c r="B1546" s="18"/>
      <c r="C1546" s="18"/>
      <c r="D1546" s="18"/>
      <c r="E1546" s="18"/>
      <c r="F1546" s="18"/>
      <c r="G1546" s="18"/>
      <c r="H1546" s="18"/>
      <c r="I1546" s="18"/>
      <c r="J1546" s="18"/>
      <c r="K1546" s="18"/>
      <c r="N1546" t="str">
        <f t="shared" si="556"/>
        <v>vége</v>
      </c>
      <c r="R1546">
        <f t="shared" si="557"/>
        <v>1</v>
      </c>
      <c r="S1546">
        <f t="shared" si="558"/>
        <v>1</v>
      </c>
      <c r="T1546">
        <f t="shared" si="559"/>
        <v>1</v>
      </c>
      <c r="U1546">
        <f t="shared" si="560"/>
        <v>1</v>
      </c>
      <c r="V1546">
        <f t="shared" si="561"/>
        <v>1</v>
      </c>
      <c r="W1546">
        <f t="shared" si="562"/>
        <v>1</v>
      </c>
      <c r="X1546">
        <f t="shared" si="563"/>
        <v>1</v>
      </c>
      <c r="Y1546">
        <f t="shared" si="564"/>
        <v>1</v>
      </c>
      <c r="Z1546">
        <f t="shared" si="565"/>
        <v>1</v>
      </c>
      <c r="AA1546">
        <f t="shared" si="566"/>
        <v>1</v>
      </c>
      <c r="AB1546">
        <f t="shared" si="567"/>
        <v>0</v>
      </c>
      <c r="AJ1546">
        <f t="shared" si="554"/>
        <v>0</v>
      </c>
      <c r="AL1546" t="str">
        <f t="shared" si="568"/>
        <v/>
      </c>
      <c r="AM1546" t="str">
        <f>IF(AJ1546=0,"",IF(AJ1546="Nincs kapcsolódó bizonylat",0,IF(ISERROR(VLOOKUP(AJ1546,Bizonylat!AU:BL,6,FALSE)),AJ1546,VLOOKUP(AJ1546,Bizonylat!AU:BL,6,FALSE))))</f>
        <v/>
      </c>
      <c r="AN1546">
        <f t="shared" si="569"/>
        <v>0</v>
      </c>
      <c r="AO1546">
        <f t="shared" si="570"/>
        <v>0</v>
      </c>
      <c r="AP1546">
        <f t="shared" si="571"/>
        <v>0</v>
      </c>
      <c r="AQ1546">
        <f t="shared" si="572"/>
        <v>0</v>
      </c>
      <c r="AR1546">
        <f t="shared" si="573"/>
        <v>0</v>
      </c>
      <c r="AS1546">
        <f t="shared" si="574"/>
        <v>0</v>
      </c>
      <c r="AT1546">
        <f t="shared" si="575"/>
        <v>0</v>
      </c>
      <c r="AU1546">
        <f t="shared" si="555"/>
        <v>0</v>
      </c>
    </row>
    <row r="1547" spans="1:47">
      <c r="A1547" s="23" t="str">
        <f t="shared" si="576"/>
        <v/>
      </c>
      <c r="B1547" s="18"/>
      <c r="C1547" s="18"/>
      <c r="D1547" s="18"/>
      <c r="E1547" s="18"/>
      <c r="F1547" s="18"/>
      <c r="G1547" s="18"/>
      <c r="H1547" s="18"/>
      <c r="I1547" s="18"/>
      <c r="J1547" s="18"/>
      <c r="K1547" s="18"/>
      <c r="N1547" t="str">
        <f t="shared" si="556"/>
        <v>vége</v>
      </c>
      <c r="R1547">
        <f t="shared" si="557"/>
        <v>1</v>
      </c>
      <c r="S1547">
        <f t="shared" si="558"/>
        <v>1</v>
      </c>
      <c r="T1547">
        <f t="shared" si="559"/>
        <v>1</v>
      </c>
      <c r="U1547">
        <f t="shared" si="560"/>
        <v>1</v>
      </c>
      <c r="V1547">
        <f t="shared" si="561"/>
        <v>1</v>
      </c>
      <c r="W1547">
        <f t="shared" si="562"/>
        <v>1</v>
      </c>
      <c r="X1547">
        <f t="shared" si="563"/>
        <v>1</v>
      </c>
      <c r="Y1547">
        <f t="shared" si="564"/>
        <v>1</v>
      </c>
      <c r="Z1547">
        <f t="shared" si="565"/>
        <v>1</v>
      </c>
      <c r="AA1547">
        <f t="shared" si="566"/>
        <v>1</v>
      </c>
      <c r="AB1547">
        <f t="shared" si="567"/>
        <v>0</v>
      </c>
      <c r="AJ1547">
        <f t="shared" si="554"/>
        <v>0</v>
      </c>
      <c r="AL1547" t="str">
        <f t="shared" si="568"/>
        <v/>
      </c>
      <c r="AM1547" t="str">
        <f>IF(AJ1547=0,"",IF(AJ1547="Nincs kapcsolódó bizonylat",0,IF(ISERROR(VLOOKUP(AJ1547,Bizonylat!AU:BL,6,FALSE)),AJ1547,VLOOKUP(AJ1547,Bizonylat!AU:BL,6,FALSE))))</f>
        <v/>
      </c>
      <c r="AN1547">
        <f t="shared" si="569"/>
        <v>0</v>
      </c>
      <c r="AO1547">
        <f t="shared" si="570"/>
        <v>0</v>
      </c>
      <c r="AP1547">
        <f t="shared" si="571"/>
        <v>0</v>
      </c>
      <c r="AQ1547">
        <f t="shared" si="572"/>
        <v>0</v>
      </c>
      <c r="AR1547">
        <f t="shared" si="573"/>
        <v>0</v>
      </c>
      <c r="AS1547">
        <f t="shared" si="574"/>
        <v>0</v>
      </c>
      <c r="AT1547">
        <f t="shared" si="575"/>
        <v>0</v>
      </c>
      <c r="AU1547">
        <f t="shared" si="555"/>
        <v>0</v>
      </c>
    </row>
    <row r="1548" spans="1:47">
      <c r="A1548" s="23" t="str">
        <f t="shared" si="576"/>
        <v/>
      </c>
      <c r="B1548" s="18"/>
      <c r="C1548" s="18"/>
      <c r="D1548" s="18"/>
      <c r="E1548" s="18"/>
      <c r="F1548" s="18"/>
      <c r="G1548" s="18"/>
      <c r="H1548" s="18"/>
      <c r="I1548" s="18"/>
      <c r="J1548" s="18"/>
      <c r="K1548" s="18"/>
      <c r="N1548" t="str">
        <f t="shared" si="556"/>
        <v>vége</v>
      </c>
      <c r="R1548">
        <f t="shared" si="557"/>
        <v>1</v>
      </c>
      <c r="S1548">
        <f t="shared" si="558"/>
        <v>1</v>
      </c>
      <c r="T1548">
        <f t="shared" si="559"/>
        <v>1</v>
      </c>
      <c r="U1548">
        <f t="shared" si="560"/>
        <v>1</v>
      </c>
      <c r="V1548">
        <f t="shared" si="561"/>
        <v>1</v>
      </c>
      <c r="W1548">
        <f t="shared" si="562"/>
        <v>1</v>
      </c>
      <c r="X1548">
        <f t="shared" si="563"/>
        <v>1</v>
      </c>
      <c r="Y1548">
        <f t="shared" si="564"/>
        <v>1</v>
      </c>
      <c r="Z1548">
        <f t="shared" si="565"/>
        <v>1</v>
      </c>
      <c r="AA1548">
        <f t="shared" si="566"/>
        <v>1</v>
      </c>
      <c r="AB1548">
        <f t="shared" si="567"/>
        <v>0</v>
      </c>
      <c r="AJ1548">
        <f t="shared" si="554"/>
        <v>0</v>
      </c>
      <c r="AL1548" t="str">
        <f t="shared" si="568"/>
        <v/>
      </c>
      <c r="AM1548" t="str">
        <f>IF(AJ1548=0,"",IF(AJ1548="Nincs kapcsolódó bizonylat",0,IF(ISERROR(VLOOKUP(AJ1548,Bizonylat!AU:BL,6,FALSE)),AJ1548,VLOOKUP(AJ1548,Bizonylat!AU:BL,6,FALSE))))</f>
        <v/>
      </c>
      <c r="AN1548">
        <f t="shared" si="569"/>
        <v>0</v>
      </c>
      <c r="AO1548">
        <f t="shared" si="570"/>
        <v>0</v>
      </c>
      <c r="AP1548">
        <f t="shared" si="571"/>
        <v>0</v>
      </c>
      <c r="AQ1548">
        <f t="shared" si="572"/>
        <v>0</v>
      </c>
      <c r="AR1548">
        <f t="shared" si="573"/>
        <v>0</v>
      </c>
      <c r="AS1548">
        <f t="shared" si="574"/>
        <v>0</v>
      </c>
      <c r="AT1548">
        <f t="shared" si="575"/>
        <v>0</v>
      </c>
      <c r="AU1548">
        <f t="shared" si="555"/>
        <v>0</v>
      </c>
    </row>
    <row r="1549" spans="1:47">
      <c r="A1549" s="23" t="str">
        <f t="shared" si="576"/>
        <v/>
      </c>
      <c r="B1549" s="18"/>
      <c r="C1549" s="18"/>
      <c r="D1549" s="18"/>
      <c r="E1549" s="18"/>
      <c r="F1549" s="18"/>
      <c r="G1549" s="18"/>
      <c r="H1549" s="18"/>
      <c r="I1549" s="18"/>
      <c r="J1549" s="18"/>
      <c r="K1549" s="18"/>
      <c r="N1549" t="str">
        <f t="shared" si="556"/>
        <v>vége</v>
      </c>
      <c r="R1549">
        <f t="shared" si="557"/>
        <v>1</v>
      </c>
      <c r="S1549">
        <f t="shared" si="558"/>
        <v>1</v>
      </c>
      <c r="T1549">
        <f t="shared" si="559"/>
        <v>1</v>
      </c>
      <c r="U1549">
        <f t="shared" si="560"/>
        <v>1</v>
      </c>
      <c r="V1549">
        <f t="shared" si="561"/>
        <v>1</v>
      </c>
      <c r="W1549">
        <f t="shared" si="562"/>
        <v>1</v>
      </c>
      <c r="X1549">
        <f t="shared" si="563"/>
        <v>1</v>
      </c>
      <c r="Y1549">
        <f t="shared" si="564"/>
        <v>1</v>
      </c>
      <c r="Z1549">
        <f t="shared" si="565"/>
        <v>1</v>
      </c>
      <c r="AA1549">
        <f t="shared" si="566"/>
        <v>1</v>
      </c>
      <c r="AB1549">
        <f t="shared" si="567"/>
        <v>0</v>
      </c>
      <c r="AJ1549">
        <f t="shared" si="554"/>
        <v>0</v>
      </c>
      <c r="AL1549" t="str">
        <f t="shared" si="568"/>
        <v/>
      </c>
      <c r="AM1549" t="str">
        <f>IF(AJ1549=0,"",IF(AJ1549="Nincs kapcsolódó bizonylat",0,IF(ISERROR(VLOOKUP(AJ1549,Bizonylat!AU:BL,6,FALSE)),AJ1549,VLOOKUP(AJ1549,Bizonylat!AU:BL,6,FALSE))))</f>
        <v/>
      </c>
      <c r="AN1549">
        <f t="shared" si="569"/>
        <v>0</v>
      </c>
      <c r="AO1549">
        <f t="shared" si="570"/>
        <v>0</v>
      </c>
      <c r="AP1549">
        <f t="shared" si="571"/>
        <v>0</v>
      </c>
      <c r="AQ1549">
        <f t="shared" si="572"/>
        <v>0</v>
      </c>
      <c r="AR1549">
        <f t="shared" si="573"/>
        <v>0</v>
      </c>
      <c r="AS1549">
        <f t="shared" si="574"/>
        <v>0</v>
      </c>
      <c r="AT1549">
        <f t="shared" si="575"/>
        <v>0</v>
      </c>
      <c r="AU1549">
        <f t="shared" si="555"/>
        <v>0</v>
      </c>
    </row>
    <row r="1550" spans="1:47">
      <c r="A1550" s="23" t="str">
        <f t="shared" si="576"/>
        <v/>
      </c>
      <c r="B1550" s="18"/>
      <c r="C1550" s="18"/>
      <c r="D1550" s="18"/>
      <c r="E1550" s="18"/>
      <c r="F1550" s="18"/>
      <c r="G1550" s="18"/>
      <c r="H1550" s="18"/>
      <c r="I1550" s="18"/>
      <c r="J1550" s="18"/>
      <c r="K1550" s="18"/>
      <c r="N1550" t="str">
        <f t="shared" si="556"/>
        <v>vége</v>
      </c>
      <c r="R1550">
        <f t="shared" si="557"/>
        <v>1</v>
      </c>
      <c r="S1550">
        <f t="shared" si="558"/>
        <v>1</v>
      </c>
      <c r="T1550">
        <f t="shared" si="559"/>
        <v>1</v>
      </c>
      <c r="U1550">
        <f t="shared" si="560"/>
        <v>1</v>
      </c>
      <c r="V1550">
        <f t="shared" si="561"/>
        <v>1</v>
      </c>
      <c r="W1550">
        <f t="shared" si="562"/>
        <v>1</v>
      </c>
      <c r="X1550">
        <f t="shared" si="563"/>
        <v>1</v>
      </c>
      <c r="Y1550">
        <f t="shared" si="564"/>
        <v>1</v>
      </c>
      <c r="Z1550">
        <f t="shared" si="565"/>
        <v>1</v>
      </c>
      <c r="AA1550">
        <f t="shared" si="566"/>
        <v>1</v>
      </c>
      <c r="AB1550">
        <f t="shared" si="567"/>
        <v>0</v>
      </c>
      <c r="AJ1550">
        <f t="shared" si="554"/>
        <v>0</v>
      </c>
      <c r="AL1550" t="str">
        <f t="shared" si="568"/>
        <v/>
      </c>
      <c r="AM1550" t="str">
        <f>IF(AJ1550=0,"",IF(AJ1550="Nincs kapcsolódó bizonylat",0,IF(ISERROR(VLOOKUP(AJ1550,Bizonylat!AU:BL,6,FALSE)),AJ1550,VLOOKUP(AJ1550,Bizonylat!AU:BL,6,FALSE))))</f>
        <v/>
      </c>
      <c r="AN1550">
        <f t="shared" si="569"/>
        <v>0</v>
      </c>
      <c r="AO1550">
        <f t="shared" si="570"/>
        <v>0</v>
      </c>
      <c r="AP1550">
        <f t="shared" si="571"/>
        <v>0</v>
      </c>
      <c r="AQ1550">
        <f t="shared" si="572"/>
        <v>0</v>
      </c>
      <c r="AR1550">
        <f t="shared" si="573"/>
        <v>0</v>
      </c>
      <c r="AS1550">
        <f t="shared" si="574"/>
        <v>0</v>
      </c>
      <c r="AT1550">
        <f t="shared" si="575"/>
        <v>0</v>
      </c>
      <c r="AU1550">
        <f t="shared" si="555"/>
        <v>0</v>
      </c>
    </row>
    <row r="1551" spans="1:47">
      <c r="A1551" s="23" t="str">
        <f t="shared" si="576"/>
        <v/>
      </c>
      <c r="B1551" s="18"/>
      <c r="C1551" s="18"/>
      <c r="D1551" s="18"/>
      <c r="E1551" s="18"/>
      <c r="F1551" s="18"/>
      <c r="G1551" s="18"/>
      <c r="H1551" s="18"/>
      <c r="I1551" s="18"/>
      <c r="J1551" s="18"/>
      <c r="K1551" s="18"/>
      <c r="N1551" t="str">
        <f t="shared" si="556"/>
        <v>vége</v>
      </c>
      <c r="R1551">
        <f t="shared" si="557"/>
        <v>1</v>
      </c>
      <c r="S1551">
        <f t="shared" si="558"/>
        <v>1</v>
      </c>
      <c r="T1551">
        <f t="shared" si="559"/>
        <v>1</v>
      </c>
      <c r="U1551">
        <f t="shared" si="560"/>
        <v>1</v>
      </c>
      <c r="V1551">
        <f t="shared" si="561"/>
        <v>1</v>
      </c>
      <c r="W1551">
        <f t="shared" si="562"/>
        <v>1</v>
      </c>
      <c r="X1551">
        <f t="shared" si="563"/>
        <v>1</v>
      </c>
      <c r="Y1551">
        <f t="shared" si="564"/>
        <v>1</v>
      </c>
      <c r="Z1551">
        <f t="shared" si="565"/>
        <v>1</v>
      </c>
      <c r="AA1551">
        <f t="shared" si="566"/>
        <v>1</v>
      </c>
      <c r="AB1551">
        <f t="shared" si="567"/>
        <v>0</v>
      </c>
      <c r="AJ1551">
        <f t="shared" si="554"/>
        <v>0</v>
      </c>
      <c r="AL1551" t="str">
        <f t="shared" si="568"/>
        <v/>
      </c>
      <c r="AM1551" t="str">
        <f>IF(AJ1551=0,"",IF(AJ1551="Nincs kapcsolódó bizonylat",0,IF(ISERROR(VLOOKUP(AJ1551,Bizonylat!AU:BL,6,FALSE)),AJ1551,VLOOKUP(AJ1551,Bizonylat!AU:BL,6,FALSE))))</f>
        <v/>
      </c>
      <c r="AN1551">
        <f t="shared" si="569"/>
        <v>0</v>
      </c>
      <c r="AO1551">
        <f t="shared" si="570"/>
        <v>0</v>
      </c>
      <c r="AP1551">
        <f t="shared" si="571"/>
        <v>0</v>
      </c>
      <c r="AQ1551">
        <f t="shared" si="572"/>
        <v>0</v>
      </c>
      <c r="AR1551">
        <f t="shared" si="573"/>
        <v>0</v>
      </c>
      <c r="AS1551">
        <f t="shared" si="574"/>
        <v>0</v>
      </c>
      <c r="AT1551">
        <f t="shared" si="575"/>
        <v>0</v>
      </c>
      <c r="AU1551">
        <f t="shared" si="555"/>
        <v>0</v>
      </c>
    </row>
    <row r="1552" spans="1:47">
      <c r="A1552" s="23" t="str">
        <f t="shared" si="576"/>
        <v/>
      </c>
      <c r="B1552" s="18"/>
      <c r="C1552" s="18"/>
      <c r="D1552" s="18"/>
      <c r="E1552" s="18"/>
      <c r="F1552" s="18"/>
      <c r="G1552" s="18"/>
      <c r="H1552" s="18"/>
      <c r="I1552" s="18"/>
      <c r="J1552" s="18"/>
      <c r="K1552" s="18"/>
      <c r="N1552" t="str">
        <f t="shared" si="556"/>
        <v>vége</v>
      </c>
      <c r="R1552">
        <f t="shared" si="557"/>
        <v>1</v>
      </c>
      <c r="S1552">
        <f t="shared" si="558"/>
        <v>1</v>
      </c>
      <c r="T1552">
        <f t="shared" si="559"/>
        <v>1</v>
      </c>
      <c r="U1552">
        <f t="shared" si="560"/>
        <v>1</v>
      </c>
      <c r="V1552">
        <f t="shared" si="561"/>
        <v>1</v>
      </c>
      <c r="W1552">
        <f t="shared" si="562"/>
        <v>1</v>
      </c>
      <c r="X1552">
        <f t="shared" si="563"/>
        <v>1</v>
      </c>
      <c r="Y1552">
        <f t="shared" si="564"/>
        <v>1</v>
      </c>
      <c r="Z1552">
        <f t="shared" si="565"/>
        <v>1</v>
      </c>
      <c r="AA1552">
        <f t="shared" si="566"/>
        <v>1</v>
      </c>
      <c r="AB1552">
        <f t="shared" si="567"/>
        <v>0</v>
      </c>
      <c r="AJ1552">
        <f t="shared" si="554"/>
        <v>0</v>
      </c>
      <c r="AL1552" t="str">
        <f t="shared" si="568"/>
        <v/>
      </c>
      <c r="AM1552" t="str">
        <f>IF(AJ1552=0,"",IF(AJ1552="Nincs kapcsolódó bizonylat",0,IF(ISERROR(VLOOKUP(AJ1552,Bizonylat!AU:BL,6,FALSE)),AJ1552,VLOOKUP(AJ1552,Bizonylat!AU:BL,6,FALSE))))</f>
        <v/>
      </c>
      <c r="AN1552">
        <f t="shared" si="569"/>
        <v>0</v>
      </c>
      <c r="AO1552">
        <f t="shared" si="570"/>
        <v>0</v>
      </c>
      <c r="AP1552">
        <f t="shared" si="571"/>
        <v>0</v>
      </c>
      <c r="AQ1552">
        <f t="shared" si="572"/>
        <v>0</v>
      </c>
      <c r="AR1552">
        <f t="shared" si="573"/>
        <v>0</v>
      </c>
      <c r="AS1552">
        <f t="shared" si="574"/>
        <v>0</v>
      </c>
      <c r="AT1552">
        <f t="shared" si="575"/>
        <v>0</v>
      </c>
      <c r="AU1552">
        <f t="shared" si="555"/>
        <v>0</v>
      </c>
    </row>
    <row r="1553" spans="1:47">
      <c r="A1553" s="23" t="str">
        <f t="shared" si="576"/>
        <v/>
      </c>
      <c r="B1553" s="18"/>
      <c r="C1553" s="18"/>
      <c r="D1553" s="18"/>
      <c r="E1553" s="18"/>
      <c r="F1553" s="18"/>
      <c r="G1553" s="18"/>
      <c r="H1553" s="18"/>
      <c r="I1553" s="18"/>
      <c r="J1553" s="18"/>
      <c r="K1553" s="18"/>
      <c r="N1553" t="str">
        <f t="shared" si="556"/>
        <v>vége</v>
      </c>
      <c r="R1553">
        <f t="shared" si="557"/>
        <v>1</v>
      </c>
      <c r="S1553">
        <f t="shared" si="558"/>
        <v>1</v>
      </c>
      <c r="T1553">
        <f t="shared" si="559"/>
        <v>1</v>
      </c>
      <c r="U1553">
        <f t="shared" si="560"/>
        <v>1</v>
      </c>
      <c r="V1553">
        <f t="shared" si="561"/>
        <v>1</v>
      </c>
      <c r="W1553">
        <f t="shared" si="562"/>
        <v>1</v>
      </c>
      <c r="X1553">
        <f t="shared" si="563"/>
        <v>1</v>
      </c>
      <c r="Y1553">
        <f t="shared" si="564"/>
        <v>1</v>
      </c>
      <c r="Z1553">
        <f t="shared" si="565"/>
        <v>1</v>
      </c>
      <c r="AA1553">
        <f t="shared" si="566"/>
        <v>1</v>
      </c>
      <c r="AB1553">
        <f t="shared" si="567"/>
        <v>0</v>
      </c>
      <c r="AJ1553">
        <f t="shared" si="554"/>
        <v>0</v>
      </c>
      <c r="AL1553" t="str">
        <f t="shared" si="568"/>
        <v/>
      </c>
      <c r="AM1553" t="str">
        <f>IF(AJ1553=0,"",IF(AJ1553="Nincs kapcsolódó bizonylat",0,IF(ISERROR(VLOOKUP(AJ1553,Bizonylat!AU:BL,6,FALSE)),AJ1553,VLOOKUP(AJ1553,Bizonylat!AU:BL,6,FALSE))))</f>
        <v/>
      </c>
      <c r="AN1553">
        <f t="shared" si="569"/>
        <v>0</v>
      </c>
      <c r="AO1553">
        <f t="shared" si="570"/>
        <v>0</v>
      </c>
      <c r="AP1553">
        <f t="shared" si="571"/>
        <v>0</v>
      </c>
      <c r="AQ1553">
        <f t="shared" si="572"/>
        <v>0</v>
      </c>
      <c r="AR1553">
        <f t="shared" si="573"/>
        <v>0</v>
      </c>
      <c r="AS1553">
        <f t="shared" si="574"/>
        <v>0</v>
      </c>
      <c r="AT1553">
        <f t="shared" si="575"/>
        <v>0</v>
      </c>
      <c r="AU1553">
        <f t="shared" si="555"/>
        <v>0</v>
      </c>
    </row>
    <row r="1554" spans="1:47">
      <c r="A1554" s="23" t="str">
        <f t="shared" si="576"/>
        <v/>
      </c>
      <c r="B1554" s="18"/>
      <c r="C1554" s="18"/>
      <c r="D1554" s="18"/>
      <c r="E1554" s="18"/>
      <c r="F1554" s="18"/>
      <c r="G1554" s="18"/>
      <c r="H1554" s="18"/>
      <c r="I1554" s="18"/>
      <c r="J1554" s="18"/>
      <c r="K1554" s="18"/>
      <c r="N1554" t="str">
        <f t="shared" si="556"/>
        <v>vége</v>
      </c>
      <c r="R1554">
        <f t="shared" si="557"/>
        <v>1</v>
      </c>
      <c r="S1554">
        <f t="shared" si="558"/>
        <v>1</v>
      </c>
      <c r="T1554">
        <f t="shared" si="559"/>
        <v>1</v>
      </c>
      <c r="U1554">
        <f t="shared" si="560"/>
        <v>1</v>
      </c>
      <c r="V1554">
        <f t="shared" si="561"/>
        <v>1</v>
      </c>
      <c r="W1554">
        <f t="shared" si="562"/>
        <v>1</v>
      </c>
      <c r="X1554">
        <f t="shared" si="563"/>
        <v>1</v>
      </c>
      <c r="Y1554">
        <f t="shared" si="564"/>
        <v>1</v>
      </c>
      <c r="Z1554">
        <f t="shared" si="565"/>
        <v>1</v>
      </c>
      <c r="AA1554">
        <f t="shared" si="566"/>
        <v>1</v>
      </c>
      <c r="AB1554">
        <f t="shared" si="567"/>
        <v>0</v>
      </c>
      <c r="AJ1554">
        <f t="shared" si="554"/>
        <v>0</v>
      </c>
      <c r="AL1554" t="str">
        <f t="shared" si="568"/>
        <v/>
      </c>
      <c r="AM1554" t="str">
        <f>IF(AJ1554=0,"",IF(AJ1554="Nincs kapcsolódó bizonylat",0,IF(ISERROR(VLOOKUP(AJ1554,Bizonylat!AU:BL,6,FALSE)),AJ1554,VLOOKUP(AJ1554,Bizonylat!AU:BL,6,FALSE))))</f>
        <v/>
      </c>
      <c r="AN1554">
        <f t="shared" si="569"/>
        <v>0</v>
      </c>
      <c r="AO1554">
        <f t="shared" si="570"/>
        <v>0</v>
      </c>
      <c r="AP1554">
        <f t="shared" si="571"/>
        <v>0</v>
      </c>
      <c r="AQ1554">
        <f t="shared" si="572"/>
        <v>0</v>
      </c>
      <c r="AR1554">
        <f t="shared" si="573"/>
        <v>0</v>
      </c>
      <c r="AS1554">
        <f t="shared" si="574"/>
        <v>0</v>
      </c>
      <c r="AT1554">
        <f t="shared" si="575"/>
        <v>0</v>
      </c>
      <c r="AU1554">
        <f t="shared" si="555"/>
        <v>0</v>
      </c>
    </row>
    <row r="1555" spans="1:47">
      <c r="A1555" s="23" t="str">
        <f t="shared" si="576"/>
        <v/>
      </c>
      <c r="B1555" s="18"/>
      <c r="C1555" s="18"/>
      <c r="D1555" s="18"/>
      <c r="E1555" s="18"/>
      <c r="F1555" s="18"/>
      <c r="G1555" s="18"/>
      <c r="H1555" s="18"/>
      <c r="I1555" s="18"/>
      <c r="J1555" s="18"/>
      <c r="K1555" s="18"/>
      <c r="N1555" t="str">
        <f t="shared" si="556"/>
        <v>vége</v>
      </c>
      <c r="R1555">
        <f t="shared" si="557"/>
        <v>1</v>
      </c>
      <c r="S1555">
        <f t="shared" si="558"/>
        <v>1</v>
      </c>
      <c r="T1555">
        <f t="shared" si="559"/>
        <v>1</v>
      </c>
      <c r="U1555">
        <f t="shared" si="560"/>
        <v>1</v>
      </c>
      <c r="V1555">
        <f t="shared" si="561"/>
        <v>1</v>
      </c>
      <c r="W1555">
        <f t="shared" si="562"/>
        <v>1</v>
      </c>
      <c r="X1555">
        <f t="shared" si="563"/>
        <v>1</v>
      </c>
      <c r="Y1555">
        <f t="shared" si="564"/>
        <v>1</v>
      </c>
      <c r="Z1555">
        <f t="shared" si="565"/>
        <v>1</v>
      </c>
      <c r="AA1555">
        <f t="shared" si="566"/>
        <v>1</v>
      </c>
      <c r="AB1555">
        <f t="shared" si="567"/>
        <v>0</v>
      </c>
      <c r="AJ1555">
        <f t="shared" si="554"/>
        <v>0</v>
      </c>
      <c r="AL1555" t="str">
        <f t="shared" si="568"/>
        <v/>
      </c>
      <c r="AM1555" t="str">
        <f>IF(AJ1555=0,"",IF(AJ1555="Nincs kapcsolódó bizonylat",0,IF(ISERROR(VLOOKUP(AJ1555,Bizonylat!AU:BL,6,FALSE)),AJ1555,VLOOKUP(AJ1555,Bizonylat!AU:BL,6,FALSE))))</f>
        <v/>
      </c>
      <c r="AN1555">
        <f t="shared" si="569"/>
        <v>0</v>
      </c>
      <c r="AO1555">
        <f t="shared" si="570"/>
        <v>0</v>
      </c>
      <c r="AP1555">
        <f t="shared" si="571"/>
        <v>0</v>
      </c>
      <c r="AQ1555">
        <f t="shared" si="572"/>
        <v>0</v>
      </c>
      <c r="AR1555">
        <f t="shared" si="573"/>
        <v>0</v>
      </c>
      <c r="AS1555">
        <f t="shared" si="574"/>
        <v>0</v>
      </c>
      <c r="AT1555">
        <f t="shared" si="575"/>
        <v>0</v>
      </c>
      <c r="AU1555">
        <f t="shared" si="555"/>
        <v>0</v>
      </c>
    </row>
    <row r="1556" spans="1:47">
      <c r="A1556" s="23" t="str">
        <f t="shared" si="576"/>
        <v/>
      </c>
      <c r="B1556" s="18"/>
      <c r="C1556" s="18"/>
      <c r="D1556" s="18"/>
      <c r="E1556" s="18"/>
      <c r="F1556" s="18"/>
      <c r="G1556" s="18"/>
      <c r="H1556" s="18"/>
      <c r="I1556" s="18"/>
      <c r="J1556" s="18"/>
      <c r="K1556" s="18"/>
      <c r="N1556" t="str">
        <f t="shared" si="556"/>
        <v>vége</v>
      </c>
      <c r="R1556">
        <f t="shared" si="557"/>
        <v>1</v>
      </c>
      <c r="S1556">
        <f t="shared" si="558"/>
        <v>1</v>
      </c>
      <c r="T1556">
        <f t="shared" si="559"/>
        <v>1</v>
      </c>
      <c r="U1556">
        <f t="shared" si="560"/>
        <v>1</v>
      </c>
      <c r="V1556">
        <f t="shared" si="561"/>
        <v>1</v>
      </c>
      <c r="W1556">
        <f t="shared" si="562"/>
        <v>1</v>
      </c>
      <c r="X1556">
        <f t="shared" si="563"/>
        <v>1</v>
      </c>
      <c r="Y1556">
        <f t="shared" si="564"/>
        <v>1</v>
      </c>
      <c r="Z1556">
        <f t="shared" si="565"/>
        <v>1</v>
      </c>
      <c r="AA1556">
        <f t="shared" si="566"/>
        <v>1</v>
      </c>
      <c r="AB1556">
        <f t="shared" si="567"/>
        <v>0</v>
      </c>
      <c r="AJ1556">
        <f t="shared" si="554"/>
        <v>0</v>
      </c>
      <c r="AL1556" t="str">
        <f t="shared" si="568"/>
        <v/>
      </c>
      <c r="AM1556" t="str">
        <f>IF(AJ1556=0,"",IF(AJ1556="Nincs kapcsolódó bizonylat",0,IF(ISERROR(VLOOKUP(AJ1556,Bizonylat!AU:BL,6,FALSE)),AJ1556,VLOOKUP(AJ1556,Bizonylat!AU:BL,6,FALSE))))</f>
        <v/>
      </c>
      <c r="AN1556">
        <f t="shared" si="569"/>
        <v>0</v>
      </c>
      <c r="AO1556">
        <f t="shared" si="570"/>
        <v>0</v>
      </c>
      <c r="AP1556">
        <f t="shared" si="571"/>
        <v>0</v>
      </c>
      <c r="AQ1556">
        <f t="shared" si="572"/>
        <v>0</v>
      </c>
      <c r="AR1556">
        <f t="shared" si="573"/>
        <v>0</v>
      </c>
      <c r="AS1556">
        <f t="shared" si="574"/>
        <v>0</v>
      </c>
      <c r="AT1556">
        <f t="shared" si="575"/>
        <v>0</v>
      </c>
      <c r="AU1556">
        <f t="shared" si="555"/>
        <v>0</v>
      </c>
    </row>
    <row r="1557" spans="1:47">
      <c r="A1557" s="23" t="str">
        <f t="shared" si="576"/>
        <v/>
      </c>
      <c r="B1557" s="18"/>
      <c r="C1557" s="18"/>
      <c r="D1557" s="18"/>
      <c r="E1557" s="18"/>
      <c r="F1557" s="18"/>
      <c r="G1557" s="18"/>
      <c r="H1557" s="18"/>
      <c r="I1557" s="18"/>
      <c r="J1557" s="18"/>
      <c r="K1557" s="18"/>
      <c r="N1557" t="str">
        <f t="shared" si="556"/>
        <v>vége</v>
      </c>
      <c r="R1557">
        <f t="shared" si="557"/>
        <v>1</v>
      </c>
      <c r="S1557">
        <f t="shared" si="558"/>
        <v>1</v>
      </c>
      <c r="T1557">
        <f t="shared" si="559"/>
        <v>1</v>
      </c>
      <c r="U1557">
        <f t="shared" si="560"/>
        <v>1</v>
      </c>
      <c r="V1557">
        <f t="shared" si="561"/>
        <v>1</v>
      </c>
      <c r="W1557">
        <f t="shared" si="562"/>
        <v>1</v>
      </c>
      <c r="X1557">
        <f t="shared" si="563"/>
        <v>1</v>
      </c>
      <c r="Y1557">
        <f t="shared" si="564"/>
        <v>1</v>
      </c>
      <c r="Z1557">
        <f t="shared" si="565"/>
        <v>1</v>
      </c>
      <c r="AA1557">
        <f t="shared" si="566"/>
        <v>1</v>
      </c>
      <c r="AB1557">
        <f t="shared" si="567"/>
        <v>0</v>
      </c>
      <c r="AJ1557">
        <f t="shared" si="554"/>
        <v>0</v>
      </c>
      <c r="AL1557" t="str">
        <f t="shared" si="568"/>
        <v/>
      </c>
      <c r="AM1557" t="str">
        <f>IF(AJ1557=0,"",IF(AJ1557="Nincs kapcsolódó bizonylat",0,IF(ISERROR(VLOOKUP(AJ1557,Bizonylat!AU:BL,6,FALSE)),AJ1557,VLOOKUP(AJ1557,Bizonylat!AU:BL,6,FALSE))))</f>
        <v/>
      </c>
      <c r="AN1557">
        <f t="shared" si="569"/>
        <v>0</v>
      </c>
      <c r="AO1557">
        <f t="shared" si="570"/>
        <v>0</v>
      </c>
      <c r="AP1557">
        <f t="shared" si="571"/>
        <v>0</v>
      </c>
      <c r="AQ1557">
        <f t="shared" si="572"/>
        <v>0</v>
      </c>
      <c r="AR1557">
        <f t="shared" si="573"/>
        <v>0</v>
      </c>
      <c r="AS1557">
        <f t="shared" si="574"/>
        <v>0</v>
      </c>
      <c r="AT1557">
        <f t="shared" si="575"/>
        <v>0</v>
      </c>
      <c r="AU1557">
        <f t="shared" si="555"/>
        <v>0</v>
      </c>
    </row>
    <row r="1558" spans="1:47">
      <c r="A1558" s="23" t="str">
        <f t="shared" si="576"/>
        <v/>
      </c>
      <c r="B1558" s="18"/>
      <c r="C1558" s="18"/>
      <c r="D1558" s="18"/>
      <c r="E1558" s="18"/>
      <c r="F1558" s="18"/>
      <c r="G1558" s="18"/>
      <c r="H1558" s="18"/>
      <c r="I1558" s="18"/>
      <c r="J1558" s="18"/>
      <c r="K1558" s="18"/>
      <c r="N1558" t="str">
        <f t="shared" si="556"/>
        <v>vége</v>
      </c>
      <c r="R1558">
        <f t="shared" si="557"/>
        <v>1</v>
      </c>
      <c r="S1558">
        <f t="shared" si="558"/>
        <v>1</v>
      </c>
      <c r="T1558">
        <f t="shared" si="559"/>
        <v>1</v>
      </c>
      <c r="U1558">
        <f t="shared" si="560"/>
        <v>1</v>
      </c>
      <c r="V1558">
        <f t="shared" si="561"/>
        <v>1</v>
      </c>
      <c r="W1558">
        <f t="shared" si="562"/>
        <v>1</v>
      </c>
      <c r="X1558">
        <f t="shared" si="563"/>
        <v>1</v>
      </c>
      <c r="Y1558">
        <f t="shared" si="564"/>
        <v>1</v>
      </c>
      <c r="Z1558">
        <f t="shared" si="565"/>
        <v>1</v>
      </c>
      <c r="AA1558">
        <f t="shared" si="566"/>
        <v>1</v>
      </c>
      <c r="AB1558">
        <f t="shared" si="567"/>
        <v>0</v>
      </c>
      <c r="AJ1558">
        <f t="shared" si="554"/>
        <v>0</v>
      </c>
      <c r="AL1558" t="str">
        <f t="shared" si="568"/>
        <v/>
      </c>
      <c r="AM1558" t="str">
        <f>IF(AJ1558=0,"",IF(AJ1558="Nincs kapcsolódó bizonylat",0,IF(ISERROR(VLOOKUP(AJ1558,Bizonylat!AU:BL,6,FALSE)),AJ1558,VLOOKUP(AJ1558,Bizonylat!AU:BL,6,FALSE))))</f>
        <v/>
      </c>
      <c r="AN1558">
        <f t="shared" si="569"/>
        <v>0</v>
      </c>
      <c r="AO1558">
        <f t="shared" si="570"/>
        <v>0</v>
      </c>
      <c r="AP1558">
        <f t="shared" si="571"/>
        <v>0</v>
      </c>
      <c r="AQ1558">
        <f t="shared" si="572"/>
        <v>0</v>
      </c>
      <c r="AR1558">
        <f t="shared" si="573"/>
        <v>0</v>
      </c>
      <c r="AS1558">
        <f t="shared" si="574"/>
        <v>0</v>
      </c>
      <c r="AT1558">
        <f t="shared" si="575"/>
        <v>0</v>
      </c>
      <c r="AU1558">
        <f t="shared" si="555"/>
        <v>0</v>
      </c>
    </row>
    <row r="1559" spans="1:47">
      <c r="A1559" s="23" t="str">
        <f t="shared" si="576"/>
        <v/>
      </c>
      <c r="B1559" s="18"/>
      <c r="C1559" s="18"/>
      <c r="D1559" s="18"/>
      <c r="E1559" s="18"/>
      <c r="F1559" s="18"/>
      <c r="G1559" s="18"/>
      <c r="H1559" s="18"/>
      <c r="I1559" s="18"/>
      <c r="J1559" s="18"/>
      <c r="K1559" s="18"/>
      <c r="N1559" t="str">
        <f t="shared" si="556"/>
        <v>vége</v>
      </c>
      <c r="R1559">
        <f t="shared" si="557"/>
        <v>1</v>
      </c>
      <c r="S1559">
        <f t="shared" si="558"/>
        <v>1</v>
      </c>
      <c r="T1559">
        <f t="shared" si="559"/>
        <v>1</v>
      </c>
      <c r="U1559">
        <f t="shared" si="560"/>
        <v>1</v>
      </c>
      <c r="V1559">
        <f t="shared" si="561"/>
        <v>1</v>
      </c>
      <c r="W1559">
        <f t="shared" si="562"/>
        <v>1</v>
      </c>
      <c r="X1559">
        <f t="shared" si="563"/>
        <v>1</v>
      </c>
      <c r="Y1559">
        <f t="shared" si="564"/>
        <v>1</v>
      </c>
      <c r="Z1559">
        <f t="shared" si="565"/>
        <v>1</v>
      </c>
      <c r="AA1559">
        <f t="shared" si="566"/>
        <v>1</v>
      </c>
      <c r="AB1559">
        <f t="shared" si="567"/>
        <v>0</v>
      </c>
      <c r="AJ1559">
        <f t="shared" si="554"/>
        <v>0</v>
      </c>
      <c r="AL1559" t="str">
        <f t="shared" si="568"/>
        <v/>
      </c>
      <c r="AM1559" t="str">
        <f>IF(AJ1559=0,"",IF(AJ1559="Nincs kapcsolódó bizonylat",0,IF(ISERROR(VLOOKUP(AJ1559,Bizonylat!AU:BL,6,FALSE)),AJ1559,VLOOKUP(AJ1559,Bizonylat!AU:BL,6,FALSE))))</f>
        <v/>
      </c>
      <c r="AN1559">
        <f t="shared" si="569"/>
        <v>0</v>
      </c>
      <c r="AO1559">
        <f t="shared" si="570"/>
        <v>0</v>
      </c>
      <c r="AP1559">
        <f t="shared" si="571"/>
        <v>0</v>
      </c>
      <c r="AQ1559">
        <f t="shared" si="572"/>
        <v>0</v>
      </c>
      <c r="AR1559">
        <f t="shared" si="573"/>
        <v>0</v>
      </c>
      <c r="AS1559">
        <f t="shared" si="574"/>
        <v>0</v>
      </c>
      <c r="AT1559">
        <f t="shared" si="575"/>
        <v>0</v>
      </c>
      <c r="AU1559">
        <f t="shared" si="555"/>
        <v>0</v>
      </c>
    </row>
    <row r="1560" spans="1:47">
      <c r="A1560" s="23" t="str">
        <f t="shared" si="576"/>
        <v/>
      </c>
      <c r="B1560" s="18"/>
      <c r="C1560" s="18"/>
      <c r="D1560" s="18"/>
      <c r="E1560" s="18"/>
      <c r="F1560" s="18"/>
      <c r="G1560" s="18"/>
      <c r="H1560" s="18"/>
      <c r="I1560" s="18"/>
      <c r="J1560" s="18"/>
      <c r="K1560" s="18"/>
      <c r="N1560" t="str">
        <f t="shared" si="556"/>
        <v>vége</v>
      </c>
      <c r="R1560">
        <f t="shared" si="557"/>
        <v>1</v>
      </c>
      <c r="S1560">
        <f t="shared" si="558"/>
        <v>1</v>
      </c>
      <c r="T1560">
        <f t="shared" si="559"/>
        <v>1</v>
      </c>
      <c r="U1560">
        <f t="shared" si="560"/>
        <v>1</v>
      </c>
      <c r="V1560">
        <f t="shared" si="561"/>
        <v>1</v>
      </c>
      <c r="W1560">
        <f t="shared" si="562"/>
        <v>1</v>
      </c>
      <c r="X1560">
        <f t="shared" si="563"/>
        <v>1</v>
      </c>
      <c r="Y1560">
        <f t="shared" si="564"/>
        <v>1</v>
      </c>
      <c r="Z1560">
        <f t="shared" si="565"/>
        <v>1</v>
      </c>
      <c r="AA1560">
        <f t="shared" si="566"/>
        <v>1</v>
      </c>
      <c r="AB1560">
        <f t="shared" si="567"/>
        <v>0</v>
      </c>
      <c r="AJ1560">
        <f t="shared" si="554"/>
        <v>0</v>
      </c>
      <c r="AL1560" t="str">
        <f t="shared" si="568"/>
        <v/>
      </c>
      <c r="AM1560" t="str">
        <f>IF(AJ1560=0,"",IF(AJ1560="Nincs kapcsolódó bizonylat",0,IF(ISERROR(VLOOKUP(AJ1560,Bizonylat!AU:BL,6,FALSE)),AJ1560,VLOOKUP(AJ1560,Bizonylat!AU:BL,6,FALSE))))</f>
        <v/>
      </c>
      <c r="AN1560">
        <f t="shared" si="569"/>
        <v>0</v>
      </c>
      <c r="AO1560">
        <f t="shared" si="570"/>
        <v>0</v>
      </c>
      <c r="AP1560">
        <f t="shared" si="571"/>
        <v>0</v>
      </c>
      <c r="AQ1560">
        <f t="shared" si="572"/>
        <v>0</v>
      </c>
      <c r="AR1560">
        <f t="shared" si="573"/>
        <v>0</v>
      </c>
      <c r="AS1560">
        <f t="shared" si="574"/>
        <v>0</v>
      </c>
      <c r="AT1560">
        <f t="shared" si="575"/>
        <v>0</v>
      </c>
      <c r="AU1560">
        <f t="shared" si="555"/>
        <v>0</v>
      </c>
    </row>
    <row r="1561" spans="1:47">
      <c r="A1561" s="23" t="str">
        <f t="shared" si="576"/>
        <v/>
      </c>
      <c r="B1561" s="18"/>
      <c r="C1561" s="18"/>
      <c r="D1561" s="18"/>
      <c r="E1561" s="18"/>
      <c r="F1561" s="18"/>
      <c r="G1561" s="18"/>
      <c r="H1561" s="18"/>
      <c r="I1561" s="18"/>
      <c r="J1561" s="18"/>
      <c r="K1561" s="18"/>
      <c r="N1561" t="str">
        <f t="shared" si="556"/>
        <v>vége</v>
      </c>
      <c r="R1561">
        <f t="shared" si="557"/>
        <v>1</v>
      </c>
      <c r="S1561">
        <f t="shared" si="558"/>
        <v>1</v>
      </c>
      <c r="T1561">
        <f t="shared" si="559"/>
        <v>1</v>
      </c>
      <c r="U1561">
        <f t="shared" si="560"/>
        <v>1</v>
      </c>
      <c r="V1561">
        <f t="shared" si="561"/>
        <v>1</v>
      </c>
      <c r="W1561">
        <f t="shared" si="562"/>
        <v>1</v>
      </c>
      <c r="X1561">
        <f t="shared" si="563"/>
        <v>1</v>
      </c>
      <c r="Y1561">
        <f t="shared" si="564"/>
        <v>1</v>
      </c>
      <c r="Z1561">
        <f t="shared" si="565"/>
        <v>1</v>
      </c>
      <c r="AA1561">
        <f t="shared" si="566"/>
        <v>1</v>
      </c>
      <c r="AB1561">
        <f t="shared" si="567"/>
        <v>0</v>
      </c>
      <c r="AJ1561">
        <f t="shared" si="554"/>
        <v>0</v>
      </c>
      <c r="AL1561" t="str">
        <f t="shared" si="568"/>
        <v/>
      </c>
      <c r="AM1561" t="str">
        <f>IF(AJ1561=0,"",IF(AJ1561="Nincs kapcsolódó bizonylat",0,IF(ISERROR(VLOOKUP(AJ1561,Bizonylat!AU:BL,6,FALSE)),AJ1561,VLOOKUP(AJ1561,Bizonylat!AU:BL,6,FALSE))))</f>
        <v/>
      </c>
      <c r="AN1561">
        <f t="shared" si="569"/>
        <v>0</v>
      </c>
      <c r="AO1561">
        <f t="shared" si="570"/>
        <v>0</v>
      </c>
      <c r="AP1561">
        <f t="shared" si="571"/>
        <v>0</v>
      </c>
      <c r="AQ1561">
        <f t="shared" si="572"/>
        <v>0</v>
      </c>
      <c r="AR1561">
        <f t="shared" si="573"/>
        <v>0</v>
      </c>
      <c r="AS1561">
        <f t="shared" si="574"/>
        <v>0</v>
      </c>
      <c r="AT1561">
        <f t="shared" si="575"/>
        <v>0</v>
      </c>
      <c r="AU1561">
        <f t="shared" si="555"/>
        <v>0</v>
      </c>
    </row>
    <row r="1562" spans="1:47">
      <c r="A1562" s="23" t="str">
        <f t="shared" si="576"/>
        <v/>
      </c>
      <c r="B1562" s="18"/>
      <c r="C1562" s="18"/>
      <c r="D1562" s="18"/>
      <c r="E1562" s="18"/>
      <c r="F1562" s="18"/>
      <c r="G1562" s="18"/>
      <c r="H1562" s="18"/>
      <c r="I1562" s="18"/>
      <c r="J1562" s="18"/>
      <c r="K1562" s="18"/>
      <c r="N1562" t="str">
        <f t="shared" si="556"/>
        <v>vége</v>
      </c>
      <c r="R1562">
        <f t="shared" si="557"/>
        <v>1</v>
      </c>
      <c r="S1562">
        <f t="shared" si="558"/>
        <v>1</v>
      </c>
      <c r="T1562">
        <f t="shared" si="559"/>
        <v>1</v>
      </c>
      <c r="U1562">
        <f t="shared" si="560"/>
        <v>1</v>
      </c>
      <c r="V1562">
        <f t="shared" si="561"/>
        <v>1</v>
      </c>
      <c r="W1562">
        <f t="shared" si="562"/>
        <v>1</v>
      </c>
      <c r="X1562">
        <f t="shared" si="563"/>
        <v>1</v>
      </c>
      <c r="Y1562">
        <f t="shared" si="564"/>
        <v>1</v>
      </c>
      <c r="Z1562">
        <f t="shared" si="565"/>
        <v>1</v>
      </c>
      <c r="AA1562">
        <f t="shared" si="566"/>
        <v>1</v>
      </c>
      <c r="AB1562">
        <f t="shared" si="567"/>
        <v>0</v>
      </c>
      <c r="AJ1562">
        <f t="shared" si="554"/>
        <v>0</v>
      </c>
      <c r="AL1562" t="str">
        <f t="shared" si="568"/>
        <v/>
      </c>
      <c r="AM1562" t="str">
        <f>IF(AJ1562=0,"",IF(AJ1562="Nincs kapcsolódó bizonylat",0,IF(ISERROR(VLOOKUP(AJ1562,Bizonylat!AU:BL,6,FALSE)),AJ1562,VLOOKUP(AJ1562,Bizonylat!AU:BL,6,FALSE))))</f>
        <v/>
      </c>
      <c r="AN1562">
        <f t="shared" si="569"/>
        <v>0</v>
      </c>
      <c r="AO1562">
        <f t="shared" si="570"/>
        <v>0</v>
      </c>
      <c r="AP1562">
        <f t="shared" si="571"/>
        <v>0</v>
      </c>
      <c r="AQ1562">
        <f t="shared" si="572"/>
        <v>0</v>
      </c>
      <c r="AR1562">
        <f t="shared" si="573"/>
        <v>0</v>
      </c>
      <c r="AS1562">
        <f t="shared" si="574"/>
        <v>0</v>
      </c>
      <c r="AT1562">
        <f t="shared" si="575"/>
        <v>0</v>
      </c>
      <c r="AU1562">
        <f t="shared" si="555"/>
        <v>0</v>
      </c>
    </row>
    <row r="1563" spans="1:47">
      <c r="A1563" s="23" t="str">
        <f t="shared" si="576"/>
        <v/>
      </c>
      <c r="B1563" s="18"/>
      <c r="C1563" s="18"/>
      <c r="D1563" s="18"/>
      <c r="E1563" s="18"/>
      <c r="F1563" s="18"/>
      <c r="G1563" s="18"/>
      <c r="H1563" s="18"/>
      <c r="I1563" s="18"/>
      <c r="J1563" s="18"/>
      <c r="K1563" s="18"/>
      <c r="N1563" t="str">
        <f t="shared" si="556"/>
        <v>vége</v>
      </c>
      <c r="R1563">
        <f t="shared" si="557"/>
        <v>1</v>
      </c>
      <c r="S1563">
        <f t="shared" si="558"/>
        <v>1</v>
      </c>
      <c r="T1563">
        <f t="shared" si="559"/>
        <v>1</v>
      </c>
      <c r="U1563">
        <f t="shared" si="560"/>
        <v>1</v>
      </c>
      <c r="V1563">
        <f t="shared" si="561"/>
        <v>1</v>
      </c>
      <c r="W1563">
        <f t="shared" si="562"/>
        <v>1</v>
      </c>
      <c r="X1563">
        <f t="shared" si="563"/>
        <v>1</v>
      </c>
      <c r="Y1563">
        <f t="shared" si="564"/>
        <v>1</v>
      </c>
      <c r="Z1563">
        <f t="shared" si="565"/>
        <v>1</v>
      </c>
      <c r="AA1563">
        <f t="shared" si="566"/>
        <v>1</v>
      </c>
      <c r="AB1563">
        <f t="shared" si="567"/>
        <v>0</v>
      </c>
      <c r="AJ1563">
        <f t="shared" si="554"/>
        <v>0</v>
      </c>
      <c r="AL1563" t="str">
        <f t="shared" si="568"/>
        <v/>
      </c>
      <c r="AM1563" t="str">
        <f>IF(AJ1563=0,"",IF(AJ1563="Nincs kapcsolódó bizonylat",0,IF(ISERROR(VLOOKUP(AJ1563,Bizonylat!AU:BL,6,FALSE)),AJ1563,VLOOKUP(AJ1563,Bizonylat!AU:BL,6,FALSE))))</f>
        <v/>
      </c>
      <c r="AN1563">
        <f t="shared" si="569"/>
        <v>0</v>
      </c>
      <c r="AO1563">
        <f t="shared" si="570"/>
        <v>0</v>
      </c>
      <c r="AP1563">
        <f t="shared" si="571"/>
        <v>0</v>
      </c>
      <c r="AQ1563">
        <f t="shared" si="572"/>
        <v>0</v>
      </c>
      <c r="AR1563">
        <f t="shared" si="573"/>
        <v>0</v>
      </c>
      <c r="AS1563">
        <f t="shared" si="574"/>
        <v>0</v>
      </c>
      <c r="AT1563">
        <f t="shared" si="575"/>
        <v>0</v>
      </c>
      <c r="AU1563">
        <f t="shared" si="555"/>
        <v>0</v>
      </c>
    </row>
    <row r="1564" spans="1:47">
      <c r="A1564" s="23" t="str">
        <f t="shared" si="576"/>
        <v/>
      </c>
      <c r="B1564" s="18"/>
      <c r="C1564" s="18"/>
      <c r="D1564" s="18"/>
      <c r="E1564" s="18"/>
      <c r="F1564" s="18"/>
      <c r="G1564" s="18"/>
      <c r="H1564" s="18"/>
      <c r="I1564" s="18"/>
      <c r="J1564" s="18"/>
      <c r="K1564" s="18"/>
      <c r="N1564" t="str">
        <f t="shared" si="556"/>
        <v>vége</v>
      </c>
      <c r="R1564">
        <f t="shared" si="557"/>
        <v>1</v>
      </c>
      <c r="S1564">
        <f t="shared" si="558"/>
        <v>1</v>
      </c>
      <c r="T1564">
        <f t="shared" si="559"/>
        <v>1</v>
      </c>
      <c r="U1564">
        <f t="shared" si="560"/>
        <v>1</v>
      </c>
      <c r="V1564">
        <f t="shared" si="561"/>
        <v>1</v>
      </c>
      <c r="W1564">
        <f t="shared" si="562"/>
        <v>1</v>
      </c>
      <c r="X1564">
        <f t="shared" si="563"/>
        <v>1</v>
      </c>
      <c r="Y1564">
        <f t="shared" si="564"/>
        <v>1</v>
      </c>
      <c r="Z1564">
        <f t="shared" si="565"/>
        <v>1</v>
      </c>
      <c r="AA1564">
        <f t="shared" si="566"/>
        <v>1</v>
      </c>
      <c r="AB1564">
        <f t="shared" si="567"/>
        <v>0</v>
      </c>
      <c r="AJ1564">
        <f t="shared" si="554"/>
        <v>0</v>
      </c>
      <c r="AL1564" t="str">
        <f t="shared" si="568"/>
        <v/>
      </c>
      <c r="AM1564" t="str">
        <f>IF(AJ1564=0,"",IF(AJ1564="Nincs kapcsolódó bizonylat",0,IF(ISERROR(VLOOKUP(AJ1564,Bizonylat!AU:BL,6,FALSE)),AJ1564,VLOOKUP(AJ1564,Bizonylat!AU:BL,6,FALSE))))</f>
        <v/>
      </c>
      <c r="AN1564">
        <f t="shared" si="569"/>
        <v>0</v>
      </c>
      <c r="AO1564">
        <f t="shared" si="570"/>
        <v>0</v>
      </c>
      <c r="AP1564">
        <f t="shared" si="571"/>
        <v>0</v>
      </c>
      <c r="AQ1564">
        <f t="shared" si="572"/>
        <v>0</v>
      </c>
      <c r="AR1564">
        <f t="shared" si="573"/>
        <v>0</v>
      </c>
      <c r="AS1564">
        <f t="shared" si="574"/>
        <v>0</v>
      </c>
      <c r="AT1564">
        <f t="shared" si="575"/>
        <v>0</v>
      </c>
      <c r="AU1564">
        <f t="shared" si="555"/>
        <v>0</v>
      </c>
    </row>
    <row r="1565" spans="1:47">
      <c r="A1565" s="23" t="str">
        <f t="shared" si="576"/>
        <v/>
      </c>
      <c r="B1565" s="18"/>
      <c r="C1565" s="18"/>
      <c r="D1565" s="18"/>
      <c r="E1565" s="18"/>
      <c r="F1565" s="18"/>
      <c r="G1565" s="18"/>
      <c r="H1565" s="18"/>
      <c r="I1565" s="18"/>
      <c r="J1565" s="18"/>
      <c r="K1565" s="18"/>
      <c r="N1565" t="str">
        <f t="shared" si="556"/>
        <v>vége</v>
      </c>
      <c r="R1565">
        <f t="shared" si="557"/>
        <v>1</v>
      </c>
      <c r="S1565">
        <f t="shared" si="558"/>
        <v>1</v>
      </c>
      <c r="T1565">
        <f t="shared" si="559"/>
        <v>1</v>
      </c>
      <c r="U1565">
        <f t="shared" si="560"/>
        <v>1</v>
      </c>
      <c r="V1565">
        <f t="shared" si="561"/>
        <v>1</v>
      </c>
      <c r="W1565">
        <f t="shared" si="562"/>
        <v>1</v>
      </c>
      <c r="X1565">
        <f t="shared" si="563"/>
        <v>1</v>
      </c>
      <c r="Y1565">
        <f t="shared" si="564"/>
        <v>1</v>
      </c>
      <c r="Z1565">
        <f t="shared" si="565"/>
        <v>1</v>
      </c>
      <c r="AA1565">
        <f t="shared" si="566"/>
        <v>1</v>
      </c>
      <c r="AB1565">
        <f t="shared" si="567"/>
        <v>0</v>
      </c>
      <c r="AJ1565">
        <f t="shared" si="554"/>
        <v>0</v>
      </c>
      <c r="AL1565" t="str">
        <f t="shared" si="568"/>
        <v/>
      </c>
      <c r="AM1565" t="str">
        <f>IF(AJ1565=0,"",IF(AJ1565="Nincs kapcsolódó bizonylat",0,IF(ISERROR(VLOOKUP(AJ1565,Bizonylat!AU:BL,6,FALSE)),AJ1565,VLOOKUP(AJ1565,Bizonylat!AU:BL,6,FALSE))))</f>
        <v/>
      </c>
      <c r="AN1565">
        <f t="shared" si="569"/>
        <v>0</v>
      </c>
      <c r="AO1565">
        <f t="shared" si="570"/>
        <v>0</v>
      </c>
      <c r="AP1565">
        <f t="shared" si="571"/>
        <v>0</v>
      </c>
      <c r="AQ1565">
        <f t="shared" si="572"/>
        <v>0</v>
      </c>
      <c r="AR1565">
        <f t="shared" si="573"/>
        <v>0</v>
      </c>
      <c r="AS1565">
        <f t="shared" si="574"/>
        <v>0</v>
      </c>
      <c r="AT1565">
        <f t="shared" si="575"/>
        <v>0</v>
      </c>
      <c r="AU1565">
        <f t="shared" si="555"/>
        <v>0</v>
      </c>
    </row>
    <row r="1566" spans="1:47">
      <c r="A1566" s="23" t="str">
        <f t="shared" si="576"/>
        <v/>
      </c>
      <c r="B1566" s="18"/>
      <c r="C1566" s="18"/>
      <c r="D1566" s="18"/>
      <c r="E1566" s="18"/>
      <c r="F1566" s="18"/>
      <c r="G1566" s="18"/>
      <c r="H1566" s="18"/>
      <c r="I1566" s="18"/>
      <c r="J1566" s="18"/>
      <c r="K1566" s="18"/>
      <c r="N1566" t="str">
        <f t="shared" si="556"/>
        <v>vége</v>
      </c>
      <c r="R1566">
        <f t="shared" si="557"/>
        <v>1</v>
      </c>
      <c r="S1566">
        <f t="shared" si="558"/>
        <v>1</v>
      </c>
      <c r="T1566">
        <f t="shared" si="559"/>
        <v>1</v>
      </c>
      <c r="U1566">
        <f t="shared" si="560"/>
        <v>1</v>
      </c>
      <c r="V1566">
        <f t="shared" si="561"/>
        <v>1</v>
      </c>
      <c r="W1566">
        <f t="shared" si="562"/>
        <v>1</v>
      </c>
      <c r="X1566">
        <f t="shared" si="563"/>
        <v>1</v>
      </c>
      <c r="Y1566">
        <f t="shared" si="564"/>
        <v>1</v>
      </c>
      <c r="Z1566">
        <f t="shared" si="565"/>
        <v>1</v>
      </c>
      <c r="AA1566">
        <f t="shared" si="566"/>
        <v>1</v>
      </c>
      <c r="AB1566">
        <f t="shared" si="567"/>
        <v>0</v>
      </c>
      <c r="AJ1566">
        <f t="shared" si="554"/>
        <v>0</v>
      </c>
      <c r="AL1566" t="str">
        <f t="shared" si="568"/>
        <v/>
      </c>
      <c r="AM1566" t="str">
        <f>IF(AJ1566=0,"",IF(AJ1566="Nincs kapcsolódó bizonylat",0,IF(ISERROR(VLOOKUP(AJ1566,Bizonylat!AU:BL,6,FALSE)),AJ1566,VLOOKUP(AJ1566,Bizonylat!AU:BL,6,FALSE))))</f>
        <v/>
      </c>
      <c r="AN1566">
        <f t="shared" si="569"/>
        <v>0</v>
      </c>
      <c r="AO1566">
        <f t="shared" si="570"/>
        <v>0</v>
      </c>
      <c r="AP1566">
        <f t="shared" si="571"/>
        <v>0</v>
      </c>
      <c r="AQ1566">
        <f t="shared" si="572"/>
        <v>0</v>
      </c>
      <c r="AR1566">
        <f t="shared" si="573"/>
        <v>0</v>
      </c>
      <c r="AS1566">
        <f t="shared" si="574"/>
        <v>0</v>
      </c>
      <c r="AT1566">
        <f t="shared" si="575"/>
        <v>0</v>
      </c>
      <c r="AU1566">
        <f t="shared" si="555"/>
        <v>0</v>
      </c>
    </row>
    <row r="1567" spans="1:47">
      <c r="A1567" s="23" t="str">
        <f t="shared" si="576"/>
        <v/>
      </c>
      <c r="B1567" s="18"/>
      <c r="C1567" s="18"/>
      <c r="D1567" s="18"/>
      <c r="E1567" s="18"/>
      <c r="F1567" s="18"/>
      <c r="G1567" s="18"/>
      <c r="H1567" s="18"/>
      <c r="I1567" s="18"/>
      <c r="J1567" s="18"/>
      <c r="K1567" s="18"/>
      <c r="N1567" t="str">
        <f t="shared" si="556"/>
        <v>vége</v>
      </c>
      <c r="R1567">
        <f t="shared" si="557"/>
        <v>1</v>
      </c>
      <c r="S1567">
        <f t="shared" si="558"/>
        <v>1</v>
      </c>
      <c r="T1567">
        <f t="shared" si="559"/>
        <v>1</v>
      </c>
      <c r="U1567">
        <f t="shared" si="560"/>
        <v>1</v>
      </c>
      <c r="V1567">
        <f t="shared" si="561"/>
        <v>1</v>
      </c>
      <c r="W1567">
        <f t="shared" si="562"/>
        <v>1</v>
      </c>
      <c r="X1567">
        <f t="shared" si="563"/>
        <v>1</v>
      </c>
      <c r="Y1567">
        <f t="shared" si="564"/>
        <v>1</v>
      </c>
      <c r="Z1567">
        <f t="shared" si="565"/>
        <v>1</v>
      </c>
      <c r="AA1567">
        <f t="shared" si="566"/>
        <v>1</v>
      </c>
      <c r="AB1567">
        <f t="shared" si="567"/>
        <v>0</v>
      </c>
      <c r="AJ1567">
        <f t="shared" si="554"/>
        <v>0</v>
      </c>
      <c r="AL1567" t="str">
        <f t="shared" si="568"/>
        <v/>
      </c>
      <c r="AM1567" t="str">
        <f>IF(AJ1567=0,"",IF(AJ1567="Nincs kapcsolódó bizonylat",0,IF(ISERROR(VLOOKUP(AJ1567,Bizonylat!AU:BL,6,FALSE)),AJ1567,VLOOKUP(AJ1567,Bizonylat!AU:BL,6,FALSE))))</f>
        <v/>
      </c>
      <c r="AN1567">
        <f t="shared" si="569"/>
        <v>0</v>
      </c>
      <c r="AO1567">
        <f t="shared" si="570"/>
        <v>0</v>
      </c>
      <c r="AP1567">
        <f t="shared" si="571"/>
        <v>0</v>
      </c>
      <c r="AQ1567">
        <f t="shared" si="572"/>
        <v>0</v>
      </c>
      <c r="AR1567">
        <f t="shared" si="573"/>
        <v>0</v>
      </c>
      <c r="AS1567">
        <f t="shared" si="574"/>
        <v>0</v>
      </c>
      <c r="AT1567">
        <f t="shared" si="575"/>
        <v>0</v>
      </c>
      <c r="AU1567">
        <f t="shared" si="555"/>
        <v>0</v>
      </c>
    </row>
    <row r="1568" spans="1:47">
      <c r="A1568" s="23" t="str">
        <f t="shared" si="576"/>
        <v/>
      </c>
      <c r="B1568" s="18"/>
      <c r="C1568" s="18"/>
      <c r="D1568" s="18"/>
      <c r="E1568" s="18"/>
      <c r="F1568" s="18"/>
      <c r="G1568" s="18"/>
      <c r="H1568" s="18"/>
      <c r="I1568" s="18"/>
      <c r="J1568" s="18"/>
      <c r="K1568" s="18"/>
      <c r="N1568" t="str">
        <f t="shared" si="556"/>
        <v>vége</v>
      </c>
      <c r="R1568">
        <f t="shared" si="557"/>
        <v>1</v>
      </c>
      <c r="S1568">
        <f t="shared" si="558"/>
        <v>1</v>
      </c>
      <c r="T1568">
        <f t="shared" si="559"/>
        <v>1</v>
      </c>
      <c r="U1568">
        <f t="shared" si="560"/>
        <v>1</v>
      </c>
      <c r="V1568">
        <f t="shared" si="561"/>
        <v>1</v>
      </c>
      <c r="W1568">
        <f t="shared" si="562"/>
        <v>1</v>
      </c>
      <c r="X1568">
        <f t="shared" si="563"/>
        <v>1</v>
      </c>
      <c r="Y1568">
        <f t="shared" si="564"/>
        <v>1</v>
      </c>
      <c r="Z1568">
        <f t="shared" si="565"/>
        <v>1</v>
      </c>
      <c r="AA1568">
        <f t="shared" si="566"/>
        <v>1</v>
      </c>
      <c r="AB1568">
        <f t="shared" si="567"/>
        <v>0</v>
      </c>
      <c r="AJ1568">
        <f t="shared" si="554"/>
        <v>0</v>
      </c>
      <c r="AL1568" t="str">
        <f t="shared" si="568"/>
        <v/>
      </c>
      <c r="AM1568" t="str">
        <f>IF(AJ1568=0,"",IF(AJ1568="Nincs kapcsolódó bizonylat",0,IF(ISERROR(VLOOKUP(AJ1568,Bizonylat!AU:BL,6,FALSE)),AJ1568,VLOOKUP(AJ1568,Bizonylat!AU:BL,6,FALSE))))</f>
        <v/>
      </c>
      <c r="AN1568">
        <f t="shared" si="569"/>
        <v>0</v>
      </c>
      <c r="AO1568">
        <f t="shared" si="570"/>
        <v>0</v>
      </c>
      <c r="AP1568">
        <f t="shared" si="571"/>
        <v>0</v>
      </c>
      <c r="AQ1568">
        <f t="shared" si="572"/>
        <v>0</v>
      </c>
      <c r="AR1568">
        <f t="shared" si="573"/>
        <v>0</v>
      </c>
      <c r="AS1568">
        <f t="shared" si="574"/>
        <v>0</v>
      </c>
      <c r="AT1568">
        <f t="shared" si="575"/>
        <v>0</v>
      </c>
      <c r="AU1568">
        <f t="shared" si="555"/>
        <v>0</v>
      </c>
    </row>
    <row r="1569" spans="1:47">
      <c r="A1569" s="23" t="str">
        <f t="shared" si="576"/>
        <v/>
      </c>
      <c r="B1569" s="18"/>
      <c r="C1569" s="18"/>
      <c r="D1569" s="18"/>
      <c r="E1569" s="18"/>
      <c r="F1569" s="18"/>
      <c r="G1569" s="18"/>
      <c r="H1569" s="18"/>
      <c r="I1569" s="18"/>
      <c r="J1569" s="18"/>
      <c r="K1569" s="18"/>
      <c r="N1569" t="str">
        <f t="shared" si="556"/>
        <v>vége</v>
      </c>
      <c r="R1569">
        <f t="shared" si="557"/>
        <v>1</v>
      </c>
      <c r="S1569">
        <f t="shared" si="558"/>
        <v>1</v>
      </c>
      <c r="T1569">
        <f t="shared" si="559"/>
        <v>1</v>
      </c>
      <c r="U1569">
        <f t="shared" si="560"/>
        <v>1</v>
      </c>
      <c r="V1569">
        <f t="shared" si="561"/>
        <v>1</v>
      </c>
      <c r="W1569">
        <f t="shared" si="562"/>
        <v>1</v>
      </c>
      <c r="X1569">
        <f t="shared" si="563"/>
        <v>1</v>
      </c>
      <c r="Y1569">
        <f t="shared" si="564"/>
        <v>1</v>
      </c>
      <c r="Z1569">
        <f t="shared" si="565"/>
        <v>1</v>
      </c>
      <c r="AA1569">
        <f t="shared" si="566"/>
        <v>1</v>
      </c>
      <c r="AB1569">
        <f t="shared" si="567"/>
        <v>0</v>
      </c>
      <c r="AJ1569">
        <f t="shared" si="554"/>
        <v>0</v>
      </c>
      <c r="AL1569" t="str">
        <f t="shared" si="568"/>
        <v/>
      </c>
      <c r="AM1569" t="str">
        <f>IF(AJ1569=0,"",IF(AJ1569="Nincs kapcsolódó bizonylat",0,IF(ISERROR(VLOOKUP(AJ1569,Bizonylat!AU:BL,6,FALSE)),AJ1569,VLOOKUP(AJ1569,Bizonylat!AU:BL,6,FALSE))))</f>
        <v/>
      </c>
      <c r="AN1569">
        <f t="shared" si="569"/>
        <v>0</v>
      </c>
      <c r="AO1569">
        <f t="shared" si="570"/>
        <v>0</v>
      </c>
      <c r="AP1569">
        <f t="shared" si="571"/>
        <v>0</v>
      </c>
      <c r="AQ1569">
        <f t="shared" si="572"/>
        <v>0</v>
      </c>
      <c r="AR1569">
        <f t="shared" si="573"/>
        <v>0</v>
      </c>
      <c r="AS1569">
        <f t="shared" si="574"/>
        <v>0</v>
      </c>
      <c r="AT1569">
        <f t="shared" si="575"/>
        <v>0</v>
      </c>
      <c r="AU1569">
        <f t="shared" si="555"/>
        <v>0</v>
      </c>
    </row>
    <row r="1570" spans="1:47">
      <c r="A1570" s="23" t="str">
        <f t="shared" si="576"/>
        <v/>
      </c>
      <c r="B1570" s="18"/>
      <c r="C1570" s="18"/>
      <c r="D1570" s="18"/>
      <c r="E1570" s="18"/>
      <c r="F1570" s="18"/>
      <c r="G1570" s="18"/>
      <c r="H1570" s="18"/>
      <c r="I1570" s="18"/>
      <c r="J1570" s="18"/>
      <c r="K1570" s="18"/>
      <c r="N1570" t="str">
        <f t="shared" si="556"/>
        <v>vége</v>
      </c>
      <c r="R1570">
        <f t="shared" si="557"/>
        <v>1</v>
      </c>
      <c r="S1570">
        <f t="shared" si="558"/>
        <v>1</v>
      </c>
      <c r="T1570">
        <f t="shared" si="559"/>
        <v>1</v>
      </c>
      <c r="U1570">
        <f t="shared" si="560"/>
        <v>1</v>
      </c>
      <c r="V1570">
        <f t="shared" si="561"/>
        <v>1</v>
      </c>
      <c r="W1570">
        <f t="shared" si="562"/>
        <v>1</v>
      </c>
      <c r="X1570">
        <f t="shared" si="563"/>
        <v>1</v>
      </c>
      <c r="Y1570">
        <f t="shared" si="564"/>
        <v>1</v>
      </c>
      <c r="Z1570">
        <f t="shared" si="565"/>
        <v>1</v>
      </c>
      <c r="AA1570">
        <f t="shared" si="566"/>
        <v>1</v>
      </c>
      <c r="AB1570">
        <f t="shared" si="567"/>
        <v>0</v>
      </c>
      <c r="AJ1570">
        <f t="shared" si="554"/>
        <v>0</v>
      </c>
      <c r="AL1570" t="str">
        <f t="shared" si="568"/>
        <v/>
      </c>
      <c r="AM1570" t="str">
        <f>IF(AJ1570=0,"",IF(AJ1570="Nincs kapcsolódó bizonylat",0,IF(ISERROR(VLOOKUP(AJ1570,Bizonylat!AU:BL,6,FALSE)),AJ1570,VLOOKUP(AJ1570,Bizonylat!AU:BL,6,FALSE))))</f>
        <v/>
      </c>
      <c r="AN1570">
        <f t="shared" si="569"/>
        <v>0</v>
      </c>
      <c r="AO1570">
        <f t="shared" si="570"/>
        <v>0</v>
      </c>
      <c r="AP1570">
        <f t="shared" si="571"/>
        <v>0</v>
      </c>
      <c r="AQ1570">
        <f t="shared" si="572"/>
        <v>0</v>
      </c>
      <c r="AR1570">
        <f t="shared" si="573"/>
        <v>0</v>
      </c>
      <c r="AS1570">
        <f t="shared" si="574"/>
        <v>0</v>
      </c>
      <c r="AT1570">
        <f t="shared" si="575"/>
        <v>0</v>
      </c>
      <c r="AU1570">
        <f t="shared" si="555"/>
        <v>0</v>
      </c>
    </row>
    <row r="1571" spans="1:47">
      <c r="A1571" s="23" t="str">
        <f t="shared" si="576"/>
        <v/>
      </c>
      <c r="B1571" s="18"/>
      <c r="C1571" s="18"/>
      <c r="D1571" s="18"/>
      <c r="E1571" s="18"/>
      <c r="F1571" s="18"/>
      <c r="G1571" s="18"/>
      <c r="H1571" s="18"/>
      <c r="I1571" s="18"/>
      <c r="J1571" s="18"/>
      <c r="K1571" s="18"/>
      <c r="N1571" t="str">
        <f t="shared" si="556"/>
        <v>vége</v>
      </c>
      <c r="R1571">
        <f t="shared" si="557"/>
        <v>1</v>
      </c>
      <c r="S1571">
        <f t="shared" si="558"/>
        <v>1</v>
      </c>
      <c r="T1571">
        <f t="shared" si="559"/>
        <v>1</v>
      </c>
      <c r="U1571">
        <f t="shared" si="560"/>
        <v>1</v>
      </c>
      <c r="V1571">
        <f t="shared" si="561"/>
        <v>1</v>
      </c>
      <c r="W1571">
        <f t="shared" si="562"/>
        <v>1</v>
      </c>
      <c r="X1571">
        <f t="shared" si="563"/>
        <v>1</v>
      </c>
      <c r="Y1571">
        <f t="shared" si="564"/>
        <v>1</v>
      </c>
      <c r="Z1571">
        <f t="shared" si="565"/>
        <v>1</v>
      </c>
      <c r="AA1571">
        <f t="shared" si="566"/>
        <v>1</v>
      </c>
      <c r="AB1571">
        <f t="shared" si="567"/>
        <v>0</v>
      </c>
      <c r="AJ1571">
        <f t="shared" si="554"/>
        <v>0</v>
      </c>
      <c r="AL1571" t="str">
        <f t="shared" si="568"/>
        <v/>
      </c>
      <c r="AM1571" t="str">
        <f>IF(AJ1571=0,"",IF(AJ1571="Nincs kapcsolódó bizonylat",0,IF(ISERROR(VLOOKUP(AJ1571,Bizonylat!AU:BL,6,FALSE)),AJ1571,VLOOKUP(AJ1571,Bizonylat!AU:BL,6,FALSE))))</f>
        <v/>
      </c>
      <c r="AN1571">
        <f t="shared" si="569"/>
        <v>0</v>
      </c>
      <c r="AO1571">
        <f t="shared" si="570"/>
        <v>0</v>
      </c>
      <c r="AP1571">
        <f t="shared" si="571"/>
        <v>0</v>
      </c>
      <c r="AQ1571">
        <f t="shared" si="572"/>
        <v>0</v>
      </c>
      <c r="AR1571">
        <f t="shared" si="573"/>
        <v>0</v>
      </c>
      <c r="AS1571">
        <f t="shared" si="574"/>
        <v>0</v>
      </c>
      <c r="AT1571">
        <f t="shared" si="575"/>
        <v>0</v>
      </c>
      <c r="AU1571">
        <f t="shared" si="555"/>
        <v>0</v>
      </c>
    </row>
    <row r="1572" spans="1:47">
      <c r="A1572" s="23" t="str">
        <f t="shared" si="576"/>
        <v/>
      </c>
      <c r="B1572" s="18"/>
      <c r="C1572" s="18"/>
      <c r="D1572" s="18"/>
      <c r="E1572" s="18"/>
      <c r="F1572" s="18"/>
      <c r="G1572" s="18"/>
      <c r="H1572" s="18"/>
      <c r="I1572" s="18"/>
      <c r="J1572" s="18"/>
      <c r="K1572" s="18"/>
      <c r="N1572" t="str">
        <f t="shared" si="556"/>
        <v>vége</v>
      </c>
      <c r="R1572">
        <f t="shared" si="557"/>
        <v>1</v>
      </c>
      <c r="S1572">
        <f t="shared" si="558"/>
        <v>1</v>
      </c>
      <c r="T1572">
        <f t="shared" si="559"/>
        <v>1</v>
      </c>
      <c r="U1572">
        <f t="shared" si="560"/>
        <v>1</v>
      </c>
      <c r="V1572">
        <f t="shared" si="561"/>
        <v>1</v>
      </c>
      <c r="W1572">
        <f t="shared" si="562"/>
        <v>1</v>
      </c>
      <c r="X1572">
        <f t="shared" si="563"/>
        <v>1</v>
      </c>
      <c r="Y1572">
        <f t="shared" si="564"/>
        <v>1</v>
      </c>
      <c r="Z1572">
        <f t="shared" si="565"/>
        <v>1</v>
      </c>
      <c r="AA1572">
        <f t="shared" si="566"/>
        <v>1</v>
      </c>
      <c r="AB1572">
        <f t="shared" si="567"/>
        <v>0</v>
      </c>
      <c r="AJ1572">
        <f t="shared" si="554"/>
        <v>0</v>
      </c>
      <c r="AL1572" t="str">
        <f t="shared" si="568"/>
        <v/>
      </c>
      <c r="AM1572" t="str">
        <f>IF(AJ1572=0,"",IF(AJ1572="Nincs kapcsolódó bizonylat",0,IF(ISERROR(VLOOKUP(AJ1572,Bizonylat!AU:BL,6,FALSE)),AJ1572,VLOOKUP(AJ1572,Bizonylat!AU:BL,6,FALSE))))</f>
        <v/>
      </c>
      <c r="AN1572">
        <f t="shared" si="569"/>
        <v>0</v>
      </c>
      <c r="AO1572">
        <f t="shared" si="570"/>
        <v>0</v>
      </c>
      <c r="AP1572">
        <f t="shared" si="571"/>
        <v>0</v>
      </c>
      <c r="AQ1572">
        <f t="shared" si="572"/>
        <v>0</v>
      </c>
      <c r="AR1572">
        <f t="shared" si="573"/>
        <v>0</v>
      </c>
      <c r="AS1572">
        <f t="shared" si="574"/>
        <v>0</v>
      </c>
      <c r="AT1572">
        <f t="shared" si="575"/>
        <v>0</v>
      </c>
      <c r="AU1572">
        <f t="shared" si="555"/>
        <v>0</v>
      </c>
    </row>
    <row r="1573" spans="1:47">
      <c r="A1573" s="23" t="str">
        <f t="shared" si="576"/>
        <v/>
      </c>
      <c r="B1573" s="18"/>
      <c r="C1573" s="18"/>
      <c r="D1573" s="18"/>
      <c r="E1573" s="18"/>
      <c r="F1573" s="18"/>
      <c r="G1573" s="18"/>
      <c r="H1573" s="18"/>
      <c r="I1573" s="18"/>
      <c r="J1573" s="18"/>
      <c r="K1573" s="18"/>
      <c r="N1573" t="str">
        <f t="shared" si="556"/>
        <v>vége</v>
      </c>
      <c r="R1573">
        <f t="shared" si="557"/>
        <v>1</v>
      </c>
      <c r="S1573">
        <f t="shared" si="558"/>
        <v>1</v>
      </c>
      <c r="T1573">
        <f t="shared" si="559"/>
        <v>1</v>
      </c>
      <c r="U1573">
        <f t="shared" si="560"/>
        <v>1</v>
      </c>
      <c r="V1573">
        <f t="shared" si="561"/>
        <v>1</v>
      </c>
      <c r="W1573">
        <f t="shared" si="562"/>
        <v>1</v>
      </c>
      <c r="X1573">
        <f t="shared" si="563"/>
        <v>1</v>
      </c>
      <c r="Y1573">
        <f t="shared" si="564"/>
        <v>1</v>
      </c>
      <c r="Z1573">
        <f t="shared" si="565"/>
        <v>1</v>
      </c>
      <c r="AA1573">
        <f t="shared" si="566"/>
        <v>1</v>
      </c>
      <c r="AB1573">
        <f t="shared" si="567"/>
        <v>0</v>
      </c>
      <c r="AJ1573">
        <f t="shared" si="554"/>
        <v>0</v>
      </c>
      <c r="AL1573" t="str">
        <f t="shared" si="568"/>
        <v/>
      </c>
      <c r="AM1573" t="str">
        <f>IF(AJ1573=0,"",IF(AJ1573="Nincs kapcsolódó bizonylat",0,IF(ISERROR(VLOOKUP(AJ1573,Bizonylat!AU:BL,6,FALSE)),AJ1573,VLOOKUP(AJ1573,Bizonylat!AU:BL,6,FALSE))))</f>
        <v/>
      </c>
      <c r="AN1573">
        <f t="shared" si="569"/>
        <v>0</v>
      </c>
      <c r="AO1573">
        <f t="shared" si="570"/>
        <v>0</v>
      </c>
      <c r="AP1573">
        <f t="shared" si="571"/>
        <v>0</v>
      </c>
      <c r="AQ1573">
        <f t="shared" si="572"/>
        <v>0</v>
      </c>
      <c r="AR1573">
        <f t="shared" si="573"/>
        <v>0</v>
      </c>
      <c r="AS1573">
        <f t="shared" si="574"/>
        <v>0</v>
      </c>
      <c r="AT1573">
        <f t="shared" si="575"/>
        <v>0</v>
      </c>
      <c r="AU1573">
        <f t="shared" si="555"/>
        <v>0</v>
      </c>
    </row>
    <row r="1574" spans="1:47">
      <c r="A1574" s="23" t="str">
        <f t="shared" si="576"/>
        <v/>
      </c>
      <c r="B1574" s="18"/>
      <c r="C1574" s="18"/>
      <c r="D1574" s="18"/>
      <c r="E1574" s="18"/>
      <c r="F1574" s="18"/>
      <c r="G1574" s="18"/>
      <c r="H1574" s="18"/>
      <c r="I1574" s="18"/>
      <c r="J1574" s="18"/>
      <c r="K1574" s="18"/>
      <c r="N1574" t="str">
        <f t="shared" si="556"/>
        <v>vége</v>
      </c>
      <c r="R1574">
        <f t="shared" si="557"/>
        <v>1</v>
      </c>
      <c r="S1574">
        <f t="shared" si="558"/>
        <v>1</v>
      </c>
      <c r="T1574">
        <f t="shared" si="559"/>
        <v>1</v>
      </c>
      <c r="U1574">
        <f t="shared" si="560"/>
        <v>1</v>
      </c>
      <c r="V1574">
        <f t="shared" si="561"/>
        <v>1</v>
      </c>
      <c r="W1574">
        <f t="shared" si="562"/>
        <v>1</v>
      </c>
      <c r="X1574">
        <f t="shared" si="563"/>
        <v>1</v>
      </c>
      <c r="Y1574">
        <f t="shared" si="564"/>
        <v>1</v>
      </c>
      <c r="Z1574">
        <f t="shared" si="565"/>
        <v>1</v>
      </c>
      <c r="AA1574">
        <f t="shared" si="566"/>
        <v>1</v>
      </c>
      <c r="AB1574">
        <f t="shared" si="567"/>
        <v>0</v>
      </c>
      <c r="AJ1574">
        <f t="shared" si="554"/>
        <v>0</v>
      </c>
      <c r="AL1574" t="str">
        <f t="shared" si="568"/>
        <v/>
      </c>
      <c r="AM1574" t="str">
        <f>IF(AJ1574=0,"",IF(AJ1574="Nincs kapcsolódó bizonylat",0,IF(ISERROR(VLOOKUP(AJ1574,Bizonylat!AU:BL,6,FALSE)),AJ1574,VLOOKUP(AJ1574,Bizonylat!AU:BL,6,FALSE))))</f>
        <v/>
      </c>
      <c r="AN1574">
        <f t="shared" si="569"/>
        <v>0</v>
      </c>
      <c r="AO1574">
        <f t="shared" si="570"/>
        <v>0</v>
      </c>
      <c r="AP1574">
        <f t="shared" si="571"/>
        <v>0</v>
      </c>
      <c r="AQ1574">
        <f t="shared" si="572"/>
        <v>0</v>
      </c>
      <c r="AR1574">
        <f t="shared" si="573"/>
        <v>0</v>
      </c>
      <c r="AS1574">
        <f t="shared" si="574"/>
        <v>0</v>
      </c>
      <c r="AT1574">
        <f t="shared" si="575"/>
        <v>0</v>
      </c>
      <c r="AU1574">
        <f t="shared" si="555"/>
        <v>0</v>
      </c>
    </row>
    <row r="1575" spans="1:47">
      <c r="A1575" s="23" t="str">
        <f t="shared" si="576"/>
        <v/>
      </c>
      <c r="B1575" s="18"/>
      <c r="C1575" s="18"/>
      <c r="D1575" s="18"/>
      <c r="E1575" s="18"/>
      <c r="F1575" s="18"/>
      <c r="G1575" s="18"/>
      <c r="H1575" s="18"/>
      <c r="I1575" s="18"/>
      <c r="J1575" s="18"/>
      <c r="K1575" s="18"/>
      <c r="N1575" t="str">
        <f t="shared" si="556"/>
        <v>vége</v>
      </c>
      <c r="R1575">
        <f t="shared" si="557"/>
        <v>1</v>
      </c>
      <c r="S1575">
        <f t="shared" si="558"/>
        <v>1</v>
      </c>
      <c r="T1575">
        <f t="shared" si="559"/>
        <v>1</v>
      </c>
      <c r="U1575">
        <f t="shared" si="560"/>
        <v>1</v>
      </c>
      <c r="V1575">
        <f t="shared" si="561"/>
        <v>1</v>
      </c>
      <c r="W1575">
        <f t="shared" si="562"/>
        <v>1</v>
      </c>
      <c r="X1575">
        <f t="shared" si="563"/>
        <v>1</v>
      </c>
      <c r="Y1575">
        <f t="shared" si="564"/>
        <v>1</v>
      </c>
      <c r="Z1575">
        <f t="shared" si="565"/>
        <v>1</v>
      </c>
      <c r="AA1575">
        <f t="shared" si="566"/>
        <v>1</v>
      </c>
      <c r="AB1575">
        <f t="shared" si="567"/>
        <v>0</v>
      </c>
      <c r="AJ1575">
        <f t="shared" si="554"/>
        <v>0</v>
      </c>
      <c r="AL1575" t="str">
        <f t="shared" si="568"/>
        <v/>
      </c>
      <c r="AM1575" t="str">
        <f>IF(AJ1575=0,"",IF(AJ1575="Nincs kapcsolódó bizonylat",0,IF(ISERROR(VLOOKUP(AJ1575,Bizonylat!AU:BL,6,FALSE)),AJ1575,VLOOKUP(AJ1575,Bizonylat!AU:BL,6,FALSE))))</f>
        <v/>
      </c>
      <c r="AN1575">
        <f t="shared" si="569"/>
        <v>0</v>
      </c>
      <c r="AO1575">
        <f t="shared" si="570"/>
        <v>0</v>
      </c>
      <c r="AP1575">
        <f t="shared" si="571"/>
        <v>0</v>
      </c>
      <c r="AQ1575">
        <f t="shared" si="572"/>
        <v>0</v>
      </c>
      <c r="AR1575">
        <f t="shared" si="573"/>
        <v>0</v>
      </c>
      <c r="AS1575">
        <f t="shared" si="574"/>
        <v>0</v>
      </c>
      <c r="AT1575">
        <f t="shared" si="575"/>
        <v>0</v>
      </c>
      <c r="AU1575">
        <f t="shared" si="555"/>
        <v>0</v>
      </c>
    </row>
    <row r="1576" spans="1:47">
      <c r="A1576" s="23" t="str">
        <f t="shared" si="576"/>
        <v/>
      </c>
      <c r="B1576" s="18"/>
      <c r="C1576" s="18"/>
      <c r="D1576" s="18"/>
      <c r="E1576" s="18"/>
      <c r="F1576" s="18"/>
      <c r="G1576" s="18"/>
      <c r="H1576" s="18"/>
      <c r="I1576" s="18"/>
      <c r="J1576" s="18"/>
      <c r="K1576" s="18"/>
      <c r="N1576" t="str">
        <f t="shared" si="556"/>
        <v>vége</v>
      </c>
      <c r="R1576">
        <f t="shared" si="557"/>
        <v>1</v>
      </c>
      <c r="S1576">
        <f t="shared" si="558"/>
        <v>1</v>
      </c>
      <c r="T1576">
        <f t="shared" si="559"/>
        <v>1</v>
      </c>
      <c r="U1576">
        <f t="shared" si="560"/>
        <v>1</v>
      </c>
      <c r="V1576">
        <f t="shared" si="561"/>
        <v>1</v>
      </c>
      <c r="W1576">
        <f t="shared" si="562"/>
        <v>1</v>
      </c>
      <c r="X1576">
        <f t="shared" si="563"/>
        <v>1</v>
      </c>
      <c r="Y1576">
        <f t="shared" si="564"/>
        <v>1</v>
      </c>
      <c r="Z1576">
        <f t="shared" si="565"/>
        <v>1</v>
      </c>
      <c r="AA1576">
        <f t="shared" si="566"/>
        <v>1</v>
      </c>
      <c r="AB1576">
        <f t="shared" si="567"/>
        <v>0</v>
      </c>
      <c r="AJ1576">
        <f t="shared" si="554"/>
        <v>0</v>
      </c>
      <c r="AL1576" t="str">
        <f t="shared" si="568"/>
        <v/>
      </c>
      <c r="AM1576" t="str">
        <f>IF(AJ1576=0,"",IF(AJ1576="Nincs kapcsolódó bizonylat",0,IF(ISERROR(VLOOKUP(AJ1576,Bizonylat!AU:BL,6,FALSE)),AJ1576,VLOOKUP(AJ1576,Bizonylat!AU:BL,6,FALSE))))</f>
        <v/>
      </c>
      <c r="AN1576">
        <f t="shared" si="569"/>
        <v>0</v>
      </c>
      <c r="AO1576">
        <f t="shared" si="570"/>
        <v>0</v>
      </c>
      <c r="AP1576">
        <f t="shared" si="571"/>
        <v>0</v>
      </c>
      <c r="AQ1576">
        <f t="shared" si="572"/>
        <v>0</v>
      </c>
      <c r="AR1576">
        <f t="shared" si="573"/>
        <v>0</v>
      </c>
      <c r="AS1576">
        <f t="shared" si="574"/>
        <v>0</v>
      </c>
      <c r="AT1576">
        <f t="shared" si="575"/>
        <v>0</v>
      </c>
      <c r="AU1576">
        <f t="shared" si="555"/>
        <v>0</v>
      </c>
    </row>
    <row r="1577" spans="1:47">
      <c r="A1577" s="23" t="str">
        <f t="shared" si="576"/>
        <v/>
      </c>
      <c r="B1577" s="18"/>
      <c r="C1577" s="18"/>
      <c r="D1577" s="18"/>
      <c r="E1577" s="18"/>
      <c r="F1577" s="18"/>
      <c r="G1577" s="18"/>
      <c r="H1577" s="18"/>
      <c r="I1577" s="18"/>
      <c r="J1577" s="18"/>
      <c r="K1577" s="18"/>
      <c r="N1577" t="str">
        <f t="shared" si="556"/>
        <v>vége</v>
      </c>
      <c r="R1577">
        <f t="shared" si="557"/>
        <v>1</v>
      </c>
      <c r="S1577">
        <f t="shared" si="558"/>
        <v>1</v>
      </c>
      <c r="T1577">
        <f t="shared" si="559"/>
        <v>1</v>
      </c>
      <c r="U1577">
        <f t="shared" si="560"/>
        <v>1</v>
      </c>
      <c r="V1577">
        <f t="shared" si="561"/>
        <v>1</v>
      </c>
      <c r="W1577">
        <f t="shared" si="562"/>
        <v>1</v>
      </c>
      <c r="X1577">
        <f t="shared" si="563"/>
        <v>1</v>
      </c>
      <c r="Y1577">
        <f t="shared" si="564"/>
        <v>1</v>
      </c>
      <c r="Z1577">
        <f t="shared" si="565"/>
        <v>1</v>
      </c>
      <c r="AA1577">
        <f t="shared" si="566"/>
        <v>1</v>
      </c>
      <c r="AB1577">
        <f t="shared" si="567"/>
        <v>0</v>
      </c>
      <c r="AJ1577">
        <f t="shared" si="554"/>
        <v>0</v>
      </c>
      <c r="AL1577" t="str">
        <f t="shared" si="568"/>
        <v/>
      </c>
      <c r="AM1577" t="str">
        <f>IF(AJ1577=0,"",IF(AJ1577="Nincs kapcsolódó bizonylat",0,IF(ISERROR(VLOOKUP(AJ1577,Bizonylat!AU:BL,6,FALSE)),AJ1577,VLOOKUP(AJ1577,Bizonylat!AU:BL,6,FALSE))))</f>
        <v/>
      </c>
      <c r="AN1577">
        <f t="shared" si="569"/>
        <v>0</v>
      </c>
      <c r="AO1577">
        <f t="shared" si="570"/>
        <v>0</v>
      </c>
      <c r="AP1577">
        <f t="shared" si="571"/>
        <v>0</v>
      </c>
      <c r="AQ1577">
        <f t="shared" si="572"/>
        <v>0</v>
      </c>
      <c r="AR1577">
        <f t="shared" si="573"/>
        <v>0</v>
      </c>
      <c r="AS1577">
        <f t="shared" si="574"/>
        <v>0</v>
      </c>
      <c r="AT1577">
        <f t="shared" si="575"/>
        <v>0</v>
      </c>
      <c r="AU1577">
        <f t="shared" si="555"/>
        <v>0</v>
      </c>
    </row>
    <row r="1578" spans="1:47">
      <c r="A1578" s="23" t="str">
        <f t="shared" si="576"/>
        <v/>
      </c>
      <c r="B1578" s="18"/>
      <c r="C1578" s="18"/>
      <c r="D1578" s="18"/>
      <c r="E1578" s="18"/>
      <c r="F1578" s="18"/>
      <c r="G1578" s="18"/>
      <c r="H1578" s="18"/>
      <c r="I1578" s="18"/>
      <c r="J1578" s="18"/>
      <c r="K1578" s="18"/>
      <c r="N1578" t="str">
        <f t="shared" si="556"/>
        <v>vége</v>
      </c>
      <c r="R1578">
        <f t="shared" si="557"/>
        <v>1</v>
      </c>
      <c r="S1578">
        <f t="shared" si="558"/>
        <v>1</v>
      </c>
      <c r="T1578">
        <f t="shared" si="559"/>
        <v>1</v>
      </c>
      <c r="U1578">
        <f t="shared" si="560"/>
        <v>1</v>
      </c>
      <c r="V1578">
        <f t="shared" si="561"/>
        <v>1</v>
      </c>
      <c r="W1578">
        <f t="shared" si="562"/>
        <v>1</v>
      </c>
      <c r="X1578">
        <f t="shared" si="563"/>
        <v>1</v>
      </c>
      <c r="Y1578">
        <f t="shared" si="564"/>
        <v>1</v>
      </c>
      <c r="Z1578">
        <f t="shared" si="565"/>
        <v>1</v>
      </c>
      <c r="AA1578">
        <f t="shared" si="566"/>
        <v>1</v>
      </c>
      <c r="AB1578">
        <f t="shared" si="567"/>
        <v>0</v>
      </c>
      <c r="AJ1578">
        <f t="shared" si="554"/>
        <v>0</v>
      </c>
      <c r="AL1578" t="str">
        <f t="shared" si="568"/>
        <v/>
      </c>
      <c r="AM1578" t="str">
        <f>IF(AJ1578=0,"",IF(AJ1578="Nincs kapcsolódó bizonylat",0,IF(ISERROR(VLOOKUP(AJ1578,Bizonylat!AU:BL,6,FALSE)),AJ1578,VLOOKUP(AJ1578,Bizonylat!AU:BL,6,FALSE))))</f>
        <v/>
      </c>
      <c r="AN1578">
        <f t="shared" si="569"/>
        <v>0</v>
      </c>
      <c r="AO1578">
        <f t="shared" si="570"/>
        <v>0</v>
      </c>
      <c r="AP1578">
        <f t="shared" si="571"/>
        <v>0</v>
      </c>
      <c r="AQ1578">
        <f t="shared" si="572"/>
        <v>0</v>
      </c>
      <c r="AR1578">
        <f t="shared" si="573"/>
        <v>0</v>
      </c>
      <c r="AS1578">
        <f t="shared" si="574"/>
        <v>0</v>
      </c>
      <c r="AT1578">
        <f t="shared" si="575"/>
        <v>0</v>
      </c>
      <c r="AU1578">
        <f t="shared" si="555"/>
        <v>0</v>
      </c>
    </row>
    <row r="1579" spans="1:47">
      <c r="A1579" s="23" t="str">
        <f t="shared" si="576"/>
        <v/>
      </c>
      <c r="B1579" s="18"/>
      <c r="C1579" s="18"/>
      <c r="D1579" s="18"/>
      <c r="E1579" s="18"/>
      <c r="F1579" s="18"/>
      <c r="G1579" s="18"/>
      <c r="H1579" s="18"/>
      <c r="I1579" s="18"/>
      <c r="J1579" s="18"/>
      <c r="K1579" s="18"/>
      <c r="N1579" t="str">
        <f t="shared" si="556"/>
        <v>vége</v>
      </c>
      <c r="R1579">
        <f t="shared" si="557"/>
        <v>1</v>
      </c>
      <c r="S1579">
        <f t="shared" si="558"/>
        <v>1</v>
      </c>
      <c r="T1579">
        <f t="shared" si="559"/>
        <v>1</v>
      </c>
      <c r="U1579">
        <f t="shared" si="560"/>
        <v>1</v>
      </c>
      <c r="V1579">
        <f t="shared" si="561"/>
        <v>1</v>
      </c>
      <c r="W1579">
        <f t="shared" si="562"/>
        <v>1</v>
      </c>
      <c r="X1579">
        <f t="shared" si="563"/>
        <v>1</v>
      </c>
      <c r="Y1579">
        <f t="shared" si="564"/>
        <v>1</v>
      </c>
      <c r="Z1579">
        <f t="shared" si="565"/>
        <v>1</v>
      </c>
      <c r="AA1579">
        <f t="shared" si="566"/>
        <v>1</v>
      </c>
      <c r="AB1579">
        <f t="shared" si="567"/>
        <v>0</v>
      </c>
      <c r="AJ1579">
        <f t="shared" si="554"/>
        <v>0</v>
      </c>
      <c r="AL1579" t="str">
        <f t="shared" si="568"/>
        <v/>
      </c>
      <c r="AM1579" t="str">
        <f>IF(AJ1579=0,"",IF(AJ1579="Nincs kapcsolódó bizonylat",0,IF(ISERROR(VLOOKUP(AJ1579,Bizonylat!AU:BL,6,FALSE)),AJ1579,VLOOKUP(AJ1579,Bizonylat!AU:BL,6,FALSE))))</f>
        <v/>
      </c>
      <c r="AN1579">
        <f t="shared" si="569"/>
        <v>0</v>
      </c>
      <c r="AO1579">
        <f t="shared" si="570"/>
        <v>0</v>
      </c>
      <c r="AP1579">
        <f t="shared" si="571"/>
        <v>0</v>
      </c>
      <c r="AQ1579">
        <f t="shared" si="572"/>
        <v>0</v>
      </c>
      <c r="AR1579">
        <f t="shared" si="573"/>
        <v>0</v>
      </c>
      <c r="AS1579">
        <f t="shared" si="574"/>
        <v>0</v>
      </c>
      <c r="AT1579">
        <f t="shared" si="575"/>
        <v>0</v>
      </c>
      <c r="AU1579">
        <f t="shared" si="555"/>
        <v>0</v>
      </c>
    </row>
    <row r="1580" spans="1:47">
      <c r="A1580" s="23" t="str">
        <f t="shared" si="576"/>
        <v/>
      </c>
      <c r="B1580" s="18"/>
      <c r="C1580" s="18"/>
      <c r="D1580" s="18"/>
      <c r="E1580" s="18"/>
      <c r="F1580" s="18"/>
      <c r="G1580" s="18"/>
      <c r="H1580" s="18"/>
      <c r="I1580" s="18"/>
      <c r="J1580" s="18"/>
      <c r="K1580" s="18"/>
      <c r="N1580" t="str">
        <f t="shared" si="556"/>
        <v>vége</v>
      </c>
      <c r="R1580">
        <f t="shared" si="557"/>
        <v>1</v>
      </c>
      <c r="S1580">
        <f t="shared" si="558"/>
        <v>1</v>
      </c>
      <c r="T1580">
        <f t="shared" si="559"/>
        <v>1</v>
      </c>
      <c r="U1580">
        <f t="shared" si="560"/>
        <v>1</v>
      </c>
      <c r="V1580">
        <f t="shared" si="561"/>
        <v>1</v>
      </c>
      <c r="W1580">
        <f t="shared" si="562"/>
        <v>1</v>
      </c>
      <c r="X1580">
        <f t="shared" si="563"/>
        <v>1</v>
      </c>
      <c r="Y1580">
        <f t="shared" si="564"/>
        <v>1</v>
      </c>
      <c r="Z1580">
        <f t="shared" si="565"/>
        <v>1</v>
      </c>
      <c r="AA1580">
        <f t="shared" si="566"/>
        <v>1</v>
      </c>
      <c r="AB1580">
        <f t="shared" si="567"/>
        <v>0</v>
      </c>
      <c r="AJ1580">
        <f t="shared" si="554"/>
        <v>0</v>
      </c>
      <c r="AL1580" t="str">
        <f t="shared" si="568"/>
        <v/>
      </c>
      <c r="AM1580" t="str">
        <f>IF(AJ1580=0,"",IF(AJ1580="Nincs kapcsolódó bizonylat",0,IF(ISERROR(VLOOKUP(AJ1580,Bizonylat!AU:BL,6,FALSE)),AJ1580,VLOOKUP(AJ1580,Bizonylat!AU:BL,6,FALSE))))</f>
        <v/>
      </c>
      <c r="AN1580">
        <f t="shared" si="569"/>
        <v>0</v>
      </c>
      <c r="AO1580">
        <f t="shared" si="570"/>
        <v>0</v>
      </c>
      <c r="AP1580">
        <f t="shared" si="571"/>
        <v>0</v>
      </c>
      <c r="AQ1580">
        <f t="shared" si="572"/>
        <v>0</v>
      </c>
      <c r="AR1580">
        <f t="shared" si="573"/>
        <v>0</v>
      </c>
      <c r="AS1580">
        <f t="shared" si="574"/>
        <v>0</v>
      </c>
      <c r="AT1580">
        <f t="shared" si="575"/>
        <v>0</v>
      </c>
      <c r="AU1580">
        <f t="shared" si="555"/>
        <v>0</v>
      </c>
    </row>
    <row r="1581" spans="1:47">
      <c r="A1581" s="23" t="str">
        <f t="shared" si="576"/>
        <v/>
      </c>
      <c r="B1581" s="18"/>
      <c r="C1581" s="18"/>
      <c r="D1581" s="18"/>
      <c r="E1581" s="18"/>
      <c r="F1581" s="18"/>
      <c r="G1581" s="18"/>
      <c r="H1581" s="18"/>
      <c r="I1581" s="18"/>
      <c r="J1581" s="18"/>
      <c r="K1581" s="18"/>
      <c r="N1581" t="str">
        <f t="shared" si="556"/>
        <v>vége</v>
      </c>
      <c r="R1581">
        <f t="shared" si="557"/>
        <v>1</v>
      </c>
      <c r="S1581">
        <f t="shared" si="558"/>
        <v>1</v>
      </c>
      <c r="T1581">
        <f t="shared" si="559"/>
        <v>1</v>
      </c>
      <c r="U1581">
        <f t="shared" si="560"/>
        <v>1</v>
      </c>
      <c r="V1581">
        <f t="shared" si="561"/>
        <v>1</v>
      </c>
      <c r="W1581">
        <f t="shared" si="562"/>
        <v>1</v>
      </c>
      <c r="X1581">
        <f t="shared" si="563"/>
        <v>1</v>
      </c>
      <c r="Y1581">
        <f t="shared" si="564"/>
        <v>1</v>
      </c>
      <c r="Z1581">
        <f t="shared" si="565"/>
        <v>1</v>
      </c>
      <c r="AA1581">
        <f t="shared" si="566"/>
        <v>1</v>
      </c>
      <c r="AB1581">
        <f t="shared" si="567"/>
        <v>0</v>
      </c>
      <c r="AJ1581">
        <f t="shared" si="554"/>
        <v>0</v>
      </c>
      <c r="AL1581" t="str">
        <f t="shared" si="568"/>
        <v/>
      </c>
      <c r="AM1581" t="str">
        <f>IF(AJ1581=0,"",IF(AJ1581="Nincs kapcsolódó bizonylat",0,IF(ISERROR(VLOOKUP(AJ1581,Bizonylat!AU:BL,6,FALSE)),AJ1581,VLOOKUP(AJ1581,Bizonylat!AU:BL,6,FALSE))))</f>
        <v/>
      </c>
      <c r="AN1581">
        <f t="shared" si="569"/>
        <v>0</v>
      </c>
      <c r="AO1581">
        <f t="shared" si="570"/>
        <v>0</v>
      </c>
      <c r="AP1581">
        <f t="shared" si="571"/>
        <v>0</v>
      </c>
      <c r="AQ1581">
        <f t="shared" si="572"/>
        <v>0</v>
      </c>
      <c r="AR1581">
        <f t="shared" si="573"/>
        <v>0</v>
      </c>
      <c r="AS1581">
        <f t="shared" si="574"/>
        <v>0</v>
      </c>
      <c r="AT1581">
        <f t="shared" si="575"/>
        <v>0</v>
      </c>
      <c r="AU1581">
        <f t="shared" si="555"/>
        <v>0</v>
      </c>
    </row>
    <row r="1582" spans="1:47">
      <c r="A1582" s="23" t="str">
        <f t="shared" si="576"/>
        <v/>
      </c>
      <c r="B1582" s="18"/>
      <c r="C1582" s="18"/>
      <c r="D1582" s="18"/>
      <c r="E1582" s="18"/>
      <c r="F1582" s="18"/>
      <c r="G1582" s="18"/>
      <c r="H1582" s="18"/>
      <c r="I1582" s="18"/>
      <c r="J1582" s="18"/>
      <c r="K1582" s="18"/>
      <c r="N1582" t="str">
        <f t="shared" si="556"/>
        <v>vége</v>
      </c>
      <c r="R1582">
        <f t="shared" si="557"/>
        <v>1</v>
      </c>
      <c r="S1582">
        <f t="shared" si="558"/>
        <v>1</v>
      </c>
      <c r="T1582">
        <f t="shared" si="559"/>
        <v>1</v>
      </c>
      <c r="U1582">
        <f t="shared" si="560"/>
        <v>1</v>
      </c>
      <c r="V1582">
        <f t="shared" si="561"/>
        <v>1</v>
      </c>
      <c r="W1582">
        <f t="shared" si="562"/>
        <v>1</v>
      </c>
      <c r="X1582">
        <f t="shared" si="563"/>
        <v>1</v>
      </c>
      <c r="Y1582">
        <f t="shared" si="564"/>
        <v>1</v>
      </c>
      <c r="Z1582">
        <f t="shared" si="565"/>
        <v>1</v>
      </c>
      <c r="AA1582">
        <f t="shared" si="566"/>
        <v>1</v>
      </c>
      <c r="AB1582">
        <f t="shared" si="567"/>
        <v>0</v>
      </c>
      <c r="AJ1582">
        <f t="shared" si="554"/>
        <v>0</v>
      </c>
      <c r="AL1582" t="str">
        <f t="shared" si="568"/>
        <v/>
      </c>
      <c r="AM1582" t="str">
        <f>IF(AJ1582=0,"",IF(AJ1582="Nincs kapcsolódó bizonylat",0,IF(ISERROR(VLOOKUP(AJ1582,Bizonylat!AU:BL,6,FALSE)),AJ1582,VLOOKUP(AJ1582,Bizonylat!AU:BL,6,FALSE))))</f>
        <v/>
      </c>
      <c r="AN1582">
        <f t="shared" si="569"/>
        <v>0</v>
      </c>
      <c r="AO1582">
        <f t="shared" si="570"/>
        <v>0</v>
      </c>
      <c r="AP1582">
        <f t="shared" si="571"/>
        <v>0</v>
      </c>
      <c r="AQ1582">
        <f t="shared" si="572"/>
        <v>0</v>
      </c>
      <c r="AR1582">
        <f t="shared" si="573"/>
        <v>0</v>
      </c>
      <c r="AS1582">
        <f t="shared" si="574"/>
        <v>0</v>
      </c>
      <c r="AT1582">
        <f t="shared" si="575"/>
        <v>0</v>
      </c>
      <c r="AU1582">
        <f t="shared" si="555"/>
        <v>0</v>
      </c>
    </row>
    <row r="1583" spans="1:47">
      <c r="A1583" s="23" t="str">
        <f t="shared" si="576"/>
        <v/>
      </c>
      <c r="B1583" s="18"/>
      <c r="C1583" s="18"/>
      <c r="D1583" s="18"/>
      <c r="E1583" s="18"/>
      <c r="F1583" s="18"/>
      <c r="G1583" s="18"/>
      <c r="H1583" s="18"/>
      <c r="I1583" s="18"/>
      <c r="J1583" s="18"/>
      <c r="K1583" s="18"/>
      <c r="N1583" t="str">
        <f t="shared" si="556"/>
        <v>vége</v>
      </c>
      <c r="R1583">
        <f t="shared" si="557"/>
        <v>1</v>
      </c>
      <c r="S1583">
        <f t="shared" si="558"/>
        <v>1</v>
      </c>
      <c r="T1583">
        <f t="shared" si="559"/>
        <v>1</v>
      </c>
      <c r="U1583">
        <f t="shared" si="560"/>
        <v>1</v>
      </c>
      <c r="V1583">
        <f t="shared" si="561"/>
        <v>1</v>
      </c>
      <c r="W1583">
        <f t="shared" si="562"/>
        <v>1</v>
      </c>
      <c r="X1583">
        <f t="shared" si="563"/>
        <v>1</v>
      </c>
      <c r="Y1583">
        <f t="shared" si="564"/>
        <v>1</v>
      </c>
      <c r="Z1583">
        <f t="shared" si="565"/>
        <v>1</v>
      </c>
      <c r="AA1583">
        <f t="shared" si="566"/>
        <v>1</v>
      </c>
      <c r="AB1583">
        <f t="shared" si="567"/>
        <v>0</v>
      </c>
      <c r="AJ1583">
        <f t="shared" si="554"/>
        <v>0</v>
      </c>
      <c r="AL1583" t="str">
        <f t="shared" si="568"/>
        <v/>
      </c>
      <c r="AM1583" t="str">
        <f>IF(AJ1583=0,"",IF(AJ1583="Nincs kapcsolódó bizonylat",0,IF(ISERROR(VLOOKUP(AJ1583,Bizonylat!AU:BL,6,FALSE)),AJ1583,VLOOKUP(AJ1583,Bizonylat!AU:BL,6,FALSE))))</f>
        <v/>
      </c>
      <c r="AN1583">
        <f t="shared" si="569"/>
        <v>0</v>
      </c>
      <c r="AO1583">
        <f t="shared" si="570"/>
        <v>0</v>
      </c>
      <c r="AP1583">
        <f t="shared" si="571"/>
        <v>0</v>
      </c>
      <c r="AQ1583">
        <f t="shared" si="572"/>
        <v>0</v>
      </c>
      <c r="AR1583">
        <f t="shared" si="573"/>
        <v>0</v>
      </c>
      <c r="AS1583">
        <f t="shared" si="574"/>
        <v>0</v>
      </c>
      <c r="AT1583">
        <f t="shared" si="575"/>
        <v>0</v>
      </c>
      <c r="AU1583">
        <f t="shared" si="555"/>
        <v>0</v>
      </c>
    </row>
    <row r="1584" spans="1:47">
      <c r="A1584" s="23" t="str">
        <f t="shared" si="576"/>
        <v/>
      </c>
      <c r="B1584" s="18"/>
      <c r="C1584" s="18"/>
      <c r="D1584" s="18"/>
      <c r="E1584" s="18"/>
      <c r="F1584" s="18"/>
      <c r="G1584" s="18"/>
      <c r="H1584" s="18"/>
      <c r="I1584" s="18"/>
      <c r="J1584" s="18"/>
      <c r="K1584" s="18"/>
      <c r="N1584" t="str">
        <f t="shared" si="556"/>
        <v>vége</v>
      </c>
      <c r="R1584">
        <f t="shared" si="557"/>
        <v>1</v>
      </c>
      <c r="S1584">
        <f t="shared" si="558"/>
        <v>1</v>
      </c>
      <c r="T1584">
        <f t="shared" si="559"/>
        <v>1</v>
      </c>
      <c r="U1584">
        <f t="shared" si="560"/>
        <v>1</v>
      </c>
      <c r="V1584">
        <f t="shared" si="561"/>
        <v>1</v>
      </c>
      <c r="W1584">
        <f t="shared" si="562"/>
        <v>1</v>
      </c>
      <c r="X1584">
        <f t="shared" si="563"/>
        <v>1</v>
      </c>
      <c r="Y1584">
        <f t="shared" si="564"/>
        <v>1</v>
      </c>
      <c r="Z1584">
        <f t="shared" si="565"/>
        <v>1</v>
      </c>
      <c r="AA1584">
        <f t="shared" si="566"/>
        <v>1</v>
      </c>
      <c r="AB1584">
        <f t="shared" si="567"/>
        <v>0</v>
      </c>
      <c r="AJ1584">
        <f t="shared" si="554"/>
        <v>0</v>
      </c>
      <c r="AL1584" t="str">
        <f t="shared" si="568"/>
        <v/>
      </c>
      <c r="AM1584" t="str">
        <f>IF(AJ1584=0,"",IF(AJ1584="Nincs kapcsolódó bizonylat",0,IF(ISERROR(VLOOKUP(AJ1584,Bizonylat!AU:BL,6,FALSE)),AJ1584,VLOOKUP(AJ1584,Bizonylat!AU:BL,6,FALSE))))</f>
        <v/>
      </c>
      <c r="AN1584">
        <f t="shared" si="569"/>
        <v>0</v>
      </c>
      <c r="AO1584">
        <f t="shared" si="570"/>
        <v>0</v>
      </c>
      <c r="AP1584">
        <f t="shared" si="571"/>
        <v>0</v>
      </c>
      <c r="AQ1584">
        <f t="shared" si="572"/>
        <v>0</v>
      </c>
      <c r="AR1584">
        <f t="shared" si="573"/>
        <v>0</v>
      </c>
      <c r="AS1584">
        <f t="shared" si="574"/>
        <v>0</v>
      </c>
      <c r="AT1584">
        <f t="shared" si="575"/>
        <v>0</v>
      </c>
      <c r="AU1584">
        <f t="shared" si="555"/>
        <v>0</v>
      </c>
    </row>
    <row r="1585" spans="1:47">
      <c r="A1585" s="23" t="str">
        <f t="shared" si="576"/>
        <v/>
      </c>
      <c r="B1585" s="18"/>
      <c r="C1585" s="18"/>
      <c r="D1585" s="18"/>
      <c r="E1585" s="18"/>
      <c r="F1585" s="18"/>
      <c r="G1585" s="18"/>
      <c r="H1585" s="18"/>
      <c r="I1585" s="18"/>
      <c r="J1585" s="18"/>
      <c r="K1585" s="18"/>
      <c r="N1585" t="str">
        <f t="shared" si="556"/>
        <v>vége</v>
      </c>
      <c r="R1585">
        <f t="shared" si="557"/>
        <v>1</v>
      </c>
      <c r="S1585">
        <f t="shared" si="558"/>
        <v>1</v>
      </c>
      <c r="T1585">
        <f t="shared" si="559"/>
        <v>1</v>
      </c>
      <c r="U1585">
        <f t="shared" si="560"/>
        <v>1</v>
      </c>
      <c r="V1585">
        <f t="shared" si="561"/>
        <v>1</v>
      </c>
      <c r="W1585">
        <f t="shared" si="562"/>
        <v>1</v>
      </c>
      <c r="X1585">
        <f t="shared" si="563"/>
        <v>1</v>
      </c>
      <c r="Y1585">
        <f t="shared" si="564"/>
        <v>1</v>
      </c>
      <c r="Z1585">
        <f t="shared" si="565"/>
        <v>1</v>
      </c>
      <c r="AA1585">
        <f t="shared" si="566"/>
        <v>1</v>
      </c>
      <c r="AB1585">
        <f t="shared" si="567"/>
        <v>0</v>
      </c>
      <c r="AJ1585">
        <f t="shared" si="554"/>
        <v>0</v>
      </c>
      <c r="AL1585" t="str">
        <f t="shared" si="568"/>
        <v/>
      </c>
      <c r="AM1585" t="str">
        <f>IF(AJ1585=0,"",IF(AJ1585="Nincs kapcsolódó bizonylat",0,IF(ISERROR(VLOOKUP(AJ1585,Bizonylat!AU:BL,6,FALSE)),AJ1585,VLOOKUP(AJ1585,Bizonylat!AU:BL,6,FALSE))))</f>
        <v/>
      </c>
      <c r="AN1585">
        <f t="shared" si="569"/>
        <v>0</v>
      </c>
      <c r="AO1585">
        <f t="shared" si="570"/>
        <v>0</v>
      </c>
      <c r="AP1585">
        <f t="shared" si="571"/>
        <v>0</v>
      </c>
      <c r="AQ1585">
        <f t="shared" si="572"/>
        <v>0</v>
      </c>
      <c r="AR1585">
        <f t="shared" si="573"/>
        <v>0</v>
      </c>
      <c r="AS1585">
        <f t="shared" si="574"/>
        <v>0</v>
      </c>
      <c r="AT1585">
        <f t="shared" si="575"/>
        <v>0</v>
      </c>
      <c r="AU1585">
        <f t="shared" si="555"/>
        <v>0</v>
      </c>
    </row>
    <row r="1586" spans="1:47">
      <c r="A1586" s="23" t="str">
        <f t="shared" si="576"/>
        <v/>
      </c>
      <c r="B1586" s="18"/>
      <c r="C1586" s="18"/>
      <c r="D1586" s="18"/>
      <c r="E1586" s="18"/>
      <c r="F1586" s="18"/>
      <c r="G1586" s="18"/>
      <c r="H1586" s="18"/>
      <c r="I1586" s="18"/>
      <c r="J1586" s="18"/>
      <c r="K1586" s="18"/>
      <c r="N1586" t="str">
        <f t="shared" si="556"/>
        <v>vége</v>
      </c>
      <c r="R1586">
        <f t="shared" si="557"/>
        <v>1</v>
      </c>
      <c r="S1586">
        <f t="shared" si="558"/>
        <v>1</v>
      </c>
      <c r="T1586">
        <f t="shared" si="559"/>
        <v>1</v>
      </c>
      <c r="U1586">
        <f t="shared" si="560"/>
        <v>1</v>
      </c>
      <c r="V1586">
        <f t="shared" si="561"/>
        <v>1</v>
      </c>
      <c r="W1586">
        <f t="shared" si="562"/>
        <v>1</v>
      </c>
      <c r="X1586">
        <f t="shared" si="563"/>
        <v>1</v>
      </c>
      <c r="Y1586">
        <f t="shared" si="564"/>
        <v>1</v>
      </c>
      <c r="Z1586">
        <f t="shared" si="565"/>
        <v>1</v>
      </c>
      <c r="AA1586">
        <f t="shared" si="566"/>
        <v>1</v>
      </c>
      <c r="AB1586">
        <f t="shared" si="567"/>
        <v>0</v>
      </c>
      <c r="AJ1586">
        <f t="shared" si="554"/>
        <v>0</v>
      </c>
      <c r="AL1586" t="str">
        <f t="shared" si="568"/>
        <v/>
      </c>
      <c r="AM1586" t="str">
        <f>IF(AJ1586=0,"",IF(AJ1586="Nincs kapcsolódó bizonylat",0,IF(ISERROR(VLOOKUP(AJ1586,Bizonylat!AU:BL,6,FALSE)),AJ1586,VLOOKUP(AJ1586,Bizonylat!AU:BL,6,FALSE))))</f>
        <v/>
      </c>
      <c r="AN1586">
        <f t="shared" si="569"/>
        <v>0</v>
      </c>
      <c r="AO1586">
        <f t="shared" si="570"/>
        <v>0</v>
      </c>
      <c r="AP1586">
        <f t="shared" si="571"/>
        <v>0</v>
      </c>
      <c r="AQ1586">
        <f t="shared" si="572"/>
        <v>0</v>
      </c>
      <c r="AR1586">
        <f t="shared" si="573"/>
        <v>0</v>
      </c>
      <c r="AS1586">
        <f t="shared" si="574"/>
        <v>0</v>
      </c>
      <c r="AT1586">
        <f t="shared" si="575"/>
        <v>0</v>
      </c>
      <c r="AU1586">
        <f t="shared" si="555"/>
        <v>0</v>
      </c>
    </row>
    <row r="1587" spans="1:47">
      <c r="A1587" s="23" t="str">
        <f t="shared" si="576"/>
        <v/>
      </c>
      <c r="B1587" s="18"/>
      <c r="C1587" s="18"/>
      <c r="D1587" s="18"/>
      <c r="E1587" s="18"/>
      <c r="F1587" s="18"/>
      <c r="G1587" s="18"/>
      <c r="H1587" s="18"/>
      <c r="I1587" s="18"/>
      <c r="J1587" s="18"/>
      <c r="K1587" s="18"/>
      <c r="N1587" t="str">
        <f t="shared" si="556"/>
        <v>vége</v>
      </c>
      <c r="R1587">
        <f t="shared" si="557"/>
        <v>1</v>
      </c>
      <c r="S1587">
        <f t="shared" si="558"/>
        <v>1</v>
      </c>
      <c r="T1587">
        <f t="shared" si="559"/>
        <v>1</v>
      </c>
      <c r="U1587">
        <f t="shared" si="560"/>
        <v>1</v>
      </c>
      <c r="V1587">
        <f t="shared" si="561"/>
        <v>1</v>
      </c>
      <c r="W1587">
        <f t="shared" si="562"/>
        <v>1</v>
      </c>
      <c r="X1587">
        <f t="shared" si="563"/>
        <v>1</v>
      </c>
      <c r="Y1587">
        <f t="shared" si="564"/>
        <v>1</v>
      </c>
      <c r="Z1587">
        <f t="shared" si="565"/>
        <v>1</v>
      </c>
      <c r="AA1587">
        <f t="shared" si="566"/>
        <v>1</v>
      </c>
      <c r="AB1587">
        <f t="shared" si="567"/>
        <v>0</v>
      </c>
      <c r="AJ1587">
        <f t="shared" si="554"/>
        <v>0</v>
      </c>
      <c r="AL1587" t="str">
        <f t="shared" si="568"/>
        <v/>
      </c>
      <c r="AM1587" t="str">
        <f>IF(AJ1587=0,"",IF(AJ1587="Nincs kapcsolódó bizonylat",0,IF(ISERROR(VLOOKUP(AJ1587,Bizonylat!AU:BL,6,FALSE)),AJ1587,VLOOKUP(AJ1587,Bizonylat!AU:BL,6,FALSE))))</f>
        <v/>
      </c>
      <c r="AN1587">
        <f t="shared" si="569"/>
        <v>0</v>
      </c>
      <c r="AO1587">
        <f t="shared" si="570"/>
        <v>0</v>
      </c>
      <c r="AP1587">
        <f t="shared" si="571"/>
        <v>0</v>
      </c>
      <c r="AQ1587">
        <f t="shared" si="572"/>
        <v>0</v>
      </c>
      <c r="AR1587">
        <f t="shared" si="573"/>
        <v>0</v>
      </c>
      <c r="AS1587">
        <f t="shared" si="574"/>
        <v>0</v>
      </c>
      <c r="AT1587">
        <f t="shared" si="575"/>
        <v>0</v>
      </c>
      <c r="AU1587">
        <f t="shared" si="555"/>
        <v>0</v>
      </c>
    </row>
    <row r="1588" spans="1:47">
      <c r="A1588" s="23" t="str">
        <f t="shared" si="576"/>
        <v/>
      </c>
      <c r="B1588" s="18"/>
      <c r="C1588" s="18"/>
      <c r="D1588" s="18"/>
      <c r="E1588" s="18"/>
      <c r="F1588" s="18"/>
      <c r="G1588" s="18"/>
      <c r="H1588" s="18"/>
      <c r="I1588" s="18"/>
      <c r="J1588" s="18"/>
      <c r="K1588" s="18"/>
      <c r="N1588" t="str">
        <f t="shared" si="556"/>
        <v>vége</v>
      </c>
      <c r="R1588">
        <f t="shared" si="557"/>
        <v>1</v>
      </c>
      <c r="S1588">
        <f t="shared" si="558"/>
        <v>1</v>
      </c>
      <c r="T1588">
        <f t="shared" si="559"/>
        <v>1</v>
      </c>
      <c r="U1588">
        <f t="shared" si="560"/>
        <v>1</v>
      </c>
      <c r="V1588">
        <f t="shared" si="561"/>
        <v>1</v>
      </c>
      <c r="W1588">
        <f t="shared" si="562"/>
        <v>1</v>
      </c>
      <c r="X1588">
        <f t="shared" si="563"/>
        <v>1</v>
      </c>
      <c r="Y1588">
        <f t="shared" si="564"/>
        <v>1</v>
      </c>
      <c r="Z1588">
        <f t="shared" si="565"/>
        <v>1</v>
      </c>
      <c r="AA1588">
        <f t="shared" si="566"/>
        <v>1</v>
      </c>
      <c r="AB1588">
        <f t="shared" si="567"/>
        <v>0</v>
      </c>
      <c r="AJ1588">
        <f t="shared" si="554"/>
        <v>0</v>
      </c>
      <c r="AL1588" t="str">
        <f t="shared" si="568"/>
        <v/>
      </c>
      <c r="AM1588" t="str">
        <f>IF(AJ1588=0,"",IF(AJ1588="Nincs kapcsolódó bizonylat",0,IF(ISERROR(VLOOKUP(AJ1588,Bizonylat!AU:BL,6,FALSE)),AJ1588,VLOOKUP(AJ1588,Bizonylat!AU:BL,6,FALSE))))</f>
        <v/>
      </c>
      <c r="AN1588">
        <f t="shared" si="569"/>
        <v>0</v>
      </c>
      <c r="AO1588">
        <f t="shared" si="570"/>
        <v>0</v>
      </c>
      <c r="AP1588">
        <f t="shared" si="571"/>
        <v>0</v>
      </c>
      <c r="AQ1588">
        <f t="shared" si="572"/>
        <v>0</v>
      </c>
      <c r="AR1588">
        <f t="shared" si="573"/>
        <v>0</v>
      </c>
      <c r="AS1588">
        <f t="shared" si="574"/>
        <v>0</v>
      </c>
      <c r="AT1588">
        <f t="shared" si="575"/>
        <v>0</v>
      </c>
      <c r="AU1588">
        <f t="shared" si="555"/>
        <v>0</v>
      </c>
    </row>
    <row r="1589" spans="1:47">
      <c r="A1589" s="23" t="str">
        <f t="shared" si="576"/>
        <v/>
      </c>
      <c r="B1589" s="18"/>
      <c r="C1589" s="18"/>
      <c r="D1589" s="18"/>
      <c r="E1589" s="18"/>
      <c r="F1589" s="18"/>
      <c r="G1589" s="18"/>
      <c r="H1589" s="18"/>
      <c r="I1589" s="18"/>
      <c r="J1589" s="18"/>
      <c r="K1589" s="18"/>
      <c r="N1589" t="str">
        <f t="shared" si="556"/>
        <v>vége</v>
      </c>
      <c r="R1589">
        <f t="shared" si="557"/>
        <v>1</v>
      </c>
      <c r="S1589">
        <f t="shared" si="558"/>
        <v>1</v>
      </c>
      <c r="T1589">
        <f t="shared" si="559"/>
        <v>1</v>
      </c>
      <c r="U1589">
        <f t="shared" si="560"/>
        <v>1</v>
      </c>
      <c r="V1589">
        <f t="shared" si="561"/>
        <v>1</v>
      </c>
      <c r="W1589">
        <f t="shared" si="562"/>
        <v>1</v>
      </c>
      <c r="X1589">
        <f t="shared" si="563"/>
        <v>1</v>
      </c>
      <c r="Y1589">
        <f t="shared" si="564"/>
        <v>1</v>
      </c>
      <c r="Z1589">
        <f t="shared" si="565"/>
        <v>1</v>
      </c>
      <c r="AA1589">
        <f t="shared" si="566"/>
        <v>1</v>
      </c>
      <c r="AB1589">
        <f t="shared" si="567"/>
        <v>0</v>
      </c>
      <c r="AJ1589">
        <f t="shared" si="554"/>
        <v>0</v>
      </c>
      <c r="AL1589" t="str">
        <f t="shared" si="568"/>
        <v/>
      </c>
      <c r="AM1589" t="str">
        <f>IF(AJ1589=0,"",IF(AJ1589="Nincs kapcsolódó bizonylat",0,IF(ISERROR(VLOOKUP(AJ1589,Bizonylat!AU:BL,6,FALSE)),AJ1589,VLOOKUP(AJ1589,Bizonylat!AU:BL,6,FALSE))))</f>
        <v/>
      </c>
      <c r="AN1589">
        <f t="shared" si="569"/>
        <v>0</v>
      </c>
      <c r="AO1589">
        <f t="shared" si="570"/>
        <v>0</v>
      </c>
      <c r="AP1589">
        <f t="shared" si="571"/>
        <v>0</v>
      </c>
      <c r="AQ1589">
        <f t="shared" si="572"/>
        <v>0</v>
      </c>
      <c r="AR1589">
        <f t="shared" si="573"/>
        <v>0</v>
      </c>
      <c r="AS1589">
        <f t="shared" si="574"/>
        <v>0</v>
      </c>
      <c r="AT1589">
        <f t="shared" si="575"/>
        <v>0</v>
      </c>
      <c r="AU1589">
        <f t="shared" si="555"/>
        <v>0</v>
      </c>
    </row>
    <row r="1590" spans="1:47">
      <c r="A1590" s="23" t="str">
        <f t="shared" si="576"/>
        <v/>
      </c>
      <c r="B1590" s="18"/>
      <c r="C1590" s="18"/>
      <c r="D1590" s="18"/>
      <c r="E1590" s="18"/>
      <c r="F1590" s="18"/>
      <c r="G1590" s="18"/>
      <c r="H1590" s="18"/>
      <c r="I1590" s="18"/>
      <c r="J1590" s="18"/>
      <c r="K1590" s="18"/>
      <c r="N1590" t="str">
        <f t="shared" si="556"/>
        <v>vége</v>
      </c>
      <c r="R1590">
        <f t="shared" si="557"/>
        <v>1</v>
      </c>
      <c r="S1590">
        <f t="shared" si="558"/>
        <v>1</v>
      </c>
      <c r="T1590">
        <f t="shared" si="559"/>
        <v>1</v>
      </c>
      <c r="U1590">
        <f t="shared" si="560"/>
        <v>1</v>
      </c>
      <c r="V1590">
        <f t="shared" si="561"/>
        <v>1</v>
      </c>
      <c r="W1590">
        <f t="shared" si="562"/>
        <v>1</v>
      </c>
      <c r="X1590">
        <f t="shared" si="563"/>
        <v>1</v>
      </c>
      <c r="Y1590">
        <f t="shared" si="564"/>
        <v>1</v>
      </c>
      <c r="Z1590">
        <f t="shared" si="565"/>
        <v>1</v>
      </c>
      <c r="AA1590">
        <f t="shared" si="566"/>
        <v>1</v>
      </c>
      <c r="AB1590">
        <f t="shared" si="567"/>
        <v>0</v>
      </c>
      <c r="AJ1590">
        <f t="shared" si="554"/>
        <v>0</v>
      </c>
      <c r="AL1590" t="str">
        <f t="shared" si="568"/>
        <v/>
      </c>
      <c r="AM1590" t="str">
        <f>IF(AJ1590=0,"",IF(AJ1590="Nincs kapcsolódó bizonylat",0,IF(ISERROR(VLOOKUP(AJ1590,Bizonylat!AU:BL,6,FALSE)),AJ1590,VLOOKUP(AJ1590,Bizonylat!AU:BL,6,FALSE))))</f>
        <v/>
      </c>
      <c r="AN1590">
        <f t="shared" si="569"/>
        <v>0</v>
      </c>
      <c r="AO1590">
        <f t="shared" si="570"/>
        <v>0</v>
      </c>
      <c r="AP1590">
        <f t="shared" si="571"/>
        <v>0</v>
      </c>
      <c r="AQ1590">
        <f t="shared" si="572"/>
        <v>0</v>
      </c>
      <c r="AR1590">
        <f t="shared" si="573"/>
        <v>0</v>
      </c>
      <c r="AS1590">
        <f t="shared" si="574"/>
        <v>0</v>
      </c>
      <c r="AT1590">
        <f t="shared" si="575"/>
        <v>0</v>
      </c>
      <c r="AU1590">
        <f t="shared" si="555"/>
        <v>0</v>
      </c>
    </row>
    <row r="1591" spans="1:47">
      <c r="A1591" s="23" t="str">
        <f t="shared" si="576"/>
        <v/>
      </c>
      <c r="B1591" s="18"/>
      <c r="C1591" s="18"/>
      <c r="D1591" s="18"/>
      <c r="E1591" s="18"/>
      <c r="F1591" s="18"/>
      <c r="G1591" s="18"/>
      <c r="H1591" s="18"/>
      <c r="I1591" s="18"/>
      <c r="J1591" s="18"/>
      <c r="K1591" s="18"/>
      <c r="N1591" t="str">
        <f t="shared" si="556"/>
        <v>vége</v>
      </c>
      <c r="R1591">
        <f t="shared" si="557"/>
        <v>1</v>
      </c>
      <c r="S1591">
        <f t="shared" si="558"/>
        <v>1</v>
      </c>
      <c r="T1591">
        <f t="shared" si="559"/>
        <v>1</v>
      </c>
      <c r="U1591">
        <f t="shared" si="560"/>
        <v>1</v>
      </c>
      <c r="V1591">
        <f t="shared" si="561"/>
        <v>1</v>
      </c>
      <c r="W1591">
        <f t="shared" si="562"/>
        <v>1</v>
      </c>
      <c r="X1591">
        <f t="shared" si="563"/>
        <v>1</v>
      </c>
      <c r="Y1591">
        <f t="shared" si="564"/>
        <v>1</v>
      </c>
      <c r="Z1591">
        <f t="shared" si="565"/>
        <v>1</v>
      </c>
      <c r="AA1591">
        <f t="shared" si="566"/>
        <v>1</v>
      </c>
      <c r="AB1591">
        <f t="shared" si="567"/>
        <v>0</v>
      </c>
      <c r="AJ1591">
        <f t="shared" si="554"/>
        <v>0</v>
      </c>
      <c r="AL1591" t="str">
        <f t="shared" si="568"/>
        <v/>
      </c>
      <c r="AM1591" t="str">
        <f>IF(AJ1591=0,"",IF(AJ1591="Nincs kapcsolódó bizonylat",0,IF(ISERROR(VLOOKUP(AJ1591,Bizonylat!AU:BL,6,FALSE)),AJ1591,VLOOKUP(AJ1591,Bizonylat!AU:BL,6,FALSE))))</f>
        <v/>
      </c>
      <c r="AN1591">
        <f t="shared" si="569"/>
        <v>0</v>
      </c>
      <c r="AO1591">
        <f t="shared" si="570"/>
        <v>0</v>
      </c>
      <c r="AP1591">
        <f t="shared" si="571"/>
        <v>0</v>
      </c>
      <c r="AQ1591">
        <f t="shared" si="572"/>
        <v>0</v>
      </c>
      <c r="AR1591">
        <f t="shared" si="573"/>
        <v>0</v>
      </c>
      <c r="AS1591">
        <f t="shared" si="574"/>
        <v>0</v>
      </c>
      <c r="AT1591">
        <f t="shared" si="575"/>
        <v>0</v>
      </c>
      <c r="AU1591">
        <f t="shared" si="555"/>
        <v>0</v>
      </c>
    </row>
    <row r="1592" spans="1:47">
      <c r="A1592" s="23" t="str">
        <f t="shared" si="576"/>
        <v/>
      </c>
      <c r="B1592" s="18"/>
      <c r="C1592" s="18"/>
      <c r="D1592" s="18"/>
      <c r="E1592" s="18"/>
      <c r="F1592" s="18"/>
      <c r="G1592" s="18"/>
      <c r="H1592" s="18"/>
      <c r="I1592" s="18"/>
      <c r="J1592" s="18"/>
      <c r="K1592" s="18"/>
      <c r="N1592" t="str">
        <f t="shared" si="556"/>
        <v>vége</v>
      </c>
      <c r="R1592">
        <f t="shared" si="557"/>
        <v>1</v>
      </c>
      <c r="S1592">
        <f t="shared" si="558"/>
        <v>1</v>
      </c>
      <c r="T1592">
        <f t="shared" si="559"/>
        <v>1</v>
      </c>
      <c r="U1592">
        <f t="shared" si="560"/>
        <v>1</v>
      </c>
      <c r="V1592">
        <f t="shared" si="561"/>
        <v>1</v>
      </c>
      <c r="W1592">
        <f t="shared" si="562"/>
        <v>1</v>
      </c>
      <c r="X1592">
        <f t="shared" si="563"/>
        <v>1</v>
      </c>
      <c r="Y1592">
        <f t="shared" si="564"/>
        <v>1</v>
      </c>
      <c r="Z1592">
        <f t="shared" si="565"/>
        <v>1</v>
      </c>
      <c r="AA1592">
        <f t="shared" si="566"/>
        <v>1</v>
      </c>
      <c r="AB1592">
        <f t="shared" si="567"/>
        <v>0</v>
      </c>
      <c r="AJ1592">
        <f t="shared" si="554"/>
        <v>0</v>
      </c>
      <c r="AL1592" t="str">
        <f t="shared" si="568"/>
        <v/>
      </c>
      <c r="AM1592" t="str">
        <f>IF(AJ1592=0,"",IF(AJ1592="Nincs kapcsolódó bizonylat",0,IF(ISERROR(VLOOKUP(AJ1592,Bizonylat!AU:BL,6,FALSE)),AJ1592,VLOOKUP(AJ1592,Bizonylat!AU:BL,6,FALSE))))</f>
        <v/>
      </c>
      <c r="AN1592">
        <f t="shared" si="569"/>
        <v>0</v>
      </c>
      <c r="AO1592">
        <f t="shared" si="570"/>
        <v>0</v>
      </c>
      <c r="AP1592">
        <f t="shared" si="571"/>
        <v>0</v>
      </c>
      <c r="AQ1592">
        <f t="shared" si="572"/>
        <v>0</v>
      </c>
      <c r="AR1592">
        <f t="shared" si="573"/>
        <v>0</v>
      </c>
      <c r="AS1592">
        <f t="shared" si="574"/>
        <v>0</v>
      </c>
      <c r="AT1592">
        <f t="shared" si="575"/>
        <v>0</v>
      </c>
      <c r="AU1592">
        <f t="shared" si="555"/>
        <v>0</v>
      </c>
    </row>
    <row r="1593" spans="1:47">
      <c r="A1593" s="23" t="str">
        <f t="shared" si="576"/>
        <v/>
      </c>
      <c r="B1593" s="18"/>
      <c r="C1593" s="18"/>
      <c r="D1593" s="18"/>
      <c r="E1593" s="18"/>
      <c r="F1593" s="18"/>
      <c r="G1593" s="18"/>
      <c r="H1593" s="18"/>
      <c r="I1593" s="18"/>
      <c r="J1593" s="18"/>
      <c r="K1593" s="18"/>
      <c r="N1593" t="str">
        <f t="shared" si="556"/>
        <v>vége</v>
      </c>
      <c r="R1593">
        <f t="shared" si="557"/>
        <v>1</v>
      </c>
      <c r="S1593">
        <f t="shared" si="558"/>
        <v>1</v>
      </c>
      <c r="T1593">
        <f t="shared" si="559"/>
        <v>1</v>
      </c>
      <c r="U1593">
        <f t="shared" si="560"/>
        <v>1</v>
      </c>
      <c r="V1593">
        <f t="shared" si="561"/>
        <v>1</v>
      </c>
      <c r="W1593">
        <f t="shared" si="562"/>
        <v>1</v>
      </c>
      <c r="X1593">
        <f t="shared" si="563"/>
        <v>1</v>
      </c>
      <c r="Y1593">
        <f t="shared" si="564"/>
        <v>1</v>
      </c>
      <c r="Z1593">
        <f t="shared" si="565"/>
        <v>1</v>
      </c>
      <c r="AA1593">
        <f t="shared" si="566"/>
        <v>1</v>
      </c>
      <c r="AB1593">
        <f t="shared" si="567"/>
        <v>0</v>
      </c>
      <c r="AJ1593">
        <f t="shared" si="554"/>
        <v>0</v>
      </c>
      <c r="AL1593" t="str">
        <f t="shared" si="568"/>
        <v/>
      </c>
      <c r="AM1593" t="str">
        <f>IF(AJ1593=0,"",IF(AJ1593="Nincs kapcsolódó bizonylat",0,IF(ISERROR(VLOOKUP(AJ1593,Bizonylat!AU:BL,6,FALSE)),AJ1593,VLOOKUP(AJ1593,Bizonylat!AU:BL,6,FALSE))))</f>
        <v/>
      </c>
      <c r="AN1593">
        <f t="shared" si="569"/>
        <v>0</v>
      </c>
      <c r="AO1593">
        <f t="shared" si="570"/>
        <v>0</v>
      </c>
      <c r="AP1593">
        <f t="shared" si="571"/>
        <v>0</v>
      </c>
      <c r="AQ1593">
        <f t="shared" si="572"/>
        <v>0</v>
      </c>
      <c r="AR1593">
        <f t="shared" si="573"/>
        <v>0</v>
      </c>
      <c r="AS1593">
        <f t="shared" si="574"/>
        <v>0</v>
      </c>
      <c r="AT1593">
        <f t="shared" si="575"/>
        <v>0</v>
      </c>
      <c r="AU1593">
        <f t="shared" si="555"/>
        <v>0</v>
      </c>
    </row>
    <row r="1594" spans="1:47">
      <c r="A1594" s="23" t="str">
        <f t="shared" si="576"/>
        <v/>
      </c>
      <c r="B1594" s="18"/>
      <c r="C1594" s="18"/>
      <c r="D1594" s="18"/>
      <c r="E1594" s="18"/>
      <c r="F1594" s="18"/>
      <c r="G1594" s="18"/>
      <c r="H1594" s="18"/>
      <c r="I1594" s="18"/>
      <c r="J1594" s="18"/>
      <c r="K1594" s="18"/>
      <c r="N1594" t="str">
        <f t="shared" si="556"/>
        <v>vége</v>
      </c>
      <c r="R1594">
        <f t="shared" si="557"/>
        <v>1</v>
      </c>
      <c r="S1594">
        <f t="shared" si="558"/>
        <v>1</v>
      </c>
      <c r="T1594">
        <f t="shared" si="559"/>
        <v>1</v>
      </c>
      <c r="U1594">
        <f t="shared" si="560"/>
        <v>1</v>
      </c>
      <c r="V1594">
        <f t="shared" si="561"/>
        <v>1</v>
      </c>
      <c r="W1594">
        <f t="shared" si="562"/>
        <v>1</v>
      </c>
      <c r="X1594">
        <f t="shared" si="563"/>
        <v>1</v>
      </c>
      <c r="Y1594">
        <f t="shared" si="564"/>
        <v>1</v>
      </c>
      <c r="Z1594">
        <f t="shared" si="565"/>
        <v>1</v>
      </c>
      <c r="AA1594">
        <f t="shared" si="566"/>
        <v>1</v>
      </c>
      <c r="AB1594">
        <f t="shared" si="567"/>
        <v>0</v>
      </c>
      <c r="AJ1594">
        <f t="shared" si="554"/>
        <v>0</v>
      </c>
      <c r="AL1594" t="str">
        <f t="shared" si="568"/>
        <v/>
      </c>
      <c r="AM1594" t="str">
        <f>IF(AJ1594=0,"",IF(AJ1594="Nincs kapcsolódó bizonylat",0,IF(ISERROR(VLOOKUP(AJ1594,Bizonylat!AU:BL,6,FALSE)),AJ1594,VLOOKUP(AJ1594,Bizonylat!AU:BL,6,FALSE))))</f>
        <v/>
      </c>
      <c r="AN1594">
        <f t="shared" si="569"/>
        <v>0</v>
      </c>
      <c r="AO1594">
        <f t="shared" si="570"/>
        <v>0</v>
      </c>
      <c r="AP1594">
        <f t="shared" si="571"/>
        <v>0</v>
      </c>
      <c r="AQ1594">
        <f t="shared" si="572"/>
        <v>0</v>
      </c>
      <c r="AR1594">
        <f t="shared" si="573"/>
        <v>0</v>
      </c>
      <c r="AS1594">
        <f t="shared" si="574"/>
        <v>0</v>
      </c>
      <c r="AT1594">
        <f t="shared" si="575"/>
        <v>0</v>
      </c>
      <c r="AU1594">
        <f t="shared" si="555"/>
        <v>0</v>
      </c>
    </row>
    <row r="1595" spans="1:47">
      <c r="A1595" s="23" t="str">
        <f t="shared" si="576"/>
        <v/>
      </c>
      <c r="B1595" s="18"/>
      <c r="C1595" s="18"/>
      <c r="D1595" s="18"/>
      <c r="E1595" s="18"/>
      <c r="F1595" s="18"/>
      <c r="G1595" s="18"/>
      <c r="H1595" s="18"/>
      <c r="I1595" s="18"/>
      <c r="J1595" s="18"/>
      <c r="K1595" s="18"/>
      <c r="N1595" t="str">
        <f t="shared" si="556"/>
        <v>vége</v>
      </c>
      <c r="R1595">
        <f t="shared" si="557"/>
        <v>1</v>
      </c>
      <c r="S1595">
        <f t="shared" si="558"/>
        <v>1</v>
      </c>
      <c r="T1595">
        <f t="shared" si="559"/>
        <v>1</v>
      </c>
      <c r="U1595">
        <f t="shared" si="560"/>
        <v>1</v>
      </c>
      <c r="V1595">
        <f t="shared" si="561"/>
        <v>1</v>
      </c>
      <c r="W1595">
        <f t="shared" si="562"/>
        <v>1</v>
      </c>
      <c r="X1595">
        <f t="shared" si="563"/>
        <v>1</v>
      </c>
      <c r="Y1595">
        <f t="shared" si="564"/>
        <v>1</v>
      </c>
      <c r="Z1595">
        <f t="shared" si="565"/>
        <v>1</v>
      </c>
      <c r="AA1595">
        <f t="shared" si="566"/>
        <v>1</v>
      </c>
      <c r="AB1595">
        <f t="shared" si="567"/>
        <v>0</v>
      </c>
      <c r="AJ1595">
        <f t="shared" si="554"/>
        <v>0</v>
      </c>
      <c r="AL1595" t="str">
        <f t="shared" si="568"/>
        <v/>
      </c>
      <c r="AM1595" t="str">
        <f>IF(AJ1595=0,"",IF(AJ1595="Nincs kapcsolódó bizonylat",0,IF(ISERROR(VLOOKUP(AJ1595,Bizonylat!AU:BL,6,FALSE)),AJ1595,VLOOKUP(AJ1595,Bizonylat!AU:BL,6,FALSE))))</f>
        <v/>
      </c>
      <c r="AN1595">
        <f t="shared" si="569"/>
        <v>0</v>
      </c>
      <c r="AO1595">
        <f t="shared" si="570"/>
        <v>0</v>
      </c>
      <c r="AP1595">
        <f t="shared" si="571"/>
        <v>0</v>
      </c>
      <c r="AQ1595">
        <f t="shared" si="572"/>
        <v>0</v>
      </c>
      <c r="AR1595">
        <f t="shared" si="573"/>
        <v>0</v>
      </c>
      <c r="AS1595">
        <f t="shared" si="574"/>
        <v>0</v>
      </c>
      <c r="AT1595">
        <f t="shared" si="575"/>
        <v>0</v>
      </c>
      <c r="AU1595">
        <f t="shared" si="555"/>
        <v>0</v>
      </c>
    </row>
    <row r="1596" spans="1:47">
      <c r="A1596" s="23" t="str">
        <f t="shared" si="576"/>
        <v/>
      </c>
      <c r="B1596" s="18"/>
      <c r="C1596" s="18"/>
      <c r="D1596" s="18"/>
      <c r="E1596" s="18"/>
      <c r="F1596" s="18"/>
      <c r="G1596" s="18"/>
      <c r="H1596" s="18"/>
      <c r="I1596" s="18"/>
      <c r="J1596" s="18"/>
      <c r="K1596" s="18"/>
      <c r="N1596" t="str">
        <f t="shared" si="556"/>
        <v>vége</v>
      </c>
      <c r="R1596">
        <f t="shared" si="557"/>
        <v>1</v>
      </c>
      <c r="S1596">
        <f t="shared" si="558"/>
        <v>1</v>
      </c>
      <c r="T1596">
        <f t="shared" si="559"/>
        <v>1</v>
      </c>
      <c r="U1596">
        <f t="shared" si="560"/>
        <v>1</v>
      </c>
      <c r="V1596">
        <f t="shared" si="561"/>
        <v>1</v>
      </c>
      <c r="W1596">
        <f t="shared" si="562"/>
        <v>1</v>
      </c>
      <c r="X1596">
        <f t="shared" si="563"/>
        <v>1</v>
      </c>
      <c r="Y1596">
        <f t="shared" si="564"/>
        <v>1</v>
      </c>
      <c r="Z1596">
        <f t="shared" si="565"/>
        <v>1</v>
      </c>
      <c r="AA1596">
        <f t="shared" si="566"/>
        <v>1</v>
      </c>
      <c r="AB1596">
        <f t="shared" si="567"/>
        <v>0</v>
      </c>
      <c r="AJ1596">
        <f t="shared" si="554"/>
        <v>0</v>
      </c>
      <c r="AL1596" t="str">
        <f t="shared" si="568"/>
        <v/>
      </c>
      <c r="AM1596" t="str">
        <f>IF(AJ1596=0,"",IF(AJ1596="Nincs kapcsolódó bizonylat",0,IF(ISERROR(VLOOKUP(AJ1596,Bizonylat!AU:BL,6,FALSE)),AJ1596,VLOOKUP(AJ1596,Bizonylat!AU:BL,6,FALSE))))</f>
        <v/>
      </c>
      <c r="AN1596">
        <f t="shared" si="569"/>
        <v>0</v>
      </c>
      <c r="AO1596">
        <f t="shared" si="570"/>
        <v>0</v>
      </c>
      <c r="AP1596">
        <f t="shared" si="571"/>
        <v>0</v>
      </c>
      <c r="AQ1596">
        <f t="shared" si="572"/>
        <v>0</v>
      </c>
      <c r="AR1596">
        <f t="shared" si="573"/>
        <v>0</v>
      </c>
      <c r="AS1596">
        <f t="shared" si="574"/>
        <v>0</v>
      </c>
      <c r="AT1596">
        <f t="shared" si="575"/>
        <v>0</v>
      </c>
      <c r="AU1596">
        <f t="shared" si="555"/>
        <v>0</v>
      </c>
    </row>
    <row r="1597" spans="1:47">
      <c r="A1597" s="23" t="str">
        <f t="shared" si="576"/>
        <v/>
      </c>
      <c r="B1597" s="18"/>
      <c r="C1597" s="18"/>
      <c r="D1597" s="18"/>
      <c r="E1597" s="18"/>
      <c r="F1597" s="18"/>
      <c r="G1597" s="18"/>
      <c r="H1597" s="18"/>
      <c r="I1597" s="18"/>
      <c r="J1597" s="18"/>
      <c r="K1597" s="18"/>
      <c r="N1597" t="str">
        <f t="shared" si="556"/>
        <v>vége</v>
      </c>
      <c r="R1597">
        <f t="shared" si="557"/>
        <v>1</v>
      </c>
      <c r="S1597">
        <f t="shared" si="558"/>
        <v>1</v>
      </c>
      <c r="T1597">
        <f t="shared" si="559"/>
        <v>1</v>
      </c>
      <c r="U1597">
        <f t="shared" si="560"/>
        <v>1</v>
      </c>
      <c r="V1597">
        <f t="shared" si="561"/>
        <v>1</v>
      </c>
      <c r="W1597">
        <f t="shared" si="562"/>
        <v>1</v>
      </c>
      <c r="X1597">
        <f t="shared" si="563"/>
        <v>1</v>
      </c>
      <c r="Y1597">
        <f t="shared" si="564"/>
        <v>1</v>
      </c>
      <c r="Z1597">
        <f t="shared" si="565"/>
        <v>1</v>
      </c>
      <c r="AA1597">
        <f t="shared" si="566"/>
        <v>1</v>
      </c>
      <c r="AB1597">
        <f t="shared" si="567"/>
        <v>0</v>
      </c>
      <c r="AJ1597">
        <f t="shared" si="554"/>
        <v>0</v>
      </c>
      <c r="AL1597" t="str">
        <f t="shared" si="568"/>
        <v/>
      </c>
      <c r="AM1597" t="str">
        <f>IF(AJ1597=0,"",IF(AJ1597="Nincs kapcsolódó bizonylat",0,IF(ISERROR(VLOOKUP(AJ1597,Bizonylat!AU:BL,6,FALSE)),AJ1597,VLOOKUP(AJ1597,Bizonylat!AU:BL,6,FALSE))))</f>
        <v/>
      </c>
      <c r="AN1597">
        <f t="shared" si="569"/>
        <v>0</v>
      </c>
      <c r="AO1597">
        <f t="shared" si="570"/>
        <v>0</v>
      </c>
      <c r="AP1597">
        <f t="shared" si="571"/>
        <v>0</v>
      </c>
      <c r="AQ1597">
        <f t="shared" si="572"/>
        <v>0</v>
      </c>
      <c r="AR1597">
        <f t="shared" si="573"/>
        <v>0</v>
      </c>
      <c r="AS1597">
        <f t="shared" si="574"/>
        <v>0</v>
      </c>
      <c r="AT1597">
        <f t="shared" si="575"/>
        <v>0</v>
      </c>
      <c r="AU1597">
        <f t="shared" si="555"/>
        <v>0</v>
      </c>
    </row>
    <row r="1598" spans="1:47">
      <c r="A1598" s="23" t="str">
        <f t="shared" si="576"/>
        <v/>
      </c>
      <c r="B1598" s="18"/>
      <c r="C1598" s="18"/>
      <c r="D1598" s="18"/>
      <c r="E1598" s="18"/>
      <c r="F1598" s="18"/>
      <c r="G1598" s="18"/>
      <c r="H1598" s="18"/>
      <c r="I1598" s="18"/>
      <c r="J1598" s="18"/>
      <c r="K1598" s="18"/>
      <c r="N1598" t="str">
        <f t="shared" si="556"/>
        <v>vége</v>
      </c>
      <c r="R1598">
        <f t="shared" si="557"/>
        <v>1</v>
      </c>
      <c r="S1598">
        <f t="shared" si="558"/>
        <v>1</v>
      </c>
      <c r="T1598">
        <f t="shared" si="559"/>
        <v>1</v>
      </c>
      <c r="U1598">
        <f t="shared" si="560"/>
        <v>1</v>
      </c>
      <c r="V1598">
        <f t="shared" si="561"/>
        <v>1</v>
      </c>
      <c r="W1598">
        <f t="shared" si="562"/>
        <v>1</v>
      </c>
      <c r="X1598">
        <f t="shared" si="563"/>
        <v>1</v>
      </c>
      <c r="Y1598">
        <f t="shared" si="564"/>
        <v>1</v>
      </c>
      <c r="Z1598">
        <f t="shared" si="565"/>
        <v>1</v>
      </c>
      <c r="AA1598">
        <f t="shared" si="566"/>
        <v>1</v>
      </c>
      <c r="AB1598">
        <f t="shared" si="567"/>
        <v>0</v>
      </c>
      <c r="AJ1598">
        <f t="shared" si="554"/>
        <v>0</v>
      </c>
      <c r="AL1598" t="str">
        <f t="shared" si="568"/>
        <v/>
      </c>
      <c r="AM1598" t="str">
        <f>IF(AJ1598=0,"",IF(AJ1598="Nincs kapcsolódó bizonylat",0,IF(ISERROR(VLOOKUP(AJ1598,Bizonylat!AU:BL,6,FALSE)),AJ1598,VLOOKUP(AJ1598,Bizonylat!AU:BL,6,FALSE))))</f>
        <v/>
      </c>
      <c r="AN1598">
        <f t="shared" si="569"/>
        <v>0</v>
      </c>
      <c r="AO1598">
        <f t="shared" si="570"/>
        <v>0</v>
      </c>
      <c r="AP1598">
        <f t="shared" si="571"/>
        <v>0</v>
      </c>
      <c r="AQ1598">
        <f t="shared" si="572"/>
        <v>0</v>
      </c>
      <c r="AR1598">
        <f t="shared" si="573"/>
        <v>0</v>
      </c>
      <c r="AS1598">
        <f t="shared" si="574"/>
        <v>0</v>
      </c>
      <c r="AT1598">
        <f t="shared" si="575"/>
        <v>0</v>
      </c>
      <c r="AU1598">
        <f t="shared" si="555"/>
        <v>0</v>
      </c>
    </row>
    <row r="1599" spans="1:47">
      <c r="A1599" s="23" t="str">
        <f t="shared" si="576"/>
        <v/>
      </c>
      <c r="B1599" s="18"/>
      <c r="C1599" s="18"/>
      <c r="D1599" s="18"/>
      <c r="E1599" s="18"/>
      <c r="F1599" s="18"/>
      <c r="G1599" s="18"/>
      <c r="H1599" s="18"/>
      <c r="I1599" s="18"/>
      <c r="J1599" s="18"/>
      <c r="K1599" s="18"/>
      <c r="N1599" t="str">
        <f t="shared" si="556"/>
        <v>vége</v>
      </c>
      <c r="R1599">
        <f t="shared" si="557"/>
        <v>1</v>
      </c>
      <c r="S1599">
        <f t="shared" si="558"/>
        <v>1</v>
      </c>
      <c r="T1599">
        <f t="shared" si="559"/>
        <v>1</v>
      </c>
      <c r="U1599">
        <f t="shared" si="560"/>
        <v>1</v>
      </c>
      <c r="V1599">
        <f t="shared" si="561"/>
        <v>1</v>
      </c>
      <c r="W1599">
        <f t="shared" si="562"/>
        <v>1</v>
      </c>
      <c r="X1599">
        <f t="shared" si="563"/>
        <v>1</v>
      </c>
      <c r="Y1599">
        <f t="shared" si="564"/>
        <v>1</v>
      </c>
      <c r="Z1599">
        <f t="shared" si="565"/>
        <v>1</v>
      </c>
      <c r="AA1599">
        <f t="shared" si="566"/>
        <v>1</v>
      </c>
      <c r="AB1599">
        <f t="shared" si="567"/>
        <v>0</v>
      </c>
      <c r="AJ1599">
        <f t="shared" si="554"/>
        <v>0</v>
      </c>
      <c r="AL1599" t="str">
        <f t="shared" si="568"/>
        <v/>
      </c>
      <c r="AM1599" t="str">
        <f>IF(AJ1599=0,"",IF(AJ1599="Nincs kapcsolódó bizonylat",0,IF(ISERROR(VLOOKUP(AJ1599,Bizonylat!AU:BL,6,FALSE)),AJ1599,VLOOKUP(AJ1599,Bizonylat!AU:BL,6,FALSE))))</f>
        <v/>
      </c>
      <c r="AN1599">
        <f t="shared" si="569"/>
        <v>0</v>
      </c>
      <c r="AO1599">
        <f t="shared" si="570"/>
        <v>0</v>
      </c>
      <c r="AP1599">
        <f t="shared" si="571"/>
        <v>0</v>
      </c>
      <c r="AQ1599">
        <f t="shared" si="572"/>
        <v>0</v>
      </c>
      <c r="AR1599">
        <f t="shared" si="573"/>
        <v>0</v>
      </c>
      <c r="AS1599">
        <f t="shared" si="574"/>
        <v>0</v>
      </c>
      <c r="AT1599">
        <f t="shared" si="575"/>
        <v>0</v>
      </c>
      <c r="AU1599">
        <f t="shared" si="555"/>
        <v>0</v>
      </c>
    </row>
    <row r="1600" spans="1:47">
      <c r="A1600" s="23" t="str">
        <f t="shared" si="576"/>
        <v/>
      </c>
      <c r="B1600" s="18"/>
      <c r="C1600" s="18"/>
      <c r="D1600" s="18"/>
      <c r="E1600" s="18"/>
      <c r="F1600" s="18"/>
      <c r="G1600" s="18"/>
      <c r="H1600" s="18"/>
      <c r="I1600" s="18"/>
      <c r="J1600" s="18"/>
      <c r="K1600" s="18"/>
      <c r="N1600" t="str">
        <f t="shared" si="556"/>
        <v>vége</v>
      </c>
      <c r="R1600">
        <f t="shared" si="557"/>
        <v>1</v>
      </c>
      <c r="S1600">
        <f t="shared" si="558"/>
        <v>1</v>
      </c>
      <c r="T1600">
        <f t="shared" si="559"/>
        <v>1</v>
      </c>
      <c r="U1600">
        <f t="shared" si="560"/>
        <v>1</v>
      </c>
      <c r="V1600">
        <f t="shared" si="561"/>
        <v>1</v>
      </c>
      <c r="W1600">
        <f t="shared" si="562"/>
        <v>1</v>
      </c>
      <c r="X1600">
        <f t="shared" si="563"/>
        <v>1</v>
      </c>
      <c r="Y1600">
        <f t="shared" si="564"/>
        <v>1</v>
      </c>
      <c r="Z1600">
        <f t="shared" si="565"/>
        <v>1</v>
      </c>
      <c r="AA1600">
        <f t="shared" si="566"/>
        <v>1</v>
      </c>
      <c r="AB1600">
        <f t="shared" si="567"/>
        <v>0</v>
      </c>
      <c r="AJ1600">
        <f t="shared" si="554"/>
        <v>0</v>
      </c>
      <c r="AL1600" t="str">
        <f t="shared" si="568"/>
        <v/>
      </c>
      <c r="AM1600" t="str">
        <f>IF(AJ1600=0,"",IF(AJ1600="Nincs kapcsolódó bizonylat",0,IF(ISERROR(VLOOKUP(AJ1600,Bizonylat!AU:BL,6,FALSE)),AJ1600,VLOOKUP(AJ1600,Bizonylat!AU:BL,6,FALSE))))</f>
        <v/>
      </c>
      <c r="AN1600">
        <f t="shared" si="569"/>
        <v>0</v>
      </c>
      <c r="AO1600">
        <f t="shared" si="570"/>
        <v>0</v>
      </c>
      <c r="AP1600">
        <f t="shared" si="571"/>
        <v>0</v>
      </c>
      <c r="AQ1600">
        <f t="shared" si="572"/>
        <v>0</v>
      </c>
      <c r="AR1600">
        <f t="shared" si="573"/>
        <v>0</v>
      </c>
      <c r="AS1600">
        <f t="shared" si="574"/>
        <v>0</v>
      </c>
      <c r="AT1600">
        <f t="shared" si="575"/>
        <v>0</v>
      </c>
      <c r="AU1600">
        <f t="shared" si="555"/>
        <v>0</v>
      </c>
    </row>
    <row r="1601" spans="1:47">
      <c r="A1601" s="23" t="str">
        <f t="shared" si="576"/>
        <v/>
      </c>
      <c r="B1601" s="18"/>
      <c r="C1601" s="18"/>
      <c r="D1601" s="18"/>
      <c r="E1601" s="18"/>
      <c r="F1601" s="18"/>
      <c r="G1601" s="18"/>
      <c r="H1601" s="18"/>
      <c r="I1601" s="18"/>
      <c r="J1601" s="18"/>
      <c r="K1601" s="18"/>
      <c r="N1601" t="str">
        <f t="shared" si="556"/>
        <v>vége</v>
      </c>
      <c r="R1601">
        <f t="shared" si="557"/>
        <v>1</v>
      </c>
      <c r="S1601">
        <f t="shared" si="558"/>
        <v>1</v>
      </c>
      <c r="T1601">
        <f t="shared" si="559"/>
        <v>1</v>
      </c>
      <c r="U1601">
        <f t="shared" si="560"/>
        <v>1</v>
      </c>
      <c r="V1601">
        <f t="shared" si="561"/>
        <v>1</v>
      </c>
      <c r="W1601">
        <f t="shared" si="562"/>
        <v>1</v>
      </c>
      <c r="X1601">
        <f t="shared" si="563"/>
        <v>1</v>
      </c>
      <c r="Y1601">
        <f t="shared" si="564"/>
        <v>1</v>
      </c>
      <c r="Z1601">
        <f t="shared" si="565"/>
        <v>1</v>
      </c>
      <c r="AA1601">
        <f t="shared" si="566"/>
        <v>1</v>
      </c>
      <c r="AB1601">
        <f t="shared" si="567"/>
        <v>0</v>
      </c>
      <c r="AJ1601">
        <f t="shared" si="554"/>
        <v>0</v>
      </c>
      <c r="AL1601" t="str">
        <f t="shared" si="568"/>
        <v/>
      </c>
      <c r="AM1601" t="str">
        <f>IF(AJ1601=0,"",IF(AJ1601="Nincs kapcsolódó bizonylat",0,IF(ISERROR(VLOOKUP(AJ1601,Bizonylat!AU:BL,6,FALSE)),AJ1601,VLOOKUP(AJ1601,Bizonylat!AU:BL,6,FALSE))))</f>
        <v/>
      </c>
      <c r="AN1601">
        <f t="shared" si="569"/>
        <v>0</v>
      </c>
      <c r="AO1601">
        <f t="shared" si="570"/>
        <v>0</v>
      </c>
      <c r="AP1601">
        <f t="shared" si="571"/>
        <v>0</v>
      </c>
      <c r="AQ1601">
        <f t="shared" si="572"/>
        <v>0</v>
      </c>
      <c r="AR1601">
        <f t="shared" si="573"/>
        <v>0</v>
      </c>
      <c r="AS1601">
        <f t="shared" si="574"/>
        <v>0</v>
      </c>
      <c r="AT1601">
        <f t="shared" si="575"/>
        <v>0</v>
      </c>
      <c r="AU1601">
        <f t="shared" si="555"/>
        <v>0</v>
      </c>
    </row>
    <row r="1602" spans="1:47">
      <c r="A1602" s="23" t="str">
        <f t="shared" si="576"/>
        <v/>
      </c>
      <c r="B1602" s="18"/>
      <c r="C1602" s="18"/>
      <c r="D1602" s="18"/>
      <c r="E1602" s="18"/>
      <c r="F1602" s="18"/>
      <c r="G1602" s="18"/>
      <c r="H1602" s="18"/>
      <c r="I1602" s="18"/>
      <c r="J1602" s="18"/>
      <c r="K1602" s="18"/>
      <c r="N1602" t="str">
        <f t="shared" si="556"/>
        <v>vége</v>
      </c>
      <c r="R1602">
        <f t="shared" si="557"/>
        <v>1</v>
      </c>
      <c r="S1602">
        <f t="shared" si="558"/>
        <v>1</v>
      </c>
      <c r="T1602">
        <f t="shared" si="559"/>
        <v>1</v>
      </c>
      <c r="U1602">
        <f t="shared" si="560"/>
        <v>1</v>
      </c>
      <c r="V1602">
        <f t="shared" si="561"/>
        <v>1</v>
      </c>
      <c r="W1602">
        <f t="shared" si="562"/>
        <v>1</v>
      </c>
      <c r="X1602">
        <f t="shared" si="563"/>
        <v>1</v>
      </c>
      <c r="Y1602">
        <f t="shared" si="564"/>
        <v>1</v>
      </c>
      <c r="Z1602">
        <f t="shared" si="565"/>
        <v>1</v>
      </c>
      <c r="AA1602">
        <f t="shared" si="566"/>
        <v>1</v>
      </c>
      <c r="AB1602">
        <f t="shared" si="567"/>
        <v>0</v>
      </c>
      <c r="AJ1602">
        <f t="shared" si="554"/>
        <v>0</v>
      </c>
      <c r="AL1602" t="str">
        <f t="shared" si="568"/>
        <v/>
      </c>
      <c r="AM1602" t="str">
        <f>IF(AJ1602=0,"",IF(AJ1602="Nincs kapcsolódó bizonylat",0,IF(ISERROR(VLOOKUP(AJ1602,Bizonylat!AU:BL,6,FALSE)),AJ1602,VLOOKUP(AJ1602,Bizonylat!AU:BL,6,FALSE))))</f>
        <v/>
      </c>
      <c r="AN1602">
        <f t="shared" si="569"/>
        <v>0</v>
      </c>
      <c r="AO1602">
        <f t="shared" si="570"/>
        <v>0</v>
      </c>
      <c r="AP1602">
        <f t="shared" si="571"/>
        <v>0</v>
      </c>
      <c r="AQ1602">
        <f t="shared" si="572"/>
        <v>0</v>
      </c>
      <c r="AR1602">
        <f t="shared" si="573"/>
        <v>0</v>
      </c>
      <c r="AS1602">
        <f t="shared" si="574"/>
        <v>0</v>
      </c>
      <c r="AT1602">
        <f t="shared" si="575"/>
        <v>0</v>
      </c>
      <c r="AU1602">
        <f t="shared" si="555"/>
        <v>0</v>
      </c>
    </row>
    <row r="1603" spans="1:47">
      <c r="A1603" s="23" t="str">
        <f t="shared" si="576"/>
        <v/>
      </c>
      <c r="B1603" s="18"/>
      <c r="C1603" s="18"/>
      <c r="D1603" s="18"/>
      <c r="E1603" s="18"/>
      <c r="F1603" s="18"/>
      <c r="G1603" s="18"/>
      <c r="H1603" s="18"/>
      <c r="I1603" s="18"/>
      <c r="J1603" s="18"/>
      <c r="K1603" s="18"/>
      <c r="N1603" t="str">
        <f t="shared" si="556"/>
        <v>vége</v>
      </c>
      <c r="R1603">
        <f t="shared" si="557"/>
        <v>1</v>
      </c>
      <c r="S1603">
        <f t="shared" si="558"/>
        <v>1</v>
      </c>
      <c r="T1603">
        <f t="shared" si="559"/>
        <v>1</v>
      </c>
      <c r="U1603">
        <f t="shared" si="560"/>
        <v>1</v>
      </c>
      <c r="V1603">
        <f t="shared" si="561"/>
        <v>1</v>
      </c>
      <c r="W1603">
        <f t="shared" si="562"/>
        <v>1</v>
      </c>
      <c r="X1603">
        <f t="shared" si="563"/>
        <v>1</v>
      </c>
      <c r="Y1603">
        <f t="shared" si="564"/>
        <v>1</v>
      </c>
      <c r="Z1603">
        <f t="shared" si="565"/>
        <v>1</v>
      </c>
      <c r="AA1603">
        <f t="shared" si="566"/>
        <v>1</v>
      </c>
      <c r="AB1603">
        <f t="shared" si="567"/>
        <v>0</v>
      </c>
      <c r="AJ1603">
        <f t="shared" ref="AJ1603:AJ1666" si="577">C1604</f>
        <v>0</v>
      </c>
      <c r="AL1603" t="str">
        <f t="shared" si="568"/>
        <v/>
      </c>
      <c r="AM1603" t="str">
        <f>IF(AJ1603=0,"",IF(AJ1603="Nincs kapcsolódó bizonylat",0,IF(ISERROR(VLOOKUP(AJ1603,Bizonylat!AU:BL,6,FALSE)),AJ1603,VLOOKUP(AJ1603,Bizonylat!AU:BL,6,FALSE))))</f>
        <v/>
      </c>
      <c r="AN1603">
        <f t="shared" si="569"/>
        <v>0</v>
      </c>
      <c r="AO1603">
        <f t="shared" si="570"/>
        <v>0</v>
      </c>
      <c r="AP1603">
        <f t="shared" si="571"/>
        <v>0</v>
      </c>
      <c r="AQ1603">
        <f t="shared" si="572"/>
        <v>0</v>
      </c>
      <c r="AR1603">
        <f t="shared" si="573"/>
        <v>0</v>
      </c>
      <c r="AS1603">
        <f t="shared" si="574"/>
        <v>0</v>
      </c>
      <c r="AT1603">
        <f t="shared" si="575"/>
        <v>0</v>
      </c>
      <c r="AU1603">
        <f t="shared" ref="AU1603:AU1666" si="578">I1604</f>
        <v>0</v>
      </c>
    </row>
    <row r="1604" spans="1:47">
      <c r="A1604" s="23" t="str">
        <f t="shared" si="576"/>
        <v/>
      </c>
      <c r="B1604" s="18"/>
      <c r="C1604" s="18"/>
      <c r="D1604" s="18"/>
      <c r="E1604" s="18"/>
      <c r="F1604" s="18"/>
      <c r="G1604" s="18"/>
      <c r="H1604" s="18"/>
      <c r="I1604" s="18"/>
      <c r="J1604" s="18"/>
      <c r="K1604" s="18"/>
      <c r="N1604" t="str">
        <f t="shared" ref="N1604:N1667" si="579">IF(AND(ISBLANK(E1605),ISBLANK(E1606)*ISBLANK(E1607)),"vége",0)</f>
        <v>vége</v>
      </c>
      <c r="R1604">
        <f t="shared" ref="R1604:R1667" si="580">IF(ISBLANK(B1605),1,0)</f>
        <v>1</v>
      </c>
      <c r="S1604">
        <f t="shared" ref="S1604:S1667" si="581">IF(ISBLANK(C1605),1,0)</f>
        <v>1</v>
      </c>
      <c r="T1604">
        <f t="shared" ref="T1604:T1667" si="582">IF(ISBLANK(D1605),1,0)</f>
        <v>1</v>
      </c>
      <c r="U1604">
        <f t="shared" ref="U1604:U1667" si="583">IF(ISBLANK(E1605),1,0)</f>
        <v>1</v>
      </c>
      <c r="V1604">
        <f t="shared" ref="V1604:V1667" si="584">IF(ISBLANK(F1605),1,0)</f>
        <v>1</v>
      </c>
      <c r="W1604">
        <f t="shared" ref="W1604:W1667" si="585">IF(ISBLANK(G1605),1,0)</f>
        <v>1</v>
      </c>
      <c r="X1604">
        <f t="shared" ref="X1604:X1667" si="586">IF(ISBLANK(H1605),1,0)</f>
        <v>1</v>
      </c>
      <c r="Y1604">
        <f t="shared" ref="Y1604:Y1667" si="587">IF(ISBLANK(I1605),1,0)</f>
        <v>1</v>
      </c>
      <c r="Z1604">
        <f t="shared" ref="Z1604:Z1667" si="588">IF(ISBLANK(J1605),1,0)</f>
        <v>1</v>
      </c>
      <c r="AA1604">
        <f t="shared" ref="AA1604:AA1667" si="589">IF(ISBLANK(K1605),1,0)</f>
        <v>1</v>
      </c>
      <c r="AB1604">
        <f t="shared" ref="AB1604:AB1667" si="590">IF(OR(SUM(R1604:AA1604)=0,SUM(R1604:AA1604)=10),0,1)</f>
        <v>0</v>
      </c>
      <c r="AJ1604">
        <f t="shared" si="577"/>
        <v>0</v>
      </c>
      <c r="AL1604" t="str">
        <f t="shared" ref="AL1604:AL1667" si="591">IF(AB1604=1,"",IF(B1605="Új",CONCATENATE("X",A1605),A1605))</f>
        <v/>
      </c>
      <c r="AM1604" t="str">
        <f>IF(AJ1604=0,"",IF(AJ1604="Nincs kapcsolódó bizonylat",0,IF(ISERROR(VLOOKUP(AJ1604,Bizonylat!AU:BL,6,FALSE)),AJ1604,VLOOKUP(AJ1604,Bizonylat!AU:BL,6,FALSE))))</f>
        <v/>
      </c>
      <c r="AN1604">
        <f t="shared" ref="AN1604:AN1667" si="592">D1605</f>
        <v>0</v>
      </c>
      <c r="AO1604">
        <f t="shared" ref="AO1604:AO1667" si="593">E1605</f>
        <v>0</v>
      </c>
      <c r="AP1604">
        <f t="shared" ref="AP1604:AP1667" si="594">F1605</f>
        <v>0</v>
      </c>
      <c r="AQ1604">
        <f t="shared" ref="AQ1604:AQ1667" si="595">G1605</f>
        <v>0</v>
      </c>
      <c r="AR1604">
        <f t="shared" ref="AR1604:AR1667" si="596">H1605</f>
        <v>0</v>
      </c>
      <c r="AS1604">
        <f t="shared" ref="AS1604:AS1667" si="597">J1605</f>
        <v>0</v>
      </c>
      <c r="AT1604">
        <f t="shared" ref="AT1604:AT1667" si="598">K1605</f>
        <v>0</v>
      </c>
      <c r="AU1604">
        <f t="shared" si="578"/>
        <v>0</v>
      </c>
    </row>
    <row r="1605" spans="1:47">
      <c r="A1605" s="23" t="str">
        <f t="shared" si="576"/>
        <v/>
      </c>
      <c r="B1605" s="18"/>
      <c r="C1605" s="18"/>
      <c r="D1605" s="18"/>
      <c r="E1605" s="18"/>
      <c r="F1605" s="18"/>
      <c r="G1605" s="18"/>
      <c r="H1605" s="18"/>
      <c r="I1605" s="18"/>
      <c r="J1605" s="18"/>
      <c r="K1605" s="18"/>
      <c r="N1605" t="str">
        <f t="shared" si="579"/>
        <v>vége</v>
      </c>
      <c r="R1605">
        <f t="shared" si="580"/>
        <v>1</v>
      </c>
      <c r="S1605">
        <f t="shared" si="581"/>
        <v>1</v>
      </c>
      <c r="T1605">
        <f t="shared" si="582"/>
        <v>1</v>
      </c>
      <c r="U1605">
        <f t="shared" si="583"/>
        <v>1</v>
      </c>
      <c r="V1605">
        <f t="shared" si="584"/>
        <v>1</v>
      </c>
      <c r="W1605">
        <f t="shared" si="585"/>
        <v>1</v>
      </c>
      <c r="X1605">
        <f t="shared" si="586"/>
        <v>1</v>
      </c>
      <c r="Y1605">
        <f t="shared" si="587"/>
        <v>1</v>
      </c>
      <c r="Z1605">
        <f t="shared" si="588"/>
        <v>1</v>
      </c>
      <c r="AA1605">
        <f t="shared" si="589"/>
        <v>1</v>
      </c>
      <c r="AB1605">
        <f t="shared" si="590"/>
        <v>0</v>
      </c>
      <c r="AJ1605">
        <f t="shared" si="577"/>
        <v>0</v>
      </c>
      <c r="AL1605" t="str">
        <f t="shared" si="591"/>
        <v/>
      </c>
      <c r="AM1605" t="str">
        <f>IF(AJ1605=0,"",IF(AJ1605="Nincs kapcsolódó bizonylat",0,IF(ISERROR(VLOOKUP(AJ1605,Bizonylat!AU:BL,6,FALSE)),AJ1605,VLOOKUP(AJ1605,Bizonylat!AU:BL,6,FALSE))))</f>
        <v/>
      </c>
      <c r="AN1605">
        <f t="shared" si="592"/>
        <v>0</v>
      </c>
      <c r="AO1605">
        <f t="shared" si="593"/>
        <v>0</v>
      </c>
      <c r="AP1605">
        <f t="shared" si="594"/>
        <v>0</v>
      </c>
      <c r="AQ1605">
        <f t="shared" si="595"/>
        <v>0</v>
      </c>
      <c r="AR1605">
        <f t="shared" si="596"/>
        <v>0</v>
      </c>
      <c r="AS1605">
        <f t="shared" si="597"/>
        <v>0</v>
      </c>
      <c r="AT1605">
        <f t="shared" si="598"/>
        <v>0</v>
      </c>
      <c r="AU1605">
        <f t="shared" si="578"/>
        <v>0</v>
      </c>
    </row>
    <row r="1606" spans="1:47">
      <c r="A1606" s="23" t="str">
        <f t="shared" ref="A1606:A1669" si="599">IF(R1605=1,"",A1605+1)</f>
        <v/>
      </c>
      <c r="B1606" s="18"/>
      <c r="C1606" s="18"/>
      <c r="D1606" s="18"/>
      <c r="E1606" s="18"/>
      <c r="F1606" s="18"/>
      <c r="G1606" s="18"/>
      <c r="H1606" s="18"/>
      <c r="I1606" s="18"/>
      <c r="J1606" s="18"/>
      <c r="K1606" s="18"/>
      <c r="N1606" t="str">
        <f t="shared" si="579"/>
        <v>vége</v>
      </c>
      <c r="R1606">
        <f t="shared" si="580"/>
        <v>1</v>
      </c>
      <c r="S1606">
        <f t="shared" si="581"/>
        <v>1</v>
      </c>
      <c r="T1606">
        <f t="shared" si="582"/>
        <v>1</v>
      </c>
      <c r="U1606">
        <f t="shared" si="583"/>
        <v>1</v>
      </c>
      <c r="V1606">
        <f t="shared" si="584"/>
        <v>1</v>
      </c>
      <c r="W1606">
        <f t="shared" si="585"/>
        <v>1</v>
      </c>
      <c r="X1606">
        <f t="shared" si="586"/>
        <v>1</v>
      </c>
      <c r="Y1606">
        <f t="shared" si="587"/>
        <v>1</v>
      </c>
      <c r="Z1606">
        <f t="shared" si="588"/>
        <v>1</v>
      </c>
      <c r="AA1606">
        <f t="shared" si="589"/>
        <v>1</v>
      </c>
      <c r="AB1606">
        <f t="shared" si="590"/>
        <v>0</v>
      </c>
      <c r="AJ1606">
        <f t="shared" si="577"/>
        <v>0</v>
      </c>
      <c r="AL1606" t="str">
        <f t="shared" si="591"/>
        <v/>
      </c>
      <c r="AM1606" t="str">
        <f>IF(AJ1606=0,"",IF(AJ1606="Nincs kapcsolódó bizonylat",0,IF(ISERROR(VLOOKUP(AJ1606,Bizonylat!AU:BL,6,FALSE)),AJ1606,VLOOKUP(AJ1606,Bizonylat!AU:BL,6,FALSE))))</f>
        <v/>
      </c>
      <c r="AN1606">
        <f t="shared" si="592"/>
        <v>0</v>
      </c>
      <c r="AO1606">
        <f t="shared" si="593"/>
        <v>0</v>
      </c>
      <c r="AP1606">
        <f t="shared" si="594"/>
        <v>0</v>
      </c>
      <c r="AQ1606">
        <f t="shared" si="595"/>
        <v>0</v>
      </c>
      <c r="AR1606">
        <f t="shared" si="596"/>
        <v>0</v>
      </c>
      <c r="AS1606">
        <f t="shared" si="597"/>
        <v>0</v>
      </c>
      <c r="AT1606">
        <f t="shared" si="598"/>
        <v>0</v>
      </c>
      <c r="AU1606">
        <f t="shared" si="578"/>
        <v>0</v>
      </c>
    </row>
    <row r="1607" spans="1:47">
      <c r="A1607" s="23" t="str">
        <f t="shared" si="599"/>
        <v/>
      </c>
      <c r="B1607" s="18"/>
      <c r="C1607" s="18"/>
      <c r="D1607" s="18"/>
      <c r="E1607" s="18"/>
      <c r="F1607" s="18"/>
      <c r="G1607" s="18"/>
      <c r="H1607" s="18"/>
      <c r="I1607" s="18"/>
      <c r="J1607" s="18"/>
      <c r="K1607" s="18"/>
      <c r="N1607" t="str">
        <f t="shared" si="579"/>
        <v>vége</v>
      </c>
      <c r="R1607">
        <f t="shared" si="580"/>
        <v>1</v>
      </c>
      <c r="S1607">
        <f t="shared" si="581"/>
        <v>1</v>
      </c>
      <c r="T1607">
        <f t="shared" si="582"/>
        <v>1</v>
      </c>
      <c r="U1607">
        <f t="shared" si="583"/>
        <v>1</v>
      </c>
      <c r="V1607">
        <f t="shared" si="584"/>
        <v>1</v>
      </c>
      <c r="W1607">
        <f t="shared" si="585"/>
        <v>1</v>
      </c>
      <c r="X1607">
        <f t="shared" si="586"/>
        <v>1</v>
      </c>
      <c r="Y1607">
        <f t="shared" si="587"/>
        <v>1</v>
      </c>
      <c r="Z1607">
        <f t="shared" si="588"/>
        <v>1</v>
      </c>
      <c r="AA1607">
        <f t="shared" si="589"/>
        <v>1</v>
      </c>
      <c r="AB1607">
        <f t="shared" si="590"/>
        <v>0</v>
      </c>
      <c r="AJ1607">
        <f t="shared" si="577"/>
        <v>0</v>
      </c>
      <c r="AL1607" t="str">
        <f t="shared" si="591"/>
        <v/>
      </c>
      <c r="AM1607" t="str">
        <f>IF(AJ1607=0,"",IF(AJ1607="Nincs kapcsolódó bizonylat",0,IF(ISERROR(VLOOKUP(AJ1607,Bizonylat!AU:BL,6,FALSE)),AJ1607,VLOOKUP(AJ1607,Bizonylat!AU:BL,6,FALSE))))</f>
        <v/>
      </c>
      <c r="AN1607">
        <f t="shared" si="592"/>
        <v>0</v>
      </c>
      <c r="AO1607">
        <f t="shared" si="593"/>
        <v>0</v>
      </c>
      <c r="AP1607">
        <f t="shared" si="594"/>
        <v>0</v>
      </c>
      <c r="AQ1607">
        <f t="shared" si="595"/>
        <v>0</v>
      </c>
      <c r="AR1607">
        <f t="shared" si="596"/>
        <v>0</v>
      </c>
      <c r="AS1607">
        <f t="shared" si="597"/>
        <v>0</v>
      </c>
      <c r="AT1607">
        <f t="shared" si="598"/>
        <v>0</v>
      </c>
      <c r="AU1607">
        <f t="shared" si="578"/>
        <v>0</v>
      </c>
    </row>
    <row r="1608" spans="1:47">
      <c r="A1608" s="23" t="str">
        <f t="shared" si="599"/>
        <v/>
      </c>
      <c r="B1608" s="18"/>
      <c r="C1608" s="18"/>
      <c r="D1608" s="18"/>
      <c r="E1608" s="18"/>
      <c r="F1608" s="18"/>
      <c r="G1608" s="18"/>
      <c r="H1608" s="18"/>
      <c r="I1608" s="18"/>
      <c r="J1608" s="18"/>
      <c r="K1608" s="18"/>
      <c r="N1608" t="str">
        <f t="shared" si="579"/>
        <v>vége</v>
      </c>
      <c r="R1608">
        <f t="shared" si="580"/>
        <v>1</v>
      </c>
      <c r="S1608">
        <f t="shared" si="581"/>
        <v>1</v>
      </c>
      <c r="T1608">
        <f t="shared" si="582"/>
        <v>1</v>
      </c>
      <c r="U1608">
        <f t="shared" si="583"/>
        <v>1</v>
      </c>
      <c r="V1608">
        <f t="shared" si="584"/>
        <v>1</v>
      </c>
      <c r="W1608">
        <f t="shared" si="585"/>
        <v>1</v>
      </c>
      <c r="X1608">
        <f t="shared" si="586"/>
        <v>1</v>
      </c>
      <c r="Y1608">
        <f t="shared" si="587"/>
        <v>1</v>
      </c>
      <c r="Z1608">
        <f t="shared" si="588"/>
        <v>1</v>
      </c>
      <c r="AA1608">
        <f t="shared" si="589"/>
        <v>1</v>
      </c>
      <c r="AB1608">
        <f t="shared" si="590"/>
        <v>0</v>
      </c>
      <c r="AJ1608">
        <f t="shared" si="577"/>
        <v>0</v>
      </c>
      <c r="AL1608" t="str">
        <f t="shared" si="591"/>
        <v/>
      </c>
      <c r="AM1608" t="str">
        <f>IF(AJ1608=0,"",IF(AJ1608="Nincs kapcsolódó bizonylat",0,IF(ISERROR(VLOOKUP(AJ1608,Bizonylat!AU:BL,6,FALSE)),AJ1608,VLOOKUP(AJ1608,Bizonylat!AU:BL,6,FALSE))))</f>
        <v/>
      </c>
      <c r="AN1608">
        <f t="shared" si="592"/>
        <v>0</v>
      </c>
      <c r="AO1608">
        <f t="shared" si="593"/>
        <v>0</v>
      </c>
      <c r="AP1608">
        <f t="shared" si="594"/>
        <v>0</v>
      </c>
      <c r="AQ1608">
        <f t="shared" si="595"/>
        <v>0</v>
      </c>
      <c r="AR1608">
        <f t="shared" si="596"/>
        <v>0</v>
      </c>
      <c r="AS1608">
        <f t="shared" si="597"/>
        <v>0</v>
      </c>
      <c r="AT1608">
        <f t="shared" si="598"/>
        <v>0</v>
      </c>
      <c r="AU1608">
        <f t="shared" si="578"/>
        <v>0</v>
      </c>
    </row>
    <row r="1609" spans="1:47">
      <c r="A1609" s="23" t="str">
        <f t="shared" si="599"/>
        <v/>
      </c>
      <c r="B1609" s="18"/>
      <c r="C1609" s="18"/>
      <c r="D1609" s="18"/>
      <c r="E1609" s="18"/>
      <c r="F1609" s="18"/>
      <c r="G1609" s="18"/>
      <c r="H1609" s="18"/>
      <c r="I1609" s="18"/>
      <c r="J1609" s="18"/>
      <c r="K1609" s="18"/>
      <c r="N1609" t="str">
        <f t="shared" si="579"/>
        <v>vége</v>
      </c>
      <c r="R1609">
        <f t="shared" si="580"/>
        <v>1</v>
      </c>
      <c r="S1609">
        <f t="shared" si="581"/>
        <v>1</v>
      </c>
      <c r="T1609">
        <f t="shared" si="582"/>
        <v>1</v>
      </c>
      <c r="U1609">
        <f t="shared" si="583"/>
        <v>1</v>
      </c>
      <c r="V1609">
        <f t="shared" si="584"/>
        <v>1</v>
      </c>
      <c r="W1609">
        <f t="shared" si="585"/>
        <v>1</v>
      </c>
      <c r="X1609">
        <f t="shared" si="586"/>
        <v>1</v>
      </c>
      <c r="Y1609">
        <f t="shared" si="587"/>
        <v>1</v>
      </c>
      <c r="Z1609">
        <f t="shared" si="588"/>
        <v>1</v>
      </c>
      <c r="AA1609">
        <f t="shared" si="589"/>
        <v>1</v>
      </c>
      <c r="AB1609">
        <f t="shared" si="590"/>
        <v>0</v>
      </c>
      <c r="AJ1609">
        <f t="shared" si="577"/>
        <v>0</v>
      </c>
      <c r="AL1609" t="str">
        <f t="shared" si="591"/>
        <v/>
      </c>
      <c r="AM1609" t="str">
        <f>IF(AJ1609=0,"",IF(AJ1609="Nincs kapcsolódó bizonylat",0,IF(ISERROR(VLOOKUP(AJ1609,Bizonylat!AU:BL,6,FALSE)),AJ1609,VLOOKUP(AJ1609,Bizonylat!AU:BL,6,FALSE))))</f>
        <v/>
      </c>
      <c r="AN1609">
        <f t="shared" si="592"/>
        <v>0</v>
      </c>
      <c r="AO1609">
        <f t="shared" si="593"/>
        <v>0</v>
      </c>
      <c r="AP1609">
        <f t="shared" si="594"/>
        <v>0</v>
      </c>
      <c r="AQ1609">
        <f t="shared" si="595"/>
        <v>0</v>
      </c>
      <c r="AR1609">
        <f t="shared" si="596"/>
        <v>0</v>
      </c>
      <c r="AS1609">
        <f t="shared" si="597"/>
        <v>0</v>
      </c>
      <c r="AT1609">
        <f t="shared" si="598"/>
        <v>0</v>
      </c>
      <c r="AU1609">
        <f t="shared" si="578"/>
        <v>0</v>
      </c>
    </row>
    <row r="1610" spans="1:47">
      <c r="A1610" s="23" t="str">
        <f t="shared" si="599"/>
        <v/>
      </c>
      <c r="B1610" s="18"/>
      <c r="C1610" s="18"/>
      <c r="D1610" s="18"/>
      <c r="E1610" s="18"/>
      <c r="F1610" s="18"/>
      <c r="G1610" s="18"/>
      <c r="H1610" s="18"/>
      <c r="I1610" s="18"/>
      <c r="J1610" s="18"/>
      <c r="K1610" s="18"/>
      <c r="N1610" t="str">
        <f t="shared" si="579"/>
        <v>vége</v>
      </c>
      <c r="R1610">
        <f t="shared" si="580"/>
        <v>1</v>
      </c>
      <c r="S1610">
        <f t="shared" si="581"/>
        <v>1</v>
      </c>
      <c r="T1610">
        <f t="shared" si="582"/>
        <v>1</v>
      </c>
      <c r="U1610">
        <f t="shared" si="583"/>
        <v>1</v>
      </c>
      <c r="V1610">
        <f t="shared" si="584"/>
        <v>1</v>
      </c>
      <c r="W1610">
        <f t="shared" si="585"/>
        <v>1</v>
      </c>
      <c r="X1610">
        <f t="shared" si="586"/>
        <v>1</v>
      </c>
      <c r="Y1610">
        <f t="shared" si="587"/>
        <v>1</v>
      </c>
      <c r="Z1610">
        <f t="shared" si="588"/>
        <v>1</v>
      </c>
      <c r="AA1610">
        <f t="shared" si="589"/>
        <v>1</v>
      </c>
      <c r="AB1610">
        <f t="shared" si="590"/>
        <v>0</v>
      </c>
      <c r="AJ1610">
        <f t="shared" si="577"/>
        <v>0</v>
      </c>
      <c r="AL1610" t="str">
        <f t="shared" si="591"/>
        <v/>
      </c>
      <c r="AM1610" t="str">
        <f>IF(AJ1610=0,"",IF(AJ1610="Nincs kapcsolódó bizonylat",0,IF(ISERROR(VLOOKUP(AJ1610,Bizonylat!AU:BL,6,FALSE)),AJ1610,VLOOKUP(AJ1610,Bizonylat!AU:BL,6,FALSE))))</f>
        <v/>
      </c>
      <c r="AN1610">
        <f t="shared" si="592"/>
        <v>0</v>
      </c>
      <c r="AO1610">
        <f t="shared" si="593"/>
        <v>0</v>
      </c>
      <c r="AP1610">
        <f t="shared" si="594"/>
        <v>0</v>
      </c>
      <c r="AQ1610">
        <f t="shared" si="595"/>
        <v>0</v>
      </c>
      <c r="AR1610">
        <f t="shared" si="596"/>
        <v>0</v>
      </c>
      <c r="AS1610">
        <f t="shared" si="597"/>
        <v>0</v>
      </c>
      <c r="AT1610">
        <f t="shared" si="598"/>
        <v>0</v>
      </c>
      <c r="AU1610">
        <f t="shared" si="578"/>
        <v>0</v>
      </c>
    </row>
    <row r="1611" spans="1:47">
      <c r="A1611" s="23" t="str">
        <f t="shared" si="599"/>
        <v/>
      </c>
      <c r="B1611" s="18"/>
      <c r="C1611" s="18"/>
      <c r="D1611" s="18"/>
      <c r="E1611" s="18"/>
      <c r="F1611" s="18"/>
      <c r="G1611" s="18"/>
      <c r="H1611" s="18"/>
      <c r="I1611" s="18"/>
      <c r="J1611" s="18"/>
      <c r="K1611" s="18"/>
      <c r="N1611" t="str">
        <f t="shared" si="579"/>
        <v>vége</v>
      </c>
      <c r="R1611">
        <f t="shared" si="580"/>
        <v>1</v>
      </c>
      <c r="S1611">
        <f t="shared" si="581"/>
        <v>1</v>
      </c>
      <c r="T1611">
        <f t="shared" si="582"/>
        <v>1</v>
      </c>
      <c r="U1611">
        <f t="shared" si="583"/>
        <v>1</v>
      </c>
      <c r="V1611">
        <f t="shared" si="584"/>
        <v>1</v>
      </c>
      <c r="W1611">
        <f t="shared" si="585"/>
        <v>1</v>
      </c>
      <c r="X1611">
        <f t="shared" si="586"/>
        <v>1</v>
      </c>
      <c r="Y1611">
        <f t="shared" si="587"/>
        <v>1</v>
      </c>
      <c r="Z1611">
        <f t="shared" si="588"/>
        <v>1</v>
      </c>
      <c r="AA1611">
        <f t="shared" si="589"/>
        <v>1</v>
      </c>
      <c r="AB1611">
        <f t="shared" si="590"/>
        <v>0</v>
      </c>
      <c r="AJ1611">
        <f t="shared" si="577"/>
        <v>0</v>
      </c>
      <c r="AL1611" t="str">
        <f t="shared" si="591"/>
        <v/>
      </c>
      <c r="AM1611" t="str">
        <f>IF(AJ1611=0,"",IF(AJ1611="Nincs kapcsolódó bizonylat",0,IF(ISERROR(VLOOKUP(AJ1611,Bizonylat!AU:BL,6,FALSE)),AJ1611,VLOOKUP(AJ1611,Bizonylat!AU:BL,6,FALSE))))</f>
        <v/>
      </c>
      <c r="AN1611">
        <f t="shared" si="592"/>
        <v>0</v>
      </c>
      <c r="AO1611">
        <f t="shared" si="593"/>
        <v>0</v>
      </c>
      <c r="AP1611">
        <f t="shared" si="594"/>
        <v>0</v>
      </c>
      <c r="AQ1611">
        <f t="shared" si="595"/>
        <v>0</v>
      </c>
      <c r="AR1611">
        <f t="shared" si="596"/>
        <v>0</v>
      </c>
      <c r="AS1611">
        <f t="shared" si="597"/>
        <v>0</v>
      </c>
      <c r="AT1611">
        <f t="shared" si="598"/>
        <v>0</v>
      </c>
      <c r="AU1611">
        <f t="shared" si="578"/>
        <v>0</v>
      </c>
    </row>
    <row r="1612" spans="1:47">
      <c r="A1612" s="23" t="str">
        <f t="shared" si="599"/>
        <v/>
      </c>
      <c r="B1612" s="18"/>
      <c r="C1612" s="18"/>
      <c r="D1612" s="18"/>
      <c r="E1612" s="18"/>
      <c r="F1612" s="18"/>
      <c r="G1612" s="18"/>
      <c r="H1612" s="18"/>
      <c r="I1612" s="18"/>
      <c r="J1612" s="18"/>
      <c r="K1612" s="18"/>
      <c r="N1612" t="str">
        <f t="shared" si="579"/>
        <v>vége</v>
      </c>
      <c r="R1612">
        <f t="shared" si="580"/>
        <v>1</v>
      </c>
      <c r="S1612">
        <f t="shared" si="581"/>
        <v>1</v>
      </c>
      <c r="T1612">
        <f t="shared" si="582"/>
        <v>1</v>
      </c>
      <c r="U1612">
        <f t="shared" si="583"/>
        <v>1</v>
      </c>
      <c r="V1612">
        <f t="shared" si="584"/>
        <v>1</v>
      </c>
      <c r="W1612">
        <f t="shared" si="585"/>
        <v>1</v>
      </c>
      <c r="X1612">
        <f t="shared" si="586"/>
        <v>1</v>
      </c>
      <c r="Y1612">
        <f t="shared" si="587"/>
        <v>1</v>
      </c>
      <c r="Z1612">
        <f t="shared" si="588"/>
        <v>1</v>
      </c>
      <c r="AA1612">
        <f t="shared" si="589"/>
        <v>1</v>
      </c>
      <c r="AB1612">
        <f t="shared" si="590"/>
        <v>0</v>
      </c>
      <c r="AJ1612">
        <f t="shared" si="577"/>
        <v>0</v>
      </c>
      <c r="AL1612" t="str">
        <f t="shared" si="591"/>
        <v/>
      </c>
      <c r="AM1612" t="str">
        <f>IF(AJ1612=0,"",IF(AJ1612="Nincs kapcsolódó bizonylat",0,IF(ISERROR(VLOOKUP(AJ1612,Bizonylat!AU:BL,6,FALSE)),AJ1612,VLOOKUP(AJ1612,Bizonylat!AU:BL,6,FALSE))))</f>
        <v/>
      </c>
      <c r="AN1612">
        <f t="shared" si="592"/>
        <v>0</v>
      </c>
      <c r="AO1612">
        <f t="shared" si="593"/>
        <v>0</v>
      </c>
      <c r="AP1612">
        <f t="shared" si="594"/>
        <v>0</v>
      </c>
      <c r="AQ1612">
        <f t="shared" si="595"/>
        <v>0</v>
      </c>
      <c r="AR1612">
        <f t="shared" si="596"/>
        <v>0</v>
      </c>
      <c r="AS1612">
        <f t="shared" si="597"/>
        <v>0</v>
      </c>
      <c r="AT1612">
        <f t="shared" si="598"/>
        <v>0</v>
      </c>
      <c r="AU1612">
        <f t="shared" si="578"/>
        <v>0</v>
      </c>
    </row>
    <row r="1613" spans="1:47">
      <c r="A1613" s="23" t="str">
        <f t="shared" si="599"/>
        <v/>
      </c>
      <c r="B1613" s="18"/>
      <c r="C1613" s="18"/>
      <c r="D1613" s="18"/>
      <c r="E1613" s="18"/>
      <c r="F1613" s="18"/>
      <c r="G1613" s="18"/>
      <c r="H1613" s="18"/>
      <c r="I1613" s="18"/>
      <c r="J1613" s="18"/>
      <c r="K1613" s="18"/>
      <c r="N1613" t="str">
        <f t="shared" si="579"/>
        <v>vége</v>
      </c>
      <c r="R1613">
        <f t="shared" si="580"/>
        <v>1</v>
      </c>
      <c r="S1613">
        <f t="shared" si="581"/>
        <v>1</v>
      </c>
      <c r="T1613">
        <f t="shared" si="582"/>
        <v>1</v>
      </c>
      <c r="U1613">
        <f t="shared" si="583"/>
        <v>1</v>
      </c>
      <c r="V1613">
        <f t="shared" si="584"/>
        <v>1</v>
      </c>
      <c r="W1613">
        <f t="shared" si="585"/>
        <v>1</v>
      </c>
      <c r="X1613">
        <f t="shared" si="586"/>
        <v>1</v>
      </c>
      <c r="Y1613">
        <f t="shared" si="587"/>
        <v>1</v>
      </c>
      <c r="Z1613">
        <f t="shared" si="588"/>
        <v>1</v>
      </c>
      <c r="AA1613">
        <f t="shared" si="589"/>
        <v>1</v>
      </c>
      <c r="AB1613">
        <f t="shared" si="590"/>
        <v>0</v>
      </c>
      <c r="AJ1613">
        <f t="shared" si="577"/>
        <v>0</v>
      </c>
      <c r="AL1613" t="str">
        <f t="shared" si="591"/>
        <v/>
      </c>
      <c r="AM1613" t="str">
        <f>IF(AJ1613=0,"",IF(AJ1613="Nincs kapcsolódó bizonylat",0,IF(ISERROR(VLOOKUP(AJ1613,Bizonylat!AU:BL,6,FALSE)),AJ1613,VLOOKUP(AJ1613,Bizonylat!AU:BL,6,FALSE))))</f>
        <v/>
      </c>
      <c r="AN1613">
        <f t="shared" si="592"/>
        <v>0</v>
      </c>
      <c r="AO1613">
        <f t="shared" si="593"/>
        <v>0</v>
      </c>
      <c r="AP1613">
        <f t="shared" si="594"/>
        <v>0</v>
      </c>
      <c r="AQ1613">
        <f t="shared" si="595"/>
        <v>0</v>
      </c>
      <c r="AR1613">
        <f t="shared" si="596"/>
        <v>0</v>
      </c>
      <c r="AS1613">
        <f t="shared" si="597"/>
        <v>0</v>
      </c>
      <c r="AT1613">
        <f t="shared" si="598"/>
        <v>0</v>
      </c>
      <c r="AU1613">
        <f t="shared" si="578"/>
        <v>0</v>
      </c>
    </row>
    <row r="1614" spans="1:47">
      <c r="A1614" s="23" t="str">
        <f t="shared" si="599"/>
        <v/>
      </c>
      <c r="B1614" s="18"/>
      <c r="C1614" s="18"/>
      <c r="D1614" s="18"/>
      <c r="E1614" s="18"/>
      <c r="F1614" s="18"/>
      <c r="G1614" s="18"/>
      <c r="H1614" s="18"/>
      <c r="I1614" s="18"/>
      <c r="J1614" s="18"/>
      <c r="K1614" s="18"/>
      <c r="N1614" t="str">
        <f t="shared" si="579"/>
        <v>vége</v>
      </c>
      <c r="R1614">
        <f t="shared" si="580"/>
        <v>1</v>
      </c>
      <c r="S1614">
        <f t="shared" si="581"/>
        <v>1</v>
      </c>
      <c r="T1614">
        <f t="shared" si="582"/>
        <v>1</v>
      </c>
      <c r="U1614">
        <f t="shared" si="583"/>
        <v>1</v>
      </c>
      <c r="V1614">
        <f t="shared" si="584"/>
        <v>1</v>
      </c>
      <c r="W1614">
        <f t="shared" si="585"/>
        <v>1</v>
      </c>
      <c r="X1614">
        <f t="shared" si="586"/>
        <v>1</v>
      </c>
      <c r="Y1614">
        <f t="shared" si="587"/>
        <v>1</v>
      </c>
      <c r="Z1614">
        <f t="shared" si="588"/>
        <v>1</v>
      </c>
      <c r="AA1614">
        <f t="shared" si="589"/>
        <v>1</v>
      </c>
      <c r="AB1614">
        <f t="shared" si="590"/>
        <v>0</v>
      </c>
      <c r="AJ1614">
        <f t="shared" si="577"/>
        <v>0</v>
      </c>
      <c r="AL1614" t="str">
        <f t="shared" si="591"/>
        <v/>
      </c>
      <c r="AM1614" t="str">
        <f>IF(AJ1614=0,"",IF(AJ1614="Nincs kapcsolódó bizonylat",0,IF(ISERROR(VLOOKUP(AJ1614,Bizonylat!AU:BL,6,FALSE)),AJ1614,VLOOKUP(AJ1614,Bizonylat!AU:BL,6,FALSE))))</f>
        <v/>
      </c>
      <c r="AN1614">
        <f t="shared" si="592"/>
        <v>0</v>
      </c>
      <c r="AO1614">
        <f t="shared" si="593"/>
        <v>0</v>
      </c>
      <c r="AP1614">
        <f t="shared" si="594"/>
        <v>0</v>
      </c>
      <c r="AQ1614">
        <f t="shared" si="595"/>
        <v>0</v>
      </c>
      <c r="AR1614">
        <f t="shared" si="596"/>
        <v>0</v>
      </c>
      <c r="AS1614">
        <f t="shared" si="597"/>
        <v>0</v>
      </c>
      <c r="AT1614">
        <f t="shared" si="598"/>
        <v>0</v>
      </c>
      <c r="AU1614">
        <f t="shared" si="578"/>
        <v>0</v>
      </c>
    </row>
    <row r="1615" spans="1:47">
      <c r="A1615" s="23" t="str">
        <f t="shared" si="599"/>
        <v/>
      </c>
      <c r="B1615" s="18"/>
      <c r="C1615" s="18"/>
      <c r="D1615" s="18"/>
      <c r="E1615" s="18"/>
      <c r="F1615" s="18"/>
      <c r="G1615" s="18"/>
      <c r="H1615" s="18"/>
      <c r="I1615" s="18"/>
      <c r="J1615" s="18"/>
      <c r="K1615" s="18"/>
      <c r="N1615" t="str">
        <f t="shared" si="579"/>
        <v>vége</v>
      </c>
      <c r="R1615">
        <f t="shared" si="580"/>
        <v>1</v>
      </c>
      <c r="S1615">
        <f t="shared" si="581"/>
        <v>1</v>
      </c>
      <c r="T1615">
        <f t="shared" si="582"/>
        <v>1</v>
      </c>
      <c r="U1615">
        <f t="shared" si="583"/>
        <v>1</v>
      </c>
      <c r="V1615">
        <f t="shared" si="584"/>
        <v>1</v>
      </c>
      <c r="W1615">
        <f t="shared" si="585"/>
        <v>1</v>
      </c>
      <c r="X1615">
        <f t="shared" si="586"/>
        <v>1</v>
      </c>
      <c r="Y1615">
        <f t="shared" si="587"/>
        <v>1</v>
      </c>
      <c r="Z1615">
        <f t="shared" si="588"/>
        <v>1</v>
      </c>
      <c r="AA1615">
        <f t="shared" si="589"/>
        <v>1</v>
      </c>
      <c r="AB1615">
        <f t="shared" si="590"/>
        <v>0</v>
      </c>
      <c r="AJ1615">
        <f t="shared" si="577"/>
        <v>0</v>
      </c>
      <c r="AL1615" t="str">
        <f t="shared" si="591"/>
        <v/>
      </c>
      <c r="AM1615" t="str">
        <f>IF(AJ1615=0,"",IF(AJ1615="Nincs kapcsolódó bizonylat",0,IF(ISERROR(VLOOKUP(AJ1615,Bizonylat!AU:BL,6,FALSE)),AJ1615,VLOOKUP(AJ1615,Bizonylat!AU:BL,6,FALSE))))</f>
        <v/>
      </c>
      <c r="AN1615">
        <f t="shared" si="592"/>
        <v>0</v>
      </c>
      <c r="AO1615">
        <f t="shared" si="593"/>
        <v>0</v>
      </c>
      <c r="AP1615">
        <f t="shared" si="594"/>
        <v>0</v>
      </c>
      <c r="AQ1615">
        <f t="shared" si="595"/>
        <v>0</v>
      </c>
      <c r="AR1615">
        <f t="shared" si="596"/>
        <v>0</v>
      </c>
      <c r="AS1615">
        <f t="shared" si="597"/>
        <v>0</v>
      </c>
      <c r="AT1615">
        <f t="shared" si="598"/>
        <v>0</v>
      </c>
      <c r="AU1615">
        <f t="shared" si="578"/>
        <v>0</v>
      </c>
    </row>
    <row r="1616" spans="1:47">
      <c r="A1616" s="23" t="str">
        <f t="shared" si="599"/>
        <v/>
      </c>
      <c r="B1616" s="18"/>
      <c r="C1616" s="18"/>
      <c r="D1616" s="18"/>
      <c r="E1616" s="18"/>
      <c r="F1616" s="18"/>
      <c r="G1616" s="18"/>
      <c r="H1616" s="18"/>
      <c r="I1616" s="18"/>
      <c r="J1616" s="18"/>
      <c r="K1616" s="18"/>
      <c r="N1616" t="str">
        <f t="shared" si="579"/>
        <v>vége</v>
      </c>
      <c r="R1616">
        <f t="shared" si="580"/>
        <v>1</v>
      </c>
      <c r="S1616">
        <f t="shared" si="581"/>
        <v>1</v>
      </c>
      <c r="T1616">
        <f t="shared" si="582"/>
        <v>1</v>
      </c>
      <c r="U1616">
        <f t="shared" si="583"/>
        <v>1</v>
      </c>
      <c r="V1616">
        <f t="shared" si="584"/>
        <v>1</v>
      </c>
      <c r="W1616">
        <f t="shared" si="585"/>
        <v>1</v>
      </c>
      <c r="X1616">
        <f t="shared" si="586"/>
        <v>1</v>
      </c>
      <c r="Y1616">
        <f t="shared" si="587"/>
        <v>1</v>
      </c>
      <c r="Z1616">
        <f t="shared" si="588"/>
        <v>1</v>
      </c>
      <c r="AA1616">
        <f t="shared" si="589"/>
        <v>1</v>
      </c>
      <c r="AB1616">
        <f t="shared" si="590"/>
        <v>0</v>
      </c>
      <c r="AJ1616">
        <f t="shared" si="577"/>
        <v>0</v>
      </c>
      <c r="AL1616" t="str">
        <f t="shared" si="591"/>
        <v/>
      </c>
      <c r="AM1616" t="str">
        <f>IF(AJ1616=0,"",IF(AJ1616="Nincs kapcsolódó bizonylat",0,IF(ISERROR(VLOOKUP(AJ1616,Bizonylat!AU:BL,6,FALSE)),AJ1616,VLOOKUP(AJ1616,Bizonylat!AU:BL,6,FALSE))))</f>
        <v/>
      </c>
      <c r="AN1616">
        <f t="shared" si="592"/>
        <v>0</v>
      </c>
      <c r="AO1616">
        <f t="shared" si="593"/>
        <v>0</v>
      </c>
      <c r="AP1616">
        <f t="shared" si="594"/>
        <v>0</v>
      </c>
      <c r="AQ1616">
        <f t="shared" si="595"/>
        <v>0</v>
      </c>
      <c r="AR1616">
        <f t="shared" si="596"/>
        <v>0</v>
      </c>
      <c r="AS1616">
        <f t="shared" si="597"/>
        <v>0</v>
      </c>
      <c r="AT1616">
        <f t="shared" si="598"/>
        <v>0</v>
      </c>
      <c r="AU1616">
        <f t="shared" si="578"/>
        <v>0</v>
      </c>
    </row>
    <row r="1617" spans="1:47">
      <c r="A1617" s="23" t="str">
        <f t="shared" si="599"/>
        <v/>
      </c>
      <c r="B1617" s="18"/>
      <c r="C1617" s="18"/>
      <c r="D1617" s="18"/>
      <c r="E1617" s="18"/>
      <c r="F1617" s="18"/>
      <c r="G1617" s="18"/>
      <c r="H1617" s="18"/>
      <c r="I1617" s="18"/>
      <c r="J1617" s="18"/>
      <c r="K1617" s="18"/>
      <c r="N1617" t="str">
        <f t="shared" si="579"/>
        <v>vége</v>
      </c>
      <c r="R1617">
        <f t="shared" si="580"/>
        <v>1</v>
      </c>
      <c r="S1617">
        <f t="shared" si="581"/>
        <v>1</v>
      </c>
      <c r="T1617">
        <f t="shared" si="582"/>
        <v>1</v>
      </c>
      <c r="U1617">
        <f t="shared" si="583"/>
        <v>1</v>
      </c>
      <c r="V1617">
        <f t="shared" si="584"/>
        <v>1</v>
      </c>
      <c r="W1617">
        <f t="shared" si="585"/>
        <v>1</v>
      </c>
      <c r="X1617">
        <f t="shared" si="586"/>
        <v>1</v>
      </c>
      <c r="Y1617">
        <f t="shared" si="587"/>
        <v>1</v>
      </c>
      <c r="Z1617">
        <f t="shared" si="588"/>
        <v>1</v>
      </c>
      <c r="AA1617">
        <f t="shared" si="589"/>
        <v>1</v>
      </c>
      <c r="AB1617">
        <f t="shared" si="590"/>
        <v>0</v>
      </c>
      <c r="AJ1617">
        <f t="shared" si="577"/>
        <v>0</v>
      </c>
      <c r="AL1617" t="str">
        <f t="shared" si="591"/>
        <v/>
      </c>
      <c r="AM1617" t="str">
        <f>IF(AJ1617=0,"",IF(AJ1617="Nincs kapcsolódó bizonylat",0,IF(ISERROR(VLOOKUP(AJ1617,Bizonylat!AU:BL,6,FALSE)),AJ1617,VLOOKUP(AJ1617,Bizonylat!AU:BL,6,FALSE))))</f>
        <v/>
      </c>
      <c r="AN1617">
        <f t="shared" si="592"/>
        <v>0</v>
      </c>
      <c r="AO1617">
        <f t="shared" si="593"/>
        <v>0</v>
      </c>
      <c r="AP1617">
        <f t="shared" si="594"/>
        <v>0</v>
      </c>
      <c r="AQ1617">
        <f t="shared" si="595"/>
        <v>0</v>
      </c>
      <c r="AR1617">
        <f t="shared" si="596"/>
        <v>0</v>
      </c>
      <c r="AS1617">
        <f t="shared" si="597"/>
        <v>0</v>
      </c>
      <c r="AT1617">
        <f t="shared" si="598"/>
        <v>0</v>
      </c>
      <c r="AU1617">
        <f t="shared" si="578"/>
        <v>0</v>
      </c>
    </row>
    <row r="1618" spans="1:47">
      <c r="A1618" s="23" t="str">
        <f t="shared" si="599"/>
        <v/>
      </c>
      <c r="B1618" s="18"/>
      <c r="C1618" s="18"/>
      <c r="D1618" s="18"/>
      <c r="E1618" s="18"/>
      <c r="F1618" s="18"/>
      <c r="G1618" s="18"/>
      <c r="H1618" s="18"/>
      <c r="I1618" s="18"/>
      <c r="J1618" s="18"/>
      <c r="K1618" s="18"/>
      <c r="N1618" t="str">
        <f t="shared" si="579"/>
        <v>vége</v>
      </c>
      <c r="R1618">
        <f t="shared" si="580"/>
        <v>1</v>
      </c>
      <c r="S1618">
        <f t="shared" si="581"/>
        <v>1</v>
      </c>
      <c r="T1618">
        <f t="shared" si="582"/>
        <v>1</v>
      </c>
      <c r="U1618">
        <f t="shared" si="583"/>
        <v>1</v>
      </c>
      <c r="V1618">
        <f t="shared" si="584"/>
        <v>1</v>
      </c>
      <c r="W1618">
        <f t="shared" si="585"/>
        <v>1</v>
      </c>
      <c r="X1618">
        <f t="shared" si="586"/>
        <v>1</v>
      </c>
      <c r="Y1618">
        <f t="shared" si="587"/>
        <v>1</v>
      </c>
      <c r="Z1618">
        <f t="shared" si="588"/>
        <v>1</v>
      </c>
      <c r="AA1618">
        <f t="shared" si="589"/>
        <v>1</v>
      </c>
      <c r="AB1618">
        <f t="shared" si="590"/>
        <v>0</v>
      </c>
      <c r="AJ1618">
        <f t="shared" si="577"/>
        <v>0</v>
      </c>
      <c r="AL1618" t="str">
        <f t="shared" si="591"/>
        <v/>
      </c>
      <c r="AM1618" t="str">
        <f>IF(AJ1618=0,"",IF(AJ1618="Nincs kapcsolódó bizonylat",0,IF(ISERROR(VLOOKUP(AJ1618,Bizonylat!AU:BL,6,FALSE)),AJ1618,VLOOKUP(AJ1618,Bizonylat!AU:BL,6,FALSE))))</f>
        <v/>
      </c>
      <c r="AN1618">
        <f t="shared" si="592"/>
        <v>0</v>
      </c>
      <c r="AO1618">
        <f t="shared" si="593"/>
        <v>0</v>
      </c>
      <c r="AP1618">
        <f t="shared" si="594"/>
        <v>0</v>
      </c>
      <c r="AQ1618">
        <f t="shared" si="595"/>
        <v>0</v>
      </c>
      <c r="AR1618">
        <f t="shared" si="596"/>
        <v>0</v>
      </c>
      <c r="AS1618">
        <f t="shared" si="597"/>
        <v>0</v>
      </c>
      <c r="AT1618">
        <f t="shared" si="598"/>
        <v>0</v>
      </c>
      <c r="AU1618">
        <f t="shared" si="578"/>
        <v>0</v>
      </c>
    </row>
    <row r="1619" spans="1:47">
      <c r="A1619" s="23" t="str">
        <f t="shared" si="599"/>
        <v/>
      </c>
      <c r="B1619" s="18"/>
      <c r="C1619" s="18"/>
      <c r="D1619" s="18"/>
      <c r="E1619" s="18"/>
      <c r="F1619" s="18"/>
      <c r="G1619" s="18"/>
      <c r="H1619" s="18"/>
      <c r="I1619" s="18"/>
      <c r="J1619" s="18"/>
      <c r="K1619" s="18"/>
      <c r="N1619" t="str">
        <f t="shared" si="579"/>
        <v>vége</v>
      </c>
      <c r="R1619">
        <f t="shared" si="580"/>
        <v>1</v>
      </c>
      <c r="S1619">
        <f t="shared" si="581"/>
        <v>1</v>
      </c>
      <c r="T1619">
        <f t="shared" si="582"/>
        <v>1</v>
      </c>
      <c r="U1619">
        <f t="shared" si="583"/>
        <v>1</v>
      </c>
      <c r="V1619">
        <f t="shared" si="584"/>
        <v>1</v>
      </c>
      <c r="W1619">
        <f t="shared" si="585"/>
        <v>1</v>
      </c>
      <c r="X1619">
        <f t="shared" si="586"/>
        <v>1</v>
      </c>
      <c r="Y1619">
        <f t="shared" si="587"/>
        <v>1</v>
      </c>
      <c r="Z1619">
        <f t="shared" si="588"/>
        <v>1</v>
      </c>
      <c r="AA1619">
        <f t="shared" si="589"/>
        <v>1</v>
      </c>
      <c r="AB1619">
        <f t="shared" si="590"/>
        <v>0</v>
      </c>
      <c r="AJ1619">
        <f t="shared" si="577"/>
        <v>0</v>
      </c>
      <c r="AL1619" t="str">
        <f t="shared" si="591"/>
        <v/>
      </c>
      <c r="AM1619" t="str">
        <f>IF(AJ1619=0,"",IF(AJ1619="Nincs kapcsolódó bizonylat",0,IF(ISERROR(VLOOKUP(AJ1619,Bizonylat!AU:BL,6,FALSE)),AJ1619,VLOOKUP(AJ1619,Bizonylat!AU:BL,6,FALSE))))</f>
        <v/>
      </c>
      <c r="AN1619">
        <f t="shared" si="592"/>
        <v>0</v>
      </c>
      <c r="AO1619">
        <f t="shared" si="593"/>
        <v>0</v>
      </c>
      <c r="AP1619">
        <f t="shared" si="594"/>
        <v>0</v>
      </c>
      <c r="AQ1619">
        <f t="shared" si="595"/>
        <v>0</v>
      </c>
      <c r="AR1619">
        <f t="shared" si="596"/>
        <v>0</v>
      </c>
      <c r="AS1619">
        <f t="shared" si="597"/>
        <v>0</v>
      </c>
      <c r="AT1619">
        <f t="shared" si="598"/>
        <v>0</v>
      </c>
      <c r="AU1619">
        <f t="shared" si="578"/>
        <v>0</v>
      </c>
    </row>
    <row r="1620" spans="1:47">
      <c r="A1620" s="23" t="str">
        <f t="shared" si="599"/>
        <v/>
      </c>
      <c r="B1620" s="18"/>
      <c r="C1620" s="18"/>
      <c r="D1620" s="18"/>
      <c r="E1620" s="18"/>
      <c r="F1620" s="18"/>
      <c r="G1620" s="18"/>
      <c r="H1620" s="18"/>
      <c r="I1620" s="18"/>
      <c r="J1620" s="18"/>
      <c r="K1620" s="18"/>
      <c r="N1620" t="str">
        <f t="shared" si="579"/>
        <v>vége</v>
      </c>
      <c r="R1620">
        <f t="shared" si="580"/>
        <v>1</v>
      </c>
      <c r="S1620">
        <f t="shared" si="581"/>
        <v>1</v>
      </c>
      <c r="T1620">
        <f t="shared" si="582"/>
        <v>1</v>
      </c>
      <c r="U1620">
        <f t="shared" si="583"/>
        <v>1</v>
      </c>
      <c r="V1620">
        <f t="shared" si="584"/>
        <v>1</v>
      </c>
      <c r="W1620">
        <f t="shared" si="585"/>
        <v>1</v>
      </c>
      <c r="X1620">
        <f t="shared" si="586"/>
        <v>1</v>
      </c>
      <c r="Y1620">
        <f t="shared" si="587"/>
        <v>1</v>
      </c>
      <c r="Z1620">
        <f t="shared" si="588"/>
        <v>1</v>
      </c>
      <c r="AA1620">
        <f t="shared" si="589"/>
        <v>1</v>
      </c>
      <c r="AB1620">
        <f t="shared" si="590"/>
        <v>0</v>
      </c>
      <c r="AJ1620">
        <f t="shared" si="577"/>
        <v>0</v>
      </c>
      <c r="AL1620" t="str">
        <f t="shared" si="591"/>
        <v/>
      </c>
      <c r="AM1620" t="str">
        <f>IF(AJ1620=0,"",IF(AJ1620="Nincs kapcsolódó bizonylat",0,IF(ISERROR(VLOOKUP(AJ1620,Bizonylat!AU:BL,6,FALSE)),AJ1620,VLOOKUP(AJ1620,Bizonylat!AU:BL,6,FALSE))))</f>
        <v/>
      </c>
      <c r="AN1620">
        <f t="shared" si="592"/>
        <v>0</v>
      </c>
      <c r="AO1620">
        <f t="shared" si="593"/>
        <v>0</v>
      </c>
      <c r="AP1620">
        <f t="shared" si="594"/>
        <v>0</v>
      </c>
      <c r="AQ1620">
        <f t="shared" si="595"/>
        <v>0</v>
      </c>
      <c r="AR1620">
        <f t="shared" si="596"/>
        <v>0</v>
      </c>
      <c r="AS1620">
        <f t="shared" si="597"/>
        <v>0</v>
      </c>
      <c r="AT1620">
        <f t="shared" si="598"/>
        <v>0</v>
      </c>
      <c r="AU1620">
        <f t="shared" si="578"/>
        <v>0</v>
      </c>
    </row>
    <row r="1621" spans="1:47">
      <c r="A1621" s="23" t="str">
        <f t="shared" si="599"/>
        <v/>
      </c>
      <c r="B1621" s="18"/>
      <c r="C1621" s="18"/>
      <c r="D1621" s="18"/>
      <c r="E1621" s="18"/>
      <c r="F1621" s="18"/>
      <c r="G1621" s="18"/>
      <c r="H1621" s="18"/>
      <c r="I1621" s="18"/>
      <c r="J1621" s="18"/>
      <c r="K1621" s="18"/>
      <c r="N1621" t="str">
        <f t="shared" si="579"/>
        <v>vége</v>
      </c>
      <c r="R1621">
        <f t="shared" si="580"/>
        <v>1</v>
      </c>
      <c r="S1621">
        <f t="shared" si="581"/>
        <v>1</v>
      </c>
      <c r="T1621">
        <f t="shared" si="582"/>
        <v>1</v>
      </c>
      <c r="U1621">
        <f t="shared" si="583"/>
        <v>1</v>
      </c>
      <c r="V1621">
        <f t="shared" si="584"/>
        <v>1</v>
      </c>
      <c r="W1621">
        <f t="shared" si="585"/>
        <v>1</v>
      </c>
      <c r="X1621">
        <f t="shared" si="586"/>
        <v>1</v>
      </c>
      <c r="Y1621">
        <f t="shared" si="587"/>
        <v>1</v>
      </c>
      <c r="Z1621">
        <f t="shared" si="588"/>
        <v>1</v>
      </c>
      <c r="AA1621">
        <f t="shared" si="589"/>
        <v>1</v>
      </c>
      <c r="AB1621">
        <f t="shared" si="590"/>
        <v>0</v>
      </c>
      <c r="AJ1621">
        <f t="shared" si="577"/>
        <v>0</v>
      </c>
      <c r="AL1621" t="str">
        <f t="shared" si="591"/>
        <v/>
      </c>
      <c r="AM1621" t="str">
        <f>IF(AJ1621=0,"",IF(AJ1621="Nincs kapcsolódó bizonylat",0,IF(ISERROR(VLOOKUP(AJ1621,Bizonylat!AU:BL,6,FALSE)),AJ1621,VLOOKUP(AJ1621,Bizonylat!AU:BL,6,FALSE))))</f>
        <v/>
      </c>
      <c r="AN1621">
        <f t="shared" si="592"/>
        <v>0</v>
      </c>
      <c r="AO1621">
        <f t="shared" si="593"/>
        <v>0</v>
      </c>
      <c r="AP1621">
        <f t="shared" si="594"/>
        <v>0</v>
      </c>
      <c r="AQ1621">
        <f t="shared" si="595"/>
        <v>0</v>
      </c>
      <c r="AR1621">
        <f t="shared" si="596"/>
        <v>0</v>
      </c>
      <c r="AS1621">
        <f t="shared" si="597"/>
        <v>0</v>
      </c>
      <c r="AT1621">
        <f t="shared" si="598"/>
        <v>0</v>
      </c>
      <c r="AU1621">
        <f t="shared" si="578"/>
        <v>0</v>
      </c>
    </row>
    <row r="1622" spans="1:47">
      <c r="A1622" s="23" t="str">
        <f t="shared" si="599"/>
        <v/>
      </c>
      <c r="B1622" s="18"/>
      <c r="C1622" s="18"/>
      <c r="D1622" s="18"/>
      <c r="E1622" s="18"/>
      <c r="F1622" s="18"/>
      <c r="G1622" s="18"/>
      <c r="H1622" s="18"/>
      <c r="I1622" s="18"/>
      <c r="J1622" s="18"/>
      <c r="K1622" s="18"/>
      <c r="N1622" t="str">
        <f t="shared" si="579"/>
        <v>vége</v>
      </c>
      <c r="R1622">
        <f t="shared" si="580"/>
        <v>1</v>
      </c>
      <c r="S1622">
        <f t="shared" si="581"/>
        <v>1</v>
      </c>
      <c r="T1622">
        <f t="shared" si="582"/>
        <v>1</v>
      </c>
      <c r="U1622">
        <f t="shared" si="583"/>
        <v>1</v>
      </c>
      <c r="V1622">
        <f t="shared" si="584"/>
        <v>1</v>
      </c>
      <c r="W1622">
        <f t="shared" si="585"/>
        <v>1</v>
      </c>
      <c r="X1622">
        <f t="shared" si="586"/>
        <v>1</v>
      </c>
      <c r="Y1622">
        <f t="shared" si="587"/>
        <v>1</v>
      </c>
      <c r="Z1622">
        <f t="shared" si="588"/>
        <v>1</v>
      </c>
      <c r="AA1622">
        <f t="shared" si="589"/>
        <v>1</v>
      </c>
      <c r="AB1622">
        <f t="shared" si="590"/>
        <v>0</v>
      </c>
      <c r="AJ1622">
        <f t="shared" si="577"/>
        <v>0</v>
      </c>
      <c r="AL1622" t="str">
        <f t="shared" si="591"/>
        <v/>
      </c>
      <c r="AM1622" t="str">
        <f>IF(AJ1622=0,"",IF(AJ1622="Nincs kapcsolódó bizonylat",0,IF(ISERROR(VLOOKUP(AJ1622,Bizonylat!AU:BL,6,FALSE)),AJ1622,VLOOKUP(AJ1622,Bizonylat!AU:BL,6,FALSE))))</f>
        <v/>
      </c>
      <c r="AN1622">
        <f t="shared" si="592"/>
        <v>0</v>
      </c>
      <c r="AO1622">
        <f t="shared" si="593"/>
        <v>0</v>
      </c>
      <c r="AP1622">
        <f t="shared" si="594"/>
        <v>0</v>
      </c>
      <c r="AQ1622">
        <f t="shared" si="595"/>
        <v>0</v>
      </c>
      <c r="AR1622">
        <f t="shared" si="596"/>
        <v>0</v>
      </c>
      <c r="AS1622">
        <f t="shared" si="597"/>
        <v>0</v>
      </c>
      <c r="AT1622">
        <f t="shared" si="598"/>
        <v>0</v>
      </c>
      <c r="AU1622">
        <f t="shared" si="578"/>
        <v>0</v>
      </c>
    </row>
    <row r="1623" spans="1:47">
      <c r="A1623" s="23" t="str">
        <f t="shared" si="599"/>
        <v/>
      </c>
      <c r="B1623" s="18"/>
      <c r="C1623" s="18"/>
      <c r="D1623" s="18"/>
      <c r="E1623" s="18"/>
      <c r="F1623" s="18"/>
      <c r="G1623" s="18"/>
      <c r="H1623" s="18"/>
      <c r="I1623" s="18"/>
      <c r="J1623" s="18"/>
      <c r="K1623" s="18"/>
      <c r="N1623" t="str">
        <f t="shared" si="579"/>
        <v>vége</v>
      </c>
      <c r="R1623">
        <f t="shared" si="580"/>
        <v>1</v>
      </c>
      <c r="S1623">
        <f t="shared" si="581"/>
        <v>1</v>
      </c>
      <c r="T1623">
        <f t="shared" si="582"/>
        <v>1</v>
      </c>
      <c r="U1623">
        <f t="shared" si="583"/>
        <v>1</v>
      </c>
      <c r="V1623">
        <f t="shared" si="584"/>
        <v>1</v>
      </c>
      <c r="W1623">
        <f t="shared" si="585"/>
        <v>1</v>
      </c>
      <c r="X1623">
        <f t="shared" si="586"/>
        <v>1</v>
      </c>
      <c r="Y1623">
        <f t="shared" si="587"/>
        <v>1</v>
      </c>
      <c r="Z1623">
        <f t="shared" si="588"/>
        <v>1</v>
      </c>
      <c r="AA1623">
        <f t="shared" si="589"/>
        <v>1</v>
      </c>
      <c r="AB1623">
        <f t="shared" si="590"/>
        <v>0</v>
      </c>
      <c r="AJ1623">
        <f t="shared" si="577"/>
        <v>0</v>
      </c>
      <c r="AL1623" t="str">
        <f t="shared" si="591"/>
        <v/>
      </c>
      <c r="AM1623" t="str">
        <f>IF(AJ1623=0,"",IF(AJ1623="Nincs kapcsolódó bizonylat",0,IF(ISERROR(VLOOKUP(AJ1623,Bizonylat!AU:BL,6,FALSE)),AJ1623,VLOOKUP(AJ1623,Bizonylat!AU:BL,6,FALSE))))</f>
        <v/>
      </c>
      <c r="AN1623">
        <f t="shared" si="592"/>
        <v>0</v>
      </c>
      <c r="AO1623">
        <f t="shared" si="593"/>
        <v>0</v>
      </c>
      <c r="AP1623">
        <f t="shared" si="594"/>
        <v>0</v>
      </c>
      <c r="AQ1623">
        <f t="shared" si="595"/>
        <v>0</v>
      </c>
      <c r="AR1623">
        <f t="shared" si="596"/>
        <v>0</v>
      </c>
      <c r="AS1623">
        <f t="shared" si="597"/>
        <v>0</v>
      </c>
      <c r="AT1623">
        <f t="shared" si="598"/>
        <v>0</v>
      </c>
      <c r="AU1623">
        <f t="shared" si="578"/>
        <v>0</v>
      </c>
    </row>
    <row r="1624" spans="1:47">
      <c r="A1624" s="23" t="str">
        <f t="shared" si="599"/>
        <v/>
      </c>
      <c r="B1624" s="18"/>
      <c r="C1624" s="18"/>
      <c r="D1624" s="18"/>
      <c r="E1624" s="18"/>
      <c r="F1624" s="18"/>
      <c r="G1624" s="18"/>
      <c r="H1624" s="18"/>
      <c r="I1624" s="18"/>
      <c r="J1624" s="18"/>
      <c r="K1624" s="18"/>
      <c r="N1624" t="str">
        <f t="shared" si="579"/>
        <v>vége</v>
      </c>
      <c r="R1624">
        <f t="shared" si="580"/>
        <v>1</v>
      </c>
      <c r="S1624">
        <f t="shared" si="581"/>
        <v>1</v>
      </c>
      <c r="T1624">
        <f t="shared" si="582"/>
        <v>1</v>
      </c>
      <c r="U1624">
        <f t="shared" si="583"/>
        <v>1</v>
      </c>
      <c r="V1624">
        <f t="shared" si="584"/>
        <v>1</v>
      </c>
      <c r="W1624">
        <f t="shared" si="585"/>
        <v>1</v>
      </c>
      <c r="X1624">
        <f t="shared" si="586"/>
        <v>1</v>
      </c>
      <c r="Y1624">
        <f t="shared" si="587"/>
        <v>1</v>
      </c>
      <c r="Z1624">
        <f t="shared" si="588"/>
        <v>1</v>
      </c>
      <c r="AA1624">
        <f t="shared" si="589"/>
        <v>1</v>
      </c>
      <c r="AB1624">
        <f t="shared" si="590"/>
        <v>0</v>
      </c>
      <c r="AJ1624">
        <f t="shared" si="577"/>
        <v>0</v>
      </c>
      <c r="AL1624" t="str">
        <f t="shared" si="591"/>
        <v/>
      </c>
      <c r="AM1624" t="str">
        <f>IF(AJ1624=0,"",IF(AJ1624="Nincs kapcsolódó bizonylat",0,IF(ISERROR(VLOOKUP(AJ1624,Bizonylat!AU:BL,6,FALSE)),AJ1624,VLOOKUP(AJ1624,Bizonylat!AU:BL,6,FALSE))))</f>
        <v/>
      </c>
      <c r="AN1624">
        <f t="shared" si="592"/>
        <v>0</v>
      </c>
      <c r="AO1624">
        <f t="shared" si="593"/>
        <v>0</v>
      </c>
      <c r="AP1624">
        <f t="shared" si="594"/>
        <v>0</v>
      </c>
      <c r="AQ1624">
        <f t="shared" si="595"/>
        <v>0</v>
      </c>
      <c r="AR1624">
        <f t="shared" si="596"/>
        <v>0</v>
      </c>
      <c r="AS1624">
        <f t="shared" si="597"/>
        <v>0</v>
      </c>
      <c r="AT1624">
        <f t="shared" si="598"/>
        <v>0</v>
      </c>
      <c r="AU1624">
        <f t="shared" si="578"/>
        <v>0</v>
      </c>
    </row>
    <row r="1625" spans="1:47">
      <c r="A1625" s="23" t="str">
        <f t="shared" si="599"/>
        <v/>
      </c>
      <c r="B1625" s="18"/>
      <c r="C1625" s="18"/>
      <c r="D1625" s="18"/>
      <c r="E1625" s="18"/>
      <c r="F1625" s="18"/>
      <c r="G1625" s="18"/>
      <c r="H1625" s="18"/>
      <c r="I1625" s="18"/>
      <c r="J1625" s="18"/>
      <c r="K1625" s="18"/>
      <c r="N1625" t="str">
        <f t="shared" si="579"/>
        <v>vége</v>
      </c>
      <c r="R1625">
        <f t="shared" si="580"/>
        <v>1</v>
      </c>
      <c r="S1625">
        <f t="shared" si="581"/>
        <v>1</v>
      </c>
      <c r="T1625">
        <f t="shared" si="582"/>
        <v>1</v>
      </c>
      <c r="U1625">
        <f t="shared" si="583"/>
        <v>1</v>
      </c>
      <c r="V1625">
        <f t="shared" si="584"/>
        <v>1</v>
      </c>
      <c r="W1625">
        <f t="shared" si="585"/>
        <v>1</v>
      </c>
      <c r="X1625">
        <f t="shared" si="586"/>
        <v>1</v>
      </c>
      <c r="Y1625">
        <f t="shared" si="587"/>
        <v>1</v>
      </c>
      <c r="Z1625">
        <f t="shared" si="588"/>
        <v>1</v>
      </c>
      <c r="AA1625">
        <f t="shared" si="589"/>
        <v>1</v>
      </c>
      <c r="AB1625">
        <f t="shared" si="590"/>
        <v>0</v>
      </c>
      <c r="AJ1625">
        <f t="shared" si="577"/>
        <v>0</v>
      </c>
      <c r="AL1625" t="str">
        <f t="shared" si="591"/>
        <v/>
      </c>
      <c r="AM1625" t="str">
        <f>IF(AJ1625=0,"",IF(AJ1625="Nincs kapcsolódó bizonylat",0,IF(ISERROR(VLOOKUP(AJ1625,Bizonylat!AU:BL,6,FALSE)),AJ1625,VLOOKUP(AJ1625,Bizonylat!AU:BL,6,FALSE))))</f>
        <v/>
      </c>
      <c r="AN1625">
        <f t="shared" si="592"/>
        <v>0</v>
      </c>
      <c r="AO1625">
        <f t="shared" si="593"/>
        <v>0</v>
      </c>
      <c r="AP1625">
        <f t="shared" si="594"/>
        <v>0</v>
      </c>
      <c r="AQ1625">
        <f t="shared" si="595"/>
        <v>0</v>
      </c>
      <c r="AR1625">
        <f t="shared" si="596"/>
        <v>0</v>
      </c>
      <c r="AS1625">
        <f t="shared" si="597"/>
        <v>0</v>
      </c>
      <c r="AT1625">
        <f t="shared" si="598"/>
        <v>0</v>
      </c>
      <c r="AU1625">
        <f t="shared" si="578"/>
        <v>0</v>
      </c>
    </row>
    <row r="1626" spans="1:47">
      <c r="A1626" s="23" t="str">
        <f t="shared" si="599"/>
        <v/>
      </c>
      <c r="B1626" s="18"/>
      <c r="C1626" s="18"/>
      <c r="D1626" s="18"/>
      <c r="E1626" s="18"/>
      <c r="F1626" s="18"/>
      <c r="G1626" s="18"/>
      <c r="H1626" s="18"/>
      <c r="I1626" s="18"/>
      <c r="J1626" s="18"/>
      <c r="K1626" s="18"/>
      <c r="N1626" t="str">
        <f t="shared" si="579"/>
        <v>vége</v>
      </c>
      <c r="R1626">
        <f t="shared" si="580"/>
        <v>1</v>
      </c>
      <c r="S1626">
        <f t="shared" si="581"/>
        <v>1</v>
      </c>
      <c r="T1626">
        <f t="shared" si="582"/>
        <v>1</v>
      </c>
      <c r="U1626">
        <f t="shared" si="583"/>
        <v>1</v>
      </c>
      <c r="V1626">
        <f t="shared" si="584"/>
        <v>1</v>
      </c>
      <c r="W1626">
        <f t="shared" si="585"/>
        <v>1</v>
      </c>
      <c r="X1626">
        <f t="shared" si="586"/>
        <v>1</v>
      </c>
      <c r="Y1626">
        <f t="shared" si="587"/>
        <v>1</v>
      </c>
      <c r="Z1626">
        <f t="shared" si="588"/>
        <v>1</v>
      </c>
      <c r="AA1626">
        <f t="shared" si="589"/>
        <v>1</v>
      </c>
      <c r="AB1626">
        <f t="shared" si="590"/>
        <v>0</v>
      </c>
      <c r="AJ1626">
        <f t="shared" si="577"/>
        <v>0</v>
      </c>
      <c r="AL1626" t="str">
        <f t="shared" si="591"/>
        <v/>
      </c>
      <c r="AM1626" t="str">
        <f>IF(AJ1626=0,"",IF(AJ1626="Nincs kapcsolódó bizonylat",0,IF(ISERROR(VLOOKUP(AJ1626,Bizonylat!AU:BL,6,FALSE)),AJ1626,VLOOKUP(AJ1626,Bizonylat!AU:BL,6,FALSE))))</f>
        <v/>
      </c>
      <c r="AN1626">
        <f t="shared" si="592"/>
        <v>0</v>
      </c>
      <c r="AO1626">
        <f t="shared" si="593"/>
        <v>0</v>
      </c>
      <c r="AP1626">
        <f t="shared" si="594"/>
        <v>0</v>
      </c>
      <c r="AQ1626">
        <f t="shared" si="595"/>
        <v>0</v>
      </c>
      <c r="AR1626">
        <f t="shared" si="596"/>
        <v>0</v>
      </c>
      <c r="AS1626">
        <f t="shared" si="597"/>
        <v>0</v>
      </c>
      <c r="AT1626">
        <f t="shared" si="598"/>
        <v>0</v>
      </c>
      <c r="AU1626">
        <f t="shared" si="578"/>
        <v>0</v>
      </c>
    </row>
    <row r="1627" spans="1:47">
      <c r="A1627" s="23" t="str">
        <f t="shared" si="599"/>
        <v/>
      </c>
      <c r="B1627" s="18"/>
      <c r="C1627" s="18"/>
      <c r="D1627" s="18"/>
      <c r="E1627" s="18"/>
      <c r="F1627" s="18"/>
      <c r="G1627" s="18"/>
      <c r="H1627" s="18"/>
      <c r="I1627" s="18"/>
      <c r="J1627" s="18"/>
      <c r="K1627" s="18"/>
      <c r="N1627" t="str">
        <f t="shared" si="579"/>
        <v>vége</v>
      </c>
      <c r="R1627">
        <f t="shared" si="580"/>
        <v>1</v>
      </c>
      <c r="S1627">
        <f t="shared" si="581"/>
        <v>1</v>
      </c>
      <c r="T1627">
        <f t="shared" si="582"/>
        <v>1</v>
      </c>
      <c r="U1627">
        <f t="shared" si="583"/>
        <v>1</v>
      </c>
      <c r="V1627">
        <f t="shared" si="584"/>
        <v>1</v>
      </c>
      <c r="W1627">
        <f t="shared" si="585"/>
        <v>1</v>
      </c>
      <c r="X1627">
        <f t="shared" si="586"/>
        <v>1</v>
      </c>
      <c r="Y1627">
        <f t="shared" si="587"/>
        <v>1</v>
      </c>
      <c r="Z1627">
        <f t="shared" si="588"/>
        <v>1</v>
      </c>
      <c r="AA1627">
        <f t="shared" si="589"/>
        <v>1</v>
      </c>
      <c r="AB1627">
        <f t="shared" si="590"/>
        <v>0</v>
      </c>
      <c r="AJ1627">
        <f t="shared" si="577"/>
        <v>0</v>
      </c>
      <c r="AL1627" t="str">
        <f t="shared" si="591"/>
        <v/>
      </c>
      <c r="AM1627" t="str">
        <f>IF(AJ1627=0,"",IF(AJ1627="Nincs kapcsolódó bizonylat",0,IF(ISERROR(VLOOKUP(AJ1627,Bizonylat!AU:BL,6,FALSE)),AJ1627,VLOOKUP(AJ1627,Bizonylat!AU:BL,6,FALSE))))</f>
        <v/>
      </c>
      <c r="AN1627">
        <f t="shared" si="592"/>
        <v>0</v>
      </c>
      <c r="AO1627">
        <f t="shared" si="593"/>
        <v>0</v>
      </c>
      <c r="AP1627">
        <f t="shared" si="594"/>
        <v>0</v>
      </c>
      <c r="AQ1627">
        <f t="shared" si="595"/>
        <v>0</v>
      </c>
      <c r="AR1627">
        <f t="shared" si="596"/>
        <v>0</v>
      </c>
      <c r="AS1627">
        <f t="shared" si="597"/>
        <v>0</v>
      </c>
      <c r="AT1627">
        <f t="shared" si="598"/>
        <v>0</v>
      </c>
      <c r="AU1627">
        <f t="shared" si="578"/>
        <v>0</v>
      </c>
    </row>
    <row r="1628" spans="1:47">
      <c r="A1628" s="23" t="str">
        <f t="shared" si="599"/>
        <v/>
      </c>
      <c r="B1628" s="18"/>
      <c r="C1628" s="18"/>
      <c r="D1628" s="18"/>
      <c r="E1628" s="18"/>
      <c r="F1628" s="18"/>
      <c r="G1628" s="18"/>
      <c r="H1628" s="18"/>
      <c r="I1628" s="18"/>
      <c r="J1628" s="18"/>
      <c r="K1628" s="18"/>
      <c r="N1628" t="str">
        <f t="shared" si="579"/>
        <v>vége</v>
      </c>
      <c r="R1628">
        <f t="shared" si="580"/>
        <v>1</v>
      </c>
      <c r="S1628">
        <f t="shared" si="581"/>
        <v>1</v>
      </c>
      <c r="T1628">
        <f t="shared" si="582"/>
        <v>1</v>
      </c>
      <c r="U1628">
        <f t="shared" si="583"/>
        <v>1</v>
      </c>
      <c r="V1628">
        <f t="shared" si="584"/>
        <v>1</v>
      </c>
      <c r="W1628">
        <f t="shared" si="585"/>
        <v>1</v>
      </c>
      <c r="X1628">
        <f t="shared" si="586"/>
        <v>1</v>
      </c>
      <c r="Y1628">
        <f t="shared" si="587"/>
        <v>1</v>
      </c>
      <c r="Z1628">
        <f t="shared" si="588"/>
        <v>1</v>
      </c>
      <c r="AA1628">
        <f t="shared" si="589"/>
        <v>1</v>
      </c>
      <c r="AB1628">
        <f t="shared" si="590"/>
        <v>0</v>
      </c>
      <c r="AJ1628">
        <f t="shared" si="577"/>
        <v>0</v>
      </c>
      <c r="AL1628" t="str">
        <f t="shared" si="591"/>
        <v/>
      </c>
      <c r="AM1628" t="str">
        <f>IF(AJ1628=0,"",IF(AJ1628="Nincs kapcsolódó bizonylat",0,IF(ISERROR(VLOOKUP(AJ1628,Bizonylat!AU:BL,6,FALSE)),AJ1628,VLOOKUP(AJ1628,Bizonylat!AU:BL,6,FALSE))))</f>
        <v/>
      </c>
      <c r="AN1628">
        <f t="shared" si="592"/>
        <v>0</v>
      </c>
      <c r="AO1628">
        <f t="shared" si="593"/>
        <v>0</v>
      </c>
      <c r="AP1628">
        <f t="shared" si="594"/>
        <v>0</v>
      </c>
      <c r="AQ1628">
        <f t="shared" si="595"/>
        <v>0</v>
      </c>
      <c r="AR1628">
        <f t="shared" si="596"/>
        <v>0</v>
      </c>
      <c r="AS1628">
        <f t="shared" si="597"/>
        <v>0</v>
      </c>
      <c r="AT1628">
        <f t="shared" si="598"/>
        <v>0</v>
      </c>
      <c r="AU1628">
        <f t="shared" si="578"/>
        <v>0</v>
      </c>
    </row>
    <row r="1629" spans="1:47">
      <c r="A1629" s="23" t="str">
        <f t="shared" si="599"/>
        <v/>
      </c>
      <c r="B1629" s="18"/>
      <c r="C1629" s="18"/>
      <c r="D1629" s="18"/>
      <c r="E1629" s="18"/>
      <c r="F1629" s="18"/>
      <c r="G1629" s="18"/>
      <c r="H1629" s="18"/>
      <c r="I1629" s="18"/>
      <c r="J1629" s="18"/>
      <c r="K1629" s="18"/>
      <c r="N1629" t="str">
        <f t="shared" si="579"/>
        <v>vége</v>
      </c>
      <c r="R1629">
        <f t="shared" si="580"/>
        <v>1</v>
      </c>
      <c r="S1629">
        <f t="shared" si="581"/>
        <v>1</v>
      </c>
      <c r="T1629">
        <f t="shared" si="582"/>
        <v>1</v>
      </c>
      <c r="U1629">
        <f t="shared" si="583"/>
        <v>1</v>
      </c>
      <c r="V1629">
        <f t="shared" si="584"/>
        <v>1</v>
      </c>
      <c r="W1629">
        <f t="shared" si="585"/>
        <v>1</v>
      </c>
      <c r="X1629">
        <f t="shared" si="586"/>
        <v>1</v>
      </c>
      <c r="Y1629">
        <f t="shared" si="587"/>
        <v>1</v>
      </c>
      <c r="Z1629">
        <f t="shared" si="588"/>
        <v>1</v>
      </c>
      <c r="AA1629">
        <f t="shared" si="589"/>
        <v>1</v>
      </c>
      <c r="AB1629">
        <f t="shared" si="590"/>
        <v>0</v>
      </c>
      <c r="AJ1629">
        <f t="shared" si="577"/>
        <v>0</v>
      </c>
      <c r="AL1629" t="str">
        <f t="shared" si="591"/>
        <v/>
      </c>
      <c r="AM1629" t="str">
        <f>IF(AJ1629=0,"",IF(AJ1629="Nincs kapcsolódó bizonylat",0,IF(ISERROR(VLOOKUP(AJ1629,Bizonylat!AU:BL,6,FALSE)),AJ1629,VLOOKUP(AJ1629,Bizonylat!AU:BL,6,FALSE))))</f>
        <v/>
      </c>
      <c r="AN1629">
        <f t="shared" si="592"/>
        <v>0</v>
      </c>
      <c r="AO1629">
        <f t="shared" si="593"/>
        <v>0</v>
      </c>
      <c r="AP1629">
        <f t="shared" si="594"/>
        <v>0</v>
      </c>
      <c r="AQ1629">
        <f t="shared" si="595"/>
        <v>0</v>
      </c>
      <c r="AR1629">
        <f t="shared" si="596"/>
        <v>0</v>
      </c>
      <c r="AS1629">
        <f t="shared" si="597"/>
        <v>0</v>
      </c>
      <c r="AT1629">
        <f t="shared" si="598"/>
        <v>0</v>
      </c>
      <c r="AU1629">
        <f t="shared" si="578"/>
        <v>0</v>
      </c>
    </row>
    <row r="1630" spans="1:47">
      <c r="A1630" s="23" t="str">
        <f t="shared" si="599"/>
        <v/>
      </c>
      <c r="B1630" s="18"/>
      <c r="C1630" s="18"/>
      <c r="D1630" s="18"/>
      <c r="E1630" s="18"/>
      <c r="F1630" s="18"/>
      <c r="G1630" s="18"/>
      <c r="H1630" s="18"/>
      <c r="I1630" s="18"/>
      <c r="J1630" s="18"/>
      <c r="K1630" s="18"/>
      <c r="N1630" t="str">
        <f t="shared" si="579"/>
        <v>vége</v>
      </c>
      <c r="R1630">
        <f t="shared" si="580"/>
        <v>1</v>
      </c>
      <c r="S1630">
        <f t="shared" si="581"/>
        <v>1</v>
      </c>
      <c r="T1630">
        <f t="shared" si="582"/>
        <v>1</v>
      </c>
      <c r="U1630">
        <f t="shared" si="583"/>
        <v>1</v>
      </c>
      <c r="V1630">
        <f t="shared" si="584"/>
        <v>1</v>
      </c>
      <c r="W1630">
        <f t="shared" si="585"/>
        <v>1</v>
      </c>
      <c r="X1630">
        <f t="shared" si="586"/>
        <v>1</v>
      </c>
      <c r="Y1630">
        <f t="shared" si="587"/>
        <v>1</v>
      </c>
      <c r="Z1630">
        <f t="shared" si="588"/>
        <v>1</v>
      </c>
      <c r="AA1630">
        <f t="shared" si="589"/>
        <v>1</v>
      </c>
      <c r="AB1630">
        <f t="shared" si="590"/>
        <v>0</v>
      </c>
      <c r="AJ1630">
        <f t="shared" si="577"/>
        <v>0</v>
      </c>
      <c r="AL1630" t="str">
        <f t="shared" si="591"/>
        <v/>
      </c>
      <c r="AM1630" t="str">
        <f>IF(AJ1630=0,"",IF(AJ1630="Nincs kapcsolódó bizonylat",0,IF(ISERROR(VLOOKUP(AJ1630,Bizonylat!AU:BL,6,FALSE)),AJ1630,VLOOKUP(AJ1630,Bizonylat!AU:BL,6,FALSE))))</f>
        <v/>
      </c>
      <c r="AN1630">
        <f t="shared" si="592"/>
        <v>0</v>
      </c>
      <c r="AO1630">
        <f t="shared" si="593"/>
        <v>0</v>
      </c>
      <c r="AP1630">
        <f t="shared" si="594"/>
        <v>0</v>
      </c>
      <c r="AQ1630">
        <f t="shared" si="595"/>
        <v>0</v>
      </c>
      <c r="AR1630">
        <f t="shared" si="596"/>
        <v>0</v>
      </c>
      <c r="AS1630">
        <f t="shared" si="597"/>
        <v>0</v>
      </c>
      <c r="AT1630">
        <f t="shared" si="598"/>
        <v>0</v>
      </c>
      <c r="AU1630">
        <f t="shared" si="578"/>
        <v>0</v>
      </c>
    </row>
    <row r="1631" spans="1:47">
      <c r="A1631" s="23" t="str">
        <f t="shared" si="599"/>
        <v/>
      </c>
      <c r="B1631" s="18"/>
      <c r="C1631" s="18"/>
      <c r="D1631" s="18"/>
      <c r="E1631" s="18"/>
      <c r="F1631" s="18"/>
      <c r="G1631" s="18"/>
      <c r="H1631" s="18"/>
      <c r="I1631" s="18"/>
      <c r="J1631" s="18"/>
      <c r="K1631" s="18"/>
      <c r="N1631" t="str">
        <f t="shared" si="579"/>
        <v>vége</v>
      </c>
      <c r="R1631">
        <f t="shared" si="580"/>
        <v>1</v>
      </c>
      <c r="S1631">
        <f t="shared" si="581"/>
        <v>1</v>
      </c>
      <c r="T1631">
        <f t="shared" si="582"/>
        <v>1</v>
      </c>
      <c r="U1631">
        <f t="shared" si="583"/>
        <v>1</v>
      </c>
      <c r="V1631">
        <f t="shared" si="584"/>
        <v>1</v>
      </c>
      <c r="W1631">
        <f t="shared" si="585"/>
        <v>1</v>
      </c>
      <c r="X1631">
        <f t="shared" si="586"/>
        <v>1</v>
      </c>
      <c r="Y1631">
        <f t="shared" si="587"/>
        <v>1</v>
      </c>
      <c r="Z1631">
        <f t="shared" si="588"/>
        <v>1</v>
      </c>
      <c r="AA1631">
        <f t="shared" si="589"/>
        <v>1</v>
      </c>
      <c r="AB1631">
        <f t="shared" si="590"/>
        <v>0</v>
      </c>
      <c r="AJ1631">
        <f t="shared" si="577"/>
        <v>0</v>
      </c>
      <c r="AL1631" t="str">
        <f t="shared" si="591"/>
        <v/>
      </c>
      <c r="AM1631" t="str">
        <f>IF(AJ1631=0,"",IF(AJ1631="Nincs kapcsolódó bizonylat",0,IF(ISERROR(VLOOKUP(AJ1631,Bizonylat!AU:BL,6,FALSE)),AJ1631,VLOOKUP(AJ1631,Bizonylat!AU:BL,6,FALSE))))</f>
        <v/>
      </c>
      <c r="AN1631">
        <f t="shared" si="592"/>
        <v>0</v>
      </c>
      <c r="AO1631">
        <f t="shared" si="593"/>
        <v>0</v>
      </c>
      <c r="AP1631">
        <f t="shared" si="594"/>
        <v>0</v>
      </c>
      <c r="AQ1631">
        <f t="shared" si="595"/>
        <v>0</v>
      </c>
      <c r="AR1631">
        <f t="shared" si="596"/>
        <v>0</v>
      </c>
      <c r="AS1631">
        <f t="shared" si="597"/>
        <v>0</v>
      </c>
      <c r="AT1631">
        <f t="shared" si="598"/>
        <v>0</v>
      </c>
      <c r="AU1631">
        <f t="shared" si="578"/>
        <v>0</v>
      </c>
    </row>
    <row r="1632" spans="1:47">
      <c r="A1632" s="23" t="str">
        <f t="shared" si="599"/>
        <v/>
      </c>
      <c r="B1632" s="18"/>
      <c r="C1632" s="18"/>
      <c r="D1632" s="18"/>
      <c r="E1632" s="18"/>
      <c r="F1632" s="18"/>
      <c r="G1632" s="18"/>
      <c r="H1632" s="18"/>
      <c r="I1632" s="18"/>
      <c r="J1632" s="18"/>
      <c r="K1632" s="18"/>
      <c r="N1632" t="str">
        <f t="shared" si="579"/>
        <v>vége</v>
      </c>
      <c r="R1632">
        <f t="shared" si="580"/>
        <v>1</v>
      </c>
      <c r="S1632">
        <f t="shared" si="581"/>
        <v>1</v>
      </c>
      <c r="T1632">
        <f t="shared" si="582"/>
        <v>1</v>
      </c>
      <c r="U1632">
        <f t="shared" si="583"/>
        <v>1</v>
      </c>
      <c r="V1632">
        <f t="shared" si="584"/>
        <v>1</v>
      </c>
      <c r="W1632">
        <f t="shared" si="585"/>
        <v>1</v>
      </c>
      <c r="X1632">
        <f t="shared" si="586"/>
        <v>1</v>
      </c>
      <c r="Y1632">
        <f t="shared" si="587"/>
        <v>1</v>
      </c>
      <c r="Z1632">
        <f t="shared" si="588"/>
        <v>1</v>
      </c>
      <c r="AA1632">
        <f t="shared" si="589"/>
        <v>1</v>
      </c>
      <c r="AB1632">
        <f t="shared" si="590"/>
        <v>0</v>
      </c>
      <c r="AJ1632">
        <f t="shared" si="577"/>
        <v>0</v>
      </c>
      <c r="AL1632" t="str">
        <f t="shared" si="591"/>
        <v/>
      </c>
      <c r="AM1632" t="str">
        <f>IF(AJ1632=0,"",IF(AJ1632="Nincs kapcsolódó bizonylat",0,IF(ISERROR(VLOOKUP(AJ1632,Bizonylat!AU:BL,6,FALSE)),AJ1632,VLOOKUP(AJ1632,Bizonylat!AU:BL,6,FALSE))))</f>
        <v/>
      </c>
      <c r="AN1632">
        <f t="shared" si="592"/>
        <v>0</v>
      </c>
      <c r="AO1632">
        <f t="shared" si="593"/>
        <v>0</v>
      </c>
      <c r="AP1632">
        <f t="shared" si="594"/>
        <v>0</v>
      </c>
      <c r="AQ1632">
        <f t="shared" si="595"/>
        <v>0</v>
      </c>
      <c r="AR1632">
        <f t="shared" si="596"/>
        <v>0</v>
      </c>
      <c r="AS1632">
        <f t="shared" si="597"/>
        <v>0</v>
      </c>
      <c r="AT1632">
        <f t="shared" si="598"/>
        <v>0</v>
      </c>
      <c r="AU1632">
        <f t="shared" si="578"/>
        <v>0</v>
      </c>
    </row>
    <row r="1633" spans="1:47">
      <c r="A1633" s="23" t="str">
        <f t="shared" si="599"/>
        <v/>
      </c>
      <c r="B1633" s="18"/>
      <c r="C1633" s="18"/>
      <c r="D1633" s="18"/>
      <c r="E1633" s="18"/>
      <c r="F1633" s="18"/>
      <c r="G1633" s="18"/>
      <c r="H1633" s="18"/>
      <c r="I1633" s="18"/>
      <c r="J1633" s="18"/>
      <c r="K1633" s="18"/>
      <c r="N1633" t="str">
        <f t="shared" si="579"/>
        <v>vége</v>
      </c>
      <c r="R1633">
        <f t="shared" si="580"/>
        <v>1</v>
      </c>
      <c r="S1633">
        <f t="shared" si="581"/>
        <v>1</v>
      </c>
      <c r="T1633">
        <f t="shared" si="582"/>
        <v>1</v>
      </c>
      <c r="U1633">
        <f t="shared" si="583"/>
        <v>1</v>
      </c>
      <c r="V1633">
        <f t="shared" si="584"/>
        <v>1</v>
      </c>
      <c r="W1633">
        <f t="shared" si="585"/>
        <v>1</v>
      </c>
      <c r="X1633">
        <f t="shared" si="586"/>
        <v>1</v>
      </c>
      <c r="Y1633">
        <f t="shared" si="587"/>
        <v>1</v>
      </c>
      <c r="Z1633">
        <f t="shared" si="588"/>
        <v>1</v>
      </c>
      <c r="AA1633">
        <f t="shared" si="589"/>
        <v>1</v>
      </c>
      <c r="AB1633">
        <f t="shared" si="590"/>
        <v>0</v>
      </c>
      <c r="AJ1633">
        <f t="shared" si="577"/>
        <v>0</v>
      </c>
      <c r="AL1633" t="str">
        <f t="shared" si="591"/>
        <v/>
      </c>
      <c r="AM1633" t="str">
        <f>IF(AJ1633=0,"",IF(AJ1633="Nincs kapcsolódó bizonylat",0,IF(ISERROR(VLOOKUP(AJ1633,Bizonylat!AU:BL,6,FALSE)),AJ1633,VLOOKUP(AJ1633,Bizonylat!AU:BL,6,FALSE))))</f>
        <v/>
      </c>
      <c r="AN1633">
        <f t="shared" si="592"/>
        <v>0</v>
      </c>
      <c r="AO1633">
        <f t="shared" si="593"/>
        <v>0</v>
      </c>
      <c r="AP1633">
        <f t="shared" si="594"/>
        <v>0</v>
      </c>
      <c r="AQ1633">
        <f t="shared" si="595"/>
        <v>0</v>
      </c>
      <c r="AR1633">
        <f t="shared" si="596"/>
        <v>0</v>
      </c>
      <c r="AS1633">
        <f t="shared" si="597"/>
        <v>0</v>
      </c>
      <c r="AT1633">
        <f t="shared" si="598"/>
        <v>0</v>
      </c>
      <c r="AU1633">
        <f t="shared" si="578"/>
        <v>0</v>
      </c>
    </row>
    <row r="1634" spans="1:47">
      <c r="A1634" s="23" t="str">
        <f t="shared" si="599"/>
        <v/>
      </c>
      <c r="B1634" s="18"/>
      <c r="C1634" s="18"/>
      <c r="D1634" s="18"/>
      <c r="E1634" s="18"/>
      <c r="F1634" s="18"/>
      <c r="G1634" s="18"/>
      <c r="H1634" s="18"/>
      <c r="I1634" s="18"/>
      <c r="J1634" s="18"/>
      <c r="K1634" s="18"/>
      <c r="N1634" t="str">
        <f t="shared" si="579"/>
        <v>vége</v>
      </c>
      <c r="R1634">
        <f t="shared" si="580"/>
        <v>1</v>
      </c>
      <c r="S1634">
        <f t="shared" si="581"/>
        <v>1</v>
      </c>
      <c r="T1634">
        <f t="shared" si="582"/>
        <v>1</v>
      </c>
      <c r="U1634">
        <f t="shared" si="583"/>
        <v>1</v>
      </c>
      <c r="V1634">
        <f t="shared" si="584"/>
        <v>1</v>
      </c>
      <c r="W1634">
        <f t="shared" si="585"/>
        <v>1</v>
      </c>
      <c r="X1634">
        <f t="shared" si="586"/>
        <v>1</v>
      </c>
      <c r="Y1634">
        <f t="shared" si="587"/>
        <v>1</v>
      </c>
      <c r="Z1634">
        <f t="shared" si="588"/>
        <v>1</v>
      </c>
      <c r="AA1634">
        <f t="shared" si="589"/>
        <v>1</v>
      </c>
      <c r="AB1634">
        <f t="shared" si="590"/>
        <v>0</v>
      </c>
      <c r="AJ1634">
        <f t="shared" si="577"/>
        <v>0</v>
      </c>
      <c r="AL1634" t="str">
        <f t="shared" si="591"/>
        <v/>
      </c>
      <c r="AM1634" t="str">
        <f>IF(AJ1634=0,"",IF(AJ1634="Nincs kapcsolódó bizonylat",0,IF(ISERROR(VLOOKUP(AJ1634,Bizonylat!AU:BL,6,FALSE)),AJ1634,VLOOKUP(AJ1634,Bizonylat!AU:BL,6,FALSE))))</f>
        <v/>
      </c>
      <c r="AN1634">
        <f t="shared" si="592"/>
        <v>0</v>
      </c>
      <c r="AO1634">
        <f t="shared" si="593"/>
        <v>0</v>
      </c>
      <c r="AP1634">
        <f t="shared" si="594"/>
        <v>0</v>
      </c>
      <c r="AQ1634">
        <f t="shared" si="595"/>
        <v>0</v>
      </c>
      <c r="AR1634">
        <f t="shared" si="596"/>
        <v>0</v>
      </c>
      <c r="AS1634">
        <f t="shared" si="597"/>
        <v>0</v>
      </c>
      <c r="AT1634">
        <f t="shared" si="598"/>
        <v>0</v>
      </c>
      <c r="AU1634">
        <f t="shared" si="578"/>
        <v>0</v>
      </c>
    </row>
    <row r="1635" spans="1:47">
      <c r="A1635" s="23" t="str">
        <f t="shared" si="599"/>
        <v/>
      </c>
      <c r="B1635" s="18"/>
      <c r="C1635" s="18"/>
      <c r="D1635" s="18"/>
      <c r="E1635" s="18"/>
      <c r="F1635" s="18"/>
      <c r="G1635" s="18"/>
      <c r="H1635" s="18"/>
      <c r="I1635" s="18"/>
      <c r="J1635" s="18"/>
      <c r="K1635" s="18"/>
      <c r="N1635" t="str">
        <f t="shared" si="579"/>
        <v>vége</v>
      </c>
      <c r="R1635">
        <f t="shared" si="580"/>
        <v>1</v>
      </c>
      <c r="S1635">
        <f t="shared" si="581"/>
        <v>1</v>
      </c>
      <c r="T1635">
        <f t="shared" si="582"/>
        <v>1</v>
      </c>
      <c r="U1635">
        <f t="shared" si="583"/>
        <v>1</v>
      </c>
      <c r="V1635">
        <f t="shared" si="584"/>
        <v>1</v>
      </c>
      <c r="W1635">
        <f t="shared" si="585"/>
        <v>1</v>
      </c>
      <c r="X1635">
        <f t="shared" si="586"/>
        <v>1</v>
      </c>
      <c r="Y1635">
        <f t="shared" si="587"/>
        <v>1</v>
      </c>
      <c r="Z1635">
        <f t="shared" si="588"/>
        <v>1</v>
      </c>
      <c r="AA1635">
        <f t="shared" si="589"/>
        <v>1</v>
      </c>
      <c r="AB1635">
        <f t="shared" si="590"/>
        <v>0</v>
      </c>
      <c r="AJ1635">
        <f t="shared" si="577"/>
        <v>0</v>
      </c>
      <c r="AL1635" t="str">
        <f t="shared" si="591"/>
        <v/>
      </c>
      <c r="AM1635" t="str">
        <f>IF(AJ1635=0,"",IF(AJ1635="Nincs kapcsolódó bizonylat",0,IF(ISERROR(VLOOKUP(AJ1635,Bizonylat!AU:BL,6,FALSE)),AJ1635,VLOOKUP(AJ1635,Bizonylat!AU:BL,6,FALSE))))</f>
        <v/>
      </c>
      <c r="AN1635">
        <f t="shared" si="592"/>
        <v>0</v>
      </c>
      <c r="AO1635">
        <f t="shared" si="593"/>
        <v>0</v>
      </c>
      <c r="AP1635">
        <f t="shared" si="594"/>
        <v>0</v>
      </c>
      <c r="AQ1635">
        <f t="shared" si="595"/>
        <v>0</v>
      </c>
      <c r="AR1635">
        <f t="shared" si="596"/>
        <v>0</v>
      </c>
      <c r="AS1635">
        <f t="shared" si="597"/>
        <v>0</v>
      </c>
      <c r="AT1635">
        <f t="shared" si="598"/>
        <v>0</v>
      </c>
      <c r="AU1635">
        <f t="shared" si="578"/>
        <v>0</v>
      </c>
    </row>
    <row r="1636" spans="1:47">
      <c r="A1636" s="23" t="str">
        <f t="shared" si="599"/>
        <v/>
      </c>
      <c r="B1636" s="18"/>
      <c r="C1636" s="18"/>
      <c r="D1636" s="18"/>
      <c r="E1636" s="18"/>
      <c r="F1636" s="18"/>
      <c r="G1636" s="18"/>
      <c r="H1636" s="18"/>
      <c r="I1636" s="18"/>
      <c r="J1636" s="18"/>
      <c r="K1636" s="18"/>
      <c r="N1636" t="str">
        <f t="shared" si="579"/>
        <v>vége</v>
      </c>
      <c r="R1636">
        <f t="shared" si="580"/>
        <v>1</v>
      </c>
      <c r="S1636">
        <f t="shared" si="581"/>
        <v>1</v>
      </c>
      <c r="T1636">
        <f t="shared" si="582"/>
        <v>1</v>
      </c>
      <c r="U1636">
        <f t="shared" si="583"/>
        <v>1</v>
      </c>
      <c r="V1636">
        <f t="shared" si="584"/>
        <v>1</v>
      </c>
      <c r="W1636">
        <f t="shared" si="585"/>
        <v>1</v>
      </c>
      <c r="X1636">
        <f t="shared" si="586"/>
        <v>1</v>
      </c>
      <c r="Y1636">
        <f t="shared" si="587"/>
        <v>1</v>
      </c>
      <c r="Z1636">
        <f t="shared" si="588"/>
        <v>1</v>
      </c>
      <c r="AA1636">
        <f t="shared" si="589"/>
        <v>1</v>
      </c>
      <c r="AB1636">
        <f t="shared" si="590"/>
        <v>0</v>
      </c>
      <c r="AJ1636">
        <f t="shared" si="577"/>
        <v>0</v>
      </c>
      <c r="AL1636" t="str">
        <f t="shared" si="591"/>
        <v/>
      </c>
      <c r="AM1636" t="str">
        <f>IF(AJ1636=0,"",IF(AJ1636="Nincs kapcsolódó bizonylat",0,IF(ISERROR(VLOOKUP(AJ1636,Bizonylat!AU:BL,6,FALSE)),AJ1636,VLOOKUP(AJ1636,Bizonylat!AU:BL,6,FALSE))))</f>
        <v/>
      </c>
      <c r="AN1636">
        <f t="shared" si="592"/>
        <v>0</v>
      </c>
      <c r="AO1636">
        <f t="shared" si="593"/>
        <v>0</v>
      </c>
      <c r="AP1636">
        <f t="shared" si="594"/>
        <v>0</v>
      </c>
      <c r="AQ1636">
        <f t="shared" si="595"/>
        <v>0</v>
      </c>
      <c r="AR1636">
        <f t="shared" si="596"/>
        <v>0</v>
      </c>
      <c r="AS1636">
        <f t="shared" si="597"/>
        <v>0</v>
      </c>
      <c r="AT1636">
        <f t="shared" si="598"/>
        <v>0</v>
      </c>
      <c r="AU1636">
        <f t="shared" si="578"/>
        <v>0</v>
      </c>
    </row>
    <row r="1637" spans="1:47">
      <c r="A1637" s="23" t="str">
        <f t="shared" si="599"/>
        <v/>
      </c>
      <c r="B1637" s="18"/>
      <c r="C1637" s="18"/>
      <c r="D1637" s="18"/>
      <c r="E1637" s="18"/>
      <c r="F1637" s="18"/>
      <c r="G1637" s="18"/>
      <c r="H1637" s="18"/>
      <c r="I1637" s="18"/>
      <c r="J1637" s="18"/>
      <c r="K1637" s="18"/>
      <c r="N1637" t="str">
        <f t="shared" si="579"/>
        <v>vége</v>
      </c>
      <c r="R1637">
        <f t="shared" si="580"/>
        <v>1</v>
      </c>
      <c r="S1637">
        <f t="shared" si="581"/>
        <v>1</v>
      </c>
      <c r="T1637">
        <f t="shared" si="582"/>
        <v>1</v>
      </c>
      <c r="U1637">
        <f t="shared" si="583"/>
        <v>1</v>
      </c>
      <c r="V1637">
        <f t="shared" si="584"/>
        <v>1</v>
      </c>
      <c r="W1637">
        <f t="shared" si="585"/>
        <v>1</v>
      </c>
      <c r="X1637">
        <f t="shared" si="586"/>
        <v>1</v>
      </c>
      <c r="Y1637">
        <f t="shared" si="587"/>
        <v>1</v>
      </c>
      <c r="Z1637">
        <f t="shared" si="588"/>
        <v>1</v>
      </c>
      <c r="AA1637">
        <f t="shared" si="589"/>
        <v>1</v>
      </c>
      <c r="AB1637">
        <f t="shared" si="590"/>
        <v>0</v>
      </c>
      <c r="AJ1637">
        <f t="shared" si="577"/>
        <v>0</v>
      </c>
      <c r="AL1637" t="str">
        <f t="shared" si="591"/>
        <v/>
      </c>
      <c r="AM1637" t="str">
        <f>IF(AJ1637=0,"",IF(AJ1637="Nincs kapcsolódó bizonylat",0,IF(ISERROR(VLOOKUP(AJ1637,Bizonylat!AU:BL,6,FALSE)),AJ1637,VLOOKUP(AJ1637,Bizonylat!AU:BL,6,FALSE))))</f>
        <v/>
      </c>
      <c r="AN1637">
        <f t="shared" si="592"/>
        <v>0</v>
      </c>
      <c r="AO1637">
        <f t="shared" si="593"/>
        <v>0</v>
      </c>
      <c r="AP1637">
        <f t="shared" si="594"/>
        <v>0</v>
      </c>
      <c r="AQ1637">
        <f t="shared" si="595"/>
        <v>0</v>
      </c>
      <c r="AR1637">
        <f t="shared" si="596"/>
        <v>0</v>
      </c>
      <c r="AS1637">
        <f t="shared" si="597"/>
        <v>0</v>
      </c>
      <c r="AT1637">
        <f t="shared" si="598"/>
        <v>0</v>
      </c>
      <c r="AU1637">
        <f t="shared" si="578"/>
        <v>0</v>
      </c>
    </row>
    <row r="1638" spans="1:47">
      <c r="A1638" s="23" t="str">
        <f t="shared" si="599"/>
        <v/>
      </c>
      <c r="B1638" s="18"/>
      <c r="C1638" s="18"/>
      <c r="D1638" s="18"/>
      <c r="E1638" s="18"/>
      <c r="F1638" s="18"/>
      <c r="G1638" s="18"/>
      <c r="H1638" s="18"/>
      <c r="I1638" s="18"/>
      <c r="J1638" s="18"/>
      <c r="K1638" s="18"/>
      <c r="N1638" t="str">
        <f t="shared" si="579"/>
        <v>vége</v>
      </c>
      <c r="R1638">
        <f t="shared" si="580"/>
        <v>1</v>
      </c>
      <c r="S1638">
        <f t="shared" si="581"/>
        <v>1</v>
      </c>
      <c r="T1638">
        <f t="shared" si="582"/>
        <v>1</v>
      </c>
      <c r="U1638">
        <f t="shared" si="583"/>
        <v>1</v>
      </c>
      <c r="V1638">
        <f t="shared" si="584"/>
        <v>1</v>
      </c>
      <c r="W1638">
        <f t="shared" si="585"/>
        <v>1</v>
      </c>
      <c r="X1638">
        <f t="shared" si="586"/>
        <v>1</v>
      </c>
      <c r="Y1638">
        <f t="shared" si="587"/>
        <v>1</v>
      </c>
      <c r="Z1638">
        <f t="shared" si="588"/>
        <v>1</v>
      </c>
      <c r="AA1638">
        <f t="shared" si="589"/>
        <v>1</v>
      </c>
      <c r="AB1638">
        <f t="shared" si="590"/>
        <v>0</v>
      </c>
      <c r="AJ1638">
        <f t="shared" si="577"/>
        <v>0</v>
      </c>
      <c r="AL1638" t="str">
        <f t="shared" si="591"/>
        <v/>
      </c>
      <c r="AM1638" t="str">
        <f>IF(AJ1638=0,"",IF(AJ1638="Nincs kapcsolódó bizonylat",0,IF(ISERROR(VLOOKUP(AJ1638,Bizonylat!AU:BL,6,FALSE)),AJ1638,VLOOKUP(AJ1638,Bizonylat!AU:BL,6,FALSE))))</f>
        <v/>
      </c>
      <c r="AN1638">
        <f t="shared" si="592"/>
        <v>0</v>
      </c>
      <c r="AO1638">
        <f t="shared" si="593"/>
        <v>0</v>
      </c>
      <c r="AP1638">
        <f t="shared" si="594"/>
        <v>0</v>
      </c>
      <c r="AQ1638">
        <f t="shared" si="595"/>
        <v>0</v>
      </c>
      <c r="AR1638">
        <f t="shared" si="596"/>
        <v>0</v>
      </c>
      <c r="AS1638">
        <f t="shared" si="597"/>
        <v>0</v>
      </c>
      <c r="AT1638">
        <f t="shared" si="598"/>
        <v>0</v>
      </c>
      <c r="AU1638">
        <f t="shared" si="578"/>
        <v>0</v>
      </c>
    </row>
    <row r="1639" spans="1:47">
      <c r="A1639" s="23" t="str">
        <f t="shared" si="599"/>
        <v/>
      </c>
      <c r="B1639" s="18"/>
      <c r="C1639" s="18"/>
      <c r="D1639" s="18"/>
      <c r="E1639" s="18"/>
      <c r="F1639" s="18"/>
      <c r="G1639" s="18"/>
      <c r="H1639" s="18"/>
      <c r="I1639" s="18"/>
      <c r="J1639" s="18"/>
      <c r="K1639" s="18"/>
      <c r="N1639" t="str">
        <f t="shared" si="579"/>
        <v>vége</v>
      </c>
      <c r="R1639">
        <f t="shared" si="580"/>
        <v>1</v>
      </c>
      <c r="S1639">
        <f t="shared" si="581"/>
        <v>1</v>
      </c>
      <c r="T1639">
        <f t="shared" si="582"/>
        <v>1</v>
      </c>
      <c r="U1639">
        <f t="shared" si="583"/>
        <v>1</v>
      </c>
      <c r="V1639">
        <f t="shared" si="584"/>
        <v>1</v>
      </c>
      <c r="W1639">
        <f t="shared" si="585"/>
        <v>1</v>
      </c>
      <c r="X1639">
        <f t="shared" si="586"/>
        <v>1</v>
      </c>
      <c r="Y1639">
        <f t="shared" si="587"/>
        <v>1</v>
      </c>
      <c r="Z1639">
        <f t="shared" si="588"/>
        <v>1</v>
      </c>
      <c r="AA1639">
        <f t="shared" si="589"/>
        <v>1</v>
      </c>
      <c r="AB1639">
        <f t="shared" si="590"/>
        <v>0</v>
      </c>
      <c r="AJ1639">
        <f t="shared" si="577"/>
        <v>0</v>
      </c>
      <c r="AL1639" t="str">
        <f t="shared" si="591"/>
        <v/>
      </c>
      <c r="AM1639" t="str">
        <f>IF(AJ1639=0,"",IF(AJ1639="Nincs kapcsolódó bizonylat",0,IF(ISERROR(VLOOKUP(AJ1639,Bizonylat!AU:BL,6,FALSE)),AJ1639,VLOOKUP(AJ1639,Bizonylat!AU:BL,6,FALSE))))</f>
        <v/>
      </c>
      <c r="AN1639">
        <f t="shared" si="592"/>
        <v>0</v>
      </c>
      <c r="AO1639">
        <f t="shared" si="593"/>
        <v>0</v>
      </c>
      <c r="AP1639">
        <f t="shared" si="594"/>
        <v>0</v>
      </c>
      <c r="AQ1639">
        <f t="shared" si="595"/>
        <v>0</v>
      </c>
      <c r="AR1639">
        <f t="shared" si="596"/>
        <v>0</v>
      </c>
      <c r="AS1639">
        <f t="shared" si="597"/>
        <v>0</v>
      </c>
      <c r="AT1639">
        <f t="shared" si="598"/>
        <v>0</v>
      </c>
      <c r="AU1639">
        <f t="shared" si="578"/>
        <v>0</v>
      </c>
    </row>
    <row r="1640" spans="1:47">
      <c r="A1640" s="23" t="str">
        <f t="shared" si="599"/>
        <v/>
      </c>
      <c r="B1640" s="18"/>
      <c r="C1640" s="18"/>
      <c r="D1640" s="18"/>
      <c r="E1640" s="18"/>
      <c r="F1640" s="18"/>
      <c r="G1640" s="18"/>
      <c r="H1640" s="18"/>
      <c r="I1640" s="18"/>
      <c r="J1640" s="18"/>
      <c r="K1640" s="18"/>
      <c r="N1640" t="str">
        <f t="shared" si="579"/>
        <v>vége</v>
      </c>
      <c r="R1640">
        <f t="shared" si="580"/>
        <v>1</v>
      </c>
      <c r="S1640">
        <f t="shared" si="581"/>
        <v>1</v>
      </c>
      <c r="T1640">
        <f t="shared" si="582"/>
        <v>1</v>
      </c>
      <c r="U1640">
        <f t="shared" si="583"/>
        <v>1</v>
      </c>
      <c r="V1640">
        <f t="shared" si="584"/>
        <v>1</v>
      </c>
      <c r="W1640">
        <f t="shared" si="585"/>
        <v>1</v>
      </c>
      <c r="X1640">
        <f t="shared" si="586"/>
        <v>1</v>
      </c>
      <c r="Y1640">
        <f t="shared" si="587"/>
        <v>1</v>
      </c>
      <c r="Z1640">
        <f t="shared" si="588"/>
        <v>1</v>
      </c>
      <c r="AA1640">
        <f t="shared" si="589"/>
        <v>1</v>
      </c>
      <c r="AB1640">
        <f t="shared" si="590"/>
        <v>0</v>
      </c>
      <c r="AJ1640">
        <f t="shared" si="577"/>
        <v>0</v>
      </c>
      <c r="AL1640" t="str">
        <f t="shared" si="591"/>
        <v/>
      </c>
      <c r="AM1640" t="str">
        <f>IF(AJ1640=0,"",IF(AJ1640="Nincs kapcsolódó bizonylat",0,IF(ISERROR(VLOOKUP(AJ1640,Bizonylat!AU:BL,6,FALSE)),AJ1640,VLOOKUP(AJ1640,Bizonylat!AU:BL,6,FALSE))))</f>
        <v/>
      </c>
      <c r="AN1640">
        <f t="shared" si="592"/>
        <v>0</v>
      </c>
      <c r="AO1640">
        <f t="shared" si="593"/>
        <v>0</v>
      </c>
      <c r="AP1640">
        <f t="shared" si="594"/>
        <v>0</v>
      </c>
      <c r="AQ1640">
        <f t="shared" si="595"/>
        <v>0</v>
      </c>
      <c r="AR1640">
        <f t="shared" si="596"/>
        <v>0</v>
      </c>
      <c r="AS1640">
        <f t="shared" si="597"/>
        <v>0</v>
      </c>
      <c r="AT1640">
        <f t="shared" si="598"/>
        <v>0</v>
      </c>
      <c r="AU1640">
        <f t="shared" si="578"/>
        <v>0</v>
      </c>
    </row>
    <row r="1641" spans="1:47">
      <c r="A1641" s="23" t="str">
        <f t="shared" si="599"/>
        <v/>
      </c>
      <c r="B1641" s="18"/>
      <c r="C1641" s="18"/>
      <c r="D1641" s="18"/>
      <c r="E1641" s="18"/>
      <c r="F1641" s="18"/>
      <c r="G1641" s="18"/>
      <c r="H1641" s="18"/>
      <c r="I1641" s="18"/>
      <c r="J1641" s="18"/>
      <c r="K1641" s="18"/>
      <c r="N1641" t="str">
        <f t="shared" si="579"/>
        <v>vége</v>
      </c>
      <c r="R1641">
        <f t="shared" si="580"/>
        <v>1</v>
      </c>
      <c r="S1641">
        <f t="shared" si="581"/>
        <v>1</v>
      </c>
      <c r="T1641">
        <f t="shared" si="582"/>
        <v>1</v>
      </c>
      <c r="U1641">
        <f t="shared" si="583"/>
        <v>1</v>
      </c>
      <c r="V1641">
        <f t="shared" si="584"/>
        <v>1</v>
      </c>
      <c r="W1641">
        <f t="shared" si="585"/>
        <v>1</v>
      </c>
      <c r="X1641">
        <f t="shared" si="586"/>
        <v>1</v>
      </c>
      <c r="Y1641">
        <f t="shared" si="587"/>
        <v>1</v>
      </c>
      <c r="Z1641">
        <f t="shared" si="588"/>
        <v>1</v>
      </c>
      <c r="AA1641">
        <f t="shared" si="589"/>
        <v>1</v>
      </c>
      <c r="AB1641">
        <f t="shared" si="590"/>
        <v>0</v>
      </c>
      <c r="AJ1641">
        <f t="shared" si="577"/>
        <v>0</v>
      </c>
      <c r="AL1641" t="str">
        <f t="shared" si="591"/>
        <v/>
      </c>
      <c r="AM1641" t="str">
        <f>IF(AJ1641=0,"",IF(AJ1641="Nincs kapcsolódó bizonylat",0,IF(ISERROR(VLOOKUP(AJ1641,Bizonylat!AU:BL,6,FALSE)),AJ1641,VLOOKUP(AJ1641,Bizonylat!AU:BL,6,FALSE))))</f>
        <v/>
      </c>
      <c r="AN1641">
        <f t="shared" si="592"/>
        <v>0</v>
      </c>
      <c r="AO1641">
        <f t="shared" si="593"/>
        <v>0</v>
      </c>
      <c r="AP1641">
        <f t="shared" si="594"/>
        <v>0</v>
      </c>
      <c r="AQ1641">
        <f t="shared" si="595"/>
        <v>0</v>
      </c>
      <c r="AR1641">
        <f t="shared" si="596"/>
        <v>0</v>
      </c>
      <c r="AS1641">
        <f t="shared" si="597"/>
        <v>0</v>
      </c>
      <c r="AT1641">
        <f t="shared" si="598"/>
        <v>0</v>
      </c>
      <c r="AU1641">
        <f t="shared" si="578"/>
        <v>0</v>
      </c>
    </row>
    <row r="1642" spans="1:47">
      <c r="A1642" s="23" t="str">
        <f t="shared" si="599"/>
        <v/>
      </c>
      <c r="B1642" s="18"/>
      <c r="C1642" s="18"/>
      <c r="D1642" s="18"/>
      <c r="E1642" s="18"/>
      <c r="F1642" s="18"/>
      <c r="G1642" s="18"/>
      <c r="H1642" s="18"/>
      <c r="I1642" s="18"/>
      <c r="J1642" s="18"/>
      <c r="K1642" s="18"/>
      <c r="N1642" t="str">
        <f t="shared" si="579"/>
        <v>vége</v>
      </c>
      <c r="R1642">
        <f t="shared" si="580"/>
        <v>1</v>
      </c>
      <c r="S1642">
        <f t="shared" si="581"/>
        <v>1</v>
      </c>
      <c r="T1642">
        <f t="shared" si="582"/>
        <v>1</v>
      </c>
      <c r="U1642">
        <f t="shared" si="583"/>
        <v>1</v>
      </c>
      <c r="V1642">
        <f t="shared" si="584"/>
        <v>1</v>
      </c>
      <c r="W1642">
        <f t="shared" si="585"/>
        <v>1</v>
      </c>
      <c r="X1642">
        <f t="shared" si="586"/>
        <v>1</v>
      </c>
      <c r="Y1642">
        <f t="shared" si="587"/>
        <v>1</v>
      </c>
      <c r="Z1642">
        <f t="shared" si="588"/>
        <v>1</v>
      </c>
      <c r="AA1642">
        <f t="shared" si="589"/>
        <v>1</v>
      </c>
      <c r="AB1642">
        <f t="shared" si="590"/>
        <v>0</v>
      </c>
      <c r="AJ1642">
        <f t="shared" si="577"/>
        <v>0</v>
      </c>
      <c r="AL1642" t="str">
        <f t="shared" si="591"/>
        <v/>
      </c>
      <c r="AM1642" t="str">
        <f>IF(AJ1642=0,"",IF(AJ1642="Nincs kapcsolódó bizonylat",0,IF(ISERROR(VLOOKUP(AJ1642,Bizonylat!AU:BL,6,FALSE)),AJ1642,VLOOKUP(AJ1642,Bizonylat!AU:BL,6,FALSE))))</f>
        <v/>
      </c>
      <c r="AN1642">
        <f t="shared" si="592"/>
        <v>0</v>
      </c>
      <c r="AO1642">
        <f t="shared" si="593"/>
        <v>0</v>
      </c>
      <c r="AP1642">
        <f t="shared" si="594"/>
        <v>0</v>
      </c>
      <c r="AQ1642">
        <f t="shared" si="595"/>
        <v>0</v>
      </c>
      <c r="AR1642">
        <f t="shared" si="596"/>
        <v>0</v>
      </c>
      <c r="AS1642">
        <f t="shared" si="597"/>
        <v>0</v>
      </c>
      <c r="AT1642">
        <f t="shared" si="598"/>
        <v>0</v>
      </c>
      <c r="AU1642">
        <f t="shared" si="578"/>
        <v>0</v>
      </c>
    </row>
    <row r="1643" spans="1:47">
      <c r="A1643" s="23" t="str">
        <f t="shared" si="599"/>
        <v/>
      </c>
      <c r="B1643" s="18"/>
      <c r="C1643" s="18"/>
      <c r="D1643" s="18"/>
      <c r="E1643" s="18"/>
      <c r="F1643" s="18"/>
      <c r="G1643" s="18"/>
      <c r="H1643" s="18"/>
      <c r="I1643" s="18"/>
      <c r="J1643" s="18"/>
      <c r="K1643" s="18"/>
      <c r="N1643" t="str">
        <f t="shared" si="579"/>
        <v>vége</v>
      </c>
      <c r="R1643">
        <f t="shared" si="580"/>
        <v>1</v>
      </c>
      <c r="S1643">
        <f t="shared" si="581"/>
        <v>1</v>
      </c>
      <c r="T1643">
        <f t="shared" si="582"/>
        <v>1</v>
      </c>
      <c r="U1643">
        <f t="shared" si="583"/>
        <v>1</v>
      </c>
      <c r="V1643">
        <f t="shared" si="584"/>
        <v>1</v>
      </c>
      <c r="W1643">
        <f t="shared" si="585"/>
        <v>1</v>
      </c>
      <c r="X1643">
        <f t="shared" si="586"/>
        <v>1</v>
      </c>
      <c r="Y1643">
        <f t="shared" si="587"/>
        <v>1</v>
      </c>
      <c r="Z1643">
        <f t="shared" si="588"/>
        <v>1</v>
      </c>
      <c r="AA1643">
        <f t="shared" si="589"/>
        <v>1</v>
      </c>
      <c r="AB1643">
        <f t="shared" si="590"/>
        <v>0</v>
      </c>
      <c r="AJ1643">
        <f t="shared" si="577"/>
        <v>0</v>
      </c>
      <c r="AL1643" t="str">
        <f t="shared" si="591"/>
        <v/>
      </c>
      <c r="AM1643" t="str">
        <f>IF(AJ1643=0,"",IF(AJ1643="Nincs kapcsolódó bizonylat",0,IF(ISERROR(VLOOKUP(AJ1643,Bizonylat!AU:BL,6,FALSE)),AJ1643,VLOOKUP(AJ1643,Bizonylat!AU:BL,6,FALSE))))</f>
        <v/>
      </c>
      <c r="AN1643">
        <f t="shared" si="592"/>
        <v>0</v>
      </c>
      <c r="AO1643">
        <f t="shared" si="593"/>
        <v>0</v>
      </c>
      <c r="AP1643">
        <f t="shared" si="594"/>
        <v>0</v>
      </c>
      <c r="AQ1643">
        <f t="shared" si="595"/>
        <v>0</v>
      </c>
      <c r="AR1643">
        <f t="shared" si="596"/>
        <v>0</v>
      </c>
      <c r="AS1643">
        <f t="shared" si="597"/>
        <v>0</v>
      </c>
      <c r="AT1643">
        <f t="shared" si="598"/>
        <v>0</v>
      </c>
      <c r="AU1643">
        <f t="shared" si="578"/>
        <v>0</v>
      </c>
    </row>
    <row r="1644" spans="1:47">
      <c r="A1644" s="23" t="str">
        <f t="shared" si="599"/>
        <v/>
      </c>
      <c r="B1644" s="18"/>
      <c r="C1644" s="18"/>
      <c r="D1644" s="18"/>
      <c r="E1644" s="18"/>
      <c r="F1644" s="18"/>
      <c r="G1644" s="18"/>
      <c r="H1644" s="18"/>
      <c r="I1644" s="18"/>
      <c r="J1644" s="18"/>
      <c r="K1644" s="18"/>
      <c r="N1644" t="str">
        <f t="shared" si="579"/>
        <v>vége</v>
      </c>
      <c r="R1644">
        <f t="shared" si="580"/>
        <v>1</v>
      </c>
      <c r="S1644">
        <f t="shared" si="581"/>
        <v>1</v>
      </c>
      <c r="T1644">
        <f t="shared" si="582"/>
        <v>1</v>
      </c>
      <c r="U1644">
        <f t="shared" si="583"/>
        <v>1</v>
      </c>
      <c r="V1644">
        <f t="shared" si="584"/>
        <v>1</v>
      </c>
      <c r="W1644">
        <f t="shared" si="585"/>
        <v>1</v>
      </c>
      <c r="X1644">
        <f t="shared" si="586"/>
        <v>1</v>
      </c>
      <c r="Y1644">
        <f t="shared" si="587"/>
        <v>1</v>
      </c>
      <c r="Z1644">
        <f t="shared" si="588"/>
        <v>1</v>
      </c>
      <c r="AA1644">
        <f t="shared" si="589"/>
        <v>1</v>
      </c>
      <c r="AB1644">
        <f t="shared" si="590"/>
        <v>0</v>
      </c>
      <c r="AJ1644">
        <f t="shared" si="577"/>
        <v>0</v>
      </c>
      <c r="AL1644" t="str">
        <f t="shared" si="591"/>
        <v/>
      </c>
      <c r="AM1644" t="str">
        <f>IF(AJ1644=0,"",IF(AJ1644="Nincs kapcsolódó bizonylat",0,IF(ISERROR(VLOOKUP(AJ1644,Bizonylat!AU:BL,6,FALSE)),AJ1644,VLOOKUP(AJ1644,Bizonylat!AU:BL,6,FALSE))))</f>
        <v/>
      </c>
      <c r="AN1644">
        <f t="shared" si="592"/>
        <v>0</v>
      </c>
      <c r="AO1644">
        <f t="shared" si="593"/>
        <v>0</v>
      </c>
      <c r="AP1644">
        <f t="shared" si="594"/>
        <v>0</v>
      </c>
      <c r="AQ1644">
        <f t="shared" si="595"/>
        <v>0</v>
      </c>
      <c r="AR1644">
        <f t="shared" si="596"/>
        <v>0</v>
      </c>
      <c r="AS1644">
        <f t="shared" si="597"/>
        <v>0</v>
      </c>
      <c r="AT1644">
        <f t="shared" si="598"/>
        <v>0</v>
      </c>
      <c r="AU1644">
        <f t="shared" si="578"/>
        <v>0</v>
      </c>
    </row>
    <row r="1645" spans="1:47">
      <c r="A1645" s="23" t="str">
        <f t="shared" si="599"/>
        <v/>
      </c>
      <c r="B1645" s="18"/>
      <c r="C1645" s="18"/>
      <c r="D1645" s="18"/>
      <c r="E1645" s="18"/>
      <c r="F1645" s="18"/>
      <c r="G1645" s="18"/>
      <c r="H1645" s="18"/>
      <c r="I1645" s="18"/>
      <c r="J1645" s="18"/>
      <c r="K1645" s="18"/>
      <c r="N1645" t="str">
        <f t="shared" si="579"/>
        <v>vége</v>
      </c>
      <c r="R1645">
        <f t="shared" si="580"/>
        <v>1</v>
      </c>
      <c r="S1645">
        <f t="shared" si="581"/>
        <v>1</v>
      </c>
      <c r="T1645">
        <f t="shared" si="582"/>
        <v>1</v>
      </c>
      <c r="U1645">
        <f t="shared" si="583"/>
        <v>1</v>
      </c>
      <c r="V1645">
        <f t="shared" si="584"/>
        <v>1</v>
      </c>
      <c r="W1645">
        <f t="shared" si="585"/>
        <v>1</v>
      </c>
      <c r="X1645">
        <f t="shared" si="586"/>
        <v>1</v>
      </c>
      <c r="Y1645">
        <f t="shared" si="587"/>
        <v>1</v>
      </c>
      <c r="Z1645">
        <f t="shared" si="588"/>
        <v>1</v>
      </c>
      <c r="AA1645">
        <f t="shared" si="589"/>
        <v>1</v>
      </c>
      <c r="AB1645">
        <f t="shared" si="590"/>
        <v>0</v>
      </c>
      <c r="AJ1645">
        <f t="shared" si="577"/>
        <v>0</v>
      </c>
      <c r="AL1645" t="str">
        <f t="shared" si="591"/>
        <v/>
      </c>
      <c r="AM1645" t="str">
        <f>IF(AJ1645=0,"",IF(AJ1645="Nincs kapcsolódó bizonylat",0,IF(ISERROR(VLOOKUP(AJ1645,Bizonylat!AU:BL,6,FALSE)),AJ1645,VLOOKUP(AJ1645,Bizonylat!AU:BL,6,FALSE))))</f>
        <v/>
      </c>
      <c r="AN1645">
        <f t="shared" si="592"/>
        <v>0</v>
      </c>
      <c r="AO1645">
        <f t="shared" si="593"/>
        <v>0</v>
      </c>
      <c r="AP1645">
        <f t="shared" si="594"/>
        <v>0</v>
      </c>
      <c r="AQ1645">
        <f t="shared" si="595"/>
        <v>0</v>
      </c>
      <c r="AR1645">
        <f t="shared" si="596"/>
        <v>0</v>
      </c>
      <c r="AS1645">
        <f t="shared" si="597"/>
        <v>0</v>
      </c>
      <c r="AT1645">
        <f t="shared" si="598"/>
        <v>0</v>
      </c>
      <c r="AU1645">
        <f t="shared" si="578"/>
        <v>0</v>
      </c>
    </row>
    <row r="1646" spans="1:47">
      <c r="A1646" s="23" t="str">
        <f t="shared" si="599"/>
        <v/>
      </c>
      <c r="B1646" s="18"/>
      <c r="C1646" s="18"/>
      <c r="D1646" s="18"/>
      <c r="E1646" s="18"/>
      <c r="F1646" s="18"/>
      <c r="G1646" s="18"/>
      <c r="H1646" s="18"/>
      <c r="I1646" s="18"/>
      <c r="J1646" s="18"/>
      <c r="K1646" s="18"/>
      <c r="N1646" t="str">
        <f t="shared" si="579"/>
        <v>vége</v>
      </c>
      <c r="R1646">
        <f t="shared" si="580"/>
        <v>1</v>
      </c>
      <c r="S1646">
        <f t="shared" si="581"/>
        <v>1</v>
      </c>
      <c r="T1646">
        <f t="shared" si="582"/>
        <v>1</v>
      </c>
      <c r="U1646">
        <f t="shared" si="583"/>
        <v>1</v>
      </c>
      <c r="V1646">
        <f t="shared" si="584"/>
        <v>1</v>
      </c>
      <c r="W1646">
        <f t="shared" si="585"/>
        <v>1</v>
      </c>
      <c r="X1646">
        <f t="shared" si="586"/>
        <v>1</v>
      </c>
      <c r="Y1646">
        <f t="shared" si="587"/>
        <v>1</v>
      </c>
      <c r="Z1646">
        <f t="shared" si="588"/>
        <v>1</v>
      </c>
      <c r="AA1646">
        <f t="shared" si="589"/>
        <v>1</v>
      </c>
      <c r="AB1646">
        <f t="shared" si="590"/>
        <v>0</v>
      </c>
      <c r="AJ1646">
        <f t="shared" si="577"/>
        <v>0</v>
      </c>
      <c r="AL1646" t="str">
        <f t="shared" si="591"/>
        <v/>
      </c>
      <c r="AM1646" t="str">
        <f>IF(AJ1646=0,"",IF(AJ1646="Nincs kapcsolódó bizonylat",0,IF(ISERROR(VLOOKUP(AJ1646,Bizonylat!AU:BL,6,FALSE)),AJ1646,VLOOKUP(AJ1646,Bizonylat!AU:BL,6,FALSE))))</f>
        <v/>
      </c>
      <c r="AN1646">
        <f t="shared" si="592"/>
        <v>0</v>
      </c>
      <c r="AO1646">
        <f t="shared" si="593"/>
        <v>0</v>
      </c>
      <c r="AP1646">
        <f t="shared" si="594"/>
        <v>0</v>
      </c>
      <c r="AQ1646">
        <f t="shared" si="595"/>
        <v>0</v>
      </c>
      <c r="AR1646">
        <f t="shared" si="596"/>
        <v>0</v>
      </c>
      <c r="AS1646">
        <f t="shared" si="597"/>
        <v>0</v>
      </c>
      <c r="AT1646">
        <f t="shared" si="598"/>
        <v>0</v>
      </c>
      <c r="AU1646">
        <f t="shared" si="578"/>
        <v>0</v>
      </c>
    </row>
    <row r="1647" spans="1:47">
      <c r="A1647" s="23" t="str">
        <f t="shared" si="599"/>
        <v/>
      </c>
      <c r="B1647" s="18"/>
      <c r="C1647" s="18"/>
      <c r="D1647" s="18"/>
      <c r="E1647" s="18"/>
      <c r="F1647" s="18"/>
      <c r="G1647" s="18"/>
      <c r="H1647" s="18"/>
      <c r="I1647" s="18"/>
      <c r="J1647" s="18"/>
      <c r="K1647" s="18"/>
      <c r="N1647" t="str">
        <f t="shared" si="579"/>
        <v>vége</v>
      </c>
      <c r="R1647">
        <f t="shared" si="580"/>
        <v>1</v>
      </c>
      <c r="S1647">
        <f t="shared" si="581"/>
        <v>1</v>
      </c>
      <c r="T1647">
        <f t="shared" si="582"/>
        <v>1</v>
      </c>
      <c r="U1647">
        <f t="shared" si="583"/>
        <v>1</v>
      </c>
      <c r="V1647">
        <f t="shared" si="584"/>
        <v>1</v>
      </c>
      <c r="W1647">
        <f t="shared" si="585"/>
        <v>1</v>
      </c>
      <c r="X1647">
        <f t="shared" si="586"/>
        <v>1</v>
      </c>
      <c r="Y1647">
        <f t="shared" si="587"/>
        <v>1</v>
      </c>
      <c r="Z1647">
        <f t="shared" si="588"/>
        <v>1</v>
      </c>
      <c r="AA1647">
        <f t="shared" si="589"/>
        <v>1</v>
      </c>
      <c r="AB1647">
        <f t="shared" si="590"/>
        <v>0</v>
      </c>
      <c r="AJ1647">
        <f t="shared" si="577"/>
        <v>0</v>
      </c>
      <c r="AL1647" t="str">
        <f t="shared" si="591"/>
        <v/>
      </c>
      <c r="AM1647" t="str">
        <f>IF(AJ1647=0,"",IF(AJ1647="Nincs kapcsolódó bizonylat",0,IF(ISERROR(VLOOKUP(AJ1647,Bizonylat!AU:BL,6,FALSE)),AJ1647,VLOOKUP(AJ1647,Bizonylat!AU:BL,6,FALSE))))</f>
        <v/>
      </c>
      <c r="AN1647">
        <f t="shared" si="592"/>
        <v>0</v>
      </c>
      <c r="AO1647">
        <f t="shared" si="593"/>
        <v>0</v>
      </c>
      <c r="AP1647">
        <f t="shared" si="594"/>
        <v>0</v>
      </c>
      <c r="AQ1647">
        <f t="shared" si="595"/>
        <v>0</v>
      </c>
      <c r="AR1647">
        <f t="shared" si="596"/>
        <v>0</v>
      </c>
      <c r="AS1647">
        <f t="shared" si="597"/>
        <v>0</v>
      </c>
      <c r="AT1647">
        <f t="shared" si="598"/>
        <v>0</v>
      </c>
      <c r="AU1647">
        <f t="shared" si="578"/>
        <v>0</v>
      </c>
    </row>
    <row r="1648" spans="1:47">
      <c r="A1648" s="23" t="str">
        <f t="shared" si="599"/>
        <v/>
      </c>
      <c r="B1648" s="18"/>
      <c r="C1648" s="18"/>
      <c r="D1648" s="18"/>
      <c r="E1648" s="18"/>
      <c r="F1648" s="18"/>
      <c r="G1648" s="18"/>
      <c r="H1648" s="18"/>
      <c r="I1648" s="18"/>
      <c r="J1648" s="18"/>
      <c r="K1648" s="18"/>
      <c r="N1648" t="str">
        <f t="shared" si="579"/>
        <v>vége</v>
      </c>
      <c r="R1648">
        <f t="shared" si="580"/>
        <v>1</v>
      </c>
      <c r="S1648">
        <f t="shared" si="581"/>
        <v>1</v>
      </c>
      <c r="T1648">
        <f t="shared" si="582"/>
        <v>1</v>
      </c>
      <c r="U1648">
        <f t="shared" si="583"/>
        <v>1</v>
      </c>
      <c r="V1648">
        <f t="shared" si="584"/>
        <v>1</v>
      </c>
      <c r="W1648">
        <f t="shared" si="585"/>
        <v>1</v>
      </c>
      <c r="X1648">
        <f t="shared" si="586"/>
        <v>1</v>
      </c>
      <c r="Y1648">
        <f t="shared" si="587"/>
        <v>1</v>
      </c>
      <c r="Z1648">
        <f t="shared" si="588"/>
        <v>1</v>
      </c>
      <c r="AA1648">
        <f t="shared" si="589"/>
        <v>1</v>
      </c>
      <c r="AB1648">
        <f t="shared" si="590"/>
        <v>0</v>
      </c>
      <c r="AJ1648">
        <f t="shared" si="577"/>
        <v>0</v>
      </c>
      <c r="AL1648" t="str">
        <f t="shared" si="591"/>
        <v/>
      </c>
      <c r="AM1648" t="str">
        <f>IF(AJ1648=0,"",IF(AJ1648="Nincs kapcsolódó bizonylat",0,IF(ISERROR(VLOOKUP(AJ1648,Bizonylat!AU:BL,6,FALSE)),AJ1648,VLOOKUP(AJ1648,Bizonylat!AU:BL,6,FALSE))))</f>
        <v/>
      </c>
      <c r="AN1648">
        <f t="shared" si="592"/>
        <v>0</v>
      </c>
      <c r="AO1648">
        <f t="shared" si="593"/>
        <v>0</v>
      </c>
      <c r="AP1648">
        <f t="shared" si="594"/>
        <v>0</v>
      </c>
      <c r="AQ1648">
        <f t="shared" si="595"/>
        <v>0</v>
      </c>
      <c r="AR1648">
        <f t="shared" si="596"/>
        <v>0</v>
      </c>
      <c r="AS1648">
        <f t="shared" si="597"/>
        <v>0</v>
      </c>
      <c r="AT1648">
        <f t="shared" si="598"/>
        <v>0</v>
      </c>
      <c r="AU1648">
        <f t="shared" si="578"/>
        <v>0</v>
      </c>
    </row>
    <row r="1649" spans="1:47">
      <c r="A1649" s="23" t="str">
        <f t="shared" si="599"/>
        <v/>
      </c>
      <c r="B1649" s="18"/>
      <c r="C1649" s="18"/>
      <c r="D1649" s="18"/>
      <c r="E1649" s="18"/>
      <c r="F1649" s="18"/>
      <c r="G1649" s="18"/>
      <c r="H1649" s="18"/>
      <c r="I1649" s="18"/>
      <c r="J1649" s="18"/>
      <c r="K1649" s="18"/>
      <c r="N1649" t="str">
        <f t="shared" si="579"/>
        <v>vége</v>
      </c>
      <c r="R1649">
        <f t="shared" si="580"/>
        <v>1</v>
      </c>
      <c r="S1649">
        <f t="shared" si="581"/>
        <v>1</v>
      </c>
      <c r="T1649">
        <f t="shared" si="582"/>
        <v>1</v>
      </c>
      <c r="U1649">
        <f t="shared" si="583"/>
        <v>1</v>
      </c>
      <c r="V1649">
        <f t="shared" si="584"/>
        <v>1</v>
      </c>
      <c r="W1649">
        <f t="shared" si="585"/>
        <v>1</v>
      </c>
      <c r="X1649">
        <f t="shared" si="586"/>
        <v>1</v>
      </c>
      <c r="Y1649">
        <f t="shared" si="587"/>
        <v>1</v>
      </c>
      <c r="Z1649">
        <f t="shared" si="588"/>
        <v>1</v>
      </c>
      <c r="AA1649">
        <f t="shared" si="589"/>
        <v>1</v>
      </c>
      <c r="AB1649">
        <f t="shared" si="590"/>
        <v>0</v>
      </c>
      <c r="AJ1649">
        <f t="shared" si="577"/>
        <v>0</v>
      </c>
      <c r="AL1649" t="str">
        <f t="shared" si="591"/>
        <v/>
      </c>
      <c r="AM1649" t="str">
        <f>IF(AJ1649=0,"",IF(AJ1649="Nincs kapcsolódó bizonylat",0,IF(ISERROR(VLOOKUP(AJ1649,Bizonylat!AU:BL,6,FALSE)),AJ1649,VLOOKUP(AJ1649,Bizonylat!AU:BL,6,FALSE))))</f>
        <v/>
      </c>
      <c r="AN1649">
        <f t="shared" si="592"/>
        <v>0</v>
      </c>
      <c r="AO1649">
        <f t="shared" si="593"/>
        <v>0</v>
      </c>
      <c r="AP1649">
        <f t="shared" si="594"/>
        <v>0</v>
      </c>
      <c r="AQ1649">
        <f t="shared" si="595"/>
        <v>0</v>
      </c>
      <c r="AR1649">
        <f t="shared" si="596"/>
        <v>0</v>
      </c>
      <c r="AS1649">
        <f t="shared" si="597"/>
        <v>0</v>
      </c>
      <c r="AT1649">
        <f t="shared" si="598"/>
        <v>0</v>
      </c>
      <c r="AU1649">
        <f t="shared" si="578"/>
        <v>0</v>
      </c>
    </row>
    <row r="1650" spans="1:47">
      <c r="A1650" s="23" t="str">
        <f t="shared" si="599"/>
        <v/>
      </c>
      <c r="B1650" s="18"/>
      <c r="C1650" s="18"/>
      <c r="D1650" s="18"/>
      <c r="E1650" s="18"/>
      <c r="F1650" s="18"/>
      <c r="G1650" s="18"/>
      <c r="H1650" s="18"/>
      <c r="I1650" s="18"/>
      <c r="J1650" s="18"/>
      <c r="K1650" s="18"/>
      <c r="N1650" t="str">
        <f t="shared" si="579"/>
        <v>vége</v>
      </c>
      <c r="R1650">
        <f t="shared" si="580"/>
        <v>1</v>
      </c>
      <c r="S1650">
        <f t="shared" si="581"/>
        <v>1</v>
      </c>
      <c r="T1650">
        <f t="shared" si="582"/>
        <v>1</v>
      </c>
      <c r="U1650">
        <f t="shared" si="583"/>
        <v>1</v>
      </c>
      <c r="V1650">
        <f t="shared" si="584"/>
        <v>1</v>
      </c>
      <c r="W1650">
        <f t="shared" si="585"/>
        <v>1</v>
      </c>
      <c r="X1650">
        <f t="shared" si="586"/>
        <v>1</v>
      </c>
      <c r="Y1650">
        <f t="shared" si="587"/>
        <v>1</v>
      </c>
      <c r="Z1650">
        <f t="shared" si="588"/>
        <v>1</v>
      </c>
      <c r="AA1650">
        <f t="shared" si="589"/>
        <v>1</v>
      </c>
      <c r="AB1650">
        <f t="shared" si="590"/>
        <v>0</v>
      </c>
      <c r="AJ1650">
        <f t="shared" si="577"/>
        <v>0</v>
      </c>
      <c r="AL1650" t="str">
        <f t="shared" si="591"/>
        <v/>
      </c>
      <c r="AM1650" t="str">
        <f>IF(AJ1650=0,"",IF(AJ1650="Nincs kapcsolódó bizonylat",0,IF(ISERROR(VLOOKUP(AJ1650,Bizonylat!AU:BL,6,FALSE)),AJ1650,VLOOKUP(AJ1650,Bizonylat!AU:BL,6,FALSE))))</f>
        <v/>
      </c>
      <c r="AN1650">
        <f t="shared" si="592"/>
        <v>0</v>
      </c>
      <c r="AO1650">
        <f t="shared" si="593"/>
        <v>0</v>
      </c>
      <c r="AP1650">
        <f t="shared" si="594"/>
        <v>0</v>
      </c>
      <c r="AQ1650">
        <f t="shared" si="595"/>
        <v>0</v>
      </c>
      <c r="AR1650">
        <f t="shared" si="596"/>
        <v>0</v>
      </c>
      <c r="AS1650">
        <f t="shared" si="597"/>
        <v>0</v>
      </c>
      <c r="AT1650">
        <f t="shared" si="598"/>
        <v>0</v>
      </c>
      <c r="AU1650">
        <f t="shared" si="578"/>
        <v>0</v>
      </c>
    </row>
    <row r="1651" spans="1:47">
      <c r="A1651" s="23" t="str">
        <f t="shared" si="599"/>
        <v/>
      </c>
      <c r="B1651" s="18"/>
      <c r="C1651" s="18"/>
      <c r="D1651" s="18"/>
      <c r="E1651" s="18"/>
      <c r="F1651" s="18"/>
      <c r="G1651" s="18"/>
      <c r="H1651" s="18"/>
      <c r="I1651" s="18"/>
      <c r="J1651" s="18"/>
      <c r="K1651" s="18"/>
      <c r="N1651" t="str">
        <f t="shared" si="579"/>
        <v>vége</v>
      </c>
      <c r="R1651">
        <f t="shared" si="580"/>
        <v>1</v>
      </c>
      <c r="S1651">
        <f t="shared" si="581"/>
        <v>1</v>
      </c>
      <c r="T1651">
        <f t="shared" si="582"/>
        <v>1</v>
      </c>
      <c r="U1651">
        <f t="shared" si="583"/>
        <v>1</v>
      </c>
      <c r="V1651">
        <f t="shared" si="584"/>
        <v>1</v>
      </c>
      <c r="W1651">
        <f t="shared" si="585"/>
        <v>1</v>
      </c>
      <c r="X1651">
        <f t="shared" si="586"/>
        <v>1</v>
      </c>
      <c r="Y1651">
        <f t="shared" si="587"/>
        <v>1</v>
      </c>
      <c r="Z1651">
        <f t="shared" si="588"/>
        <v>1</v>
      </c>
      <c r="AA1651">
        <f t="shared" si="589"/>
        <v>1</v>
      </c>
      <c r="AB1651">
        <f t="shared" si="590"/>
        <v>0</v>
      </c>
      <c r="AJ1651">
        <f t="shared" si="577"/>
        <v>0</v>
      </c>
      <c r="AL1651" t="str">
        <f t="shared" si="591"/>
        <v/>
      </c>
      <c r="AM1651" t="str">
        <f>IF(AJ1651=0,"",IF(AJ1651="Nincs kapcsolódó bizonylat",0,IF(ISERROR(VLOOKUP(AJ1651,Bizonylat!AU:BL,6,FALSE)),AJ1651,VLOOKUP(AJ1651,Bizonylat!AU:BL,6,FALSE))))</f>
        <v/>
      </c>
      <c r="AN1651">
        <f t="shared" si="592"/>
        <v>0</v>
      </c>
      <c r="AO1651">
        <f t="shared" si="593"/>
        <v>0</v>
      </c>
      <c r="AP1651">
        <f t="shared" si="594"/>
        <v>0</v>
      </c>
      <c r="AQ1651">
        <f t="shared" si="595"/>
        <v>0</v>
      </c>
      <c r="AR1651">
        <f t="shared" si="596"/>
        <v>0</v>
      </c>
      <c r="AS1651">
        <f t="shared" si="597"/>
        <v>0</v>
      </c>
      <c r="AT1651">
        <f t="shared" si="598"/>
        <v>0</v>
      </c>
      <c r="AU1651">
        <f t="shared" si="578"/>
        <v>0</v>
      </c>
    </row>
    <row r="1652" spans="1:47">
      <c r="A1652" s="23" t="str">
        <f t="shared" si="599"/>
        <v/>
      </c>
      <c r="B1652" s="18"/>
      <c r="C1652" s="18"/>
      <c r="D1652" s="18"/>
      <c r="E1652" s="18"/>
      <c r="F1652" s="18"/>
      <c r="G1652" s="18"/>
      <c r="H1652" s="18"/>
      <c r="I1652" s="18"/>
      <c r="J1652" s="18"/>
      <c r="K1652" s="18"/>
      <c r="N1652" t="str">
        <f t="shared" si="579"/>
        <v>vége</v>
      </c>
      <c r="R1652">
        <f t="shared" si="580"/>
        <v>1</v>
      </c>
      <c r="S1652">
        <f t="shared" si="581"/>
        <v>1</v>
      </c>
      <c r="T1652">
        <f t="shared" si="582"/>
        <v>1</v>
      </c>
      <c r="U1652">
        <f t="shared" si="583"/>
        <v>1</v>
      </c>
      <c r="V1652">
        <f t="shared" si="584"/>
        <v>1</v>
      </c>
      <c r="W1652">
        <f t="shared" si="585"/>
        <v>1</v>
      </c>
      <c r="X1652">
        <f t="shared" si="586"/>
        <v>1</v>
      </c>
      <c r="Y1652">
        <f t="shared" si="587"/>
        <v>1</v>
      </c>
      <c r="Z1652">
        <f t="shared" si="588"/>
        <v>1</v>
      </c>
      <c r="AA1652">
        <f t="shared" si="589"/>
        <v>1</v>
      </c>
      <c r="AB1652">
        <f t="shared" si="590"/>
        <v>0</v>
      </c>
      <c r="AJ1652">
        <f t="shared" si="577"/>
        <v>0</v>
      </c>
      <c r="AL1652" t="str">
        <f t="shared" si="591"/>
        <v/>
      </c>
      <c r="AM1652" t="str">
        <f>IF(AJ1652=0,"",IF(AJ1652="Nincs kapcsolódó bizonylat",0,IF(ISERROR(VLOOKUP(AJ1652,Bizonylat!AU:BL,6,FALSE)),AJ1652,VLOOKUP(AJ1652,Bizonylat!AU:BL,6,FALSE))))</f>
        <v/>
      </c>
      <c r="AN1652">
        <f t="shared" si="592"/>
        <v>0</v>
      </c>
      <c r="AO1652">
        <f t="shared" si="593"/>
        <v>0</v>
      </c>
      <c r="AP1652">
        <f t="shared" si="594"/>
        <v>0</v>
      </c>
      <c r="AQ1652">
        <f t="shared" si="595"/>
        <v>0</v>
      </c>
      <c r="AR1652">
        <f t="shared" si="596"/>
        <v>0</v>
      </c>
      <c r="AS1652">
        <f t="shared" si="597"/>
        <v>0</v>
      </c>
      <c r="AT1652">
        <f t="shared" si="598"/>
        <v>0</v>
      </c>
      <c r="AU1652">
        <f t="shared" si="578"/>
        <v>0</v>
      </c>
    </row>
    <row r="1653" spans="1:47">
      <c r="A1653" s="23" t="str">
        <f t="shared" si="599"/>
        <v/>
      </c>
      <c r="B1653" s="18"/>
      <c r="C1653" s="18"/>
      <c r="D1653" s="18"/>
      <c r="E1653" s="18"/>
      <c r="F1653" s="18"/>
      <c r="G1653" s="18"/>
      <c r="H1653" s="18"/>
      <c r="I1653" s="18"/>
      <c r="J1653" s="18"/>
      <c r="K1653" s="18"/>
      <c r="N1653" t="str">
        <f t="shared" si="579"/>
        <v>vége</v>
      </c>
      <c r="R1653">
        <f t="shared" si="580"/>
        <v>1</v>
      </c>
      <c r="S1653">
        <f t="shared" si="581"/>
        <v>1</v>
      </c>
      <c r="T1653">
        <f t="shared" si="582"/>
        <v>1</v>
      </c>
      <c r="U1653">
        <f t="shared" si="583"/>
        <v>1</v>
      </c>
      <c r="V1653">
        <f t="shared" si="584"/>
        <v>1</v>
      </c>
      <c r="W1653">
        <f t="shared" si="585"/>
        <v>1</v>
      </c>
      <c r="X1653">
        <f t="shared" si="586"/>
        <v>1</v>
      </c>
      <c r="Y1653">
        <f t="shared" si="587"/>
        <v>1</v>
      </c>
      <c r="Z1653">
        <f t="shared" si="588"/>
        <v>1</v>
      </c>
      <c r="AA1653">
        <f t="shared" si="589"/>
        <v>1</v>
      </c>
      <c r="AB1653">
        <f t="shared" si="590"/>
        <v>0</v>
      </c>
      <c r="AJ1653">
        <f t="shared" si="577"/>
        <v>0</v>
      </c>
      <c r="AL1653" t="str">
        <f t="shared" si="591"/>
        <v/>
      </c>
      <c r="AM1653" t="str">
        <f>IF(AJ1653=0,"",IF(AJ1653="Nincs kapcsolódó bizonylat",0,IF(ISERROR(VLOOKUP(AJ1653,Bizonylat!AU:BL,6,FALSE)),AJ1653,VLOOKUP(AJ1653,Bizonylat!AU:BL,6,FALSE))))</f>
        <v/>
      </c>
      <c r="AN1653">
        <f t="shared" si="592"/>
        <v>0</v>
      </c>
      <c r="AO1653">
        <f t="shared" si="593"/>
        <v>0</v>
      </c>
      <c r="AP1653">
        <f t="shared" si="594"/>
        <v>0</v>
      </c>
      <c r="AQ1653">
        <f t="shared" si="595"/>
        <v>0</v>
      </c>
      <c r="AR1653">
        <f t="shared" si="596"/>
        <v>0</v>
      </c>
      <c r="AS1653">
        <f t="shared" si="597"/>
        <v>0</v>
      </c>
      <c r="AT1653">
        <f t="shared" si="598"/>
        <v>0</v>
      </c>
      <c r="AU1653">
        <f t="shared" si="578"/>
        <v>0</v>
      </c>
    </row>
    <row r="1654" spans="1:47">
      <c r="A1654" s="23" t="str">
        <f t="shared" si="599"/>
        <v/>
      </c>
      <c r="B1654" s="18"/>
      <c r="C1654" s="18"/>
      <c r="D1654" s="18"/>
      <c r="E1654" s="18"/>
      <c r="F1654" s="18"/>
      <c r="G1654" s="18"/>
      <c r="H1654" s="18"/>
      <c r="I1654" s="18"/>
      <c r="J1654" s="18"/>
      <c r="K1654" s="18"/>
      <c r="N1654" t="str">
        <f t="shared" si="579"/>
        <v>vége</v>
      </c>
      <c r="R1654">
        <f t="shared" si="580"/>
        <v>1</v>
      </c>
      <c r="S1654">
        <f t="shared" si="581"/>
        <v>1</v>
      </c>
      <c r="T1654">
        <f t="shared" si="582"/>
        <v>1</v>
      </c>
      <c r="U1654">
        <f t="shared" si="583"/>
        <v>1</v>
      </c>
      <c r="V1654">
        <f t="shared" si="584"/>
        <v>1</v>
      </c>
      <c r="W1654">
        <f t="shared" si="585"/>
        <v>1</v>
      </c>
      <c r="X1654">
        <f t="shared" si="586"/>
        <v>1</v>
      </c>
      <c r="Y1654">
        <f t="shared" si="587"/>
        <v>1</v>
      </c>
      <c r="Z1654">
        <f t="shared" si="588"/>
        <v>1</v>
      </c>
      <c r="AA1654">
        <f t="shared" si="589"/>
        <v>1</v>
      </c>
      <c r="AB1654">
        <f t="shared" si="590"/>
        <v>0</v>
      </c>
      <c r="AJ1654">
        <f t="shared" si="577"/>
        <v>0</v>
      </c>
      <c r="AL1654" t="str">
        <f t="shared" si="591"/>
        <v/>
      </c>
      <c r="AM1654" t="str">
        <f>IF(AJ1654=0,"",IF(AJ1654="Nincs kapcsolódó bizonylat",0,IF(ISERROR(VLOOKUP(AJ1654,Bizonylat!AU:BL,6,FALSE)),AJ1654,VLOOKUP(AJ1654,Bizonylat!AU:BL,6,FALSE))))</f>
        <v/>
      </c>
      <c r="AN1654">
        <f t="shared" si="592"/>
        <v>0</v>
      </c>
      <c r="AO1654">
        <f t="shared" si="593"/>
        <v>0</v>
      </c>
      <c r="AP1654">
        <f t="shared" si="594"/>
        <v>0</v>
      </c>
      <c r="AQ1654">
        <f t="shared" si="595"/>
        <v>0</v>
      </c>
      <c r="AR1654">
        <f t="shared" si="596"/>
        <v>0</v>
      </c>
      <c r="AS1654">
        <f t="shared" si="597"/>
        <v>0</v>
      </c>
      <c r="AT1654">
        <f t="shared" si="598"/>
        <v>0</v>
      </c>
      <c r="AU1654">
        <f t="shared" si="578"/>
        <v>0</v>
      </c>
    </row>
    <row r="1655" spans="1:47">
      <c r="A1655" s="23" t="str">
        <f t="shared" si="599"/>
        <v/>
      </c>
      <c r="B1655" s="18"/>
      <c r="C1655" s="18"/>
      <c r="D1655" s="18"/>
      <c r="E1655" s="18"/>
      <c r="F1655" s="18"/>
      <c r="G1655" s="18"/>
      <c r="H1655" s="18"/>
      <c r="I1655" s="18"/>
      <c r="J1655" s="18"/>
      <c r="K1655" s="18"/>
      <c r="N1655" t="str">
        <f t="shared" si="579"/>
        <v>vége</v>
      </c>
      <c r="R1655">
        <f t="shared" si="580"/>
        <v>1</v>
      </c>
      <c r="S1655">
        <f t="shared" si="581"/>
        <v>1</v>
      </c>
      <c r="T1655">
        <f t="shared" si="582"/>
        <v>1</v>
      </c>
      <c r="U1655">
        <f t="shared" si="583"/>
        <v>1</v>
      </c>
      <c r="V1655">
        <f t="shared" si="584"/>
        <v>1</v>
      </c>
      <c r="W1655">
        <f t="shared" si="585"/>
        <v>1</v>
      </c>
      <c r="X1655">
        <f t="shared" si="586"/>
        <v>1</v>
      </c>
      <c r="Y1655">
        <f t="shared" si="587"/>
        <v>1</v>
      </c>
      <c r="Z1655">
        <f t="shared" si="588"/>
        <v>1</v>
      </c>
      <c r="AA1655">
        <f t="shared" si="589"/>
        <v>1</v>
      </c>
      <c r="AB1655">
        <f t="shared" si="590"/>
        <v>0</v>
      </c>
      <c r="AJ1655">
        <f t="shared" si="577"/>
        <v>0</v>
      </c>
      <c r="AL1655" t="str">
        <f t="shared" si="591"/>
        <v/>
      </c>
      <c r="AM1655" t="str">
        <f>IF(AJ1655=0,"",IF(AJ1655="Nincs kapcsolódó bizonylat",0,IF(ISERROR(VLOOKUP(AJ1655,Bizonylat!AU:BL,6,FALSE)),AJ1655,VLOOKUP(AJ1655,Bizonylat!AU:BL,6,FALSE))))</f>
        <v/>
      </c>
      <c r="AN1655">
        <f t="shared" si="592"/>
        <v>0</v>
      </c>
      <c r="AO1655">
        <f t="shared" si="593"/>
        <v>0</v>
      </c>
      <c r="AP1655">
        <f t="shared" si="594"/>
        <v>0</v>
      </c>
      <c r="AQ1655">
        <f t="shared" si="595"/>
        <v>0</v>
      </c>
      <c r="AR1655">
        <f t="shared" si="596"/>
        <v>0</v>
      </c>
      <c r="AS1655">
        <f t="shared" si="597"/>
        <v>0</v>
      </c>
      <c r="AT1655">
        <f t="shared" si="598"/>
        <v>0</v>
      </c>
      <c r="AU1655">
        <f t="shared" si="578"/>
        <v>0</v>
      </c>
    </row>
    <row r="1656" spans="1:47">
      <c r="A1656" s="23" t="str">
        <f t="shared" si="599"/>
        <v/>
      </c>
      <c r="B1656" s="18"/>
      <c r="C1656" s="18"/>
      <c r="D1656" s="18"/>
      <c r="E1656" s="18"/>
      <c r="F1656" s="18"/>
      <c r="G1656" s="18"/>
      <c r="H1656" s="18"/>
      <c r="I1656" s="18"/>
      <c r="J1656" s="18"/>
      <c r="K1656" s="18"/>
      <c r="N1656" t="str">
        <f t="shared" si="579"/>
        <v>vége</v>
      </c>
      <c r="R1656">
        <f t="shared" si="580"/>
        <v>1</v>
      </c>
      <c r="S1656">
        <f t="shared" si="581"/>
        <v>1</v>
      </c>
      <c r="T1656">
        <f t="shared" si="582"/>
        <v>1</v>
      </c>
      <c r="U1656">
        <f t="shared" si="583"/>
        <v>1</v>
      </c>
      <c r="V1656">
        <f t="shared" si="584"/>
        <v>1</v>
      </c>
      <c r="W1656">
        <f t="shared" si="585"/>
        <v>1</v>
      </c>
      <c r="X1656">
        <f t="shared" si="586"/>
        <v>1</v>
      </c>
      <c r="Y1656">
        <f t="shared" si="587"/>
        <v>1</v>
      </c>
      <c r="Z1656">
        <f t="shared" si="588"/>
        <v>1</v>
      </c>
      <c r="AA1656">
        <f t="shared" si="589"/>
        <v>1</v>
      </c>
      <c r="AB1656">
        <f t="shared" si="590"/>
        <v>0</v>
      </c>
      <c r="AJ1656">
        <f t="shared" si="577"/>
        <v>0</v>
      </c>
      <c r="AL1656" t="str">
        <f t="shared" si="591"/>
        <v/>
      </c>
      <c r="AM1656" t="str">
        <f>IF(AJ1656=0,"",IF(AJ1656="Nincs kapcsolódó bizonylat",0,IF(ISERROR(VLOOKUP(AJ1656,Bizonylat!AU:BL,6,FALSE)),AJ1656,VLOOKUP(AJ1656,Bizonylat!AU:BL,6,FALSE))))</f>
        <v/>
      </c>
      <c r="AN1656">
        <f t="shared" si="592"/>
        <v>0</v>
      </c>
      <c r="AO1656">
        <f t="shared" si="593"/>
        <v>0</v>
      </c>
      <c r="AP1656">
        <f t="shared" si="594"/>
        <v>0</v>
      </c>
      <c r="AQ1656">
        <f t="shared" si="595"/>
        <v>0</v>
      </c>
      <c r="AR1656">
        <f t="shared" si="596"/>
        <v>0</v>
      </c>
      <c r="AS1656">
        <f t="shared" si="597"/>
        <v>0</v>
      </c>
      <c r="AT1656">
        <f t="shared" si="598"/>
        <v>0</v>
      </c>
      <c r="AU1656">
        <f t="shared" si="578"/>
        <v>0</v>
      </c>
    </row>
    <row r="1657" spans="1:47">
      <c r="A1657" s="23" t="str">
        <f t="shared" si="599"/>
        <v/>
      </c>
      <c r="B1657" s="18"/>
      <c r="C1657" s="18"/>
      <c r="D1657" s="18"/>
      <c r="E1657" s="18"/>
      <c r="F1657" s="18"/>
      <c r="G1657" s="18"/>
      <c r="H1657" s="18"/>
      <c r="I1657" s="18"/>
      <c r="J1657" s="18"/>
      <c r="K1657" s="18"/>
      <c r="N1657" t="str">
        <f t="shared" si="579"/>
        <v>vége</v>
      </c>
      <c r="R1657">
        <f t="shared" si="580"/>
        <v>1</v>
      </c>
      <c r="S1657">
        <f t="shared" si="581"/>
        <v>1</v>
      </c>
      <c r="T1657">
        <f t="shared" si="582"/>
        <v>1</v>
      </c>
      <c r="U1657">
        <f t="shared" si="583"/>
        <v>1</v>
      </c>
      <c r="V1657">
        <f t="shared" si="584"/>
        <v>1</v>
      </c>
      <c r="W1657">
        <f t="shared" si="585"/>
        <v>1</v>
      </c>
      <c r="X1657">
        <f t="shared" si="586"/>
        <v>1</v>
      </c>
      <c r="Y1657">
        <f t="shared" si="587"/>
        <v>1</v>
      </c>
      <c r="Z1657">
        <f t="shared" si="588"/>
        <v>1</v>
      </c>
      <c r="AA1657">
        <f t="shared" si="589"/>
        <v>1</v>
      </c>
      <c r="AB1657">
        <f t="shared" si="590"/>
        <v>0</v>
      </c>
      <c r="AJ1657">
        <f t="shared" si="577"/>
        <v>0</v>
      </c>
      <c r="AL1657" t="str">
        <f t="shared" si="591"/>
        <v/>
      </c>
      <c r="AM1657" t="str">
        <f>IF(AJ1657=0,"",IF(AJ1657="Nincs kapcsolódó bizonylat",0,IF(ISERROR(VLOOKUP(AJ1657,Bizonylat!AU:BL,6,FALSE)),AJ1657,VLOOKUP(AJ1657,Bizonylat!AU:BL,6,FALSE))))</f>
        <v/>
      </c>
      <c r="AN1657">
        <f t="shared" si="592"/>
        <v>0</v>
      </c>
      <c r="AO1657">
        <f t="shared" si="593"/>
        <v>0</v>
      </c>
      <c r="AP1657">
        <f t="shared" si="594"/>
        <v>0</v>
      </c>
      <c r="AQ1657">
        <f t="shared" si="595"/>
        <v>0</v>
      </c>
      <c r="AR1657">
        <f t="shared" si="596"/>
        <v>0</v>
      </c>
      <c r="AS1657">
        <f t="shared" si="597"/>
        <v>0</v>
      </c>
      <c r="AT1657">
        <f t="shared" si="598"/>
        <v>0</v>
      </c>
      <c r="AU1657">
        <f t="shared" si="578"/>
        <v>0</v>
      </c>
    </row>
    <row r="1658" spans="1:47">
      <c r="A1658" s="23" t="str">
        <f t="shared" si="599"/>
        <v/>
      </c>
      <c r="B1658" s="18"/>
      <c r="C1658" s="18"/>
      <c r="D1658" s="18"/>
      <c r="E1658" s="18"/>
      <c r="F1658" s="18"/>
      <c r="G1658" s="18"/>
      <c r="H1658" s="18"/>
      <c r="I1658" s="18"/>
      <c r="J1658" s="18"/>
      <c r="K1658" s="18"/>
      <c r="N1658" t="str">
        <f t="shared" si="579"/>
        <v>vége</v>
      </c>
      <c r="R1658">
        <f t="shared" si="580"/>
        <v>1</v>
      </c>
      <c r="S1658">
        <f t="shared" si="581"/>
        <v>1</v>
      </c>
      <c r="T1658">
        <f t="shared" si="582"/>
        <v>1</v>
      </c>
      <c r="U1658">
        <f t="shared" si="583"/>
        <v>1</v>
      </c>
      <c r="V1658">
        <f t="shared" si="584"/>
        <v>1</v>
      </c>
      <c r="W1658">
        <f t="shared" si="585"/>
        <v>1</v>
      </c>
      <c r="X1658">
        <f t="shared" si="586"/>
        <v>1</v>
      </c>
      <c r="Y1658">
        <f t="shared" si="587"/>
        <v>1</v>
      </c>
      <c r="Z1658">
        <f t="shared" si="588"/>
        <v>1</v>
      </c>
      <c r="AA1658">
        <f t="shared" si="589"/>
        <v>1</v>
      </c>
      <c r="AB1658">
        <f t="shared" si="590"/>
        <v>0</v>
      </c>
      <c r="AJ1658">
        <f t="shared" si="577"/>
        <v>0</v>
      </c>
      <c r="AL1658" t="str">
        <f t="shared" si="591"/>
        <v/>
      </c>
      <c r="AM1658" t="str">
        <f>IF(AJ1658=0,"",IF(AJ1658="Nincs kapcsolódó bizonylat",0,IF(ISERROR(VLOOKUP(AJ1658,Bizonylat!AU:BL,6,FALSE)),AJ1658,VLOOKUP(AJ1658,Bizonylat!AU:BL,6,FALSE))))</f>
        <v/>
      </c>
      <c r="AN1658">
        <f t="shared" si="592"/>
        <v>0</v>
      </c>
      <c r="AO1658">
        <f t="shared" si="593"/>
        <v>0</v>
      </c>
      <c r="AP1658">
        <f t="shared" si="594"/>
        <v>0</v>
      </c>
      <c r="AQ1658">
        <f t="shared" si="595"/>
        <v>0</v>
      </c>
      <c r="AR1658">
        <f t="shared" si="596"/>
        <v>0</v>
      </c>
      <c r="AS1658">
        <f t="shared" si="597"/>
        <v>0</v>
      </c>
      <c r="AT1658">
        <f t="shared" si="598"/>
        <v>0</v>
      </c>
      <c r="AU1658">
        <f t="shared" si="578"/>
        <v>0</v>
      </c>
    </row>
    <row r="1659" spans="1:47">
      <c r="A1659" s="23" t="str">
        <f t="shared" si="599"/>
        <v/>
      </c>
      <c r="B1659" s="18"/>
      <c r="C1659" s="18"/>
      <c r="D1659" s="18"/>
      <c r="E1659" s="18"/>
      <c r="F1659" s="18"/>
      <c r="G1659" s="18"/>
      <c r="H1659" s="18"/>
      <c r="I1659" s="18"/>
      <c r="J1659" s="18"/>
      <c r="K1659" s="18"/>
      <c r="N1659" t="str">
        <f t="shared" si="579"/>
        <v>vége</v>
      </c>
      <c r="R1659">
        <f t="shared" si="580"/>
        <v>1</v>
      </c>
      <c r="S1659">
        <f t="shared" si="581"/>
        <v>1</v>
      </c>
      <c r="T1659">
        <f t="shared" si="582"/>
        <v>1</v>
      </c>
      <c r="U1659">
        <f t="shared" si="583"/>
        <v>1</v>
      </c>
      <c r="V1659">
        <f t="shared" si="584"/>
        <v>1</v>
      </c>
      <c r="W1659">
        <f t="shared" si="585"/>
        <v>1</v>
      </c>
      <c r="X1659">
        <f t="shared" si="586"/>
        <v>1</v>
      </c>
      <c r="Y1659">
        <f t="shared" si="587"/>
        <v>1</v>
      </c>
      <c r="Z1659">
        <f t="shared" si="588"/>
        <v>1</v>
      </c>
      <c r="AA1659">
        <f t="shared" si="589"/>
        <v>1</v>
      </c>
      <c r="AB1659">
        <f t="shared" si="590"/>
        <v>0</v>
      </c>
      <c r="AJ1659">
        <f t="shared" si="577"/>
        <v>0</v>
      </c>
      <c r="AL1659" t="str">
        <f t="shared" si="591"/>
        <v/>
      </c>
      <c r="AM1659" t="str">
        <f>IF(AJ1659=0,"",IF(AJ1659="Nincs kapcsolódó bizonylat",0,IF(ISERROR(VLOOKUP(AJ1659,Bizonylat!AU:BL,6,FALSE)),AJ1659,VLOOKUP(AJ1659,Bizonylat!AU:BL,6,FALSE))))</f>
        <v/>
      </c>
      <c r="AN1659">
        <f t="shared" si="592"/>
        <v>0</v>
      </c>
      <c r="AO1659">
        <f t="shared" si="593"/>
        <v>0</v>
      </c>
      <c r="AP1659">
        <f t="shared" si="594"/>
        <v>0</v>
      </c>
      <c r="AQ1659">
        <f t="shared" si="595"/>
        <v>0</v>
      </c>
      <c r="AR1659">
        <f t="shared" si="596"/>
        <v>0</v>
      </c>
      <c r="AS1659">
        <f t="shared" si="597"/>
        <v>0</v>
      </c>
      <c r="AT1659">
        <f t="shared" si="598"/>
        <v>0</v>
      </c>
      <c r="AU1659">
        <f t="shared" si="578"/>
        <v>0</v>
      </c>
    </row>
    <row r="1660" spans="1:47">
      <c r="A1660" s="23" t="str">
        <f t="shared" si="599"/>
        <v/>
      </c>
      <c r="B1660" s="18"/>
      <c r="C1660" s="18"/>
      <c r="D1660" s="18"/>
      <c r="E1660" s="18"/>
      <c r="F1660" s="18"/>
      <c r="G1660" s="18"/>
      <c r="H1660" s="18"/>
      <c r="I1660" s="18"/>
      <c r="J1660" s="18"/>
      <c r="K1660" s="18"/>
      <c r="N1660" t="str">
        <f t="shared" si="579"/>
        <v>vége</v>
      </c>
      <c r="R1660">
        <f t="shared" si="580"/>
        <v>1</v>
      </c>
      <c r="S1660">
        <f t="shared" si="581"/>
        <v>1</v>
      </c>
      <c r="T1660">
        <f t="shared" si="582"/>
        <v>1</v>
      </c>
      <c r="U1660">
        <f t="shared" si="583"/>
        <v>1</v>
      </c>
      <c r="V1660">
        <f t="shared" si="584"/>
        <v>1</v>
      </c>
      <c r="W1660">
        <f t="shared" si="585"/>
        <v>1</v>
      </c>
      <c r="X1660">
        <f t="shared" si="586"/>
        <v>1</v>
      </c>
      <c r="Y1660">
        <f t="shared" si="587"/>
        <v>1</v>
      </c>
      <c r="Z1660">
        <f t="shared" si="588"/>
        <v>1</v>
      </c>
      <c r="AA1660">
        <f t="shared" si="589"/>
        <v>1</v>
      </c>
      <c r="AB1660">
        <f t="shared" si="590"/>
        <v>0</v>
      </c>
      <c r="AJ1660">
        <f t="shared" si="577"/>
        <v>0</v>
      </c>
      <c r="AL1660" t="str">
        <f t="shared" si="591"/>
        <v/>
      </c>
      <c r="AM1660" t="str">
        <f>IF(AJ1660=0,"",IF(AJ1660="Nincs kapcsolódó bizonylat",0,IF(ISERROR(VLOOKUP(AJ1660,Bizonylat!AU:BL,6,FALSE)),AJ1660,VLOOKUP(AJ1660,Bizonylat!AU:BL,6,FALSE))))</f>
        <v/>
      </c>
      <c r="AN1660">
        <f t="shared" si="592"/>
        <v>0</v>
      </c>
      <c r="AO1660">
        <f t="shared" si="593"/>
        <v>0</v>
      </c>
      <c r="AP1660">
        <f t="shared" si="594"/>
        <v>0</v>
      </c>
      <c r="AQ1660">
        <f t="shared" si="595"/>
        <v>0</v>
      </c>
      <c r="AR1660">
        <f t="shared" si="596"/>
        <v>0</v>
      </c>
      <c r="AS1660">
        <f t="shared" si="597"/>
        <v>0</v>
      </c>
      <c r="AT1660">
        <f t="shared" si="598"/>
        <v>0</v>
      </c>
      <c r="AU1660">
        <f t="shared" si="578"/>
        <v>0</v>
      </c>
    </row>
    <row r="1661" spans="1:47">
      <c r="A1661" s="23" t="str">
        <f t="shared" si="599"/>
        <v/>
      </c>
      <c r="B1661" s="18"/>
      <c r="C1661" s="18"/>
      <c r="D1661" s="18"/>
      <c r="E1661" s="18"/>
      <c r="F1661" s="18"/>
      <c r="G1661" s="18"/>
      <c r="H1661" s="18"/>
      <c r="I1661" s="18"/>
      <c r="J1661" s="18"/>
      <c r="K1661" s="18"/>
      <c r="N1661" t="str">
        <f t="shared" si="579"/>
        <v>vége</v>
      </c>
      <c r="R1661">
        <f t="shared" si="580"/>
        <v>1</v>
      </c>
      <c r="S1661">
        <f t="shared" si="581"/>
        <v>1</v>
      </c>
      <c r="T1661">
        <f t="shared" si="582"/>
        <v>1</v>
      </c>
      <c r="U1661">
        <f t="shared" si="583"/>
        <v>1</v>
      </c>
      <c r="V1661">
        <f t="shared" si="584"/>
        <v>1</v>
      </c>
      <c r="W1661">
        <f t="shared" si="585"/>
        <v>1</v>
      </c>
      <c r="X1661">
        <f t="shared" si="586"/>
        <v>1</v>
      </c>
      <c r="Y1661">
        <f t="shared" si="587"/>
        <v>1</v>
      </c>
      <c r="Z1661">
        <f t="shared" si="588"/>
        <v>1</v>
      </c>
      <c r="AA1661">
        <f t="shared" si="589"/>
        <v>1</v>
      </c>
      <c r="AB1661">
        <f t="shared" si="590"/>
        <v>0</v>
      </c>
      <c r="AJ1661">
        <f t="shared" si="577"/>
        <v>0</v>
      </c>
      <c r="AL1661" t="str">
        <f t="shared" si="591"/>
        <v/>
      </c>
      <c r="AM1661" t="str">
        <f>IF(AJ1661=0,"",IF(AJ1661="Nincs kapcsolódó bizonylat",0,IF(ISERROR(VLOOKUP(AJ1661,Bizonylat!AU:BL,6,FALSE)),AJ1661,VLOOKUP(AJ1661,Bizonylat!AU:BL,6,FALSE))))</f>
        <v/>
      </c>
      <c r="AN1661">
        <f t="shared" si="592"/>
        <v>0</v>
      </c>
      <c r="AO1661">
        <f t="shared" si="593"/>
        <v>0</v>
      </c>
      <c r="AP1661">
        <f t="shared" si="594"/>
        <v>0</v>
      </c>
      <c r="AQ1661">
        <f t="shared" si="595"/>
        <v>0</v>
      </c>
      <c r="AR1661">
        <f t="shared" si="596"/>
        <v>0</v>
      </c>
      <c r="AS1661">
        <f t="shared" si="597"/>
        <v>0</v>
      </c>
      <c r="AT1661">
        <f t="shared" si="598"/>
        <v>0</v>
      </c>
      <c r="AU1661">
        <f t="shared" si="578"/>
        <v>0</v>
      </c>
    </row>
    <row r="1662" spans="1:47">
      <c r="A1662" s="23" t="str">
        <f t="shared" si="599"/>
        <v/>
      </c>
      <c r="B1662" s="18"/>
      <c r="C1662" s="18"/>
      <c r="D1662" s="18"/>
      <c r="E1662" s="18"/>
      <c r="F1662" s="18"/>
      <c r="G1662" s="18"/>
      <c r="H1662" s="18"/>
      <c r="I1662" s="18"/>
      <c r="J1662" s="18"/>
      <c r="K1662" s="18"/>
      <c r="N1662" t="str">
        <f t="shared" si="579"/>
        <v>vége</v>
      </c>
      <c r="R1662">
        <f t="shared" si="580"/>
        <v>1</v>
      </c>
      <c r="S1662">
        <f t="shared" si="581"/>
        <v>1</v>
      </c>
      <c r="T1662">
        <f t="shared" si="582"/>
        <v>1</v>
      </c>
      <c r="U1662">
        <f t="shared" si="583"/>
        <v>1</v>
      </c>
      <c r="V1662">
        <f t="shared" si="584"/>
        <v>1</v>
      </c>
      <c r="W1662">
        <f t="shared" si="585"/>
        <v>1</v>
      </c>
      <c r="X1662">
        <f t="shared" si="586"/>
        <v>1</v>
      </c>
      <c r="Y1662">
        <f t="shared" si="587"/>
        <v>1</v>
      </c>
      <c r="Z1662">
        <f t="shared" si="588"/>
        <v>1</v>
      </c>
      <c r="AA1662">
        <f t="shared" si="589"/>
        <v>1</v>
      </c>
      <c r="AB1662">
        <f t="shared" si="590"/>
        <v>0</v>
      </c>
      <c r="AJ1662">
        <f t="shared" si="577"/>
        <v>0</v>
      </c>
      <c r="AL1662" t="str">
        <f t="shared" si="591"/>
        <v/>
      </c>
      <c r="AM1662" t="str">
        <f>IF(AJ1662=0,"",IF(AJ1662="Nincs kapcsolódó bizonylat",0,IF(ISERROR(VLOOKUP(AJ1662,Bizonylat!AU:BL,6,FALSE)),AJ1662,VLOOKUP(AJ1662,Bizonylat!AU:BL,6,FALSE))))</f>
        <v/>
      </c>
      <c r="AN1662">
        <f t="shared" si="592"/>
        <v>0</v>
      </c>
      <c r="AO1662">
        <f t="shared" si="593"/>
        <v>0</v>
      </c>
      <c r="AP1662">
        <f t="shared" si="594"/>
        <v>0</v>
      </c>
      <c r="AQ1662">
        <f t="shared" si="595"/>
        <v>0</v>
      </c>
      <c r="AR1662">
        <f t="shared" si="596"/>
        <v>0</v>
      </c>
      <c r="AS1662">
        <f t="shared" si="597"/>
        <v>0</v>
      </c>
      <c r="AT1662">
        <f t="shared" si="598"/>
        <v>0</v>
      </c>
      <c r="AU1662">
        <f t="shared" si="578"/>
        <v>0</v>
      </c>
    </row>
    <row r="1663" spans="1:47">
      <c r="A1663" s="23" t="str">
        <f t="shared" si="599"/>
        <v/>
      </c>
      <c r="B1663" s="18"/>
      <c r="C1663" s="18"/>
      <c r="D1663" s="18"/>
      <c r="E1663" s="18"/>
      <c r="F1663" s="18"/>
      <c r="G1663" s="18"/>
      <c r="H1663" s="18"/>
      <c r="I1663" s="18"/>
      <c r="J1663" s="18"/>
      <c r="K1663" s="18"/>
      <c r="N1663" t="str">
        <f t="shared" si="579"/>
        <v>vége</v>
      </c>
      <c r="R1663">
        <f t="shared" si="580"/>
        <v>1</v>
      </c>
      <c r="S1663">
        <f t="shared" si="581"/>
        <v>1</v>
      </c>
      <c r="T1663">
        <f t="shared" si="582"/>
        <v>1</v>
      </c>
      <c r="U1663">
        <f t="shared" si="583"/>
        <v>1</v>
      </c>
      <c r="V1663">
        <f t="shared" si="584"/>
        <v>1</v>
      </c>
      <c r="W1663">
        <f t="shared" si="585"/>
        <v>1</v>
      </c>
      <c r="X1663">
        <f t="shared" si="586"/>
        <v>1</v>
      </c>
      <c r="Y1663">
        <f t="shared" si="587"/>
        <v>1</v>
      </c>
      <c r="Z1663">
        <f t="shared" si="588"/>
        <v>1</v>
      </c>
      <c r="AA1663">
        <f t="shared" si="589"/>
        <v>1</v>
      </c>
      <c r="AB1663">
        <f t="shared" si="590"/>
        <v>0</v>
      </c>
      <c r="AJ1663">
        <f t="shared" si="577"/>
        <v>0</v>
      </c>
      <c r="AL1663" t="str">
        <f t="shared" si="591"/>
        <v/>
      </c>
      <c r="AM1663" t="str">
        <f>IF(AJ1663=0,"",IF(AJ1663="Nincs kapcsolódó bizonylat",0,IF(ISERROR(VLOOKUP(AJ1663,Bizonylat!AU:BL,6,FALSE)),AJ1663,VLOOKUP(AJ1663,Bizonylat!AU:BL,6,FALSE))))</f>
        <v/>
      </c>
      <c r="AN1663">
        <f t="shared" si="592"/>
        <v>0</v>
      </c>
      <c r="AO1663">
        <f t="shared" si="593"/>
        <v>0</v>
      </c>
      <c r="AP1663">
        <f t="shared" si="594"/>
        <v>0</v>
      </c>
      <c r="AQ1663">
        <f t="shared" si="595"/>
        <v>0</v>
      </c>
      <c r="AR1663">
        <f t="shared" si="596"/>
        <v>0</v>
      </c>
      <c r="AS1663">
        <f t="shared" si="597"/>
        <v>0</v>
      </c>
      <c r="AT1663">
        <f t="shared" si="598"/>
        <v>0</v>
      </c>
      <c r="AU1663">
        <f t="shared" si="578"/>
        <v>0</v>
      </c>
    </row>
    <row r="1664" spans="1:47">
      <c r="A1664" s="23" t="str">
        <f t="shared" si="599"/>
        <v/>
      </c>
      <c r="B1664" s="18"/>
      <c r="C1664" s="18"/>
      <c r="D1664" s="18"/>
      <c r="E1664" s="18"/>
      <c r="F1664" s="18"/>
      <c r="G1664" s="18"/>
      <c r="H1664" s="18"/>
      <c r="I1664" s="18"/>
      <c r="J1664" s="18"/>
      <c r="K1664" s="18"/>
      <c r="N1664" t="str">
        <f t="shared" si="579"/>
        <v>vége</v>
      </c>
      <c r="R1664">
        <f t="shared" si="580"/>
        <v>1</v>
      </c>
      <c r="S1664">
        <f t="shared" si="581"/>
        <v>1</v>
      </c>
      <c r="T1664">
        <f t="shared" si="582"/>
        <v>1</v>
      </c>
      <c r="U1664">
        <f t="shared" si="583"/>
        <v>1</v>
      </c>
      <c r="V1664">
        <f t="shared" si="584"/>
        <v>1</v>
      </c>
      <c r="W1664">
        <f t="shared" si="585"/>
        <v>1</v>
      </c>
      <c r="X1664">
        <f t="shared" si="586"/>
        <v>1</v>
      </c>
      <c r="Y1664">
        <f t="shared" si="587"/>
        <v>1</v>
      </c>
      <c r="Z1664">
        <f t="shared" si="588"/>
        <v>1</v>
      </c>
      <c r="AA1664">
        <f t="shared" si="589"/>
        <v>1</v>
      </c>
      <c r="AB1664">
        <f t="shared" si="590"/>
        <v>0</v>
      </c>
      <c r="AJ1664">
        <f t="shared" si="577"/>
        <v>0</v>
      </c>
      <c r="AL1664" t="str">
        <f t="shared" si="591"/>
        <v/>
      </c>
      <c r="AM1664" t="str">
        <f>IF(AJ1664=0,"",IF(AJ1664="Nincs kapcsolódó bizonylat",0,IF(ISERROR(VLOOKUP(AJ1664,Bizonylat!AU:BL,6,FALSE)),AJ1664,VLOOKUP(AJ1664,Bizonylat!AU:BL,6,FALSE))))</f>
        <v/>
      </c>
      <c r="AN1664">
        <f t="shared" si="592"/>
        <v>0</v>
      </c>
      <c r="AO1664">
        <f t="shared" si="593"/>
        <v>0</v>
      </c>
      <c r="AP1664">
        <f t="shared" si="594"/>
        <v>0</v>
      </c>
      <c r="AQ1664">
        <f t="shared" si="595"/>
        <v>0</v>
      </c>
      <c r="AR1664">
        <f t="shared" si="596"/>
        <v>0</v>
      </c>
      <c r="AS1664">
        <f t="shared" si="597"/>
        <v>0</v>
      </c>
      <c r="AT1664">
        <f t="shared" si="598"/>
        <v>0</v>
      </c>
      <c r="AU1664">
        <f t="shared" si="578"/>
        <v>0</v>
      </c>
    </row>
    <row r="1665" spans="1:47">
      <c r="A1665" s="23" t="str">
        <f t="shared" si="599"/>
        <v/>
      </c>
      <c r="B1665" s="18"/>
      <c r="C1665" s="18"/>
      <c r="D1665" s="18"/>
      <c r="E1665" s="18"/>
      <c r="F1665" s="18"/>
      <c r="G1665" s="18"/>
      <c r="H1665" s="18"/>
      <c r="I1665" s="18"/>
      <c r="J1665" s="18"/>
      <c r="K1665" s="18"/>
      <c r="N1665" t="str">
        <f t="shared" si="579"/>
        <v>vége</v>
      </c>
      <c r="R1665">
        <f t="shared" si="580"/>
        <v>1</v>
      </c>
      <c r="S1665">
        <f t="shared" si="581"/>
        <v>1</v>
      </c>
      <c r="T1665">
        <f t="shared" si="582"/>
        <v>1</v>
      </c>
      <c r="U1665">
        <f t="shared" si="583"/>
        <v>1</v>
      </c>
      <c r="V1665">
        <f t="shared" si="584"/>
        <v>1</v>
      </c>
      <c r="W1665">
        <f t="shared" si="585"/>
        <v>1</v>
      </c>
      <c r="X1665">
        <f t="shared" si="586"/>
        <v>1</v>
      </c>
      <c r="Y1665">
        <f t="shared" si="587"/>
        <v>1</v>
      </c>
      <c r="Z1665">
        <f t="shared" si="588"/>
        <v>1</v>
      </c>
      <c r="AA1665">
        <f t="shared" si="589"/>
        <v>1</v>
      </c>
      <c r="AB1665">
        <f t="shared" si="590"/>
        <v>0</v>
      </c>
      <c r="AJ1665">
        <f t="shared" si="577"/>
        <v>0</v>
      </c>
      <c r="AL1665" t="str">
        <f t="shared" si="591"/>
        <v/>
      </c>
      <c r="AM1665" t="str">
        <f>IF(AJ1665=0,"",IF(AJ1665="Nincs kapcsolódó bizonylat",0,IF(ISERROR(VLOOKUP(AJ1665,Bizonylat!AU:BL,6,FALSE)),AJ1665,VLOOKUP(AJ1665,Bizonylat!AU:BL,6,FALSE))))</f>
        <v/>
      </c>
      <c r="AN1665">
        <f t="shared" si="592"/>
        <v>0</v>
      </c>
      <c r="AO1665">
        <f t="shared" si="593"/>
        <v>0</v>
      </c>
      <c r="AP1665">
        <f t="shared" si="594"/>
        <v>0</v>
      </c>
      <c r="AQ1665">
        <f t="shared" si="595"/>
        <v>0</v>
      </c>
      <c r="AR1665">
        <f t="shared" si="596"/>
        <v>0</v>
      </c>
      <c r="AS1665">
        <f t="shared" si="597"/>
        <v>0</v>
      </c>
      <c r="AT1665">
        <f t="shared" si="598"/>
        <v>0</v>
      </c>
      <c r="AU1665">
        <f t="shared" si="578"/>
        <v>0</v>
      </c>
    </row>
    <row r="1666" spans="1:47">
      <c r="A1666" s="23" t="str">
        <f t="shared" si="599"/>
        <v/>
      </c>
      <c r="B1666" s="18"/>
      <c r="C1666" s="18"/>
      <c r="D1666" s="18"/>
      <c r="E1666" s="18"/>
      <c r="F1666" s="18"/>
      <c r="G1666" s="18"/>
      <c r="H1666" s="18"/>
      <c r="I1666" s="18"/>
      <c r="J1666" s="18"/>
      <c r="K1666" s="18"/>
      <c r="N1666" t="str">
        <f t="shared" si="579"/>
        <v>vége</v>
      </c>
      <c r="R1666">
        <f t="shared" si="580"/>
        <v>1</v>
      </c>
      <c r="S1666">
        <f t="shared" si="581"/>
        <v>1</v>
      </c>
      <c r="T1666">
        <f t="shared" si="582"/>
        <v>1</v>
      </c>
      <c r="U1666">
        <f t="shared" si="583"/>
        <v>1</v>
      </c>
      <c r="V1666">
        <f t="shared" si="584"/>
        <v>1</v>
      </c>
      <c r="W1666">
        <f t="shared" si="585"/>
        <v>1</v>
      </c>
      <c r="X1666">
        <f t="shared" si="586"/>
        <v>1</v>
      </c>
      <c r="Y1666">
        <f t="shared" si="587"/>
        <v>1</v>
      </c>
      <c r="Z1666">
        <f t="shared" si="588"/>
        <v>1</v>
      </c>
      <c r="AA1666">
        <f t="shared" si="589"/>
        <v>1</v>
      </c>
      <c r="AB1666">
        <f t="shared" si="590"/>
        <v>0</v>
      </c>
      <c r="AJ1666">
        <f t="shared" si="577"/>
        <v>0</v>
      </c>
      <c r="AL1666" t="str">
        <f t="shared" si="591"/>
        <v/>
      </c>
      <c r="AM1666" t="str">
        <f>IF(AJ1666=0,"",IF(AJ1666="Nincs kapcsolódó bizonylat",0,IF(ISERROR(VLOOKUP(AJ1666,Bizonylat!AU:BL,6,FALSE)),AJ1666,VLOOKUP(AJ1666,Bizonylat!AU:BL,6,FALSE))))</f>
        <v/>
      </c>
      <c r="AN1666">
        <f t="shared" si="592"/>
        <v>0</v>
      </c>
      <c r="AO1666">
        <f t="shared" si="593"/>
        <v>0</v>
      </c>
      <c r="AP1666">
        <f t="shared" si="594"/>
        <v>0</v>
      </c>
      <c r="AQ1666">
        <f t="shared" si="595"/>
        <v>0</v>
      </c>
      <c r="AR1666">
        <f t="shared" si="596"/>
        <v>0</v>
      </c>
      <c r="AS1666">
        <f t="shared" si="597"/>
        <v>0</v>
      </c>
      <c r="AT1666">
        <f t="shared" si="598"/>
        <v>0</v>
      </c>
      <c r="AU1666">
        <f t="shared" si="578"/>
        <v>0</v>
      </c>
    </row>
    <row r="1667" spans="1:47">
      <c r="A1667" s="23" t="str">
        <f t="shared" si="599"/>
        <v/>
      </c>
      <c r="B1667" s="18"/>
      <c r="C1667" s="18"/>
      <c r="D1667" s="18"/>
      <c r="E1667" s="18"/>
      <c r="F1667" s="18"/>
      <c r="G1667" s="18"/>
      <c r="H1667" s="18"/>
      <c r="I1667" s="18"/>
      <c r="J1667" s="18"/>
      <c r="K1667" s="18"/>
      <c r="N1667" t="str">
        <f t="shared" si="579"/>
        <v>vége</v>
      </c>
      <c r="R1667">
        <f t="shared" si="580"/>
        <v>1</v>
      </c>
      <c r="S1667">
        <f t="shared" si="581"/>
        <v>1</v>
      </c>
      <c r="T1667">
        <f t="shared" si="582"/>
        <v>1</v>
      </c>
      <c r="U1667">
        <f t="shared" si="583"/>
        <v>1</v>
      </c>
      <c r="V1667">
        <f t="shared" si="584"/>
        <v>1</v>
      </c>
      <c r="W1667">
        <f t="shared" si="585"/>
        <v>1</v>
      </c>
      <c r="X1667">
        <f t="shared" si="586"/>
        <v>1</v>
      </c>
      <c r="Y1667">
        <f t="shared" si="587"/>
        <v>1</v>
      </c>
      <c r="Z1667">
        <f t="shared" si="588"/>
        <v>1</v>
      </c>
      <c r="AA1667">
        <f t="shared" si="589"/>
        <v>1</v>
      </c>
      <c r="AB1667">
        <f t="shared" si="590"/>
        <v>0</v>
      </c>
      <c r="AJ1667">
        <f t="shared" ref="AJ1667:AJ1730" si="600">C1668</f>
        <v>0</v>
      </c>
      <c r="AL1667" t="str">
        <f t="shared" si="591"/>
        <v/>
      </c>
      <c r="AM1667" t="str">
        <f>IF(AJ1667=0,"",IF(AJ1667="Nincs kapcsolódó bizonylat",0,IF(ISERROR(VLOOKUP(AJ1667,Bizonylat!AU:BL,6,FALSE)),AJ1667,VLOOKUP(AJ1667,Bizonylat!AU:BL,6,FALSE))))</f>
        <v/>
      </c>
      <c r="AN1667">
        <f t="shared" si="592"/>
        <v>0</v>
      </c>
      <c r="AO1667">
        <f t="shared" si="593"/>
        <v>0</v>
      </c>
      <c r="AP1667">
        <f t="shared" si="594"/>
        <v>0</v>
      </c>
      <c r="AQ1667">
        <f t="shared" si="595"/>
        <v>0</v>
      </c>
      <c r="AR1667">
        <f t="shared" si="596"/>
        <v>0</v>
      </c>
      <c r="AS1667">
        <f t="shared" si="597"/>
        <v>0</v>
      </c>
      <c r="AT1667">
        <f t="shared" si="598"/>
        <v>0</v>
      </c>
      <c r="AU1667">
        <f t="shared" ref="AU1667:AU1730" si="601">I1668</f>
        <v>0</v>
      </c>
    </row>
    <row r="1668" spans="1:47">
      <c r="A1668" s="23" t="str">
        <f t="shared" si="599"/>
        <v/>
      </c>
      <c r="B1668" s="18"/>
      <c r="C1668" s="18"/>
      <c r="D1668" s="18"/>
      <c r="E1668" s="18"/>
      <c r="F1668" s="18"/>
      <c r="G1668" s="18"/>
      <c r="H1668" s="18"/>
      <c r="I1668" s="18"/>
      <c r="J1668" s="18"/>
      <c r="K1668" s="18"/>
      <c r="N1668" t="str">
        <f t="shared" ref="N1668:N1731" si="602">IF(AND(ISBLANK(E1669),ISBLANK(E1670)*ISBLANK(E1671)),"vége",0)</f>
        <v>vége</v>
      </c>
      <c r="R1668">
        <f t="shared" ref="R1668:R1731" si="603">IF(ISBLANK(B1669),1,0)</f>
        <v>1</v>
      </c>
      <c r="S1668">
        <f t="shared" ref="S1668:S1731" si="604">IF(ISBLANK(C1669),1,0)</f>
        <v>1</v>
      </c>
      <c r="T1668">
        <f t="shared" ref="T1668:T1731" si="605">IF(ISBLANK(D1669),1,0)</f>
        <v>1</v>
      </c>
      <c r="U1668">
        <f t="shared" ref="U1668:U1731" si="606">IF(ISBLANK(E1669),1,0)</f>
        <v>1</v>
      </c>
      <c r="V1668">
        <f t="shared" ref="V1668:V1731" si="607">IF(ISBLANK(F1669),1,0)</f>
        <v>1</v>
      </c>
      <c r="W1668">
        <f t="shared" ref="W1668:W1731" si="608">IF(ISBLANK(G1669),1,0)</f>
        <v>1</v>
      </c>
      <c r="X1668">
        <f t="shared" ref="X1668:X1731" si="609">IF(ISBLANK(H1669),1,0)</f>
        <v>1</v>
      </c>
      <c r="Y1668">
        <f t="shared" ref="Y1668:Y1731" si="610">IF(ISBLANK(I1669),1,0)</f>
        <v>1</v>
      </c>
      <c r="Z1668">
        <f t="shared" ref="Z1668:Z1731" si="611">IF(ISBLANK(J1669),1,0)</f>
        <v>1</v>
      </c>
      <c r="AA1668">
        <f t="shared" ref="AA1668:AA1731" si="612">IF(ISBLANK(K1669),1,0)</f>
        <v>1</v>
      </c>
      <c r="AB1668">
        <f t="shared" ref="AB1668:AB1731" si="613">IF(OR(SUM(R1668:AA1668)=0,SUM(R1668:AA1668)=10),0,1)</f>
        <v>0</v>
      </c>
      <c r="AJ1668">
        <f t="shared" si="600"/>
        <v>0</v>
      </c>
      <c r="AL1668" t="str">
        <f t="shared" ref="AL1668:AL1731" si="614">IF(AB1668=1,"",IF(B1669="Új",CONCATENATE("X",A1669),A1669))</f>
        <v/>
      </c>
      <c r="AM1668" t="str">
        <f>IF(AJ1668=0,"",IF(AJ1668="Nincs kapcsolódó bizonylat",0,IF(ISERROR(VLOOKUP(AJ1668,Bizonylat!AU:BL,6,FALSE)),AJ1668,VLOOKUP(AJ1668,Bizonylat!AU:BL,6,FALSE))))</f>
        <v/>
      </c>
      <c r="AN1668">
        <f t="shared" ref="AN1668:AN1731" si="615">D1669</f>
        <v>0</v>
      </c>
      <c r="AO1668">
        <f t="shared" ref="AO1668:AO1731" si="616">E1669</f>
        <v>0</v>
      </c>
      <c r="AP1668">
        <f t="shared" ref="AP1668:AP1731" si="617">F1669</f>
        <v>0</v>
      </c>
      <c r="AQ1668">
        <f t="shared" ref="AQ1668:AQ1731" si="618">G1669</f>
        <v>0</v>
      </c>
      <c r="AR1668">
        <f t="shared" ref="AR1668:AR1731" si="619">H1669</f>
        <v>0</v>
      </c>
      <c r="AS1668">
        <f t="shared" ref="AS1668:AS1731" si="620">J1669</f>
        <v>0</v>
      </c>
      <c r="AT1668">
        <f t="shared" ref="AT1668:AT1731" si="621">K1669</f>
        <v>0</v>
      </c>
      <c r="AU1668">
        <f t="shared" si="601"/>
        <v>0</v>
      </c>
    </row>
    <row r="1669" spans="1:47">
      <c r="A1669" s="23" t="str">
        <f t="shared" si="599"/>
        <v/>
      </c>
      <c r="B1669" s="18"/>
      <c r="C1669" s="18"/>
      <c r="D1669" s="18"/>
      <c r="E1669" s="18"/>
      <c r="F1669" s="18"/>
      <c r="G1669" s="18"/>
      <c r="H1669" s="18"/>
      <c r="I1669" s="18"/>
      <c r="J1669" s="18"/>
      <c r="K1669" s="18"/>
      <c r="N1669" t="str">
        <f t="shared" si="602"/>
        <v>vége</v>
      </c>
      <c r="R1669">
        <f t="shared" si="603"/>
        <v>1</v>
      </c>
      <c r="S1669">
        <f t="shared" si="604"/>
        <v>1</v>
      </c>
      <c r="T1669">
        <f t="shared" si="605"/>
        <v>1</v>
      </c>
      <c r="U1669">
        <f t="shared" si="606"/>
        <v>1</v>
      </c>
      <c r="V1669">
        <f t="shared" si="607"/>
        <v>1</v>
      </c>
      <c r="W1669">
        <f t="shared" si="608"/>
        <v>1</v>
      </c>
      <c r="X1669">
        <f t="shared" si="609"/>
        <v>1</v>
      </c>
      <c r="Y1669">
        <f t="shared" si="610"/>
        <v>1</v>
      </c>
      <c r="Z1669">
        <f t="shared" si="611"/>
        <v>1</v>
      </c>
      <c r="AA1669">
        <f t="shared" si="612"/>
        <v>1</v>
      </c>
      <c r="AB1669">
        <f t="shared" si="613"/>
        <v>0</v>
      </c>
      <c r="AJ1669">
        <f t="shared" si="600"/>
        <v>0</v>
      </c>
      <c r="AL1669" t="str">
        <f t="shared" si="614"/>
        <v/>
      </c>
      <c r="AM1669" t="str">
        <f>IF(AJ1669=0,"",IF(AJ1669="Nincs kapcsolódó bizonylat",0,IF(ISERROR(VLOOKUP(AJ1669,Bizonylat!AU:BL,6,FALSE)),AJ1669,VLOOKUP(AJ1669,Bizonylat!AU:BL,6,FALSE))))</f>
        <v/>
      </c>
      <c r="AN1669">
        <f t="shared" si="615"/>
        <v>0</v>
      </c>
      <c r="AO1669">
        <f t="shared" si="616"/>
        <v>0</v>
      </c>
      <c r="AP1669">
        <f t="shared" si="617"/>
        <v>0</v>
      </c>
      <c r="AQ1669">
        <f t="shared" si="618"/>
        <v>0</v>
      </c>
      <c r="AR1669">
        <f t="shared" si="619"/>
        <v>0</v>
      </c>
      <c r="AS1669">
        <f t="shared" si="620"/>
        <v>0</v>
      </c>
      <c r="AT1669">
        <f t="shared" si="621"/>
        <v>0</v>
      </c>
      <c r="AU1669">
        <f t="shared" si="601"/>
        <v>0</v>
      </c>
    </row>
    <row r="1670" spans="1:47">
      <c r="A1670" s="23" t="str">
        <f t="shared" ref="A1670:A1733" si="622">IF(R1669=1,"",A1669+1)</f>
        <v/>
      </c>
      <c r="B1670" s="18"/>
      <c r="C1670" s="18"/>
      <c r="D1670" s="18"/>
      <c r="E1670" s="18"/>
      <c r="F1670" s="18"/>
      <c r="G1670" s="18"/>
      <c r="H1670" s="18"/>
      <c r="I1670" s="18"/>
      <c r="J1670" s="18"/>
      <c r="K1670" s="18"/>
      <c r="N1670" t="str">
        <f t="shared" si="602"/>
        <v>vége</v>
      </c>
      <c r="R1670">
        <f t="shared" si="603"/>
        <v>1</v>
      </c>
      <c r="S1670">
        <f t="shared" si="604"/>
        <v>1</v>
      </c>
      <c r="T1670">
        <f t="shared" si="605"/>
        <v>1</v>
      </c>
      <c r="U1670">
        <f t="shared" si="606"/>
        <v>1</v>
      </c>
      <c r="V1670">
        <f t="shared" si="607"/>
        <v>1</v>
      </c>
      <c r="W1670">
        <f t="shared" si="608"/>
        <v>1</v>
      </c>
      <c r="X1670">
        <f t="shared" si="609"/>
        <v>1</v>
      </c>
      <c r="Y1670">
        <f t="shared" si="610"/>
        <v>1</v>
      </c>
      <c r="Z1670">
        <f t="shared" si="611"/>
        <v>1</v>
      </c>
      <c r="AA1670">
        <f t="shared" si="612"/>
        <v>1</v>
      </c>
      <c r="AB1670">
        <f t="shared" si="613"/>
        <v>0</v>
      </c>
      <c r="AJ1670">
        <f t="shared" si="600"/>
        <v>0</v>
      </c>
      <c r="AL1670" t="str">
        <f t="shared" si="614"/>
        <v/>
      </c>
      <c r="AM1670" t="str">
        <f>IF(AJ1670=0,"",IF(AJ1670="Nincs kapcsolódó bizonylat",0,IF(ISERROR(VLOOKUP(AJ1670,Bizonylat!AU:BL,6,FALSE)),AJ1670,VLOOKUP(AJ1670,Bizonylat!AU:BL,6,FALSE))))</f>
        <v/>
      </c>
      <c r="AN1670">
        <f t="shared" si="615"/>
        <v>0</v>
      </c>
      <c r="AO1670">
        <f t="shared" si="616"/>
        <v>0</v>
      </c>
      <c r="AP1670">
        <f t="shared" si="617"/>
        <v>0</v>
      </c>
      <c r="AQ1670">
        <f t="shared" si="618"/>
        <v>0</v>
      </c>
      <c r="AR1670">
        <f t="shared" si="619"/>
        <v>0</v>
      </c>
      <c r="AS1670">
        <f t="shared" si="620"/>
        <v>0</v>
      </c>
      <c r="AT1670">
        <f t="shared" si="621"/>
        <v>0</v>
      </c>
      <c r="AU1670">
        <f t="shared" si="601"/>
        <v>0</v>
      </c>
    </row>
    <row r="1671" spans="1:47">
      <c r="A1671" s="23" t="str">
        <f t="shared" si="622"/>
        <v/>
      </c>
      <c r="B1671" s="18"/>
      <c r="C1671" s="18"/>
      <c r="D1671" s="18"/>
      <c r="E1671" s="18"/>
      <c r="F1671" s="18"/>
      <c r="G1671" s="18"/>
      <c r="H1671" s="18"/>
      <c r="I1671" s="18"/>
      <c r="J1671" s="18"/>
      <c r="K1671" s="18"/>
      <c r="N1671" t="str">
        <f t="shared" si="602"/>
        <v>vége</v>
      </c>
      <c r="R1671">
        <f t="shared" si="603"/>
        <v>1</v>
      </c>
      <c r="S1671">
        <f t="shared" si="604"/>
        <v>1</v>
      </c>
      <c r="T1671">
        <f t="shared" si="605"/>
        <v>1</v>
      </c>
      <c r="U1671">
        <f t="shared" si="606"/>
        <v>1</v>
      </c>
      <c r="V1671">
        <f t="shared" si="607"/>
        <v>1</v>
      </c>
      <c r="W1671">
        <f t="shared" si="608"/>
        <v>1</v>
      </c>
      <c r="X1671">
        <f t="shared" si="609"/>
        <v>1</v>
      </c>
      <c r="Y1671">
        <f t="shared" si="610"/>
        <v>1</v>
      </c>
      <c r="Z1671">
        <f t="shared" si="611"/>
        <v>1</v>
      </c>
      <c r="AA1671">
        <f t="shared" si="612"/>
        <v>1</v>
      </c>
      <c r="AB1671">
        <f t="shared" si="613"/>
        <v>0</v>
      </c>
      <c r="AJ1671">
        <f t="shared" si="600"/>
        <v>0</v>
      </c>
      <c r="AL1671" t="str">
        <f t="shared" si="614"/>
        <v/>
      </c>
      <c r="AM1671" t="str">
        <f>IF(AJ1671=0,"",IF(AJ1671="Nincs kapcsolódó bizonylat",0,IF(ISERROR(VLOOKUP(AJ1671,Bizonylat!AU:BL,6,FALSE)),AJ1671,VLOOKUP(AJ1671,Bizonylat!AU:BL,6,FALSE))))</f>
        <v/>
      </c>
      <c r="AN1671">
        <f t="shared" si="615"/>
        <v>0</v>
      </c>
      <c r="AO1671">
        <f t="shared" si="616"/>
        <v>0</v>
      </c>
      <c r="AP1671">
        <f t="shared" si="617"/>
        <v>0</v>
      </c>
      <c r="AQ1671">
        <f t="shared" si="618"/>
        <v>0</v>
      </c>
      <c r="AR1671">
        <f t="shared" si="619"/>
        <v>0</v>
      </c>
      <c r="AS1671">
        <f t="shared" si="620"/>
        <v>0</v>
      </c>
      <c r="AT1671">
        <f t="shared" si="621"/>
        <v>0</v>
      </c>
      <c r="AU1671">
        <f t="shared" si="601"/>
        <v>0</v>
      </c>
    </row>
    <row r="1672" spans="1:47">
      <c r="A1672" s="23" t="str">
        <f t="shared" si="622"/>
        <v/>
      </c>
      <c r="B1672" s="18"/>
      <c r="C1672" s="18"/>
      <c r="D1672" s="18"/>
      <c r="E1672" s="18"/>
      <c r="F1672" s="18"/>
      <c r="G1672" s="18"/>
      <c r="H1672" s="18"/>
      <c r="I1672" s="18"/>
      <c r="J1672" s="18"/>
      <c r="K1672" s="18"/>
      <c r="N1672" t="str">
        <f t="shared" si="602"/>
        <v>vége</v>
      </c>
      <c r="R1672">
        <f t="shared" si="603"/>
        <v>1</v>
      </c>
      <c r="S1672">
        <f t="shared" si="604"/>
        <v>1</v>
      </c>
      <c r="T1672">
        <f t="shared" si="605"/>
        <v>1</v>
      </c>
      <c r="U1672">
        <f t="shared" si="606"/>
        <v>1</v>
      </c>
      <c r="V1672">
        <f t="shared" si="607"/>
        <v>1</v>
      </c>
      <c r="W1672">
        <f t="shared" si="608"/>
        <v>1</v>
      </c>
      <c r="X1672">
        <f t="shared" si="609"/>
        <v>1</v>
      </c>
      <c r="Y1672">
        <f t="shared" si="610"/>
        <v>1</v>
      </c>
      <c r="Z1672">
        <f t="shared" si="611"/>
        <v>1</v>
      </c>
      <c r="AA1672">
        <f t="shared" si="612"/>
        <v>1</v>
      </c>
      <c r="AB1672">
        <f t="shared" si="613"/>
        <v>0</v>
      </c>
      <c r="AJ1672">
        <f t="shared" si="600"/>
        <v>0</v>
      </c>
      <c r="AL1672" t="str">
        <f t="shared" si="614"/>
        <v/>
      </c>
      <c r="AM1672" t="str">
        <f>IF(AJ1672=0,"",IF(AJ1672="Nincs kapcsolódó bizonylat",0,IF(ISERROR(VLOOKUP(AJ1672,Bizonylat!AU:BL,6,FALSE)),AJ1672,VLOOKUP(AJ1672,Bizonylat!AU:BL,6,FALSE))))</f>
        <v/>
      </c>
      <c r="AN1672">
        <f t="shared" si="615"/>
        <v>0</v>
      </c>
      <c r="AO1672">
        <f t="shared" si="616"/>
        <v>0</v>
      </c>
      <c r="AP1672">
        <f t="shared" si="617"/>
        <v>0</v>
      </c>
      <c r="AQ1672">
        <f t="shared" si="618"/>
        <v>0</v>
      </c>
      <c r="AR1672">
        <f t="shared" si="619"/>
        <v>0</v>
      </c>
      <c r="AS1672">
        <f t="shared" si="620"/>
        <v>0</v>
      </c>
      <c r="AT1672">
        <f t="shared" si="621"/>
        <v>0</v>
      </c>
      <c r="AU1672">
        <f t="shared" si="601"/>
        <v>0</v>
      </c>
    </row>
    <row r="1673" spans="1:47">
      <c r="A1673" s="23" t="str">
        <f t="shared" si="622"/>
        <v/>
      </c>
      <c r="B1673" s="18"/>
      <c r="C1673" s="18"/>
      <c r="D1673" s="18"/>
      <c r="E1673" s="18"/>
      <c r="F1673" s="18"/>
      <c r="G1673" s="18"/>
      <c r="H1673" s="18"/>
      <c r="I1673" s="18"/>
      <c r="J1673" s="18"/>
      <c r="K1673" s="18"/>
      <c r="N1673" t="str">
        <f t="shared" si="602"/>
        <v>vége</v>
      </c>
      <c r="R1673">
        <f t="shared" si="603"/>
        <v>1</v>
      </c>
      <c r="S1673">
        <f t="shared" si="604"/>
        <v>1</v>
      </c>
      <c r="T1673">
        <f t="shared" si="605"/>
        <v>1</v>
      </c>
      <c r="U1673">
        <f t="shared" si="606"/>
        <v>1</v>
      </c>
      <c r="V1673">
        <f t="shared" si="607"/>
        <v>1</v>
      </c>
      <c r="W1673">
        <f t="shared" si="608"/>
        <v>1</v>
      </c>
      <c r="X1673">
        <f t="shared" si="609"/>
        <v>1</v>
      </c>
      <c r="Y1673">
        <f t="shared" si="610"/>
        <v>1</v>
      </c>
      <c r="Z1673">
        <f t="shared" si="611"/>
        <v>1</v>
      </c>
      <c r="AA1673">
        <f t="shared" si="612"/>
        <v>1</v>
      </c>
      <c r="AB1673">
        <f t="shared" si="613"/>
        <v>0</v>
      </c>
      <c r="AJ1673">
        <f t="shared" si="600"/>
        <v>0</v>
      </c>
      <c r="AL1673" t="str">
        <f t="shared" si="614"/>
        <v/>
      </c>
      <c r="AM1673" t="str">
        <f>IF(AJ1673=0,"",IF(AJ1673="Nincs kapcsolódó bizonylat",0,IF(ISERROR(VLOOKUP(AJ1673,Bizonylat!AU:BL,6,FALSE)),AJ1673,VLOOKUP(AJ1673,Bizonylat!AU:BL,6,FALSE))))</f>
        <v/>
      </c>
      <c r="AN1673">
        <f t="shared" si="615"/>
        <v>0</v>
      </c>
      <c r="AO1673">
        <f t="shared" si="616"/>
        <v>0</v>
      </c>
      <c r="AP1673">
        <f t="shared" si="617"/>
        <v>0</v>
      </c>
      <c r="AQ1673">
        <f t="shared" si="618"/>
        <v>0</v>
      </c>
      <c r="AR1673">
        <f t="shared" si="619"/>
        <v>0</v>
      </c>
      <c r="AS1673">
        <f t="shared" si="620"/>
        <v>0</v>
      </c>
      <c r="AT1673">
        <f t="shared" si="621"/>
        <v>0</v>
      </c>
      <c r="AU1673">
        <f t="shared" si="601"/>
        <v>0</v>
      </c>
    </row>
    <row r="1674" spans="1:47">
      <c r="A1674" s="23" t="str">
        <f t="shared" si="622"/>
        <v/>
      </c>
      <c r="B1674" s="18"/>
      <c r="C1674" s="18"/>
      <c r="D1674" s="18"/>
      <c r="E1674" s="18"/>
      <c r="F1674" s="18"/>
      <c r="G1674" s="18"/>
      <c r="H1674" s="18"/>
      <c r="I1674" s="18"/>
      <c r="J1674" s="18"/>
      <c r="K1674" s="18"/>
      <c r="N1674" t="str">
        <f t="shared" si="602"/>
        <v>vége</v>
      </c>
      <c r="R1674">
        <f t="shared" si="603"/>
        <v>1</v>
      </c>
      <c r="S1674">
        <f t="shared" si="604"/>
        <v>1</v>
      </c>
      <c r="T1674">
        <f t="shared" si="605"/>
        <v>1</v>
      </c>
      <c r="U1674">
        <f t="shared" si="606"/>
        <v>1</v>
      </c>
      <c r="V1674">
        <f t="shared" si="607"/>
        <v>1</v>
      </c>
      <c r="W1674">
        <f t="shared" si="608"/>
        <v>1</v>
      </c>
      <c r="X1674">
        <f t="shared" si="609"/>
        <v>1</v>
      </c>
      <c r="Y1674">
        <f t="shared" si="610"/>
        <v>1</v>
      </c>
      <c r="Z1674">
        <f t="shared" si="611"/>
        <v>1</v>
      </c>
      <c r="AA1674">
        <f t="shared" si="612"/>
        <v>1</v>
      </c>
      <c r="AB1674">
        <f t="shared" si="613"/>
        <v>0</v>
      </c>
      <c r="AJ1674">
        <f t="shared" si="600"/>
        <v>0</v>
      </c>
      <c r="AL1674" t="str">
        <f t="shared" si="614"/>
        <v/>
      </c>
      <c r="AM1674" t="str">
        <f>IF(AJ1674=0,"",IF(AJ1674="Nincs kapcsolódó bizonylat",0,IF(ISERROR(VLOOKUP(AJ1674,Bizonylat!AU:BL,6,FALSE)),AJ1674,VLOOKUP(AJ1674,Bizonylat!AU:BL,6,FALSE))))</f>
        <v/>
      </c>
      <c r="AN1674">
        <f t="shared" si="615"/>
        <v>0</v>
      </c>
      <c r="AO1674">
        <f t="shared" si="616"/>
        <v>0</v>
      </c>
      <c r="AP1674">
        <f t="shared" si="617"/>
        <v>0</v>
      </c>
      <c r="AQ1674">
        <f t="shared" si="618"/>
        <v>0</v>
      </c>
      <c r="AR1674">
        <f t="shared" si="619"/>
        <v>0</v>
      </c>
      <c r="AS1674">
        <f t="shared" si="620"/>
        <v>0</v>
      </c>
      <c r="AT1674">
        <f t="shared" si="621"/>
        <v>0</v>
      </c>
      <c r="AU1674">
        <f t="shared" si="601"/>
        <v>0</v>
      </c>
    </row>
    <row r="1675" spans="1:47">
      <c r="A1675" s="23" t="str">
        <f t="shared" si="622"/>
        <v/>
      </c>
      <c r="B1675" s="18"/>
      <c r="C1675" s="18"/>
      <c r="D1675" s="18"/>
      <c r="E1675" s="18"/>
      <c r="F1675" s="18"/>
      <c r="G1675" s="18"/>
      <c r="H1675" s="18"/>
      <c r="I1675" s="18"/>
      <c r="J1675" s="18"/>
      <c r="K1675" s="18"/>
      <c r="N1675" t="str">
        <f t="shared" si="602"/>
        <v>vége</v>
      </c>
      <c r="R1675">
        <f t="shared" si="603"/>
        <v>1</v>
      </c>
      <c r="S1675">
        <f t="shared" si="604"/>
        <v>1</v>
      </c>
      <c r="T1675">
        <f t="shared" si="605"/>
        <v>1</v>
      </c>
      <c r="U1675">
        <f t="shared" si="606"/>
        <v>1</v>
      </c>
      <c r="V1675">
        <f t="shared" si="607"/>
        <v>1</v>
      </c>
      <c r="W1675">
        <f t="shared" si="608"/>
        <v>1</v>
      </c>
      <c r="X1675">
        <f t="shared" si="609"/>
        <v>1</v>
      </c>
      <c r="Y1675">
        <f t="shared" si="610"/>
        <v>1</v>
      </c>
      <c r="Z1675">
        <f t="shared" si="611"/>
        <v>1</v>
      </c>
      <c r="AA1675">
        <f t="shared" si="612"/>
        <v>1</v>
      </c>
      <c r="AB1675">
        <f t="shared" si="613"/>
        <v>0</v>
      </c>
      <c r="AJ1675">
        <f t="shared" si="600"/>
        <v>0</v>
      </c>
      <c r="AL1675" t="str">
        <f t="shared" si="614"/>
        <v/>
      </c>
      <c r="AM1675" t="str">
        <f>IF(AJ1675=0,"",IF(AJ1675="Nincs kapcsolódó bizonylat",0,IF(ISERROR(VLOOKUP(AJ1675,Bizonylat!AU:BL,6,FALSE)),AJ1675,VLOOKUP(AJ1675,Bizonylat!AU:BL,6,FALSE))))</f>
        <v/>
      </c>
      <c r="AN1675">
        <f t="shared" si="615"/>
        <v>0</v>
      </c>
      <c r="AO1675">
        <f t="shared" si="616"/>
        <v>0</v>
      </c>
      <c r="AP1675">
        <f t="shared" si="617"/>
        <v>0</v>
      </c>
      <c r="AQ1675">
        <f t="shared" si="618"/>
        <v>0</v>
      </c>
      <c r="AR1675">
        <f t="shared" si="619"/>
        <v>0</v>
      </c>
      <c r="AS1675">
        <f t="shared" si="620"/>
        <v>0</v>
      </c>
      <c r="AT1675">
        <f t="shared" si="621"/>
        <v>0</v>
      </c>
      <c r="AU1675">
        <f t="shared" si="601"/>
        <v>0</v>
      </c>
    </row>
    <row r="1676" spans="1:47">
      <c r="A1676" s="23" t="str">
        <f t="shared" si="622"/>
        <v/>
      </c>
      <c r="B1676" s="18"/>
      <c r="C1676" s="18"/>
      <c r="D1676" s="18"/>
      <c r="E1676" s="18"/>
      <c r="F1676" s="18"/>
      <c r="G1676" s="18"/>
      <c r="H1676" s="18"/>
      <c r="I1676" s="18"/>
      <c r="J1676" s="18"/>
      <c r="K1676" s="18"/>
      <c r="N1676" t="str">
        <f t="shared" si="602"/>
        <v>vége</v>
      </c>
      <c r="R1676">
        <f t="shared" si="603"/>
        <v>1</v>
      </c>
      <c r="S1676">
        <f t="shared" si="604"/>
        <v>1</v>
      </c>
      <c r="T1676">
        <f t="shared" si="605"/>
        <v>1</v>
      </c>
      <c r="U1676">
        <f t="shared" si="606"/>
        <v>1</v>
      </c>
      <c r="V1676">
        <f t="shared" si="607"/>
        <v>1</v>
      </c>
      <c r="W1676">
        <f t="shared" si="608"/>
        <v>1</v>
      </c>
      <c r="X1676">
        <f t="shared" si="609"/>
        <v>1</v>
      </c>
      <c r="Y1676">
        <f t="shared" si="610"/>
        <v>1</v>
      </c>
      <c r="Z1676">
        <f t="shared" si="611"/>
        <v>1</v>
      </c>
      <c r="AA1676">
        <f t="shared" si="612"/>
        <v>1</v>
      </c>
      <c r="AB1676">
        <f t="shared" si="613"/>
        <v>0</v>
      </c>
      <c r="AJ1676">
        <f t="shared" si="600"/>
        <v>0</v>
      </c>
      <c r="AL1676" t="str">
        <f t="shared" si="614"/>
        <v/>
      </c>
      <c r="AM1676" t="str">
        <f>IF(AJ1676=0,"",IF(AJ1676="Nincs kapcsolódó bizonylat",0,IF(ISERROR(VLOOKUP(AJ1676,Bizonylat!AU:BL,6,FALSE)),AJ1676,VLOOKUP(AJ1676,Bizonylat!AU:BL,6,FALSE))))</f>
        <v/>
      </c>
      <c r="AN1676">
        <f t="shared" si="615"/>
        <v>0</v>
      </c>
      <c r="AO1676">
        <f t="shared" si="616"/>
        <v>0</v>
      </c>
      <c r="AP1676">
        <f t="shared" si="617"/>
        <v>0</v>
      </c>
      <c r="AQ1676">
        <f t="shared" si="618"/>
        <v>0</v>
      </c>
      <c r="AR1676">
        <f t="shared" si="619"/>
        <v>0</v>
      </c>
      <c r="AS1676">
        <f t="shared" si="620"/>
        <v>0</v>
      </c>
      <c r="AT1676">
        <f t="shared" si="621"/>
        <v>0</v>
      </c>
      <c r="AU1676">
        <f t="shared" si="601"/>
        <v>0</v>
      </c>
    </row>
    <row r="1677" spans="1:47">
      <c r="A1677" s="23" t="str">
        <f t="shared" si="622"/>
        <v/>
      </c>
      <c r="B1677" s="18"/>
      <c r="C1677" s="18"/>
      <c r="D1677" s="18"/>
      <c r="E1677" s="18"/>
      <c r="F1677" s="18"/>
      <c r="G1677" s="18"/>
      <c r="H1677" s="18"/>
      <c r="I1677" s="18"/>
      <c r="J1677" s="18"/>
      <c r="K1677" s="18"/>
      <c r="N1677" t="str">
        <f t="shared" si="602"/>
        <v>vége</v>
      </c>
      <c r="R1677">
        <f t="shared" si="603"/>
        <v>1</v>
      </c>
      <c r="S1677">
        <f t="shared" si="604"/>
        <v>1</v>
      </c>
      <c r="T1677">
        <f t="shared" si="605"/>
        <v>1</v>
      </c>
      <c r="U1677">
        <f t="shared" si="606"/>
        <v>1</v>
      </c>
      <c r="V1677">
        <f t="shared" si="607"/>
        <v>1</v>
      </c>
      <c r="W1677">
        <f t="shared" si="608"/>
        <v>1</v>
      </c>
      <c r="X1677">
        <f t="shared" si="609"/>
        <v>1</v>
      </c>
      <c r="Y1677">
        <f t="shared" si="610"/>
        <v>1</v>
      </c>
      <c r="Z1677">
        <f t="shared" si="611"/>
        <v>1</v>
      </c>
      <c r="AA1677">
        <f t="shared" si="612"/>
        <v>1</v>
      </c>
      <c r="AB1677">
        <f t="shared" si="613"/>
        <v>0</v>
      </c>
      <c r="AJ1677">
        <f t="shared" si="600"/>
        <v>0</v>
      </c>
      <c r="AL1677" t="str">
        <f t="shared" si="614"/>
        <v/>
      </c>
      <c r="AM1677" t="str">
        <f>IF(AJ1677=0,"",IF(AJ1677="Nincs kapcsolódó bizonylat",0,IF(ISERROR(VLOOKUP(AJ1677,Bizonylat!AU:BL,6,FALSE)),AJ1677,VLOOKUP(AJ1677,Bizonylat!AU:BL,6,FALSE))))</f>
        <v/>
      </c>
      <c r="AN1677">
        <f t="shared" si="615"/>
        <v>0</v>
      </c>
      <c r="AO1677">
        <f t="shared" si="616"/>
        <v>0</v>
      </c>
      <c r="AP1677">
        <f t="shared" si="617"/>
        <v>0</v>
      </c>
      <c r="AQ1677">
        <f t="shared" si="618"/>
        <v>0</v>
      </c>
      <c r="AR1677">
        <f t="shared" si="619"/>
        <v>0</v>
      </c>
      <c r="AS1677">
        <f t="shared" si="620"/>
        <v>0</v>
      </c>
      <c r="AT1677">
        <f t="shared" si="621"/>
        <v>0</v>
      </c>
      <c r="AU1677">
        <f t="shared" si="601"/>
        <v>0</v>
      </c>
    </row>
    <row r="1678" spans="1:47">
      <c r="A1678" s="23" t="str">
        <f t="shared" si="622"/>
        <v/>
      </c>
      <c r="B1678" s="18"/>
      <c r="C1678" s="18"/>
      <c r="D1678" s="18"/>
      <c r="E1678" s="18"/>
      <c r="F1678" s="18"/>
      <c r="G1678" s="18"/>
      <c r="H1678" s="18"/>
      <c r="I1678" s="18"/>
      <c r="J1678" s="18"/>
      <c r="K1678" s="18"/>
      <c r="N1678" t="str">
        <f t="shared" si="602"/>
        <v>vége</v>
      </c>
      <c r="R1678">
        <f t="shared" si="603"/>
        <v>1</v>
      </c>
      <c r="S1678">
        <f t="shared" si="604"/>
        <v>1</v>
      </c>
      <c r="T1678">
        <f t="shared" si="605"/>
        <v>1</v>
      </c>
      <c r="U1678">
        <f t="shared" si="606"/>
        <v>1</v>
      </c>
      <c r="V1678">
        <f t="shared" si="607"/>
        <v>1</v>
      </c>
      <c r="W1678">
        <f t="shared" si="608"/>
        <v>1</v>
      </c>
      <c r="X1678">
        <f t="shared" si="609"/>
        <v>1</v>
      </c>
      <c r="Y1678">
        <f t="shared" si="610"/>
        <v>1</v>
      </c>
      <c r="Z1678">
        <f t="shared" si="611"/>
        <v>1</v>
      </c>
      <c r="AA1678">
        <f t="shared" si="612"/>
        <v>1</v>
      </c>
      <c r="AB1678">
        <f t="shared" si="613"/>
        <v>0</v>
      </c>
      <c r="AJ1678">
        <f t="shared" si="600"/>
        <v>0</v>
      </c>
      <c r="AL1678" t="str">
        <f t="shared" si="614"/>
        <v/>
      </c>
      <c r="AM1678" t="str">
        <f>IF(AJ1678=0,"",IF(AJ1678="Nincs kapcsolódó bizonylat",0,IF(ISERROR(VLOOKUP(AJ1678,Bizonylat!AU:BL,6,FALSE)),AJ1678,VLOOKUP(AJ1678,Bizonylat!AU:BL,6,FALSE))))</f>
        <v/>
      </c>
      <c r="AN1678">
        <f t="shared" si="615"/>
        <v>0</v>
      </c>
      <c r="AO1678">
        <f t="shared" si="616"/>
        <v>0</v>
      </c>
      <c r="AP1678">
        <f t="shared" si="617"/>
        <v>0</v>
      </c>
      <c r="AQ1678">
        <f t="shared" si="618"/>
        <v>0</v>
      </c>
      <c r="AR1678">
        <f t="shared" si="619"/>
        <v>0</v>
      </c>
      <c r="AS1678">
        <f t="shared" si="620"/>
        <v>0</v>
      </c>
      <c r="AT1678">
        <f t="shared" si="621"/>
        <v>0</v>
      </c>
      <c r="AU1678">
        <f t="shared" si="601"/>
        <v>0</v>
      </c>
    </row>
    <row r="1679" spans="1:47">
      <c r="A1679" s="23" t="str">
        <f t="shared" si="622"/>
        <v/>
      </c>
      <c r="B1679" s="18"/>
      <c r="C1679" s="18"/>
      <c r="D1679" s="18"/>
      <c r="E1679" s="18"/>
      <c r="F1679" s="18"/>
      <c r="G1679" s="18"/>
      <c r="H1679" s="18"/>
      <c r="I1679" s="18"/>
      <c r="J1679" s="18"/>
      <c r="K1679" s="18"/>
      <c r="N1679" t="str">
        <f t="shared" si="602"/>
        <v>vége</v>
      </c>
      <c r="R1679">
        <f t="shared" si="603"/>
        <v>1</v>
      </c>
      <c r="S1679">
        <f t="shared" si="604"/>
        <v>1</v>
      </c>
      <c r="T1679">
        <f t="shared" si="605"/>
        <v>1</v>
      </c>
      <c r="U1679">
        <f t="shared" si="606"/>
        <v>1</v>
      </c>
      <c r="V1679">
        <f t="shared" si="607"/>
        <v>1</v>
      </c>
      <c r="W1679">
        <f t="shared" si="608"/>
        <v>1</v>
      </c>
      <c r="X1679">
        <f t="shared" si="609"/>
        <v>1</v>
      </c>
      <c r="Y1679">
        <f t="shared" si="610"/>
        <v>1</v>
      </c>
      <c r="Z1679">
        <f t="shared" si="611"/>
        <v>1</v>
      </c>
      <c r="AA1679">
        <f t="shared" si="612"/>
        <v>1</v>
      </c>
      <c r="AB1679">
        <f t="shared" si="613"/>
        <v>0</v>
      </c>
      <c r="AJ1679">
        <f t="shared" si="600"/>
        <v>0</v>
      </c>
      <c r="AL1679" t="str">
        <f t="shared" si="614"/>
        <v/>
      </c>
      <c r="AM1679" t="str">
        <f>IF(AJ1679=0,"",IF(AJ1679="Nincs kapcsolódó bizonylat",0,IF(ISERROR(VLOOKUP(AJ1679,Bizonylat!AU:BL,6,FALSE)),AJ1679,VLOOKUP(AJ1679,Bizonylat!AU:BL,6,FALSE))))</f>
        <v/>
      </c>
      <c r="AN1679">
        <f t="shared" si="615"/>
        <v>0</v>
      </c>
      <c r="AO1679">
        <f t="shared" si="616"/>
        <v>0</v>
      </c>
      <c r="AP1679">
        <f t="shared" si="617"/>
        <v>0</v>
      </c>
      <c r="AQ1679">
        <f t="shared" si="618"/>
        <v>0</v>
      </c>
      <c r="AR1679">
        <f t="shared" si="619"/>
        <v>0</v>
      </c>
      <c r="AS1679">
        <f t="shared" si="620"/>
        <v>0</v>
      </c>
      <c r="AT1679">
        <f t="shared" si="621"/>
        <v>0</v>
      </c>
      <c r="AU1679">
        <f t="shared" si="601"/>
        <v>0</v>
      </c>
    </row>
    <row r="1680" spans="1:47">
      <c r="A1680" s="23" t="str">
        <f t="shared" si="622"/>
        <v/>
      </c>
      <c r="B1680" s="18"/>
      <c r="C1680" s="18"/>
      <c r="D1680" s="18"/>
      <c r="E1680" s="18"/>
      <c r="F1680" s="18"/>
      <c r="G1680" s="18"/>
      <c r="H1680" s="18"/>
      <c r="I1680" s="18"/>
      <c r="J1680" s="18"/>
      <c r="K1680" s="18"/>
      <c r="N1680" t="str">
        <f t="shared" si="602"/>
        <v>vége</v>
      </c>
      <c r="R1680">
        <f t="shared" si="603"/>
        <v>1</v>
      </c>
      <c r="S1680">
        <f t="shared" si="604"/>
        <v>1</v>
      </c>
      <c r="T1680">
        <f t="shared" si="605"/>
        <v>1</v>
      </c>
      <c r="U1680">
        <f t="shared" si="606"/>
        <v>1</v>
      </c>
      <c r="V1680">
        <f t="shared" si="607"/>
        <v>1</v>
      </c>
      <c r="W1680">
        <f t="shared" si="608"/>
        <v>1</v>
      </c>
      <c r="X1680">
        <f t="shared" si="609"/>
        <v>1</v>
      </c>
      <c r="Y1680">
        <f t="shared" si="610"/>
        <v>1</v>
      </c>
      <c r="Z1680">
        <f t="shared" si="611"/>
        <v>1</v>
      </c>
      <c r="AA1680">
        <f t="shared" si="612"/>
        <v>1</v>
      </c>
      <c r="AB1680">
        <f t="shared" si="613"/>
        <v>0</v>
      </c>
      <c r="AJ1680">
        <f t="shared" si="600"/>
        <v>0</v>
      </c>
      <c r="AL1680" t="str">
        <f t="shared" si="614"/>
        <v/>
      </c>
      <c r="AM1680" t="str">
        <f>IF(AJ1680=0,"",IF(AJ1680="Nincs kapcsolódó bizonylat",0,IF(ISERROR(VLOOKUP(AJ1680,Bizonylat!AU:BL,6,FALSE)),AJ1680,VLOOKUP(AJ1680,Bizonylat!AU:BL,6,FALSE))))</f>
        <v/>
      </c>
      <c r="AN1680">
        <f t="shared" si="615"/>
        <v>0</v>
      </c>
      <c r="AO1680">
        <f t="shared" si="616"/>
        <v>0</v>
      </c>
      <c r="AP1680">
        <f t="shared" si="617"/>
        <v>0</v>
      </c>
      <c r="AQ1680">
        <f t="shared" si="618"/>
        <v>0</v>
      </c>
      <c r="AR1680">
        <f t="shared" si="619"/>
        <v>0</v>
      </c>
      <c r="AS1680">
        <f t="shared" si="620"/>
        <v>0</v>
      </c>
      <c r="AT1680">
        <f t="shared" si="621"/>
        <v>0</v>
      </c>
      <c r="AU1680">
        <f t="shared" si="601"/>
        <v>0</v>
      </c>
    </row>
    <row r="1681" spans="1:47">
      <c r="A1681" s="23" t="str">
        <f t="shared" si="622"/>
        <v/>
      </c>
      <c r="B1681" s="18"/>
      <c r="C1681" s="18"/>
      <c r="D1681" s="18"/>
      <c r="E1681" s="18"/>
      <c r="F1681" s="18"/>
      <c r="G1681" s="18"/>
      <c r="H1681" s="18"/>
      <c r="I1681" s="18"/>
      <c r="J1681" s="18"/>
      <c r="K1681" s="18"/>
      <c r="N1681" t="str">
        <f t="shared" si="602"/>
        <v>vége</v>
      </c>
      <c r="R1681">
        <f t="shared" si="603"/>
        <v>1</v>
      </c>
      <c r="S1681">
        <f t="shared" si="604"/>
        <v>1</v>
      </c>
      <c r="T1681">
        <f t="shared" si="605"/>
        <v>1</v>
      </c>
      <c r="U1681">
        <f t="shared" si="606"/>
        <v>1</v>
      </c>
      <c r="V1681">
        <f t="shared" si="607"/>
        <v>1</v>
      </c>
      <c r="W1681">
        <f t="shared" si="608"/>
        <v>1</v>
      </c>
      <c r="X1681">
        <f t="shared" si="609"/>
        <v>1</v>
      </c>
      <c r="Y1681">
        <f t="shared" si="610"/>
        <v>1</v>
      </c>
      <c r="Z1681">
        <f t="shared" si="611"/>
        <v>1</v>
      </c>
      <c r="AA1681">
        <f t="shared" si="612"/>
        <v>1</v>
      </c>
      <c r="AB1681">
        <f t="shared" si="613"/>
        <v>0</v>
      </c>
      <c r="AJ1681">
        <f t="shared" si="600"/>
        <v>0</v>
      </c>
      <c r="AL1681" t="str">
        <f t="shared" si="614"/>
        <v/>
      </c>
      <c r="AM1681" t="str">
        <f>IF(AJ1681=0,"",IF(AJ1681="Nincs kapcsolódó bizonylat",0,IF(ISERROR(VLOOKUP(AJ1681,Bizonylat!AU:BL,6,FALSE)),AJ1681,VLOOKUP(AJ1681,Bizonylat!AU:BL,6,FALSE))))</f>
        <v/>
      </c>
      <c r="AN1681">
        <f t="shared" si="615"/>
        <v>0</v>
      </c>
      <c r="AO1681">
        <f t="shared" si="616"/>
        <v>0</v>
      </c>
      <c r="AP1681">
        <f t="shared" si="617"/>
        <v>0</v>
      </c>
      <c r="AQ1681">
        <f t="shared" si="618"/>
        <v>0</v>
      </c>
      <c r="AR1681">
        <f t="shared" si="619"/>
        <v>0</v>
      </c>
      <c r="AS1681">
        <f t="shared" si="620"/>
        <v>0</v>
      </c>
      <c r="AT1681">
        <f t="shared" si="621"/>
        <v>0</v>
      </c>
      <c r="AU1681">
        <f t="shared" si="601"/>
        <v>0</v>
      </c>
    </row>
    <row r="1682" spans="1:47">
      <c r="A1682" s="23" t="str">
        <f t="shared" si="622"/>
        <v/>
      </c>
      <c r="B1682" s="18"/>
      <c r="C1682" s="18"/>
      <c r="D1682" s="18"/>
      <c r="E1682" s="18"/>
      <c r="F1682" s="18"/>
      <c r="G1682" s="18"/>
      <c r="H1682" s="18"/>
      <c r="I1682" s="18"/>
      <c r="J1682" s="18"/>
      <c r="K1682" s="18"/>
      <c r="N1682" t="str">
        <f t="shared" si="602"/>
        <v>vége</v>
      </c>
      <c r="R1682">
        <f t="shared" si="603"/>
        <v>1</v>
      </c>
      <c r="S1682">
        <f t="shared" si="604"/>
        <v>1</v>
      </c>
      <c r="T1682">
        <f t="shared" si="605"/>
        <v>1</v>
      </c>
      <c r="U1682">
        <f t="shared" si="606"/>
        <v>1</v>
      </c>
      <c r="V1682">
        <f t="shared" si="607"/>
        <v>1</v>
      </c>
      <c r="W1682">
        <f t="shared" si="608"/>
        <v>1</v>
      </c>
      <c r="X1682">
        <f t="shared" si="609"/>
        <v>1</v>
      </c>
      <c r="Y1682">
        <f t="shared" si="610"/>
        <v>1</v>
      </c>
      <c r="Z1682">
        <f t="shared" si="611"/>
        <v>1</v>
      </c>
      <c r="AA1682">
        <f t="shared" si="612"/>
        <v>1</v>
      </c>
      <c r="AB1682">
        <f t="shared" si="613"/>
        <v>0</v>
      </c>
      <c r="AJ1682">
        <f t="shared" si="600"/>
        <v>0</v>
      </c>
      <c r="AL1682" t="str">
        <f t="shared" si="614"/>
        <v/>
      </c>
      <c r="AM1682" t="str">
        <f>IF(AJ1682=0,"",IF(AJ1682="Nincs kapcsolódó bizonylat",0,IF(ISERROR(VLOOKUP(AJ1682,Bizonylat!AU:BL,6,FALSE)),AJ1682,VLOOKUP(AJ1682,Bizonylat!AU:BL,6,FALSE))))</f>
        <v/>
      </c>
      <c r="AN1682">
        <f t="shared" si="615"/>
        <v>0</v>
      </c>
      <c r="AO1682">
        <f t="shared" si="616"/>
        <v>0</v>
      </c>
      <c r="AP1682">
        <f t="shared" si="617"/>
        <v>0</v>
      </c>
      <c r="AQ1682">
        <f t="shared" si="618"/>
        <v>0</v>
      </c>
      <c r="AR1682">
        <f t="shared" si="619"/>
        <v>0</v>
      </c>
      <c r="AS1682">
        <f t="shared" si="620"/>
        <v>0</v>
      </c>
      <c r="AT1682">
        <f t="shared" si="621"/>
        <v>0</v>
      </c>
      <c r="AU1682">
        <f t="shared" si="601"/>
        <v>0</v>
      </c>
    </row>
    <row r="1683" spans="1:47">
      <c r="A1683" s="23" t="str">
        <f t="shared" si="622"/>
        <v/>
      </c>
      <c r="B1683" s="18"/>
      <c r="C1683" s="18"/>
      <c r="D1683" s="18"/>
      <c r="E1683" s="18"/>
      <c r="F1683" s="18"/>
      <c r="G1683" s="18"/>
      <c r="H1683" s="18"/>
      <c r="I1683" s="18"/>
      <c r="J1683" s="18"/>
      <c r="K1683" s="18"/>
      <c r="N1683" t="str">
        <f t="shared" si="602"/>
        <v>vége</v>
      </c>
      <c r="R1683">
        <f t="shared" si="603"/>
        <v>1</v>
      </c>
      <c r="S1683">
        <f t="shared" si="604"/>
        <v>1</v>
      </c>
      <c r="T1683">
        <f t="shared" si="605"/>
        <v>1</v>
      </c>
      <c r="U1683">
        <f t="shared" si="606"/>
        <v>1</v>
      </c>
      <c r="V1683">
        <f t="shared" si="607"/>
        <v>1</v>
      </c>
      <c r="W1683">
        <f t="shared" si="608"/>
        <v>1</v>
      </c>
      <c r="X1683">
        <f t="shared" si="609"/>
        <v>1</v>
      </c>
      <c r="Y1683">
        <f t="shared" si="610"/>
        <v>1</v>
      </c>
      <c r="Z1683">
        <f t="shared" si="611"/>
        <v>1</v>
      </c>
      <c r="AA1683">
        <f t="shared" si="612"/>
        <v>1</v>
      </c>
      <c r="AB1683">
        <f t="shared" si="613"/>
        <v>0</v>
      </c>
      <c r="AJ1683">
        <f t="shared" si="600"/>
        <v>0</v>
      </c>
      <c r="AL1683" t="str">
        <f t="shared" si="614"/>
        <v/>
      </c>
      <c r="AM1683" t="str">
        <f>IF(AJ1683=0,"",IF(AJ1683="Nincs kapcsolódó bizonylat",0,IF(ISERROR(VLOOKUP(AJ1683,Bizonylat!AU:BL,6,FALSE)),AJ1683,VLOOKUP(AJ1683,Bizonylat!AU:BL,6,FALSE))))</f>
        <v/>
      </c>
      <c r="AN1683">
        <f t="shared" si="615"/>
        <v>0</v>
      </c>
      <c r="AO1683">
        <f t="shared" si="616"/>
        <v>0</v>
      </c>
      <c r="AP1683">
        <f t="shared" si="617"/>
        <v>0</v>
      </c>
      <c r="AQ1683">
        <f t="shared" si="618"/>
        <v>0</v>
      </c>
      <c r="AR1683">
        <f t="shared" si="619"/>
        <v>0</v>
      </c>
      <c r="AS1683">
        <f t="shared" si="620"/>
        <v>0</v>
      </c>
      <c r="AT1683">
        <f t="shared" si="621"/>
        <v>0</v>
      </c>
      <c r="AU1683">
        <f t="shared" si="601"/>
        <v>0</v>
      </c>
    </row>
    <row r="1684" spans="1:47">
      <c r="A1684" s="23" t="str">
        <f t="shared" si="622"/>
        <v/>
      </c>
      <c r="B1684" s="18"/>
      <c r="C1684" s="18"/>
      <c r="D1684" s="18"/>
      <c r="E1684" s="18"/>
      <c r="F1684" s="18"/>
      <c r="G1684" s="18"/>
      <c r="H1684" s="18"/>
      <c r="I1684" s="18"/>
      <c r="J1684" s="18"/>
      <c r="K1684" s="18"/>
      <c r="N1684" t="str">
        <f t="shared" si="602"/>
        <v>vége</v>
      </c>
      <c r="R1684">
        <f t="shared" si="603"/>
        <v>1</v>
      </c>
      <c r="S1684">
        <f t="shared" si="604"/>
        <v>1</v>
      </c>
      <c r="T1684">
        <f t="shared" si="605"/>
        <v>1</v>
      </c>
      <c r="U1684">
        <f t="shared" si="606"/>
        <v>1</v>
      </c>
      <c r="V1684">
        <f t="shared" si="607"/>
        <v>1</v>
      </c>
      <c r="W1684">
        <f t="shared" si="608"/>
        <v>1</v>
      </c>
      <c r="X1684">
        <f t="shared" si="609"/>
        <v>1</v>
      </c>
      <c r="Y1684">
        <f t="shared" si="610"/>
        <v>1</v>
      </c>
      <c r="Z1684">
        <f t="shared" si="611"/>
        <v>1</v>
      </c>
      <c r="AA1684">
        <f t="shared" si="612"/>
        <v>1</v>
      </c>
      <c r="AB1684">
        <f t="shared" si="613"/>
        <v>0</v>
      </c>
      <c r="AJ1684">
        <f t="shared" si="600"/>
        <v>0</v>
      </c>
      <c r="AL1684" t="str">
        <f t="shared" si="614"/>
        <v/>
      </c>
      <c r="AM1684" t="str">
        <f>IF(AJ1684=0,"",IF(AJ1684="Nincs kapcsolódó bizonylat",0,IF(ISERROR(VLOOKUP(AJ1684,Bizonylat!AU:BL,6,FALSE)),AJ1684,VLOOKUP(AJ1684,Bizonylat!AU:BL,6,FALSE))))</f>
        <v/>
      </c>
      <c r="AN1684">
        <f t="shared" si="615"/>
        <v>0</v>
      </c>
      <c r="AO1684">
        <f t="shared" si="616"/>
        <v>0</v>
      </c>
      <c r="AP1684">
        <f t="shared" si="617"/>
        <v>0</v>
      </c>
      <c r="AQ1684">
        <f t="shared" si="618"/>
        <v>0</v>
      </c>
      <c r="AR1684">
        <f t="shared" si="619"/>
        <v>0</v>
      </c>
      <c r="AS1684">
        <f t="shared" si="620"/>
        <v>0</v>
      </c>
      <c r="AT1684">
        <f t="shared" si="621"/>
        <v>0</v>
      </c>
      <c r="AU1684">
        <f t="shared" si="601"/>
        <v>0</v>
      </c>
    </row>
    <row r="1685" spans="1:47">
      <c r="A1685" s="23" t="str">
        <f t="shared" si="622"/>
        <v/>
      </c>
      <c r="B1685" s="18"/>
      <c r="C1685" s="18"/>
      <c r="D1685" s="18"/>
      <c r="E1685" s="18"/>
      <c r="F1685" s="18"/>
      <c r="G1685" s="18"/>
      <c r="H1685" s="18"/>
      <c r="I1685" s="18"/>
      <c r="J1685" s="18"/>
      <c r="K1685" s="18"/>
      <c r="N1685" t="str">
        <f t="shared" si="602"/>
        <v>vége</v>
      </c>
      <c r="R1685">
        <f t="shared" si="603"/>
        <v>1</v>
      </c>
      <c r="S1685">
        <f t="shared" si="604"/>
        <v>1</v>
      </c>
      <c r="T1685">
        <f t="shared" si="605"/>
        <v>1</v>
      </c>
      <c r="U1685">
        <f t="shared" si="606"/>
        <v>1</v>
      </c>
      <c r="V1685">
        <f t="shared" si="607"/>
        <v>1</v>
      </c>
      <c r="W1685">
        <f t="shared" si="608"/>
        <v>1</v>
      </c>
      <c r="X1685">
        <f t="shared" si="609"/>
        <v>1</v>
      </c>
      <c r="Y1685">
        <f t="shared" si="610"/>
        <v>1</v>
      </c>
      <c r="Z1685">
        <f t="shared" si="611"/>
        <v>1</v>
      </c>
      <c r="AA1685">
        <f t="shared" si="612"/>
        <v>1</v>
      </c>
      <c r="AB1685">
        <f t="shared" si="613"/>
        <v>0</v>
      </c>
      <c r="AJ1685">
        <f t="shared" si="600"/>
        <v>0</v>
      </c>
      <c r="AL1685" t="str">
        <f t="shared" si="614"/>
        <v/>
      </c>
      <c r="AM1685" t="str">
        <f>IF(AJ1685=0,"",IF(AJ1685="Nincs kapcsolódó bizonylat",0,IF(ISERROR(VLOOKUP(AJ1685,Bizonylat!AU:BL,6,FALSE)),AJ1685,VLOOKUP(AJ1685,Bizonylat!AU:BL,6,FALSE))))</f>
        <v/>
      </c>
      <c r="AN1685">
        <f t="shared" si="615"/>
        <v>0</v>
      </c>
      <c r="AO1685">
        <f t="shared" si="616"/>
        <v>0</v>
      </c>
      <c r="AP1685">
        <f t="shared" si="617"/>
        <v>0</v>
      </c>
      <c r="AQ1685">
        <f t="shared" si="618"/>
        <v>0</v>
      </c>
      <c r="AR1685">
        <f t="shared" si="619"/>
        <v>0</v>
      </c>
      <c r="AS1685">
        <f t="shared" si="620"/>
        <v>0</v>
      </c>
      <c r="AT1685">
        <f t="shared" si="621"/>
        <v>0</v>
      </c>
      <c r="AU1685">
        <f t="shared" si="601"/>
        <v>0</v>
      </c>
    </row>
    <row r="1686" spans="1:47">
      <c r="A1686" s="23" t="str">
        <f t="shared" si="622"/>
        <v/>
      </c>
      <c r="B1686" s="18"/>
      <c r="C1686" s="18"/>
      <c r="D1686" s="18"/>
      <c r="E1686" s="18"/>
      <c r="F1686" s="18"/>
      <c r="G1686" s="18"/>
      <c r="H1686" s="18"/>
      <c r="I1686" s="18"/>
      <c r="J1686" s="18"/>
      <c r="K1686" s="18"/>
      <c r="N1686" t="str">
        <f t="shared" si="602"/>
        <v>vége</v>
      </c>
      <c r="R1686">
        <f t="shared" si="603"/>
        <v>1</v>
      </c>
      <c r="S1686">
        <f t="shared" si="604"/>
        <v>1</v>
      </c>
      <c r="T1686">
        <f t="shared" si="605"/>
        <v>1</v>
      </c>
      <c r="U1686">
        <f t="shared" si="606"/>
        <v>1</v>
      </c>
      <c r="V1686">
        <f t="shared" si="607"/>
        <v>1</v>
      </c>
      <c r="W1686">
        <f t="shared" si="608"/>
        <v>1</v>
      </c>
      <c r="X1686">
        <f t="shared" si="609"/>
        <v>1</v>
      </c>
      <c r="Y1686">
        <f t="shared" si="610"/>
        <v>1</v>
      </c>
      <c r="Z1686">
        <f t="shared" si="611"/>
        <v>1</v>
      </c>
      <c r="AA1686">
        <f t="shared" si="612"/>
        <v>1</v>
      </c>
      <c r="AB1686">
        <f t="shared" si="613"/>
        <v>0</v>
      </c>
      <c r="AJ1686">
        <f t="shared" si="600"/>
        <v>0</v>
      </c>
      <c r="AL1686" t="str">
        <f t="shared" si="614"/>
        <v/>
      </c>
      <c r="AM1686" t="str">
        <f>IF(AJ1686=0,"",IF(AJ1686="Nincs kapcsolódó bizonylat",0,IF(ISERROR(VLOOKUP(AJ1686,Bizonylat!AU:BL,6,FALSE)),AJ1686,VLOOKUP(AJ1686,Bizonylat!AU:BL,6,FALSE))))</f>
        <v/>
      </c>
      <c r="AN1686">
        <f t="shared" si="615"/>
        <v>0</v>
      </c>
      <c r="AO1686">
        <f t="shared" si="616"/>
        <v>0</v>
      </c>
      <c r="AP1686">
        <f t="shared" si="617"/>
        <v>0</v>
      </c>
      <c r="AQ1686">
        <f t="shared" si="618"/>
        <v>0</v>
      </c>
      <c r="AR1686">
        <f t="shared" si="619"/>
        <v>0</v>
      </c>
      <c r="AS1686">
        <f t="shared" si="620"/>
        <v>0</v>
      </c>
      <c r="AT1686">
        <f t="shared" si="621"/>
        <v>0</v>
      </c>
      <c r="AU1686">
        <f t="shared" si="601"/>
        <v>0</v>
      </c>
    </row>
    <row r="1687" spans="1:47">
      <c r="A1687" s="23" t="str">
        <f t="shared" si="622"/>
        <v/>
      </c>
      <c r="B1687" s="18"/>
      <c r="C1687" s="18"/>
      <c r="D1687" s="18"/>
      <c r="E1687" s="18"/>
      <c r="F1687" s="18"/>
      <c r="G1687" s="18"/>
      <c r="H1687" s="18"/>
      <c r="I1687" s="18"/>
      <c r="J1687" s="18"/>
      <c r="K1687" s="18"/>
      <c r="N1687" t="str">
        <f t="shared" si="602"/>
        <v>vége</v>
      </c>
      <c r="R1687">
        <f t="shared" si="603"/>
        <v>1</v>
      </c>
      <c r="S1687">
        <f t="shared" si="604"/>
        <v>1</v>
      </c>
      <c r="T1687">
        <f t="shared" si="605"/>
        <v>1</v>
      </c>
      <c r="U1687">
        <f t="shared" si="606"/>
        <v>1</v>
      </c>
      <c r="V1687">
        <f t="shared" si="607"/>
        <v>1</v>
      </c>
      <c r="W1687">
        <f t="shared" si="608"/>
        <v>1</v>
      </c>
      <c r="X1687">
        <f t="shared" si="609"/>
        <v>1</v>
      </c>
      <c r="Y1687">
        <f t="shared" si="610"/>
        <v>1</v>
      </c>
      <c r="Z1687">
        <f t="shared" si="611"/>
        <v>1</v>
      </c>
      <c r="AA1687">
        <f t="shared" si="612"/>
        <v>1</v>
      </c>
      <c r="AB1687">
        <f t="shared" si="613"/>
        <v>0</v>
      </c>
      <c r="AJ1687">
        <f t="shared" si="600"/>
        <v>0</v>
      </c>
      <c r="AL1687" t="str">
        <f t="shared" si="614"/>
        <v/>
      </c>
      <c r="AM1687" t="str">
        <f>IF(AJ1687=0,"",IF(AJ1687="Nincs kapcsolódó bizonylat",0,IF(ISERROR(VLOOKUP(AJ1687,Bizonylat!AU:BL,6,FALSE)),AJ1687,VLOOKUP(AJ1687,Bizonylat!AU:BL,6,FALSE))))</f>
        <v/>
      </c>
      <c r="AN1687">
        <f t="shared" si="615"/>
        <v>0</v>
      </c>
      <c r="AO1687">
        <f t="shared" si="616"/>
        <v>0</v>
      </c>
      <c r="AP1687">
        <f t="shared" si="617"/>
        <v>0</v>
      </c>
      <c r="AQ1687">
        <f t="shared" si="618"/>
        <v>0</v>
      </c>
      <c r="AR1687">
        <f t="shared" si="619"/>
        <v>0</v>
      </c>
      <c r="AS1687">
        <f t="shared" si="620"/>
        <v>0</v>
      </c>
      <c r="AT1687">
        <f t="shared" si="621"/>
        <v>0</v>
      </c>
      <c r="AU1687">
        <f t="shared" si="601"/>
        <v>0</v>
      </c>
    </row>
    <row r="1688" spans="1:47">
      <c r="A1688" s="23" t="str">
        <f t="shared" si="622"/>
        <v/>
      </c>
      <c r="B1688" s="18"/>
      <c r="C1688" s="18"/>
      <c r="D1688" s="18"/>
      <c r="E1688" s="18"/>
      <c r="F1688" s="18"/>
      <c r="G1688" s="18"/>
      <c r="H1688" s="18"/>
      <c r="I1688" s="18"/>
      <c r="J1688" s="18"/>
      <c r="K1688" s="18"/>
      <c r="N1688" t="str">
        <f t="shared" si="602"/>
        <v>vége</v>
      </c>
      <c r="R1688">
        <f t="shared" si="603"/>
        <v>1</v>
      </c>
      <c r="S1688">
        <f t="shared" si="604"/>
        <v>1</v>
      </c>
      <c r="T1688">
        <f t="shared" si="605"/>
        <v>1</v>
      </c>
      <c r="U1688">
        <f t="shared" si="606"/>
        <v>1</v>
      </c>
      <c r="V1688">
        <f t="shared" si="607"/>
        <v>1</v>
      </c>
      <c r="W1688">
        <f t="shared" si="608"/>
        <v>1</v>
      </c>
      <c r="X1688">
        <f t="shared" si="609"/>
        <v>1</v>
      </c>
      <c r="Y1688">
        <f t="shared" si="610"/>
        <v>1</v>
      </c>
      <c r="Z1688">
        <f t="shared" si="611"/>
        <v>1</v>
      </c>
      <c r="AA1688">
        <f t="shared" si="612"/>
        <v>1</v>
      </c>
      <c r="AB1688">
        <f t="shared" si="613"/>
        <v>0</v>
      </c>
      <c r="AJ1688">
        <f t="shared" si="600"/>
        <v>0</v>
      </c>
      <c r="AL1688" t="str">
        <f t="shared" si="614"/>
        <v/>
      </c>
      <c r="AM1688" t="str">
        <f>IF(AJ1688=0,"",IF(AJ1688="Nincs kapcsolódó bizonylat",0,IF(ISERROR(VLOOKUP(AJ1688,Bizonylat!AU:BL,6,FALSE)),AJ1688,VLOOKUP(AJ1688,Bizonylat!AU:BL,6,FALSE))))</f>
        <v/>
      </c>
      <c r="AN1688">
        <f t="shared" si="615"/>
        <v>0</v>
      </c>
      <c r="AO1688">
        <f t="shared" si="616"/>
        <v>0</v>
      </c>
      <c r="AP1688">
        <f t="shared" si="617"/>
        <v>0</v>
      </c>
      <c r="AQ1688">
        <f t="shared" si="618"/>
        <v>0</v>
      </c>
      <c r="AR1688">
        <f t="shared" si="619"/>
        <v>0</v>
      </c>
      <c r="AS1688">
        <f t="shared" si="620"/>
        <v>0</v>
      </c>
      <c r="AT1688">
        <f t="shared" si="621"/>
        <v>0</v>
      </c>
      <c r="AU1688">
        <f t="shared" si="601"/>
        <v>0</v>
      </c>
    </row>
    <row r="1689" spans="1:47">
      <c r="A1689" s="23" t="str">
        <f t="shared" si="622"/>
        <v/>
      </c>
      <c r="B1689" s="18"/>
      <c r="C1689" s="18"/>
      <c r="D1689" s="18"/>
      <c r="E1689" s="18"/>
      <c r="F1689" s="18"/>
      <c r="G1689" s="18"/>
      <c r="H1689" s="18"/>
      <c r="I1689" s="18"/>
      <c r="J1689" s="18"/>
      <c r="K1689" s="18"/>
      <c r="N1689" t="str">
        <f t="shared" si="602"/>
        <v>vége</v>
      </c>
      <c r="R1689">
        <f t="shared" si="603"/>
        <v>1</v>
      </c>
      <c r="S1689">
        <f t="shared" si="604"/>
        <v>1</v>
      </c>
      <c r="T1689">
        <f t="shared" si="605"/>
        <v>1</v>
      </c>
      <c r="U1689">
        <f t="shared" si="606"/>
        <v>1</v>
      </c>
      <c r="V1689">
        <f t="shared" si="607"/>
        <v>1</v>
      </c>
      <c r="W1689">
        <f t="shared" si="608"/>
        <v>1</v>
      </c>
      <c r="X1689">
        <f t="shared" si="609"/>
        <v>1</v>
      </c>
      <c r="Y1689">
        <f t="shared" si="610"/>
        <v>1</v>
      </c>
      <c r="Z1689">
        <f t="shared" si="611"/>
        <v>1</v>
      </c>
      <c r="AA1689">
        <f t="shared" si="612"/>
        <v>1</v>
      </c>
      <c r="AB1689">
        <f t="shared" si="613"/>
        <v>0</v>
      </c>
      <c r="AJ1689">
        <f t="shared" si="600"/>
        <v>0</v>
      </c>
      <c r="AL1689" t="str">
        <f t="shared" si="614"/>
        <v/>
      </c>
      <c r="AM1689" t="str">
        <f>IF(AJ1689=0,"",IF(AJ1689="Nincs kapcsolódó bizonylat",0,IF(ISERROR(VLOOKUP(AJ1689,Bizonylat!AU:BL,6,FALSE)),AJ1689,VLOOKUP(AJ1689,Bizonylat!AU:BL,6,FALSE))))</f>
        <v/>
      </c>
      <c r="AN1689">
        <f t="shared" si="615"/>
        <v>0</v>
      </c>
      <c r="AO1689">
        <f t="shared" si="616"/>
        <v>0</v>
      </c>
      <c r="AP1689">
        <f t="shared" si="617"/>
        <v>0</v>
      </c>
      <c r="AQ1689">
        <f t="shared" si="618"/>
        <v>0</v>
      </c>
      <c r="AR1689">
        <f t="shared" si="619"/>
        <v>0</v>
      </c>
      <c r="AS1689">
        <f t="shared" si="620"/>
        <v>0</v>
      </c>
      <c r="AT1689">
        <f t="shared" si="621"/>
        <v>0</v>
      </c>
      <c r="AU1689">
        <f t="shared" si="601"/>
        <v>0</v>
      </c>
    </row>
    <row r="1690" spans="1:47">
      <c r="A1690" s="23" t="str">
        <f t="shared" si="622"/>
        <v/>
      </c>
      <c r="B1690" s="18"/>
      <c r="C1690" s="18"/>
      <c r="D1690" s="18"/>
      <c r="E1690" s="18"/>
      <c r="F1690" s="18"/>
      <c r="G1690" s="18"/>
      <c r="H1690" s="18"/>
      <c r="I1690" s="18"/>
      <c r="J1690" s="18"/>
      <c r="K1690" s="18"/>
      <c r="N1690" t="str">
        <f t="shared" si="602"/>
        <v>vége</v>
      </c>
      <c r="R1690">
        <f t="shared" si="603"/>
        <v>1</v>
      </c>
      <c r="S1690">
        <f t="shared" si="604"/>
        <v>1</v>
      </c>
      <c r="T1690">
        <f t="shared" si="605"/>
        <v>1</v>
      </c>
      <c r="U1690">
        <f t="shared" si="606"/>
        <v>1</v>
      </c>
      <c r="V1690">
        <f t="shared" si="607"/>
        <v>1</v>
      </c>
      <c r="W1690">
        <f t="shared" si="608"/>
        <v>1</v>
      </c>
      <c r="X1690">
        <f t="shared" si="609"/>
        <v>1</v>
      </c>
      <c r="Y1690">
        <f t="shared" si="610"/>
        <v>1</v>
      </c>
      <c r="Z1690">
        <f t="shared" si="611"/>
        <v>1</v>
      </c>
      <c r="AA1690">
        <f t="shared" si="612"/>
        <v>1</v>
      </c>
      <c r="AB1690">
        <f t="shared" si="613"/>
        <v>0</v>
      </c>
      <c r="AJ1690">
        <f t="shared" si="600"/>
        <v>0</v>
      </c>
      <c r="AL1690" t="str">
        <f t="shared" si="614"/>
        <v/>
      </c>
      <c r="AM1690" t="str">
        <f>IF(AJ1690=0,"",IF(AJ1690="Nincs kapcsolódó bizonylat",0,IF(ISERROR(VLOOKUP(AJ1690,Bizonylat!AU:BL,6,FALSE)),AJ1690,VLOOKUP(AJ1690,Bizonylat!AU:BL,6,FALSE))))</f>
        <v/>
      </c>
      <c r="AN1690">
        <f t="shared" si="615"/>
        <v>0</v>
      </c>
      <c r="AO1690">
        <f t="shared" si="616"/>
        <v>0</v>
      </c>
      <c r="AP1690">
        <f t="shared" si="617"/>
        <v>0</v>
      </c>
      <c r="AQ1690">
        <f t="shared" si="618"/>
        <v>0</v>
      </c>
      <c r="AR1690">
        <f t="shared" si="619"/>
        <v>0</v>
      </c>
      <c r="AS1690">
        <f t="shared" si="620"/>
        <v>0</v>
      </c>
      <c r="AT1690">
        <f t="shared" si="621"/>
        <v>0</v>
      </c>
      <c r="AU1690">
        <f t="shared" si="601"/>
        <v>0</v>
      </c>
    </row>
    <row r="1691" spans="1:47">
      <c r="A1691" s="23" t="str">
        <f t="shared" si="622"/>
        <v/>
      </c>
      <c r="B1691" s="18"/>
      <c r="C1691" s="18"/>
      <c r="D1691" s="18"/>
      <c r="E1691" s="18"/>
      <c r="F1691" s="18"/>
      <c r="G1691" s="18"/>
      <c r="H1691" s="18"/>
      <c r="I1691" s="18"/>
      <c r="J1691" s="18"/>
      <c r="K1691" s="18"/>
      <c r="N1691" t="str">
        <f t="shared" si="602"/>
        <v>vége</v>
      </c>
      <c r="R1691">
        <f t="shared" si="603"/>
        <v>1</v>
      </c>
      <c r="S1691">
        <f t="shared" si="604"/>
        <v>1</v>
      </c>
      <c r="T1691">
        <f t="shared" si="605"/>
        <v>1</v>
      </c>
      <c r="U1691">
        <f t="shared" si="606"/>
        <v>1</v>
      </c>
      <c r="V1691">
        <f t="shared" si="607"/>
        <v>1</v>
      </c>
      <c r="W1691">
        <f t="shared" si="608"/>
        <v>1</v>
      </c>
      <c r="X1691">
        <f t="shared" si="609"/>
        <v>1</v>
      </c>
      <c r="Y1691">
        <f t="shared" si="610"/>
        <v>1</v>
      </c>
      <c r="Z1691">
        <f t="shared" si="611"/>
        <v>1</v>
      </c>
      <c r="AA1691">
        <f t="shared" si="612"/>
        <v>1</v>
      </c>
      <c r="AB1691">
        <f t="shared" si="613"/>
        <v>0</v>
      </c>
      <c r="AJ1691">
        <f t="shared" si="600"/>
        <v>0</v>
      </c>
      <c r="AL1691" t="str">
        <f t="shared" si="614"/>
        <v/>
      </c>
      <c r="AM1691" t="str">
        <f>IF(AJ1691=0,"",IF(AJ1691="Nincs kapcsolódó bizonylat",0,IF(ISERROR(VLOOKUP(AJ1691,Bizonylat!AU:BL,6,FALSE)),AJ1691,VLOOKUP(AJ1691,Bizonylat!AU:BL,6,FALSE))))</f>
        <v/>
      </c>
      <c r="AN1691">
        <f t="shared" si="615"/>
        <v>0</v>
      </c>
      <c r="AO1691">
        <f t="shared" si="616"/>
        <v>0</v>
      </c>
      <c r="AP1691">
        <f t="shared" si="617"/>
        <v>0</v>
      </c>
      <c r="AQ1691">
        <f t="shared" si="618"/>
        <v>0</v>
      </c>
      <c r="AR1691">
        <f t="shared" si="619"/>
        <v>0</v>
      </c>
      <c r="AS1691">
        <f t="shared" si="620"/>
        <v>0</v>
      </c>
      <c r="AT1691">
        <f t="shared" si="621"/>
        <v>0</v>
      </c>
      <c r="AU1691">
        <f t="shared" si="601"/>
        <v>0</v>
      </c>
    </row>
    <row r="1692" spans="1:47">
      <c r="A1692" s="23" t="str">
        <f t="shared" si="622"/>
        <v/>
      </c>
      <c r="B1692" s="18"/>
      <c r="C1692" s="18"/>
      <c r="D1692" s="18"/>
      <c r="E1692" s="18"/>
      <c r="F1692" s="18"/>
      <c r="G1692" s="18"/>
      <c r="H1692" s="18"/>
      <c r="I1692" s="18"/>
      <c r="J1692" s="18"/>
      <c r="K1692" s="18"/>
      <c r="N1692" t="str">
        <f t="shared" si="602"/>
        <v>vége</v>
      </c>
      <c r="R1692">
        <f t="shared" si="603"/>
        <v>1</v>
      </c>
      <c r="S1692">
        <f t="shared" si="604"/>
        <v>1</v>
      </c>
      <c r="T1692">
        <f t="shared" si="605"/>
        <v>1</v>
      </c>
      <c r="U1692">
        <f t="shared" si="606"/>
        <v>1</v>
      </c>
      <c r="V1692">
        <f t="shared" si="607"/>
        <v>1</v>
      </c>
      <c r="W1692">
        <f t="shared" si="608"/>
        <v>1</v>
      </c>
      <c r="X1692">
        <f t="shared" si="609"/>
        <v>1</v>
      </c>
      <c r="Y1692">
        <f t="shared" si="610"/>
        <v>1</v>
      </c>
      <c r="Z1692">
        <f t="shared" si="611"/>
        <v>1</v>
      </c>
      <c r="AA1692">
        <f t="shared" si="612"/>
        <v>1</v>
      </c>
      <c r="AB1692">
        <f t="shared" si="613"/>
        <v>0</v>
      </c>
      <c r="AJ1692">
        <f t="shared" si="600"/>
        <v>0</v>
      </c>
      <c r="AL1692" t="str">
        <f t="shared" si="614"/>
        <v/>
      </c>
      <c r="AM1692" t="str">
        <f>IF(AJ1692=0,"",IF(AJ1692="Nincs kapcsolódó bizonylat",0,IF(ISERROR(VLOOKUP(AJ1692,Bizonylat!AU:BL,6,FALSE)),AJ1692,VLOOKUP(AJ1692,Bizonylat!AU:BL,6,FALSE))))</f>
        <v/>
      </c>
      <c r="AN1692">
        <f t="shared" si="615"/>
        <v>0</v>
      </c>
      <c r="AO1692">
        <f t="shared" si="616"/>
        <v>0</v>
      </c>
      <c r="AP1692">
        <f t="shared" si="617"/>
        <v>0</v>
      </c>
      <c r="AQ1692">
        <f t="shared" si="618"/>
        <v>0</v>
      </c>
      <c r="AR1692">
        <f t="shared" si="619"/>
        <v>0</v>
      </c>
      <c r="AS1692">
        <f t="shared" si="620"/>
        <v>0</v>
      </c>
      <c r="AT1692">
        <f t="shared" si="621"/>
        <v>0</v>
      </c>
      <c r="AU1692">
        <f t="shared" si="601"/>
        <v>0</v>
      </c>
    </row>
    <row r="1693" spans="1:47">
      <c r="A1693" s="23" t="str">
        <f t="shared" si="622"/>
        <v/>
      </c>
      <c r="B1693" s="18"/>
      <c r="C1693" s="18"/>
      <c r="D1693" s="18"/>
      <c r="E1693" s="18"/>
      <c r="F1693" s="18"/>
      <c r="G1693" s="18"/>
      <c r="H1693" s="18"/>
      <c r="I1693" s="18"/>
      <c r="J1693" s="18"/>
      <c r="K1693" s="18"/>
      <c r="N1693" t="str">
        <f t="shared" si="602"/>
        <v>vége</v>
      </c>
      <c r="R1693">
        <f t="shared" si="603"/>
        <v>1</v>
      </c>
      <c r="S1693">
        <f t="shared" si="604"/>
        <v>1</v>
      </c>
      <c r="T1693">
        <f t="shared" si="605"/>
        <v>1</v>
      </c>
      <c r="U1693">
        <f t="shared" si="606"/>
        <v>1</v>
      </c>
      <c r="V1693">
        <f t="shared" si="607"/>
        <v>1</v>
      </c>
      <c r="W1693">
        <f t="shared" si="608"/>
        <v>1</v>
      </c>
      <c r="X1693">
        <f t="shared" si="609"/>
        <v>1</v>
      </c>
      <c r="Y1693">
        <f t="shared" si="610"/>
        <v>1</v>
      </c>
      <c r="Z1693">
        <f t="shared" si="611"/>
        <v>1</v>
      </c>
      <c r="AA1693">
        <f t="shared" si="612"/>
        <v>1</v>
      </c>
      <c r="AB1693">
        <f t="shared" si="613"/>
        <v>0</v>
      </c>
      <c r="AJ1693">
        <f t="shared" si="600"/>
        <v>0</v>
      </c>
      <c r="AL1693" t="str">
        <f t="shared" si="614"/>
        <v/>
      </c>
      <c r="AM1693" t="str">
        <f>IF(AJ1693=0,"",IF(AJ1693="Nincs kapcsolódó bizonylat",0,IF(ISERROR(VLOOKUP(AJ1693,Bizonylat!AU:BL,6,FALSE)),AJ1693,VLOOKUP(AJ1693,Bizonylat!AU:BL,6,FALSE))))</f>
        <v/>
      </c>
      <c r="AN1693">
        <f t="shared" si="615"/>
        <v>0</v>
      </c>
      <c r="AO1693">
        <f t="shared" si="616"/>
        <v>0</v>
      </c>
      <c r="AP1693">
        <f t="shared" si="617"/>
        <v>0</v>
      </c>
      <c r="AQ1693">
        <f t="shared" si="618"/>
        <v>0</v>
      </c>
      <c r="AR1693">
        <f t="shared" si="619"/>
        <v>0</v>
      </c>
      <c r="AS1693">
        <f t="shared" si="620"/>
        <v>0</v>
      </c>
      <c r="AT1693">
        <f t="shared" si="621"/>
        <v>0</v>
      </c>
      <c r="AU1693">
        <f t="shared" si="601"/>
        <v>0</v>
      </c>
    </row>
    <row r="1694" spans="1:47">
      <c r="A1694" s="23" t="str">
        <f t="shared" si="622"/>
        <v/>
      </c>
      <c r="B1694" s="18"/>
      <c r="C1694" s="18"/>
      <c r="D1694" s="18"/>
      <c r="E1694" s="18"/>
      <c r="F1694" s="18"/>
      <c r="G1694" s="18"/>
      <c r="H1694" s="18"/>
      <c r="I1694" s="18"/>
      <c r="J1694" s="18"/>
      <c r="K1694" s="18"/>
      <c r="N1694" t="str">
        <f t="shared" si="602"/>
        <v>vége</v>
      </c>
      <c r="R1694">
        <f t="shared" si="603"/>
        <v>1</v>
      </c>
      <c r="S1694">
        <f t="shared" si="604"/>
        <v>1</v>
      </c>
      <c r="T1694">
        <f t="shared" si="605"/>
        <v>1</v>
      </c>
      <c r="U1694">
        <f t="shared" si="606"/>
        <v>1</v>
      </c>
      <c r="V1694">
        <f t="shared" si="607"/>
        <v>1</v>
      </c>
      <c r="W1694">
        <f t="shared" si="608"/>
        <v>1</v>
      </c>
      <c r="X1694">
        <f t="shared" si="609"/>
        <v>1</v>
      </c>
      <c r="Y1694">
        <f t="shared" si="610"/>
        <v>1</v>
      </c>
      <c r="Z1694">
        <f t="shared" si="611"/>
        <v>1</v>
      </c>
      <c r="AA1694">
        <f t="shared" si="612"/>
        <v>1</v>
      </c>
      <c r="AB1694">
        <f t="shared" si="613"/>
        <v>0</v>
      </c>
      <c r="AJ1694">
        <f t="shared" si="600"/>
        <v>0</v>
      </c>
      <c r="AL1694" t="str">
        <f t="shared" si="614"/>
        <v/>
      </c>
      <c r="AM1694" t="str">
        <f>IF(AJ1694=0,"",IF(AJ1694="Nincs kapcsolódó bizonylat",0,IF(ISERROR(VLOOKUP(AJ1694,Bizonylat!AU:BL,6,FALSE)),AJ1694,VLOOKUP(AJ1694,Bizonylat!AU:BL,6,FALSE))))</f>
        <v/>
      </c>
      <c r="AN1694">
        <f t="shared" si="615"/>
        <v>0</v>
      </c>
      <c r="AO1694">
        <f t="shared" si="616"/>
        <v>0</v>
      </c>
      <c r="AP1694">
        <f t="shared" si="617"/>
        <v>0</v>
      </c>
      <c r="AQ1694">
        <f t="shared" si="618"/>
        <v>0</v>
      </c>
      <c r="AR1694">
        <f t="shared" si="619"/>
        <v>0</v>
      </c>
      <c r="AS1694">
        <f t="shared" si="620"/>
        <v>0</v>
      </c>
      <c r="AT1694">
        <f t="shared" si="621"/>
        <v>0</v>
      </c>
      <c r="AU1694">
        <f t="shared" si="601"/>
        <v>0</v>
      </c>
    </row>
    <row r="1695" spans="1:47">
      <c r="A1695" s="23" t="str">
        <f t="shared" si="622"/>
        <v/>
      </c>
      <c r="B1695" s="18"/>
      <c r="C1695" s="18"/>
      <c r="D1695" s="18"/>
      <c r="E1695" s="18"/>
      <c r="F1695" s="18"/>
      <c r="G1695" s="18"/>
      <c r="H1695" s="18"/>
      <c r="I1695" s="18"/>
      <c r="J1695" s="18"/>
      <c r="K1695" s="18"/>
      <c r="N1695" t="str">
        <f t="shared" si="602"/>
        <v>vége</v>
      </c>
      <c r="R1695">
        <f t="shared" si="603"/>
        <v>1</v>
      </c>
      <c r="S1695">
        <f t="shared" si="604"/>
        <v>1</v>
      </c>
      <c r="T1695">
        <f t="shared" si="605"/>
        <v>1</v>
      </c>
      <c r="U1695">
        <f t="shared" si="606"/>
        <v>1</v>
      </c>
      <c r="V1695">
        <f t="shared" si="607"/>
        <v>1</v>
      </c>
      <c r="W1695">
        <f t="shared" si="608"/>
        <v>1</v>
      </c>
      <c r="X1695">
        <f t="shared" si="609"/>
        <v>1</v>
      </c>
      <c r="Y1695">
        <f t="shared" si="610"/>
        <v>1</v>
      </c>
      <c r="Z1695">
        <f t="shared" si="611"/>
        <v>1</v>
      </c>
      <c r="AA1695">
        <f t="shared" si="612"/>
        <v>1</v>
      </c>
      <c r="AB1695">
        <f t="shared" si="613"/>
        <v>0</v>
      </c>
      <c r="AJ1695">
        <f t="shared" si="600"/>
        <v>0</v>
      </c>
      <c r="AL1695" t="str">
        <f t="shared" si="614"/>
        <v/>
      </c>
      <c r="AM1695" t="str">
        <f>IF(AJ1695=0,"",IF(AJ1695="Nincs kapcsolódó bizonylat",0,IF(ISERROR(VLOOKUP(AJ1695,Bizonylat!AU:BL,6,FALSE)),AJ1695,VLOOKUP(AJ1695,Bizonylat!AU:BL,6,FALSE))))</f>
        <v/>
      </c>
      <c r="AN1695">
        <f t="shared" si="615"/>
        <v>0</v>
      </c>
      <c r="AO1695">
        <f t="shared" si="616"/>
        <v>0</v>
      </c>
      <c r="AP1695">
        <f t="shared" si="617"/>
        <v>0</v>
      </c>
      <c r="AQ1695">
        <f t="shared" si="618"/>
        <v>0</v>
      </c>
      <c r="AR1695">
        <f t="shared" si="619"/>
        <v>0</v>
      </c>
      <c r="AS1695">
        <f t="shared" si="620"/>
        <v>0</v>
      </c>
      <c r="AT1695">
        <f t="shared" si="621"/>
        <v>0</v>
      </c>
      <c r="AU1695">
        <f t="shared" si="601"/>
        <v>0</v>
      </c>
    </row>
    <row r="1696" spans="1:47">
      <c r="A1696" s="23" t="str">
        <f t="shared" si="622"/>
        <v/>
      </c>
      <c r="B1696" s="18"/>
      <c r="C1696" s="18"/>
      <c r="D1696" s="18"/>
      <c r="E1696" s="18"/>
      <c r="F1696" s="18"/>
      <c r="G1696" s="18"/>
      <c r="H1696" s="18"/>
      <c r="I1696" s="18"/>
      <c r="J1696" s="18"/>
      <c r="K1696" s="18"/>
      <c r="N1696" t="str">
        <f t="shared" si="602"/>
        <v>vége</v>
      </c>
      <c r="R1696">
        <f t="shared" si="603"/>
        <v>1</v>
      </c>
      <c r="S1696">
        <f t="shared" si="604"/>
        <v>1</v>
      </c>
      <c r="T1696">
        <f t="shared" si="605"/>
        <v>1</v>
      </c>
      <c r="U1696">
        <f t="shared" si="606"/>
        <v>1</v>
      </c>
      <c r="V1696">
        <f t="shared" si="607"/>
        <v>1</v>
      </c>
      <c r="W1696">
        <f t="shared" si="608"/>
        <v>1</v>
      </c>
      <c r="X1696">
        <f t="shared" si="609"/>
        <v>1</v>
      </c>
      <c r="Y1696">
        <f t="shared" si="610"/>
        <v>1</v>
      </c>
      <c r="Z1696">
        <f t="shared" si="611"/>
        <v>1</v>
      </c>
      <c r="AA1696">
        <f t="shared" si="612"/>
        <v>1</v>
      </c>
      <c r="AB1696">
        <f t="shared" si="613"/>
        <v>0</v>
      </c>
      <c r="AJ1696">
        <f t="shared" si="600"/>
        <v>0</v>
      </c>
      <c r="AL1696" t="str">
        <f t="shared" si="614"/>
        <v/>
      </c>
      <c r="AM1696" t="str">
        <f>IF(AJ1696=0,"",IF(AJ1696="Nincs kapcsolódó bizonylat",0,IF(ISERROR(VLOOKUP(AJ1696,Bizonylat!AU:BL,6,FALSE)),AJ1696,VLOOKUP(AJ1696,Bizonylat!AU:BL,6,FALSE))))</f>
        <v/>
      </c>
      <c r="AN1696">
        <f t="shared" si="615"/>
        <v>0</v>
      </c>
      <c r="AO1696">
        <f t="shared" si="616"/>
        <v>0</v>
      </c>
      <c r="AP1696">
        <f t="shared" si="617"/>
        <v>0</v>
      </c>
      <c r="AQ1696">
        <f t="shared" si="618"/>
        <v>0</v>
      </c>
      <c r="AR1696">
        <f t="shared" si="619"/>
        <v>0</v>
      </c>
      <c r="AS1696">
        <f t="shared" si="620"/>
        <v>0</v>
      </c>
      <c r="AT1696">
        <f t="shared" si="621"/>
        <v>0</v>
      </c>
      <c r="AU1696">
        <f t="shared" si="601"/>
        <v>0</v>
      </c>
    </row>
    <row r="1697" spans="1:47">
      <c r="A1697" s="23" t="str">
        <f t="shared" si="622"/>
        <v/>
      </c>
      <c r="B1697" s="18"/>
      <c r="C1697" s="18"/>
      <c r="D1697" s="18"/>
      <c r="E1697" s="18"/>
      <c r="F1697" s="18"/>
      <c r="G1697" s="18"/>
      <c r="H1697" s="18"/>
      <c r="I1697" s="18"/>
      <c r="J1697" s="18"/>
      <c r="K1697" s="18"/>
      <c r="N1697" t="str">
        <f t="shared" si="602"/>
        <v>vége</v>
      </c>
      <c r="R1697">
        <f t="shared" si="603"/>
        <v>1</v>
      </c>
      <c r="S1697">
        <f t="shared" si="604"/>
        <v>1</v>
      </c>
      <c r="T1697">
        <f t="shared" si="605"/>
        <v>1</v>
      </c>
      <c r="U1697">
        <f t="shared" si="606"/>
        <v>1</v>
      </c>
      <c r="V1697">
        <f t="shared" si="607"/>
        <v>1</v>
      </c>
      <c r="W1697">
        <f t="shared" si="608"/>
        <v>1</v>
      </c>
      <c r="X1697">
        <f t="shared" si="609"/>
        <v>1</v>
      </c>
      <c r="Y1697">
        <f t="shared" si="610"/>
        <v>1</v>
      </c>
      <c r="Z1697">
        <f t="shared" si="611"/>
        <v>1</v>
      </c>
      <c r="AA1697">
        <f t="shared" si="612"/>
        <v>1</v>
      </c>
      <c r="AB1697">
        <f t="shared" si="613"/>
        <v>0</v>
      </c>
      <c r="AJ1697">
        <f t="shared" si="600"/>
        <v>0</v>
      </c>
      <c r="AL1697" t="str">
        <f t="shared" si="614"/>
        <v/>
      </c>
      <c r="AM1697" t="str">
        <f>IF(AJ1697=0,"",IF(AJ1697="Nincs kapcsolódó bizonylat",0,IF(ISERROR(VLOOKUP(AJ1697,Bizonylat!AU:BL,6,FALSE)),AJ1697,VLOOKUP(AJ1697,Bizonylat!AU:BL,6,FALSE))))</f>
        <v/>
      </c>
      <c r="AN1697">
        <f t="shared" si="615"/>
        <v>0</v>
      </c>
      <c r="AO1697">
        <f t="shared" si="616"/>
        <v>0</v>
      </c>
      <c r="AP1697">
        <f t="shared" si="617"/>
        <v>0</v>
      </c>
      <c r="AQ1697">
        <f t="shared" si="618"/>
        <v>0</v>
      </c>
      <c r="AR1697">
        <f t="shared" si="619"/>
        <v>0</v>
      </c>
      <c r="AS1697">
        <f t="shared" si="620"/>
        <v>0</v>
      </c>
      <c r="AT1697">
        <f t="shared" si="621"/>
        <v>0</v>
      </c>
      <c r="AU1697">
        <f t="shared" si="601"/>
        <v>0</v>
      </c>
    </row>
    <row r="1698" spans="1:47">
      <c r="A1698" s="23" t="str">
        <f t="shared" si="622"/>
        <v/>
      </c>
      <c r="B1698" s="18"/>
      <c r="C1698" s="18"/>
      <c r="D1698" s="18"/>
      <c r="E1698" s="18"/>
      <c r="F1698" s="18"/>
      <c r="G1698" s="18"/>
      <c r="H1698" s="18"/>
      <c r="I1698" s="18"/>
      <c r="J1698" s="18"/>
      <c r="K1698" s="18"/>
      <c r="N1698" t="str">
        <f t="shared" si="602"/>
        <v>vége</v>
      </c>
      <c r="R1698">
        <f t="shared" si="603"/>
        <v>1</v>
      </c>
      <c r="S1698">
        <f t="shared" si="604"/>
        <v>1</v>
      </c>
      <c r="T1698">
        <f t="shared" si="605"/>
        <v>1</v>
      </c>
      <c r="U1698">
        <f t="shared" si="606"/>
        <v>1</v>
      </c>
      <c r="V1698">
        <f t="shared" si="607"/>
        <v>1</v>
      </c>
      <c r="W1698">
        <f t="shared" si="608"/>
        <v>1</v>
      </c>
      <c r="X1698">
        <f t="shared" si="609"/>
        <v>1</v>
      </c>
      <c r="Y1698">
        <f t="shared" si="610"/>
        <v>1</v>
      </c>
      <c r="Z1698">
        <f t="shared" si="611"/>
        <v>1</v>
      </c>
      <c r="AA1698">
        <f t="shared" si="612"/>
        <v>1</v>
      </c>
      <c r="AB1698">
        <f t="shared" si="613"/>
        <v>0</v>
      </c>
      <c r="AJ1698">
        <f t="shared" si="600"/>
        <v>0</v>
      </c>
      <c r="AL1698" t="str">
        <f t="shared" si="614"/>
        <v/>
      </c>
      <c r="AM1698" t="str">
        <f>IF(AJ1698=0,"",IF(AJ1698="Nincs kapcsolódó bizonylat",0,IF(ISERROR(VLOOKUP(AJ1698,Bizonylat!AU:BL,6,FALSE)),AJ1698,VLOOKUP(AJ1698,Bizonylat!AU:BL,6,FALSE))))</f>
        <v/>
      </c>
      <c r="AN1698">
        <f t="shared" si="615"/>
        <v>0</v>
      </c>
      <c r="AO1698">
        <f t="shared" si="616"/>
        <v>0</v>
      </c>
      <c r="AP1698">
        <f t="shared" si="617"/>
        <v>0</v>
      </c>
      <c r="AQ1698">
        <f t="shared" si="618"/>
        <v>0</v>
      </c>
      <c r="AR1698">
        <f t="shared" si="619"/>
        <v>0</v>
      </c>
      <c r="AS1698">
        <f t="shared" si="620"/>
        <v>0</v>
      </c>
      <c r="AT1698">
        <f t="shared" si="621"/>
        <v>0</v>
      </c>
      <c r="AU1698">
        <f t="shared" si="601"/>
        <v>0</v>
      </c>
    </row>
    <row r="1699" spans="1:47">
      <c r="A1699" s="23" t="str">
        <f t="shared" si="622"/>
        <v/>
      </c>
      <c r="B1699" s="18"/>
      <c r="C1699" s="18"/>
      <c r="D1699" s="18"/>
      <c r="E1699" s="18"/>
      <c r="F1699" s="18"/>
      <c r="G1699" s="18"/>
      <c r="H1699" s="18"/>
      <c r="I1699" s="18"/>
      <c r="J1699" s="18"/>
      <c r="K1699" s="18"/>
      <c r="N1699" t="str">
        <f t="shared" si="602"/>
        <v>vége</v>
      </c>
      <c r="R1699">
        <f t="shared" si="603"/>
        <v>1</v>
      </c>
      <c r="S1699">
        <f t="shared" si="604"/>
        <v>1</v>
      </c>
      <c r="T1699">
        <f t="shared" si="605"/>
        <v>1</v>
      </c>
      <c r="U1699">
        <f t="shared" si="606"/>
        <v>1</v>
      </c>
      <c r="V1699">
        <f t="shared" si="607"/>
        <v>1</v>
      </c>
      <c r="W1699">
        <f t="shared" si="608"/>
        <v>1</v>
      </c>
      <c r="X1699">
        <f t="shared" si="609"/>
        <v>1</v>
      </c>
      <c r="Y1699">
        <f t="shared" si="610"/>
        <v>1</v>
      </c>
      <c r="Z1699">
        <f t="shared" si="611"/>
        <v>1</v>
      </c>
      <c r="AA1699">
        <f t="shared" si="612"/>
        <v>1</v>
      </c>
      <c r="AB1699">
        <f t="shared" si="613"/>
        <v>0</v>
      </c>
      <c r="AJ1699">
        <f t="shared" si="600"/>
        <v>0</v>
      </c>
      <c r="AL1699" t="str">
        <f t="shared" si="614"/>
        <v/>
      </c>
      <c r="AM1699" t="str">
        <f>IF(AJ1699=0,"",IF(AJ1699="Nincs kapcsolódó bizonylat",0,IF(ISERROR(VLOOKUP(AJ1699,Bizonylat!AU:BL,6,FALSE)),AJ1699,VLOOKUP(AJ1699,Bizonylat!AU:BL,6,FALSE))))</f>
        <v/>
      </c>
      <c r="AN1699">
        <f t="shared" si="615"/>
        <v>0</v>
      </c>
      <c r="AO1699">
        <f t="shared" si="616"/>
        <v>0</v>
      </c>
      <c r="AP1699">
        <f t="shared" si="617"/>
        <v>0</v>
      </c>
      <c r="AQ1699">
        <f t="shared" si="618"/>
        <v>0</v>
      </c>
      <c r="AR1699">
        <f t="shared" si="619"/>
        <v>0</v>
      </c>
      <c r="AS1699">
        <f t="shared" si="620"/>
        <v>0</v>
      </c>
      <c r="AT1699">
        <f t="shared" si="621"/>
        <v>0</v>
      </c>
      <c r="AU1699">
        <f t="shared" si="601"/>
        <v>0</v>
      </c>
    </row>
    <row r="1700" spans="1:47">
      <c r="A1700" s="23" t="str">
        <f t="shared" si="622"/>
        <v/>
      </c>
      <c r="B1700" s="18"/>
      <c r="C1700" s="18"/>
      <c r="D1700" s="18"/>
      <c r="E1700" s="18"/>
      <c r="F1700" s="18"/>
      <c r="G1700" s="18"/>
      <c r="H1700" s="18"/>
      <c r="I1700" s="18"/>
      <c r="J1700" s="18"/>
      <c r="K1700" s="18"/>
      <c r="N1700" t="str">
        <f t="shared" si="602"/>
        <v>vége</v>
      </c>
      <c r="R1700">
        <f t="shared" si="603"/>
        <v>1</v>
      </c>
      <c r="S1700">
        <f t="shared" si="604"/>
        <v>1</v>
      </c>
      <c r="T1700">
        <f t="shared" si="605"/>
        <v>1</v>
      </c>
      <c r="U1700">
        <f t="shared" si="606"/>
        <v>1</v>
      </c>
      <c r="V1700">
        <f t="shared" si="607"/>
        <v>1</v>
      </c>
      <c r="W1700">
        <f t="shared" si="608"/>
        <v>1</v>
      </c>
      <c r="X1700">
        <f t="shared" si="609"/>
        <v>1</v>
      </c>
      <c r="Y1700">
        <f t="shared" si="610"/>
        <v>1</v>
      </c>
      <c r="Z1700">
        <f t="shared" si="611"/>
        <v>1</v>
      </c>
      <c r="AA1700">
        <f t="shared" si="612"/>
        <v>1</v>
      </c>
      <c r="AB1700">
        <f t="shared" si="613"/>
        <v>0</v>
      </c>
      <c r="AJ1700">
        <f t="shared" si="600"/>
        <v>0</v>
      </c>
      <c r="AL1700" t="str">
        <f t="shared" si="614"/>
        <v/>
      </c>
      <c r="AM1700" t="str">
        <f>IF(AJ1700=0,"",IF(AJ1700="Nincs kapcsolódó bizonylat",0,IF(ISERROR(VLOOKUP(AJ1700,Bizonylat!AU:BL,6,FALSE)),AJ1700,VLOOKUP(AJ1700,Bizonylat!AU:BL,6,FALSE))))</f>
        <v/>
      </c>
      <c r="AN1700">
        <f t="shared" si="615"/>
        <v>0</v>
      </c>
      <c r="AO1700">
        <f t="shared" si="616"/>
        <v>0</v>
      </c>
      <c r="AP1700">
        <f t="shared" si="617"/>
        <v>0</v>
      </c>
      <c r="AQ1700">
        <f t="shared" si="618"/>
        <v>0</v>
      </c>
      <c r="AR1700">
        <f t="shared" si="619"/>
        <v>0</v>
      </c>
      <c r="AS1700">
        <f t="shared" si="620"/>
        <v>0</v>
      </c>
      <c r="AT1700">
        <f t="shared" si="621"/>
        <v>0</v>
      </c>
      <c r="AU1700">
        <f t="shared" si="601"/>
        <v>0</v>
      </c>
    </row>
    <row r="1701" spans="1:47">
      <c r="A1701" s="23" t="str">
        <f t="shared" si="622"/>
        <v/>
      </c>
      <c r="B1701" s="18"/>
      <c r="C1701" s="18"/>
      <c r="D1701" s="18"/>
      <c r="E1701" s="18"/>
      <c r="F1701" s="18"/>
      <c r="G1701" s="18"/>
      <c r="H1701" s="18"/>
      <c r="I1701" s="18"/>
      <c r="J1701" s="18"/>
      <c r="K1701" s="18"/>
      <c r="N1701" t="str">
        <f t="shared" si="602"/>
        <v>vége</v>
      </c>
      <c r="R1701">
        <f t="shared" si="603"/>
        <v>1</v>
      </c>
      <c r="S1701">
        <f t="shared" si="604"/>
        <v>1</v>
      </c>
      <c r="T1701">
        <f t="shared" si="605"/>
        <v>1</v>
      </c>
      <c r="U1701">
        <f t="shared" si="606"/>
        <v>1</v>
      </c>
      <c r="V1701">
        <f t="shared" si="607"/>
        <v>1</v>
      </c>
      <c r="W1701">
        <f t="shared" si="608"/>
        <v>1</v>
      </c>
      <c r="X1701">
        <f t="shared" si="609"/>
        <v>1</v>
      </c>
      <c r="Y1701">
        <f t="shared" si="610"/>
        <v>1</v>
      </c>
      <c r="Z1701">
        <f t="shared" si="611"/>
        <v>1</v>
      </c>
      <c r="AA1701">
        <f t="shared" si="612"/>
        <v>1</v>
      </c>
      <c r="AB1701">
        <f t="shared" si="613"/>
        <v>0</v>
      </c>
      <c r="AJ1701">
        <f t="shared" si="600"/>
        <v>0</v>
      </c>
      <c r="AL1701" t="str">
        <f t="shared" si="614"/>
        <v/>
      </c>
      <c r="AM1701" t="str">
        <f>IF(AJ1701=0,"",IF(AJ1701="Nincs kapcsolódó bizonylat",0,IF(ISERROR(VLOOKUP(AJ1701,Bizonylat!AU:BL,6,FALSE)),AJ1701,VLOOKUP(AJ1701,Bizonylat!AU:BL,6,FALSE))))</f>
        <v/>
      </c>
      <c r="AN1701">
        <f t="shared" si="615"/>
        <v>0</v>
      </c>
      <c r="AO1701">
        <f t="shared" si="616"/>
        <v>0</v>
      </c>
      <c r="AP1701">
        <f t="shared" si="617"/>
        <v>0</v>
      </c>
      <c r="AQ1701">
        <f t="shared" si="618"/>
        <v>0</v>
      </c>
      <c r="AR1701">
        <f t="shared" si="619"/>
        <v>0</v>
      </c>
      <c r="AS1701">
        <f t="shared" si="620"/>
        <v>0</v>
      </c>
      <c r="AT1701">
        <f t="shared" si="621"/>
        <v>0</v>
      </c>
      <c r="AU1701">
        <f t="shared" si="601"/>
        <v>0</v>
      </c>
    </row>
    <row r="1702" spans="1:47">
      <c r="A1702" s="23" t="str">
        <f t="shared" si="622"/>
        <v/>
      </c>
      <c r="B1702" s="18"/>
      <c r="C1702" s="18"/>
      <c r="D1702" s="18"/>
      <c r="E1702" s="18"/>
      <c r="F1702" s="18"/>
      <c r="G1702" s="18"/>
      <c r="H1702" s="18"/>
      <c r="I1702" s="18"/>
      <c r="J1702" s="18"/>
      <c r="K1702" s="18"/>
      <c r="N1702" t="str">
        <f t="shared" si="602"/>
        <v>vége</v>
      </c>
      <c r="R1702">
        <f t="shared" si="603"/>
        <v>1</v>
      </c>
      <c r="S1702">
        <f t="shared" si="604"/>
        <v>1</v>
      </c>
      <c r="T1702">
        <f t="shared" si="605"/>
        <v>1</v>
      </c>
      <c r="U1702">
        <f t="shared" si="606"/>
        <v>1</v>
      </c>
      <c r="V1702">
        <f t="shared" si="607"/>
        <v>1</v>
      </c>
      <c r="W1702">
        <f t="shared" si="608"/>
        <v>1</v>
      </c>
      <c r="X1702">
        <f t="shared" si="609"/>
        <v>1</v>
      </c>
      <c r="Y1702">
        <f t="shared" si="610"/>
        <v>1</v>
      </c>
      <c r="Z1702">
        <f t="shared" si="611"/>
        <v>1</v>
      </c>
      <c r="AA1702">
        <f t="shared" si="612"/>
        <v>1</v>
      </c>
      <c r="AB1702">
        <f t="shared" si="613"/>
        <v>0</v>
      </c>
      <c r="AJ1702">
        <f t="shared" si="600"/>
        <v>0</v>
      </c>
      <c r="AL1702" t="str">
        <f t="shared" si="614"/>
        <v/>
      </c>
      <c r="AM1702" t="str">
        <f>IF(AJ1702=0,"",IF(AJ1702="Nincs kapcsolódó bizonylat",0,IF(ISERROR(VLOOKUP(AJ1702,Bizonylat!AU:BL,6,FALSE)),AJ1702,VLOOKUP(AJ1702,Bizonylat!AU:BL,6,FALSE))))</f>
        <v/>
      </c>
      <c r="AN1702">
        <f t="shared" si="615"/>
        <v>0</v>
      </c>
      <c r="AO1702">
        <f t="shared" si="616"/>
        <v>0</v>
      </c>
      <c r="AP1702">
        <f t="shared" si="617"/>
        <v>0</v>
      </c>
      <c r="AQ1702">
        <f t="shared" si="618"/>
        <v>0</v>
      </c>
      <c r="AR1702">
        <f t="shared" si="619"/>
        <v>0</v>
      </c>
      <c r="AS1702">
        <f t="shared" si="620"/>
        <v>0</v>
      </c>
      <c r="AT1702">
        <f t="shared" si="621"/>
        <v>0</v>
      </c>
      <c r="AU1702">
        <f t="shared" si="601"/>
        <v>0</v>
      </c>
    </row>
    <row r="1703" spans="1:47">
      <c r="A1703" s="23" t="str">
        <f t="shared" si="622"/>
        <v/>
      </c>
      <c r="B1703" s="18"/>
      <c r="C1703" s="18"/>
      <c r="D1703" s="18"/>
      <c r="E1703" s="18"/>
      <c r="F1703" s="18"/>
      <c r="G1703" s="18"/>
      <c r="H1703" s="18"/>
      <c r="I1703" s="18"/>
      <c r="J1703" s="18"/>
      <c r="K1703" s="18"/>
      <c r="N1703" t="str">
        <f t="shared" si="602"/>
        <v>vége</v>
      </c>
      <c r="R1703">
        <f t="shared" si="603"/>
        <v>1</v>
      </c>
      <c r="S1703">
        <f t="shared" si="604"/>
        <v>1</v>
      </c>
      <c r="T1703">
        <f t="shared" si="605"/>
        <v>1</v>
      </c>
      <c r="U1703">
        <f t="shared" si="606"/>
        <v>1</v>
      </c>
      <c r="V1703">
        <f t="shared" si="607"/>
        <v>1</v>
      </c>
      <c r="W1703">
        <f t="shared" si="608"/>
        <v>1</v>
      </c>
      <c r="X1703">
        <f t="shared" si="609"/>
        <v>1</v>
      </c>
      <c r="Y1703">
        <f t="shared" si="610"/>
        <v>1</v>
      </c>
      <c r="Z1703">
        <f t="shared" si="611"/>
        <v>1</v>
      </c>
      <c r="AA1703">
        <f t="shared" si="612"/>
        <v>1</v>
      </c>
      <c r="AB1703">
        <f t="shared" si="613"/>
        <v>0</v>
      </c>
      <c r="AJ1703">
        <f t="shared" si="600"/>
        <v>0</v>
      </c>
      <c r="AL1703" t="str">
        <f t="shared" si="614"/>
        <v/>
      </c>
      <c r="AM1703" t="str">
        <f>IF(AJ1703=0,"",IF(AJ1703="Nincs kapcsolódó bizonylat",0,IF(ISERROR(VLOOKUP(AJ1703,Bizonylat!AU:BL,6,FALSE)),AJ1703,VLOOKUP(AJ1703,Bizonylat!AU:BL,6,FALSE))))</f>
        <v/>
      </c>
      <c r="AN1703">
        <f t="shared" si="615"/>
        <v>0</v>
      </c>
      <c r="AO1703">
        <f t="shared" si="616"/>
        <v>0</v>
      </c>
      <c r="AP1703">
        <f t="shared" si="617"/>
        <v>0</v>
      </c>
      <c r="AQ1703">
        <f t="shared" si="618"/>
        <v>0</v>
      </c>
      <c r="AR1703">
        <f t="shared" si="619"/>
        <v>0</v>
      </c>
      <c r="AS1703">
        <f t="shared" si="620"/>
        <v>0</v>
      </c>
      <c r="AT1703">
        <f t="shared" si="621"/>
        <v>0</v>
      </c>
      <c r="AU1703">
        <f t="shared" si="601"/>
        <v>0</v>
      </c>
    </row>
    <row r="1704" spans="1:47">
      <c r="A1704" s="23" t="str">
        <f t="shared" si="622"/>
        <v/>
      </c>
      <c r="B1704" s="18"/>
      <c r="C1704" s="18"/>
      <c r="D1704" s="18"/>
      <c r="E1704" s="18"/>
      <c r="F1704" s="18"/>
      <c r="G1704" s="18"/>
      <c r="H1704" s="18"/>
      <c r="I1704" s="18"/>
      <c r="J1704" s="18"/>
      <c r="K1704" s="18"/>
      <c r="N1704" t="str">
        <f t="shared" si="602"/>
        <v>vége</v>
      </c>
      <c r="R1704">
        <f t="shared" si="603"/>
        <v>1</v>
      </c>
      <c r="S1704">
        <f t="shared" si="604"/>
        <v>1</v>
      </c>
      <c r="T1704">
        <f t="shared" si="605"/>
        <v>1</v>
      </c>
      <c r="U1704">
        <f t="shared" si="606"/>
        <v>1</v>
      </c>
      <c r="V1704">
        <f t="shared" si="607"/>
        <v>1</v>
      </c>
      <c r="W1704">
        <f t="shared" si="608"/>
        <v>1</v>
      </c>
      <c r="X1704">
        <f t="shared" si="609"/>
        <v>1</v>
      </c>
      <c r="Y1704">
        <f t="shared" si="610"/>
        <v>1</v>
      </c>
      <c r="Z1704">
        <f t="shared" si="611"/>
        <v>1</v>
      </c>
      <c r="AA1704">
        <f t="shared" si="612"/>
        <v>1</v>
      </c>
      <c r="AB1704">
        <f t="shared" si="613"/>
        <v>0</v>
      </c>
      <c r="AJ1704">
        <f t="shared" si="600"/>
        <v>0</v>
      </c>
      <c r="AL1704" t="str">
        <f t="shared" si="614"/>
        <v/>
      </c>
      <c r="AM1704" t="str">
        <f>IF(AJ1704=0,"",IF(AJ1704="Nincs kapcsolódó bizonylat",0,IF(ISERROR(VLOOKUP(AJ1704,Bizonylat!AU:BL,6,FALSE)),AJ1704,VLOOKUP(AJ1704,Bizonylat!AU:BL,6,FALSE))))</f>
        <v/>
      </c>
      <c r="AN1704">
        <f t="shared" si="615"/>
        <v>0</v>
      </c>
      <c r="AO1704">
        <f t="shared" si="616"/>
        <v>0</v>
      </c>
      <c r="AP1704">
        <f t="shared" si="617"/>
        <v>0</v>
      </c>
      <c r="AQ1704">
        <f t="shared" si="618"/>
        <v>0</v>
      </c>
      <c r="AR1704">
        <f t="shared" si="619"/>
        <v>0</v>
      </c>
      <c r="AS1704">
        <f t="shared" si="620"/>
        <v>0</v>
      </c>
      <c r="AT1704">
        <f t="shared" si="621"/>
        <v>0</v>
      </c>
      <c r="AU1704">
        <f t="shared" si="601"/>
        <v>0</v>
      </c>
    </row>
    <row r="1705" spans="1:47">
      <c r="A1705" s="23" t="str">
        <f t="shared" si="622"/>
        <v/>
      </c>
      <c r="B1705" s="18"/>
      <c r="C1705" s="18"/>
      <c r="D1705" s="18"/>
      <c r="E1705" s="18"/>
      <c r="F1705" s="18"/>
      <c r="G1705" s="18"/>
      <c r="H1705" s="18"/>
      <c r="I1705" s="18"/>
      <c r="J1705" s="18"/>
      <c r="K1705" s="18"/>
      <c r="N1705" t="str">
        <f t="shared" si="602"/>
        <v>vége</v>
      </c>
      <c r="R1705">
        <f t="shared" si="603"/>
        <v>1</v>
      </c>
      <c r="S1705">
        <f t="shared" si="604"/>
        <v>1</v>
      </c>
      <c r="T1705">
        <f t="shared" si="605"/>
        <v>1</v>
      </c>
      <c r="U1705">
        <f t="shared" si="606"/>
        <v>1</v>
      </c>
      <c r="V1705">
        <f t="shared" si="607"/>
        <v>1</v>
      </c>
      <c r="W1705">
        <f t="shared" si="608"/>
        <v>1</v>
      </c>
      <c r="X1705">
        <f t="shared" si="609"/>
        <v>1</v>
      </c>
      <c r="Y1705">
        <f t="shared" si="610"/>
        <v>1</v>
      </c>
      <c r="Z1705">
        <f t="shared" si="611"/>
        <v>1</v>
      </c>
      <c r="AA1705">
        <f t="shared" si="612"/>
        <v>1</v>
      </c>
      <c r="AB1705">
        <f t="shared" si="613"/>
        <v>0</v>
      </c>
      <c r="AJ1705">
        <f t="shared" si="600"/>
        <v>0</v>
      </c>
      <c r="AL1705" t="str">
        <f t="shared" si="614"/>
        <v/>
      </c>
      <c r="AM1705" t="str">
        <f>IF(AJ1705=0,"",IF(AJ1705="Nincs kapcsolódó bizonylat",0,IF(ISERROR(VLOOKUP(AJ1705,Bizonylat!AU:BL,6,FALSE)),AJ1705,VLOOKUP(AJ1705,Bizonylat!AU:BL,6,FALSE))))</f>
        <v/>
      </c>
      <c r="AN1705">
        <f t="shared" si="615"/>
        <v>0</v>
      </c>
      <c r="AO1705">
        <f t="shared" si="616"/>
        <v>0</v>
      </c>
      <c r="AP1705">
        <f t="shared" si="617"/>
        <v>0</v>
      </c>
      <c r="AQ1705">
        <f t="shared" si="618"/>
        <v>0</v>
      </c>
      <c r="AR1705">
        <f t="shared" si="619"/>
        <v>0</v>
      </c>
      <c r="AS1705">
        <f t="shared" si="620"/>
        <v>0</v>
      </c>
      <c r="AT1705">
        <f t="shared" si="621"/>
        <v>0</v>
      </c>
      <c r="AU1705">
        <f t="shared" si="601"/>
        <v>0</v>
      </c>
    </row>
    <row r="1706" spans="1:47">
      <c r="A1706" s="23" t="str">
        <f t="shared" si="622"/>
        <v/>
      </c>
      <c r="B1706" s="18"/>
      <c r="C1706" s="18"/>
      <c r="D1706" s="18"/>
      <c r="E1706" s="18"/>
      <c r="F1706" s="18"/>
      <c r="G1706" s="18"/>
      <c r="H1706" s="18"/>
      <c r="I1706" s="18"/>
      <c r="J1706" s="18"/>
      <c r="K1706" s="18"/>
      <c r="N1706" t="str">
        <f t="shared" si="602"/>
        <v>vége</v>
      </c>
      <c r="R1706">
        <f t="shared" si="603"/>
        <v>1</v>
      </c>
      <c r="S1706">
        <f t="shared" si="604"/>
        <v>1</v>
      </c>
      <c r="T1706">
        <f t="shared" si="605"/>
        <v>1</v>
      </c>
      <c r="U1706">
        <f t="shared" si="606"/>
        <v>1</v>
      </c>
      <c r="V1706">
        <f t="shared" si="607"/>
        <v>1</v>
      </c>
      <c r="W1706">
        <f t="shared" si="608"/>
        <v>1</v>
      </c>
      <c r="X1706">
        <f t="shared" si="609"/>
        <v>1</v>
      </c>
      <c r="Y1706">
        <f t="shared" si="610"/>
        <v>1</v>
      </c>
      <c r="Z1706">
        <f t="shared" si="611"/>
        <v>1</v>
      </c>
      <c r="AA1706">
        <f t="shared" si="612"/>
        <v>1</v>
      </c>
      <c r="AB1706">
        <f t="shared" si="613"/>
        <v>0</v>
      </c>
      <c r="AJ1706">
        <f t="shared" si="600"/>
        <v>0</v>
      </c>
      <c r="AL1706" t="str">
        <f t="shared" si="614"/>
        <v/>
      </c>
      <c r="AM1706" t="str">
        <f>IF(AJ1706=0,"",IF(AJ1706="Nincs kapcsolódó bizonylat",0,IF(ISERROR(VLOOKUP(AJ1706,Bizonylat!AU:BL,6,FALSE)),AJ1706,VLOOKUP(AJ1706,Bizonylat!AU:BL,6,FALSE))))</f>
        <v/>
      </c>
      <c r="AN1706">
        <f t="shared" si="615"/>
        <v>0</v>
      </c>
      <c r="AO1706">
        <f t="shared" si="616"/>
        <v>0</v>
      </c>
      <c r="AP1706">
        <f t="shared" si="617"/>
        <v>0</v>
      </c>
      <c r="AQ1706">
        <f t="shared" si="618"/>
        <v>0</v>
      </c>
      <c r="AR1706">
        <f t="shared" si="619"/>
        <v>0</v>
      </c>
      <c r="AS1706">
        <f t="shared" si="620"/>
        <v>0</v>
      </c>
      <c r="AT1706">
        <f t="shared" si="621"/>
        <v>0</v>
      </c>
      <c r="AU1706">
        <f t="shared" si="601"/>
        <v>0</v>
      </c>
    </row>
    <row r="1707" spans="1:47">
      <c r="A1707" s="23" t="str">
        <f t="shared" si="622"/>
        <v/>
      </c>
      <c r="B1707" s="18"/>
      <c r="C1707" s="18"/>
      <c r="D1707" s="18"/>
      <c r="E1707" s="18"/>
      <c r="F1707" s="18"/>
      <c r="G1707" s="18"/>
      <c r="H1707" s="18"/>
      <c r="I1707" s="18"/>
      <c r="J1707" s="18"/>
      <c r="K1707" s="18"/>
      <c r="N1707" t="str">
        <f t="shared" si="602"/>
        <v>vége</v>
      </c>
      <c r="R1707">
        <f t="shared" si="603"/>
        <v>1</v>
      </c>
      <c r="S1707">
        <f t="shared" si="604"/>
        <v>1</v>
      </c>
      <c r="T1707">
        <f t="shared" si="605"/>
        <v>1</v>
      </c>
      <c r="U1707">
        <f t="shared" si="606"/>
        <v>1</v>
      </c>
      <c r="V1707">
        <f t="shared" si="607"/>
        <v>1</v>
      </c>
      <c r="W1707">
        <f t="shared" si="608"/>
        <v>1</v>
      </c>
      <c r="X1707">
        <f t="shared" si="609"/>
        <v>1</v>
      </c>
      <c r="Y1707">
        <f t="shared" si="610"/>
        <v>1</v>
      </c>
      <c r="Z1707">
        <f t="shared" si="611"/>
        <v>1</v>
      </c>
      <c r="AA1707">
        <f t="shared" si="612"/>
        <v>1</v>
      </c>
      <c r="AB1707">
        <f t="shared" si="613"/>
        <v>0</v>
      </c>
      <c r="AJ1707">
        <f t="shared" si="600"/>
        <v>0</v>
      </c>
      <c r="AL1707" t="str">
        <f t="shared" si="614"/>
        <v/>
      </c>
      <c r="AM1707" t="str">
        <f>IF(AJ1707=0,"",IF(AJ1707="Nincs kapcsolódó bizonylat",0,IF(ISERROR(VLOOKUP(AJ1707,Bizonylat!AU:BL,6,FALSE)),AJ1707,VLOOKUP(AJ1707,Bizonylat!AU:BL,6,FALSE))))</f>
        <v/>
      </c>
      <c r="AN1707">
        <f t="shared" si="615"/>
        <v>0</v>
      </c>
      <c r="AO1707">
        <f t="shared" si="616"/>
        <v>0</v>
      </c>
      <c r="AP1707">
        <f t="shared" si="617"/>
        <v>0</v>
      </c>
      <c r="AQ1707">
        <f t="shared" si="618"/>
        <v>0</v>
      </c>
      <c r="AR1707">
        <f t="shared" si="619"/>
        <v>0</v>
      </c>
      <c r="AS1707">
        <f t="shared" si="620"/>
        <v>0</v>
      </c>
      <c r="AT1707">
        <f t="shared" si="621"/>
        <v>0</v>
      </c>
      <c r="AU1707">
        <f t="shared" si="601"/>
        <v>0</v>
      </c>
    </row>
    <row r="1708" spans="1:47">
      <c r="A1708" s="23" t="str">
        <f t="shared" si="622"/>
        <v/>
      </c>
      <c r="B1708" s="18"/>
      <c r="C1708" s="18"/>
      <c r="D1708" s="18"/>
      <c r="E1708" s="18"/>
      <c r="F1708" s="18"/>
      <c r="G1708" s="18"/>
      <c r="H1708" s="18"/>
      <c r="I1708" s="18"/>
      <c r="J1708" s="18"/>
      <c r="K1708" s="18"/>
      <c r="N1708" t="str">
        <f t="shared" si="602"/>
        <v>vége</v>
      </c>
      <c r="R1708">
        <f t="shared" si="603"/>
        <v>1</v>
      </c>
      <c r="S1708">
        <f t="shared" si="604"/>
        <v>1</v>
      </c>
      <c r="T1708">
        <f t="shared" si="605"/>
        <v>1</v>
      </c>
      <c r="U1708">
        <f t="shared" si="606"/>
        <v>1</v>
      </c>
      <c r="V1708">
        <f t="shared" si="607"/>
        <v>1</v>
      </c>
      <c r="W1708">
        <f t="shared" si="608"/>
        <v>1</v>
      </c>
      <c r="X1708">
        <f t="shared" si="609"/>
        <v>1</v>
      </c>
      <c r="Y1708">
        <f t="shared" si="610"/>
        <v>1</v>
      </c>
      <c r="Z1708">
        <f t="shared" si="611"/>
        <v>1</v>
      </c>
      <c r="AA1708">
        <f t="shared" si="612"/>
        <v>1</v>
      </c>
      <c r="AB1708">
        <f t="shared" si="613"/>
        <v>0</v>
      </c>
      <c r="AJ1708">
        <f t="shared" si="600"/>
        <v>0</v>
      </c>
      <c r="AL1708" t="str">
        <f t="shared" si="614"/>
        <v/>
      </c>
      <c r="AM1708" t="str">
        <f>IF(AJ1708=0,"",IF(AJ1708="Nincs kapcsolódó bizonylat",0,IF(ISERROR(VLOOKUP(AJ1708,Bizonylat!AU:BL,6,FALSE)),AJ1708,VLOOKUP(AJ1708,Bizonylat!AU:BL,6,FALSE))))</f>
        <v/>
      </c>
      <c r="AN1708">
        <f t="shared" si="615"/>
        <v>0</v>
      </c>
      <c r="AO1708">
        <f t="shared" si="616"/>
        <v>0</v>
      </c>
      <c r="AP1708">
        <f t="shared" si="617"/>
        <v>0</v>
      </c>
      <c r="AQ1708">
        <f t="shared" si="618"/>
        <v>0</v>
      </c>
      <c r="AR1708">
        <f t="shared" si="619"/>
        <v>0</v>
      </c>
      <c r="AS1708">
        <f t="shared" si="620"/>
        <v>0</v>
      </c>
      <c r="AT1708">
        <f t="shared" si="621"/>
        <v>0</v>
      </c>
      <c r="AU1708">
        <f t="shared" si="601"/>
        <v>0</v>
      </c>
    </row>
    <row r="1709" spans="1:47">
      <c r="A1709" s="23" t="str">
        <f t="shared" si="622"/>
        <v/>
      </c>
      <c r="B1709" s="18"/>
      <c r="C1709" s="18"/>
      <c r="D1709" s="18"/>
      <c r="E1709" s="18"/>
      <c r="F1709" s="18"/>
      <c r="G1709" s="18"/>
      <c r="H1709" s="18"/>
      <c r="I1709" s="18"/>
      <c r="J1709" s="18"/>
      <c r="K1709" s="18"/>
      <c r="N1709" t="str">
        <f t="shared" si="602"/>
        <v>vége</v>
      </c>
      <c r="R1709">
        <f t="shared" si="603"/>
        <v>1</v>
      </c>
      <c r="S1709">
        <f t="shared" si="604"/>
        <v>1</v>
      </c>
      <c r="T1709">
        <f t="shared" si="605"/>
        <v>1</v>
      </c>
      <c r="U1709">
        <f t="shared" si="606"/>
        <v>1</v>
      </c>
      <c r="V1709">
        <f t="shared" si="607"/>
        <v>1</v>
      </c>
      <c r="W1709">
        <f t="shared" si="608"/>
        <v>1</v>
      </c>
      <c r="X1709">
        <f t="shared" si="609"/>
        <v>1</v>
      </c>
      <c r="Y1709">
        <f t="shared" si="610"/>
        <v>1</v>
      </c>
      <c r="Z1709">
        <f t="shared" si="611"/>
        <v>1</v>
      </c>
      <c r="AA1709">
        <f t="shared" si="612"/>
        <v>1</v>
      </c>
      <c r="AB1709">
        <f t="shared" si="613"/>
        <v>0</v>
      </c>
      <c r="AJ1709">
        <f t="shared" si="600"/>
        <v>0</v>
      </c>
      <c r="AL1709" t="str">
        <f t="shared" si="614"/>
        <v/>
      </c>
      <c r="AM1709" t="str">
        <f>IF(AJ1709=0,"",IF(AJ1709="Nincs kapcsolódó bizonylat",0,IF(ISERROR(VLOOKUP(AJ1709,Bizonylat!AU:BL,6,FALSE)),AJ1709,VLOOKUP(AJ1709,Bizonylat!AU:BL,6,FALSE))))</f>
        <v/>
      </c>
      <c r="AN1709">
        <f t="shared" si="615"/>
        <v>0</v>
      </c>
      <c r="AO1709">
        <f t="shared" si="616"/>
        <v>0</v>
      </c>
      <c r="AP1709">
        <f t="shared" si="617"/>
        <v>0</v>
      </c>
      <c r="AQ1709">
        <f t="shared" si="618"/>
        <v>0</v>
      </c>
      <c r="AR1709">
        <f t="shared" si="619"/>
        <v>0</v>
      </c>
      <c r="AS1709">
        <f t="shared" si="620"/>
        <v>0</v>
      </c>
      <c r="AT1709">
        <f t="shared" si="621"/>
        <v>0</v>
      </c>
      <c r="AU1709">
        <f t="shared" si="601"/>
        <v>0</v>
      </c>
    </row>
    <row r="1710" spans="1:47">
      <c r="A1710" s="23" t="str">
        <f t="shared" si="622"/>
        <v/>
      </c>
      <c r="B1710" s="18"/>
      <c r="C1710" s="18"/>
      <c r="D1710" s="18"/>
      <c r="E1710" s="18"/>
      <c r="F1710" s="18"/>
      <c r="G1710" s="18"/>
      <c r="H1710" s="18"/>
      <c r="I1710" s="18"/>
      <c r="J1710" s="18"/>
      <c r="K1710" s="18"/>
      <c r="N1710" t="str">
        <f t="shared" si="602"/>
        <v>vége</v>
      </c>
      <c r="R1710">
        <f t="shared" si="603"/>
        <v>1</v>
      </c>
      <c r="S1710">
        <f t="shared" si="604"/>
        <v>1</v>
      </c>
      <c r="T1710">
        <f t="shared" si="605"/>
        <v>1</v>
      </c>
      <c r="U1710">
        <f t="shared" si="606"/>
        <v>1</v>
      </c>
      <c r="V1710">
        <f t="shared" si="607"/>
        <v>1</v>
      </c>
      <c r="W1710">
        <f t="shared" si="608"/>
        <v>1</v>
      </c>
      <c r="X1710">
        <f t="shared" si="609"/>
        <v>1</v>
      </c>
      <c r="Y1710">
        <f t="shared" si="610"/>
        <v>1</v>
      </c>
      <c r="Z1710">
        <f t="shared" si="611"/>
        <v>1</v>
      </c>
      <c r="AA1710">
        <f t="shared" si="612"/>
        <v>1</v>
      </c>
      <c r="AB1710">
        <f t="shared" si="613"/>
        <v>0</v>
      </c>
      <c r="AJ1710">
        <f t="shared" si="600"/>
        <v>0</v>
      </c>
      <c r="AL1710" t="str">
        <f t="shared" si="614"/>
        <v/>
      </c>
      <c r="AM1710" t="str">
        <f>IF(AJ1710=0,"",IF(AJ1710="Nincs kapcsolódó bizonylat",0,IF(ISERROR(VLOOKUP(AJ1710,Bizonylat!AU:BL,6,FALSE)),AJ1710,VLOOKUP(AJ1710,Bizonylat!AU:BL,6,FALSE))))</f>
        <v/>
      </c>
      <c r="AN1710">
        <f t="shared" si="615"/>
        <v>0</v>
      </c>
      <c r="AO1710">
        <f t="shared" si="616"/>
        <v>0</v>
      </c>
      <c r="AP1710">
        <f t="shared" si="617"/>
        <v>0</v>
      </c>
      <c r="AQ1710">
        <f t="shared" si="618"/>
        <v>0</v>
      </c>
      <c r="AR1710">
        <f t="shared" si="619"/>
        <v>0</v>
      </c>
      <c r="AS1710">
        <f t="shared" si="620"/>
        <v>0</v>
      </c>
      <c r="AT1710">
        <f t="shared" si="621"/>
        <v>0</v>
      </c>
      <c r="AU1710">
        <f t="shared" si="601"/>
        <v>0</v>
      </c>
    </row>
    <row r="1711" spans="1:47">
      <c r="A1711" s="23" t="str">
        <f t="shared" si="622"/>
        <v/>
      </c>
      <c r="B1711" s="18"/>
      <c r="C1711" s="18"/>
      <c r="D1711" s="18"/>
      <c r="E1711" s="18"/>
      <c r="F1711" s="18"/>
      <c r="G1711" s="18"/>
      <c r="H1711" s="18"/>
      <c r="I1711" s="18"/>
      <c r="J1711" s="18"/>
      <c r="K1711" s="18"/>
      <c r="N1711" t="str">
        <f t="shared" si="602"/>
        <v>vége</v>
      </c>
      <c r="R1711">
        <f t="shared" si="603"/>
        <v>1</v>
      </c>
      <c r="S1711">
        <f t="shared" si="604"/>
        <v>1</v>
      </c>
      <c r="T1711">
        <f t="shared" si="605"/>
        <v>1</v>
      </c>
      <c r="U1711">
        <f t="shared" si="606"/>
        <v>1</v>
      </c>
      <c r="V1711">
        <f t="shared" si="607"/>
        <v>1</v>
      </c>
      <c r="W1711">
        <f t="shared" si="608"/>
        <v>1</v>
      </c>
      <c r="X1711">
        <f t="shared" si="609"/>
        <v>1</v>
      </c>
      <c r="Y1711">
        <f t="shared" si="610"/>
        <v>1</v>
      </c>
      <c r="Z1711">
        <f t="shared" si="611"/>
        <v>1</v>
      </c>
      <c r="AA1711">
        <f t="shared" si="612"/>
        <v>1</v>
      </c>
      <c r="AB1711">
        <f t="shared" si="613"/>
        <v>0</v>
      </c>
      <c r="AJ1711">
        <f t="shared" si="600"/>
        <v>0</v>
      </c>
      <c r="AL1711" t="str">
        <f t="shared" si="614"/>
        <v/>
      </c>
      <c r="AM1711" t="str">
        <f>IF(AJ1711=0,"",IF(AJ1711="Nincs kapcsolódó bizonylat",0,IF(ISERROR(VLOOKUP(AJ1711,Bizonylat!AU:BL,6,FALSE)),AJ1711,VLOOKUP(AJ1711,Bizonylat!AU:BL,6,FALSE))))</f>
        <v/>
      </c>
      <c r="AN1711">
        <f t="shared" si="615"/>
        <v>0</v>
      </c>
      <c r="AO1711">
        <f t="shared" si="616"/>
        <v>0</v>
      </c>
      <c r="AP1711">
        <f t="shared" si="617"/>
        <v>0</v>
      </c>
      <c r="AQ1711">
        <f t="shared" si="618"/>
        <v>0</v>
      </c>
      <c r="AR1711">
        <f t="shared" si="619"/>
        <v>0</v>
      </c>
      <c r="AS1711">
        <f t="shared" si="620"/>
        <v>0</v>
      </c>
      <c r="AT1711">
        <f t="shared" si="621"/>
        <v>0</v>
      </c>
      <c r="AU1711">
        <f t="shared" si="601"/>
        <v>0</v>
      </c>
    </row>
    <row r="1712" spans="1:47">
      <c r="A1712" s="23" t="str">
        <f t="shared" si="622"/>
        <v/>
      </c>
      <c r="B1712" s="18"/>
      <c r="C1712" s="18"/>
      <c r="D1712" s="18"/>
      <c r="E1712" s="18"/>
      <c r="F1712" s="18"/>
      <c r="G1712" s="18"/>
      <c r="H1712" s="18"/>
      <c r="I1712" s="18"/>
      <c r="J1712" s="18"/>
      <c r="K1712" s="18"/>
      <c r="N1712" t="str">
        <f t="shared" si="602"/>
        <v>vége</v>
      </c>
      <c r="R1712">
        <f t="shared" si="603"/>
        <v>1</v>
      </c>
      <c r="S1712">
        <f t="shared" si="604"/>
        <v>1</v>
      </c>
      <c r="T1712">
        <f t="shared" si="605"/>
        <v>1</v>
      </c>
      <c r="U1712">
        <f t="shared" si="606"/>
        <v>1</v>
      </c>
      <c r="V1712">
        <f t="shared" si="607"/>
        <v>1</v>
      </c>
      <c r="W1712">
        <f t="shared" si="608"/>
        <v>1</v>
      </c>
      <c r="X1712">
        <f t="shared" si="609"/>
        <v>1</v>
      </c>
      <c r="Y1712">
        <f t="shared" si="610"/>
        <v>1</v>
      </c>
      <c r="Z1712">
        <f t="shared" si="611"/>
        <v>1</v>
      </c>
      <c r="AA1712">
        <f t="shared" si="612"/>
        <v>1</v>
      </c>
      <c r="AB1712">
        <f t="shared" si="613"/>
        <v>0</v>
      </c>
      <c r="AJ1712">
        <f t="shared" si="600"/>
        <v>0</v>
      </c>
      <c r="AL1712" t="str">
        <f t="shared" si="614"/>
        <v/>
      </c>
      <c r="AM1712" t="str">
        <f>IF(AJ1712=0,"",IF(AJ1712="Nincs kapcsolódó bizonylat",0,IF(ISERROR(VLOOKUP(AJ1712,Bizonylat!AU:BL,6,FALSE)),AJ1712,VLOOKUP(AJ1712,Bizonylat!AU:BL,6,FALSE))))</f>
        <v/>
      </c>
      <c r="AN1712">
        <f t="shared" si="615"/>
        <v>0</v>
      </c>
      <c r="AO1712">
        <f t="shared" si="616"/>
        <v>0</v>
      </c>
      <c r="AP1712">
        <f t="shared" si="617"/>
        <v>0</v>
      </c>
      <c r="AQ1712">
        <f t="shared" si="618"/>
        <v>0</v>
      </c>
      <c r="AR1712">
        <f t="shared" si="619"/>
        <v>0</v>
      </c>
      <c r="AS1712">
        <f t="shared" si="620"/>
        <v>0</v>
      </c>
      <c r="AT1712">
        <f t="shared" si="621"/>
        <v>0</v>
      </c>
      <c r="AU1712">
        <f t="shared" si="601"/>
        <v>0</v>
      </c>
    </row>
    <row r="1713" spans="1:47">
      <c r="A1713" s="23" t="str">
        <f t="shared" si="622"/>
        <v/>
      </c>
      <c r="B1713" s="18"/>
      <c r="C1713" s="18"/>
      <c r="D1713" s="18"/>
      <c r="E1713" s="18"/>
      <c r="F1713" s="18"/>
      <c r="G1713" s="18"/>
      <c r="H1713" s="18"/>
      <c r="I1713" s="18"/>
      <c r="J1713" s="18"/>
      <c r="K1713" s="18"/>
      <c r="N1713" t="str">
        <f t="shared" si="602"/>
        <v>vége</v>
      </c>
      <c r="R1713">
        <f t="shared" si="603"/>
        <v>1</v>
      </c>
      <c r="S1713">
        <f t="shared" si="604"/>
        <v>1</v>
      </c>
      <c r="T1713">
        <f t="shared" si="605"/>
        <v>1</v>
      </c>
      <c r="U1713">
        <f t="shared" si="606"/>
        <v>1</v>
      </c>
      <c r="V1713">
        <f t="shared" si="607"/>
        <v>1</v>
      </c>
      <c r="W1713">
        <f t="shared" si="608"/>
        <v>1</v>
      </c>
      <c r="X1713">
        <f t="shared" si="609"/>
        <v>1</v>
      </c>
      <c r="Y1713">
        <f t="shared" si="610"/>
        <v>1</v>
      </c>
      <c r="Z1713">
        <f t="shared" si="611"/>
        <v>1</v>
      </c>
      <c r="AA1713">
        <f t="shared" si="612"/>
        <v>1</v>
      </c>
      <c r="AB1713">
        <f t="shared" si="613"/>
        <v>0</v>
      </c>
      <c r="AJ1713">
        <f t="shared" si="600"/>
        <v>0</v>
      </c>
      <c r="AL1713" t="str">
        <f t="shared" si="614"/>
        <v/>
      </c>
      <c r="AM1713" t="str">
        <f>IF(AJ1713=0,"",IF(AJ1713="Nincs kapcsolódó bizonylat",0,IF(ISERROR(VLOOKUP(AJ1713,Bizonylat!AU:BL,6,FALSE)),AJ1713,VLOOKUP(AJ1713,Bizonylat!AU:BL,6,FALSE))))</f>
        <v/>
      </c>
      <c r="AN1713">
        <f t="shared" si="615"/>
        <v>0</v>
      </c>
      <c r="AO1713">
        <f t="shared" si="616"/>
        <v>0</v>
      </c>
      <c r="AP1713">
        <f t="shared" si="617"/>
        <v>0</v>
      </c>
      <c r="AQ1713">
        <f t="shared" si="618"/>
        <v>0</v>
      </c>
      <c r="AR1713">
        <f t="shared" si="619"/>
        <v>0</v>
      </c>
      <c r="AS1713">
        <f t="shared" si="620"/>
        <v>0</v>
      </c>
      <c r="AT1713">
        <f t="shared" si="621"/>
        <v>0</v>
      </c>
      <c r="AU1713">
        <f t="shared" si="601"/>
        <v>0</v>
      </c>
    </row>
    <row r="1714" spans="1:47">
      <c r="A1714" s="23" t="str">
        <f t="shared" si="622"/>
        <v/>
      </c>
      <c r="B1714" s="18"/>
      <c r="C1714" s="18"/>
      <c r="D1714" s="18"/>
      <c r="E1714" s="18"/>
      <c r="F1714" s="18"/>
      <c r="G1714" s="18"/>
      <c r="H1714" s="18"/>
      <c r="I1714" s="18"/>
      <c r="J1714" s="18"/>
      <c r="K1714" s="18"/>
      <c r="N1714" t="str">
        <f t="shared" si="602"/>
        <v>vége</v>
      </c>
      <c r="R1714">
        <f t="shared" si="603"/>
        <v>1</v>
      </c>
      <c r="S1714">
        <f t="shared" si="604"/>
        <v>1</v>
      </c>
      <c r="T1714">
        <f t="shared" si="605"/>
        <v>1</v>
      </c>
      <c r="U1714">
        <f t="shared" si="606"/>
        <v>1</v>
      </c>
      <c r="V1714">
        <f t="shared" si="607"/>
        <v>1</v>
      </c>
      <c r="W1714">
        <f t="shared" si="608"/>
        <v>1</v>
      </c>
      <c r="X1714">
        <f t="shared" si="609"/>
        <v>1</v>
      </c>
      <c r="Y1714">
        <f t="shared" si="610"/>
        <v>1</v>
      </c>
      <c r="Z1714">
        <f t="shared" si="611"/>
        <v>1</v>
      </c>
      <c r="AA1714">
        <f t="shared" si="612"/>
        <v>1</v>
      </c>
      <c r="AB1714">
        <f t="shared" si="613"/>
        <v>0</v>
      </c>
      <c r="AJ1714">
        <f t="shared" si="600"/>
        <v>0</v>
      </c>
      <c r="AL1714" t="str">
        <f t="shared" si="614"/>
        <v/>
      </c>
      <c r="AM1714" t="str">
        <f>IF(AJ1714=0,"",IF(AJ1714="Nincs kapcsolódó bizonylat",0,IF(ISERROR(VLOOKUP(AJ1714,Bizonylat!AU:BL,6,FALSE)),AJ1714,VLOOKUP(AJ1714,Bizonylat!AU:BL,6,FALSE))))</f>
        <v/>
      </c>
      <c r="AN1714">
        <f t="shared" si="615"/>
        <v>0</v>
      </c>
      <c r="AO1714">
        <f t="shared" si="616"/>
        <v>0</v>
      </c>
      <c r="AP1714">
        <f t="shared" si="617"/>
        <v>0</v>
      </c>
      <c r="AQ1714">
        <f t="shared" si="618"/>
        <v>0</v>
      </c>
      <c r="AR1714">
        <f t="shared" si="619"/>
        <v>0</v>
      </c>
      <c r="AS1714">
        <f t="shared" si="620"/>
        <v>0</v>
      </c>
      <c r="AT1714">
        <f t="shared" si="621"/>
        <v>0</v>
      </c>
      <c r="AU1714">
        <f t="shared" si="601"/>
        <v>0</v>
      </c>
    </row>
    <row r="1715" spans="1:47">
      <c r="A1715" s="23" t="str">
        <f t="shared" si="622"/>
        <v/>
      </c>
      <c r="B1715" s="18"/>
      <c r="C1715" s="18"/>
      <c r="D1715" s="18"/>
      <c r="E1715" s="18"/>
      <c r="F1715" s="18"/>
      <c r="G1715" s="18"/>
      <c r="H1715" s="18"/>
      <c r="I1715" s="18"/>
      <c r="J1715" s="18"/>
      <c r="K1715" s="18"/>
      <c r="N1715" t="str">
        <f t="shared" si="602"/>
        <v>vége</v>
      </c>
      <c r="R1715">
        <f t="shared" si="603"/>
        <v>1</v>
      </c>
      <c r="S1715">
        <f t="shared" si="604"/>
        <v>1</v>
      </c>
      <c r="T1715">
        <f t="shared" si="605"/>
        <v>1</v>
      </c>
      <c r="U1715">
        <f t="shared" si="606"/>
        <v>1</v>
      </c>
      <c r="V1715">
        <f t="shared" si="607"/>
        <v>1</v>
      </c>
      <c r="W1715">
        <f t="shared" si="608"/>
        <v>1</v>
      </c>
      <c r="X1715">
        <f t="shared" si="609"/>
        <v>1</v>
      </c>
      <c r="Y1715">
        <f t="shared" si="610"/>
        <v>1</v>
      </c>
      <c r="Z1715">
        <f t="shared" si="611"/>
        <v>1</v>
      </c>
      <c r="AA1715">
        <f t="shared" si="612"/>
        <v>1</v>
      </c>
      <c r="AB1715">
        <f t="shared" si="613"/>
        <v>0</v>
      </c>
      <c r="AJ1715">
        <f t="shared" si="600"/>
        <v>0</v>
      </c>
      <c r="AL1715" t="str">
        <f t="shared" si="614"/>
        <v/>
      </c>
      <c r="AM1715" t="str">
        <f>IF(AJ1715=0,"",IF(AJ1715="Nincs kapcsolódó bizonylat",0,IF(ISERROR(VLOOKUP(AJ1715,Bizonylat!AU:BL,6,FALSE)),AJ1715,VLOOKUP(AJ1715,Bizonylat!AU:BL,6,FALSE))))</f>
        <v/>
      </c>
      <c r="AN1715">
        <f t="shared" si="615"/>
        <v>0</v>
      </c>
      <c r="AO1715">
        <f t="shared" si="616"/>
        <v>0</v>
      </c>
      <c r="AP1715">
        <f t="shared" si="617"/>
        <v>0</v>
      </c>
      <c r="AQ1715">
        <f t="shared" si="618"/>
        <v>0</v>
      </c>
      <c r="AR1715">
        <f t="shared" si="619"/>
        <v>0</v>
      </c>
      <c r="AS1715">
        <f t="shared" si="620"/>
        <v>0</v>
      </c>
      <c r="AT1715">
        <f t="shared" si="621"/>
        <v>0</v>
      </c>
      <c r="AU1715">
        <f t="shared" si="601"/>
        <v>0</v>
      </c>
    </row>
    <row r="1716" spans="1:47">
      <c r="A1716" s="23" t="str">
        <f t="shared" si="622"/>
        <v/>
      </c>
      <c r="B1716" s="18"/>
      <c r="C1716" s="18"/>
      <c r="D1716" s="18"/>
      <c r="E1716" s="18"/>
      <c r="F1716" s="18"/>
      <c r="G1716" s="18"/>
      <c r="H1716" s="18"/>
      <c r="I1716" s="18"/>
      <c r="J1716" s="18"/>
      <c r="K1716" s="18"/>
      <c r="N1716" t="str">
        <f t="shared" si="602"/>
        <v>vége</v>
      </c>
      <c r="R1716">
        <f t="shared" si="603"/>
        <v>1</v>
      </c>
      <c r="S1716">
        <f t="shared" si="604"/>
        <v>1</v>
      </c>
      <c r="T1716">
        <f t="shared" si="605"/>
        <v>1</v>
      </c>
      <c r="U1716">
        <f t="shared" si="606"/>
        <v>1</v>
      </c>
      <c r="V1716">
        <f t="shared" si="607"/>
        <v>1</v>
      </c>
      <c r="W1716">
        <f t="shared" si="608"/>
        <v>1</v>
      </c>
      <c r="X1716">
        <f t="shared" si="609"/>
        <v>1</v>
      </c>
      <c r="Y1716">
        <f t="shared" si="610"/>
        <v>1</v>
      </c>
      <c r="Z1716">
        <f t="shared" si="611"/>
        <v>1</v>
      </c>
      <c r="AA1716">
        <f t="shared" si="612"/>
        <v>1</v>
      </c>
      <c r="AB1716">
        <f t="shared" si="613"/>
        <v>0</v>
      </c>
      <c r="AJ1716">
        <f t="shared" si="600"/>
        <v>0</v>
      </c>
      <c r="AL1716" t="str">
        <f t="shared" si="614"/>
        <v/>
      </c>
      <c r="AM1716" t="str">
        <f>IF(AJ1716=0,"",IF(AJ1716="Nincs kapcsolódó bizonylat",0,IF(ISERROR(VLOOKUP(AJ1716,Bizonylat!AU:BL,6,FALSE)),AJ1716,VLOOKUP(AJ1716,Bizonylat!AU:BL,6,FALSE))))</f>
        <v/>
      </c>
      <c r="AN1716">
        <f t="shared" si="615"/>
        <v>0</v>
      </c>
      <c r="AO1716">
        <f t="shared" si="616"/>
        <v>0</v>
      </c>
      <c r="AP1716">
        <f t="shared" si="617"/>
        <v>0</v>
      </c>
      <c r="AQ1716">
        <f t="shared" si="618"/>
        <v>0</v>
      </c>
      <c r="AR1716">
        <f t="shared" si="619"/>
        <v>0</v>
      </c>
      <c r="AS1716">
        <f t="shared" si="620"/>
        <v>0</v>
      </c>
      <c r="AT1716">
        <f t="shared" si="621"/>
        <v>0</v>
      </c>
      <c r="AU1716">
        <f t="shared" si="601"/>
        <v>0</v>
      </c>
    </row>
    <row r="1717" spans="1:47">
      <c r="A1717" s="23" t="str">
        <f t="shared" si="622"/>
        <v/>
      </c>
      <c r="B1717" s="18"/>
      <c r="C1717" s="18"/>
      <c r="D1717" s="18"/>
      <c r="E1717" s="18"/>
      <c r="F1717" s="18"/>
      <c r="G1717" s="18"/>
      <c r="H1717" s="18"/>
      <c r="I1717" s="18"/>
      <c r="J1717" s="18"/>
      <c r="K1717" s="18"/>
      <c r="N1717" t="str">
        <f t="shared" si="602"/>
        <v>vége</v>
      </c>
      <c r="R1717">
        <f t="shared" si="603"/>
        <v>1</v>
      </c>
      <c r="S1717">
        <f t="shared" si="604"/>
        <v>1</v>
      </c>
      <c r="T1717">
        <f t="shared" si="605"/>
        <v>1</v>
      </c>
      <c r="U1717">
        <f t="shared" si="606"/>
        <v>1</v>
      </c>
      <c r="V1717">
        <f t="shared" si="607"/>
        <v>1</v>
      </c>
      <c r="W1717">
        <f t="shared" si="608"/>
        <v>1</v>
      </c>
      <c r="X1717">
        <f t="shared" si="609"/>
        <v>1</v>
      </c>
      <c r="Y1717">
        <f t="shared" si="610"/>
        <v>1</v>
      </c>
      <c r="Z1717">
        <f t="shared" si="611"/>
        <v>1</v>
      </c>
      <c r="AA1717">
        <f t="shared" si="612"/>
        <v>1</v>
      </c>
      <c r="AB1717">
        <f t="shared" si="613"/>
        <v>0</v>
      </c>
      <c r="AJ1717">
        <f t="shared" si="600"/>
        <v>0</v>
      </c>
      <c r="AL1717" t="str">
        <f t="shared" si="614"/>
        <v/>
      </c>
      <c r="AM1717" t="str">
        <f>IF(AJ1717=0,"",IF(AJ1717="Nincs kapcsolódó bizonylat",0,IF(ISERROR(VLOOKUP(AJ1717,Bizonylat!AU:BL,6,FALSE)),AJ1717,VLOOKUP(AJ1717,Bizonylat!AU:BL,6,FALSE))))</f>
        <v/>
      </c>
      <c r="AN1717">
        <f t="shared" si="615"/>
        <v>0</v>
      </c>
      <c r="AO1717">
        <f t="shared" si="616"/>
        <v>0</v>
      </c>
      <c r="AP1717">
        <f t="shared" si="617"/>
        <v>0</v>
      </c>
      <c r="AQ1717">
        <f t="shared" si="618"/>
        <v>0</v>
      </c>
      <c r="AR1717">
        <f t="shared" si="619"/>
        <v>0</v>
      </c>
      <c r="AS1717">
        <f t="shared" si="620"/>
        <v>0</v>
      </c>
      <c r="AT1717">
        <f t="shared" si="621"/>
        <v>0</v>
      </c>
      <c r="AU1717">
        <f t="shared" si="601"/>
        <v>0</v>
      </c>
    </row>
    <row r="1718" spans="1:47">
      <c r="A1718" s="23" t="str">
        <f t="shared" si="622"/>
        <v/>
      </c>
      <c r="B1718" s="18"/>
      <c r="C1718" s="18"/>
      <c r="D1718" s="18"/>
      <c r="E1718" s="18"/>
      <c r="F1718" s="18"/>
      <c r="G1718" s="18"/>
      <c r="H1718" s="18"/>
      <c r="I1718" s="18"/>
      <c r="J1718" s="18"/>
      <c r="K1718" s="18"/>
      <c r="N1718" t="str">
        <f t="shared" si="602"/>
        <v>vége</v>
      </c>
      <c r="R1718">
        <f t="shared" si="603"/>
        <v>1</v>
      </c>
      <c r="S1718">
        <f t="shared" si="604"/>
        <v>1</v>
      </c>
      <c r="T1718">
        <f t="shared" si="605"/>
        <v>1</v>
      </c>
      <c r="U1718">
        <f t="shared" si="606"/>
        <v>1</v>
      </c>
      <c r="V1718">
        <f t="shared" si="607"/>
        <v>1</v>
      </c>
      <c r="W1718">
        <f t="shared" si="608"/>
        <v>1</v>
      </c>
      <c r="X1718">
        <f t="shared" si="609"/>
        <v>1</v>
      </c>
      <c r="Y1718">
        <f t="shared" si="610"/>
        <v>1</v>
      </c>
      <c r="Z1718">
        <f t="shared" si="611"/>
        <v>1</v>
      </c>
      <c r="AA1718">
        <f t="shared" si="612"/>
        <v>1</v>
      </c>
      <c r="AB1718">
        <f t="shared" si="613"/>
        <v>0</v>
      </c>
      <c r="AJ1718">
        <f t="shared" si="600"/>
        <v>0</v>
      </c>
      <c r="AL1718" t="str">
        <f t="shared" si="614"/>
        <v/>
      </c>
      <c r="AM1718" t="str">
        <f>IF(AJ1718=0,"",IF(AJ1718="Nincs kapcsolódó bizonylat",0,IF(ISERROR(VLOOKUP(AJ1718,Bizonylat!AU:BL,6,FALSE)),AJ1718,VLOOKUP(AJ1718,Bizonylat!AU:BL,6,FALSE))))</f>
        <v/>
      </c>
      <c r="AN1718">
        <f t="shared" si="615"/>
        <v>0</v>
      </c>
      <c r="AO1718">
        <f t="shared" si="616"/>
        <v>0</v>
      </c>
      <c r="AP1718">
        <f t="shared" si="617"/>
        <v>0</v>
      </c>
      <c r="AQ1718">
        <f t="shared" si="618"/>
        <v>0</v>
      </c>
      <c r="AR1718">
        <f t="shared" si="619"/>
        <v>0</v>
      </c>
      <c r="AS1718">
        <f t="shared" si="620"/>
        <v>0</v>
      </c>
      <c r="AT1718">
        <f t="shared" si="621"/>
        <v>0</v>
      </c>
      <c r="AU1718">
        <f t="shared" si="601"/>
        <v>0</v>
      </c>
    </row>
    <row r="1719" spans="1:47">
      <c r="A1719" s="23" t="str">
        <f t="shared" si="622"/>
        <v/>
      </c>
      <c r="B1719" s="18"/>
      <c r="C1719" s="18"/>
      <c r="D1719" s="18"/>
      <c r="E1719" s="18"/>
      <c r="F1719" s="18"/>
      <c r="G1719" s="18"/>
      <c r="H1719" s="18"/>
      <c r="I1719" s="18"/>
      <c r="J1719" s="18"/>
      <c r="K1719" s="18"/>
      <c r="N1719" t="str">
        <f t="shared" si="602"/>
        <v>vége</v>
      </c>
      <c r="R1719">
        <f t="shared" si="603"/>
        <v>1</v>
      </c>
      <c r="S1719">
        <f t="shared" si="604"/>
        <v>1</v>
      </c>
      <c r="T1719">
        <f t="shared" si="605"/>
        <v>1</v>
      </c>
      <c r="U1719">
        <f t="shared" si="606"/>
        <v>1</v>
      </c>
      <c r="V1719">
        <f t="shared" si="607"/>
        <v>1</v>
      </c>
      <c r="W1719">
        <f t="shared" si="608"/>
        <v>1</v>
      </c>
      <c r="X1719">
        <f t="shared" si="609"/>
        <v>1</v>
      </c>
      <c r="Y1719">
        <f t="shared" si="610"/>
        <v>1</v>
      </c>
      <c r="Z1719">
        <f t="shared" si="611"/>
        <v>1</v>
      </c>
      <c r="AA1719">
        <f t="shared" si="612"/>
        <v>1</v>
      </c>
      <c r="AB1719">
        <f t="shared" si="613"/>
        <v>0</v>
      </c>
      <c r="AJ1719">
        <f t="shared" si="600"/>
        <v>0</v>
      </c>
      <c r="AL1719" t="str">
        <f t="shared" si="614"/>
        <v/>
      </c>
      <c r="AM1719" t="str">
        <f>IF(AJ1719=0,"",IF(AJ1719="Nincs kapcsolódó bizonylat",0,IF(ISERROR(VLOOKUP(AJ1719,Bizonylat!AU:BL,6,FALSE)),AJ1719,VLOOKUP(AJ1719,Bizonylat!AU:BL,6,FALSE))))</f>
        <v/>
      </c>
      <c r="AN1719">
        <f t="shared" si="615"/>
        <v>0</v>
      </c>
      <c r="AO1719">
        <f t="shared" si="616"/>
        <v>0</v>
      </c>
      <c r="AP1719">
        <f t="shared" si="617"/>
        <v>0</v>
      </c>
      <c r="AQ1719">
        <f t="shared" si="618"/>
        <v>0</v>
      </c>
      <c r="AR1719">
        <f t="shared" si="619"/>
        <v>0</v>
      </c>
      <c r="AS1719">
        <f t="shared" si="620"/>
        <v>0</v>
      </c>
      <c r="AT1719">
        <f t="shared" si="621"/>
        <v>0</v>
      </c>
      <c r="AU1719">
        <f t="shared" si="601"/>
        <v>0</v>
      </c>
    </row>
    <row r="1720" spans="1:47">
      <c r="A1720" s="23" t="str">
        <f t="shared" si="622"/>
        <v/>
      </c>
      <c r="B1720" s="18"/>
      <c r="C1720" s="18"/>
      <c r="D1720" s="18"/>
      <c r="E1720" s="18"/>
      <c r="F1720" s="18"/>
      <c r="G1720" s="18"/>
      <c r="H1720" s="18"/>
      <c r="I1720" s="18"/>
      <c r="J1720" s="18"/>
      <c r="K1720" s="18"/>
      <c r="N1720" t="str">
        <f t="shared" si="602"/>
        <v>vége</v>
      </c>
      <c r="R1720">
        <f t="shared" si="603"/>
        <v>1</v>
      </c>
      <c r="S1720">
        <f t="shared" si="604"/>
        <v>1</v>
      </c>
      <c r="T1720">
        <f t="shared" si="605"/>
        <v>1</v>
      </c>
      <c r="U1720">
        <f t="shared" si="606"/>
        <v>1</v>
      </c>
      <c r="V1720">
        <f t="shared" si="607"/>
        <v>1</v>
      </c>
      <c r="W1720">
        <f t="shared" si="608"/>
        <v>1</v>
      </c>
      <c r="X1720">
        <f t="shared" si="609"/>
        <v>1</v>
      </c>
      <c r="Y1720">
        <f t="shared" si="610"/>
        <v>1</v>
      </c>
      <c r="Z1720">
        <f t="shared" si="611"/>
        <v>1</v>
      </c>
      <c r="AA1720">
        <f t="shared" si="612"/>
        <v>1</v>
      </c>
      <c r="AB1720">
        <f t="shared" si="613"/>
        <v>0</v>
      </c>
      <c r="AJ1720">
        <f t="shared" si="600"/>
        <v>0</v>
      </c>
      <c r="AL1720" t="str">
        <f t="shared" si="614"/>
        <v/>
      </c>
      <c r="AM1720" t="str">
        <f>IF(AJ1720=0,"",IF(AJ1720="Nincs kapcsolódó bizonylat",0,IF(ISERROR(VLOOKUP(AJ1720,Bizonylat!AU:BL,6,FALSE)),AJ1720,VLOOKUP(AJ1720,Bizonylat!AU:BL,6,FALSE))))</f>
        <v/>
      </c>
      <c r="AN1720">
        <f t="shared" si="615"/>
        <v>0</v>
      </c>
      <c r="AO1720">
        <f t="shared" si="616"/>
        <v>0</v>
      </c>
      <c r="AP1720">
        <f t="shared" si="617"/>
        <v>0</v>
      </c>
      <c r="AQ1720">
        <f t="shared" si="618"/>
        <v>0</v>
      </c>
      <c r="AR1720">
        <f t="shared" si="619"/>
        <v>0</v>
      </c>
      <c r="AS1720">
        <f t="shared" si="620"/>
        <v>0</v>
      </c>
      <c r="AT1720">
        <f t="shared" si="621"/>
        <v>0</v>
      </c>
      <c r="AU1720">
        <f t="shared" si="601"/>
        <v>0</v>
      </c>
    </row>
    <row r="1721" spans="1:47">
      <c r="A1721" s="23" t="str">
        <f t="shared" si="622"/>
        <v/>
      </c>
      <c r="B1721" s="18"/>
      <c r="C1721" s="18"/>
      <c r="D1721" s="18"/>
      <c r="E1721" s="18"/>
      <c r="F1721" s="18"/>
      <c r="G1721" s="18"/>
      <c r="H1721" s="18"/>
      <c r="I1721" s="18"/>
      <c r="J1721" s="18"/>
      <c r="K1721" s="18"/>
      <c r="N1721" t="str">
        <f t="shared" si="602"/>
        <v>vége</v>
      </c>
      <c r="R1721">
        <f t="shared" si="603"/>
        <v>1</v>
      </c>
      <c r="S1721">
        <f t="shared" si="604"/>
        <v>1</v>
      </c>
      <c r="T1721">
        <f t="shared" si="605"/>
        <v>1</v>
      </c>
      <c r="U1721">
        <f t="shared" si="606"/>
        <v>1</v>
      </c>
      <c r="V1721">
        <f t="shared" si="607"/>
        <v>1</v>
      </c>
      <c r="W1721">
        <f t="shared" si="608"/>
        <v>1</v>
      </c>
      <c r="X1721">
        <f t="shared" si="609"/>
        <v>1</v>
      </c>
      <c r="Y1721">
        <f t="shared" si="610"/>
        <v>1</v>
      </c>
      <c r="Z1721">
        <f t="shared" si="611"/>
        <v>1</v>
      </c>
      <c r="AA1721">
        <f t="shared" si="612"/>
        <v>1</v>
      </c>
      <c r="AB1721">
        <f t="shared" si="613"/>
        <v>0</v>
      </c>
      <c r="AJ1721">
        <f t="shared" si="600"/>
        <v>0</v>
      </c>
      <c r="AL1721" t="str">
        <f t="shared" si="614"/>
        <v/>
      </c>
      <c r="AM1721" t="str">
        <f>IF(AJ1721=0,"",IF(AJ1721="Nincs kapcsolódó bizonylat",0,IF(ISERROR(VLOOKUP(AJ1721,Bizonylat!AU:BL,6,FALSE)),AJ1721,VLOOKUP(AJ1721,Bizonylat!AU:BL,6,FALSE))))</f>
        <v/>
      </c>
      <c r="AN1721">
        <f t="shared" si="615"/>
        <v>0</v>
      </c>
      <c r="AO1721">
        <f t="shared" si="616"/>
        <v>0</v>
      </c>
      <c r="AP1721">
        <f t="shared" si="617"/>
        <v>0</v>
      </c>
      <c r="AQ1721">
        <f t="shared" si="618"/>
        <v>0</v>
      </c>
      <c r="AR1721">
        <f t="shared" si="619"/>
        <v>0</v>
      </c>
      <c r="AS1721">
        <f t="shared" si="620"/>
        <v>0</v>
      </c>
      <c r="AT1721">
        <f t="shared" si="621"/>
        <v>0</v>
      </c>
      <c r="AU1721">
        <f t="shared" si="601"/>
        <v>0</v>
      </c>
    </row>
    <row r="1722" spans="1:47">
      <c r="A1722" s="23" t="str">
        <f t="shared" si="622"/>
        <v/>
      </c>
      <c r="B1722" s="18"/>
      <c r="C1722" s="18"/>
      <c r="D1722" s="18"/>
      <c r="E1722" s="18"/>
      <c r="F1722" s="18"/>
      <c r="G1722" s="18"/>
      <c r="H1722" s="18"/>
      <c r="I1722" s="18"/>
      <c r="J1722" s="18"/>
      <c r="K1722" s="18"/>
      <c r="N1722" t="str">
        <f t="shared" si="602"/>
        <v>vége</v>
      </c>
      <c r="R1722">
        <f t="shared" si="603"/>
        <v>1</v>
      </c>
      <c r="S1722">
        <f t="shared" si="604"/>
        <v>1</v>
      </c>
      <c r="T1722">
        <f t="shared" si="605"/>
        <v>1</v>
      </c>
      <c r="U1722">
        <f t="shared" si="606"/>
        <v>1</v>
      </c>
      <c r="V1722">
        <f t="shared" si="607"/>
        <v>1</v>
      </c>
      <c r="W1722">
        <f t="shared" si="608"/>
        <v>1</v>
      </c>
      <c r="X1722">
        <f t="shared" si="609"/>
        <v>1</v>
      </c>
      <c r="Y1722">
        <f t="shared" si="610"/>
        <v>1</v>
      </c>
      <c r="Z1722">
        <f t="shared" si="611"/>
        <v>1</v>
      </c>
      <c r="AA1722">
        <f t="shared" si="612"/>
        <v>1</v>
      </c>
      <c r="AB1722">
        <f t="shared" si="613"/>
        <v>0</v>
      </c>
      <c r="AJ1722">
        <f t="shared" si="600"/>
        <v>0</v>
      </c>
      <c r="AL1722" t="str">
        <f t="shared" si="614"/>
        <v/>
      </c>
      <c r="AM1722" t="str">
        <f>IF(AJ1722=0,"",IF(AJ1722="Nincs kapcsolódó bizonylat",0,IF(ISERROR(VLOOKUP(AJ1722,Bizonylat!AU:BL,6,FALSE)),AJ1722,VLOOKUP(AJ1722,Bizonylat!AU:BL,6,FALSE))))</f>
        <v/>
      </c>
      <c r="AN1722">
        <f t="shared" si="615"/>
        <v>0</v>
      </c>
      <c r="AO1722">
        <f t="shared" si="616"/>
        <v>0</v>
      </c>
      <c r="AP1722">
        <f t="shared" si="617"/>
        <v>0</v>
      </c>
      <c r="AQ1722">
        <f t="shared" si="618"/>
        <v>0</v>
      </c>
      <c r="AR1722">
        <f t="shared" si="619"/>
        <v>0</v>
      </c>
      <c r="AS1722">
        <f t="shared" si="620"/>
        <v>0</v>
      </c>
      <c r="AT1722">
        <f t="shared" si="621"/>
        <v>0</v>
      </c>
      <c r="AU1722">
        <f t="shared" si="601"/>
        <v>0</v>
      </c>
    </row>
    <row r="1723" spans="1:47">
      <c r="A1723" s="23" t="str">
        <f t="shared" si="622"/>
        <v/>
      </c>
      <c r="B1723" s="18"/>
      <c r="C1723" s="18"/>
      <c r="D1723" s="18"/>
      <c r="E1723" s="18"/>
      <c r="F1723" s="18"/>
      <c r="G1723" s="18"/>
      <c r="H1723" s="18"/>
      <c r="I1723" s="18"/>
      <c r="J1723" s="18"/>
      <c r="K1723" s="18"/>
      <c r="N1723" t="str">
        <f t="shared" si="602"/>
        <v>vége</v>
      </c>
      <c r="R1723">
        <f t="shared" si="603"/>
        <v>1</v>
      </c>
      <c r="S1723">
        <f t="shared" si="604"/>
        <v>1</v>
      </c>
      <c r="T1723">
        <f t="shared" si="605"/>
        <v>1</v>
      </c>
      <c r="U1723">
        <f t="shared" si="606"/>
        <v>1</v>
      </c>
      <c r="V1723">
        <f t="shared" si="607"/>
        <v>1</v>
      </c>
      <c r="W1723">
        <f t="shared" si="608"/>
        <v>1</v>
      </c>
      <c r="X1723">
        <f t="shared" si="609"/>
        <v>1</v>
      </c>
      <c r="Y1723">
        <f t="shared" si="610"/>
        <v>1</v>
      </c>
      <c r="Z1723">
        <f t="shared" si="611"/>
        <v>1</v>
      </c>
      <c r="AA1723">
        <f t="shared" si="612"/>
        <v>1</v>
      </c>
      <c r="AB1723">
        <f t="shared" si="613"/>
        <v>0</v>
      </c>
      <c r="AJ1723">
        <f t="shared" si="600"/>
        <v>0</v>
      </c>
      <c r="AL1723" t="str">
        <f t="shared" si="614"/>
        <v/>
      </c>
      <c r="AM1723" t="str">
        <f>IF(AJ1723=0,"",IF(AJ1723="Nincs kapcsolódó bizonylat",0,IF(ISERROR(VLOOKUP(AJ1723,Bizonylat!AU:BL,6,FALSE)),AJ1723,VLOOKUP(AJ1723,Bizonylat!AU:BL,6,FALSE))))</f>
        <v/>
      </c>
      <c r="AN1723">
        <f t="shared" si="615"/>
        <v>0</v>
      </c>
      <c r="AO1723">
        <f t="shared" si="616"/>
        <v>0</v>
      </c>
      <c r="AP1723">
        <f t="shared" si="617"/>
        <v>0</v>
      </c>
      <c r="AQ1723">
        <f t="shared" si="618"/>
        <v>0</v>
      </c>
      <c r="AR1723">
        <f t="shared" si="619"/>
        <v>0</v>
      </c>
      <c r="AS1723">
        <f t="shared" si="620"/>
        <v>0</v>
      </c>
      <c r="AT1723">
        <f t="shared" si="621"/>
        <v>0</v>
      </c>
      <c r="AU1723">
        <f t="shared" si="601"/>
        <v>0</v>
      </c>
    </row>
    <row r="1724" spans="1:47">
      <c r="A1724" s="23" t="str">
        <f t="shared" si="622"/>
        <v/>
      </c>
      <c r="B1724" s="18"/>
      <c r="C1724" s="18"/>
      <c r="D1724" s="18"/>
      <c r="E1724" s="18"/>
      <c r="F1724" s="18"/>
      <c r="G1724" s="18"/>
      <c r="H1724" s="18"/>
      <c r="I1724" s="18"/>
      <c r="J1724" s="18"/>
      <c r="K1724" s="18"/>
      <c r="N1724" t="str">
        <f t="shared" si="602"/>
        <v>vége</v>
      </c>
      <c r="R1724">
        <f t="shared" si="603"/>
        <v>1</v>
      </c>
      <c r="S1724">
        <f t="shared" si="604"/>
        <v>1</v>
      </c>
      <c r="T1724">
        <f t="shared" si="605"/>
        <v>1</v>
      </c>
      <c r="U1724">
        <f t="shared" si="606"/>
        <v>1</v>
      </c>
      <c r="V1724">
        <f t="shared" si="607"/>
        <v>1</v>
      </c>
      <c r="W1724">
        <f t="shared" si="608"/>
        <v>1</v>
      </c>
      <c r="X1724">
        <f t="shared" si="609"/>
        <v>1</v>
      </c>
      <c r="Y1724">
        <f t="shared" si="610"/>
        <v>1</v>
      </c>
      <c r="Z1724">
        <f t="shared" si="611"/>
        <v>1</v>
      </c>
      <c r="AA1724">
        <f t="shared" si="612"/>
        <v>1</v>
      </c>
      <c r="AB1724">
        <f t="shared" si="613"/>
        <v>0</v>
      </c>
      <c r="AJ1724">
        <f t="shared" si="600"/>
        <v>0</v>
      </c>
      <c r="AL1724" t="str">
        <f t="shared" si="614"/>
        <v/>
      </c>
      <c r="AM1724" t="str">
        <f>IF(AJ1724=0,"",IF(AJ1724="Nincs kapcsolódó bizonylat",0,IF(ISERROR(VLOOKUP(AJ1724,Bizonylat!AU:BL,6,FALSE)),AJ1724,VLOOKUP(AJ1724,Bizonylat!AU:BL,6,FALSE))))</f>
        <v/>
      </c>
      <c r="AN1724">
        <f t="shared" si="615"/>
        <v>0</v>
      </c>
      <c r="AO1724">
        <f t="shared" si="616"/>
        <v>0</v>
      </c>
      <c r="AP1724">
        <f t="shared" si="617"/>
        <v>0</v>
      </c>
      <c r="AQ1724">
        <f t="shared" si="618"/>
        <v>0</v>
      </c>
      <c r="AR1724">
        <f t="shared" si="619"/>
        <v>0</v>
      </c>
      <c r="AS1724">
        <f t="shared" si="620"/>
        <v>0</v>
      </c>
      <c r="AT1724">
        <f t="shared" si="621"/>
        <v>0</v>
      </c>
      <c r="AU1724">
        <f t="shared" si="601"/>
        <v>0</v>
      </c>
    </row>
    <row r="1725" spans="1:47">
      <c r="A1725" s="23" t="str">
        <f t="shared" si="622"/>
        <v/>
      </c>
      <c r="B1725" s="18"/>
      <c r="C1725" s="18"/>
      <c r="D1725" s="18"/>
      <c r="E1725" s="18"/>
      <c r="F1725" s="18"/>
      <c r="G1725" s="18"/>
      <c r="H1725" s="18"/>
      <c r="I1725" s="18"/>
      <c r="J1725" s="18"/>
      <c r="K1725" s="18"/>
      <c r="N1725" t="str">
        <f t="shared" si="602"/>
        <v>vége</v>
      </c>
      <c r="R1725">
        <f t="shared" si="603"/>
        <v>1</v>
      </c>
      <c r="S1725">
        <f t="shared" si="604"/>
        <v>1</v>
      </c>
      <c r="T1725">
        <f t="shared" si="605"/>
        <v>1</v>
      </c>
      <c r="U1725">
        <f t="shared" si="606"/>
        <v>1</v>
      </c>
      <c r="V1725">
        <f t="shared" si="607"/>
        <v>1</v>
      </c>
      <c r="W1725">
        <f t="shared" si="608"/>
        <v>1</v>
      </c>
      <c r="X1725">
        <f t="shared" si="609"/>
        <v>1</v>
      </c>
      <c r="Y1725">
        <f t="shared" si="610"/>
        <v>1</v>
      </c>
      <c r="Z1725">
        <f t="shared" si="611"/>
        <v>1</v>
      </c>
      <c r="AA1725">
        <f t="shared" si="612"/>
        <v>1</v>
      </c>
      <c r="AB1725">
        <f t="shared" si="613"/>
        <v>0</v>
      </c>
      <c r="AJ1725">
        <f t="shared" si="600"/>
        <v>0</v>
      </c>
      <c r="AL1725" t="str">
        <f t="shared" si="614"/>
        <v/>
      </c>
      <c r="AM1725" t="str">
        <f>IF(AJ1725=0,"",IF(AJ1725="Nincs kapcsolódó bizonylat",0,IF(ISERROR(VLOOKUP(AJ1725,Bizonylat!AU:BL,6,FALSE)),AJ1725,VLOOKUP(AJ1725,Bizonylat!AU:BL,6,FALSE))))</f>
        <v/>
      </c>
      <c r="AN1725">
        <f t="shared" si="615"/>
        <v>0</v>
      </c>
      <c r="AO1725">
        <f t="shared" si="616"/>
        <v>0</v>
      </c>
      <c r="AP1725">
        <f t="shared" si="617"/>
        <v>0</v>
      </c>
      <c r="AQ1725">
        <f t="shared" si="618"/>
        <v>0</v>
      </c>
      <c r="AR1725">
        <f t="shared" si="619"/>
        <v>0</v>
      </c>
      <c r="AS1725">
        <f t="shared" si="620"/>
        <v>0</v>
      </c>
      <c r="AT1725">
        <f t="shared" si="621"/>
        <v>0</v>
      </c>
      <c r="AU1725">
        <f t="shared" si="601"/>
        <v>0</v>
      </c>
    </row>
    <row r="1726" spans="1:47">
      <c r="A1726" s="23" t="str">
        <f t="shared" si="622"/>
        <v/>
      </c>
      <c r="B1726" s="18"/>
      <c r="C1726" s="18"/>
      <c r="D1726" s="18"/>
      <c r="E1726" s="18"/>
      <c r="F1726" s="18"/>
      <c r="G1726" s="18"/>
      <c r="H1726" s="18"/>
      <c r="I1726" s="18"/>
      <c r="J1726" s="18"/>
      <c r="K1726" s="18"/>
      <c r="N1726" t="str">
        <f t="shared" si="602"/>
        <v>vége</v>
      </c>
      <c r="R1726">
        <f t="shared" si="603"/>
        <v>1</v>
      </c>
      <c r="S1726">
        <f t="shared" si="604"/>
        <v>1</v>
      </c>
      <c r="T1726">
        <f t="shared" si="605"/>
        <v>1</v>
      </c>
      <c r="U1726">
        <f t="shared" si="606"/>
        <v>1</v>
      </c>
      <c r="V1726">
        <f t="shared" si="607"/>
        <v>1</v>
      </c>
      <c r="W1726">
        <f t="shared" si="608"/>
        <v>1</v>
      </c>
      <c r="X1726">
        <f t="shared" si="609"/>
        <v>1</v>
      </c>
      <c r="Y1726">
        <f t="shared" si="610"/>
        <v>1</v>
      </c>
      <c r="Z1726">
        <f t="shared" si="611"/>
        <v>1</v>
      </c>
      <c r="AA1726">
        <f t="shared" si="612"/>
        <v>1</v>
      </c>
      <c r="AB1726">
        <f t="shared" si="613"/>
        <v>0</v>
      </c>
      <c r="AJ1726">
        <f t="shared" si="600"/>
        <v>0</v>
      </c>
      <c r="AL1726" t="str">
        <f t="shared" si="614"/>
        <v/>
      </c>
      <c r="AM1726" t="str">
        <f>IF(AJ1726=0,"",IF(AJ1726="Nincs kapcsolódó bizonylat",0,IF(ISERROR(VLOOKUP(AJ1726,Bizonylat!AU:BL,6,FALSE)),AJ1726,VLOOKUP(AJ1726,Bizonylat!AU:BL,6,FALSE))))</f>
        <v/>
      </c>
      <c r="AN1726">
        <f t="shared" si="615"/>
        <v>0</v>
      </c>
      <c r="AO1726">
        <f t="shared" si="616"/>
        <v>0</v>
      </c>
      <c r="AP1726">
        <f t="shared" si="617"/>
        <v>0</v>
      </c>
      <c r="AQ1726">
        <f t="shared" si="618"/>
        <v>0</v>
      </c>
      <c r="AR1726">
        <f t="shared" si="619"/>
        <v>0</v>
      </c>
      <c r="AS1726">
        <f t="shared" si="620"/>
        <v>0</v>
      </c>
      <c r="AT1726">
        <f t="shared" si="621"/>
        <v>0</v>
      </c>
      <c r="AU1726">
        <f t="shared" si="601"/>
        <v>0</v>
      </c>
    </row>
    <row r="1727" spans="1:47">
      <c r="A1727" s="23" t="str">
        <f t="shared" si="622"/>
        <v/>
      </c>
      <c r="B1727" s="18"/>
      <c r="C1727" s="18"/>
      <c r="D1727" s="18"/>
      <c r="E1727" s="18"/>
      <c r="F1727" s="18"/>
      <c r="G1727" s="18"/>
      <c r="H1727" s="18"/>
      <c r="I1727" s="18"/>
      <c r="J1727" s="18"/>
      <c r="K1727" s="18"/>
      <c r="N1727" t="str">
        <f t="shared" si="602"/>
        <v>vége</v>
      </c>
      <c r="R1727">
        <f t="shared" si="603"/>
        <v>1</v>
      </c>
      <c r="S1727">
        <f t="shared" si="604"/>
        <v>1</v>
      </c>
      <c r="T1727">
        <f t="shared" si="605"/>
        <v>1</v>
      </c>
      <c r="U1727">
        <f t="shared" si="606"/>
        <v>1</v>
      </c>
      <c r="V1727">
        <f t="shared" si="607"/>
        <v>1</v>
      </c>
      <c r="W1727">
        <f t="shared" si="608"/>
        <v>1</v>
      </c>
      <c r="X1727">
        <f t="shared" si="609"/>
        <v>1</v>
      </c>
      <c r="Y1727">
        <f t="shared" si="610"/>
        <v>1</v>
      </c>
      <c r="Z1727">
        <f t="shared" si="611"/>
        <v>1</v>
      </c>
      <c r="AA1727">
        <f t="shared" si="612"/>
        <v>1</v>
      </c>
      <c r="AB1727">
        <f t="shared" si="613"/>
        <v>0</v>
      </c>
      <c r="AJ1727">
        <f t="shared" si="600"/>
        <v>0</v>
      </c>
      <c r="AL1727" t="str">
        <f t="shared" si="614"/>
        <v/>
      </c>
      <c r="AM1727" t="str">
        <f>IF(AJ1727=0,"",IF(AJ1727="Nincs kapcsolódó bizonylat",0,IF(ISERROR(VLOOKUP(AJ1727,Bizonylat!AU:BL,6,FALSE)),AJ1727,VLOOKUP(AJ1727,Bizonylat!AU:BL,6,FALSE))))</f>
        <v/>
      </c>
      <c r="AN1727">
        <f t="shared" si="615"/>
        <v>0</v>
      </c>
      <c r="AO1727">
        <f t="shared" si="616"/>
        <v>0</v>
      </c>
      <c r="AP1727">
        <f t="shared" si="617"/>
        <v>0</v>
      </c>
      <c r="AQ1727">
        <f t="shared" si="618"/>
        <v>0</v>
      </c>
      <c r="AR1727">
        <f t="shared" si="619"/>
        <v>0</v>
      </c>
      <c r="AS1727">
        <f t="shared" si="620"/>
        <v>0</v>
      </c>
      <c r="AT1727">
        <f t="shared" si="621"/>
        <v>0</v>
      </c>
      <c r="AU1727">
        <f t="shared" si="601"/>
        <v>0</v>
      </c>
    </row>
    <row r="1728" spans="1:47">
      <c r="A1728" s="23" t="str">
        <f t="shared" si="622"/>
        <v/>
      </c>
      <c r="B1728" s="18"/>
      <c r="C1728" s="18"/>
      <c r="D1728" s="18"/>
      <c r="E1728" s="18"/>
      <c r="F1728" s="18"/>
      <c r="G1728" s="18"/>
      <c r="H1728" s="18"/>
      <c r="I1728" s="18"/>
      <c r="J1728" s="18"/>
      <c r="K1728" s="18"/>
      <c r="N1728" t="str">
        <f t="shared" si="602"/>
        <v>vége</v>
      </c>
      <c r="R1728">
        <f t="shared" si="603"/>
        <v>1</v>
      </c>
      <c r="S1728">
        <f t="shared" si="604"/>
        <v>1</v>
      </c>
      <c r="T1728">
        <f t="shared" si="605"/>
        <v>1</v>
      </c>
      <c r="U1728">
        <f t="shared" si="606"/>
        <v>1</v>
      </c>
      <c r="V1728">
        <f t="shared" si="607"/>
        <v>1</v>
      </c>
      <c r="W1728">
        <f t="shared" si="608"/>
        <v>1</v>
      </c>
      <c r="X1728">
        <f t="shared" si="609"/>
        <v>1</v>
      </c>
      <c r="Y1728">
        <f t="shared" si="610"/>
        <v>1</v>
      </c>
      <c r="Z1728">
        <f t="shared" si="611"/>
        <v>1</v>
      </c>
      <c r="AA1728">
        <f t="shared" si="612"/>
        <v>1</v>
      </c>
      <c r="AB1728">
        <f t="shared" si="613"/>
        <v>0</v>
      </c>
      <c r="AJ1728">
        <f t="shared" si="600"/>
        <v>0</v>
      </c>
      <c r="AL1728" t="str">
        <f t="shared" si="614"/>
        <v/>
      </c>
      <c r="AM1728" t="str">
        <f>IF(AJ1728=0,"",IF(AJ1728="Nincs kapcsolódó bizonylat",0,IF(ISERROR(VLOOKUP(AJ1728,Bizonylat!AU:BL,6,FALSE)),AJ1728,VLOOKUP(AJ1728,Bizonylat!AU:BL,6,FALSE))))</f>
        <v/>
      </c>
      <c r="AN1728">
        <f t="shared" si="615"/>
        <v>0</v>
      </c>
      <c r="AO1728">
        <f t="shared" si="616"/>
        <v>0</v>
      </c>
      <c r="AP1728">
        <f t="shared" si="617"/>
        <v>0</v>
      </c>
      <c r="AQ1728">
        <f t="shared" si="618"/>
        <v>0</v>
      </c>
      <c r="AR1728">
        <f t="shared" si="619"/>
        <v>0</v>
      </c>
      <c r="AS1728">
        <f t="shared" si="620"/>
        <v>0</v>
      </c>
      <c r="AT1728">
        <f t="shared" si="621"/>
        <v>0</v>
      </c>
      <c r="AU1728">
        <f t="shared" si="601"/>
        <v>0</v>
      </c>
    </row>
    <row r="1729" spans="1:47">
      <c r="A1729" s="23" t="str">
        <f t="shared" si="622"/>
        <v/>
      </c>
      <c r="B1729" s="18"/>
      <c r="C1729" s="18"/>
      <c r="D1729" s="18"/>
      <c r="E1729" s="18"/>
      <c r="F1729" s="18"/>
      <c r="G1729" s="18"/>
      <c r="H1729" s="18"/>
      <c r="I1729" s="18"/>
      <c r="J1729" s="18"/>
      <c r="K1729" s="18"/>
      <c r="N1729" t="str">
        <f t="shared" si="602"/>
        <v>vége</v>
      </c>
      <c r="R1729">
        <f t="shared" si="603"/>
        <v>1</v>
      </c>
      <c r="S1729">
        <f t="shared" si="604"/>
        <v>1</v>
      </c>
      <c r="T1729">
        <f t="shared" si="605"/>
        <v>1</v>
      </c>
      <c r="U1729">
        <f t="shared" si="606"/>
        <v>1</v>
      </c>
      <c r="V1729">
        <f t="shared" si="607"/>
        <v>1</v>
      </c>
      <c r="W1729">
        <f t="shared" si="608"/>
        <v>1</v>
      </c>
      <c r="X1729">
        <f t="shared" si="609"/>
        <v>1</v>
      </c>
      <c r="Y1729">
        <f t="shared" si="610"/>
        <v>1</v>
      </c>
      <c r="Z1729">
        <f t="shared" si="611"/>
        <v>1</v>
      </c>
      <c r="AA1729">
        <f t="shared" si="612"/>
        <v>1</v>
      </c>
      <c r="AB1729">
        <f t="shared" si="613"/>
        <v>0</v>
      </c>
      <c r="AJ1729">
        <f t="shared" si="600"/>
        <v>0</v>
      </c>
      <c r="AL1729" t="str">
        <f t="shared" si="614"/>
        <v/>
      </c>
      <c r="AM1729" t="str">
        <f>IF(AJ1729=0,"",IF(AJ1729="Nincs kapcsolódó bizonylat",0,IF(ISERROR(VLOOKUP(AJ1729,Bizonylat!AU:BL,6,FALSE)),AJ1729,VLOOKUP(AJ1729,Bizonylat!AU:BL,6,FALSE))))</f>
        <v/>
      </c>
      <c r="AN1729">
        <f t="shared" si="615"/>
        <v>0</v>
      </c>
      <c r="AO1729">
        <f t="shared" si="616"/>
        <v>0</v>
      </c>
      <c r="AP1729">
        <f t="shared" si="617"/>
        <v>0</v>
      </c>
      <c r="AQ1729">
        <f t="shared" si="618"/>
        <v>0</v>
      </c>
      <c r="AR1729">
        <f t="shared" si="619"/>
        <v>0</v>
      </c>
      <c r="AS1729">
        <f t="shared" si="620"/>
        <v>0</v>
      </c>
      <c r="AT1729">
        <f t="shared" si="621"/>
        <v>0</v>
      </c>
      <c r="AU1729">
        <f t="shared" si="601"/>
        <v>0</v>
      </c>
    </row>
    <row r="1730" spans="1:47">
      <c r="A1730" s="23" t="str">
        <f t="shared" si="622"/>
        <v/>
      </c>
      <c r="B1730" s="18"/>
      <c r="C1730" s="18"/>
      <c r="D1730" s="18"/>
      <c r="E1730" s="18"/>
      <c r="F1730" s="18"/>
      <c r="G1730" s="18"/>
      <c r="H1730" s="18"/>
      <c r="I1730" s="18"/>
      <c r="J1730" s="18"/>
      <c r="K1730" s="18"/>
      <c r="N1730" t="str">
        <f t="shared" si="602"/>
        <v>vége</v>
      </c>
      <c r="R1730">
        <f t="shared" si="603"/>
        <v>1</v>
      </c>
      <c r="S1730">
        <f t="shared" si="604"/>
        <v>1</v>
      </c>
      <c r="T1730">
        <f t="shared" si="605"/>
        <v>1</v>
      </c>
      <c r="U1730">
        <f t="shared" si="606"/>
        <v>1</v>
      </c>
      <c r="V1730">
        <f t="shared" si="607"/>
        <v>1</v>
      </c>
      <c r="W1730">
        <f t="shared" si="608"/>
        <v>1</v>
      </c>
      <c r="X1730">
        <f t="shared" si="609"/>
        <v>1</v>
      </c>
      <c r="Y1730">
        <f t="shared" si="610"/>
        <v>1</v>
      </c>
      <c r="Z1730">
        <f t="shared" si="611"/>
        <v>1</v>
      </c>
      <c r="AA1730">
        <f t="shared" si="612"/>
        <v>1</v>
      </c>
      <c r="AB1730">
        <f t="shared" si="613"/>
        <v>0</v>
      </c>
      <c r="AJ1730">
        <f t="shared" si="600"/>
        <v>0</v>
      </c>
      <c r="AL1730" t="str">
        <f t="shared" si="614"/>
        <v/>
      </c>
      <c r="AM1730" t="str">
        <f>IF(AJ1730=0,"",IF(AJ1730="Nincs kapcsolódó bizonylat",0,IF(ISERROR(VLOOKUP(AJ1730,Bizonylat!AU:BL,6,FALSE)),AJ1730,VLOOKUP(AJ1730,Bizonylat!AU:BL,6,FALSE))))</f>
        <v/>
      </c>
      <c r="AN1730">
        <f t="shared" si="615"/>
        <v>0</v>
      </c>
      <c r="AO1730">
        <f t="shared" si="616"/>
        <v>0</v>
      </c>
      <c r="AP1730">
        <f t="shared" si="617"/>
        <v>0</v>
      </c>
      <c r="AQ1730">
        <f t="shared" si="618"/>
        <v>0</v>
      </c>
      <c r="AR1730">
        <f t="shared" si="619"/>
        <v>0</v>
      </c>
      <c r="AS1730">
        <f t="shared" si="620"/>
        <v>0</v>
      </c>
      <c r="AT1730">
        <f t="shared" si="621"/>
        <v>0</v>
      </c>
      <c r="AU1730">
        <f t="shared" si="601"/>
        <v>0</v>
      </c>
    </row>
    <row r="1731" spans="1:47">
      <c r="A1731" s="23" t="str">
        <f t="shared" si="622"/>
        <v/>
      </c>
      <c r="B1731" s="18"/>
      <c r="C1731" s="18"/>
      <c r="D1731" s="18"/>
      <c r="E1731" s="18"/>
      <c r="F1731" s="18"/>
      <c r="G1731" s="18"/>
      <c r="H1731" s="18"/>
      <c r="I1731" s="18"/>
      <c r="J1731" s="18"/>
      <c r="K1731" s="18"/>
      <c r="N1731" t="str">
        <f t="shared" si="602"/>
        <v>vége</v>
      </c>
      <c r="R1731">
        <f t="shared" si="603"/>
        <v>1</v>
      </c>
      <c r="S1731">
        <f t="shared" si="604"/>
        <v>1</v>
      </c>
      <c r="T1731">
        <f t="shared" si="605"/>
        <v>1</v>
      </c>
      <c r="U1731">
        <f t="shared" si="606"/>
        <v>1</v>
      </c>
      <c r="V1731">
        <f t="shared" si="607"/>
        <v>1</v>
      </c>
      <c r="W1731">
        <f t="shared" si="608"/>
        <v>1</v>
      </c>
      <c r="X1731">
        <f t="shared" si="609"/>
        <v>1</v>
      </c>
      <c r="Y1731">
        <f t="shared" si="610"/>
        <v>1</v>
      </c>
      <c r="Z1731">
        <f t="shared" si="611"/>
        <v>1</v>
      </c>
      <c r="AA1731">
        <f t="shared" si="612"/>
        <v>1</v>
      </c>
      <c r="AB1731">
        <f t="shared" si="613"/>
        <v>0</v>
      </c>
      <c r="AJ1731">
        <f t="shared" ref="AJ1731:AJ1794" si="623">C1732</f>
        <v>0</v>
      </c>
      <c r="AL1731" t="str">
        <f t="shared" si="614"/>
        <v/>
      </c>
      <c r="AM1731" t="str">
        <f>IF(AJ1731=0,"",IF(AJ1731="Nincs kapcsolódó bizonylat",0,IF(ISERROR(VLOOKUP(AJ1731,Bizonylat!AU:BL,6,FALSE)),AJ1731,VLOOKUP(AJ1731,Bizonylat!AU:BL,6,FALSE))))</f>
        <v/>
      </c>
      <c r="AN1731">
        <f t="shared" si="615"/>
        <v>0</v>
      </c>
      <c r="AO1731">
        <f t="shared" si="616"/>
        <v>0</v>
      </c>
      <c r="AP1731">
        <f t="shared" si="617"/>
        <v>0</v>
      </c>
      <c r="AQ1731">
        <f t="shared" si="618"/>
        <v>0</v>
      </c>
      <c r="AR1731">
        <f t="shared" si="619"/>
        <v>0</v>
      </c>
      <c r="AS1731">
        <f t="shared" si="620"/>
        <v>0</v>
      </c>
      <c r="AT1731">
        <f t="shared" si="621"/>
        <v>0</v>
      </c>
      <c r="AU1731">
        <f t="shared" ref="AU1731:AU1794" si="624">I1732</f>
        <v>0</v>
      </c>
    </row>
    <row r="1732" spans="1:47">
      <c r="A1732" s="23" t="str">
        <f t="shared" si="622"/>
        <v/>
      </c>
      <c r="B1732" s="18"/>
      <c r="C1732" s="18"/>
      <c r="D1732" s="18"/>
      <c r="E1732" s="18"/>
      <c r="F1732" s="18"/>
      <c r="G1732" s="18"/>
      <c r="H1732" s="18"/>
      <c r="I1732" s="18"/>
      <c r="J1732" s="18"/>
      <c r="K1732" s="18"/>
      <c r="N1732" t="str">
        <f t="shared" ref="N1732:N1795" si="625">IF(AND(ISBLANK(E1733),ISBLANK(E1734)*ISBLANK(E1735)),"vége",0)</f>
        <v>vége</v>
      </c>
      <c r="R1732">
        <f t="shared" ref="R1732:R1795" si="626">IF(ISBLANK(B1733),1,0)</f>
        <v>1</v>
      </c>
      <c r="S1732">
        <f t="shared" ref="S1732:S1795" si="627">IF(ISBLANK(C1733),1,0)</f>
        <v>1</v>
      </c>
      <c r="T1732">
        <f t="shared" ref="T1732:T1795" si="628">IF(ISBLANK(D1733),1,0)</f>
        <v>1</v>
      </c>
      <c r="U1732">
        <f t="shared" ref="U1732:U1795" si="629">IF(ISBLANK(E1733),1,0)</f>
        <v>1</v>
      </c>
      <c r="V1732">
        <f t="shared" ref="V1732:V1795" si="630">IF(ISBLANK(F1733),1,0)</f>
        <v>1</v>
      </c>
      <c r="W1732">
        <f t="shared" ref="W1732:W1795" si="631">IF(ISBLANK(G1733),1,0)</f>
        <v>1</v>
      </c>
      <c r="X1732">
        <f t="shared" ref="X1732:X1795" si="632">IF(ISBLANK(H1733),1,0)</f>
        <v>1</v>
      </c>
      <c r="Y1732">
        <f t="shared" ref="Y1732:Y1795" si="633">IF(ISBLANK(I1733),1,0)</f>
        <v>1</v>
      </c>
      <c r="Z1732">
        <f t="shared" ref="Z1732:Z1795" si="634">IF(ISBLANK(J1733),1,0)</f>
        <v>1</v>
      </c>
      <c r="AA1732">
        <f t="shared" ref="AA1732:AA1795" si="635">IF(ISBLANK(K1733),1,0)</f>
        <v>1</v>
      </c>
      <c r="AB1732">
        <f t="shared" ref="AB1732:AB1795" si="636">IF(OR(SUM(R1732:AA1732)=0,SUM(R1732:AA1732)=10),0,1)</f>
        <v>0</v>
      </c>
      <c r="AJ1732">
        <f t="shared" si="623"/>
        <v>0</v>
      </c>
      <c r="AL1732" t="str">
        <f t="shared" ref="AL1732:AL1795" si="637">IF(AB1732=1,"",IF(B1733="Új",CONCATENATE("X",A1733),A1733))</f>
        <v/>
      </c>
      <c r="AM1732" t="str">
        <f>IF(AJ1732=0,"",IF(AJ1732="Nincs kapcsolódó bizonylat",0,IF(ISERROR(VLOOKUP(AJ1732,Bizonylat!AU:BL,6,FALSE)),AJ1732,VLOOKUP(AJ1732,Bizonylat!AU:BL,6,FALSE))))</f>
        <v/>
      </c>
      <c r="AN1732">
        <f t="shared" ref="AN1732:AN1795" si="638">D1733</f>
        <v>0</v>
      </c>
      <c r="AO1732">
        <f t="shared" ref="AO1732:AO1795" si="639">E1733</f>
        <v>0</v>
      </c>
      <c r="AP1732">
        <f t="shared" ref="AP1732:AP1795" si="640">F1733</f>
        <v>0</v>
      </c>
      <c r="AQ1732">
        <f t="shared" ref="AQ1732:AQ1795" si="641">G1733</f>
        <v>0</v>
      </c>
      <c r="AR1732">
        <f t="shared" ref="AR1732:AR1795" si="642">H1733</f>
        <v>0</v>
      </c>
      <c r="AS1732">
        <f t="shared" ref="AS1732:AS1795" si="643">J1733</f>
        <v>0</v>
      </c>
      <c r="AT1732">
        <f t="shared" ref="AT1732:AT1795" si="644">K1733</f>
        <v>0</v>
      </c>
      <c r="AU1732">
        <f t="shared" si="624"/>
        <v>0</v>
      </c>
    </row>
    <row r="1733" spans="1:47">
      <c r="A1733" s="23" t="str">
        <f t="shared" si="622"/>
        <v/>
      </c>
      <c r="B1733" s="18"/>
      <c r="C1733" s="18"/>
      <c r="D1733" s="18"/>
      <c r="E1733" s="18"/>
      <c r="F1733" s="18"/>
      <c r="G1733" s="18"/>
      <c r="H1733" s="18"/>
      <c r="I1733" s="18"/>
      <c r="J1733" s="18"/>
      <c r="K1733" s="18"/>
      <c r="N1733" t="str">
        <f t="shared" si="625"/>
        <v>vége</v>
      </c>
      <c r="R1733">
        <f t="shared" si="626"/>
        <v>1</v>
      </c>
      <c r="S1733">
        <f t="shared" si="627"/>
        <v>1</v>
      </c>
      <c r="T1733">
        <f t="shared" si="628"/>
        <v>1</v>
      </c>
      <c r="U1733">
        <f t="shared" si="629"/>
        <v>1</v>
      </c>
      <c r="V1733">
        <f t="shared" si="630"/>
        <v>1</v>
      </c>
      <c r="W1733">
        <f t="shared" si="631"/>
        <v>1</v>
      </c>
      <c r="X1733">
        <f t="shared" si="632"/>
        <v>1</v>
      </c>
      <c r="Y1733">
        <f t="shared" si="633"/>
        <v>1</v>
      </c>
      <c r="Z1733">
        <f t="shared" si="634"/>
        <v>1</v>
      </c>
      <c r="AA1733">
        <f t="shared" si="635"/>
        <v>1</v>
      </c>
      <c r="AB1733">
        <f t="shared" si="636"/>
        <v>0</v>
      </c>
      <c r="AJ1733">
        <f t="shared" si="623"/>
        <v>0</v>
      </c>
      <c r="AL1733" t="str">
        <f t="shared" si="637"/>
        <v/>
      </c>
      <c r="AM1733" t="str">
        <f>IF(AJ1733=0,"",IF(AJ1733="Nincs kapcsolódó bizonylat",0,IF(ISERROR(VLOOKUP(AJ1733,Bizonylat!AU:BL,6,FALSE)),AJ1733,VLOOKUP(AJ1733,Bizonylat!AU:BL,6,FALSE))))</f>
        <v/>
      </c>
      <c r="AN1733">
        <f t="shared" si="638"/>
        <v>0</v>
      </c>
      <c r="AO1733">
        <f t="shared" si="639"/>
        <v>0</v>
      </c>
      <c r="AP1733">
        <f t="shared" si="640"/>
        <v>0</v>
      </c>
      <c r="AQ1733">
        <f t="shared" si="641"/>
        <v>0</v>
      </c>
      <c r="AR1733">
        <f t="shared" si="642"/>
        <v>0</v>
      </c>
      <c r="AS1733">
        <f t="shared" si="643"/>
        <v>0</v>
      </c>
      <c r="AT1733">
        <f t="shared" si="644"/>
        <v>0</v>
      </c>
      <c r="AU1733">
        <f t="shared" si="624"/>
        <v>0</v>
      </c>
    </row>
    <row r="1734" spans="1:47">
      <c r="A1734" s="23" t="str">
        <f t="shared" ref="A1734:A1797" si="645">IF(R1733=1,"",A1733+1)</f>
        <v/>
      </c>
      <c r="B1734" s="18"/>
      <c r="C1734" s="18"/>
      <c r="D1734" s="18"/>
      <c r="E1734" s="18"/>
      <c r="F1734" s="18"/>
      <c r="G1734" s="18"/>
      <c r="H1734" s="18"/>
      <c r="I1734" s="18"/>
      <c r="J1734" s="18"/>
      <c r="K1734" s="18"/>
      <c r="N1734" t="str">
        <f t="shared" si="625"/>
        <v>vége</v>
      </c>
      <c r="R1734">
        <f t="shared" si="626"/>
        <v>1</v>
      </c>
      <c r="S1734">
        <f t="shared" si="627"/>
        <v>1</v>
      </c>
      <c r="T1734">
        <f t="shared" si="628"/>
        <v>1</v>
      </c>
      <c r="U1734">
        <f t="shared" si="629"/>
        <v>1</v>
      </c>
      <c r="V1734">
        <f t="shared" si="630"/>
        <v>1</v>
      </c>
      <c r="W1734">
        <f t="shared" si="631"/>
        <v>1</v>
      </c>
      <c r="X1734">
        <f t="shared" si="632"/>
        <v>1</v>
      </c>
      <c r="Y1734">
        <f t="shared" si="633"/>
        <v>1</v>
      </c>
      <c r="Z1734">
        <f t="shared" si="634"/>
        <v>1</v>
      </c>
      <c r="AA1734">
        <f t="shared" si="635"/>
        <v>1</v>
      </c>
      <c r="AB1734">
        <f t="shared" si="636"/>
        <v>0</v>
      </c>
      <c r="AJ1734">
        <f t="shared" si="623"/>
        <v>0</v>
      </c>
      <c r="AL1734" t="str">
        <f t="shared" si="637"/>
        <v/>
      </c>
      <c r="AM1734" t="str">
        <f>IF(AJ1734=0,"",IF(AJ1734="Nincs kapcsolódó bizonylat",0,IF(ISERROR(VLOOKUP(AJ1734,Bizonylat!AU:BL,6,FALSE)),AJ1734,VLOOKUP(AJ1734,Bizonylat!AU:BL,6,FALSE))))</f>
        <v/>
      </c>
      <c r="AN1734">
        <f t="shared" si="638"/>
        <v>0</v>
      </c>
      <c r="AO1734">
        <f t="shared" si="639"/>
        <v>0</v>
      </c>
      <c r="AP1734">
        <f t="shared" si="640"/>
        <v>0</v>
      </c>
      <c r="AQ1734">
        <f t="shared" si="641"/>
        <v>0</v>
      </c>
      <c r="AR1734">
        <f t="shared" si="642"/>
        <v>0</v>
      </c>
      <c r="AS1734">
        <f t="shared" si="643"/>
        <v>0</v>
      </c>
      <c r="AT1734">
        <f t="shared" si="644"/>
        <v>0</v>
      </c>
      <c r="AU1734">
        <f t="shared" si="624"/>
        <v>0</v>
      </c>
    </row>
    <row r="1735" spans="1:47">
      <c r="A1735" s="23" t="str">
        <f t="shared" si="645"/>
        <v/>
      </c>
      <c r="B1735" s="18"/>
      <c r="C1735" s="18"/>
      <c r="D1735" s="18"/>
      <c r="E1735" s="18"/>
      <c r="F1735" s="18"/>
      <c r="G1735" s="18"/>
      <c r="H1735" s="18"/>
      <c r="I1735" s="18"/>
      <c r="J1735" s="18"/>
      <c r="K1735" s="18"/>
      <c r="N1735" t="str">
        <f t="shared" si="625"/>
        <v>vége</v>
      </c>
      <c r="R1735">
        <f t="shared" si="626"/>
        <v>1</v>
      </c>
      <c r="S1735">
        <f t="shared" si="627"/>
        <v>1</v>
      </c>
      <c r="T1735">
        <f t="shared" si="628"/>
        <v>1</v>
      </c>
      <c r="U1735">
        <f t="shared" si="629"/>
        <v>1</v>
      </c>
      <c r="V1735">
        <f t="shared" si="630"/>
        <v>1</v>
      </c>
      <c r="W1735">
        <f t="shared" si="631"/>
        <v>1</v>
      </c>
      <c r="X1735">
        <f t="shared" si="632"/>
        <v>1</v>
      </c>
      <c r="Y1735">
        <f t="shared" si="633"/>
        <v>1</v>
      </c>
      <c r="Z1735">
        <f t="shared" si="634"/>
        <v>1</v>
      </c>
      <c r="AA1735">
        <f t="shared" si="635"/>
        <v>1</v>
      </c>
      <c r="AB1735">
        <f t="shared" si="636"/>
        <v>0</v>
      </c>
      <c r="AJ1735">
        <f t="shared" si="623"/>
        <v>0</v>
      </c>
      <c r="AL1735" t="str">
        <f t="shared" si="637"/>
        <v/>
      </c>
      <c r="AM1735" t="str">
        <f>IF(AJ1735=0,"",IF(AJ1735="Nincs kapcsolódó bizonylat",0,IF(ISERROR(VLOOKUP(AJ1735,Bizonylat!AU:BL,6,FALSE)),AJ1735,VLOOKUP(AJ1735,Bizonylat!AU:BL,6,FALSE))))</f>
        <v/>
      </c>
      <c r="AN1735">
        <f t="shared" si="638"/>
        <v>0</v>
      </c>
      <c r="AO1735">
        <f t="shared" si="639"/>
        <v>0</v>
      </c>
      <c r="AP1735">
        <f t="shared" si="640"/>
        <v>0</v>
      </c>
      <c r="AQ1735">
        <f t="shared" si="641"/>
        <v>0</v>
      </c>
      <c r="AR1735">
        <f t="shared" si="642"/>
        <v>0</v>
      </c>
      <c r="AS1735">
        <f t="shared" si="643"/>
        <v>0</v>
      </c>
      <c r="AT1735">
        <f t="shared" si="644"/>
        <v>0</v>
      </c>
      <c r="AU1735">
        <f t="shared" si="624"/>
        <v>0</v>
      </c>
    </row>
    <row r="1736" spans="1:47">
      <c r="A1736" s="23" t="str">
        <f t="shared" si="645"/>
        <v/>
      </c>
      <c r="B1736" s="18"/>
      <c r="C1736" s="18"/>
      <c r="D1736" s="18"/>
      <c r="E1736" s="18"/>
      <c r="F1736" s="18"/>
      <c r="G1736" s="18"/>
      <c r="H1736" s="18"/>
      <c r="I1736" s="18"/>
      <c r="J1736" s="18"/>
      <c r="K1736" s="18"/>
      <c r="N1736" t="str">
        <f t="shared" si="625"/>
        <v>vége</v>
      </c>
      <c r="R1736">
        <f t="shared" si="626"/>
        <v>1</v>
      </c>
      <c r="S1736">
        <f t="shared" si="627"/>
        <v>1</v>
      </c>
      <c r="T1736">
        <f t="shared" si="628"/>
        <v>1</v>
      </c>
      <c r="U1736">
        <f t="shared" si="629"/>
        <v>1</v>
      </c>
      <c r="V1736">
        <f t="shared" si="630"/>
        <v>1</v>
      </c>
      <c r="W1736">
        <f t="shared" si="631"/>
        <v>1</v>
      </c>
      <c r="X1736">
        <f t="shared" si="632"/>
        <v>1</v>
      </c>
      <c r="Y1736">
        <f t="shared" si="633"/>
        <v>1</v>
      </c>
      <c r="Z1736">
        <f t="shared" si="634"/>
        <v>1</v>
      </c>
      <c r="AA1736">
        <f t="shared" si="635"/>
        <v>1</v>
      </c>
      <c r="AB1736">
        <f t="shared" si="636"/>
        <v>0</v>
      </c>
      <c r="AJ1736">
        <f t="shared" si="623"/>
        <v>0</v>
      </c>
      <c r="AL1736" t="str">
        <f t="shared" si="637"/>
        <v/>
      </c>
      <c r="AM1736" t="str">
        <f>IF(AJ1736=0,"",IF(AJ1736="Nincs kapcsolódó bizonylat",0,IF(ISERROR(VLOOKUP(AJ1736,Bizonylat!AU:BL,6,FALSE)),AJ1736,VLOOKUP(AJ1736,Bizonylat!AU:BL,6,FALSE))))</f>
        <v/>
      </c>
      <c r="AN1736">
        <f t="shared" si="638"/>
        <v>0</v>
      </c>
      <c r="AO1736">
        <f t="shared" si="639"/>
        <v>0</v>
      </c>
      <c r="AP1736">
        <f t="shared" si="640"/>
        <v>0</v>
      </c>
      <c r="AQ1736">
        <f t="shared" si="641"/>
        <v>0</v>
      </c>
      <c r="AR1736">
        <f t="shared" si="642"/>
        <v>0</v>
      </c>
      <c r="AS1736">
        <f t="shared" si="643"/>
        <v>0</v>
      </c>
      <c r="AT1736">
        <f t="shared" si="644"/>
        <v>0</v>
      </c>
      <c r="AU1736">
        <f t="shared" si="624"/>
        <v>0</v>
      </c>
    </row>
    <row r="1737" spans="1:47">
      <c r="A1737" s="23" t="str">
        <f t="shared" si="645"/>
        <v/>
      </c>
      <c r="B1737" s="18"/>
      <c r="C1737" s="18"/>
      <c r="D1737" s="18"/>
      <c r="E1737" s="18"/>
      <c r="F1737" s="18"/>
      <c r="G1737" s="18"/>
      <c r="H1737" s="18"/>
      <c r="I1737" s="18"/>
      <c r="J1737" s="18"/>
      <c r="K1737" s="18"/>
      <c r="N1737" t="str">
        <f t="shared" si="625"/>
        <v>vége</v>
      </c>
      <c r="R1737">
        <f t="shared" si="626"/>
        <v>1</v>
      </c>
      <c r="S1737">
        <f t="shared" si="627"/>
        <v>1</v>
      </c>
      <c r="T1737">
        <f t="shared" si="628"/>
        <v>1</v>
      </c>
      <c r="U1737">
        <f t="shared" si="629"/>
        <v>1</v>
      </c>
      <c r="V1737">
        <f t="shared" si="630"/>
        <v>1</v>
      </c>
      <c r="W1737">
        <f t="shared" si="631"/>
        <v>1</v>
      </c>
      <c r="X1737">
        <f t="shared" si="632"/>
        <v>1</v>
      </c>
      <c r="Y1737">
        <f t="shared" si="633"/>
        <v>1</v>
      </c>
      <c r="Z1737">
        <f t="shared" si="634"/>
        <v>1</v>
      </c>
      <c r="AA1737">
        <f t="shared" si="635"/>
        <v>1</v>
      </c>
      <c r="AB1737">
        <f t="shared" si="636"/>
        <v>0</v>
      </c>
      <c r="AJ1737">
        <f t="shared" si="623"/>
        <v>0</v>
      </c>
      <c r="AL1737" t="str">
        <f t="shared" si="637"/>
        <v/>
      </c>
      <c r="AM1737" t="str">
        <f>IF(AJ1737=0,"",IF(AJ1737="Nincs kapcsolódó bizonylat",0,IF(ISERROR(VLOOKUP(AJ1737,Bizonylat!AU:BL,6,FALSE)),AJ1737,VLOOKUP(AJ1737,Bizonylat!AU:BL,6,FALSE))))</f>
        <v/>
      </c>
      <c r="AN1737">
        <f t="shared" si="638"/>
        <v>0</v>
      </c>
      <c r="AO1737">
        <f t="shared" si="639"/>
        <v>0</v>
      </c>
      <c r="AP1737">
        <f t="shared" si="640"/>
        <v>0</v>
      </c>
      <c r="AQ1737">
        <f t="shared" si="641"/>
        <v>0</v>
      </c>
      <c r="AR1737">
        <f t="shared" si="642"/>
        <v>0</v>
      </c>
      <c r="AS1737">
        <f t="shared" si="643"/>
        <v>0</v>
      </c>
      <c r="AT1737">
        <f t="shared" si="644"/>
        <v>0</v>
      </c>
      <c r="AU1737">
        <f t="shared" si="624"/>
        <v>0</v>
      </c>
    </row>
    <row r="1738" spans="1:47">
      <c r="A1738" s="23" t="str">
        <f t="shared" si="645"/>
        <v/>
      </c>
      <c r="B1738" s="18"/>
      <c r="C1738" s="18"/>
      <c r="D1738" s="18"/>
      <c r="E1738" s="18"/>
      <c r="F1738" s="18"/>
      <c r="G1738" s="18"/>
      <c r="H1738" s="18"/>
      <c r="I1738" s="18"/>
      <c r="J1738" s="18"/>
      <c r="K1738" s="18"/>
      <c r="N1738" t="str">
        <f t="shared" si="625"/>
        <v>vége</v>
      </c>
      <c r="R1738">
        <f t="shared" si="626"/>
        <v>1</v>
      </c>
      <c r="S1738">
        <f t="shared" si="627"/>
        <v>1</v>
      </c>
      <c r="T1738">
        <f t="shared" si="628"/>
        <v>1</v>
      </c>
      <c r="U1738">
        <f t="shared" si="629"/>
        <v>1</v>
      </c>
      <c r="V1738">
        <f t="shared" si="630"/>
        <v>1</v>
      </c>
      <c r="W1738">
        <f t="shared" si="631"/>
        <v>1</v>
      </c>
      <c r="X1738">
        <f t="shared" si="632"/>
        <v>1</v>
      </c>
      <c r="Y1738">
        <f t="shared" si="633"/>
        <v>1</v>
      </c>
      <c r="Z1738">
        <f t="shared" si="634"/>
        <v>1</v>
      </c>
      <c r="AA1738">
        <f t="shared" si="635"/>
        <v>1</v>
      </c>
      <c r="AB1738">
        <f t="shared" si="636"/>
        <v>0</v>
      </c>
      <c r="AJ1738">
        <f t="shared" si="623"/>
        <v>0</v>
      </c>
      <c r="AL1738" t="str">
        <f t="shared" si="637"/>
        <v/>
      </c>
      <c r="AM1738" t="str">
        <f>IF(AJ1738=0,"",IF(AJ1738="Nincs kapcsolódó bizonylat",0,IF(ISERROR(VLOOKUP(AJ1738,Bizonylat!AU:BL,6,FALSE)),AJ1738,VLOOKUP(AJ1738,Bizonylat!AU:BL,6,FALSE))))</f>
        <v/>
      </c>
      <c r="AN1738">
        <f t="shared" si="638"/>
        <v>0</v>
      </c>
      <c r="AO1738">
        <f t="shared" si="639"/>
        <v>0</v>
      </c>
      <c r="AP1738">
        <f t="shared" si="640"/>
        <v>0</v>
      </c>
      <c r="AQ1738">
        <f t="shared" si="641"/>
        <v>0</v>
      </c>
      <c r="AR1738">
        <f t="shared" si="642"/>
        <v>0</v>
      </c>
      <c r="AS1738">
        <f t="shared" si="643"/>
        <v>0</v>
      </c>
      <c r="AT1738">
        <f t="shared" si="644"/>
        <v>0</v>
      </c>
      <c r="AU1738">
        <f t="shared" si="624"/>
        <v>0</v>
      </c>
    </row>
    <row r="1739" spans="1:47">
      <c r="A1739" s="23" t="str">
        <f t="shared" si="645"/>
        <v/>
      </c>
      <c r="B1739" s="18"/>
      <c r="C1739" s="18"/>
      <c r="D1739" s="18"/>
      <c r="E1739" s="18"/>
      <c r="F1739" s="18"/>
      <c r="G1739" s="18"/>
      <c r="H1739" s="18"/>
      <c r="I1739" s="18"/>
      <c r="J1739" s="18"/>
      <c r="K1739" s="18"/>
      <c r="N1739" t="str">
        <f t="shared" si="625"/>
        <v>vége</v>
      </c>
      <c r="R1739">
        <f t="shared" si="626"/>
        <v>1</v>
      </c>
      <c r="S1739">
        <f t="shared" si="627"/>
        <v>1</v>
      </c>
      <c r="T1739">
        <f t="shared" si="628"/>
        <v>1</v>
      </c>
      <c r="U1739">
        <f t="shared" si="629"/>
        <v>1</v>
      </c>
      <c r="V1739">
        <f t="shared" si="630"/>
        <v>1</v>
      </c>
      <c r="W1739">
        <f t="shared" si="631"/>
        <v>1</v>
      </c>
      <c r="X1739">
        <f t="shared" si="632"/>
        <v>1</v>
      </c>
      <c r="Y1739">
        <f t="shared" si="633"/>
        <v>1</v>
      </c>
      <c r="Z1739">
        <f t="shared" si="634"/>
        <v>1</v>
      </c>
      <c r="AA1739">
        <f t="shared" si="635"/>
        <v>1</v>
      </c>
      <c r="AB1739">
        <f t="shared" si="636"/>
        <v>0</v>
      </c>
      <c r="AJ1739">
        <f t="shared" si="623"/>
        <v>0</v>
      </c>
      <c r="AL1739" t="str">
        <f t="shared" si="637"/>
        <v/>
      </c>
      <c r="AM1739" t="str">
        <f>IF(AJ1739=0,"",IF(AJ1739="Nincs kapcsolódó bizonylat",0,IF(ISERROR(VLOOKUP(AJ1739,Bizonylat!AU:BL,6,FALSE)),AJ1739,VLOOKUP(AJ1739,Bizonylat!AU:BL,6,FALSE))))</f>
        <v/>
      </c>
      <c r="AN1739">
        <f t="shared" si="638"/>
        <v>0</v>
      </c>
      <c r="AO1739">
        <f t="shared" si="639"/>
        <v>0</v>
      </c>
      <c r="AP1739">
        <f t="shared" si="640"/>
        <v>0</v>
      </c>
      <c r="AQ1739">
        <f t="shared" si="641"/>
        <v>0</v>
      </c>
      <c r="AR1739">
        <f t="shared" si="642"/>
        <v>0</v>
      </c>
      <c r="AS1739">
        <f t="shared" si="643"/>
        <v>0</v>
      </c>
      <c r="AT1739">
        <f t="shared" si="644"/>
        <v>0</v>
      </c>
      <c r="AU1739">
        <f t="shared" si="624"/>
        <v>0</v>
      </c>
    </row>
    <row r="1740" spans="1:47">
      <c r="A1740" s="23" t="str">
        <f t="shared" si="645"/>
        <v/>
      </c>
      <c r="B1740" s="18"/>
      <c r="C1740" s="18"/>
      <c r="D1740" s="18"/>
      <c r="E1740" s="18"/>
      <c r="F1740" s="18"/>
      <c r="G1740" s="18"/>
      <c r="H1740" s="18"/>
      <c r="I1740" s="18"/>
      <c r="J1740" s="18"/>
      <c r="K1740" s="18"/>
      <c r="N1740" t="str">
        <f t="shared" si="625"/>
        <v>vége</v>
      </c>
      <c r="R1740">
        <f t="shared" si="626"/>
        <v>1</v>
      </c>
      <c r="S1740">
        <f t="shared" si="627"/>
        <v>1</v>
      </c>
      <c r="T1740">
        <f t="shared" si="628"/>
        <v>1</v>
      </c>
      <c r="U1740">
        <f t="shared" si="629"/>
        <v>1</v>
      </c>
      <c r="V1740">
        <f t="shared" si="630"/>
        <v>1</v>
      </c>
      <c r="W1740">
        <f t="shared" si="631"/>
        <v>1</v>
      </c>
      <c r="X1740">
        <f t="shared" si="632"/>
        <v>1</v>
      </c>
      <c r="Y1740">
        <f t="shared" si="633"/>
        <v>1</v>
      </c>
      <c r="Z1740">
        <f t="shared" si="634"/>
        <v>1</v>
      </c>
      <c r="AA1740">
        <f t="shared" si="635"/>
        <v>1</v>
      </c>
      <c r="AB1740">
        <f t="shared" si="636"/>
        <v>0</v>
      </c>
      <c r="AJ1740">
        <f t="shared" si="623"/>
        <v>0</v>
      </c>
      <c r="AL1740" t="str">
        <f t="shared" si="637"/>
        <v/>
      </c>
      <c r="AM1740" t="str">
        <f>IF(AJ1740=0,"",IF(AJ1740="Nincs kapcsolódó bizonylat",0,IF(ISERROR(VLOOKUP(AJ1740,Bizonylat!AU:BL,6,FALSE)),AJ1740,VLOOKUP(AJ1740,Bizonylat!AU:BL,6,FALSE))))</f>
        <v/>
      </c>
      <c r="AN1740">
        <f t="shared" si="638"/>
        <v>0</v>
      </c>
      <c r="AO1740">
        <f t="shared" si="639"/>
        <v>0</v>
      </c>
      <c r="AP1740">
        <f t="shared" si="640"/>
        <v>0</v>
      </c>
      <c r="AQ1740">
        <f t="shared" si="641"/>
        <v>0</v>
      </c>
      <c r="AR1740">
        <f t="shared" si="642"/>
        <v>0</v>
      </c>
      <c r="AS1740">
        <f t="shared" si="643"/>
        <v>0</v>
      </c>
      <c r="AT1740">
        <f t="shared" si="644"/>
        <v>0</v>
      </c>
      <c r="AU1740">
        <f t="shared" si="624"/>
        <v>0</v>
      </c>
    </row>
    <row r="1741" spans="1:47">
      <c r="A1741" s="23" t="str">
        <f t="shared" si="645"/>
        <v/>
      </c>
      <c r="B1741" s="18"/>
      <c r="C1741" s="18"/>
      <c r="D1741" s="18"/>
      <c r="E1741" s="18"/>
      <c r="F1741" s="18"/>
      <c r="G1741" s="18"/>
      <c r="H1741" s="18"/>
      <c r="I1741" s="18"/>
      <c r="J1741" s="18"/>
      <c r="K1741" s="18"/>
      <c r="N1741" t="str">
        <f t="shared" si="625"/>
        <v>vége</v>
      </c>
      <c r="R1741">
        <f t="shared" si="626"/>
        <v>1</v>
      </c>
      <c r="S1741">
        <f t="shared" si="627"/>
        <v>1</v>
      </c>
      <c r="T1741">
        <f t="shared" si="628"/>
        <v>1</v>
      </c>
      <c r="U1741">
        <f t="shared" si="629"/>
        <v>1</v>
      </c>
      <c r="V1741">
        <f t="shared" si="630"/>
        <v>1</v>
      </c>
      <c r="W1741">
        <f t="shared" si="631"/>
        <v>1</v>
      </c>
      <c r="X1741">
        <f t="shared" si="632"/>
        <v>1</v>
      </c>
      <c r="Y1741">
        <f t="shared" si="633"/>
        <v>1</v>
      </c>
      <c r="Z1741">
        <f t="shared" si="634"/>
        <v>1</v>
      </c>
      <c r="AA1741">
        <f t="shared" si="635"/>
        <v>1</v>
      </c>
      <c r="AB1741">
        <f t="shared" si="636"/>
        <v>0</v>
      </c>
      <c r="AJ1741">
        <f t="shared" si="623"/>
        <v>0</v>
      </c>
      <c r="AL1741" t="str">
        <f t="shared" si="637"/>
        <v/>
      </c>
      <c r="AM1741" t="str">
        <f>IF(AJ1741=0,"",IF(AJ1741="Nincs kapcsolódó bizonylat",0,IF(ISERROR(VLOOKUP(AJ1741,Bizonylat!AU:BL,6,FALSE)),AJ1741,VLOOKUP(AJ1741,Bizonylat!AU:BL,6,FALSE))))</f>
        <v/>
      </c>
      <c r="AN1741">
        <f t="shared" si="638"/>
        <v>0</v>
      </c>
      <c r="AO1741">
        <f t="shared" si="639"/>
        <v>0</v>
      </c>
      <c r="AP1741">
        <f t="shared" si="640"/>
        <v>0</v>
      </c>
      <c r="AQ1741">
        <f t="shared" si="641"/>
        <v>0</v>
      </c>
      <c r="AR1741">
        <f t="shared" si="642"/>
        <v>0</v>
      </c>
      <c r="AS1741">
        <f t="shared" si="643"/>
        <v>0</v>
      </c>
      <c r="AT1741">
        <f t="shared" si="644"/>
        <v>0</v>
      </c>
      <c r="AU1741">
        <f t="shared" si="624"/>
        <v>0</v>
      </c>
    </row>
    <row r="1742" spans="1:47">
      <c r="A1742" s="23" t="str">
        <f t="shared" si="645"/>
        <v/>
      </c>
      <c r="B1742" s="18"/>
      <c r="C1742" s="18"/>
      <c r="D1742" s="18"/>
      <c r="E1742" s="18"/>
      <c r="F1742" s="18"/>
      <c r="G1742" s="18"/>
      <c r="H1742" s="18"/>
      <c r="I1742" s="18"/>
      <c r="J1742" s="18"/>
      <c r="K1742" s="18"/>
      <c r="N1742" t="str">
        <f t="shared" si="625"/>
        <v>vége</v>
      </c>
      <c r="R1742">
        <f t="shared" si="626"/>
        <v>1</v>
      </c>
      <c r="S1742">
        <f t="shared" si="627"/>
        <v>1</v>
      </c>
      <c r="T1742">
        <f t="shared" si="628"/>
        <v>1</v>
      </c>
      <c r="U1742">
        <f t="shared" si="629"/>
        <v>1</v>
      </c>
      <c r="V1742">
        <f t="shared" si="630"/>
        <v>1</v>
      </c>
      <c r="W1742">
        <f t="shared" si="631"/>
        <v>1</v>
      </c>
      <c r="X1742">
        <f t="shared" si="632"/>
        <v>1</v>
      </c>
      <c r="Y1742">
        <f t="shared" si="633"/>
        <v>1</v>
      </c>
      <c r="Z1742">
        <f t="shared" si="634"/>
        <v>1</v>
      </c>
      <c r="AA1742">
        <f t="shared" si="635"/>
        <v>1</v>
      </c>
      <c r="AB1742">
        <f t="shared" si="636"/>
        <v>0</v>
      </c>
      <c r="AJ1742">
        <f t="shared" si="623"/>
        <v>0</v>
      </c>
      <c r="AL1742" t="str">
        <f t="shared" si="637"/>
        <v/>
      </c>
      <c r="AM1742" t="str">
        <f>IF(AJ1742=0,"",IF(AJ1742="Nincs kapcsolódó bizonylat",0,IF(ISERROR(VLOOKUP(AJ1742,Bizonylat!AU:BL,6,FALSE)),AJ1742,VLOOKUP(AJ1742,Bizonylat!AU:BL,6,FALSE))))</f>
        <v/>
      </c>
      <c r="AN1742">
        <f t="shared" si="638"/>
        <v>0</v>
      </c>
      <c r="AO1742">
        <f t="shared" si="639"/>
        <v>0</v>
      </c>
      <c r="AP1742">
        <f t="shared" si="640"/>
        <v>0</v>
      </c>
      <c r="AQ1742">
        <f t="shared" si="641"/>
        <v>0</v>
      </c>
      <c r="AR1742">
        <f t="shared" si="642"/>
        <v>0</v>
      </c>
      <c r="AS1742">
        <f t="shared" si="643"/>
        <v>0</v>
      </c>
      <c r="AT1742">
        <f t="shared" si="644"/>
        <v>0</v>
      </c>
      <c r="AU1742">
        <f t="shared" si="624"/>
        <v>0</v>
      </c>
    </row>
    <row r="1743" spans="1:47">
      <c r="A1743" s="23" t="str">
        <f t="shared" si="645"/>
        <v/>
      </c>
      <c r="B1743" s="18"/>
      <c r="C1743" s="18"/>
      <c r="D1743" s="18"/>
      <c r="E1743" s="18"/>
      <c r="F1743" s="18"/>
      <c r="G1743" s="18"/>
      <c r="H1743" s="18"/>
      <c r="I1743" s="18"/>
      <c r="J1743" s="18"/>
      <c r="K1743" s="18"/>
      <c r="N1743" t="str">
        <f t="shared" si="625"/>
        <v>vége</v>
      </c>
      <c r="R1743">
        <f t="shared" si="626"/>
        <v>1</v>
      </c>
      <c r="S1743">
        <f t="shared" si="627"/>
        <v>1</v>
      </c>
      <c r="T1743">
        <f t="shared" si="628"/>
        <v>1</v>
      </c>
      <c r="U1743">
        <f t="shared" si="629"/>
        <v>1</v>
      </c>
      <c r="V1743">
        <f t="shared" si="630"/>
        <v>1</v>
      </c>
      <c r="W1743">
        <f t="shared" si="631"/>
        <v>1</v>
      </c>
      <c r="X1743">
        <f t="shared" si="632"/>
        <v>1</v>
      </c>
      <c r="Y1743">
        <f t="shared" si="633"/>
        <v>1</v>
      </c>
      <c r="Z1743">
        <f t="shared" si="634"/>
        <v>1</v>
      </c>
      <c r="AA1743">
        <f t="shared" si="635"/>
        <v>1</v>
      </c>
      <c r="AB1743">
        <f t="shared" si="636"/>
        <v>0</v>
      </c>
      <c r="AJ1743">
        <f t="shared" si="623"/>
        <v>0</v>
      </c>
      <c r="AL1743" t="str">
        <f t="shared" si="637"/>
        <v/>
      </c>
      <c r="AM1743" t="str">
        <f>IF(AJ1743=0,"",IF(AJ1743="Nincs kapcsolódó bizonylat",0,IF(ISERROR(VLOOKUP(AJ1743,Bizonylat!AU:BL,6,FALSE)),AJ1743,VLOOKUP(AJ1743,Bizonylat!AU:BL,6,FALSE))))</f>
        <v/>
      </c>
      <c r="AN1743">
        <f t="shared" si="638"/>
        <v>0</v>
      </c>
      <c r="AO1743">
        <f t="shared" si="639"/>
        <v>0</v>
      </c>
      <c r="AP1743">
        <f t="shared" si="640"/>
        <v>0</v>
      </c>
      <c r="AQ1743">
        <f t="shared" si="641"/>
        <v>0</v>
      </c>
      <c r="AR1743">
        <f t="shared" si="642"/>
        <v>0</v>
      </c>
      <c r="AS1743">
        <f t="shared" si="643"/>
        <v>0</v>
      </c>
      <c r="AT1743">
        <f t="shared" si="644"/>
        <v>0</v>
      </c>
      <c r="AU1743">
        <f t="shared" si="624"/>
        <v>0</v>
      </c>
    </row>
    <row r="1744" spans="1:47">
      <c r="A1744" s="23" t="str">
        <f t="shared" si="645"/>
        <v/>
      </c>
      <c r="B1744" s="18"/>
      <c r="C1744" s="18"/>
      <c r="D1744" s="18"/>
      <c r="E1744" s="18"/>
      <c r="F1744" s="18"/>
      <c r="G1744" s="18"/>
      <c r="H1744" s="18"/>
      <c r="I1744" s="18"/>
      <c r="J1744" s="18"/>
      <c r="K1744" s="18"/>
      <c r="N1744" t="str">
        <f t="shared" si="625"/>
        <v>vége</v>
      </c>
      <c r="R1744">
        <f t="shared" si="626"/>
        <v>1</v>
      </c>
      <c r="S1744">
        <f t="shared" si="627"/>
        <v>1</v>
      </c>
      <c r="T1744">
        <f t="shared" si="628"/>
        <v>1</v>
      </c>
      <c r="U1744">
        <f t="shared" si="629"/>
        <v>1</v>
      </c>
      <c r="V1744">
        <f t="shared" si="630"/>
        <v>1</v>
      </c>
      <c r="W1744">
        <f t="shared" si="631"/>
        <v>1</v>
      </c>
      <c r="X1744">
        <f t="shared" si="632"/>
        <v>1</v>
      </c>
      <c r="Y1744">
        <f t="shared" si="633"/>
        <v>1</v>
      </c>
      <c r="Z1744">
        <f t="shared" si="634"/>
        <v>1</v>
      </c>
      <c r="AA1744">
        <f t="shared" si="635"/>
        <v>1</v>
      </c>
      <c r="AB1744">
        <f t="shared" si="636"/>
        <v>0</v>
      </c>
      <c r="AJ1744">
        <f t="shared" si="623"/>
        <v>0</v>
      </c>
      <c r="AL1744" t="str">
        <f t="shared" si="637"/>
        <v/>
      </c>
      <c r="AM1744" t="str">
        <f>IF(AJ1744=0,"",IF(AJ1744="Nincs kapcsolódó bizonylat",0,IF(ISERROR(VLOOKUP(AJ1744,Bizonylat!AU:BL,6,FALSE)),AJ1744,VLOOKUP(AJ1744,Bizonylat!AU:BL,6,FALSE))))</f>
        <v/>
      </c>
      <c r="AN1744">
        <f t="shared" si="638"/>
        <v>0</v>
      </c>
      <c r="AO1744">
        <f t="shared" si="639"/>
        <v>0</v>
      </c>
      <c r="AP1744">
        <f t="shared" si="640"/>
        <v>0</v>
      </c>
      <c r="AQ1744">
        <f t="shared" si="641"/>
        <v>0</v>
      </c>
      <c r="AR1744">
        <f t="shared" si="642"/>
        <v>0</v>
      </c>
      <c r="AS1744">
        <f t="shared" si="643"/>
        <v>0</v>
      </c>
      <c r="AT1744">
        <f t="shared" si="644"/>
        <v>0</v>
      </c>
      <c r="AU1744">
        <f t="shared" si="624"/>
        <v>0</v>
      </c>
    </row>
    <row r="1745" spans="1:47">
      <c r="A1745" s="23" t="str">
        <f t="shared" si="645"/>
        <v/>
      </c>
      <c r="B1745" s="18"/>
      <c r="C1745" s="18"/>
      <c r="D1745" s="18"/>
      <c r="E1745" s="18"/>
      <c r="F1745" s="18"/>
      <c r="G1745" s="18"/>
      <c r="H1745" s="18"/>
      <c r="I1745" s="18"/>
      <c r="J1745" s="18"/>
      <c r="K1745" s="18"/>
      <c r="N1745" t="str">
        <f t="shared" si="625"/>
        <v>vége</v>
      </c>
      <c r="R1745">
        <f t="shared" si="626"/>
        <v>1</v>
      </c>
      <c r="S1745">
        <f t="shared" si="627"/>
        <v>1</v>
      </c>
      <c r="T1745">
        <f t="shared" si="628"/>
        <v>1</v>
      </c>
      <c r="U1745">
        <f t="shared" si="629"/>
        <v>1</v>
      </c>
      <c r="V1745">
        <f t="shared" si="630"/>
        <v>1</v>
      </c>
      <c r="W1745">
        <f t="shared" si="631"/>
        <v>1</v>
      </c>
      <c r="X1745">
        <f t="shared" si="632"/>
        <v>1</v>
      </c>
      <c r="Y1745">
        <f t="shared" si="633"/>
        <v>1</v>
      </c>
      <c r="Z1745">
        <f t="shared" si="634"/>
        <v>1</v>
      </c>
      <c r="AA1745">
        <f t="shared" si="635"/>
        <v>1</v>
      </c>
      <c r="AB1745">
        <f t="shared" si="636"/>
        <v>0</v>
      </c>
      <c r="AJ1745">
        <f t="shared" si="623"/>
        <v>0</v>
      </c>
      <c r="AL1745" t="str">
        <f t="shared" si="637"/>
        <v/>
      </c>
      <c r="AM1745" t="str">
        <f>IF(AJ1745=0,"",IF(AJ1745="Nincs kapcsolódó bizonylat",0,IF(ISERROR(VLOOKUP(AJ1745,Bizonylat!AU:BL,6,FALSE)),AJ1745,VLOOKUP(AJ1745,Bizonylat!AU:BL,6,FALSE))))</f>
        <v/>
      </c>
      <c r="AN1745">
        <f t="shared" si="638"/>
        <v>0</v>
      </c>
      <c r="AO1745">
        <f t="shared" si="639"/>
        <v>0</v>
      </c>
      <c r="AP1745">
        <f t="shared" si="640"/>
        <v>0</v>
      </c>
      <c r="AQ1745">
        <f t="shared" si="641"/>
        <v>0</v>
      </c>
      <c r="AR1745">
        <f t="shared" si="642"/>
        <v>0</v>
      </c>
      <c r="AS1745">
        <f t="shared" si="643"/>
        <v>0</v>
      </c>
      <c r="AT1745">
        <f t="shared" si="644"/>
        <v>0</v>
      </c>
      <c r="AU1745">
        <f t="shared" si="624"/>
        <v>0</v>
      </c>
    </row>
    <row r="1746" spans="1:47">
      <c r="A1746" s="23" t="str">
        <f t="shared" si="645"/>
        <v/>
      </c>
      <c r="B1746" s="18"/>
      <c r="C1746" s="18"/>
      <c r="D1746" s="18"/>
      <c r="E1746" s="18"/>
      <c r="F1746" s="18"/>
      <c r="G1746" s="18"/>
      <c r="H1746" s="18"/>
      <c r="I1746" s="18"/>
      <c r="J1746" s="18"/>
      <c r="K1746" s="18"/>
      <c r="N1746" t="str">
        <f t="shared" si="625"/>
        <v>vége</v>
      </c>
      <c r="R1746">
        <f t="shared" si="626"/>
        <v>1</v>
      </c>
      <c r="S1746">
        <f t="shared" si="627"/>
        <v>1</v>
      </c>
      <c r="T1746">
        <f t="shared" si="628"/>
        <v>1</v>
      </c>
      <c r="U1746">
        <f t="shared" si="629"/>
        <v>1</v>
      </c>
      <c r="V1746">
        <f t="shared" si="630"/>
        <v>1</v>
      </c>
      <c r="W1746">
        <f t="shared" si="631"/>
        <v>1</v>
      </c>
      <c r="X1746">
        <f t="shared" si="632"/>
        <v>1</v>
      </c>
      <c r="Y1746">
        <f t="shared" si="633"/>
        <v>1</v>
      </c>
      <c r="Z1746">
        <f t="shared" si="634"/>
        <v>1</v>
      </c>
      <c r="AA1746">
        <f t="shared" si="635"/>
        <v>1</v>
      </c>
      <c r="AB1746">
        <f t="shared" si="636"/>
        <v>0</v>
      </c>
      <c r="AJ1746">
        <f t="shared" si="623"/>
        <v>0</v>
      </c>
      <c r="AL1746" t="str">
        <f t="shared" si="637"/>
        <v/>
      </c>
      <c r="AM1746" t="str">
        <f>IF(AJ1746=0,"",IF(AJ1746="Nincs kapcsolódó bizonylat",0,IF(ISERROR(VLOOKUP(AJ1746,Bizonylat!AU:BL,6,FALSE)),AJ1746,VLOOKUP(AJ1746,Bizonylat!AU:BL,6,FALSE))))</f>
        <v/>
      </c>
      <c r="AN1746">
        <f t="shared" si="638"/>
        <v>0</v>
      </c>
      <c r="AO1746">
        <f t="shared" si="639"/>
        <v>0</v>
      </c>
      <c r="AP1746">
        <f t="shared" si="640"/>
        <v>0</v>
      </c>
      <c r="AQ1746">
        <f t="shared" si="641"/>
        <v>0</v>
      </c>
      <c r="AR1746">
        <f t="shared" si="642"/>
        <v>0</v>
      </c>
      <c r="AS1746">
        <f t="shared" si="643"/>
        <v>0</v>
      </c>
      <c r="AT1746">
        <f t="shared" si="644"/>
        <v>0</v>
      </c>
      <c r="AU1746">
        <f t="shared" si="624"/>
        <v>0</v>
      </c>
    </row>
    <row r="1747" spans="1:47">
      <c r="A1747" s="23" t="str">
        <f t="shared" si="645"/>
        <v/>
      </c>
      <c r="B1747" s="18"/>
      <c r="C1747" s="18"/>
      <c r="D1747" s="18"/>
      <c r="E1747" s="18"/>
      <c r="F1747" s="18"/>
      <c r="G1747" s="18"/>
      <c r="H1747" s="18"/>
      <c r="I1747" s="18"/>
      <c r="J1747" s="18"/>
      <c r="K1747" s="18"/>
      <c r="N1747" t="str">
        <f t="shared" si="625"/>
        <v>vége</v>
      </c>
      <c r="R1747">
        <f t="shared" si="626"/>
        <v>1</v>
      </c>
      <c r="S1747">
        <f t="shared" si="627"/>
        <v>1</v>
      </c>
      <c r="T1747">
        <f t="shared" si="628"/>
        <v>1</v>
      </c>
      <c r="U1747">
        <f t="shared" si="629"/>
        <v>1</v>
      </c>
      <c r="V1747">
        <f t="shared" si="630"/>
        <v>1</v>
      </c>
      <c r="W1747">
        <f t="shared" si="631"/>
        <v>1</v>
      </c>
      <c r="X1747">
        <f t="shared" si="632"/>
        <v>1</v>
      </c>
      <c r="Y1747">
        <f t="shared" si="633"/>
        <v>1</v>
      </c>
      <c r="Z1747">
        <f t="shared" si="634"/>
        <v>1</v>
      </c>
      <c r="AA1747">
        <f t="shared" si="635"/>
        <v>1</v>
      </c>
      <c r="AB1747">
        <f t="shared" si="636"/>
        <v>0</v>
      </c>
      <c r="AJ1747">
        <f t="shared" si="623"/>
        <v>0</v>
      </c>
      <c r="AL1747" t="str">
        <f t="shared" si="637"/>
        <v/>
      </c>
      <c r="AM1747" t="str">
        <f>IF(AJ1747=0,"",IF(AJ1747="Nincs kapcsolódó bizonylat",0,IF(ISERROR(VLOOKUP(AJ1747,Bizonylat!AU:BL,6,FALSE)),AJ1747,VLOOKUP(AJ1747,Bizonylat!AU:BL,6,FALSE))))</f>
        <v/>
      </c>
      <c r="AN1747">
        <f t="shared" si="638"/>
        <v>0</v>
      </c>
      <c r="AO1747">
        <f t="shared" si="639"/>
        <v>0</v>
      </c>
      <c r="AP1747">
        <f t="shared" si="640"/>
        <v>0</v>
      </c>
      <c r="AQ1747">
        <f t="shared" si="641"/>
        <v>0</v>
      </c>
      <c r="AR1747">
        <f t="shared" si="642"/>
        <v>0</v>
      </c>
      <c r="AS1747">
        <f t="shared" si="643"/>
        <v>0</v>
      </c>
      <c r="AT1747">
        <f t="shared" si="644"/>
        <v>0</v>
      </c>
      <c r="AU1747">
        <f t="shared" si="624"/>
        <v>0</v>
      </c>
    </row>
    <row r="1748" spans="1:47">
      <c r="A1748" s="23" t="str">
        <f t="shared" si="645"/>
        <v/>
      </c>
      <c r="B1748" s="18"/>
      <c r="C1748" s="18"/>
      <c r="D1748" s="18"/>
      <c r="E1748" s="18"/>
      <c r="F1748" s="18"/>
      <c r="G1748" s="18"/>
      <c r="H1748" s="18"/>
      <c r="I1748" s="18"/>
      <c r="J1748" s="18"/>
      <c r="K1748" s="18"/>
      <c r="N1748" t="str">
        <f t="shared" si="625"/>
        <v>vége</v>
      </c>
      <c r="R1748">
        <f t="shared" si="626"/>
        <v>1</v>
      </c>
      <c r="S1748">
        <f t="shared" si="627"/>
        <v>1</v>
      </c>
      <c r="T1748">
        <f t="shared" si="628"/>
        <v>1</v>
      </c>
      <c r="U1748">
        <f t="shared" si="629"/>
        <v>1</v>
      </c>
      <c r="V1748">
        <f t="shared" si="630"/>
        <v>1</v>
      </c>
      <c r="W1748">
        <f t="shared" si="631"/>
        <v>1</v>
      </c>
      <c r="X1748">
        <f t="shared" si="632"/>
        <v>1</v>
      </c>
      <c r="Y1748">
        <f t="shared" si="633"/>
        <v>1</v>
      </c>
      <c r="Z1748">
        <f t="shared" si="634"/>
        <v>1</v>
      </c>
      <c r="AA1748">
        <f t="shared" si="635"/>
        <v>1</v>
      </c>
      <c r="AB1748">
        <f t="shared" si="636"/>
        <v>0</v>
      </c>
      <c r="AJ1748">
        <f t="shared" si="623"/>
        <v>0</v>
      </c>
      <c r="AL1748" t="str">
        <f t="shared" si="637"/>
        <v/>
      </c>
      <c r="AM1748" t="str">
        <f>IF(AJ1748=0,"",IF(AJ1748="Nincs kapcsolódó bizonylat",0,IF(ISERROR(VLOOKUP(AJ1748,Bizonylat!AU:BL,6,FALSE)),AJ1748,VLOOKUP(AJ1748,Bizonylat!AU:BL,6,FALSE))))</f>
        <v/>
      </c>
      <c r="AN1748">
        <f t="shared" si="638"/>
        <v>0</v>
      </c>
      <c r="AO1748">
        <f t="shared" si="639"/>
        <v>0</v>
      </c>
      <c r="AP1748">
        <f t="shared" si="640"/>
        <v>0</v>
      </c>
      <c r="AQ1748">
        <f t="shared" si="641"/>
        <v>0</v>
      </c>
      <c r="AR1748">
        <f t="shared" si="642"/>
        <v>0</v>
      </c>
      <c r="AS1748">
        <f t="shared" si="643"/>
        <v>0</v>
      </c>
      <c r="AT1748">
        <f t="shared" si="644"/>
        <v>0</v>
      </c>
      <c r="AU1748">
        <f t="shared" si="624"/>
        <v>0</v>
      </c>
    </row>
    <row r="1749" spans="1:47">
      <c r="A1749" s="23" t="str">
        <f t="shared" si="645"/>
        <v/>
      </c>
      <c r="B1749" s="18"/>
      <c r="C1749" s="18"/>
      <c r="D1749" s="18"/>
      <c r="E1749" s="18"/>
      <c r="F1749" s="18"/>
      <c r="G1749" s="18"/>
      <c r="H1749" s="18"/>
      <c r="I1749" s="18"/>
      <c r="J1749" s="18"/>
      <c r="K1749" s="18"/>
      <c r="N1749" t="str">
        <f t="shared" si="625"/>
        <v>vége</v>
      </c>
      <c r="R1749">
        <f t="shared" si="626"/>
        <v>1</v>
      </c>
      <c r="S1749">
        <f t="shared" si="627"/>
        <v>1</v>
      </c>
      <c r="T1749">
        <f t="shared" si="628"/>
        <v>1</v>
      </c>
      <c r="U1749">
        <f t="shared" si="629"/>
        <v>1</v>
      </c>
      <c r="V1749">
        <f t="shared" si="630"/>
        <v>1</v>
      </c>
      <c r="W1749">
        <f t="shared" si="631"/>
        <v>1</v>
      </c>
      <c r="X1749">
        <f t="shared" si="632"/>
        <v>1</v>
      </c>
      <c r="Y1749">
        <f t="shared" si="633"/>
        <v>1</v>
      </c>
      <c r="Z1749">
        <f t="shared" si="634"/>
        <v>1</v>
      </c>
      <c r="AA1749">
        <f t="shared" si="635"/>
        <v>1</v>
      </c>
      <c r="AB1749">
        <f t="shared" si="636"/>
        <v>0</v>
      </c>
      <c r="AJ1749">
        <f t="shared" si="623"/>
        <v>0</v>
      </c>
      <c r="AL1749" t="str">
        <f t="shared" si="637"/>
        <v/>
      </c>
      <c r="AM1749" t="str">
        <f>IF(AJ1749=0,"",IF(AJ1749="Nincs kapcsolódó bizonylat",0,IF(ISERROR(VLOOKUP(AJ1749,Bizonylat!AU:BL,6,FALSE)),AJ1749,VLOOKUP(AJ1749,Bizonylat!AU:BL,6,FALSE))))</f>
        <v/>
      </c>
      <c r="AN1749">
        <f t="shared" si="638"/>
        <v>0</v>
      </c>
      <c r="AO1749">
        <f t="shared" si="639"/>
        <v>0</v>
      </c>
      <c r="AP1749">
        <f t="shared" si="640"/>
        <v>0</v>
      </c>
      <c r="AQ1749">
        <f t="shared" si="641"/>
        <v>0</v>
      </c>
      <c r="AR1749">
        <f t="shared" si="642"/>
        <v>0</v>
      </c>
      <c r="AS1749">
        <f t="shared" si="643"/>
        <v>0</v>
      </c>
      <c r="AT1749">
        <f t="shared" si="644"/>
        <v>0</v>
      </c>
      <c r="AU1749">
        <f t="shared" si="624"/>
        <v>0</v>
      </c>
    </row>
    <row r="1750" spans="1:47">
      <c r="A1750" s="23" t="str">
        <f t="shared" si="645"/>
        <v/>
      </c>
      <c r="B1750" s="18"/>
      <c r="C1750" s="18"/>
      <c r="D1750" s="18"/>
      <c r="E1750" s="18"/>
      <c r="F1750" s="18"/>
      <c r="G1750" s="18"/>
      <c r="H1750" s="18"/>
      <c r="I1750" s="18"/>
      <c r="J1750" s="18"/>
      <c r="K1750" s="18"/>
      <c r="N1750" t="str">
        <f t="shared" si="625"/>
        <v>vége</v>
      </c>
      <c r="R1750">
        <f t="shared" si="626"/>
        <v>1</v>
      </c>
      <c r="S1750">
        <f t="shared" si="627"/>
        <v>1</v>
      </c>
      <c r="T1750">
        <f t="shared" si="628"/>
        <v>1</v>
      </c>
      <c r="U1750">
        <f t="shared" si="629"/>
        <v>1</v>
      </c>
      <c r="V1750">
        <f t="shared" si="630"/>
        <v>1</v>
      </c>
      <c r="W1750">
        <f t="shared" si="631"/>
        <v>1</v>
      </c>
      <c r="X1750">
        <f t="shared" si="632"/>
        <v>1</v>
      </c>
      <c r="Y1750">
        <f t="shared" si="633"/>
        <v>1</v>
      </c>
      <c r="Z1750">
        <f t="shared" si="634"/>
        <v>1</v>
      </c>
      <c r="AA1750">
        <f t="shared" si="635"/>
        <v>1</v>
      </c>
      <c r="AB1750">
        <f t="shared" si="636"/>
        <v>0</v>
      </c>
      <c r="AJ1750">
        <f t="shared" si="623"/>
        <v>0</v>
      </c>
      <c r="AL1750" t="str">
        <f t="shared" si="637"/>
        <v/>
      </c>
      <c r="AM1750" t="str">
        <f>IF(AJ1750=0,"",IF(AJ1750="Nincs kapcsolódó bizonylat",0,IF(ISERROR(VLOOKUP(AJ1750,Bizonylat!AU:BL,6,FALSE)),AJ1750,VLOOKUP(AJ1750,Bizonylat!AU:BL,6,FALSE))))</f>
        <v/>
      </c>
      <c r="AN1750">
        <f t="shared" si="638"/>
        <v>0</v>
      </c>
      <c r="AO1750">
        <f t="shared" si="639"/>
        <v>0</v>
      </c>
      <c r="AP1750">
        <f t="shared" si="640"/>
        <v>0</v>
      </c>
      <c r="AQ1750">
        <f t="shared" si="641"/>
        <v>0</v>
      </c>
      <c r="AR1750">
        <f t="shared" si="642"/>
        <v>0</v>
      </c>
      <c r="AS1750">
        <f t="shared" si="643"/>
        <v>0</v>
      </c>
      <c r="AT1750">
        <f t="shared" si="644"/>
        <v>0</v>
      </c>
      <c r="AU1750">
        <f t="shared" si="624"/>
        <v>0</v>
      </c>
    </row>
    <row r="1751" spans="1:47">
      <c r="A1751" s="23" t="str">
        <f t="shared" si="645"/>
        <v/>
      </c>
      <c r="B1751" s="18"/>
      <c r="C1751" s="18"/>
      <c r="D1751" s="18"/>
      <c r="E1751" s="18"/>
      <c r="F1751" s="18"/>
      <c r="G1751" s="18"/>
      <c r="H1751" s="18"/>
      <c r="I1751" s="18"/>
      <c r="J1751" s="18"/>
      <c r="K1751" s="18"/>
      <c r="N1751" t="str">
        <f t="shared" si="625"/>
        <v>vége</v>
      </c>
      <c r="R1751">
        <f t="shared" si="626"/>
        <v>1</v>
      </c>
      <c r="S1751">
        <f t="shared" si="627"/>
        <v>1</v>
      </c>
      <c r="T1751">
        <f t="shared" si="628"/>
        <v>1</v>
      </c>
      <c r="U1751">
        <f t="shared" si="629"/>
        <v>1</v>
      </c>
      <c r="V1751">
        <f t="shared" si="630"/>
        <v>1</v>
      </c>
      <c r="W1751">
        <f t="shared" si="631"/>
        <v>1</v>
      </c>
      <c r="X1751">
        <f t="shared" si="632"/>
        <v>1</v>
      </c>
      <c r="Y1751">
        <f t="shared" si="633"/>
        <v>1</v>
      </c>
      <c r="Z1751">
        <f t="shared" si="634"/>
        <v>1</v>
      </c>
      <c r="AA1751">
        <f t="shared" si="635"/>
        <v>1</v>
      </c>
      <c r="AB1751">
        <f t="shared" si="636"/>
        <v>0</v>
      </c>
      <c r="AJ1751">
        <f t="shared" si="623"/>
        <v>0</v>
      </c>
      <c r="AL1751" t="str">
        <f t="shared" si="637"/>
        <v/>
      </c>
      <c r="AM1751" t="str">
        <f>IF(AJ1751=0,"",IF(AJ1751="Nincs kapcsolódó bizonylat",0,IF(ISERROR(VLOOKUP(AJ1751,Bizonylat!AU:BL,6,FALSE)),AJ1751,VLOOKUP(AJ1751,Bizonylat!AU:BL,6,FALSE))))</f>
        <v/>
      </c>
      <c r="AN1751">
        <f t="shared" si="638"/>
        <v>0</v>
      </c>
      <c r="AO1751">
        <f t="shared" si="639"/>
        <v>0</v>
      </c>
      <c r="AP1751">
        <f t="shared" si="640"/>
        <v>0</v>
      </c>
      <c r="AQ1751">
        <f t="shared" si="641"/>
        <v>0</v>
      </c>
      <c r="AR1751">
        <f t="shared" si="642"/>
        <v>0</v>
      </c>
      <c r="AS1751">
        <f t="shared" si="643"/>
        <v>0</v>
      </c>
      <c r="AT1751">
        <f t="shared" si="644"/>
        <v>0</v>
      </c>
      <c r="AU1751">
        <f t="shared" si="624"/>
        <v>0</v>
      </c>
    </row>
    <row r="1752" spans="1:47">
      <c r="A1752" s="23" t="str">
        <f t="shared" si="645"/>
        <v/>
      </c>
      <c r="B1752" s="18"/>
      <c r="C1752" s="18"/>
      <c r="D1752" s="18"/>
      <c r="E1752" s="18"/>
      <c r="F1752" s="18"/>
      <c r="G1752" s="18"/>
      <c r="H1752" s="18"/>
      <c r="I1752" s="18"/>
      <c r="J1752" s="18"/>
      <c r="K1752" s="18"/>
      <c r="N1752" t="str">
        <f t="shared" si="625"/>
        <v>vége</v>
      </c>
      <c r="R1752">
        <f t="shared" si="626"/>
        <v>1</v>
      </c>
      <c r="S1752">
        <f t="shared" si="627"/>
        <v>1</v>
      </c>
      <c r="T1752">
        <f t="shared" si="628"/>
        <v>1</v>
      </c>
      <c r="U1752">
        <f t="shared" si="629"/>
        <v>1</v>
      </c>
      <c r="V1752">
        <f t="shared" si="630"/>
        <v>1</v>
      </c>
      <c r="W1752">
        <f t="shared" si="631"/>
        <v>1</v>
      </c>
      <c r="X1752">
        <f t="shared" si="632"/>
        <v>1</v>
      </c>
      <c r="Y1752">
        <f t="shared" si="633"/>
        <v>1</v>
      </c>
      <c r="Z1752">
        <f t="shared" si="634"/>
        <v>1</v>
      </c>
      <c r="AA1752">
        <f t="shared" si="635"/>
        <v>1</v>
      </c>
      <c r="AB1752">
        <f t="shared" si="636"/>
        <v>0</v>
      </c>
      <c r="AJ1752">
        <f t="shared" si="623"/>
        <v>0</v>
      </c>
      <c r="AL1752" t="str">
        <f t="shared" si="637"/>
        <v/>
      </c>
      <c r="AM1752" t="str">
        <f>IF(AJ1752=0,"",IF(AJ1752="Nincs kapcsolódó bizonylat",0,IF(ISERROR(VLOOKUP(AJ1752,Bizonylat!AU:BL,6,FALSE)),AJ1752,VLOOKUP(AJ1752,Bizonylat!AU:BL,6,FALSE))))</f>
        <v/>
      </c>
      <c r="AN1752">
        <f t="shared" si="638"/>
        <v>0</v>
      </c>
      <c r="AO1752">
        <f t="shared" si="639"/>
        <v>0</v>
      </c>
      <c r="AP1752">
        <f t="shared" si="640"/>
        <v>0</v>
      </c>
      <c r="AQ1752">
        <f t="shared" si="641"/>
        <v>0</v>
      </c>
      <c r="AR1752">
        <f t="shared" si="642"/>
        <v>0</v>
      </c>
      <c r="AS1752">
        <f t="shared" si="643"/>
        <v>0</v>
      </c>
      <c r="AT1752">
        <f t="shared" si="644"/>
        <v>0</v>
      </c>
      <c r="AU1752">
        <f t="shared" si="624"/>
        <v>0</v>
      </c>
    </row>
    <row r="1753" spans="1:47">
      <c r="A1753" s="23" t="str">
        <f t="shared" si="645"/>
        <v/>
      </c>
      <c r="B1753" s="18"/>
      <c r="C1753" s="18"/>
      <c r="D1753" s="18"/>
      <c r="E1753" s="18"/>
      <c r="F1753" s="18"/>
      <c r="G1753" s="18"/>
      <c r="H1753" s="18"/>
      <c r="I1753" s="18"/>
      <c r="J1753" s="18"/>
      <c r="K1753" s="18"/>
      <c r="N1753" t="str">
        <f t="shared" si="625"/>
        <v>vége</v>
      </c>
      <c r="R1753">
        <f t="shared" si="626"/>
        <v>1</v>
      </c>
      <c r="S1753">
        <f t="shared" si="627"/>
        <v>1</v>
      </c>
      <c r="T1753">
        <f t="shared" si="628"/>
        <v>1</v>
      </c>
      <c r="U1753">
        <f t="shared" si="629"/>
        <v>1</v>
      </c>
      <c r="V1753">
        <f t="shared" si="630"/>
        <v>1</v>
      </c>
      <c r="W1753">
        <f t="shared" si="631"/>
        <v>1</v>
      </c>
      <c r="X1753">
        <f t="shared" si="632"/>
        <v>1</v>
      </c>
      <c r="Y1753">
        <f t="shared" si="633"/>
        <v>1</v>
      </c>
      <c r="Z1753">
        <f t="shared" si="634"/>
        <v>1</v>
      </c>
      <c r="AA1753">
        <f t="shared" si="635"/>
        <v>1</v>
      </c>
      <c r="AB1753">
        <f t="shared" si="636"/>
        <v>0</v>
      </c>
      <c r="AJ1753">
        <f t="shared" si="623"/>
        <v>0</v>
      </c>
      <c r="AL1753" t="str">
        <f t="shared" si="637"/>
        <v/>
      </c>
      <c r="AM1753" t="str">
        <f>IF(AJ1753=0,"",IF(AJ1753="Nincs kapcsolódó bizonylat",0,IF(ISERROR(VLOOKUP(AJ1753,Bizonylat!AU:BL,6,FALSE)),AJ1753,VLOOKUP(AJ1753,Bizonylat!AU:BL,6,FALSE))))</f>
        <v/>
      </c>
      <c r="AN1753">
        <f t="shared" si="638"/>
        <v>0</v>
      </c>
      <c r="AO1753">
        <f t="shared" si="639"/>
        <v>0</v>
      </c>
      <c r="AP1753">
        <f t="shared" si="640"/>
        <v>0</v>
      </c>
      <c r="AQ1753">
        <f t="shared" si="641"/>
        <v>0</v>
      </c>
      <c r="AR1753">
        <f t="shared" si="642"/>
        <v>0</v>
      </c>
      <c r="AS1753">
        <f t="shared" si="643"/>
        <v>0</v>
      </c>
      <c r="AT1753">
        <f t="shared" si="644"/>
        <v>0</v>
      </c>
      <c r="AU1753">
        <f t="shared" si="624"/>
        <v>0</v>
      </c>
    </row>
    <row r="1754" spans="1:47">
      <c r="A1754" s="23" t="str">
        <f t="shared" si="645"/>
        <v/>
      </c>
      <c r="B1754" s="18"/>
      <c r="C1754" s="18"/>
      <c r="D1754" s="18"/>
      <c r="E1754" s="18"/>
      <c r="F1754" s="18"/>
      <c r="G1754" s="18"/>
      <c r="H1754" s="18"/>
      <c r="I1754" s="18"/>
      <c r="J1754" s="18"/>
      <c r="K1754" s="18"/>
      <c r="N1754" t="str">
        <f t="shared" si="625"/>
        <v>vége</v>
      </c>
      <c r="R1754">
        <f t="shared" si="626"/>
        <v>1</v>
      </c>
      <c r="S1754">
        <f t="shared" si="627"/>
        <v>1</v>
      </c>
      <c r="T1754">
        <f t="shared" si="628"/>
        <v>1</v>
      </c>
      <c r="U1754">
        <f t="shared" si="629"/>
        <v>1</v>
      </c>
      <c r="V1754">
        <f t="shared" si="630"/>
        <v>1</v>
      </c>
      <c r="W1754">
        <f t="shared" si="631"/>
        <v>1</v>
      </c>
      <c r="X1754">
        <f t="shared" si="632"/>
        <v>1</v>
      </c>
      <c r="Y1754">
        <f t="shared" si="633"/>
        <v>1</v>
      </c>
      <c r="Z1754">
        <f t="shared" si="634"/>
        <v>1</v>
      </c>
      <c r="AA1754">
        <f t="shared" si="635"/>
        <v>1</v>
      </c>
      <c r="AB1754">
        <f t="shared" si="636"/>
        <v>0</v>
      </c>
      <c r="AJ1754">
        <f t="shared" si="623"/>
        <v>0</v>
      </c>
      <c r="AL1754" t="str">
        <f t="shared" si="637"/>
        <v/>
      </c>
      <c r="AM1754" t="str">
        <f>IF(AJ1754=0,"",IF(AJ1754="Nincs kapcsolódó bizonylat",0,IF(ISERROR(VLOOKUP(AJ1754,Bizonylat!AU:BL,6,FALSE)),AJ1754,VLOOKUP(AJ1754,Bizonylat!AU:BL,6,FALSE))))</f>
        <v/>
      </c>
      <c r="AN1754">
        <f t="shared" si="638"/>
        <v>0</v>
      </c>
      <c r="AO1754">
        <f t="shared" si="639"/>
        <v>0</v>
      </c>
      <c r="AP1754">
        <f t="shared" si="640"/>
        <v>0</v>
      </c>
      <c r="AQ1754">
        <f t="shared" si="641"/>
        <v>0</v>
      </c>
      <c r="AR1754">
        <f t="shared" si="642"/>
        <v>0</v>
      </c>
      <c r="AS1754">
        <f t="shared" si="643"/>
        <v>0</v>
      </c>
      <c r="AT1754">
        <f t="shared" si="644"/>
        <v>0</v>
      </c>
      <c r="AU1754">
        <f t="shared" si="624"/>
        <v>0</v>
      </c>
    </row>
    <row r="1755" spans="1:47">
      <c r="A1755" s="23" t="str">
        <f t="shared" si="645"/>
        <v/>
      </c>
      <c r="B1755" s="18"/>
      <c r="C1755" s="18"/>
      <c r="D1755" s="18"/>
      <c r="E1755" s="18"/>
      <c r="F1755" s="18"/>
      <c r="G1755" s="18"/>
      <c r="H1755" s="18"/>
      <c r="I1755" s="18"/>
      <c r="J1755" s="18"/>
      <c r="K1755" s="18"/>
      <c r="N1755" t="str">
        <f t="shared" si="625"/>
        <v>vége</v>
      </c>
      <c r="R1755">
        <f t="shared" si="626"/>
        <v>1</v>
      </c>
      <c r="S1755">
        <f t="shared" si="627"/>
        <v>1</v>
      </c>
      <c r="T1755">
        <f t="shared" si="628"/>
        <v>1</v>
      </c>
      <c r="U1755">
        <f t="shared" si="629"/>
        <v>1</v>
      </c>
      <c r="V1755">
        <f t="shared" si="630"/>
        <v>1</v>
      </c>
      <c r="W1755">
        <f t="shared" si="631"/>
        <v>1</v>
      </c>
      <c r="X1755">
        <f t="shared" si="632"/>
        <v>1</v>
      </c>
      <c r="Y1755">
        <f t="shared" si="633"/>
        <v>1</v>
      </c>
      <c r="Z1755">
        <f t="shared" si="634"/>
        <v>1</v>
      </c>
      <c r="AA1755">
        <f t="shared" si="635"/>
        <v>1</v>
      </c>
      <c r="AB1755">
        <f t="shared" si="636"/>
        <v>0</v>
      </c>
      <c r="AJ1755">
        <f t="shared" si="623"/>
        <v>0</v>
      </c>
      <c r="AL1755" t="str">
        <f t="shared" si="637"/>
        <v/>
      </c>
      <c r="AM1755" t="str">
        <f>IF(AJ1755=0,"",IF(AJ1755="Nincs kapcsolódó bizonylat",0,IF(ISERROR(VLOOKUP(AJ1755,Bizonylat!AU:BL,6,FALSE)),AJ1755,VLOOKUP(AJ1755,Bizonylat!AU:BL,6,FALSE))))</f>
        <v/>
      </c>
      <c r="AN1755">
        <f t="shared" si="638"/>
        <v>0</v>
      </c>
      <c r="AO1755">
        <f t="shared" si="639"/>
        <v>0</v>
      </c>
      <c r="AP1755">
        <f t="shared" si="640"/>
        <v>0</v>
      </c>
      <c r="AQ1755">
        <f t="shared" si="641"/>
        <v>0</v>
      </c>
      <c r="AR1755">
        <f t="shared" si="642"/>
        <v>0</v>
      </c>
      <c r="AS1755">
        <f t="shared" si="643"/>
        <v>0</v>
      </c>
      <c r="AT1755">
        <f t="shared" si="644"/>
        <v>0</v>
      </c>
      <c r="AU1755">
        <f t="shared" si="624"/>
        <v>0</v>
      </c>
    </row>
    <row r="1756" spans="1:47">
      <c r="A1756" s="23" t="str">
        <f t="shared" si="645"/>
        <v/>
      </c>
      <c r="B1756" s="18"/>
      <c r="C1756" s="18"/>
      <c r="D1756" s="18"/>
      <c r="E1756" s="18"/>
      <c r="F1756" s="18"/>
      <c r="G1756" s="18"/>
      <c r="H1756" s="18"/>
      <c r="I1756" s="18"/>
      <c r="J1756" s="18"/>
      <c r="K1756" s="18"/>
      <c r="N1756" t="str">
        <f t="shared" si="625"/>
        <v>vége</v>
      </c>
      <c r="R1756">
        <f t="shared" si="626"/>
        <v>1</v>
      </c>
      <c r="S1756">
        <f t="shared" si="627"/>
        <v>1</v>
      </c>
      <c r="T1756">
        <f t="shared" si="628"/>
        <v>1</v>
      </c>
      <c r="U1756">
        <f t="shared" si="629"/>
        <v>1</v>
      </c>
      <c r="V1756">
        <f t="shared" si="630"/>
        <v>1</v>
      </c>
      <c r="W1756">
        <f t="shared" si="631"/>
        <v>1</v>
      </c>
      <c r="X1756">
        <f t="shared" si="632"/>
        <v>1</v>
      </c>
      <c r="Y1756">
        <f t="shared" si="633"/>
        <v>1</v>
      </c>
      <c r="Z1756">
        <f t="shared" si="634"/>
        <v>1</v>
      </c>
      <c r="AA1756">
        <f t="shared" si="635"/>
        <v>1</v>
      </c>
      <c r="AB1756">
        <f t="shared" si="636"/>
        <v>0</v>
      </c>
      <c r="AJ1756">
        <f t="shared" si="623"/>
        <v>0</v>
      </c>
      <c r="AL1756" t="str">
        <f t="shared" si="637"/>
        <v/>
      </c>
      <c r="AM1756" t="str">
        <f>IF(AJ1756=0,"",IF(AJ1756="Nincs kapcsolódó bizonylat",0,IF(ISERROR(VLOOKUP(AJ1756,Bizonylat!AU:BL,6,FALSE)),AJ1756,VLOOKUP(AJ1756,Bizonylat!AU:BL,6,FALSE))))</f>
        <v/>
      </c>
      <c r="AN1756">
        <f t="shared" si="638"/>
        <v>0</v>
      </c>
      <c r="AO1756">
        <f t="shared" si="639"/>
        <v>0</v>
      </c>
      <c r="AP1756">
        <f t="shared" si="640"/>
        <v>0</v>
      </c>
      <c r="AQ1756">
        <f t="shared" si="641"/>
        <v>0</v>
      </c>
      <c r="AR1756">
        <f t="shared" si="642"/>
        <v>0</v>
      </c>
      <c r="AS1756">
        <f t="shared" si="643"/>
        <v>0</v>
      </c>
      <c r="AT1756">
        <f t="shared" si="644"/>
        <v>0</v>
      </c>
      <c r="AU1756">
        <f t="shared" si="624"/>
        <v>0</v>
      </c>
    </row>
    <row r="1757" spans="1:47">
      <c r="A1757" s="23" t="str">
        <f t="shared" si="645"/>
        <v/>
      </c>
      <c r="B1757" s="18"/>
      <c r="C1757" s="18"/>
      <c r="D1757" s="18"/>
      <c r="E1757" s="18"/>
      <c r="F1757" s="18"/>
      <c r="G1757" s="18"/>
      <c r="H1757" s="18"/>
      <c r="I1757" s="18"/>
      <c r="J1757" s="18"/>
      <c r="K1757" s="18"/>
      <c r="N1757" t="str">
        <f t="shared" si="625"/>
        <v>vége</v>
      </c>
      <c r="R1757">
        <f t="shared" si="626"/>
        <v>1</v>
      </c>
      <c r="S1757">
        <f t="shared" si="627"/>
        <v>1</v>
      </c>
      <c r="T1757">
        <f t="shared" si="628"/>
        <v>1</v>
      </c>
      <c r="U1757">
        <f t="shared" si="629"/>
        <v>1</v>
      </c>
      <c r="V1757">
        <f t="shared" si="630"/>
        <v>1</v>
      </c>
      <c r="W1757">
        <f t="shared" si="631"/>
        <v>1</v>
      </c>
      <c r="X1757">
        <f t="shared" si="632"/>
        <v>1</v>
      </c>
      <c r="Y1757">
        <f t="shared" si="633"/>
        <v>1</v>
      </c>
      <c r="Z1757">
        <f t="shared" si="634"/>
        <v>1</v>
      </c>
      <c r="AA1757">
        <f t="shared" si="635"/>
        <v>1</v>
      </c>
      <c r="AB1757">
        <f t="shared" si="636"/>
        <v>0</v>
      </c>
      <c r="AJ1757">
        <f t="shared" si="623"/>
        <v>0</v>
      </c>
      <c r="AL1757" t="str">
        <f t="shared" si="637"/>
        <v/>
      </c>
      <c r="AM1757" t="str">
        <f>IF(AJ1757=0,"",IF(AJ1757="Nincs kapcsolódó bizonylat",0,IF(ISERROR(VLOOKUP(AJ1757,Bizonylat!AU:BL,6,FALSE)),AJ1757,VLOOKUP(AJ1757,Bizonylat!AU:BL,6,FALSE))))</f>
        <v/>
      </c>
      <c r="AN1757">
        <f t="shared" si="638"/>
        <v>0</v>
      </c>
      <c r="AO1757">
        <f t="shared" si="639"/>
        <v>0</v>
      </c>
      <c r="AP1757">
        <f t="shared" si="640"/>
        <v>0</v>
      </c>
      <c r="AQ1757">
        <f t="shared" si="641"/>
        <v>0</v>
      </c>
      <c r="AR1757">
        <f t="shared" si="642"/>
        <v>0</v>
      </c>
      <c r="AS1757">
        <f t="shared" si="643"/>
        <v>0</v>
      </c>
      <c r="AT1757">
        <f t="shared" si="644"/>
        <v>0</v>
      </c>
      <c r="AU1757">
        <f t="shared" si="624"/>
        <v>0</v>
      </c>
    </row>
    <row r="1758" spans="1:47">
      <c r="A1758" s="23" t="str">
        <f t="shared" si="645"/>
        <v/>
      </c>
      <c r="B1758" s="18"/>
      <c r="C1758" s="18"/>
      <c r="D1758" s="18"/>
      <c r="E1758" s="18"/>
      <c r="F1758" s="18"/>
      <c r="G1758" s="18"/>
      <c r="H1758" s="18"/>
      <c r="I1758" s="18"/>
      <c r="J1758" s="18"/>
      <c r="K1758" s="18"/>
      <c r="N1758" t="str">
        <f t="shared" si="625"/>
        <v>vége</v>
      </c>
      <c r="R1758">
        <f t="shared" si="626"/>
        <v>1</v>
      </c>
      <c r="S1758">
        <f t="shared" si="627"/>
        <v>1</v>
      </c>
      <c r="T1758">
        <f t="shared" si="628"/>
        <v>1</v>
      </c>
      <c r="U1758">
        <f t="shared" si="629"/>
        <v>1</v>
      </c>
      <c r="V1758">
        <f t="shared" si="630"/>
        <v>1</v>
      </c>
      <c r="W1758">
        <f t="shared" si="631"/>
        <v>1</v>
      </c>
      <c r="X1758">
        <f t="shared" si="632"/>
        <v>1</v>
      </c>
      <c r="Y1758">
        <f t="shared" si="633"/>
        <v>1</v>
      </c>
      <c r="Z1758">
        <f t="shared" si="634"/>
        <v>1</v>
      </c>
      <c r="AA1758">
        <f t="shared" si="635"/>
        <v>1</v>
      </c>
      <c r="AB1758">
        <f t="shared" si="636"/>
        <v>0</v>
      </c>
      <c r="AJ1758">
        <f t="shared" si="623"/>
        <v>0</v>
      </c>
      <c r="AL1758" t="str">
        <f t="shared" si="637"/>
        <v/>
      </c>
      <c r="AM1758" t="str">
        <f>IF(AJ1758=0,"",IF(AJ1758="Nincs kapcsolódó bizonylat",0,IF(ISERROR(VLOOKUP(AJ1758,Bizonylat!AU:BL,6,FALSE)),AJ1758,VLOOKUP(AJ1758,Bizonylat!AU:BL,6,FALSE))))</f>
        <v/>
      </c>
      <c r="AN1758">
        <f t="shared" si="638"/>
        <v>0</v>
      </c>
      <c r="AO1758">
        <f t="shared" si="639"/>
        <v>0</v>
      </c>
      <c r="AP1758">
        <f t="shared" si="640"/>
        <v>0</v>
      </c>
      <c r="AQ1758">
        <f t="shared" si="641"/>
        <v>0</v>
      </c>
      <c r="AR1758">
        <f t="shared" si="642"/>
        <v>0</v>
      </c>
      <c r="AS1758">
        <f t="shared" si="643"/>
        <v>0</v>
      </c>
      <c r="AT1758">
        <f t="shared" si="644"/>
        <v>0</v>
      </c>
      <c r="AU1758">
        <f t="shared" si="624"/>
        <v>0</v>
      </c>
    </row>
    <row r="1759" spans="1:47">
      <c r="A1759" s="23" t="str">
        <f t="shared" si="645"/>
        <v/>
      </c>
      <c r="B1759" s="18"/>
      <c r="C1759" s="18"/>
      <c r="D1759" s="18"/>
      <c r="E1759" s="18"/>
      <c r="F1759" s="18"/>
      <c r="G1759" s="18"/>
      <c r="H1759" s="18"/>
      <c r="I1759" s="18"/>
      <c r="J1759" s="18"/>
      <c r="K1759" s="18"/>
      <c r="N1759" t="str">
        <f t="shared" si="625"/>
        <v>vége</v>
      </c>
      <c r="R1759">
        <f t="shared" si="626"/>
        <v>1</v>
      </c>
      <c r="S1759">
        <f t="shared" si="627"/>
        <v>1</v>
      </c>
      <c r="T1759">
        <f t="shared" si="628"/>
        <v>1</v>
      </c>
      <c r="U1759">
        <f t="shared" si="629"/>
        <v>1</v>
      </c>
      <c r="V1759">
        <f t="shared" si="630"/>
        <v>1</v>
      </c>
      <c r="W1759">
        <f t="shared" si="631"/>
        <v>1</v>
      </c>
      <c r="X1759">
        <f t="shared" si="632"/>
        <v>1</v>
      </c>
      <c r="Y1759">
        <f t="shared" si="633"/>
        <v>1</v>
      </c>
      <c r="Z1759">
        <f t="shared" si="634"/>
        <v>1</v>
      </c>
      <c r="AA1759">
        <f t="shared" si="635"/>
        <v>1</v>
      </c>
      <c r="AB1759">
        <f t="shared" si="636"/>
        <v>0</v>
      </c>
      <c r="AJ1759">
        <f t="shared" si="623"/>
        <v>0</v>
      </c>
      <c r="AL1759" t="str">
        <f t="shared" si="637"/>
        <v/>
      </c>
      <c r="AM1759" t="str">
        <f>IF(AJ1759=0,"",IF(AJ1759="Nincs kapcsolódó bizonylat",0,IF(ISERROR(VLOOKUP(AJ1759,Bizonylat!AU:BL,6,FALSE)),AJ1759,VLOOKUP(AJ1759,Bizonylat!AU:BL,6,FALSE))))</f>
        <v/>
      </c>
      <c r="AN1759">
        <f t="shared" si="638"/>
        <v>0</v>
      </c>
      <c r="AO1759">
        <f t="shared" si="639"/>
        <v>0</v>
      </c>
      <c r="AP1759">
        <f t="shared" si="640"/>
        <v>0</v>
      </c>
      <c r="AQ1759">
        <f t="shared" si="641"/>
        <v>0</v>
      </c>
      <c r="AR1759">
        <f t="shared" si="642"/>
        <v>0</v>
      </c>
      <c r="AS1759">
        <f t="shared" si="643"/>
        <v>0</v>
      </c>
      <c r="AT1759">
        <f t="shared" si="644"/>
        <v>0</v>
      </c>
      <c r="AU1759">
        <f t="shared" si="624"/>
        <v>0</v>
      </c>
    </row>
    <row r="1760" spans="1:47">
      <c r="A1760" s="23" t="str">
        <f t="shared" si="645"/>
        <v/>
      </c>
      <c r="B1760" s="18"/>
      <c r="C1760" s="18"/>
      <c r="D1760" s="18"/>
      <c r="E1760" s="18"/>
      <c r="F1760" s="18"/>
      <c r="G1760" s="18"/>
      <c r="H1760" s="18"/>
      <c r="I1760" s="18"/>
      <c r="J1760" s="18"/>
      <c r="K1760" s="18"/>
      <c r="N1760" t="str">
        <f t="shared" si="625"/>
        <v>vége</v>
      </c>
      <c r="R1760">
        <f t="shared" si="626"/>
        <v>1</v>
      </c>
      <c r="S1760">
        <f t="shared" si="627"/>
        <v>1</v>
      </c>
      <c r="T1760">
        <f t="shared" si="628"/>
        <v>1</v>
      </c>
      <c r="U1760">
        <f t="shared" si="629"/>
        <v>1</v>
      </c>
      <c r="V1760">
        <f t="shared" si="630"/>
        <v>1</v>
      </c>
      <c r="W1760">
        <f t="shared" si="631"/>
        <v>1</v>
      </c>
      <c r="X1760">
        <f t="shared" si="632"/>
        <v>1</v>
      </c>
      <c r="Y1760">
        <f t="shared" si="633"/>
        <v>1</v>
      </c>
      <c r="Z1760">
        <f t="shared" si="634"/>
        <v>1</v>
      </c>
      <c r="AA1760">
        <f t="shared" si="635"/>
        <v>1</v>
      </c>
      <c r="AB1760">
        <f t="shared" si="636"/>
        <v>0</v>
      </c>
      <c r="AJ1760">
        <f t="shared" si="623"/>
        <v>0</v>
      </c>
      <c r="AL1760" t="str">
        <f t="shared" si="637"/>
        <v/>
      </c>
      <c r="AM1760" t="str">
        <f>IF(AJ1760=0,"",IF(AJ1760="Nincs kapcsolódó bizonylat",0,IF(ISERROR(VLOOKUP(AJ1760,Bizonylat!AU:BL,6,FALSE)),AJ1760,VLOOKUP(AJ1760,Bizonylat!AU:BL,6,FALSE))))</f>
        <v/>
      </c>
      <c r="AN1760">
        <f t="shared" si="638"/>
        <v>0</v>
      </c>
      <c r="AO1760">
        <f t="shared" si="639"/>
        <v>0</v>
      </c>
      <c r="AP1760">
        <f t="shared" si="640"/>
        <v>0</v>
      </c>
      <c r="AQ1760">
        <f t="shared" si="641"/>
        <v>0</v>
      </c>
      <c r="AR1760">
        <f t="shared" si="642"/>
        <v>0</v>
      </c>
      <c r="AS1760">
        <f t="shared" si="643"/>
        <v>0</v>
      </c>
      <c r="AT1760">
        <f t="shared" si="644"/>
        <v>0</v>
      </c>
      <c r="AU1760">
        <f t="shared" si="624"/>
        <v>0</v>
      </c>
    </row>
    <row r="1761" spans="1:47">
      <c r="A1761" s="23" t="str">
        <f t="shared" si="645"/>
        <v/>
      </c>
      <c r="B1761" s="18"/>
      <c r="C1761" s="18"/>
      <c r="D1761" s="18"/>
      <c r="E1761" s="18"/>
      <c r="F1761" s="18"/>
      <c r="G1761" s="18"/>
      <c r="H1761" s="18"/>
      <c r="I1761" s="18"/>
      <c r="J1761" s="18"/>
      <c r="K1761" s="18"/>
      <c r="N1761" t="str">
        <f t="shared" si="625"/>
        <v>vége</v>
      </c>
      <c r="R1761">
        <f t="shared" si="626"/>
        <v>1</v>
      </c>
      <c r="S1761">
        <f t="shared" si="627"/>
        <v>1</v>
      </c>
      <c r="T1761">
        <f t="shared" si="628"/>
        <v>1</v>
      </c>
      <c r="U1761">
        <f t="shared" si="629"/>
        <v>1</v>
      </c>
      <c r="V1761">
        <f t="shared" si="630"/>
        <v>1</v>
      </c>
      <c r="W1761">
        <f t="shared" si="631"/>
        <v>1</v>
      </c>
      <c r="X1761">
        <f t="shared" si="632"/>
        <v>1</v>
      </c>
      <c r="Y1761">
        <f t="shared" si="633"/>
        <v>1</v>
      </c>
      <c r="Z1761">
        <f t="shared" si="634"/>
        <v>1</v>
      </c>
      <c r="AA1761">
        <f t="shared" si="635"/>
        <v>1</v>
      </c>
      <c r="AB1761">
        <f t="shared" si="636"/>
        <v>0</v>
      </c>
      <c r="AJ1761">
        <f t="shared" si="623"/>
        <v>0</v>
      </c>
      <c r="AL1761" t="str">
        <f t="shared" si="637"/>
        <v/>
      </c>
      <c r="AM1761" t="str">
        <f>IF(AJ1761=0,"",IF(AJ1761="Nincs kapcsolódó bizonylat",0,IF(ISERROR(VLOOKUP(AJ1761,Bizonylat!AU:BL,6,FALSE)),AJ1761,VLOOKUP(AJ1761,Bizonylat!AU:BL,6,FALSE))))</f>
        <v/>
      </c>
      <c r="AN1761">
        <f t="shared" si="638"/>
        <v>0</v>
      </c>
      <c r="AO1761">
        <f t="shared" si="639"/>
        <v>0</v>
      </c>
      <c r="AP1761">
        <f t="shared" si="640"/>
        <v>0</v>
      </c>
      <c r="AQ1761">
        <f t="shared" si="641"/>
        <v>0</v>
      </c>
      <c r="AR1761">
        <f t="shared" si="642"/>
        <v>0</v>
      </c>
      <c r="AS1761">
        <f t="shared" si="643"/>
        <v>0</v>
      </c>
      <c r="AT1761">
        <f t="shared" si="644"/>
        <v>0</v>
      </c>
      <c r="AU1761">
        <f t="shared" si="624"/>
        <v>0</v>
      </c>
    </row>
    <row r="1762" spans="1:47">
      <c r="A1762" s="23" t="str">
        <f t="shared" si="645"/>
        <v/>
      </c>
      <c r="B1762" s="18"/>
      <c r="C1762" s="18"/>
      <c r="D1762" s="18"/>
      <c r="E1762" s="18"/>
      <c r="F1762" s="18"/>
      <c r="G1762" s="18"/>
      <c r="H1762" s="18"/>
      <c r="I1762" s="18"/>
      <c r="J1762" s="18"/>
      <c r="K1762" s="18"/>
      <c r="N1762" t="str">
        <f t="shared" si="625"/>
        <v>vége</v>
      </c>
      <c r="R1762">
        <f t="shared" si="626"/>
        <v>1</v>
      </c>
      <c r="S1762">
        <f t="shared" si="627"/>
        <v>1</v>
      </c>
      <c r="T1762">
        <f t="shared" si="628"/>
        <v>1</v>
      </c>
      <c r="U1762">
        <f t="shared" si="629"/>
        <v>1</v>
      </c>
      <c r="V1762">
        <f t="shared" si="630"/>
        <v>1</v>
      </c>
      <c r="W1762">
        <f t="shared" si="631"/>
        <v>1</v>
      </c>
      <c r="X1762">
        <f t="shared" si="632"/>
        <v>1</v>
      </c>
      <c r="Y1762">
        <f t="shared" si="633"/>
        <v>1</v>
      </c>
      <c r="Z1762">
        <f t="shared" si="634"/>
        <v>1</v>
      </c>
      <c r="AA1762">
        <f t="shared" si="635"/>
        <v>1</v>
      </c>
      <c r="AB1762">
        <f t="shared" si="636"/>
        <v>0</v>
      </c>
      <c r="AJ1762">
        <f t="shared" si="623"/>
        <v>0</v>
      </c>
      <c r="AL1762" t="str">
        <f t="shared" si="637"/>
        <v/>
      </c>
      <c r="AM1762" t="str">
        <f>IF(AJ1762=0,"",IF(AJ1762="Nincs kapcsolódó bizonylat",0,IF(ISERROR(VLOOKUP(AJ1762,Bizonylat!AU:BL,6,FALSE)),AJ1762,VLOOKUP(AJ1762,Bizonylat!AU:BL,6,FALSE))))</f>
        <v/>
      </c>
      <c r="AN1762">
        <f t="shared" si="638"/>
        <v>0</v>
      </c>
      <c r="AO1762">
        <f t="shared" si="639"/>
        <v>0</v>
      </c>
      <c r="AP1762">
        <f t="shared" si="640"/>
        <v>0</v>
      </c>
      <c r="AQ1762">
        <f t="shared" si="641"/>
        <v>0</v>
      </c>
      <c r="AR1762">
        <f t="shared" si="642"/>
        <v>0</v>
      </c>
      <c r="AS1762">
        <f t="shared" si="643"/>
        <v>0</v>
      </c>
      <c r="AT1762">
        <f t="shared" si="644"/>
        <v>0</v>
      </c>
      <c r="AU1762">
        <f t="shared" si="624"/>
        <v>0</v>
      </c>
    </row>
    <row r="1763" spans="1:47">
      <c r="A1763" s="23" t="str">
        <f t="shared" si="645"/>
        <v/>
      </c>
      <c r="B1763" s="18"/>
      <c r="C1763" s="18"/>
      <c r="D1763" s="18"/>
      <c r="E1763" s="18"/>
      <c r="F1763" s="18"/>
      <c r="G1763" s="18"/>
      <c r="H1763" s="18"/>
      <c r="I1763" s="18"/>
      <c r="J1763" s="18"/>
      <c r="K1763" s="18"/>
      <c r="N1763" t="str">
        <f t="shared" si="625"/>
        <v>vége</v>
      </c>
      <c r="R1763">
        <f t="shared" si="626"/>
        <v>1</v>
      </c>
      <c r="S1763">
        <f t="shared" si="627"/>
        <v>1</v>
      </c>
      <c r="T1763">
        <f t="shared" si="628"/>
        <v>1</v>
      </c>
      <c r="U1763">
        <f t="shared" si="629"/>
        <v>1</v>
      </c>
      <c r="V1763">
        <f t="shared" si="630"/>
        <v>1</v>
      </c>
      <c r="W1763">
        <f t="shared" si="631"/>
        <v>1</v>
      </c>
      <c r="X1763">
        <f t="shared" si="632"/>
        <v>1</v>
      </c>
      <c r="Y1763">
        <f t="shared" si="633"/>
        <v>1</v>
      </c>
      <c r="Z1763">
        <f t="shared" si="634"/>
        <v>1</v>
      </c>
      <c r="AA1763">
        <f t="shared" si="635"/>
        <v>1</v>
      </c>
      <c r="AB1763">
        <f t="shared" si="636"/>
        <v>0</v>
      </c>
      <c r="AJ1763">
        <f t="shared" si="623"/>
        <v>0</v>
      </c>
      <c r="AL1763" t="str">
        <f t="shared" si="637"/>
        <v/>
      </c>
      <c r="AM1763" t="str">
        <f>IF(AJ1763=0,"",IF(AJ1763="Nincs kapcsolódó bizonylat",0,IF(ISERROR(VLOOKUP(AJ1763,Bizonylat!AU:BL,6,FALSE)),AJ1763,VLOOKUP(AJ1763,Bizonylat!AU:BL,6,FALSE))))</f>
        <v/>
      </c>
      <c r="AN1763">
        <f t="shared" si="638"/>
        <v>0</v>
      </c>
      <c r="AO1763">
        <f t="shared" si="639"/>
        <v>0</v>
      </c>
      <c r="AP1763">
        <f t="shared" si="640"/>
        <v>0</v>
      </c>
      <c r="AQ1763">
        <f t="shared" si="641"/>
        <v>0</v>
      </c>
      <c r="AR1763">
        <f t="shared" si="642"/>
        <v>0</v>
      </c>
      <c r="AS1763">
        <f t="shared" si="643"/>
        <v>0</v>
      </c>
      <c r="AT1763">
        <f t="shared" si="644"/>
        <v>0</v>
      </c>
      <c r="AU1763">
        <f t="shared" si="624"/>
        <v>0</v>
      </c>
    </row>
    <row r="1764" spans="1:47">
      <c r="A1764" s="23" t="str">
        <f t="shared" si="645"/>
        <v/>
      </c>
      <c r="B1764" s="18"/>
      <c r="C1764" s="18"/>
      <c r="D1764" s="18"/>
      <c r="E1764" s="18"/>
      <c r="F1764" s="18"/>
      <c r="G1764" s="18"/>
      <c r="H1764" s="18"/>
      <c r="I1764" s="18"/>
      <c r="J1764" s="18"/>
      <c r="K1764" s="18"/>
      <c r="N1764" t="str">
        <f t="shared" si="625"/>
        <v>vége</v>
      </c>
      <c r="R1764">
        <f t="shared" si="626"/>
        <v>1</v>
      </c>
      <c r="S1764">
        <f t="shared" si="627"/>
        <v>1</v>
      </c>
      <c r="T1764">
        <f t="shared" si="628"/>
        <v>1</v>
      </c>
      <c r="U1764">
        <f t="shared" si="629"/>
        <v>1</v>
      </c>
      <c r="V1764">
        <f t="shared" si="630"/>
        <v>1</v>
      </c>
      <c r="W1764">
        <f t="shared" si="631"/>
        <v>1</v>
      </c>
      <c r="X1764">
        <f t="shared" si="632"/>
        <v>1</v>
      </c>
      <c r="Y1764">
        <f t="shared" si="633"/>
        <v>1</v>
      </c>
      <c r="Z1764">
        <f t="shared" si="634"/>
        <v>1</v>
      </c>
      <c r="AA1764">
        <f t="shared" si="635"/>
        <v>1</v>
      </c>
      <c r="AB1764">
        <f t="shared" si="636"/>
        <v>0</v>
      </c>
      <c r="AJ1764">
        <f t="shared" si="623"/>
        <v>0</v>
      </c>
      <c r="AL1764" t="str">
        <f t="shared" si="637"/>
        <v/>
      </c>
      <c r="AM1764" t="str">
        <f>IF(AJ1764=0,"",IF(AJ1764="Nincs kapcsolódó bizonylat",0,IF(ISERROR(VLOOKUP(AJ1764,Bizonylat!AU:BL,6,FALSE)),AJ1764,VLOOKUP(AJ1764,Bizonylat!AU:BL,6,FALSE))))</f>
        <v/>
      </c>
      <c r="AN1764">
        <f t="shared" si="638"/>
        <v>0</v>
      </c>
      <c r="AO1764">
        <f t="shared" si="639"/>
        <v>0</v>
      </c>
      <c r="AP1764">
        <f t="shared" si="640"/>
        <v>0</v>
      </c>
      <c r="AQ1764">
        <f t="shared" si="641"/>
        <v>0</v>
      </c>
      <c r="AR1764">
        <f t="shared" si="642"/>
        <v>0</v>
      </c>
      <c r="AS1764">
        <f t="shared" si="643"/>
        <v>0</v>
      </c>
      <c r="AT1764">
        <f t="shared" si="644"/>
        <v>0</v>
      </c>
      <c r="AU1764">
        <f t="shared" si="624"/>
        <v>0</v>
      </c>
    </row>
    <row r="1765" spans="1:47">
      <c r="A1765" s="23" t="str">
        <f t="shared" si="645"/>
        <v/>
      </c>
      <c r="B1765" s="18"/>
      <c r="C1765" s="18"/>
      <c r="D1765" s="18"/>
      <c r="E1765" s="18"/>
      <c r="F1765" s="18"/>
      <c r="G1765" s="18"/>
      <c r="H1765" s="18"/>
      <c r="I1765" s="18"/>
      <c r="J1765" s="18"/>
      <c r="K1765" s="18"/>
      <c r="N1765" t="str">
        <f t="shared" si="625"/>
        <v>vége</v>
      </c>
      <c r="R1765">
        <f t="shared" si="626"/>
        <v>1</v>
      </c>
      <c r="S1765">
        <f t="shared" si="627"/>
        <v>1</v>
      </c>
      <c r="T1765">
        <f t="shared" si="628"/>
        <v>1</v>
      </c>
      <c r="U1765">
        <f t="shared" si="629"/>
        <v>1</v>
      </c>
      <c r="V1765">
        <f t="shared" si="630"/>
        <v>1</v>
      </c>
      <c r="W1765">
        <f t="shared" si="631"/>
        <v>1</v>
      </c>
      <c r="X1765">
        <f t="shared" si="632"/>
        <v>1</v>
      </c>
      <c r="Y1765">
        <f t="shared" si="633"/>
        <v>1</v>
      </c>
      <c r="Z1765">
        <f t="shared" si="634"/>
        <v>1</v>
      </c>
      <c r="AA1765">
        <f t="shared" si="635"/>
        <v>1</v>
      </c>
      <c r="AB1765">
        <f t="shared" si="636"/>
        <v>0</v>
      </c>
      <c r="AJ1765">
        <f t="shared" si="623"/>
        <v>0</v>
      </c>
      <c r="AL1765" t="str">
        <f t="shared" si="637"/>
        <v/>
      </c>
      <c r="AM1765" t="str">
        <f>IF(AJ1765=0,"",IF(AJ1765="Nincs kapcsolódó bizonylat",0,IF(ISERROR(VLOOKUP(AJ1765,Bizonylat!AU:BL,6,FALSE)),AJ1765,VLOOKUP(AJ1765,Bizonylat!AU:BL,6,FALSE))))</f>
        <v/>
      </c>
      <c r="AN1765">
        <f t="shared" si="638"/>
        <v>0</v>
      </c>
      <c r="AO1765">
        <f t="shared" si="639"/>
        <v>0</v>
      </c>
      <c r="AP1765">
        <f t="shared" si="640"/>
        <v>0</v>
      </c>
      <c r="AQ1765">
        <f t="shared" si="641"/>
        <v>0</v>
      </c>
      <c r="AR1765">
        <f t="shared" si="642"/>
        <v>0</v>
      </c>
      <c r="AS1765">
        <f t="shared" si="643"/>
        <v>0</v>
      </c>
      <c r="AT1765">
        <f t="shared" si="644"/>
        <v>0</v>
      </c>
      <c r="AU1765">
        <f t="shared" si="624"/>
        <v>0</v>
      </c>
    </row>
    <row r="1766" spans="1:47">
      <c r="A1766" s="23" t="str">
        <f t="shared" si="645"/>
        <v/>
      </c>
      <c r="B1766" s="18"/>
      <c r="C1766" s="18"/>
      <c r="D1766" s="18"/>
      <c r="E1766" s="18"/>
      <c r="F1766" s="18"/>
      <c r="G1766" s="18"/>
      <c r="H1766" s="18"/>
      <c r="I1766" s="18"/>
      <c r="J1766" s="18"/>
      <c r="K1766" s="18"/>
      <c r="N1766" t="str">
        <f t="shared" si="625"/>
        <v>vége</v>
      </c>
      <c r="R1766">
        <f t="shared" si="626"/>
        <v>1</v>
      </c>
      <c r="S1766">
        <f t="shared" si="627"/>
        <v>1</v>
      </c>
      <c r="T1766">
        <f t="shared" si="628"/>
        <v>1</v>
      </c>
      <c r="U1766">
        <f t="shared" si="629"/>
        <v>1</v>
      </c>
      <c r="V1766">
        <f t="shared" si="630"/>
        <v>1</v>
      </c>
      <c r="W1766">
        <f t="shared" si="631"/>
        <v>1</v>
      </c>
      <c r="X1766">
        <f t="shared" si="632"/>
        <v>1</v>
      </c>
      <c r="Y1766">
        <f t="shared" si="633"/>
        <v>1</v>
      </c>
      <c r="Z1766">
        <f t="shared" si="634"/>
        <v>1</v>
      </c>
      <c r="AA1766">
        <f t="shared" si="635"/>
        <v>1</v>
      </c>
      <c r="AB1766">
        <f t="shared" si="636"/>
        <v>0</v>
      </c>
      <c r="AJ1766">
        <f t="shared" si="623"/>
        <v>0</v>
      </c>
      <c r="AL1766" t="str">
        <f t="shared" si="637"/>
        <v/>
      </c>
      <c r="AM1766" t="str">
        <f>IF(AJ1766=0,"",IF(AJ1766="Nincs kapcsolódó bizonylat",0,IF(ISERROR(VLOOKUP(AJ1766,Bizonylat!AU:BL,6,FALSE)),AJ1766,VLOOKUP(AJ1766,Bizonylat!AU:BL,6,FALSE))))</f>
        <v/>
      </c>
      <c r="AN1766">
        <f t="shared" si="638"/>
        <v>0</v>
      </c>
      <c r="AO1766">
        <f t="shared" si="639"/>
        <v>0</v>
      </c>
      <c r="AP1766">
        <f t="shared" si="640"/>
        <v>0</v>
      </c>
      <c r="AQ1766">
        <f t="shared" si="641"/>
        <v>0</v>
      </c>
      <c r="AR1766">
        <f t="shared" si="642"/>
        <v>0</v>
      </c>
      <c r="AS1766">
        <f t="shared" si="643"/>
        <v>0</v>
      </c>
      <c r="AT1766">
        <f t="shared" si="644"/>
        <v>0</v>
      </c>
      <c r="AU1766">
        <f t="shared" si="624"/>
        <v>0</v>
      </c>
    </row>
    <row r="1767" spans="1:47">
      <c r="A1767" s="23" t="str">
        <f t="shared" si="645"/>
        <v/>
      </c>
      <c r="B1767" s="18"/>
      <c r="C1767" s="18"/>
      <c r="D1767" s="18"/>
      <c r="E1767" s="18"/>
      <c r="F1767" s="18"/>
      <c r="G1767" s="18"/>
      <c r="H1767" s="18"/>
      <c r="I1767" s="18"/>
      <c r="J1767" s="18"/>
      <c r="K1767" s="18"/>
      <c r="N1767" t="str">
        <f t="shared" si="625"/>
        <v>vége</v>
      </c>
      <c r="R1767">
        <f t="shared" si="626"/>
        <v>1</v>
      </c>
      <c r="S1767">
        <f t="shared" si="627"/>
        <v>1</v>
      </c>
      <c r="T1767">
        <f t="shared" si="628"/>
        <v>1</v>
      </c>
      <c r="U1767">
        <f t="shared" si="629"/>
        <v>1</v>
      </c>
      <c r="V1767">
        <f t="shared" si="630"/>
        <v>1</v>
      </c>
      <c r="W1767">
        <f t="shared" si="631"/>
        <v>1</v>
      </c>
      <c r="X1767">
        <f t="shared" si="632"/>
        <v>1</v>
      </c>
      <c r="Y1767">
        <f t="shared" si="633"/>
        <v>1</v>
      </c>
      <c r="Z1767">
        <f t="shared" si="634"/>
        <v>1</v>
      </c>
      <c r="AA1767">
        <f t="shared" si="635"/>
        <v>1</v>
      </c>
      <c r="AB1767">
        <f t="shared" si="636"/>
        <v>0</v>
      </c>
      <c r="AJ1767">
        <f t="shared" si="623"/>
        <v>0</v>
      </c>
      <c r="AL1767" t="str">
        <f t="shared" si="637"/>
        <v/>
      </c>
      <c r="AM1767" t="str">
        <f>IF(AJ1767=0,"",IF(AJ1767="Nincs kapcsolódó bizonylat",0,IF(ISERROR(VLOOKUP(AJ1767,Bizonylat!AU:BL,6,FALSE)),AJ1767,VLOOKUP(AJ1767,Bizonylat!AU:BL,6,FALSE))))</f>
        <v/>
      </c>
      <c r="AN1767">
        <f t="shared" si="638"/>
        <v>0</v>
      </c>
      <c r="AO1767">
        <f t="shared" si="639"/>
        <v>0</v>
      </c>
      <c r="AP1767">
        <f t="shared" si="640"/>
        <v>0</v>
      </c>
      <c r="AQ1767">
        <f t="shared" si="641"/>
        <v>0</v>
      </c>
      <c r="AR1767">
        <f t="shared" si="642"/>
        <v>0</v>
      </c>
      <c r="AS1767">
        <f t="shared" si="643"/>
        <v>0</v>
      </c>
      <c r="AT1767">
        <f t="shared" si="644"/>
        <v>0</v>
      </c>
      <c r="AU1767">
        <f t="shared" si="624"/>
        <v>0</v>
      </c>
    </row>
    <row r="1768" spans="1:47">
      <c r="A1768" s="23" t="str">
        <f t="shared" si="645"/>
        <v/>
      </c>
      <c r="B1768" s="18"/>
      <c r="C1768" s="18"/>
      <c r="D1768" s="18"/>
      <c r="E1768" s="18"/>
      <c r="F1768" s="18"/>
      <c r="G1768" s="18"/>
      <c r="H1768" s="18"/>
      <c r="I1768" s="18"/>
      <c r="J1768" s="18"/>
      <c r="K1768" s="18"/>
      <c r="N1768" t="str">
        <f t="shared" si="625"/>
        <v>vége</v>
      </c>
      <c r="R1768">
        <f t="shared" si="626"/>
        <v>1</v>
      </c>
      <c r="S1768">
        <f t="shared" si="627"/>
        <v>1</v>
      </c>
      <c r="T1768">
        <f t="shared" si="628"/>
        <v>1</v>
      </c>
      <c r="U1768">
        <f t="shared" si="629"/>
        <v>1</v>
      </c>
      <c r="V1768">
        <f t="shared" si="630"/>
        <v>1</v>
      </c>
      <c r="W1768">
        <f t="shared" si="631"/>
        <v>1</v>
      </c>
      <c r="X1768">
        <f t="shared" si="632"/>
        <v>1</v>
      </c>
      <c r="Y1768">
        <f t="shared" si="633"/>
        <v>1</v>
      </c>
      <c r="Z1768">
        <f t="shared" si="634"/>
        <v>1</v>
      </c>
      <c r="AA1768">
        <f t="shared" si="635"/>
        <v>1</v>
      </c>
      <c r="AB1768">
        <f t="shared" si="636"/>
        <v>0</v>
      </c>
      <c r="AJ1768">
        <f t="shared" si="623"/>
        <v>0</v>
      </c>
      <c r="AL1768" t="str">
        <f t="shared" si="637"/>
        <v/>
      </c>
      <c r="AM1768" t="str">
        <f>IF(AJ1768=0,"",IF(AJ1768="Nincs kapcsolódó bizonylat",0,IF(ISERROR(VLOOKUP(AJ1768,Bizonylat!AU:BL,6,FALSE)),AJ1768,VLOOKUP(AJ1768,Bizonylat!AU:BL,6,FALSE))))</f>
        <v/>
      </c>
      <c r="AN1768">
        <f t="shared" si="638"/>
        <v>0</v>
      </c>
      <c r="AO1768">
        <f t="shared" si="639"/>
        <v>0</v>
      </c>
      <c r="AP1768">
        <f t="shared" si="640"/>
        <v>0</v>
      </c>
      <c r="AQ1768">
        <f t="shared" si="641"/>
        <v>0</v>
      </c>
      <c r="AR1768">
        <f t="shared" si="642"/>
        <v>0</v>
      </c>
      <c r="AS1768">
        <f t="shared" si="643"/>
        <v>0</v>
      </c>
      <c r="AT1768">
        <f t="shared" si="644"/>
        <v>0</v>
      </c>
      <c r="AU1768">
        <f t="shared" si="624"/>
        <v>0</v>
      </c>
    </row>
    <row r="1769" spans="1:47">
      <c r="A1769" s="23" t="str">
        <f t="shared" si="645"/>
        <v/>
      </c>
      <c r="B1769" s="18"/>
      <c r="C1769" s="18"/>
      <c r="D1769" s="18"/>
      <c r="E1769" s="18"/>
      <c r="F1769" s="18"/>
      <c r="G1769" s="18"/>
      <c r="H1769" s="18"/>
      <c r="I1769" s="18"/>
      <c r="J1769" s="18"/>
      <c r="K1769" s="18"/>
      <c r="N1769" t="str">
        <f t="shared" si="625"/>
        <v>vége</v>
      </c>
      <c r="R1769">
        <f t="shared" si="626"/>
        <v>1</v>
      </c>
      <c r="S1769">
        <f t="shared" si="627"/>
        <v>1</v>
      </c>
      <c r="T1769">
        <f t="shared" si="628"/>
        <v>1</v>
      </c>
      <c r="U1769">
        <f t="shared" si="629"/>
        <v>1</v>
      </c>
      <c r="V1769">
        <f t="shared" si="630"/>
        <v>1</v>
      </c>
      <c r="W1769">
        <f t="shared" si="631"/>
        <v>1</v>
      </c>
      <c r="X1769">
        <f t="shared" si="632"/>
        <v>1</v>
      </c>
      <c r="Y1769">
        <f t="shared" si="633"/>
        <v>1</v>
      </c>
      <c r="Z1769">
        <f t="shared" si="634"/>
        <v>1</v>
      </c>
      <c r="AA1769">
        <f t="shared" si="635"/>
        <v>1</v>
      </c>
      <c r="AB1769">
        <f t="shared" si="636"/>
        <v>0</v>
      </c>
      <c r="AJ1769">
        <f t="shared" si="623"/>
        <v>0</v>
      </c>
      <c r="AL1769" t="str">
        <f t="shared" si="637"/>
        <v/>
      </c>
      <c r="AM1769" t="str">
        <f>IF(AJ1769=0,"",IF(AJ1769="Nincs kapcsolódó bizonylat",0,IF(ISERROR(VLOOKUP(AJ1769,Bizonylat!AU:BL,6,FALSE)),AJ1769,VLOOKUP(AJ1769,Bizonylat!AU:BL,6,FALSE))))</f>
        <v/>
      </c>
      <c r="AN1769">
        <f t="shared" si="638"/>
        <v>0</v>
      </c>
      <c r="AO1769">
        <f t="shared" si="639"/>
        <v>0</v>
      </c>
      <c r="AP1769">
        <f t="shared" si="640"/>
        <v>0</v>
      </c>
      <c r="AQ1769">
        <f t="shared" si="641"/>
        <v>0</v>
      </c>
      <c r="AR1769">
        <f t="shared" si="642"/>
        <v>0</v>
      </c>
      <c r="AS1769">
        <f t="shared" si="643"/>
        <v>0</v>
      </c>
      <c r="AT1769">
        <f t="shared" si="644"/>
        <v>0</v>
      </c>
      <c r="AU1769">
        <f t="shared" si="624"/>
        <v>0</v>
      </c>
    </row>
    <row r="1770" spans="1:47">
      <c r="A1770" s="23" t="str">
        <f t="shared" si="645"/>
        <v/>
      </c>
      <c r="B1770" s="18"/>
      <c r="C1770" s="18"/>
      <c r="D1770" s="18"/>
      <c r="E1770" s="18"/>
      <c r="F1770" s="18"/>
      <c r="G1770" s="18"/>
      <c r="H1770" s="18"/>
      <c r="I1770" s="18"/>
      <c r="J1770" s="18"/>
      <c r="K1770" s="18"/>
      <c r="N1770" t="str">
        <f t="shared" si="625"/>
        <v>vége</v>
      </c>
      <c r="R1770">
        <f t="shared" si="626"/>
        <v>1</v>
      </c>
      <c r="S1770">
        <f t="shared" si="627"/>
        <v>1</v>
      </c>
      <c r="T1770">
        <f t="shared" si="628"/>
        <v>1</v>
      </c>
      <c r="U1770">
        <f t="shared" si="629"/>
        <v>1</v>
      </c>
      <c r="V1770">
        <f t="shared" si="630"/>
        <v>1</v>
      </c>
      <c r="W1770">
        <f t="shared" si="631"/>
        <v>1</v>
      </c>
      <c r="X1770">
        <f t="shared" si="632"/>
        <v>1</v>
      </c>
      <c r="Y1770">
        <f t="shared" si="633"/>
        <v>1</v>
      </c>
      <c r="Z1770">
        <f t="shared" si="634"/>
        <v>1</v>
      </c>
      <c r="AA1770">
        <f t="shared" si="635"/>
        <v>1</v>
      </c>
      <c r="AB1770">
        <f t="shared" si="636"/>
        <v>0</v>
      </c>
      <c r="AJ1770">
        <f t="shared" si="623"/>
        <v>0</v>
      </c>
      <c r="AL1770" t="str">
        <f t="shared" si="637"/>
        <v/>
      </c>
      <c r="AM1770" t="str">
        <f>IF(AJ1770=0,"",IF(AJ1770="Nincs kapcsolódó bizonylat",0,IF(ISERROR(VLOOKUP(AJ1770,Bizonylat!AU:BL,6,FALSE)),AJ1770,VLOOKUP(AJ1770,Bizonylat!AU:BL,6,FALSE))))</f>
        <v/>
      </c>
      <c r="AN1770">
        <f t="shared" si="638"/>
        <v>0</v>
      </c>
      <c r="AO1770">
        <f t="shared" si="639"/>
        <v>0</v>
      </c>
      <c r="AP1770">
        <f t="shared" si="640"/>
        <v>0</v>
      </c>
      <c r="AQ1770">
        <f t="shared" si="641"/>
        <v>0</v>
      </c>
      <c r="AR1770">
        <f t="shared" si="642"/>
        <v>0</v>
      </c>
      <c r="AS1770">
        <f t="shared" si="643"/>
        <v>0</v>
      </c>
      <c r="AT1770">
        <f t="shared" si="644"/>
        <v>0</v>
      </c>
      <c r="AU1770">
        <f t="shared" si="624"/>
        <v>0</v>
      </c>
    </row>
    <row r="1771" spans="1:47">
      <c r="A1771" s="23" t="str">
        <f t="shared" si="645"/>
        <v/>
      </c>
      <c r="B1771" s="18"/>
      <c r="C1771" s="18"/>
      <c r="D1771" s="18"/>
      <c r="E1771" s="18"/>
      <c r="F1771" s="18"/>
      <c r="G1771" s="18"/>
      <c r="H1771" s="18"/>
      <c r="I1771" s="18"/>
      <c r="J1771" s="18"/>
      <c r="K1771" s="18"/>
      <c r="N1771" t="str">
        <f t="shared" si="625"/>
        <v>vége</v>
      </c>
      <c r="R1771">
        <f t="shared" si="626"/>
        <v>1</v>
      </c>
      <c r="S1771">
        <f t="shared" si="627"/>
        <v>1</v>
      </c>
      <c r="T1771">
        <f t="shared" si="628"/>
        <v>1</v>
      </c>
      <c r="U1771">
        <f t="shared" si="629"/>
        <v>1</v>
      </c>
      <c r="V1771">
        <f t="shared" si="630"/>
        <v>1</v>
      </c>
      <c r="W1771">
        <f t="shared" si="631"/>
        <v>1</v>
      </c>
      <c r="X1771">
        <f t="shared" si="632"/>
        <v>1</v>
      </c>
      <c r="Y1771">
        <f t="shared" si="633"/>
        <v>1</v>
      </c>
      <c r="Z1771">
        <f t="shared" si="634"/>
        <v>1</v>
      </c>
      <c r="AA1771">
        <f t="shared" si="635"/>
        <v>1</v>
      </c>
      <c r="AB1771">
        <f t="shared" si="636"/>
        <v>0</v>
      </c>
      <c r="AJ1771">
        <f t="shared" si="623"/>
        <v>0</v>
      </c>
      <c r="AL1771" t="str">
        <f t="shared" si="637"/>
        <v/>
      </c>
      <c r="AM1771" t="str">
        <f>IF(AJ1771=0,"",IF(AJ1771="Nincs kapcsolódó bizonylat",0,IF(ISERROR(VLOOKUP(AJ1771,Bizonylat!AU:BL,6,FALSE)),AJ1771,VLOOKUP(AJ1771,Bizonylat!AU:BL,6,FALSE))))</f>
        <v/>
      </c>
      <c r="AN1771">
        <f t="shared" si="638"/>
        <v>0</v>
      </c>
      <c r="AO1771">
        <f t="shared" si="639"/>
        <v>0</v>
      </c>
      <c r="AP1771">
        <f t="shared" si="640"/>
        <v>0</v>
      </c>
      <c r="AQ1771">
        <f t="shared" si="641"/>
        <v>0</v>
      </c>
      <c r="AR1771">
        <f t="shared" si="642"/>
        <v>0</v>
      </c>
      <c r="AS1771">
        <f t="shared" si="643"/>
        <v>0</v>
      </c>
      <c r="AT1771">
        <f t="shared" si="644"/>
        <v>0</v>
      </c>
      <c r="AU1771">
        <f t="shared" si="624"/>
        <v>0</v>
      </c>
    </row>
    <row r="1772" spans="1:47">
      <c r="A1772" s="23" t="str">
        <f t="shared" si="645"/>
        <v/>
      </c>
      <c r="B1772" s="18"/>
      <c r="C1772" s="18"/>
      <c r="D1772" s="18"/>
      <c r="E1772" s="18"/>
      <c r="F1772" s="18"/>
      <c r="G1772" s="18"/>
      <c r="H1772" s="18"/>
      <c r="I1772" s="18"/>
      <c r="J1772" s="18"/>
      <c r="K1772" s="18"/>
      <c r="N1772" t="str">
        <f t="shared" si="625"/>
        <v>vége</v>
      </c>
      <c r="R1772">
        <f t="shared" si="626"/>
        <v>1</v>
      </c>
      <c r="S1772">
        <f t="shared" si="627"/>
        <v>1</v>
      </c>
      <c r="T1772">
        <f t="shared" si="628"/>
        <v>1</v>
      </c>
      <c r="U1772">
        <f t="shared" si="629"/>
        <v>1</v>
      </c>
      <c r="V1772">
        <f t="shared" si="630"/>
        <v>1</v>
      </c>
      <c r="W1772">
        <f t="shared" si="631"/>
        <v>1</v>
      </c>
      <c r="X1772">
        <f t="shared" si="632"/>
        <v>1</v>
      </c>
      <c r="Y1772">
        <f t="shared" si="633"/>
        <v>1</v>
      </c>
      <c r="Z1772">
        <f t="shared" si="634"/>
        <v>1</v>
      </c>
      <c r="AA1772">
        <f t="shared" si="635"/>
        <v>1</v>
      </c>
      <c r="AB1772">
        <f t="shared" si="636"/>
        <v>0</v>
      </c>
      <c r="AJ1772">
        <f t="shared" si="623"/>
        <v>0</v>
      </c>
      <c r="AL1772" t="str">
        <f t="shared" si="637"/>
        <v/>
      </c>
      <c r="AM1772" t="str">
        <f>IF(AJ1772=0,"",IF(AJ1772="Nincs kapcsolódó bizonylat",0,IF(ISERROR(VLOOKUP(AJ1772,Bizonylat!AU:BL,6,FALSE)),AJ1772,VLOOKUP(AJ1772,Bizonylat!AU:BL,6,FALSE))))</f>
        <v/>
      </c>
      <c r="AN1772">
        <f t="shared" si="638"/>
        <v>0</v>
      </c>
      <c r="AO1772">
        <f t="shared" si="639"/>
        <v>0</v>
      </c>
      <c r="AP1772">
        <f t="shared" si="640"/>
        <v>0</v>
      </c>
      <c r="AQ1772">
        <f t="shared" si="641"/>
        <v>0</v>
      </c>
      <c r="AR1772">
        <f t="shared" si="642"/>
        <v>0</v>
      </c>
      <c r="AS1772">
        <f t="shared" si="643"/>
        <v>0</v>
      </c>
      <c r="AT1772">
        <f t="shared" si="644"/>
        <v>0</v>
      </c>
      <c r="AU1772">
        <f t="shared" si="624"/>
        <v>0</v>
      </c>
    </row>
    <row r="1773" spans="1:47">
      <c r="A1773" s="23" t="str">
        <f t="shared" si="645"/>
        <v/>
      </c>
      <c r="B1773" s="18"/>
      <c r="C1773" s="18"/>
      <c r="D1773" s="18"/>
      <c r="E1773" s="18"/>
      <c r="F1773" s="18"/>
      <c r="G1773" s="18"/>
      <c r="H1773" s="18"/>
      <c r="I1773" s="18"/>
      <c r="J1773" s="18"/>
      <c r="K1773" s="18"/>
      <c r="N1773" t="str">
        <f t="shared" si="625"/>
        <v>vége</v>
      </c>
      <c r="R1773">
        <f t="shared" si="626"/>
        <v>1</v>
      </c>
      <c r="S1773">
        <f t="shared" si="627"/>
        <v>1</v>
      </c>
      <c r="T1773">
        <f t="shared" si="628"/>
        <v>1</v>
      </c>
      <c r="U1773">
        <f t="shared" si="629"/>
        <v>1</v>
      </c>
      <c r="V1773">
        <f t="shared" si="630"/>
        <v>1</v>
      </c>
      <c r="W1773">
        <f t="shared" si="631"/>
        <v>1</v>
      </c>
      <c r="X1773">
        <f t="shared" si="632"/>
        <v>1</v>
      </c>
      <c r="Y1773">
        <f t="shared" si="633"/>
        <v>1</v>
      </c>
      <c r="Z1773">
        <f t="shared" si="634"/>
        <v>1</v>
      </c>
      <c r="AA1773">
        <f t="shared" si="635"/>
        <v>1</v>
      </c>
      <c r="AB1773">
        <f t="shared" si="636"/>
        <v>0</v>
      </c>
      <c r="AJ1773">
        <f t="shared" si="623"/>
        <v>0</v>
      </c>
      <c r="AL1773" t="str">
        <f t="shared" si="637"/>
        <v/>
      </c>
      <c r="AM1773" t="str">
        <f>IF(AJ1773=0,"",IF(AJ1773="Nincs kapcsolódó bizonylat",0,IF(ISERROR(VLOOKUP(AJ1773,Bizonylat!AU:BL,6,FALSE)),AJ1773,VLOOKUP(AJ1773,Bizonylat!AU:BL,6,FALSE))))</f>
        <v/>
      </c>
      <c r="AN1773">
        <f t="shared" si="638"/>
        <v>0</v>
      </c>
      <c r="AO1773">
        <f t="shared" si="639"/>
        <v>0</v>
      </c>
      <c r="AP1773">
        <f t="shared" si="640"/>
        <v>0</v>
      </c>
      <c r="AQ1773">
        <f t="shared" si="641"/>
        <v>0</v>
      </c>
      <c r="AR1773">
        <f t="shared" si="642"/>
        <v>0</v>
      </c>
      <c r="AS1773">
        <f t="shared" si="643"/>
        <v>0</v>
      </c>
      <c r="AT1773">
        <f t="shared" si="644"/>
        <v>0</v>
      </c>
      <c r="AU1773">
        <f t="shared" si="624"/>
        <v>0</v>
      </c>
    </row>
    <row r="1774" spans="1:47">
      <c r="A1774" s="23" t="str">
        <f t="shared" si="645"/>
        <v/>
      </c>
      <c r="B1774" s="18"/>
      <c r="C1774" s="18"/>
      <c r="D1774" s="18"/>
      <c r="E1774" s="18"/>
      <c r="F1774" s="18"/>
      <c r="G1774" s="18"/>
      <c r="H1774" s="18"/>
      <c r="I1774" s="18"/>
      <c r="J1774" s="18"/>
      <c r="K1774" s="18"/>
      <c r="N1774" t="str">
        <f t="shared" si="625"/>
        <v>vége</v>
      </c>
      <c r="R1774">
        <f t="shared" si="626"/>
        <v>1</v>
      </c>
      <c r="S1774">
        <f t="shared" si="627"/>
        <v>1</v>
      </c>
      <c r="T1774">
        <f t="shared" si="628"/>
        <v>1</v>
      </c>
      <c r="U1774">
        <f t="shared" si="629"/>
        <v>1</v>
      </c>
      <c r="V1774">
        <f t="shared" si="630"/>
        <v>1</v>
      </c>
      <c r="W1774">
        <f t="shared" si="631"/>
        <v>1</v>
      </c>
      <c r="X1774">
        <f t="shared" si="632"/>
        <v>1</v>
      </c>
      <c r="Y1774">
        <f t="shared" si="633"/>
        <v>1</v>
      </c>
      <c r="Z1774">
        <f t="shared" si="634"/>
        <v>1</v>
      </c>
      <c r="AA1774">
        <f t="shared" si="635"/>
        <v>1</v>
      </c>
      <c r="AB1774">
        <f t="shared" si="636"/>
        <v>0</v>
      </c>
      <c r="AJ1774">
        <f t="shared" si="623"/>
        <v>0</v>
      </c>
      <c r="AL1774" t="str">
        <f t="shared" si="637"/>
        <v/>
      </c>
      <c r="AM1774" t="str">
        <f>IF(AJ1774=0,"",IF(AJ1774="Nincs kapcsolódó bizonylat",0,IF(ISERROR(VLOOKUP(AJ1774,Bizonylat!AU:BL,6,FALSE)),AJ1774,VLOOKUP(AJ1774,Bizonylat!AU:BL,6,FALSE))))</f>
        <v/>
      </c>
      <c r="AN1774">
        <f t="shared" si="638"/>
        <v>0</v>
      </c>
      <c r="AO1774">
        <f t="shared" si="639"/>
        <v>0</v>
      </c>
      <c r="AP1774">
        <f t="shared" si="640"/>
        <v>0</v>
      </c>
      <c r="AQ1774">
        <f t="shared" si="641"/>
        <v>0</v>
      </c>
      <c r="AR1774">
        <f t="shared" si="642"/>
        <v>0</v>
      </c>
      <c r="AS1774">
        <f t="shared" si="643"/>
        <v>0</v>
      </c>
      <c r="AT1774">
        <f t="shared" si="644"/>
        <v>0</v>
      </c>
      <c r="AU1774">
        <f t="shared" si="624"/>
        <v>0</v>
      </c>
    </row>
    <row r="1775" spans="1:47">
      <c r="A1775" s="23" t="str">
        <f t="shared" si="645"/>
        <v/>
      </c>
      <c r="B1775" s="18"/>
      <c r="C1775" s="18"/>
      <c r="D1775" s="18"/>
      <c r="E1775" s="18"/>
      <c r="F1775" s="18"/>
      <c r="G1775" s="18"/>
      <c r="H1775" s="18"/>
      <c r="I1775" s="18"/>
      <c r="J1775" s="18"/>
      <c r="K1775" s="18"/>
      <c r="N1775" t="str">
        <f t="shared" si="625"/>
        <v>vége</v>
      </c>
      <c r="R1775">
        <f t="shared" si="626"/>
        <v>1</v>
      </c>
      <c r="S1775">
        <f t="shared" si="627"/>
        <v>1</v>
      </c>
      <c r="T1775">
        <f t="shared" si="628"/>
        <v>1</v>
      </c>
      <c r="U1775">
        <f t="shared" si="629"/>
        <v>1</v>
      </c>
      <c r="V1775">
        <f t="shared" si="630"/>
        <v>1</v>
      </c>
      <c r="W1775">
        <f t="shared" si="631"/>
        <v>1</v>
      </c>
      <c r="X1775">
        <f t="shared" si="632"/>
        <v>1</v>
      </c>
      <c r="Y1775">
        <f t="shared" si="633"/>
        <v>1</v>
      </c>
      <c r="Z1775">
        <f t="shared" si="634"/>
        <v>1</v>
      </c>
      <c r="AA1775">
        <f t="shared" si="635"/>
        <v>1</v>
      </c>
      <c r="AB1775">
        <f t="shared" si="636"/>
        <v>0</v>
      </c>
      <c r="AJ1775">
        <f t="shared" si="623"/>
        <v>0</v>
      </c>
      <c r="AL1775" t="str">
        <f t="shared" si="637"/>
        <v/>
      </c>
      <c r="AM1775" t="str">
        <f>IF(AJ1775=0,"",IF(AJ1775="Nincs kapcsolódó bizonylat",0,IF(ISERROR(VLOOKUP(AJ1775,Bizonylat!AU:BL,6,FALSE)),AJ1775,VLOOKUP(AJ1775,Bizonylat!AU:BL,6,FALSE))))</f>
        <v/>
      </c>
      <c r="AN1775">
        <f t="shared" si="638"/>
        <v>0</v>
      </c>
      <c r="AO1775">
        <f t="shared" si="639"/>
        <v>0</v>
      </c>
      <c r="AP1775">
        <f t="shared" si="640"/>
        <v>0</v>
      </c>
      <c r="AQ1775">
        <f t="shared" si="641"/>
        <v>0</v>
      </c>
      <c r="AR1775">
        <f t="shared" si="642"/>
        <v>0</v>
      </c>
      <c r="AS1775">
        <f t="shared" si="643"/>
        <v>0</v>
      </c>
      <c r="AT1775">
        <f t="shared" si="644"/>
        <v>0</v>
      </c>
      <c r="AU1775">
        <f t="shared" si="624"/>
        <v>0</v>
      </c>
    </row>
    <row r="1776" spans="1:47">
      <c r="A1776" s="23" t="str">
        <f t="shared" si="645"/>
        <v/>
      </c>
      <c r="B1776" s="18"/>
      <c r="C1776" s="18"/>
      <c r="D1776" s="18"/>
      <c r="E1776" s="18"/>
      <c r="F1776" s="18"/>
      <c r="G1776" s="18"/>
      <c r="H1776" s="18"/>
      <c r="I1776" s="18"/>
      <c r="J1776" s="18"/>
      <c r="K1776" s="18"/>
      <c r="N1776" t="str">
        <f t="shared" si="625"/>
        <v>vége</v>
      </c>
      <c r="R1776">
        <f t="shared" si="626"/>
        <v>1</v>
      </c>
      <c r="S1776">
        <f t="shared" si="627"/>
        <v>1</v>
      </c>
      <c r="T1776">
        <f t="shared" si="628"/>
        <v>1</v>
      </c>
      <c r="U1776">
        <f t="shared" si="629"/>
        <v>1</v>
      </c>
      <c r="V1776">
        <f t="shared" si="630"/>
        <v>1</v>
      </c>
      <c r="W1776">
        <f t="shared" si="631"/>
        <v>1</v>
      </c>
      <c r="X1776">
        <f t="shared" si="632"/>
        <v>1</v>
      </c>
      <c r="Y1776">
        <f t="shared" si="633"/>
        <v>1</v>
      </c>
      <c r="Z1776">
        <f t="shared" si="634"/>
        <v>1</v>
      </c>
      <c r="AA1776">
        <f t="shared" si="635"/>
        <v>1</v>
      </c>
      <c r="AB1776">
        <f t="shared" si="636"/>
        <v>0</v>
      </c>
      <c r="AJ1776">
        <f t="shared" si="623"/>
        <v>0</v>
      </c>
      <c r="AL1776" t="str">
        <f t="shared" si="637"/>
        <v/>
      </c>
      <c r="AM1776" t="str">
        <f>IF(AJ1776=0,"",IF(AJ1776="Nincs kapcsolódó bizonylat",0,IF(ISERROR(VLOOKUP(AJ1776,Bizonylat!AU:BL,6,FALSE)),AJ1776,VLOOKUP(AJ1776,Bizonylat!AU:BL,6,FALSE))))</f>
        <v/>
      </c>
      <c r="AN1776">
        <f t="shared" si="638"/>
        <v>0</v>
      </c>
      <c r="AO1776">
        <f t="shared" si="639"/>
        <v>0</v>
      </c>
      <c r="AP1776">
        <f t="shared" si="640"/>
        <v>0</v>
      </c>
      <c r="AQ1776">
        <f t="shared" si="641"/>
        <v>0</v>
      </c>
      <c r="AR1776">
        <f t="shared" si="642"/>
        <v>0</v>
      </c>
      <c r="AS1776">
        <f t="shared" si="643"/>
        <v>0</v>
      </c>
      <c r="AT1776">
        <f t="shared" si="644"/>
        <v>0</v>
      </c>
      <c r="AU1776">
        <f t="shared" si="624"/>
        <v>0</v>
      </c>
    </row>
    <row r="1777" spans="1:47">
      <c r="A1777" s="23" t="str">
        <f t="shared" si="645"/>
        <v/>
      </c>
      <c r="B1777" s="18"/>
      <c r="C1777" s="18"/>
      <c r="D1777" s="18"/>
      <c r="E1777" s="18"/>
      <c r="F1777" s="18"/>
      <c r="G1777" s="18"/>
      <c r="H1777" s="18"/>
      <c r="I1777" s="18"/>
      <c r="J1777" s="18"/>
      <c r="K1777" s="18"/>
      <c r="N1777" t="str">
        <f t="shared" si="625"/>
        <v>vége</v>
      </c>
      <c r="R1777">
        <f t="shared" si="626"/>
        <v>1</v>
      </c>
      <c r="S1777">
        <f t="shared" si="627"/>
        <v>1</v>
      </c>
      <c r="T1777">
        <f t="shared" si="628"/>
        <v>1</v>
      </c>
      <c r="U1777">
        <f t="shared" si="629"/>
        <v>1</v>
      </c>
      <c r="V1777">
        <f t="shared" si="630"/>
        <v>1</v>
      </c>
      <c r="W1777">
        <f t="shared" si="631"/>
        <v>1</v>
      </c>
      <c r="X1777">
        <f t="shared" si="632"/>
        <v>1</v>
      </c>
      <c r="Y1777">
        <f t="shared" si="633"/>
        <v>1</v>
      </c>
      <c r="Z1777">
        <f t="shared" si="634"/>
        <v>1</v>
      </c>
      <c r="AA1777">
        <f t="shared" si="635"/>
        <v>1</v>
      </c>
      <c r="AB1777">
        <f t="shared" si="636"/>
        <v>0</v>
      </c>
      <c r="AJ1777">
        <f t="shared" si="623"/>
        <v>0</v>
      </c>
      <c r="AL1777" t="str">
        <f t="shared" si="637"/>
        <v/>
      </c>
      <c r="AM1777" t="str">
        <f>IF(AJ1777=0,"",IF(AJ1777="Nincs kapcsolódó bizonylat",0,IF(ISERROR(VLOOKUP(AJ1777,Bizonylat!AU:BL,6,FALSE)),AJ1777,VLOOKUP(AJ1777,Bizonylat!AU:BL,6,FALSE))))</f>
        <v/>
      </c>
      <c r="AN1777">
        <f t="shared" si="638"/>
        <v>0</v>
      </c>
      <c r="AO1777">
        <f t="shared" si="639"/>
        <v>0</v>
      </c>
      <c r="AP1777">
        <f t="shared" si="640"/>
        <v>0</v>
      </c>
      <c r="AQ1777">
        <f t="shared" si="641"/>
        <v>0</v>
      </c>
      <c r="AR1777">
        <f t="shared" si="642"/>
        <v>0</v>
      </c>
      <c r="AS1777">
        <f t="shared" si="643"/>
        <v>0</v>
      </c>
      <c r="AT1777">
        <f t="shared" si="644"/>
        <v>0</v>
      </c>
      <c r="AU1777">
        <f t="shared" si="624"/>
        <v>0</v>
      </c>
    </row>
    <row r="1778" spans="1:47">
      <c r="A1778" s="23" t="str">
        <f t="shared" si="645"/>
        <v/>
      </c>
      <c r="B1778" s="18"/>
      <c r="C1778" s="18"/>
      <c r="D1778" s="18"/>
      <c r="E1778" s="18"/>
      <c r="F1778" s="18"/>
      <c r="G1778" s="18"/>
      <c r="H1778" s="18"/>
      <c r="I1778" s="18"/>
      <c r="J1778" s="18"/>
      <c r="K1778" s="18"/>
      <c r="N1778" t="str">
        <f t="shared" si="625"/>
        <v>vége</v>
      </c>
      <c r="R1778">
        <f t="shared" si="626"/>
        <v>1</v>
      </c>
      <c r="S1778">
        <f t="shared" si="627"/>
        <v>1</v>
      </c>
      <c r="T1778">
        <f t="shared" si="628"/>
        <v>1</v>
      </c>
      <c r="U1778">
        <f t="shared" si="629"/>
        <v>1</v>
      </c>
      <c r="V1778">
        <f t="shared" si="630"/>
        <v>1</v>
      </c>
      <c r="W1778">
        <f t="shared" si="631"/>
        <v>1</v>
      </c>
      <c r="X1778">
        <f t="shared" si="632"/>
        <v>1</v>
      </c>
      <c r="Y1778">
        <f t="shared" si="633"/>
        <v>1</v>
      </c>
      <c r="Z1778">
        <f t="shared" si="634"/>
        <v>1</v>
      </c>
      <c r="AA1778">
        <f t="shared" si="635"/>
        <v>1</v>
      </c>
      <c r="AB1778">
        <f t="shared" si="636"/>
        <v>0</v>
      </c>
      <c r="AJ1778">
        <f t="shared" si="623"/>
        <v>0</v>
      </c>
      <c r="AL1778" t="str">
        <f t="shared" si="637"/>
        <v/>
      </c>
      <c r="AM1778" t="str">
        <f>IF(AJ1778=0,"",IF(AJ1778="Nincs kapcsolódó bizonylat",0,IF(ISERROR(VLOOKUP(AJ1778,Bizonylat!AU:BL,6,FALSE)),AJ1778,VLOOKUP(AJ1778,Bizonylat!AU:BL,6,FALSE))))</f>
        <v/>
      </c>
      <c r="AN1778">
        <f t="shared" si="638"/>
        <v>0</v>
      </c>
      <c r="AO1778">
        <f t="shared" si="639"/>
        <v>0</v>
      </c>
      <c r="AP1778">
        <f t="shared" si="640"/>
        <v>0</v>
      </c>
      <c r="AQ1778">
        <f t="shared" si="641"/>
        <v>0</v>
      </c>
      <c r="AR1778">
        <f t="shared" si="642"/>
        <v>0</v>
      </c>
      <c r="AS1778">
        <f t="shared" si="643"/>
        <v>0</v>
      </c>
      <c r="AT1778">
        <f t="shared" si="644"/>
        <v>0</v>
      </c>
      <c r="AU1778">
        <f t="shared" si="624"/>
        <v>0</v>
      </c>
    </row>
    <row r="1779" spans="1:47">
      <c r="A1779" s="23" t="str">
        <f t="shared" si="645"/>
        <v/>
      </c>
      <c r="B1779" s="18"/>
      <c r="C1779" s="18"/>
      <c r="D1779" s="18"/>
      <c r="E1779" s="18"/>
      <c r="F1779" s="18"/>
      <c r="G1779" s="18"/>
      <c r="H1779" s="18"/>
      <c r="I1779" s="18"/>
      <c r="J1779" s="18"/>
      <c r="K1779" s="18"/>
      <c r="N1779" t="str">
        <f t="shared" si="625"/>
        <v>vége</v>
      </c>
      <c r="R1779">
        <f t="shared" si="626"/>
        <v>1</v>
      </c>
      <c r="S1779">
        <f t="shared" si="627"/>
        <v>1</v>
      </c>
      <c r="T1779">
        <f t="shared" si="628"/>
        <v>1</v>
      </c>
      <c r="U1779">
        <f t="shared" si="629"/>
        <v>1</v>
      </c>
      <c r="V1779">
        <f t="shared" si="630"/>
        <v>1</v>
      </c>
      <c r="W1779">
        <f t="shared" si="631"/>
        <v>1</v>
      </c>
      <c r="X1779">
        <f t="shared" si="632"/>
        <v>1</v>
      </c>
      <c r="Y1779">
        <f t="shared" si="633"/>
        <v>1</v>
      </c>
      <c r="Z1779">
        <f t="shared" si="634"/>
        <v>1</v>
      </c>
      <c r="AA1779">
        <f t="shared" si="635"/>
        <v>1</v>
      </c>
      <c r="AB1779">
        <f t="shared" si="636"/>
        <v>0</v>
      </c>
      <c r="AJ1779">
        <f t="shared" si="623"/>
        <v>0</v>
      </c>
      <c r="AL1779" t="str">
        <f t="shared" si="637"/>
        <v/>
      </c>
      <c r="AM1779" t="str">
        <f>IF(AJ1779=0,"",IF(AJ1779="Nincs kapcsolódó bizonylat",0,IF(ISERROR(VLOOKUP(AJ1779,Bizonylat!AU:BL,6,FALSE)),AJ1779,VLOOKUP(AJ1779,Bizonylat!AU:BL,6,FALSE))))</f>
        <v/>
      </c>
      <c r="AN1779">
        <f t="shared" si="638"/>
        <v>0</v>
      </c>
      <c r="AO1779">
        <f t="shared" si="639"/>
        <v>0</v>
      </c>
      <c r="AP1779">
        <f t="shared" si="640"/>
        <v>0</v>
      </c>
      <c r="AQ1779">
        <f t="shared" si="641"/>
        <v>0</v>
      </c>
      <c r="AR1779">
        <f t="shared" si="642"/>
        <v>0</v>
      </c>
      <c r="AS1779">
        <f t="shared" si="643"/>
        <v>0</v>
      </c>
      <c r="AT1779">
        <f t="shared" si="644"/>
        <v>0</v>
      </c>
      <c r="AU1779">
        <f t="shared" si="624"/>
        <v>0</v>
      </c>
    </row>
    <row r="1780" spans="1:47">
      <c r="A1780" s="23" t="str">
        <f t="shared" si="645"/>
        <v/>
      </c>
      <c r="B1780" s="18"/>
      <c r="C1780" s="18"/>
      <c r="D1780" s="18"/>
      <c r="E1780" s="18"/>
      <c r="F1780" s="18"/>
      <c r="G1780" s="18"/>
      <c r="H1780" s="18"/>
      <c r="I1780" s="18"/>
      <c r="J1780" s="18"/>
      <c r="K1780" s="18"/>
      <c r="N1780" t="str">
        <f t="shared" si="625"/>
        <v>vége</v>
      </c>
      <c r="R1780">
        <f t="shared" si="626"/>
        <v>1</v>
      </c>
      <c r="S1780">
        <f t="shared" si="627"/>
        <v>1</v>
      </c>
      <c r="T1780">
        <f t="shared" si="628"/>
        <v>1</v>
      </c>
      <c r="U1780">
        <f t="shared" si="629"/>
        <v>1</v>
      </c>
      <c r="V1780">
        <f t="shared" si="630"/>
        <v>1</v>
      </c>
      <c r="W1780">
        <f t="shared" si="631"/>
        <v>1</v>
      </c>
      <c r="X1780">
        <f t="shared" si="632"/>
        <v>1</v>
      </c>
      <c r="Y1780">
        <f t="shared" si="633"/>
        <v>1</v>
      </c>
      <c r="Z1780">
        <f t="shared" si="634"/>
        <v>1</v>
      </c>
      <c r="AA1780">
        <f t="shared" si="635"/>
        <v>1</v>
      </c>
      <c r="AB1780">
        <f t="shared" si="636"/>
        <v>0</v>
      </c>
      <c r="AJ1780">
        <f t="shared" si="623"/>
        <v>0</v>
      </c>
      <c r="AL1780" t="str">
        <f t="shared" si="637"/>
        <v/>
      </c>
      <c r="AM1780" t="str">
        <f>IF(AJ1780=0,"",IF(AJ1780="Nincs kapcsolódó bizonylat",0,IF(ISERROR(VLOOKUP(AJ1780,Bizonylat!AU:BL,6,FALSE)),AJ1780,VLOOKUP(AJ1780,Bizonylat!AU:BL,6,FALSE))))</f>
        <v/>
      </c>
      <c r="AN1780">
        <f t="shared" si="638"/>
        <v>0</v>
      </c>
      <c r="AO1780">
        <f t="shared" si="639"/>
        <v>0</v>
      </c>
      <c r="AP1780">
        <f t="shared" si="640"/>
        <v>0</v>
      </c>
      <c r="AQ1780">
        <f t="shared" si="641"/>
        <v>0</v>
      </c>
      <c r="AR1780">
        <f t="shared" si="642"/>
        <v>0</v>
      </c>
      <c r="AS1780">
        <f t="shared" si="643"/>
        <v>0</v>
      </c>
      <c r="AT1780">
        <f t="shared" si="644"/>
        <v>0</v>
      </c>
      <c r="AU1780">
        <f t="shared" si="624"/>
        <v>0</v>
      </c>
    </row>
    <row r="1781" spans="1:47">
      <c r="A1781" s="23" t="str">
        <f t="shared" si="645"/>
        <v/>
      </c>
      <c r="B1781" s="18"/>
      <c r="C1781" s="18"/>
      <c r="D1781" s="18"/>
      <c r="E1781" s="18"/>
      <c r="F1781" s="18"/>
      <c r="G1781" s="18"/>
      <c r="H1781" s="18"/>
      <c r="I1781" s="18"/>
      <c r="J1781" s="18"/>
      <c r="K1781" s="18"/>
      <c r="N1781" t="str">
        <f t="shared" si="625"/>
        <v>vége</v>
      </c>
      <c r="R1781">
        <f t="shared" si="626"/>
        <v>1</v>
      </c>
      <c r="S1781">
        <f t="shared" si="627"/>
        <v>1</v>
      </c>
      <c r="T1781">
        <f t="shared" si="628"/>
        <v>1</v>
      </c>
      <c r="U1781">
        <f t="shared" si="629"/>
        <v>1</v>
      </c>
      <c r="V1781">
        <f t="shared" si="630"/>
        <v>1</v>
      </c>
      <c r="W1781">
        <f t="shared" si="631"/>
        <v>1</v>
      </c>
      <c r="X1781">
        <f t="shared" si="632"/>
        <v>1</v>
      </c>
      <c r="Y1781">
        <f t="shared" si="633"/>
        <v>1</v>
      </c>
      <c r="Z1781">
        <f t="shared" si="634"/>
        <v>1</v>
      </c>
      <c r="AA1781">
        <f t="shared" si="635"/>
        <v>1</v>
      </c>
      <c r="AB1781">
        <f t="shared" si="636"/>
        <v>0</v>
      </c>
      <c r="AJ1781">
        <f t="shared" si="623"/>
        <v>0</v>
      </c>
      <c r="AL1781" t="str">
        <f t="shared" si="637"/>
        <v/>
      </c>
      <c r="AM1781" t="str">
        <f>IF(AJ1781=0,"",IF(AJ1781="Nincs kapcsolódó bizonylat",0,IF(ISERROR(VLOOKUP(AJ1781,Bizonylat!AU:BL,6,FALSE)),AJ1781,VLOOKUP(AJ1781,Bizonylat!AU:BL,6,FALSE))))</f>
        <v/>
      </c>
      <c r="AN1781">
        <f t="shared" si="638"/>
        <v>0</v>
      </c>
      <c r="AO1781">
        <f t="shared" si="639"/>
        <v>0</v>
      </c>
      <c r="AP1781">
        <f t="shared" si="640"/>
        <v>0</v>
      </c>
      <c r="AQ1781">
        <f t="shared" si="641"/>
        <v>0</v>
      </c>
      <c r="AR1781">
        <f t="shared" si="642"/>
        <v>0</v>
      </c>
      <c r="AS1781">
        <f t="shared" si="643"/>
        <v>0</v>
      </c>
      <c r="AT1781">
        <f t="shared" si="644"/>
        <v>0</v>
      </c>
      <c r="AU1781">
        <f t="shared" si="624"/>
        <v>0</v>
      </c>
    </row>
    <row r="1782" spans="1:47">
      <c r="A1782" s="23" t="str">
        <f t="shared" si="645"/>
        <v/>
      </c>
      <c r="B1782" s="18"/>
      <c r="C1782" s="18"/>
      <c r="D1782" s="18"/>
      <c r="E1782" s="18"/>
      <c r="F1782" s="18"/>
      <c r="G1782" s="18"/>
      <c r="H1782" s="18"/>
      <c r="I1782" s="18"/>
      <c r="J1782" s="18"/>
      <c r="K1782" s="18"/>
      <c r="N1782" t="str">
        <f t="shared" si="625"/>
        <v>vége</v>
      </c>
      <c r="R1782">
        <f t="shared" si="626"/>
        <v>1</v>
      </c>
      <c r="S1782">
        <f t="shared" si="627"/>
        <v>1</v>
      </c>
      <c r="T1782">
        <f t="shared" si="628"/>
        <v>1</v>
      </c>
      <c r="U1782">
        <f t="shared" si="629"/>
        <v>1</v>
      </c>
      <c r="V1782">
        <f t="shared" si="630"/>
        <v>1</v>
      </c>
      <c r="W1782">
        <f t="shared" si="631"/>
        <v>1</v>
      </c>
      <c r="X1782">
        <f t="shared" si="632"/>
        <v>1</v>
      </c>
      <c r="Y1782">
        <f t="shared" si="633"/>
        <v>1</v>
      </c>
      <c r="Z1782">
        <f t="shared" si="634"/>
        <v>1</v>
      </c>
      <c r="AA1782">
        <f t="shared" si="635"/>
        <v>1</v>
      </c>
      <c r="AB1782">
        <f t="shared" si="636"/>
        <v>0</v>
      </c>
      <c r="AJ1782">
        <f t="shared" si="623"/>
        <v>0</v>
      </c>
      <c r="AL1782" t="str">
        <f t="shared" si="637"/>
        <v/>
      </c>
      <c r="AM1782" t="str">
        <f>IF(AJ1782=0,"",IF(AJ1782="Nincs kapcsolódó bizonylat",0,IF(ISERROR(VLOOKUP(AJ1782,Bizonylat!AU:BL,6,FALSE)),AJ1782,VLOOKUP(AJ1782,Bizonylat!AU:BL,6,FALSE))))</f>
        <v/>
      </c>
      <c r="AN1782">
        <f t="shared" si="638"/>
        <v>0</v>
      </c>
      <c r="AO1782">
        <f t="shared" si="639"/>
        <v>0</v>
      </c>
      <c r="AP1782">
        <f t="shared" si="640"/>
        <v>0</v>
      </c>
      <c r="AQ1782">
        <f t="shared" si="641"/>
        <v>0</v>
      </c>
      <c r="AR1782">
        <f t="shared" si="642"/>
        <v>0</v>
      </c>
      <c r="AS1782">
        <f t="shared" si="643"/>
        <v>0</v>
      </c>
      <c r="AT1782">
        <f t="shared" si="644"/>
        <v>0</v>
      </c>
      <c r="AU1782">
        <f t="shared" si="624"/>
        <v>0</v>
      </c>
    </row>
    <row r="1783" spans="1:47">
      <c r="A1783" s="23" t="str">
        <f t="shared" si="645"/>
        <v/>
      </c>
      <c r="B1783" s="18"/>
      <c r="C1783" s="18"/>
      <c r="D1783" s="18"/>
      <c r="E1783" s="18"/>
      <c r="F1783" s="18"/>
      <c r="G1783" s="18"/>
      <c r="H1783" s="18"/>
      <c r="I1783" s="18"/>
      <c r="J1783" s="18"/>
      <c r="K1783" s="18"/>
      <c r="N1783" t="str">
        <f t="shared" si="625"/>
        <v>vége</v>
      </c>
      <c r="R1783">
        <f t="shared" si="626"/>
        <v>1</v>
      </c>
      <c r="S1783">
        <f t="shared" si="627"/>
        <v>1</v>
      </c>
      <c r="T1783">
        <f t="shared" si="628"/>
        <v>1</v>
      </c>
      <c r="U1783">
        <f t="shared" si="629"/>
        <v>1</v>
      </c>
      <c r="V1783">
        <f t="shared" si="630"/>
        <v>1</v>
      </c>
      <c r="W1783">
        <f t="shared" si="631"/>
        <v>1</v>
      </c>
      <c r="X1783">
        <f t="shared" si="632"/>
        <v>1</v>
      </c>
      <c r="Y1783">
        <f t="shared" si="633"/>
        <v>1</v>
      </c>
      <c r="Z1783">
        <f t="shared" si="634"/>
        <v>1</v>
      </c>
      <c r="AA1783">
        <f t="shared" si="635"/>
        <v>1</v>
      </c>
      <c r="AB1783">
        <f t="shared" si="636"/>
        <v>0</v>
      </c>
      <c r="AJ1783">
        <f t="shared" si="623"/>
        <v>0</v>
      </c>
      <c r="AL1783" t="str">
        <f t="shared" si="637"/>
        <v/>
      </c>
      <c r="AM1783" t="str">
        <f>IF(AJ1783=0,"",IF(AJ1783="Nincs kapcsolódó bizonylat",0,IF(ISERROR(VLOOKUP(AJ1783,Bizonylat!AU:BL,6,FALSE)),AJ1783,VLOOKUP(AJ1783,Bizonylat!AU:BL,6,FALSE))))</f>
        <v/>
      </c>
      <c r="AN1783">
        <f t="shared" si="638"/>
        <v>0</v>
      </c>
      <c r="AO1783">
        <f t="shared" si="639"/>
        <v>0</v>
      </c>
      <c r="AP1783">
        <f t="shared" si="640"/>
        <v>0</v>
      </c>
      <c r="AQ1783">
        <f t="shared" si="641"/>
        <v>0</v>
      </c>
      <c r="AR1783">
        <f t="shared" si="642"/>
        <v>0</v>
      </c>
      <c r="AS1783">
        <f t="shared" si="643"/>
        <v>0</v>
      </c>
      <c r="AT1783">
        <f t="shared" si="644"/>
        <v>0</v>
      </c>
      <c r="AU1783">
        <f t="shared" si="624"/>
        <v>0</v>
      </c>
    </row>
    <row r="1784" spans="1:47">
      <c r="A1784" s="23" t="str">
        <f t="shared" si="645"/>
        <v/>
      </c>
      <c r="B1784" s="18"/>
      <c r="C1784" s="18"/>
      <c r="D1784" s="18"/>
      <c r="E1784" s="18"/>
      <c r="F1784" s="18"/>
      <c r="G1784" s="18"/>
      <c r="H1784" s="18"/>
      <c r="I1784" s="18"/>
      <c r="J1784" s="18"/>
      <c r="K1784" s="18"/>
      <c r="N1784" t="str">
        <f t="shared" si="625"/>
        <v>vége</v>
      </c>
      <c r="R1784">
        <f t="shared" si="626"/>
        <v>1</v>
      </c>
      <c r="S1784">
        <f t="shared" si="627"/>
        <v>1</v>
      </c>
      <c r="T1784">
        <f t="shared" si="628"/>
        <v>1</v>
      </c>
      <c r="U1784">
        <f t="shared" si="629"/>
        <v>1</v>
      </c>
      <c r="V1784">
        <f t="shared" si="630"/>
        <v>1</v>
      </c>
      <c r="W1784">
        <f t="shared" si="631"/>
        <v>1</v>
      </c>
      <c r="X1784">
        <f t="shared" si="632"/>
        <v>1</v>
      </c>
      <c r="Y1784">
        <f t="shared" si="633"/>
        <v>1</v>
      </c>
      <c r="Z1784">
        <f t="shared" si="634"/>
        <v>1</v>
      </c>
      <c r="AA1784">
        <f t="shared" si="635"/>
        <v>1</v>
      </c>
      <c r="AB1784">
        <f t="shared" si="636"/>
        <v>0</v>
      </c>
      <c r="AJ1784">
        <f t="shared" si="623"/>
        <v>0</v>
      </c>
      <c r="AL1784" t="str">
        <f t="shared" si="637"/>
        <v/>
      </c>
      <c r="AM1784" t="str">
        <f>IF(AJ1784=0,"",IF(AJ1784="Nincs kapcsolódó bizonylat",0,IF(ISERROR(VLOOKUP(AJ1784,Bizonylat!AU:BL,6,FALSE)),AJ1784,VLOOKUP(AJ1784,Bizonylat!AU:BL,6,FALSE))))</f>
        <v/>
      </c>
      <c r="AN1784">
        <f t="shared" si="638"/>
        <v>0</v>
      </c>
      <c r="AO1784">
        <f t="shared" si="639"/>
        <v>0</v>
      </c>
      <c r="AP1784">
        <f t="shared" si="640"/>
        <v>0</v>
      </c>
      <c r="AQ1784">
        <f t="shared" si="641"/>
        <v>0</v>
      </c>
      <c r="AR1784">
        <f t="shared" si="642"/>
        <v>0</v>
      </c>
      <c r="AS1784">
        <f t="shared" si="643"/>
        <v>0</v>
      </c>
      <c r="AT1784">
        <f t="shared" si="644"/>
        <v>0</v>
      </c>
      <c r="AU1784">
        <f t="shared" si="624"/>
        <v>0</v>
      </c>
    </row>
    <row r="1785" spans="1:47">
      <c r="A1785" s="23" t="str">
        <f t="shared" si="645"/>
        <v/>
      </c>
      <c r="B1785" s="18"/>
      <c r="C1785" s="18"/>
      <c r="D1785" s="18"/>
      <c r="E1785" s="18"/>
      <c r="F1785" s="18"/>
      <c r="G1785" s="18"/>
      <c r="H1785" s="18"/>
      <c r="I1785" s="18"/>
      <c r="J1785" s="18"/>
      <c r="K1785" s="18"/>
      <c r="N1785" t="str">
        <f t="shared" si="625"/>
        <v>vége</v>
      </c>
      <c r="R1785">
        <f t="shared" si="626"/>
        <v>1</v>
      </c>
      <c r="S1785">
        <f t="shared" si="627"/>
        <v>1</v>
      </c>
      <c r="T1785">
        <f t="shared" si="628"/>
        <v>1</v>
      </c>
      <c r="U1785">
        <f t="shared" si="629"/>
        <v>1</v>
      </c>
      <c r="V1785">
        <f t="shared" si="630"/>
        <v>1</v>
      </c>
      <c r="W1785">
        <f t="shared" si="631"/>
        <v>1</v>
      </c>
      <c r="X1785">
        <f t="shared" si="632"/>
        <v>1</v>
      </c>
      <c r="Y1785">
        <f t="shared" si="633"/>
        <v>1</v>
      </c>
      <c r="Z1785">
        <f t="shared" si="634"/>
        <v>1</v>
      </c>
      <c r="AA1785">
        <f t="shared" si="635"/>
        <v>1</v>
      </c>
      <c r="AB1785">
        <f t="shared" si="636"/>
        <v>0</v>
      </c>
      <c r="AJ1785">
        <f t="shared" si="623"/>
        <v>0</v>
      </c>
      <c r="AL1785" t="str">
        <f t="shared" si="637"/>
        <v/>
      </c>
      <c r="AM1785" t="str">
        <f>IF(AJ1785=0,"",IF(AJ1785="Nincs kapcsolódó bizonylat",0,IF(ISERROR(VLOOKUP(AJ1785,Bizonylat!AU:BL,6,FALSE)),AJ1785,VLOOKUP(AJ1785,Bizonylat!AU:BL,6,FALSE))))</f>
        <v/>
      </c>
      <c r="AN1785">
        <f t="shared" si="638"/>
        <v>0</v>
      </c>
      <c r="AO1785">
        <f t="shared" si="639"/>
        <v>0</v>
      </c>
      <c r="AP1785">
        <f t="shared" si="640"/>
        <v>0</v>
      </c>
      <c r="AQ1785">
        <f t="shared" si="641"/>
        <v>0</v>
      </c>
      <c r="AR1785">
        <f t="shared" si="642"/>
        <v>0</v>
      </c>
      <c r="AS1785">
        <f t="shared" si="643"/>
        <v>0</v>
      </c>
      <c r="AT1785">
        <f t="shared" si="644"/>
        <v>0</v>
      </c>
      <c r="AU1785">
        <f t="shared" si="624"/>
        <v>0</v>
      </c>
    </row>
    <row r="1786" spans="1:47">
      <c r="A1786" s="23" t="str">
        <f t="shared" si="645"/>
        <v/>
      </c>
      <c r="B1786" s="18"/>
      <c r="C1786" s="18"/>
      <c r="D1786" s="18"/>
      <c r="E1786" s="18"/>
      <c r="F1786" s="18"/>
      <c r="G1786" s="18"/>
      <c r="H1786" s="18"/>
      <c r="I1786" s="18"/>
      <c r="J1786" s="18"/>
      <c r="K1786" s="18"/>
      <c r="N1786" t="str">
        <f t="shared" si="625"/>
        <v>vége</v>
      </c>
      <c r="R1786">
        <f t="shared" si="626"/>
        <v>1</v>
      </c>
      <c r="S1786">
        <f t="shared" si="627"/>
        <v>1</v>
      </c>
      <c r="T1786">
        <f t="shared" si="628"/>
        <v>1</v>
      </c>
      <c r="U1786">
        <f t="shared" si="629"/>
        <v>1</v>
      </c>
      <c r="V1786">
        <f t="shared" si="630"/>
        <v>1</v>
      </c>
      <c r="W1786">
        <f t="shared" si="631"/>
        <v>1</v>
      </c>
      <c r="X1786">
        <f t="shared" si="632"/>
        <v>1</v>
      </c>
      <c r="Y1786">
        <f t="shared" si="633"/>
        <v>1</v>
      </c>
      <c r="Z1786">
        <f t="shared" si="634"/>
        <v>1</v>
      </c>
      <c r="AA1786">
        <f t="shared" si="635"/>
        <v>1</v>
      </c>
      <c r="AB1786">
        <f t="shared" si="636"/>
        <v>0</v>
      </c>
      <c r="AJ1786">
        <f t="shared" si="623"/>
        <v>0</v>
      </c>
      <c r="AL1786" t="str">
        <f t="shared" si="637"/>
        <v/>
      </c>
      <c r="AM1786" t="str">
        <f>IF(AJ1786=0,"",IF(AJ1786="Nincs kapcsolódó bizonylat",0,IF(ISERROR(VLOOKUP(AJ1786,Bizonylat!AU:BL,6,FALSE)),AJ1786,VLOOKUP(AJ1786,Bizonylat!AU:BL,6,FALSE))))</f>
        <v/>
      </c>
      <c r="AN1786">
        <f t="shared" si="638"/>
        <v>0</v>
      </c>
      <c r="AO1786">
        <f t="shared" si="639"/>
        <v>0</v>
      </c>
      <c r="AP1786">
        <f t="shared" si="640"/>
        <v>0</v>
      </c>
      <c r="AQ1786">
        <f t="shared" si="641"/>
        <v>0</v>
      </c>
      <c r="AR1786">
        <f t="shared" si="642"/>
        <v>0</v>
      </c>
      <c r="AS1786">
        <f t="shared" si="643"/>
        <v>0</v>
      </c>
      <c r="AT1786">
        <f t="shared" si="644"/>
        <v>0</v>
      </c>
      <c r="AU1786">
        <f t="shared" si="624"/>
        <v>0</v>
      </c>
    </row>
    <row r="1787" spans="1:47">
      <c r="A1787" s="23" t="str">
        <f t="shared" si="645"/>
        <v/>
      </c>
      <c r="B1787" s="18"/>
      <c r="C1787" s="18"/>
      <c r="D1787" s="18"/>
      <c r="E1787" s="18"/>
      <c r="F1787" s="18"/>
      <c r="G1787" s="18"/>
      <c r="H1787" s="18"/>
      <c r="I1787" s="18"/>
      <c r="J1787" s="18"/>
      <c r="K1787" s="18"/>
      <c r="N1787" t="str">
        <f t="shared" si="625"/>
        <v>vége</v>
      </c>
      <c r="R1787">
        <f t="shared" si="626"/>
        <v>1</v>
      </c>
      <c r="S1787">
        <f t="shared" si="627"/>
        <v>1</v>
      </c>
      <c r="T1787">
        <f t="shared" si="628"/>
        <v>1</v>
      </c>
      <c r="U1787">
        <f t="shared" si="629"/>
        <v>1</v>
      </c>
      <c r="V1787">
        <f t="shared" si="630"/>
        <v>1</v>
      </c>
      <c r="W1787">
        <f t="shared" si="631"/>
        <v>1</v>
      </c>
      <c r="X1787">
        <f t="shared" si="632"/>
        <v>1</v>
      </c>
      <c r="Y1787">
        <f t="shared" si="633"/>
        <v>1</v>
      </c>
      <c r="Z1787">
        <f t="shared" si="634"/>
        <v>1</v>
      </c>
      <c r="AA1787">
        <f t="shared" si="635"/>
        <v>1</v>
      </c>
      <c r="AB1787">
        <f t="shared" si="636"/>
        <v>0</v>
      </c>
      <c r="AJ1787">
        <f t="shared" si="623"/>
        <v>0</v>
      </c>
      <c r="AL1787" t="str">
        <f t="shared" si="637"/>
        <v/>
      </c>
      <c r="AM1787" t="str">
        <f>IF(AJ1787=0,"",IF(AJ1787="Nincs kapcsolódó bizonylat",0,IF(ISERROR(VLOOKUP(AJ1787,Bizonylat!AU:BL,6,FALSE)),AJ1787,VLOOKUP(AJ1787,Bizonylat!AU:BL,6,FALSE))))</f>
        <v/>
      </c>
      <c r="AN1787">
        <f t="shared" si="638"/>
        <v>0</v>
      </c>
      <c r="AO1787">
        <f t="shared" si="639"/>
        <v>0</v>
      </c>
      <c r="AP1787">
        <f t="shared" si="640"/>
        <v>0</v>
      </c>
      <c r="AQ1787">
        <f t="shared" si="641"/>
        <v>0</v>
      </c>
      <c r="AR1787">
        <f t="shared" si="642"/>
        <v>0</v>
      </c>
      <c r="AS1787">
        <f t="shared" si="643"/>
        <v>0</v>
      </c>
      <c r="AT1787">
        <f t="shared" si="644"/>
        <v>0</v>
      </c>
      <c r="AU1787">
        <f t="shared" si="624"/>
        <v>0</v>
      </c>
    </row>
    <row r="1788" spans="1:47">
      <c r="A1788" s="23" t="str">
        <f t="shared" si="645"/>
        <v/>
      </c>
      <c r="B1788" s="18"/>
      <c r="C1788" s="18"/>
      <c r="D1788" s="18"/>
      <c r="E1788" s="18"/>
      <c r="F1788" s="18"/>
      <c r="G1788" s="18"/>
      <c r="H1788" s="18"/>
      <c r="I1788" s="18"/>
      <c r="J1788" s="18"/>
      <c r="K1788" s="18"/>
      <c r="N1788" t="str">
        <f t="shared" si="625"/>
        <v>vége</v>
      </c>
      <c r="R1788">
        <f t="shared" si="626"/>
        <v>1</v>
      </c>
      <c r="S1788">
        <f t="shared" si="627"/>
        <v>1</v>
      </c>
      <c r="T1788">
        <f t="shared" si="628"/>
        <v>1</v>
      </c>
      <c r="U1788">
        <f t="shared" si="629"/>
        <v>1</v>
      </c>
      <c r="V1788">
        <f t="shared" si="630"/>
        <v>1</v>
      </c>
      <c r="W1788">
        <f t="shared" si="631"/>
        <v>1</v>
      </c>
      <c r="X1788">
        <f t="shared" si="632"/>
        <v>1</v>
      </c>
      <c r="Y1788">
        <f t="shared" si="633"/>
        <v>1</v>
      </c>
      <c r="Z1788">
        <f t="shared" si="634"/>
        <v>1</v>
      </c>
      <c r="AA1788">
        <f t="shared" si="635"/>
        <v>1</v>
      </c>
      <c r="AB1788">
        <f t="shared" si="636"/>
        <v>0</v>
      </c>
      <c r="AJ1788">
        <f t="shared" si="623"/>
        <v>0</v>
      </c>
      <c r="AL1788" t="str">
        <f t="shared" si="637"/>
        <v/>
      </c>
      <c r="AM1788" t="str">
        <f>IF(AJ1788=0,"",IF(AJ1788="Nincs kapcsolódó bizonylat",0,IF(ISERROR(VLOOKUP(AJ1788,Bizonylat!AU:BL,6,FALSE)),AJ1788,VLOOKUP(AJ1788,Bizonylat!AU:BL,6,FALSE))))</f>
        <v/>
      </c>
      <c r="AN1788">
        <f t="shared" si="638"/>
        <v>0</v>
      </c>
      <c r="AO1788">
        <f t="shared" si="639"/>
        <v>0</v>
      </c>
      <c r="AP1788">
        <f t="shared" si="640"/>
        <v>0</v>
      </c>
      <c r="AQ1788">
        <f t="shared" si="641"/>
        <v>0</v>
      </c>
      <c r="AR1788">
        <f t="shared" si="642"/>
        <v>0</v>
      </c>
      <c r="AS1788">
        <f t="shared" si="643"/>
        <v>0</v>
      </c>
      <c r="AT1788">
        <f t="shared" si="644"/>
        <v>0</v>
      </c>
      <c r="AU1788">
        <f t="shared" si="624"/>
        <v>0</v>
      </c>
    </row>
    <row r="1789" spans="1:47">
      <c r="A1789" s="23" t="str">
        <f t="shared" si="645"/>
        <v/>
      </c>
      <c r="B1789" s="18"/>
      <c r="C1789" s="18"/>
      <c r="D1789" s="18"/>
      <c r="E1789" s="18"/>
      <c r="F1789" s="18"/>
      <c r="G1789" s="18"/>
      <c r="H1789" s="18"/>
      <c r="I1789" s="18"/>
      <c r="J1789" s="18"/>
      <c r="K1789" s="18"/>
      <c r="N1789" t="str">
        <f t="shared" si="625"/>
        <v>vége</v>
      </c>
      <c r="R1789">
        <f t="shared" si="626"/>
        <v>1</v>
      </c>
      <c r="S1789">
        <f t="shared" si="627"/>
        <v>1</v>
      </c>
      <c r="T1789">
        <f t="shared" si="628"/>
        <v>1</v>
      </c>
      <c r="U1789">
        <f t="shared" si="629"/>
        <v>1</v>
      </c>
      <c r="V1789">
        <f t="shared" si="630"/>
        <v>1</v>
      </c>
      <c r="W1789">
        <f t="shared" si="631"/>
        <v>1</v>
      </c>
      <c r="X1789">
        <f t="shared" si="632"/>
        <v>1</v>
      </c>
      <c r="Y1789">
        <f t="shared" si="633"/>
        <v>1</v>
      </c>
      <c r="Z1789">
        <f t="shared" si="634"/>
        <v>1</v>
      </c>
      <c r="AA1789">
        <f t="shared" si="635"/>
        <v>1</v>
      </c>
      <c r="AB1789">
        <f t="shared" si="636"/>
        <v>0</v>
      </c>
      <c r="AJ1789">
        <f t="shared" si="623"/>
        <v>0</v>
      </c>
      <c r="AL1789" t="str">
        <f t="shared" si="637"/>
        <v/>
      </c>
      <c r="AM1789" t="str">
        <f>IF(AJ1789=0,"",IF(AJ1789="Nincs kapcsolódó bizonylat",0,IF(ISERROR(VLOOKUP(AJ1789,Bizonylat!AU:BL,6,FALSE)),AJ1789,VLOOKUP(AJ1789,Bizonylat!AU:BL,6,FALSE))))</f>
        <v/>
      </c>
      <c r="AN1789">
        <f t="shared" si="638"/>
        <v>0</v>
      </c>
      <c r="AO1789">
        <f t="shared" si="639"/>
        <v>0</v>
      </c>
      <c r="AP1789">
        <f t="shared" si="640"/>
        <v>0</v>
      </c>
      <c r="AQ1789">
        <f t="shared" si="641"/>
        <v>0</v>
      </c>
      <c r="AR1789">
        <f t="shared" si="642"/>
        <v>0</v>
      </c>
      <c r="AS1789">
        <f t="shared" si="643"/>
        <v>0</v>
      </c>
      <c r="AT1789">
        <f t="shared" si="644"/>
        <v>0</v>
      </c>
      <c r="AU1789">
        <f t="shared" si="624"/>
        <v>0</v>
      </c>
    </row>
    <row r="1790" spans="1:47">
      <c r="A1790" s="23" t="str">
        <f t="shared" si="645"/>
        <v/>
      </c>
      <c r="B1790" s="18"/>
      <c r="C1790" s="18"/>
      <c r="D1790" s="18"/>
      <c r="E1790" s="18"/>
      <c r="F1790" s="18"/>
      <c r="G1790" s="18"/>
      <c r="H1790" s="18"/>
      <c r="I1790" s="18"/>
      <c r="J1790" s="18"/>
      <c r="K1790" s="18"/>
      <c r="N1790" t="str">
        <f t="shared" si="625"/>
        <v>vége</v>
      </c>
      <c r="R1790">
        <f t="shared" si="626"/>
        <v>1</v>
      </c>
      <c r="S1790">
        <f t="shared" si="627"/>
        <v>1</v>
      </c>
      <c r="T1790">
        <f t="shared" si="628"/>
        <v>1</v>
      </c>
      <c r="U1790">
        <f t="shared" si="629"/>
        <v>1</v>
      </c>
      <c r="V1790">
        <f t="shared" si="630"/>
        <v>1</v>
      </c>
      <c r="W1790">
        <f t="shared" si="631"/>
        <v>1</v>
      </c>
      <c r="X1790">
        <f t="shared" si="632"/>
        <v>1</v>
      </c>
      <c r="Y1790">
        <f t="shared" si="633"/>
        <v>1</v>
      </c>
      <c r="Z1790">
        <f t="shared" si="634"/>
        <v>1</v>
      </c>
      <c r="AA1790">
        <f t="shared" si="635"/>
        <v>1</v>
      </c>
      <c r="AB1790">
        <f t="shared" si="636"/>
        <v>0</v>
      </c>
      <c r="AJ1790">
        <f t="shared" si="623"/>
        <v>0</v>
      </c>
      <c r="AL1790" t="str">
        <f t="shared" si="637"/>
        <v/>
      </c>
      <c r="AM1790" t="str">
        <f>IF(AJ1790=0,"",IF(AJ1790="Nincs kapcsolódó bizonylat",0,IF(ISERROR(VLOOKUP(AJ1790,Bizonylat!AU:BL,6,FALSE)),AJ1790,VLOOKUP(AJ1790,Bizonylat!AU:BL,6,FALSE))))</f>
        <v/>
      </c>
      <c r="AN1790">
        <f t="shared" si="638"/>
        <v>0</v>
      </c>
      <c r="AO1790">
        <f t="shared" si="639"/>
        <v>0</v>
      </c>
      <c r="AP1790">
        <f t="shared" si="640"/>
        <v>0</v>
      </c>
      <c r="AQ1790">
        <f t="shared" si="641"/>
        <v>0</v>
      </c>
      <c r="AR1790">
        <f t="shared" si="642"/>
        <v>0</v>
      </c>
      <c r="AS1790">
        <f t="shared" si="643"/>
        <v>0</v>
      </c>
      <c r="AT1790">
        <f t="shared" si="644"/>
        <v>0</v>
      </c>
      <c r="AU1790">
        <f t="shared" si="624"/>
        <v>0</v>
      </c>
    </row>
    <row r="1791" spans="1:47">
      <c r="A1791" s="23" t="str">
        <f t="shared" si="645"/>
        <v/>
      </c>
      <c r="B1791" s="18"/>
      <c r="C1791" s="18"/>
      <c r="D1791" s="18"/>
      <c r="E1791" s="18"/>
      <c r="F1791" s="18"/>
      <c r="G1791" s="18"/>
      <c r="H1791" s="18"/>
      <c r="I1791" s="18"/>
      <c r="J1791" s="18"/>
      <c r="K1791" s="18"/>
      <c r="N1791" t="str">
        <f t="shared" si="625"/>
        <v>vége</v>
      </c>
      <c r="R1791">
        <f t="shared" si="626"/>
        <v>1</v>
      </c>
      <c r="S1791">
        <f t="shared" si="627"/>
        <v>1</v>
      </c>
      <c r="T1791">
        <f t="shared" si="628"/>
        <v>1</v>
      </c>
      <c r="U1791">
        <f t="shared" si="629"/>
        <v>1</v>
      </c>
      <c r="V1791">
        <f t="shared" si="630"/>
        <v>1</v>
      </c>
      <c r="W1791">
        <f t="shared" si="631"/>
        <v>1</v>
      </c>
      <c r="X1791">
        <f t="shared" si="632"/>
        <v>1</v>
      </c>
      <c r="Y1791">
        <f t="shared" si="633"/>
        <v>1</v>
      </c>
      <c r="Z1791">
        <f t="shared" si="634"/>
        <v>1</v>
      </c>
      <c r="AA1791">
        <f t="shared" si="635"/>
        <v>1</v>
      </c>
      <c r="AB1791">
        <f t="shared" si="636"/>
        <v>0</v>
      </c>
      <c r="AJ1791">
        <f t="shared" si="623"/>
        <v>0</v>
      </c>
      <c r="AL1791" t="str">
        <f t="shared" si="637"/>
        <v/>
      </c>
      <c r="AM1791" t="str">
        <f>IF(AJ1791=0,"",IF(AJ1791="Nincs kapcsolódó bizonylat",0,IF(ISERROR(VLOOKUP(AJ1791,Bizonylat!AU:BL,6,FALSE)),AJ1791,VLOOKUP(AJ1791,Bizonylat!AU:BL,6,FALSE))))</f>
        <v/>
      </c>
      <c r="AN1791">
        <f t="shared" si="638"/>
        <v>0</v>
      </c>
      <c r="AO1791">
        <f t="shared" si="639"/>
        <v>0</v>
      </c>
      <c r="AP1791">
        <f t="shared" si="640"/>
        <v>0</v>
      </c>
      <c r="AQ1791">
        <f t="shared" si="641"/>
        <v>0</v>
      </c>
      <c r="AR1791">
        <f t="shared" si="642"/>
        <v>0</v>
      </c>
      <c r="AS1791">
        <f t="shared" si="643"/>
        <v>0</v>
      </c>
      <c r="AT1791">
        <f t="shared" si="644"/>
        <v>0</v>
      </c>
      <c r="AU1791">
        <f t="shared" si="624"/>
        <v>0</v>
      </c>
    </row>
    <row r="1792" spans="1:47">
      <c r="A1792" s="23" t="str">
        <f t="shared" si="645"/>
        <v/>
      </c>
      <c r="B1792" s="18"/>
      <c r="C1792" s="18"/>
      <c r="D1792" s="18"/>
      <c r="E1792" s="18"/>
      <c r="F1792" s="18"/>
      <c r="G1792" s="18"/>
      <c r="H1792" s="18"/>
      <c r="I1792" s="18"/>
      <c r="J1792" s="18"/>
      <c r="K1792" s="18"/>
      <c r="N1792" t="str">
        <f t="shared" si="625"/>
        <v>vége</v>
      </c>
      <c r="R1792">
        <f t="shared" si="626"/>
        <v>1</v>
      </c>
      <c r="S1792">
        <f t="shared" si="627"/>
        <v>1</v>
      </c>
      <c r="T1792">
        <f t="shared" si="628"/>
        <v>1</v>
      </c>
      <c r="U1792">
        <f t="shared" si="629"/>
        <v>1</v>
      </c>
      <c r="V1792">
        <f t="shared" si="630"/>
        <v>1</v>
      </c>
      <c r="W1792">
        <f t="shared" si="631"/>
        <v>1</v>
      </c>
      <c r="X1792">
        <f t="shared" si="632"/>
        <v>1</v>
      </c>
      <c r="Y1792">
        <f t="shared" si="633"/>
        <v>1</v>
      </c>
      <c r="Z1792">
        <f t="shared" si="634"/>
        <v>1</v>
      </c>
      <c r="AA1792">
        <f t="shared" si="635"/>
        <v>1</v>
      </c>
      <c r="AB1792">
        <f t="shared" si="636"/>
        <v>0</v>
      </c>
      <c r="AJ1792">
        <f t="shared" si="623"/>
        <v>0</v>
      </c>
      <c r="AL1792" t="str">
        <f t="shared" si="637"/>
        <v/>
      </c>
      <c r="AM1792" t="str">
        <f>IF(AJ1792=0,"",IF(AJ1792="Nincs kapcsolódó bizonylat",0,IF(ISERROR(VLOOKUP(AJ1792,Bizonylat!AU:BL,6,FALSE)),AJ1792,VLOOKUP(AJ1792,Bizonylat!AU:BL,6,FALSE))))</f>
        <v/>
      </c>
      <c r="AN1792">
        <f t="shared" si="638"/>
        <v>0</v>
      </c>
      <c r="AO1792">
        <f t="shared" si="639"/>
        <v>0</v>
      </c>
      <c r="AP1792">
        <f t="shared" si="640"/>
        <v>0</v>
      </c>
      <c r="AQ1792">
        <f t="shared" si="641"/>
        <v>0</v>
      </c>
      <c r="AR1792">
        <f t="shared" si="642"/>
        <v>0</v>
      </c>
      <c r="AS1792">
        <f t="shared" si="643"/>
        <v>0</v>
      </c>
      <c r="AT1792">
        <f t="shared" si="644"/>
        <v>0</v>
      </c>
      <c r="AU1792">
        <f t="shared" si="624"/>
        <v>0</v>
      </c>
    </row>
    <row r="1793" spans="1:47">
      <c r="A1793" s="23" t="str">
        <f t="shared" si="645"/>
        <v/>
      </c>
      <c r="B1793" s="18"/>
      <c r="C1793" s="18"/>
      <c r="D1793" s="18"/>
      <c r="E1793" s="18"/>
      <c r="F1793" s="18"/>
      <c r="G1793" s="18"/>
      <c r="H1793" s="18"/>
      <c r="I1793" s="18"/>
      <c r="J1793" s="18"/>
      <c r="K1793" s="18"/>
      <c r="N1793" t="str">
        <f t="shared" si="625"/>
        <v>vége</v>
      </c>
      <c r="R1793">
        <f t="shared" si="626"/>
        <v>1</v>
      </c>
      <c r="S1793">
        <f t="shared" si="627"/>
        <v>1</v>
      </c>
      <c r="T1793">
        <f t="shared" si="628"/>
        <v>1</v>
      </c>
      <c r="U1793">
        <f t="shared" si="629"/>
        <v>1</v>
      </c>
      <c r="V1793">
        <f t="shared" si="630"/>
        <v>1</v>
      </c>
      <c r="W1793">
        <f t="shared" si="631"/>
        <v>1</v>
      </c>
      <c r="X1793">
        <f t="shared" si="632"/>
        <v>1</v>
      </c>
      <c r="Y1793">
        <f t="shared" si="633"/>
        <v>1</v>
      </c>
      <c r="Z1793">
        <f t="shared" si="634"/>
        <v>1</v>
      </c>
      <c r="AA1793">
        <f t="shared" si="635"/>
        <v>1</v>
      </c>
      <c r="AB1793">
        <f t="shared" si="636"/>
        <v>0</v>
      </c>
      <c r="AJ1793">
        <f t="shared" si="623"/>
        <v>0</v>
      </c>
      <c r="AL1793" t="str">
        <f t="shared" si="637"/>
        <v/>
      </c>
      <c r="AM1793" t="str">
        <f>IF(AJ1793=0,"",IF(AJ1793="Nincs kapcsolódó bizonylat",0,IF(ISERROR(VLOOKUP(AJ1793,Bizonylat!AU:BL,6,FALSE)),AJ1793,VLOOKUP(AJ1793,Bizonylat!AU:BL,6,FALSE))))</f>
        <v/>
      </c>
      <c r="AN1793">
        <f t="shared" si="638"/>
        <v>0</v>
      </c>
      <c r="AO1793">
        <f t="shared" si="639"/>
        <v>0</v>
      </c>
      <c r="AP1793">
        <f t="shared" si="640"/>
        <v>0</v>
      </c>
      <c r="AQ1793">
        <f t="shared" si="641"/>
        <v>0</v>
      </c>
      <c r="AR1793">
        <f t="shared" si="642"/>
        <v>0</v>
      </c>
      <c r="AS1793">
        <f t="shared" si="643"/>
        <v>0</v>
      </c>
      <c r="AT1793">
        <f t="shared" si="644"/>
        <v>0</v>
      </c>
      <c r="AU1793">
        <f t="shared" si="624"/>
        <v>0</v>
      </c>
    </row>
    <row r="1794" spans="1:47">
      <c r="A1794" s="23" t="str">
        <f t="shared" si="645"/>
        <v/>
      </c>
      <c r="B1794" s="18"/>
      <c r="C1794" s="18"/>
      <c r="D1794" s="18"/>
      <c r="E1794" s="18"/>
      <c r="F1794" s="18"/>
      <c r="G1794" s="18"/>
      <c r="H1794" s="18"/>
      <c r="I1794" s="18"/>
      <c r="J1794" s="18"/>
      <c r="K1794" s="18"/>
      <c r="N1794" t="str">
        <f t="shared" si="625"/>
        <v>vége</v>
      </c>
      <c r="R1794">
        <f t="shared" si="626"/>
        <v>1</v>
      </c>
      <c r="S1794">
        <f t="shared" si="627"/>
        <v>1</v>
      </c>
      <c r="T1794">
        <f t="shared" si="628"/>
        <v>1</v>
      </c>
      <c r="U1794">
        <f t="shared" si="629"/>
        <v>1</v>
      </c>
      <c r="V1794">
        <f t="shared" si="630"/>
        <v>1</v>
      </c>
      <c r="W1794">
        <f t="shared" si="631"/>
        <v>1</v>
      </c>
      <c r="X1794">
        <f t="shared" si="632"/>
        <v>1</v>
      </c>
      <c r="Y1794">
        <f t="shared" si="633"/>
        <v>1</v>
      </c>
      <c r="Z1794">
        <f t="shared" si="634"/>
        <v>1</v>
      </c>
      <c r="AA1794">
        <f t="shared" si="635"/>
        <v>1</v>
      </c>
      <c r="AB1794">
        <f t="shared" si="636"/>
        <v>0</v>
      </c>
      <c r="AJ1794">
        <f t="shared" si="623"/>
        <v>0</v>
      </c>
      <c r="AL1794" t="str">
        <f t="shared" si="637"/>
        <v/>
      </c>
      <c r="AM1794" t="str">
        <f>IF(AJ1794=0,"",IF(AJ1794="Nincs kapcsolódó bizonylat",0,IF(ISERROR(VLOOKUP(AJ1794,Bizonylat!AU:BL,6,FALSE)),AJ1794,VLOOKUP(AJ1794,Bizonylat!AU:BL,6,FALSE))))</f>
        <v/>
      </c>
      <c r="AN1794">
        <f t="shared" si="638"/>
        <v>0</v>
      </c>
      <c r="AO1794">
        <f t="shared" si="639"/>
        <v>0</v>
      </c>
      <c r="AP1794">
        <f t="shared" si="640"/>
        <v>0</v>
      </c>
      <c r="AQ1794">
        <f t="shared" si="641"/>
        <v>0</v>
      </c>
      <c r="AR1794">
        <f t="shared" si="642"/>
        <v>0</v>
      </c>
      <c r="AS1794">
        <f t="shared" si="643"/>
        <v>0</v>
      </c>
      <c r="AT1794">
        <f t="shared" si="644"/>
        <v>0</v>
      </c>
      <c r="AU1794">
        <f t="shared" si="624"/>
        <v>0</v>
      </c>
    </row>
    <row r="1795" spans="1:47">
      <c r="A1795" s="23" t="str">
        <f t="shared" si="645"/>
        <v/>
      </c>
      <c r="B1795" s="18"/>
      <c r="C1795" s="18"/>
      <c r="D1795" s="18"/>
      <c r="E1795" s="18"/>
      <c r="F1795" s="18"/>
      <c r="G1795" s="18"/>
      <c r="H1795" s="18"/>
      <c r="I1795" s="18"/>
      <c r="J1795" s="18"/>
      <c r="K1795" s="18"/>
      <c r="N1795" t="str">
        <f t="shared" si="625"/>
        <v>vége</v>
      </c>
      <c r="R1795">
        <f t="shared" si="626"/>
        <v>1</v>
      </c>
      <c r="S1795">
        <f t="shared" si="627"/>
        <v>1</v>
      </c>
      <c r="T1795">
        <f t="shared" si="628"/>
        <v>1</v>
      </c>
      <c r="U1795">
        <f t="shared" si="629"/>
        <v>1</v>
      </c>
      <c r="V1795">
        <f t="shared" si="630"/>
        <v>1</v>
      </c>
      <c r="W1795">
        <f t="shared" si="631"/>
        <v>1</v>
      </c>
      <c r="X1795">
        <f t="shared" si="632"/>
        <v>1</v>
      </c>
      <c r="Y1795">
        <f t="shared" si="633"/>
        <v>1</v>
      </c>
      <c r="Z1795">
        <f t="shared" si="634"/>
        <v>1</v>
      </c>
      <c r="AA1795">
        <f t="shared" si="635"/>
        <v>1</v>
      </c>
      <c r="AB1795">
        <f t="shared" si="636"/>
        <v>0</v>
      </c>
      <c r="AJ1795">
        <f t="shared" ref="AJ1795:AJ1858" si="646">C1796</f>
        <v>0</v>
      </c>
      <c r="AL1795" t="str">
        <f t="shared" si="637"/>
        <v/>
      </c>
      <c r="AM1795" t="str">
        <f>IF(AJ1795=0,"",IF(AJ1795="Nincs kapcsolódó bizonylat",0,IF(ISERROR(VLOOKUP(AJ1795,Bizonylat!AU:BL,6,FALSE)),AJ1795,VLOOKUP(AJ1795,Bizonylat!AU:BL,6,FALSE))))</f>
        <v/>
      </c>
      <c r="AN1795">
        <f t="shared" si="638"/>
        <v>0</v>
      </c>
      <c r="AO1795">
        <f t="shared" si="639"/>
        <v>0</v>
      </c>
      <c r="AP1795">
        <f t="shared" si="640"/>
        <v>0</v>
      </c>
      <c r="AQ1795">
        <f t="shared" si="641"/>
        <v>0</v>
      </c>
      <c r="AR1795">
        <f t="shared" si="642"/>
        <v>0</v>
      </c>
      <c r="AS1795">
        <f t="shared" si="643"/>
        <v>0</v>
      </c>
      <c r="AT1795">
        <f t="shared" si="644"/>
        <v>0</v>
      </c>
      <c r="AU1795">
        <f t="shared" ref="AU1795:AU1858" si="647">I1796</f>
        <v>0</v>
      </c>
    </row>
    <row r="1796" spans="1:47">
      <c r="A1796" s="23" t="str">
        <f t="shared" si="645"/>
        <v/>
      </c>
      <c r="B1796" s="18"/>
      <c r="C1796" s="18"/>
      <c r="D1796" s="18"/>
      <c r="E1796" s="18"/>
      <c r="F1796" s="18"/>
      <c r="G1796" s="18"/>
      <c r="H1796" s="18"/>
      <c r="I1796" s="18"/>
      <c r="J1796" s="18"/>
      <c r="K1796" s="18"/>
      <c r="N1796" t="str">
        <f t="shared" ref="N1796:N1859" si="648">IF(AND(ISBLANK(E1797),ISBLANK(E1798)*ISBLANK(E1799)),"vége",0)</f>
        <v>vége</v>
      </c>
      <c r="R1796">
        <f t="shared" ref="R1796:R1859" si="649">IF(ISBLANK(B1797),1,0)</f>
        <v>1</v>
      </c>
      <c r="S1796">
        <f t="shared" ref="S1796:S1859" si="650">IF(ISBLANK(C1797),1,0)</f>
        <v>1</v>
      </c>
      <c r="T1796">
        <f t="shared" ref="T1796:T1859" si="651">IF(ISBLANK(D1797),1,0)</f>
        <v>1</v>
      </c>
      <c r="U1796">
        <f t="shared" ref="U1796:U1859" si="652">IF(ISBLANK(E1797),1,0)</f>
        <v>1</v>
      </c>
      <c r="V1796">
        <f t="shared" ref="V1796:V1859" si="653">IF(ISBLANK(F1797),1,0)</f>
        <v>1</v>
      </c>
      <c r="W1796">
        <f t="shared" ref="W1796:W1859" si="654">IF(ISBLANK(G1797),1,0)</f>
        <v>1</v>
      </c>
      <c r="X1796">
        <f t="shared" ref="X1796:X1859" si="655">IF(ISBLANK(H1797),1,0)</f>
        <v>1</v>
      </c>
      <c r="Y1796">
        <f t="shared" ref="Y1796:Y1859" si="656">IF(ISBLANK(I1797),1,0)</f>
        <v>1</v>
      </c>
      <c r="Z1796">
        <f t="shared" ref="Z1796:Z1859" si="657">IF(ISBLANK(J1797),1,0)</f>
        <v>1</v>
      </c>
      <c r="AA1796">
        <f t="shared" ref="AA1796:AA1859" si="658">IF(ISBLANK(K1797),1,0)</f>
        <v>1</v>
      </c>
      <c r="AB1796">
        <f t="shared" ref="AB1796:AB1859" si="659">IF(OR(SUM(R1796:AA1796)=0,SUM(R1796:AA1796)=10),0,1)</f>
        <v>0</v>
      </c>
      <c r="AJ1796">
        <f t="shared" si="646"/>
        <v>0</v>
      </c>
      <c r="AL1796" t="str">
        <f t="shared" ref="AL1796:AL1859" si="660">IF(AB1796=1,"",IF(B1797="Új",CONCATENATE("X",A1797),A1797))</f>
        <v/>
      </c>
      <c r="AM1796" t="str">
        <f>IF(AJ1796=0,"",IF(AJ1796="Nincs kapcsolódó bizonylat",0,IF(ISERROR(VLOOKUP(AJ1796,Bizonylat!AU:BL,6,FALSE)),AJ1796,VLOOKUP(AJ1796,Bizonylat!AU:BL,6,FALSE))))</f>
        <v/>
      </c>
      <c r="AN1796">
        <f t="shared" ref="AN1796:AN1859" si="661">D1797</f>
        <v>0</v>
      </c>
      <c r="AO1796">
        <f t="shared" ref="AO1796:AO1859" si="662">E1797</f>
        <v>0</v>
      </c>
      <c r="AP1796">
        <f t="shared" ref="AP1796:AP1859" si="663">F1797</f>
        <v>0</v>
      </c>
      <c r="AQ1796">
        <f t="shared" ref="AQ1796:AQ1859" si="664">G1797</f>
        <v>0</v>
      </c>
      <c r="AR1796">
        <f t="shared" ref="AR1796:AR1859" si="665">H1797</f>
        <v>0</v>
      </c>
      <c r="AS1796">
        <f t="shared" ref="AS1796:AS1859" si="666">J1797</f>
        <v>0</v>
      </c>
      <c r="AT1796">
        <f t="shared" ref="AT1796:AT1859" si="667">K1797</f>
        <v>0</v>
      </c>
      <c r="AU1796">
        <f t="shared" si="647"/>
        <v>0</v>
      </c>
    </row>
    <row r="1797" spans="1:47">
      <c r="A1797" s="23" t="str">
        <f t="shared" si="645"/>
        <v/>
      </c>
      <c r="B1797" s="18"/>
      <c r="C1797" s="18"/>
      <c r="D1797" s="18"/>
      <c r="E1797" s="18"/>
      <c r="F1797" s="18"/>
      <c r="G1797" s="18"/>
      <c r="H1797" s="18"/>
      <c r="I1797" s="18"/>
      <c r="J1797" s="18"/>
      <c r="K1797" s="18"/>
      <c r="N1797" t="str">
        <f t="shared" si="648"/>
        <v>vége</v>
      </c>
      <c r="R1797">
        <f t="shared" si="649"/>
        <v>1</v>
      </c>
      <c r="S1797">
        <f t="shared" si="650"/>
        <v>1</v>
      </c>
      <c r="T1797">
        <f t="shared" si="651"/>
        <v>1</v>
      </c>
      <c r="U1797">
        <f t="shared" si="652"/>
        <v>1</v>
      </c>
      <c r="V1797">
        <f t="shared" si="653"/>
        <v>1</v>
      </c>
      <c r="W1797">
        <f t="shared" si="654"/>
        <v>1</v>
      </c>
      <c r="X1797">
        <f t="shared" si="655"/>
        <v>1</v>
      </c>
      <c r="Y1797">
        <f t="shared" si="656"/>
        <v>1</v>
      </c>
      <c r="Z1797">
        <f t="shared" si="657"/>
        <v>1</v>
      </c>
      <c r="AA1797">
        <f t="shared" si="658"/>
        <v>1</v>
      </c>
      <c r="AB1797">
        <f t="shared" si="659"/>
        <v>0</v>
      </c>
      <c r="AJ1797">
        <f t="shared" si="646"/>
        <v>0</v>
      </c>
      <c r="AL1797" t="str">
        <f t="shared" si="660"/>
        <v/>
      </c>
      <c r="AM1797" t="str">
        <f>IF(AJ1797=0,"",IF(AJ1797="Nincs kapcsolódó bizonylat",0,IF(ISERROR(VLOOKUP(AJ1797,Bizonylat!AU:BL,6,FALSE)),AJ1797,VLOOKUP(AJ1797,Bizonylat!AU:BL,6,FALSE))))</f>
        <v/>
      </c>
      <c r="AN1797">
        <f t="shared" si="661"/>
        <v>0</v>
      </c>
      <c r="AO1797">
        <f t="shared" si="662"/>
        <v>0</v>
      </c>
      <c r="AP1797">
        <f t="shared" si="663"/>
        <v>0</v>
      </c>
      <c r="AQ1797">
        <f t="shared" si="664"/>
        <v>0</v>
      </c>
      <c r="AR1797">
        <f t="shared" si="665"/>
        <v>0</v>
      </c>
      <c r="AS1797">
        <f t="shared" si="666"/>
        <v>0</v>
      </c>
      <c r="AT1797">
        <f t="shared" si="667"/>
        <v>0</v>
      </c>
      <c r="AU1797">
        <f t="shared" si="647"/>
        <v>0</v>
      </c>
    </row>
    <row r="1798" spans="1:47">
      <c r="A1798" s="23" t="str">
        <f t="shared" ref="A1798:A1861" si="668">IF(R1797=1,"",A1797+1)</f>
        <v/>
      </c>
      <c r="B1798" s="18"/>
      <c r="C1798" s="18"/>
      <c r="D1798" s="18"/>
      <c r="E1798" s="18"/>
      <c r="F1798" s="18"/>
      <c r="G1798" s="18"/>
      <c r="H1798" s="18"/>
      <c r="I1798" s="18"/>
      <c r="J1798" s="18"/>
      <c r="K1798" s="18"/>
      <c r="N1798" t="str">
        <f t="shared" si="648"/>
        <v>vége</v>
      </c>
      <c r="R1798">
        <f t="shared" si="649"/>
        <v>1</v>
      </c>
      <c r="S1798">
        <f t="shared" si="650"/>
        <v>1</v>
      </c>
      <c r="T1798">
        <f t="shared" si="651"/>
        <v>1</v>
      </c>
      <c r="U1798">
        <f t="shared" si="652"/>
        <v>1</v>
      </c>
      <c r="V1798">
        <f t="shared" si="653"/>
        <v>1</v>
      </c>
      <c r="W1798">
        <f t="shared" si="654"/>
        <v>1</v>
      </c>
      <c r="X1798">
        <f t="shared" si="655"/>
        <v>1</v>
      </c>
      <c r="Y1798">
        <f t="shared" si="656"/>
        <v>1</v>
      </c>
      <c r="Z1798">
        <f t="shared" si="657"/>
        <v>1</v>
      </c>
      <c r="AA1798">
        <f t="shared" si="658"/>
        <v>1</v>
      </c>
      <c r="AB1798">
        <f t="shared" si="659"/>
        <v>0</v>
      </c>
      <c r="AJ1798">
        <f t="shared" si="646"/>
        <v>0</v>
      </c>
      <c r="AL1798" t="str">
        <f t="shared" si="660"/>
        <v/>
      </c>
      <c r="AM1798" t="str">
        <f>IF(AJ1798=0,"",IF(AJ1798="Nincs kapcsolódó bizonylat",0,IF(ISERROR(VLOOKUP(AJ1798,Bizonylat!AU:BL,6,FALSE)),AJ1798,VLOOKUP(AJ1798,Bizonylat!AU:BL,6,FALSE))))</f>
        <v/>
      </c>
      <c r="AN1798">
        <f t="shared" si="661"/>
        <v>0</v>
      </c>
      <c r="AO1798">
        <f t="shared" si="662"/>
        <v>0</v>
      </c>
      <c r="AP1798">
        <f t="shared" si="663"/>
        <v>0</v>
      </c>
      <c r="AQ1798">
        <f t="shared" si="664"/>
        <v>0</v>
      </c>
      <c r="AR1798">
        <f t="shared" si="665"/>
        <v>0</v>
      </c>
      <c r="AS1798">
        <f t="shared" si="666"/>
        <v>0</v>
      </c>
      <c r="AT1798">
        <f t="shared" si="667"/>
        <v>0</v>
      </c>
      <c r="AU1798">
        <f t="shared" si="647"/>
        <v>0</v>
      </c>
    </row>
    <row r="1799" spans="1:47">
      <c r="A1799" s="23" t="str">
        <f t="shared" si="668"/>
        <v/>
      </c>
      <c r="B1799" s="18"/>
      <c r="C1799" s="18"/>
      <c r="D1799" s="18"/>
      <c r="E1799" s="18"/>
      <c r="F1799" s="18"/>
      <c r="G1799" s="18"/>
      <c r="H1799" s="18"/>
      <c r="I1799" s="18"/>
      <c r="J1799" s="18"/>
      <c r="K1799" s="18"/>
      <c r="N1799" t="str">
        <f t="shared" si="648"/>
        <v>vége</v>
      </c>
      <c r="R1799">
        <f t="shared" si="649"/>
        <v>1</v>
      </c>
      <c r="S1799">
        <f t="shared" si="650"/>
        <v>1</v>
      </c>
      <c r="T1799">
        <f t="shared" si="651"/>
        <v>1</v>
      </c>
      <c r="U1799">
        <f t="shared" si="652"/>
        <v>1</v>
      </c>
      <c r="V1799">
        <f t="shared" si="653"/>
        <v>1</v>
      </c>
      <c r="W1799">
        <f t="shared" si="654"/>
        <v>1</v>
      </c>
      <c r="X1799">
        <f t="shared" si="655"/>
        <v>1</v>
      </c>
      <c r="Y1799">
        <f t="shared" si="656"/>
        <v>1</v>
      </c>
      <c r="Z1799">
        <f t="shared" si="657"/>
        <v>1</v>
      </c>
      <c r="AA1799">
        <f t="shared" si="658"/>
        <v>1</v>
      </c>
      <c r="AB1799">
        <f t="shared" si="659"/>
        <v>0</v>
      </c>
      <c r="AJ1799">
        <f t="shared" si="646"/>
        <v>0</v>
      </c>
      <c r="AL1799" t="str">
        <f t="shared" si="660"/>
        <v/>
      </c>
      <c r="AM1799" t="str">
        <f>IF(AJ1799=0,"",IF(AJ1799="Nincs kapcsolódó bizonylat",0,IF(ISERROR(VLOOKUP(AJ1799,Bizonylat!AU:BL,6,FALSE)),AJ1799,VLOOKUP(AJ1799,Bizonylat!AU:BL,6,FALSE))))</f>
        <v/>
      </c>
      <c r="AN1799">
        <f t="shared" si="661"/>
        <v>0</v>
      </c>
      <c r="AO1799">
        <f t="shared" si="662"/>
        <v>0</v>
      </c>
      <c r="AP1799">
        <f t="shared" si="663"/>
        <v>0</v>
      </c>
      <c r="AQ1799">
        <f t="shared" si="664"/>
        <v>0</v>
      </c>
      <c r="AR1799">
        <f t="shared" si="665"/>
        <v>0</v>
      </c>
      <c r="AS1799">
        <f t="shared" si="666"/>
        <v>0</v>
      </c>
      <c r="AT1799">
        <f t="shared" si="667"/>
        <v>0</v>
      </c>
      <c r="AU1799">
        <f t="shared" si="647"/>
        <v>0</v>
      </c>
    </row>
    <row r="1800" spans="1:47">
      <c r="A1800" s="23" t="str">
        <f t="shared" si="668"/>
        <v/>
      </c>
      <c r="B1800" s="18"/>
      <c r="C1800" s="18"/>
      <c r="D1800" s="18"/>
      <c r="E1800" s="18"/>
      <c r="F1800" s="18"/>
      <c r="G1800" s="18"/>
      <c r="H1800" s="18"/>
      <c r="I1800" s="18"/>
      <c r="J1800" s="18"/>
      <c r="K1800" s="18"/>
      <c r="N1800" t="str">
        <f t="shared" si="648"/>
        <v>vége</v>
      </c>
      <c r="R1800">
        <f t="shared" si="649"/>
        <v>1</v>
      </c>
      <c r="S1800">
        <f t="shared" si="650"/>
        <v>1</v>
      </c>
      <c r="T1800">
        <f t="shared" si="651"/>
        <v>1</v>
      </c>
      <c r="U1800">
        <f t="shared" si="652"/>
        <v>1</v>
      </c>
      <c r="V1800">
        <f t="shared" si="653"/>
        <v>1</v>
      </c>
      <c r="W1800">
        <f t="shared" si="654"/>
        <v>1</v>
      </c>
      <c r="X1800">
        <f t="shared" si="655"/>
        <v>1</v>
      </c>
      <c r="Y1800">
        <f t="shared" si="656"/>
        <v>1</v>
      </c>
      <c r="Z1800">
        <f t="shared" si="657"/>
        <v>1</v>
      </c>
      <c r="AA1800">
        <f t="shared" si="658"/>
        <v>1</v>
      </c>
      <c r="AB1800">
        <f t="shared" si="659"/>
        <v>0</v>
      </c>
      <c r="AJ1800">
        <f t="shared" si="646"/>
        <v>0</v>
      </c>
      <c r="AL1800" t="str">
        <f t="shared" si="660"/>
        <v/>
      </c>
      <c r="AM1800" t="str">
        <f>IF(AJ1800=0,"",IF(AJ1800="Nincs kapcsolódó bizonylat",0,IF(ISERROR(VLOOKUP(AJ1800,Bizonylat!AU:BL,6,FALSE)),AJ1800,VLOOKUP(AJ1800,Bizonylat!AU:BL,6,FALSE))))</f>
        <v/>
      </c>
      <c r="AN1800">
        <f t="shared" si="661"/>
        <v>0</v>
      </c>
      <c r="AO1800">
        <f t="shared" si="662"/>
        <v>0</v>
      </c>
      <c r="AP1800">
        <f t="shared" si="663"/>
        <v>0</v>
      </c>
      <c r="AQ1800">
        <f t="shared" si="664"/>
        <v>0</v>
      </c>
      <c r="AR1800">
        <f t="shared" si="665"/>
        <v>0</v>
      </c>
      <c r="AS1800">
        <f t="shared" si="666"/>
        <v>0</v>
      </c>
      <c r="AT1800">
        <f t="shared" si="667"/>
        <v>0</v>
      </c>
      <c r="AU1800">
        <f t="shared" si="647"/>
        <v>0</v>
      </c>
    </row>
    <row r="1801" spans="1:47">
      <c r="A1801" s="23" t="str">
        <f t="shared" si="668"/>
        <v/>
      </c>
      <c r="B1801" s="18"/>
      <c r="C1801" s="18"/>
      <c r="D1801" s="18"/>
      <c r="E1801" s="18"/>
      <c r="F1801" s="18"/>
      <c r="G1801" s="18"/>
      <c r="H1801" s="18"/>
      <c r="I1801" s="18"/>
      <c r="J1801" s="18"/>
      <c r="K1801" s="18"/>
      <c r="N1801" t="str">
        <f t="shared" si="648"/>
        <v>vége</v>
      </c>
      <c r="R1801">
        <f t="shared" si="649"/>
        <v>1</v>
      </c>
      <c r="S1801">
        <f t="shared" si="650"/>
        <v>1</v>
      </c>
      <c r="T1801">
        <f t="shared" si="651"/>
        <v>1</v>
      </c>
      <c r="U1801">
        <f t="shared" si="652"/>
        <v>1</v>
      </c>
      <c r="V1801">
        <f t="shared" si="653"/>
        <v>1</v>
      </c>
      <c r="W1801">
        <f t="shared" si="654"/>
        <v>1</v>
      </c>
      <c r="X1801">
        <f t="shared" si="655"/>
        <v>1</v>
      </c>
      <c r="Y1801">
        <f t="shared" si="656"/>
        <v>1</v>
      </c>
      <c r="Z1801">
        <f t="shared" si="657"/>
        <v>1</v>
      </c>
      <c r="AA1801">
        <f t="shared" si="658"/>
        <v>1</v>
      </c>
      <c r="AB1801">
        <f t="shared" si="659"/>
        <v>0</v>
      </c>
      <c r="AJ1801">
        <f t="shared" si="646"/>
        <v>0</v>
      </c>
      <c r="AL1801" t="str">
        <f t="shared" si="660"/>
        <v/>
      </c>
      <c r="AM1801" t="str">
        <f>IF(AJ1801=0,"",IF(AJ1801="Nincs kapcsolódó bizonylat",0,IF(ISERROR(VLOOKUP(AJ1801,Bizonylat!AU:BL,6,FALSE)),AJ1801,VLOOKUP(AJ1801,Bizonylat!AU:BL,6,FALSE))))</f>
        <v/>
      </c>
      <c r="AN1801">
        <f t="shared" si="661"/>
        <v>0</v>
      </c>
      <c r="AO1801">
        <f t="shared" si="662"/>
        <v>0</v>
      </c>
      <c r="AP1801">
        <f t="shared" si="663"/>
        <v>0</v>
      </c>
      <c r="AQ1801">
        <f t="shared" si="664"/>
        <v>0</v>
      </c>
      <c r="AR1801">
        <f t="shared" si="665"/>
        <v>0</v>
      </c>
      <c r="AS1801">
        <f t="shared" si="666"/>
        <v>0</v>
      </c>
      <c r="AT1801">
        <f t="shared" si="667"/>
        <v>0</v>
      </c>
      <c r="AU1801">
        <f t="shared" si="647"/>
        <v>0</v>
      </c>
    </row>
    <row r="1802" spans="1:47">
      <c r="A1802" s="23" t="str">
        <f t="shared" si="668"/>
        <v/>
      </c>
      <c r="B1802" s="18"/>
      <c r="C1802" s="18"/>
      <c r="D1802" s="18"/>
      <c r="E1802" s="18"/>
      <c r="F1802" s="18"/>
      <c r="G1802" s="18"/>
      <c r="H1802" s="18"/>
      <c r="I1802" s="18"/>
      <c r="J1802" s="18"/>
      <c r="K1802" s="18"/>
      <c r="N1802" t="str">
        <f t="shared" si="648"/>
        <v>vége</v>
      </c>
      <c r="R1802">
        <f t="shared" si="649"/>
        <v>1</v>
      </c>
      <c r="S1802">
        <f t="shared" si="650"/>
        <v>1</v>
      </c>
      <c r="T1802">
        <f t="shared" si="651"/>
        <v>1</v>
      </c>
      <c r="U1802">
        <f t="shared" si="652"/>
        <v>1</v>
      </c>
      <c r="V1802">
        <f t="shared" si="653"/>
        <v>1</v>
      </c>
      <c r="W1802">
        <f t="shared" si="654"/>
        <v>1</v>
      </c>
      <c r="X1802">
        <f t="shared" si="655"/>
        <v>1</v>
      </c>
      <c r="Y1802">
        <f t="shared" si="656"/>
        <v>1</v>
      </c>
      <c r="Z1802">
        <f t="shared" si="657"/>
        <v>1</v>
      </c>
      <c r="AA1802">
        <f t="shared" si="658"/>
        <v>1</v>
      </c>
      <c r="AB1802">
        <f t="shared" si="659"/>
        <v>0</v>
      </c>
      <c r="AJ1802">
        <f t="shared" si="646"/>
        <v>0</v>
      </c>
      <c r="AL1802" t="str">
        <f t="shared" si="660"/>
        <v/>
      </c>
      <c r="AM1802" t="str">
        <f>IF(AJ1802=0,"",IF(AJ1802="Nincs kapcsolódó bizonylat",0,IF(ISERROR(VLOOKUP(AJ1802,Bizonylat!AU:BL,6,FALSE)),AJ1802,VLOOKUP(AJ1802,Bizonylat!AU:BL,6,FALSE))))</f>
        <v/>
      </c>
      <c r="AN1802">
        <f t="shared" si="661"/>
        <v>0</v>
      </c>
      <c r="AO1802">
        <f t="shared" si="662"/>
        <v>0</v>
      </c>
      <c r="AP1802">
        <f t="shared" si="663"/>
        <v>0</v>
      </c>
      <c r="AQ1802">
        <f t="shared" si="664"/>
        <v>0</v>
      </c>
      <c r="AR1802">
        <f t="shared" si="665"/>
        <v>0</v>
      </c>
      <c r="AS1802">
        <f t="shared" si="666"/>
        <v>0</v>
      </c>
      <c r="AT1802">
        <f t="shared" si="667"/>
        <v>0</v>
      </c>
      <c r="AU1802">
        <f t="shared" si="647"/>
        <v>0</v>
      </c>
    </row>
    <row r="1803" spans="1:47">
      <c r="A1803" s="23" t="str">
        <f t="shared" si="668"/>
        <v/>
      </c>
      <c r="B1803" s="18"/>
      <c r="C1803" s="18"/>
      <c r="D1803" s="18"/>
      <c r="E1803" s="18"/>
      <c r="F1803" s="18"/>
      <c r="G1803" s="18"/>
      <c r="H1803" s="18"/>
      <c r="I1803" s="18"/>
      <c r="J1803" s="18"/>
      <c r="K1803" s="18"/>
      <c r="N1803" t="str">
        <f t="shared" si="648"/>
        <v>vége</v>
      </c>
      <c r="R1803">
        <f t="shared" si="649"/>
        <v>1</v>
      </c>
      <c r="S1803">
        <f t="shared" si="650"/>
        <v>1</v>
      </c>
      <c r="T1803">
        <f t="shared" si="651"/>
        <v>1</v>
      </c>
      <c r="U1803">
        <f t="shared" si="652"/>
        <v>1</v>
      </c>
      <c r="V1803">
        <f t="shared" si="653"/>
        <v>1</v>
      </c>
      <c r="W1803">
        <f t="shared" si="654"/>
        <v>1</v>
      </c>
      <c r="X1803">
        <f t="shared" si="655"/>
        <v>1</v>
      </c>
      <c r="Y1803">
        <f t="shared" si="656"/>
        <v>1</v>
      </c>
      <c r="Z1803">
        <f t="shared" si="657"/>
        <v>1</v>
      </c>
      <c r="AA1803">
        <f t="shared" si="658"/>
        <v>1</v>
      </c>
      <c r="AB1803">
        <f t="shared" si="659"/>
        <v>0</v>
      </c>
      <c r="AJ1803">
        <f t="shared" si="646"/>
        <v>0</v>
      </c>
      <c r="AL1803" t="str">
        <f t="shared" si="660"/>
        <v/>
      </c>
      <c r="AM1803" t="str">
        <f>IF(AJ1803=0,"",IF(AJ1803="Nincs kapcsolódó bizonylat",0,IF(ISERROR(VLOOKUP(AJ1803,Bizonylat!AU:BL,6,FALSE)),AJ1803,VLOOKUP(AJ1803,Bizonylat!AU:BL,6,FALSE))))</f>
        <v/>
      </c>
      <c r="AN1803">
        <f t="shared" si="661"/>
        <v>0</v>
      </c>
      <c r="AO1803">
        <f t="shared" si="662"/>
        <v>0</v>
      </c>
      <c r="AP1803">
        <f t="shared" si="663"/>
        <v>0</v>
      </c>
      <c r="AQ1803">
        <f t="shared" si="664"/>
        <v>0</v>
      </c>
      <c r="AR1803">
        <f t="shared" si="665"/>
        <v>0</v>
      </c>
      <c r="AS1803">
        <f t="shared" si="666"/>
        <v>0</v>
      </c>
      <c r="AT1803">
        <f t="shared" si="667"/>
        <v>0</v>
      </c>
      <c r="AU1803">
        <f t="shared" si="647"/>
        <v>0</v>
      </c>
    </row>
    <row r="1804" spans="1:47">
      <c r="A1804" s="23" t="str">
        <f t="shared" si="668"/>
        <v/>
      </c>
      <c r="B1804" s="18"/>
      <c r="C1804" s="18"/>
      <c r="D1804" s="18"/>
      <c r="E1804" s="18"/>
      <c r="F1804" s="18"/>
      <c r="G1804" s="18"/>
      <c r="H1804" s="18"/>
      <c r="I1804" s="18"/>
      <c r="J1804" s="18"/>
      <c r="K1804" s="18"/>
      <c r="N1804" t="str">
        <f t="shared" si="648"/>
        <v>vége</v>
      </c>
      <c r="R1804">
        <f t="shared" si="649"/>
        <v>1</v>
      </c>
      <c r="S1804">
        <f t="shared" si="650"/>
        <v>1</v>
      </c>
      <c r="T1804">
        <f t="shared" si="651"/>
        <v>1</v>
      </c>
      <c r="U1804">
        <f t="shared" si="652"/>
        <v>1</v>
      </c>
      <c r="V1804">
        <f t="shared" si="653"/>
        <v>1</v>
      </c>
      <c r="W1804">
        <f t="shared" si="654"/>
        <v>1</v>
      </c>
      <c r="X1804">
        <f t="shared" si="655"/>
        <v>1</v>
      </c>
      <c r="Y1804">
        <f t="shared" si="656"/>
        <v>1</v>
      </c>
      <c r="Z1804">
        <f t="shared" si="657"/>
        <v>1</v>
      </c>
      <c r="AA1804">
        <f t="shared" si="658"/>
        <v>1</v>
      </c>
      <c r="AB1804">
        <f t="shared" si="659"/>
        <v>0</v>
      </c>
      <c r="AJ1804">
        <f t="shared" si="646"/>
        <v>0</v>
      </c>
      <c r="AL1804" t="str">
        <f t="shared" si="660"/>
        <v/>
      </c>
      <c r="AM1804" t="str">
        <f>IF(AJ1804=0,"",IF(AJ1804="Nincs kapcsolódó bizonylat",0,IF(ISERROR(VLOOKUP(AJ1804,Bizonylat!AU:BL,6,FALSE)),AJ1804,VLOOKUP(AJ1804,Bizonylat!AU:BL,6,FALSE))))</f>
        <v/>
      </c>
      <c r="AN1804">
        <f t="shared" si="661"/>
        <v>0</v>
      </c>
      <c r="AO1804">
        <f t="shared" si="662"/>
        <v>0</v>
      </c>
      <c r="AP1804">
        <f t="shared" si="663"/>
        <v>0</v>
      </c>
      <c r="AQ1804">
        <f t="shared" si="664"/>
        <v>0</v>
      </c>
      <c r="AR1804">
        <f t="shared" si="665"/>
        <v>0</v>
      </c>
      <c r="AS1804">
        <f t="shared" si="666"/>
        <v>0</v>
      </c>
      <c r="AT1804">
        <f t="shared" si="667"/>
        <v>0</v>
      </c>
      <c r="AU1804">
        <f t="shared" si="647"/>
        <v>0</v>
      </c>
    </row>
    <row r="1805" spans="1:47">
      <c r="A1805" s="23" t="str">
        <f t="shared" si="668"/>
        <v/>
      </c>
      <c r="B1805" s="18"/>
      <c r="C1805" s="18"/>
      <c r="D1805" s="18"/>
      <c r="E1805" s="18"/>
      <c r="F1805" s="18"/>
      <c r="G1805" s="18"/>
      <c r="H1805" s="18"/>
      <c r="I1805" s="18"/>
      <c r="J1805" s="18"/>
      <c r="K1805" s="18"/>
      <c r="N1805" t="str">
        <f t="shared" si="648"/>
        <v>vége</v>
      </c>
      <c r="R1805">
        <f t="shared" si="649"/>
        <v>1</v>
      </c>
      <c r="S1805">
        <f t="shared" si="650"/>
        <v>1</v>
      </c>
      <c r="T1805">
        <f t="shared" si="651"/>
        <v>1</v>
      </c>
      <c r="U1805">
        <f t="shared" si="652"/>
        <v>1</v>
      </c>
      <c r="V1805">
        <f t="shared" si="653"/>
        <v>1</v>
      </c>
      <c r="W1805">
        <f t="shared" si="654"/>
        <v>1</v>
      </c>
      <c r="X1805">
        <f t="shared" si="655"/>
        <v>1</v>
      </c>
      <c r="Y1805">
        <f t="shared" si="656"/>
        <v>1</v>
      </c>
      <c r="Z1805">
        <f t="shared" si="657"/>
        <v>1</v>
      </c>
      <c r="AA1805">
        <f t="shared" si="658"/>
        <v>1</v>
      </c>
      <c r="AB1805">
        <f t="shared" si="659"/>
        <v>0</v>
      </c>
      <c r="AJ1805">
        <f t="shared" si="646"/>
        <v>0</v>
      </c>
      <c r="AL1805" t="str">
        <f t="shared" si="660"/>
        <v/>
      </c>
      <c r="AM1805" t="str">
        <f>IF(AJ1805=0,"",IF(AJ1805="Nincs kapcsolódó bizonylat",0,IF(ISERROR(VLOOKUP(AJ1805,Bizonylat!AU:BL,6,FALSE)),AJ1805,VLOOKUP(AJ1805,Bizonylat!AU:BL,6,FALSE))))</f>
        <v/>
      </c>
      <c r="AN1805">
        <f t="shared" si="661"/>
        <v>0</v>
      </c>
      <c r="AO1805">
        <f t="shared" si="662"/>
        <v>0</v>
      </c>
      <c r="AP1805">
        <f t="shared" si="663"/>
        <v>0</v>
      </c>
      <c r="AQ1805">
        <f t="shared" si="664"/>
        <v>0</v>
      </c>
      <c r="AR1805">
        <f t="shared" si="665"/>
        <v>0</v>
      </c>
      <c r="AS1805">
        <f t="shared" si="666"/>
        <v>0</v>
      </c>
      <c r="AT1805">
        <f t="shared" si="667"/>
        <v>0</v>
      </c>
      <c r="AU1805">
        <f t="shared" si="647"/>
        <v>0</v>
      </c>
    </row>
    <row r="1806" spans="1:47">
      <c r="A1806" s="23" t="str">
        <f t="shared" si="668"/>
        <v/>
      </c>
      <c r="B1806" s="18"/>
      <c r="C1806" s="18"/>
      <c r="D1806" s="18"/>
      <c r="E1806" s="18"/>
      <c r="F1806" s="18"/>
      <c r="G1806" s="18"/>
      <c r="H1806" s="18"/>
      <c r="I1806" s="18"/>
      <c r="J1806" s="18"/>
      <c r="K1806" s="18"/>
      <c r="N1806" t="str">
        <f t="shared" si="648"/>
        <v>vége</v>
      </c>
      <c r="R1806">
        <f t="shared" si="649"/>
        <v>1</v>
      </c>
      <c r="S1806">
        <f t="shared" si="650"/>
        <v>1</v>
      </c>
      <c r="T1806">
        <f t="shared" si="651"/>
        <v>1</v>
      </c>
      <c r="U1806">
        <f t="shared" si="652"/>
        <v>1</v>
      </c>
      <c r="V1806">
        <f t="shared" si="653"/>
        <v>1</v>
      </c>
      <c r="W1806">
        <f t="shared" si="654"/>
        <v>1</v>
      </c>
      <c r="X1806">
        <f t="shared" si="655"/>
        <v>1</v>
      </c>
      <c r="Y1806">
        <f t="shared" si="656"/>
        <v>1</v>
      </c>
      <c r="Z1806">
        <f t="shared" si="657"/>
        <v>1</v>
      </c>
      <c r="AA1806">
        <f t="shared" si="658"/>
        <v>1</v>
      </c>
      <c r="AB1806">
        <f t="shared" si="659"/>
        <v>0</v>
      </c>
      <c r="AJ1806">
        <f t="shared" si="646"/>
        <v>0</v>
      </c>
      <c r="AL1806" t="str">
        <f t="shared" si="660"/>
        <v/>
      </c>
      <c r="AM1806" t="str">
        <f>IF(AJ1806=0,"",IF(AJ1806="Nincs kapcsolódó bizonylat",0,IF(ISERROR(VLOOKUP(AJ1806,Bizonylat!AU:BL,6,FALSE)),AJ1806,VLOOKUP(AJ1806,Bizonylat!AU:BL,6,FALSE))))</f>
        <v/>
      </c>
      <c r="AN1806">
        <f t="shared" si="661"/>
        <v>0</v>
      </c>
      <c r="AO1806">
        <f t="shared" si="662"/>
        <v>0</v>
      </c>
      <c r="AP1806">
        <f t="shared" si="663"/>
        <v>0</v>
      </c>
      <c r="AQ1806">
        <f t="shared" si="664"/>
        <v>0</v>
      </c>
      <c r="AR1806">
        <f t="shared" si="665"/>
        <v>0</v>
      </c>
      <c r="AS1806">
        <f t="shared" si="666"/>
        <v>0</v>
      </c>
      <c r="AT1806">
        <f t="shared" si="667"/>
        <v>0</v>
      </c>
      <c r="AU1806">
        <f t="shared" si="647"/>
        <v>0</v>
      </c>
    </row>
    <row r="1807" spans="1:47">
      <c r="A1807" s="23" t="str">
        <f t="shared" si="668"/>
        <v/>
      </c>
      <c r="B1807" s="18"/>
      <c r="C1807" s="18"/>
      <c r="D1807" s="18"/>
      <c r="E1807" s="18"/>
      <c r="F1807" s="18"/>
      <c r="G1807" s="18"/>
      <c r="H1807" s="18"/>
      <c r="I1807" s="18"/>
      <c r="J1807" s="18"/>
      <c r="K1807" s="18"/>
      <c r="N1807" t="str">
        <f t="shared" si="648"/>
        <v>vége</v>
      </c>
      <c r="R1807">
        <f t="shared" si="649"/>
        <v>1</v>
      </c>
      <c r="S1807">
        <f t="shared" si="650"/>
        <v>1</v>
      </c>
      <c r="T1807">
        <f t="shared" si="651"/>
        <v>1</v>
      </c>
      <c r="U1807">
        <f t="shared" si="652"/>
        <v>1</v>
      </c>
      <c r="V1807">
        <f t="shared" si="653"/>
        <v>1</v>
      </c>
      <c r="W1807">
        <f t="shared" si="654"/>
        <v>1</v>
      </c>
      <c r="X1807">
        <f t="shared" si="655"/>
        <v>1</v>
      </c>
      <c r="Y1807">
        <f t="shared" si="656"/>
        <v>1</v>
      </c>
      <c r="Z1807">
        <f t="shared" si="657"/>
        <v>1</v>
      </c>
      <c r="AA1807">
        <f t="shared" si="658"/>
        <v>1</v>
      </c>
      <c r="AB1807">
        <f t="shared" si="659"/>
        <v>0</v>
      </c>
      <c r="AJ1807">
        <f t="shared" si="646"/>
        <v>0</v>
      </c>
      <c r="AL1807" t="str">
        <f t="shared" si="660"/>
        <v/>
      </c>
      <c r="AM1807" t="str">
        <f>IF(AJ1807=0,"",IF(AJ1807="Nincs kapcsolódó bizonylat",0,IF(ISERROR(VLOOKUP(AJ1807,Bizonylat!AU:BL,6,FALSE)),AJ1807,VLOOKUP(AJ1807,Bizonylat!AU:BL,6,FALSE))))</f>
        <v/>
      </c>
      <c r="AN1807">
        <f t="shared" si="661"/>
        <v>0</v>
      </c>
      <c r="AO1807">
        <f t="shared" si="662"/>
        <v>0</v>
      </c>
      <c r="AP1807">
        <f t="shared" si="663"/>
        <v>0</v>
      </c>
      <c r="AQ1807">
        <f t="shared" si="664"/>
        <v>0</v>
      </c>
      <c r="AR1807">
        <f t="shared" si="665"/>
        <v>0</v>
      </c>
      <c r="AS1807">
        <f t="shared" si="666"/>
        <v>0</v>
      </c>
      <c r="AT1807">
        <f t="shared" si="667"/>
        <v>0</v>
      </c>
      <c r="AU1807">
        <f t="shared" si="647"/>
        <v>0</v>
      </c>
    </row>
    <row r="1808" spans="1:47">
      <c r="A1808" s="23" t="str">
        <f t="shared" si="668"/>
        <v/>
      </c>
      <c r="B1808" s="18"/>
      <c r="C1808" s="18"/>
      <c r="D1808" s="18"/>
      <c r="E1808" s="18"/>
      <c r="F1808" s="18"/>
      <c r="G1808" s="18"/>
      <c r="H1808" s="18"/>
      <c r="I1808" s="18"/>
      <c r="J1808" s="18"/>
      <c r="K1808" s="18"/>
      <c r="N1808" t="str">
        <f t="shared" si="648"/>
        <v>vége</v>
      </c>
      <c r="R1808">
        <f t="shared" si="649"/>
        <v>1</v>
      </c>
      <c r="S1808">
        <f t="shared" si="650"/>
        <v>1</v>
      </c>
      <c r="T1808">
        <f t="shared" si="651"/>
        <v>1</v>
      </c>
      <c r="U1808">
        <f t="shared" si="652"/>
        <v>1</v>
      </c>
      <c r="V1808">
        <f t="shared" si="653"/>
        <v>1</v>
      </c>
      <c r="W1808">
        <f t="shared" si="654"/>
        <v>1</v>
      </c>
      <c r="X1808">
        <f t="shared" si="655"/>
        <v>1</v>
      </c>
      <c r="Y1808">
        <f t="shared" si="656"/>
        <v>1</v>
      </c>
      <c r="Z1808">
        <f t="shared" si="657"/>
        <v>1</v>
      </c>
      <c r="AA1808">
        <f t="shared" si="658"/>
        <v>1</v>
      </c>
      <c r="AB1808">
        <f t="shared" si="659"/>
        <v>0</v>
      </c>
      <c r="AJ1808">
        <f t="shared" si="646"/>
        <v>0</v>
      </c>
      <c r="AL1808" t="str">
        <f t="shared" si="660"/>
        <v/>
      </c>
      <c r="AM1808" t="str">
        <f>IF(AJ1808=0,"",IF(AJ1808="Nincs kapcsolódó bizonylat",0,IF(ISERROR(VLOOKUP(AJ1808,Bizonylat!AU:BL,6,FALSE)),AJ1808,VLOOKUP(AJ1808,Bizonylat!AU:BL,6,FALSE))))</f>
        <v/>
      </c>
      <c r="AN1808">
        <f t="shared" si="661"/>
        <v>0</v>
      </c>
      <c r="AO1808">
        <f t="shared" si="662"/>
        <v>0</v>
      </c>
      <c r="AP1808">
        <f t="shared" si="663"/>
        <v>0</v>
      </c>
      <c r="AQ1808">
        <f t="shared" si="664"/>
        <v>0</v>
      </c>
      <c r="AR1808">
        <f t="shared" si="665"/>
        <v>0</v>
      </c>
      <c r="AS1808">
        <f t="shared" si="666"/>
        <v>0</v>
      </c>
      <c r="AT1808">
        <f t="shared" si="667"/>
        <v>0</v>
      </c>
      <c r="AU1808">
        <f t="shared" si="647"/>
        <v>0</v>
      </c>
    </row>
    <row r="1809" spans="1:47">
      <c r="A1809" s="23" t="str">
        <f t="shared" si="668"/>
        <v/>
      </c>
      <c r="B1809" s="18"/>
      <c r="C1809" s="18"/>
      <c r="D1809" s="18"/>
      <c r="E1809" s="18"/>
      <c r="F1809" s="18"/>
      <c r="G1809" s="18"/>
      <c r="H1809" s="18"/>
      <c r="I1809" s="18"/>
      <c r="J1809" s="18"/>
      <c r="K1809" s="18"/>
      <c r="N1809" t="str">
        <f t="shared" si="648"/>
        <v>vége</v>
      </c>
      <c r="R1809">
        <f t="shared" si="649"/>
        <v>1</v>
      </c>
      <c r="S1809">
        <f t="shared" si="650"/>
        <v>1</v>
      </c>
      <c r="T1809">
        <f t="shared" si="651"/>
        <v>1</v>
      </c>
      <c r="U1809">
        <f t="shared" si="652"/>
        <v>1</v>
      </c>
      <c r="V1809">
        <f t="shared" si="653"/>
        <v>1</v>
      </c>
      <c r="W1809">
        <f t="shared" si="654"/>
        <v>1</v>
      </c>
      <c r="X1809">
        <f t="shared" si="655"/>
        <v>1</v>
      </c>
      <c r="Y1809">
        <f t="shared" si="656"/>
        <v>1</v>
      </c>
      <c r="Z1809">
        <f t="shared" si="657"/>
        <v>1</v>
      </c>
      <c r="AA1809">
        <f t="shared" si="658"/>
        <v>1</v>
      </c>
      <c r="AB1809">
        <f t="shared" si="659"/>
        <v>0</v>
      </c>
      <c r="AJ1809">
        <f t="shared" si="646"/>
        <v>0</v>
      </c>
      <c r="AL1809" t="str">
        <f t="shared" si="660"/>
        <v/>
      </c>
      <c r="AM1809" t="str">
        <f>IF(AJ1809=0,"",IF(AJ1809="Nincs kapcsolódó bizonylat",0,IF(ISERROR(VLOOKUP(AJ1809,Bizonylat!AU:BL,6,FALSE)),AJ1809,VLOOKUP(AJ1809,Bizonylat!AU:BL,6,FALSE))))</f>
        <v/>
      </c>
      <c r="AN1809">
        <f t="shared" si="661"/>
        <v>0</v>
      </c>
      <c r="AO1809">
        <f t="shared" si="662"/>
        <v>0</v>
      </c>
      <c r="AP1809">
        <f t="shared" si="663"/>
        <v>0</v>
      </c>
      <c r="AQ1809">
        <f t="shared" si="664"/>
        <v>0</v>
      </c>
      <c r="AR1809">
        <f t="shared" si="665"/>
        <v>0</v>
      </c>
      <c r="AS1809">
        <f t="shared" si="666"/>
        <v>0</v>
      </c>
      <c r="AT1809">
        <f t="shared" si="667"/>
        <v>0</v>
      </c>
      <c r="AU1809">
        <f t="shared" si="647"/>
        <v>0</v>
      </c>
    </row>
    <row r="1810" spans="1:47">
      <c r="A1810" s="23" t="str">
        <f t="shared" si="668"/>
        <v/>
      </c>
      <c r="B1810" s="18"/>
      <c r="C1810" s="18"/>
      <c r="D1810" s="18"/>
      <c r="E1810" s="18"/>
      <c r="F1810" s="18"/>
      <c r="G1810" s="18"/>
      <c r="H1810" s="18"/>
      <c r="I1810" s="18"/>
      <c r="J1810" s="18"/>
      <c r="K1810" s="18"/>
      <c r="N1810" t="str">
        <f t="shared" si="648"/>
        <v>vége</v>
      </c>
      <c r="R1810">
        <f t="shared" si="649"/>
        <v>1</v>
      </c>
      <c r="S1810">
        <f t="shared" si="650"/>
        <v>1</v>
      </c>
      <c r="T1810">
        <f t="shared" si="651"/>
        <v>1</v>
      </c>
      <c r="U1810">
        <f t="shared" si="652"/>
        <v>1</v>
      </c>
      <c r="V1810">
        <f t="shared" si="653"/>
        <v>1</v>
      </c>
      <c r="W1810">
        <f t="shared" si="654"/>
        <v>1</v>
      </c>
      <c r="X1810">
        <f t="shared" si="655"/>
        <v>1</v>
      </c>
      <c r="Y1810">
        <f t="shared" si="656"/>
        <v>1</v>
      </c>
      <c r="Z1810">
        <f t="shared" si="657"/>
        <v>1</v>
      </c>
      <c r="AA1810">
        <f t="shared" si="658"/>
        <v>1</v>
      </c>
      <c r="AB1810">
        <f t="shared" si="659"/>
        <v>0</v>
      </c>
      <c r="AJ1810">
        <f t="shared" si="646"/>
        <v>0</v>
      </c>
      <c r="AL1810" t="str">
        <f t="shared" si="660"/>
        <v/>
      </c>
      <c r="AM1810" t="str">
        <f>IF(AJ1810=0,"",IF(AJ1810="Nincs kapcsolódó bizonylat",0,IF(ISERROR(VLOOKUP(AJ1810,Bizonylat!AU:BL,6,FALSE)),AJ1810,VLOOKUP(AJ1810,Bizonylat!AU:BL,6,FALSE))))</f>
        <v/>
      </c>
      <c r="AN1810">
        <f t="shared" si="661"/>
        <v>0</v>
      </c>
      <c r="AO1810">
        <f t="shared" si="662"/>
        <v>0</v>
      </c>
      <c r="AP1810">
        <f t="shared" si="663"/>
        <v>0</v>
      </c>
      <c r="AQ1810">
        <f t="shared" si="664"/>
        <v>0</v>
      </c>
      <c r="AR1810">
        <f t="shared" si="665"/>
        <v>0</v>
      </c>
      <c r="AS1810">
        <f t="shared" si="666"/>
        <v>0</v>
      </c>
      <c r="AT1810">
        <f t="shared" si="667"/>
        <v>0</v>
      </c>
      <c r="AU1810">
        <f t="shared" si="647"/>
        <v>0</v>
      </c>
    </row>
    <row r="1811" spans="1:47">
      <c r="A1811" s="23" t="str">
        <f t="shared" si="668"/>
        <v/>
      </c>
      <c r="B1811" s="18"/>
      <c r="C1811" s="18"/>
      <c r="D1811" s="18"/>
      <c r="E1811" s="18"/>
      <c r="F1811" s="18"/>
      <c r="G1811" s="18"/>
      <c r="H1811" s="18"/>
      <c r="I1811" s="18"/>
      <c r="J1811" s="18"/>
      <c r="K1811" s="18"/>
      <c r="N1811" t="str">
        <f t="shared" si="648"/>
        <v>vége</v>
      </c>
      <c r="R1811">
        <f t="shared" si="649"/>
        <v>1</v>
      </c>
      <c r="S1811">
        <f t="shared" si="650"/>
        <v>1</v>
      </c>
      <c r="T1811">
        <f t="shared" si="651"/>
        <v>1</v>
      </c>
      <c r="U1811">
        <f t="shared" si="652"/>
        <v>1</v>
      </c>
      <c r="V1811">
        <f t="shared" si="653"/>
        <v>1</v>
      </c>
      <c r="W1811">
        <f t="shared" si="654"/>
        <v>1</v>
      </c>
      <c r="X1811">
        <f t="shared" si="655"/>
        <v>1</v>
      </c>
      <c r="Y1811">
        <f t="shared" si="656"/>
        <v>1</v>
      </c>
      <c r="Z1811">
        <f t="shared" si="657"/>
        <v>1</v>
      </c>
      <c r="AA1811">
        <f t="shared" si="658"/>
        <v>1</v>
      </c>
      <c r="AB1811">
        <f t="shared" si="659"/>
        <v>0</v>
      </c>
      <c r="AJ1811">
        <f t="shared" si="646"/>
        <v>0</v>
      </c>
      <c r="AL1811" t="str">
        <f t="shared" si="660"/>
        <v/>
      </c>
      <c r="AM1811" t="str">
        <f>IF(AJ1811=0,"",IF(AJ1811="Nincs kapcsolódó bizonylat",0,IF(ISERROR(VLOOKUP(AJ1811,Bizonylat!AU:BL,6,FALSE)),AJ1811,VLOOKUP(AJ1811,Bizonylat!AU:BL,6,FALSE))))</f>
        <v/>
      </c>
      <c r="AN1811">
        <f t="shared" si="661"/>
        <v>0</v>
      </c>
      <c r="AO1811">
        <f t="shared" si="662"/>
        <v>0</v>
      </c>
      <c r="AP1811">
        <f t="shared" si="663"/>
        <v>0</v>
      </c>
      <c r="AQ1811">
        <f t="shared" si="664"/>
        <v>0</v>
      </c>
      <c r="AR1811">
        <f t="shared" si="665"/>
        <v>0</v>
      </c>
      <c r="AS1811">
        <f t="shared" si="666"/>
        <v>0</v>
      </c>
      <c r="AT1811">
        <f t="shared" si="667"/>
        <v>0</v>
      </c>
      <c r="AU1811">
        <f t="shared" si="647"/>
        <v>0</v>
      </c>
    </row>
    <row r="1812" spans="1:47">
      <c r="A1812" s="23" t="str">
        <f t="shared" si="668"/>
        <v/>
      </c>
      <c r="B1812" s="18"/>
      <c r="C1812" s="18"/>
      <c r="D1812" s="18"/>
      <c r="E1812" s="18"/>
      <c r="F1812" s="18"/>
      <c r="G1812" s="18"/>
      <c r="H1812" s="18"/>
      <c r="I1812" s="18"/>
      <c r="J1812" s="18"/>
      <c r="K1812" s="18"/>
      <c r="N1812" t="str">
        <f t="shared" si="648"/>
        <v>vége</v>
      </c>
      <c r="R1812">
        <f t="shared" si="649"/>
        <v>1</v>
      </c>
      <c r="S1812">
        <f t="shared" si="650"/>
        <v>1</v>
      </c>
      <c r="T1812">
        <f t="shared" si="651"/>
        <v>1</v>
      </c>
      <c r="U1812">
        <f t="shared" si="652"/>
        <v>1</v>
      </c>
      <c r="V1812">
        <f t="shared" si="653"/>
        <v>1</v>
      </c>
      <c r="W1812">
        <f t="shared" si="654"/>
        <v>1</v>
      </c>
      <c r="X1812">
        <f t="shared" si="655"/>
        <v>1</v>
      </c>
      <c r="Y1812">
        <f t="shared" si="656"/>
        <v>1</v>
      </c>
      <c r="Z1812">
        <f t="shared" si="657"/>
        <v>1</v>
      </c>
      <c r="AA1812">
        <f t="shared" si="658"/>
        <v>1</v>
      </c>
      <c r="AB1812">
        <f t="shared" si="659"/>
        <v>0</v>
      </c>
      <c r="AJ1812">
        <f t="shared" si="646"/>
        <v>0</v>
      </c>
      <c r="AL1812" t="str">
        <f t="shared" si="660"/>
        <v/>
      </c>
      <c r="AM1812" t="str">
        <f>IF(AJ1812=0,"",IF(AJ1812="Nincs kapcsolódó bizonylat",0,IF(ISERROR(VLOOKUP(AJ1812,Bizonylat!AU:BL,6,FALSE)),AJ1812,VLOOKUP(AJ1812,Bizonylat!AU:BL,6,FALSE))))</f>
        <v/>
      </c>
      <c r="AN1812">
        <f t="shared" si="661"/>
        <v>0</v>
      </c>
      <c r="AO1812">
        <f t="shared" si="662"/>
        <v>0</v>
      </c>
      <c r="AP1812">
        <f t="shared" si="663"/>
        <v>0</v>
      </c>
      <c r="AQ1812">
        <f t="shared" si="664"/>
        <v>0</v>
      </c>
      <c r="AR1812">
        <f t="shared" si="665"/>
        <v>0</v>
      </c>
      <c r="AS1812">
        <f t="shared" si="666"/>
        <v>0</v>
      </c>
      <c r="AT1812">
        <f t="shared" si="667"/>
        <v>0</v>
      </c>
      <c r="AU1812">
        <f t="shared" si="647"/>
        <v>0</v>
      </c>
    </row>
    <row r="1813" spans="1:47">
      <c r="A1813" s="23" t="str">
        <f t="shared" si="668"/>
        <v/>
      </c>
      <c r="B1813" s="18"/>
      <c r="C1813" s="18"/>
      <c r="D1813" s="18"/>
      <c r="E1813" s="18"/>
      <c r="F1813" s="18"/>
      <c r="G1813" s="18"/>
      <c r="H1813" s="18"/>
      <c r="I1813" s="18"/>
      <c r="J1813" s="18"/>
      <c r="K1813" s="18"/>
      <c r="N1813" t="str">
        <f t="shared" si="648"/>
        <v>vége</v>
      </c>
      <c r="R1813">
        <f t="shared" si="649"/>
        <v>1</v>
      </c>
      <c r="S1813">
        <f t="shared" si="650"/>
        <v>1</v>
      </c>
      <c r="T1813">
        <f t="shared" si="651"/>
        <v>1</v>
      </c>
      <c r="U1813">
        <f t="shared" si="652"/>
        <v>1</v>
      </c>
      <c r="V1813">
        <f t="shared" si="653"/>
        <v>1</v>
      </c>
      <c r="W1813">
        <f t="shared" si="654"/>
        <v>1</v>
      </c>
      <c r="X1813">
        <f t="shared" si="655"/>
        <v>1</v>
      </c>
      <c r="Y1813">
        <f t="shared" si="656"/>
        <v>1</v>
      </c>
      <c r="Z1813">
        <f t="shared" si="657"/>
        <v>1</v>
      </c>
      <c r="AA1813">
        <f t="shared" si="658"/>
        <v>1</v>
      </c>
      <c r="AB1813">
        <f t="shared" si="659"/>
        <v>0</v>
      </c>
      <c r="AJ1813">
        <f t="shared" si="646"/>
        <v>0</v>
      </c>
      <c r="AL1813" t="str">
        <f t="shared" si="660"/>
        <v/>
      </c>
      <c r="AM1813" t="str">
        <f>IF(AJ1813=0,"",IF(AJ1813="Nincs kapcsolódó bizonylat",0,IF(ISERROR(VLOOKUP(AJ1813,Bizonylat!AU:BL,6,FALSE)),AJ1813,VLOOKUP(AJ1813,Bizonylat!AU:BL,6,FALSE))))</f>
        <v/>
      </c>
      <c r="AN1813">
        <f t="shared" si="661"/>
        <v>0</v>
      </c>
      <c r="AO1813">
        <f t="shared" si="662"/>
        <v>0</v>
      </c>
      <c r="AP1813">
        <f t="shared" si="663"/>
        <v>0</v>
      </c>
      <c r="AQ1813">
        <f t="shared" si="664"/>
        <v>0</v>
      </c>
      <c r="AR1813">
        <f t="shared" si="665"/>
        <v>0</v>
      </c>
      <c r="AS1813">
        <f t="shared" si="666"/>
        <v>0</v>
      </c>
      <c r="AT1813">
        <f t="shared" si="667"/>
        <v>0</v>
      </c>
      <c r="AU1813">
        <f t="shared" si="647"/>
        <v>0</v>
      </c>
    </row>
    <row r="1814" spans="1:47">
      <c r="A1814" s="23" t="str">
        <f t="shared" si="668"/>
        <v/>
      </c>
      <c r="B1814" s="18"/>
      <c r="C1814" s="18"/>
      <c r="D1814" s="18"/>
      <c r="E1814" s="18"/>
      <c r="F1814" s="18"/>
      <c r="G1814" s="18"/>
      <c r="H1814" s="18"/>
      <c r="I1814" s="18"/>
      <c r="J1814" s="18"/>
      <c r="K1814" s="18"/>
      <c r="N1814" t="str">
        <f t="shared" si="648"/>
        <v>vége</v>
      </c>
      <c r="R1814">
        <f t="shared" si="649"/>
        <v>1</v>
      </c>
      <c r="S1814">
        <f t="shared" si="650"/>
        <v>1</v>
      </c>
      <c r="T1814">
        <f t="shared" si="651"/>
        <v>1</v>
      </c>
      <c r="U1814">
        <f t="shared" si="652"/>
        <v>1</v>
      </c>
      <c r="V1814">
        <f t="shared" si="653"/>
        <v>1</v>
      </c>
      <c r="W1814">
        <f t="shared" si="654"/>
        <v>1</v>
      </c>
      <c r="X1814">
        <f t="shared" si="655"/>
        <v>1</v>
      </c>
      <c r="Y1814">
        <f t="shared" si="656"/>
        <v>1</v>
      </c>
      <c r="Z1814">
        <f t="shared" si="657"/>
        <v>1</v>
      </c>
      <c r="AA1814">
        <f t="shared" si="658"/>
        <v>1</v>
      </c>
      <c r="AB1814">
        <f t="shared" si="659"/>
        <v>0</v>
      </c>
      <c r="AJ1814">
        <f t="shared" si="646"/>
        <v>0</v>
      </c>
      <c r="AL1814" t="str">
        <f t="shared" si="660"/>
        <v/>
      </c>
      <c r="AM1814" t="str">
        <f>IF(AJ1814=0,"",IF(AJ1814="Nincs kapcsolódó bizonylat",0,IF(ISERROR(VLOOKUP(AJ1814,Bizonylat!AU:BL,6,FALSE)),AJ1814,VLOOKUP(AJ1814,Bizonylat!AU:BL,6,FALSE))))</f>
        <v/>
      </c>
      <c r="AN1814">
        <f t="shared" si="661"/>
        <v>0</v>
      </c>
      <c r="AO1814">
        <f t="shared" si="662"/>
        <v>0</v>
      </c>
      <c r="AP1814">
        <f t="shared" si="663"/>
        <v>0</v>
      </c>
      <c r="AQ1814">
        <f t="shared" si="664"/>
        <v>0</v>
      </c>
      <c r="AR1814">
        <f t="shared" si="665"/>
        <v>0</v>
      </c>
      <c r="AS1814">
        <f t="shared" si="666"/>
        <v>0</v>
      </c>
      <c r="AT1814">
        <f t="shared" si="667"/>
        <v>0</v>
      </c>
      <c r="AU1814">
        <f t="shared" si="647"/>
        <v>0</v>
      </c>
    </row>
    <row r="1815" spans="1:47">
      <c r="A1815" s="23" t="str">
        <f t="shared" si="668"/>
        <v/>
      </c>
      <c r="B1815" s="18"/>
      <c r="C1815" s="18"/>
      <c r="D1815" s="18"/>
      <c r="E1815" s="18"/>
      <c r="F1815" s="18"/>
      <c r="G1815" s="18"/>
      <c r="H1815" s="18"/>
      <c r="I1815" s="18"/>
      <c r="J1815" s="18"/>
      <c r="K1815" s="18"/>
      <c r="N1815" t="str">
        <f t="shared" si="648"/>
        <v>vége</v>
      </c>
      <c r="R1815">
        <f t="shared" si="649"/>
        <v>1</v>
      </c>
      <c r="S1815">
        <f t="shared" si="650"/>
        <v>1</v>
      </c>
      <c r="T1815">
        <f t="shared" si="651"/>
        <v>1</v>
      </c>
      <c r="U1815">
        <f t="shared" si="652"/>
        <v>1</v>
      </c>
      <c r="V1815">
        <f t="shared" si="653"/>
        <v>1</v>
      </c>
      <c r="W1815">
        <f t="shared" si="654"/>
        <v>1</v>
      </c>
      <c r="X1815">
        <f t="shared" si="655"/>
        <v>1</v>
      </c>
      <c r="Y1815">
        <f t="shared" si="656"/>
        <v>1</v>
      </c>
      <c r="Z1815">
        <f t="shared" si="657"/>
        <v>1</v>
      </c>
      <c r="AA1815">
        <f t="shared" si="658"/>
        <v>1</v>
      </c>
      <c r="AB1815">
        <f t="shared" si="659"/>
        <v>0</v>
      </c>
      <c r="AJ1815">
        <f t="shared" si="646"/>
        <v>0</v>
      </c>
      <c r="AL1815" t="str">
        <f t="shared" si="660"/>
        <v/>
      </c>
      <c r="AM1815" t="str">
        <f>IF(AJ1815=0,"",IF(AJ1815="Nincs kapcsolódó bizonylat",0,IF(ISERROR(VLOOKUP(AJ1815,Bizonylat!AU:BL,6,FALSE)),AJ1815,VLOOKUP(AJ1815,Bizonylat!AU:BL,6,FALSE))))</f>
        <v/>
      </c>
      <c r="AN1815">
        <f t="shared" si="661"/>
        <v>0</v>
      </c>
      <c r="AO1815">
        <f t="shared" si="662"/>
        <v>0</v>
      </c>
      <c r="AP1815">
        <f t="shared" si="663"/>
        <v>0</v>
      </c>
      <c r="AQ1815">
        <f t="shared" si="664"/>
        <v>0</v>
      </c>
      <c r="AR1815">
        <f t="shared" si="665"/>
        <v>0</v>
      </c>
      <c r="AS1815">
        <f t="shared" si="666"/>
        <v>0</v>
      </c>
      <c r="AT1815">
        <f t="shared" si="667"/>
        <v>0</v>
      </c>
      <c r="AU1815">
        <f t="shared" si="647"/>
        <v>0</v>
      </c>
    </row>
    <row r="1816" spans="1:47">
      <c r="A1816" s="23" t="str">
        <f t="shared" si="668"/>
        <v/>
      </c>
      <c r="B1816" s="18"/>
      <c r="C1816" s="18"/>
      <c r="D1816" s="18"/>
      <c r="E1816" s="18"/>
      <c r="F1816" s="18"/>
      <c r="G1816" s="18"/>
      <c r="H1816" s="18"/>
      <c r="I1816" s="18"/>
      <c r="J1816" s="18"/>
      <c r="K1816" s="18"/>
      <c r="N1816" t="str">
        <f t="shared" si="648"/>
        <v>vége</v>
      </c>
      <c r="R1816">
        <f t="shared" si="649"/>
        <v>1</v>
      </c>
      <c r="S1816">
        <f t="shared" si="650"/>
        <v>1</v>
      </c>
      <c r="T1816">
        <f t="shared" si="651"/>
        <v>1</v>
      </c>
      <c r="U1816">
        <f t="shared" si="652"/>
        <v>1</v>
      </c>
      <c r="V1816">
        <f t="shared" si="653"/>
        <v>1</v>
      </c>
      <c r="W1816">
        <f t="shared" si="654"/>
        <v>1</v>
      </c>
      <c r="X1816">
        <f t="shared" si="655"/>
        <v>1</v>
      </c>
      <c r="Y1816">
        <f t="shared" si="656"/>
        <v>1</v>
      </c>
      <c r="Z1816">
        <f t="shared" si="657"/>
        <v>1</v>
      </c>
      <c r="AA1816">
        <f t="shared" si="658"/>
        <v>1</v>
      </c>
      <c r="AB1816">
        <f t="shared" si="659"/>
        <v>0</v>
      </c>
      <c r="AJ1816">
        <f t="shared" si="646"/>
        <v>0</v>
      </c>
      <c r="AL1816" t="str">
        <f t="shared" si="660"/>
        <v/>
      </c>
      <c r="AM1816" t="str">
        <f>IF(AJ1816=0,"",IF(AJ1816="Nincs kapcsolódó bizonylat",0,IF(ISERROR(VLOOKUP(AJ1816,Bizonylat!AU:BL,6,FALSE)),AJ1816,VLOOKUP(AJ1816,Bizonylat!AU:BL,6,FALSE))))</f>
        <v/>
      </c>
      <c r="AN1816">
        <f t="shared" si="661"/>
        <v>0</v>
      </c>
      <c r="AO1816">
        <f t="shared" si="662"/>
        <v>0</v>
      </c>
      <c r="AP1816">
        <f t="shared" si="663"/>
        <v>0</v>
      </c>
      <c r="AQ1816">
        <f t="shared" si="664"/>
        <v>0</v>
      </c>
      <c r="AR1816">
        <f t="shared" si="665"/>
        <v>0</v>
      </c>
      <c r="AS1816">
        <f t="shared" si="666"/>
        <v>0</v>
      </c>
      <c r="AT1816">
        <f t="shared" si="667"/>
        <v>0</v>
      </c>
      <c r="AU1816">
        <f t="shared" si="647"/>
        <v>0</v>
      </c>
    </row>
    <row r="1817" spans="1:47">
      <c r="A1817" s="23" t="str">
        <f t="shared" si="668"/>
        <v/>
      </c>
      <c r="B1817" s="18"/>
      <c r="C1817" s="18"/>
      <c r="D1817" s="18"/>
      <c r="E1817" s="18"/>
      <c r="F1817" s="18"/>
      <c r="G1817" s="18"/>
      <c r="H1817" s="18"/>
      <c r="I1817" s="18"/>
      <c r="J1817" s="18"/>
      <c r="K1817" s="18"/>
      <c r="N1817" t="str">
        <f t="shared" si="648"/>
        <v>vége</v>
      </c>
      <c r="R1817">
        <f t="shared" si="649"/>
        <v>1</v>
      </c>
      <c r="S1817">
        <f t="shared" si="650"/>
        <v>1</v>
      </c>
      <c r="T1817">
        <f t="shared" si="651"/>
        <v>1</v>
      </c>
      <c r="U1817">
        <f t="shared" si="652"/>
        <v>1</v>
      </c>
      <c r="V1817">
        <f t="shared" si="653"/>
        <v>1</v>
      </c>
      <c r="W1817">
        <f t="shared" si="654"/>
        <v>1</v>
      </c>
      <c r="X1817">
        <f t="shared" si="655"/>
        <v>1</v>
      </c>
      <c r="Y1817">
        <f t="shared" si="656"/>
        <v>1</v>
      </c>
      <c r="Z1817">
        <f t="shared" si="657"/>
        <v>1</v>
      </c>
      <c r="AA1817">
        <f t="shared" si="658"/>
        <v>1</v>
      </c>
      <c r="AB1817">
        <f t="shared" si="659"/>
        <v>0</v>
      </c>
      <c r="AJ1817">
        <f t="shared" si="646"/>
        <v>0</v>
      </c>
      <c r="AL1817" t="str">
        <f t="shared" si="660"/>
        <v/>
      </c>
      <c r="AM1817" t="str">
        <f>IF(AJ1817=0,"",IF(AJ1817="Nincs kapcsolódó bizonylat",0,IF(ISERROR(VLOOKUP(AJ1817,Bizonylat!AU:BL,6,FALSE)),AJ1817,VLOOKUP(AJ1817,Bizonylat!AU:BL,6,FALSE))))</f>
        <v/>
      </c>
      <c r="AN1817">
        <f t="shared" si="661"/>
        <v>0</v>
      </c>
      <c r="AO1817">
        <f t="shared" si="662"/>
        <v>0</v>
      </c>
      <c r="AP1817">
        <f t="shared" si="663"/>
        <v>0</v>
      </c>
      <c r="AQ1817">
        <f t="shared" si="664"/>
        <v>0</v>
      </c>
      <c r="AR1817">
        <f t="shared" si="665"/>
        <v>0</v>
      </c>
      <c r="AS1817">
        <f t="shared" si="666"/>
        <v>0</v>
      </c>
      <c r="AT1817">
        <f t="shared" si="667"/>
        <v>0</v>
      </c>
      <c r="AU1817">
        <f t="shared" si="647"/>
        <v>0</v>
      </c>
    </row>
    <row r="1818" spans="1:47">
      <c r="A1818" s="23" t="str">
        <f t="shared" si="668"/>
        <v/>
      </c>
      <c r="B1818" s="18"/>
      <c r="C1818" s="18"/>
      <c r="D1818" s="18"/>
      <c r="E1818" s="18"/>
      <c r="F1818" s="18"/>
      <c r="G1818" s="18"/>
      <c r="H1818" s="18"/>
      <c r="I1818" s="18"/>
      <c r="J1818" s="18"/>
      <c r="K1818" s="18"/>
      <c r="N1818" t="str">
        <f t="shared" si="648"/>
        <v>vége</v>
      </c>
      <c r="R1818">
        <f t="shared" si="649"/>
        <v>1</v>
      </c>
      <c r="S1818">
        <f t="shared" si="650"/>
        <v>1</v>
      </c>
      <c r="T1818">
        <f t="shared" si="651"/>
        <v>1</v>
      </c>
      <c r="U1818">
        <f t="shared" si="652"/>
        <v>1</v>
      </c>
      <c r="V1818">
        <f t="shared" si="653"/>
        <v>1</v>
      </c>
      <c r="W1818">
        <f t="shared" si="654"/>
        <v>1</v>
      </c>
      <c r="X1818">
        <f t="shared" si="655"/>
        <v>1</v>
      </c>
      <c r="Y1818">
        <f t="shared" si="656"/>
        <v>1</v>
      </c>
      <c r="Z1818">
        <f t="shared" si="657"/>
        <v>1</v>
      </c>
      <c r="AA1818">
        <f t="shared" si="658"/>
        <v>1</v>
      </c>
      <c r="AB1818">
        <f t="shared" si="659"/>
        <v>0</v>
      </c>
      <c r="AJ1818">
        <f t="shared" si="646"/>
        <v>0</v>
      </c>
      <c r="AL1818" t="str">
        <f t="shared" si="660"/>
        <v/>
      </c>
      <c r="AM1818" t="str">
        <f>IF(AJ1818=0,"",IF(AJ1818="Nincs kapcsolódó bizonylat",0,IF(ISERROR(VLOOKUP(AJ1818,Bizonylat!AU:BL,6,FALSE)),AJ1818,VLOOKUP(AJ1818,Bizonylat!AU:BL,6,FALSE))))</f>
        <v/>
      </c>
      <c r="AN1818">
        <f t="shared" si="661"/>
        <v>0</v>
      </c>
      <c r="AO1818">
        <f t="shared" si="662"/>
        <v>0</v>
      </c>
      <c r="AP1818">
        <f t="shared" si="663"/>
        <v>0</v>
      </c>
      <c r="AQ1818">
        <f t="shared" si="664"/>
        <v>0</v>
      </c>
      <c r="AR1818">
        <f t="shared" si="665"/>
        <v>0</v>
      </c>
      <c r="AS1818">
        <f t="shared" si="666"/>
        <v>0</v>
      </c>
      <c r="AT1818">
        <f t="shared" si="667"/>
        <v>0</v>
      </c>
      <c r="AU1818">
        <f t="shared" si="647"/>
        <v>0</v>
      </c>
    </row>
    <row r="1819" spans="1:47">
      <c r="A1819" s="23" t="str">
        <f t="shared" si="668"/>
        <v/>
      </c>
      <c r="B1819" s="18"/>
      <c r="C1819" s="18"/>
      <c r="D1819" s="18"/>
      <c r="E1819" s="18"/>
      <c r="F1819" s="18"/>
      <c r="G1819" s="18"/>
      <c r="H1819" s="18"/>
      <c r="I1819" s="18"/>
      <c r="J1819" s="18"/>
      <c r="K1819" s="18"/>
      <c r="N1819" t="str">
        <f t="shared" si="648"/>
        <v>vége</v>
      </c>
      <c r="R1819">
        <f t="shared" si="649"/>
        <v>1</v>
      </c>
      <c r="S1819">
        <f t="shared" si="650"/>
        <v>1</v>
      </c>
      <c r="T1819">
        <f t="shared" si="651"/>
        <v>1</v>
      </c>
      <c r="U1819">
        <f t="shared" si="652"/>
        <v>1</v>
      </c>
      <c r="V1819">
        <f t="shared" si="653"/>
        <v>1</v>
      </c>
      <c r="W1819">
        <f t="shared" si="654"/>
        <v>1</v>
      </c>
      <c r="X1819">
        <f t="shared" si="655"/>
        <v>1</v>
      </c>
      <c r="Y1819">
        <f t="shared" si="656"/>
        <v>1</v>
      </c>
      <c r="Z1819">
        <f t="shared" si="657"/>
        <v>1</v>
      </c>
      <c r="AA1819">
        <f t="shared" si="658"/>
        <v>1</v>
      </c>
      <c r="AB1819">
        <f t="shared" si="659"/>
        <v>0</v>
      </c>
      <c r="AJ1819">
        <f t="shared" si="646"/>
        <v>0</v>
      </c>
      <c r="AL1819" t="str">
        <f t="shared" si="660"/>
        <v/>
      </c>
      <c r="AM1819" t="str">
        <f>IF(AJ1819=0,"",IF(AJ1819="Nincs kapcsolódó bizonylat",0,IF(ISERROR(VLOOKUP(AJ1819,Bizonylat!AU:BL,6,FALSE)),AJ1819,VLOOKUP(AJ1819,Bizonylat!AU:BL,6,FALSE))))</f>
        <v/>
      </c>
      <c r="AN1819">
        <f t="shared" si="661"/>
        <v>0</v>
      </c>
      <c r="AO1819">
        <f t="shared" si="662"/>
        <v>0</v>
      </c>
      <c r="AP1819">
        <f t="shared" si="663"/>
        <v>0</v>
      </c>
      <c r="AQ1819">
        <f t="shared" si="664"/>
        <v>0</v>
      </c>
      <c r="AR1819">
        <f t="shared" si="665"/>
        <v>0</v>
      </c>
      <c r="AS1819">
        <f t="shared" si="666"/>
        <v>0</v>
      </c>
      <c r="AT1819">
        <f t="shared" si="667"/>
        <v>0</v>
      </c>
      <c r="AU1819">
        <f t="shared" si="647"/>
        <v>0</v>
      </c>
    </row>
    <row r="1820" spans="1:47">
      <c r="A1820" s="23" t="str">
        <f t="shared" si="668"/>
        <v/>
      </c>
      <c r="B1820" s="18"/>
      <c r="C1820" s="18"/>
      <c r="D1820" s="18"/>
      <c r="E1820" s="18"/>
      <c r="F1820" s="18"/>
      <c r="G1820" s="18"/>
      <c r="H1820" s="18"/>
      <c r="I1820" s="18"/>
      <c r="J1820" s="18"/>
      <c r="K1820" s="18"/>
      <c r="N1820" t="str">
        <f t="shared" si="648"/>
        <v>vége</v>
      </c>
      <c r="R1820">
        <f t="shared" si="649"/>
        <v>1</v>
      </c>
      <c r="S1820">
        <f t="shared" si="650"/>
        <v>1</v>
      </c>
      <c r="T1820">
        <f t="shared" si="651"/>
        <v>1</v>
      </c>
      <c r="U1820">
        <f t="shared" si="652"/>
        <v>1</v>
      </c>
      <c r="V1820">
        <f t="shared" si="653"/>
        <v>1</v>
      </c>
      <c r="W1820">
        <f t="shared" si="654"/>
        <v>1</v>
      </c>
      <c r="X1820">
        <f t="shared" si="655"/>
        <v>1</v>
      </c>
      <c r="Y1820">
        <f t="shared" si="656"/>
        <v>1</v>
      </c>
      <c r="Z1820">
        <f t="shared" si="657"/>
        <v>1</v>
      </c>
      <c r="AA1820">
        <f t="shared" si="658"/>
        <v>1</v>
      </c>
      <c r="AB1820">
        <f t="shared" si="659"/>
        <v>0</v>
      </c>
      <c r="AJ1820">
        <f t="shared" si="646"/>
        <v>0</v>
      </c>
      <c r="AL1820" t="str">
        <f t="shared" si="660"/>
        <v/>
      </c>
      <c r="AM1820" t="str">
        <f>IF(AJ1820=0,"",IF(AJ1820="Nincs kapcsolódó bizonylat",0,IF(ISERROR(VLOOKUP(AJ1820,Bizonylat!AU:BL,6,FALSE)),AJ1820,VLOOKUP(AJ1820,Bizonylat!AU:BL,6,FALSE))))</f>
        <v/>
      </c>
      <c r="AN1820">
        <f t="shared" si="661"/>
        <v>0</v>
      </c>
      <c r="AO1820">
        <f t="shared" si="662"/>
        <v>0</v>
      </c>
      <c r="AP1820">
        <f t="shared" si="663"/>
        <v>0</v>
      </c>
      <c r="AQ1820">
        <f t="shared" si="664"/>
        <v>0</v>
      </c>
      <c r="AR1820">
        <f t="shared" si="665"/>
        <v>0</v>
      </c>
      <c r="AS1820">
        <f t="shared" si="666"/>
        <v>0</v>
      </c>
      <c r="AT1820">
        <f t="shared" si="667"/>
        <v>0</v>
      </c>
      <c r="AU1820">
        <f t="shared" si="647"/>
        <v>0</v>
      </c>
    </row>
    <row r="1821" spans="1:47">
      <c r="A1821" s="23" t="str">
        <f t="shared" si="668"/>
        <v/>
      </c>
      <c r="B1821" s="18"/>
      <c r="C1821" s="18"/>
      <c r="D1821" s="18"/>
      <c r="E1821" s="18"/>
      <c r="F1821" s="18"/>
      <c r="G1821" s="18"/>
      <c r="H1821" s="18"/>
      <c r="I1821" s="18"/>
      <c r="J1821" s="18"/>
      <c r="K1821" s="18"/>
      <c r="N1821" t="str">
        <f t="shared" si="648"/>
        <v>vége</v>
      </c>
      <c r="R1821">
        <f t="shared" si="649"/>
        <v>1</v>
      </c>
      <c r="S1821">
        <f t="shared" si="650"/>
        <v>1</v>
      </c>
      <c r="T1821">
        <f t="shared" si="651"/>
        <v>1</v>
      </c>
      <c r="U1821">
        <f t="shared" si="652"/>
        <v>1</v>
      </c>
      <c r="V1821">
        <f t="shared" si="653"/>
        <v>1</v>
      </c>
      <c r="W1821">
        <f t="shared" si="654"/>
        <v>1</v>
      </c>
      <c r="X1821">
        <f t="shared" si="655"/>
        <v>1</v>
      </c>
      <c r="Y1821">
        <f t="shared" si="656"/>
        <v>1</v>
      </c>
      <c r="Z1821">
        <f t="shared" si="657"/>
        <v>1</v>
      </c>
      <c r="AA1821">
        <f t="shared" si="658"/>
        <v>1</v>
      </c>
      <c r="AB1821">
        <f t="shared" si="659"/>
        <v>0</v>
      </c>
      <c r="AJ1821">
        <f t="shared" si="646"/>
        <v>0</v>
      </c>
      <c r="AL1821" t="str">
        <f t="shared" si="660"/>
        <v/>
      </c>
      <c r="AM1821" t="str">
        <f>IF(AJ1821=0,"",IF(AJ1821="Nincs kapcsolódó bizonylat",0,IF(ISERROR(VLOOKUP(AJ1821,Bizonylat!AU:BL,6,FALSE)),AJ1821,VLOOKUP(AJ1821,Bizonylat!AU:BL,6,FALSE))))</f>
        <v/>
      </c>
      <c r="AN1821">
        <f t="shared" si="661"/>
        <v>0</v>
      </c>
      <c r="AO1821">
        <f t="shared" si="662"/>
        <v>0</v>
      </c>
      <c r="AP1821">
        <f t="shared" si="663"/>
        <v>0</v>
      </c>
      <c r="AQ1821">
        <f t="shared" si="664"/>
        <v>0</v>
      </c>
      <c r="AR1821">
        <f t="shared" si="665"/>
        <v>0</v>
      </c>
      <c r="AS1821">
        <f t="shared" si="666"/>
        <v>0</v>
      </c>
      <c r="AT1821">
        <f t="shared" si="667"/>
        <v>0</v>
      </c>
      <c r="AU1821">
        <f t="shared" si="647"/>
        <v>0</v>
      </c>
    </row>
    <row r="1822" spans="1:47">
      <c r="A1822" s="23" t="str">
        <f t="shared" si="668"/>
        <v/>
      </c>
      <c r="B1822" s="18"/>
      <c r="C1822" s="18"/>
      <c r="D1822" s="18"/>
      <c r="E1822" s="18"/>
      <c r="F1822" s="18"/>
      <c r="G1822" s="18"/>
      <c r="H1822" s="18"/>
      <c r="I1822" s="18"/>
      <c r="J1822" s="18"/>
      <c r="K1822" s="18"/>
      <c r="N1822" t="str">
        <f t="shared" si="648"/>
        <v>vége</v>
      </c>
      <c r="R1822">
        <f t="shared" si="649"/>
        <v>1</v>
      </c>
      <c r="S1822">
        <f t="shared" si="650"/>
        <v>1</v>
      </c>
      <c r="T1822">
        <f t="shared" si="651"/>
        <v>1</v>
      </c>
      <c r="U1822">
        <f t="shared" si="652"/>
        <v>1</v>
      </c>
      <c r="V1822">
        <f t="shared" si="653"/>
        <v>1</v>
      </c>
      <c r="W1822">
        <f t="shared" si="654"/>
        <v>1</v>
      </c>
      <c r="X1822">
        <f t="shared" si="655"/>
        <v>1</v>
      </c>
      <c r="Y1822">
        <f t="shared" si="656"/>
        <v>1</v>
      </c>
      <c r="Z1822">
        <f t="shared" si="657"/>
        <v>1</v>
      </c>
      <c r="AA1822">
        <f t="shared" si="658"/>
        <v>1</v>
      </c>
      <c r="AB1822">
        <f t="shared" si="659"/>
        <v>0</v>
      </c>
      <c r="AJ1822">
        <f t="shared" si="646"/>
        <v>0</v>
      </c>
      <c r="AL1822" t="str">
        <f t="shared" si="660"/>
        <v/>
      </c>
      <c r="AM1822" t="str">
        <f>IF(AJ1822=0,"",IF(AJ1822="Nincs kapcsolódó bizonylat",0,IF(ISERROR(VLOOKUP(AJ1822,Bizonylat!AU:BL,6,FALSE)),AJ1822,VLOOKUP(AJ1822,Bizonylat!AU:BL,6,FALSE))))</f>
        <v/>
      </c>
      <c r="AN1822">
        <f t="shared" si="661"/>
        <v>0</v>
      </c>
      <c r="AO1822">
        <f t="shared" si="662"/>
        <v>0</v>
      </c>
      <c r="AP1822">
        <f t="shared" si="663"/>
        <v>0</v>
      </c>
      <c r="AQ1822">
        <f t="shared" si="664"/>
        <v>0</v>
      </c>
      <c r="AR1822">
        <f t="shared" si="665"/>
        <v>0</v>
      </c>
      <c r="AS1822">
        <f t="shared" si="666"/>
        <v>0</v>
      </c>
      <c r="AT1822">
        <f t="shared" si="667"/>
        <v>0</v>
      </c>
      <c r="AU1822">
        <f t="shared" si="647"/>
        <v>0</v>
      </c>
    </row>
    <row r="1823" spans="1:47">
      <c r="A1823" s="23" t="str">
        <f t="shared" si="668"/>
        <v/>
      </c>
      <c r="B1823" s="18"/>
      <c r="C1823" s="18"/>
      <c r="D1823" s="18"/>
      <c r="E1823" s="18"/>
      <c r="F1823" s="18"/>
      <c r="G1823" s="18"/>
      <c r="H1823" s="18"/>
      <c r="I1823" s="18"/>
      <c r="J1823" s="18"/>
      <c r="K1823" s="18"/>
      <c r="N1823" t="str">
        <f t="shared" si="648"/>
        <v>vége</v>
      </c>
      <c r="R1823">
        <f t="shared" si="649"/>
        <v>1</v>
      </c>
      <c r="S1823">
        <f t="shared" si="650"/>
        <v>1</v>
      </c>
      <c r="T1823">
        <f t="shared" si="651"/>
        <v>1</v>
      </c>
      <c r="U1823">
        <f t="shared" si="652"/>
        <v>1</v>
      </c>
      <c r="V1823">
        <f t="shared" si="653"/>
        <v>1</v>
      </c>
      <c r="W1823">
        <f t="shared" si="654"/>
        <v>1</v>
      </c>
      <c r="X1823">
        <f t="shared" si="655"/>
        <v>1</v>
      </c>
      <c r="Y1823">
        <f t="shared" si="656"/>
        <v>1</v>
      </c>
      <c r="Z1823">
        <f t="shared" si="657"/>
        <v>1</v>
      </c>
      <c r="AA1823">
        <f t="shared" si="658"/>
        <v>1</v>
      </c>
      <c r="AB1823">
        <f t="shared" si="659"/>
        <v>0</v>
      </c>
      <c r="AJ1823">
        <f t="shared" si="646"/>
        <v>0</v>
      </c>
      <c r="AL1823" t="str">
        <f t="shared" si="660"/>
        <v/>
      </c>
      <c r="AM1823" t="str">
        <f>IF(AJ1823=0,"",IF(AJ1823="Nincs kapcsolódó bizonylat",0,IF(ISERROR(VLOOKUP(AJ1823,Bizonylat!AU:BL,6,FALSE)),AJ1823,VLOOKUP(AJ1823,Bizonylat!AU:BL,6,FALSE))))</f>
        <v/>
      </c>
      <c r="AN1823">
        <f t="shared" si="661"/>
        <v>0</v>
      </c>
      <c r="AO1823">
        <f t="shared" si="662"/>
        <v>0</v>
      </c>
      <c r="AP1823">
        <f t="shared" si="663"/>
        <v>0</v>
      </c>
      <c r="AQ1823">
        <f t="shared" si="664"/>
        <v>0</v>
      </c>
      <c r="AR1823">
        <f t="shared" si="665"/>
        <v>0</v>
      </c>
      <c r="AS1823">
        <f t="shared" si="666"/>
        <v>0</v>
      </c>
      <c r="AT1823">
        <f t="shared" si="667"/>
        <v>0</v>
      </c>
      <c r="AU1823">
        <f t="shared" si="647"/>
        <v>0</v>
      </c>
    </row>
    <row r="1824" spans="1:47">
      <c r="A1824" s="23" t="str">
        <f t="shared" si="668"/>
        <v/>
      </c>
      <c r="B1824" s="18"/>
      <c r="C1824" s="18"/>
      <c r="D1824" s="18"/>
      <c r="E1824" s="18"/>
      <c r="F1824" s="18"/>
      <c r="G1824" s="18"/>
      <c r="H1824" s="18"/>
      <c r="I1824" s="18"/>
      <c r="J1824" s="18"/>
      <c r="K1824" s="18"/>
      <c r="N1824" t="str">
        <f t="shared" si="648"/>
        <v>vége</v>
      </c>
      <c r="R1824">
        <f t="shared" si="649"/>
        <v>1</v>
      </c>
      <c r="S1824">
        <f t="shared" si="650"/>
        <v>1</v>
      </c>
      <c r="T1824">
        <f t="shared" si="651"/>
        <v>1</v>
      </c>
      <c r="U1824">
        <f t="shared" si="652"/>
        <v>1</v>
      </c>
      <c r="V1824">
        <f t="shared" si="653"/>
        <v>1</v>
      </c>
      <c r="W1824">
        <f t="shared" si="654"/>
        <v>1</v>
      </c>
      <c r="X1824">
        <f t="shared" si="655"/>
        <v>1</v>
      </c>
      <c r="Y1824">
        <f t="shared" si="656"/>
        <v>1</v>
      </c>
      <c r="Z1824">
        <f t="shared" si="657"/>
        <v>1</v>
      </c>
      <c r="AA1824">
        <f t="shared" si="658"/>
        <v>1</v>
      </c>
      <c r="AB1824">
        <f t="shared" si="659"/>
        <v>0</v>
      </c>
      <c r="AJ1824">
        <f t="shared" si="646"/>
        <v>0</v>
      </c>
      <c r="AL1824" t="str">
        <f t="shared" si="660"/>
        <v/>
      </c>
      <c r="AM1824" t="str">
        <f>IF(AJ1824=0,"",IF(AJ1824="Nincs kapcsolódó bizonylat",0,IF(ISERROR(VLOOKUP(AJ1824,Bizonylat!AU:BL,6,FALSE)),AJ1824,VLOOKUP(AJ1824,Bizonylat!AU:BL,6,FALSE))))</f>
        <v/>
      </c>
      <c r="AN1824">
        <f t="shared" si="661"/>
        <v>0</v>
      </c>
      <c r="AO1824">
        <f t="shared" si="662"/>
        <v>0</v>
      </c>
      <c r="AP1824">
        <f t="shared" si="663"/>
        <v>0</v>
      </c>
      <c r="AQ1824">
        <f t="shared" si="664"/>
        <v>0</v>
      </c>
      <c r="AR1824">
        <f t="shared" si="665"/>
        <v>0</v>
      </c>
      <c r="AS1824">
        <f t="shared" si="666"/>
        <v>0</v>
      </c>
      <c r="AT1824">
        <f t="shared" si="667"/>
        <v>0</v>
      </c>
      <c r="AU1824">
        <f t="shared" si="647"/>
        <v>0</v>
      </c>
    </row>
    <row r="1825" spans="1:47">
      <c r="A1825" s="23" t="str">
        <f t="shared" si="668"/>
        <v/>
      </c>
      <c r="B1825" s="18"/>
      <c r="C1825" s="18"/>
      <c r="D1825" s="18"/>
      <c r="E1825" s="18"/>
      <c r="F1825" s="18"/>
      <c r="G1825" s="18"/>
      <c r="H1825" s="18"/>
      <c r="I1825" s="18"/>
      <c r="J1825" s="18"/>
      <c r="K1825" s="18"/>
      <c r="N1825" t="str">
        <f t="shared" si="648"/>
        <v>vége</v>
      </c>
      <c r="R1825">
        <f t="shared" si="649"/>
        <v>1</v>
      </c>
      <c r="S1825">
        <f t="shared" si="650"/>
        <v>1</v>
      </c>
      <c r="T1825">
        <f t="shared" si="651"/>
        <v>1</v>
      </c>
      <c r="U1825">
        <f t="shared" si="652"/>
        <v>1</v>
      </c>
      <c r="V1825">
        <f t="shared" si="653"/>
        <v>1</v>
      </c>
      <c r="W1825">
        <f t="shared" si="654"/>
        <v>1</v>
      </c>
      <c r="X1825">
        <f t="shared" si="655"/>
        <v>1</v>
      </c>
      <c r="Y1825">
        <f t="shared" si="656"/>
        <v>1</v>
      </c>
      <c r="Z1825">
        <f t="shared" si="657"/>
        <v>1</v>
      </c>
      <c r="AA1825">
        <f t="shared" si="658"/>
        <v>1</v>
      </c>
      <c r="AB1825">
        <f t="shared" si="659"/>
        <v>0</v>
      </c>
      <c r="AJ1825">
        <f t="shared" si="646"/>
        <v>0</v>
      </c>
      <c r="AL1825" t="str">
        <f t="shared" si="660"/>
        <v/>
      </c>
      <c r="AM1825" t="str">
        <f>IF(AJ1825=0,"",IF(AJ1825="Nincs kapcsolódó bizonylat",0,IF(ISERROR(VLOOKUP(AJ1825,Bizonylat!AU:BL,6,FALSE)),AJ1825,VLOOKUP(AJ1825,Bizonylat!AU:BL,6,FALSE))))</f>
        <v/>
      </c>
      <c r="AN1825">
        <f t="shared" si="661"/>
        <v>0</v>
      </c>
      <c r="AO1825">
        <f t="shared" si="662"/>
        <v>0</v>
      </c>
      <c r="AP1825">
        <f t="shared" si="663"/>
        <v>0</v>
      </c>
      <c r="AQ1825">
        <f t="shared" si="664"/>
        <v>0</v>
      </c>
      <c r="AR1825">
        <f t="shared" si="665"/>
        <v>0</v>
      </c>
      <c r="AS1825">
        <f t="shared" si="666"/>
        <v>0</v>
      </c>
      <c r="AT1825">
        <f t="shared" si="667"/>
        <v>0</v>
      </c>
      <c r="AU1825">
        <f t="shared" si="647"/>
        <v>0</v>
      </c>
    </row>
    <row r="1826" spans="1:47">
      <c r="A1826" s="23" t="str">
        <f t="shared" si="668"/>
        <v/>
      </c>
      <c r="B1826" s="18"/>
      <c r="C1826" s="18"/>
      <c r="D1826" s="18"/>
      <c r="E1826" s="18"/>
      <c r="F1826" s="18"/>
      <c r="G1826" s="18"/>
      <c r="H1826" s="18"/>
      <c r="I1826" s="18"/>
      <c r="J1826" s="18"/>
      <c r="K1826" s="18"/>
      <c r="N1826" t="str">
        <f t="shared" si="648"/>
        <v>vége</v>
      </c>
      <c r="R1826">
        <f t="shared" si="649"/>
        <v>1</v>
      </c>
      <c r="S1826">
        <f t="shared" si="650"/>
        <v>1</v>
      </c>
      <c r="T1826">
        <f t="shared" si="651"/>
        <v>1</v>
      </c>
      <c r="U1826">
        <f t="shared" si="652"/>
        <v>1</v>
      </c>
      <c r="V1826">
        <f t="shared" si="653"/>
        <v>1</v>
      </c>
      <c r="W1826">
        <f t="shared" si="654"/>
        <v>1</v>
      </c>
      <c r="X1826">
        <f t="shared" si="655"/>
        <v>1</v>
      </c>
      <c r="Y1826">
        <f t="shared" si="656"/>
        <v>1</v>
      </c>
      <c r="Z1826">
        <f t="shared" si="657"/>
        <v>1</v>
      </c>
      <c r="AA1826">
        <f t="shared" si="658"/>
        <v>1</v>
      </c>
      <c r="AB1826">
        <f t="shared" si="659"/>
        <v>0</v>
      </c>
      <c r="AJ1826">
        <f t="shared" si="646"/>
        <v>0</v>
      </c>
      <c r="AL1826" t="str">
        <f t="shared" si="660"/>
        <v/>
      </c>
      <c r="AM1826" t="str">
        <f>IF(AJ1826=0,"",IF(AJ1826="Nincs kapcsolódó bizonylat",0,IF(ISERROR(VLOOKUP(AJ1826,Bizonylat!AU:BL,6,FALSE)),AJ1826,VLOOKUP(AJ1826,Bizonylat!AU:BL,6,FALSE))))</f>
        <v/>
      </c>
      <c r="AN1826">
        <f t="shared" si="661"/>
        <v>0</v>
      </c>
      <c r="AO1826">
        <f t="shared" si="662"/>
        <v>0</v>
      </c>
      <c r="AP1826">
        <f t="shared" si="663"/>
        <v>0</v>
      </c>
      <c r="AQ1826">
        <f t="shared" si="664"/>
        <v>0</v>
      </c>
      <c r="AR1826">
        <f t="shared" si="665"/>
        <v>0</v>
      </c>
      <c r="AS1826">
        <f t="shared" si="666"/>
        <v>0</v>
      </c>
      <c r="AT1826">
        <f t="shared" si="667"/>
        <v>0</v>
      </c>
      <c r="AU1826">
        <f t="shared" si="647"/>
        <v>0</v>
      </c>
    </row>
    <row r="1827" spans="1:47">
      <c r="A1827" s="23" t="str">
        <f t="shared" si="668"/>
        <v/>
      </c>
      <c r="B1827" s="18"/>
      <c r="C1827" s="18"/>
      <c r="D1827" s="18"/>
      <c r="E1827" s="18"/>
      <c r="F1827" s="18"/>
      <c r="G1827" s="18"/>
      <c r="H1827" s="18"/>
      <c r="I1827" s="18"/>
      <c r="J1827" s="18"/>
      <c r="K1827" s="18"/>
      <c r="N1827" t="str">
        <f t="shared" si="648"/>
        <v>vége</v>
      </c>
      <c r="R1827">
        <f t="shared" si="649"/>
        <v>1</v>
      </c>
      <c r="S1827">
        <f t="shared" si="650"/>
        <v>1</v>
      </c>
      <c r="T1827">
        <f t="shared" si="651"/>
        <v>1</v>
      </c>
      <c r="U1827">
        <f t="shared" si="652"/>
        <v>1</v>
      </c>
      <c r="V1827">
        <f t="shared" si="653"/>
        <v>1</v>
      </c>
      <c r="W1827">
        <f t="shared" si="654"/>
        <v>1</v>
      </c>
      <c r="X1827">
        <f t="shared" si="655"/>
        <v>1</v>
      </c>
      <c r="Y1827">
        <f t="shared" si="656"/>
        <v>1</v>
      </c>
      <c r="Z1827">
        <f t="shared" si="657"/>
        <v>1</v>
      </c>
      <c r="AA1827">
        <f t="shared" si="658"/>
        <v>1</v>
      </c>
      <c r="AB1827">
        <f t="shared" si="659"/>
        <v>0</v>
      </c>
      <c r="AJ1827">
        <f t="shared" si="646"/>
        <v>0</v>
      </c>
      <c r="AL1827" t="str">
        <f t="shared" si="660"/>
        <v/>
      </c>
      <c r="AM1827" t="str">
        <f>IF(AJ1827=0,"",IF(AJ1827="Nincs kapcsolódó bizonylat",0,IF(ISERROR(VLOOKUP(AJ1827,Bizonylat!AU:BL,6,FALSE)),AJ1827,VLOOKUP(AJ1827,Bizonylat!AU:BL,6,FALSE))))</f>
        <v/>
      </c>
      <c r="AN1827">
        <f t="shared" si="661"/>
        <v>0</v>
      </c>
      <c r="AO1827">
        <f t="shared" si="662"/>
        <v>0</v>
      </c>
      <c r="AP1827">
        <f t="shared" si="663"/>
        <v>0</v>
      </c>
      <c r="AQ1827">
        <f t="shared" si="664"/>
        <v>0</v>
      </c>
      <c r="AR1827">
        <f t="shared" si="665"/>
        <v>0</v>
      </c>
      <c r="AS1827">
        <f t="shared" si="666"/>
        <v>0</v>
      </c>
      <c r="AT1827">
        <f t="shared" si="667"/>
        <v>0</v>
      </c>
      <c r="AU1827">
        <f t="shared" si="647"/>
        <v>0</v>
      </c>
    </row>
    <row r="1828" spans="1:47">
      <c r="A1828" s="23" t="str">
        <f t="shared" si="668"/>
        <v/>
      </c>
      <c r="B1828" s="18"/>
      <c r="C1828" s="18"/>
      <c r="D1828" s="18"/>
      <c r="E1828" s="18"/>
      <c r="F1828" s="18"/>
      <c r="G1828" s="18"/>
      <c r="H1828" s="18"/>
      <c r="I1828" s="18"/>
      <c r="J1828" s="18"/>
      <c r="K1828" s="18"/>
      <c r="N1828" t="str">
        <f t="shared" si="648"/>
        <v>vége</v>
      </c>
      <c r="R1828">
        <f t="shared" si="649"/>
        <v>1</v>
      </c>
      <c r="S1828">
        <f t="shared" si="650"/>
        <v>1</v>
      </c>
      <c r="T1828">
        <f t="shared" si="651"/>
        <v>1</v>
      </c>
      <c r="U1828">
        <f t="shared" si="652"/>
        <v>1</v>
      </c>
      <c r="V1828">
        <f t="shared" si="653"/>
        <v>1</v>
      </c>
      <c r="W1828">
        <f t="shared" si="654"/>
        <v>1</v>
      </c>
      <c r="X1828">
        <f t="shared" si="655"/>
        <v>1</v>
      </c>
      <c r="Y1828">
        <f t="shared" si="656"/>
        <v>1</v>
      </c>
      <c r="Z1828">
        <f t="shared" si="657"/>
        <v>1</v>
      </c>
      <c r="AA1828">
        <f t="shared" si="658"/>
        <v>1</v>
      </c>
      <c r="AB1828">
        <f t="shared" si="659"/>
        <v>0</v>
      </c>
      <c r="AJ1828">
        <f t="shared" si="646"/>
        <v>0</v>
      </c>
      <c r="AL1828" t="str">
        <f t="shared" si="660"/>
        <v/>
      </c>
      <c r="AM1828" t="str">
        <f>IF(AJ1828=0,"",IF(AJ1828="Nincs kapcsolódó bizonylat",0,IF(ISERROR(VLOOKUP(AJ1828,Bizonylat!AU:BL,6,FALSE)),AJ1828,VLOOKUP(AJ1828,Bizonylat!AU:BL,6,FALSE))))</f>
        <v/>
      </c>
      <c r="AN1828">
        <f t="shared" si="661"/>
        <v>0</v>
      </c>
      <c r="AO1828">
        <f t="shared" si="662"/>
        <v>0</v>
      </c>
      <c r="AP1828">
        <f t="shared" si="663"/>
        <v>0</v>
      </c>
      <c r="AQ1828">
        <f t="shared" si="664"/>
        <v>0</v>
      </c>
      <c r="AR1828">
        <f t="shared" si="665"/>
        <v>0</v>
      </c>
      <c r="AS1828">
        <f t="shared" si="666"/>
        <v>0</v>
      </c>
      <c r="AT1828">
        <f t="shared" si="667"/>
        <v>0</v>
      </c>
      <c r="AU1828">
        <f t="shared" si="647"/>
        <v>0</v>
      </c>
    </row>
    <row r="1829" spans="1:47">
      <c r="A1829" s="23" t="str">
        <f t="shared" si="668"/>
        <v/>
      </c>
      <c r="B1829" s="18"/>
      <c r="C1829" s="18"/>
      <c r="D1829" s="18"/>
      <c r="E1829" s="18"/>
      <c r="F1829" s="18"/>
      <c r="G1829" s="18"/>
      <c r="H1829" s="18"/>
      <c r="I1829" s="18"/>
      <c r="J1829" s="18"/>
      <c r="K1829" s="18"/>
      <c r="N1829" t="str">
        <f t="shared" si="648"/>
        <v>vége</v>
      </c>
      <c r="R1829">
        <f t="shared" si="649"/>
        <v>1</v>
      </c>
      <c r="S1829">
        <f t="shared" si="650"/>
        <v>1</v>
      </c>
      <c r="T1829">
        <f t="shared" si="651"/>
        <v>1</v>
      </c>
      <c r="U1829">
        <f t="shared" si="652"/>
        <v>1</v>
      </c>
      <c r="V1829">
        <f t="shared" si="653"/>
        <v>1</v>
      </c>
      <c r="W1829">
        <f t="shared" si="654"/>
        <v>1</v>
      </c>
      <c r="X1829">
        <f t="shared" si="655"/>
        <v>1</v>
      </c>
      <c r="Y1829">
        <f t="shared" si="656"/>
        <v>1</v>
      </c>
      <c r="Z1829">
        <f t="shared" si="657"/>
        <v>1</v>
      </c>
      <c r="AA1829">
        <f t="shared" si="658"/>
        <v>1</v>
      </c>
      <c r="AB1829">
        <f t="shared" si="659"/>
        <v>0</v>
      </c>
      <c r="AJ1829">
        <f t="shared" si="646"/>
        <v>0</v>
      </c>
      <c r="AL1829" t="str">
        <f t="shared" si="660"/>
        <v/>
      </c>
      <c r="AM1829" t="str">
        <f>IF(AJ1829=0,"",IF(AJ1829="Nincs kapcsolódó bizonylat",0,IF(ISERROR(VLOOKUP(AJ1829,Bizonylat!AU:BL,6,FALSE)),AJ1829,VLOOKUP(AJ1829,Bizonylat!AU:BL,6,FALSE))))</f>
        <v/>
      </c>
      <c r="AN1829">
        <f t="shared" si="661"/>
        <v>0</v>
      </c>
      <c r="AO1829">
        <f t="shared" si="662"/>
        <v>0</v>
      </c>
      <c r="AP1829">
        <f t="shared" si="663"/>
        <v>0</v>
      </c>
      <c r="AQ1829">
        <f t="shared" si="664"/>
        <v>0</v>
      </c>
      <c r="AR1829">
        <f t="shared" si="665"/>
        <v>0</v>
      </c>
      <c r="AS1829">
        <f t="shared" si="666"/>
        <v>0</v>
      </c>
      <c r="AT1829">
        <f t="shared" si="667"/>
        <v>0</v>
      </c>
      <c r="AU1829">
        <f t="shared" si="647"/>
        <v>0</v>
      </c>
    </row>
    <row r="1830" spans="1:47">
      <c r="A1830" s="23" t="str">
        <f t="shared" si="668"/>
        <v/>
      </c>
      <c r="B1830" s="18"/>
      <c r="C1830" s="18"/>
      <c r="D1830" s="18"/>
      <c r="E1830" s="18"/>
      <c r="F1830" s="18"/>
      <c r="G1830" s="18"/>
      <c r="H1830" s="18"/>
      <c r="I1830" s="18"/>
      <c r="J1830" s="18"/>
      <c r="K1830" s="18"/>
      <c r="N1830" t="str">
        <f t="shared" si="648"/>
        <v>vége</v>
      </c>
      <c r="R1830">
        <f t="shared" si="649"/>
        <v>1</v>
      </c>
      <c r="S1830">
        <f t="shared" si="650"/>
        <v>1</v>
      </c>
      <c r="T1830">
        <f t="shared" si="651"/>
        <v>1</v>
      </c>
      <c r="U1830">
        <f t="shared" si="652"/>
        <v>1</v>
      </c>
      <c r="V1830">
        <f t="shared" si="653"/>
        <v>1</v>
      </c>
      <c r="W1830">
        <f t="shared" si="654"/>
        <v>1</v>
      </c>
      <c r="X1830">
        <f t="shared" si="655"/>
        <v>1</v>
      </c>
      <c r="Y1830">
        <f t="shared" si="656"/>
        <v>1</v>
      </c>
      <c r="Z1830">
        <f t="shared" si="657"/>
        <v>1</v>
      </c>
      <c r="AA1830">
        <f t="shared" si="658"/>
        <v>1</v>
      </c>
      <c r="AB1830">
        <f t="shared" si="659"/>
        <v>0</v>
      </c>
      <c r="AJ1830">
        <f t="shared" si="646"/>
        <v>0</v>
      </c>
      <c r="AL1830" t="str">
        <f t="shared" si="660"/>
        <v/>
      </c>
      <c r="AM1830" t="str">
        <f>IF(AJ1830=0,"",IF(AJ1830="Nincs kapcsolódó bizonylat",0,IF(ISERROR(VLOOKUP(AJ1830,Bizonylat!AU:BL,6,FALSE)),AJ1830,VLOOKUP(AJ1830,Bizonylat!AU:BL,6,FALSE))))</f>
        <v/>
      </c>
      <c r="AN1830">
        <f t="shared" si="661"/>
        <v>0</v>
      </c>
      <c r="AO1830">
        <f t="shared" si="662"/>
        <v>0</v>
      </c>
      <c r="AP1830">
        <f t="shared" si="663"/>
        <v>0</v>
      </c>
      <c r="AQ1830">
        <f t="shared" si="664"/>
        <v>0</v>
      </c>
      <c r="AR1830">
        <f t="shared" si="665"/>
        <v>0</v>
      </c>
      <c r="AS1830">
        <f t="shared" si="666"/>
        <v>0</v>
      </c>
      <c r="AT1830">
        <f t="shared" si="667"/>
        <v>0</v>
      </c>
      <c r="AU1830">
        <f t="shared" si="647"/>
        <v>0</v>
      </c>
    </row>
    <row r="1831" spans="1:47">
      <c r="A1831" s="23" t="str">
        <f t="shared" si="668"/>
        <v/>
      </c>
      <c r="B1831" s="18"/>
      <c r="C1831" s="18"/>
      <c r="D1831" s="18"/>
      <c r="E1831" s="18"/>
      <c r="F1831" s="18"/>
      <c r="G1831" s="18"/>
      <c r="H1831" s="18"/>
      <c r="I1831" s="18"/>
      <c r="J1831" s="18"/>
      <c r="K1831" s="18"/>
      <c r="N1831" t="str">
        <f t="shared" si="648"/>
        <v>vége</v>
      </c>
      <c r="R1831">
        <f t="shared" si="649"/>
        <v>1</v>
      </c>
      <c r="S1831">
        <f t="shared" si="650"/>
        <v>1</v>
      </c>
      <c r="T1831">
        <f t="shared" si="651"/>
        <v>1</v>
      </c>
      <c r="U1831">
        <f t="shared" si="652"/>
        <v>1</v>
      </c>
      <c r="V1831">
        <f t="shared" si="653"/>
        <v>1</v>
      </c>
      <c r="W1831">
        <f t="shared" si="654"/>
        <v>1</v>
      </c>
      <c r="X1831">
        <f t="shared" si="655"/>
        <v>1</v>
      </c>
      <c r="Y1831">
        <f t="shared" si="656"/>
        <v>1</v>
      </c>
      <c r="Z1831">
        <f t="shared" si="657"/>
        <v>1</v>
      </c>
      <c r="AA1831">
        <f t="shared" si="658"/>
        <v>1</v>
      </c>
      <c r="AB1831">
        <f t="shared" si="659"/>
        <v>0</v>
      </c>
      <c r="AJ1831">
        <f t="shared" si="646"/>
        <v>0</v>
      </c>
      <c r="AL1831" t="str">
        <f t="shared" si="660"/>
        <v/>
      </c>
      <c r="AM1831" t="str">
        <f>IF(AJ1831=0,"",IF(AJ1831="Nincs kapcsolódó bizonylat",0,IF(ISERROR(VLOOKUP(AJ1831,Bizonylat!AU:BL,6,FALSE)),AJ1831,VLOOKUP(AJ1831,Bizonylat!AU:BL,6,FALSE))))</f>
        <v/>
      </c>
      <c r="AN1831">
        <f t="shared" si="661"/>
        <v>0</v>
      </c>
      <c r="AO1831">
        <f t="shared" si="662"/>
        <v>0</v>
      </c>
      <c r="AP1831">
        <f t="shared" si="663"/>
        <v>0</v>
      </c>
      <c r="AQ1831">
        <f t="shared" si="664"/>
        <v>0</v>
      </c>
      <c r="AR1831">
        <f t="shared" si="665"/>
        <v>0</v>
      </c>
      <c r="AS1831">
        <f t="shared" si="666"/>
        <v>0</v>
      </c>
      <c r="AT1831">
        <f t="shared" si="667"/>
        <v>0</v>
      </c>
      <c r="AU1831">
        <f t="shared" si="647"/>
        <v>0</v>
      </c>
    </row>
    <row r="1832" spans="1:47">
      <c r="A1832" s="23" t="str">
        <f t="shared" si="668"/>
        <v/>
      </c>
      <c r="B1832" s="18"/>
      <c r="C1832" s="18"/>
      <c r="D1832" s="18"/>
      <c r="E1832" s="18"/>
      <c r="F1832" s="18"/>
      <c r="G1832" s="18"/>
      <c r="H1832" s="18"/>
      <c r="I1832" s="18"/>
      <c r="J1832" s="18"/>
      <c r="K1832" s="18"/>
      <c r="N1832" t="str">
        <f t="shared" si="648"/>
        <v>vége</v>
      </c>
      <c r="R1832">
        <f t="shared" si="649"/>
        <v>1</v>
      </c>
      <c r="S1832">
        <f t="shared" si="650"/>
        <v>1</v>
      </c>
      <c r="T1832">
        <f t="shared" si="651"/>
        <v>1</v>
      </c>
      <c r="U1832">
        <f t="shared" si="652"/>
        <v>1</v>
      </c>
      <c r="V1832">
        <f t="shared" si="653"/>
        <v>1</v>
      </c>
      <c r="W1832">
        <f t="shared" si="654"/>
        <v>1</v>
      </c>
      <c r="X1832">
        <f t="shared" si="655"/>
        <v>1</v>
      </c>
      <c r="Y1832">
        <f t="shared" si="656"/>
        <v>1</v>
      </c>
      <c r="Z1832">
        <f t="shared" si="657"/>
        <v>1</v>
      </c>
      <c r="AA1832">
        <f t="shared" si="658"/>
        <v>1</v>
      </c>
      <c r="AB1832">
        <f t="shared" si="659"/>
        <v>0</v>
      </c>
      <c r="AJ1832">
        <f t="shared" si="646"/>
        <v>0</v>
      </c>
      <c r="AL1832" t="str">
        <f t="shared" si="660"/>
        <v/>
      </c>
      <c r="AM1832" t="str">
        <f>IF(AJ1832=0,"",IF(AJ1832="Nincs kapcsolódó bizonylat",0,IF(ISERROR(VLOOKUP(AJ1832,Bizonylat!AU:BL,6,FALSE)),AJ1832,VLOOKUP(AJ1832,Bizonylat!AU:BL,6,FALSE))))</f>
        <v/>
      </c>
      <c r="AN1832">
        <f t="shared" si="661"/>
        <v>0</v>
      </c>
      <c r="AO1832">
        <f t="shared" si="662"/>
        <v>0</v>
      </c>
      <c r="AP1832">
        <f t="shared" si="663"/>
        <v>0</v>
      </c>
      <c r="AQ1832">
        <f t="shared" si="664"/>
        <v>0</v>
      </c>
      <c r="AR1832">
        <f t="shared" si="665"/>
        <v>0</v>
      </c>
      <c r="AS1832">
        <f t="shared" si="666"/>
        <v>0</v>
      </c>
      <c r="AT1832">
        <f t="shared" si="667"/>
        <v>0</v>
      </c>
      <c r="AU1832">
        <f t="shared" si="647"/>
        <v>0</v>
      </c>
    </row>
    <row r="1833" spans="1:47">
      <c r="A1833" s="23" t="str">
        <f t="shared" si="668"/>
        <v/>
      </c>
      <c r="B1833" s="18"/>
      <c r="C1833" s="18"/>
      <c r="D1833" s="18"/>
      <c r="E1833" s="18"/>
      <c r="F1833" s="18"/>
      <c r="G1833" s="18"/>
      <c r="H1833" s="18"/>
      <c r="I1833" s="18"/>
      <c r="J1833" s="18"/>
      <c r="K1833" s="18"/>
      <c r="N1833" t="str">
        <f t="shared" si="648"/>
        <v>vége</v>
      </c>
      <c r="R1833">
        <f t="shared" si="649"/>
        <v>1</v>
      </c>
      <c r="S1833">
        <f t="shared" si="650"/>
        <v>1</v>
      </c>
      <c r="T1833">
        <f t="shared" si="651"/>
        <v>1</v>
      </c>
      <c r="U1833">
        <f t="shared" si="652"/>
        <v>1</v>
      </c>
      <c r="V1833">
        <f t="shared" si="653"/>
        <v>1</v>
      </c>
      <c r="W1833">
        <f t="shared" si="654"/>
        <v>1</v>
      </c>
      <c r="X1833">
        <f t="shared" si="655"/>
        <v>1</v>
      </c>
      <c r="Y1833">
        <f t="shared" si="656"/>
        <v>1</v>
      </c>
      <c r="Z1833">
        <f t="shared" si="657"/>
        <v>1</v>
      </c>
      <c r="AA1833">
        <f t="shared" si="658"/>
        <v>1</v>
      </c>
      <c r="AB1833">
        <f t="shared" si="659"/>
        <v>0</v>
      </c>
      <c r="AJ1833">
        <f t="shared" si="646"/>
        <v>0</v>
      </c>
      <c r="AL1833" t="str">
        <f t="shared" si="660"/>
        <v/>
      </c>
      <c r="AM1833" t="str">
        <f>IF(AJ1833=0,"",IF(AJ1833="Nincs kapcsolódó bizonylat",0,IF(ISERROR(VLOOKUP(AJ1833,Bizonylat!AU:BL,6,FALSE)),AJ1833,VLOOKUP(AJ1833,Bizonylat!AU:BL,6,FALSE))))</f>
        <v/>
      </c>
      <c r="AN1833">
        <f t="shared" si="661"/>
        <v>0</v>
      </c>
      <c r="AO1833">
        <f t="shared" si="662"/>
        <v>0</v>
      </c>
      <c r="AP1833">
        <f t="shared" si="663"/>
        <v>0</v>
      </c>
      <c r="AQ1833">
        <f t="shared" si="664"/>
        <v>0</v>
      </c>
      <c r="AR1833">
        <f t="shared" si="665"/>
        <v>0</v>
      </c>
      <c r="AS1833">
        <f t="shared" si="666"/>
        <v>0</v>
      </c>
      <c r="AT1833">
        <f t="shared" si="667"/>
        <v>0</v>
      </c>
      <c r="AU1833">
        <f t="shared" si="647"/>
        <v>0</v>
      </c>
    </row>
    <row r="1834" spans="1:47">
      <c r="A1834" s="23" t="str">
        <f t="shared" si="668"/>
        <v/>
      </c>
      <c r="B1834" s="18"/>
      <c r="C1834" s="18"/>
      <c r="D1834" s="18"/>
      <c r="E1834" s="18"/>
      <c r="F1834" s="18"/>
      <c r="G1834" s="18"/>
      <c r="H1834" s="18"/>
      <c r="I1834" s="18"/>
      <c r="J1834" s="18"/>
      <c r="K1834" s="18"/>
      <c r="N1834" t="str">
        <f t="shared" si="648"/>
        <v>vége</v>
      </c>
      <c r="R1834">
        <f t="shared" si="649"/>
        <v>1</v>
      </c>
      <c r="S1834">
        <f t="shared" si="650"/>
        <v>1</v>
      </c>
      <c r="T1834">
        <f t="shared" si="651"/>
        <v>1</v>
      </c>
      <c r="U1834">
        <f t="shared" si="652"/>
        <v>1</v>
      </c>
      <c r="V1834">
        <f t="shared" si="653"/>
        <v>1</v>
      </c>
      <c r="W1834">
        <f t="shared" si="654"/>
        <v>1</v>
      </c>
      <c r="X1834">
        <f t="shared" si="655"/>
        <v>1</v>
      </c>
      <c r="Y1834">
        <f t="shared" si="656"/>
        <v>1</v>
      </c>
      <c r="Z1834">
        <f t="shared" si="657"/>
        <v>1</v>
      </c>
      <c r="AA1834">
        <f t="shared" si="658"/>
        <v>1</v>
      </c>
      <c r="AB1834">
        <f t="shared" si="659"/>
        <v>0</v>
      </c>
      <c r="AJ1834">
        <f t="shared" si="646"/>
        <v>0</v>
      </c>
      <c r="AL1834" t="str">
        <f t="shared" si="660"/>
        <v/>
      </c>
      <c r="AM1834" t="str">
        <f>IF(AJ1834=0,"",IF(AJ1834="Nincs kapcsolódó bizonylat",0,IF(ISERROR(VLOOKUP(AJ1834,Bizonylat!AU:BL,6,FALSE)),AJ1834,VLOOKUP(AJ1834,Bizonylat!AU:BL,6,FALSE))))</f>
        <v/>
      </c>
      <c r="AN1834">
        <f t="shared" si="661"/>
        <v>0</v>
      </c>
      <c r="AO1834">
        <f t="shared" si="662"/>
        <v>0</v>
      </c>
      <c r="AP1834">
        <f t="shared" si="663"/>
        <v>0</v>
      </c>
      <c r="AQ1834">
        <f t="shared" si="664"/>
        <v>0</v>
      </c>
      <c r="AR1834">
        <f t="shared" si="665"/>
        <v>0</v>
      </c>
      <c r="AS1834">
        <f t="shared" si="666"/>
        <v>0</v>
      </c>
      <c r="AT1834">
        <f t="shared" si="667"/>
        <v>0</v>
      </c>
      <c r="AU1834">
        <f t="shared" si="647"/>
        <v>0</v>
      </c>
    </row>
    <row r="1835" spans="1:47">
      <c r="A1835" s="23" t="str">
        <f t="shared" si="668"/>
        <v/>
      </c>
      <c r="B1835" s="18"/>
      <c r="C1835" s="18"/>
      <c r="D1835" s="18"/>
      <c r="E1835" s="18"/>
      <c r="F1835" s="18"/>
      <c r="G1835" s="18"/>
      <c r="H1835" s="18"/>
      <c r="I1835" s="18"/>
      <c r="J1835" s="18"/>
      <c r="K1835" s="18"/>
      <c r="N1835" t="str">
        <f t="shared" si="648"/>
        <v>vége</v>
      </c>
      <c r="R1835">
        <f t="shared" si="649"/>
        <v>1</v>
      </c>
      <c r="S1835">
        <f t="shared" si="650"/>
        <v>1</v>
      </c>
      <c r="T1835">
        <f t="shared" si="651"/>
        <v>1</v>
      </c>
      <c r="U1835">
        <f t="shared" si="652"/>
        <v>1</v>
      </c>
      <c r="V1835">
        <f t="shared" si="653"/>
        <v>1</v>
      </c>
      <c r="W1835">
        <f t="shared" si="654"/>
        <v>1</v>
      </c>
      <c r="X1835">
        <f t="shared" si="655"/>
        <v>1</v>
      </c>
      <c r="Y1835">
        <f t="shared" si="656"/>
        <v>1</v>
      </c>
      <c r="Z1835">
        <f t="shared" si="657"/>
        <v>1</v>
      </c>
      <c r="AA1835">
        <f t="shared" si="658"/>
        <v>1</v>
      </c>
      <c r="AB1835">
        <f t="shared" si="659"/>
        <v>0</v>
      </c>
      <c r="AJ1835">
        <f t="shared" si="646"/>
        <v>0</v>
      </c>
      <c r="AL1835" t="str">
        <f t="shared" si="660"/>
        <v/>
      </c>
      <c r="AM1835" t="str">
        <f>IF(AJ1835=0,"",IF(AJ1835="Nincs kapcsolódó bizonylat",0,IF(ISERROR(VLOOKUP(AJ1835,Bizonylat!AU:BL,6,FALSE)),AJ1835,VLOOKUP(AJ1835,Bizonylat!AU:BL,6,FALSE))))</f>
        <v/>
      </c>
      <c r="AN1835">
        <f t="shared" si="661"/>
        <v>0</v>
      </c>
      <c r="AO1835">
        <f t="shared" si="662"/>
        <v>0</v>
      </c>
      <c r="AP1835">
        <f t="shared" si="663"/>
        <v>0</v>
      </c>
      <c r="AQ1835">
        <f t="shared" si="664"/>
        <v>0</v>
      </c>
      <c r="AR1835">
        <f t="shared" si="665"/>
        <v>0</v>
      </c>
      <c r="AS1835">
        <f t="shared" si="666"/>
        <v>0</v>
      </c>
      <c r="AT1835">
        <f t="shared" si="667"/>
        <v>0</v>
      </c>
      <c r="AU1835">
        <f t="shared" si="647"/>
        <v>0</v>
      </c>
    </row>
    <row r="1836" spans="1:47">
      <c r="A1836" s="23" t="str">
        <f t="shared" si="668"/>
        <v/>
      </c>
      <c r="B1836" s="18"/>
      <c r="C1836" s="18"/>
      <c r="D1836" s="18"/>
      <c r="E1836" s="18"/>
      <c r="F1836" s="18"/>
      <c r="G1836" s="18"/>
      <c r="H1836" s="18"/>
      <c r="I1836" s="18"/>
      <c r="J1836" s="18"/>
      <c r="K1836" s="18"/>
      <c r="N1836" t="str">
        <f t="shared" si="648"/>
        <v>vége</v>
      </c>
      <c r="R1836">
        <f t="shared" si="649"/>
        <v>1</v>
      </c>
      <c r="S1836">
        <f t="shared" si="650"/>
        <v>1</v>
      </c>
      <c r="T1836">
        <f t="shared" si="651"/>
        <v>1</v>
      </c>
      <c r="U1836">
        <f t="shared" si="652"/>
        <v>1</v>
      </c>
      <c r="V1836">
        <f t="shared" si="653"/>
        <v>1</v>
      </c>
      <c r="W1836">
        <f t="shared" si="654"/>
        <v>1</v>
      </c>
      <c r="X1836">
        <f t="shared" si="655"/>
        <v>1</v>
      </c>
      <c r="Y1836">
        <f t="shared" si="656"/>
        <v>1</v>
      </c>
      <c r="Z1836">
        <f t="shared" si="657"/>
        <v>1</v>
      </c>
      <c r="AA1836">
        <f t="shared" si="658"/>
        <v>1</v>
      </c>
      <c r="AB1836">
        <f t="shared" si="659"/>
        <v>0</v>
      </c>
      <c r="AJ1836">
        <f t="shared" si="646"/>
        <v>0</v>
      </c>
      <c r="AL1836" t="str">
        <f t="shared" si="660"/>
        <v/>
      </c>
      <c r="AM1836" t="str">
        <f>IF(AJ1836=0,"",IF(AJ1836="Nincs kapcsolódó bizonylat",0,IF(ISERROR(VLOOKUP(AJ1836,Bizonylat!AU:BL,6,FALSE)),AJ1836,VLOOKUP(AJ1836,Bizonylat!AU:BL,6,FALSE))))</f>
        <v/>
      </c>
      <c r="AN1836">
        <f t="shared" si="661"/>
        <v>0</v>
      </c>
      <c r="AO1836">
        <f t="shared" si="662"/>
        <v>0</v>
      </c>
      <c r="AP1836">
        <f t="shared" si="663"/>
        <v>0</v>
      </c>
      <c r="AQ1836">
        <f t="shared" si="664"/>
        <v>0</v>
      </c>
      <c r="AR1836">
        <f t="shared" si="665"/>
        <v>0</v>
      </c>
      <c r="AS1836">
        <f t="shared" si="666"/>
        <v>0</v>
      </c>
      <c r="AT1836">
        <f t="shared" si="667"/>
        <v>0</v>
      </c>
      <c r="AU1836">
        <f t="shared" si="647"/>
        <v>0</v>
      </c>
    </row>
    <row r="1837" spans="1:47">
      <c r="A1837" s="23" t="str">
        <f t="shared" si="668"/>
        <v/>
      </c>
      <c r="B1837" s="18"/>
      <c r="C1837" s="18"/>
      <c r="D1837" s="18"/>
      <c r="E1837" s="18"/>
      <c r="F1837" s="18"/>
      <c r="G1837" s="18"/>
      <c r="H1837" s="18"/>
      <c r="I1837" s="18"/>
      <c r="J1837" s="18"/>
      <c r="K1837" s="18"/>
      <c r="N1837" t="str">
        <f t="shared" si="648"/>
        <v>vége</v>
      </c>
      <c r="R1837">
        <f t="shared" si="649"/>
        <v>1</v>
      </c>
      <c r="S1837">
        <f t="shared" si="650"/>
        <v>1</v>
      </c>
      <c r="T1837">
        <f t="shared" si="651"/>
        <v>1</v>
      </c>
      <c r="U1837">
        <f t="shared" si="652"/>
        <v>1</v>
      </c>
      <c r="V1837">
        <f t="shared" si="653"/>
        <v>1</v>
      </c>
      <c r="W1837">
        <f t="shared" si="654"/>
        <v>1</v>
      </c>
      <c r="X1837">
        <f t="shared" si="655"/>
        <v>1</v>
      </c>
      <c r="Y1837">
        <f t="shared" si="656"/>
        <v>1</v>
      </c>
      <c r="Z1837">
        <f t="shared" si="657"/>
        <v>1</v>
      </c>
      <c r="AA1837">
        <f t="shared" si="658"/>
        <v>1</v>
      </c>
      <c r="AB1837">
        <f t="shared" si="659"/>
        <v>0</v>
      </c>
      <c r="AJ1837">
        <f t="shared" si="646"/>
        <v>0</v>
      </c>
      <c r="AL1837" t="str">
        <f t="shared" si="660"/>
        <v/>
      </c>
      <c r="AM1837" t="str">
        <f>IF(AJ1837=0,"",IF(AJ1837="Nincs kapcsolódó bizonylat",0,IF(ISERROR(VLOOKUP(AJ1837,Bizonylat!AU:BL,6,FALSE)),AJ1837,VLOOKUP(AJ1837,Bizonylat!AU:BL,6,FALSE))))</f>
        <v/>
      </c>
      <c r="AN1837">
        <f t="shared" si="661"/>
        <v>0</v>
      </c>
      <c r="AO1837">
        <f t="shared" si="662"/>
        <v>0</v>
      </c>
      <c r="AP1837">
        <f t="shared" si="663"/>
        <v>0</v>
      </c>
      <c r="AQ1837">
        <f t="shared" si="664"/>
        <v>0</v>
      </c>
      <c r="AR1837">
        <f t="shared" si="665"/>
        <v>0</v>
      </c>
      <c r="AS1837">
        <f t="shared" si="666"/>
        <v>0</v>
      </c>
      <c r="AT1837">
        <f t="shared" si="667"/>
        <v>0</v>
      </c>
      <c r="AU1837">
        <f t="shared" si="647"/>
        <v>0</v>
      </c>
    </row>
    <row r="1838" spans="1:47">
      <c r="A1838" s="23" t="str">
        <f t="shared" si="668"/>
        <v/>
      </c>
      <c r="B1838" s="18"/>
      <c r="C1838" s="18"/>
      <c r="D1838" s="18"/>
      <c r="E1838" s="18"/>
      <c r="F1838" s="18"/>
      <c r="G1838" s="18"/>
      <c r="H1838" s="18"/>
      <c r="I1838" s="18"/>
      <c r="J1838" s="18"/>
      <c r="K1838" s="18"/>
      <c r="N1838" t="str">
        <f t="shared" si="648"/>
        <v>vége</v>
      </c>
      <c r="R1838">
        <f t="shared" si="649"/>
        <v>1</v>
      </c>
      <c r="S1838">
        <f t="shared" si="650"/>
        <v>1</v>
      </c>
      <c r="T1838">
        <f t="shared" si="651"/>
        <v>1</v>
      </c>
      <c r="U1838">
        <f t="shared" si="652"/>
        <v>1</v>
      </c>
      <c r="V1838">
        <f t="shared" si="653"/>
        <v>1</v>
      </c>
      <c r="W1838">
        <f t="shared" si="654"/>
        <v>1</v>
      </c>
      <c r="X1838">
        <f t="shared" si="655"/>
        <v>1</v>
      </c>
      <c r="Y1838">
        <f t="shared" si="656"/>
        <v>1</v>
      </c>
      <c r="Z1838">
        <f t="shared" si="657"/>
        <v>1</v>
      </c>
      <c r="AA1838">
        <f t="shared" si="658"/>
        <v>1</v>
      </c>
      <c r="AB1838">
        <f t="shared" si="659"/>
        <v>0</v>
      </c>
      <c r="AJ1838">
        <f t="shared" si="646"/>
        <v>0</v>
      </c>
      <c r="AL1838" t="str">
        <f t="shared" si="660"/>
        <v/>
      </c>
      <c r="AM1838" t="str">
        <f>IF(AJ1838=0,"",IF(AJ1838="Nincs kapcsolódó bizonylat",0,IF(ISERROR(VLOOKUP(AJ1838,Bizonylat!AU:BL,6,FALSE)),AJ1838,VLOOKUP(AJ1838,Bizonylat!AU:BL,6,FALSE))))</f>
        <v/>
      </c>
      <c r="AN1838">
        <f t="shared" si="661"/>
        <v>0</v>
      </c>
      <c r="AO1838">
        <f t="shared" si="662"/>
        <v>0</v>
      </c>
      <c r="AP1838">
        <f t="shared" si="663"/>
        <v>0</v>
      </c>
      <c r="AQ1838">
        <f t="shared" si="664"/>
        <v>0</v>
      </c>
      <c r="AR1838">
        <f t="shared" si="665"/>
        <v>0</v>
      </c>
      <c r="AS1838">
        <f t="shared" si="666"/>
        <v>0</v>
      </c>
      <c r="AT1838">
        <f t="shared" si="667"/>
        <v>0</v>
      </c>
      <c r="AU1838">
        <f t="shared" si="647"/>
        <v>0</v>
      </c>
    </row>
    <row r="1839" spans="1:47">
      <c r="A1839" s="23" t="str">
        <f t="shared" si="668"/>
        <v/>
      </c>
      <c r="B1839" s="18"/>
      <c r="C1839" s="18"/>
      <c r="D1839" s="18"/>
      <c r="E1839" s="18"/>
      <c r="F1839" s="18"/>
      <c r="G1839" s="18"/>
      <c r="H1839" s="18"/>
      <c r="I1839" s="18"/>
      <c r="J1839" s="18"/>
      <c r="K1839" s="18"/>
      <c r="N1839" t="str">
        <f t="shared" si="648"/>
        <v>vége</v>
      </c>
      <c r="R1839">
        <f t="shared" si="649"/>
        <v>1</v>
      </c>
      <c r="S1839">
        <f t="shared" si="650"/>
        <v>1</v>
      </c>
      <c r="T1839">
        <f t="shared" si="651"/>
        <v>1</v>
      </c>
      <c r="U1839">
        <f t="shared" si="652"/>
        <v>1</v>
      </c>
      <c r="V1839">
        <f t="shared" si="653"/>
        <v>1</v>
      </c>
      <c r="W1839">
        <f t="shared" si="654"/>
        <v>1</v>
      </c>
      <c r="X1839">
        <f t="shared" si="655"/>
        <v>1</v>
      </c>
      <c r="Y1839">
        <f t="shared" si="656"/>
        <v>1</v>
      </c>
      <c r="Z1839">
        <f t="shared" si="657"/>
        <v>1</v>
      </c>
      <c r="AA1839">
        <f t="shared" si="658"/>
        <v>1</v>
      </c>
      <c r="AB1839">
        <f t="shared" si="659"/>
        <v>0</v>
      </c>
      <c r="AJ1839">
        <f t="shared" si="646"/>
        <v>0</v>
      </c>
      <c r="AL1839" t="str">
        <f t="shared" si="660"/>
        <v/>
      </c>
      <c r="AM1839" t="str">
        <f>IF(AJ1839=0,"",IF(AJ1839="Nincs kapcsolódó bizonylat",0,IF(ISERROR(VLOOKUP(AJ1839,Bizonylat!AU:BL,6,FALSE)),AJ1839,VLOOKUP(AJ1839,Bizonylat!AU:BL,6,FALSE))))</f>
        <v/>
      </c>
      <c r="AN1839">
        <f t="shared" si="661"/>
        <v>0</v>
      </c>
      <c r="AO1839">
        <f t="shared" si="662"/>
        <v>0</v>
      </c>
      <c r="AP1839">
        <f t="shared" si="663"/>
        <v>0</v>
      </c>
      <c r="AQ1839">
        <f t="shared" si="664"/>
        <v>0</v>
      </c>
      <c r="AR1839">
        <f t="shared" si="665"/>
        <v>0</v>
      </c>
      <c r="AS1839">
        <f t="shared" si="666"/>
        <v>0</v>
      </c>
      <c r="AT1839">
        <f t="shared" si="667"/>
        <v>0</v>
      </c>
      <c r="AU1839">
        <f t="shared" si="647"/>
        <v>0</v>
      </c>
    </row>
    <row r="1840" spans="1:47">
      <c r="A1840" s="23" t="str">
        <f t="shared" si="668"/>
        <v/>
      </c>
      <c r="B1840" s="18"/>
      <c r="C1840" s="18"/>
      <c r="D1840" s="18"/>
      <c r="E1840" s="18"/>
      <c r="F1840" s="18"/>
      <c r="G1840" s="18"/>
      <c r="H1840" s="18"/>
      <c r="I1840" s="18"/>
      <c r="J1840" s="18"/>
      <c r="K1840" s="18"/>
      <c r="N1840" t="str">
        <f t="shared" si="648"/>
        <v>vége</v>
      </c>
      <c r="R1840">
        <f t="shared" si="649"/>
        <v>1</v>
      </c>
      <c r="S1840">
        <f t="shared" si="650"/>
        <v>1</v>
      </c>
      <c r="T1840">
        <f t="shared" si="651"/>
        <v>1</v>
      </c>
      <c r="U1840">
        <f t="shared" si="652"/>
        <v>1</v>
      </c>
      <c r="V1840">
        <f t="shared" si="653"/>
        <v>1</v>
      </c>
      <c r="W1840">
        <f t="shared" si="654"/>
        <v>1</v>
      </c>
      <c r="X1840">
        <f t="shared" si="655"/>
        <v>1</v>
      </c>
      <c r="Y1840">
        <f t="shared" si="656"/>
        <v>1</v>
      </c>
      <c r="Z1840">
        <f t="shared" si="657"/>
        <v>1</v>
      </c>
      <c r="AA1840">
        <f t="shared" si="658"/>
        <v>1</v>
      </c>
      <c r="AB1840">
        <f t="shared" si="659"/>
        <v>0</v>
      </c>
      <c r="AJ1840">
        <f t="shared" si="646"/>
        <v>0</v>
      </c>
      <c r="AL1840" t="str">
        <f t="shared" si="660"/>
        <v/>
      </c>
      <c r="AM1840" t="str">
        <f>IF(AJ1840=0,"",IF(AJ1840="Nincs kapcsolódó bizonylat",0,IF(ISERROR(VLOOKUP(AJ1840,Bizonylat!AU:BL,6,FALSE)),AJ1840,VLOOKUP(AJ1840,Bizonylat!AU:BL,6,FALSE))))</f>
        <v/>
      </c>
      <c r="AN1840">
        <f t="shared" si="661"/>
        <v>0</v>
      </c>
      <c r="AO1840">
        <f t="shared" si="662"/>
        <v>0</v>
      </c>
      <c r="AP1840">
        <f t="shared" si="663"/>
        <v>0</v>
      </c>
      <c r="AQ1840">
        <f t="shared" si="664"/>
        <v>0</v>
      </c>
      <c r="AR1840">
        <f t="shared" si="665"/>
        <v>0</v>
      </c>
      <c r="AS1840">
        <f t="shared" si="666"/>
        <v>0</v>
      </c>
      <c r="AT1840">
        <f t="shared" si="667"/>
        <v>0</v>
      </c>
      <c r="AU1840">
        <f t="shared" si="647"/>
        <v>0</v>
      </c>
    </row>
    <row r="1841" spans="1:47">
      <c r="A1841" s="23" t="str">
        <f t="shared" si="668"/>
        <v/>
      </c>
      <c r="B1841" s="18"/>
      <c r="C1841" s="18"/>
      <c r="D1841" s="18"/>
      <c r="E1841" s="18"/>
      <c r="F1841" s="18"/>
      <c r="G1841" s="18"/>
      <c r="H1841" s="18"/>
      <c r="I1841" s="18"/>
      <c r="J1841" s="18"/>
      <c r="K1841" s="18"/>
      <c r="N1841" t="str">
        <f t="shared" si="648"/>
        <v>vége</v>
      </c>
      <c r="R1841">
        <f t="shared" si="649"/>
        <v>1</v>
      </c>
      <c r="S1841">
        <f t="shared" si="650"/>
        <v>1</v>
      </c>
      <c r="T1841">
        <f t="shared" si="651"/>
        <v>1</v>
      </c>
      <c r="U1841">
        <f t="shared" si="652"/>
        <v>1</v>
      </c>
      <c r="V1841">
        <f t="shared" si="653"/>
        <v>1</v>
      </c>
      <c r="W1841">
        <f t="shared" si="654"/>
        <v>1</v>
      </c>
      <c r="X1841">
        <f t="shared" si="655"/>
        <v>1</v>
      </c>
      <c r="Y1841">
        <f t="shared" si="656"/>
        <v>1</v>
      </c>
      <c r="Z1841">
        <f t="shared" si="657"/>
        <v>1</v>
      </c>
      <c r="AA1841">
        <f t="shared" si="658"/>
        <v>1</v>
      </c>
      <c r="AB1841">
        <f t="shared" si="659"/>
        <v>0</v>
      </c>
      <c r="AJ1841">
        <f t="shared" si="646"/>
        <v>0</v>
      </c>
      <c r="AL1841" t="str">
        <f t="shared" si="660"/>
        <v/>
      </c>
      <c r="AM1841" t="str">
        <f>IF(AJ1841=0,"",IF(AJ1841="Nincs kapcsolódó bizonylat",0,IF(ISERROR(VLOOKUP(AJ1841,Bizonylat!AU:BL,6,FALSE)),AJ1841,VLOOKUP(AJ1841,Bizonylat!AU:BL,6,FALSE))))</f>
        <v/>
      </c>
      <c r="AN1841">
        <f t="shared" si="661"/>
        <v>0</v>
      </c>
      <c r="AO1841">
        <f t="shared" si="662"/>
        <v>0</v>
      </c>
      <c r="AP1841">
        <f t="shared" si="663"/>
        <v>0</v>
      </c>
      <c r="AQ1841">
        <f t="shared" si="664"/>
        <v>0</v>
      </c>
      <c r="AR1841">
        <f t="shared" si="665"/>
        <v>0</v>
      </c>
      <c r="AS1841">
        <f t="shared" si="666"/>
        <v>0</v>
      </c>
      <c r="AT1841">
        <f t="shared" si="667"/>
        <v>0</v>
      </c>
      <c r="AU1841">
        <f t="shared" si="647"/>
        <v>0</v>
      </c>
    </row>
    <row r="1842" spans="1:47">
      <c r="A1842" s="23" t="str">
        <f t="shared" si="668"/>
        <v/>
      </c>
      <c r="B1842" s="18"/>
      <c r="C1842" s="18"/>
      <c r="D1842" s="18"/>
      <c r="E1842" s="18"/>
      <c r="F1842" s="18"/>
      <c r="G1842" s="18"/>
      <c r="H1842" s="18"/>
      <c r="I1842" s="18"/>
      <c r="J1842" s="18"/>
      <c r="K1842" s="18"/>
      <c r="N1842" t="str">
        <f t="shared" si="648"/>
        <v>vége</v>
      </c>
      <c r="R1842">
        <f t="shared" si="649"/>
        <v>1</v>
      </c>
      <c r="S1842">
        <f t="shared" si="650"/>
        <v>1</v>
      </c>
      <c r="T1842">
        <f t="shared" si="651"/>
        <v>1</v>
      </c>
      <c r="U1842">
        <f t="shared" si="652"/>
        <v>1</v>
      </c>
      <c r="V1842">
        <f t="shared" si="653"/>
        <v>1</v>
      </c>
      <c r="W1842">
        <f t="shared" si="654"/>
        <v>1</v>
      </c>
      <c r="X1842">
        <f t="shared" si="655"/>
        <v>1</v>
      </c>
      <c r="Y1842">
        <f t="shared" si="656"/>
        <v>1</v>
      </c>
      <c r="Z1842">
        <f t="shared" si="657"/>
        <v>1</v>
      </c>
      <c r="AA1842">
        <f t="shared" si="658"/>
        <v>1</v>
      </c>
      <c r="AB1842">
        <f t="shared" si="659"/>
        <v>0</v>
      </c>
      <c r="AJ1842">
        <f t="shared" si="646"/>
        <v>0</v>
      </c>
      <c r="AL1842" t="str">
        <f t="shared" si="660"/>
        <v/>
      </c>
      <c r="AM1842" t="str">
        <f>IF(AJ1842=0,"",IF(AJ1842="Nincs kapcsolódó bizonylat",0,IF(ISERROR(VLOOKUP(AJ1842,Bizonylat!AU:BL,6,FALSE)),AJ1842,VLOOKUP(AJ1842,Bizonylat!AU:BL,6,FALSE))))</f>
        <v/>
      </c>
      <c r="AN1842">
        <f t="shared" si="661"/>
        <v>0</v>
      </c>
      <c r="AO1842">
        <f t="shared" si="662"/>
        <v>0</v>
      </c>
      <c r="AP1842">
        <f t="shared" si="663"/>
        <v>0</v>
      </c>
      <c r="AQ1842">
        <f t="shared" si="664"/>
        <v>0</v>
      </c>
      <c r="AR1842">
        <f t="shared" si="665"/>
        <v>0</v>
      </c>
      <c r="AS1842">
        <f t="shared" si="666"/>
        <v>0</v>
      </c>
      <c r="AT1842">
        <f t="shared" si="667"/>
        <v>0</v>
      </c>
      <c r="AU1842">
        <f t="shared" si="647"/>
        <v>0</v>
      </c>
    </row>
    <row r="1843" spans="1:47">
      <c r="A1843" s="23" t="str">
        <f t="shared" si="668"/>
        <v/>
      </c>
      <c r="B1843" s="18"/>
      <c r="C1843" s="18"/>
      <c r="D1843" s="18"/>
      <c r="E1843" s="18"/>
      <c r="F1843" s="18"/>
      <c r="G1843" s="18"/>
      <c r="H1843" s="18"/>
      <c r="I1843" s="18"/>
      <c r="J1843" s="18"/>
      <c r="K1843" s="18"/>
      <c r="N1843" t="str">
        <f t="shared" si="648"/>
        <v>vége</v>
      </c>
      <c r="R1843">
        <f t="shared" si="649"/>
        <v>1</v>
      </c>
      <c r="S1843">
        <f t="shared" si="650"/>
        <v>1</v>
      </c>
      <c r="T1843">
        <f t="shared" si="651"/>
        <v>1</v>
      </c>
      <c r="U1843">
        <f t="shared" si="652"/>
        <v>1</v>
      </c>
      <c r="V1843">
        <f t="shared" si="653"/>
        <v>1</v>
      </c>
      <c r="W1843">
        <f t="shared" si="654"/>
        <v>1</v>
      </c>
      <c r="X1843">
        <f t="shared" si="655"/>
        <v>1</v>
      </c>
      <c r="Y1843">
        <f t="shared" si="656"/>
        <v>1</v>
      </c>
      <c r="Z1843">
        <f t="shared" si="657"/>
        <v>1</v>
      </c>
      <c r="AA1843">
        <f t="shared" si="658"/>
        <v>1</v>
      </c>
      <c r="AB1843">
        <f t="shared" si="659"/>
        <v>0</v>
      </c>
      <c r="AJ1843">
        <f t="shared" si="646"/>
        <v>0</v>
      </c>
      <c r="AL1843" t="str">
        <f t="shared" si="660"/>
        <v/>
      </c>
      <c r="AM1843" t="str">
        <f>IF(AJ1843=0,"",IF(AJ1843="Nincs kapcsolódó bizonylat",0,IF(ISERROR(VLOOKUP(AJ1843,Bizonylat!AU:BL,6,FALSE)),AJ1843,VLOOKUP(AJ1843,Bizonylat!AU:BL,6,FALSE))))</f>
        <v/>
      </c>
      <c r="AN1843">
        <f t="shared" si="661"/>
        <v>0</v>
      </c>
      <c r="AO1843">
        <f t="shared" si="662"/>
        <v>0</v>
      </c>
      <c r="AP1843">
        <f t="shared" si="663"/>
        <v>0</v>
      </c>
      <c r="AQ1843">
        <f t="shared" si="664"/>
        <v>0</v>
      </c>
      <c r="AR1843">
        <f t="shared" si="665"/>
        <v>0</v>
      </c>
      <c r="AS1843">
        <f t="shared" si="666"/>
        <v>0</v>
      </c>
      <c r="AT1843">
        <f t="shared" si="667"/>
        <v>0</v>
      </c>
      <c r="AU1843">
        <f t="shared" si="647"/>
        <v>0</v>
      </c>
    </row>
    <row r="1844" spans="1:47">
      <c r="A1844" s="23" t="str">
        <f t="shared" si="668"/>
        <v/>
      </c>
      <c r="B1844" s="18"/>
      <c r="C1844" s="18"/>
      <c r="D1844" s="18"/>
      <c r="E1844" s="18"/>
      <c r="F1844" s="18"/>
      <c r="G1844" s="18"/>
      <c r="H1844" s="18"/>
      <c r="I1844" s="18"/>
      <c r="J1844" s="18"/>
      <c r="K1844" s="18"/>
      <c r="N1844" t="str">
        <f t="shared" si="648"/>
        <v>vége</v>
      </c>
      <c r="R1844">
        <f t="shared" si="649"/>
        <v>1</v>
      </c>
      <c r="S1844">
        <f t="shared" si="650"/>
        <v>1</v>
      </c>
      <c r="T1844">
        <f t="shared" si="651"/>
        <v>1</v>
      </c>
      <c r="U1844">
        <f t="shared" si="652"/>
        <v>1</v>
      </c>
      <c r="V1844">
        <f t="shared" si="653"/>
        <v>1</v>
      </c>
      <c r="W1844">
        <f t="shared" si="654"/>
        <v>1</v>
      </c>
      <c r="X1844">
        <f t="shared" si="655"/>
        <v>1</v>
      </c>
      <c r="Y1844">
        <f t="shared" si="656"/>
        <v>1</v>
      </c>
      <c r="Z1844">
        <f t="shared" si="657"/>
        <v>1</v>
      </c>
      <c r="AA1844">
        <f t="shared" si="658"/>
        <v>1</v>
      </c>
      <c r="AB1844">
        <f t="shared" si="659"/>
        <v>0</v>
      </c>
      <c r="AJ1844">
        <f t="shared" si="646"/>
        <v>0</v>
      </c>
      <c r="AL1844" t="str">
        <f t="shared" si="660"/>
        <v/>
      </c>
      <c r="AM1844" t="str">
        <f>IF(AJ1844=0,"",IF(AJ1844="Nincs kapcsolódó bizonylat",0,IF(ISERROR(VLOOKUP(AJ1844,Bizonylat!AU:BL,6,FALSE)),AJ1844,VLOOKUP(AJ1844,Bizonylat!AU:BL,6,FALSE))))</f>
        <v/>
      </c>
      <c r="AN1844">
        <f t="shared" si="661"/>
        <v>0</v>
      </c>
      <c r="AO1844">
        <f t="shared" si="662"/>
        <v>0</v>
      </c>
      <c r="AP1844">
        <f t="shared" si="663"/>
        <v>0</v>
      </c>
      <c r="AQ1844">
        <f t="shared" si="664"/>
        <v>0</v>
      </c>
      <c r="AR1844">
        <f t="shared" si="665"/>
        <v>0</v>
      </c>
      <c r="AS1844">
        <f t="shared" si="666"/>
        <v>0</v>
      </c>
      <c r="AT1844">
        <f t="shared" si="667"/>
        <v>0</v>
      </c>
      <c r="AU1844">
        <f t="shared" si="647"/>
        <v>0</v>
      </c>
    </row>
    <row r="1845" spans="1:47">
      <c r="A1845" s="23" t="str">
        <f t="shared" si="668"/>
        <v/>
      </c>
      <c r="B1845" s="18"/>
      <c r="C1845" s="18"/>
      <c r="D1845" s="18"/>
      <c r="E1845" s="18"/>
      <c r="F1845" s="18"/>
      <c r="G1845" s="18"/>
      <c r="H1845" s="18"/>
      <c r="I1845" s="18"/>
      <c r="J1845" s="18"/>
      <c r="K1845" s="18"/>
      <c r="N1845" t="str">
        <f t="shared" si="648"/>
        <v>vége</v>
      </c>
      <c r="R1845">
        <f t="shared" si="649"/>
        <v>1</v>
      </c>
      <c r="S1845">
        <f t="shared" si="650"/>
        <v>1</v>
      </c>
      <c r="T1845">
        <f t="shared" si="651"/>
        <v>1</v>
      </c>
      <c r="U1845">
        <f t="shared" si="652"/>
        <v>1</v>
      </c>
      <c r="V1845">
        <f t="shared" si="653"/>
        <v>1</v>
      </c>
      <c r="W1845">
        <f t="shared" si="654"/>
        <v>1</v>
      </c>
      <c r="X1845">
        <f t="shared" si="655"/>
        <v>1</v>
      </c>
      <c r="Y1845">
        <f t="shared" si="656"/>
        <v>1</v>
      </c>
      <c r="Z1845">
        <f t="shared" si="657"/>
        <v>1</v>
      </c>
      <c r="AA1845">
        <f t="shared" si="658"/>
        <v>1</v>
      </c>
      <c r="AB1845">
        <f t="shared" si="659"/>
        <v>0</v>
      </c>
      <c r="AJ1845">
        <f t="shared" si="646"/>
        <v>0</v>
      </c>
      <c r="AL1845" t="str">
        <f t="shared" si="660"/>
        <v/>
      </c>
      <c r="AM1845" t="str">
        <f>IF(AJ1845=0,"",IF(AJ1845="Nincs kapcsolódó bizonylat",0,IF(ISERROR(VLOOKUP(AJ1845,Bizonylat!AU:BL,6,FALSE)),AJ1845,VLOOKUP(AJ1845,Bizonylat!AU:BL,6,FALSE))))</f>
        <v/>
      </c>
      <c r="AN1845">
        <f t="shared" si="661"/>
        <v>0</v>
      </c>
      <c r="AO1845">
        <f t="shared" si="662"/>
        <v>0</v>
      </c>
      <c r="AP1845">
        <f t="shared" si="663"/>
        <v>0</v>
      </c>
      <c r="AQ1845">
        <f t="shared" si="664"/>
        <v>0</v>
      </c>
      <c r="AR1845">
        <f t="shared" si="665"/>
        <v>0</v>
      </c>
      <c r="AS1845">
        <f t="shared" si="666"/>
        <v>0</v>
      </c>
      <c r="AT1845">
        <f t="shared" si="667"/>
        <v>0</v>
      </c>
      <c r="AU1845">
        <f t="shared" si="647"/>
        <v>0</v>
      </c>
    </row>
    <row r="1846" spans="1:47">
      <c r="A1846" s="23" t="str">
        <f t="shared" si="668"/>
        <v/>
      </c>
      <c r="B1846" s="18"/>
      <c r="C1846" s="18"/>
      <c r="D1846" s="18"/>
      <c r="E1846" s="18"/>
      <c r="F1846" s="18"/>
      <c r="G1846" s="18"/>
      <c r="H1846" s="18"/>
      <c r="I1846" s="18"/>
      <c r="J1846" s="18"/>
      <c r="K1846" s="18"/>
      <c r="N1846" t="str">
        <f t="shared" si="648"/>
        <v>vége</v>
      </c>
      <c r="R1846">
        <f t="shared" si="649"/>
        <v>1</v>
      </c>
      <c r="S1846">
        <f t="shared" si="650"/>
        <v>1</v>
      </c>
      <c r="T1846">
        <f t="shared" si="651"/>
        <v>1</v>
      </c>
      <c r="U1846">
        <f t="shared" si="652"/>
        <v>1</v>
      </c>
      <c r="V1846">
        <f t="shared" si="653"/>
        <v>1</v>
      </c>
      <c r="W1846">
        <f t="shared" si="654"/>
        <v>1</v>
      </c>
      <c r="X1846">
        <f t="shared" si="655"/>
        <v>1</v>
      </c>
      <c r="Y1846">
        <f t="shared" si="656"/>
        <v>1</v>
      </c>
      <c r="Z1846">
        <f t="shared" si="657"/>
        <v>1</v>
      </c>
      <c r="AA1846">
        <f t="shared" si="658"/>
        <v>1</v>
      </c>
      <c r="AB1846">
        <f t="shared" si="659"/>
        <v>0</v>
      </c>
      <c r="AJ1846">
        <f t="shared" si="646"/>
        <v>0</v>
      </c>
      <c r="AL1846" t="str">
        <f t="shared" si="660"/>
        <v/>
      </c>
      <c r="AM1846" t="str">
        <f>IF(AJ1846=0,"",IF(AJ1846="Nincs kapcsolódó bizonylat",0,IF(ISERROR(VLOOKUP(AJ1846,Bizonylat!AU:BL,6,FALSE)),AJ1846,VLOOKUP(AJ1846,Bizonylat!AU:BL,6,FALSE))))</f>
        <v/>
      </c>
      <c r="AN1846">
        <f t="shared" si="661"/>
        <v>0</v>
      </c>
      <c r="AO1846">
        <f t="shared" si="662"/>
        <v>0</v>
      </c>
      <c r="AP1846">
        <f t="shared" si="663"/>
        <v>0</v>
      </c>
      <c r="AQ1846">
        <f t="shared" si="664"/>
        <v>0</v>
      </c>
      <c r="AR1846">
        <f t="shared" si="665"/>
        <v>0</v>
      </c>
      <c r="AS1846">
        <f t="shared" si="666"/>
        <v>0</v>
      </c>
      <c r="AT1846">
        <f t="shared" si="667"/>
        <v>0</v>
      </c>
      <c r="AU1846">
        <f t="shared" si="647"/>
        <v>0</v>
      </c>
    </row>
    <row r="1847" spans="1:47">
      <c r="A1847" s="23" t="str">
        <f t="shared" si="668"/>
        <v/>
      </c>
      <c r="B1847" s="18"/>
      <c r="C1847" s="18"/>
      <c r="D1847" s="18"/>
      <c r="E1847" s="18"/>
      <c r="F1847" s="18"/>
      <c r="G1847" s="18"/>
      <c r="H1847" s="18"/>
      <c r="I1847" s="18"/>
      <c r="J1847" s="18"/>
      <c r="K1847" s="18"/>
      <c r="N1847" t="str">
        <f t="shared" si="648"/>
        <v>vége</v>
      </c>
      <c r="R1847">
        <f t="shared" si="649"/>
        <v>1</v>
      </c>
      <c r="S1847">
        <f t="shared" si="650"/>
        <v>1</v>
      </c>
      <c r="T1847">
        <f t="shared" si="651"/>
        <v>1</v>
      </c>
      <c r="U1847">
        <f t="shared" si="652"/>
        <v>1</v>
      </c>
      <c r="V1847">
        <f t="shared" si="653"/>
        <v>1</v>
      </c>
      <c r="W1847">
        <f t="shared" si="654"/>
        <v>1</v>
      </c>
      <c r="X1847">
        <f t="shared" si="655"/>
        <v>1</v>
      </c>
      <c r="Y1847">
        <f t="shared" si="656"/>
        <v>1</v>
      </c>
      <c r="Z1847">
        <f t="shared" si="657"/>
        <v>1</v>
      </c>
      <c r="AA1847">
        <f t="shared" si="658"/>
        <v>1</v>
      </c>
      <c r="AB1847">
        <f t="shared" si="659"/>
        <v>0</v>
      </c>
      <c r="AJ1847">
        <f t="shared" si="646"/>
        <v>0</v>
      </c>
      <c r="AL1847" t="str">
        <f t="shared" si="660"/>
        <v/>
      </c>
      <c r="AM1847" t="str">
        <f>IF(AJ1847=0,"",IF(AJ1847="Nincs kapcsolódó bizonylat",0,IF(ISERROR(VLOOKUP(AJ1847,Bizonylat!AU:BL,6,FALSE)),AJ1847,VLOOKUP(AJ1847,Bizonylat!AU:BL,6,FALSE))))</f>
        <v/>
      </c>
      <c r="AN1847">
        <f t="shared" si="661"/>
        <v>0</v>
      </c>
      <c r="AO1847">
        <f t="shared" si="662"/>
        <v>0</v>
      </c>
      <c r="AP1847">
        <f t="shared" si="663"/>
        <v>0</v>
      </c>
      <c r="AQ1847">
        <f t="shared" si="664"/>
        <v>0</v>
      </c>
      <c r="AR1847">
        <f t="shared" si="665"/>
        <v>0</v>
      </c>
      <c r="AS1847">
        <f t="shared" si="666"/>
        <v>0</v>
      </c>
      <c r="AT1847">
        <f t="shared" si="667"/>
        <v>0</v>
      </c>
      <c r="AU1847">
        <f t="shared" si="647"/>
        <v>0</v>
      </c>
    </row>
    <row r="1848" spans="1:47">
      <c r="A1848" s="23" t="str">
        <f t="shared" si="668"/>
        <v/>
      </c>
      <c r="B1848" s="18"/>
      <c r="C1848" s="18"/>
      <c r="D1848" s="18"/>
      <c r="E1848" s="18"/>
      <c r="F1848" s="18"/>
      <c r="G1848" s="18"/>
      <c r="H1848" s="18"/>
      <c r="I1848" s="18"/>
      <c r="J1848" s="18"/>
      <c r="K1848" s="18"/>
      <c r="N1848" t="str">
        <f t="shared" si="648"/>
        <v>vége</v>
      </c>
      <c r="R1848">
        <f t="shared" si="649"/>
        <v>1</v>
      </c>
      <c r="S1848">
        <f t="shared" si="650"/>
        <v>1</v>
      </c>
      <c r="T1848">
        <f t="shared" si="651"/>
        <v>1</v>
      </c>
      <c r="U1848">
        <f t="shared" si="652"/>
        <v>1</v>
      </c>
      <c r="V1848">
        <f t="shared" si="653"/>
        <v>1</v>
      </c>
      <c r="W1848">
        <f t="shared" si="654"/>
        <v>1</v>
      </c>
      <c r="X1848">
        <f t="shared" si="655"/>
        <v>1</v>
      </c>
      <c r="Y1848">
        <f t="shared" si="656"/>
        <v>1</v>
      </c>
      <c r="Z1848">
        <f t="shared" si="657"/>
        <v>1</v>
      </c>
      <c r="AA1848">
        <f t="shared" si="658"/>
        <v>1</v>
      </c>
      <c r="AB1848">
        <f t="shared" si="659"/>
        <v>0</v>
      </c>
      <c r="AJ1848">
        <f t="shared" si="646"/>
        <v>0</v>
      </c>
      <c r="AL1848" t="str">
        <f t="shared" si="660"/>
        <v/>
      </c>
      <c r="AM1848" t="str">
        <f>IF(AJ1848=0,"",IF(AJ1848="Nincs kapcsolódó bizonylat",0,IF(ISERROR(VLOOKUP(AJ1848,Bizonylat!AU:BL,6,FALSE)),AJ1848,VLOOKUP(AJ1848,Bizonylat!AU:BL,6,FALSE))))</f>
        <v/>
      </c>
      <c r="AN1848">
        <f t="shared" si="661"/>
        <v>0</v>
      </c>
      <c r="AO1848">
        <f t="shared" si="662"/>
        <v>0</v>
      </c>
      <c r="AP1848">
        <f t="shared" si="663"/>
        <v>0</v>
      </c>
      <c r="AQ1848">
        <f t="shared" si="664"/>
        <v>0</v>
      </c>
      <c r="AR1848">
        <f t="shared" si="665"/>
        <v>0</v>
      </c>
      <c r="AS1848">
        <f t="shared" si="666"/>
        <v>0</v>
      </c>
      <c r="AT1848">
        <f t="shared" si="667"/>
        <v>0</v>
      </c>
      <c r="AU1848">
        <f t="shared" si="647"/>
        <v>0</v>
      </c>
    </row>
    <row r="1849" spans="1:47">
      <c r="A1849" s="23" t="str">
        <f t="shared" si="668"/>
        <v/>
      </c>
      <c r="B1849" s="18"/>
      <c r="C1849" s="18"/>
      <c r="D1849" s="18"/>
      <c r="E1849" s="18"/>
      <c r="F1849" s="18"/>
      <c r="G1849" s="18"/>
      <c r="H1849" s="18"/>
      <c r="I1849" s="18"/>
      <c r="J1849" s="18"/>
      <c r="K1849" s="18"/>
      <c r="N1849" t="str">
        <f t="shared" si="648"/>
        <v>vége</v>
      </c>
      <c r="R1849">
        <f t="shared" si="649"/>
        <v>1</v>
      </c>
      <c r="S1849">
        <f t="shared" si="650"/>
        <v>1</v>
      </c>
      <c r="T1849">
        <f t="shared" si="651"/>
        <v>1</v>
      </c>
      <c r="U1849">
        <f t="shared" si="652"/>
        <v>1</v>
      </c>
      <c r="V1849">
        <f t="shared" si="653"/>
        <v>1</v>
      </c>
      <c r="W1849">
        <f t="shared" si="654"/>
        <v>1</v>
      </c>
      <c r="X1849">
        <f t="shared" si="655"/>
        <v>1</v>
      </c>
      <c r="Y1849">
        <f t="shared" si="656"/>
        <v>1</v>
      </c>
      <c r="Z1849">
        <f t="shared" si="657"/>
        <v>1</v>
      </c>
      <c r="AA1849">
        <f t="shared" si="658"/>
        <v>1</v>
      </c>
      <c r="AB1849">
        <f t="shared" si="659"/>
        <v>0</v>
      </c>
      <c r="AJ1849">
        <f t="shared" si="646"/>
        <v>0</v>
      </c>
      <c r="AL1849" t="str">
        <f t="shared" si="660"/>
        <v/>
      </c>
      <c r="AM1849" t="str">
        <f>IF(AJ1849=0,"",IF(AJ1849="Nincs kapcsolódó bizonylat",0,IF(ISERROR(VLOOKUP(AJ1849,Bizonylat!AU:BL,6,FALSE)),AJ1849,VLOOKUP(AJ1849,Bizonylat!AU:BL,6,FALSE))))</f>
        <v/>
      </c>
      <c r="AN1849">
        <f t="shared" si="661"/>
        <v>0</v>
      </c>
      <c r="AO1849">
        <f t="shared" si="662"/>
        <v>0</v>
      </c>
      <c r="AP1849">
        <f t="shared" si="663"/>
        <v>0</v>
      </c>
      <c r="AQ1849">
        <f t="shared" si="664"/>
        <v>0</v>
      </c>
      <c r="AR1849">
        <f t="shared" si="665"/>
        <v>0</v>
      </c>
      <c r="AS1849">
        <f t="shared" si="666"/>
        <v>0</v>
      </c>
      <c r="AT1849">
        <f t="shared" si="667"/>
        <v>0</v>
      </c>
      <c r="AU1849">
        <f t="shared" si="647"/>
        <v>0</v>
      </c>
    </row>
    <row r="1850" spans="1:47">
      <c r="A1850" s="23" t="str">
        <f t="shared" si="668"/>
        <v/>
      </c>
      <c r="B1850" s="18"/>
      <c r="C1850" s="18"/>
      <c r="D1850" s="18"/>
      <c r="E1850" s="18"/>
      <c r="F1850" s="18"/>
      <c r="G1850" s="18"/>
      <c r="H1850" s="18"/>
      <c r="I1850" s="18"/>
      <c r="J1850" s="18"/>
      <c r="K1850" s="18"/>
      <c r="N1850" t="str">
        <f t="shared" si="648"/>
        <v>vége</v>
      </c>
      <c r="R1850">
        <f t="shared" si="649"/>
        <v>1</v>
      </c>
      <c r="S1850">
        <f t="shared" si="650"/>
        <v>1</v>
      </c>
      <c r="T1850">
        <f t="shared" si="651"/>
        <v>1</v>
      </c>
      <c r="U1850">
        <f t="shared" si="652"/>
        <v>1</v>
      </c>
      <c r="V1850">
        <f t="shared" si="653"/>
        <v>1</v>
      </c>
      <c r="W1850">
        <f t="shared" si="654"/>
        <v>1</v>
      </c>
      <c r="X1850">
        <f t="shared" si="655"/>
        <v>1</v>
      </c>
      <c r="Y1850">
        <f t="shared" si="656"/>
        <v>1</v>
      </c>
      <c r="Z1850">
        <f t="shared" si="657"/>
        <v>1</v>
      </c>
      <c r="AA1850">
        <f t="shared" si="658"/>
        <v>1</v>
      </c>
      <c r="AB1850">
        <f t="shared" si="659"/>
        <v>0</v>
      </c>
      <c r="AJ1850">
        <f t="shared" si="646"/>
        <v>0</v>
      </c>
      <c r="AL1850" t="str">
        <f t="shared" si="660"/>
        <v/>
      </c>
      <c r="AM1850" t="str">
        <f>IF(AJ1850=0,"",IF(AJ1850="Nincs kapcsolódó bizonylat",0,IF(ISERROR(VLOOKUP(AJ1850,Bizonylat!AU:BL,6,FALSE)),AJ1850,VLOOKUP(AJ1850,Bizonylat!AU:BL,6,FALSE))))</f>
        <v/>
      </c>
      <c r="AN1850">
        <f t="shared" si="661"/>
        <v>0</v>
      </c>
      <c r="AO1850">
        <f t="shared" si="662"/>
        <v>0</v>
      </c>
      <c r="AP1850">
        <f t="shared" si="663"/>
        <v>0</v>
      </c>
      <c r="AQ1850">
        <f t="shared" si="664"/>
        <v>0</v>
      </c>
      <c r="AR1850">
        <f t="shared" si="665"/>
        <v>0</v>
      </c>
      <c r="AS1850">
        <f t="shared" si="666"/>
        <v>0</v>
      </c>
      <c r="AT1850">
        <f t="shared" si="667"/>
        <v>0</v>
      </c>
      <c r="AU1850">
        <f t="shared" si="647"/>
        <v>0</v>
      </c>
    </row>
    <row r="1851" spans="1:47">
      <c r="A1851" s="23" t="str">
        <f t="shared" si="668"/>
        <v/>
      </c>
      <c r="B1851" s="18"/>
      <c r="C1851" s="18"/>
      <c r="D1851" s="18"/>
      <c r="E1851" s="18"/>
      <c r="F1851" s="18"/>
      <c r="G1851" s="18"/>
      <c r="H1851" s="18"/>
      <c r="I1851" s="18"/>
      <c r="J1851" s="18"/>
      <c r="K1851" s="18"/>
      <c r="N1851" t="str">
        <f t="shared" si="648"/>
        <v>vége</v>
      </c>
      <c r="R1851">
        <f t="shared" si="649"/>
        <v>1</v>
      </c>
      <c r="S1851">
        <f t="shared" si="650"/>
        <v>1</v>
      </c>
      <c r="T1851">
        <f t="shared" si="651"/>
        <v>1</v>
      </c>
      <c r="U1851">
        <f t="shared" si="652"/>
        <v>1</v>
      </c>
      <c r="V1851">
        <f t="shared" si="653"/>
        <v>1</v>
      </c>
      <c r="W1851">
        <f t="shared" si="654"/>
        <v>1</v>
      </c>
      <c r="X1851">
        <f t="shared" si="655"/>
        <v>1</v>
      </c>
      <c r="Y1851">
        <f t="shared" si="656"/>
        <v>1</v>
      </c>
      <c r="Z1851">
        <f t="shared" si="657"/>
        <v>1</v>
      </c>
      <c r="AA1851">
        <f t="shared" si="658"/>
        <v>1</v>
      </c>
      <c r="AB1851">
        <f t="shared" si="659"/>
        <v>0</v>
      </c>
      <c r="AJ1851">
        <f t="shared" si="646"/>
        <v>0</v>
      </c>
      <c r="AL1851" t="str">
        <f t="shared" si="660"/>
        <v/>
      </c>
      <c r="AM1851" t="str">
        <f>IF(AJ1851=0,"",IF(AJ1851="Nincs kapcsolódó bizonylat",0,IF(ISERROR(VLOOKUP(AJ1851,Bizonylat!AU:BL,6,FALSE)),AJ1851,VLOOKUP(AJ1851,Bizonylat!AU:BL,6,FALSE))))</f>
        <v/>
      </c>
      <c r="AN1851">
        <f t="shared" si="661"/>
        <v>0</v>
      </c>
      <c r="AO1851">
        <f t="shared" si="662"/>
        <v>0</v>
      </c>
      <c r="AP1851">
        <f t="shared" si="663"/>
        <v>0</v>
      </c>
      <c r="AQ1851">
        <f t="shared" si="664"/>
        <v>0</v>
      </c>
      <c r="AR1851">
        <f t="shared" si="665"/>
        <v>0</v>
      </c>
      <c r="AS1851">
        <f t="shared" si="666"/>
        <v>0</v>
      </c>
      <c r="AT1851">
        <f t="shared" si="667"/>
        <v>0</v>
      </c>
      <c r="AU1851">
        <f t="shared" si="647"/>
        <v>0</v>
      </c>
    </row>
    <row r="1852" spans="1:47">
      <c r="A1852" s="23" t="str">
        <f t="shared" si="668"/>
        <v/>
      </c>
      <c r="B1852" s="18"/>
      <c r="C1852" s="18"/>
      <c r="D1852" s="18"/>
      <c r="E1852" s="18"/>
      <c r="F1852" s="18"/>
      <c r="G1852" s="18"/>
      <c r="H1852" s="18"/>
      <c r="I1852" s="18"/>
      <c r="J1852" s="18"/>
      <c r="K1852" s="18"/>
      <c r="N1852" t="str">
        <f t="shared" si="648"/>
        <v>vége</v>
      </c>
      <c r="R1852">
        <f t="shared" si="649"/>
        <v>1</v>
      </c>
      <c r="S1852">
        <f t="shared" si="650"/>
        <v>1</v>
      </c>
      <c r="T1852">
        <f t="shared" si="651"/>
        <v>1</v>
      </c>
      <c r="U1852">
        <f t="shared" si="652"/>
        <v>1</v>
      </c>
      <c r="V1852">
        <f t="shared" si="653"/>
        <v>1</v>
      </c>
      <c r="W1852">
        <f t="shared" si="654"/>
        <v>1</v>
      </c>
      <c r="X1852">
        <f t="shared" si="655"/>
        <v>1</v>
      </c>
      <c r="Y1852">
        <f t="shared" si="656"/>
        <v>1</v>
      </c>
      <c r="Z1852">
        <f t="shared" si="657"/>
        <v>1</v>
      </c>
      <c r="AA1852">
        <f t="shared" si="658"/>
        <v>1</v>
      </c>
      <c r="AB1852">
        <f t="shared" si="659"/>
        <v>0</v>
      </c>
      <c r="AJ1852">
        <f t="shared" si="646"/>
        <v>0</v>
      </c>
      <c r="AL1852" t="str">
        <f t="shared" si="660"/>
        <v/>
      </c>
      <c r="AM1852" t="str">
        <f>IF(AJ1852=0,"",IF(AJ1852="Nincs kapcsolódó bizonylat",0,IF(ISERROR(VLOOKUP(AJ1852,Bizonylat!AU:BL,6,FALSE)),AJ1852,VLOOKUP(AJ1852,Bizonylat!AU:BL,6,FALSE))))</f>
        <v/>
      </c>
      <c r="AN1852">
        <f t="shared" si="661"/>
        <v>0</v>
      </c>
      <c r="AO1852">
        <f t="shared" si="662"/>
        <v>0</v>
      </c>
      <c r="AP1852">
        <f t="shared" si="663"/>
        <v>0</v>
      </c>
      <c r="AQ1852">
        <f t="shared" si="664"/>
        <v>0</v>
      </c>
      <c r="AR1852">
        <f t="shared" si="665"/>
        <v>0</v>
      </c>
      <c r="AS1852">
        <f t="shared" si="666"/>
        <v>0</v>
      </c>
      <c r="AT1852">
        <f t="shared" si="667"/>
        <v>0</v>
      </c>
      <c r="AU1852">
        <f t="shared" si="647"/>
        <v>0</v>
      </c>
    </row>
    <row r="1853" spans="1:47">
      <c r="A1853" s="23" t="str">
        <f t="shared" si="668"/>
        <v/>
      </c>
      <c r="B1853" s="18"/>
      <c r="C1853" s="18"/>
      <c r="D1853" s="18"/>
      <c r="E1853" s="18"/>
      <c r="F1853" s="18"/>
      <c r="G1853" s="18"/>
      <c r="H1853" s="18"/>
      <c r="I1853" s="18"/>
      <c r="J1853" s="18"/>
      <c r="K1853" s="18"/>
      <c r="N1853" t="str">
        <f t="shared" si="648"/>
        <v>vége</v>
      </c>
      <c r="R1853">
        <f t="shared" si="649"/>
        <v>1</v>
      </c>
      <c r="S1853">
        <f t="shared" si="650"/>
        <v>1</v>
      </c>
      <c r="T1853">
        <f t="shared" si="651"/>
        <v>1</v>
      </c>
      <c r="U1853">
        <f t="shared" si="652"/>
        <v>1</v>
      </c>
      <c r="V1853">
        <f t="shared" si="653"/>
        <v>1</v>
      </c>
      <c r="W1853">
        <f t="shared" si="654"/>
        <v>1</v>
      </c>
      <c r="X1853">
        <f t="shared" si="655"/>
        <v>1</v>
      </c>
      <c r="Y1853">
        <f t="shared" si="656"/>
        <v>1</v>
      </c>
      <c r="Z1853">
        <f t="shared" si="657"/>
        <v>1</v>
      </c>
      <c r="AA1853">
        <f t="shared" si="658"/>
        <v>1</v>
      </c>
      <c r="AB1853">
        <f t="shared" si="659"/>
        <v>0</v>
      </c>
      <c r="AJ1853">
        <f t="shared" si="646"/>
        <v>0</v>
      </c>
      <c r="AL1853" t="str">
        <f t="shared" si="660"/>
        <v/>
      </c>
      <c r="AM1853" t="str">
        <f>IF(AJ1853=0,"",IF(AJ1853="Nincs kapcsolódó bizonylat",0,IF(ISERROR(VLOOKUP(AJ1853,Bizonylat!AU:BL,6,FALSE)),AJ1853,VLOOKUP(AJ1853,Bizonylat!AU:BL,6,FALSE))))</f>
        <v/>
      </c>
      <c r="AN1853">
        <f t="shared" si="661"/>
        <v>0</v>
      </c>
      <c r="AO1853">
        <f t="shared" si="662"/>
        <v>0</v>
      </c>
      <c r="AP1853">
        <f t="shared" si="663"/>
        <v>0</v>
      </c>
      <c r="AQ1853">
        <f t="shared" si="664"/>
        <v>0</v>
      </c>
      <c r="AR1853">
        <f t="shared" si="665"/>
        <v>0</v>
      </c>
      <c r="AS1853">
        <f t="shared" si="666"/>
        <v>0</v>
      </c>
      <c r="AT1853">
        <f t="shared" si="667"/>
        <v>0</v>
      </c>
      <c r="AU1853">
        <f t="shared" si="647"/>
        <v>0</v>
      </c>
    </row>
    <row r="1854" spans="1:47">
      <c r="A1854" s="23" t="str">
        <f t="shared" si="668"/>
        <v/>
      </c>
      <c r="B1854" s="18"/>
      <c r="C1854" s="18"/>
      <c r="D1854" s="18"/>
      <c r="E1854" s="18"/>
      <c r="F1854" s="18"/>
      <c r="G1854" s="18"/>
      <c r="H1854" s="18"/>
      <c r="I1854" s="18"/>
      <c r="J1854" s="18"/>
      <c r="K1854" s="18"/>
      <c r="N1854" t="str">
        <f t="shared" si="648"/>
        <v>vége</v>
      </c>
      <c r="R1854">
        <f t="shared" si="649"/>
        <v>1</v>
      </c>
      <c r="S1854">
        <f t="shared" si="650"/>
        <v>1</v>
      </c>
      <c r="T1854">
        <f t="shared" si="651"/>
        <v>1</v>
      </c>
      <c r="U1854">
        <f t="shared" si="652"/>
        <v>1</v>
      </c>
      <c r="V1854">
        <f t="shared" si="653"/>
        <v>1</v>
      </c>
      <c r="W1854">
        <f t="shared" si="654"/>
        <v>1</v>
      </c>
      <c r="X1854">
        <f t="shared" si="655"/>
        <v>1</v>
      </c>
      <c r="Y1854">
        <f t="shared" si="656"/>
        <v>1</v>
      </c>
      <c r="Z1854">
        <f t="shared" si="657"/>
        <v>1</v>
      </c>
      <c r="AA1854">
        <f t="shared" si="658"/>
        <v>1</v>
      </c>
      <c r="AB1854">
        <f t="shared" si="659"/>
        <v>0</v>
      </c>
      <c r="AJ1854">
        <f t="shared" si="646"/>
        <v>0</v>
      </c>
      <c r="AL1854" t="str">
        <f t="shared" si="660"/>
        <v/>
      </c>
      <c r="AM1854" t="str">
        <f>IF(AJ1854=0,"",IF(AJ1854="Nincs kapcsolódó bizonylat",0,IF(ISERROR(VLOOKUP(AJ1854,Bizonylat!AU:BL,6,FALSE)),AJ1854,VLOOKUP(AJ1854,Bizonylat!AU:BL,6,FALSE))))</f>
        <v/>
      </c>
      <c r="AN1854">
        <f t="shared" si="661"/>
        <v>0</v>
      </c>
      <c r="AO1854">
        <f t="shared" si="662"/>
        <v>0</v>
      </c>
      <c r="AP1854">
        <f t="shared" si="663"/>
        <v>0</v>
      </c>
      <c r="AQ1854">
        <f t="shared" si="664"/>
        <v>0</v>
      </c>
      <c r="AR1854">
        <f t="shared" si="665"/>
        <v>0</v>
      </c>
      <c r="AS1854">
        <f t="shared" si="666"/>
        <v>0</v>
      </c>
      <c r="AT1854">
        <f t="shared" si="667"/>
        <v>0</v>
      </c>
      <c r="AU1854">
        <f t="shared" si="647"/>
        <v>0</v>
      </c>
    </row>
    <row r="1855" spans="1:47">
      <c r="A1855" s="23" t="str">
        <f t="shared" si="668"/>
        <v/>
      </c>
      <c r="B1855" s="18"/>
      <c r="C1855" s="18"/>
      <c r="D1855" s="18"/>
      <c r="E1855" s="18"/>
      <c r="F1855" s="18"/>
      <c r="G1855" s="18"/>
      <c r="H1855" s="18"/>
      <c r="I1855" s="18"/>
      <c r="J1855" s="18"/>
      <c r="K1855" s="18"/>
      <c r="N1855" t="str">
        <f t="shared" si="648"/>
        <v>vége</v>
      </c>
      <c r="R1855">
        <f t="shared" si="649"/>
        <v>1</v>
      </c>
      <c r="S1855">
        <f t="shared" si="650"/>
        <v>1</v>
      </c>
      <c r="T1855">
        <f t="shared" si="651"/>
        <v>1</v>
      </c>
      <c r="U1855">
        <f t="shared" si="652"/>
        <v>1</v>
      </c>
      <c r="V1855">
        <f t="shared" si="653"/>
        <v>1</v>
      </c>
      <c r="W1855">
        <f t="shared" si="654"/>
        <v>1</v>
      </c>
      <c r="X1855">
        <f t="shared" si="655"/>
        <v>1</v>
      </c>
      <c r="Y1855">
        <f t="shared" si="656"/>
        <v>1</v>
      </c>
      <c r="Z1855">
        <f t="shared" si="657"/>
        <v>1</v>
      </c>
      <c r="AA1855">
        <f t="shared" si="658"/>
        <v>1</v>
      </c>
      <c r="AB1855">
        <f t="shared" si="659"/>
        <v>0</v>
      </c>
      <c r="AJ1855">
        <f t="shared" si="646"/>
        <v>0</v>
      </c>
      <c r="AL1855" t="str">
        <f t="shared" si="660"/>
        <v/>
      </c>
      <c r="AM1855" t="str">
        <f>IF(AJ1855=0,"",IF(AJ1855="Nincs kapcsolódó bizonylat",0,IF(ISERROR(VLOOKUP(AJ1855,Bizonylat!AU:BL,6,FALSE)),AJ1855,VLOOKUP(AJ1855,Bizonylat!AU:BL,6,FALSE))))</f>
        <v/>
      </c>
      <c r="AN1855">
        <f t="shared" si="661"/>
        <v>0</v>
      </c>
      <c r="AO1855">
        <f t="shared" si="662"/>
        <v>0</v>
      </c>
      <c r="AP1855">
        <f t="shared" si="663"/>
        <v>0</v>
      </c>
      <c r="AQ1855">
        <f t="shared" si="664"/>
        <v>0</v>
      </c>
      <c r="AR1855">
        <f t="shared" si="665"/>
        <v>0</v>
      </c>
      <c r="AS1855">
        <f t="shared" si="666"/>
        <v>0</v>
      </c>
      <c r="AT1855">
        <f t="shared" si="667"/>
        <v>0</v>
      </c>
      <c r="AU1855">
        <f t="shared" si="647"/>
        <v>0</v>
      </c>
    </row>
    <row r="1856" spans="1:47">
      <c r="A1856" s="23" t="str">
        <f t="shared" si="668"/>
        <v/>
      </c>
      <c r="B1856" s="18"/>
      <c r="C1856" s="18"/>
      <c r="D1856" s="18"/>
      <c r="E1856" s="18"/>
      <c r="F1856" s="18"/>
      <c r="G1856" s="18"/>
      <c r="H1856" s="18"/>
      <c r="I1856" s="18"/>
      <c r="J1856" s="18"/>
      <c r="K1856" s="18"/>
      <c r="N1856" t="str">
        <f t="shared" si="648"/>
        <v>vége</v>
      </c>
      <c r="R1856">
        <f t="shared" si="649"/>
        <v>1</v>
      </c>
      <c r="S1856">
        <f t="shared" si="650"/>
        <v>1</v>
      </c>
      <c r="T1856">
        <f t="shared" si="651"/>
        <v>1</v>
      </c>
      <c r="U1856">
        <f t="shared" si="652"/>
        <v>1</v>
      </c>
      <c r="V1856">
        <f t="shared" si="653"/>
        <v>1</v>
      </c>
      <c r="W1856">
        <f t="shared" si="654"/>
        <v>1</v>
      </c>
      <c r="X1856">
        <f t="shared" si="655"/>
        <v>1</v>
      </c>
      <c r="Y1856">
        <f t="shared" si="656"/>
        <v>1</v>
      </c>
      <c r="Z1856">
        <f t="shared" si="657"/>
        <v>1</v>
      </c>
      <c r="AA1856">
        <f t="shared" si="658"/>
        <v>1</v>
      </c>
      <c r="AB1856">
        <f t="shared" si="659"/>
        <v>0</v>
      </c>
      <c r="AJ1856">
        <f t="shared" si="646"/>
        <v>0</v>
      </c>
      <c r="AL1856" t="str">
        <f t="shared" si="660"/>
        <v/>
      </c>
      <c r="AM1856" t="str">
        <f>IF(AJ1856=0,"",IF(AJ1856="Nincs kapcsolódó bizonylat",0,IF(ISERROR(VLOOKUP(AJ1856,Bizonylat!AU:BL,6,FALSE)),AJ1856,VLOOKUP(AJ1856,Bizonylat!AU:BL,6,FALSE))))</f>
        <v/>
      </c>
      <c r="AN1856">
        <f t="shared" si="661"/>
        <v>0</v>
      </c>
      <c r="AO1856">
        <f t="shared" si="662"/>
        <v>0</v>
      </c>
      <c r="AP1856">
        <f t="shared" si="663"/>
        <v>0</v>
      </c>
      <c r="AQ1856">
        <f t="shared" si="664"/>
        <v>0</v>
      </c>
      <c r="AR1856">
        <f t="shared" si="665"/>
        <v>0</v>
      </c>
      <c r="AS1856">
        <f t="shared" si="666"/>
        <v>0</v>
      </c>
      <c r="AT1856">
        <f t="shared" si="667"/>
        <v>0</v>
      </c>
      <c r="AU1856">
        <f t="shared" si="647"/>
        <v>0</v>
      </c>
    </row>
    <row r="1857" spans="1:47">
      <c r="A1857" s="23" t="str">
        <f t="shared" si="668"/>
        <v/>
      </c>
      <c r="B1857" s="18"/>
      <c r="C1857" s="18"/>
      <c r="D1857" s="18"/>
      <c r="E1857" s="18"/>
      <c r="F1857" s="18"/>
      <c r="G1857" s="18"/>
      <c r="H1857" s="18"/>
      <c r="I1857" s="18"/>
      <c r="J1857" s="18"/>
      <c r="K1857" s="18"/>
      <c r="N1857" t="str">
        <f t="shared" si="648"/>
        <v>vége</v>
      </c>
      <c r="R1857">
        <f t="shared" si="649"/>
        <v>1</v>
      </c>
      <c r="S1857">
        <f t="shared" si="650"/>
        <v>1</v>
      </c>
      <c r="T1857">
        <f t="shared" si="651"/>
        <v>1</v>
      </c>
      <c r="U1857">
        <f t="shared" si="652"/>
        <v>1</v>
      </c>
      <c r="V1857">
        <f t="shared" si="653"/>
        <v>1</v>
      </c>
      <c r="W1857">
        <f t="shared" si="654"/>
        <v>1</v>
      </c>
      <c r="X1857">
        <f t="shared" si="655"/>
        <v>1</v>
      </c>
      <c r="Y1857">
        <f t="shared" si="656"/>
        <v>1</v>
      </c>
      <c r="Z1857">
        <f t="shared" si="657"/>
        <v>1</v>
      </c>
      <c r="AA1857">
        <f t="shared" si="658"/>
        <v>1</v>
      </c>
      <c r="AB1857">
        <f t="shared" si="659"/>
        <v>0</v>
      </c>
      <c r="AJ1857">
        <f t="shared" si="646"/>
        <v>0</v>
      </c>
      <c r="AL1857" t="str">
        <f t="shared" si="660"/>
        <v/>
      </c>
      <c r="AM1857" t="str">
        <f>IF(AJ1857=0,"",IF(AJ1857="Nincs kapcsolódó bizonylat",0,IF(ISERROR(VLOOKUP(AJ1857,Bizonylat!AU:BL,6,FALSE)),AJ1857,VLOOKUP(AJ1857,Bizonylat!AU:BL,6,FALSE))))</f>
        <v/>
      </c>
      <c r="AN1857">
        <f t="shared" si="661"/>
        <v>0</v>
      </c>
      <c r="AO1857">
        <f t="shared" si="662"/>
        <v>0</v>
      </c>
      <c r="AP1857">
        <f t="shared" si="663"/>
        <v>0</v>
      </c>
      <c r="AQ1857">
        <f t="shared" si="664"/>
        <v>0</v>
      </c>
      <c r="AR1857">
        <f t="shared" si="665"/>
        <v>0</v>
      </c>
      <c r="AS1857">
        <f t="shared" si="666"/>
        <v>0</v>
      </c>
      <c r="AT1857">
        <f t="shared" si="667"/>
        <v>0</v>
      </c>
      <c r="AU1857">
        <f t="shared" si="647"/>
        <v>0</v>
      </c>
    </row>
    <row r="1858" spans="1:47">
      <c r="A1858" s="23" t="str">
        <f t="shared" si="668"/>
        <v/>
      </c>
      <c r="B1858" s="18"/>
      <c r="C1858" s="18"/>
      <c r="D1858" s="18"/>
      <c r="E1858" s="18"/>
      <c r="F1858" s="18"/>
      <c r="G1858" s="18"/>
      <c r="H1858" s="18"/>
      <c r="I1858" s="18"/>
      <c r="J1858" s="18"/>
      <c r="K1858" s="18"/>
      <c r="N1858" t="str">
        <f t="shared" si="648"/>
        <v>vége</v>
      </c>
      <c r="R1858">
        <f t="shared" si="649"/>
        <v>1</v>
      </c>
      <c r="S1858">
        <f t="shared" si="650"/>
        <v>1</v>
      </c>
      <c r="T1858">
        <f t="shared" si="651"/>
        <v>1</v>
      </c>
      <c r="U1858">
        <f t="shared" si="652"/>
        <v>1</v>
      </c>
      <c r="V1858">
        <f t="shared" si="653"/>
        <v>1</v>
      </c>
      <c r="W1858">
        <f t="shared" si="654"/>
        <v>1</v>
      </c>
      <c r="X1858">
        <f t="shared" si="655"/>
        <v>1</v>
      </c>
      <c r="Y1858">
        <f t="shared" si="656"/>
        <v>1</v>
      </c>
      <c r="Z1858">
        <f t="shared" si="657"/>
        <v>1</v>
      </c>
      <c r="AA1858">
        <f t="shared" si="658"/>
        <v>1</v>
      </c>
      <c r="AB1858">
        <f t="shared" si="659"/>
        <v>0</v>
      </c>
      <c r="AJ1858">
        <f t="shared" si="646"/>
        <v>0</v>
      </c>
      <c r="AL1858" t="str">
        <f t="shared" si="660"/>
        <v/>
      </c>
      <c r="AM1858" t="str">
        <f>IF(AJ1858=0,"",IF(AJ1858="Nincs kapcsolódó bizonylat",0,IF(ISERROR(VLOOKUP(AJ1858,Bizonylat!AU:BL,6,FALSE)),AJ1858,VLOOKUP(AJ1858,Bizonylat!AU:BL,6,FALSE))))</f>
        <v/>
      </c>
      <c r="AN1858">
        <f t="shared" si="661"/>
        <v>0</v>
      </c>
      <c r="AO1858">
        <f t="shared" si="662"/>
        <v>0</v>
      </c>
      <c r="AP1858">
        <f t="shared" si="663"/>
        <v>0</v>
      </c>
      <c r="AQ1858">
        <f t="shared" si="664"/>
        <v>0</v>
      </c>
      <c r="AR1858">
        <f t="shared" si="665"/>
        <v>0</v>
      </c>
      <c r="AS1858">
        <f t="shared" si="666"/>
        <v>0</v>
      </c>
      <c r="AT1858">
        <f t="shared" si="667"/>
        <v>0</v>
      </c>
      <c r="AU1858">
        <f t="shared" si="647"/>
        <v>0</v>
      </c>
    </row>
    <row r="1859" spans="1:47">
      <c r="A1859" s="23" t="str">
        <f t="shared" si="668"/>
        <v/>
      </c>
      <c r="B1859" s="18"/>
      <c r="C1859" s="18"/>
      <c r="D1859" s="18"/>
      <c r="E1859" s="18"/>
      <c r="F1859" s="18"/>
      <c r="G1859" s="18"/>
      <c r="H1859" s="18"/>
      <c r="I1859" s="18"/>
      <c r="J1859" s="18"/>
      <c r="K1859" s="18"/>
      <c r="N1859" t="str">
        <f t="shared" si="648"/>
        <v>vége</v>
      </c>
      <c r="R1859">
        <f t="shared" si="649"/>
        <v>1</v>
      </c>
      <c r="S1859">
        <f t="shared" si="650"/>
        <v>1</v>
      </c>
      <c r="T1859">
        <f t="shared" si="651"/>
        <v>1</v>
      </c>
      <c r="U1859">
        <f t="shared" si="652"/>
        <v>1</v>
      </c>
      <c r="V1859">
        <f t="shared" si="653"/>
        <v>1</v>
      </c>
      <c r="W1859">
        <f t="shared" si="654"/>
        <v>1</v>
      </c>
      <c r="X1859">
        <f t="shared" si="655"/>
        <v>1</v>
      </c>
      <c r="Y1859">
        <f t="shared" si="656"/>
        <v>1</v>
      </c>
      <c r="Z1859">
        <f t="shared" si="657"/>
        <v>1</v>
      </c>
      <c r="AA1859">
        <f t="shared" si="658"/>
        <v>1</v>
      </c>
      <c r="AB1859">
        <f t="shared" si="659"/>
        <v>0</v>
      </c>
      <c r="AJ1859">
        <f t="shared" ref="AJ1859:AJ1922" si="669">C1860</f>
        <v>0</v>
      </c>
      <c r="AL1859" t="str">
        <f t="shared" si="660"/>
        <v/>
      </c>
      <c r="AM1859" t="str">
        <f>IF(AJ1859=0,"",IF(AJ1859="Nincs kapcsolódó bizonylat",0,IF(ISERROR(VLOOKUP(AJ1859,Bizonylat!AU:BL,6,FALSE)),AJ1859,VLOOKUP(AJ1859,Bizonylat!AU:BL,6,FALSE))))</f>
        <v/>
      </c>
      <c r="AN1859">
        <f t="shared" si="661"/>
        <v>0</v>
      </c>
      <c r="AO1859">
        <f t="shared" si="662"/>
        <v>0</v>
      </c>
      <c r="AP1859">
        <f t="shared" si="663"/>
        <v>0</v>
      </c>
      <c r="AQ1859">
        <f t="shared" si="664"/>
        <v>0</v>
      </c>
      <c r="AR1859">
        <f t="shared" si="665"/>
        <v>0</v>
      </c>
      <c r="AS1859">
        <f t="shared" si="666"/>
        <v>0</v>
      </c>
      <c r="AT1859">
        <f t="shared" si="667"/>
        <v>0</v>
      </c>
      <c r="AU1859">
        <f t="shared" ref="AU1859:AU1922" si="670">I1860</f>
        <v>0</v>
      </c>
    </row>
    <row r="1860" spans="1:47">
      <c r="A1860" s="23" t="str">
        <f t="shared" si="668"/>
        <v/>
      </c>
      <c r="B1860" s="18"/>
      <c r="C1860" s="18"/>
      <c r="D1860" s="18"/>
      <c r="E1860" s="18"/>
      <c r="F1860" s="18"/>
      <c r="G1860" s="18"/>
      <c r="H1860" s="18"/>
      <c r="I1860" s="18"/>
      <c r="J1860" s="18"/>
      <c r="K1860" s="18"/>
      <c r="N1860" t="str">
        <f t="shared" ref="N1860:N1923" si="671">IF(AND(ISBLANK(E1861),ISBLANK(E1862)*ISBLANK(E1863)),"vége",0)</f>
        <v>vége</v>
      </c>
      <c r="R1860">
        <f t="shared" ref="R1860:R1923" si="672">IF(ISBLANK(B1861),1,0)</f>
        <v>1</v>
      </c>
      <c r="S1860">
        <f t="shared" ref="S1860:S1923" si="673">IF(ISBLANK(C1861),1,0)</f>
        <v>1</v>
      </c>
      <c r="T1860">
        <f t="shared" ref="T1860:T1923" si="674">IF(ISBLANK(D1861),1,0)</f>
        <v>1</v>
      </c>
      <c r="U1860">
        <f t="shared" ref="U1860:U1923" si="675">IF(ISBLANK(E1861),1,0)</f>
        <v>1</v>
      </c>
      <c r="V1860">
        <f t="shared" ref="V1860:V1923" si="676">IF(ISBLANK(F1861),1,0)</f>
        <v>1</v>
      </c>
      <c r="W1860">
        <f t="shared" ref="W1860:W1923" si="677">IF(ISBLANK(G1861),1,0)</f>
        <v>1</v>
      </c>
      <c r="X1860">
        <f t="shared" ref="X1860:X1923" si="678">IF(ISBLANK(H1861),1,0)</f>
        <v>1</v>
      </c>
      <c r="Y1860">
        <f t="shared" ref="Y1860:Y1923" si="679">IF(ISBLANK(I1861),1,0)</f>
        <v>1</v>
      </c>
      <c r="Z1860">
        <f t="shared" ref="Z1860:Z1923" si="680">IF(ISBLANK(J1861),1,0)</f>
        <v>1</v>
      </c>
      <c r="AA1860">
        <f t="shared" ref="AA1860:AA1923" si="681">IF(ISBLANK(K1861),1,0)</f>
        <v>1</v>
      </c>
      <c r="AB1860">
        <f t="shared" ref="AB1860:AB1923" si="682">IF(OR(SUM(R1860:AA1860)=0,SUM(R1860:AA1860)=10),0,1)</f>
        <v>0</v>
      </c>
      <c r="AJ1860">
        <f t="shared" si="669"/>
        <v>0</v>
      </c>
      <c r="AL1860" t="str">
        <f t="shared" ref="AL1860:AL1923" si="683">IF(AB1860=1,"",IF(B1861="Új",CONCATENATE("X",A1861),A1861))</f>
        <v/>
      </c>
      <c r="AM1860" t="str">
        <f>IF(AJ1860=0,"",IF(AJ1860="Nincs kapcsolódó bizonylat",0,IF(ISERROR(VLOOKUP(AJ1860,Bizonylat!AU:BL,6,FALSE)),AJ1860,VLOOKUP(AJ1860,Bizonylat!AU:BL,6,FALSE))))</f>
        <v/>
      </c>
      <c r="AN1860">
        <f t="shared" ref="AN1860:AN1923" si="684">D1861</f>
        <v>0</v>
      </c>
      <c r="AO1860">
        <f t="shared" ref="AO1860:AO1923" si="685">E1861</f>
        <v>0</v>
      </c>
      <c r="AP1860">
        <f t="shared" ref="AP1860:AP1923" si="686">F1861</f>
        <v>0</v>
      </c>
      <c r="AQ1860">
        <f t="shared" ref="AQ1860:AQ1923" si="687">G1861</f>
        <v>0</v>
      </c>
      <c r="AR1860">
        <f t="shared" ref="AR1860:AR1923" si="688">H1861</f>
        <v>0</v>
      </c>
      <c r="AS1860">
        <f t="shared" ref="AS1860:AS1923" si="689">J1861</f>
        <v>0</v>
      </c>
      <c r="AT1860">
        <f t="shared" ref="AT1860:AT1923" si="690">K1861</f>
        <v>0</v>
      </c>
      <c r="AU1860">
        <f t="shared" si="670"/>
        <v>0</v>
      </c>
    </row>
    <row r="1861" spans="1:47">
      <c r="A1861" s="23" t="str">
        <f t="shared" si="668"/>
        <v/>
      </c>
      <c r="B1861" s="18"/>
      <c r="C1861" s="18"/>
      <c r="D1861" s="18"/>
      <c r="E1861" s="18"/>
      <c r="F1861" s="18"/>
      <c r="G1861" s="18"/>
      <c r="H1861" s="18"/>
      <c r="I1861" s="18"/>
      <c r="J1861" s="18"/>
      <c r="K1861" s="18"/>
      <c r="N1861" t="str">
        <f t="shared" si="671"/>
        <v>vége</v>
      </c>
      <c r="R1861">
        <f t="shared" si="672"/>
        <v>1</v>
      </c>
      <c r="S1861">
        <f t="shared" si="673"/>
        <v>1</v>
      </c>
      <c r="T1861">
        <f t="shared" si="674"/>
        <v>1</v>
      </c>
      <c r="U1861">
        <f t="shared" si="675"/>
        <v>1</v>
      </c>
      <c r="V1861">
        <f t="shared" si="676"/>
        <v>1</v>
      </c>
      <c r="W1861">
        <f t="shared" si="677"/>
        <v>1</v>
      </c>
      <c r="X1861">
        <f t="shared" si="678"/>
        <v>1</v>
      </c>
      <c r="Y1861">
        <f t="shared" si="679"/>
        <v>1</v>
      </c>
      <c r="Z1861">
        <f t="shared" si="680"/>
        <v>1</v>
      </c>
      <c r="AA1861">
        <f t="shared" si="681"/>
        <v>1</v>
      </c>
      <c r="AB1861">
        <f t="shared" si="682"/>
        <v>0</v>
      </c>
      <c r="AJ1861">
        <f t="shared" si="669"/>
        <v>0</v>
      </c>
      <c r="AL1861" t="str">
        <f t="shared" si="683"/>
        <v/>
      </c>
      <c r="AM1861" t="str">
        <f>IF(AJ1861=0,"",IF(AJ1861="Nincs kapcsolódó bizonylat",0,IF(ISERROR(VLOOKUP(AJ1861,Bizonylat!AU:BL,6,FALSE)),AJ1861,VLOOKUP(AJ1861,Bizonylat!AU:BL,6,FALSE))))</f>
        <v/>
      </c>
      <c r="AN1861">
        <f t="shared" si="684"/>
        <v>0</v>
      </c>
      <c r="AO1861">
        <f t="shared" si="685"/>
        <v>0</v>
      </c>
      <c r="AP1861">
        <f t="shared" si="686"/>
        <v>0</v>
      </c>
      <c r="AQ1861">
        <f t="shared" si="687"/>
        <v>0</v>
      </c>
      <c r="AR1861">
        <f t="shared" si="688"/>
        <v>0</v>
      </c>
      <c r="AS1861">
        <f t="shared" si="689"/>
        <v>0</v>
      </c>
      <c r="AT1861">
        <f t="shared" si="690"/>
        <v>0</v>
      </c>
      <c r="AU1861">
        <f t="shared" si="670"/>
        <v>0</v>
      </c>
    </row>
    <row r="1862" spans="1:47">
      <c r="A1862" s="23" t="str">
        <f t="shared" ref="A1862:A1925" si="691">IF(R1861=1,"",A1861+1)</f>
        <v/>
      </c>
      <c r="B1862" s="18"/>
      <c r="C1862" s="18"/>
      <c r="D1862" s="18"/>
      <c r="E1862" s="18"/>
      <c r="F1862" s="18"/>
      <c r="G1862" s="18"/>
      <c r="H1862" s="18"/>
      <c r="I1862" s="18"/>
      <c r="J1862" s="18"/>
      <c r="K1862" s="18"/>
      <c r="N1862" t="str">
        <f t="shared" si="671"/>
        <v>vége</v>
      </c>
      <c r="R1862">
        <f t="shared" si="672"/>
        <v>1</v>
      </c>
      <c r="S1862">
        <f t="shared" si="673"/>
        <v>1</v>
      </c>
      <c r="T1862">
        <f t="shared" si="674"/>
        <v>1</v>
      </c>
      <c r="U1862">
        <f t="shared" si="675"/>
        <v>1</v>
      </c>
      <c r="V1862">
        <f t="shared" si="676"/>
        <v>1</v>
      </c>
      <c r="W1862">
        <f t="shared" si="677"/>
        <v>1</v>
      </c>
      <c r="X1862">
        <f t="shared" si="678"/>
        <v>1</v>
      </c>
      <c r="Y1862">
        <f t="shared" si="679"/>
        <v>1</v>
      </c>
      <c r="Z1862">
        <f t="shared" si="680"/>
        <v>1</v>
      </c>
      <c r="AA1862">
        <f t="shared" si="681"/>
        <v>1</v>
      </c>
      <c r="AB1862">
        <f t="shared" si="682"/>
        <v>0</v>
      </c>
      <c r="AJ1862">
        <f t="shared" si="669"/>
        <v>0</v>
      </c>
      <c r="AL1862" t="str">
        <f t="shared" si="683"/>
        <v/>
      </c>
      <c r="AM1862" t="str">
        <f>IF(AJ1862=0,"",IF(AJ1862="Nincs kapcsolódó bizonylat",0,IF(ISERROR(VLOOKUP(AJ1862,Bizonylat!AU:BL,6,FALSE)),AJ1862,VLOOKUP(AJ1862,Bizonylat!AU:BL,6,FALSE))))</f>
        <v/>
      </c>
      <c r="AN1862">
        <f t="shared" si="684"/>
        <v>0</v>
      </c>
      <c r="AO1862">
        <f t="shared" si="685"/>
        <v>0</v>
      </c>
      <c r="AP1862">
        <f t="shared" si="686"/>
        <v>0</v>
      </c>
      <c r="AQ1862">
        <f t="shared" si="687"/>
        <v>0</v>
      </c>
      <c r="AR1862">
        <f t="shared" si="688"/>
        <v>0</v>
      </c>
      <c r="AS1862">
        <f t="shared" si="689"/>
        <v>0</v>
      </c>
      <c r="AT1862">
        <f t="shared" si="690"/>
        <v>0</v>
      </c>
      <c r="AU1862">
        <f t="shared" si="670"/>
        <v>0</v>
      </c>
    </row>
    <row r="1863" spans="1:47">
      <c r="A1863" s="23" t="str">
        <f t="shared" si="691"/>
        <v/>
      </c>
      <c r="B1863" s="18"/>
      <c r="C1863" s="18"/>
      <c r="D1863" s="18"/>
      <c r="E1863" s="18"/>
      <c r="F1863" s="18"/>
      <c r="G1863" s="18"/>
      <c r="H1863" s="18"/>
      <c r="I1863" s="18"/>
      <c r="J1863" s="18"/>
      <c r="K1863" s="18"/>
      <c r="N1863" t="str">
        <f t="shared" si="671"/>
        <v>vége</v>
      </c>
      <c r="R1863">
        <f t="shared" si="672"/>
        <v>1</v>
      </c>
      <c r="S1863">
        <f t="shared" si="673"/>
        <v>1</v>
      </c>
      <c r="T1863">
        <f t="shared" si="674"/>
        <v>1</v>
      </c>
      <c r="U1863">
        <f t="shared" si="675"/>
        <v>1</v>
      </c>
      <c r="V1863">
        <f t="shared" si="676"/>
        <v>1</v>
      </c>
      <c r="W1863">
        <f t="shared" si="677"/>
        <v>1</v>
      </c>
      <c r="X1863">
        <f t="shared" si="678"/>
        <v>1</v>
      </c>
      <c r="Y1863">
        <f t="shared" si="679"/>
        <v>1</v>
      </c>
      <c r="Z1863">
        <f t="shared" si="680"/>
        <v>1</v>
      </c>
      <c r="AA1863">
        <f t="shared" si="681"/>
        <v>1</v>
      </c>
      <c r="AB1863">
        <f t="shared" si="682"/>
        <v>0</v>
      </c>
      <c r="AJ1863">
        <f t="shared" si="669"/>
        <v>0</v>
      </c>
      <c r="AL1863" t="str">
        <f t="shared" si="683"/>
        <v/>
      </c>
      <c r="AM1863" t="str">
        <f>IF(AJ1863=0,"",IF(AJ1863="Nincs kapcsolódó bizonylat",0,IF(ISERROR(VLOOKUP(AJ1863,Bizonylat!AU:BL,6,FALSE)),AJ1863,VLOOKUP(AJ1863,Bizonylat!AU:BL,6,FALSE))))</f>
        <v/>
      </c>
      <c r="AN1863">
        <f t="shared" si="684"/>
        <v>0</v>
      </c>
      <c r="AO1863">
        <f t="shared" si="685"/>
        <v>0</v>
      </c>
      <c r="AP1863">
        <f t="shared" si="686"/>
        <v>0</v>
      </c>
      <c r="AQ1863">
        <f t="shared" si="687"/>
        <v>0</v>
      </c>
      <c r="AR1863">
        <f t="shared" si="688"/>
        <v>0</v>
      </c>
      <c r="AS1863">
        <f t="shared" si="689"/>
        <v>0</v>
      </c>
      <c r="AT1863">
        <f t="shared" si="690"/>
        <v>0</v>
      </c>
      <c r="AU1863">
        <f t="shared" si="670"/>
        <v>0</v>
      </c>
    </row>
    <row r="1864" spans="1:47">
      <c r="A1864" s="23" t="str">
        <f t="shared" si="691"/>
        <v/>
      </c>
      <c r="B1864" s="18"/>
      <c r="C1864" s="18"/>
      <c r="D1864" s="18"/>
      <c r="E1864" s="18"/>
      <c r="F1864" s="18"/>
      <c r="G1864" s="18"/>
      <c r="H1864" s="18"/>
      <c r="I1864" s="18"/>
      <c r="J1864" s="18"/>
      <c r="K1864" s="18"/>
      <c r="N1864" t="str">
        <f t="shared" si="671"/>
        <v>vége</v>
      </c>
      <c r="R1864">
        <f t="shared" si="672"/>
        <v>1</v>
      </c>
      <c r="S1864">
        <f t="shared" si="673"/>
        <v>1</v>
      </c>
      <c r="T1864">
        <f t="shared" si="674"/>
        <v>1</v>
      </c>
      <c r="U1864">
        <f t="shared" si="675"/>
        <v>1</v>
      </c>
      <c r="V1864">
        <f t="shared" si="676"/>
        <v>1</v>
      </c>
      <c r="W1864">
        <f t="shared" si="677"/>
        <v>1</v>
      </c>
      <c r="X1864">
        <f t="shared" si="678"/>
        <v>1</v>
      </c>
      <c r="Y1864">
        <f t="shared" si="679"/>
        <v>1</v>
      </c>
      <c r="Z1864">
        <f t="shared" si="680"/>
        <v>1</v>
      </c>
      <c r="AA1864">
        <f t="shared" si="681"/>
        <v>1</v>
      </c>
      <c r="AB1864">
        <f t="shared" si="682"/>
        <v>0</v>
      </c>
      <c r="AJ1864">
        <f t="shared" si="669"/>
        <v>0</v>
      </c>
      <c r="AL1864" t="str">
        <f t="shared" si="683"/>
        <v/>
      </c>
      <c r="AM1864" t="str">
        <f>IF(AJ1864=0,"",IF(AJ1864="Nincs kapcsolódó bizonylat",0,IF(ISERROR(VLOOKUP(AJ1864,Bizonylat!AU:BL,6,FALSE)),AJ1864,VLOOKUP(AJ1864,Bizonylat!AU:BL,6,FALSE))))</f>
        <v/>
      </c>
      <c r="AN1864">
        <f t="shared" si="684"/>
        <v>0</v>
      </c>
      <c r="AO1864">
        <f t="shared" si="685"/>
        <v>0</v>
      </c>
      <c r="AP1864">
        <f t="shared" si="686"/>
        <v>0</v>
      </c>
      <c r="AQ1864">
        <f t="shared" si="687"/>
        <v>0</v>
      </c>
      <c r="AR1864">
        <f t="shared" si="688"/>
        <v>0</v>
      </c>
      <c r="AS1864">
        <f t="shared" si="689"/>
        <v>0</v>
      </c>
      <c r="AT1864">
        <f t="shared" si="690"/>
        <v>0</v>
      </c>
      <c r="AU1864">
        <f t="shared" si="670"/>
        <v>0</v>
      </c>
    </row>
    <row r="1865" spans="1:47">
      <c r="A1865" s="23" t="str">
        <f t="shared" si="691"/>
        <v/>
      </c>
      <c r="B1865" s="18"/>
      <c r="C1865" s="18"/>
      <c r="D1865" s="18"/>
      <c r="E1865" s="18"/>
      <c r="F1865" s="18"/>
      <c r="G1865" s="18"/>
      <c r="H1865" s="18"/>
      <c r="I1865" s="18"/>
      <c r="J1865" s="18"/>
      <c r="K1865" s="18"/>
      <c r="N1865" t="str">
        <f t="shared" si="671"/>
        <v>vége</v>
      </c>
      <c r="R1865">
        <f t="shared" si="672"/>
        <v>1</v>
      </c>
      <c r="S1865">
        <f t="shared" si="673"/>
        <v>1</v>
      </c>
      <c r="T1865">
        <f t="shared" si="674"/>
        <v>1</v>
      </c>
      <c r="U1865">
        <f t="shared" si="675"/>
        <v>1</v>
      </c>
      <c r="V1865">
        <f t="shared" si="676"/>
        <v>1</v>
      </c>
      <c r="W1865">
        <f t="shared" si="677"/>
        <v>1</v>
      </c>
      <c r="X1865">
        <f t="shared" si="678"/>
        <v>1</v>
      </c>
      <c r="Y1865">
        <f t="shared" si="679"/>
        <v>1</v>
      </c>
      <c r="Z1865">
        <f t="shared" si="680"/>
        <v>1</v>
      </c>
      <c r="AA1865">
        <f t="shared" si="681"/>
        <v>1</v>
      </c>
      <c r="AB1865">
        <f t="shared" si="682"/>
        <v>0</v>
      </c>
      <c r="AJ1865">
        <f t="shared" si="669"/>
        <v>0</v>
      </c>
      <c r="AL1865" t="str">
        <f t="shared" si="683"/>
        <v/>
      </c>
      <c r="AM1865" t="str">
        <f>IF(AJ1865=0,"",IF(AJ1865="Nincs kapcsolódó bizonylat",0,IF(ISERROR(VLOOKUP(AJ1865,Bizonylat!AU:BL,6,FALSE)),AJ1865,VLOOKUP(AJ1865,Bizonylat!AU:BL,6,FALSE))))</f>
        <v/>
      </c>
      <c r="AN1865">
        <f t="shared" si="684"/>
        <v>0</v>
      </c>
      <c r="AO1865">
        <f t="shared" si="685"/>
        <v>0</v>
      </c>
      <c r="AP1865">
        <f t="shared" si="686"/>
        <v>0</v>
      </c>
      <c r="AQ1865">
        <f t="shared" si="687"/>
        <v>0</v>
      </c>
      <c r="AR1865">
        <f t="shared" si="688"/>
        <v>0</v>
      </c>
      <c r="AS1865">
        <f t="shared" si="689"/>
        <v>0</v>
      </c>
      <c r="AT1865">
        <f t="shared" si="690"/>
        <v>0</v>
      </c>
      <c r="AU1865">
        <f t="shared" si="670"/>
        <v>0</v>
      </c>
    </row>
    <row r="1866" spans="1:47">
      <c r="A1866" s="23" t="str">
        <f t="shared" si="691"/>
        <v/>
      </c>
      <c r="B1866" s="18"/>
      <c r="C1866" s="18"/>
      <c r="D1866" s="18"/>
      <c r="E1866" s="18"/>
      <c r="F1866" s="18"/>
      <c r="G1866" s="18"/>
      <c r="H1866" s="18"/>
      <c r="I1866" s="18"/>
      <c r="J1866" s="18"/>
      <c r="K1866" s="18"/>
      <c r="N1866" t="str">
        <f t="shared" si="671"/>
        <v>vége</v>
      </c>
      <c r="R1866">
        <f t="shared" si="672"/>
        <v>1</v>
      </c>
      <c r="S1866">
        <f t="shared" si="673"/>
        <v>1</v>
      </c>
      <c r="T1866">
        <f t="shared" si="674"/>
        <v>1</v>
      </c>
      <c r="U1866">
        <f t="shared" si="675"/>
        <v>1</v>
      </c>
      <c r="V1866">
        <f t="shared" si="676"/>
        <v>1</v>
      </c>
      <c r="W1866">
        <f t="shared" si="677"/>
        <v>1</v>
      </c>
      <c r="X1866">
        <f t="shared" si="678"/>
        <v>1</v>
      </c>
      <c r="Y1866">
        <f t="shared" si="679"/>
        <v>1</v>
      </c>
      <c r="Z1866">
        <f t="shared" si="680"/>
        <v>1</v>
      </c>
      <c r="AA1866">
        <f t="shared" si="681"/>
        <v>1</v>
      </c>
      <c r="AB1866">
        <f t="shared" si="682"/>
        <v>0</v>
      </c>
      <c r="AJ1866">
        <f t="shared" si="669"/>
        <v>0</v>
      </c>
      <c r="AL1866" t="str">
        <f t="shared" si="683"/>
        <v/>
      </c>
      <c r="AM1866" t="str">
        <f>IF(AJ1866=0,"",IF(AJ1866="Nincs kapcsolódó bizonylat",0,IF(ISERROR(VLOOKUP(AJ1866,Bizonylat!AU:BL,6,FALSE)),AJ1866,VLOOKUP(AJ1866,Bizonylat!AU:BL,6,FALSE))))</f>
        <v/>
      </c>
      <c r="AN1866">
        <f t="shared" si="684"/>
        <v>0</v>
      </c>
      <c r="AO1866">
        <f t="shared" si="685"/>
        <v>0</v>
      </c>
      <c r="AP1866">
        <f t="shared" si="686"/>
        <v>0</v>
      </c>
      <c r="AQ1866">
        <f t="shared" si="687"/>
        <v>0</v>
      </c>
      <c r="AR1866">
        <f t="shared" si="688"/>
        <v>0</v>
      </c>
      <c r="AS1866">
        <f t="shared" si="689"/>
        <v>0</v>
      </c>
      <c r="AT1866">
        <f t="shared" si="690"/>
        <v>0</v>
      </c>
      <c r="AU1866">
        <f t="shared" si="670"/>
        <v>0</v>
      </c>
    </row>
    <row r="1867" spans="1:47">
      <c r="A1867" s="23" t="str">
        <f t="shared" si="691"/>
        <v/>
      </c>
      <c r="B1867" s="18"/>
      <c r="C1867" s="18"/>
      <c r="D1867" s="18"/>
      <c r="E1867" s="18"/>
      <c r="F1867" s="18"/>
      <c r="G1867" s="18"/>
      <c r="H1867" s="18"/>
      <c r="I1867" s="18"/>
      <c r="J1867" s="18"/>
      <c r="K1867" s="18"/>
      <c r="N1867" t="str">
        <f t="shared" si="671"/>
        <v>vége</v>
      </c>
      <c r="R1867">
        <f t="shared" si="672"/>
        <v>1</v>
      </c>
      <c r="S1867">
        <f t="shared" si="673"/>
        <v>1</v>
      </c>
      <c r="T1867">
        <f t="shared" si="674"/>
        <v>1</v>
      </c>
      <c r="U1867">
        <f t="shared" si="675"/>
        <v>1</v>
      </c>
      <c r="V1867">
        <f t="shared" si="676"/>
        <v>1</v>
      </c>
      <c r="W1867">
        <f t="shared" si="677"/>
        <v>1</v>
      </c>
      <c r="X1867">
        <f t="shared" si="678"/>
        <v>1</v>
      </c>
      <c r="Y1867">
        <f t="shared" si="679"/>
        <v>1</v>
      </c>
      <c r="Z1867">
        <f t="shared" si="680"/>
        <v>1</v>
      </c>
      <c r="AA1867">
        <f t="shared" si="681"/>
        <v>1</v>
      </c>
      <c r="AB1867">
        <f t="shared" si="682"/>
        <v>0</v>
      </c>
      <c r="AJ1867">
        <f t="shared" si="669"/>
        <v>0</v>
      </c>
      <c r="AL1867" t="str">
        <f t="shared" si="683"/>
        <v/>
      </c>
      <c r="AM1867" t="str">
        <f>IF(AJ1867=0,"",IF(AJ1867="Nincs kapcsolódó bizonylat",0,IF(ISERROR(VLOOKUP(AJ1867,Bizonylat!AU:BL,6,FALSE)),AJ1867,VLOOKUP(AJ1867,Bizonylat!AU:BL,6,FALSE))))</f>
        <v/>
      </c>
      <c r="AN1867">
        <f t="shared" si="684"/>
        <v>0</v>
      </c>
      <c r="AO1867">
        <f t="shared" si="685"/>
        <v>0</v>
      </c>
      <c r="AP1867">
        <f t="shared" si="686"/>
        <v>0</v>
      </c>
      <c r="AQ1867">
        <f t="shared" si="687"/>
        <v>0</v>
      </c>
      <c r="AR1867">
        <f t="shared" si="688"/>
        <v>0</v>
      </c>
      <c r="AS1867">
        <f t="shared" si="689"/>
        <v>0</v>
      </c>
      <c r="AT1867">
        <f t="shared" si="690"/>
        <v>0</v>
      </c>
      <c r="AU1867">
        <f t="shared" si="670"/>
        <v>0</v>
      </c>
    </row>
    <row r="1868" spans="1:47">
      <c r="A1868" s="23" t="str">
        <f t="shared" si="691"/>
        <v/>
      </c>
      <c r="B1868" s="18"/>
      <c r="C1868" s="18"/>
      <c r="D1868" s="18"/>
      <c r="E1868" s="18"/>
      <c r="F1868" s="18"/>
      <c r="G1868" s="18"/>
      <c r="H1868" s="18"/>
      <c r="I1868" s="18"/>
      <c r="J1868" s="18"/>
      <c r="K1868" s="18"/>
      <c r="N1868" t="str">
        <f t="shared" si="671"/>
        <v>vége</v>
      </c>
      <c r="R1868">
        <f t="shared" si="672"/>
        <v>1</v>
      </c>
      <c r="S1868">
        <f t="shared" si="673"/>
        <v>1</v>
      </c>
      <c r="T1868">
        <f t="shared" si="674"/>
        <v>1</v>
      </c>
      <c r="U1868">
        <f t="shared" si="675"/>
        <v>1</v>
      </c>
      <c r="V1868">
        <f t="shared" si="676"/>
        <v>1</v>
      </c>
      <c r="W1868">
        <f t="shared" si="677"/>
        <v>1</v>
      </c>
      <c r="X1868">
        <f t="shared" si="678"/>
        <v>1</v>
      </c>
      <c r="Y1868">
        <f t="shared" si="679"/>
        <v>1</v>
      </c>
      <c r="Z1868">
        <f t="shared" si="680"/>
        <v>1</v>
      </c>
      <c r="AA1868">
        <f t="shared" si="681"/>
        <v>1</v>
      </c>
      <c r="AB1868">
        <f t="shared" si="682"/>
        <v>0</v>
      </c>
      <c r="AJ1868">
        <f t="shared" si="669"/>
        <v>0</v>
      </c>
      <c r="AL1868" t="str">
        <f t="shared" si="683"/>
        <v/>
      </c>
      <c r="AM1868" t="str">
        <f>IF(AJ1868=0,"",IF(AJ1868="Nincs kapcsolódó bizonylat",0,IF(ISERROR(VLOOKUP(AJ1868,Bizonylat!AU:BL,6,FALSE)),AJ1868,VLOOKUP(AJ1868,Bizonylat!AU:BL,6,FALSE))))</f>
        <v/>
      </c>
      <c r="AN1868">
        <f t="shared" si="684"/>
        <v>0</v>
      </c>
      <c r="AO1868">
        <f t="shared" si="685"/>
        <v>0</v>
      </c>
      <c r="AP1868">
        <f t="shared" si="686"/>
        <v>0</v>
      </c>
      <c r="AQ1868">
        <f t="shared" si="687"/>
        <v>0</v>
      </c>
      <c r="AR1868">
        <f t="shared" si="688"/>
        <v>0</v>
      </c>
      <c r="AS1868">
        <f t="shared" si="689"/>
        <v>0</v>
      </c>
      <c r="AT1868">
        <f t="shared" si="690"/>
        <v>0</v>
      </c>
      <c r="AU1868">
        <f t="shared" si="670"/>
        <v>0</v>
      </c>
    </row>
    <row r="1869" spans="1:47">
      <c r="A1869" s="23" t="str">
        <f t="shared" si="691"/>
        <v/>
      </c>
      <c r="B1869" s="18"/>
      <c r="C1869" s="18"/>
      <c r="D1869" s="18"/>
      <c r="E1869" s="18"/>
      <c r="F1869" s="18"/>
      <c r="G1869" s="18"/>
      <c r="H1869" s="18"/>
      <c r="I1869" s="18"/>
      <c r="J1869" s="18"/>
      <c r="K1869" s="18"/>
      <c r="N1869" t="str">
        <f t="shared" si="671"/>
        <v>vége</v>
      </c>
      <c r="R1869">
        <f t="shared" si="672"/>
        <v>1</v>
      </c>
      <c r="S1869">
        <f t="shared" si="673"/>
        <v>1</v>
      </c>
      <c r="T1869">
        <f t="shared" si="674"/>
        <v>1</v>
      </c>
      <c r="U1869">
        <f t="shared" si="675"/>
        <v>1</v>
      </c>
      <c r="V1869">
        <f t="shared" si="676"/>
        <v>1</v>
      </c>
      <c r="W1869">
        <f t="shared" si="677"/>
        <v>1</v>
      </c>
      <c r="X1869">
        <f t="shared" si="678"/>
        <v>1</v>
      </c>
      <c r="Y1869">
        <f t="shared" si="679"/>
        <v>1</v>
      </c>
      <c r="Z1869">
        <f t="shared" si="680"/>
        <v>1</v>
      </c>
      <c r="AA1869">
        <f t="shared" si="681"/>
        <v>1</v>
      </c>
      <c r="AB1869">
        <f t="shared" si="682"/>
        <v>0</v>
      </c>
      <c r="AJ1869">
        <f t="shared" si="669"/>
        <v>0</v>
      </c>
      <c r="AL1869" t="str">
        <f t="shared" si="683"/>
        <v/>
      </c>
      <c r="AM1869" t="str">
        <f>IF(AJ1869=0,"",IF(AJ1869="Nincs kapcsolódó bizonylat",0,IF(ISERROR(VLOOKUP(AJ1869,Bizonylat!AU:BL,6,FALSE)),AJ1869,VLOOKUP(AJ1869,Bizonylat!AU:BL,6,FALSE))))</f>
        <v/>
      </c>
      <c r="AN1869">
        <f t="shared" si="684"/>
        <v>0</v>
      </c>
      <c r="AO1869">
        <f t="shared" si="685"/>
        <v>0</v>
      </c>
      <c r="AP1869">
        <f t="shared" si="686"/>
        <v>0</v>
      </c>
      <c r="AQ1869">
        <f t="shared" si="687"/>
        <v>0</v>
      </c>
      <c r="AR1869">
        <f t="shared" si="688"/>
        <v>0</v>
      </c>
      <c r="AS1869">
        <f t="shared" si="689"/>
        <v>0</v>
      </c>
      <c r="AT1869">
        <f t="shared" si="690"/>
        <v>0</v>
      </c>
      <c r="AU1869">
        <f t="shared" si="670"/>
        <v>0</v>
      </c>
    </row>
    <row r="1870" spans="1:47">
      <c r="A1870" s="23" t="str">
        <f t="shared" si="691"/>
        <v/>
      </c>
      <c r="B1870" s="18"/>
      <c r="C1870" s="18"/>
      <c r="D1870" s="18"/>
      <c r="E1870" s="18"/>
      <c r="F1870" s="18"/>
      <c r="G1870" s="18"/>
      <c r="H1870" s="18"/>
      <c r="I1870" s="18"/>
      <c r="J1870" s="18"/>
      <c r="K1870" s="18"/>
      <c r="N1870" t="str">
        <f t="shared" si="671"/>
        <v>vége</v>
      </c>
      <c r="R1870">
        <f t="shared" si="672"/>
        <v>1</v>
      </c>
      <c r="S1870">
        <f t="shared" si="673"/>
        <v>1</v>
      </c>
      <c r="T1870">
        <f t="shared" si="674"/>
        <v>1</v>
      </c>
      <c r="U1870">
        <f t="shared" si="675"/>
        <v>1</v>
      </c>
      <c r="V1870">
        <f t="shared" si="676"/>
        <v>1</v>
      </c>
      <c r="W1870">
        <f t="shared" si="677"/>
        <v>1</v>
      </c>
      <c r="X1870">
        <f t="shared" si="678"/>
        <v>1</v>
      </c>
      <c r="Y1870">
        <f t="shared" si="679"/>
        <v>1</v>
      </c>
      <c r="Z1870">
        <f t="shared" si="680"/>
        <v>1</v>
      </c>
      <c r="AA1870">
        <f t="shared" si="681"/>
        <v>1</v>
      </c>
      <c r="AB1870">
        <f t="shared" si="682"/>
        <v>0</v>
      </c>
      <c r="AJ1870">
        <f t="shared" si="669"/>
        <v>0</v>
      </c>
      <c r="AL1870" t="str">
        <f t="shared" si="683"/>
        <v/>
      </c>
      <c r="AM1870" t="str">
        <f>IF(AJ1870=0,"",IF(AJ1870="Nincs kapcsolódó bizonylat",0,IF(ISERROR(VLOOKUP(AJ1870,Bizonylat!AU:BL,6,FALSE)),AJ1870,VLOOKUP(AJ1870,Bizonylat!AU:BL,6,FALSE))))</f>
        <v/>
      </c>
      <c r="AN1870">
        <f t="shared" si="684"/>
        <v>0</v>
      </c>
      <c r="AO1870">
        <f t="shared" si="685"/>
        <v>0</v>
      </c>
      <c r="AP1870">
        <f t="shared" si="686"/>
        <v>0</v>
      </c>
      <c r="AQ1870">
        <f t="shared" si="687"/>
        <v>0</v>
      </c>
      <c r="AR1870">
        <f t="shared" si="688"/>
        <v>0</v>
      </c>
      <c r="AS1870">
        <f t="shared" si="689"/>
        <v>0</v>
      </c>
      <c r="AT1870">
        <f t="shared" si="690"/>
        <v>0</v>
      </c>
      <c r="AU1870">
        <f t="shared" si="670"/>
        <v>0</v>
      </c>
    </row>
    <row r="1871" spans="1:47">
      <c r="A1871" s="23" t="str">
        <f t="shared" si="691"/>
        <v/>
      </c>
      <c r="B1871" s="18"/>
      <c r="C1871" s="18"/>
      <c r="D1871" s="18"/>
      <c r="E1871" s="18"/>
      <c r="F1871" s="18"/>
      <c r="G1871" s="18"/>
      <c r="H1871" s="18"/>
      <c r="I1871" s="18"/>
      <c r="J1871" s="18"/>
      <c r="K1871" s="18"/>
      <c r="N1871" t="str">
        <f t="shared" si="671"/>
        <v>vége</v>
      </c>
      <c r="R1871">
        <f t="shared" si="672"/>
        <v>1</v>
      </c>
      <c r="S1871">
        <f t="shared" si="673"/>
        <v>1</v>
      </c>
      <c r="T1871">
        <f t="shared" si="674"/>
        <v>1</v>
      </c>
      <c r="U1871">
        <f t="shared" si="675"/>
        <v>1</v>
      </c>
      <c r="V1871">
        <f t="shared" si="676"/>
        <v>1</v>
      </c>
      <c r="W1871">
        <f t="shared" si="677"/>
        <v>1</v>
      </c>
      <c r="X1871">
        <f t="shared" si="678"/>
        <v>1</v>
      </c>
      <c r="Y1871">
        <f t="shared" si="679"/>
        <v>1</v>
      </c>
      <c r="Z1871">
        <f t="shared" si="680"/>
        <v>1</v>
      </c>
      <c r="AA1871">
        <f t="shared" si="681"/>
        <v>1</v>
      </c>
      <c r="AB1871">
        <f t="shared" si="682"/>
        <v>0</v>
      </c>
      <c r="AJ1871">
        <f t="shared" si="669"/>
        <v>0</v>
      </c>
      <c r="AL1871" t="str">
        <f t="shared" si="683"/>
        <v/>
      </c>
      <c r="AM1871" t="str">
        <f>IF(AJ1871=0,"",IF(AJ1871="Nincs kapcsolódó bizonylat",0,IF(ISERROR(VLOOKUP(AJ1871,Bizonylat!AU:BL,6,FALSE)),AJ1871,VLOOKUP(AJ1871,Bizonylat!AU:BL,6,FALSE))))</f>
        <v/>
      </c>
      <c r="AN1871">
        <f t="shared" si="684"/>
        <v>0</v>
      </c>
      <c r="AO1871">
        <f t="shared" si="685"/>
        <v>0</v>
      </c>
      <c r="AP1871">
        <f t="shared" si="686"/>
        <v>0</v>
      </c>
      <c r="AQ1871">
        <f t="shared" si="687"/>
        <v>0</v>
      </c>
      <c r="AR1871">
        <f t="shared" si="688"/>
        <v>0</v>
      </c>
      <c r="AS1871">
        <f t="shared" si="689"/>
        <v>0</v>
      </c>
      <c r="AT1871">
        <f t="shared" si="690"/>
        <v>0</v>
      </c>
      <c r="AU1871">
        <f t="shared" si="670"/>
        <v>0</v>
      </c>
    </row>
    <row r="1872" spans="1:47">
      <c r="A1872" s="23" t="str">
        <f t="shared" si="691"/>
        <v/>
      </c>
      <c r="B1872" s="18"/>
      <c r="C1872" s="18"/>
      <c r="D1872" s="18"/>
      <c r="E1872" s="18"/>
      <c r="F1872" s="18"/>
      <c r="G1872" s="18"/>
      <c r="H1872" s="18"/>
      <c r="I1872" s="18"/>
      <c r="J1872" s="18"/>
      <c r="K1872" s="18"/>
      <c r="N1872" t="str">
        <f t="shared" si="671"/>
        <v>vége</v>
      </c>
      <c r="R1872">
        <f t="shared" si="672"/>
        <v>1</v>
      </c>
      <c r="S1872">
        <f t="shared" si="673"/>
        <v>1</v>
      </c>
      <c r="T1872">
        <f t="shared" si="674"/>
        <v>1</v>
      </c>
      <c r="U1872">
        <f t="shared" si="675"/>
        <v>1</v>
      </c>
      <c r="V1872">
        <f t="shared" si="676"/>
        <v>1</v>
      </c>
      <c r="W1872">
        <f t="shared" si="677"/>
        <v>1</v>
      </c>
      <c r="X1872">
        <f t="shared" si="678"/>
        <v>1</v>
      </c>
      <c r="Y1872">
        <f t="shared" si="679"/>
        <v>1</v>
      </c>
      <c r="Z1872">
        <f t="shared" si="680"/>
        <v>1</v>
      </c>
      <c r="AA1872">
        <f t="shared" si="681"/>
        <v>1</v>
      </c>
      <c r="AB1872">
        <f t="shared" si="682"/>
        <v>0</v>
      </c>
      <c r="AJ1872">
        <f t="shared" si="669"/>
        <v>0</v>
      </c>
      <c r="AL1872" t="str">
        <f t="shared" si="683"/>
        <v/>
      </c>
      <c r="AM1872" t="str">
        <f>IF(AJ1872=0,"",IF(AJ1872="Nincs kapcsolódó bizonylat",0,IF(ISERROR(VLOOKUP(AJ1872,Bizonylat!AU:BL,6,FALSE)),AJ1872,VLOOKUP(AJ1872,Bizonylat!AU:BL,6,FALSE))))</f>
        <v/>
      </c>
      <c r="AN1872">
        <f t="shared" si="684"/>
        <v>0</v>
      </c>
      <c r="AO1872">
        <f t="shared" si="685"/>
        <v>0</v>
      </c>
      <c r="AP1872">
        <f t="shared" si="686"/>
        <v>0</v>
      </c>
      <c r="AQ1872">
        <f t="shared" si="687"/>
        <v>0</v>
      </c>
      <c r="AR1872">
        <f t="shared" si="688"/>
        <v>0</v>
      </c>
      <c r="AS1872">
        <f t="shared" si="689"/>
        <v>0</v>
      </c>
      <c r="AT1872">
        <f t="shared" si="690"/>
        <v>0</v>
      </c>
      <c r="AU1872">
        <f t="shared" si="670"/>
        <v>0</v>
      </c>
    </row>
    <row r="1873" spans="1:47">
      <c r="A1873" s="23" t="str">
        <f t="shared" si="691"/>
        <v/>
      </c>
      <c r="B1873" s="18"/>
      <c r="C1873" s="18"/>
      <c r="D1873" s="18"/>
      <c r="E1873" s="18"/>
      <c r="F1873" s="18"/>
      <c r="G1873" s="18"/>
      <c r="H1873" s="18"/>
      <c r="I1873" s="18"/>
      <c r="J1873" s="18"/>
      <c r="K1873" s="18"/>
      <c r="N1873" t="str">
        <f t="shared" si="671"/>
        <v>vége</v>
      </c>
      <c r="R1873">
        <f t="shared" si="672"/>
        <v>1</v>
      </c>
      <c r="S1873">
        <f t="shared" si="673"/>
        <v>1</v>
      </c>
      <c r="T1873">
        <f t="shared" si="674"/>
        <v>1</v>
      </c>
      <c r="U1873">
        <f t="shared" si="675"/>
        <v>1</v>
      </c>
      <c r="V1873">
        <f t="shared" si="676"/>
        <v>1</v>
      </c>
      <c r="W1873">
        <f t="shared" si="677"/>
        <v>1</v>
      </c>
      <c r="X1873">
        <f t="shared" si="678"/>
        <v>1</v>
      </c>
      <c r="Y1873">
        <f t="shared" si="679"/>
        <v>1</v>
      </c>
      <c r="Z1873">
        <f t="shared" si="680"/>
        <v>1</v>
      </c>
      <c r="AA1873">
        <f t="shared" si="681"/>
        <v>1</v>
      </c>
      <c r="AB1873">
        <f t="shared" si="682"/>
        <v>0</v>
      </c>
      <c r="AJ1873">
        <f t="shared" si="669"/>
        <v>0</v>
      </c>
      <c r="AL1873" t="str">
        <f t="shared" si="683"/>
        <v/>
      </c>
      <c r="AM1873" t="str">
        <f>IF(AJ1873=0,"",IF(AJ1873="Nincs kapcsolódó bizonylat",0,IF(ISERROR(VLOOKUP(AJ1873,Bizonylat!AU:BL,6,FALSE)),AJ1873,VLOOKUP(AJ1873,Bizonylat!AU:BL,6,FALSE))))</f>
        <v/>
      </c>
      <c r="AN1873">
        <f t="shared" si="684"/>
        <v>0</v>
      </c>
      <c r="AO1873">
        <f t="shared" si="685"/>
        <v>0</v>
      </c>
      <c r="AP1873">
        <f t="shared" si="686"/>
        <v>0</v>
      </c>
      <c r="AQ1873">
        <f t="shared" si="687"/>
        <v>0</v>
      </c>
      <c r="AR1873">
        <f t="shared" si="688"/>
        <v>0</v>
      </c>
      <c r="AS1873">
        <f t="shared" si="689"/>
        <v>0</v>
      </c>
      <c r="AT1873">
        <f t="shared" si="690"/>
        <v>0</v>
      </c>
      <c r="AU1873">
        <f t="shared" si="670"/>
        <v>0</v>
      </c>
    </row>
    <row r="1874" spans="1:47">
      <c r="A1874" s="23" t="str">
        <f t="shared" si="691"/>
        <v/>
      </c>
      <c r="B1874" s="18"/>
      <c r="C1874" s="18"/>
      <c r="D1874" s="18"/>
      <c r="E1874" s="18"/>
      <c r="F1874" s="18"/>
      <c r="G1874" s="18"/>
      <c r="H1874" s="18"/>
      <c r="I1874" s="18"/>
      <c r="J1874" s="18"/>
      <c r="K1874" s="18"/>
      <c r="N1874" t="str">
        <f t="shared" si="671"/>
        <v>vége</v>
      </c>
      <c r="R1874">
        <f t="shared" si="672"/>
        <v>1</v>
      </c>
      <c r="S1874">
        <f t="shared" si="673"/>
        <v>1</v>
      </c>
      <c r="T1874">
        <f t="shared" si="674"/>
        <v>1</v>
      </c>
      <c r="U1874">
        <f t="shared" si="675"/>
        <v>1</v>
      </c>
      <c r="V1874">
        <f t="shared" si="676"/>
        <v>1</v>
      </c>
      <c r="W1874">
        <f t="shared" si="677"/>
        <v>1</v>
      </c>
      <c r="X1874">
        <f t="shared" si="678"/>
        <v>1</v>
      </c>
      <c r="Y1874">
        <f t="shared" si="679"/>
        <v>1</v>
      </c>
      <c r="Z1874">
        <f t="shared" si="680"/>
        <v>1</v>
      </c>
      <c r="AA1874">
        <f t="shared" si="681"/>
        <v>1</v>
      </c>
      <c r="AB1874">
        <f t="shared" si="682"/>
        <v>0</v>
      </c>
      <c r="AJ1874">
        <f t="shared" si="669"/>
        <v>0</v>
      </c>
      <c r="AL1874" t="str">
        <f t="shared" si="683"/>
        <v/>
      </c>
      <c r="AM1874" t="str">
        <f>IF(AJ1874=0,"",IF(AJ1874="Nincs kapcsolódó bizonylat",0,IF(ISERROR(VLOOKUP(AJ1874,Bizonylat!AU:BL,6,FALSE)),AJ1874,VLOOKUP(AJ1874,Bizonylat!AU:BL,6,FALSE))))</f>
        <v/>
      </c>
      <c r="AN1874">
        <f t="shared" si="684"/>
        <v>0</v>
      </c>
      <c r="AO1874">
        <f t="shared" si="685"/>
        <v>0</v>
      </c>
      <c r="AP1874">
        <f t="shared" si="686"/>
        <v>0</v>
      </c>
      <c r="AQ1874">
        <f t="shared" si="687"/>
        <v>0</v>
      </c>
      <c r="AR1874">
        <f t="shared" si="688"/>
        <v>0</v>
      </c>
      <c r="AS1874">
        <f t="shared" si="689"/>
        <v>0</v>
      </c>
      <c r="AT1874">
        <f t="shared" si="690"/>
        <v>0</v>
      </c>
      <c r="AU1874">
        <f t="shared" si="670"/>
        <v>0</v>
      </c>
    </row>
    <row r="1875" spans="1:47">
      <c r="A1875" s="23" t="str">
        <f t="shared" si="691"/>
        <v/>
      </c>
      <c r="B1875" s="18"/>
      <c r="C1875" s="18"/>
      <c r="D1875" s="18"/>
      <c r="E1875" s="18"/>
      <c r="F1875" s="18"/>
      <c r="G1875" s="18"/>
      <c r="H1875" s="18"/>
      <c r="I1875" s="18"/>
      <c r="J1875" s="18"/>
      <c r="K1875" s="18"/>
      <c r="N1875" t="str">
        <f t="shared" si="671"/>
        <v>vége</v>
      </c>
      <c r="R1875">
        <f t="shared" si="672"/>
        <v>1</v>
      </c>
      <c r="S1875">
        <f t="shared" si="673"/>
        <v>1</v>
      </c>
      <c r="T1875">
        <f t="shared" si="674"/>
        <v>1</v>
      </c>
      <c r="U1875">
        <f t="shared" si="675"/>
        <v>1</v>
      </c>
      <c r="V1875">
        <f t="shared" si="676"/>
        <v>1</v>
      </c>
      <c r="W1875">
        <f t="shared" si="677"/>
        <v>1</v>
      </c>
      <c r="X1875">
        <f t="shared" si="678"/>
        <v>1</v>
      </c>
      <c r="Y1875">
        <f t="shared" si="679"/>
        <v>1</v>
      </c>
      <c r="Z1875">
        <f t="shared" si="680"/>
        <v>1</v>
      </c>
      <c r="AA1875">
        <f t="shared" si="681"/>
        <v>1</v>
      </c>
      <c r="AB1875">
        <f t="shared" si="682"/>
        <v>0</v>
      </c>
      <c r="AJ1875">
        <f t="shared" si="669"/>
        <v>0</v>
      </c>
      <c r="AL1875" t="str">
        <f t="shared" si="683"/>
        <v/>
      </c>
      <c r="AM1875" t="str">
        <f>IF(AJ1875=0,"",IF(AJ1875="Nincs kapcsolódó bizonylat",0,IF(ISERROR(VLOOKUP(AJ1875,Bizonylat!AU:BL,6,FALSE)),AJ1875,VLOOKUP(AJ1875,Bizonylat!AU:BL,6,FALSE))))</f>
        <v/>
      </c>
      <c r="AN1875">
        <f t="shared" si="684"/>
        <v>0</v>
      </c>
      <c r="AO1875">
        <f t="shared" si="685"/>
        <v>0</v>
      </c>
      <c r="AP1875">
        <f t="shared" si="686"/>
        <v>0</v>
      </c>
      <c r="AQ1875">
        <f t="shared" si="687"/>
        <v>0</v>
      </c>
      <c r="AR1875">
        <f t="shared" si="688"/>
        <v>0</v>
      </c>
      <c r="AS1875">
        <f t="shared" si="689"/>
        <v>0</v>
      </c>
      <c r="AT1875">
        <f t="shared" si="690"/>
        <v>0</v>
      </c>
      <c r="AU1875">
        <f t="shared" si="670"/>
        <v>0</v>
      </c>
    </row>
    <row r="1876" spans="1:47">
      <c r="A1876" s="23" t="str">
        <f t="shared" si="691"/>
        <v/>
      </c>
      <c r="B1876" s="18"/>
      <c r="C1876" s="18"/>
      <c r="D1876" s="18"/>
      <c r="E1876" s="18"/>
      <c r="F1876" s="18"/>
      <c r="G1876" s="18"/>
      <c r="H1876" s="18"/>
      <c r="I1876" s="18"/>
      <c r="J1876" s="18"/>
      <c r="K1876" s="18"/>
      <c r="N1876" t="str">
        <f t="shared" si="671"/>
        <v>vége</v>
      </c>
      <c r="R1876">
        <f t="shared" si="672"/>
        <v>1</v>
      </c>
      <c r="S1876">
        <f t="shared" si="673"/>
        <v>1</v>
      </c>
      <c r="T1876">
        <f t="shared" si="674"/>
        <v>1</v>
      </c>
      <c r="U1876">
        <f t="shared" si="675"/>
        <v>1</v>
      </c>
      <c r="V1876">
        <f t="shared" si="676"/>
        <v>1</v>
      </c>
      <c r="W1876">
        <f t="shared" si="677"/>
        <v>1</v>
      </c>
      <c r="X1876">
        <f t="shared" si="678"/>
        <v>1</v>
      </c>
      <c r="Y1876">
        <f t="shared" si="679"/>
        <v>1</v>
      </c>
      <c r="Z1876">
        <f t="shared" si="680"/>
        <v>1</v>
      </c>
      <c r="AA1876">
        <f t="shared" si="681"/>
        <v>1</v>
      </c>
      <c r="AB1876">
        <f t="shared" si="682"/>
        <v>0</v>
      </c>
      <c r="AJ1876">
        <f t="shared" si="669"/>
        <v>0</v>
      </c>
      <c r="AL1876" t="str">
        <f t="shared" si="683"/>
        <v/>
      </c>
      <c r="AM1876" t="str">
        <f>IF(AJ1876=0,"",IF(AJ1876="Nincs kapcsolódó bizonylat",0,IF(ISERROR(VLOOKUP(AJ1876,Bizonylat!AU:BL,6,FALSE)),AJ1876,VLOOKUP(AJ1876,Bizonylat!AU:BL,6,FALSE))))</f>
        <v/>
      </c>
      <c r="AN1876">
        <f t="shared" si="684"/>
        <v>0</v>
      </c>
      <c r="AO1876">
        <f t="shared" si="685"/>
        <v>0</v>
      </c>
      <c r="AP1876">
        <f t="shared" si="686"/>
        <v>0</v>
      </c>
      <c r="AQ1876">
        <f t="shared" si="687"/>
        <v>0</v>
      </c>
      <c r="AR1876">
        <f t="shared" si="688"/>
        <v>0</v>
      </c>
      <c r="AS1876">
        <f t="shared" si="689"/>
        <v>0</v>
      </c>
      <c r="AT1876">
        <f t="shared" si="690"/>
        <v>0</v>
      </c>
      <c r="AU1876">
        <f t="shared" si="670"/>
        <v>0</v>
      </c>
    </row>
    <row r="1877" spans="1:47">
      <c r="A1877" s="23" t="str">
        <f t="shared" si="691"/>
        <v/>
      </c>
      <c r="B1877" s="18"/>
      <c r="C1877" s="18"/>
      <c r="D1877" s="18"/>
      <c r="E1877" s="18"/>
      <c r="F1877" s="18"/>
      <c r="G1877" s="18"/>
      <c r="H1877" s="18"/>
      <c r="I1877" s="18"/>
      <c r="J1877" s="18"/>
      <c r="K1877" s="18"/>
      <c r="N1877" t="str">
        <f t="shared" si="671"/>
        <v>vége</v>
      </c>
      <c r="R1877">
        <f t="shared" si="672"/>
        <v>1</v>
      </c>
      <c r="S1877">
        <f t="shared" si="673"/>
        <v>1</v>
      </c>
      <c r="T1877">
        <f t="shared" si="674"/>
        <v>1</v>
      </c>
      <c r="U1877">
        <f t="shared" si="675"/>
        <v>1</v>
      </c>
      <c r="V1877">
        <f t="shared" si="676"/>
        <v>1</v>
      </c>
      <c r="W1877">
        <f t="shared" si="677"/>
        <v>1</v>
      </c>
      <c r="X1877">
        <f t="shared" si="678"/>
        <v>1</v>
      </c>
      <c r="Y1877">
        <f t="shared" si="679"/>
        <v>1</v>
      </c>
      <c r="Z1877">
        <f t="shared" si="680"/>
        <v>1</v>
      </c>
      <c r="AA1877">
        <f t="shared" si="681"/>
        <v>1</v>
      </c>
      <c r="AB1877">
        <f t="shared" si="682"/>
        <v>0</v>
      </c>
      <c r="AJ1877">
        <f t="shared" si="669"/>
        <v>0</v>
      </c>
      <c r="AL1877" t="str">
        <f t="shared" si="683"/>
        <v/>
      </c>
      <c r="AM1877" t="str">
        <f>IF(AJ1877=0,"",IF(AJ1877="Nincs kapcsolódó bizonylat",0,IF(ISERROR(VLOOKUP(AJ1877,Bizonylat!AU:BL,6,FALSE)),AJ1877,VLOOKUP(AJ1877,Bizonylat!AU:BL,6,FALSE))))</f>
        <v/>
      </c>
      <c r="AN1877">
        <f t="shared" si="684"/>
        <v>0</v>
      </c>
      <c r="AO1877">
        <f t="shared" si="685"/>
        <v>0</v>
      </c>
      <c r="AP1877">
        <f t="shared" si="686"/>
        <v>0</v>
      </c>
      <c r="AQ1877">
        <f t="shared" si="687"/>
        <v>0</v>
      </c>
      <c r="AR1877">
        <f t="shared" si="688"/>
        <v>0</v>
      </c>
      <c r="AS1877">
        <f t="shared" si="689"/>
        <v>0</v>
      </c>
      <c r="AT1877">
        <f t="shared" si="690"/>
        <v>0</v>
      </c>
      <c r="AU1877">
        <f t="shared" si="670"/>
        <v>0</v>
      </c>
    </row>
    <row r="1878" spans="1:47">
      <c r="A1878" s="23" t="str">
        <f t="shared" si="691"/>
        <v/>
      </c>
      <c r="B1878" s="18"/>
      <c r="C1878" s="18"/>
      <c r="D1878" s="18"/>
      <c r="E1878" s="18"/>
      <c r="F1878" s="18"/>
      <c r="G1878" s="18"/>
      <c r="H1878" s="18"/>
      <c r="I1878" s="18"/>
      <c r="J1878" s="18"/>
      <c r="K1878" s="18"/>
      <c r="N1878" t="str">
        <f t="shared" si="671"/>
        <v>vége</v>
      </c>
      <c r="R1878">
        <f t="shared" si="672"/>
        <v>1</v>
      </c>
      <c r="S1878">
        <f t="shared" si="673"/>
        <v>1</v>
      </c>
      <c r="T1878">
        <f t="shared" si="674"/>
        <v>1</v>
      </c>
      <c r="U1878">
        <f t="shared" si="675"/>
        <v>1</v>
      </c>
      <c r="V1878">
        <f t="shared" si="676"/>
        <v>1</v>
      </c>
      <c r="W1878">
        <f t="shared" si="677"/>
        <v>1</v>
      </c>
      <c r="X1878">
        <f t="shared" si="678"/>
        <v>1</v>
      </c>
      <c r="Y1878">
        <f t="shared" si="679"/>
        <v>1</v>
      </c>
      <c r="Z1878">
        <f t="shared" si="680"/>
        <v>1</v>
      </c>
      <c r="AA1878">
        <f t="shared" si="681"/>
        <v>1</v>
      </c>
      <c r="AB1878">
        <f t="shared" si="682"/>
        <v>0</v>
      </c>
      <c r="AJ1878">
        <f t="shared" si="669"/>
        <v>0</v>
      </c>
      <c r="AL1878" t="str">
        <f t="shared" si="683"/>
        <v/>
      </c>
      <c r="AM1878" t="str">
        <f>IF(AJ1878=0,"",IF(AJ1878="Nincs kapcsolódó bizonylat",0,IF(ISERROR(VLOOKUP(AJ1878,Bizonylat!AU:BL,6,FALSE)),AJ1878,VLOOKUP(AJ1878,Bizonylat!AU:BL,6,FALSE))))</f>
        <v/>
      </c>
      <c r="AN1878">
        <f t="shared" si="684"/>
        <v>0</v>
      </c>
      <c r="AO1878">
        <f t="shared" si="685"/>
        <v>0</v>
      </c>
      <c r="AP1878">
        <f t="shared" si="686"/>
        <v>0</v>
      </c>
      <c r="AQ1878">
        <f t="shared" si="687"/>
        <v>0</v>
      </c>
      <c r="AR1878">
        <f t="shared" si="688"/>
        <v>0</v>
      </c>
      <c r="AS1878">
        <f t="shared" si="689"/>
        <v>0</v>
      </c>
      <c r="AT1878">
        <f t="shared" si="690"/>
        <v>0</v>
      </c>
      <c r="AU1878">
        <f t="shared" si="670"/>
        <v>0</v>
      </c>
    </row>
    <row r="1879" spans="1:47">
      <c r="A1879" s="23" t="str">
        <f t="shared" si="691"/>
        <v/>
      </c>
      <c r="B1879" s="18"/>
      <c r="C1879" s="18"/>
      <c r="D1879" s="18"/>
      <c r="E1879" s="18"/>
      <c r="F1879" s="18"/>
      <c r="G1879" s="18"/>
      <c r="H1879" s="18"/>
      <c r="I1879" s="18"/>
      <c r="J1879" s="18"/>
      <c r="K1879" s="18"/>
      <c r="N1879" t="str">
        <f t="shared" si="671"/>
        <v>vége</v>
      </c>
      <c r="R1879">
        <f t="shared" si="672"/>
        <v>1</v>
      </c>
      <c r="S1879">
        <f t="shared" si="673"/>
        <v>1</v>
      </c>
      <c r="T1879">
        <f t="shared" si="674"/>
        <v>1</v>
      </c>
      <c r="U1879">
        <f t="shared" si="675"/>
        <v>1</v>
      </c>
      <c r="V1879">
        <f t="shared" si="676"/>
        <v>1</v>
      </c>
      <c r="W1879">
        <f t="shared" si="677"/>
        <v>1</v>
      </c>
      <c r="X1879">
        <f t="shared" si="678"/>
        <v>1</v>
      </c>
      <c r="Y1879">
        <f t="shared" si="679"/>
        <v>1</v>
      </c>
      <c r="Z1879">
        <f t="shared" si="680"/>
        <v>1</v>
      </c>
      <c r="AA1879">
        <f t="shared" si="681"/>
        <v>1</v>
      </c>
      <c r="AB1879">
        <f t="shared" si="682"/>
        <v>0</v>
      </c>
      <c r="AJ1879">
        <f t="shared" si="669"/>
        <v>0</v>
      </c>
      <c r="AL1879" t="str">
        <f t="shared" si="683"/>
        <v/>
      </c>
      <c r="AM1879" t="str">
        <f>IF(AJ1879=0,"",IF(AJ1879="Nincs kapcsolódó bizonylat",0,IF(ISERROR(VLOOKUP(AJ1879,Bizonylat!AU:BL,6,FALSE)),AJ1879,VLOOKUP(AJ1879,Bizonylat!AU:BL,6,FALSE))))</f>
        <v/>
      </c>
      <c r="AN1879">
        <f t="shared" si="684"/>
        <v>0</v>
      </c>
      <c r="AO1879">
        <f t="shared" si="685"/>
        <v>0</v>
      </c>
      <c r="AP1879">
        <f t="shared" si="686"/>
        <v>0</v>
      </c>
      <c r="AQ1879">
        <f t="shared" si="687"/>
        <v>0</v>
      </c>
      <c r="AR1879">
        <f t="shared" si="688"/>
        <v>0</v>
      </c>
      <c r="AS1879">
        <f t="shared" si="689"/>
        <v>0</v>
      </c>
      <c r="AT1879">
        <f t="shared" si="690"/>
        <v>0</v>
      </c>
      <c r="AU1879">
        <f t="shared" si="670"/>
        <v>0</v>
      </c>
    </row>
    <row r="1880" spans="1:47">
      <c r="A1880" s="23" t="str">
        <f t="shared" si="691"/>
        <v/>
      </c>
      <c r="B1880" s="18"/>
      <c r="C1880" s="18"/>
      <c r="D1880" s="18"/>
      <c r="E1880" s="18"/>
      <c r="F1880" s="18"/>
      <c r="G1880" s="18"/>
      <c r="H1880" s="18"/>
      <c r="I1880" s="18"/>
      <c r="J1880" s="18"/>
      <c r="K1880" s="18"/>
      <c r="N1880" t="str">
        <f t="shared" si="671"/>
        <v>vége</v>
      </c>
      <c r="R1880">
        <f t="shared" si="672"/>
        <v>1</v>
      </c>
      <c r="S1880">
        <f t="shared" si="673"/>
        <v>1</v>
      </c>
      <c r="T1880">
        <f t="shared" si="674"/>
        <v>1</v>
      </c>
      <c r="U1880">
        <f t="shared" si="675"/>
        <v>1</v>
      </c>
      <c r="V1880">
        <f t="shared" si="676"/>
        <v>1</v>
      </c>
      <c r="W1880">
        <f t="shared" si="677"/>
        <v>1</v>
      </c>
      <c r="X1880">
        <f t="shared" si="678"/>
        <v>1</v>
      </c>
      <c r="Y1880">
        <f t="shared" si="679"/>
        <v>1</v>
      </c>
      <c r="Z1880">
        <f t="shared" si="680"/>
        <v>1</v>
      </c>
      <c r="AA1880">
        <f t="shared" si="681"/>
        <v>1</v>
      </c>
      <c r="AB1880">
        <f t="shared" si="682"/>
        <v>0</v>
      </c>
      <c r="AJ1880">
        <f t="shared" si="669"/>
        <v>0</v>
      </c>
      <c r="AL1880" t="str">
        <f t="shared" si="683"/>
        <v/>
      </c>
      <c r="AM1880" t="str">
        <f>IF(AJ1880=0,"",IF(AJ1880="Nincs kapcsolódó bizonylat",0,IF(ISERROR(VLOOKUP(AJ1880,Bizonylat!AU:BL,6,FALSE)),AJ1880,VLOOKUP(AJ1880,Bizonylat!AU:BL,6,FALSE))))</f>
        <v/>
      </c>
      <c r="AN1880">
        <f t="shared" si="684"/>
        <v>0</v>
      </c>
      <c r="AO1880">
        <f t="shared" si="685"/>
        <v>0</v>
      </c>
      <c r="AP1880">
        <f t="shared" si="686"/>
        <v>0</v>
      </c>
      <c r="AQ1880">
        <f t="shared" si="687"/>
        <v>0</v>
      </c>
      <c r="AR1880">
        <f t="shared" si="688"/>
        <v>0</v>
      </c>
      <c r="AS1880">
        <f t="shared" si="689"/>
        <v>0</v>
      </c>
      <c r="AT1880">
        <f t="shared" si="690"/>
        <v>0</v>
      </c>
      <c r="AU1880">
        <f t="shared" si="670"/>
        <v>0</v>
      </c>
    </row>
    <row r="1881" spans="1:47">
      <c r="A1881" s="23" t="str">
        <f t="shared" si="691"/>
        <v/>
      </c>
      <c r="B1881" s="18"/>
      <c r="C1881" s="18"/>
      <c r="D1881" s="18"/>
      <c r="E1881" s="18"/>
      <c r="F1881" s="18"/>
      <c r="G1881" s="18"/>
      <c r="H1881" s="18"/>
      <c r="I1881" s="18"/>
      <c r="J1881" s="18"/>
      <c r="K1881" s="18"/>
      <c r="N1881" t="str">
        <f t="shared" si="671"/>
        <v>vége</v>
      </c>
      <c r="R1881">
        <f t="shared" si="672"/>
        <v>1</v>
      </c>
      <c r="S1881">
        <f t="shared" si="673"/>
        <v>1</v>
      </c>
      <c r="T1881">
        <f t="shared" si="674"/>
        <v>1</v>
      </c>
      <c r="U1881">
        <f t="shared" si="675"/>
        <v>1</v>
      </c>
      <c r="V1881">
        <f t="shared" si="676"/>
        <v>1</v>
      </c>
      <c r="W1881">
        <f t="shared" si="677"/>
        <v>1</v>
      </c>
      <c r="X1881">
        <f t="shared" si="678"/>
        <v>1</v>
      </c>
      <c r="Y1881">
        <f t="shared" si="679"/>
        <v>1</v>
      </c>
      <c r="Z1881">
        <f t="shared" si="680"/>
        <v>1</v>
      </c>
      <c r="AA1881">
        <f t="shared" si="681"/>
        <v>1</v>
      </c>
      <c r="AB1881">
        <f t="shared" si="682"/>
        <v>0</v>
      </c>
      <c r="AJ1881">
        <f t="shared" si="669"/>
        <v>0</v>
      </c>
      <c r="AL1881" t="str">
        <f t="shared" si="683"/>
        <v/>
      </c>
      <c r="AM1881" t="str">
        <f>IF(AJ1881=0,"",IF(AJ1881="Nincs kapcsolódó bizonylat",0,IF(ISERROR(VLOOKUP(AJ1881,Bizonylat!AU:BL,6,FALSE)),AJ1881,VLOOKUP(AJ1881,Bizonylat!AU:BL,6,FALSE))))</f>
        <v/>
      </c>
      <c r="AN1881">
        <f t="shared" si="684"/>
        <v>0</v>
      </c>
      <c r="AO1881">
        <f t="shared" si="685"/>
        <v>0</v>
      </c>
      <c r="AP1881">
        <f t="shared" si="686"/>
        <v>0</v>
      </c>
      <c r="AQ1881">
        <f t="shared" si="687"/>
        <v>0</v>
      </c>
      <c r="AR1881">
        <f t="shared" si="688"/>
        <v>0</v>
      </c>
      <c r="AS1881">
        <f t="shared" si="689"/>
        <v>0</v>
      </c>
      <c r="AT1881">
        <f t="shared" si="690"/>
        <v>0</v>
      </c>
      <c r="AU1881">
        <f t="shared" si="670"/>
        <v>0</v>
      </c>
    </row>
    <row r="1882" spans="1:47">
      <c r="A1882" s="23" t="str">
        <f t="shared" si="691"/>
        <v/>
      </c>
      <c r="B1882" s="18"/>
      <c r="C1882" s="18"/>
      <c r="D1882" s="18"/>
      <c r="E1882" s="18"/>
      <c r="F1882" s="18"/>
      <c r="G1882" s="18"/>
      <c r="H1882" s="18"/>
      <c r="I1882" s="18"/>
      <c r="J1882" s="18"/>
      <c r="K1882" s="18"/>
      <c r="N1882" t="str">
        <f t="shared" si="671"/>
        <v>vége</v>
      </c>
      <c r="R1882">
        <f t="shared" si="672"/>
        <v>1</v>
      </c>
      <c r="S1882">
        <f t="shared" si="673"/>
        <v>1</v>
      </c>
      <c r="T1882">
        <f t="shared" si="674"/>
        <v>1</v>
      </c>
      <c r="U1882">
        <f t="shared" si="675"/>
        <v>1</v>
      </c>
      <c r="V1882">
        <f t="shared" si="676"/>
        <v>1</v>
      </c>
      <c r="W1882">
        <f t="shared" si="677"/>
        <v>1</v>
      </c>
      <c r="X1882">
        <f t="shared" si="678"/>
        <v>1</v>
      </c>
      <c r="Y1882">
        <f t="shared" si="679"/>
        <v>1</v>
      </c>
      <c r="Z1882">
        <f t="shared" si="680"/>
        <v>1</v>
      </c>
      <c r="AA1882">
        <f t="shared" si="681"/>
        <v>1</v>
      </c>
      <c r="AB1882">
        <f t="shared" si="682"/>
        <v>0</v>
      </c>
      <c r="AJ1882">
        <f t="shared" si="669"/>
        <v>0</v>
      </c>
      <c r="AL1882" t="str">
        <f t="shared" si="683"/>
        <v/>
      </c>
      <c r="AM1882" t="str">
        <f>IF(AJ1882=0,"",IF(AJ1882="Nincs kapcsolódó bizonylat",0,IF(ISERROR(VLOOKUP(AJ1882,Bizonylat!AU:BL,6,FALSE)),AJ1882,VLOOKUP(AJ1882,Bizonylat!AU:BL,6,FALSE))))</f>
        <v/>
      </c>
      <c r="AN1882">
        <f t="shared" si="684"/>
        <v>0</v>
      </c>
      <c r="AO1882">
        <f t="shared" si="685"/>
        <v>0</v>
      </c>
      <c r="AP1882">
        <f t="shared" si="686"/>
        <v>0</v>
      </c>
      <c r="AQ1882">
        <f t="shared" si="687"/>
        <v>0</v>
      </c>
      <c r="AR1882">
        <f t="shared" si="688"/>
        <v>0</v>
      </c>
      <c r="AS1882">
        <f t="shared" si="689"/>
        <v>0</v>
      </c>
      <c r="AT1882">
        <f t="shared" si="690"/>
        <v>0</v>
      </c>
      <c r="AU1882">
        <f t="shared" si="670"/>
        <v>0</v>
      </c>
    </row>
    <row r="1883" spans="1:47">
      <c r="A1883" s="23" t="str">
        <f t="shared" si="691"/>
        <v/>
      </c>
      <c r="B1883" s="18"/>
      <c r="C1883" s="18"/>
      <c r="D1883" s="18"/>
      <c r="E1883" s="18"/>
      <c r="F1883" s="18"/>
      <c r="G1883" s="18"/>
      <c r="H1883" s="18"/>
      <c r="I1883" s="18"/>
      <c r="J1883" s="18"/>
      <c r="K1883" s="18"/>
      <c r="N1883" t="str">
        <f t="shared" si="671"/>
        <v>vége</v>
      </c>
      <c r="R1883">
        <f t="shared" si="672"/>
        <v>1</v>
      </c>
      <c r="S1883">
        <f t="shared" si="673"/>
        <v>1</v>
      </c>
      <c r="T1883">
        <f t="shared" si="674"/>
        <v>1</v>
      </c>
      <c r="U1883">
        <f t="shared" si="675"/>
        <v>1</v>
      </c>
      <c r="V1883">
        <f t="shared" si="676"/>
        <v>1</v>
      </c>
      <c r="W1883">
        <f t="shared" si="677"/>
        <v>1</v>
      </c>
      <c r="X1883">
        <f t="shared" si="678"/>
        <v>1</v>
      </c>
      <c r="Y1883">
        <f t="shared" si="679"/>
        <v>1</v>
      </c>
      <c r="Z1883">
        <f t="shared" si="680"/>
        <v>1</v>
      </c>
      <c r="AA1883">
        <f t="shared" si="681"/>
        <v>1</v>
      </c>
      <c r="AB1883">
        <f t="shared" si="682"/>
        <v>0</v>
      </c>
      <c r="AJ1883">
        <f t="shared" si="669"/>
        <v>0</v>
      </c>
      <c r="AL1883" t="str">
        <f t="shared" si="683"/>
        <v/>
      </c>
      <c r="AM1883" t="str">
        <f>IF(AJ1883=0,"",IF(AJ1883="Nincs kapcsolódó bizonylat",0,IF(ISERROR(VLOOKUP(AJ1883,Bizonylat!AU:BL,6,FALSE)),AJ1883,VLOOKUP(AJ1883,Bizonylat!AU:BL,6,FALSE))))</f>
        <v/>
      </c>
      <c r="AN1883">
        <f t="shared" si="684"/>
        <v>0</v>
      </c>
      <c r="AO1883">
        <f t="shared" si="685"/>
        <v>0</v>
      </c>
      <c r="AP1883">
        <f t="shared" si="686"/>
        <v>0</v>
      </c>
      <c r="AQ1883">
        <f t="shared" si="687"/>
        <v>0</v>
      </c>
      <c r="AR1883">
        <f t="shared" si="688"/>
        <v>0</v>
      </c>
      <c r="AS1883">
        <f t="shared" si="689"/>
        <v>0</v>
      </c>
      <c r="AT1883">
        <f t="shared" si="690"/>
        <v>0</v>
      </c>
      <c r="AU1883">
        <f t="shared" si="670"/>
        <v>0</v>
      </c>
    </row>
    <row r="1884" spans="1:47">
      <c r="A1884" s="23" t="str">
        <f t="shared" si="691"/>
        <v/>
      </c>
      <c r="B1884" s="18"/>
      <c r="C1884" s="18"/>
      <c r="D1884" s="18"/>
      <c r="E1884" s="18"/>
      <c r="F1884" s="18"/>
      <c r="G1884" s="18"/>
      <c r="H1884" s="18"/>
      <c r="I1884" s="18"/>
      <c r="J1884" s="18"/>
      <c r="K1884" s="18"/>
      <c r="N1884" t="str">
        <f t="shared" si="671"/>
        <v>vége</v>
      </c>
      <c r="R1884">
        <f t="shared" si="672"/>
        <v>1</v>
      </c>
      <c r="S1884">
        <f t="shared" si="673"/>
        <v>1</v>
      </c>
      <c r="T1884">
        <f t="shared" si="674"/>
        <v>1</v>
      </c>
      <c r="U1884">
        <f t="shared" si="675"/>
        <v>1</v>
      </c>
      <c r="V1884">
        <f t="shared" si="676"/>
        <v>1</v>
      </c>
      <c r="W1884">
        <f t="shared" si="677"/>
        <v>1</v>
      </c>
      <c r="X1884">
        <f t="shared" si="678"/>
        <v>1</v>
      </c>
      <c r="Y1884">
        <f t="shared" si="679"/>
        <v>1</v>
      </c>
      <c r="Z1884">
        <f t="shared" si="680"/>
        <v>1</v>
      </c>
      <c r="AA1884">
        <f t="shared" si="681"/>
        <v>1</v>
      </c>
      <c r="AB1884">
        <f t="shared" si="682"/>
        <v>0</v>
      </c>
      <c r="AJ1884">
        <f t="shared" si="669"/>
        <v>0</v>
      </c>
      <c r="AL1884" t="str">
        <f t="shared" si="683"/>
        <v/>
      </c>
      <c r="AM1884" t="str">
        <f>IF(AJ1884=0,"",IF(AJ1884="Nincs kapcsolódó bizonylat",0,IF(ISERROR(VLOOKUP(AJ1884,Bizonylat!AU:BL,6,FALSE)),AJ1884,VLOOKUP(AJ1884,Bizonylat!AU:BL,6,FALSE))))</f>
        <v/>
      </c>
      <c r="AN1884">
        <f t="shared" si="684"/>
        <v>0</v>
      </c>
      <c r="AO1884">
        <f t="shared" si="685"/>
        <v>0</v>
      </c>
      <c r="AP1884">
        <f t="shared" si="686"/>
        <v>0</v>
      </c>
      <c r="AQ1884">
        <f t="shared" si="687"/>
        <v>0</v>
      </c>
      <c r="AR1884">
        <f t="shared" si="688"/>
        <v>0</v>
      </c>
      <c r="AS1884">
        <f t="shared" si="689"/>
        <v>0</v>
      </c>
      <c r="AT1884">
        <f t="shared" si="690"/>
        <v>0</v>
      </c>
      <c r="AU1884">
        <f t="shared" si="670"/>
        <v>0</v>
      </c>
    </row>
    <row r="1885" spans="1:47">
      <c r="A1885" s="23" t="str">
        <f t="shared" si="691"/>
        <v/>
      </c>
      <c r="B1885" s="18"/>
      <c r="C1885" s="18"/>
      <c r="D1885" s="18"/>
      <c r="E1885" s="18"/>
      <c r="F1885" s="18"/>
      <c r="G1885" s="18"/>
      <c r="H1885" s="18"/>
      <c r="I1885" s="18"/>
      <c r="J1885" s="18"/>
      <c r="K1885" s="18"/>
      <c r="N1885" t="str">
        <f t="shared" si="671"/>
        <v>vége</v>
      </c>
      <c r="R1885">
        <f t="shared" si="672"/>
        <v>1</v>
      </c>
      <c r="S1885">
        <f t="shared" si="673"/>
        <v>1</v>
      </c>
      <c r="T1885">
        <f t="shared" si="674"/>
        <v>1</v>
      </c>
      <c r="U1885">
        <f t="shared" si="675"/>
        <v>1</v>
      </c>
      <c r="V1885">
        <f t="shared" si="676"/>
        <v>1</v>
      </c>
      <c r="W1885">
        <f t="shared" si="677"/>
        <v>1</v>
      </c>
      <c r="X1885">
        <f t="shared" si="678"/>
        <v>1</v>
      </c>
      <c r="Y1885">
        <f t="shared" si="679"/>
        <v>1</v>
      </c>
      <c r="Z1885">
        <f t="shared" si="680"/>
        <v>1</v>
      </c>
      <c r="AA1885">
        <f t="shared" si="681"/>
        <v>1</v>
      </c>
      <c r="AB1885">
        <f t="shared" si="682"/>
        <v>0</v>
      </c>
      <c r="AJ1885">
        <f t="shared" si="669"/>
        <v>0</v>
      </c>
      <c r="AL1885" t="str">
        <f t="shared" si="683"/>
        <v/>
      </c>
      <c r="AM1885" t="str">
        <f>IF(AJ1885=0,"",IF(AJ1885="Nincs kapcsolódó bizonylat",0,IF(ISERROR(VLOOKUP(AJ1885,Bizonylat!AU:BL,6,FALSE)),AJ1885,VLOOKUP(AJ1885,Bizonylat!AU:BL,6,FALSE))))</f>
        <v/>
      </c>
      <c r="AN1885">
        <f t="shared" si="684"/>
        <v>0</v>
      </c>
      <c r="AO1885">
        <f t="shared" si="685"/>
        <v>0</v>
      </c>
      <c r="AP1885">
        <f t="shared" si="686"/>
        <v>0</v>
      </c>
      <c r="AQ1885">
        <f t="shared" si="687"/>
        <v>0</v>
      </c>
      <c r="AR1885">
        <f t="shared" si="688"/>
        <v>0</v>
      </c>
      <c r="AS1885">
        <f t="shared" si="689"/>
        <v>0</v>
      </c>
      <c r="AT1885">
        <f t="shared" si="690"/>
        <v>0</v>
      </c>
      <c r="AU1885">
        <f t="shared" si="670"/>
        <v>0</v>
      </c>
    </row>
    <row r="1886" spans="1:47">
      <c r="A1886" s="23" t="str">
        <f t="shared" si="691"/>
        <v/>
      </c>
      <c r="B1886" s="18"/>
      <c r="C1886" s="18"/>
      <c r="D1886" s="18"/>
      <c r="E1886" s="18"/>
      <c r="F1886" s="18"/>
      <c r="G1886" s="18"/>
      <c r="H1886" s="18"/>
      <c r="I1886" s="18"/>
      <c r="J1886" s="18"/>
      <c r="K1886" s="18"/>
      <c r="N1886" t="str">
        <f t="shared" si="671"/>
        <v>vége</v>
      </c>
      <c r="R1886">
        <f t="shared" si="672"/>
        <v>1</v>
      </c>
      <c r="S1886">
        <f t="shared" si="673"/>
        <v>1</v>
      </c>
      <c r="T1886">
        <f t="shared" si="674"/>
        <v>1</v>
      </c>
      <c r="U1886">
        <f t="shared" si="675"/>
        <v>1</v>
      </c>
      <c r="V1886">
        <f t="shared" si="676"/>
        <v>1</v>
      </c>
      <c r="W1886">
        <f t="shared" si="677"/>
        <v>1</v>
      </c>
      <c r="X1886">
        <f t="shared" si="678"/>
        <v>1</v>
      </c>
      <c r="Y1886">
        <f t="shared" si="679"/>
        <v>1</v>
      </c>
      <c r="Z1886">
        <f t="shared" si="680"/>
        <v>1</v>
      </c>
      <c r="AA1886">
        <f t="shared" si="681"/>
        <v>1</v>
      </c>
      <c r="AB1886">
        <f t="shared" si="682"/>
        <v>0</v>
      </c>
      <c r="AJ1886">
        <f t="shared" si="669"/>
        <v>0</v>
      </c>
      <c r="AL1886" t="str">
        <f t="shared" si="683"/>
        <v/>
      </c>
      <c r="AM1886" t="str">
        <f>IF(AJ1886=0,"",IF(AJ1886="Nincs kapcsolódó bizonylat",0,IF(ISERROR(VLOOKUP(AJ1886,Bizonylat!AU:BL,6,FALSE)),AJ1886,VLOOKUP(AJ1886,Bizonylat!AU:BL,6,FALSE))))</f>
        <v/>
      </c>
      <c r="AN1886">
        <f t="shared" si="684"/>
        <v>0</v>
      </c>
      <c r="AO1886">
        <f t="shared" si="685"/>
        <v>0</v>
      </c>
      <c r="AP1886">
        <f t="shared" si="686"/>
        <v>0</v>
      </c>
      <c r="AQ1886">
        <f t="shared" si="687"/>
        <v>0</v>
      </c>
      <c r="AR1886">
        <f t="shared" si="688"/>
        <v>0</v>
      </c>
      <c r="AS1886">
        <f t="shared" si="689"/>
        <v>0</v>
      </c>
      <c r="AT1886">
        <f t="shared" si="690"/>
        <v>0</v>
      </c>
      <c r="AU1886">
        <f t="shared" si="670"/>
        <v>0</v>
      </c>
    </row>
    <row r="1887" spans="1:47">
      <c r="A1887" s="23" t="str">
        <f t="shared" si="691"/>
        <v/>
      </c>
      <c r="B1887" s="18"/>
      <c r="C1887" s="18"/>
      <c r="D1887" s="18"/>
      <c r="E1887" s="18"/>
      <c r="F1887" s="18"/>
      <c r="G1887" s="18"/>
      <c r="H1887" s="18"/>
      <c r="I1887" s="18"/>
      <c r="J1887" s="18"/>
      <c r="K1887" s="18"/>
      <c r="N1887" t="str">
        <f t="shared" si="671"/>
        <v>vége</v>
      </c>
      <c r="R1887">
        <f t="shared" si="672"/>
        <v>1</v>
      </c>
      <c r="S1887">
        <f t="shared" si="673"/>
        <v>1</v>
      </c>
      <c r="T1887">
        <f t="shared" si="674"/>
        <v>1</v>
      </c>
      <c r="U1887">
        <f t="shared" si="675"/>
        <v>1</v>
      </c>
      <c r="V1887">
        <f t="shared" si="676"/>
        <v>1</v>
      </c>
      <c r="W1887">
        <f t="shared" si="677"/>
        <v>1</v>
      </c>
      <c r="X1887">
        <f t="shared" si="678"/>
        <v>1</v>
      </c>
      <c r="Y1887">
        <f t="shared" si="679"/>
        <v>1</v>
      </c>
      <c r="Z1887">
        <f t="shared" si="680"/>
        <v>1</v>
      </c>
      <c r="AA1887">
        <f t="shared" si="681"/>
        <v>1</v>
      </c>
      <c r="AB1887">
        <f t="shared" si="682"/>
        <v>0</v>
      </c>
      <c r="AJ1887">
        <f t="shared" si="669"/>
        <v>0</v>
      </c>
      <c r="AL1887" t="str">
        <f t="shared" si="683"/>
        <v/>
      </c>
      <c r="AM1887" t="str">
        <f>IF(AJ1887=0,"",IF(AJ1887="Nincs kapcsolódó bizonylat",0,IF(ISERROR(VLOOKUP(AJ1887,Bizonylat!AU:BL,6,FALSE)),AJ1887,VLOOKUP(AJ1887,Bizonylat!AU:BL,6,FALSE))))</f>
        <v/>
      </c>
      <c r="AN1887">
        <f t="shared" si="684"/>
        <v>0</v>
      </c>
      <c r="AO1887">
        <f t="shared" si="685"/>
        <v>0</v>
      </c>
      <c r="AP1887">
        <f t="shared" si="686"/>
        <v>0</v>
      </c>
      <c r="AQ1887">
        <f t="shared" si="687"/>
        <v>0</v>
      </c>
      <c r="AR1887">
        <f t="shared" si="688"/>
        <v>0</v>
      </c>
      <c r="AS1887">
        <f t="shared" si="689"/>
        <v>0</v>
      </c>
      <c r="AT1887">
        <f t="shared" si="690"/>
        <v>0</v>
      </c>
      <c r="AU1887">
        <f t="shared" si="670"/>
        <v>0</v>
      </c>
    </row>
    <row r="1888" spans="1:47">
      <c r="A1888" s="23" t="str">
        <f t="shared" si="691"/>
        <v/>
      </c>
      <c r="B1888" s="18"/>
      <c r="C1888" s="18"/>
      <c r="D1888" s="18"/>
      <c r="E1888" s="18"/>
      <c r="F1888" s="18"/>
      <c r="G1888" s="18"/>
      <c r="H1888" s="18"/>
      <c r="I1888" s="18"/>
      <c r="J1888" s="18"/>
      <c r="K1888" s="18"/>
      <c r="N1888" t="str">
        <f t="shared" si="671"/>
        <v>vége</v>
      </c>
      <c r="R1888">
        <f t="shared" si="672"/>
        <v>1</v>
      </c>
      <c r="S1888">
        <f t="shared" si="673"/>
        <v>1</v>
      </c>
      <c r="T1888">
        <f t="shared" si="674"/>
        <v>1</v>
      </c>
      <c r="U1888">
        <f t="shared" si="675"/>
        <v>1</v>
      </c>
      <c r="V1888">
        <f t="shared" si="676"/>
        <v>1</v>
      </c>
      <c r="W1888">
        <f t="shared" si="677"/>
        <v>1</v>
      </c>
      <c r="X1888">
        <f t="shared" si="678"/>
        <v>1</v>
      </c>
      <c r="Y1888">
        <f t="shared" si="679"/>
        <v>1</v>
      </c>
      <c r="Z1888">
        <f t="shared" si="680"/>
        <v>1</v>
      </c>
      <c r="AA1888">
        <f t="shared" si="681"/>
        <v>1</v>
      </c>
      <c r="AB1888">
        <f t="shared" si="682"/>
        <v>0</v>
      </c>
      <c r="AJ1888">
        <f t="shared" si="669"/>
        <v>0</v>
      </c>
      <c r="AL1888" t="str">
        <f t="shared" si="683"/>
        <v/>
      </c>
      <c r="AM1888" t="str">
        <f>IF(AJ1888=0,"",IF(AJ1888="Nincs kapcsolódó bizonylat",0,IF(ISERROR(VLOOKUP(AJ1888,Bizonylat!AU:BL,6,FALSE)),AJ1888,VLOOKUP(AJ1888,Bizonylat!AU:BL,6,FALSE))))</f>
        <v/>
      </c>
      <c r="AN1888">
        <f t="shared" si="684"/>
        <v>0</v>
      </c>
      <c r="AO1888">
        <f t="shared" si="685"/>
        <v>0</v>
      </c>
      <c r="AP1888">
        <f t="shared" si="686"/>
        <v>0</v>
      </c>
      <c r="AQ1888">
        <f t="shared" si="687"/>
        <v>0</v>
      </c>
      <c r="AR1888">
        <f t="shared" si="688"/>
        <v>0</v>
      </c>
      <c r="AS1888">
        <f t="shared" si="689"/>
        <v>0</v>
      </c>
      <c r="AT1888">
        <f t="shared" si="690"/>
        <v>0</v>
      </c>
      <c r="AU1888">
        <f t="shared" si="670"/>
        <v>0</v>
      </c>
    </row>
    <row r="1889" spans="1:47">
      <c r="A1889" s="23" t="str">
        <f t="shared" si="691"/>
        <v/>
      </c>
      <c r="B1889" s="18"/>
      <c r="C1889" s="18"/>
      <c r="D1889" s="18"/>
      <c r="E1889" s="18"/>
      <c r="F1889" s="18"/>
      <c r="G1889" s="18"/>
      <c r="H1889" s="18"/>
      <c r="I1889" s="18"/>
      <c r="J1889" s="18"/>
      <c r="K1889" s="18"/>
      <c r="N1889" t="str">
        <f t="shared" si="671"/>
        <v>vége</v>
      </c>
      <c r="R1889">
        <f t="shared" si="672"/>
        <v>1</v>
      </c>
      <c r="S1889">
        <f t="shared" si="673"/>
        <v>1</v>
      </c>
      <c r="T1889">
        <f t="shared" si="674"/>
        <v>1</v>
      </c>
      <c r="U1889">
        <f t="shared" si="675"/>
        <v>1</v>
      </c>
      <c r="V1889">
        <f t="shared" si="676"/>
        <v>1</v>
      </c>
      <c r="W1889">
        <f t="shared" si="677"/>
        <v>1</v>
      </c>
      <c r="X1889">
        <f t="shared" si="678"/>
        <v>1</v>
      </c>
      <c r="Y1889">
        <f t="shared" si="679"/>
        <v>1</v>
      </c>
      <c r="Z1889">
        <f t="shared" si="680"/>
        <v>1</v>
      </c>
      <c r="AA1889">
        <f t="shared" si="681"/>
        <v>1</v>
      </c>
      <c r="AB1889">
        <f t="shared" si="682"/>
        <v>0</v>
      </c>
      <c r="AJ1889">
        <f t="shared" si="669"/>
        <v>0</v>
      </c>
      <c r="AL1889" t="str">
        <f t="shared" si="683"/>
        <v/>
      </c>
      <c r="AM1889" t="str">
        <f>IF(AJ1889=0,"",IF(AJ1889="Nincs kapcsolódó bizonylat",0,IF(ISERROR(VLOOKUP(AJ1889,Bizonylat!AU:BL,6,FALSE)),AJ1889,VLOOKUP(AJ1889,Bizonylat!AU:BL,6,FALSE))))</f>
        <v/>
      </c>
      <c r="AN1889">
        <f t="shared" si="684"/>
        <v>0</v>
      </c>
      <c r="AO1889">
        <f t="shared" si="685"/>
        <v>0</v>
      </c>
      <c r="AP1889">
        <f t="shared" si="686"/>
        <v>0</v>
      </c>
      <c r="AQ1889">
        <f t="shared" si="687"/>
        <v>0</v>
      </c>
      <c r="AR1889">
        <f t="shared" si="688"/>
        <v>0</v>
      </c>
      <c r="AS1889">
        <f t="shared" si="689"/>
        <v>0</v>
      </c>
      <c r="AT1889">
        <f t="shared" si="690"/>
        <v>0</v>
      </c>
      <c r="AU1889">
        <f t="shared" si="670"/>
        <v>0</v>
      </c>
    </row>
    <row r="1890" spans="1:47">
      <c r="A1890" s="23" t="str">
        <f t="shared" si="691"/>
        <v/>
      </c>
      <c r="B1890" s="18"/>
      <c r="C1890" s="18"/>
      <c r="D1890" s="18"/>
      <c r="E1890" s="18"/>
      <c r="F1890" s="18"/>
      <c r="G1890" s="18"/>
      <c r="H1890" s="18"/>
      <c r="I1890" s="18"/>
      <c r="J1890" s="18"/>
      <c r="K1890" s="18"/>
      <c r="N1890" t="str">
        <f t="shared" si="671"/>
        <v>vége</v>
      </c>
      <c r="R1890">
        <f t="shared" si="672"/>
        <v>1</v>
      </c>
      <c r="S1890">
        <f t="shared" si="673"/>
        <v>1</v>
      </c>
      <c r="T1890">
        <f t="shared" si="674"/>
        <v>1</v>
      </c>
      <c r="U1890">
        <f t="shared" si="675"/>
        <v>1</v>
      </c>
      <c r="V1890">
        <f t="shared" si="676"/>
        <v>1</v>
      </c>
      <c r="W1890">
        <f t="shared" si="677"/>
        <v>1</v>
      </c>
      <c r="X1890">
        <f t="shared" si="678"/>
        <v>1</v>
      </c>
      <c r="Y1890">
        <f t="shared" si="679"/>
        <v>1</v>
      </c>
      <c r="Z1890">
        <f t="shared" si="680"/>
        <v>1</v>
      </c>
      <c r="AA1890">
        <f t="shared" si="681"/>
        <v>1</v>
      </c>
      <c r="AB1890">
        <f t="shared" si="682"/>
        <v>0</v>
      </c>
      <c r="AJ1890">
        <f t="shared" si="669"/>
        <v>0</v>
      </c>
      <c r="AL1890" t="str">
        <f t="shared" si="683"/>
        <v/>
      </c>
      <c r="AM1890" t="str">
        <f>IF(AJ1890=0,"",IF(AJ1890="Nincs kapcsolódó bizonylat",0,IF(ISERROR(VLOOKUP(AJ1890,Bizonylat!AU:BL,6,FALSE)),AJ1890,VLOOKUP(AJ1890,Bizonylat!AU:BL,6,FALSE))))</f>
        <v/>
      </c>
      <c r="AN1890">
        <f t="shared" si="684"/>
        <v>0</v>
      </c>
      <c r="AO1890">
        <f t="shared" si="685"/>
        <v>0</v>
      </c>
      <c r="AP1890">
        <f t="shared" si="686"/>
        <v>0</v>
      </c>
      <c r="AQ1890">
        <f t="shared" si="687"/>
        <v>0</v>
      </c>
      <c r="AR1890">
        <f t="shared" si="688"/>
        <v>0</v>
      </c>
      <c r="AS1890">
        <f t="shared" si="689"/>
        <v>0</v>
      </c>
      <c r="AT1890">
        <f t="shared" si="690"/>
        <v>0</v>
      </c>
      <c r="AU1890">
        <f t="shared" si="670"/>
        <v>0</v>
      </c>
    </row>
    <row r="1891" spans="1:47">
      <c r="A1891" s="23" t="str">
        <f t="shared" si="691"/>
        <v/>
      </c>
      <c r="B1891" s="18"/>
      <c r="C1891" s="18"/>
      <c r="D1891" s="18"/>
      <c r="E1891" s="18"/>
      <c r="F1891" s="18"/>
      <c r="G1891" s="18"/>
      <c r="H1891" s="18"/>
      <c r="I1891" s="18"/>
      <c r="J1891" s="18"/>
      <c r="K1891" s="18"/>
      <c r="N1891" t="str">
        <f t="shared" si="671"/>
        <v>vége</v>
      </c>
      <c r="R1891">
        <f t="shared" si="672"/>
        <v>1</v>
      </c>
      <c r="S1891">
        <f t="shared" si="673"/>
        <v>1</v>
      </c>
      <c r="T1891">
        <f t="shared" si="674"/>
        <v>1</v>
      </c>
      <c r="U1891">
        <f t="shared" si="675"/>
        <v>1</v>
      </c>
      <c r="V1891">
        <f t="shared" si="676"/>
        <v>1</v>
      </c>
      <c r="W1891">
        <f t="shared" si="677"/>
        <v>1</v>
      </c>
      <c r="X1891">
        <f t="shared" si="678"/>
        <v>1</v>
      </c>
      <c r="Y1891">
        <f t="shared" si="679"/>
        <v>1</v>
      </c>
      <c r="Z1891">
        <f t="shared" si="680"/>
        <v>1</v>
      </c>
      <c r="AA1891">
        <f t="shared" si="681"/>
        <v>1</v>
      </c>
      <c r="AB1891">
        <f t="shared" si="682"/>
        <v>0</v>
      </c>
      <c r="AJ1891">
        <f t="shared" si="669"/>
        <v>0</v>
      </c>
      <c r="AL1891" t="str">
        <f t="shared" si="683"/>
        <v/>
      </c>
      <c r="AM1891" t="str">
        <f>IF(AJ1891=0,"",IF(AJ1891="Nincs kapcsolódó bizonylat",0,IF(ISERROR(VLOOKUP(AJ1891,Bizonylat!AU:BL,6,FALSE)),AJ1891,VLOOKUP(AJ1891,Bizonylat!AU:BL,6,FALSE))))</f>
        <v/>
      </c>
      <c r="AN1891">
        <f t="shared" si="684"/>
        <v>0</v>
      </c>
      <c r="AO1891">
        <f t="shared" si="685"/>
        <v>0</v>
      </c>
      <c r="AP1891">
        <f t="shared" si="686"/>
        <v>0</v>
      </c>
      <c r="AQ1891">
        <f t="shared" si="687"/>
        <v>0</v>
      </c>
      <c r="AR1891">
        <f t="shared" si="688"/>
        <v>0</v>
      </c>
      <c r="AS1891">
        <f t="shared" si="689"/>
        <v>0</v>
      </c>
      <c r="AT1891">
        <f t="shared" si="690"/>
        <v>0</v>
      </c>
      <c r="AU1891">
        <f t="shared" si="670"/>
        <v>0</v>
      </c>
    </row>
    <row r="1892" spans="1:47">
      <c r="A1892" s="23" t="str">
        <f t="shared" si="691"/>
        <v/>
      </c>
      <c r="B1892" s="18"/>
      <c r="C1892" s="18"/>
      <c r="D1892" s="18"/>
      <c r="E1892" s="18"/>
      <c r="F1892" s="18"/>
      <c r="G1892" s="18"/>
      <c r="H1892" s="18"/>
      <c r="I1892" s="18"/>
      <c r="J1892" s="18"/>
      <c r="K1892" s="18"/>
      <c r="N1892" t="str">
        <f t="shared" si="671"/>
        <v>vége</v>
      </c>
      <c r="R1892">
        <f t="shared" si="672"/>
        <v>1</v>
      </c>
      <c r="S1892">
        <f t="shared" si="673"/>
        <v>1</v>
      </c>
      <c r="T1892">
        <f t="shared" si="674"/>
        <v>1</v>
      </c>
      <c r="U1892">
        <f t="shared" si="675"/>
        <v>1</v>
      </c>
      <c r="V1892">
        <f t="shared" si="676"/>
        <v>1</v>
      </c>
      <c r="W1892">
        <f t="shared" si="677"/>
        <v>1</v>
      </c>
      <c r="X1892">
        <f t="shared" si="678"/>
        <v>1</v>
      </c>
      <c r="Y1892">
        <f t="shared" si="679"/>
        <v>1</v>
      </c>
      <c r="Z1892">
        <f t="shared" si="680"/>
        <v>1</v>
      </c>
      <c r="AA1892">
        <f t="shared" si="681"/>
        <v>1</v>
      </c>
      <c r="AB1892">
        <f t="shared" si="682"/>
        <v>0</v>
      </c>
      <c r="AJ1892">
        <f t="shared" si="669"/>
        <v>0</v>
      </c>
      <c r="AL1892" t="str">
        <f t="shared" si="683"/>
        <v/>
      </c>
      <c r="AM1892" t="str">
        <f>IF(AJ1892=0,"",IF(AJ1892="Nincs kapcsolódó bizonylat",0,IF(ISERROR(VLOOKUP(AJ1892,Bizonylat!AU:BL,6,FALSE)),AJ1892,VLOOKUP(AJ1892,Bizonylat!AU:BL,6,FALSE))))</f>
        <v/>
      </c>
      <c r="AN1892">
        <f t="shared" si="684"/>
        <v>0</v>
      </c>
      <c r="AO1892">
        <f t="shared" si="685"/>
        <v>0</v>
      </c>
      <c r="AP1892">
        <f t="shared" si="686"/>
        <v>0</v>
      </c>
      <c r="AQ1892">
        <f t="shared" si="687"/>
        <v>0</v>
      </c>
      <c r="AR1892">
        <f t="shared" si="688"/>
        <v>0</v>
      </c>
      <c r="AS1892">
        <f t="shared" si="689"/>
        <v>0</v>
      </c>
      <c r="AT1892">
        <f t="shared" si="690"/>
        <v>0</v>
      </c>
      <c r="AU1892">
        <f t="shared" si="670"/>
        <v>0</v>
      </c>
    </row>
    <row r="1893" spans="1:47">
      <c r="A1893" s="23" t="str">
        <f t="shared" si="691"/>
        <v/>
      </c>
      <c r="B1893" s="18"/>
      <c r="C1893" s="18"/>
      <c r="D1893" s="18"/>
      <c r="E1893" s="18"/>
      <c r="F1893" s="18"/>
      <c r="G1893" s="18"/>
      <c r="H1893" s="18"/>
      <c r="I1893" s="18"/>
      <c r="J1893" s="18"/>
      <c r="K1893" s="18"/>
      <c r="N1893" t="str">
        <f t="shared" si="671"/>
        <v>vége</v>
      </c>
      <c r="R1893">
        <f t="shared" si="672"/>
        <v>1</v>
      </c>
      <c r="S1893">
        <f t="shared" si="673"/>
        <v>1</v>
      </c>
      <c r="T1893">
        <f t="shared" si="674"/>
        <v>1</v>
      </c>
      <c r="U1893">
        <f t="shared" si="675"/>
        <v>1</v>
      </c>
      <c r="V1893">
        <f t="shared" si="676"/>
        <v>1</v>
      </c>
      <c r="W1893">
        <f t="shared" si="677"/>
        <v>1</v>
      </c>
      <c r="X1893">
        <f t="shared" si="678"/>
        <v>1</v>
      </c>
      <c r="Y1893">
        <f t="shared" si="679"/>
        <v>1</v>
      </c>
      <c r="Z1893">
        <f t="shared" si="680"/>
        <v>1</v>
      </c>
      <c r="AA1893">
        <f t="shared" si="681"/>
        <v>1</v>
      </c>
      <c r="AB1893">
        <f t="shared" si="682"/>
        <v>0</v>
      </c>
      <c r="AJ1893">
        <f t="shared" si="669"/>
        <v>0</v>
      </c>
      <c r="AL1893" t="str">
        <f t="shared" si="683"/>
        <v/>
      </c>
      <c r="AM1893" t="str">
        <f>IF(AJ1893=0,"",IF(AJ1893="Nincs kapcsolódó bizonylat",0,IF(ISERROR(VLOOKUP(AJ1893,Bizonylat!AU:BL,6,FALSE)),AJ1893,VLOOKUP(AJ1893,Bizonylat!AU:BL,6,FALSE))))</f>
        <v/>
      </c>
      <c r="AN1893">
        <f t="shared" si="684"/>
        <v>0</v>
      </c>
      <c r="AO1893">
        <f t="shared" si="685"/>
        <v>0</v>
      </c>
      <c r="AP1893">
        <f t="shared" si="686"/>
        <v>0</v>
      </c>
      <c r="AQ1893">
        <f t="shared" si="687"/>
        <v>0</v>
      </c>
      <c r="AR1893">
        <f t="shared" si="688"/>
        <v>0</v>
      </c>
      <c r="AS1893">
        <f t="shared" si="689"/>
        <v>0</v>
      </c>
      <c r="AT1893">
        <f t="shared" si="690"/>
        <v>0</v>
      </c>
      <c r="AU1893">
        <f t="shared" si="670"/>
        <v>0</v>
      </c>
    </row>
    <row r="1894" spans="1:47">
      <c r="A1894" s="23" t="str">
        <f t="shared" si="691"/>
        <v/>
      </c>
      <c r="B1894" s="18"/>
      <c r="C1894" s="18"/>
      <c r="D1894" s="18"/>
      <c r="E1894" s="18"/>
      <c r="F1894" s="18"/>
      <c r="G1894" s="18"/>
      <c r="H1894" s="18"/>
      <c r="I1894" s="18"/>
      <c r="J1894" s="18"/>
      <c r="K1894" s="18"/>
      <c r="N1894" t="str">
        <f t="shared" si="671"/>
        <v>vége</v>
      </c>
      <c r="R1894">
        <f t="shared" si="672"/>
        <v>1</v>
      </c>
      <c r="S1894">
        <f t="shared" si="673"/>
        <v>1</v>
      </c>
      <c r="T1894">
        <f t="shared" si="674"/>
        <v>1</v>
      </c>
      <c r="U1894">
        <f t="shared" si="675"/>
        <v>1</v>
      </c>
      <c r="V1894">
        <f t="shared" si="676"/>
        <v>1</v>
      </c>
      <c r="W1894">
        <f t="shared" si="677"/>
        <v>1</v>
      </c>
      <c r="X1894">
        <f t="shared" si="678"/>
        <v>1</v>
      </c>
      <c r="Y1894">
        <f t="shared" si="679"/>
        <v>1</v>
      </c>
      <c r="Z1894">
        <f t="shared" si="680"/>
        <v>1</v>
      </c>
      <c r="AA1894">
        <f t="shared" si="681"/>
        <v>1</v>
      </c>
      <c r="AB1894">
        <f t="shared" si="682"/>
        <v>0</v>
      </c>
      <c r="AJ1894">
        <f t="shared" si="669"/>
        <v>0</v>
      </c>
      <c r="AL1894" t="str">
        <f t="shared" si="683"/>
        <v/>
      </c>
      <c r="AM1894" t="str">
        <f>IF(AJ1894=0,"",IF(AJ1894="Nincs kapcsolódó bizonylat",0,IF(ISERROR(VLOOKUP(AJ1894,Bizonylat!AU:BL,6,FALSE)),AJ1894,VLOOKUP(AJ1894,Bizonylat!AU:BL,6,FALSE))))</f>
        <v/>
      </c>
      <c r="AN1894">
        <f t="shared" si="684"/>
        <v>0</v>
      </c>
      <c r="AO1894">
        <f t="shared" si="685"/>
        <v>0</v>
      </c>
      <c r="AP1894">
        <f t="shared" si="686"/>
        <v>0</v>
      </c>
      <c r="AQ1894">
        <f t="shared" si="687"/>
        <v>0</v>
      </c>
      <c r="AR1894">
        <f t="shared" si="688"/>
        <v>0</v>
      </c>
      <c r="AS1894">
        <f t="shared" si="689"/>
        <v>0</v>
      </c>
      <c r="AT1894">
        <f t="shared" si="690"/>
        <v>0</v>
      </c>
      <c r="AU1894">
        <f t="shared" si="670"/>
        <v>0</v>
      </c>
    </row>
    <row r="1895" spans="1:47">
      <c r="A1895" s="23" t="str">
        <f t="shared" si="691"/>
        <v/>
      </c>
      <c r="B1895" s="18"/>
      <c r="C1895" s="18"/>
      <c r="D1895" s="18"/>
      <c r="E1895" s="18"/>
      <c r="F1895" s="18"/>
      <c r="G1895" s="18"/>
      <c r="H1895" s="18"/>
      <c r="I1895" s="18"/>
      <c r="J1895" s="18"/>
      <c r="K1895" s="18"/>
      <c r="N1895" t="str">
        <f t="shared" si="671"/>
        <v>vége</v>
      </c>
      <c r="R1895">
        <f t="shared" si="672"/>
        <v>1</v>
      </c>
      <c r="S1895">
        <f t="shared" si="673"/>
        <v>1</v>
      </c>
      <c r="T1895">
        <f t="shared" si="674"/>
        <v>1</v>
      </c>
      <c r="U1895">
        <f t="shared" si="675"/>
        <v>1</v>
      </c>
      <c r="V1895">
        <f t="shared" si="676"/>
        <v>1</v>
      </c>
      <c r="W1895">
        <f t="shared" si="677"/>
        <v>1</v>
      </c>
      <c r="X1895">
        <f t="shared" si="678"/>
        <v>1</v>
      </c>
      <c r="Y1895">
        <f t="shared" si="679"/>
        <v>1</v>
      </c>
      <c r="Z1895">
        <f t="shared" si="680"/>
        <v>1</v>
      </c>
      <c r="AA1895">
        <f t="shared" si="681"/>
        <v>1</v>
      </c>
      <c r="AB1895">
        <f t="shared" si="682"/>
        <v>0</v>
      </c>
      <c r="AJ1895">
        <f t="shared" si="669"/>
        <v>0</v>
      </c>
      <c r="AL1895" t="str">
        <f t="shared" si="683"/>
        <v/>
      </c>
      <c r="AM1895" t="str">
        <f>IF(AJ1895=0,"",IF(AJ1895="Nincs kapcsolódó bizonylat",0,IF(ISERROR(VLOOKUP(AJ1895,Bizonylat!AU:BL,6,FALSE)),AJ1895,VLOOKUP(AJ1895,Bizonylat!AU:BL,6,FALSE))))</f>
        <v/>
      </c>
      <c r="AN1895">
        <f t="shared" si="684"/>
        <v>0</v>
      </c>
      <c r="AO1895">
        <f t="shared" si="685"/>
        <v>0</v>
      </c>
      <c r="AP1895">
        <f t="shared" si="686"/>
        <v>0</v>
      </c>
      <c r="AQ1895">
        <f t="shared" si="687"/>
        <v>0</v>
      </c>
      <c r="AR1895">
        <f t="shared" si="688"/>
        <v>0</v>
      </c>
      <c r="AS1895">
        <f t="shared" si="689"/>
        <v>0</v>
      </c>
      <c r="AT1895">
        <f t="shared" si="690"/>
        <v>0</v>
      </c>
      <c r="AU1895">
        <f t="shared" si="670"/>
        <v>0</v>
      </c>
    </row>
    <row r="1896" spans="1:47">
      <c r="A1896" s="23" t="str">
        <f t="shared" si="691"/>
        <v/>
      </c>
      <c r="B1896" s="18"/>
      <c r="C1896" s="18"/>
      <c r="D1896" s="18"/>
      <c r="E1896" s="18"/>
      <c r="F1896" s="18"/>
      <c r="G1896" s="18"/>
      <c r="H1896" s="18"/>
      <c r="I1896" s="18"/>
      <c r="J1896" s="18"/>
      <c r="K1896" s="18"/>
      <c r="N1896" t="str">
        <f t="shared" si="671"/>
        <v>vége</v>
      </c>
      <c r="R1896">
        <f t="shared" si="672"/>
        <v>1</v>
      </c>
      <c r="S1896">
        <f t="shared" si="673"/>
        <v>1</v>
      </c>
      <c r="T1896">
        <f t="shared" si="674"/>
        <v>1</v>
      </c>
      <c r="U1896">
        <f t="shared" si="675"/>
        <v>1</v>
      </c>
      <c r="V1896">
        <f t="shared" si="676"/>
        <v>1</v>
      </c>
      <c r="W1896">
        <f t="shared" si="677"/>
        <v>1</v>
      </c>
      <c r="X1896">
        <f t="shared" si="678"/>
        <v>1</v>
      </c>
      <c r="Y1896">
        <f t="shared" si="679"/>
        <v>1</v>
      </c>
      <c r="Z1896">
        <f t="shared" si="680"/>
        <v>1</v>
      </c>
      <c r="AA1896">
        <f t="shared" si="681"/>
        <v>1</v>
      </c>
      <c r="AB1896">
        <f t="shared" si="682"/>
        <v>0</v>
      </c>
      <c r="AJ1896">
        <f t="shared" si="669"/>
        <v>0</v>
      </c>
      <c r="AL1896" t="str">
        <f t="shared" si="683"/>
        <v/>
      </c>
      <c r="AM1896" t="str">
        <f>IF(AJ1896=0,"",IF(AJ1896="Nincs kapcsolódó bizonylat",0,IF(ISERROR(VLOOKUP(AJ1896,Bizonylat!AU:BL,6,FALSE)),AJ1896,VLOOKUP(AJ1896,Bizonylat!AU:BL,6,FALSE))))</f>
        <v/>
      </c>
      <c r="AN1896">
        <f t="shared" si="684"/>
        <v>0</v>
      </c>
      <c r="AO1896">
        <f t="shared" si="685"/>
        <v>0</v>
      </c>
      <c r="AP1896">
        <f t="shared" si="686"/>
        <v>0</v>
      </c>
      <c r="AQ1896">
        <f t="shared" si="687"/>
        <v>0</v>
      </c>
      <c r="AR1896">
        <f t="shared" si="688"/>
        <v>0</v>
      </c>
      <c r="AS1896">
        <f t="shared" si="689"/>
        <v>0</v>
      </c>
      <c r="AT1896">
        <f t="shared" si="690"/>
        <v>0</v>
      </c>
      <c r="AU1896">
        <f t="shared" si="670"/>
        <v>0</v>
      </c>
    </row>
    <row r="1897" spans="1:47">
      <c r="A1897" s="23" t="str">
        <f t="shared" si="691"/>
        <v/>
      </c>
      <c r="B1897" s="18"/>
      <c r="C1897" s="18"/>
      <c r="D1897" s="18"/>
      <c r="E1897" s="18"/>
      <c r="F1897" s="18"/>
      <c r="G1897" s="18"/>
      <c r="H1897" s="18"/>
      <c r="I1897" s="18"/>
      <c r="J1897" s="18"/>
      <c r="K1897" s="18"/>
      <c r="N1897" t="str">
        <f t="shared" si="671"/>
        <v>vége</v>
      </c>
      <c r="R1897">
        <f t="shared" si="672"/>
        <v>1</v>
      </c>
      <c r="S1897">
        <f t="shared" si="673"/>
        <v>1</v>
      </c>
      <c r="T1897">
        <f t="shared" si="674"/>
        <v>1</v>
      </c>
      <c r="U1897">
        <f t="shared" si="675"/>
        <v>1</v>
      </c>
      <c r="V1897">
        <f t="shared" si="676"/>
        <v>1</v>
      </c>
      <c r="W1897">
        <f t="shared" si="677"/>
        <v>1</v>
      </c>
      <c r="X1897">
        <f t="shared" si="678"/>
        <v>1</v>
      </c>
      <c r="Y1897">
        <f t="shared" si="679"/>
        <v>1</v>
      </c>
      <c r="Z1897">
        <f t="shared" si="680"/>
        <v>1</v>
      </c>
      <c r="AA1897">
        <f t="shared" si="681"/>
        <v>1</v>
      </c>
      <c r="AB1897">
        <f t="shared" si="682"/>
        <v>0</v>
      </c>
      <c r="AJ1897">
        <f t="shared" si="669"/>
        <v>0</v>
      </c>
      <c r="AL1897" t="str">
        <f t="shared" si="683"/>
        <v/>
      </c>
      <c r="AM1897" t="str">
        <f>IF(AJ1897=0,"",IF(AJ1897="Nincs kapcsolódó bizonylat",0,IF(ISERROR(VLOOKUP(AJ1897,Bizonylat!AU:BL,6,FALSE)),AJ1897,VLOOKUP(AJ1897,Bizonylat!AU:BL,6,FALSE))))</f>
        <v/>
      </c>
      <c r="AN1897">
        <f t="shared" si="684"/>
        <v>0</v>
      </c>
      <c r="AO1897">
        <f t="shared" si="685"/>
        <v>0</v>
      </c>
      <c r="AP1897">
        <f t="shared" si="686"/>
        <v>0</v>
      </c>
      <c r="AQ1897">
        <f t="shared" si="687"/>
        <v>0</v>
      </c>
      <c r="AR1897">
        <f t="shared" si="688"/>
        <v>0</v>
      </c>
      <c r="AS1897">
        <f t="shared" si="689"/>
        <v>0</v>
      </c>
      <c r="AT1897">
        <f t="shared" si="690"/>
        <v>0</v>
      </c>
      <c r="AU1897">
        <f t="shared" si="670"/>
        <v>0</v>
      </c>
    </row>
    <row r="1898" spans="1:47">
      <c r="A1898" s="23" t="str">
        <f t="shared" si="691"/>
        <v/>
      </c>
      <c r="B1898" s="18"/>
      <c r="C1898" s="18"/>
      <c r="D1898" s="18"/>
      <c r="E1898" s="18"/>
      <c r="F1898" s="18"/>
      <c r="G1898" s="18"/>
      <c r="H1898" s="18"/>
      <c r="I1898" s="18"/>
      <c r="J1898" s="18"/>
      <c r="K1898" s="18"/>
      <c r="N1898" t="str">
        <f t="shared" si="671"/>
        <v>vége</v>
      </c>
      <c r="R1898">
        <f t="shared" si="672"/>
        <v>1</v>
      </c>
      <c r="S1898">
        <f t="shared" si="673"/>
        <v>1</v>
      </c>
      <c r="T1898">
        <f t="shared" si="674"/>
        <v>1</v>
      </c>
      <c r="U1898">
        <f t="shared" si="675"/>
        <v>1</v>
      </c>
      <c r="V1898">
        <f t="shared" si="676"/>
        <v>1</v>
      </c>
      <c r="W1898">
        <f t="shared" si="677"/>
        <v>1</v>
      </c>
      <c r="X1898">
        <f t="shared" si="678"/>
        <v>1</v>
      </c>
      <c r="Y1898">
        <f t="shared" si="679"/>
        <v>1</v>
      </c>
      <c r="Z1898">
        <f t="shared" si="680"/>
        <v>1</v>
      </c>
      <c r="AA1898">
        <f t="shared" si="681"/>
        <v>1</v>
      </c>
      <c r="AB1898">
        <f t="shared" si="682"/>
        <v>0</v>
      </c>
      <c r="AJ1898">
        <f t="shared" si="669"/>
        <v>0</v>
      </c>
      <c r="AL1898" t="str">
        <f t="shared" si="683"/>
        <v/>
      </c>
      <c r="AM1898" t="str">
        <f>IF(AJ1898=0,"",IF(AJ1898="Nincs kapcsolódó bizonylat",0,IF(ISERROR(VLOOKUP(AJ1898,Bizonylat!AU:BL,6,FALSE)),AJ1898,VLOOKUP(AJ1898,Bizonylat!AU:BL,6,FALSE))))</f>
        <v/>
      </c>
      <c r="AN1898">
        <f t="shared" si="684"/>
        <v>0</v>
      </c>
      <c r="AO1898">
        <f t="shared" si="685"/>
        <v>0</v>
      </c>
      <c r="AP1898">
        <f t="shared" si="686"/>
        <v>0</v>
      </c>
      <c r="AQ1898">
        <f t="shared" si="687"/>
        <v>0</v>
      </c>
      <c r="AR1898">
        <f t="shared" si="688"/>
        <v>0</v>
      </c>
      <c r="AS1898">
        <f t="shared" si="689"/>
        <v>0</v>
      </c>
      <c r="AT1898">
        <f t="shared" si="690"/>
        <v>0</v>
      </c>
      <c r="AU1898">
        <f t="shared" si="670"/>
        <v>0</v>
      </c>
    </row>
    <row r="1899" spans="1:47">
      <c r="A1899" s="23" t="str">
        <f t="shared" si="691"/>
        <v/>
      </c>
      <c r="B1899" s="18"/>
      <c r="C1899" s="18"/>
      <c r="D1899" s="18"/>
      <c r="E1899" s="18"/>
      <c r="F1899" s="18"/>
      <c r="G1899" s="18"/>
      <c r="H1899" s="18"/>
      <c r="I1899" s="18"/>
      <c r="J1899" s="18"/>
      <c r="K1899" s="18"/>
      <c r="N1899" t="str">
        <f t="shared" si="671"/>
        <v>vége</v>
      </c>
      <c r="R1899">
        <f t="shared" si="672"/>
        <v>1</v>
      </c>
      <c r="S1899">
        <f t="shared" si="673"/>
        <v>1</v>
      </c>
      <c r="T1899">
        <f t="shared" si="674"/>
        <v>1</v>
      </c>
      <c r="U1899">
        <f t="shared" si="675"/>
        <v>1</v>
      </c>
      <c r="V1899">
        <f t="shared" si="676"/>
        <v>1</v>
      </c>
      <c r="W1899">
        <f t="shared" si="677"/>
        <v>1</v>
      </c>
      <c r="X1899">
        <f t="shared" si="678"/>
        <v>1</v>
      </c>
      <c r="Y1899">
        <f t="shared" si="679"/>
        <v>1</v>
      </c>
      <c r="Z1899">
        <f t="shared" si="680"/>
        <v>1</v>
      </c>
      <c r="AA1899">
        <f t="shared" si="681"/>
        <v>1</v>
      </c>
      <c r="AB1899">
        <f t="shared" si="682"/>
        <v>0</v>
      </c>
      <c r="AJ1899">
        <f t="shared" si="669"/>
        <v>0</v>
      </c>
      <c r="AL1899" t="str">
        <f t="shared" si="683"/>
        <v/>
      </c>
      <c r="AM1899" t="str">
        <f>IF(AJ1899=0,"",IF(AJ1899="Nincs kapcsolódó bizonylat",0,IF(ISERROR(VLOOKUP(AJ1899,Bizonylat!AU:BL,6,FALSE)),AJ1899,VLOOKUP(AJ1899,Bizonylat!AU:BL,6,FALSE))))</f>
        <v/>
      </c>
      <c r="AN1899">
        <f t="shared" si="684"/>
        <v>0</v>
      </c>
      <c r="AO1899">
        <f t="shared" si="685"/>
        <v>0</v>
      </c>
      <c r="AP1899">
        <f t="shared" si="686"/>
        <v>0</v>
      </c>
      <c r="AQ1899">
        <f t="shared" si="687"/>
        <v>0</v>
      </c>
      <c r="AR1899">
        <f t="shared" si="688"/>
        <v>0</v>
      </c>
      <c r="AS1899">
        <f t="shared" si="689"/>
        <v>0</v>
      </c>
      <c r="AT1899">
        <f t="shared" si="690"/>
        <v>0</v>
      </c>
      <c r="AU1899">
        <f t="shared" si="670"/>
        <v>0</v>
      </c>
    </row>
    <row r="1900" spans="1:47">
      <c r="A1900" s="23" t="str">
        <f t="shared" si="691"/>
        <v/>
      </c>
      <c r="B1900" s="18"/>
      <c r="C1900" s="18"/>
      <c r="D1900" s="18"/>
      <c r="E1900" s="18"/>
      <c r="F1900" s="18"/>
      <c r="G1900" s="18"/>
      <c r="H1900" s="18"/>
      <c r="I1900" s="18"/>
      <c r="J1900" s="18"/>
      <c r="K1900" s="18"/>
      <c r="N1900" t="str">
        <f t="shared" si="671"/>
        <v>vége</v>
      </c>
      <c r="R1900">
        <f t="shared" si="672"/>
        <v>1</v>
      </c>
      <c r="S1900">
        <f t="shared" si="673"/>
        <v>1</v>
      </c>
      <c r="T1900">
        <f t="shared" si="674"/>
        <v>1</v>
      </c>
      <c r="U1900">
        <f t="shared" si="675"/>
        <v>1</v>
      </c>
      <c r="V1900">
        <f t="shared" si="676"/>
        <v>1</v>
      </c>
      <c r="W1900">
        <f t="shared" si="677"/>
        <v>1</v>
      </c>
      <c r="X1900">
        <f t="shared" si="678"/>
        <v>1</v>
      </c>
      <c r="Y1900">
        <f t="shared" si="679"/>
        <v>1</v>
      </c>
      <c r="Z1900">
        <f t="shared" si="680"/>
        <v>1</v>
      </c>
      <c r="AA1900">
        <f t="shared" si="681"/>
        <v>1</v>
      </c>
      <c r="AB1900">
        <f t="shared" si="682"/>
        <v>0</v>
      </c>
      <c r="AJ1900">
        <f t="shared" si="669"/>
        <v>0</v>
      </c>
      <c r="AL1900" t="str">
        <f t="shared" si="683"/>
        <v/>
      </c>
      <c r="AM1900" t="str">
        <f>IF(AJ1900=0,"",IF(AJ1900="Nincs kapcsolódó bizonylat",0,IF(ISERROR(VLOOKUP(AJ1900,Bizonylat!AU:BL,6,FALSE)),AJ1900,VLOOKUP(AJ1900,Bizonylat!AU:BL,6,FALSE))))</f>
        <v/>
      </c>
      <c r="AN1900">
        <f t="shared" si="684"/>
        <v>0</v>
      </c>
      <c r="AO1900">
        <f t="shared" si="685"/>
        <v>0</v>
      </c>
      <c r="AP1900">
        <f t="shared" si="686"/>
        <v>0</v>
      </c>
      <c r="AQ1900">
        <f t="shared" si="687"/>
        <v>0</v>
      </c>
      <c r="AR1900">
        <f t="shared" si="688"/>
        <v>0</v>
      </c>
      <c r="AS1900">
        <f t="shared" si="689"/>
        <v>0</v>
      </c>
      <c r="AT1900">
        <f t="shared" si="690"/>
        <v>0</v>
      </c>
      <c r="AU1900">
        <f t="shared" si="670"/>
        <v>0</v>
      </c>
    </row>
    <row r="1901" spans="1:47">
      <c r="A1901" s="23" t="str">
        <f t="shared" si="691"/>
        <v/>
      </c>
      <c r="B1901" s="18"/>
      <c r="C1901" s="18"/>
      <c r="D1901" s="18"/>
      <c r="E1901" s="18"/>
      <c r="F1901" s="18"/>
      <c r="G1901" s="18"/>
      <c r="H1901" s="18"/>
      <c r="I1901" s="18"/>
      <c r="J1901" s="18"/>
      <c r="K1901" s="18"/>
      <c r="N1901" t="str">
        <f t="shared" si="671"/>
        <v>vége</v>
      </c>
      <c r="R1901">
        <f t="shared" si="672"/>
        <v>1</v>
      </c>
      <c r="S1901">
        <f t="shared" si="673"/>
        <v>1</v>
      </c>
      <c r="T1901">
        <f t="shared" si="674"/>
        <v>1</v>
      </c>
      <c r="U1901">
        <f t="shared" si="675"/>
        <v>1</v>
      </c>
      <c r="V1901">
        <f t="shared" si="676"/>
        <v>1</v>
      </c>
      <c r="W1901">
        <f t="shared" si="677"/>
        <v>1</v>
      </c>
      <c r="X1901">
        <f t="shared" si="678"/>
        <v>1</v>
      </c>
      <c r="Y1901">
        <f t="shared" si="679"/>
        <v>1</v>
      </c>
      <c r="Z1901">
        <f t="shared" si="680"/>
        <v>1</v>
      </c>
      <c r="AA1901">
        <f t="shared" si="681"/>
        <v>1</v>
      </c>
      <c r="AB1901">
        <f t="shared" si="682"/>
        <v>0</v>
      </c>
      <c r="AJ1901">
        <f t="shared" si="669"/>
        <v>0</v>
      </c>
      <c r="AL1901" t="str">
        <f t="shared" si="683"/>
        <v/>
      </c>
      <c r="AM1901" t="str">
        <f>IF(AJ1901=0,"",IF(AJ1901="Nincs kapcsolódó bizonylat",0,IF(ISERROR(VLOOKUP(AJ1901,Bizonylat!AU:BL,6,FALSE)),AJ1901,VLOOKUP(AJ1901,Bizonylat!AU:BL,6,FALSE))))</f>
        <v/>
      </c>
      <c r="AN1901">
        <f t="shared" si="684"/>
        <v>0</v>
      </c>
      <c r="AO1901">
        <f t="shared" si="685"/>
        <v>0</v>
      </c>
      <c r="AP1901">
        <f t="shared" si="686"/>
        <v>0</v>
      </c>
      <c r="AQ1901">
        <f t="shared" si="687"/>
        <v>0</v>
      </c>
      <c r="AR1901">
        <f t="shared" si="688"/>
        <v>0</v>
      </c>
      <c r="AS1901">
        <f t="shared" si="689"/>
        <v>0</v>
      </c>
      <c r="AT1901">
        <f t="shared" si="690"/>
        <v>0</v>
      </c>
      <c r="AU1901">
        <f t="shared" si="670"/>
        <v>0</v>
      </c>
    </row>
    <row r="1902" spans="1:47">
      <c r="A1902" s="23" t="str">
        <f t="shared" si="691"/>
        <v/>
      </c>
      <c r="B1902" s="18"/>
      <c r="C1902" s="18"/>
      <c r="D1902" s="18"/>
      <c r="E1902" s="18"/>
      <c r="F1902" s="18"/>
      <c r="G1902" s="18"/>
      <c r="H1902" s="18"/>
      <c r="I1902" s="18"/>
      <c r="J1902" s="18"/>
      <c r="K1902" s="18"/>
      <c r="N1902" t="str">
        <f t="shared" si="671"/>
        <v>vége</v>
      </c>
      <c r="R1902">
        <f t="shared" si="672"/>
        <v>1</v>
      </c>
      <c r="S1902">
        <f t="shared" si="673"/>
        <v>1</v>
      </c>
      <c r="T1902">
        <f t="shared" si="674"/>
        <v>1</v>
      </c>
      <c r="U1902">
        <f t="shared" si="675"/>
        <v>1</v>
      </c>
      <c r="V1902">
        <f t="shared" si="676"/>
        <v>1</v>
      </c>
      <c r="W1902">
        <f t="shared" si="677"/>
        <v>1</v>
      </c>
      <c r="X1902">
        <f t="shared" si="678"/>
        <v>1</v>
      </c>
      <c r="Y1902">
        <f t="shared" si="679"/>
        <v>1</v>
      </c>
      <c r="Z1902">
        <f t="shared" si="680"/>
        <v>1</v>
      </c>
      <c r="AA1902">
        <f t="shared" si="681"/>
        <v>1</v>
      </c>
      <c r="AB1902">
        <f t="shared" si="682"/>
        <v>0</v>
      </c>
      <c r="AJ1902">
        <f t="shared" si="669"/>
        <v>0</v>
      </c>
      <c r="AL1902" t="str">
        <f t="shared" si="683"/>
        <v/>
      </c>
      <c r="AM1902" t="str">
        <f>IF(AJ1902=0,"",IF(AJ1902="Nincs kapcsolódó bizonylat",0,IF(ISERROR(VLOOKUP(AJ1902,Bizonylat!AU:BL,6,FALSE)),AJ1902,VLOOKUP(AJ1902,Bizonylat!AU:BL,6,FALSE))))</f>
        <v/>
      </c>
      <c r="AN1902">
        <f t="shared" si="684"/>
        <v>0</v>
      </c>
      <c r="AO1902">
        <f t="shared" si="685"/>
        <v>0</v>
      </c>
      <c r="AP1902">
        <f t="shared" si="686"/>
        <v>0</v>
      </c>
      <c r="AQ1902">
        <f t="shared" si="687"/>
        <v>0</v>
      </c>
      <c r="AR1902">
        <f t="shared" si="688"/>
        <v>0</v>
      </c>
      <c r="AS1902">
        <f t="shared" si="689"/>
        <v>0</v>
      </c>
      <c r="AT1902">
        <f t="shared" si="690"/>
        <v>0</v>
      </c>
      <c r="AU1902">
        <f t="shared" si="670"/>
        <v>0</v>
      </c>
    </row>
    <row r="1903" spans="1:47">
      <c r="A1903" s="23" t="str">
        <f t="shared" si="691"/>
        <v/>
      </c>
      <c r="B1903" s="18"/>
      <c r="C1903" s="18"/>
      <c r="D1903" s="18"/>
      <c r="E1903" s="18"/>
      <c r="F1903" s="18"/>
      <c r="G1903" s="18"/>
      <c r="H1903" s="18"/>
      <c r="I1903" s="18"/>
      <c r="J1903" s="18"/>
      <c r="K1903" s="18"/>
      <c r="N1903" t="str">
        <f t="shared" si="671"/>
        <v>vége</v>
      </c>
      <c r="R1903">
        <f t="shared" si="672"/>
        <v>1</v>
      </c>
      <c r="S1903">
        <f t="shared" si="673"/>
        <v>1</v>
      </c>
      <c r="T1903">
        <f t="shared" si="674"/>
        <v>1</v>
      </c>
      <c r="U1903">
        <f t="shared" si="675"/>
        <v>1</v>
      </c>
      <c r="V1903">
        <f t="shared" si="676"/>
        <v>1</v>
      </c>
      <c r="W1903">
        <f t="shared" si="677"/>
        <v>1</v>
      </c>
      <c r="X1903">
        <f t="shared" si="678"/>
        <v>1</v>
      </c>
      <c r="Y1903">
        <f t="shared" si="679"/>
        <v>1</v>
      </c>
      <c r="Z1903">
        <f t="shared" si="680"/>
        <v>1</v>
      </c>
      <c r="AA1903">
        <f t="shared" si="681"/>
        <v>1</v>
      </c>
      <c r="AB1903">
        <f t="shared" si="682"/>
        <v>0</v>
      </c>
      <c r="AJ1903">
        <f t="shared" si="669"/>
        <v>0</v>
      </c>
      <c r="AL1903" t="str">
        <f t="shared" si="683"/>
        <v/>
      </c>
      <c r="AM1903" t="str">
        <f>IF(AJ1903=0,"",IF(AJ1903="Nincs kapcsolódó bizonylat",0,IF(ISERROR(VLOOKUP(AJ1903,Bizonylat!AU:BL,6,FALSE)),AJ1903,VLOOKUP(AJ1903,Bizonylat!AU:BL,6,FALSE))))</f>
        <v/>
      </c>
      <c r="AN1903">
        <f t="shared" si="684"/>
        <v>0</v>
      </c>
      <c r="AO1903">
        <f t="shared" si="685"/>
        <v>0</v>
      </c>
      <c r="AP1903">
        <f t="shared" si="686"/>
        <v>0</v>
      </c>
      <c r="AQ1903">
        <f t="shared" si="687"/>
        <v>0</v>
      </c>
      <c r="AR1903">
        <f t="shared" si="688"/>
        <v>0</v>
      </c>
      <c r="AS1903">
        <f t="shared" si="689"/>
        <v>0</v>
      </c>
      <c r="AT1903">
        <f t="shared" si="690"/>
        <v>0</v>
      </c>
      <c r="AU1903">
        <f t="shared" si="670"/>
        <v>0</v>
      </c>
    </row>
    <row r="1904" spans="1:47">
      <c r="A1904" s="23" t="str">
        <f t="shared" si="691"/>
        <v/>
      </c>
      <c r="B1904" s="18"/>
      <c r="C1904" s="18"/>
      <c r="D1904" s="18"/>
      <c r="E1904" s="18"/>
      <c r="F1904" s="18"/>
      <c r="G1904" s="18"/>
      <c r="H1904" s="18"/>
      <c r="I1904" s="18"/>
      <c r="J1904" s="18"/>
      <c r="K1904" s="18"/>
      <c r="N1904" t="str">
        <f t="shared" si="671"/>
        <v>vége</v>
      </c>
      <c r="R1904">
        <f t="shared" si="672"/>
        <v>1</v>
      </c>
      <c r="S1904">
        <f t="shared" si="673"/>
        <v>1</v>
      </c>
      <c r="T1904">
        <f t="shared" si="674"/>
        <v>1</v>
      </c>
      <c r="U1904">
        <f t="shared" si="675"/>
        <v>1</v>
      </c>
      <c r="V1904">
        <f t="shared" si="676"/>
        <v>1</v>
      </c>
      <c r="W1904">
        <f t="shared" si="677"/>
        <v>1</v>
      </c>
      <c r="X1904">
        <f t="shared" si="678"/>
        <v>1</v>
      </c>
      <c r="Y1904">
        <f t="shared" si="679"/>
        <v>1</v>
      </c>
      <c r="Z1904">
        <f t="shared" si="680"/>
        <v>1</v>
      </c>
      <c r="AA1904">
        <f t="shared" si="681"/>
        <v>1</v>
      </c>
      <c r="AB1904">
        <f t="shared" si="682"/>
        <v>0</v>
      </c>
      <c r="AJ1904">
        <f t="shared" si="669"/>
        <v>0</v>
      </c>
      <c r="AL1904" t="str">
        <f t="shared" si="683"/>
        <v/>
      </c>
      <c r="AM1904" t="str">
        <f>IF(AJ1904=0,"",IF(AJ1904="Nincs kapcsolódó bizonylat",0,IF(ISERROR(VLOOKUP(AJ1904,Bizonylat!AU:BL,6,FALSE)),AJ1904,VLOOKUP(AJ1904,Bizonylat!AU:BL,6,FALSE))))</f>
        <v/>
      </c>
      <c r="AN1904">
        <f t="shared" si="684"/>
        <v>0</v>
      </c>
      <c r="AO1904">
        <f t="shared" si="685"/>
        <v>0</v>
      </c>
      <c r="AP1904">
        <f t="shared" si="686"/>
        <v>0</v>
      </c>
      <c r="AQ1904">
        <f t="shared" si="687"/>
        <v>0</v>
      </c>
      <c r="AR1904">
        <f t="shared" si="688"/>
        <v>0</v>
      </c>
      <c r="AS1904">
        <f t="shared" si="689"/>
        <v>0</v>
      </c>
      <c r="AT1904">
        <f t="shared" si="690"/>
        <v>0</v>
      </c>
      <c r="AU1904">
        <f t="shared" si="670"/>
        <v>0</v>
      </c>
    </row>
    <row r="1905" spans="1:47">
      <c r="A1905" s="23" t="str">
        <f t="shared" si="691"/>
        <v/>
      </c>
      <c r="B1905" s="18"/>
      <c r="C1905" s="18"/>
      <c r="D1905" s="18"/>
      <c r="E1905" s="18"/>
      <c r="F1905" s="18"/>
      <c r="G1905" s="18"/>
      <c r="H1905" s="18"/>
      <c r="I1905" s="18"/>
      <c r="J1905" s="18"/>
      <c r="K1905" s="18"/>
      <c r="N1905" t="str">
        <f t="shared" si="671"/>
        <v>vége</v>
      </c>
      <c r="R1905">
        <f t="shared" si="672"/>
        <v>1</v>
      </c>
      <c r="S1905">
        <f t="shared" si="673"/>
        <v>1</v>
      </c>
      <c r="T1905">
        <f t="shared" si="674"/>
        <v>1</v>
      </c>
      <c r="U1905">
        <f t="shared" si="675"/>
        <v>1</v>
      </c>
      <c r="V1905">
        <f t="shared" si="676"/>
        <v>1</v>
      </c>
      <c r="W1905">
        <f t="shared" si="677"/>
        <v>1</v>
      </c>
      <c r="X1905">
        <f t="shared" si="678"/>
        <v>1</v>
      </c>
      <c r="Y1905">
        <f t="shared" si="679"/>
        <v>1</v>
      </c>
      <c r="Z1905">
        <f t="shared" si="680"/>
        <v>1</v>
      </c>
      <c r="AA1905">
        <f t="shared" si="681"/>
        <v>1</v>
      </c>
      <c r="AB1905">
        <f t="shared" si="682"/>
        <v>0</v>
      </c>
      <c r="AJ1905">
        <f t="shared" si="669"/>
        <v>0</v>
      </c>
      <c r="AL1905" t="str">
        <f t="shared" si="683"/>
        <v/>
      </c>
      <c r="AM1905" t="str">
        <f>IF(AJ1905=0,"",IF(AJ1905="Nincs kapcsolódó bizonylat",0,IF(ISERROR(VLOOKUP(AJ1905,Bizonylat!AU:BL,6,FALSE)),AJ1905,VLOOKUP(AJ1905,Bizonylat!AU:BL,6,FALSE))))</f>
        <v/>
      </c>
      <c r="AN1905">
        <f t="shared" si="684"/>
        <v>0</v>
      </c>
      <c r="AO1905">
        <f t="shared" si="685"/>
        <v>0</v>
      </c>
      <c r="AP1905">
        <f t="shared" si="686"/>
        <v>0</v>
      </c>
      <c r="AQ1905">
        <f t="shared" si="687"/>
        <v>0</v>
      </c>
      <c r="AR1905">
        <f t="shared" si="688"/>
        <v>0</v>
      </c>
      <c r="AS1905">
        <f t="shared" si="689"/>
        <v>0</v>
      </c>
      <c r="AT1905">
        <f t="shared" si="690"/>
        <v>0</v>
      </c>
      <c r="AU1905">
        <f t="shared" si="670"/>
        <v>0</v>
      </c>
    </row>
    <row r="1906" spans="1:47">
      <c r="A1906" s="23" t="str">
        <f t="shared" si="691"/>
        <v/>
      </c>
      <c r="B1906" s="18"/>
      <c r="C1906" s="18"/>
      <c r="D1906" s="18"/>
      <c r="E1906" s="18"/>
      <c r="F1906" s="18"/>
      <c r="G1906" s="18"/>
      <c r="H1906" s="18"/>
      <c r="I1906" s="18"/>
      <c r="J1906" s="18"/>
      <c r="K1906" s="18"/>
      <c r="N1906" t="str">
        <f t="shared" si="671"/>
        <v>vége</v>
      </c>
      <c r="R1906">
        <f t="shared" si="672"/>
        <v>1</v>
      </c>
      <c r="S1906">
        <f t="shared" si="673"/>
        <v>1</v>
      </c>
      <c r="T1906">
        <f t="shared" si="674"/>
        <v>1</v>
      </c>
      <c r="U1906">
        <f t="shared" si="675"/>
        <v>1</v>
      </c>
      <c r="V1906">
        <f t="shared" si="676"/>
        <v>1</v>
      </c>
      <c r="W1906">
        <f t="shared" si="677"/>
        <v>1</v>
      </c>
      <c r="X1906">
        <f t="shared" si="678"/>
        <v>1</v>
      </c>
      <c r="Y1906">
        <f t="shared" si="679"/>
        <v>1</v>
      </c>
      <c r="Z1906">
        <f t="shared" si="680"/>
        <v>1</v>
      </c>
      <c r="AA1906">
        <f t="shared" si="681"/>
        <v>1</v>
      </c>
      <c r="AB1906">
        <f t="shared" si="682"/>
        <v>0</v>
      </c>
      <c r="AJ1906">
        <f t="shared" si="669"/>
        <v>0</v>
      </c>
      <c r="AL1906" t="str">
        <f t="shared" si="683"/>
        <v/>
      </c>
      <c r="AM1906" t="str">
        <f>IF(AJ1906=0,"",IF(AJ1906="Nincs kapcsolódó bizonylat",0,IF(ISERROR(VLOOKUP(AJ1906,Bizonylat!AU:BL,6,FALSE)),AJ1906,VLOOKUP(AJ1906,Bizonylat!AU:BL,6,FALSE))))</f>
        <v/>
      </c>
      <c r="AN1906">
        <f t="shared" si="684"/>
        <v>0</v>
      </c>
      <c r="AO1906">
        <f t="shared" si="685"/>
        <v>0</v>
      </c>
      <c r="AP1906">
        <f t="shared" si="686"/>
        <v>0</v>
      </c>
      <c r="AQ1906">
        <f t="shared" si="687"/>
        <v>0</v>
      </c>
      <c r="AR1906">
        <f t="shared" si="688"/>
        <v>0</v>
      </c>
      <c r="AS1906">
        <f t="shared" si="689"/>
        <v>0</v>
      </c>
      <c r="AT1906">
        <f t="shared" si="690"/>
        <v>0</v>
      </c>
      <c r="AU1906">
        <f t="shared" si="670"/>
        <v>0</v>
      </c>
    </row>
    <row r="1907" spans="1:47">
      <c r="A1907" s="23" t="str">
        <f t="shared" si="691"/>
        <v/>
      </c>
      <c r="B1907" s="18"/>
      <c r="C1907" s="18"/>
      <c r="D1907" s="18"/>
      <c r="E1907" s="18"/>
      <c r="F1907" s="18"/>
      <c r="G1907" s="18"/>
      <c r="H1907" s="18"/>
      <c r="I1907" s="18"/>
      <c r="J1907" s="18"/>
      <c r="K1907" s="18"/>
      <c r="N1907" t="str">
        <f t="shared" si="671"/>
        <v>vége</v>
      </c>
      <c r="R1907">
        <f t="shared" si="672"/>
        <v>1</v>
      </c>
      <c r="S1907">
        <f t="shared" si="673"/>
        <v>1</v>
      </c>
      <c r="T1907">
        <f t="shared" si="674"/>
        <v>1</v>
      </c>
      <c r="U1907">
        <f t="shared" si="675"/>
        <v>1</v>
      </c>
      <c r="V1907">
        <f t="shared" si="676"/>
        <v>1</v>
      </c>
      <c r="W1907">
        <f t="shared" si="677"/>
        <v>1</v>
      </c>
      <c r="X1907">
        <f t="shared" si="678"/>
        <v>1</v>
      </c>
      <c r="Y1907">
        <f t="shared" si="679"/>
        <v>1</v>
      </c>
      <c r="Z1907">
        <f t="shared" si="680"/>
        <v>1</v>
      </c>
      <c r="AA1907">
        <f t="shared" si="681"/>
        <v>1</v>
      </c>
      <c r="AB1907">
        <f t="shared" si="682"/>
        <v>0</v>
      </c>
      <c r="AJ1907">
        <f t="shared" si="669"/>
        <v>0</v>
      </c>
      <c r="AL1907" t="str">
        <f t="shared" si="683"/>
        <v/>
      </c>
      <c r="AM1907" t="str">
        <f>IF(AJ1907=0,"",IF(AJ1907="Nincs kapcsolódó bizonylat",0,IF(ISERROR(VLOOKUP(AJ1907,Bizonylat!AU:BL,6,FALSE)),AJ1907,VLOOKUP(AJ1907,Bizonylat!AU:BL,6,FALSE))))</f>
        <v/>
      </c>
      <c r="AN1907">
        <f t="shared" si="684"/>
        <v>0</v>
      </c>
      <c r="AO1907">
        <f t="shared" si="685"/>
        <v>0</v>
      </c>
      <c r="AP1907">
        <f t="shared" si="686"/>
        <v>0</v>
      </c>
      <c r="AQ1907">
        <f t="shared" si="687"/>
        <v>0</v>
      </c>
      <c r="AR1907">
        <f t="shared" si="688"/>
        <v>0</v>
      </c>
      <c r="AS1907">
        <f t="shared" si="689"/>
        <v>0</v>
      </c>
      <c r="AT1907">
        <f t="shared" si="690"/>
        <v>0</v>
      </c>
      <c r="AU1907">
        <f t="shared" si="670"/>
        <v>0</v>
      </c>
    </row>
    <row r="1908" spans="1:47">
      <c r="A1908" s="23" t="str">
        <f t="shared" si="691"/>
        <v/>
      </c>
      <c r="B1908" s="18"/>
      <c r="C1908" s="18"/>
      <c r="D1908" s="18"/>
      <c r="E1908" s="18"/>
      <c r="F1908" s="18"/>
      <c r="G1908" s="18"/>
      <c r="H1908" s="18"/>
      <c r="I1908" s="18"/>
      <c r="J1908" s="18"/>
      <c r="K1908" s="18"/>
      <c r="N1908" t="str">
        <f t="shared" si="671"/>
        <v>vége</v>
      </c>
      <c r="R1908">
        <f t="shared" si="672"/>
        <v>1</v>
      </c>
      <c r="S1908">
        <f t="shared" si="673"/>
        <v>1</v>
      </c>
      <c r="T1908">
        <f t="shared" si="674"/>
        <v>1</v>
      </c>
      <c r="U1908">
        <f t="shared" si="675"/>
        <v>1</v>
      </c>
      <c r="V1908">
        <f t="shared" si="676"/>
        <v>1</v>
      </c>
      <c r="W1908">
        <f t="shared" si="677"/>
        <v>1</v>
      </c>
      <c r="X1908">
        <f t="shared" si="678"/>
        <v>1</v>
      </c>
      <c r="Y1908">
        <f t="shared" si="679"/>
        <v>1</v>
      </c>
      <c r="Z1908">
        <f t="shared" si="680"/>
        <v>1</v>
      </c>
      <c r="AA1908">
        <f t="shared" si="681"/>
        <v>1</v>
      </c>
      <c r="AB1908">
        <f t="shared" si="682"/>
        <v>0</v>
      </c>
      <c r="AJ1908">
        <f t="shared" si="669"/>
        <v>0</v>
      </c>
      <c r="AL1908" t="str">
        <f t="shared" si="683"/>
        <v/>
      </c>
      <c r="AM1908" t="str">
        <f>IF(AJ1908=0,"",IF(AJ1908="Nincs kapcsolódó bizonylat",0,IF(ISERROR(VLOOKUP(AJ1908,Bizonylat!AU:BL,6,FALSE)),AJ1908,VLOOKUP(AJ1908,Bizonylat!AU:BL,6,FALSE))))</f>
        <v/>
      </c>
      <c r="AN1908">
        <f t="shared" si="684"/>
        <v>0</v>
      </c>
      <c r="AO1908">
        <f t="shared" si="685"/>
        <v>0</v>
      </c>
      <c r="AP1908">
        <f t="shared" si="686"/>
        <v>0</v>
      </c>
      <c r="AQ1908">
        <f t="shared" si="687"/>
        <v>0</v>
      </c>
      <c r="AR1908">
        <f t="shared" si="688"/>
        <v>0</v>
      </c>
      <c r="AS1908">
        <f t="shared" si="689"/>
        <v>0</v>
      </c>
      <c r="AT1908">
        <f t="shared" si="690"/>
        <v>0</v>
      </c>
      <c r="AU1908">
        <f t="shared" si="670"/>
        <v>0</v>
      </c>
    </row>
    <row r="1909" spans="1:47">
      <c r="A1909" s="23" t="str">
        <f t="shared" si="691"/>
        <v/>
      </c>
      <c r="B1909" s="18"/>
      <c r="C1909" s="18"/>
      <c r="D1909" s="18"/>
      <c r="E1909" s="18"/>
      <c r="F1909" s="18"/>
      <c r="G1909" s="18"/>
      <c r="H1909" s="18"/>
      <c r="I1909" s="18"/>
      <c r="J1909" s="18"/>
      <c r="K1909" s="18"/>
      <c r="N1909" t="str">
        <f t="shared" si="671"/>
        <v>vége</v>
      </c>
      <c r="R1909">
        <f t="shared" si="672"/>
        <v>1</v>
      </c>
      <c r="S1909">
        <f t="shared" si="673"/>
        <v>1</v>
      </c>
      <c r="T1909">
        <f t="shared" si="674"/>
        <v>1</v>
      </c>
      <c r="U1909">
        <f t="shared" si="675"/>
        <v>1</v>
      </c>
      <c r="V1909">
        <f t="shared" si="676"/>
        <v>1</v>
      </c>
      <c r="W1909">
        <f t="shared" si="677"/>
        <v>1</v>
      </c>
      <c r="X1909">
        <f t="shared" si="678"/>
        <v>1</v>
      </c>
      <c r="Y1909">
        <f t="shared" si="679"/>
        <v>1</v>
      </c>
      <c r="Z1909">
        <f t="shared" si="680"/>
        <v>1</v>
      </c>
      <c r="AA1909">
        <f t="shared" si="681"/>
        <v>1</v>
      </c>
      <c r="AB1909">
        <f t="shared" si="682"/>
        <v>0</v>
      </c>
      <c r="AJ1909">
        <f t="shared" si="669"/>
        <v>0</v>
      </c>
      <c r="AL1909" t="str">
        <f t="shared" si="683"/>
        <v/>
      </c>
      <c r="AM1909" t="str">
        <f>IF(AJ1909=0,"",IF(AJ1909="Nincs kapcsolódó bizonylat",0,IF(ISERROR(VLOOKUP(AJ1909,Bizonylat!AU:BL,6,FALSE)),AJ1909,VLOOKUP(AJ1909,Bizonylat!AU:BL,6,FALSE))))</f>
        <v/>
      </c>
      <c r="AN1909">
        <f t="shared" si="684"/>
        <v>0</v>
      </c>
      <c r="AO1909">
        <f t="shared" si="685"/>
        <v>0</v>
      </c>
      <c r="AP1909">
        <f t="shared" si="686"/>
        <v>0</v>
      </c>
      <c r="AQ1909">
        <f t="shared" si="687"/>
        <v>0</v>
      </c>
      <c r="AR1909">
        <f t="shared" si="688"/>
        <v>0</v>
      </c>
      <c r="AS1909">
        <f t="shared" si="689"/>
        <v>0</v>
      </c>
      <c r="AT1909">
        <f t="shared" si="690"/>
        <v>0</v>
      </c>
      <c r="AU1909">
        <f t="shared" si="670"/>
        <v>0</v>
      </c>
    </row>
    <row r="1910" spans="1:47">
      <c r="A1910" s="23" t="str">
        <f t="shared" si="691"/>
        <v/>
      </c>
      <c r="B1910" s="18"/>
      <c r="C1910" s="18"/>
      <c r="D1910" s="18"/>
      <c r="E1910" s="18"/>
      <c r="F1910" s="18"/>
      <c r="G1910" s="18"/>
      <c r="H1910" s="18"/>
      <c r="I1910" s="18"/>
      <c r="J1910" s="18"/>
      <c r="K1910" s="18"/>
      <c r="N1910" t="str">
        <f t="shared" si="671"/>
        <v>vége</v>
      </c>
      <c r="R1910">
        <f t="shared" si="672"/>
        <v>1</v>
      </c>
      <c r="S1910">
        <f t="shared" si="673"/>
        <v>1</v>
      </c>
      <c r="T1910">
        <f t="shared" si="674"/>
        <v>1</v>
      </c>
      <c r="U1910">
        <f t="shared" si="675"/>
        <v>1</v>
      </c>
      <c r="V1910">
        <f t="shared" si="676"/>
        <v>1</v>
      </c>
      <c r="W1910">
        <f t="shared" si="677"/>
        <v>1</v>
      </c>
      <c r="X1910">
        <f t="shared" si="678"/>
        <v>1</v>
      </c>
      <c r="Y1910">
        <f t="shared" si="679"/>
        <v>1</v>
      </c>
      <c r="Z1910">
        <f t="shared" si="680"/>
        <v>1</v>
      </c>
      <c r="AA1910">
        <f t="shared" si="681"/>
        <v>1</v>
      </c>
      <c r="AB1910">
        <f t="shared" si="682"/>
        <v>0</v>
      </c>
      <c r="AJ1910">
        <f t="shared" si="669"/>
        <v>0</v>
      </c>
      <c r="AL1910" t="str">
        <f t="shared" si="683"/>
        <v/>
      </c>
      <c r="AM1910" t="str">
        <f>IF(AJ1910=0,"",IF(AJ1910="Nincs kapcsolódó bizonylat",0,IF(ISERROR(VLOOKUP(AJ1910,Bizonylat!AU:BL,6,FALSE)),AJ1910,VLOOKUP(AJ1910,Bizonylat!AU:BL,6,FALSE))))</f>
        <v/>
      </c>
      <c r="AN1910">
        <f t="shared" si="684"/>
        <v>0</v>
      </c>
      <c r="AO1910">
        <f t="shared" si="685"/>
        <v>0</v>
      </c>
      <c r="AP1910">
        <f t="shared" si="686"/>
        <v>0</v>
      </c>
      <c r="AQ1910">
        <f t="shared" si="687"/>
        <v>0</v>
      </c>
      <c r="AR1910">
        <f t="shared" si="688"/>
        <v>0</v>
      </c>
      <c r="AS1910">
        <f t="shared" si="689"/>
        <v>0</v>
      </c>
      <c r="AT1910">
        <f t="shared" si="690"/>
        <v>0</v>
      </c>
      <c r="AU1910">
        <f t="shared" si="670"/>
        <v>0</v>
      </c>
    </row>
    <row r="1911" spans="1:47">
      <c r="A1911" s="23" t="str">
        <f t="shared" si="691"/>
        <v/>
      </c>
      <c r="B1911" s="18"/>
      <c r="C1911" s="18"/>
      <c r="D1911" s="18"/>
      <c r="E1911" s="18"/>
      <c r="F1911" s="18"/>
      <c r="G1911" s="18"/>
      <c r="H1911" s="18"/>
      <c r="I1911" s="18"/>
      <c r="J1911" s="18"/>
      <c r="K1911" s="18"/>
      <c r="N1911" t="str">
        <f t="shared" si="671"/>
        <v>vége</v>
      </c>
      <c r="R1911">
        <f t="shared" si="672"/>
        <v>1</v>
      </c>
      <c r="S1911">
        <f t="shared" si="673"/>
        <v>1</v>
      </c>
      <c r="T1911">
        <f t="shared" si="674"/>
        <v>1</v>
      </c>
      <c r="U1911">
        <f t="shared" si="675"/>
        <v>1</v>
      </c>
      <c r="V1911">
        <f t="shared" si="676"/>
        <v>1</v>
      </c>
      <c r="W1911">
        <f t="shared" si="677"/>
        <v>1</v>
      </c>
      <c r="X1911">
        <f t="shared" si="678"/>
        <v>1</v>
      </c>
      <c r="Y1911">
        <f t="shared" si="679"/>
        <v>1</v>
      </c>
      <c r="Z1911">
        <f t="shared" si="680"/>
        <v>1</v>
      </c>
      <c r="AA1911">
        <f t="shared" si="681"/>
        <v>1</v>
      </c>
      <c r="AB1911">
        <f t="shared" si="682"/>
        <v>0</v>
      </c>
      <c r="AJ1911">
        <f t="shared" si="669"/>
        <v>0</v>
      </c>
      <c r="AL1911" t="str">
        <f t="shared" si="683"/>
        <v/>
      </c>
      <c r="AM1911" t="str">
        <f>IF(AJ1911=0,"",IF(AJ1911="Nincs kapcsolódó bizonylat",0,IF(ISERROR(VLOOKUP(AJ1911,Bizonylat!AU:BL,6,FALSE)),AJ1911,VLOOKUP(AJ1911,Bizonylat!AU:BL,6,FALSE))))</f>
        <v/>
      </c>
      <c r="AN1911">
        <f t="shared" si="684"/>
        <v>0</v>
      </c>
      <c r="AO1911">
        <f t="shared" si="685"/>
        <v>0</v>
      </c>
      <c r="AP1911">
        <f t="shared" si="686"/>
        <v>0</v>
      </c>
      <c r="AQ1911">
        <f t="shared" si="687"/>
        <v>0</v>
      </c>
      <c r="AR1911">
        <f t="shared" si="688"/>
        <v>0</v>
      </c>
      <c r="AS1911">
        <f t="shared" si="689"/>
        <v>0</v>
      </c>
      <c r="AT1911">
        <f t="shared" si="690"/>
        <v>0</v>
      </c>
      <c r="AU1911">
        <f t="shared" si="670"/>
        <v>0</v>
      </c>
    </row>
    <row r="1912" spans="1:47">
      <c r="A1912" s="23" t="str">
        <f t="shared" si="691"/>
        <v/>
      </c>
      <c r="B1912" s="18"/>
      <c r="C1912" s="18"/>
      <c r="D1912" s="18"/>
      <c r="E1912" s="18"/>
      <c r="F1912" s="18"/>
      <c r="G1912" s="18"/>
      <c r="H1912" s="18"/>
      <c r="I1912" s="18"/>
      <c r="J1912" s="18"/>
      <c r="K1912" s="18"/>
      <c r="N1912" t="str">
        <f t="shared" si="671"/>
        <v>vége</v>
      </c>
      <c r="R1912">
        <f t="shared" si="672"/>
        <v>1</v>
      </c>
      <c r="S1912">
        <f t="shared" si="673"/>
        <v>1</v>
      </c>
      <c r="T1912">
        <f t="shared" si="674"/>
        <v>1</v>
      </c>
      <c r="U1912">
        <f t="shared" si="675"/>
        <v>1</v>
      </c>
      <c r="V1912">
        <f t="shared" si="676"/>
        <v>1</v>
      </c>
      <c r="W1912">
        <f t="shared" si="677"/>
        <v>1</v>
      </c>
      <c r="X1912">
        <f t="shared" si="678"/>
        <v>1</v>
      </c>
      <c r="Y1912">
        <f t="shared" si="679"/>
        <v>1</v>
      </c>
      <c r="Z1912">
        <f t="shared" si="680"/>
        <v>1</v>
      </c>
      <c r="AA1912">
        <f t="shared" si="681"/>
        <v>1</v>
      </c>
      <c r="AB1912">
        <f t="shared" si="682"/>
        <v>0</v>
      </c>
      <c r="AJ1912">
        <f t="shared" si="669"/>
        <v>0</v>
      </c>
      <c r="AL1912" t="str">
        <f t="shared" si="683"/>
        <v/>
      </c>
      <c r="AM1912" t="str">
        <f>IF(AJ1912=0,"",IF(AJ1912="Nincs kapcsolódó bizonylat",0,IF(ISERROR(VLOOKUP(AJ1912,Bizonylat!AU:BL,6,FALSE)),AJ1912,VLOOKUP(AJ1912,Bizonylat!AU:BL,6,FALSE))))</f>
        <v/>
      </c>
      <c r="AN1912">
        <f t="shared" si="684"/>
        <v>0</v>
      </c>
      <c r="AO1912">
        <f t="shared" si="685"/>
        <v>0</v>
      </c>
      <c r="AP1912">
        <f t="shared" si="686"/>
        <v>0</v>
      </c>
      <c r="AQ1912">
        <f t="shared" si="687"/>
        <v>0</v>
      </c>
      <c r="AR1912">
        <f t="shared" si="688"/>
        <v>0</v>
      </c>
      <c r="AS1912">
        <f t="shared" si="689"/>
        <v>0</v>
      </c>
      <c r="AT1912">
        <f t="shared" si="690"/>
        <v>0</v>
      </c>
      <c r="AU1912">
        <f t="shared" si="670"/>
        <v>0</v>
      </c>
    </row>
    <row r="1913" spans="1:47">
      <c r="A1913" s="23" t="str">
        <f t="shared" si="691"/>
        <v/>
      </c>
      <c r="B1913" s="18"/>
      <c r="C1913" s="18"/>
      <c r="D1913" s="18"/>
      <c r="E1913" s="18"/>
      <c r="F1913" s="18"/>
      <c r="G1913" s="18"/>
      <c r="H1913" s="18"/>
      <c r="I1913" s="18"/>
      <c r="J1913" s="18"/>
      <c r="K1913" s="18"/>
      <c r="N1913" t="str">
        <f t="shared" si="671"/>
        <v>vége</v>
      </c>
      <c r="R1913">
        <f t="shared" si="672"/>
        <v>1</v>
      </c>
      <c r="S1913">
        <f t="shared" si="673"/>
        <v>1</v>
      </c>
      <c r="T1913">
        <f t="shared" si="674"/>
        <v>1</v>
      </c>
      <c r="U1913">
        <f t="shared" si="675"/>
        <v>1</v>
      </c>
      <c r="V1913">
        <f t="shared" si="676"/>
        <v>1</v>
      </c>
      <c r="W1913">
        <f t="shared" si="677"/>
        <v>1</v>
      </c>
      <c r="X1913">
        <f t="shared" si="678"/>
        <v>1</v>
      </c>
      <c r="Y1913">
        <f t="shared" si="679"/>
        <v>1</v>
      </c>
      <c r="Z1913">
        <f t="shared" si="680"/>
        <v>1</v>
      </c>
      <c r="AA1913">
        <f t="shared" si="681"/>
        <v>1</v>
      </c>
      <c r="AB1913">
        <f t="shared" si="682"/>
        <v>0</v>
      </c>
      <c r="AJ1913">
        <f t="shared" si="669"/>
        <v>0</v>
      </c>
      <c r="AL1913" t="str">
        <f t="shared" si="683"/>
        <v/>
      </c>
      <c r="AM1913" t="str">
        <f>IF(AJ1913=0,"",IF(AJ1913="Nincs kapcsolódó bizonylat",0,IF(ISERROR(VLOOKUP(AJ1913,Bizonylat!AU:BL,6,FALSE)),AJ1913,VLOOKUP(AJ1913,Bizonylat!AU:BL,6,FALSE))))</f>
        <v/>
      </c>
      <c r="AN1913">
        <f t="shared" si="684"/>
        <v>0</v>
      </c>
      <c r="AO1913">
        <f t="shared" si="685"/>
        <v>0</v>
      </c>
      <c r="AP1913">
        <f t="shared" si="686"/>
        <v>0</v>
      </c>
      <c r="AQ1913">
        <f t="shared" si="687"/>
        <v>0</v>
      </c>
      <c r="AR1913">
        <f t="shared" si="688"/>
        <v>0</v>
      </c>
      <c r="AS1913">
        <f t="shared" si="689"/>
        <v>0</v>
      </c>
      <c r="AT1913">
        <f t="shared" si="690"/>
        <v>0</v>
      </c>
      <c r="AU1913">
        <f t="shared" si="670"/>
        <v>0</v>
      </c>
    </row>
    <row r="1914" spans="1:47">
      <c r="A1914" s="23" t="str">
        <f t="shared" si="691"/>
        <v/>
      </c>
      <c r="B1914" s="18"/>
      <c r="C1914" s="18"/>
      <c r="D1914" s="18"/>
      <c r="E1914" s="18"/>
      <c r="F1914" s="18"/>
      <c r="G1914" s="18"/>
      <c r="H1914" s="18"/>
      <c r="I1914" s="18"/>
      <c r="J1914" s="18"/>
      <c r="K1914" s="18"/>
      <c r="N1914" t="str">
        <f t="shared" si="671"/>
        <v>vége</v>
      </c>
      <c r="R1914">
        <f t="shared" si="672"/>
        <v>1</v>
      </c>
      <c r="S1914">
        <f t="shared" si="673"/>
        <v>1</v>
      </c>
      <c r="T1914">
        <f t="shared" si="674"/>
        <v>1</v>
      </c>
      <c r="U1914">
        <f t="shared" si="675"/>
        <v>1</v>
      </c>
      <c r="V1914">
        <f t="shared" si="676"/>
        <v>1</v>
      </c>
      <c r="W1914">
        <f t="shared" si="677"/>
        <v>1</v>
      </c>
      <c r="X1914">
        <f t="shared" si="678"/>
        <v>1</v>
      </c>
      <c r="Y1914">
        <f t="shared" si="679"/>
        <v>1</v>
      </c>
      <c r="Z1914">
        <f t="shared" si="680"/>
        <v>1</v>
      </c>
      <c r="AA1914">
        <f t="shared" si="681"/>
        <v>1</v>
      </c>
      <c r="AB1914">
        <f t="shared" si="682"/>
        <v>0</v>
      </c>
      <c r="AJ1914">
        <f t="shared" si="669"/>
        <v>0</v>
      </c>
      <c r="AL1914" t="str">
        <f t="shared" si="683"/>
        <v/>
      </c>
      <c r="AM1914" t="str">
        <f>IF(AJ1914=0,"",IF(AJ1914="Nincs kapcsolódó bizonylat",0,IF(ISERROR(VLOOKUP(AJ1914,Bizonylat!AU:BL,6,FALSE)),AJ1914,VLOOKUP(AJ1914,Bizonylat!AU:BL,6,FALSE))))</f>
        <v/>
      </c>
      <c r="AN1914">
        <f t="shared" si="684"/>
        <v>0</v>
      </c>
      <c r="AO1914">
        <f t="shared" si="685"/>
        <v>0</v>
      </c>
      <c r="AP1914">
        <f t="shared" si="686"/>
        <v>0</v>
      </c>
      <c r="AQ1914">
        <f t="shared" si="687"/>
        <v>0</v>
      </c>
      <c r="AR1914">
        <f t="shared" si="688"/>
        <v>0</v>
      </c>
      <c r="AS1914">
        <f t="shared" si="689"/>
        <v>0</v>
      </c>
      <c r="AT1914">
        <f t="shared" si="690"/>
        <v>0</v>
      </c>
      <c r="AU1914">
        <f t="shared" si="670"/>
        <v>0</v>
      </c>
    </row>
    <row r="1915" spans="1:47">
      <c r="A1915" s="23" t="str">
        <f t="shared" si="691"/>
        <v/>
      </c>
      <c r="B1915" s="18"/>
      <c r="C1915" s="18"/>
      <c r="D1915" s="18"/>
      <c r="E1915" s="18"/>
      <c r="F1915" s="18"/>
      <c r="G1915" s="18"/>
      <c r="H1915" s="18"/>
      <c r="I1915" s="18"/>
      <c r="J1915" s="18"/>
      <c r="K1915" s="18"/>
      <c r="N1915" t="str">
        <f t="shared" si="671"/>
        <v>vége</v>
      </c>
      <c r="R1915">
        <f t="shared" si="672"/>
        <v>1</v>
      </c>
      <c r="S1915">
        <f t="shared" si="673"/>
        <v>1</v>
      </c>
      <c r="T1915">
        <f t="shared" si="674"/>
        <v>1</v>
      </c>
      <c r="U1915">
        <f t="shared" si="675"/>
        <v>1</v>
      </c>
      <c r="V1915">
        <f t="shared" si="676"/>
        <v>1</v>
      </c>
      <c r="W1915">
        <f t="shared" si="677"/>
        <v>1</v>
      </c>
      <c r="X1915">
        <f t="shared" si="678"/>
        <v>1</v>
      </c>
      <c r="Y1915">
        <f t="shared" si="679"/>
        <v>1</v>
      </c>
      <c r="Z1915">
        <f t="shared" si="680"/>
        <v>1</v>
      </c>
      <c r="AA1915">
        <f t="shared" si="681"/>
        <v>1</v>
      </c>
      <c r="AB1915">
        <f t="shared" si="682"/>
        <v>0</v>
      </c>
      <c r="AJ1915">
        <f t="shared" si="669"/>
        <v>0</v>
      </c>
      <c r="AL1915" t="str">
        <f t="shared" si="683"/>
        <v/>
      </c>
      <c r="AM1915" t="str">
        <f>IF(AJ1915=0,"",IF(AJ1915="Nincs kapcsolódó bizonylat",0,IF(ISERROR(VLOOKUP(AJ1915,Bizonylat!AU:BL,6,FALSE)),AJ1915,VLOOKUP(AJ1915,Bizonylat!AU:BL,6,FALSE))))</f>
        <v/>
      </c>
      <c r="AN1915">
        <f t="shared" si="684"/>
        <v>0</v>
      </c>
      <c r="AO1915">
        <f t="shared" si="685"/>
        <v>0</v>
      </c>
      <c r="AP1915">
        <f t="shared" si="686"/>
        <v>0</v>
      </c>
      <c r="AQ1915">
        <f t="shared" si="687"/>
        <v>0</v>
      </c>
      <c r="AR1915">
        <f t="shared" si="688"/>
        <v>0</v>
      </c>
      <c r="AS1915">
        <f t="shared" si="689"/>
        <v>0</v>
      </c>
      <c r="AT1915">
        <f t="shared" si="690"/>
        <v>0</v>
      </c>
      <c r="AU1915">
        <f t="shared" si="670"/>
        <v>0</v>
      </c>
    </row>
    <row r="1916" spans="1:47">
      <c r="A1916" s="23" t="str">
        <f t="shared" si="691"/>
        <v/>
      </c>
      <c r="B1916" s="18"/>
      <c r="C1916" s="18"/>
      <c r="D1916" s="18"/>
      <c r="E1916" s="18"/>
      <c r="F1916" s="18"/>
      <c r="G1916" s="18"/>
      <c r="H1916" s="18"/>
      <c r="I1916" s="18"/>
      <c r="J1916" s="18"/>
      <c r="K1916" s="18"/>
      <c r="N1916" t="str">
        <f t="shared" si="671"/>
        <v>vége</v>
      </c>
      <c r="R1916">
        <f t="shared" si="672"/>
        <v>1</v>
      </c>
      <c r="S1916">
        <f t="shared" si="673"/>
        <v>1</v>
      </c>
      <c r="T1916">
        <f t="shared" si="674"/>
        <v>1</v>
      </c>
      <c r="U1916">
        <f t="shared" si="675"/>
        <v>1</v>
      </c>
      <c r="V1916">
        <f t="shared" si="676"/>
        <v>1</v>
      </c>
      <c r="W1916">
        <f t="shared" si="677"/>
        <v>1</v>
      </c>
      <c r="X1916">
        <f t="shared" si="678"/>
        <v>1</v>
      </c>
      <c r="Y1916">
        <f t="shared" si="679"/>
        <v>1</v>
      </c>
      <c r="Z1916">
        <f t="shared" si="680"/>
        <v>1</v>
      </c>
      <c r="AA1916">
        <f t="shared" si="681"/>
        <v>1</v>
      </c>
      <c r="AB1916">
        <f t="shared" si="682"/>
        <v>0</v>
      </c>
      <c r="AJ1916">
        <f t="shared" si="669"/>
        <v>0</v>
      </c>
      <c r="AL1916" t="str">
        <f t="shared" si="683"/>
        <v/>
      </c>
      <c r="AM1916" t="str">
        <f>IF(AJ1916=0,"",IF(AJ1916="Nincs kapcsolódó bizonylat",0,IF(ISERROR(VLOOKUP(AJ1916,Bizonylat!AU:BL,6,FALSE)),AJ1916,VLOOKUP(AJ1916,Bizonylat!AU:BL,6,FALSE))))</f>
        <v/>
      </c>
      <c r="AN1916">
        <f t="shared" si="684"/>
        <v>0</v>
      </c>
      <c r="AO1916">
        <f t="shared" si="685"/>
        <v>0</v>
      </c>
      <c r="AP1916">
        <f t="shared" si="686"/>
        <v>0</v>
      </c>
      <c r="AQ1916">
        <f t="shared" si="687"/>
        <v>0</v>
      </c>
      <c r="AR1916">
        <f t="shared" si="688"/>
        <v>0</v>
      </c>
      <c r="AS1916">
        <f t="shared" si="689"/>
        <v>0</v>
      </c>
      <c r="AT1916">
        <f t="shared" si="690"/>
        <v>0</v>
      </c>
      <c r="AU1916">
        <f t="shared" si="670"/>
        <v>0</v>
      </c>
    </row>
    <row r="1917" spans="1:47">
      <c r="A1917" s="23" t="str">
        <f t="shared" si="691"/>
        <v/>
      </c>
      <c r="B1917" s="18"/>
      <c r="C1917" s="18"/>
      <c r="D1917" s="18"/>
      <c r="E1917" s="18"/>
      <c r="F1917" s="18"/>
      <c r="G1917" s="18"/>
      <c r="H1917" s="18"/>
      <c r="I1917" s="18"/>
      <c r="J1917" s="18"/>
      <c r="K1917" s="18"/>
      <c r="N1917" t="str">
        <f t="shared" si="671"/>
        <v>vége</v>
      </c>
      <c r="R1917">
        <f t="shared" si="672"/>
        <v>1</v>
      </c>
      <c r="S1917">
        <f t="shared" si="673"/>
        <v>1</v>
      </c>
      <c r="T1917">
        <f t="shared" si="674"/>
        <v>1</v>
      </c>
      <c r="U1917">
        <f t="shared" si="675"/>
        <v>1</v>
      </c>
      <c r="V1917">
        <f t="shared" si="676"/>
        <v>1</v>
      </c>
      <c r="W1917">
        <f t="shared" si="677"/>
        <v>1</v>
      </c>
      <c r="X1917">
        <f t="shared" si="678"/>
        <v>1</v>
      </c>
      <c r="Y1917">
        <f t="shared" si="679"/>
        <v>1</v>
      </c>
      <c r="Z1917">
        <f t="shared" si="680"/>
        <v>1</v>
      </c>
      <c r="AA1917">
        <f t="shared" si="681"/>
        <v>1</v>
      </c>
      <c r="AB1917">
        <f t="shared" si="682"/>
        <v>0</v>
      </c>
      <c r="AJ1917">
        <f t="shared" si="669"/>
        <v>0</v>
      </c>
      <c r="AL1917" t="str">
        <f t="shared" si="683"/>
        <v/>
      </c>
      <c r="AM1917" t="str">
        <f>IF(AJ1917=0,"",IF(AJ1917="Nincs kapcsolódó bizonylat",0,IF(ISERROR(VLOOKUP(AJ1917,Bizonylat!AU:BL,6,FALSE)),AJ1917,VLOOKUP(AJ1917,Bizonylat!AU:BL,6,FALSE))))</f>
        <v/>
      </c>
      <c r="AN1917">
        <f t="shared" si="684"/>
        <v>0</v>
      </c>
      <c r="AO1917">
        <f t="shared" si="685"/>
        <v>0</v>
      </c>
      <c r="AP1917">
        <f t="shared" si="686"/>
        <v>0</v>
      </c>
      <c r="AQ1917">
        <f t="shared" si="687"/>
        <v>0</v>
      </c>
      <c r="AR1917">
        <f t="shared" si="688"/>
        <v>0</v>
      </c>
      <c r="AS1917">
        <f t="shared" si="689"/>
        <v>0</v>
      </c>
      <c r="AT1917">
        <f t="shared" si="690"/>
        <v>0</v>
      </c>
      <c r="AU1917">
        <f t="shared" si="670"/>
        <v>0</v>
      </c>
    </row>
    <row r="1918" spans="1:47">
      <c r="A1918" s="23" t="str">
        <f t="shared" si="691"/>
        <v/>
      </c>
      <c r="B1918" s="18"/>
      <c r="C1918" s="18"/>
      <c r="D1918" s="18"/>
      <c r="E1918" s="18"/>
      <c r="F1918" s="18"/>
      <c r="G1918" s="18"/>
      <c r="H1918" s="18"/>
      <c r="I1918" s="18"/>
      <c r="J1918" s="18"/>
      <c r="K1918" s="18"/>
      <c r="N1918" t="str">
        <f t="shared" si="671"/>
        <v>vége</v>
      </c>
      <c r="R1918">
        <f t="shared" si="672"/>
        <v>1</v>
      </c>
      <c r="S1918">
        <f t="shared" si="673"/>
        <v>1</v>
      </c>
      <c r="T1918">
        <f t="shared" si="674"/>
        <v>1</v>
      </c>
      <c r="U1918">
        <f t="shared" si="675"/>
        <v>1</v>
      </c>
      <c r="V1918">
        <f t="shared" si="676"/>
        <v>1</v>
      </c>
      <c r="W1918">
        <f t="shared" si="677"/>
        <v>1</v>
      </c>
      <c r="X1918">
        <f t="shared" si="678"/>
        <v>1</v>
      </c>
      <c r="Y1918">
        <f t="shared" si="679"/>
        <v>1</v>
      </c>
      <c r="Z1918">
        <f t="shared" si="680"/>
        <v>1</v>
      </c>
      <c r="AA1918">
        <f t="shared" si="681"/>
        <v>1</v>
      </c>
      <c r="AB1918">
        <f t="shared" si="682"/>
        <v>0</v>
      </c>
      <c r="AJ1918">
        <f t="shared" si="669"/>
        <v>0</v>
      </c>
      <c r="AL1918" t="str">
        <f t="shared" si="683"/>
        <v/>
      </c>
      <c r="AM1918" t="str">
        <f>IF(AJ1918=0,"",IF(AJ1918="Nincs kapcsolódó bizonylat",0,IF(ISERROR(VLOOKUP(AJ1918,Bizonylat!AU:BL,6,FALSE)),AJ1918,VLOOKUP(AJ1918,Bizonylat!AU:BL,6,FALSE))))</f>
        <v/>
      </c>
      <c r="AN1918">
        <f t="shared" si="684"/>
        <v>0</v>
      </c>
      <c r="AO1918">
        <f t="shared" si="685"/>
        <v>0</v>
      </c>
      <c r="AP1918">
        <f t="shared" si="686"/>
        <v>0</v>
      </c>
      <c r="AQ1918">
        <f t="shared" si="687"/>
        <v>0</v>
      </c>
      <c r="AR1918">
        <f t="shared" si="688"/>
        <v>0</v>
      </c>
      <c r="AS1918">
        <f t="shared" si="689"/>
        <v>0</v>
      </c>
      <c r="AT1918">
        <f t="shared" si="690"/>
        <v>0</v>
      </c>
      <c r="AU1918">
        <f t="shared" si="670"/>
        <v>0</v>
      </c>
    </row>
    <row r="1919" spans="1:47">
      <c r="A1919" s="23" t="str">
        <f t="shared" si="691"/>
        <v/>
      </c>
      <c r="B1919" s="18"/>
      <c r="C1919" s="18"/>
      <c r="D1919" s="18"/>
      <c r="E1919" s="18"/>
      <c r="F1919" s="18"/>
      <c r="G1919" s="18"/>
      <c r="H1919" s="18"/>
      <c r="I1919" s="18"/>
      <c r="J1919" s="18"/>
      <c r="K1919" s="18"/>
      <c r="N1919" t="str">
        <f t="shared" si="671"/>
        <v>vége</v>
      </c>
      <c r="R1919">
        <f t="shared" si="672"/>
        <v>1</v>
      </c>
      <c r="S1919">
        <f t="shared" si="673"/>
        <v>1</v>
      </c>
      <c r="T1919">
        <f t="shared" si="674"/>
        <v>1</v>
      </c>
      <c r="U1919">
        <f t="shared" si="675"/>
        <v>1</v>
      </c>
      <c r="V1919">
        <f t="shared" si="676"/>
        <v>1</v>
      </c>
      <c r="W1919">
        <f t="shared" si="677"/>
        <v>1</v>
      </c>
      <c r="X1919">
        <f t="shared" si="678"/>
        <v>1</v>
      </c>
      <c r="Y1919">
        <f t="shared" si="679"/>
        <v>1</v>
      </c>
      <c r="Z1919">
        <f t="shared" si="680"/>
        <v>1</v>
      </c>
      <c r="AA1919">
        <f t="shared" si="681"/>
        <v>1</v>
      </c>
      <c r="AB1919">
        <f t="shared" si="682"/>
        <v>0</v>
      </c>
      <c r="AJ1919">
        <f t="shared" si="669"/>
        <v>0</v>
      </c>
      <c r="AL1919" t="str">
        <f t="shared" si="683"/>
        <v/>
      </c>
      <c r="AM1919" t="str">
        <f>IF(AJ1919=0,"",IF(AJ1919="Nincs kapcsolódó bizonylat",0,IF(ISERROR(VLOOKUP(AJ1919,Bizonylat!AU:BL,6,FALSE)),AJ1919,VLOOKUP(AJ1919,Bizonylat!AU:BL,6,FALSE))))</f>
        <v/>
      </c>
      <c r="AN1919">
        <f t="shared" si="684"/>
        <v>0</v>
      </c>
      <c r="AO1919">
        <f t="shared" si="685"/>
        <v>0</v>
      </c>
      <c r="AP1919">
        <f t="shared" si="686"/>
        <v>0</v>
      </c>
      <c r="AQ1919">
        <f t="shared" si="687"/>
        <v>0</v>
      </c>
      <c r="AR1919">
        <f t="shared" si="688"/>
        <v>0</v>
      </c>
      <c r="AS1919">
        <f t="shared" si="689"/>
        <v>0</v>
      </c>
      <c r="AT1919">
        <f t="shared" si="690"/>
        <v>0</v>
      </c>
      <c r="AU1919">
        <f t="shared" si="670"/>
        <v>0</v>
      </c>
    </row>
    <row r="1920" spans="1:47">
      <c r="A1920" s="23" t="str">
        <f t="shared" si="691"/>
        <v/>
      </c>
      <c r="B1920" s="18"/>
      <c r="C1920" s="18"/>
      <c r="D1920" s="18"/>
      <c r="E1920" s="18"/>
      <c r="F1920" s="18"/>
      <c r="G1920" s="18"/>
      <c r="H1920" s="18"/>
      <c r="I1920" s="18"/>
      <c r="J1920" s="18"/>
      <c r="K1920" s="18"/>
      <c r="N1920" t="str">
        <f t="shared" si="671"/>
        <v>vége</v>
      </c>
      <c r="R1920">
        <f t="shared" si="672"/>
        <v>1</v>
      </c>
      <c r="S1920">
        <f t="shared" si="673"/>
        <v>1</v>
      </c>
      <c r="T1920">
        <f t="shared" si="674"/>
        <v>1</v>
      </c>
      <c r="U1920">
        <f t="shared" si="675"/>
        <v>1</v>
      </c>
      <c r="V1920">
        <f t="shared" si="676"/>
        <v>1</v>
      </c>
      <c r="W1920">
        <f t="shared" si="677"/>
        <v>1</v>
      </c>
      <c r="X1920">
        <f t="shared" si="678"/>
        <v>1</v>
      </c>
      <c r="Y1920">
        <f t="shared" si="679"/>
        <v>1</v>
      </c>
      <c r="Z1920">
        <f t="shared" si="680"/>
        <v>1</v>
      </c>
      <c r="AA1920">
        <f t="shared" si="681"/>
        <v>1</v>
      </c>
      <c r="AB1920">
        <f t="shared" si="682"/>
        <v>0</v>
      </c>
      <c r="AJ1920">
        <f t="shared" si="669"/>
        <v>0</v>
      </c>
      <c r="AL1920" t="str">
        <f t="shared" si="683"/>
        <v/>
      </c>
      <c r="AM1920" t="str">
        <f>IF(AJ1920=0,"",IF(AJ1920="Nincs kapcsolódó bizonylat",0,IF(ISERROR(VLOOKUP(AJ1920,Bizonylat!AU:BL,6,FALSE)),AJ1920,VLOOKUP(AJ1920,Bizonylat!AU:BL,6,FALSE))))</f>
        <v/>
      </c>
      <c r="AN1920">
        <f t="shared" si="684"/>
        <v>0</v>
      </c>
      <c r="AO1920">
        <f t="shared" si="685"/>
        <v>0</v>
      </c>
      <c r="AP1920">
        <f t="shared" si="686"/>
        <v>0</v>
      </c>
      <c r="AQ1920">
        <f t="shared" si="687"/>
        <v>0</v>
      </c>
      <c r="AR1920">
        <f t="shared" si="688"/>
        <v>0</v>
      </c>
      <c r="AS1920">
        <f t="shared" si="689"/>
        <v>0</v>
      </c>
      <c r="AT1920">
        <f t="shared" si="690"/>
        <v>0</v>
      </c>
      <c r="AU1920">
        <f t="shared" si="670"/>
        <v>0</v>
      </c>
    </row>
    <row r="1921" spans="1:47">
      <c r="A1921" s="23" t="str">
        <f t="shared" si="691"/>
        <v/>
      </c>
      <c r="B1921" s="18"/>
      <c r="C1921" s="18"/>
      <c r="D1921" s="18"/>
      <c r="E1921" s="18"/>
      <c r="F1921" s="18"/>
      <c r="G1921" s="18"/>
      <c r="H1921" s="18"/>
      <c r="I1921" s="18"/>
      <c r="J1921" s="18"/>
      <c r="K1921" s="18"/>
      <c r="N1921" t="str">
        <f t="shared" si="671"/>
        <v>vége</v>
      </c>
      <c r="R1921">
        <f t="shared" si="672"/>
        <v>1</v>
      </c>
      <c r="S1921">
        <f t="shared" si="673"/>
        <v>1</v>
      </c>
      <c r="T1921">
        <f t="shared" si="674"/>
        <v>1</v>
      </c>
      <c r="U1921">
        <f t="shared" si="675"/>
        <v>1</v>
      </c>
      <c r="V1921">
        <f t="shared" si="676"/>
        <v>1</v>
      </c>
      <c r="W1921">
        <f t="shared" si="677"/>
        <v>1</v>
      </c>
      <c r="X1921">
        <f t="shared" si="678"/>
        <v>1</v>
      </c>
      <c r="Y1921">
        <f t="shared" si="679"/>
        <v>1</v>
      </c>
      <c r="Z1921">
        <f t="shared" si="680"/>
        <v>1</v>
      </c>
      <c r="AA1921">
        <f t="shared" si="681"/>
        <v>1</v>
      </c>
      <c r="AB1921">
        <f t="shared" si="682"/>
        <v>0</v>
      </c>
      <c r="AJ1921">
        <f t="shared" si="669"/>
        <v>0</v>
      </c>
      <c r="AL1921" t="str">
        <f t="shared" si="683"/>
        <v/>
      </c>
      <c r="AM1921" t="str">
        <f>IF(AJ1921=0,"",IF(AJ1921="Nincs kapcsolódó bizonylat",0,IF(ISERROR(VLOOKUP(AJ1921,Bizonylat!AU:BL,6,FALSE)),AJ1921,VLOOKUP(AJ1921,Bizonylat!AU:BL,6,FALSE))))</f>
        <v/>
      </c>
      <c r="AN1921">
        <f t="shared" si="684"/>
        <v>0</v>
      </c>
      <c r="AO1921">
        <f t="shared" si="685"/>
        <v>0</v>
      </c>
      <c r="AP1921">
        <f t="shared" si="686"/>
        <v>0</v>
      </c>
      <c r="AQ1921">
        <f t="shared" si="687"/>
        <v>0</v>
      </c>
      <c r="AR1921">
        <f t="shared" si="688"/>
        <v>0</v>
      </c>
      <c r="AS1921">
        <f t="shared" si="689"/>
        <v>0</v>
      </c>
      <c r="AT1921">
        <f t="shared" si="690"/>
        <v>0</v>
      </c>
      <c r="AU1921">
        <f t="shared" si="670"/>
        <v>0</v>
      </c>
    </row>
    <row r="1922" spans="1:47">
      <c r="A1922" s="23" t="str">
        <f t="shared" si="691"/>
        <v/>
      </c>
      <c r="B1922" s="18"/>
      <c r="C1922" s="18"/>
      <c r="D1922" s="18"/>
      <c r="E1922" s="18"/>
      <c r="F1922" s="18"/>
      <c r="G1922" s="18"/>
      <c r="H1922" s="18"/>
      <c r="I1922" s="18"/>
      <c r="J1922" s="18"/>
      <c r="K1922" s="18"/>
      <c r="N1922" t="str">
        <f t="shared" si="671"/>
        <v>vége</v>
      </c>
      <c r="R1922">
        <f t="shared" si="672"/>
        <v>1</v>
      </c>
      <c r="S1922">
        <f t="shared" si="673"/>
        <v>1</v>
      </c>
      <c r="T1922">
        <f t="shared" si="674"/>
        <v>1</v>
      </c>
      <c r="U1922">
        <f t="shared" si="675"/>
        <v>1</v>
      </c>
      <c r="V1922">
        <f t="shared" si="676"/>
        <v>1</v>
      </c>
      <c r="W1922">
        <f t="shared" si="677"/>
        <v>1</v>
      </c>
      <c r="X1922">
        <f t="shared" si="678"/>
        <v>1</v>
      </c>
      <c r="Y1922">
        <f t="shared" si="679"/>
        <v>1</v>
      </c>
      <c r="Z1922">
        <f t="shared" si="680"/>
        <v>1</v>
      </c>
      <c r="AA1922">
        <f t="shared" si="681"/>
        <v>1</v>
      </c>
      <c r="AB1922">
        <f t="shared" si="682"/>
        <v>0</v>
      </c>
      <c r="AJ1922">
        <f t="shared" si="669"/>
        <v>0</v>
      </c>
      <c r="AL1922" t="str">
        <f t="shared" si="683"/>
        <v/>
      </c>
      <c r="AM1922" t="str">
        <f>IF(AJ1922=0,"",IF(AJ1922="Nincs kapcsolódó bizonylat",0,IF(ISERROR(VLOOKUP(AJ1922,Bizonylat!AU:BL,6,FALSE)),AJ1922,VLOOKUP(AJ1922,Bizonylat!AU:BL,6,FALSE))))</f>
        <v/>
      </c>
      <c r="AN1922">
        <f t="shared" si="684"/>
        <v>0</v>
      </c>
      <c r="AO1922">
        <f t="shared" si="685"/>
        <v>0</v>
      </c>
      <c r="AP1922">
        <f t="shared" si="686"/>
        <v>0</v>
      </c>
      <c r="AQ1922">
        <f t="shared" si="687"/>
        <v>0</v>
      </c>
      <c r="AR1922">
        <f t="shared" si="688"/>
        <v>0</v>
      </c>
      <c r="AS1922">
        <f t="shared" si="689"/>
        <v>0</v>
      </c>
      <c r="AT1922">
        <f t="shared" si="690"/>
        <v>0</v>
      </c>
      <c r="AU1922">
        <f t="shared" si="670"/>
        <v>0</v>
      </c>
    </row>
    <row r="1923" spans="1:47">
      <c r="A1923" s="23" t="str">
        <f t="shared" si="691"/>
        <v/>
      </c>
      <c r="B1923" s="18"/>
      <c r="C1923" s="18"/>
      <c r="D1923" s="18"/>
      <c r="E1923" s="18"/>
      <c r="F1923" s="18"/>
      <c r="G1923" s="18"/>
      <c r="H1923" s="18"/>
      <c r="I1923" s="18"/>
      <c r="J1923" s="18"/>
      <c r="K1923" s="18"/>
      <c r="N1923" t="str">
        <f t="shared" si="671"/>
        <v>vége</v>
      </c>
      <c r="R1923">
        <f t="shared" si="672"/>
        <v>1</v>
      </c>
      <c r="S1923">
        <f t="shared" si="673"/>
        <v>1</v>
      </c>
      <c r="T1923">
        <f t="shared" si="674"/>
        <v>1</v>
      </c>
      <c r="U1923">
        <f t="shared" si="675"/>
        <v>1</v>
      </c>
      <c r="V1923">
        <f t="shared" si="676"/>
        <v>1</v>
      </c>
      <c r="W1923">
        <f t="shared" si="677"/>
        <v>1</v>
      </c>
      <c r="X1923">
        <f t="shared" si="678"/>
        <v>1</v>
      </c>
      <c r="Y1923">
        <f t="shared" si="679"/>
        <v>1</v>
      </c>
      <c r="Z1923">
        <f t="shared" si="680"/>
        <v>1</v>
      </c>
      <c r="AA1923">
        <f t="shared" si="681"/>
        <v>1</v>
      </c>
      <c r="AB1923">
        <f t="shared" si="682"/>
        <v>0</v>
      </c>
      <c r="AJ1923">
        <f t="shared" ref="AJ1923:AJ1986" si="692">C1924</f>
        <v>0</v>
      </c>
      <c r="AL1923" t="str">
        <f t="shared" si="683"/>
        <v/>
      </c>
      <c r="AM1923" t="str">
        <f>IF(AJ1923=0,"",IF(AJ1923="Nincs kapcsolódó bizonylat",0,IF(ISERROR(VLOOKUP(AJ1923,Bizonylat!AU:BL,6,FALSE)),AJ1923,VLOOKUP(AJ1923,Bizonylat!AU:BL,6,FALSE))))</f>
        <v/>
      </c>
      <c r="AN1923">
        <f t="shared" si="684"/>
        <v>0</v>
      </c>
      <c r="AO1923">
        <f t="shared" si="685"/>
        <v>0</v>
      </c>
      <c r="AP1923">
        <f t="shared" si="686"/>
        <v>0</v>
      </c>
      <c r="AQ1923">
        <f t="shared" si="687"/>
        <v>0</v>
      </c>
      <c r="AR1923">
        <f t="shared" si="688"/>
        <v>0</v>
      </c>
      <c r="AS1923">
        <f t="shared" si="689"/>
        <v>0</v>
      </c>
      <c r="AT1923">
        <f t="shared" si="690"/>
        <v>0</v>
      </c>
      <c r="AU1923">
        <f t="shared" ref="AU1923:AU1986" si="693">I1924</f>
        <v>0</v>
      </c>
    </row>
    <row r="1924" spans="1:47">
      <c r="A1924" s="23" t="str">
        <f t="shared" si="691"/>
        <v/>
      </c>
      <c r="B1924" s="18"/>
      <c r="C1924" s="18"/>
      <c r="D1924" s="18"/>
      <c r="E1924" s="18"/>
      <c r="F1924" s="18"/>
      <c r="G1924" s="18"/>
      <c r="H1924" s="18"/>
      <c r="I1924" s="18"/>
      <c r="J1924" s="18"/>
      <c r="K1924" s="18"/>
      <c r="N1924" t="str">
        <f t="shared" ref="N1924:N1987" si="694">IF(AND(ISBLANK(E1925),ISBLANK(E1926)*ISBLANK(E1927)),"vége",0)</f>
        <v>vége</v>
      </c>
      <c r="R1924">
        <f t="shared" ref="R1924:R1987" si="695">IF(ISBLANK(B1925),1,0)</f>
        <v>1</v>
      </c>
      <c r="S1924">
        <f t="shared" ref="S1924:S1987" si="696">IF(ISBLANK(C1925),1,0)</f>
        <v>1</v>
      </c>
      <c r="T1924">
        <f t="shared" ref="T1924:T1987" si="697">IF(ISBLANK(D1925),1,0)</f>
        <v>1</v>
      </c>
      <c r="U1924">
        <f t="shared" ref="U1924:U1987" si="698">IF(ISBLANK(E1925),1,0)</f>
        <v>1</v>
      </c>
      <c r="V1924">
        <f t="shared" ref="V1924:V1987" si="699">IF(ISBLANK(F1925),1,0)</f>
        <v>1</v>
      </c>
      <c r="W1924">
        <f t="shared" ref="W1924:W1987" si="700">IF(ISBLANK(G1925),1,0)</f>
        <v>1</v>
      </c>
      <c r="X1924">
        <f t="shared" ref="X1924:X1987" si="701">IF(ISBLANK(H1925),1,0)</f>
        <v>1</v>
      </c>
      <c r="Y1924">
        <f t="shared" ref="Y1924:Y1987" si="702">IF(ISBLANK(I1925),1,0)</f>
        <v>1</v>
      </c>
      <c r="Z1924">
        <f t="shared" ref="Z1924:Z1987" si="703">IF(ISBLANK(J1925),1,0)</f>
        <v>1</v>
      </c>
      <c r="AA1924">
        <f t="shared" ref="AA1924:AA1987" si="704">IF(ISBLANK(K1925),1,0)</f>
        <v>1</v>
      </c>
      <c r="AB1924">
        <f t="shared" ref="AB1924:AB1987" si="705">IF(OR(SUM(R1924:AA1924)=0,SUM(R1924:AA1924)=10),0,1)</f>
        <v>0</v>
      </c>
      <c r="AJ1924">
        <f t="shared" si="692"/>
        <v>0</v>
      </c>
      <c r="AL1924" t="str">
        <f t="shared" ref="AL1924:AL1987" si="706">IF(AB1924=1,"",IF(B1925="Új",CONCATENATE("X",A1925),A1925))</f>
        <v/>
      </c>
      <c r="AM1924" t="str">
        <f>IF(AJ1924=0,"",IF(AJ1924="Nincs kapcsolódó bizonylat",0,IF(ISERROR(VLOOKUP(AJ1924,Bizonylat!AU:BL,6,FALSE)),AJ1924,VLOOKUP(AJ1924,Bizonylat!AU:BL,6,FALSE))))</f>
        <v/>
      </c>
      <c r="AN1924">
        <f t="shared" ref="AN1924:AN1987" si="707">D1925</f>
        <v>0</v>
      </c>
      <c r="AO1924">
        <f t="shared" ref="AO1924:AO1987" si="708">E1925</f>
        <v>0</v>
      </c>
      <c r="AP1924">
        <f t="shared" ref="AP1924:AP1987" si="709">F1925</f>
        <v>0</v>
      </c>
      <c r="AQ1924">
        <f t="shared" ref="AQ1924:AQ1987" si="710">G1925</f>
        <v>0</v>
      </c>
      <c r="AR1924">
        <f t="shared" ref="AR1924:AR1987" si="711">H1925</f>
        <v>0</v>
      </c>
      <c r="AS1924">
        <f t="shared" ref="AS1924:AS1987" si="712">J1925</f>
        <v>0</v>
      </c>
      <c r="AT1924">
        <f t="shared" ref="AT1924:AT1987" si="713">K1925</f>
        <v>0</v>
      </c>
      <c r="AU1924">
        <f t="shared" si="693"/>
        <v>0</v>
      </c>
    </row>
    <row r="1925" spans="1:47">
      <c r="A1925" s="23" t="str">
        <f t="shared" si="691"/>
        <v/>
      </c>
      <c r="B1925" s="18"/>
      <c r="C1925" s="18"/>
      <c r="D1925" s="18"/>
      <c r="E1925" s="18"/>
      <c r="F1925" s="18"/>
      <c r="G1925" s="18"/>
      <c r="H1925" s="18"/>
      <c r="I1925" s="18"/>
      <c r="J1925" s="18"/>
      <c r="K1925" s="18"/>
      <c r="N1925" t="str">
        <f t="shared" si="694"/>
        <v>vége</v>
      </c>
      <c r="R1925">
        <f t="shared" si="695"/>
        <v>1</v>
      </c>
      <c r="S1925">
        <f t="shared" si="696"/>
        <v>1</v>
      </c>
      <c r="T1925">
        <f t="shared" si="697"/>
        <v>1</v>
      </c>
      <c r="U1925">
        <f t="shared" si="698"/>
        <v>1</v>
      </c>
      <c r="V1925">
        <f t="shared" si="699"/>
        <v>1</v>
      </c>
      <c r="W1925">
        <f t="shared" si="700"/>
        <v>1</v>
      </c>
      <c r="X1925">
        <f t="shared" si="701"/>
        <v>1</v>
      </c>
      <c r="Y1925">
        <f t="shared" si="702"/>
        <v>1</v>
      </c>
      <c r="Z1925">
        <f t="shared" si="703"/>
        <v>1</v>
      </c>
      <c r="AA1925">
        <f t="shared" si="704"/>
        <v>1</v>
      </c>
      <c r="AB1925">
        <f t="shared" si="705"/>
        <v>0</v>
      </c>
      <c r="AJ1925">
        <f t="shared" si="692"/>
        <v>0</v>
      </c>
      <c r="AL1925" t="str">
        <f t="shared" si="706"/>
        <v/>
      </c>
      <c r="AM1925" t="str">
        <f>IF(AJ1925=0,"",IF(AJ1925="Nincs kapcsolódó bizonylat",0,IF(ISERROR(VLOOKUP(AJ1925,Bizonylat!AU:BL,6,FALSE)),AJ1925,VLOOKUP(AJ1925,Bizonylat!AU:BL,6,FALSE))))</f>
        <v/>
      </c>
      <c r="AN1925">
        <f t="shared" si="707"/>
        <v>0</v>
      </c>
      <c r="AO1925">
        <f t="shared" si="708"/>
        <v>0</v>
      </c>
      <c r="AP1925">
        <f t="shared" si="709"/>
        <v>0</v>
      </c>
      <c r="AQ1925">
        <f t="shared" si="710"/>
        <v>0</v>
      </c>
      <c r="AR1925">
        <f t="shared" si="711"/>
        <v>0</v>
      </c>
      <c r="AS1925">
        <f t="shared" si="712"/>
        <v>0</v>
      </c>
      <c r="AT1925">
        <f t="shared" si="713"/>
        <v>0</v>
      </c>
      <c r="AU1925">
        <f t="shared" si="693"/>
        <v>0</v>
      </c>
    </row>
    <row r="1926" spans="1:47">
      <c r="A1926" s="23" t="str">
        <f t="shared" ref="A1926:A1989" si="714">IF(R1925=1,"",A1925+1)</f>
        <v/>
      </c>
      <c r="B1926" s="18"/>
      <c r="C1926" s="18"/>
      <c r="D1926" s="18"/>
      <c r="E1926" s="18"/>
      <c r="F1926" s="18"/>
      <c r="G1926" s="18"/>
      <c r="H1926" s="18"/>
      <c r="I1926" s="18"/>
      <c r="J1926" s="18"/>
      <c r="K1926" s="18"/>
      <c r="N1926" t="str">
        <f t="shared" si="694"/>
        <v>vége</v>
      </c>
      <c r="R1926">
        <f t="shared" si="695"/>
        <v>1</v>
      </c>
      <c r="S1926">
        <f t="shared" si="696"/>
        <v>1</v>
      </c>
      <c r="T1926">
        <f t="shared" si="697"/>
        <v>1</v>
      </c>
      <c r="U1926">
        <f t="shared" si="698"/>
        <v>1</v>
      </c>
      <c r="V1926">
        <f t="shared" si="699"/>
        <v>1</v>
      </c>
      <c r="W1926">
        <f t="shared" si="700"/>
        <v>1</v>
      </c>
      <c r="X1926">
        <f t="shared" si="701"/>
        <v>1</v>
      </c>
      <c r="Y1926">
        <f t="shared" si="702"/>
        <v>1</v>
      </c>
      <c r="Z1926">
        <f t="shared" si="703"/>
        <v>1</v>
      </c>
      <c r="AA1926">
        <f t="shared" si="704"/>
        <v>1</v>
      </c>
      <c r="AB1926">
        <f t="shared" si="705"/>
        <v>0</v>
      </c>
      <c r="AJ1926">
        <f t="shared" si="692"/>
        <v>0</v>
      </c>
      <c r="AL1926" t="str">
        <f t="shared" si="706"/>
        <v/>
      </c>
      <c r="AM1926" t="str">
        <f>IF(AJ1926=0,"",IF(AJ1926="Nincs kapcsolódó bizonylat",0,IF(ISERROR(VLOOKUP(AJ1926,Bizonylat!AU:BL,6,FALSE)),AJ1926,VLOOKUP(AJ1926,Bizonylat!AU:BL,6,FALSE))))</f>
        <v/>
      </c>
      <c r="AN1926">
        <f t="shared" si="707"/>
        <v>0</v>
      </c>
      <c r="AO1926">
        <f t="shared" si="708"/>
        <v>0</v>
      </c>
      <c r="AP1926">
        <f t="shared" si="709"/>
        <v>0</v>
      </c>
      <c r="AQ1926">
        <f t="shared" si="710"/>
        <v>0</v>
      </c>
      <c r="AR1926">
        <f t="shared" si="711"/>
        <v>0</v>
      </c>
      <c r="AS1926">
        <f t="shared" si="712"/>
        <v>0</v>
      </c>
      <c r="AT1926">
        <f t="shared" si="713"/>
        <v>0</v>
      </c>
      <c r="AU1926">
        <f t="shared" si="693"/>
        <v>0</v>
      </c>
    </row>
    <row r="1927" spans="1:47">
      <c r="A1927" s="23" t="str">
        <f t="shared" si="714"/>
        <v/>
      </c>
      <c r="B1927" s="18"/>
      <c r="C1927" s="18"/>
      <c r="D1927" s="18"/>
      <c r="E1927" s="18"/>
      <c r="F1927" s="18"/>
      <c r="G1927" s="18"/>
      <c r="H1927" s="18"/>
      <c r="I1927" s="18"/>
      <c r="J1927" s="18"/>
      <c r="K1927" s="18"/>
      <c r="N1927" t="str">
        <f t="shared" si="694"/>
        <v>vége</v>
      </c>
      <c r="R1927">
        <f t="shared" si="695"/>
        <v>1</v>
      </c>
      <c r="S1927">
        <f t="shared" si="696"/>
        <v>1</v>
      </c>
      <c r="T1927">
        <f t="shared" si="697"/>
        <v>1</v>
      </c>
      <c r="U1927">
        <f t="shared" si="698"/>
        <v>1</v>
      </c>
      <c r="V1927">
        <f t="shared" si="699"/>
        <v>1</v>
      </c>
      <c r="W1927">
        <f t="shared" si="700"/>
        <v>1</v>
      </c>
      <c r="X1927">
        <f t="shared" si="701"/>
        <v>1</v>
      </c>
      <c r="Y1927">
        <f t="shared" si="702"/>
        <v>1</v>
      </c>
      <c r="Z1927">
        <f t="shared" si="703"/>
        <v>1</v>
      </c>
      <c r="AA1927">
        <f t="shared" si="704"/>
        <v>1</v>
      </c>
      <c r="AB1927">
        <f t="shared" si="705"/>
        <v>0</v>
      </c>
      <c r="AJ1927">
        <f t="shared" si="692"/>
        <v>0</v>
      </c>
      <c r="AL1927" t="str">
        <f t="shared" si="706"/>
        <v/>
      </c>
      <c r="AM1927" t="str">
        <f>IF(AJ1927=0,"",IF(AJ1927="Nincs kapcsolódó bizonylat",0,IF(ISERROR(VLOOKUP(AJ1927,Bizonylat!AU:BL,6,FALSE)),AJ1927,VLOOKUP(AJ1927,Bizonylat!AU:BL,6,FALSE))))</f>
        <v/>
      </c>
      <c r="AN1927">
        <f t="shared" si="707"/>
        <v>0</v>
      </c>
      <c r="AO1927">
        <f t="shared" si="708"/>
        <v>0</v>
      </c>
      <c r="AP1927">
        <f t="shared" si="709"/>
        <v>0</v>
      </c>
      <c r="AQ1927">
        <f t="shared" si="710"/>
        <v>0</v>
      </c>
      <c r="AR1927">
        <f t="shared" si="711"/>
        <v>0</v>
      </c>
      <c r="AS1927">
        <f t="shared" si="712"/>
        <v>0</v>
      </c>
      <c r="AT1927">
        <f t="shared" si="713"/>
        <v>0</v>
      </c>
      <c r="AU1927">
        <f t="shared" si="693"/>
        <v>0</v>
      </c>
    </row>
    <row r="1928" spans="1:47">
      <c r="A1928" s="23" t="str">
        <f t="shared" si="714"/>
        <v/>
      </c>
      <c r="B1928" s="18"/>
      <c r="C1928" s="18"/>
      <c r="D1928" s="18"/>
      <c r="E1928" s="18"/>
      <c r="F1928" s="18"/>
      <c r="G1928" s="18"/>
      <c r="H1928" s="18"/>
      <c r="I1928" s="18"/>
      <c r="J1928" s="18"/>
      <c r="K1928" s="18"/>
      <c r="N1928" t="str">
        <f t="shared" si="694"/>
        <v>vége</v>
      </c>
      <c r="R1928">
        <f t="shared" si="695"/>
        <v>1</v>
      </c>
      <c r="S1928">
        <f t="shared" si="696"/>
        <v>1</v>
      </c>
      <c r="T1928">
        <f t="shared" si="697"/>
        <v>1</v>
      </c>
      <c r="U1928">
        <f t="shared" si="698"/>
        <v>1</v>
      </c>
      <c r="V1928">
        <f t="shared" si="699"/>
        <v>1</v>
      </c>
      <c r="W1928">
        <f t="shared" si="700"/>
        <v>1</v>
      </c>
      <c r="X1928">
        <f t="shared" si="701"/>
        <v>1</v>
      </c>
      <c r="Y1928">
        <f t="shared" si="702"/>
        <v>1</v>
      </c>
      <c r="Z1928">
        <f t="shared" si="703"/>
        <v>1</v>
      </c>
      <c r="AA1928">
        <f t="shared" si="704"/>
        <v>1</v>
      </c>
      <c r="AB1928">
        <f t="shared" si="705"/>
        <v>0</v>
      </c>
      <c r="AJ1928">
        <f t="shared" si="692"/>
        <v>0</v>
      </c>
      <c r="AL1928" t="str">
        <f t="shared" si="706"/>
        <v/>
      </c>
      <c r="AM1928" t="str">
        <f>IF(AJ1928=0,"",IF(AJ1928="Nincs kapcsolódó bizonylat",0,IF(ISERROR(VLOOKUP(AJ1928,Bizonylat!AU:BL,6,FALSE)),AJ1928,VLOOKUP(AJ1928,Bizonylat!AU:BL,6,FALSE))))</f>
        <v/>
      </c>
      <c r="AN1928">
        <f t="shared" si="707"/>
        <v>0</v>
      </c>
      <c r="AO1928">
        <f t="shared" si="708"/>
        <v>0</v>
      </c>
      <c r="AP1928">
        <f t="shared" si="709"/>
        <v>0</v>
      </c>
      <c r="AQ1928">
        <f t="shared" si="710"/>
        <v>0</v>
      </c>
      <c r="AR1928">
        <f t="shared" si="711"/>
        <v>0</v>
      </c>
      <c r="AS1928">
        <f t="shared" si="712"/>
        <v>0</v>
      </c>
      <c r="AT1928">
        <f t="shared" si="713"/>
        <v>0</v>
      </c>
      <c r="AU1928">
        <f t="shared" si="693"/>
        <v>0</v>
      </c>
    </row>
    <row r="1929" spans="1:47">
      <c r="A1929" s="23" t="str">
        <f t="shared" si="714"/>
        <v/>
      </c>
      <c r="B1929" s="18"/>
      <c r="C1929" s="18"/>
      <c r="D1929" s="18"/>
      <c r="E1929" s="18"/>
      <c r="F1929" s="18"/>
      <c r="G1929" s="18"/>
      <c r="H1929" s="18"/>
      <c r="I1929" s="18"/>
      <c r="J1929" s="18"/>
      <c r="K1929" s="18"/>
      <c r="N1929" t="str">
        <f t="shared" si="694"/>
        <v>vége</v>
      </c>
      <c r="R1929">
        <f t="shared" si="695"/>
        <v>1</v>
      </c>
      <c r="S1929">
        <f t="shared" si="696"/>
        <v>1</v>
      </c>
      <c r="T1929">
        <f t="shared" si="697"/>
        <v>1</v>
      </c>
      <c r="U1929">
        <f t="shared" si="698"/>
        <v>1</v>
      </c>
      <c r="V1929">
        <f t="shared" si="699"/>
        <v>1</v>
      </c>
      <c r="W1929">
        <f t="shared" si="700"/>
        <v>1</v>
      </c>
      <c r="X1929">
        <f t="shared" si="701"/>
        <v>1</v>
      </c>
      <c r="Y1929">
        <f t="shared" si="702"/>
        <v>1</v>
      </c>
      <c r="Z1929">
        <f t="shared" si="703"/>
        <v>1</v>
      </c>
      <c r="AA1929">
        <f t="shared" si="704"/>
        <v>1</v>
      </c>
      <c r="AB1929">
        <f t="shared" si="705"/>
        <v>0</v>
      </c>
      <c r="AJ1929">
        <f t="shared" si="692"/>
        <v>0</v>
      </c>
      <c r="AL1929" t="str">
        <f t="shared" si="706"/>
        <v/>
      </c>
      <c r="AM1929" t="str">
        <f>IF(AJ1929=0,"",IF(AJ1929="Nincs kapcsolódó bizonylat",0,IF(ISERROR(VLOOKUP(AJ1929,Bizonylat!AU:BL,6,FALSE)),AJ1929,VLOOKUP(AJ1929,Bizonylat!AU:BL,6,FALSE))))</f>
        <v/>
      </c>
      <c r="AN1929">
        <f t="shared" si="707"/>
        <v>0</v>
      </c>
      <c r="AO1929">
        <f t="shared" si="708"/>
        <v>0</v>
      </c>
      <c r="AP1929">
        <f t="shared" si="709"/>
        <v>0</v>
      </c>
      <c r="AQ1929">
        <f t="shared" si="710"/>
        <v>0</v>
      </c>
      <c r="AR1929">
        <f t="shared" si="711"/>
        <v>0</v>
      </c>
      <c r="AS1929">
        <f t="shared" si="712"/>
        <v>0</v>
      </c>
      <c r="AT1929">
        <f t="shared" si="713"/>
        <v>0</v>
      </c>
      <c r="AU1929">
        <f t="shared" si="693"/>
        <v>0</v>
      </c>
    </row>
    <row r="1930" spans="1:47">
      <c r="A1930" s="23" t="str">
        <f t="shared" si="714"/>
        <v/>
      </c>
      <c r="B1930" s="18"/>
      <c r="C1930" s="18"/>
      <c r="D1930" s="18"/>
      <c r="E1930" s="18"/>
      <c r="F1930" s="18"/>
      <c r="G1930" s="18"/>
      <c r="H1930" s="18"/>
      <c r="I1930" s="18"/>
      <c r="J1930" s="18"/>
      <c r="K1930" s="18"/>
      <c r="N1930" t="str">
        <f t="shared" si="694"/>
        <v>vége</v>
      </c>
      <c r="R1930">
        <f t="shared" si="695"/>
        <v>1</v>
      </c>
      <c r="S1930">
        <f t="shared" si="696"/>
        <v>1</v>
      </c>
      <c r="T1930">
        <f t="shared" si="697"/>
        <v>1</v>
      </c>
      <c r="U1930">
        <f t="shared" si="698"/>
        <v>1</v>
      </c>
      <c r="V1930">
        <f t="shared" si="699"/>
        <v>1</v>
      </c>
      <c r="W1930">
        <f t="shared" si="700"/>
        <v>1</v>
      </c>
      <c r="X1930">
        <f t="shared" si="701"/>
        <v>1</v>
      </c>
      <c r="Y1930">
        <f t="shared" si="702"/>
        <v>1</v>
      </c>
      <c r="Z1930">
        <f t="shared" si="703"/>
        <v>1</v>
      </c>
      <c r="AA1930">
        <f t="shared" si="704"/>
        <v>1</v>
      </c>
      <c r="AB1930">
        <f t="shared" si="705"/>
        <v>0</v>
      </c>
      <c r="AJ1930">
        <f t="shared" si="692"/>
        <v>0</v>
      </c>
      <c r="AL1930" t="str">
        <f t="shared" si="706"/>
        <v/>
      </c>
      <c r="AM1930" t="str">
        <f>IF(AJ1930=0,"",IF(AJ1930="Nincs kapcsolódó bizonylat",0,IF(ISERROR(VLOOKUP(AJ1930,Bizonylat!AU:BL,6,FALSE)),AJ1930,VLOOKUP(AJ1930,Bizonylat!AU:BL,6,FALSE))))</f>
        <v/>
      </c>
      <c r="AN1930">
        <f t="shared" si="707"/>
        <v>0</v>
      </c>
      <c r="AO1930">
        <f t="shared" si="708"/>
        <v>0</v>
      </c>
      <c r="AP1930">
        <f t="shared" si="709"/>
        <v>0</v>
      </c>
      <c r="AQ1930">
        <f t="shared" si="710"/>
        <v>0</v>
      </c>
      <c r="AR1930">
        <f t="shared" si="711"/>
        <v>0</v>
      </c>
      <c r="AS1930">
        <f t="shared" si="712"/>
        <v>0</v>
      </c>
      <c r="AT1930">
        <f t="shared" si="713"/>
        <v>0</v>
      </c>
      <c r="AU1930">
        <f t="shared" si="693"/>
        <v>0</v>
      </c>
    </row>
    <row r="1931" spans="1:47">
      <c r="A1931" s="23" t="str">
        <f t="shared" si="714"/>
        <v/>
      </c>
      <c r="B1931" s="18"/>
      <c r="C1931" s="18"/>
      <c r="D1931" s="18"/>
      <c r="E1931" s="18"/>
      <c r="F1931" s="18"/>
      <c r="G1931" s="18"/>
      <c r="H1931" s="18"/>
      <c r="I1931" s="18"/>
      <c r="J1931" s="18"/>
      <c r="K1931" s="18"/>
      <c r="N1931" t="str">
        <f t="shared" si="694"/>
        <v>vége</v>
      </c>
      <c r="R1931">
        <f t="shared" si="695"/>
        <v>1</v>
      </c>
      <c r="S1931">
        <f t="shared" si="696"/>
        <v>1</v>
      </c>
      <c r="T1931">
        <f t="shared" si="697"/>
        <v>1</v>
      </c>
      <c r="U1931">
        <f t="shared" si="698"/>
        <v>1</v>
      </c>
      <c r="V1931">
        <f t="shared" si="699"/>
        <v>1</v>
      </c>
      <c r="W1931">
        <f t="shared" si="700"/>
        <v>1</v>
      </c>
      <c r="X1931">
        <f t="shared" si="701"/>
        <v>1</v>
      </c>
      <c r="Y1931">
        <f t="shared" si="702"/>
        <v>1</v>
      </c>
      <c r="Z1931">
        <f t="shared" si="703"/>
        <v>1</v>
      </c>
      <c r="AA1931">
        <f t="shared" si="704"/>
        <v>1</v>
      </c>
      <c r="AB1931">
        <f t="shared" si="705"/>
        <v>0</v>
      </c>
      <c r="AJ1931">
        <f t="shared" si="692"/>
        <v>0</v>
      </c>
      <c r="AL1931" t="str">
        <f t="shared" si="706"/>
        <v/>
      </c>
      <c r="AM1931" t="str">
        <f>IF(AJ1931=0,"",IF(AJ1931="Nincs kapcsolódó bizonylat",0,IF(ISERROR(VLOOKUP(AJ1931,Bizonylat!AU:BL,6,FALSE)),AJ1931,VLOOKUP(AJ1931,Bizonylat!AU:BL,6,FALSE))))</f>
        <v/>
      </c>
      <c r="AN1931">
        <f t="shared" si="707"/>
        <v>0</v>
      </c>
      <c r="AO1931">
        <f t="shared" si="708"/>
        <v>0</v>
      </c>
      <c r="AP1931">
        <f t="shared" si="709"/>
        <v>0</v>
      </c>
      <c r="AQ1931">
        <f t="shared" si="710"/>
        <v>0</v>
      </c>
      <c r="AR1931">
        <f t="shared" si="711"/>
        <v>0</v>
      </c>
      <c r="AS1931">
        <f t="shared" si="712"/>
        <v>0</v>
      </c>
      <c r="AT1931">
        <f t="shared" si="713"/>
        <v>0</v>
      </c>
      <c r="AU1931">
        <f t="shared" si="693"/>
        <v>0</v>
      </c>
    </row>
    <row r="1932" spans="1:47">
      <c r="A1932" s="23" t="str">
        <f t="shared" si="714"/>
        <v/>
      </c>
      <c r="B1932" s="18"/>
      <c r="C1932" s="18"/>
      <c r="D1932" s="18"/>
      <c r="E1932" s="18"/>
      <c r="F1932" s="18"/>
      <c r="G1932" s="18"/>
      <c r="H1932" s="18"/>
      <c r="I1932" s="18"/>
      <c r="J1932" s="18"/>
      <c r="K1932" s="18"/>
      <c r="N1932" t="str">
        <f t="shared" si="694"/>
        <v>vége</v>
      </c>
      <c r="R1932">
        <f t="shared" si="695"/>
        <v>1</v>
      </c>
      <c r="S1932">
        <f t="shared" si="696"/>
        <v>1</v>
      </c>
      <c r="T1932">
        <f t="shared" si="697"/>
        <v>1</v>
      </c>
      <c r="U1932">
        <f t="shared" si="698"/>
        <v>1</v>
      </c>
      <c r="V1932">
        <f t="shared" si="699"/>
        <v>1</v>
      </c>
      <c r="W1932">
        <f t="shared" si="700"/>
        <v>1</v>
      </c>
      <c r="X1932">
        <f t="shared" si="701"/>
        <v>1</v>
      </c>
      <c r="Y1932">
        <f t="shared" si="702"/>
        <v>1</v>
      </c>
      <c r="Z1932">
        <f t="shared" si="703"/>
        <v>1</v>
      </c>
      <c r="AA1932">
        <f t="shared" si="704"/>
        <v>1</v>
      </c>
      <c r="AB1932">
        <f t="shared" si="705"/>
        <v>0</v>
      </c>
      <c r="AJ1932">
        <f t="shared" si="692"/>
        <v>0</v>
      </c>
      <c r="AL1932" t="str">
        <f t="shared" si="706"/>
        <v/>
      </c>
      <c r="AM1932" t="str">
        <f>IF(AJ1932=0,"",IF(AJ1932="Nincs kapcsolódó bizonylat",0,IF(ISERROR(VLOOKUP(AJ1932,Bizonylat!AU:BL,6,FALSE)),AJ1932,VLOOKUP(AJ1932,Bizonylat!AU:BL,6,FALSE))))</f>
        <v/>
      </c>
      <c r="AN1932">
        <f t="shared" si="707"/>
        <v>0</v>
      </c>
      <c r="AO1932">
        <f t="shared" si="708"/>
        <v>0</v>
      </c>
      <c r="AP1932">
        <f t="shared" si="709"/>
        <v>0</v>
      </c>
      <c r="AQ1932">
        <f t="shared" si="710"/>
        <v>0</v>
      </c>
      <c r="AR1932">
        <f t="shared" si="711"/>
        <v>0</v>
      </c>
      <c r="AS1932">
        <f t="shared" si="712"/>
        <v>0</v>
      </c>
      <c r="AT1932">
        <f t="shared" si="713"/>
        <v>0</v>
      </c>
      <c r="AU1932">
        <f t="shared" si="693"/>
        <v>0</v>
      </c>
    </row>
    <row r="1933" spans="1:47">
      <c r="A1933" s="23" t="str">
        <f t="shared" si="714"/>
        <v/>
      </c>
      <c r="B1933" s="18"/>
      <c r="C1933" s="18"/>
      <c r="D1933" s="18"/>
      <c r="E1933" s="18"/>
      <c r="F1933" s="18"/>
      <c r="G1933" s="18"/>
      <c r="H1933" s="18"/>
      <c r="I1933" s="18"/>
      <c r="J1933" s="18"/>
      <c r="K1933" s="18"/>
      <c r="N1933" t="str">
        <f t="shared" si="694"/>
        <v>vége</v>
      </c>
      <c r="R1933">
        <f t="shared" si="695"/>
        <v>1</v>
      </c>
      <c r="S1933">
        <f t="shared" si="696"/>
        <v>1</v>
      </c>
      <c r="T1933">
        <f t="shared" si="697"/>
        <v>1</v>
      </c>
      <c r="U1933">
        <f t="shared" si="698"/>
        <v>1</v>
      </c>
      <c r="V1933">
        <f t="shared" si="699"/>
        <v>1</v>
      </c>
      <c r="W1933">
        <f t="shared" si="700"/>
        <v>1</v>
      </c>
      <c r="X1933">
        <f t="shared" si="701"/>
        <v>1</v>
      </c>
      <c r="Y1933">
        <f t="shared" si="702"/>
        <v>1</v>
      </c>
      <c r="Z1933">
        <f t="shared" si="703"/>
        <v>1</v>
      </c>
      <c r="AA1933">
        <f t="shared" si="704"/>
        <v>1</v>
      </c>
      <c r="AB1933">
        <f t="shared" si="705"/>
        <v>0</v>
      </c>
      <c r="AJ1933">
        <f t="shared" si="692"/>
        <v>0</v>
      </c>
      <c r="AL1933" t="str">
        <f t="shared" si="706"/>
        <v/>
      </c>
      <c r="AM1933" t="str">
        <f>IF(AJ1933=0,"",IF(AJ1933="Nincs kapcsolódó bizonylat",0,IF(ISERROR(VLOOKUP(AJ1933,Bizonylat!AU:BL,6,FALSE)),AJ1933,VLOOKUP(AJ1933,Bizonylat!AU:BL,6,FALSE))))</f>
        <v/>
      </c>
      <c r="AN1933">
        <f t="shared" si="707"/>
        <v>0</v>
      </c>
      <c r="AO1933">
        <f t="shared" si="708"/>
        <v>0</v>
      </c>
      <c r="AP1933">
        <f t="shared" si="709"/>
        <v>0</v>
      </c>
      <c r="AQ1933">
        <f t="shared" si="710"/>
        <v>0</v>
      </c>
      <c r="AR1933">
        <f t="shared" si="711"/>
        <v>0</v>
      </c>
      <c r="AS1933">
        <f t="shared" si="712"/>
        <v>0</v>
      </c>
      <c r="AT1933">
        <f t="shared" si="713"/>
        <v>0</v>
      </c>
      <c r="AU1933">
        <f t="shared" si="693"/>
        <v>0</v>
      </c>
    </row>
    <row r="1934" spans="1:47">
      <c r="A1934" s="23" t="str">
        <f t="shared" si="714"/>
        <v/>
      </c>
      <c r="B1934" s="18"/>
      <c r="C1934" s="18"/>
      <c r="D1934" s="18"/>
      <c r="E1934" s="18"/>
      <c r="F1934" s="18"/>
      <c r="G1934" s="18"/>
      <c r="H1934" s="18"/>
      <c r="I1934" s="18"/>
      <c r="J1934" s="18"/>
      <c r="K1934" s="18"/>
      <c r="N1934" t="str">
        <f t="shared" si="694"/>
        <v>vége</v>
      </c>
      <c r="R1934">
        <f t="shared" si="695"/>
        <v>1</v>
      </c>
      <c r="S1934">
        <f t="shared" si="696"/>
        <v>1</v>
      </c>
      <c r="T1934">
        <f t="shared" si="697"/>
        <v>1</v>
      </c>
      <c r="U1934">
        <f t="shared" si="698"/>
        <v>1</v>
      </c>
      <c r="V1934">
        <f t="shared" si="699"/>
        <v>1</v>
      </c>
      <c r="W1934">
        <f t="shared" si="700"/>
        <v>1</v>
      </c>
      <c r="X1934">
        <f t="shared" si="701"/>
        <v>1</v>
      </c>
      <c r="Y1934">
        <f t="shared" si="702"/>
        <v>1</v>
      </c>
      <c r="Z1934">
        <f t="shared" si="703"/>
        <v>1</v>
      </c>
      <c r="AA1934">
        <f t="shared" si="704"/>
        <v>1</v>
      </c>
      <c r="AB1934">
        <f t="shared" si="705"/>
        <v>0</v>
      </c>
      <c r="AJ1934">
        <f t="shared" si="692"/>
        <v>0</v>
      </c>
      <c r="AL1934" t="str">
        <f t="shared" si="706"/>
        <v/>
      </c>
      <c r="AM1934" t="str">
        <f>IF(AJ1934=0,"",IF(AJ1934="Nincs kapcsolódó bizonylat",0,IF(ISERROR(VLOOKUP(AJ1934,Bizonylat!AU:BL,6,FALSE)),AJ1934,VLOOKUP(AJ1934,Bizonylat!AU:BL,6,FALSE))))</f>
        <v/>
      </c>
      <c r="AN1934">
        <f t="shared" si="707"/>
        <v>0</v>
      </c>
      <c r="AO1934">
        <f t="shared" si="708"/>
        <v>0</v>
      </c>
      <c r="AP1934">
        <f t="shared" si="709"/>
        <v>0</v>
      </c>
      <c r="AQ1934">
        <f t="shared" si="710"/>
        <v>0</v>
      </c>
      <c r="AR1934">
        <f t="shared" si="711"/>
        <v>0</v>
      </c>
      <c r="AS1934">
        <f t="shared" si="712"/>
        <v>0</v>
      </c>
      <c r="AT1934">
        <f t="shared" si="713"/>
        <v>0</v>
      </c>
      <c r="AU1934">
        <f t="shared" si="693"/>
        <v>0</v>
      </c>
    </row>
    <row r="1935" spans="1:47">
      <c r="A1935" s="23" t="str">
        <f t="shared" si="714"/>
        <v/>
      </c>
      <c r="B1935" s="18"/>
      <c r="C1935" s="18"/>
      <c r="D1935" s="18"/>
      <c r="E1935" s="18"/>
      <c r="F1935" s="18"/>
      <c r="G1935" s="18"/>
      <c r="H1935" s="18"/>
      <c r="I1935" s="18"/>
      <c r="J1935" s="18"/>
      <c r="K1935" s="18"/>
      <c r="N1935" t="str">
        <f t="shared" si="694"/>
        <v>vége</v>
      </c>
      <c r="R1935">
        <f t="shared" si="695"/>
        <v>1</v>
      </c>
      <c r="S1935">
        <f t="shared" si="696"/>
        <v>1</v>
      </c>
      <c r="T1935">
        <f t="shared" si="697"/>
        <v>1</v>
      </c>
      <c r="U1935">
        <f t="shared" si="698"/>
        <v>1</v>
      </c>
      <c r="V1935">
        <f t="shared" si="699"/>
        <v>1</v>
      </c>
      <c r="W1935">
        <f t="shared" si="700"/>
        <v>1</v>
      </c>
      <c r="X1935">
        <f t="shared" si="701"/>
        <v>1</v>
      </c>
      <c r="Y1935">
        <f t="shared" si="702"/>
        <v>1</v>
      </c>
      <c r="Z1935">
        <f t="shared" si="703"/>
        <v>1</v>
      </c>
      <c r="AA1935">
        <f t="shared" si="704"/>
        <v>1</v>
      </c>
      <c r="AB1935">
        <f t="shared" si="705"/>
        <v>0</v>
      </c>
      <c r="AJ1935">
        <f t="shared" si="692"/>
        <v>0</v>
      </c>
      <c r="AL1935" t="str">
        <f t="shared" si="706"/>
        <v/>
      </c>
      <c r="AM1935" t="str">
        <f>IF(AJ1935=0,"",IF(AJ1935="Nincs kapcsolódó bizonylat",0,IF(ISERROR(VLOOKUP(AJ1935,Bizonylat!AU:BL,6,FALSE)),AJ1935,VLOOKUP(AJ1935,Bizonylat!AU:BL,6,FALSE))))</f>
        <v/>
      </c>
      <c r="AN1935">
        <f t="shared" si="707"/>
        <v>0</v>
      </c>
      <c r="AO1935">
        <f t="shared" si="708"/>
        <v>0</v>
      </c>
      <c r="AP1935">
        <f t="shared" si="709"/>
        <v>0</v>
      </c>
      <c r="AQ1935">
        <f t="shared" si="710"/>
        <v>0</v>
      </c>
      <c r="AR1935">
        <f t="shared" si="711"/>
        <v>0</v>
      </c>
      <c r="AS1935">
        <f t="shared" si="712"/>
        <v>0</v>
      </c>
      <c r="AT1935">
        <f t="shared" si="713"/>
        <v>0</v>
      </c>
      <c r="AU1935">
        <f t="shared" si="693"/>
        <v>0</v>
      </c>
    </row>
    <row r="1936" spans="1:47">
      <c r="A1936" s="23" t="str">
        <f t="shared" si="714"/>
        <v/>
      </c>
      <c r="B1936" s="18"/>
      <c r="C1936" s="18"/>
      <c r="D1936" s="18"/>
      <c r="E1936" s="18"/>
      <c r="F1936" s="18"/>
      <c r="G1936" s="18"/>
      <c r="H1936" s="18"/>
      <c r="I1936" s="18"/>
      <c r="J1936" s="18"/>
      <c r="K1936" s="18"/>
      <c r="N1936" t="str">
        <f t="shared" si="694"/>
        <v>vége</v>
      </c>
      <c r="R1936">
        <f t="shared" si="695"/>
        <v>1</v>
      </c>
      <c r="S1936">
        <f t="shared" si="696"/>
        <v>1</v>
      </c>
      <c r="T1936">
        <f t="shared" si="697"/>
        <v>1</v>
      </c>
      <c r="U1936">
        <f t="shared" si="698"/>
        <v>1</v>
      </c>
      <c r="V1936">
        <f t="shared" si="699"/>
        <v>1</v>
      </c>
      <c r="W1936">
        <f t="shared" si="700"/>
        <v>1</v>
      </c>
      <c r="X1936">
        <f t="shared" si="701"/>
        <v>1</v>
      </c>
      <c r="Y1936">
        <f t="shared" si="702"/>
        <v>1</v>
      </c>
      <c r="Z1936">
        <f t="shared" si="703"/>
        <v>1</v>
      </c>
      <c r="AA1936">
        <f t="shared" si="704"/>
        <v>1</v>
      </c>
      <c r="AB1936">
        <f t="shared" si="705"/>
        <v>0</v>
      </c>
      <c r="AJ1936">
        <f t="shared" si="692"/>
        <v>0</v>
      </c>
      <c r="AL1936" t="str">
        <f t="shared" si="706"/>
        <v/>
      </c>
      <c r="AM1936" t="str">
        <f>IF(AJ1936=0,"",IF(AJ1936="Nincs kapcsolódó bizonylat",0,IF(ISERROR(VLOOKUP(AJ1936,Bizonylat!AU:BL,6,FALSE)),AJ1936,VLOOKUP(AJ1936,Bizonylat!AU:BL,6,FALSE))))</f>
        <v/>
      </c>
      <c r="AN1936">
        <f t="shared" si="707"/>
        <v>0</v>
      </c>
      <c r="AO1936">
        <f t="shared" si="708"/>
        <v>0</v>
      </c>
      <c r="AP1936">
        <f t="shared" si="709"/>
        <v>0</v>
      </c>
      <c r="AQ1936">
        <f t="shared" si="710"/>
        <v>0</v>
      </c>
      <c r="AR1936">
        <f t="shared" si="711"/>
        <v>0</v>
      </c>
      <c r="AS1936">
        <f t="shared" si="712"/>
        <v>0</v>
      </c>
      <c r="AT1936">
        <f t="shared" si="713"/>
        <v>0</v>
      </c>
      <c r="AU1936">
        <f t="shared" si="693"/>
        <v>0</v>
      </c>
    </row>
    <row r="1937" spans="1:47">
      <c r="A1937" s="23" t="str">
        <f t="shared" si="714"/>
        <v/>
      </c>
      <c r="B1937" s="18"/>
      <c r="C1937" s="18"/>
      <c r="D1937" s="18"/>
      <c r="E1937" s="18"/>
      <c r="F1937" s="18"/>
      <c r="G1937" s="18"/>
      <c r="H1937" s="18"/>
      <c r="I1937" s="18"/>
      <c r="J1937" s="18"/>
      <c r="K1937" s="18"/>
      <c r="N1937" t="str">
        <f t="shared" si="694"/>
        <v>vége</v>
      </c>
      <c r="R1937">
        <f t="shared" si="695"/>
        <v>1</v>
      </c>
      <c r="S1937">
        <f t="shared" si="696"/>
        <v>1</v>
      </c>
      <c r="T1937">
        <f t="shared" si="697"/>
        <v>1</v>
      </c>
      <c r="U1937">
        <f t="shared" si="698"/>
        <v>1</v>
      </c>
      <c r="V1937">
        <f t="shared" si="699"/>
        <v>1</v>
      </c>
      <c r="W1937">
        <f t="shared" si="700"/>
        <v>1</v>
      </c>
      <c r="X1937">
        <f t="shared" si="701"/>
        <v>1</v>
      </c>
      <c r="Y1937">
        <f t="shared" si="702"/>
        <v>1</v>
      </c>
      <c r="Z1937">
        <f t="shared" si="703"/>
        <v>1</v>
      </c>
      <c r="AA1937">
        <f t="shared" si="704"/>
        <v>1</v>
      </c>
      <c r="AB1937">
        <f t="shared" si="705"/>
        <v>0</v>
      </c>
      <c r="AJ1937">
        <f t="shared" si="692"/>
        <v>0</v>
      </c>
      <c r="AL1937" t="str">
        <f t="shared" si="706"/>
        <v/>
      </c>
      <c r="AM1937" t="str">
        <f>IF(AJ1937=0,"",IF(AJ1937="Nincs kapcsolódó bizonylat",0,IF(ISERROR(VLOOKUP(AJ1937,Bizonylat!AU:BL,6,FALSE)),AJ1937,VLOOKUP(AJ1937,Bizonylat!AU:BL,6,FALSE))))</f>
        <v/>
      </c>
      <c r="AN1937">
        <f t="shared" si="707"/>
        <v>0</v>
      </c>
      <c r="AO1937">
        <f t="shared" si="708"/>
        <v>0</v>
      </c>
      <c r="AP1937">
        <f t="shared" si="709"/>
        <v>0</v>
      </c>
      <c r="AQ1937">
        <f t="shared" si="710"/>
        <v>0</v>
      </c>
      <c r="AR1937">
        <f t="shared" si="711"/>
        <v>0</v>
      </c>
      <c r="AS1937">
        <f t="shared" si="712"/>
        <v>0</v>
      </c>
      <c r="AT1937">
        <f t="shared" si="713"/>
        <v>0</v>
      </c>
      <c r="AU1937">
        <f t="shared" si="693"/>
        <v>0</v>
      </c>
    </row>
    <row r="1938" spans="1:47">
      <c r="A1938" s="23" t="str">
        <f t="shared" si="714"/>
        <v/>
      </c>
      <c r="B1938" s="18"/>
      <c r="C1938" s="18"/>
      <c r="D1938" s="18"/>
      <c r="E1938" s="18"/>
      <c r="F1938" s="18"/>
      <c r="G1938" s="18"/>
      <c r="H1938" s="18"/>
      <c r="I1938" s="18"/>
      <c r="J1938" s="18"/>
      <c r="K1938" s="18"/>
      <c r="N1938" t="str">
        <f t="shared" si="694"/>
        <v>vége</v>
      </c>
      <c r="R1938">
        <f t="shared" si="695"/>
        <v>1</v>
      </c>
      <c r="S1938">
        <f t="shared" si="696"/>
        <v>1</v>
      </c>
      <c r="T1938">
        <f t="shared" si="697"/>
        <v>1</v>
      </c>
      <c r="U1938">
        <f t="shared" si="698"/>
        <v>1</v>
      </c>
      <c r="V1938">
        <f t="shared" si="699"/>
        <v>1</v>
      </c>
      <c r="W1938">
        <f t="shared" si="700"/>
        <v>1</v>
      </c>
      <c r="X1938">
        <f t="shared" si="701"/>
        <v>1</v>
      </c>
      <c r="Y1938">
        <f t="shared" si="702"/>
        <v>1</v>
      </c>
      <c r="Z1938">
        <f t="shared" si="703"/>
        <v>1</v>
      </c>
      <c r="AA1938">
        <f t="shared" si="704"/>
        <v>1</v>
      </c>
      <c r="AB1938">
        <f t="shared" si="705"/>
        <v>0</v>
      </c>
      <c r="AJ1938">
        <f t="shared" si="692"/>
        <v>0</v>
      </c>
      <c r="AL1938" t="str">
        <f t="shared" si="706"/>
        <v/>
      </c>
      <c r="AM1938" t="str">
        <f>IF(AJ1938=0,"",IF(AJ1938="Nincs kapcsolódó bizonylat",0,IF(ISERROR(VLOOKUP(AJ1938,Bizonylat!AU:BL,6,FALSE)),AJ1938,VLOOKUP(AJ1938,Bizonylat!AU:BL,6,FALSE))))</f>
        <v/>
      </c>
      <c r="AN1938">
        <f t="shared" si="707"/>
        <v>0</v>
      </c>
      <c r="AO1938">
        <f t="shared" si="708"/>
        <v>0</v>
      </c>
      <c r="AP1938">
        <f t="shared" si="709"/>
        <v>0</v>
      </c>
      <c r="AQ1938">
        <f t="shared" si="710"/>
        <v>0</v>
      </c>
      <c r="AR1938">
        <f t="shared" si="711"/>
        <v>0</v>
      </c>
      <c r="AS1938">
        <f t="shared" si="712"/>
        <v>0</v>
      </c>
      <c r="AT1938">
        <f t="shared" si="713"/>
        <v>0</v>
      </c>
      <c r="AU1938">
        <f t="shared" si="693"/>
        <v>0</v>
      </c>
    </row>
    <row r="1939" spans="1:47">
      <c r="A1939" s="23" t="str">
        <f t="shared" si="714"/>
        <v/>
      </c>
      <c r="B1939" s="18"/>
      <c r="C1939" s="18"/>
      <c r="D1939" s="18"/>
      <c r="E1939" s="18"/>
      <c r="F1939" s="18"/>
      <c r="G1939" s="18"/>
      <c r="H1939" s="18"/>
      <c r="I1939" s="18"/>
      <c r="J1939" s="18"/>
      <c r="K1939" s="18"/>
      <c r="N1939" t="str">
        <f t="shared" si="694"/>
        <v>vége</v>
      </c>
      <c r="R1939">
        <f t="shared" si="695"/>
        <v>1</v>
      </c>
      <c r="S1939">
        <f t="shared" si="696"/>
        <v>1</v>
      </c>
      <c r="T1939">
        <f t="shared" si="697"/>
        <v>1</v>
      </c>
      <c r="U1939">
        <f t="shared" si="698"/>
        <v>1</v>
      </c>
      <c r="V1939">
        <f t="shared" si="699"/>
        <v>1</v>
      </c>
      <c r="W1939">
        <f t="shared" si="700"/>
        <v>1</v>
      </c>
      <c r="X1939">
        <f t="shared" si="701"/>
        <v>1</v>
      </c>
      <c r="Y1939">
        <f t="shared" si="702"/>
        <v>1</v>
      </c>
      <c r="Z1939">
        <f t="shared" si="703"/>
        <v>1</v>
      </c>
      <c r="AA1939">
        <f t="shared" si="704"/>
        <v>1</v>
      </c>
      <c r="AB1939">
        <f t="shared" si="705"/>
        <v>0</v>
      </c>
      <c r="AJ1939">
        <f t="shared" si="692"/>
        <v>0</v>
      </c>
      <c r="AL1939" t="str">
        <f t="shared" si="706"/>
        <v/>
      </c>
      <c r="AM1939" t="str">
        <f>IF(AJ1939=0,"",IF(AJ1939="Nincs kapcsolódó bizonylat",0,IF(ISERROR(VLOOKUP(AJ1939,Bizonylat!AU:BL,6,FALSE)),AJ1939,VLOOKUP(AJ1939,Bizonylat!AU:BL,6,FALSE))))</f>
        <v/>
      </c>
      <c r="AN1939">
        <f t="shared" si="707"/>
        <v>0</v>
      </c>
      <c r="AO1939">
        <f t="shared" si="708"/>
        <v>0</v>
      </c>
      <c r="AP1939">
        <f t="shared" si="709"/>
        <v>0</v>
      </c>
      <c r="AQ1939">
        <f t="shared" si="710"/>
        <v>0</v>
      </c>
      <c r="AR1939">
        <f t="shared" si="711"/>
        <v>0</v>
      </c>
      <c r="AS1939">
        <f t="shared" si="712"/>
        <v>0</v>
      </c>
      <c r="AT1939">
        <f t="shared" si="713"/>
        <v>0</v>
      </c>
      <c r="AU1939">
        <f t="shared" si="693"/>
        <v>0</v>
      </c>
    </row>
    <row r="1940" spans="1:47">
      <c r="A1940" s="23" t="str">
        <f t="shared" si="714"/>
        <v/>
      </c>
      <c r="B1940" s="18"/>
      <c r="C1940" s="18"/>
      <c r="D1940" s="18"/>
      <c r="E1940" s="18"/>
      <c r="F1940" s="18"/>
      <c r="G1940" s="18"/>
      <c r="H1940" s="18"/>
      <c r="I1940" s="18"/>
      <c r="J1940" s="18"/>
      <c r="K1940" s="18"/>
      <c r="N1940" t="str">
        <f t="shared" si="694"/>
        <v>vége</v>
      </c>
      <c r="R1940">
        <f t="shared" si="695"/>
        <v>1</v>
      </c>
      <c r="S1940">
        <f t="shared" si="696"/>
        <v>1</v>
      </c>
      <c r="T1940">
        <f t="shared" si="697"/>
        <v>1</v>
      </c>
      <c r="U1940">
        <f t="shared" si="698"/>
        <v>1</v>
      </c>
      <c r="V1940">
        <f t="shared" si="699"/>
        <v>1</v>
      </c>
      <c r="W1940">
        <f t="shared" si="700"/>
        <v>1</v>
      </c>
      <c r="X1940">
        <f t="shared" si="701"/>
        <v>1</v>
      </c>
      <c r="Y1940">
        <f t="shared" si="702"/>
        <v>1</v>
      </c>
      <c r="Z1940">
        <f t="shared" si="703"/>
        <v>1</v>
      </c>
      <c r="AA1940">
        <f t="shared" si="704"/>
        <v>1</v>
      </c>
      <c r="AB1940">
        <f t="shared" si="705"/>
        <v>0</v>
      </c>
      <c r="AJ1940">
        <f t="shared" si="692"/>
        <v>0</v>
      </c>
      <c r="AL1940" t="str">
        <f t="shared" si="706"/>
        <v/>
      </c>
      <c r="AM1940" t="str">
        <f>IF(AJ1940=0,"",IF(AJ1940="Nincs kapcsolódó bizonylat",0,IF(ISERROR(VLOOKUP(AJ1940,Bizonylat!AU:BL,6,FALSE)),AJ1940,VLOOKUP(AJ1940,Bizonylat!AU:BL,6,FALSE))))</f>
        <v/>
      </c>
      <c r="AN1940">
        <f t="shared" si="707"/>
        <v>0</v>
      </c>
      <c r="AO1940">
        <f t="shared" si="708"/>
        <v>0</v>
      </c>
      <c r="AP1940">
        <f t="shared" si="709"/>
        <v>0</v>
      </c>
      <c r="AQ1940">
        <f t="shared" si="710"/>
        <v>0</v>
      </c>
      <c r="AR1940">
        <f t="shared" si="711"/>
        <v>0</v>
      </c>
      <c r="AS1940">
        <f t="shared" si="712"/>
        <v>0</v>
      </c>
      <c r="AT1940">
        <f t="shared" si="713"/>
        <v>0</v>
      </c>
      <c r="AU1940">
        <f t="shared" si="693"/>
        <v>0</v>
      </c>
    </row>
    <row r="1941" spans="1:47">
      <c r="A1941" s="23" t="str">
        <f t="shared" si="714"/>
        <v/>
      </c>
      <c r="B1941" s="18"/>
      <c r="C1941" s="18"/>
      <c r="D1941" s="18"/>
      <c r="E1941" s="18"/>
      <c r="F1941" s="18"/>
      <c r="G1941" s="18"/>
      <c r="H1941" s="18"/>
      <c r="I1941" s="18"/>
      <c r="J1941" s="18"/>
      <c r="K1941" s="18"/>
      <c r="N1941" t="str">
        <f t="shared" si="694"/>
        <v>vége</v>
      </c>
      <c r="R1941">
        <f t="shared" si="695"/>
        <v>1</v>
      </c>
      <c r="S1941">
        <f t="shared" si="696"/>
        <v>1</v>
      </c>
      <c r="T1941">
        <f t="shared" si="697"/>
        <v>1</v>
      </c>
      <c r="U1941">
        <f t="shared" si="698"/>
        <v>1</v>
      </c>
      <c r="V1941">
        <f t="shared" si="699"/>
        <v>1</v>
      </c>
      <c r="W1941">
        <f t="shared" si="700"/>
        <v>1</v>
      </c>
      <c r="X1941">
        <f t="shared" si="701"/>
        <v>1</v>
      </c>
      <c r="Y1941">
        <f t="shared" si="702"/>
        <v>1</v>
      </c>
      <c r="Z1941">
        <f t="shared" si="703"/>
        <v>1</v>
      </c>
      <c r="AA1941">
        <f t="shared" si="704"/>
        <v>1</v>
      </c>
      <c r="AB1941">
        <f t="shared" si="705"/>
        <v>0</v>
      </c>
      <c r="AJ1941">
        <f t="shared" si="692"/>
        <v>0</v>
      </c>
      <c r="AL1941" t="str">
        <f t="shared" si="706"/>
        <v/>
      </c>
      <c r="AM1941" t="str">
        <f>IF(AJ1941=0,"",IF(AJ1941="Nincs kapcsolódó bizonylat",0,IF(ISERROR(VLOOKUP(AJ1941,Bizonylat!AU:BL,6,FALSE)),AJ1941,VLOOKUP(AJ1941,Bizonylat!AU:BL,6,FALSE))))</f>
        <v/>
      </c>
      <c r="AN1941">
        <f t="shared" si="707"/>
        <v>0</v>
      </c>
      <c r="AO1941">
        <f t="shared" si="708"/>
        <v>0</v>
      </c>
      <c r="AP1941">
        <f t="shared" si="709"/>
        <v>0</v>
      </c>
      <c r="AQ1941">
        <f t="shared" si="710"/>
        <v>0</v>
      </c>
      <c r="AR1941">
        <f t="shared" si="711"/>
        <v>0</v>
      </c>
      <c r="AS1941">
        <f t="shared" si="712"/>
        <v>0</v>
      </c>
      <c r="AT1941">
        <f t="shared" si="713"/>
        <v>0</v>
      </c>
      <c r="AU1941">
        <f t="shared" si="693"/>
        <v>0</v>
      </c>
    </row>
    <row r="1942" spans="1:47">
      <c r="A1942" s="23" t="str">
        <f t="shared" si="714"/>
        <v/>
      </c>
      <c r="B1942" s="18"/>
      <c r="C1942" s="18"/>
      <c r="D1942" s="18"/>
      <c r="E1942" s="18"/>
      <c r="F1942" s="18"/>
      <c r="G1942" s="18"/>
      <c r="H1942" s="18"/>
      <c r="I1942" s="18"/>
      <c r="J1942" s="18"/>
      <c r="K1942" s="18"/>
      <c r="N1942" t="str">
        <f t="shared" si="694"/>
        <v>vége</v>
      </c>
      <c r="R1942">
        <f t="shared" si="695"/>
        <v>1</v>
      </c>
      <c r="S1942">
        <f t="shared" si="696"/>
        <v>1</v>
      </c>
      <c r="T1942">
        <f t="shared" si="697"/>
        <v>1</v>
      </c>
      <c r="U1942">
        <f t="shared" si="698"/>
        <v>1</v>
      </c>
      <c r="V1942">
        <f t="shared" si="699"/>
        <v>1</v>
      </c>
      <c r="W1942">
        <f t="shared" si="700"/>
        <v>1</v>
      </c>
      <c r="X1942">
        <f t="shared" si="701"/>
        <v>1</v>
      </c>
      <c r="Y1942">
        <f t="shared" si="702"/>
        <v>1</v>
      </c>
      <c r="Z1942">
        <f t="shared" si="703"/>
        <v>1</v>
      </c>
      <c r="AA1942">
        <f t="shared" si="704"/>
        <v>1</v>
      </c>
      <c r="AB1942">
        <f t="shared" si="705"/>
        <v>0</v>
      </c>
      <c r="AJ1942">
        <f t="shared" si="692"/>
        <v>0</v>
      </c>
      <c r="AL1942" t="str">
        <f t="shared" si="706"/>
        <v/>
      </c>
      <c r="AM1942" t="str">
        <f>IF(AJ1942=0,"",IF(AJ1942="Nincs kapcsolódó bizonylat",0,IF(ISERROR(VLOOKUP(AJ1942,Bizonylat!AU:BL,6,FALSE)),AJ1942,VLOOKUP(AJ1942,Bizonylat!AU:BL,6,FALSE))))</f>
        <v/>
      </c>
      <c r="AN1942">
        <f t="shared" si="707"/>
        <v>0</v>
      </c>
      <c r="AO1942">
        <f t="shared" si="708"/>
        <v>0</v>
      </c>
      <c r="AP1942">
        <f t="shared" si="709"/>
        <v>0</v>
      </c>
      <c r="AQ1942">
        <f t="shared" si="710"/>
        <v>0</v>
      </c>
      <c r="AR1942">
        <f t="shared" si="711"/>
        <v>0</v>
      </c>
      <c r="AS1942">
        <f t="shared" si="712"/>
        <v>0</v>
      </c>
      <c r="AT1942">
        <f t="shared" si="713"/>
        <v>0</v>
      </c>
      <c r="AU1942">
        <f t="shared" si="693"/>
        <v>0</v>
      </c>
    </row>
    <row r="1943" spans="1:47">
      <c r="A1943" s="23" t="str">
        <f t="shared" si="714"/>
        <v/>
      </c>
      <c r="B1943" s="18"/>
      <c r="C1943" s="18"/>
      <c r="D1943" s="18"/>
      <c r="E1943" s="18"/>
      <c r="F1943" s="18"/>
      <c r="G1943" s="18"/>
      <c r="H1943" s="18"/>
      <c r="I1943" s="18"/>
      <c r="J1943" s="18"/>
      <c r="K1943" s="18"/>
      <c r="N1943" t="str">
        <f t="shared" si="694"/>
        <v>vége</v>
      </c>
      <c r="R1943">
        <f t="shared" si="695"/>
        <v>1</v>
      </c>
      <c r="S1943">
        <f t="shared" si="696"/>
        <v>1</v>
      </c>
      <c r="T1943">
        <f t="shared" si="697"/>
        <v>1</v>
      </c>
      <c r="U1943">
        <f t="shared" si="698"/>
        <v>1</v>
      </c>
      <c r="V1943">
        <f t="shared" si="699"/>
        <v>1</v>
      </c>
      <c r="W1943">
        <f t="shared" si="700"/>
        <v>1</v>
      </c>
      <c r="X1943">
        <f t="shared" si="701"/>
        <v>1</v>
      </c>
      <c r="Y1943">
        <f t="shared" si="702"/>
        <v>1</v>
      </c>
      <c r="Z1943">
        <f t="shared" si="703"/>
        <v>1</v>
      </c>
      <c r="AA1943">
        <f t="shared" si="704"/>
        <v>1</v>
      </c>
      <c r="AB1943">
        <f t="shared" si="705"/>
        <v>0</v>
      </c>
      <c r="AJ1943">
        <f t="shared" si="692"/>
        <v>0</v>
      </c>
      <c r="AL1943" t="str">
        <f t="shared" si="706"/>
        <v/>
      </c>
      <c r="AM1943" t="str">
        <f>IF(AJ1943=0,"",IF(AJ1943="Nincs kapcsolódó bizonylat",0,IF(ISERROR(VLOOKUP(AJ1943,Bizonylat!AU:BL,6,FALSE)),AJ1943,VLOOKUP(AJ1943,Bizonylat!AU:BL,6,FALSE))))</f>
        <v/>
      </c>
      <c r="AN1943">
        <f t="shared" si="707"/>
        <v>0</v>
      </c>
      <c r="AO1943">
        <f t="shared" si="708"/>
        <v>0</v>
      </c>
      <c r="AP1943">
        <f t="shared" si="709"/>
        <v>0</v>
      </c>
      <c r="AQ1943">
        <f t="shared" si="710"/>
        <v>0</v>
      </c>
      <c r="AR1943">
        <f t="shared" si="711"/>
        <v>0</v>
      </c>
      <c r="AS1943">
        <f t="shared" si="712"/>
        <v>0</v>
      </c>
      <c r="AT1943">
        <f t="shared" si="713"/>
        <v>0</v>
      </c>
      <c r="AU1943">
        <f t="shared" si="693"/>
        <v>0</v>
      </c>
    </row>
    <row r="1944" spans="1:47">
      <c r="A1944" s="23" t="str">
        <f t="shared" si="714"/>
        <v/>
      </c>
      <c r="B1944" s="18"/>
      <c r="C1944" s="18"/>
      <c r="D1944" s="18"/>
      <c r="E1944" s="18"/>
      <c r="F1944" s="18"/>
      <c r="G1944" s="18"/>
      <c r="H1944" s="18"/>
      <c r="I1944" s="18"/>
      <c r="J1944" s="18"/>
      <c r="K1944" s="18"/>
      <c r="N1944" t="str">
        <f t="shared" si="694"/>
        <v>vége</v>
      </c>
      <c r="R1944">
        <f t="shared" si="695"/>
        <v>1</v>
      </c>
      <c r="S1944">
        <f t="shared" si="696"/>
        <v>1</v>
      </c>
      <c r="T1944">
        <f t="shared" si="697"/>
        <v>1</v>
      </c>
      <c r="U1944">
        <f t="shared" si="698"/>
        <v>1</v>
      </c>
      <c r="V1944">
        <f t="shared" si="699"/>
        <v>1</v>
      </c>
      <c r="W1944">
        <f t="shared" si="700"/>
        <v>1</v>
      </c>
      <c r="X1944">
        <f t="shared" si="701"/>
        <v>1</v>
      </c>
      <c r="Y1944">
        <f t="shared" si="702"/>
        <v>1</v>
      </c>
      <c r="Z1944">
        <f t="shared" si="703"/>
        <v>1</v>
      </c>
      <c r="AA1944">
        <f t="shared" si="704"/>
        <v>1</v>
      </c>
      <c r="AB1944">
        <f t="shared" si="705"/>
        <v>0</v>
      </c>
      <c r="AJ1944">
        <f t="shared" si="692"/>
        <v>0</v>
      </c>
      <c r="AL1944" t="str">
        <f t="shared" si="706"/>
        <v/>
      </c>
      <c r="AM1944" t="str">
        <f>IF(AJ1944=0,"",IF(AJ1944="Nincs kapcsolódó bizonylat",0,IF(ISERROR(VLOOKUP(AJ1944,Bizonylat!AU:BL,6,FALSE)),AJ1944,VLOOKUP(AJ1944,Bizonylat!AU:BL,6,FALSE))))</f>
        <v/>
      </c>
      <c r="AN1944">
        <f t="shared" si="707"/>
        <v>0</v>
      </c>
      <c r="AO1944">
        <f t="shared" si="708"/>
        <v>0</v>
      </c>
      <c r="AP1944">
        <f t="shared" si="709"/>
        <v>0</v>
      </c>
      <c r="AQ1944">
        <f t="shared" si="710"/>
        <v>0</v>
      </c>
      <c r="AR1944">
        <f t="shared" si="711"/>
        <v>0</v>
      </c>
      <c r="AS1944">
        <f t="shared" si="712"/>
        <v>0</v>
      </c>
      <c r="AT1944">
        <f t="shared" si="713"/>
        <v>0</v>
      </c>
      <c r="AU1944">
        <f t="shared" si="693"/>
        <v>0</v>
      </c>
    </row>
    <row r="1945" spans="1:47">
      <c r="A1945" s="23" t="str">
        <f t="shared" si="714"/>
        <v/>
      </c>
      <c r="B1945" s="18"/>
      <c r="C1945" s="18"/>
      <c r="D1945" s="18"/>
      <c r="E1945" s="18"/>
      <c r="F1945" s="18"/>
      <c r="G1945" s="18"/>
      <c r="H1945" s="18"/>
      <c r="I1945" s="18"/>
      <c r="J1945" s="18"/>
      <c r="K1945" s="18"/>
      <c r="N1945" t="str">
        <f t="shared" si="694"/>
        <v>vége</v>
      </c>
      <c r="R1945">
        <f t="shared" si="695"/>
        <v>1</v>
      </c>
      <c r="S1945">
        <f t="shared" si="696"/>
        <v>1</v>
      </c>
      <c r="T1945">
        <f t="shared" si="697"/>
        <v>1</v>
      </c>
      <c r="U1945">
        <f t="shared" si="698"/>
        <v>1</v>
      </c>
      <c r="V1945">
        <f t="shared" si="699"/>
        <v>1</v>
      </c>
      <c r="W1945">
        <f t="shared" si="700"/>
        <v>1</v>
      </c>
      <c r="X1945">
        <f t="shared" si="701"/>
        <v>1</v>
      </c>
      <c r="Y1945">
        <f t="shared" si="702"/>
        <v>1</v>
      </c>
      <c r="Z1945">
        <f t="shared" si="703"/>
        <v>1</v>
      </c>
      <c r="AA1945">
        <f t="shared" si="704"/>
        <v>1</v>
      </c>
      <c r="AB1945">
        <f t="shared" si="705"/>
        <v>0</v>
      </c>
      <c r="AJ1945">
        <f t="shared" si="692"/>
        <v>0</v>
      </c>
      <c r="AL1945" t="str">
        <f t="shared" si="706"/>
        <v/>
      </c>
      <c r="AM1945" t="str">
        <f>IF(AJ1945=0,"",IF(AJ1945="Nincs kapcsolódó bizonylat",0,IF(ISERROR(VLOOKUP(AJ1945,Bizonylat!AU:BL,6,FALSE)),AJ1945,VLOOKUP(AJ1945,Bizonylat!AU:BL,6,FALSE))))</f>
        <v/>
      </c>
      <c r="AN1945">
        <f t="shared" si="707"/>
        <v>0</v>
      </c>
      <c r="AO1945">
        <f t="shared" si="708"/>
        <v>0</v>
      </c>
      <c r="AP1945">
        <f t="shared" si="709"/>
        <v>0</v>
      </c>
      <c r="AQ1945">
        <f t="shared" si="710"/>
        <v>0</v>
      </c>
      <c r="AR1945">
        <f t="shared" si="711"/>
        <v>0</v>
      </c>
      <c r="AS1945">
        <f t="shared" si="712"/>
        <v>0</v>
      </c>
      <c r="AT1945">
        <f t="shared" si="713"/>
        <v>0</v>
      </c>
      <c r="AU1945">
        <f t="shared" si="693"/>
        <v>0</v>
      </c>
    </row>
    <row r="1946" spans="1:47">
      <c r="A1946" s="23" t="str">
        <f t="shared" si="714"/>
        <v/>
      </c>
      <c r="B1946" s="18"/>
      <c r="C1946" s="18"/>
      <c r="D1946" s="18"/>
      <c r="E1946" s="18"/>
      <c r="F1946" s="18"/>
      <c r="G1946" s="18"/>
      <c r="H1946" s="18"/>
      <c r="I1946" s="18"/>
      <c r="J1946" s="18"/>
      <c r="K1946" s="18"/>
      <c r="N1946" t="str">
        <f t="shared" si="694"/>
        <v>vége</v>
      </c>
      <c r="R1946">
        <f t="shared" si="695"/>
        <v>1</v>
      </c>
      <c r="S1946">
        <f t="shared" si="696"/>
        <v>1</v>
      </c>
      <c r="T1946">
        <f t="shared" si="697"/>
        <v>1</v>
      </c>
      <c r="U1946">
        <f t="shared" si="698"/>
        <v>1</v>
      </c>
      <c r="V1946">
        <f t="shared" si="699"/>
        <v>1</v>
      </c>
      <c r="W1946">
        <f t="shared" si="700"/>
        <v>1</v>
      </c>
      <c r="X1946">
        <f t="shared" si="701"/>
        <v>1</v>
      </c>
      <c r="Y1946">
        <f t="shared" si="702"/>
        <v>1</v>
      </c>
      <c r="Z1946">
        <f t="shared" si="703"/>
        <v>1</v>
      </c>
      <c r="AA1946">
        <f t="shared" si="704"/>
        <v>1</v>
      </c>
      <c r="AB1946">
        <f t="shared" si="705"/>
        <v>0</v>
      </c>
      <c r="AJ1946">
        <f t="shared" si="692"/>
        <v>0</v>
      </c>
      <c r="AL1946" t="str">
        <f t="shared" si="706"/>
        <v/>
      </c>
      <c r="AM1946" t="str">
        <f>IF(AJ1946=0,"",IF(AJ1946="Nincs kapcsolódó bizonylat",0,IF(ISERROR(VLOOKUP(AJ1946,Bizonylat!AU:BL,6,FALSE)),AJ1946,VLOOKUP(AJ1946,Bizonylat!AU:BL,6,FALSE))))</f>
        <v/>
      </c>
      <c r="AN1946">
        <f t="shared" si="707"/>
        <v>0</v>
      </c>
      <c r="AO1946">
        <f t="shared" si="708"/>
        <v>0</v>
      </c>
      <c r="AP1946">
        <f t="shared" si="709"/>
        <v>0</v>
      </c>
      <c r="AQ1946">
        <f t="shared" si="710"/>
        <v>0</v>
      </c>
      <c r="AR1946">
        <f t="shared" si="711"/>
        <v>0</v>
      </c>
      <c r="AS1946">
        <f t="shared" si="712"/>
        <v>0</v>
      </c>
      <c r="AT1946">
        <f t="shared" si="713"/>
        <v>0</v>
      </c>
      <c r="AU1946">
        <f t="shared" si="693"/>
        <v>0</v>
      </c>
    </row>
    <row r="1947" spans="1:47">
      <c r="A1947" s="23" t="str">
        <f t="shared" si="714"/>
        <v/>
      </c>
      <c r="B1947" s="18"/>
      <c r="C1947" s="18"/>
      <c r="D1947" s="18"/>
      <c r="E1947" s="18"/>
      <c r="F1947" s="18"/>
      <c r="G1947" s="18"/>
      <c r="H1947" s="18"/>
      <c r="I1947" s="18"/>
      <c r="J1947" s="18"/>
      <c r="K1947" s="18"/>
      <c r="N1947" t="str">
        <f t="shared" si="694"/>
        <v>vége</v>
      </c>
      <c r="R1947">
        <f t="shared" si="695"/>
        <v>1</v>
      </c>
      <c r="S1947">
        <f t="shared" si="696"/>
        <v>1</v>
      </c>
      <c r="T1947">
        <f t="shared" si="697"/>
        <v>1</v>
      </c>
      <c r="U1947">
        <f t="shared" si="698"/>
        <v>1</v>
      </c>
      <c r="V1947">
        <f t="shared" si="699"/>
        <v>1</v>
      </c>
      <c r="W1947">
        <f t="shared" si="700"/>
        <v>1</v>
      </c>
      <c r="X1947">
        <f t="shared" si="701"/>
        <v>1</v>
      </c>
      <c r="Y1947">
        <f t="shared" si="702"/>
        <v>1</v>
      </c>
      <c r="Z1947">
        <f t="shared" si="703"/>
        <v>1</v>
      </c>
      <c r="AA1947">
        <f t="shared" si="704"/>
        <v>1</v>
      </c>
      <c r="AB1947">
        <f t="shared" si="705"/>
        <v>0</v>
      </c>
      <c r="AJ1947">
        <f t="shared" si="692"/>
        <v>0</v>
      </c>
      <c r="AL1947" t="str">
        <f t="shared" si="706"/>
        <v/>
      </c>
      <c r="AM1947" t="str">
        <f>IF(AJ1947=0,"",IF(AJ1947="Nincs kapcsolódó bizonylat",0,IF(ISERROR(VLOOKUP(AJ1947,Bizonylat!AU:BL,6,FALSE)),AJ1947,VLOOKUP(AJ1947,Bizonylat!AU:BL,6,FALSE))))</f>
        <v/>
      </c>
      <c r="AN1947">
        <f t="shared" si="707"/>
        <v>0</v>
      </c>
      <c r="AO1947">
        <f t="shared" si="708"/>
        <v>0</v>
      </c>
      <c r="AP1947">
        <f t="shared" si="709"/>
        <v>0</v>
      </c>
      <c r="AQ1947">
        <f t="shared" si="710"/>
        <v>0</v>
      </c>
      <c r="AR1947">
        <f t="shared" si="711"/>
        <v>0</v>
      </c>
      <c r="AS1947">
        <f t="shared" si="712"/>
        <v>0</v>
      </c>
      <c r="AT1947">
        <f t="shared" si="713"/>
        <v>0</v>
      </c>
      <c r="AU1947">
        <f t="shared" si="693"/>
        <v>0</v>
      </c>
    </row>
    <row r="1948" spans="1:47">
      <c r="A1948" s="23" t="str">
        <f t="shared" si="714"/>
        <v/>
      </c>
      <c r="B1948" s="18"/>
      <c r="C1948" s="18"/>
      <c r="D1948" s="18"/>
      <c r="E1948" s="18"/>
      <c r="F1948" s="18"/>
      <c r="G1948" s="18"/>
      <c r="H1948" s="18"/>
      <c r="I1948" s="18"/>
      <c r="J1948" s="18"/>
      <c r="K1948" s="18"/>
      <c r="N1948" t="str">
        <f t="shared" si="694"/>
        <v>vége</v>
      </c>
      <c r="R1948">
        <f t="shared" si="695"/>
        <v>1</v>
      </c>
      <c r="S1948">
        <f t="shared" si="696"/>
        <v>1</v>
      </c>
      <c r="T1948">
        <f t="shared" si="697"/>
        <v>1</v>
      </c>
      <c r="U1948">
        <f t="shared" si="698"/>
        <v>1</v>
      </c>
      <c r="V1948">
        <f t="shared" si="699"/>
        <v>1</v>
      </c>
      <c r="W1948">
        <f t="shared" si="700"/>
        <v>1</v>
      </c>
      <c r="X1948">
        <f t="shared" si="701"/>
        <v>1</v>
      </c>
      <c r="Y1948">
        <f t="shared" si="702"/>
        <v>1</v>
      </c>
      <c r="Z1948">
        <f t="shared" si="703"/>
        <v>1</v>
      </c>
      <c r="AA1948">
        <f t="shared" si="704"/>
        <v>1</v>
      </c>
      <c r="AB1948">
        <f t="shared" si="705"/>
        <v>0</v>
      </c>
      <c r="AJ1948">
        <f t="shared" si="692"/>
        <v>0</v>
      </c>
      <c r="AL1948" t="str">
        <f t="shared" si="706"/>
        <v/>
      </c>
      <c r="AM1948" t="str">
        <f>IF(AJ1948=0,"",IF(AJ1948="Nincs kapcsolódó bizonylat",0,IF(ISERROR(VLOOKUP(AJ1948,Bizonylat!AU:BL,6,FALSE)),AJ1948,VLOOKUP(AJ1948,Bizonylat!AU:BL,6,FALSE))))</f>
        <v/>
      </c>
      <c r="AN1948">
        <f t="shared" si="707"/>
        <v>0</v>
      </c>
      <c r="AO1948">
        <f t="shared" si="708"/>
        <v>0</v>
      </c>
      <c r="AP1948">
        <f t="shared" si="709"/>
        <v>0</v>
      </c>
      <c r="AQ1948">
        <f t="shared" si="710"/>
        <v>0</v>
      </c>
      <c r="AR1948">
        <f t="shared" si="711"/>
        <v>0</v>
      </c>
      <c r="AS1948">
        <f t="shared" si="712"/>
        <v>0</v>
      </c>
      <c r="AT1948">
        <f t="shared" si="713"/>
        <v>0</v>
      </c>
      <c r="AU1948">
        <f t="shared" si="693"/>
        <v>0</v>
      </c>
    </row>
    <row r="1949" spans="1:47">
      <c r="A1949" s="23" t="str">
        <f t="shared" si="714"/>
        <v/>
      </c>
      <c r="B1949" s="18"/>
      <c r="C1949" s="18"/>
      <c r="D1949" s="18"/>
      <c r="E1949" s="18"/>
      <c r="F1949" s="18"/>
      <c r="G1949" s="18"/>
      <c r="H1949" s="18"/>
      <c r="I1949" s="18"/>
      <c r="J1949" s="18"/>
      <c r="K1949" s="18"/>
      <c r="N1949" t="str">
        <f t="shared" si="694"/>
        <v>vége</v>
      </c>
      <c r="R1949">
        <f t="shared" si="695"/>
        <v>1</v>
      </c>
      <c r="S1949">
        <f t="shared" si="696"/>
        <v>1</v>
      </c>
      <c r="T1949">
        <f t="shared" si="697"/>
        <v>1</v>
      </c>
      <c r="U1949">
        <f t="shared" si="698"/>
        <v>1</v>
      </c>
      <c r="V1949">
        <f t="shared" si="699"/>
        <v>1</v>
      </c>
      <c r="W1949">
        <f t="shared" si="700"/>
        <v>1</v>
      </c>
      <c r="X1949">
        <f t="shared" si="701"/>
        <v>1</v>
      </c>
      <c r="Y1949">
        <f t="shared" si="702"/>
        <v>1</v>
      </c>
      <c r="Z1949">
        <f t="shared" si="703"/>
        <v>1</v>
      </c>
      <c r="AA1949">
        <f t="shared" si="704"/>
        <v>1</v>
      </c>
      <c r="AB1949">
        <f t="shared" si="705"/>
        <v>0</v>
      </c>
      <c r="AJ1949">
        <f t="shared" si="692"/>
        <v>0</v>
      </c>
      <c r="AL1949" t="str">
        <f t="shared" si="706"/>
        <v/>
      </c>
      <c r="AM1949" t="str">
        <f>IF(AJ1949=0,"",IF(AJ1949="Nincs kapcsolódó bizonylat",0,IF(ISERROR(VLOOKUP(AJ1949,Bizonylat!AU:BL,6,FALSE)),AJ1949,VLOOKUP(AJ1949,Bizonylat!AU:BL,6,FALSE))))</f>
        <v/>
      </c>
      <c r="AN1949">
        <f t="shared" si="707"/>
        <v>0</v>
      </c>
      <c r="AO1949">
        <f t="shared" si="708"/>
        <v>0</v>
      </c>
      <c r="AP1949">
        <f t="shared" si="709"/>
        <v>0</v>
      </c>
      <c r="AQ1949">
        <f t="shared" si="710"/>
        <v>0</v>
      </c>
      <c r="AR1949">
        <f t="shared" si="711"/>
        <v>0</v>
      </c>
      <c r="AS1949">
        <f t="shared" si="712"/>
        <v>0</v>
      </c>
      <c r="AT1949">
        <f t="shared" si="713"/>
        <v>0</v>
      </c>
      <c r="AU1949">
        <f t="shared" si="693"/>
        <v>0</v>
      </c>
    </row>
    <row r="1950" spans="1:47">
      <c r="A1950" s="23" t="str">
        <f t="shared" si="714"/>
        <v/>
      </c>
      <c r="B1950" s="18"/>
      <c r="C1950" s="18"/>
      <c r="D1950" s="18"/>
      <c r="E1950" s="18"/>
      <c r="F1950" s="18"/>
      <c r="G1950" s="18"/>
      <c r="H1950" s="18"/>
      <c r="I1950" s="18"/>
      <c r="J1950" s="18"/>
      <c r="K1950" s="18"/>
      <c r="N1950" t="str">
        <f t="shared" si="694"/>
        <v>vége</v>
      </c>
      <c r="R1950">
        <f t="shared" si="695"/>
        <v>1</v>
      </c>
      <c r="S1950">
        <f t="shared" si="696"/>
        <v>1</v>
      </c>
      <c r="T1950">
        <f t="shared" si="697"/>
        <v>1</v>
      </c>
      <c r="U1950">
        <f t="shared" si="698"/>
        <v>1</v>
      </c>
      <c r="V1950">
        <f t="shared" si="699"/>
        <v>1</v>
      </c>
      <c r="W1950">
        <f t="shared" si="700"/>
        <v>1</v>
      </c>
      <c r="X1950">
        <f t="shared" si="701"/>
        <v>1</v>
      </c>
      <c r="Y1950">
        <f t="shared" si="702"/>
        <v>1</v>
      </c>
      <c r="Z1950">
        <f t="shared" si="703"/>
        <v>1</v>
      </c>
      <c r="AA1950">
        <f t="shared" si="704"/>
        <v>1</v>
      </c>
      <c r="AB1950">
        <f t="shared" si="705"/>
        <v>0</v>
      </c>
      <c r="AJ1950">
        <f t="shared" si="692"/>
        <v>0</v>
      </c>
      <c r="AL1950" t="str">
        <f t="shared" si="706"/>
        <v/>
      </c>
      <c r="AM1950" t="str">
        <f>IF(AJ1950=0,"",IF(AJ1950="Nincs kapcsolódó bizonylat",0,IF(ISERROR(VLOOKUP(AJ1950,Bizonylat!AU:BL,6,FALSE)),AJ1950,VLOOKUP(AJ1950,Bizonylat!AU:BL,6,FALSE))))</f>
        <v/>
      </c>
      <c r="AN1950">
        <f t="shared" si="707"/>
        <v>0</v>
      </c>
      <c r="AO1950">
        <f t="shared" si="708"/>
        <v>0</v>
      </c>
      <c r="AP1950">
        <f t="shared" si="709"/>
        <v>0</v>
      </c>
      <c r="AQ1950">
        <f t="shared" si="710"/>
        <v>0</v>
      </c>
      <c r="AR1950">
        <f t="shared" si="711"/>
        <v>0</v>
      </c>
      <c r="AS1950">
        <f t="shared" si="712"/>
        <v>0</v>
      </c>
      <c r="AT1950">
        <f t="shared" si="713"/>
        <v>0</v>
      </c>
      <c r="AU1950">
        <f t="shared" si="693"/>
        <v>0</v>
      </c>
    </row>
    <row r="1951" spans="1:47">
      <c r="A1951" s="23" t="str">
        <f t="shared" si="714"/>
        <v/>
      </c>
      <c r="B1951" s="18"/>
      <c r="C1951" s="18"/>
      <c r="D1951" s="18"/>
      <c r="E1951" s="18"/>
      <c r="F1951" s="18"/>
      <c r="G1951" s="18"/>
      <c r="H1951" s="18"/>
      <c r="I1951" s="18"/>
      <c r="J1951" s="18"/>
      <c r="K1951" s="18"/>
      <c r="N1951" t="str">
        <f t="shared" si="694"/>
        <v>vége</v>
      </c>
      <c r="R1951">
        <f t="shared" si="695"/>
        <v>1</v>
      </c>
      <c r="S1951">
        <f t="shared" si="696"/>
        <v>1</v>
      </c>
      <c r="T1951">
        <f t="shared" si="697"/>
        <v>1</v>
      </c>
      <c r="U1951">
        <f t="shared" si="698"/>
        <v>1</v>
      </c>
      <c r="V1951">
        <f t="shared" si="699"/>
        <v>1</v>
      </c>
      <c r="W1951">
        <f t="shared" si="700"/>
        <v>1</v>
      </c>
      <c r="X1951">
        <f t="shared" si="701"/>
        <v>1</v>
      </c>
      <c r="Y1951">
        <f t="shared" si="702"/>
        <v>1</v>
      </c>
      <c r="Z1951">
        <f t="shared" si="703"/>
        <v>1</v>
      </c>
      <c r="AA1951">
        <f t="shared" si="704"/>
        <v>1</v>
      </c>
      <c r="AB1951">
        <f t="shared" si="705"/>
        <v>0</v>
      </c>
      <c r="AJ1951">
        <f t="shared" si="692"/>
        <v>0</v>
      </c>
      <c r="AL1951" t="str">
        <f t="shared" si="706"/>
        <v/>
      </c>
      <c r="AM1951" t="str">
        <f>IF(AJ1951=0,"",IF(AJ1951="Nincs kapcsolódó bizonylat",0,IF(ISERROR(VLOOKUP(AJ1951,Bizonylat!AU:BL,6,FALSE)),AJ1951,VLOOKUP(AJ1951,Bizonylat!AU:BL,6,FALSE))))</f>
        <v/>
      </c>
      <c r="AN1951">
        <f t="shared" si="707"/>
        <v>0</v>
      </c>
      <c r="AO1951">
        <f t="shared" si="708"/>
        <v>0</v>
      </c>
      <c r="AP1951">
        <f t="shared" si="709"/>
        <v>0</v>
      </c>
      <c r="AQ1951">
        <f t="shared" si="710"/>
        <v>0</v>
      </c>
      <c r="AR1951">
        <f t="shared" si="711"/>
        <v>0</v>
      </c>
      <c r="AS1951">
        <f t="shared" si="712"/>
        <v>0</v>
      </c>
      <c r="AT1951">
        <f t="shared" si="713"/>
        <v>0</v>
      </c>
      <c r="AU1951">
        <f t="shared" si="693"/>
        <v>0</v>
      </c>
    </row>
    <row r="1952" spans="1:47">
      <c r="A1952" s="23" t="str">
        <f t="shared" si="714"/>
        <v/>
      </c>
      <c r="B1952" s="18"/>
      <c r="C1952" s="18"/>
      <c r="D1952" s="18"/>
      <c r="E1952" s="18"/>
      <c r="F1952" s="18"/>
      <c r="G1952" s="18"/>
      <c r="H1952" s="18"/>
      <c r="I1952" s="18"/>
      <c r="J1952" s="18"/>
      <c r="K1952" s="18"/>
      <c r="N1952" t="str">
        <f t="shared" si="694"/>
        <v>vége</v>
      </c>
      <c r="R1952">
        <f t="shared" si="695"/>
        <v>1</v>
      </c>
      <c r="S1952">
        <f t="shared" si="696"/>
        <v>1</v>
      </c>
      <c r="T1952">
        <f t="shared" si="697"/>
        <v>1</v>
      </c>
      <c r="U1952">
        <f t="shared" si="698"/>
        <v>1</v>
      </c>
      <c r="V1952">
        <f t="shared" si="699"/>
        <v>1</v>
      </c>
      <c r="W1952">
        <f t="shared" si="700"/>
        <v>1</v>
      </c>
      <c r="X1952">
        <f t="shared" si="701"/>
        <v>1</v>
      </c>
      <c r="Y1952">
        <f t="shared" si="702"/>
        <v>1</v>
      </c>
      <c r="Z1952">
        <f t="shared" si="703"/>
        <v>1</v>
      </c>
      <c r="AA1952">
        <f t="shared" si="704"/>
        <v>1</v>
      </c>
      <c r="AB1952">
        <f t="shared" si="705"/>
        <v>0</v>
      </c>
      <c r="AJ1952">
        <f t="shared" si="692"/>
        <v>0</v>
      </c>
      <c r="AL1952" t="str">
        <f t="shared" si="706"/>
        <v/>
      </c>
      <c r="AM1952" t="str">
        <f>IF(AJ1952=0,"",IF(AJ1952="Nincs kapcsolódó bizonylat",0,IF(ISERROR(VLOOKUP(AJ1952,Bizonylat!AU:BL,6,FALSE)),AJ1952,VLOOKUP(AJ1952,Bizonylat!AU:BL,6,FALSE))))</f>
        <v/>
      </c>
      <c r="AN1952">
        <f t="shared" si="707"/>
        <v>0</v>
      </c>
      <c r="AO1952">
        <f t="shared" si="708"/>
        <v>0</v>
      </c>
      <c r="AP1952">
        <f t="shared" si="709"/>
        <v>0</v>
      </c>
      <c r="AQ1952">
        <f t="shared" si="710"/>
        <v>0</v>
      </c>
      <c r="AR1952">
        <f t="shared" si="711"/>
        <v>0</v>
      </c>
      <c r="AS1952">
        <f t="shared" si="712"/>
        <v>0</v>
      </c>
      <c r="AT1952">
        <f t="shared" si="713"/>
        <v>0</v>
      </c>
      <c r="AU1952">
        <f t="shared" si="693"/>
        <v>0</v>
      </c>
    </row>
    <row r="1953" spans="1:47">
      <c r="A1953" s="23" t="str">
        <f t="shared" si="714"/>
        <v/>
      </c>
      <c r="B1953" s="18"/>
      <c r="C1953" s="18"/>
      <c r="D1953" s="18"/>
      <c r="E1953" s="18"/>
      <c r="F1953" s="18"/>
      <c r="G1953" s="18"/>
      <c r="H1953" s="18"/>
      <c r="I1953" s="18"/>
      <c r="J1953" s="18"/>
      <c r="K1953" s="18"/>
      <c r="N1953" t="str">
        <f t="shared" si="694"/>
        <v>vége</v>
      </c>
      <c r="R1953">
        <f t="shared" si="695"/>
        <v>1</v>
      </c>
      <c r="S1953">
        <f t="shared" si="696"/>
        <v>1</v>
      </c>
      <c r="T1953">
        <f t="shared" si="697"/>
        <v>1</v>
      </c>
      <c r="U1953">
        <f t="shared" si="698"/>
        <v>1</v>
      </c>
      <c r="V1953">
        <f t="shared" si="699"/>
        <v>1</v>
      </c>
      <c r="W1953">
        <f t="shared" si="700"/>
        <v>1</v>
      </c>
      <c r="X1953">
        <f t="shared" si="701"/>
        <v>1</v>
      </c>
      <c r="Y1953">
        <f t="shared" si="702"/>
        <v>1</v>
      </c>
      <c r="Z1953">
        <f t="shared" si="703"/>
        <v>1</v>
      </c>
      <c r="AA1953">
        <f t="shared" si="704"/>
        <v>1</v>
      </c>
      <c r="AB1953">
        <f t="shared" si="705"/>
        <v>0</v>
      </c>
      <c r="AJ1953">
        <f t="shared" si="692"/>
        <v>0</v>
      </c>
      <c r="AL1953" t="str">
        <f t="shared" si="706"/>
        <v/>
      </c>
      <c r="AM1953" t="str">
        <f>IF(AJ1953=0,"",IF(AJ1953="Nincs kapcsolódó bizonylat",0,IF(ISERROR(VLOOKUP(AJ1953,Bizonylat!AU:BL,6,FALSE)),AJ1953,VLOOKUP(AJ1953,Bizonylat!AU:BL,6,FALSE))))</f>
        <v/>
      </c>
      <c r="AN1953">
        <f t="shared" si="707"/>
        <v>0</v>
      </c>
      <c r="AO1953">
        <f t="shared" si="708"/>
        <v>0</v>
      </c>
      <c r="AP1953">
        <f t="shared" si="709"/>
        <v>0</v>
      </c>
      <c r="AQ1953">
        <f t="shared" si="710"/>
        <v>0</v>
      </c>
      <c r="AR1953">
        <f t="shared" si="711"/>
        <v>0</v>
      </c>
      <c r="AS1953">
        <f t="shared" si="712"/>
        <v>0</v>
      </c>
      <c r="AT1953">
        <f t="shared" si="713"/>
        <v>0</v>
      </c>
      <c r="AU1953">
        <f t="shared" si="693"/>
        <v>0</v>
      </c>
    </row>
    <row r="1954" spans="1:47">
      <c r="A1954" s="23" t="str">
        <f t="shared" si="714"/>
        <v/>
      </c>
      <c r="B1954" s="18"/>
      <c r="C1954" s="18"/>
      <c r="D1954" s="18"/>
      <c r="E1954" s="18"/>
      <c r="F1954" s="18"/>
      <c r="G1954" s="18"/>
      <c r="H1954" s="18"/>
      <c r="I1954" s="18"/>
      <c r="J1954" s="18"/>
      <c r="K1954" s="18"/>
      <c r="N1954" t="str">
        <f t="shared" si="694"/>
        <v>vége</v>
      </c>
      <c r="R1954">
        <f t="shared" si="695"/>
        <v>1</v>
      </c>
      <c r="S1954">
        <f t="shared" si="696"/>
        <v>1</v>
      </c>
      <c r="T1954">
        <f t="shared" si="697"/>
        <v>1</v>
      </c>
      <c r="U1954">
        <f t="shared" si="698"/>
        <v>1</v>
      </c>
      <c r="V1954">
        <f t="shared" si="699"/>
        <v>1</v>
      </c>
      <c r="W1954">
        <f t="shared" si="700"/>
        <v>1</v>
      </c>
      <c r="X1954">
        <f t="shared" si="701"/>
        <v>1</v>
      </c>
      <c r="Y1954">
        <f t="shared" si="702"/>
        <v>1</v>
      </c>
      <c r="Z1954">
        <f t="shared" si="703"/>
        <v>1</v>
      </c>
      <c r="AA1954">
        <f t="shared" si="704"/>
        <v>1</v>
      </c>
      <c r="AB1954">
        <f t="shared" si="705"/>
        <v>0</v>
      </c>
      <c r="AJ1954">
        <f t="shared" si="692"/>
        <v>0</v>
      </c>
      <c r="AL1954" t="str">
        <f t="shared" si="706"/>
        <v/>
      </c>
      <c r="AM1954" t="str">
        <f>IF(AJ1954=0,"",IF(AJ1954="Nincs kapcsolódó bizonylat",0,IF(ISERROR(VLOOKUP(AJ1954,Bizonylat!AU:BL,6,FALSE)),AJ1954,VLOOKUP(AJ1954,Bizonylat!AU:BL,6,FALSE))))</f>
        <v/>
      </c>
      <c r="AN1954">
        <f t="shared" si="707"/>
        <v>0</v>
      </c>
      <c r="AO1954">
        <f t="shared" si="708"/>
        <v>0</v>
      </c>
      <c r="AP1954">
        <f t="shared" si="709"/>
        <v>0</v>
      </c>
      <c r="AQ1954">
        <f t="shared" si="710"/>
        <v>0</v>
      </c>
      <c r="AR1954">
        <f t="shared" si="711"/>
        <v>0</v>
      </c>
      <c r="AS1954">
        <f t="shared" si="712"/>
        <v>0</v>
      </c>
      <c r="AT1954">
        <f t="shared" si="713"/>
        <v>0</v>
      </c>
      <c r="AU1954">
        <f t="shared" si="693"/>
        <v>0</v>
      </c>
    </row>
    <row r="1955" spans="1:47">
      <c r="A1955" s="23" t="str">
        <f t="shared" si="714"/>
        <v/>
      </c>
      <c r="B1955" s="18"/>
      <c r="C1955" s="18"/>
      <c r="D1955" s="18"/>
      <c r="E1955" s="18"/>
      <c r="F1955" s="18"/>
      <c r="G1955" s="18"/>
      <c r="H1955" s="18"/>
      <c r="I1955" s="18"/>
      <c r="J1955" s="18"/>
      <c r="K1955" s="18"/>
      <c r="N1955" t="str">
        <f t="shared" si="694"/>
        <v>vége</v>
      </c>
      <c r="R1955">
        <f t="shared" si="695"/>
        <v>1</v>
      </c>
      <c r="S1955">
        <f t="shared" si="696"/>
        <v>1</v>
      </c>
      <c r="T1955">
        <f t="shared" si="697"/>
        <v>1</v>
      </c>
      <c r="U1955">
        <f t="shared" si="698"/>
        <v>1</v>
      </c>
      <c r="V1955">
        <f t="shared" si="699"/>
        <v>1</v>
      </c>
      <c r="W1955">
        <f t="shared" si="700"/>
        <v>1</v>
      </c>
      <c r="X1955">
        <f t="shared" si="701"/>
        <v>1</v>
      </c>
      <c r="Y1955">
        <f t="shared" si="702"/>
        <v>1</v>
      </c>
      <c r="Z1955">
        <f t="shared" si="703"/>
        <v>1</v>
      </c>
      <c r="AA1955">
        <f t="shared" si="704"/>
        <v>1</v>
      </c>
      <c r="AB1955">
        <f t="shared" si="705"/>
        <v>0</v>
      </c>
      <c r="AJ1955">
        <f t="shared" si="692"/>
        <v>0</v>
      </c>
      <c r="AL1955" t="str">
        <f t="shared" si="706"/>
        <v/>
      </c>
      <c r="AM1955" t="str">
        <f>IF(AJ1955=0,"",IF(AJ1955="Nincs kapcsolódó bizonylat",0,IF(ISERROR(VLOOKUP(AJ1955,Bizonylat!AU:BL,6,FALSE)),AJ1955,VLOOKUP(AJ1955,Bizonylat!AU:BL,6,FALSE))))</f>
        <v/>
      </c>
      <c r="AN1955">
        <f t="shared" si="707"/>
        <v>0</v>
      </c>
      <c r="AO1955">
        <f t="shared" si="708"/>
        <v>0</v>
      </c>
      <c r="AP1955">
        <f t="shared" si="709"/>
        <v>0</v>
      </c>
      <c r="AQ1955">
        <f t="shared" si="710"/>
        <v>0</v>
      </c>
      <c r="AR1955">
        <f t="shared" si="711"/>
        <v>0</v>
      </c>
      <c r="AS1955">
        <f t="shared" si="712"/>
        <v>0</v>
      </c>
      <c r="AT1955">
        <f t="shared" si="713"/>
        <v>0</v>
      </c>
      <c r="AU1955">
        <f t="shared" si="693"/>
        <v>0</v>
      </c>
    </row>
    <row r="1956" spans="1:47">
      <c r="A1956" s="23" t="str">
        <f t="shared" si="714"/>
        <v/>
      </c>
      <c r="B1956" s="18"/>
      <c r="C1956" s="18"/>
      <c r="D1956" s="18"/>
      <c r="E1956" s="18"/>
      <c r="F1956" s="18"/>
      <c r="G1956" s="18"/>
      <c r="H1956" s="18"/>
      <c r="I1956" s="18"/>
      <c r="J1956" s="18"/>
      <c r="K1956" s="18"/>
      <c r="N1956" t="str">
        <f t="shared" si="694"/>
        <v>vége</v>
      </c>
      <c r="R1956">
        <f t="shared" si="695"/>
        <v>1</v>
      </c>
      <c r="S1956">
        <f t="shared" si="696"/>
        <v>1</v>
      </c>
      <c r="T1956">
        <f t="shared" si="697"/>
        <v>1</v>
      </c>
      <c r="U1956">
        <f t="shared" si="698"/>
        <v>1</v>
      </c>
      <c r="V1956">
        <f t="shared" si="699"/>
        <v>1</v>
      </c>
      <c r="W1956">
        <f t="shared" si="700"/>
        <v>1</v>
      </c>
      <c r="X1956">
        <f t="shared" si="701"/>
        <v>1</v>
      </c>
      <c r="Y1956">
        <f t="shared" si="702"/>
        <v>1</v>
      </c>
      <c r="Z1956">
        <f t="shared" si="703"/>
        <v>1</v>
      </c>
      <c r="AA1956">
        <f t="shared" si="704"/>
        <v>1</v>
      </c>
      <c r="AB1956">
        <f t="shared" si="705"/>
        <v>0</v>
      </c>
      <c r="AJ1956">
        <f t="shared" si="692"/>
        <v>0</v>
      </c>
      <c r="AL1956" t="str">
        <f t="shared" si="706"/>
        <v/>
      </c>
      <c r="AM1956" t="str">
        <f>IF(AJ1956=0,"",IF(AJ1956="Nincs kapcsolódó bizonylat",0,IF(ISERROR(VLOOKUP(AJ1956,Bizonylat!AU:BL,6,FALSE)),AJ1956,VLOOKUP(AJ1956,Bizonylat!AU:BL,6,FALSE))))</f>
        <v/>
      </c>
      <c r="AN1956">
        <f t="shared" si="707"/>
        <v>0</v>
      </c>
      <c r="AO1956">
        <f t="shared" si="708"/>
        <v>0</v>
      </c>
      <c r="AP1956">
        <f t="shared" si="709"/>
        <v>0</v>
      </c>
      <c r="AQ1956">
        <f t="shared" si="710"/>
        <v>0</v>
      </c>
      <c r="AR1956">
        <f t="shared" si="711"/>
        <v>0</v>
      </c>
      <c r="AS1956">
        <f t="shared" si="712"/>
        <v>0</v>
      </c>
      <c r="AT1956">
        <f t="shared" si="713"/>
        <v>0</v>
      </c>
      <c r="AU1956">
        <f t="shared" si="693"/>
        <v>0</v>
      </c>
    </row>
    <row r="1957" spans="1:47">
      <c r="A1957" s="23" t="str">
        <f t="shared" si="714"/>
        <v/>
      </c>
      <c r="B1957" s="18"/>
      <c r="C1957" s="18"/>
      <c r="D1957" s="18"/>
      <c r="E1957" s="18"/>
      <c r="F1957" s="18"/>
      <c r="G1957" s="18"/>
      <c r="H1957" s="18"/>
      <c r="I1957" s="18"/>
      <c r="J1957" s="18"/>
      <c r="K1957" s="18"/>
      <c r="N1957" t="str">
        <f t="shared" si="694"/>
        <v>vége</v>
      </c>
      <c r="R1957">
        <f t="shared" si="695"/>
        <v>1</v>
      </c>
      <c r="S1957">
        <f t="shared" si="696"/>
        <v>1</v>
      </c>
      <c r="T1957">
        <f t="shared" si="697"/>
        <v>1</v>
      </c>
      <c r="U1957">
        <f t="shared" si="698"/>
        <v>1</v>
      </c>
      <c r="V1957">
        <f t="shared" si="699"/>
        <v>1</v>
      </c>
      <c r="W1957">
        <f t="shared" si="700"/>
        <v>1</v>
      </c>
      <c r="X1957">
        <f t="shared" si="701"/>
        <v>1</v>
      </c>
      <c r="Y1957">
        <f t="shared" si="702"/>
        <v>1</v>
      </c>
      <c r="Z1957">
        <f t="shared" si="703"/>
        <v>1</v>
      </c>
      <c r="AA1957">
        <f t="shared" si="704"/>
        <v>1</v>
      </c>
      <c r="AB1957">
        <f t="shared" si="705"/>
        <v>0</v>
      </c>
      <c r="AJ1957">
        <f t="shared" si="692"/>
        <v>0</v>
      </c>
      <c r="AL1957" t="str">
        <f t="shared" si="706"/>
        <v/>
      </c>
      <c r="AM1957" t="str">
        <f>IF(AJ1957=0,"",IF(AJ1957="Nincs kapcsolódó bizonylat",0,IF(ISERROR(VLOOKUP(AJ1957,Bizonylat!AU:BL,6,FALSE)),AJ1957,VLOOKUP(AJ1957,Bizonylat!AU:BL,6,FALSE))))</f>
        <v/>
      </c>
      <c r="AN1957">
        <f t="shared" si="707"/>
        <v>0</v>
      </c>
      <c r="AO1957">
        <f t="shared" si="708"/>
        <v>0</v>
      </c>
      <c r="AP1957">
        <f t="shared" si="709"/>
        <v>0</v>
      </c>
      <c r="AQ1957">
        <f t="shared" si="710"/>
        <v>0</v>
      </c>
      <c r="AR1957">
        <f t="shared" si="711"/>
        <v>0</v>
      </c>
      <c r="AS1957">
        <f t="shared" si="712"/>
        <v>0</v>
      </c>
      <c r="AT1957">
        <f t="shared" si="713"/>
        <v>0</v>
      </c>
      <c r="AU1957">
        <f t="shared" si="693"/>
        <v>0</v>
      </c>
    </row>
    <row r="1958" spans="1:47">
      <c r="A1958" s="23" t="str">
        <f t="shared" si="714"/>
        <v/>
      </c>
      <c r="B1958" s="18"/>
      <c r="C1958" s="18"/>
      <c r="D1958" s="18"/>
      <c r="E1958" s="18"/>
      <c r="F1958" s="18"/>
      <c r="G1958" s="18"/>
      <c r="H1958" s="18"/>
      <c r="I1958" s="18"/>
      <c r="J1958" s="18"/>
      <c r="K1958" s="18"/>
      <c r="N1958" t="str">
        <f t="shared" si="694"/>
        <v>vége</v>
      </c>
      <c r="R1958">
        <f t="shared" si="695"/>
        <v>1</v>
      </c>
      <c r="S1958">
        <f t="shared" si="696"/>
        <v>1</v>
      </c>
      <c r="T1958">
        <f t="shared" si="697"/>
        <v>1</v>
      </c>
      <c r="U1958">
        <f t="shared" si="698"/>
        <v>1</v>
      </c>
      <c r="V1958">
        <f t="shared" si="699"/>
        <v>1</v>
      </c>
      <c r="W1958">
        <f t="shared" si="700"/>
        <v>1</v>
      </c>
      <c r="X1958">
        <f t="shared" si="701"/>
        <v>1</v>
      </c>
      <c r="Y1958">
        <f t="shared" si="702"/>
        <v>1</v>
      </c>
      <c r="Z1958">
        <f t="shared" si="703"/>
        <v>1</v>
      </c>
      <c r="AA1958">
        <f t="shared" si="704"/>
        <v>1</v>
      </c>
      <c r="AB1958">
        <f t="shared" si="705"/>
        <v>0</v>
      </c>
      <c r="AJ1958">
        <f t="shared" si="692"/>
        <v>0</v>
      </c>
      <c r="AL1958" t="str">
        <f t="shared" si="706"/>
        <v/>
      </c>
      <c r="AM1958" t="str">
        <f>IF(AJ1958=0,"",IF(AJ1958="Nincs kapcsolódó bizonylat",0,IF(ISERROR(VLOOKUP(AJ1958,Bizonylat!AU:BL,6,FALSE)),AJ1958,VLOOKUP(AJ1958,Bizonylat!AU:BL,6,FALSE))))</f>
        <v/>
      </c>
      <c r="AN1958">
        <f t="shared" si="707"/>
        <v>0</v>
      </c>
      <c r="AO1958">
        <f t="shared" si="708"/>
        <v>0</v>
      </c>
      <c r="AP1958">
        <f t="shared" si="709"/>
        <v>0</v>
      </c>
      <c r="AQ1958">
        <f t="shared" si="710"/>
        <v>0</v>
      </c>
      <c r="AR1958">
        <f t="shared" si="711"/>
        <v>0</v>
      </c>
      <c r="AS1958">
        <f t="shared" si="712"/>
        <v>0</v>
      </c>
      <c r="AT1958">
        <f t="shared" si="713"/>
        <v>0</v>
      </c>
      <c r="AU1958">
        <f t="shared" si="693"/>
        <v>0</v>
      </c>
    </row>
    <row r="1959" spans="1:47">
      <c r="A1959" s="23" t="str">
        <f t="shared" si="714"/>
        <v/>
      </c>
      <c r="B1959" s="18"/>
      <c r="C1959" s="18"/>
      <c r="D1959" s="18"/>
      <c r="E1959" s="18"/>
      <c r="F1959" s="18"/>
      <c r="G1959" s="18"/>
      <c r="H1959" s="18"/>
      <c r="I1959" s="18"/>
      <c r="J1959" s="18"/>
      <c r="K1959" s="18"/>
      <c r="N1959" t="str">
        <f t="shared" si="694"/>
        <v>vége</v>
      </c>
      <c r="R1959">
        <f t="shared" si="695"/>
        <v>1</v>
      </c>
      <c r="S1959">
        <f t="shared" si="696"/>
        <v>1</v>
      </c>
      <c r="T1959">
        <f t="shared" si="697"/>
        <v>1</v>
      </c>
      <c r="U1959">
        <f t="shared" si="698"/>
        <v>1</v>
      </c>
      <c r="V1959">
        <f t="shared" si="699"/>
        <v>1</v>
      </c>
      <c r="W1959">
        <f t="shared" si="700"/>
        <v>1</v>
      </c>
      <c r="X1959">
        <f t="shared" si="701"/>
        <v>1</v>
      </c>
      <c r="Y1959">
        <f t="shared" si="702"/>
        <v>1</v>
      </c>
      <c r="Z1959">
        <f t="shared" si="703"/>
        <v>1</v>
      </c>
      <c r="AA1959">
        <f t="shared" si="704"/>
        <v>1</v>
      </c>
      <c r="AB1959">
        <f t="shared" si="705"/>
        <v>0</v>
      </c>
      <c r="AJ1959">
        <f t="shared" si="692"/>
        <v>0</v>
      </c>
      <c r="AL1959" t="str">
        <f t="shared" si="706"/>
        <v/>
      </c>
      <c r="AM1959" t="str">
        <f>IF(AJ1959=0,"",IF(AJ1959="Nincs kapcsolódó bizonylat",0,IF(ISERROR(VLOOKUP(AJ1959,Bizonylat!AU:BL,6,FALSE)),AJ1959,VLOOKUP(AJ1959,Bizonylat!AU:BL,6,FALSE))))</f>
        <v/>
      </c>
      <c r="AN1959">
        <f t="shared" si="707"/>
        <v>0</v>
      </c>
      <c r="AO1959">
        <f t="shared" si="708"/>
        <v>0</v>
      </c>
      <c r="AP1959">
        <f t="shared" si="709"/>
        <v>0</v>
      </c>
      <c r="AQ1959">
        <f t="shared" si="710"/>
        <v>0</v>
      </c>
      <c r="AR1959">
        <f t="shared" si="711"/>
        <v>0</v>
      </c>
      <c r="AS1959">
        <f t="shared" si="712"/>
        <v>0</v>
      </c>
      <c r="AT1959">
        <f t="shared" si="713"/>
        <v>0</v>
      </c>
      <c r="AU1959">
        <f t="shared" si="693"/>
        <v>0</v>
      </c>
    </row>
    <row r="1960" spans="1:47">
      <c r="A1960" s="23" t="str">
        <f t="shared" si="714"/>
        <v/>
      </c>
      <c r="B1960" s="18"/>
      <c r="C1960" s="18"/>
      <c r="D1960" s="18"/>
      <c r="E1960" s="18"/>
      <c r="F1960" s="18"/>
      <c r="G1960" s="18"/>
      <c r="H1960" s="18"/>
      <c r="I1960" s="18"/>
      <c r="J1960" s="18"/>
      <c r="K1960" s="18"/>
      <c r="N1960" t="str">
        <f t="shared" si="694"/>
        <v>vége</v>
      </c>
      <c r="R1960">
        <f t="shared" si="695"/>
        <v>1</v>
      </c>
      <c r="S1960">
        <f t="shared" si="696"/>
        <v>1</v>
      </c>
      <c r="T1960">
        <f t="shared" si="697"/>
        <v>1</v>
      </c>
      <c r="U1960">
        <f t="shared" si="698"/>
        <v>1</v>
      </c>
      <c r="V1960">
        <f t="shared" si="699"/>
        <v>1</v>
      </c>
      <c r="W1960">
        <f t="shared" si="700"/>
        <v>1</v>
      </c>
      <c r="X1960">
        <f t="shared" si="701"/>
        <v>1</v>
      </c>
      <c r="Y1960">
        <f t="shared" si="702"/>
        <v>1</v>
      </c>
      <c r="Z1960">
        <f t="shared" si="703"/>
        <v>1</v>
      </c>
      <c r="AA1960">
        <f t="shared" si="704"/>
        <v>1</v>
      </c>
      <c r="AB1960">
        <f t="shared" si="705"/>
        <v>0</v>
      </c>
      <c r="AJ1960">
        <f t="shared" si="692"/>
        <v>0</v>
      </c>
      <c r="AL1960" t="str">
        <f t="shared" si="706"/>
        <v/>
      </c>
      <c r="AM1960" t="str">
        <f>IF(AJ1960=0,"",IF(AJ1960="Nincs kapcsolódó bizonylat",0,IF(ISERROR(VLOOKUP(AJ1960,Bizonylat!AU:BL,6,FALSE)),AJ1960,VLOOKUP(AJ1960,Bizonylat!AU:BL,6,FALSE))))</f>
        <v/>
      </c>
      <c r="AN1960">
        <f t="shared" si="707"/>
        <v>0</v>
      </c>
      <c r="AO1960">
        <f t="shared" si="708"/>
        <v>0</v>
      </c>
      <c r="AP1960">
        <f t="shared" si="709"/>
        <v>0</v>
      </c>
      <c r="AQ1960">
        <f t="shared" si="710"/>
        <v>0</v>
      </c>
      <c r="AR1960">
        <f t="shared" si="711"/>
        <v>0</v>
      </c>
      <c r="AS1960">
        <f t="shared" si="712"/>
        <v>0</v>
      </c>
      <c r="AT1960">
        <f t="shared" si="713"/>
        <v>0</v>
      </c>
      <c r="AU1960">
        <f t="shared" si="693"/>
        <v>0</v>
      </c>
    </row>
    <row r="1961" spans="1:47">
      <c r="A1961" s="23" t="str">
        <f t="shared" si="714"/>
        <v/>
      </c>
      <c r="B1961" s="18"/>
      <c r="C1961" s="18"/>
      <c r="D1961" s="18"/>
      <c r="E1961" s="18"/>
      <c r="F1961" s="18"/>
      <c r="G1961" s="18"/>
      <c r="H1961" s="18"/>
      <c r="I1961" s="18"/>
      <c r="J1961" s="18"/>
      <c r="K1961" s="18"/>
      <c r="N1961" t="str">
        <f t="shared" si="694"/>
        <v>vége</v>
      </c>
      <c r="R1961">
        <f t="shared" si="695"/>
        <v>1</v>
      </c>
      <c r="S1961">
        <f t="shared" si="696"/>
        <v>1</v>
      </c>
      <c r="T1961">
        <f t="shared" si="697"/>
        <v>1</v>
      </c>
      <c r="U1961">
        <f t="shared" si="698"/>
        <v>1</v>
      </c>
      <c r="V1961">
        <f t="shared" si="699"/>
        <v>1</v>
      </c>
      <c r="W1961">
        <f t="shared" si="700"/>
        <v>1</v>
      </c>
      <c r="X1961">
        <f t="shared" si="701"/>
        <v>1</v>
      </c>
      <c r="Y1961">
        <f t="shared" si="702"/>
        <v>1</v>
      </c>
      <c r="Z1961">
        <f t="shared" si="703"/>
        <v>1</v>
      </c>
      <c r="AA1961">
        <f t="shared" si="704"/>
        <v>1</v>
      </c>
      <c r="AB1961">
        <f t="shared" si="705"/>
        <v>0</v>
      </c>
      <c r="AJ1961">
        <f t="shared" si="692"/>
        <v>0</v>
      </c>
      <c r="AL1961" t="str">
        <f t="shared" si="706"/>
        <v/>
      </c>
      <c r="AM1961" t="str">
        <f>IF(AJ1961=0,"",IF(AJ1961="Nincs kapcsolódó bizonylat",0,IF(ISERROR(VLOOKUP(AJ1961,Bizonylat!AU:BL,6,FALSE)),AJ1961,VLOOKUP(AJ1961,Bizonylat!AU:BL,6,FALSE))))</f>
        <v/>
      </c>
      <c r="AN1961">
        <f t="shared" si="707"/>
        <v>0</v>
      </c>
      <c r="AO1961">
        <f t="shared" si="708"/>
        <v>0</v>
      </c>
      <c r="AP1961">
        <f t="shared" si="709"/>
        <v>0</v>
      </c>
      <c r="AQ1961">
        <f t="shared" si="710"/>
        <v>0</v>
      </c>
      <c r="AR1961">
        <f t="shared" si="711"/>
        <v>0</v>
      </c>
      <c r="AS1961">
        <f t="shared" si="712"/>
        <v>0</v>
      </c>
      <c r="AT1961">
        <f t="shared" si="713"/>
        <v>0</v>
      </c>
      <c r="AU1961">
        <f t="shared" si="693"/>
        <v>0</v>
      </c>
    </row>
    <row r="1962" spans="1:47">
      <c r="A1962" s="23" t="str">
        <f t="shared" si="714"/>
        <v/>
      </c>
      <c r="B1962" s="18"/>
      <c r="C1962" s="18"/>
      <c r="D1962" s="18"/>
      <c r="E1962" s="18"/>
      <c r="F1962" s="18"/>
      <c r="G1962" s="18"/>
      <c r="H1962" s="18"/>
      <c r="I1962" s="18"/>
      <c r="J1962" s="18"/>
      <c r="K1962" s="18"/>
      <c r="N1962" t="str">
        <f t="shared" si="694"/>
        <v>vége</v>
      </c>
      <c r="R1962">
        <f t="shared" si="695"/>
        <v>1</v>
      </c>
      <c r="S1962">
        <f t="shared" si="696"/>
        <v>1</v>
      </c>
      <c r="T1962">
        <f t="shared" si="697"/>
        <v>1</v>
      </c>
      <c r="U1962">
        <f t="shared" si="698"/>
        <v>1</v>
      </c>
      <c r="V1962">
        <f t="shared" si="699"/>
        <v>1</v>
      </c>
      <c r="W1962">
        <f t="shared" si="700"/>
        <v>1</v>
      </c>
      <c r="X1962">
        <f t="shared" si="701"/>
        <v>1</v>
      </c>
      <c r="Y1962">
        <f t="shared" si="702"/>
        <v>1</v>
      </c>
      <c r="Z1962">
        <f t="shared" si="703"/>
        <v>1</v>
      </c>
      <c r="AA1962">
        <f t="shared" si="704"/>
        <v>1</v>
      </c>
      <c r="AB1962">
        <f t="shared" si="705"/>
        <v>0</v>
      </c>
      <c r="AJ1962">
        <f t="shared" si="692"/>
        <v>0</v>
      </c>
      <c r="AL1962" t="str">
        <f t="shared" si="706"/>
        <v/>
      </c>
      <c r="AM1962" t="str">
        <f>IF(AJ1962=0,"",IF(AJ1962="Nincs kapcsolódó bizonylat",0,IF(ISERROR(VLOOKUP(AJ1962,Bizonylat!AU:BL,6,FALSE)),AJ1962,VLOOKUP(AJ1962,Bizonylat!AU:BL,6,FALSE))))</f>
        <v/>
      </c>
      <c r="AN1962">
        <f t="shared" si="707"/>
        <v>0</v>
      </c>
      <c r="AO1962">
        <f t="shared" si="708"/>
        <v>0</v>
      </c>
      <c r="AP1962">
        <f t="shared" si="709"/>
        <v>0</v>
      </c>
      <c r="AQ1962">
        <f t="shared" si="710"/>
        <v>0</v>
      </c>
      <c r="AR1962">
        <f t="shared" si="711"/>
        <v>0</v>
      </c>
      <c r="AS1962">
        <f t="shared" si="712"/>
        <v>0</v>
      </c>
      <c r="AT1962">
        <f t="shared" si="713"/>
        <v>0</v>
      </c>
      <c r="AU1962">
        <f t="shared" si="693"/>
        <v>0</v>
      </c>
    </row>
    <row r="1963" spans="1:47">
      <c r="A1963" s="23" t="str">
        <f t="shared" si="714"/>
        <v/>
      </c>
      <c r="B1963" s="18"/>
      <c r="C1963" s="18"/>
      <c r="D1963" s="18"/>
      <c r="E1963" s="18"/>
      <c r="F1963" s="18"/>
      <c r="G1963" s="18"/>
      <c r="H1963" s="18"/>
      <c r="I1963" s="18"/>
      <c r="J1963" s="18"/>
      <c r="K1963" s="18"/>
      <c r="N1963" t="str">
        <f t="shared" si="694"/>
        <v>vége</v>
      </c>
      <c r="R1963">
        <f t="shared" si="695"/>
        <v>1</v>
      </c>
      <c r="S1963">
        <f t="shared" si="696"/>
        <v>1</v>
      </c>
      <c r="T1963">
        <f t="shared" si="697"/>
        <v>1</v>
      </c>
      <c r="U1963">
        <f t="shared" si="698"/>
        <v>1</v>
      </c>
      <c r="V1963">
        <f t="shared" si="699"/>
        <v>1</v>
      </c>
      <c r="W1963">
        <f t="shared" si="700"/>
        <v>1</v>
      </c>
      <c r="X1963">
        <f t="shared" si="701"/>
        <v>1</v>
      </c>
      <c r="Y1963">
        <f t="shared" si="702"/>
        <v>1</v>
      </c>
      <c r="Z1963">
        <f t="shared" si="703"/>
        <v>1</v>
      </c>
      <c r="AA1963">
        <f t="shared" si="704"/>
        <v>1</v>
      </c>
      <c r="AB1963">
        <f t="shared" si="705"/>
        <v>0</v>
      </c>
      <c r="AJ1963">
        <f t="shared" si="692"/>
        <v>0</v>
      </c>
      <c r="AL1963" t="str">
        <f t="shared" si="706"/>
        <v/>
      </c>
      <c r="AM1963" t="str">
        <f>IF(AJ1963=0,"",IF(AJ1963="Nincs kapcsolódó bizonylat",0,IF(ISERROR(VLOOKUP(AJ1963,Bizonylat!AU:BL,6,FALSE)),AJ1963,VLOOKUP(AJ1963,Bizonylat!AU:BL,6,FALSE))))</f>
        <v/>
      </c>
      <c r="AN1963">
        <f t="shared" si="707"/>
        <v>0</v>
      </c>
      <c r="AO1963">
        <f t="shared" si="708"/>
        <v>0</v>
      </c>
      <c r="AP1963">
        <f t="shared" si="709"/>
        <v>0</v>
      </c>
      <c r="AQ1963">
        <f t="shared" si="710"/>
        <v>0</v>
      </c>
      <c r="AR1963">
        <f t="shared" si="711"/>
        <v>0</v>
      </c>
      <c r="AS1963">
        <f t="shared" si="712"/>
        <v>0</v>
      </c>
      <c r="AT1963">
        <f t="shared" si="713"/>
        <v>0</v>
      </c>
      <c r="AU1963">
        <f t="shared" si="693"/>
        <v>0</v>
      </c>
    </row>
    <row r="1964" spans="1:47">
      <c r="A1964" s="23" t="str">
        <f t="shared" si="714"/>
        <v/>
      </c>
      <c r="B1964" s="18"/>
      <c r="C1964" s="18"/>
      <c r="D1964" s="18"/>
      <c r="E1964" s="18"/>
      <c r="F1964" s="18"/>
      <c r="G1964" s="18"/>
      <c r="H1964" s="18"/>
      <c r="I1964" s="18"/>
      <c r="J1964" s="18"/>
      <c r="K1964" s="18"/>
      <c r="N1964" t="str">
        <f t="shared" si="694"/>
        <v>vége</v>
      </c>
      <c r="R1964">
        <f t="shared" si="695"/>
        <v>1</v>
      </c>
      <c r="S1964">
        <f t="shared" si="696"/>
        <v>1</v>
      </c>
      <c r="T1964">
        <f t="shared" si="697"/>
        <v>1</v>
      </c>
      <c r="U1964">
        <f t="shared" si="698"/>
        <v>1</v>
      </c>
      <c r="V1964">
        <f t="shared" si="699"/>
        <v>1</v>
      </c>
      <c r="W1964">
        <f t="shared" si="700"/>
        <v>1</v>
      </c>
      <c r="X1964">
        <f t="shared" si="701"/>
        <v>1</v>
      </c>
      <c r="Y1964">
        <f t="shared" si="702"/>
        <v>1</v>
      </c>
      <c r="Z1964">
        <f t="shared" si="703"/>
        <v>1</v>
      </c>
      <c r="AA1964">
        <f t="shared" si="704"/>
        <v>1</v>
      </c>
      <c r="AB1964">
        <f t="shared" si="705"/>
        <v>0</v>
      </c>
      <c r="AJ1964">
        <f t="shared" si="692"/>
        <v>0</v>
      </c>
      <c r="AL1964" t="str">
        <f t="shared" si="706"/>
        <v/>
      </c>
      <c r="AM1964" t="str">
        <f>IF(AJ1964=0,"",IF(AJ1964="Nincs kapcsolódó bizonylat",0,IF(ISERROR(VLOOKUP(AJ1964,Bizonylat!AU:BL,6,FALSE)),AJ1964,VLOOKUP(AJ1964,Bizonylat!AU:BL,6,FALSE))))</f>
        <v/>
      </c>
      <c r="AN1964">
        <f t="shared" si="707"/>
        <v>0</v>
      </c>
      <c r="AO1964">
        <f t="shared" si="708"/>
        <v>0</v>
      </c>
      <c r="AP1964">
        <f t="shared" si="709"/>
        <v>0</v>
      </c>
      <c r="AQ1964">
        <f t="shared" si="710"/>
        <v>0</v>
      </c>
      <c r="AR1964">
        <f t="shared" si="711"/>
        <v>0</v>
      </c>
      <c r="AS1964">
        <f t="shared" si="712"/>
        <v>0</v>
      </c>
      <c r="AT1964">
        <f t="shared" si="713"/>
        <v>0</v>
      </c>
      <c r="AU1964">
        <f t="shared" si="693"/>
        <v>0</v>
      </c>
    </row>
    <row r="1965" spans="1:47">
      <c r="A1965" s="23" t="str">
        <f t="shared" si="714"/>
        <v/>
      </c>
      <c r="B1965" s="18"/>
      <c r="C1965" s="18"/>
      <c r="D1965" s="18"/>
      <c r="E1965" s="18"/>
      <c r="F1965" s="18"/>
      <c r="G1965" s="18"/>
      <c r="H1965" s="18"/>
      <c r="I1965" s="18"/>
      <c r="J1965" s="18"/>
      <c r="K1965" s="18"/>
      <c r="N1965" t="str">
        <f t="shared" si="694"/>
        <v>vége</v>
      </c>
      <c r="R1965">
        <f t="shared" si="695"/>
        <v>1</v>
      </c>
      <c r="S1965">
        <f t="shared" si="696"/>
        <v>1</v>
      </c>
      <c r="T1965">
        <f t="shared" si="697"/>
        <v>1</v>
      </c>
      <c r="U1965">
        <f t="shared" si="698"/>
        <v>1</v>
      </c>
      <c r="V1965">
        <f t="shared" si="699"/>
        <v>1</v>
      </c>
      <c r="W1965">
        <f t="shared" si="700"/>
        <v>1</v>
      </c>
      <c r="X1965">
        <f t="shared" si="701"/>
        <v>1</v>
      </c>
      <c r="Y1965">
        <f t="shared" si="702"/>
        <v>1</v>
      </c>
      <c r="Z1965">
        <f t="shared" si="703"/>
        <v>1</v>
      </c>
      <c r="AA1965">
        <f t="shared" si="704"/>
        <v>1</v>
      </c>
      <c r="AB1965">
        <f t="shared" si="705"/>
        <v>0</v>
      </c>
      <c r="AJ1965">
        <f t="shared" si="692"/>
        <v>0</v>
      </c>
      <c r="AL1965" t="str">
        <f t="shared" si="706"/>
        <v/>
      </c>
      <c r="AM1965" t="str">
        <f>IF(AJ1965=0,"",IF(AJ1965="Nincs kapcsolódó bizonylat",0,IF(ISERROR(VLOOKUP(AJ1965,Bizonylat!AU:BL,6,FALSE)),AJ1965,VLOOKUP(AJ1965,Bizonylat!AU:BL,6,FALSE))))</f>
        <v/>
      </c>
      <c r="AN1965">
        <f t="shared" si="707"/>
        <v>0</v>
      </c>
      <c r="AO1965">
        <f t="shared" si="708"/>
        <v>0</v>
      </c>
      <c r="AP1965">
        <f t="shared" si="709"/>
        <v>0</v>
      </c>
      <c r="AQ1965">
        <f t="shared" si="710"/>
        <v>0</v>
      </c>
      <c r="AR1965">
        <f t="shared" si="711"/>
        <v>0</v>
      </c>
      <c r="AS1965">
        <f t="shared" si="712"/>
        <v>0</v>
      </c>
      <c r="AT1965">
        <f t="shared" si="713"/>
        <v>0</v>
      </c>
      <c r="AU1965">
        <f t="shared" si="693"/>
        <v>0</v>
      </c>
    </row>
    <row r="1966" spans="1:47">
      <c r="A1966" s="23" t="str">
        <f t="shared" si="714"/>
        <v/>
      </c>
      <c r="B1966" s="18"/>
      <c r="C1966" s="18"/>
      <c r="D1966" s="18"/>
      <c r="E1966" s="18"/>
      <c r="F1966" s="18"/>
      <c r="G1966" s="18"/>
      <c r="H1966" s="18"/>
      <c r="I1966" s="18"/>
      <c r="J1966" s="18"/>
      <c r="K1966" s="18"/>
      <c r="N1966" t="str">
        <f t="shared" si="694"/>
        <v>vége</v>
      </c>
      <c r="R1966">
        <f t="shared" si="695"/>
        <v>1</v>
      </c>
      <c r="S1966">
        <f t="shared" si="696"/>
        <v>1</v>
      </c>
      <c r="T1966">
        <f t="shared" si="697"/>
        <v>1</v>
      </c>
      <c r="U1966">
        <f t="shared" si="698"/>
        <v>1</v>
      </c>
      <c r="V1966">
        <f t="shared" si="699"/>
        <v>1</v>
      </c>
      <c r="W1966">
        <f t="shared" si="700"/>
        <v>1</v>
      </c>
      <c r="X1966">
        <f t="shared" si="701"/>
        <v>1</v>
      </c>
      <c r="Y1966">
        <f t="shared" si="702"/>
        <v>1</v>
      </c>
      <c r="Z1966">
        <f t="shared" si="703"/>
        <v>1</v>
      </c>
      <c r="AA1966">
        <f t="shared" si="704"/>
        <v>1</v>
      </c>
      <c r="AB1966">
        <f t="shared" si="705"/>
        <v>0</v>
      </c>
      <c r="AJ1966">
        <f t="shared" si="692"/>
        <v>0</v>
      </c>
      <c r="AL1966" t="str">
        <f t="shared" si="706"/>
        <v/>
      </c>
      <c r="AM1966" t="str">
        <f>IF(AJ1966=0,"",IF(AJ1966="Nincs kapcsolódó bizonylat",0,IF(ISERROR(VLOOKUP(AJ1966,Bizonylat!AU:BL,6,FALSE)),AJ1966,VLOOKUP(AJ1966,Bizonylat!AU:BL,6,FALSE))))</f>
        <v/>
      </c>
      <c r="AN1966">
        <f t="shared" si="707"/>
        <v>0</v>
      </c>
      <c r="AO1966">
        <f t="shared" si="708"/>
        <v>0</v>
      </c>
      <c r="AP1966">
        <f t="shared" si="709"/>
        <v>0</v>
      </c>
      <c r="AQ1966">
        <f t="shared" si="710"/>
        <v>0</v>
      </c>
      <c r="AR1966">
        <f t="shared" si="711"/>
        <v>0</v>
      </c>
      <c r="AS1966">
        <f t="shared" si="712"/>
        <v>0</v>
      </c>
      <c r="AT1966">
        <f t="shared" si="713"/>
        <v>0</v>
      </c>
      <c r="AU1966">
        <f t="shared" si="693"/>
        <v>0</v>
      </c>
    </row>
    <row r="1967" spans="1:47">
      <c r="A1967" s="23" t="str">
        <f t="shared" si="714"/>
        <v/>
      </c>
      <c r="B1967" s="18"/>
      <c r="C1967" s="18"/>
      <c r="D1967" s="18"/>
      <c r="E1967" s="18"/>
      <c r="F1967" s="18"/>
      <c r="G1967" s="18"/>
      <c r="H1967" s="18"/>
      <c r="I1967" s="18"/>
      <c r="J1967" s="18"/>
      <c r="K1967" s="18"/>
      <c r="N1967" t="str">
        <f t="shared" si="694"/>
        <v>vége</v>
      </c>
      <c r="R1967">
        <f t="shared" si="695"/>
        <v>1</v>
      </c>
      <c r="S1967">
        <f t="shared" si="696"/>
        <v>1</v>
      </c>
      <c r="T1967">
        <f t="shared" si="697"/>
        <v>1</v>
      </c>
      <c r="U1967">
        <f t="shared" si="698"/>
        <v>1</v>
      </c>
      <c r="V1967">
        <f t="shared" si="699"/>
        <v>1</v>
      </c>
      <c r="W1967">
        <f t="shared" si="700"/>
        <v>1</v>
      </c>
      <c r="X1967">
        <f t="shared" si="701"/>
        <v>1</v>
      </c>
      <c r="Y1967">
        <f t="shared" si="702"/>
        <v>1</v>
      </c>
      <c r="Z1967">
        <f t="shared" si="703"/>
        <v>1</v>
      </c>
      <c r="AA1967">
        <f t="shared" si="704"/>
        <v>1</v>
      </c>
      <c r="AB1967">
        <f t="shared" si="705"/>
        <v>0</v>
      </c>
      <c r="AJ1967">
        <f t="shared" si="692"/>
        <v>0</v>
      </c>
      <c r="AL1967" t="str">
        <f t="shared" si="706"/>
        <v/>
      </c>
      <c r="AM1967" t="str">
        <f>IF(AJ1967=0,"",IF(AJ1967="Nincs kapcsolódó bizonylat",0,IF(ISERROR(VLOOKUP(AJ1967,Bizonylat!AU:BL,6,FALSE)),AJ1967,VLOOKUP(AJ1967,Bizonylat!AU:BL,6,FALSE))))</f>
        <v/>
      </c>
      <c r="AN1967">
        <f t="shared" si="707"/>
        <v>0</v>
      </c>
      <c r="AO1967">
        <f t="shared" si="708"/>
        <v>0</v>
      </c>
      <c r="AP1967">
        <f t="shared" si="709"/>
        <v>0</v>
      </c>
      <c r="AQ1967">
        <f t="shared" si="710"/>
        <v>0</v>
      </c>
      <c r="AR1967">
        <f t="shared" si="711"/>
        <v>0</v>
      </c>
      <c r="AS1967">
        <f t="shared" si="712"/>
        <v>0</v>
      </c>
      <c r="AT1967">
        <f t="shared" si="713"/>
        <v>0</v>
      </c>
      <c r="AU1967">
        <f t="shared" si="693"/>
        <v>0</v>
      </c>
    </row>
    <row r="1968" spans="1:47">
      <c r="A1968" s="23" t="str">
        <f t="shared" si="714"/>
        <v/>
      </c>
      <c r="B1968" s="18"/>
      <c r="C1968" s="18"/>
      <c r="D1968" s="18"/>
      <c r="E1968" s="18"/>
      <c r="F1968" s="18"/>
      <c r="G1968" s="18"/>
      <c r="H1968" s="18"/>
      <c r="I1968" s="18"/>
      <c r="J1968" s="18"/>
      <c r="K1968" s="18"/>
      <c r="N1968" t="str">
        <f t="shared" si="694"/>
        <v>vége</v>
      </c>
      <c r="R1968">
        <f t="shared" si="695"/>
        <v>1</v>
      </c>
      <c r="S1968">
        <f t="shared" si="696"/>
        <v>1</v>
      </c>
      <c r="T1968">
        <f t="shared" si="697"/>
        <v>1</v>
      </c>
      <c r="U1968">
        <f t="shared" si="698"/>
        <v>1</v>
      </c>
      <c r="V1968">
        <f t="shared" si="699"/>
        <v>1</v>
      </c>
      <c r="W1968">
        <f t="shared" si="700"/>
        <v>1</v>
      </c>
      <c r="X1968">
        <f t="shared" si="701"/>
        <v>1</v>
      </c>
      <c r="Y1968">
        <f t="shared" si="702"/>
        <v>1</v>
      </c>
      <c r="Z1968">
        <f t="shared" si="703"/>
        <v>1</v>
      </c>
      <c r="AA1968">
        <f t="shared" si="704"/>
        <v>1</v>
      </c>
      <c r="AB1968">
        <f t="shared" si="705"/>
        <v>0</v>
      </c>
      <c r="AJ1968">
        <f t="shared" si="692"/>
        <v>0</v>
      </c>
      <c r="AL1968" t="str">
        <f t="shared" si="706"/>
        <v/>
      </c>
      <c r="AM1968" t="str">
        <f>IF(AJ1968=0,"",IF(AJ1968="Nincs kapcsolódó bizonylat",0,IF(ISERROR(VLOOKUP(AJ1968,Bizonylat!AU:BL,6,FALSE)),AJ1968,VLOOKUP(AJ1968,Bizonylat!AU:BL,6,FALSE))))</f>
        <v/>
      </c>
      <c r="AN1968">
        <f t="shared" si="707"/>
        <v>0</v>
      </c>
      <c r="AO1968">
        <f t="shared" si="708"/>
        <v>0</v>
      </c>
      <c r="AP1968">
        <f t="shared" si="709"/>
        <v>0</v>
      </c>
      <c r="AQ1968">
        <f t="shared" si="710"/>
        <v>0</v>
      </c>
      <c r="AR1968">
        <f t="shared" si="711"/>
        <v>0</v>
      </c>
      <c r="AS1968">
        <f t="shared" si="712"/>
        <v>0</v>
      </c>
      <c r="AT1968">
        <f t="shared" si="713"/>
        <v>0</v>
      </c>
      <c r="AU1968">
        <f t="shared" si="693"/>
        <v>0</v>
      </c>
    </row>
    <row r="1969" spans="1:47">
      <c r="A1969" s="23" t="str">
        <f t="shared" si="714"/>
        <v/>
      </c>
      <c r="B1969" s="18"/>
      <c r="C1969" s="18"/>
      <c r="D1969" s="18"/>
      <c r="E1969" s="18"/>
      <c r="F1969" s="18"/>
      <c r="G1969" s="18"/>
      <c r="H1969" s="18"/>
      <c r="I1969" s="18"/>
      <c r="J1969" s="18"/>
      <c r="K1969" s="18"/>
      <c r="N1969" t="str">
        <f t="shared" si="694"/>
        <v>vége</v>
      </c>
      <c r="R1969">
        <f t="shared" si="695"/>
        <v>1</v>
      </c>
      <c r="S1969">
        <f t="shared" si="696"/>
        <v>1</v>
      </c>
      <c r="T1969">
        <f t="shared" si="697"/>
        <v>1</v>
      </c>
      <c r="U1969">
        <f t="shared" si="698"/>
        <v>1</v>
      </c>
      <c r="V1969">
        <f t="shared" si="699"/>
        <v>1</v>
      </c>
      <c r="W1969">
        <f t="shared" si="700"/>
        <v>1</v>
      </c>
      <c r="X1969">
        <f t="shared" si="701"/>
        <v>1</v>
      </c>
      <c r="Y1969">
        <f t="shared" si="702"/>
        <v>1</v>
      </c>
      <c r="Z1969">
        <f t="shared" si="703"/>
        <v>1</v>
      </c>
      <c r="AA1969">
        <f t="shared" si="704"/>
        <v>1</v>
      </c>
      <c r="AB1969">
        <f t="shared" si="705"/>
        <v>0</v>
      </c>
      <c r="AJ1969">
        <f t="shared" si="692"/>
        <v>0</v>
      </c>
      <c r="AL1969" t="str">
        <f t="shared" si="706"/>
        <v/>
      </c>
      <c r="AM1969" t="str">
        <f>IF(AJ1969=0,"",IF(AJ1969="Nincs kapcsolódó bizonylat",0,IF(ISERROR(VLOOKUP(AJ1969,Bizonylat!AU:BL,6,FALSE)),AJ1969,VLOOKUP(AJ1969,Bizonylat!AU:BL,6,FALSE))))</f>
        <v/>
      </c>
      <c r="AN1969">
        <f t="shared" si="707"/>
        <v>0</v>
      </c>
      <c r="AO1969">
        <f t="shared" si="708"/>
        <v>0</v>
      </c>
      <c r="AP1969">
        <f t="shared" si="709"/>
        <v>0</v>
      </c>
      <c r="AQ1969">
        <f t="shared" si="710"/>
        <v>0</v>
      </c>
      <c r="AR1969">
        <f t="shared" si="711"/>
        <v>0</v>
      </c>
      <c r="AS1969">
        <f t="shared" si="712"/>
        <v>0</v>
      </c>
      <c r="AT1969">
        <f t="shared" si="713"/>
        <v>0</v>
      </c>
      <c r="AU1969">
        <f t="shared" si="693"/>
        <v>0</v>
      </c>
    </row>
    <row r="1970" spans="1:47">
      <c r="A1970" s="23" t="str">
        <f t="shared" si="714"/>
        <v/>
      </c>
      <c r="B1970" s="18"/>
      <c r="C1970" s="18"/>
      <c r="D1970" s="18"/>
      <c r="E1970" s="18"/>
      <c r="F1970" s="18"/>
      <c r="G1970" s="18"/>
      <c r="H1970" s="18"/>
      <c r="I1970" s="18"/>
      <c r="J1970" s="18"/>
      <c r="K1970" s="18"/>
      <c r="N1970" t="str">
        <f t="shared" si="694"/>
        <v>vége</v>
      </c>
      <c r="R1970">
        <f t="shared" si="695"/>
        <v>1</v>
      </c>
      <c r="S1970">
        <f t="shared" si="696"/>
        <v>1</v>
      </c>
      <c r="T1970">
        <f t="shared" si="697"/>
        <v>1</v>
      </c>
      <c r="U1970">
        <f t="shared" si="698"/>
        <v>1</v>
      </c>
      <c r="V1970">
        <f t="shared" si="699"/>
        <v>1</v>
      </c>
      <c r="W1970">
        <f t="shared" si="700"/>
        <v>1</v>
      </c>
      <c r="X1970">
        <f t="shared" si="701"/>
        <v>1</v>
      </c>
      <c r="Y1970">
        <f t="shared" si="702"/>
        <v>1</v>
      </c>
      <c r="Z1970">
        <f t="shared" si="703"/>
        <v>1</v>
      </c>
      <c r="AA1970">
        <f t="shared" si="704"/>
        <v>1</v>
      </c>
      <c r="AB1970">
        <f t="shared" si="705"/>
        <v>0</v>
      </c>
      <c r="AJ1970">
        <f t="shared" si="692"/>
        <v>0</v>
      </c>
      <c r="AL1970" t="str">
        <f t="shared" si="706"/>
        <v/>
      </c>
      <c r="AM1970" t="str">
        <f>IF(AJ1970=0,"",IF(AJ1970="Nincs kapcsolódó bizonylat",0,IF(ISERROR(VLOOKUP(AJ1970,Bizonylat!AU:BL,6,FALSE)),AJ1970,VLOOKUP(AJ1970,Bizonylat!AU:BL,6,FALSE))))</f>
        <v/>
      </c>
      <c r="AN1970">
        <f t="shared" si="707"/>
        <v>0</v>
      </c>
      <c r="AO1970">
        <f t="shared" si="708"/>
        <v>0</v>
      </c>
      <c r="AP1970">
        <f t="shared" si="709"/>
        <v>0</v>
      </c>
      <c r="AQ1970">
        <f t="shared" si="710"/>
        <v>0</v>
      </c>
      <c r="AR1970">
        <f t="shared" si="711"/>
        <v>0</v>
      </c>
      <c r="AS1970">
        <f t="shared" si="712"/>
        <v>0</v>
      </c>
      <c r="AT1970">
        <f t="shared" si="713"/>
        <v>0</v>
      </c>
      <c r="AU1970">
        <f t="shared" si="693"/>
        <v>0</v>
      </c>
    </row>
    <row r="1971" spans="1:47">
      <c r="A1971" s="23" t="str">
        <f t="shared" si="714"/>
        <v/>
      </c>
      <c r="B1971" s="18"/>
      <c r="C1971" s="18"/>
      <c r="D1971" s="18"/>
      <c r="E1971" s="18"/>
      <c r="F1971" s="18"/>
      <c r="G1971" s="18"/>
      <c r="H1971" s="18"/>
      <c r="I1971" s="18"/>
      <c r="J1971" s="18"/>
      <c r="K1971" s="18"/>
      <c r="N1971" t="str">
        <f t="shared" si="694"/>
        <v>vége</v>
      </c>
      <c r="R1971">
        <f t="shared" si="695"/>
        <v>1</v>
      </c>
      <c r="S1971">
        <f t="shared" si="696"/>
        <v>1</v>
      </c>
      <c r="T1971">
        <f t="shared" si="697"/>
        <v>1</v>
      </c>
      <c r="U1971">
        <f t="shared" si="698"/>
        <v>1</v>
      </c>
      <c r="V1971">
        <f t="shared" si="699"/>
        <v>1</v>
      </c>
      <c r="W1971">
        <f t="shared" si="700"/>
        <v>1</v>
      </c>
      <c r="X1971">
        <f t="shared" si="701"/>
        <v>1</v>
      </c>
      <c r="Y1971">
        <f t="shared" si="702"/>
        <v>1</v>
      </c>
      <c r="Z1971">
        <f t="shared" si="703"/>
        <v>1</v>
      </c>
      <c r="AA1971">
        <f t="shared" si="704"/>
        <v>1</v>
      </c>
      <c r="AB1971">
        <f t="shared" si="705"/>
        <v>0</v>
      </c>
      <c r="AJ1971">
        <f t="shared" si="692"/>
        <v>0</v>
      </c>
      <c r="AL1971" t="str">
        <f t="shared" si="706"/>
        <v/>
      </c>
      <c r="AM1971" t="str">
        <f>IF(AJ1971=0,"",IF(AJ1971="Nincs kapcsolódó bizonylat",0,IF(ISERROR(VLOOKUP(AJ1971,Bizonylat!AU:BL,6,FALSE)),AJ1971,VLOOKUP(AJ1971,Bizonylat!AU:BL,6,FALSE))))</f>
        <v/>
      </c>
      <c r="AN1971">
        <f t="shared" si="707"/>
        <v>0</v>
      </c>
      <c r="AO1971">
        <f t="shared" si="708"/>
        <v>0</v>
      </c>
      <c r="AP1971">
        <f t="shared" si="709"/>
        <v>0</v>
      </c>
      <c r="AQ1971">
        <f t="shared" si="710"/>
        <v>0</v>
      </c>
      <c r="AR1971">
        <f t="shared" si="711"/>
        <v>0</v>
      </c>
      <c r="AS1971">
        <f t="shared" si="712"/>
        <v>0</v>
      </c>
      <c r="AT1971">
        <f t="shared" si="713"/>
        <v>0</v>
      </c>
      <c r="AU1971">
        <f t="shared" si="693"/>
        <v>0</v>
      </c>
    </row>
    <row r="1972" spans="1:47">
      <c r="A1972" s="23" t="str">
        <f t="shared" si="714"/>
        <v/>
      </c>
      <c r="B1972" s="18"/>
      <c r="C1972" s="18"/>
      <c r="D1972" s="18"/>
      <c r="E1972" s="18"/>
      <c r="F1972" s="18"/>
      <c r="G1972" s="18"/>
      <c r="H1972" s="18"/>
      <c r="I1972" s="18"/>
      <c r="J1972" s="18"/>
      <c r="K1972" s="18"/>
      <c r="N1972" t="str">
        <f t="shared" si="694"/>
        <v>vége</v>
      </c>
      <c r="R1972">
        <f t="shared" si="695"/>
        <v>1</v>
      </c>
      <c r="S1972">
        <f t="shared" si="696"/>
        <v>1</v>
      </c>
      <c r="T1972">
        <f t="shared" si="697"/>
        <v>1</v>
      </c>
      <c r="U1972">
        <f t="shared" si="698"/>
        <v>1</v>
      </c>
      <c r="V1972">
        <f t="shared" si="699"/>
        <v>1</v>
      </c>
      <c r="W1972">
        <f t="shared" si="700"/>
        <v>1</v>
      </c>
      <c r="X1972">
        <f t="shared" si="701"/>
        <v>1</v>
      </c>
      <c r="Y1972">
        <f t="shared" si="702"/>
        <v>1</v>
      </c>
      <c r="Z1972">
        <f t="shared" si="703"/>
        <v>1</v>
      </c>
      <c r="AA1972">
        <f t="shared" si="704"/>
        <v>1</v>
      </c>
      <c r="AB1972">
        <f t="shared" si="705"/>
        <v>0</v>
      </c>
      <c r="AJ1972">
        <f t="shared" si="692"/>
        <v>0</v>
      </c>
      <c r="AL1972" t="str">
        <f t="shared" si="706"/>
        <v/>
      </c>
      <c r="AM1972" t="str">
        <f>IF(AJ1972=0,"",IF(AJ1972="Nincs kapcsolódó bizonylat",0,IF(ISERROR(VLOOKUP(AJ1972,Bizonylat!AU:BL,6,FALSE)),AJ1972,VLOOKUP(AJ1972,Bizonylat!AU:BL,6,FALSE))))</f>
        <v/>
      </c>
      <c r="AN1972">
        <f t="shared" si="707"/>
        <v>0</v>
      </c>
      <c r="AO1972">
        <f t="shared" si="708"/>
        <v>0</v>
      </c>
      <c r="AP1972">
        <f t="shared" si="709"/>
        <v>0</v>
      </c>
      <c r="AQ1972">
        <f t="shared" si="710"/>
        <v>0</v>
      </c>
      <c r="AR1972">
        <f t="shared" si="711"/>
        <v>0</v>
      </c>
      <c r="AS1972">
        <f t="shared" si="712"/>
        <v>0</v>
      </c>
      <c r="AT1972">
        <f t="shared" si="713"/>
        <v>0</v>
      </c>
      <c r="AU1972">
        <f t="shared" si="693"/>
        <v>0</v>
      </c>
    </row>
    <row r="1973" spans="1:47">
      <c r="A1973" s="23" t="str">
        <f t="shared" si="714"/>
        <v/>
      </c>
      <c r="B1973" s="18"/>
      <c r="C1973" s="18"/>
      <c r="D1973" s="18"/>
      <c r="E1973" s="18"/>
      <c r="F1973" s="18"/>
      <c r="G1973" s="18"/>
      <c r="H1973" s="18"/>
      <c r="I1973" s="18"/>
      <c r="J1973" s="18"/>
      <c r="K1973" s="18"/>
      <c r="N1973" t="str">
        <f t="shared" si="694"/>
        <v>vége</v>
      </c>
      <c r="R1973">
        <f t="shared" si="695"/>
        <v>1</v>
      </c>
      <c r="S1973">
        <f t="shared" si="696"/>
        <v>1</v>
      </c>
      <c r="T1973">
        <f t="shared" si="697"/>
        <v>1</v>
      </c>
      <c r="U1973">
        <f t="shared" si="698"/>
        <v>1</v>
      </c>
      <c r="V1973">
        <f t="shared" si="699"/>
        <v>1</v>
      </c>
      <c r="W1973">
        <f t="shared" si="700"/>
        <v>1</v>
      </c>
      <c r="X1973">
        <f t="shared" si="701"/>
        <v>1</v>
      </c>
      <c r="Y1973">
        <f t="shared" si="702"/>
        <v>1</v>
      </c>
      <c r="Z1973">
        <f t="shared" si="703"/>
        <v>1</v>
      </c>
      <c r="AA1973">
        <f t="shared" si="704"/>
        <v>1</v>
      </c>
      <c r="AB1973">
        <f t="shared" si="705"/>
        <v>0</v>
      </c>
      <c r="AJ1973">
        <f t="shared" si="692"/>
        <v>0</v>
      </c>
      <c r="AL1973" t="str">
        <f t="shared" si="706"/>
        <v/>
      </c>
      <c r="AM1973" t="str">
        <f>IF(AJ1973=0,"",IF(AJ1973="Nincs kapcsolódó bizonylat",0,IF(ISERROR(VLOOKUP(AJ1973,Bizonylat!AU:BL,6,FALSE)),AJ1973,VLOOKUP(AJ1973,Bizonylat!AU:BL,6,FALSE))))</f>
        <v/>
      </c>
      <c r="AN1973">
        <f t="shared" si="707"/>
        <v>0</v>
      </c>
      <c r="AO1973">
        <f t="shared" si="708"/>
        <v>0</v>
      </c>
      <c r="AP1973">
        <f t="shared" si="709"/>
        <v>0</v>
      </c>
      <c r="AQ1973">
        <f t="shared" si="710"/>
        <v>0</v>
      </c>
      <c r="AR1973">
        <f t="shared" si="711"/>
        <v>0</v>
      </c>
      <c r="AS1973">
        <f t="shared" si="712"/>
        <v>0</v>
      </c>
      <c r="AT1973">
        <f t="shared" si="713"/>
        <v>0</v>
      </c>
      <c r="AU1973">
        <f t="shared" si="693"/>
        <v>0</v>
      </c>
    </row>
    <row r="1974" spans="1:47">
      <c r="A1974" s="23" t="str">
        <f t="shared" si="714"/>
        <v/>
      </c>
      <c r="B1974" s="18"/>
      <c r="C1974" s="18"/>
      <c r="D1974" s="18"/>
      <c r="E1974" s="18"/>
      <c r="F1974" s="18"/>
      <c r="G1974" s="18"/>
      <c r="H1974" s="18"/>
      <c r="I1974" s="18"/>
      <c r="J1974" s="18"/>
      <c r="K1974" s="18"/>
      <c r="N1974" t="str">
        <f t="shared" si="694"/>
        <v>vége</v>
      </c>
      <c r="R1974">
        <f t="shared" si="695"/>
        <v>1</v>
      </c>
      <c r="S1974">
        <f t="shared" si="696"/>
        <v>1</v>
      </c>
      <c r="T1974">
        <f t="shared" si="697"/>
        <v>1</v>
      </c>
      <c r="U1974">
        <f t="shared" si="698"/>
        <v>1</v>
      </c>
      <c r="V1974">
        <f t="shared" si="699"/>
        <v>1</v>
      </c>
      <c r="W1974">
        <f t="shared" si="700"/>
        <v>1</v>
      </c>
      <c r="X1974">
        <f t="shared" si="701"/>
        <v>1</v>
      </c>
      <c r="Y1974">
        <f t="shared" si="702"/>
        <v>1</v>
      </c>
      <c r="Z1974">
        <f t="shared" si="703"/>
        <v>1</v>
      </c>
      <c r="AA1974">
        <f t="shared" si="704"/>
        <v>1</v>
      </c>
      <c r="AB1974">
        <f t="shared" si="705"/>
        <v>0</v>
      </c>
      <c r="AJ1974">
        <f t="shared" si="692"/>
        <v>0</v>
      </c>
      <c r="AL1974" t="str">
        <f t="shared" si="706"/>
        <v/>
      </c>
      <c r="AM1974" t="str">
        <f>IF(AJ1974=0,"",IF(AJ1974="Nincs kapcsolódó bizonylat",0,IF(ISERROR(VLOOKUP(AJ1974,Bizonylat!AU:BL,6,FALSE)),AJ1974,VLOOKUP(AJ1974,Bizonylat!AU:BL,6,FALSE))))</f>
        <v/>
      </c>
      <c r="AN1974">
        <f t="shared" si="707"/>
        <v>0</v>
      </c>
      <c r="AO1974">
        <f t="shared" si="708"/>
        <v>0</v>
      </c>
      <c r="AP1974">
        <f t="shared" si="709"/>
        <v>0</v>
      </c>
      <c r="AQ1974">
        <f t="shared" si="710"/>
        <v>0</v>
      </c>
      <c r="AR1974">
        <f t="shared" si="711"/>
        <v>0</v>
      </c>
      <c r="AS1974">
        <f t="shared" si="712"/>
        <v>0</v>
      </c>
      <c r="AT1974">
        <f t="shared" si="713"/>
        <v>0</v>
      </c>
      <c r="AU1974">
        <f t="shared" si="693"/>
        <v>0</v>
      </c>
    </row>
    <row r="1975" spans="1:47">
      <c r="A1975" s="23" t="str">
        <f t="shared" si="714"/>
        <v/>
      </c>
      <c r="B1975" s="18"/>
      <c r="C1975" s="18"/>
      <c r="D1975" s="18"/>
      <c r="E1975" s="18"/>
      <c r="F1975" s="18"/>
      <c r="G1975" s="18"/>
      <c r="H1975" s="18"/>
      <c r="I1975" s="18"/>
      <c r="J1975" s="18"/>
      <c r="K1975" s="18"/>
      <c r="N1975" t="str">
        <f t="shared" si="694"/>
        <v>vége</v>
      </c>
      <c r="R1975">
        <f t="shared" si="695"/>
        <v>1</v>
      </c>
      <c r="S1975">
        <f t="shared" si="696"/>
        <v>1</v>
      </c>
      <c r="T1975">
        <f t="shared" si="697"/>
        <v>1</v>
      </c>
      <c r="U1975">
        <f t="shared" si="698"/>
        <v>1</v>
      </c>
      <c r="V1975">
        <f t="shared" si="699"/>
        <v>1</v>
      </c>
      <c r="W1975">
        <f t="shared" si="700"/>
        <v>1</v>
      </c>
      <c r="X1975">
        <f t="shared" si="701"/>
        <v>1</v>
      </c>
      <c r="Y1975">
        <f t="shared" si="702"/>
        <v>1</v>
      </c>
      <c r="Z1975">
        <f t="shared" si="703"/>
        <v>1</v>
      </c>
      <c r="AA1975">
        <f t="shared" si="704"/>
        <v>1</v>
      </c>
      <c r="AB1975">
        <f t="shared" si="705"/>
        <v>0</v>
      </c>
      <c r="AJ1975">
        <f t="shared" si="692"/>
        <v>0</v>
      </c>
      <c r="AL1975" t="str">
        <f t="shared" si="706"/>
        <v/>
      </c>
      <c r="AM1975" t="str">
        <f>IF(AJ1975=0,"",IF(AJ1975="Nincs kapcsolódó bizonylat",0,IF(ISERROR(VLOOKUP(AJ1975,Bizonylat!AU:BL,6,FALSE)),AJ1975,VLOOKUP(AJ1975,Bizonylat!AU:BL,6,FALSE))))</f>
        <v/>
      </c>
      <c r="AN1975">
        <f t="shared" si="707"/>
        <v>0</v>
      </c>
      <c r="AO1975">
        <f t="shared" si="708"/>
        <v>0</v>
      </c>
      <c r="AP1975">
        <f t="shared" si="709"/>
        <v>0</v>
      </c>
      <c r="AQ1975">
        <f t="shared" si="710"/>
        <v>0</v>
      </c>
      <c r="AR1975">
        <f t="shared" si="711"/>
        <v>0</v>
      </c>
      <c r="AS1975">
        <f t="shared" si="712"/>
        <v>0</v>
      </c>
      <c r="AT1975">
        <f t="shared" si="713"/>
        <v>0</v>
      </c>
      <c r="AU1975">
        <f t="shared" si="693"/>
        <v>0</v>
      </c>
    </row>
    <row r="1976" spans="1:47">
      <c r="A1976" s="23" t="str">
        <f t="shared" si="714"/>
        <v/>
      </c>
      <c r="B1976" s="18"/>
      <c r="C1976" s="18"/>
      <c r="D1976" s="18"/>
      <c r="E1976" s="18"/>
      <c r="F1976" s="18"/>
      <c r="G1976" s="18"/>
      <c r="H1976" s="18"/>
      <c r="I1976" s="18"/>
      <c r="J1976" s="18"/>
      <c r="K1976" s="18"/>
      <c r="N1976" t="str">
        <f t="shared" si="694"/>
        <v>vége</v>
      </c>
      <c r="R1976">
        <f t="shared" si="695"/>
        <v>1</v>
      </c>
      <c r="S1976">
        <f t="shared" si="696"/>
        <v>1</v>
      </c>
      <c r="T1976">
        <f t="shared" si="697"/>
        <v>1</v>
      </c>
      <c r="U1976">
        <f t="shared" si="698"/>
        <v>1</v>
      </c>
      <c r="V1976">
        <f t="shared" si="699"/>
        <v>1</v>
      </c>
      <c r="W1976">
        <f t="shared" si="700"/>
        <v>1</v>
      </c>
      <c r="X1976">
        <f t="shared" si="701"/>
        <v>1</v>
      </c>
      <c r="Y1976">
        <f t="shared" si="702"/>
        <v>1</v>
      </c>
      <c r="Z1976">
        <f t="shared" si="703"/>
        <v>1</v>
      </c>
      <c r="AA1976">
        <f t="shared" si="704"/>
        <v>1</v>
      </c>
      <c r="AB1976">
        <f t="shared" si="705"/>
        <v>0</v>
      </c>
      <c r="AJ1976">
        <f t="shared" si="692"/>
        <v>0</v>
      </c>
      <c r="AL1976" t="str">
        <f t="shared" si="706"/>
        <v/>
      </c>
      <c r="AM1976" t="str">
        <f>IF(AJ1976=0,"",IF(AJ1976="Nincs kapcsolódó bizonylat",0,IF(ISERROR(VLOOKUP(AJ1976,Bizonylat!AU:BL,6,FALSE)),AJ1976,VLOOKUP(AJ1976,Bizonylat!AU:BL,6,FALSE))))</f>
        <v/>
      </c>
      <c r="AN1976">
        <f t="shared" si="707"/>
        <v>0</v>
      </c>
      <c r="AO1976">
        <f t="shared" si="708"/>
        <v>0</v>
      </c>
      <c r="AP1976">
        <f t="shared" si="709"/>
        <v>0</v>
      </c>
      <c r="AQ1976">
        <f t="shared" si="710"/>
        <v>0</v>
      </c>
      <c r="AR1976">
        <f t="shared" si="711"/>
        <v>0</v>
      </c>
      <c r="AS1976">
        <f t="shared" si="712"/>
        <v>0</v>
      </c>
      <c r="AT1976">
        <f t="shared" si="713"/>
        <v>0</v>
      </c>
      <c r="AU1976">
        <f t="shared" si="693"/>
        <v>0</v>
      </c>
    </row>
    <row r="1977" spans="1:47">
      <c r="A1977" s="23" t="str">
        <f t="shared" si="714"/>
        <v/>
      </c>
      <c r="B1977" s="18"/>
      <c r="C1977" s="18"/>
      <c r="D1977" s="18"/>
      <c r="E1977" s="18"/>
      <c r="F1977" s="18"/>
      <c r="G1977" s="18"/>
      <c r="H1977" s="18"/>
      <c r="I1977" s="18"/>
      <c r="J1977" s="18"/>
      <c r="K1977" s="18"/>
      <c r="N1977" t="str">
        <f t="shared" si="694"/>
        <v>vége</v>
      </c>
      <c r="R1977">
        <f t="shared" si="695"/>
        <v>1</v>
      </c>
      <c r="S1977">
        <f t="shared" si="696"/>
        <v>1</v>
      </c>
      <c r="T1977">
        <f t="shared" si="697"/>
        <v>1</v>
      </c>
      <c r="U1977">
        <f t="shared" si="698"/>
        <v>1</v>
      </c>
      <c r="V1977">
        <f t="shared" si="699"/>
        <v>1</v>
      </c>
      <c r="W1977">
        <f t="shared" si="700"/>
        <v>1</v>
      </c>
      <c r="X1977">
        <f t="shared" si="701"/>
        <v>1</v>
      </c>
      <c r="Y1977">
        <f t="shared" si="702"/>
        <v>1</v>
      </c>
      <c r="Z1977">
        <f t="shared" si="703"/>
        <v>1</v>
      </c>
      <c r="AA1977">
        <f t="shared" si="704"/>
        <v>1</v>
      </c>
      <c r="AB1977">
        <f t="shared" si="705"/>
        <v>0</v>
      </c>
      <c r="AJ1977">
        <f t="shared" si="692"/>
        <v>0</v>
      </c>
      <c r="AL1977" t="str">
        <f t="shared" si="706"/>
        <v/>
      </c>
      <c r="AM1977" t="str">
        <f>IF(AJ1977=0,"",IF(AJ1977="Nincs kapcsolódó bizonylat",0,IF(ISERROR(VLOOKUP(AJ1977,Bizonylat!AU:BL,6,FALSE)),AJ1977,VLOOKUP(AJ1977,Bizonylat!AU:BL,6,FALSE))))</f>
        <v/>
      </c>
      <c r="AN1977">
        <f t="shared" si="707"/>
        <v>0</v>
      </c>
      <c r="AO1977">
        <f t="shared" si="708"/>
        <v>0</v>
      </c>
      <c r="AP1977">
        <f t="shared" si="709"/>
        <v>0</v>
      </c>
      <c r="AQ1977">
        <f t="shared" si="710"/>
        <v>0</v>
      </c>
      <c r="AR1977">
        <f t="shared" si="711"/>
        <v>0</v>
      </c>
      <c r="AS1977">
        <f t="shared" si="712"/>
        <v>0</v>
      </c>
      <c r="AT1977">
        <f t="shared" si="713"/>
        <v>0</v>
      </c>
      <c r="AU1977">
        <f t="shared" si="693"/>
        <v>0</v>
      </c>
    </row>
    <row r="1978" spans="1:47">
      <c r="A1978" s="23" t="str">
        <f t="shared" si="714"/>
        <v/>
      </c>
      <c r="B1978" s="18"/>
      <c r="C1978" s="18"/>
      <c r="D1978" s="18"/>
      <c r="E1978" s="18"/>
      <c r="F1978" s="18"/>
      <c r="G1978" s="18"/>
      <c r="H1978" s="18"/>
      <c r="I1978" s="18"/>
      <c r="J1978" s="18"/>
      <c r="K1978" s="18"/>
      <c r="N1978" t="str">
        <f t="shared" si="694"/>
        <v>vége</v>
      </c>
      <c r="R1978">
        <f t="shared" si="695"/>
        <v>1</v>
      </c>
      <c r="S1978">
        <f t="shared" si="696"/>
        <v>1</v>
      </c>
      <c r="T1978">
        <f t="shared" si="697"/>
        <v>1</v>
      </c>
      <c r="U1978">
        <f t="shared" si="698"/>
        <v>1</v>
      </c>
      <c r="V1978">
        <f t="shared" si="699"/>
        <v>1</v>
      </c>
      <c r="W1978">
        <f t="shared" si="700"/>
        <v>1</v>
      </c>
      <c r="X1978">
        <f t="shared" si="701"/>
        <v>1</v>
      </c>
      <c r="Y1978">
        <f t="shared" si="702"/>
        <v>1</v>
      </c>
      <c r="Z1978">
        <f t="shared" si="703"/>
        <v>1</v>
      </c>
      <c r="AA1978">
        <f t="shared" si="704"/>
        <v>1</v>
      </c>
      <c r="AB1978">
        <f t="shared" si="705"/>
        <v>0</v>
      </c>
      <c r="AJ1978">
        <f t="shared" si="692"/>
        <v>0</v>
      </c>
      <c r="AL1978" t="str">
        <f t="shared" si="706"/>
        <v/>
      </c>
      <c r="AM1978" t="str">
        <f>IF(AJ1978=0,"",IF(AJ1978="Nincs kapcsolódó bizonylat",0,IF(ISERROR(VLOOKUP(AJ1978,Bizonylat!AU:BL,6,FALSE)),AJ1978,VLOOKUP(AJ1978,Bizonylat!AU:BL,6,FALSE))))</f>
        <v/>
      </c>
      <c r="AN1978">
        <f t="shared" si="707"/>
        <v>0</v>
      </c>
      <c r="AO1978">
        <f t="shared" si="708"/>
        <v>0</v>
      </c>
      <c r="AP1978">
        <f t="shared" si="709"/>
        <v>0</v>
      </c>
      <c r="AQ1978">
        <f t="shared" si="710"/>
        <v>0</v>
      </c>
      <c r="AR1978">
        <f t="shared" si="711"/>
        <v>0</v>
      </c>
      <c r="AS1978">
        <f t="shared" si="712"/>
        <v>0</v>
      </c>
      <c r="AT1978">
        <f t="shared" si="713"/>
        <v>0</v>
      </c>
      <c r="AU1978">
        <f t="shared" si="693"/>
        <v>0</v>
      </c>
    </row>
    <row r="1979" spans="1:47">
      <c r="A1979" s="23" t="str">
        <f t="shared" si="714"/>
        <v/>
      </c>
      <c r="B1979" s="18"/>
      <c r="C1979" s="18"/>
      <c r="D1979" s="18"/>
      <c r="E1979" s="18"/>
      <c r="F1979" s="18"/>
      <c r="G1979" s="18"/>
      <c r="H1979" s="18"/>
      <c r="I1979" s="18"/>
      <c r="J1979" s="18"/>
      <c r="K1979" s="18"/>
      <c r="N1979" t="str">
        <f t="shared" si="694"/>
        <v>vége</v>
      </c>
      <c r="R1979">
        <f t="shared" si="695"/>
        <v>1</v>
      </c>
      <c r="S1979">
        <f t="shared" si="696"/>
        <v>1</v>
      </c>
      <c r="T1979">
        <f t="shared" si="697"/>
        <v>1</v>
      </c>
      <c r="U1979">
        <f t="shared" si="698"/>
        <v>1</v>
      </c>
      <c r="V1979">
        <f t="shared" si="699"/>
        <v>1</v>
      </c>
      <c r="W1979">
        <f t="shared" si="700"/>
        <v>1</v>
      </c>
      <c r="X1979">
        <f t="shared" si="701"/>
        <v>1</v>
      </c>
      <c r="Y1979">
        <f t="shared" si="702"/>
        <v>1</v>
      </c>
      <c r="Z1979">
        <f t="shared" si="703"/>
        <v>1</v>
      </c>
      <c r="AA1979">
        <f t="shared" si="704"/>
        <v>1</v>
      </c>
      <c r="AB1979">
        <f t="shared" si="705"/>
        <v>0</v>
      </c>
      <c r="AJ1979">
        <f t="shared" si="692"/>
        <v>0</v>
      </c>
      <c r="AL1979" t="str">
        <f t="shared" si="706"/>
        <v/>
      </c>
      <c r="AM1979" t="str">
        <f>IF(AJ1979=0,"",IF(AJ1979="Nincs kapcsolódó bizonylat",0,IF(ISERROR(VLOOKUP(AJ1979,Bizonylat!AU:BL,6,FALSE)),AJ1979,VLOOKUP(AJ1979,Bizonylat!AU:BL,6,FALSE))))</f>
        <v/>
      </c>
      <c r="AN1979">
        <f t="shared" si="707"/>
        <v>0</v>
      </c>
      <c r="AO1979">
        <f t="shared" si="708"/>
        <v>0</v>
      </c>
      <c r="AP1979">
        <f t="shared" si="709"/>
        <v>0</v>
      </c>
      <c r="AQ1979">
        <f t="shared" si="710"/>
        <v>0</v>
      </c>
      <c r="AR1979">
        <f t="shared" si="711"/>
        <v>0</v>
      </c>
      <c r="AS1979">
        <f t="shared" si="712"/>
        <v>0</v>
      </c>
      <c r="AT1979">
        <f t="shared" si="713"/>
        <v>0</v>
      </c>
      <c r="AU1979">
        <f t="shared" si="693"/>
        <v>0</v>
      </c>
    </row>
    <row r="1980" spans="1:47">
      <c r="A1980" s="23" t="str">
        <f t="shared" si="714"/>
        <v/>
      </c>
      <c r="B1980" s="18"/>
      <c r="C1980" s="18"/>
      <c r="D1980" s="18"/>
      <c r="E1980" s="18"/>
      <c r="F1980" s="18"/>
      <c r="G1980" s="18"/>
      <c r="H1980" s="18"/>
      <c r="I1980" s="18"/>
      <c r="J1980" s="18"/>
      <c r="K1980" s="18"/>
      <c r="N1980" t="str">
        <f t="shared" si="694"/>
        <v>vége</v>
      </c>
      <c r="R1980">
        <f t="shared" si="695"/>
        <v>1</v>
      </c>
      <c r="S1980">
        <f t="shared" si="696"/>
        <v>1</v>
      </c>
      <c r="T1980">
        <f t="shared" si="697"/>
        <v>1</v>
      </c>
      <c r="U1980">
        <f t="shared" si="698"/>
        <v>1</v>
      </c>
      <c r="V1980">
        <f t="shared" si="699"/>
        <v>1</v>
      </c>
      <c r="W1980">
        <f t="shared" si="700"/>
        <v>1</v>
      </c>
      <c r="X1980">
        <f t="shared" si="701"/>
        <v>1</v>
      </c>
      <c r="Y1980">
        <f t="shared" si="702"/>
        <v>1</v>
      </c>
      <c r="Z1980">
        <f t="shared" si="703"/>
        <v>1</v>
      </c>
      <c r="AA1980">
        <f t="shared" si="704"/>
        <v>1</v>
      </c>
      <c r="AB1980">
        <f t="shared" si="705"/>
        <v>0</v>
      </c>
      <c r="AJ1980">
        <f t="shared" si="692"/>
        <v>0</v>
      </c>
      <c r="AL1980" t="str">
        <f t="shared" si="706"/>
        <v/>
      </c>
      <c r="AM1980" t="str">
        <f>IF(AJ1980=0,"",IF(AJ1980="Nincs kapcsolódó bizonylat",0,IF(ISERROR(VLOOKUP(AJ1980,Bizonylat!AU:BL,6,FALSE)),AJ1980,VLOOKUP(AJ1980,Bizonylat!AU:BL,6,FALSE))))</f>
        <v/>
      </c>
      <c r="AN1980">
        <f t="shared" si="707"/>
        <v>0</v>
      </c>
      <c r="AO1980">
        <f t="shared" si="708"/>
        <v>0</v>
      </c>
      <c r="AP1980">
        <f t="shared" si="709"/>
        <v>0</v>
      </c>
      <c r="AQ1980">
        <f t="shared" si="710"/>
        <v>0</v>
      </c>
      <c r="AR1980">
        <f t="shared" si="711"/>
        <v>0</v>
      </c>
      <c r="AS1980">
        <f t="shared" si="712"/>
        <v>0</v>
      </c>
      <c r="AT1980">
        <f t="shared" si="713"/>
        <v>0</v>
      </c>
      <c r="AU1980">
        <f t="shared" si="693"/>
        <v>0</v>
      </c>
    </row>
    <row r="1981" spans="1:47">
      <c r="A1981" s="23" t="str">
        <f t="shared" si="714"/>
        <v/>
      </c>
      <c r="B1981" s="18"/>
      <c r="C1981" s="18"/>
      <c r="D1981" s="18"/>
      <c r="E1981" s="18"/>
      <c r="F1981" s="18"/>
      <c r="G1981" s="18"/>
      <c r="H1981" s="18"/>
      <c r="I1981" s="18"/>
      <c r="J1981" s="18"/>
      <c r="K1981" s="18"/>
      <c r="N1981" t="str">
        <f t="shared" si="694"/>
        <v>vége</v>
      </c>
      <c r="R1981">
        <f t="shared" si="695"/>
        <v>1</v>
      </c>
      <c r="S1981">
        <f t="shared" si="696"/>
        <v>1</v>
      </c>
      <c r="T1981">
        <f t="shared" si="697"/>
        <v>1</v>
      </c>
      <c r="U1981">
        <f t="shared" si="698"/>
        <v>1</v>
      </c>
      <c r="V1981">
        <f t="shared" si="699"/>
        <v>1</v>
      </c>
      <c r="W1981">
        <f t="shared" si="700"/>
        <v>1</v>
      </c>
      <c r="X1981">
        <f t="shared" si="701"/>
        <v>1</v>
      </c>
      <c r="Y1981">
        <f t="shared" si="702"/>
        <v>1</v>
      </c>
      <c r="Z1981">
        <f t="shared" si="703"/>
        <v>1</v>
      </c>
      <c r="AA1981">
        <f t="shared" si="704"/>
        <v>1</v>
      </c>
      <c r="AB1981">
        <f t="shared" si="705"/>
        <v>0</v>
      </c>
      <c r="AJ1981">
        <f t="shared" si="692"/>
        <v>0</v>
      </c>
      <c r="AL1981" t="str">
        <f t="shared" si="706"/>
        <v/>
      </c>
      <c r="AM1981" t="str">
        <f>IF(AJ1981=0,"",IF(AJ1981="Nincs kapcsolódó bizonylat",0,IF(ISERROR(VLOOKUP(AJ1981,Bizonylat!AU:BL,6,FALSE)),AJ1981,VLOOKUP(AJ1981,Bizonylat!AU:BL,6,FALSE))))</f>
        <v/>
      </c>
      <c r="AN1981">
        <f t="shared" si="707"/>
        <v>0</v>
      </c>
      <c r="AO1981">
        <f t="shared" si="708"/>
        <v>0</v>
      </c>
      <c r="AP1981">
        <f t="shared" si="709"/>
        <v>0</v>
      </c>
      <c r="AQ1981">
        <f t="shared" si="710"/>
        <v>0</v>
      </c>
      <c r="AR1981">
        <f t="shared" si="711"/>
        <v>0</v>
      </c>
      <c r="AS1981">
        <f t="shared" si="712"/>
        <v>0</v>
      </c>
      <c r="AT1981">
        <f t="shared" si="713"/>
        <v>0</v>
      </c>
      <c r="AU1981">
        <f t="shared" si="693"/>
        <v>0</v>
      </c>
    </row>
    <row r="1982" spans="1:47">
      <c r="A1982" s="23" t="str">
        <f t="shared" si="714"/>
        <v/>
      </c>
      <c r="B1982" s="18"/>
      <c r="C1982" s="18"/>
      <c r="D1982" s="18"/>
      <c r="E1982" s="18"/>
      <c r="F1982" s="18"/>
      <c r="G1982" s="18"/>
      <c r="H1982" s="18"/>
      <c r="I1982" s="18"/>
      <c r="J1982" s="18"/>
      <c r="K1982" s="18"/>
      <c r="N1982" t="str">
        <f t="shared" si="694"/>
        <v>vége</v>
      </c>
      <c r="R1982">
        <f t="shared" si="695"/>
        <v>1</v>
      </c>
      <c r="S1982">
        <f t="shared" si="696"/>
        <v>1</v>
      </c>
      <c r="T1982">
        <f t="shared" si="697"/>
        <v>1</v>
      </c>
      <c r="U1982">
        <f t="shared" si="698"/>
        <v>1</v>
      </c>
      <c r="V1982">
        <f t="shared" si="699"/>
        <v>1</v>
      </c>
      <c r="W1982">
        <f t="shared" si="700"/>
        <v>1</v>
      </c>
      <c r="X1982">
        <f t="shared" si="701"/>
        <v>1</v>
      </c>
      <c r="Y1982">
        <f t="shared" si="702"/>
        <v>1</v>
      </c>
      <c r="Z1982">
        <f t="shared" si="703"/>
        <v>1</v>
      </c>
      <c r="AA1982">
        <f t="shared" si="704"/>
        <v>1</v>
      </c>
      <c r="AB1982">
        <f t="shared" si="705"/>
        <v>0</v>
      </c>
      <c r="AJ1982">
        <f t="shared" si="692"/>
        <v>0</v>
      </c>
      <c r="AL1982" t="str">
        <f t="shared" si="706"/>
        <v/>
      </c>
      <c r="AM1982" t="str">
        <f>IF(AJ1982=0,"",IF(AJ1982="Nincs kapcsolódó bizonylat",0,IF(ISERROR(VLOOKUP(AJ1982,Bizonylat!AU:BL,6,FALSE)),AJ1982,VLOOKUP(AJ1982,Bizonylat!AU:BL,6,FALSE))))</f>
        <v/>
      </c>
      <c r="AN1982">
        <f t="shared" si="707"/>
        <v>0</v>
      </c>
      <c r="AO1982">
        <f t="shared" si="708"/>
        <v>0</v>
      </c>
      <c r="AP1982">
        <f t="shared" si="709"/>
        <v>0</v>
      </c>
      <c r="AQ1982">
        <f t="shared" si="710"/>
        <v>0</v>
      </c>
      <c r="AR1982">
        <f t="shared" si="711"/>
        <v>0</v>
      </c>
      <c r="AS1982">
        <f t="shared" si="712"/>
        <v>0</v>
      </c>
      <c r="AT1982">
        <f t="shared" si="713"/>
        <v>0</v>
      </c>
      <c r="AU1982">
        <f t="shared" si="693"/>
        <v>0</v>
      </c>
    </row>
    <row r="1983" spans="1:47">
      <c r="A1983" s="23" t="str">
        <f t="shared" si="714"/>
        <v/>
      </c>
      <c r="B1983" s="18"/>
      <c r="C1983" s="18"/>
      <c r="D1983" s="18"/>
      <c r="E1983" s="18"/>
      <c r="F1983" s="18"/>
      <c r="G1983" s="18"/>
      <c r="H1983" s="18"/>
      <c r="I1983" s="18"/>
      <c r="J1983" s="18"/>
      <c r="K1983" s="18"/>
      <c r="N1983" t="str">
        <f t="shared" si="694"/>
        <v>vége</v>
      </c>
      <c r="R1983">
        <f t="shared" si="695"/>
        <v>1</v>
      </c>
      <c r="S1983">
        <f t="shared" si="696"/>
        <v>1</v>
      </c>
      <c r="T1983">
        <f t="shared" si="697"/>
        <v>1</v>
      </c>
      <c r="U1983">
        <f t="shared" si="698"/>
        <v>1</v>
      </c>
      <c r="V1983">
        <f t="shared" si="699"/>
        <v>1</v>
      </c>
      <c r="W1983">
        <f t="shared" si="700"/>
        <v>1</v>
      </c>
      <c r="X1983">
        <f t="shared" si="701"/>
        <v>1</v>
      </c>
      <c r="Y1983">
        <f t="shared" si="702"/>
        <v>1</v>
      </c>
      <c r="Z1983">
        <f t="shared" si="703"/>
        <v>1</v>
      </c>
      <c r="AA1983">
        <f t="shared" si="704"/>
        <v>1</v>
      </c>
      <c r="AB1983">
        <f t="shared" si="705"/>
        <v>0</v>
      </c>
      <c r="AJ1983">
        <f t="shared" si="692"/>
        <v>0</v>
      </c>
      <c r="AL1983" t="str">
        <f t="shared" si="706"/>
        <v/>
      </c>
      <c r="AM1983" t="str">
        <f>IF(AJ1983=0,"",IF(AJ1983="Nincs kapcsolódó bizonylat",0,IF(ISERROR(VLOOKUP(AJ1983,Bizonylat!AU:BL,6,FALSE)),AJ1983,VLOOKUP(AJ1983,Bizonylat!AU:BL,6,FALSE))))</f>
        <v/>
      </c>
      <c r="AN1983">
        <f t="shared" si="707"/>
        <v>0</v>
      </c>
      <c r="AO1983">
        <f t="shared" si="708"/>
        <v>0</v>
      </c>
      <c r="AP1983">
        <f t="shared" si="709"/>
        <v>0</v>
      </c>
      <c r="AQ1983">
        <f t="shared" si="710"/>
        <v>0</v>
      </c>
      <c r="AR1983">
        <f t="shared" si="711"/>
        <v>0</v>
      </c>
      <c r="AS1983">
        <f t="shared" si="712"/>
        <v>0</v>
      </c>
      <c r="AT1983">
        <f t="shared" si="713"/>
        <v>0</v>
      </c>
      <c r="AU1983">
        <f t="shared" si="693"/>
        <v>0</v>
      </c>
    </row>
    <row r="1984" spans="1:47">
      <c r="A1984" s="23" t="str">
        <f t="shared" si="714"/>
        <v/>
      </c>
      <c r="B1984" s="18"/>
      <c r="C1984" s="18"/>
      <c r="D1984" s="18"/>
      <c r="E1984" s="18"/>
      <c r="F1984" s="18"/>
      <c r="G1984" s="18"/>
      <c r="H1984" s="18"/>
      <c r="I1984" s="18"/>
      <c r="J1984" s="18"/>
      <c r="K1984" s="18"/>
      <c r="N1984" t="str">
        <f t="shared" si="694"/>
        <v>vége</v>
      </c>
      <c r="R1984">
        <f t="shared" si="695"/>
        <v>1</v>
      </c>
      <c r="S1984">
        <f t="shared" si="696"/>
        <v>1</v>
      </c>
      <c r="T1984">
        <f t="shared" si="697"/>
        <v>1</v>
      </c>
      <c r="U1984">
        <f t="shared" si="698"/>
        <v>1</v>
      </c>
      <c r="V1984">
        <f t="shared" si="699"/>
        <v>1</v>
      </c>
      <c r="W1984">
        <f t="shared" si="700"/>
        <v>1</v>
      </c>
      <c r="X1984">
        <f t="shared" si="701"/>
        <v>1</v>
      </c>
      <c r="Y1984">
        <f t="shared" si="702"/>
        <v>1</v>
      </c>
      <c r="Z1984">
        <f t="shared" si="703"/>
        <v>1</v>
      </c>
      <c r="AA1984">
        <f t="shared" si="704"/>
        <v>1</v>
      </c>
      <c r="AB1984">
        <f t="shared" si="705"/>
        <v>0</v>
      </c>
      <c r="AJ1984">
        <f t="shared" si="692"/>
        <v>0</v>
      </c>
      <c r="AL1984" t="str">
        <f t="shared" si="706"/>
        <v/>
      </c>
      <c r="AM1984" t="str">
        <f>IF(AJ1984=0,"",IF(AJ1984="Nincs kapcsolódó bizonylat",0,IF(ISERROR(VLOOKUP(AJ1984,Bizonylat!AU:BL,6,FALSE)),AJ1984,VLOOKUP(AJ1984,Bizonylat!AU:BL,6,FALSE))))</f>
        <v/>
      </c>
      <c r="AN1984">
        <f t="shared" si="707"/>
        <v>0</v>
      </c>
      <c r="AO1984">
        <f t="shared" si="708"/>
        <v>0</v>
      </c>
      <c r="AP1984">
        <f t="shared" si="709"/>
        <v>0</v>
      </c>
      <c r="AQ1984">
        <f t="shared" si="710"/>
        <v>0</v>
      </c>
      <c r="AR1984">
        <f t="shared" si="711"/>
        <v>0</v>
      </c>
      <c r="AS1984">
        <f t="shared" si="712"/>
        <v>0</v>
      </c>
      <c r="AT1984">
        <f t="shared" si="713"/>
        <v>0</v>
      </c>
      <c r="AU1984">
        <f t="shared" si="693"/>
        <v>0</v>
      </c>
    </row>
    <row r="1985" spans="1:47">
      <c r="A1985" s="23" t="str">
        <f t="shared" si="714"/>
        <v/>
      </c>
      <c r="B1985" s="18"/>
      <c r="C1985" s="18"/>
      <c r="D1985" s="18"/>
      <c r="E1985" s="18"/>
      <c r="F1985" s="18"/>
      <c r="G1985" s="18"/>
      <c r="H1985" s="18"/>
      <c r="I1985" s="18"/>
      <c r="J1985" s="18"/>
      <c r="K1985" s="18"/>
      <c r="N1985" t="str">
        <f t="shared" si="694"/>
        <v>vége</v>
      </c>
      <c r="R1985">
        <f t="shared" si="695"/>
        <v>1</v>
      </c>
      <c r="S1985">
        <f t="shared" si="696"/>
        <v>1</v>
      </c>
      <c r="T1985">
        <f t="shared" si="697"/>
        <v>1</v>
      </c>
      <c r="U1985">
        <f t="shared" si="698"/>
        <v>1</v>
      </c>
      <c r="V1985">
        <f t="shared" si="699"/>
        <v>1</v>
      </c>
      <c r="W1985">
        <f t="shared" si="700"/>
        <v>1</v>
      </c>
      <c r="X1985">
        <f t="shared" si="701"/>
        <v>1</v>
      </c>
      <c r="Y1985">
        <f t="shared" si="702"/>
        <v>1</v>
      </c>
      <c r="Z1985">
        <f t="shared" si="703"/>
        <v>1</v>
      </c>
      <c r="AA1985">
        <f t="shared" si="704"/>
        <v>1</v>
      </c>
      <c r="AB1985">
        <f t="shared" si="705"/>
        <v>0</v>
      </c>
      <c r="AJ1985">
        <f t="shared" si="692"/>
        <v>0</v>
      </c>
      <c r="AL1985" t="str">
        <f t="shared" si="706"/>
        <v/>
      </c>
      <c r="AM1985" t="str">
        <f>IF(AJ1985=0,"",IF(AJ1985="Nincs kapcsolódó bizonylat",0,IF(ISERROR(VLOOKUP(AJ1985,Bizonylat!AU:BL,6,FALSE)),AJ1985,VLOOKUP(AJ1985,Bizonylat!AU:BL,6,FALSE))))</f>
        <v/>
      </c>
      <c r="AN1985">
        <f t="shared" si="707"/>
        <v>0</v>
      </c>
      <c r="AO1985">
        <f t="shared" si="708"/>
        <v>0</v>
      </c>
      <c r="AP1985">
        <f t="shared" si="709"/>
        <v>0</v>
      </c>
      <c r="AQ1985">
        <f t="shared" si="710"/>
        <v>0</v>
      </c>
      <c r="AR1985">
        <f t="shared" si="711"/>
        <v>0</v>
      </c>
      <c r="AS1985">
        <f t="shared" si="712"/>
        <v>0</v>
      </c>
      <c r="AT1985">
        <f t="shared" si="713"/>
        <v>0</v>
      </c>
      <c r="AU1985">
        <f t="shared" si="693"/>
        <v>0</v>
      </c>
    </row>
    <row r="1986" spans="1:47">
      <c r="A1986" s="23" t="str">
        <f t="shared" si="714"/>
        <v/>
      </c>
      <c r="B1986" s="18"/>
      <c r="C1986" s="18"/>
      <c r="D1986" s="18"/>
      <c r="E1986" s="18"/>
      <c r="F1986" s="18"/>
      <c r="G1986" s="18"/>
      <c r="H1986" s="18"/>
      <c r="I1986" s="18"/>
      <c r="J1986" s="18"/>
      <c r="K1986" s="18"/>
      <c r="N1986" t="str">
        <f t="shared" si="694"/>
        <v>vége</v>
      </c>
      <c r="R1986">
        <f t="shared" si="695"/>
        <v>1</v>
      </c>
      <c r="S1986">
        <f t="shared" si="696"/>
        <v>1</v>
      </c>
      <c r="T1986">
        <f t="shared" si="697"/>
        <v>1</v>
      </c>
      <c r="U1986">
        <f t="shared" si="698"/>
        <v>1</v>
      </c>
      <c r="V1986">
        <f t="shared" si="699"/>
        <v>1</v>
      </c>
      <c r="W1986">
        <f t="shared" si="700"/>
        <v>1</v>
      </c>
      <c r="X1986">
        <f t="shared" si="701"/>
        <v>1</v>
      </c>
      <c r="Y1986">
        <f t="shared" si="702"/>
        <v>1</v>
      </c>
      <c r="Z1986">
        <f t="shared" si="703"/>
        <v>1</v>
      </c>
      <c r="AA1986">
        <f t="shared" si="704"/>
        <v>1</v>
      </c>
      <c r="AB1986">
        <f t="shared" si="705"/>
        <v>0</v>
      </c>
      <c r="AJ1986">
        <f t="shared" si="692"/>
        <v>0</v>
      </c>
      <c r="AL1986" t="str">
        <f t="shared" si="706"/>
        <v/>
      </c>
      <c r="AM1986" t="str">
        <f>IF(AJ1986=0,"",IF(AJ1986="Nincs kapcsolódó bizonylat",0,IF(ISERROR(VLOOKUP(AJ1986,Bizonylat!AU:BL,6,FALSE)),AJ1986,VLOOKUP(AJ1986,Bizonylat!AU:BL,6,FALSE))))</f>
        <v/>
      </c>
      <c r="AN1986">
        <f t="shared" si="707"/>
        <v>0</v>
      </c>
      <c r="AO1986">
        <f t="shared" si="708"/>
        <v>0</v>
      </c>
      <c r="AP1986">
        <f t="shared" si="709"/>
        <v>0</v>
      </c>
      <c r="AQ1986">
        <f t="shared" si="710"/>
        <v>0</v>
      </c>
      <c r="AR1986">
        <f t="shared" si="711"/>
        <v>0</v>
      </c>
      <c r="AS1986">
        <f t="shared" si="712"/>
        <v>0</v>
      </c>
      <c r="AT1986">
        <f t="shared" si="713"/>
        <v>0</v>
      </c>
      <c r="AU1986">
        <f t="shared" si="693"/>
        <v>0</v>
      </c>
    </row>
    <row r="1987" spans="1:47">
      <c r="A1987" s="23" t="str">
        <f t="shared" si="714"/>
        <v/>
      </c>
      <c r="B1987" s="18"/>
      <c r="C1987" s="18"/>
      <c r="D1987" s="18"/>
      <c r="E1987" s="18"/>
      <c r="F1987" s="18"/>
      <c r="G1987" s="18"/>
      <c r="H1987" s="18"/>
      <c r="I1987" s="18"/>
      <c r="J1987" s="18"/>
      <c r="K1987" s="18"/>
      <c r="N1987" t="str">
        <f t="shared" si="694"/>
        <v>vége</v>
      </c>
      <c r="R1987">
        <f t="shared" si="695"/>
        <v>1</v>
      </c>
      <c r="S1987">
        <f t="shared" si="696"/>
        <v>1</v>
      </c>
      <c r="T1987">
        <f t="shared" si="697"/>
        <v>1</v>
      </c>
      <c r="U1987">
        <f t="shared" si="698"/>
        <v>1</v>
      </c>
      <c r="V1987">
        <f t="shared" si="699"/>
        <v>1</v>
      </c>
      <c r="W1987">
        <f t="shared" si="700"/>
        <v>1</v>
      </c>
      <c r="X1987">
        <f t="shared" si="701"/>
        <v>1</v>
      </c>
      <c r="Y1987">
        <f t="shared" si="702"/>
        <v>1</v>
      </c>
      <c r="Z1987">
        <f t="shared" si="703"/>
        <v>1</v>
      </c>
      <c r="AA1987">
        <f t="shared" si="704"/>
        <v>1</v>
      </c>
      <c r="AB1987">
        <f t="shared" si="705"/>
        <v>0</v>
      </c>
      <c r="AJ1987">
        <f t="shared" ref="AJ1987:AJ2050" si="715">C1988</f>
        <v>0</v>
      </c>
      <c r="AL1987" t="str">
        <f t="shared" si="706"/>
        <v/>
      </c>
      <c r="AM1987" t="str">
        <f>IF(AJ1987=0,"",IF(AJ1987="Nincs kapcsolódó bizonylat",0,IF(ISERROR(VLOOKUP(AJ1987,Bizonylat!AU:BL,6,FALSE)),AJ1987,VLOOKUP(AJ1987,Bizonylat!AU:BL,6,FALSE))))</f>
        <v/>
      </c>
      <c r="AN1987">
        <f t="shared" si="707"/>
        <v>0</v>
      </c>
      <c r="AO1987">
        <f t="shared" si="708"/>
        <v>0</v>
      </c>
      <c r="AP1987">
        <f t="shared" si="709"/>
        <v>0</v>
      </c>
      <c r="AQ1987">
        <f t="shared" si="710"/>
        <v>0</v>
      </c>
      <c r="AR1987">
        <f t="shared" si="711"/>
        <v>0</v>
      </c>
      <c r="AS1987">
        <f t="shared" si="712"/>
        <v>0</v>
      </c>
      <c r="AT1987">
        <f t="shared" si="713"/>
        <v>0</v>
      </c>
      <c r="AU1987">
        <f t="shared" ref="AU1987:AU2050" si="716">I1988</f>
        <v>0</v>
      </c>
    </row>
    <row r="1988" spans="1:47">
      <c r="A1988" s="23" t="str">
        <f t="shared" si="714"/>
        <v/>
      </c>
      <c r="B1988" s="18"/>
      <c r="C1988" s="18"/>
      <c r="D1988" s="18"/>
      <c r="E1988" s="18"/>
      <c r="F1988" s="18"/>
      <c r="G1988" s="18"/>
      <c r="H1988" s="18"/>
      <c r="I1988" s="18"/>
      <c r="J1988" s="18"/>
      <c r="K1988" s="18"/>
      <c r="N1988" t="str">
        <f t="shared" ref="N1988:N2051" si="717">IF(AND(ISBLANK(E1989),ISBLANK(E1990)*ISBLANK(E1991)),"vége",0)</f>
        <v>vége</v>
      </c>
      <c r="R1988">
        <f t="shared" ref="R1988:R2051" si="718">IF(ISBLANK(B1989),1,0)</f>
        <v>1</v>
      </c>
      <c r="S1988">
        <f t="shared" ref="S1988:S2051" si="719">IF(ISBLANK(C1989),1,0)</f>
        <v>1</v>
      </c>
      <c r="T1988">
        <f t="shared" ref="T1988:T2051" si="720">IF(ISBLANK(D1989),1,0)</f>
        <v>1</v>
      </c>
      <c r="U1988">
        <f t="shared" ref="U1988:U2051" si="721">IF(ISBLANK(E1989),1,0)</f>
        <v>1</v>
      </c>
      <c r="V1988">
        <f t="shared" ref="V1988:V2051" si="722">IF(ISBLANK(F1989),1,0)</f>
        <v>1</v>
      </c>
      <c r="W1988">
        <f t="shared" ref="W1988:W2051" si="723">IF(ISBLANK(G1989),1,0)</f>
        <v>1</v>
      </c>
      <c r="X1988">
        <f t="shared" ref="X1988:X2051" si="724">IF(ISBLANK(H1989),1,0)</f>
        <v>1</v>
      </c>
      <c r="Y1988">
        <f t="shared" ref="Y1988:Y2051" si="725">IF(ISBLANK(I1989),1,0)</f>
        <v>1</v>
      </c>
      <c r="Z1988">
        <f t="shared" ref="Z1988:Z2051" si="726">IF(ISBLANK(J1989),1,0)</f>
        <v>1</v>
      </c>
      <c r="AA1988">
        <f t="shared" ref="AA1988:AA2051" si="727">IF(ISBLANK(K1989),1,0)</f>
        <v>1</v>
      </c>
      <c r="AB1988">
        <f t="shared" ref="AB1988:AB2051" si="728">IF(OR(SUM(R1988:AA1988)=0,SUM(R1988:AA1988)=10),0,1)</f>
        <v>0</v>
      </c>
      <c r="AJ1988">
        <f t="shared" si="715"/>
        <v>0</v>
      </c>
      <c r="AL1988" t="str">
        <f t="shared" ref="AL1988:AL2051" si="729">IF(AB1988=1,"",IF(B1989="Új",CONCATENATE("X",A1989),A1989))</f>
        <v/>
      </c>
      <c r="AM1988" t="str">
        <f>IF(AJ1988=0,"",IF(AJ1988="Nincs kapcsolódó bizonylat",0,IF(ISERROR(VLOOKUP(AJ1988,Bizonylat!AU:BL,6,FALSE)),AJ1988,VLOOKUP(AJ1988,Bizonylat!AU:BL,6,FALSE))))</f>
        <v/>
      </c>
      <c r="AN1988">
        <f t="shared" ref="AN1988:AN2051" si="730">D1989</f>
        <v>0</v>
      </c>
      <c r="AO1988">
        <f t="shared" ref="AO1988:AO2051" si="731">E1989</f>
        <v>0</v>
      </c>
      <c r="AP1988">
        <f t="shared" ref="AP1988:AP2051" si="732">F1989</f>
        <v>0</v>
      </c>
      <c r="AQ1988">
        <f t="shared" ref="AQ1988:AQ2051" si="733">G1989</f>
        <v>0</v>
      </c>
      <c r="AR1988">
        <f t="shared" ref="AR1988:AR2051" si="734">H1989</f>
        <v>0</v>
      </c>
      <c r="AS1988">
        <f t="shared" ref="AS1988:AS2051" si="735">J1989</f>
        <v>0</v>
      </c>
      <c r="AT1988">
        <f t="shared" ref="AT1988:AT2051" si="736">K1989</f>
        <v>0</v>
      </c>
      <c r="AU1988">
        <f t="shared" si="716"/>
        <v>0</v>
      </c>
    </row>
    <row r="1989" spans="1:47">
      <c r="A1989" s="23" t="str">
        <f t="shared" si="714"/>
        <v/>
      </c>
      <c r="B1989" s="18"/>
      <c r="C1989" s="18"/>
      <c r="D1989" s="18"/>
      <c r="E1989" s="18"/>
      <c r="F1989" s="18"/>
      <c r="G1989" s="18"/>
      <c r="H1989" s="18"/>
      <c r="I1989" s="18"/>
      <c r="J1989" s="18"/>
      <c r="K1989" s="18"/>
      <c r="N1989" t="str">
        <f t="shared" si="717"/>
        <v>vége</v>
      </c>
      <c r="R1989">
        <f t="shared" si="718"/>
        <v>1</v>
      </c>
      <c r="S1989">
        <f t="shared" si="719"/>
        <v>1</v>
      </c>
      <c r="T1989">
        <f t="shared" si="720"/>
        <v>1</v>
      </c>
      <c r="U1989">
        <f t="shared" si="721"/>
        <v>1</v>
      </c>
      <c r="V1989">
        <f t="shared" si="722"/>
        <v>1</v>
      </c>
      <c r="W1989">
        <f t="shared" si="723"/>
        <v>1</v>
      </c>
      <c r="X1989">
        <f t="shared" si="724"/>
        <v>1</v>
      </c>
      <c r="Y1989">
        <f t="shared" si="725"/>
        <v>1</v>
      </c>
      <c r="Z1989">
        <f t="shared" si="726"/>
        <v>1</v>
      </c>
      <c r="AA1989">
        <f t="shared" si="727"/>
        <v>1</v>
      </c>
      <c r="AB1989">
        <f t="shared" si="728"/>
        <v>0</v>
      </c>
      <c r="AJ1989">
        <f t="shared" si="715"/>
        <v>0</v>
      </c>
      <c r="AL1989" t="str">
        <f t="shared" si="729"/>
        <v/>
      </c>
      <c r="AM1989" t="str">
        <f>IF(AJ1989=0,"",IF(AJ1989="Nincs kapcsolódó bizonylat",0,IF(ISERROR(VLOOKUP(AJ1989,Bizonylat!AU:BL,6,FALSE)),AJ1989,VLOOKUP(AJ1989,Bizonylat!AU:BL,6,FALSE))))</f>
        <v/>
      </c>
      <c r="AN1989">
        <f t="shared" si="730"/>
        <v>0</v>
      </c>
      <c r="AO1989">
        <f t="shared" si="731"/>
        <v>0</v>
      </c>
      <c r="AP1989">
        <f t="shared" si="732"/>
        <v>0</v>
      </c>
      <c r="AQ1989">
        <f t="shared" si="733"/>
        <v>0</v>
      </c>
      <c r="AR1989">
        <f t="shared" si="734"/>
        <v>0</v>
      </c>
      <c r="AS1989">
        <f t="shared" si="735"/>
        <v>0</v>
      </c>
      <c r="AT1989">
        <f t="shared" si="736"/>
        <v>0</v>
      </c>
      <c r="AU1989">
        <f t="shared" si="716"/>
        <v>0</v>
      </c>
    </row>
    <row r="1990" spans="1:47">
      <c r="A1990" s="23" t="str">
        <f t="shared" ref="A1990:A2053" si="737">IF(R1989=1,"",A1989+1)</f>
        <v/>
      </c>
      <c r="B1990" s="18"/>
      <c r="C1990" s="18"/>
      <c r="D1990" s="18"/>
      <c r="E1990" s="18"/>
      <c r="F1990" s="18"/>
      <c r="G1990" s="18"/>
      <c r="H1990" s="18"/>
      <c r="I1990" s="18"/>
      <c r="J1990" s="18"/>
      <c r="K1990" s="18"/>
      <c r="N1990" t="str">
        <f t="shared" si="717"/>
        <v>vége</v>
      </c>
      <c r="R1990">
        <f t="shared" si="718"/>
        <v>1</v>
      </c>
      <c r="S1990">
        <f t="shared" si="719"/>
        <v>1</v>
      </c>
      <c r="T1990">
        <f t="shared" si="720"/>
        <v>1</v>
      </c>
      <c r="U1990">
        <f t="shared" si="721"/>
        <v>1</v>
      </c>
      <c r="V1990">
        <f t="shared" si="722"/>
        <v>1</v>
      </c>
      <c r="W1990">
        <f t="shared" si="723"/>
        <v>1</v>
      </c>
      <c r="X1990">
        <f t="shared" si="724"/>
        <v>1</v>
      </c>
      <c r="Y1990">
        <f t="shared" si="725"/>
        <v>1</v>
      </c>
      <c r="Z1990">
        <f t="shared" si="726"/>
        <v>1</v>
      </c>
      <c r="AA1990">
        <f t="shared" si="727"/>
        <v>1</v>
      </c>
      <c r="AB1990">
        <f t="shared" si="728"/>
        <v>0</v>
      </c>
      <c r="AJ1990">
        <f t="shared" si="715"/>
        <v>0</v>
      </c>
      <c r="AL1990" t="str">
        <f t="shared" si="729"/>
        <v/>
      </c>
      <c r="AM1990" t="str">
        <f>IF(AJ1990=0,"",IF(AJ1990="Nincs kapcsolódó bizonylat",0,IF(ISERROR(VLOOKUP(AJ1990,Bizonylat!AU:BL,6,FALSE)),AJ1990,VLOOKUP(AJ1990,Bizonylat!AU:BL,6,FALSE))))</f>
        <v/>
      </c>
      <c r="AN1990">
        <f t="shared" si="730"/>
        <v>0</v>
      </c>
      <c r="AO1990">
        <f t="shared" si="731"/>
        <v>0</v>
      </c>
      <c r="AP1990">
        <f t="shared" si="732"/>
        <v>0</v>
      </c>
      <c r="AQ1990">
        <f t="shared" si="733"/>
        <v>0</v>
      </c>
      <c r="AR1990">
        <f t="shared" si="734"/>
        <v>0</v>
      </c>
      <c r="AS1990">
        <f t="shared" si="735"/>
        <v>0</v>
      </c>
      <c r="AT1990">
        <f t="shared" si="736"/>
        <v>0</v>
      </c>
      <c r="AU1990">
        <f t="shared" si="716"/>
        <v>0</v>
      </c>
    </row>
    <row r="1991" spans="1:47">
      <c r="A1991" s="23" t="str">
        <f t="shared" si="737"/>
        <v/>
      </c>
      <c r="B1991" s="18"/>
      <c r="C1991" s="18"/>
      <c r="D1991" s="18"/>
      <c r="E1991" s="18"/>
      <c r="F1991" s="18"/>
      <c r="G1991" s="18"/>
      <c r="H1991" s="18"/>
      <c r="I1991" s="18"/>
      <c r="J1991" s="18"/>
      <c r="K1991" s="18"/>
      <c r="N1991" t="str">
        <f t="shared" si="717"/>
        <v>vége</v>
      </c>
      <c r="R1991">
        <f t="shared" si="718"/>
        <v>1</v>
      </c>
      <c r="S1991">
        <f t="shared" si="719"/>
        <v>1</v>
      </c>
      <c r="T1991">
        <f t="shared" si="720"/>
        <v>1</v>
      </c>
      <c r="U1991">
        <f t="shared" si="721"/>
        <v>1</v>
      </c>
      <c r="V1991">
        <f t="shared" si="722"/>
        <v>1</v>
      </c>
      <c r="W1991">
        <f t="shared" si="723"/>
        <v>1</v>
      </c>
      <c r="X1991">
        <f t="shared" si="724"/>
        <v>1</v>
      </c>
      <c r="Y1991">
        <f t="shared" si="725"/>
        <v>1</v>
      </c>
      <c r="Z1991">
        <f t="shared" si="726"/>
        <v>1</v>
      </c>
      <c r="AA1991">
        <f t="shared" si="727"/>
        <v>1</v>
      </c>
      <c r="AB1991">
        <f t="shared" si="728"/>
        <v>0</v>
      </c>
      <c r="AJ1991">
        <f t="shared" si="715"/>
        <v>0</v>
      </c>
      <c r="AL1991" t="str">
        <f t="shared" si="729"/>
        <v/>
      </c>
      <c r="AM1991" t="str">
        <f>IF(AJ1991=0,"",IF(AJ1991="Nincs kapcsolódó bizonylat",0,IF(ISERROR(VLOOKUP(AJ1991,Bizonylat!AU:BL,6,FALSE)),AJ1991,VLOOKUP(AJ1991,Bizonylat!AU:BL,6,FALSE))))</f>
        <v/>
      </c>
      <c r="AN1991">
        <f t="shared" si="730"/>
        <v>0</v>
      </c>
      <c r="AO1991">
        <f t="shared" si="731"/>
        <v>0</v>
      </c>
      <c r="AP1991">
        <f t="shared" si="732"/>
        <v>0</v>
      </c>
      <c r="AQ1991">
        <f t="shared" si="733"/>
        <v>0</v>
      </c>
      <c r="AR1991">
        <f t="shared" si="734"/>
        <v>0</v>
      </c>
      <c r="AS1991">
        <f t="shared" si="735"/>
        <v>0</v>
      </c>
      <c r="AT1991">
        <f t="shared" si="736"/>
        <v>0</v>
      </c>
      <c r="AU1991">
        <f t="shared" si="716"/>
        <v>0</v>
      </c>
    </row>
    <row r="1992" spans="1:47">
      <c r="A1992" s="23" t="str">
        <f t="shared" si="737"/>
        <v/>
      </c>
      <c r="B1992" s="18"/>
      <c r="C1992" s="18"/>
      <c r="D1992" s="18"/>
      <c r="E1992" s="18"/>
      <c r="F1992" s="18"/>
      <c r="G1992" s="18"/>
      <c r="H1992" s="18"/>
      <c r="I1992" s="18"/>
      <c r="J1992" s="18"/>
      <c r="K1992" s="18"/>
      <c r="N1992" t="str">
        <f t="shared" si="717"/>
        <v>vége</v>
      </c>
      <c r="R1992">
        <f t="shared" si="718"/>
        <v>1</v>
      </c>
      <c r="S1992">
        <f t="shared" si="719"/>
        <v>1</v>
      </c>
      <c r="T1992">
        <f t="shared" si="720"/>
        <v>1</v>
      </c>
      <c r="U1992">
        <f t="shared" si="721"/>
        <v>1</v>
      </c>
      <c r="V1992">
        <f t="shared" si="722"/>
        <v>1</v>
      </c>
      <c r="W1992">
        <f t="shared" si="723"/>
        <v>1</v>
      </c>
      <c r="X1992">
        <f t="shared" si="724"/>
        <v>1</v>
      </c>
      <c r="Y1992">
        <f t="shared" si="725"/>
        <v>1</v>
      </c>
      <c r="Z1992">
        <f t="shared" si="726"/>
        <v>1</v>
      </c>
      <c r="AA1992">
        <f t="shared" si="727"/>
        <v>1</v>
      </c>
      <c r="AB1992">
        <f t="shared" si="728"/>
        <v>0</v>
      </c>
      <c r="AJ1992">
        <f t="shared" si="715"/>
        <v>0</v>
      </c>
      <c r="AL1992" t="str">
        <f t="shared" si="729"/>
        <v/>
      </c>
      <c r="AM1992" t="str">
        <f>IF(AJ1992=0,"",IF(AJ1992="Nincs kapcsolódó bizonylat",0,IF(ISERROR(VLOOKUP(AJ1992,Bizonylat!AU:BL,6,FALSE)),AJ1992,VLOOKUP(AJ1992,Bizonylat!AU:BL,6,FALSE))))</f>
        <v/>
      </c>
      <c r="AN1992">
        <f t="shared" si="730"/>
        <v>0</v>
      </c>
      <c r="AO1992">
        <f t="shared" si="731"/>
        <v>0</v>
      </c>
      <c r="AP1992">
        <f t="shared" si="732"/>
        <v>0</v>
      </c>
      <c r="AQ1992">
        <f t="shared" si="733"/>
        <v>0</v>
      </c>
      <c r="AR1992">
        <f t="shared" si="734"/>
        <v>0</v>
      </c>
      <c r="AS1992">
        <f t="shared" si="735"/>
        <v>0</v>
      </c>
      <c r="AT1992">
        <f t="shared" si="736"/>
        <v>0</v>
      </c>
      <c r="AU1992">
        <f t="shared" si="716"/>
        <v>0</v>
      </c>
    </row>
    <row r="1993" spans="1:47">
      <c r="A1993" s="23" t="str">
        <f t="shared" si="737"/>
        <v/>
      </c>
      <c r="B1993" s="18"/>
      <c r="C1993" s="18"/>
      <c r="D1993" s="18"/>
      <c r="E1993" s="18"/>
      <c r="F1993" s="18"/>
      <c r="G1993" s="18"/>
      <c r="H1993" s="18"/>
      <c r="I1993" s="18"/>
      <c r="J1993" s="18"/>
      <c r="K1993" s="18"/>
      <c r="N1993" t="str">
        <f t="shared" si="717"/>
        <v>vége</v>
      </c>
      <c r="R1993">
        <f t="shared" si="718"/>
        <v>1</v>
      </c>
      <c r="S1993">
        <f t="shared" si="719"/>
        <v>1</v>
      </c>
      <c r="T1993">
        <f t="shared" si="720"/>
        <v>1</v>
      </c>
      <c r="U1993">
        <f t="shared" si="721"/>
        <v>1</v>
      </c>
      <c r="V1993">
        <f t="shared" si="722"/>
        <v>1</v>
      </c>
      <c r="W1993">
        <f t="shared" si="723"/>
        <v>1</v>
      </c>
      <c r="X1993">
        <f t="shared" si="724"/>
        <v>1</v>
      </c>
      <c r="Y1993">
        <f t="shared" si="725"/>
        <v>1</v>
      </c>
      <c r="Z1993">
        <f t="shared" si="726"/>
        <v>1</v>
      </c>
      <c r="AA1993">
        <f t="shared" si="727"/>
        <v>1</v>
      </c>
      <c r="AB1993">
        <f t="shared" si="728"/>
        <v>0</v>
      </c>
      <c r="AJ1993">
        <f t="shared" si="715"/>
        <v>0</v>
      </c>
      <c r="AL1993" t="str">
        <f t="shared" si="729"/>
        <v/>
      </c>
      <c r="AM1993" t="str">
        <f>IF(AJ1993=0,"",IF(AJ1993="Nincs kapcsolódó bizonylat",0,IF(ISERROR(VLOOKUP(AJ1993,Bizonylat!AU:BL,6,FALSE)),AJ1993,VLOOKUP(AJ1993,Bizonylat!AU:BL,6,FALSE))))</f>
        <v/>
      </c>
      <c r="AN1993">
        <f t="shared" si="730"/>
        <v>0</v>
      </c>
      <c r="AO1993">
        <f t="shared" si="731"/>
        <v>0</v>
      </c>
      <c r="AP1993">
        <f t="shared" si="732"/>
        <v>0</v>
      </c>
      <c r="AQ1993">
        <f t="shared" si="733"/>
        <v>0</v>
      </c>
      <c r="AR1993">
        <f t="shared" si="734"/>
        <v>0</v>
      </c>
      <c r="AS1993">
        <f t="shared" si="735"/>
        <v>0</v>
      </c>
      <c r="AT1993">
        <f t="shared" si="736"/>
        <v>0</v>
      </c>
      <c r="AU1993">
        <f t="shared" si="716"/>
        <v>0</v>
      </c>
    </row>
    <row r="1994" spans="1:47">
      <c r="A1994" s="23" t="str">
        <f t="shared" si="737"/>
        <v/>
      </c>
      <c r="B1994" s="18"/>
      <c r="C1994" s="18"/>
      <c r="D1994" s="18"/>
      <c r="E1994" s="18"/>
      <c r="F1994" s="18"/>
      <c r="G1994" s="18"/>
      <c r="H1994" s="18"/>
      <c r="I1994" s="18"/>
      <c r="J1994" s="18"/>
      <c r="K1994" s="18"/>
      <c r="N1994" t="str">
        <f t="shared" si="717"/>
        <v>vége</v>
      </c>
      <c r="R1994">
        <f t="shared" si="718"/>
        <v>1</v>
      </c>
      <c r="S1994">
        <f t="shared" si="719"/>
        <v>1</v>
      </c>
      <c r="T1994">
        <f t="shared" si="720"/>
        <v>1</v>
      </c>
      <c r="U1994">
        <f t="shared" si="721"/>
        <v>1</v>
      </c>
      <c r="V1994">
        <f t="shared" si="722"/>
        <v>1</v>
      </c>
      <c r="W1994">
        <f t="shared" si="723"/>
        <v>1</v>
      </c>
      <c r="X1994">
        <f t="shared" si="724"/>
        <v>1</v>
      </c>
      <c r="Y1994">
        <f t="shared" si="725"/>
        <v>1</v>
      </c>
      <c r="Z1994">
        <f t="shared" si="726"/>
        <v>1</v>
      </c>
      <c r="AA1994">
        <f t="shared" si="727"/>
        <v>1</v>
      </c>
      <c r="AB1994">
        <f t="shared" si="728"/>
        <v>0</v>
      </c>
      <c r="AJ1994">
        <f t="shared" si="715"/>
        <v>0</v>
      </c>
      <c r="AL1994" t="str">
        <f t="shared" si="729"/>
        <v/>
      </c>
      <c r="AM1994" t="str">
        <f>IF(AJ1994=0,"",IF(AJ1994="Nincs kapcsolódó bizonylat",0,IF(ISERROR(VLOOKUP(AJ1994,Bizonylat!AU:BL,6,FALSE)),AJ1994,VLOOKUP(AJ1994,Bizonylat!AU:BL,6,FALSE))))</f>
        <v/>
      </c>
      <c r="AN1994">
        <f t="shared" si="730"/>
        <v>0</v>
      </c>
      <c r="AO1994">
        <f t="shared" si="731"/>
        <v>0</v>
      </c>
      <c r="AP1994">
        <f t="shared" si="732"/>
        <v>0</v>
      </c>
      <c r="AQ1994">
        <f t="shared" si="733"/>
        <v>0</v>
      </c>
      <c r="AR1994">
        <f t="shared" si="734"/>
        <v>0</v>
      </c>
      <c r="AS1994">
        <f t="shared" si="735"/>
        <v>0</v>
      </c>
      <c r="AT1994">
        <f t="shared" si="736"/>
        <v>0</v>
      </c>
      <c r="AU1994">
        <f t="shared" si="716"/>
        <v>0</v>
      </c>
    </row>
    <row r="1995" spans="1:47">
      <c r="A1995" s="23" t="str">
        <f t="shared" si="737"/>
        <v/>
      </c>
      <c r="B1995" s="18"/>
      <c r="C1995" s="18"/>
      <c r="D1995" s="18"/>
      <c r="E1995" s="18"/>
      <c r="F1995" s="18"/>
      <c r="G1995" s="18"/>
      <c r="H1995" s="18"/>
      <c r="I1995" s="18"/>
      <c r="J1995" s="18"/>
      <c r="K1995" s="18"/>
      <c r="N1995" t="str">
        <f t="shared" si="717"/>
        <v>vége</v>
      </c>
      <c r="R1995">
        <f t="shared" si="718"/>
        <v>1</v>
      </c>
      <c r="S1995">
        <f t="shared" si="719"/>
        <v>1</v>
      </c>
      <c r="T1995">
        <f t="shared" si="720"/>
        <v>1</v>
      </c>
      <c r="U1995">
        <f t="shared" si="721"/>
        <v>1</v>
      </c>
      <c r="V1995">
        <f t="shared" si="722"/>
        <v>1</v>
      </c>
      <c r="W1995">
        <f t="shared" si="723"/>
        <v>1</v>
      </c>
      <c r="X1995">
        <f t="shared" si="724"/>
        <v>1</v>
      </c>
      <c r="Y1995">
        <f t="shared" si="725"/>
        <v>1</v>
      </c>
      <c r="Z1995">
        <f t="shared" si="726"/>
        <v>1</v>
      </c>
      <c r="AA1995">
        <f t="shared" si="727"/>
        <v>1</v>
      </c>
      <c r="AB1995">
        <f t="shared" si="728"/>
        <v>0</v>
      </c>
      <c r="AJ1995">
        <f t="shared" si="715"/>
        <v>0</v>
      </c>
      <c r="AL1995" t="str">
        <f t="shared" si="729"/>
        <v/>
      </c>
      <c r="AM1995" t="str">
        <f>IF(AJ1995=0,"",IF(AJ1995="Nincs kapcsolódó bizonylat",0,IF(ISERROR(VLOOKUP(AJ1995,Bizonylat!AU:BL,6,FALSE)),AJ1995,VLOOKUP(AJ1995,Bizonylat!AU:BL,6,FALSE))))</f>
        <v/>
      </c>
      <c r="AN1995">
        <f t="shared" si="730"/>
        <v>0</v>
      </c>
      <c r="AO1995">
        <f t="shared" si="731"/>
        <v>0</v>
      </c>
      <c r="AP1995">
        <f t="shared" si="732"/>
        <v>0</v>
      </c>
      <c r="AQ1995">
        <f t="shared" si="733"/>
        <v>0</v>
      </c>
      <c r="AR1995">
        <f t="shared" si="734"/>
        <v>0</v>
      </c>
      <c r="AS1995">
        <f t="shared" si="735"/>
        <v>0</v>
      </c>
      <c r="AT1995">
        <f t="shared" si="736"/>
        <v>0</v>
      </c>
      <c r="AU1995">
        <f t="shared" si="716"/>
        <v>0</v>
      </c>
    </row>
    <row r="1996" spans="1:47">
      <c r="A1996" s="23" t="str">
        <f t="shared" si="737"/>
        <v/>
      </c>
      <c r="B1996" s="18"/>
      <c r="C1996" s="18"/>
      <c r="D1996" s="18"/>
      <c r="E1996" s="18"/>
      <c r="F1996" s="18"/>
      <c r="G1996" s="18"/>
      <c r="H1996" s="18"/>
      <c r="I1996" s="18"/>
      <c r="J1996" s="18"/>
      <c r="K1996" s="18"/>
      <c r="N1996" t="str">
        <f t="shared" si="717"/>
        <v>vége</v>
      </c>
      <c r="R1996">
        <f t="shared" si="718"/>
        <v>1</v>
      </c>
      <c r="S1996">
        <f t="shared" si="719"/>
        <v>1</v>
      </c>
      <c r="T1996">
        <f t="shared" si="720"/>
        <v>1</v>
      </c>
      <c r="U1996">
        <f t="shared" si="721"/>
        <v>1</v>
      </c>
      <c r="V1996">
        <f t="shared" si="722"/>
        <v>1</v>
      </c>
      <c r="W1996">
        <f t="shared" si="723"/>
        <v>1</v>
      </c>
      <c r="X1996">
        <f t="shared" si="724"/>
        <v>1</v>
      </c>
      <c r="Y1996">
        <f t="shared" si="725"/>
        <v>1</v>
      </c>
      <c r="Z1996">
        <f t="shared" si="726"/>
        <v>1</v>
      </c>
      <c r="AA1996">
        <f t="shared" si="727"/>
        <v>1</v>
      </c>
      <c r="AB1996">
        <f t="shared" si="728"/>
        <v>0</v>
      </c>
      <c r="AJ1996">
        <f t="shared" si="715"/>
        <v>0</v>
      </c>
      <c r="AL1996" t="str">
        <f t="shared" si="729"/>
        <v/>
      </c>
      <c r="AM1996" t="str">
        <f>IF(AJ1996=0,"",IF(AJ1996="Nincs kapcsolódó bizonylat",0,IF(ISERROR(VLOOKUP(AJ1996,Bizonylat!AU:BL,6,FALSE)),AJ1996,VLOOKUP(AJ1996,Bizonylat!AU:BL,6,FALSE))))</f>
        <v/>
      </c>
      <c r="AN1996">
        <f t="shared" si="730"/>
        <v>0</v>
      </c>
      <c r="AO1996">
        <f t="shared" si="731"/>
        <v>0</v>
      </c>
      <c r="AP1996">
        <f t="shared" si="732"/>
        <v>0</v>
      </c>
      <c r="AQ1996">
        <f t="shared" si="733"/>
        <v>0</v>
      </c>
      <c r="AR1996">
        <f t="shared" si="734"/>
        <v>0</v>
      </c>
      <c r="AS1996">
        <f t="shared" si="735"/>
        <v>0</v>
      </c>
      <c r="AT1996">
        <f t="shared" si="736"/>
        <v>0</v>
      </c>
      <c r="AU1996">
        <f t="shared" si="716"/>
        <v>0</v>
      </c>
    </row>
    <row r="1997" spans="1:47">
      <c r="A1997" s="23" t="str">
        <f t="shared" si="737"/>
        <v/>
      </c>
      <c r="B1997" s="18"/>
      <c r="C1997" s="18"/>
      <c r="D1997" s="18"/>
      <c r="E1997" s="18"/>
      <c r="F1997" s="18"/>
      <c r="G1997" s="18"/>
      <c r="H1997" s="18"/>
      <c r="I1997" s="18"/>
      <c r="J1997" s="18"/>
      <c r="K1997" s="18"/>
      <c r="N1997" t="str">
        <f t="shared" si="717"/>
        <v>vége</v>
      </c>
      <c r="R1997">
        <f t="shared" si="718"/>
        <v>1</v>
      </c>
      <c r="S1997">
        <f t="shared" si="719"/>
        <v>1</v>
      </c>
      <c r="T1997">
        <f t="shared" si="720"/>
        <v>1</v>
      </c>
      <c r="U1997">
        <f t="shared" si="721"/>
        <v>1</v>
      </c>
      <c r="V1997">
        <f t="shared" si="722"/>
        <v>1</v>
      </c>
      <c r="W1997">
        <f t="shared" si="723"/>
        <v>1</v>
      </c>
      <c r="X1997">
        <f t="shared" si="724"/>
        <v>1</v>
      </c>
      <c r="Y1997">
        <f t="shared" si="725"/>
        <v>1</v>
      </c>
      <c r="Z1997">
        <f t="shared" si="726"/>
        <v>1</v>
      </c>
      <c r="AA1997">
        <f t="shared" si="727"/>
        <v>1</v>
      </c>
      <c r="AB1997">
        <f t="shared" si="728"/>
        <v>0</v>
      </c>
      <c r="AJ1997">
        <f t="shared" si="715"/>
        <v>0</v>
      </c>
      <c r="AL1997" t="str">
        <f t="shared" si="729"/>
        <v/>
      </c>
      <c r="AM1997" t="str">
        <f>IF(AJ1997=0,"",IF(AJ1997="Nincs kapcsolódó bizonylat",0,IF(ISERROR(VLOOKUP(AJ1997,Bizonylat!AU:BL,6,FALSE)),AJ1997,VLOOKUP(AJ1997,Bizonylat!AU:BL,6,FALSE))))</f>
        <v/>
      </c>
      <c r="AN1997">
        <f t="shared" si="730"/>
        <v>0</v>
      </c>
      <c r="AO1997">
        <f t="shared" si="731"/>
        <v>0</v>
      </c>
      <c r="AP1997">
        <f t="shared" si="732"/>
        <v>0</v>
      </c>
      <c r="AQ1997">
        <f t="shared" si="733"/>
        <v>0</v>
      </c>
      <c r="AR1997">
        <f t="shared" si="734"/>
        <v>0</v>
      </c>
      <c r="AS1997">
        <f t="shared" si="735"/>
        <v>0</v>
      </c>
      <c r="AT1997">
        <f t="shared" si="736"/>
        <v>0</v>
      </c>
      <c r="AU1997">
        <f t="shared" si="716"/>
        <v>0</v>
      </c>
    </row>
    <row r="1998" spans="1:47">
      <c r="A1998" s="23" t="str">
        <f t="shared" si="737"/>
        <v/>
      </c>
      <c r="B1998" s="18"/>
      <c r="C1998" s="18"/>
      <c r="D1998" s="18"/>
      <c r="E1998" s="18"/>
      <c r="F1998" s="18"/>
      <c r="G1998" s="18"/>
      <c r="H1998" s="18"/>
      <c r="I1998" s="18"/>
      <c r="J1998" s="18"/>
      <c r="K1998" s="18"/>
      <c r="N1998" t="str">
        <f t="shared" si="717"/>
        <v>vége</v>
      </c>
      <c r="R1998">
        <f t="shared" si="718"/>
        <v>1</v>
      </c>
      <c r="S1998">
        <f t="shared" si="719"/>
        <v>1</v>
      </c>
      <c r="T1998">
        <f t="shared" si="720"/>
        <v>1</v>
      </c>
      <c r="U1998">
        <f t="shared" si="721"/>
        <v>1</v>
      </c>
      <c r="V1998">
        <f t="shared" si="722"/>
        <v>1</v>
      </c>
      <c r="W1998">
        <f t="shared" si="723"/>
        <v>1</v>
      </c>
      <c r="X1998">
        <f t="shared" si="724"/>
        <v>1</v>
      </c>
      <c r="Y1998">
        <f t="shared" si="725"/>
        <v>1</v>
      </c>
      <c r="Z1998">
        <f t="shared" si="726"/>
        <v>1</v>
      </c>
      <c r="AA1998">
        <f t="shared" si="727"/>
        <v>1</v>
      </c>
      <c r="AB1998">
        <f t="shared" si="728"/>
        <v>0</v>
      </c>
      <c r="AJ1998">
        <f t="shared" si="715"/>
        <v>0</v>
      </c>
      <c r="AL1998" t="str">
        <f t="shared" si="729"/>
        <v/>
      </c>
      <c r="AM1998" t="str">
        <f>IF(AJ1998=0,"",IF(AJ1998="Nincs kapcsolódó bizonylat",0,IF(ISERROR(VLOOKUP(AJ1998,Bizonylat!AU:BL,6,FALSE)),AJ1998,VLOOKUP(AJ1998,Bizonylat!AU:BL,6,FALSE))))</f>
        <v/>
      </c>
      <c r="AN1998">
        <f t="shared" si="730"/>
        <v>0</v>
      </c>
      <c r="AO1998">
        <f t="shared" si="731"/>
        <v>0</v>
      </c>
      <c r="AP1998">
        <f t="shared" si="732"/>
        <v>0</v>
      </c>
      <c r="AQ1998">
        <f t="shared" si="733"/>
        <v>0</v>
      </c>
      <c r="AR1998">
        <f t="shared" si="734"/>
        <v>0</v>
      </c>
      <c r="AS1998">
        <f t="shared" si="735"/>
        <v>0</v>
      </c>
      <c r="AT1998">
        <f t="shared" si="736"/>
        <v>0</v>
      </c>
      <c r="AU1998">
        <f t="shared" si="716"/>
        <v>0</v>
      </c>
    </row>
    <row r="1999" spans="1:47">
      <c r="A1999" s="23" t="str">
        <f t="shared" si="737"/>
        <v/>
      </c>
      <c r="B1999" s="18"/>
      <c r="C1999" s="18"/>
      <c r="D1999" s="18"/>
      <c r="E1999" s="18"/>
      <c r="F1999" s="18"/>
      <c r="G1999" s="18"/>
      <c r="H1999" s="18"/>
      <c r="I1999" s="18"/>
      <c r="J1999" s="18"/>
      <c r="K1999" s="18"/>
      <c r="N1999" t="str">
        <f t="shared" si="717"/>
        <v>vége</v>
      </c>
      <c r="R1999">
        <f t="shared" si="718"/>
        <v>1</v>
      </c>
      <c r="S1999">
        <f t="shared" si="719"/>
        <v>1</v>
      </c>
      <c r="T1999">
        <f t="shared" si="720"/>
        <v>1</v>
      </c>
      <c r="U1999">
        <f t="shared" si="721"/>
        <v>1</v>
      </c>
      <c r="V1999">
        <f t="shared" si="722"/>
        <v>1</v>
      </c>
      <c r="W1999">
        <f t="shared" si="723"/>
        <v>1</v>
      </c>
      <c r="X1999">
        <f t="shared" si="724"/>
        <v>1</v>
      </c>
      <c r="Y1999">
        <f t="shared" si="725"/>
        <v>1</v>
      </c>
      <c r="Z1999">
        <f t="shared" si="726"/>
        <v>1</v>
      </c>
      <c r="AA1999">
        <f t="shared" si="727"/>
        <v>1</v>
      </c>
      <c r="AB1999">
        <f t="shared" si="728"/>
        <v>0</v>
      </c>
      <c r="AJ1999">
        <f t="shared" si="715"/>
        <v>0</v>
      </c>
      <c r="AL1999" t="str">
        <f t="shared" si="729"/>
        <v/>
      </c>
      <c r="AM1999" t="str">
        <f>IF(AJ1999=0,"",IF(AJ1999="Nincs kapcsolódó bizonylat",0,IF(ISERROR(VLOOKUP(AJ1999,Bizonylat!AU:BL,6,FALSE)),AJ1999,VLOOKUP(AJ1999,Bizonylat!AU:BL,6,FALSE))))</f>
        <v/>
      </c>
      <c r="AN1999">
        <f t="shared" si="730"/>
        <v>0</v>
      </c>
      <c r="AO1999">
        <f t="shared" si="731"/>
        <v>0</v>
      </c>
      <c r="AP1999">
        <f t="shared" si="732"/>
        <v>0</v>
      </c>
      <c r="AQ1999">
        <f t="shared" si="733"/>
        <v>0</v>
      </c>
      <c r="AR1999">
        <f t="shared" si="734"/>
        <v>0</v>
      </c>
      <c r="AS1999">
        <f t="shared" si="735"/>
        <v>0</v>
      </c>
      <c r="AT1999">
        <f t="shared" si="736"/>
        <v>0</v>
      </c>
      <c r="AU1999">
        <f t="shared" si="716"/>
        <v>0</v>
      </c>
    </row>
    <row r="2000" spans="1:47">
      <c r="A2000" s="23" t="str">
        <f t="shared" si="737"/>
        <v/>
      </c>
      <c r="B2000" s="18"/>
      <c r="C2000" s="18"/>
      <c r="D2000" s="18"/>
      <c r="E2000" s="18"/>
      <c r="F2000" s="18"/>
      <c r="G2000" s="18"/>
      <c r="H2000" s="18"/>
      <c r="I2000" s="18"/>
      <c r="J2000" s="18"/>
      <c r="K2000" s="18"/>
      <c r="N2000" t="str">
        <f t="shared" si="717"/>
        <v>vége</v>
      </c>
      <c r="R2000">
        <f t="shared" si="718"/>
        <v>1</v>
      </c>
      <c r="S2000">
        <f t="shared" si="719"/>
        <v>1</v>
      </c>
      <c r="T2000">
        <f t="shared" si="720"/>
        <v>1</v>
      </c>
      <c r="U2000">
        <f t="shared" si="721"/>
        <v>1</v>
      </c>
      <c r="V2000">
        <f t="shared" si="722"/>
        <v>1</v>
      </c>
      <c r="W2000">
        <f t="shared" si="723"/>
        <v>1</v>
      </c>
      <c r="X2000">
        <f t="shared" si="724"/>
        <v>1</v>
      </c>
      <c r="Y2000">
        <f t="shared" si="725"/>
        <v>1</v>
      </c>
      <c r="Z2000">
        <f t="shared" si="726"/>
        <v>1</v>
      </c>
      <c r="AA2000">
        <f t="shared" si="727"/>
        <v>1</v>
      </c>
      <c r="AB2000">
        <f t="shared" si="728"/>
        <v>0</v>
      </c>
      <c r="AJ2000">
        <f t="shared" si="715"/>
        <v>0</v>
      </c>
      <c r="AL2000" t="str">
        <f t="shared" si="729"/>
        <v/>
      </c>
      <c r="AM2000" t="str">
        <f>IF(AJ2000=0,"",IF(AJ2000="Nincs kapcsolódó bizonylat",0,IF(ISERROR(VLOOKUP(AJ2000,Bizonylat!AU:BL,6,FALSE)),AJ2000,VLOOKUP(AJ2000,Bizonylat!AU:BL,6,FALSE))))</f>
        <v/>
      </c>
      <c r="AN2000">
        <f t="shared" si="730"/>
        <v>0</v>
      </c>
      <c r="AO2000">
        <f t="shared" si="731"/>
        <v>0</v>
      </c>
      <c r="AP2000">
        <f t="shared" si="732"/>
        <v>0</v>
      </c>
      <c r="AQ2000">
        <f t="shared" si="733"/>
        <v>0</v>
      </c>
      <c r="AR2000">
        <f t="shared" si="734"/>
        <v>0</v>
      </c>
      <c r="AS2000">
        <f t="shared" si="735"/>
        <v>0</v>
      </c>
      <c r="AT2000">
        <f t="shared" si="736"/>
        <v>0</v>
      </c>
      <c r="AU2000">
        <f t="shared" si="716"/>
        <v>0</v>
      </c>
    </row>
    <row r="2001" spans="1:47">
      <c r="A2001" s="23" t="str">
        <f t="shared" si="737"/>
        <v/>
      </c>
      <c r="B2001" s="18"/>
      <c r="C2001" s="18"/>
      <c r="D2001" s="18"/>
      <c r="E2001" s="18"/>
      <c r="F2001" s="18"/>
      <c r="G2001" s="18"/>
      <c r="H2001" s="18"/>
      <c r="I2001" s="18"/>
      <c r="J2001" s="18"/>
      <c r="K2001" s="18"/>
      <c r="N2001" t="str">
        <f t="shared" si="717"/>
        <v>vége</v>
      </c>
      <c r="R2001">
        <f t="shared" si="718"/>
        <v>1</v>
      </c>
      <c r="S2001">
        <f t="shared" si="719"/>
        <v>1</v>
      </c>
      <c r="T2001">
        <f t="shared" si="720"/>
        <v>1</v>
      </c>
      <c r="U2001">
        <f t="shared" si="721"/>
        <v>1</v>
      </c>
      <c r="V2001">
        <f t="shared" si="722"/>
        <v>1</v>
      </c>
      <c r="W2001">
        <f t="shared" si="723"/>
        <v>1</v>
      </c>
      <c r="X2001">
        <f t="shared" si="724"/>
        <v>1</v>
      </c>
      <c r="Y2001">
        <f t="shared" si="725"/>
        <v>1</v>
      </c>
      <c r="Z2001">
        <f t="shared" si="726"/>
        <v>1</v>
      </c>
      <c r="AA2001">
        <f t="shared" si="727"/>
        <v>1</v>
      </c>
      <c r="AB2001">
        <f t="shared" si="728"/>
        <v>0</v>
      </c>
      <c r="AJ2001">
        <f t="shared" si="715"/>
        <v>0</v>
      </c>
      <c r="AL2001" t="str">
        <f t="shared" si="729"/>
        <v/>
      </c>
      <c r="AM2001" t="str">
        <f>IF(AJ2001=0,"",IF(AJ2001="Nincs kapcsolódó bizonylat",0,IF(ISERROR(VLOOKUP(AJ2001,Bizonylat!AU:BL,6,FALSE)),AJ2001,VLOOKUP(AJ2001,Bizonylat!AU:BL,6,FALSE))))</f>
        <v/>
      </c>
      <c r="AN2001">
        <f t="shared" si="730"/>
        <v>0</v>
      </c>
      <c r="AO2001">
        <f t="shared" si="731"/>
        <v>0</v>
      </c>
      <c r="AP2001">
        <f t="shared" si="732"/>
        <v>0</v>
      </c>
      <c r="AQ2001">
        <f t="shared" si="733"/>
        <v>0</v>
      </c>
      <c r="AR2001">
        <f t="shared" si="734"/>
        <v>0</v>
      </c>
      <c r="AS2001">
        <f t="shared" si="735"/>
        <v>0</v>
      </c>
      <c r="AT2001">
        <f t="shared" si="736"/>
        <v>0</v>
      </c>
      <c r="AU2001">
        <f t="shared" si="716"/>
        <v>0</v>
      </c>
    </row>
    <row r="2002" spans="1:47">
      <c r="A2002" s="23" t="str">
        <f t="shared" si="737"/>
        <v/>
      </c>
      <c r="B2002" s="18"/>
      <c r="C2002" s="18"/>
      <c r="D2002" s="18"/>
      <c r="E2002" s="18"/>
      <c r="F2002" s="18"/>
      <c r="G2002" s="18"/>
      <c r="H2002" s="18"/>
      <c r="I2002" s="18"/>
      <c r="J2002" s="18"/>
      <c r="K2002" s="18"/>
      <c r="N2002" t="str">
        <f t="shared" si="717"/>
        <v>vége</v>
      </c>
      <c r="R2002">
        <f t="shared" si="718"/>
        <v>1</v>
      </c>
      <c r="S2002">
        <f t="shared" si="719"/>
        <v>1</v>
      </c>
      <c r="T2002">
        <f t="shared" si="720"/>
        <v>1</v>
      </c>
      <c r="U2002">
        <f t="shared" si="721"/>
        <v>1</v>
      </c>
      <c r="V2002">
        <f t="shared" si="722"/>
        <v>1</v>
      </c>
      <c r="W2002">
        <f t="shared" si="723"/>
        <v>1</v>
      </c>
      <c r="X2002">
        <f t="shared" si="724"/>
        <v>1</v>
      </c>
      <c r="Y2002">
        <f t="shared" si="725"/>
        <v>1</v>
      </c>
      <c r="Z2002">
        <f t="shared" si="726"/>
        <v>1</v>
      </c>
      <c r="AA2002">
        <f t="shared" si="727"/>
        <v>1</v>
      </c>
      <c r="AB2002">
        <f t="shared" si="728"/>
        <v>0</v>
      </c>
      <c r="AJ2002">
        <f t="shared" si="715"/>
        <v>0</v>
      </c>
      <c r="AL2002" t="str">
        <f t="shared" si="729"/>
        <v/>
      </c>
      <c r="AM2002" t="str">
        <f>IF(AJ2002=0,"",IF(AJ2002="Nincs kapcsolódó bizonylat",0,IF(ISERROR(VLOOKUP(AJ2002,Bizonylat!AU:BL,6,FALSE)),AJ2002,VLOOKUP(AJ2002,Bizonylat!AU:BL,6,FALSE))))</f>
        <v/>
      </c>
      <c r="AN2002">
        <f t="shared" si="730"/>
        <v>0</v>
      </c>
      <c r="AO2002">
        <f t="shared" si="731"/>
        <v>0</v>
      </c>
      <c r="AP2002">
        <f t="shared" si="732"/>
        <v>0</v>
      </c>
      <c r="AQ2002">
        <f t="shared" si="733"/>
        <v>0</v>
      </c>
      <c r="AR2002">
        <f t="shared" si="734"/>
        <v>0</v>
      </c>
      <c r="AS2002">
        <f t="shared" si="735"/>
        <v>0</v>
      </c>
      <c r="AT2002">
        <f t="shared" si="736"/>
        <v>0</v>
      </c>
      <c r="AU2002">
        <f t="shared" si="716"/>
        <v>0</v>
      </c>
    </row>
    <row r="2003" spans="1:47">
      <c r="A2003" s="23" t="str">
        <f t="shared" si="737"/>
        <v/>
      </c>
      <c r="B2003" s="18"/>
      <c r="C2003" s="18"/>
      <c r="D2003" s="18"/>
      <c r="E2003" s="18"/>
      <c r="F2003" s="18"/>
      <c r="G2003" s="18"/>
      <c r="H2003" s="18"/>
      <c r="I2003" s="18"/>
      <c r="J2003" s="18"/>
      <c r="K2003" s="18"/>
      <c r="N2003" t="str">
        <f t="shared" si="717"/>
        <v>vége</v>
      </c>
      <c r="R2003">
        <f t="shared" si="718"/>
        <v>1</v>
      </c>
      <c r="S2003">
        <f t="shared" si="719"/>
        <v>1</v>
      </c>
      <c r="T2003">
        <f t="shared" si="720"/>
        <v>1</v>
      </c>
      <c r="U2003">
        <f t="shared" si="721"/>
        <v>1</v>
      </c>
      <c r="V2003">
        <f t="shared" si="722"/>
        <v>1</v>
      </c>
      <c r="W2003">
        <f t="shared" si="723"/>
        <v>1</v>
      </c>
      <c r="X2003">
        <f t="shared" si="724"/>
        <v>1</v>
      </c>
      <c r="Y2003">
        <f t="shared" si="725"/>
        <v>1</v>
      </c>
      <c r="Z2003">
        <f t="shared" si="726"/>
        <v>1</v>
      </c>
      <c r="AA2003">
        <f t="shared" si="727"/>
        <v>1</v>
      </c>
      <c r="AB2003">
        <f t="shared" si="728"/>
        <v>0</v>
      </c>
      <c r="AJ2003">
        <f t="shared" si="715"/>
        <v>0</v>
      </c>
      <c r="AL2003" t="str">
        <f t="shared" si="729"/>
        <v/>
      </c>
      <c r="AM2003" t="str">
        <f>IF(AJ2003=0,"",IF(AJ2003="Nincs kapcsolódó bizonylat",0,IF(ISERROR(VLOOKUP(AJ2003,Bizonylat!AU:BL,6,FALSE)),AJ2003,VLOOKUP(AJ2003,Bizonylat!AU:BL,6,FALSE))))</f>
        <v/>
      </c>
      <c r="AN2003">
        <f t="shared" si="730"/>
        <v>0</v>
      </c>
      <c r="AO2003">
        <f t="shared" si="731"/>
        <v>0</v>
      </c>
      <c r="AP2003">
        <f t="shared" si="732"/>
        <v>0</v>
      </c>
      <c r="AQ2003">
        <f t="shared" si="733"/>
        <v>0</v>
      </c>
      <c r="AR2003">
        <f t="shared" si="734"/>
        <v>0</v>
      </c>
      <c r="AS2003">
        <f t="shared" si="735"/>
        <v>0</v>
      </c>
      <c r="AT2003">
        <f t="shared" si="736"/>
        <v>0</v>
      </c>
      <c r="AU2003">
        <f t="shared" si="716"/>
        <v>0</v>
      </c>
    </row>
    <row r="2004" spans="1:47">
      <c r="A2004" s="23" t="str">
        <f t="shared" si="737"/>
        <v/>
      </c>
      <c r="B2004" s="18"/>
      <c r="C2004" s="18"/>
      <c r="D2004" s="18"/>
      <c r="E2004" s="18"/>
      <c r="F2004" s="18"/>
      <c r="G2004" s="18"/>
      <c r="H2004" s="18"/>
      <c r="I2004" s="18"/>
      <c r="J2004" s="18"/>
      <c r="K2004" s="18"/>
      <c r="N2004" t="str">
        <f t="shared" si="717"/>
        <v>vége</v>
      </c>
      <c r="R2004">
        <f t="shared" si="718"/>
        <v>1</v>
      </c>
      <c r="S2004">
        <f t="shared" si="719"/>
        <v>1</v>
      </c>
      <c r="T2004">
        <f t="shared" si="720"/>
        <v>1</v>
      </c>
      <c r="U2004">
        <f t="shared" si="721"/>
        <v>1</v>
      </c>
      <c r="V2004">
        <f t="shared" si="722"/>
        <v>1</v>
      </c>
      <c r="W2004">
        <f t="shared" si="723"/>
        <v>1</v>
      </c>
      <c r="X2004">
        <f t="shared" si="724"/>
        <v>1</v>
      </c>
      <c r="Y2004">
        <f t="shared" si="725"/>
        <v>1</v>
      </c>
      <c r="Z2004">
        <f t="shared" si="726"/>
        <v>1</v>
      </c>
      <c r="AA2004">
        <f t="shared" si="727"/>
        <v>1</v>
      </c>
      <c r="AB2004">
        <f t="shared" si="728"/>
        <v>0</v>
      </c>
      <c r="AJ2004">
        <f t="shared" si="715"/>
        <v>0</v>
      </c>
      <c r="AL2004" t="str">
        <f t="shared" si="729"/>
        <v/>
      </c>
      <c r="AM2004" t="str">
        <f>IF(AJ2004=0,"",IF(AJ2004="Nincs kapcsolódó bizonylat",0,IF(ISERROR(VLOOKUP(AJ2004,Bizonylat!AU:BL,6,FALSE)),AJ2004,VLOOKUP(AJ2004,Bizonylat!AU:BL,6,FALSE))))</f>
        <v/>
      </c>
      <c r="AN2004">
        <f t="shared" si="730"/>
        <v>0</v>
      </c>
      <c r="AO2004">
        <f t="shared" si="731"/>
        <v>0</v>
      </c>
      <c r="AP2004">
        <f t="shared" si="732"/>
        <v>0</v>
      </c>
      <c r="AQ2004">
        <f t="shared" si="733"/>
        <v>0</v>
      </c>
      <c r="AR2004">
        <f t="shared" si="734"/>
        <v>0</v>
      </c>
      <c r="AS2004">
        <f t="shared" si="735"/>
        <v>0</v>
      </c>
      <c r="AT2004">
        <f t="shared" si="736"/>
        <v>0</v>
      </c>
      <c r="AU2004">
        <f t="shared" si="716"/>
        <v>0</v>
      </c>
    </row>
    <row r="2005" spans="1:47">
      <c r="A2005" s="23" t="str">
        <f t="shared" si="737"/>
        <v/>
      </c>
      <c r="B2005" s="18"/>
      <c r="C2005" s="18"/>
      <c r="D2005" s="18"/>
      <c r="E2005" s="18"/>
      <c r="F2005" s="18"/>
      <c r="G2005" s="18"/>
      <c r="H2005" s="18"/>
      <c r="I2005" s="18"/>
      <c r="J2005" s="18"/>
      <c r="K2005" s="18"/>
      <c r="N2005" t="str">
        <f t="shared" si="717"/>
        <v>vége</v>
      </c>
      <c r="R2005">
        <f t="shared" si="718"/>
        <v>1</v>
      </c>
      <c r="S2005">
        <f t="shared" si="719"/>
        <v>1</v>
      </c>
      <c r="T2005">
        <f t="shared" si="720"/>
        <v>1</v>
      </c>
      <c r="U2005">
        <f t="shared" si="721"/>
        <v>1</v>
      </c>
      <c r="V2005">
        <f t="shared" si="722"/>
        <v>1</v>
      </c>
      <c r="W2005">
        <f t="shared" si="723"/>
        <v>1</v>
      </c>
      <c r="X2005">
        <f t="shared" si="724"/>
        <v>1</v>
      </c>
      <c r="Y2005">
        <f t="shared" si="725"/>
        <v>1</v>
      </c>
      <c r="Z2005">
        <f t="shared" si="726"/>
        <v>1</v>
      </c>
      <c r="AA2005">
        <f t="shared" si="727"/>
        <v>1</v>
      </c>
      <c r="AB2005">
        <f t="shared" si="728"/>
        <v>0</v>
      </c>
      <c r="AJ2005">
        <f t="shared" si="715"/>
        <v>0</v>
      </c>
      <c r="AL2005" t="str">
        <f t="shared" si="729"/>
        <v/>
      </c>
      <c r="AM2005" t="str">
        <f>IF(AJ2005=0,"",IF(AJ2005="Nincs kapcsolódó bizonylat",0,IF(ISERROR(VLOOKUP(AJ2005,Bizonylat!AU:BL,6,FALSE)),AJ2005,VLOOKUP(AJ2005,Bizonylat!AU:BL,6,FALSE))))</f>
        <v/>
      </c>
      <c r="AN2005">
        <f t="shared" si="730"/>
        <v>0</v>
      </c>
      <c r="AO2005">
        <f t="shared" si="731"/>
        <v>0</v>
      </c>
      <c r="AP2005">
        <f t="shared" si="732"/>
        <v>0</v>
      </c>
      <c r="AQ2005">
        <f t="shared" si="733"/>
        <v>0</v>
      </c>
      <c r="AR2005">
        <f t="shared" si="734"/>
        <v>0</v>
      </c>
      <c r="AS2005">
        <f t="shared" si="735"/>
        <v>0</v>
      </c>
      <c r="AT2005">
        <f t="shared" si="736"/>
        <v>0</v>
      </c>
      <c r="AU2005">
        <f t="shared" si="716"/>
        <v>0</v>
      </c>
    </row>
    <row r="2006" spans="1:47">
      <c r="A2006" s="23" t="str">
        <f t="shared" si="737"/>
        <v/>
      </c>
      <c r="B2006" s="18"/>
      <c r="C2006" s="18"/>
      <c r="D2006" s="18"/>
      <c r="E2006" s="18"/>
      <c r="F2006" s="18"/>
      <c r="G2006" s="18"/>
      <c r="H2006" s="18"/>
      <c r="I2006" s="18"/>
      <c r="J2006" s="18"/>
      <c r="K2006" s="18"/>
      <c r="N2006" t="str">
        <f t="shared" si="717"/>
        <v>vége</v>
      </c>
      <c r="R2006">
        <f t="shared" si="718"/>
        <v>1</v>
      </c>
      <c r="S2006">
        <f t="shared" si="719"/>
        <v>1</v>
      </c>
      <c r="T2006">
        <f t="shared" si="720"/>
        <v>1</v>
      </c>
      <c r="U2006">
        <f t="shared" si="721"/>
        <v>1</v>
      </c>
      <c r="V2006">
        <f t="shared" si="722"/>
        <v>1</v>
      </c>
      <c r="W2006">
        <f t="shared" si="723"/>
        <v>1</v>
      </c>
      <c r="X2006">
        <f t="shared" si="724"/>
        <v>1</v>
      </c>
      <c r="Y2006">
        <f t="shared" si="725"/>
        <v>1</v>
      </c>
      <c r="Z2006">
        <f t="shared" si="726"/>
        <v>1</v>
      </c>
      <c r="AA2006">
        <f t="shared" si="727"/>
        <v>1</v>
      </c>
      <c r="AB2006">
        <f t="shared" si="728"/>
        <v>0</v>
      </c>
      <c r="AJ2006">
        <f t="shared" si="715"/>
        <v>0</v>
      </c>
      <c r="AL2006" t="str">
        <f t="shared" si="729"/>
        <v/>
      </c>
      <c r="AM2006" t="str">
        <f>IF(AJ2006=0,"",IF(AJ2006="Nincs kapcsolódó bizonylat",0,IF(ISERROR(VLOOKUP(AJ2006,Bizonylat!AU:BL,6,FALSE)),AJ2006,VLOOKUP(AJ2006,Bizonylat!AU:BL,6,FALSE))))</f>
        <v/>
      </c>
      <c r="AN2006">
        <f t="shared" si="730"/>
        <v>0</v>
      </c>
      <c r="AO2006">
        <f t="shared" si="731"/>
        <v>0</v>
      </c>
      <c r="AP2006">
        <f t="shared" si="732"/>
        <v>0</v>
      </c>
      <c r="AQ2006">
        <f t="shared" si="733"/>
        <v>0</v>
      </c>
      <c r="AR2006">
        <f t="shared" si="734"/>
        <v>0</v>
      </c>
      <c r="AS2006">
        <f t="shared" si="735"/>
        <v>0</v>
      </c>
      <c r="AT2006">
        <f t="shared" si="736"/>
        <v>0</v>
      </c>
      <c r="AU2006">
        <f t="shared" si="716"/>
        <v>0</v>
      </c>
    </row>
    <row r="2007" spans="1:47">
      <c r="A2007" s="23" t="str">
        <f t="shared" si="737"/>
        <v/>
      </c>
      <c r="B2007" s="18"/>
      <c r="C2007" s="18"/>
      <c r="D2007" s="18"/>
      <c r="E2007" s="18"/>
      <c r="F2007" s="18"/>
      <c r="G2007" s="18"/>
      <c r="H2007" s="18"/>
      <c r="I2007" s="18"/>
      <c r="J2007" s="18"/>
      <c r="K2007" s="18"/>
      <c r="N2007" t="str">
        <f t="shared" si="717"/>
        <v>vége</v>
      </c>
      <c r="R2007">
        <f t="shared" si="718"/>
        <v>1</v>
      </c>
      <c r="S2007">
        <f t="shared" si="719"/>
        <v>1</v>
      </c>
      <c r="T2007">
        <f t="shared" si="720"/>
        <v>1</v>
      </c>
      <c r="U2007">
        <f t="shared" si="721"/>
        <v>1</v>
      </c>
      <c r="V2007">
        <f t="shared" si="722"/>
        <v>1</v>
      </c>
      <c r="W2007">
        <f t="shared" si="723"/>
        <v>1</v>
      </c>
      <c r="X2007">
        <f t="shared" si="724"/>
        <v>1</v>
      </c>
      <c r="Y2007">
        <f t="shared" si="725"/>
        <v>1</v>
      </c>
      <c r="Z2007">
        <f t="shared" si="726"/>
        <v>1</v>
      </c>
      <c r="AA2007">
        <f t="shared" si="727"/>
        <v>1</v>
      </c>
      <c r="AB2007">
        <f t="shared" si="728"/>
        <v>0</v>
      </c>
      <c r="AJ2007">
        <f t="shared" si="715"/>
        <v>0</v>
      </c>
      <c r="AL2007" t="str">
        <f t="shared" si="729"/>
        <v/>
      </c>
      <c r="AM2007" t="str">
        <f>IF(AJ2007=0,"",IF(AJ2007="Nincs kapcsolódó bizonylat",0,IF(ISERROR(VLOOKUP(AJ2007,Bizonylat!AU:BL,6,FALSE)),AJ2007,VLOOKUP(AJ2007,Bizonylat!AU:BL,6,FALSE))))</f>
        <v/>
      </c>
      <c r="AN2007">
        <f t="shared" si="730"/>
        <v>0</v>
      </c>
      <c r="AO2007">
        <f t="shared" si="731"/>
        <v>0</v>
      </c>
      <c r="AP2007">
        <f t="shared" si="732"/>
        <v>0</v>
      </c>
      <c r="AQ2007">
        <f t="shared" si="733"/>
        <v>0</v>
      </c>
      <c r="AR2007">
        <f t="shared" si="734"/>
        <v>0</v>
      </c>
      <c r="AS2007">
        <f t="shared" si="735"/>
        <v>0</v>
      </c>
      <c r="AT2007">
        <f t="shared" si="736"/>
        <v>0</v>
      </c>
      <c r="AU2007">
        <f t="shared" si="716"/>
        <v>0</v>
      </c>
    </row>
    <row r="2008" spans="1:47">
      <c r="A2008" s="23" t="str">
        <f t="shared" si="737"/>
        <v/>
      </c>
      <c r="B2008" s="18"/>
      <c r="C2008" s="18"/>
      <c r="D2008" s="18"/>
      <c r="E2008" s="18"/>
      <c r="F2008" s="18"/>
      <c r="G2008" s="18"/>
      <c r="H2008" s="18"/>
      <c r="I2008" s="18"/>
      <c r="J2008" s="18"/>
      <c r="K2008" s="18"/>
      <c r="N2008" t="str">
        <f t="shared" si="717"/>
        <v>vége</v>
      </c>
      <c r="R2008">
        <f t="shared" si="718"/>
        <v>1</v>
      </c>
      <c r="S2008">
        <f t="shared" si="719"/>
        <v>1</v>
      </c>
      <c r="T2008">
        <f t="shared" si="720"/>
        <v>1</v>
      </c>
      <c r="U2008">
        <f t="shared" si="721"/>
        <v>1</v>
      </c>
      <c r="V2008">
        <f t="shared" si="722"/>
        <v>1</v>
      </c>
      <c r="W2008">
        <f t="shared" si="723"/>
        <v>1</v>
      </c>
      <c r="X2008">
        <f t="shared" si="724"/>
        <v>1</v>
      </c>
      <c r="Y2008">
        <f t="shared" si="725"/>
        <v>1</v>
      </c>
      <c r="Z2008">
        <f t="shared" si="726"/>
        <v>1</v>
      </c>
      <c r="AA2008">
        <f t="shared" si="727"/>
        <v>1</v>
      </c>
      <c r="AB2008">
        <f t="shared" si="728"/>
        <v>0</v>
      </c>
      <c r="AJ2008">
        <f t="shared" si="715"/>
        <v>0</v>
      </c>
      <c r="AL2008" t="str">
        <f t="shared" si="729"/>
        <v/>
      </c>
      <c r="AM2008" t="str">
        <f>IF(AJ2008=0,"",IF(AJ2008="Nincs kapcsolódó bizonylat",0,IF(ISERROR(VLOOKUP(AJ2008,Bizonylat!AU:BL,6,FALSE)),AJ2008,VLOOKUP(AJ2008,Bizonylat!AU:BL,6,FALSE))))</f>
        <v/>
      </c>
      <c r="AN2008">
        <f t="shared" si="730"/>
        <v>0</v>
      </c>
      <c r="AO2008">
        <f t="shared" si="731"/>
        <v>0</v>
      </c>
      <c r="AP2008">
        <f t="shared" si="732"/>
        <v>0</v>
      </c>
      <c r="AQ2008">
        <f t="shared" si="733"/>
        <v>0</v>
      </c>
      <c r="AR2008">
        <f t="shared" si="734"/>
        <v>0</v>
      </c>
      <c r="AS2008">
        <f t="shared" si="735"/>
        <v>0</v>
      </c>
      <c r="AT2008">
        <f t="shared" si="736"/>
        <v>0</v>
      </c>
      <c r="AU2008">
        <f t="shared" si="716"/>
        <v>0</v>
      </c>
    </row>
    <row r="2009" spans="1:47">
      <c r="A2009" s="23" t="str">
        <f t="shared" si="737"/>
        <v/>
      </c>
      <c r="B2009" s="18"/>
      <c r="C2009" s="18"/>
      <c r="D2009" s="18"/>
      <c r="E2009" s="18"/>
      <c r="F2009" s="18"/>
      <c r="G2009" s="18"/>
      <c r="H2009" s="18"/>
      <c r="I2009" s="18"/>
      <c r="J2009" s="18"/>
      <c r="K2009" s="18"/>
      <c r="N2009" t="str">
        <f t="shared" si="717"/>
        <v>vége</v>
      </c>
      <c r="R2009">
        <f t="shared" si="718"/>
        <v>1</v>
      </c>
      <c r="S2009">
        <f t="shared" si="719"/>
        <v>1</v>
      </c>
      <c r="T2009">
        <f t="shared" si="720"/>
        <v>1</v>
      </c>
      <c r="U2009">
        <f t="shared" si="721"/>
        <v>1</v>
      </c>
      <c r="V2009">
        <f t="shared" si="722"/>
        <v>1</v>
      </c>
      <c r="W2009">
        <f t="shared" si="723"/>
        <v>1</v>
      </c>
      <c r="X2009">
        <f t="shared" si="724"/>
        <v>1</v>
      </c>
      <c r="Y2009">
        <f t="shared" si="725"/>
        <v>1</v>
      </c>
      <c r="Z2009">
        <f t="shared" si="726"/>
        <v>1</v>
      </c>
      <c r="AA2009">
        <f t="shared" si="727"/>
        <v>1</v>
      </c>
      <c r="AB2009">
        <f t="shared" si="728"/>
        <v>0</v>
      </c>
      <c r="AJ2009">
        <f t="shared" si="715"/>
        <v>0</v>
      </c>
      <c r="AL2009" t="str">
        <f t="shared" si="729"/>
        <v/>
      </c>
      <c r="AM2009" t="str">
        <f>IF(AJ2009=0,"",IF(AJ2009="Nincs kapcsolódó bizonylat",0,IF(ISERROR(VLOOKUP(AJ2009,Bizonylat!AU:BL,6,FALSE)),AJ2009,VLOOKUP(AJ2009,Bizonylat!AU:BL,6,FALSE))))</f>
        <v/>
      </c>
      <c r="AN2009">
        <f t="shared" si="730"/>
        <v>0</v>
      </c>
      <c r="AO2009">
        <f t="shared" si="731"/>
        <v>0</v>
      </c>
      <c r="AP2009">
        <f t="shared" si="732"/>
        <v>0</v>
      </c>
      <c r="AQ2009">
        <f t="shared" si="733"/>
        <v>0</v>
      </c>
      <c r="AR2009">
        <f t="shared" si="734"/>
        <v>0</v>
      </c>
      <c r="AS2009">
        <f t="shared" si="735"/>
        <v>0</v>
      </c>
      <c r="AT2009">
        <f t="shared" si="736"/>
        <v>0</v>
      </c>
      <c r="AU2009">
        <f t="shared" si="716"/>
        <v>0</v>
      </c>
    </row>
    <row r="2010" spans="1:47">
      <c r="A2010" s="23" t="str">
        <f t="shared" si="737"/>
        <v/>
      </c>
      <c r="B2010" s="18"/>
      <c r="C2010" s="18"/>
      <c r="D2010" s="18"/>
      <c r="E2010" s="18"/>
      <c r="F2010" s="18"/>
      <c r="G2010" s="18"/>
      <c r="H2010" s="18"/>
      <c r="I2010" s="18"/>
      <c r="J2010" s="18"/>
      <c r="K2010" s="18"/>
      <c r="N2010" t="str">
        <f t="shared" si="717"/>
        <v>vége</v>
      </c>
      <c r="R2010">
        <f t="shared" si="718"/>
        <v>1</v>
      </c>
      <c r="S2010">
        <f t="shared" si="719"/>
        <v>1</v>
      </c>
      <c r="T2010">
        <f t="shared" si="720"/>
        <v>1</v>
      </c>
      <c r="U2010">
        <f t="shared" si="721"/>
        <v>1</v>
      </c>
      <c r="V2010">
        <f t="shared" si="722"/>
        <v>1</v>
      </c>
      <c r="W2010">
        <f t="shared" si="723"/>
        <v>1</v>
      </c>
      <c r="X2010">
        <f t="shared" si="724"/>
        <v>1</v>
      </c>
      <c r="Y2010">
        <f t="shared" si="725"/>
        <v>1</v>
      </c>
      <c r="Z2010">
        <f t="shared" si="726"/>
        <v>1</v>
      </c>
      <c r="AA2010">
        <f t="shared" si="727"/>
        <v>1</v>
      </c>
      <c r="AB2010">
        <f t="shared" si="728"/>
        <v>0</v>
      </c>
      <c r="AJ2010">
        <f t="shared" si="715"/>
        <v>0</v>
      </c>
      <c r="AL2010" t="str">
        <f t="shared" si="729"/>
        <v/>
      </c>
      <c r="AM2010" t="str">
        <f>IF(AJ2010=0,"",IF(AJ2010="Nincs kapcsolódó bizonylat",0,IF(ISERROR(VLOOKUP(AJ2010,Bizonylat!AU:BL,6,FALSE)),AJ2010,VLOOKUP(AJ2010,Bizonylat!AU:BL,6,FALSE))))</f>
        <v/>
      </c>
      <c r="AN2010">
        <f t="shared" si="730"/>
        <v>0</v>
      </c>
      <c r="AO2010">
        <f t="shared" si="731"/>
        <v>0</v>
      </c>
      <c r="AP2010">
        <f t="shared" si="732"/>
        <v>0</v>
      </c>
      <c r="AQ2010">
        <f t="shared" si="733"/>
        <v>0</v>
      </c>
      <c r="AR2010">
        <f t="shared" si="734"/>
        <v>0</v>
      </c>
      <c r="AS2010">
        <f t="shared" si="735"/>
        <v>0</v>
      </c>
      <c r="AT2010">
        <f t="shared" si="736"/>
        <v>0</v>
      </c>
      <c r="AU2010">
        <f t="shared" si="716"/>
        <v>0</v>
      </c>
    </row>
    <row r="2011" spans="1:47">
      <c r="A2011" s="23" t="str">
        <f t="shared" si="737"/>
        <v/>
      </c>
      <c r="B2011" s="18"/>
      <c r="C2011" s="18"/>
      <c r="D2011" s="18"/>
      <c r="E2011" s="18"/>
      <c r="F2011" s="18"/>
      <c r="G2011" s="18"/>
      <c r="H2011" s="18"/>
      <c r="I2011" s="18"/>
      <c r="J2011" s="18"/>
      <c r="K2011" s="18"/>
      <c r="N2011" t="str">
        <f t="shared" si="717"/>
        <v>vége</v>
      </c>
      <c r="R2011">
        <f t="shared" si="718"/>
        <v>1</v>
      </c>
      <c r="S2011">
        <f t="shared" si="719"/>
        <v>1</v>
      </c>
      <c r="T2011">
        <f t="shared" si="720"/>
        <v>1</v>
      </c>
      <c r="U2011">
        <f t="shared" si="721"/>
        <v>1</v>
      </c>
      <c r="V2011">
        <f t="shared" si="722"/>
        <v>1</v>
      </c>
      <c r="W2011">
        <f t="shared" si="723"/>
        <v>1</v>
      </c>
      <c r="X2011">
        <f t="shared" si="724"/>
        <v>1</v>
      </c>
      <c r="Y2011">
        <f t="shared" si="725"/>
        <v>1</v>
      </c>
      <c r="Z2011">
        <f t="shared" si="726"/>
        <v>1</v>
      </c>
      <c r="AA2011">
        <f t="shared" si="727"/>
        <v>1</v>
      </c>
      <c r="AB2011">
        <f t="shared" si="728"/>
        <v>0</v>
      </c>
      <c r="AJ2011">
        <f t="shared" si="715"/>
        <v>0</v>
      </c>
      <c r="AL2011" t="str">
        <f t="shared" si="729"/>
        <v/>
      </c>
      <c r="AM2011" t="str">
        <f>IF(AJ2011=0,"",IF(AJ2011="Nincs kapcsolódó bizonylat",0,IF(ISERROR(VLOOKUP(AJ2011,Bizonylat!AU:BL,6,FALSE)),AJ2011,VLOOKUP(AJ2011,Bizonylat!AU:BL,6,FALSE))))</f>
        <v/>
      </c>
      <c r="AN2011">
        <f t="shared" si="730"/>
        <v>0</v>
      </c>
      <c r="AO2011">
        <f t="shared" si="731"/>
        <v>0</v>
      </c>
      <c r="AP2011">
        <f t="shared" si="732"/>
        <v>0</v>
      </c>
      <c r="AQ2011">
        <f t="shared" si="733"/>
        <v>0</v>
      </c>
      <c r="AR2011">
        <f t="shared" si="734"/>
        <v>0</v>
      </c>
      <c r="AS2011">
        <f t="shared" si="735"/>
        <v>0</v>
      </c>
      <c r="AT2011">
        <f t="shared" si="736"/>
        <v>0</v>
      </c>
      <c r="AU2011">
        <f t="shared" si="716"/>
        <v>0</v>
      </c>
    </row>
    <row r="2012" spans="1:47">
      <c r="A2012" s="23" t="str">
        <f t="shared" si="737"/>
        <v/>
      </c>
      <c r="B2012" s="18"/>
      <c r="C2012" s="18"/>
      <c r="D2012" s="18"/>
      <c r="E2012" s="18"/>
      <c r="F2012" s="18"/>
      <c r="G2012" s="18"/>
      <c r="H2012" s="18"/>
      <c r="I2012" s="18"/>
      <c r="J2012" s="18"/>
      <c r="K2012" s="18"/>
      <c r="N2012" t="str">
        <f t="shared" si="717"/>
        <v>vége</v>
      </c>
      <c r="R2012">
        <f t="shared" si="718"/>
        <v>1</v>
      </c>
      <c r="S2012">
        <f t="shared" si="719"/>
        <v>1</v>
      </c>
      <c r="T2012">
        <f t="shared" si="720"/>
        <v>1</v>
      </c>
      <c r="U2012">
        <f t="shared" si="721"/>
        <v>1</v>
      </c>
      <c r="V2012">
        <f t="shared" si="722"/>
        <v>1</v>
      </c>
      <c r="W2012">
        <f t="shared" si="723"/>
        <v>1</v>
      </c>
      <c r="X2012">
        <f t="shared" si="724"/>
        <v>1</v>
      </c>
      <c r="Y2012">
        <f t="shared" si="725"/>
        <v>1</v>
      </c>
      <c r="Z2012">
        <f t="shared" si="726"/>
        <v>1</v>
      </c>
      <c r="AA2012">
        <f t="shared" si="727"/>
        <v>1</v>
      </c>
      <c r="AB2012">
        <f t="shared" si="728"/>
        <v>0</v>
      </c>
      <c r="AJ2012">
        <f t="shared" si="715"/>
        <v>0</v>
      </c>
      <c r="AL2012" t="str">
        <f t="shared" si="729"/>
        <v/>
      </c>
      <c r="AM2012" t="str">
        <f>IF(AJ2012=0,"",IF(AJ2012="Nincs kapcsolódó bizonylat",0,IF(ISERROR(VLOOKUP(AJ2012,Bizonylat!AU:BL,6,FALSE)),AJ2012,VLOOKUP(AJ2012,Bizonylat!AU:BL,6,FALSE))))</f>
        <v/>
      </c>
      <c r="AN2012">
        <f t="shared" si="730"/>
        <v>0</v>
      </c>
      <c r="AO2012">
        <f t="shared" si="731"/>
        <v>0</v>
      </c>
      <c r="AP2012">
        <f t="shared" si="732"/>
        <v>0</v>
      </c>
      <c r="AQ2012">
        <f t="shared" si="733"/>
        <v>0</v>
      </c>
      <c r="AR2012">
        <f t="shared" si="734"/>
        <v>0</v>
      </c>
      <c r="AS2012">
        <f t="shared" si="735"/>
        <v>0</v>
      </c>
      <c r="AT2012">
        <f t="shared" si="736"/>
        <v>0</v>
      </c>
      <c r="AU2012">
        <f t="shared" si="716"/>
        <v>0</v>
      </c>
    </row>
    <row r="2013" spans="1:47">
      <c r="A2013" s="23" t="str">
        <f t="shared" si="737"/>
        <v/>
      </c>
      <c r="B2013" s="18"/>
      <c r="C2013" s="18"/>
      <c r="D2013" s="18"/>
      <c r="E2013" s="18"/>
      <c r="F2013" s="18"/>
      <c r="G2013" s="18"/>
      <c r="H2013" s="18"/>
      <c r="I2013" s="18"/>
      <c r="J2013" s="18"/>
      <c r="K2013" s="18"/>
      <c r="N2013" t="str">
        <f t="shared" si="717"/>
        <v>vége</v>
      </c>
      <c r="R2013">
        <f t="shared" si="718"/>
        <v>1</v>
      </c>
      <c r="S2013">
        <f t="shared" si="719"/>
        <v>1</v>
      </c>
      <c r="T2013">
        <f t="shared" si="720"/>
        <v>1</v>
      </c>
      <c r="U2013">
        <f t="shared" si="721"/>
        <v>1</v>
      </c>
      <c r="V2013">
        <f t="shared" si="722"/>
        <v>1</v>
      </c>
      <c r="W2013">
        <f t="shared" si="723"/>
        <v>1</v>
      </c>
      <c r="X2013">
        <f t="shared" si="724"/>
        <v>1</v>
      </c>
      <c r="Y2013">
        <f t="shared" si="725"/>
        <v>1</v>
      </c>
      <c r="Z2013">
        <f t="shared" si="726"/>
        <v>1</v>
      </c>
      <c r="AA2013">
        <f t="shared" si="727"/>
        <v>1</v>
      </c>
      <c r="AB2013">
        <f t="shared" si="728"/>
        <v>0</v>
      </c>
      <c r="AJ2013">
        <f t="shared" si="715"/>
        <v>0</v>
      </c>
      <c r="AL2013" t="str">
        <f t="shared" si="729"/>
        <v/>
      </c>
      <c r="AM2013" t="str">
        <f>IF(AJ2013=0,"",IF(AJ2013="Nincs kapcsolódó bizonylat",0,IF(ISERROR(VLOOKUP(AJ2013,Bizonylat!AU:BL,6,FALSE)),AJ2013,VLOOKUP(AJ2013,Bizonylat!AU:BL,6,FALSE))))</f>
        <v/>
      </c>
      <c r="AN2013">
        <f t="shared" si="730"/>
        <v>0</v>
      </c>
      <c r="AO2013">
        <f t="shared" si="731"/>
        <v>0</v>
      </c>
      <c r="AP2013">
        <f t="shared" si="732"/>
        <v>0</v>
      </c>
      <c r="AQ2013">
        <f t="shared" si="733"/>
        <v>0</v>
      </c>
      <c r="AR2013">
        <f t="shared" si="734"/>
        <v>0</v>
      </c>
      <c r="AS2013">
        <f t="shared" si="735"/>
        <v>0</v>
      </c>
      <c r="AT2013">
        <f t="shared" si="736"/>
        <v>0</v>
      </c>
      <c r="AU2013">
        <f t="shared" si="716"/>
        <v>0</v>
      </c>
    </row>
    <row r="2014" spans="1:47">
      <c r="A2014" s="23" t="str">
        <f t="shared" si="737"/>
        <v/>
      </c>
      <c r="B2014" s="18"/>
      <c r="C2014" s="18"/>
      <c r="D2014" s="18"/>
      <c r="E2014" s="18"/>
      <c r="F2014" s="18"/>
      <c r="G2014" s="18"/>
      <c r="H2014" s="18"/>
      <c r="I2014" s="18"/>
      <c r="J2014" s="18"/>
      <c r="K2014" s="18"/>
      <c r="N2014" t="str">
        <f t="shared" si="717"/>
        <v>vége</v>
      </c>
      <c r="R2014">
        <f t="shared" si="718"/>
        <v>1</v>
      </c>
      <c r="S2014">
        <f t="shared" si="719"/>
        <v>1</v>
      </c>
      <c r="T2014">
        <f t="shared" si="720"/>
        <v>1</v>
      </c>
      <c r="U2014">
        <f t="shared" si="721"/>
        <v>1</v>
      </c>
      <c r="V2014">
        <f t="shared" si="722"/>
        <v>1</v>
      </c>
      <c r="W2014">
        <f t="shared" si="723"/>
        <v>1</v>
      </c>
      <c r="X2014">
        <f t="shared" si="724"/>
        <v>1</v>
      </c>
      <c r="Y2014">
        <f t="shared" si="725"/>
        <v>1</v>
      </c>
      <c r="Z2014">
        <f t="shared" si="726"/>
        <v>1</v>
      </c>
      <c r="AA2014">
        <f t="shared" si="727"/>
        <v>1</v>
      </c>
      <c r="AB2014">
        <f t="shared" si="728"/>
        <v>0</v>
      </c>
      <c r="AJ2014">
        <f t="shared" si="715"/>
        <v>0</v>
      </c>
      <c r="AL2014" t="str">
        <f t="shared" si="729"/>
        <v/>
      </c>
      <c r="AM2014" t="str">
        <f>IF(AJ2014=0,"",IF(AJ2014="Nincs kapcsolódó bizonylat",0,IF(ISERROR(VLOOKUP(AJ2014,Bizonylat!AU:BL,6,FALSE)),AJ2014,VLOOKUP(AJ2014,Bizonylat!AU:BL,6,FALSE))))</f>
        <v/>
      </c>
      <c r="AN2014">
        <f t="shared" si="730"/>
        <v>0</v>
      </c>
      <c r="AO2014">
        <f t="shared" si="731"/>
        <v>0</v>
      </c>
      <c r="AP2014">
        <f t="shared" si="732"/>
        <v>0</v>
      </c>
      <c r="AQ2014">
        <f t="shared" si="733"/>
        <v>0</v>
      </c>
      <c r="AR2014">
        <f t="shared" si="734"/>
        <v>0</v>
      </c>
      <c r="AS2014">
        <f t="shared" si="735"/>
        <v>0</v>
      </c>
      <c r="AT2014">
        <f t="shared" si="736"/>
        <v>0</v>
      </c>
      <c r="AU2014">
        <f t="shared" si="716"/>
        <v>0</v>
      </c>
    </row>
    <row r="2015" spans="1:47">
      <c r="A2015" s="23" t="str">
        <f t="shared" si="737"/>
        <v/>
      </c>
      <c r="B2015" s="18"/>
      <c r="C2015" s="18"/>
      <c r="D2015" s="18"/>
      <c r="E2015" s="18"/>
      <c r="F2015" s="18"/>
      <c r="G2015" s="18"/>
      <c r="H2015" s="18"/>
      <c r="I2015" s="18"/>
      <c r="J2015" s="18"/>
      <c r="K2015" s="18"/>
      <c r="N2015" t="str">
        <f t="shared" si="717"/>
        <v>vége</v>
      </c>
      <c r="R2015">
        <f t="shared" si="718"/>
        <v>1</v>
      </c>
      <c r="S2015">
        <f t="shared" si="719"/>
        <v>1</v>
      </c>
      <c r="T2015">
        <f t="shared" si="720"/>
        <v>1</v>
      </c>
      <c r="U2015">
        <f t="shared" si="721"/>
        <v>1</v>
      </c>
      <c r="V2015">
        <f t="shared" si="722"/>
        <v>1</v>
      </c>
      <c r="W2015">
        <f t="shared" si="723"/>
        <v>1</v>
      </c>
      <c r="X2015">
        <f t="shared" si="724"/>
        <v>1</v>
      </c>
      <c r="Y2015">
        <f t="shared" si="725"/>
        <v>1</v>
      </c>
      <c r="Z2015">
        <f t="shared" si="726"/>
        <v>1</v>
      </c>
      <c r="AA2015">
        <f t="shared" si="727"/>
        <v>1</v>
      </c>
      <c r="AB2015">
        <f t="shared" si="728"/>
        <v>0</v>
      </c>
      <c r="AJ2015">
        <f t="shared" si="715"/>
        <v>0</v>
      </c>
      <c r="AL2015" t="str">
        <f t="shared" si="729"/>
        <v/>
      </c>
      <c r="AM2015" t="str">
        <f>IF(AJ2015=0,"",IF(AJ2015="Nincs kapcsolódó bizonylat",0,IF(ISERROR(VLOOKUP(AJ2015,Bizonylat!AU:BL,6,FALSE)),AJ2015,VLOOKUP(AJ2015,Bizonylat!AU:BL,6,FALSE))))</f>
        <v/>
      </c>
      <c r="AN2015">
        <f t="shared" si="730"/>
        <v>0</v>
      </c>
      <c r="AO2015">
        <f t="shared" si="731"/>
        <v>0</v>
      </c>
      <c r="AP2015">
        <f t="shared" si="732"/>
        <v>0</v>
      </c>
      <c r="AQ2015">
        <f t="shared" si="733"/>
        <v>0</v>
      </c>
      <c r="AR2015">
        <f t="shared" si="734"/>
        <v>0</v>
      </c>
      <c r="AS2015">
        <f t="shared" si="735"/>
        <v>0</v>
      </c>
      <c r="AT2015">
        <f t="shared" si="736"/>
        <v>0</v>
      </c>
      <c r="AU2015">
        <f t="shared" si="716"/>
        <v>0</v>
      </c>
    </row>
    <row r="2016" spans="1:47">
      <c r="A2016" s="23" t="str">
        <f t="shared" si="737"/>
        <v/>
      </c>
      <c r="B2016" s="18"/>
      <c r="C2016" s="18"/>
      <c r="D2016" s="18"/>
      <c r="E2016" s="18"/>
      <c r="F2016" s="18"/>
      <c r="G2016" s="18"/>
      <c r="H2016" s="18"/>
      <c r="I2016" s="18"/>
      <c r="J2016" s="18"/>
      <c r="K2016" s="18"/>
      <c r="N2016" t="str">
        <f t="shared" si="717"/>
        <v>vége</v>
      </c>
      <c r="R2016">
        <f t="shared" si="718"/>
        <v>1</v>
      </c>
      <c r="S2016">
        <f t="shared" si="719"/>
        <v>1</v>
      </c>
      <c r="T2016">
        <f t="shared" si="720"/>
        <v>1</v>
      </c>
      <c r="U2016">
        <f t="shared" si="721"/>
        <v>1</v>
      </c>
      <c r="V2016">
        <f t="shared" si="722"/>
        <v>1</v>
      </c>
      <c r="W2016">
        <f t="shared" si="723"/>
        <v>1</v>
      </c>
      <c r="X2016">
        <f t="shared" si="724"/>
        <v>1</v>
      </c>
      <c r="Y2016">
        <f t="shared" si="725"/>
        <v>1</v>
      </c>
      <c r="Z2016">
        <f t="shared" si="726"/>
        <v>1</v>
      </c>
      <c r="AA2016">
        <f t="shared" si="727"/>
        <v>1</v>
      </c>
      <c r="AB2016">
        <f t="shared" si="728"/>
        <v>0</v>
      </c>
      <c r="AJ2016">
        <f t="shared" si="715"/>
        <v>0</v>
      </c>
      <c r="AL2016" t="str">
        <f t="shared" si="729"/>
        <v/>
      </c>
      <c r="AM2016" t="str">
        <f>IF(AJ2016=0,"",IF(AJ2016="Nincs kapcsolódó bizonylat",0,IF(ISERROR(VLOOKUP(AJ2016,Bizonylat!AU:BL,6,FALSE)),AJ2016,VLOOKUP(AJ2016,Bizonylat!AU:BL,6,FALSE))))</f>
        <v/>
      </c>
      <c r="AN2016">
        <f t="shared" si="730"/>
        <v>0</v>
      </c>
      <c r="AO2016">
        <f t="shared" si="731"/>
        <v>0</v>
      </c>
      <c r="AP2016">
        <f t="shared" si="732"/>
        <v>0</v>
      </c>
      <c r="AQ2016">
        <f t="shared" si="733"/>
        <v>0</v>
      </c>
      <c r="AR2016">
        <f t="shared" si="734"/>
        <v>0</v>
      </c>
      <c r="AS2016">
        <f t="shared" si="735"/>
        <v>0</v>
      </c>
      <c r="AT2016">
        <f t="shared" si="736"/>
        <v>0</v>
      </c>
      <c r="AU2016">
        <f t="shared" si="716"/>
        <v>0</v>
      </c>
    </row>
    <row r="2017" spans="1:47">
      <c r="A2017" s="23" t="str">
        <f t="shared" si="737"/>
        <v/>
      </c>
      <c r="B2017" s="18"/>
      <c r="C2017" s="18"/>
      <c r="D2017" s="18"/>
      <c r="E2017" s="18"/>
      <c r="F2017" s="18"/>
      <c r="G2017" s="18"/>
      <c r="H2017" s="18"/>
      <c r="I2017" s="18"/>
      <c r="J2017" s="18"/>
      <c r="K2017" s="18"/>
      <c r="N2017" t="str">
        <f t="shared" si="717"/>
        <v>vége</v>
      </c>
      <c r="R2017">
        <f t="shared" si="718"/>
        <v>1</v>
      </c>
      <c r="S2017">
        <f t="shared" si="719"/>
        <v>1</v>
      </c>
      <c r="T2017">
        <f t="shared" si="720"/>
        <v>1</v>
      </c>
      <c r="U2017">
        <f t="shared" si="721"/>
        <v>1</v>
      </c>
      <c r="V2017">
        <f t="shared" si="722"/>
        <v>1</v>
      </c>
      <c r="W2017">
        <f t="shared" si="723"/>
        <v>1</v>
      </c>
      <c r="X2017">
        <f t="shared" si="724"/>
        <v>1</v>
      </c>
      <c r="Y2017">
        <f t="shared" si="725"/>
        <v>1</v>
      </c>
      <c r="Z2017">
        <f t="shared" si="726"/>
        <v>1</v>
      </c>
      <c r="AA2017">
        <f t="shared" si="727"/>
        <v>1</v>
      </c>
      <c r="AB2017">
        <f t="shared" si="728"/>
        <v>0</v>
      </c>
      <c r="AJ2017">
        <f t="shared" si="715"/>
        <v>0</v>
      </c>
      <c r="AL2017" t="str">
        <f t="shared" si="729"/>
        <v/>
      </c>
      <c r="AM2017" t="str">
        <f>IF(AJ2017=0,"",IF(AJ2017="Nincs kapcsolódó bizonylat",0,IF(ISERROR(VLOOKUP(AJ2017,Bizonylat!AU:BL,6,FALSE)),AJ2017,VLOOKUP(AJ2017,Bizonylat!AU:BL,6,FALSE))))</f>
        <v/>
      </c>
      <c r="AN2017">
        <f t="shared" si="730"/>
        <v>0</v>
      </c>
      <c r="AO2017">
        <f t="shared" si="731"/>
        <v>0</v>
      </c>
      <c r="AP2017">
        <f t="shared" si="732"/>
        <v>0</v>
      </c>
      <c r="AQ2017">
        <f t="shared" si="733"/>
        <v>0</v>
      </c>
      <c r="AR2017">
        <f t="shared" si="734"/>
        <v>0</v>
      </c>
      <c r="AS2017">
        <f t="shared" si="735"/>
        <v>0</v>
      </c>
      <c r="AT2017">
        <f t="shared" si="736"/>
        <v>0</v>
      </c>
      <c r="AU2017">
        <f t="shared" si="716"/>
        <v>0</v>
      </c>
    </row>
    <row r="2018" spans="1:47">
      <c r="A2018" s="23" t="str">
        <f t="shared" si="737"/>
        <v/>
      </c>
      <c r="B2018" s="18"/>
      <c r="C2018" s="18"/>
      <c r="D2018" s="18"/>
      <c r="E2018" s="18"/>
      <c r="F2018" s="18"/>
      <c r="G2018" s="18"/>
      <c r="H2018" s="18"/>
      <c r="I2018" s="18"/>
      <c r="J2018" s="18"/>
      <c r="K2018" s="18"/>
      <c r="N2018" t="str">
        <f t="shared" si="717"/>
        <v>vége</v>
      </c>
      <c r="R2018">
        <f t="shared" si="718"/>
        <v>1</v>
      </c>
      <c r="S2018">
        <f t="shared" si="719"/>
        <v>1</v>
      </c>
      <c r="T2018">
        <f t="shared" si="720"/>
        <v>1</v>
      </c>
      <c r="U2018">
        <f t="shared" si="721"/>
        <v>1</v>
      </c>
      <c r="V2018">
        <f t="shared" si="722"/>
        <v>1</v>
      </c>
      <c r="W2018">
        <f t="shared" si="723"/>
        <v>1</v>
      </c>
      <c r="X2018">
        <f t="shared" si="724"/>
        <v>1</v>
      </c>
      <c r="Y2018">
        <f t="shared" si="725"/>
        <v>1</v>
      </c>
      <c r="Z2018">
        <f t="shared" si="726"/>
        <v>1</v>
      </c>
      <c r="AA2018">
        <f t="shared" si="727"/>
        <v>1</v>
      </c>
      <c r="AB2018">
        <f t="shared" si="728"/>
        <v>0</v>
      </c>
      <c r="AJ2018">
        <f t="shared" si="715"/>
        <v>0</v>
      </c>
      <c r="AL2018" t="str">
        <f t="shared" si="729"/>
        <v/>
      </c>
      <c r="AM2018" t="str">
        <f>IF(AJ2018=0,"",IF(AJ2018="Nincs kapcsolódó bizonylat",0,IF(ISERROR(VLOOKUP(AJ2018,Bizonylat!AU:BL,6,FALSE)),AJ2018,VLOOKUP(AJ2018,Bizonylat!AU:BL,6,FALSE))))</f>
        <v/>
      </c>
      <c r="AN2018">
        <f t="shared" si="730"/>
        <v>0</v>
      </c>
      <c r="AO2018">
        <f t="shared" si="731"/>
        <v>0</v>
      </c>
      <c r="AP2018">
        <f t="shared" si="732"/>
        <v>0</v>
      </c>
      <c r="AQ2018">
        <f t="shared" si="733"/>
        <v>0</v>
      </c>
      <c r="AR2018">
        <f t="shared" si="734"/>
        <v>0</v>
      </c>
      <c r="AS2018">
        <f t="shared" si="735"/>
        <v>0</v>
      </c>
      <c r="AT2018">
        <f t="shared" si="736"/>
        <v>0</v>
      </c>
      <c r="AU2018">
        <f t="shared" si="716"/>
        <v>0</v>
      </c>
    </row>
    <row r="2019" spans="1:47">
      <c r="A2019" s="23" t="str">
        <f t="shared" si="737"/>
        <v/>
      </c>
      <c r="B2019" s="18"/>
      <c r="C2019" s="18"/>
      <c r="D2019" s="18"/>
      <c r="E2019" s="18"/>
      <c r="F2019" s="18"/>
      <c r="G2019" s="18"/>
      <c r="H2019" s="18"/>
      <c r="I2019" s="18"/>
      <c r="J2019" s="18"/>
      <c r="K2019" s="18"/>
      <c r="N2019" t="str">
        <f t="shared" si="717"/>
        <v>vége</v>
      </c>
      <c r="R2019">
        <f t="shared" si="718"/>
        <v>1</v>
      </c>
      <c r="S2019">
        <f t="shared" si="719"/>
        <v>1</v>
      </c>
      <c r="T2019">
        <f t="shared" si="720"/>
        <v>1</v>
      </c>
      <c r="U2019">
        <f t="shared" si="721"/>
        <v>1</v>
      </c>
      <c r="V2019">
        <f t="shared" si="722"/>
        <v>1</v>
      </c>
      <c r="W2019">
        <f t="shared" si="723"/>
        <v>1</v>
      </c>
      <c r="X2019">
        <f t="shared" si="724"/>
        <v>1</v>
      </c>
      <c r="Y2019">
        <f t="shared" si="725"/>
        <v>1</v>
      </c>
      <c r="Z2019">
        <f t="shared" si="726"/>
        <v>1</v>
      </c>
      <c r="AA2019">
        <f t="shared" si="727"/>
        <v>1</v>
      </c>
      <c r="AB2019">
        <f t="shared" si="728"/>
        <v>0</v>
      </c>
      <c r="AJ2019">
        <f t="shared" si="715"/>
        <v>0</v>
      </c>
      <c r="AL2019" t="str">
        <f t="shared" si="729"/>
        <v/>
      </c>
      <c r="AM2019" t="str">
        <f>IF(AJ2019=0,"",IF(AJ2019="Nincs kapcsolódó bizonylat",0,IF(ISERROR(VLOOKUP(AJ2019,Bizonylat!AU:BL,6,FALSE)),AJ2019,VLOOKUP(AJ2019,Bizonylat!AU:BL,6,FALSE))))</f>
        <v/>
      </c>
      <c r="AN2019">
        <f t="shared" si="730"/>
        <v>0</v>
      </c>
      <c r="AO2019">
        <f t="shared" si="731"/>
        <v>0</v>
      </c>
      <c r="AP2019">
        <f t="shared" si="732"/>
        <v>0</v>
      </c>
      <c r="AQ2019">
        <f t="shared" si="733"/>
        <v>0</v>
      </c>
      <c r="AR2019">
        <f t="shared" si="734"/>
        <v>0</v>
      </c>
      <c r="AS2019">
        <f t="shared" si="735"/>
        <v>0</v>
      </c>
      <c r="AT2019">
        <f t="shared" si="736"/>
        <v>0</v>
      </c>
      <c r="AU2019">
        <f t="shared" si="716"/>
        <v>0</v>
      </c>
    </row>
    <row r="2020" spans="1:47">
      <c r="A2020" s="23" t="str">
        <f t="shared" si="737"/>
        <v/>
      </c>
      <c r="B2020" s="18"/>
      <c r="C2020" s="18"/>
      <c r="D2020" s="18"/>
      <c r="E2020" s="18"/>
      <c r="F2020" s="18"/>
      <c r="G2020" s="18"/>
      <c r="H2020" s="18"/>
      <c r="I2020" s="18"/>
      <c r="J2020" s="18"/>
      <c r="K2020" s="18"/>
      <c r="N2020" t="str">
        <f t="shared" si="717"/>
        <v>vége</v>
      </c>
      <c r="R2020">
        <f t="shared" si="718"/>
        <v>1</v>
      </c>
      <c r="S2020">
        <f t="shared" si="719"/>
        <v>1</v>
      </c>
      <c r="T2020">
        <f t="shared" si="720"/>
        <v>1</v>
      </c>
      <c r="U2020">
        <f t="shared" si="721"/>
        <v>1</v>
      </c>
      <c r="V2020">
        <f t="shared" si="722"/>
        <v>1</v>
      </c>
      <c r="W2020">
        <f t="shared" si="723"/>
        <v>1</v>
      </c>
      <c r="X2020">
        <f t="shared" si="724"/>
        <v>1</v>
      </c>
      <c r="Y2020">
        <f t="shared" si="725"/>
        <v>1</v>
      </c>
      <c r="Z2020">
        <f t="shared" si="726"/>
        <v>1</v>
      </c>
      <c r="AA2020">
        <f t="shared" si="727"/>
        <v>1</v>
      </c>
      <c r="AB2020">
        <f t="shared" si="728"/>
        <v>0</v>
      </c>
      <c r="AJ2020">
        <f t="shared" si="715"/>
        <v>0</v>
      </c>
      <c r="AL2020" t="str">
        <f t="shared" si="729"/>
        <v/>
      </c>
      <c r="AM2020" t="str">
        <f>IF(AJ2020=0,"",IF(AJ2020="Nincs kapcsolódó bizonylat",0,IF(ISERROR(VLOOKUP(AJ2020,Bizonylat!AU:BL,6,FALSE)),AJ2020,VLOOKUP(AJ2020,Bizonylat!AU:BL,6,FALSE))))</f>
        <v/>
      </c>
      <c r="AN2020">
        <f t="shared" si="730"/>
        <v>0</v>
      </c>
      <c r="AO2020">
        <f t="shared" si="731"/>
        <v>0</v>
      </c>
      <c r="AP2020">
        <f t="shared" si="732"/>
        <v>0</v>
      </c>
      <c r="AQ2020">
        <f t="shared" si="733"/>
        <v>0</v>
      </c>
      <c r="AR2020">
        <f t="shared" si="734"/>
        <v>0</v>
      </c>
      <c r="AS2020">
        <f t="shared" si="735"/>
        <v>0</v>
      </c>
      <c r="AT2020">
        <f t="shared" si="736"/>
        <v>0</v>
      </c>
      <c r="AU2020">
        <f t="shared" si="716"/>
        <v>0</v>
      </c>
    </row>
    <row r="2021" spans="1:47">
      <c r="A2021" s="23" t="str">
        <f t="shared" si="737"/>
        <v/>
      </c>
      <c r="B2021" s="18"/>
      <c r="C2021" s="18"/>
      <c r="D2021" s="18"/>
      <c r="E2021" s="18"/>
      <c r="F2021" s="18"/>
      <c r="G2021" s="18"/>
      <c r="H2021" s="18"/>
      <c r="I2021" s="18"/>
      <c r="J2021" s="18"/>
      <c r="K2021" s="18"/>
      <c r="N2021" t="str">
        <f t="shared" si="717"/>
        <v>vége</v>
      </c>
      <c r="R2021">
        <f t="shared" si="718"/>
        <v>1</v>
      </c>
      <c r="S2021">
        <f t="shared" si="719"/>
        <v>1</v>
      </c>
      <c r="T2021">
        <f t="shared" si="720"/>
        <v>1</v>
      </c>
      <c r="U2021">
        <f t="shared" si="721"/>
        <v>1</v>
      </c>
      <c r="V2021">
        <f t="shared" si="722"/>
        <v>1</v>
      </c>
      <c r="W2021">
        <f t="shared" si="723"/>
        <v>1</v>
      </c>
      <c r="X2021">
        <f t="shared" si="724"/>
        <v>1</v>
      </c>
      <c r="Y2021">
        <f t="shared" si="725"/>
        <v>1</v>
      </c>
      <c r="Z2021">
        <f t="shared" si="726"/>
        <v>1</v>
      </c>
      <c r="AA2021">
        <f t="shared" si="727"/>
        <v>1</v>
      </c>
      <c r="AB2021">
        <f t="shared" si="728"/>
        <v>0</v>
      </c>
      <c r="AJ2021">
        <f t="shared" si="715"/>
        <v>0</v>
      </c>
      <c r="AL2021" t="str">
        <f t="shared" si="729"/>
        <v/>
      </c>
      <c r="AM2021" t="str">
        <f>IF(AJ2021=0,"",IF(AJ2021="Nincs kapcsolódó bizonylat",0,IF(ISERROR(VLOOKUP(AJ2021,Bizonylat!AU:BL,6,FALSE)),AJ2021,VLOOKUP(AJ2021,Bizonylat!AU:BL,6,FALSE))))</f>
        <v/>
      </c>
      <c r="AN2021">
        <f t="shared" si="730"/>
        <v>0</v>
      </c>
      <c r="AO2021">
        <f t="shared" si="731"/>
        <v>0</v>
      </c>
      <c r="AP2021">
        <f t="shared" si="732"/>
        <v>0</v>
      </c>
      <c r="AQ2021">
        <f t="shared" si="733"/>
        <v>0</v>
      </c>
      <c r="AR2021">
        <f t="shared" si="734"/>
        <v>0</v>
      </c>
      <c r="AS2021">
        <f t="shared" si="735"/>
        <v>0</v>
      </c>
      <c r="AT2021">
        <f t="shared" si="736"/>
        <v>0</v>
      </c>
      <c r="AU2021">
        <f t="shared" si="716"/>
        <v>0</v>
      </c>
    </row>
    <row r="2022" spans="1:47">
      <c r="A2022" s="23" t="str">
        <f t="shared" si="737"/>
        <v/>
      </c>
      <c r="B2022" s="18"/>
      <c r="C2022" s="18"/>
      <c r="D2022" s="18"/>
      <c r="E2022" s="18"/>
      <c r="F2022" s="18"/>
      <c r="G2022" s="18"/>
      <c r="H2022" s="18"/>
      <c r="I2022" s="18"/>
      <c r="J2022" s="18"/>
      <c r="K2022" s="18"/>
      <c r="N2022" t="str">
        <f t="shared" si="717"/>
        <v>vége</v>
      </c>
      <c r="R2022">
        <f t="shared" si="718"/>
        <v>1</v>
      </c>
      <c r="S2022">
        <f t="shared" si="719"/>
        <v>1</v>
      </c>
      <c r="T2022">
        <f t="shared" si="720"/>
        <v>1</v>
      </c>
      <c r="U2022">
        <f t="shared" si="721"/>
        <v>1</v>
      </c>
      <c r="V2022">
        <f t="shared" si="722"/>
        <v>1</v>
      </c>
      <c r="W2022">
        <f t="shared" si="723"/>
        <v>1</v>
      </c>
      <c r="X2022">
        <f t="shared" si="724"/>
        <v>1</v>
      </c>
      <c r="Y2022">
        <f t="shared" si="725"/>
        <v>1</v>
      </c>
      <c r="Z2022">
        <f t="shared" si="726"/>
        <v>1</v>
      </c>
      <c r="AA2022">
        <f t="shared" si="727"/>
        <v>1</v>
      </c>
      <c r="AB2022">
        <f t="shared" si="728"/>
        <v>0</v>
      </c>
      <c r="AJ2022">
        <f t="shared" si="715"/>
        <v>0</v>
      </c>
      <c r="AL2022" t="str">
        <f t="shared" si="729"/>
        <v/>
      </c>
      <c r="AM2022" t="str">
        <f>IF(AJ2022=0,"",IF(AJ2022="Nincs kapcsolódó bizonylat",0,IF(ISERROR(VLOOKUP(AJ2022,Bizonylat!AU:BL,6,FALSE)),AJ2022,VLOOKUP(AJ2022,Bizonylat!AU:BL,6,FALSE))))</f>
        <v/>
      </c>
      <c r="AN2022">
        <f t="shared" si="730"/>
        <v>0</v>
      </c>
      <c r="AO2022">
        <f t="shared" si="731"/>
        <v>0</v>
      </c>
      <c r="AP2022">
        <f t="shared" si="732"/>
        <v>0</v>
      </c>
      <c r="AQ2022">
        <f t="shared" si="733"/>
        <v>0</v>
      </c>
      <c r="AR2022">
        <f t="shared" si="734"/>
        <v>0</v>
      </c>
      <c r="AS2022">
        <f t="shared" si="735"/>
        <v>0</v>
      </c>
      <c r="AT2022">
        <f t="shared" si="736"/>
        <v>0</v>
      </c>
      <c r="AU2022">
        <f t="shared" si="716"/>
        <v>0</v>
      </c>
    </row>
    <row r="2023" spans="1:47">
      <c r="A2023" s="23" t="str">
        <f t="shared" si="737"/>
        <v/>
      </c>
      <c r="B2023" s="18"/>
      <c r="C2023" s="18"/>
      <c r="D2023" s="18"/>
      <c r="E2023" s="18"/>
      <c r="F2023" s="18"/>
      <c r="G2023" s="18"/>
      <c r="H2023" s="18"/>
      <c r="I2023" s="18"/>
      <c r="J2023" s="18"/>
      <c r="K2023" s="18"/>
      <c r="N2023" t="str">
        <f t="shared" si="717"/>
        <v>vége</v>
      </c>
      <c r="R2023">
        <f t="shared" si="718"/>
        <v>1</v>
      </c>
      <c r="S2023">
        <f t="shared" si="719"/>
        <v>1</v>
      </c>
      <c r="T2023">
        <f t="shared" si="720"/>
        <v>1</v>
      </c>
      <c r="U2023">
        <f t="shared" si="721"/>
        <v>1</v>
      </c>
      <c r="V2023">
        <f t="shared" si="722"/>
        <v>1</v>
      </c>
      <c r="W2023">
        <f t="shared" si="723"/>
        <v>1</v>
      </c>
      <c r="X2023">
        <f t="shared" si="724"/>
        <v>1</v>
      </c>
      <c r="Y2023">
        <f t="shared" si="725"/>
        <v>1</v>
      </c>
      <c r="Z2023">
        <f t="shared" si="726"/>
        <v>1</v>
      </c>
      <c r="AA2023">
        <f t="shared" si="727"/>
        <v>1</v>
      </c>
      <c r="AB2023">
        <f t="shared" si="728"/>
        <v>0</v>
      </c>
      <c r="AJ2023">
        <f t="shared" si="715"/>
        <v>0</v>
      </c>
      <c r="AL2023" t="str">
        <f t="shared" si="729"/>
        <v/>
      </c>
      <c r="AM2023" t="str">
        <f>IF(AJ2023=0,"",IF(AJ2023="Nincs kapcsolódó bizonylat",0,IF(ISERROR(VLOOKUP(AJ2023,Bizonylat!AU:BL,6,FALSE)),AJ2023,VLOOKUP(AJ2023,Bizonylat!AU:BL,6,FALSE))))</f>
        <v/>
      </c>
      <c r="AN2023">
        <f t="shared" si="730"/>
        <v>0</v>
      </c>
      <c r="AO2023">
        <f t="shared" si="731"/>
        <v>0</v>
      </c>
      <c r="AP2023">
        <f t="shared" si="732"/>
        <v>0</v>
      </c>
      <c r="AQ2023">
        <f t="shared" si="733"/>
        <v>0</v>
      </c>
      <c r="AR2023">
        <f t="shared" si="734"/>
        <v>0</v>
      </c>
      <c r="AS2023">
        <f t="shared" si="735"/>
        <v>0</v>
      </c>
      <c r="AT2023">
        <f t="shared" si="736"/>
        <v>0</v>
      </c>
      <c r="AU2023">
        <f t="shared" si="716"/>
        <v>0</v>
      </c>
    </row>
    <row r="2024" spans="1:47">
      <c r="A2024" s="23" t="str">
        <f t="shared" si="737"/>
        <v/>
      </c>
      <c r="B2024" s="18"/>
      <c r="C2024" s="18"/>
      <c r="D2024" s="18"/>
      <c r="E2024" s="18"/>
      <c r="F2024" s="18"/>
      <c r="G2024" s="18"/>
      <c r="H2024" s="18"/>
      <c r="I2024" s="18"/>
      <c r="J2024" s="18"/>
      <c r="K2024" s="18"/>
      <c r="N2024" t="str">
        <f t="shared" si="717"/>
        <v>vége</v>
      </c>
      <c r="R2024">
        <f t="shared" si="718"/>
        <v>1</v>
      </c>
      <c r="S2024">
        <f t="shared" si="719"/>
        <v>1</v>
      </c>
      <c r="T2024">
        <f t="shared" si="720"/>
        <v>1</v>
      </c>
      <c r="U2024">
        <f t="shared" si="721"/>
        <v>1</v>
      </c>
      <c r="V2024">
        <f t="shared" si="722"/>
        <v>1</v>
      </c>
      <c r="W2024">
        <f t="shared" si="723"/>
        <v>1</v>
      </c>
      <c r="X2024">
        <f t="shared" si="724"/>
        <v>1</v>
      </c>
      <c r="Y2024">
        <f t="shared" si="725"/>
        <v>1</v>
      </c>
      <c r="Z2024">
        <f t="shared" si="726"/>
        <v>1</v>
      </c>
      <c r="AA2024">
        <f t="shared" si="727"/>
        <v>1</v>
      </c>
      <c r="AB2024">
        <f t="shared" si="728"/>
        <v>0</v>
      </c>
      <c r="AJ2024">
        <f t="shared" si="715"/>
        <v>0</v>
      </c>
      <c r="AL2024" t="str">
        <f t="shared" si="729"/>
        <v/>
      </c>
      <c r="AM2024" t="str">
        <f>IF(AJ2024=0,"",IF(AJ2024="Nincs kapcsolódó bizonylat",0,IF(ISERROR(VLOOKUP(AJ2024,Bizonylat!AU:BL,6,FALSE)),AJ2024,VLOOKUP(AJ2024,Bizonylat!AU:BL,6,FALSE))))</f>
        <v/>
      </c>
      <c r="AN2024">
        <f t="shared" si="730"/>
        <v>0</v>
      </c>
      <c r="AO2024">
        <f t="shared" si="731"/>
        <v>0</v>
      </c>
      <c r="AP2024">
        <f t="shared" si="732"/>
        <v>0</v>
      </c>
      <c r="AQ2024">
        <f t="shared" si="733"/>
        <v>0</v>
      </c>
      <c r="AR2024">
        <f t="shared" si="734"/>
        <v>0</v>
      </c>
      <c r="AS2024">
        <f t="shared" si="735"/>
        <v>0</v>
      </c>
      <c r="AT2024">
        <f t="shared" si="736"/>
        <v>0</v>
      </c>
      <c r="AU2024">
        <f t="shared" si="716"/>
        <v>0</v>
      </c>
    </row>
    <row r="2025" spans="1:47">
      <c r="A2025" s="23" t="str">
        <f t="shared" si="737"/>
        <v/>
      </c>
      <c r="B2025" s="18"/>
      <c r="C2025" s="18"/>
      <c r="D2025" s="18"/>
      <c r="E2025" s="18"/>
      <c r="F2025" s="18"/>
      <c r="G2025" s="18"/>
      <c r="H2025" s="18"/>
      <c r="I2025" s="18"/>
      <c r="J2025" s="18"/>
      <c r="K2025" s="18"/>
      <c r="N2025" t="str">
        <f t="shared" si="717"/>
        <v>vége</v>
      </c>
      <c r="R2025">
        <f t="shared" si="718"/>
        <v>1</v>
      </c>
      <c r="S2025">
        <f t="shared" si="719"/>
        <v>1</v>
      </c>
      <c r="T2025">
        <f t="shared" si="720"/>
        <v>1</v>
      </c>
      <c r="U2025">
        <f t="shared" si="721"/>
        <v>1</v>
      </c>
      <c r="V2025">
        <f t="shared" si="722"/>
        <v>1</v>
      </c>
      <c r="W2025">
        <f t="shared" si="723"/>
        <v>1</v>
      </c>
      <c r="X2025">
        <f t="shared" si="724"/>
        <v>1</v>
      </c>
      <c r="Y2025">
        <f t="shared" si="725"/>
        <v>1</v>
      </c>
      <c r="Z2025">
        <f t="shared" si="726"/>
        <v>1</v>
      </c>
      <c r="AA2025">
        <f t="shared" si="727"/>
        <v>1</v>
      </c>
      <c r="AB2025">
        <f t="shared" si="728"/>
        <v>0</v>
      </c>
      <c r="AJ2025">
        <f t="shared" si="715"/>
        <v>0</v>
      </c>
      <c r="AL2025" t="str">
        <f t="shared" si="729"/>
        <v/>
      </c>
      <c r="AM2025" t="str">
        <f>IF(AJ2025=0,"",IF(AJ2025="Nincs kapcsolódó bizonylat",0,IF(ISERROR(VLOOKUP(AJ2025,Bizonylat!AU:BL,6,FALSE)),AJ2025,VLOOKUP(AJ2025,Bizonylat!AU:BL,6,FALSE))))</f>
        <v/>
      </c>
      <c r="AN2025">
        <f t="shared" si="730"/>
        <v>0</v>
      </c>
      <c r="AO2025">
        <f t="shared" si="731"/>
        <v>0</v>
      </c>
      <c r="AP2025">
        <f t="shared" si="732"/>
        <v>0</v>
      </c>
      <c r="AQ2025">
        <f t="shared" si="733"/>
        <v>0</v>
      </c>
      <c r="AR2025">
        <f t="shared" si="734"/>
        <v>0</v>
      </c>
      <c r="AS2025">
        <f t="shared" si="735"/>
        <v>0</v>
      </c>
      <c r="AT2025">
        <f t="shared" si="736"/>
        <v>0</v>
      </c>
      <c r="AU2025">
        <f t="shared" si="716"/>
        <v>0</v>
      </c>
    </row>
    <row r="2026" spans="1:47">
      <c r="A2026" s="23" t="str">
        <f t="shared" si="737"/>
        <v/>
      </c>
      <c r="B2026" s="18"/>
      <c r="C2026" s="18"/>
      <c r="D2026" s="18"/>
      <c r="E2026" s="18"/>
      <c r="F2026" s="18"/>
      <c r="G2026" s="18"/>
      <c r="H2026" s="18"/>
      <c r="I2026" s="18"/>
      <c r="J2026" s="18"/>
      <c r="K2026" s="18"/>
      <c r="N2026" t="str">
        <f t="shared" si="717"/>
        <v>vége</v>
      </c>
      <c r="R2026">
        <f t="shared" si="718"/>
        <v>1</v>
      </c>
      <c r="S2026">
        <f t="shared" si="719"/>
        <v>1</v>
      </c>
      <c r="T2026">
        <f t="shared" si="720"/>
        <v>1</v>
      </c>
      <c r="U2026">
        <f t="shared" si="721"/>
        <v>1</v>
      </c>
      <c r="V2026">
        <f t="shared" si="722"/>
        <v>1</v>
      </c>
      <c r="W2026">
        <f t="shared" si="723"/>
        <v>1</v>
      </c>
      <c r="X2026">
        <f t="shared" si="724"/>
        <v>1</v>
      </c>
      <c r="Y2026">
        <f t="shared" si="725"/>
        <v>1</v>
      </c>
      <c r="Z2026">
        <f t="shared" si="726"/>
        <v>1</v>
      </c>
      <c r="AA2026">
        <f t="shared" si="727"/>
        <v>1</v>
      </c>
      <c r="AB2026">
        <f t="shared" si="728"/>
        <v>0</v>
      </c>
      <c r="AJ2026">
        <f t="shared" si="715"/>
        <v>0</v>
      </c>
      <c r="AL2026" t="str">
        <f t="shared" si="729"/>
        <v/>
      </c>
      <c r="AM2026" t="str">
        <f>IF(AJ2026=0,"",IF(AJ2026="Nincs kapcsolódó bizonylat",0,IF(ISERROR(VLOOKUP(AJ2026,Bizonylat!AU:BL,6,FALSE)),AJ2026,VLOOKUP(AJ2026,Bizonylat!AU:BL,6,FALSE))))</f>
        <v/>
      </c>
      <c r="AN2026">
        <f t="shared" si="730"/>
        <v>0</v>
      </c>
      <c r="AO2026">
        <f t="shared" si="731"/>
        <v>0</v>
      </c>
      <c r="AP2026">
        <f t="shared" si="732"/>
        <v>0</v>
      </c>
      <c r="AQ2026">
        <f t="shared" si="733"/>
        <v>0</v>
      </c>
      <c r="AR2026">
        <f t="shared" si="734"/>
        <v>0</v>
      </c>
      <c r="AS2026">
        <f t="shared" si="735"/>
        <v>0</v>
      </c>
      <c r="AT2026">
        <f t="shared" si="736"/>
        <v>0</v>
      </c>
      <c r="AU2026">
        <f t="shared" si="716"/>
        <v>0</v>
      </c>
    </row>
    <row r="2027" spans="1:47">
      <c r="A2027" s="23" t="str">
        <f t="shared" si="737"/>
        <v/>
      </c>
      <c r="B2027" s="18"/>
      <c r="C2027" s="18"/>
      <c r="D2027" s="18"/>
      <c r="E2027" s="18"/>
      <c r="F2027" s="18"/>
      <c r="G2027" s="18"/>
      <c r="H2027" s="18"/>
      <c r="I2027" s="18"/>
      <c r="J2027" s="18"/>
      <c r="K2027" s="18"/>
      <c r="N2027" t="str">
        <f t="shared" si="717"/>
        <v>vége</v>
      </c>
      <c r="R2027">
        <f t="shared" si="718"/>
        <v>1</v>
      </c>
      <c r="S2027">
        <f t="shared" si="719"/>
        <v>1</v>
      </c>
      <c r="T2027">
        <f t="shared" si="720"/>
        <v>1</v>
      </c>
      <c r="U2027">
        <f t="shared" si="721"/>
        <v>1</v>
      </c>
      <c r="V2027">
        <f t="shared" si="722"/>
        <v>1</v>
      </c>
      <c r="W2027">
        <f t="shared" si="723"/>
        <v>1</v>
      </c>
      <c r="X2027">
        <f t="shared" si="724"/>
        <v>1</v>
      </c>
      <c r="Y2027">
        <f t="shared" si="725"/>
        <v>1</v>
      </c>
      <c r="Z2027">
        <f t="shared" si="726"/>
        <v>1</v>
      </c>
      <c r="AA2027">
        <f t="shared" si="727"/>
        <v>1</v>
      </c>
      <c r="AB2027">
        <f t="shared" si="728"/>
        <v>0</v>
      </c>
      <c r="AJ2027">
        <f t="shared" si="715"/>
        <v>0</v>
      </c>
      <c r="AL2027" t="str">
        <f t="shared" si="729"/>
        <v/>
      </c>
      <c r="AM2027" t="str">
        <f>IF(AJ2027=0,"",IF(AJ2027="Nincs kapcsolódó bizonylat",0,IF(ISERROR(VLOOKUP(AJ2027,Bizonylat!AU:BL,6,FALSE)),AJ2027,VLOOKUP(AJ2027,Bizonylat!AU:BL,6,FALSE))))</f>
        <v/>
      </c>
      <c r="AN2027">
        <f t="shared" si="730"/>
        <v>0</v>
      </c>
      <c r="AO2027">
        <f t="shared" si="731"/>
        <v>0</v>
      </c>
      <c r="AP2027">
        <f t="shared" si="732"/>
        <v>0</v>
      </c>
      <c r="AQ2027">
        <f t="shared" si="733"/>
        <v>0</v>
      </c>
      <c r="AR2027">
        <f t="shared" si="734"/>
        <v>0</v>
      </c>
      <c r="AS2027">
        <f t="shared" si="735"/>
        <v>0</v>
      </c>
      <c r="AT2027">
        <f t="shared" si="736"/>
        <v>0</v>
      </c>
      <c r="AU2027">
        <f t="shared" si="716"/>
        <v>0</v>
      </c>
    </row>
    <row r="2028" spans="1:47">
      <c r="A2028" s="23" t="str">
        <f t="shared" si="737"/>
        <v/>
      </c>
      <c r="B2028" s="18"/>
      <c r="C2028" s="18"/>
      <c r="D2028" s="18"/>
      <c r="E2028" s="18"/>
      <c r="F2028" s="18"/>
      <c r="G2028" s="18"/>
      <c r="H2028" s="18"/>
      <c r="I2028" s="18"/>
      <c r="J2028" s="18"/>
      <c r="K2028" s="18"/>
      <c r="N2028" t="str">
        <f t="shared" si="717"/>
        <v>vége</v>
      </c>
      <c r="R2028">
        <f t="shared" si="718"/>
        <v>1</v>
      </c>
      <c r="S2028">
        <f t="shared" si="719"/>
        <v>1</v>
      </c>
      <c r="T2028">
        <f t="shared" si="720"/>
        <v>1</v>
      </c>
      <c r="U2028">
        <f t="shared" si="721"/>
        <v>1</v>
      </c>
      <c r="V2028">
        <f t="shared" si="722"/>
        <v>1</v>
      </c>
      <c r="W2028">
        <f t="shared" si="723"/>
        <v>1</v>
      </c>
      <c r="X2028">
        <f t="shared" si="724"/>
        <v>1</v>
      </c>
      <c r="Y2028">
        <f t="shared" si="725"/>
        <v>1</v>
      </c>
      <c r="Z2028">
        <f t="shared" si="726"/>
        <v>1</v>
      </c>
      <c r="AA2028">
        <f t="shared" si="727"/>
        <v>1</v>
      </c>
      <c r="AB2028">
        <f t="shared" si="728"/>
        <v>0</v>
      </c>
      <c r="AJ2028">
        <f t="shared" si="715"/>
        <v>0</v>
      </c>
      <c r="AL2028" t="str">
        <f t="shared" si="729"/>
        <v/>
      </c>
      <c r="AM2028" t="str">
        <f>IF(AJ2028=0,"",IF(AJ2028="Nincs kapcsolódó bizonylat",0,IF(ISERROR(VLOOKUP(AJ2028,Bizonylat!AU:BL,6,FALSE)),AJ2028,VLOOKUP(AJ2028,Bizonylat!AU:BL,6,FALSE))))</f>
        <v/>
      </c>
      <c r="AN2028">
        <f t="shared" si="730"/>
        <v>0</v>
      </c>
      <c r="AO2028">
        <f t="shared" si="731"/>
        <v>0</v>
      </c>
      <c r="AP2028">
        <f t="shared" si="732"/>
        <v>0</v>
      </c>
      <c r="AQ2028">
        <f t="shared" si="733"/>
        <v>0</v>
      </c>
      <c r="AR2028">
        <f t="shared" si="734"/>
        <v>0</v>
      </c>
      <c r="AS2028">
        <f t="shared" si="735"/>
        <v>0</v>
      </c>
      <c r="AT2028">
        <f t="shared" si="736"/>
        <v>0</v>
      </c>
      <c r="AU2028">
        <f t="shared" si="716"/>
        <v>0</v>
      </c>
    </row>
    <row r="2029" spans="1:47">
      <c r="A2029" s="23" t="str">
        <f t="shared" si="737"/>
        <v/>
      </c>
      <c r="B2029" s="18"/>
      <c r="C2029" s="18"/>
      <c r="D2029" s="18"/>
      <c r="E2029" s="18"/>
      <c r="F2029" s="18"/>
      <c r="G2029" s="18"/>
      <c r="H2029" s="18"/>
      <c r="I2029" s="18"/>
      <c r="J2029" s="18"/>
      <c r="K2029" s="18"/>
      <c r="N2029" t="str">
        <f t="shared" si="717"/>
        <v>vége</v>
      </c>
      <c r="R2029">
        <f t="shared" si="718"/>
        <v>1</v>
      </c>
      <c r="S2029">
        <f t="shared" si="719"/>
        <v>1</v>
      </c>
      <c r="T2029">
        <f t="shared" si="720"/>
        <v>1</v>
      </c>
      <c r="U2029">
        <f t="shared" si="721"/>
        <v>1</v>
      </c>
      <c r="V2029">
        <f t="shared" si="722"/>
        <v>1</v>
      </c>
      <c r="W2029">
        <f t="shared" si="723"/>
        <v>1</v>
      </c>
      <c r="X2029">
        <f t="shared" si="724"/>
        <v>1</v>
      </c>
      <c r="Y2029">
        <f t="shared" si="725"/>
        <v>1</v>
      </c>
      <c r="Z2029">
        <f t="shared" si="726"/>
        <v>1</v>
      </c>
      <c r="AA2029">
        <f t="shared" si="727"/>
        <v>1</v>
      </c>
      <c r="AB2029">
        <f t="shared" si="728"/>
        <v>0</v>
      </c>
      <c r="AJ2029">
        <f t="shared" si="715"/>
        <v>0</v>
      </c>
      <c r="AL2029" t="str">
        <f t="shared" si="729"/>
        <v/>
      </c>
      <c r="AM2029" t="str">
        <f>IF(AJ2029=0,"",IF(AJ2029="Nincs kapcsolódó bizonylat",0,IF(ISERROR(VLOOKUP(AJ2029,Bizonylat!AU:BL,6,FALSE)),AJ2029,VLOOKUP(AJ2029,Bizonylat!AU:BL,6,FALSE))))</f>
        <v/>
      </c>
      <c r="AN2029">
        <f t="shared" si="730"/>
        <v>0</v>
      </c>
      <c r="AO2029">
        <f t="shared" si="731"/>
        <v>0</v>
      </c>
      <c r="AP2029">
        <f t="shared" si="732"/>
        <v>0</v>
      </c>
      <c r="AQ2029">
        <f t="shared" si="733"/>
        <v>0</v>
      </c>
      <c r="AR2029">
        <f t="shared" si="734"/>
        <v>0</v>
      </c>
      <c r="AS2029">
        <f t="shared" si="735"/>
        <v>0</v>
      </c>
      <c r="AT2029">
        <f t="shared" si="736"/>
        <v>0</v>
      </c>
      <c r="AU2029">
        <f t="shared" si="716"/>
        <v>0</v>
      </c>
    </row>
    <row r="2030" spans="1:47">
      <c r="A2030" s="23" t="str">
        <f t="shared" si="737"/>
        <v/>
      </c>
      <c r="B2030" s="18"/>
      <c r="C2030" s="18"/>
      <c r="D2030" s="18"/>
      <c r="E2030" s="18"/>
      <c r="F2030" s="18"/>
      <c r="G2030" s="18"/>
      <c r="H2030" s="18"/>
      <c r="I2030" s="18"/>
      <c r="J2030" s="18"/>
      <c r="K2030" s="18"/>
      <c r="N2030" t="str">
        <f t="shared" si="717"/>
        <v>vége</v>
      </c>
      <c r="R2030">
        <f t="shared" si="718"/>
        <v>1</v>
      </c>
      <c r="S2030">
        <f t="shared" si="719"/>
        <v>1</v>
      </c>
      <c r="T2030">
        <f t="shared" si="720"/>
        <v>1</v>
      </c>
      <c r="U2030">
        <f t="shared" si="721"/>
        <v>1</v>
      </c>
      <c r="V2030">
        <f t="shared" si="722"/>
        <v>1</v>
      </c>
      <c r="W2030">
        <f t="shared" si="723"/>
        <v>1</v>
      </c>
      <c r="X2030">
        <f t="shared" si="724"/>
        <v>1</v>
      </c>
      <c r="Y2030">
        <f t="shared" si="725"/>
        <v>1</v>
      </c>
      <c r="Z2030">
        <f t="shared" si="726"/>
        <v>1</v>
      </c>
      <c r="AA2030">
        <f t="shared" si="727"/>
        <v>1</v>
      </c>
      <c r="AB2030">
        <f t="shared" si="728"/>
        <v>0</v>
      </c>
      <c r="AJ2030">
        <f t="shared" si="715"/>
        <v>0</v>
      </c>
      <c r="AL2030" t="str">
        <f t="shared" si="729"/>
        <v/>
      </c>
      <c r="AM2030" t="str">
        <f>IF(AJ2030=0,"",IF(AJ2030="Nincs kapcsolódó bizonylat",0,IF(ISERROR(VLOOKUP(AJ2030,Bizonylat!AU:BL,6,FALSE)),AJ2030,VLOOKUP(AJ2030,Bizonylat!AU:BL,6,FALSE))))</f>
        <v/>
      </c>
      <c r="AN2030">
        <f t="shared" si="730"/>
        <v>0</v>
      </c>
      <c r="AO2030">
        <f t="shared" si="731"/>
        <v>0</v>
      </c>
      <c r="AP2030">
        <f t="shared" si="732"/>
        <v>0</v>
      </c>
      <c r="AQ2030">
        <f t="shared" si="733"/>
        <v>0</v>
      </c>
      <c r="AR2030">
        <f t="shared" si="734"/>
        <v>0</v>
      </c>
      <c r="AS2030">
        <f t="shared" si="735"/>
        <v>0</v>
      </c>
      <c r="AT2030">
        <f t="shared" si="736"/>
        <v>0</v>
      </c>
      <c r="AU2030">
        <f t="shared" si="716"/>
        <v>0</v>
      </c>
    </row>
    <row r="2031" spans="1:47">
      <c r="A2031" s="23" t="str">
        <f t="shared" si="737"/>
        <v/>
      </c>
      <c r="B2031" s="18"/>
      <c r="C2031" s="18"/>
      <c r="D2031" s="18"/>
      <c r="E2031" s="18"/>
      <c r="F2031" s="18"/>
      <c r="G2031" s="18"/>
      <c r="H2031" s="18"/>
      <c r="I2031" s="18"/>
      <c r="J2031" s="18"/>
      <c r="K2031" s="18"/>
      <c r="N2031" t="str">
        <f t="shared" si="717"/>
        <v>vége</v>
      </c>
      <c r="R2031">
        <f t="shared" si="718"/>
        <v>1</v>
      </c>
      <c r="S2031">
        <f t="shared" si="719"/>
        <v>1</v>
      </c>
      <c r="T2031">
        <f t="shared" si="720"/>
        <v>1</v>
      </c>
      <c r="U2031">
        <f t="shared" si="721"/>
        <v>1</v>
      </c>
      <c r="V2031">
        <f t="shared" si="722"/>
        <v>1</v>
      </c>
      <c r="W2031">
        <f t="shared" si="723"/>
        <v>1</v>
      </c>
      <c r="X2031">
        <f t="shared" si="724"/>
        <v>1</v>
      </c>
      <c r="Y2031">
        <f t="shared" si="725"/>
        <v>1</v>
      </c>
      <c r="Z2031">
        <f t="shared" si="726"/>
        <v>1</v>
      </c>
      <c r="AA2031">
        <f t="shared" si="727"/>
        <v>1</v>
      </c>
      <c r="AB2031">
        <f t="shared" si="728"/>
        <v>0</v>
      </c>
      <c r="AJ2031">
        <f t="shared" si="715"/>
        <v>0</v>
      </c>
      <c r="AL2031" t="str">
        <f t="shared" si="729"/>
        <v/>
      </c>
      <c r="AM2031" t="str">
        <f>IF(AJ2031=0,"",IF(AJ2031="Nincs kapcsolódó bizonylat",0,IF(ISERROR(VLOOKUP(AJ2031,Bizonylat!AU:BL,6,FALSE)),AJ2031,VLOOKUP(AJ2031,Bizonylat!AU:BL,6,FALSE))))</f>
        <v/>
      </c>
      <c r="AN2031">
        <f t="shared" si="730"/>
        <v>0</v>
      </c>
      <c r="AO2031">
        <f t="shared" si="731"/>
        <v>0</v>
      </c>
      <c r="AP2031">
        <f t="shared" si="732"/>
        <v>0</v>
      </c>
      <c r="AQ2031">
        <f t="shared" si="733"/>
        <v>0</v>
      </c>
      <c r="AR2031">
        <f t="shared" si="734"/>
        <v>0</v>
      </c>
      <c r="AS2031">
        <f t="shared" si="735"/>
        <v>0</v>
      </c>
      <c r="AT2031">
        <f t="shared" si="736"/>
        <v>0</v>
      </c>
      <c r="AU2031">
        <f t="shared" si="716"/>
        <v>0</v>
      </c>
    </row>
    <row r="2032" spans="1:47">
      <c r="A2032" s="23" t="str">
        <f t="shared" si="737"/>
        <v/>
      </c>
      <c r="B2032" s="18"/>
      <c r="C2032" s="18"/>
      <c r="D2032" s="18"/>
      <c r="E2032" s="18"/>
      <c r="F2032" s="18"/>
      <c r="G2032" s="18"/>
      <c r="H2032" s="18"/>
      <c r="I2032" s="18"/>
      <c r="J2032" s="18"/>
      <c r="K2032" s="18"/>
      <c r="N2032" t="str">
        <f t="shared" si="717"/>
        <v>vége</v>
      </c>
      <c r="R2032">
        <f t="shared" si="718"/>
        <v>1</v>
      </c>
      <c r="S2032">
        <f t="shared" si="719"/>
        <v>1</v>
      </c>
      <c r="T2032">
        <f t="shared" si="720"/>
        <v>1</v>
      </c>
      <c r="U2032">
        <f t="shared" si="721"/>
        <v>1</v>
      </c>
      <c r="V2032">
        <f t="shared" si="722"/>
        <v>1</v>
      </c>
      <c r="W2032">
        <f t="shared" si="723"/>
        <v>1</v>
      </c>
      <c r="X2032">
        <f t="shared" si="724"/>
        <v>1</v>
      </c>
      <c r="Y2032">
        <f t="shared" si="725"/>
        <v>1</v>
      </c>
      <c r="Z2032">
        <f t="shared" si="726"/>
        <v>1</v>
      </c>
      <c r="AA2032">
        <f t="shared" si="727"/>
        <v>1</v>
      </c>
      <c r="AB2032">
        <f t="shared" si="728"/>
        <v>0</v>
      </c>
      <c r="AJ2032">
        <f t="shared" si="715"/>
        <v>0</v>
      </c>
      <c r="AL2032" t="str">
        <f t="shared" si="729"/>
        <v/>
      </c>
      <c r="AM2032" t="str">
        <f>IF(AJ2032=0,"",IF(AJ2032="Nincs kapcsolódó bizonylat",0,IF(ISERROR(VLOOKUP(AJ2032,Bizonylat!AU:BL,6,FALSE)),AJ2032,VLOOKUP(AJ2032,Bizonylat!AU:BL,6,FALSE))))</f>
        <v/>
      </c>
      <c r="AN2032">
        <f t="shared" si="730"/>
        <v>0</v>
      </c>
      <c r="AO2032">
        <f t="shared" si="731"/>
        <v>0</v>
      </c>
      <c r="AP2032">
        <f t="shared" si="732"/>
        <v>0</v>
      </c>
      <c r="AQ2032">
        <f t="shared" si="733"/>
        <v>0</v>
      </c>
      <c r="AR2032">
        <f t="shared" si="734"/>
        <v>0</v>
      </c>
      <c r="AS2032">
        <f t="shared" si="735"/>
        <v>0</v>
      </c>
      <c r="AT2032">
        <f t="shared" si="736"/>
        <v>0</v>
      </c>
      <c r="AU2032">
        <f t="shared" si="716"/>
        <v>0</v>
      </c>
    </row>
    <row r="2033" spans="1:47">
      <c r="A2033" s="23" t="str">
        <f t="shared" si="737"/>
        <v/>
      </c>
      <c r="B2033" s="18"/>
      <c r="C2033" s="18"/>
      <c r="D2033" s="18"/>
      <c r="E2033" s="18"/>
      <c r="F2033" s="18"/>
      <c r="G2033" s="18"/>
      <c r="H2033" s="18"/>
      <c r="I2033" s="18"/>
      <c r="J2033" s="18"/>
      <c r="K2033" s="18"/>
      <c r="N2033" t="str">
        <f t="shared" si="717"/>
        <v>vége</v>
      </c>
      <c r="R2033">
        <f t="shared" si="718"/>
        <v>1</v>
      </c>
      <c r="S2033">
        <f t="shared" si="719"/>
        <v>1</v>
      </c>
      <c r="T2033">
        <f t="shared" si="720"/>
        <v>1</v>
      </c>
      <c r="U2033">
        <f t="shared" si="721"/>
        <v>1</v>
      </c>
      <c r="V2033">
        <f t="shared" si="722"/>
        <v>1</v>
      </c>
      <c r="W2033">
        <f t="shared" si="723"/>
        <v>1</v>
      </c>
      <c r="X2033">
        <f t="shared" si="724"/>
        <v>1</v>
      </c>
      <c r="Y2033">
        <f t="shared" si="725"/>
        <v>1</v>
      </c>
      <c r="Z2033">
        <f t="shared" si="726"/>
        <v>1</v>
      </c>
      <c r="AA2033">
        <f t="shared" si="727"/>
        <v>1</v>
      </c>
      <c r="AB2033">
        <f t="shared" si="728"/>
        <v>0</v>
      </c>
      <c r="AJ2033">
        <f t="shared" si="715"/>
        <v>0</v>
      </c>
      <c r="AL2033" t="str">
        <f t="shared" si="729"/>
        <v/>
      </c>
      <c r="AM2033" t="str">
        <f>IF(AJ2033=0,"",IF(AJ2033="Nincs kapcsolódó bizonylat",0,IF(ISERROR(VLOOKUP(AJ2033,Bizonylat!AU:BL,6,FALSE)),AJ2033,VLOOKUP(AJ2033,Bizonylat!AU:BL,6,FALSE))))</f>
        <v/>
      </c>
      <c r="AN2033">
        <f t="shared" si="730"/>
        <v>0</v>
      </c>
      <c r="AO2033">
        <f t="shared" si="731"/>
        <v>0</v>
      </c>
      <c r="AP2033">
        <f t="shared" si="732"/>
        <v>0</v>
      </c>
      <c r="AQ2033">
        <f t="shared" si="733"/>
        <v>0</v>
      </c>
      <c r="AR2033">
        <f t="shared" si="734"/>
        <v>0</v>
      </c>
      <c r="AS2033">
        <f t="shared" si="735"/>
        <v>0</v>
      </c>
      <c r="AT2033">
        <f t="shared" si="736"/>
        <v>0</v>
      </c>
      <c r="AU2033">
        <f t="shared" si="716"/>
        <v>0</v>
      </c>
    </row>
    <row r="2034" spans="1:47">
      <c r="A2034" s="23" t="str">
        <f t="shared" si="737"/>
        <v/>
      </c>
      <c r="B2034" s="18"/>
      <c r="C2034" s="18"/>
      <c r="D2034" s="18"/>
      <c r="E2034" s="18"/>
      <c r="F2034" s="18"/>
      <c r="G2034" s="18"/>
      <c r="H2034" s="18"/>
      <c r="I2034" s="18"/>
      <c r="J2034" s="18"/>
      <c r="K2034" s="18"/>
      <c r="N2034" t="str">
        <f t="shared" si="717"/>
        <v>vége</v>
      </c>
      <c r="R2034">
        <f t="shared" si="718"/>
        <v>1</v>
      </c>
      <c r="S2034">
        <f t="shared" si="719"/>
        <v>1</v>
      </c>
      <c r="T2034">
        <f t="shared" si="720"/>
        <v>1</v>
      </c>
      <c r="U2034">
        <f t="shared" si="721"/>
        <v>1</v>
      </c>
      <c r="V2034">
        <f t="shared" si="722"/>
        <v>1</v>
      </c>
      <c r="W2034">
        <f t="shared" si="723"/>
        <v>1</v>
      </c>
      <c r="X2034">
        <f t="shared" si="724"/>
        <v>1</v>
      </c>
      <c r="Y2034">
        <f t="shared" si="725"/>
        <v>1</v>
      </c>
      <c r="Z2034">
        <f t="shared" si="726"/>
        <v>1</v>
      </c>
      <c r="AA2034">
        <f t="shared" si="727"/>
        <v>1</v>
      </c>
      <c r="AB2034">
        <f t="shared" si="728"/>
        <v>0</v>
      </c>
      <c r="AJ2034">
        <f t="shared" si="715"/>
        <v>0</v>
      </c>
      <c r="AL2034" t="str">
        <f t="shared" si="729"/>
        <v/>
      </c>
      <c r="AM2034" t="str">
        <f>IF(AJ2034=0,"",IF(AJ2034="Nincs kapcsolódó bizonylat",0,IF(ISERROR(VLOOKUP(AJ2034,Bizonylat!AU:BL,6,FALSE)),AJ2034,VLOOKUP(AJ2034,Bizonylat!AU:BL,6,FALSE))))</f>
        <v/>
      </c>
      <c r="AN2034">
        <f t="shared" si="730"/>
        <v>0</v>
      </c>
      <c r="AO2034">
        <f t="shared" si="731"/>
        <v>0</v>
      </c>
      <c r="AP2034">
        <f t="shared" si="732"/>
        <v>0</v>
      </c>
      <c r="AQ2034">
        <f t="shared" si="733"/>
        <v>0</v>
      </c>
      <c r="AR2034">
        <f t="shared" si="734"/>
        <v>0</v>
      </c>
      <c r="AS2034">
        <f t="shared" si="735"/>
        <v>0</v>
      </c>
      <c r="AT2034">
        <f t="shared" si="736"/>
        <v>0</v>
      </c>
      <c r="AU2034">
        <f t="shared" si="716"/>
        <v>0</v>
      </c>
    </row>
    <row r="2035" spans="1:47">
      <c r="A2035" s="23" t="str">
        <f t="shared" si="737"/>
        <v/>
      </c>
      <c r="B2035" s="18"/>
      <c r="C2035" s="18"/>
      <c r="D2035" s="18"/>
      <c r="E2035" s="18"/>
      <c r="F2035" s="18"/>
      <c r="G2035" s="18"/>
      <c r="H2035" s="18"/>
      <c r="I2035" s="18"/>
      <c r="J2035" s="18"/>
      <c r="K2035" s="18"/>
      <c r="N2035" t="str">
        <f t="shared" si="717"/>
        <v>vége</v>
      </c>
      <c r="R2035">
        <f t="shared" si="718"/>
        <v>1</v>
      </c>
      <c r="S2035">
        <f t="shared" si="719"/>
        <v>1</v>
      </c>
      <c r="T2035">
        <f t="shared" si="720"/>
        <v>1</v>
      </c>
      <c r="U2035">
        <f t="shared" si="721"/>
        <v>1</v>
      </c>
      <c r="V2035">
        <f t="shared" si="722"/>
        <v>1</v>
      </c>
      <c r="W2035">
        <f t="shared" si="723"/>
        <v>1</v>
      </c>
      <c r="X2035">
        <f t="shared" si="724"/>
        <v>1</v>
      </c>
      <c r="Y2035">
        <f t="shared" si="725"/>
        <v>1</v>
      </c>
      <c r="Z2035">
        <f t="shared" si="726"/>
        <v>1</v>
      </c>
      <c r="AA2035">
        <f t="shared" si="727"/>
        <v>1</v>
      </c>
      <c r="AB2035">
        <f t="shared" si="728"/>
        <v>0</v>
      </c>
      <c r="AJ2035">
        <f t="shared" si="715"/>
        <v>0</v>
      </c>
      <c r="AL2035" t="str">
        <f t="shared" si="729"/>
        <v/>
      </c>
      <c r="AM2035" t="str">
        <f>IF(AJ2035=0,"",IF(AJ2035="Nincs kapcsolódó bizonylat",0,IF(ISERROR(VLOOKUP(AJ2035,Bizonylat!AU:BL,6,FALSE)),AJ2035,VLOOKUP(AJ2035,Bizonylat!AU:BL,6,FALSE))))</f>
        <v/>
      </c>
      <c r="AN2035">
        <f t="shared" si="730"/>
        <v>0</v>
      </c>
      <c r="AO2035">
        <f t="shared" si="731"/>
        <v>0</v>
      </c>
      <c r="AP2035">
        <f t="shared" si="732"/>
        <v>0</v>
      </c>
      <c r="AQ2035">
        <f t="shared" si="733"/>
        <v>0</v>
      </c>
      <c r="AR2035">
        <f t="shared" si="734"/>
        <v>0</v>
      </c>
      <c r="AS2035">
        <f t="shared" si="735"/>
        <v>0</v>
      </c>
      <c r="AT2035">
        <f t="shared" si="736"/>
        <v>0</v>
      </c>
      <c r="AU2035">
        <f t="shared" si="716"/>
        <v>0</v>
      </c>
    </row>
    <row r="2036" spans="1:47">
      <c r="A2036" s="23" t="str">
        <f t="shared" si="737"/>
        <v/>
      </c>
      <c r="B2036" s="18"/>
      <c r="C2036" s="18"/>
      <c r="D2036" s="18"/>
      <c r="E2036" s="18"/>
      <c r="F2036" s="18"/>
      <c r="G2036" s="18"/>
      <c r="H2036" s="18"/>
      <c r="I2036" s="18"/>
      <c r="J2036" s="18"/>
      <c r="K2036" s="18"/>
      <c r="N2036" t="str">
        <f t="shared" si="717"/>
        <v>vége</v>
      </c>
      <c r="R2036">
        <f t="shared" si="718"/>
        <v>1</v>
      </c>
      <c r="S2036">
        <f t="shared" si="719"/>
        <v>1</v>
      </c>
      <c r="T2036">
        <f t="shared" si="720"/>
        <v>1</v>
      </c>
      <c r="U2036">
        <f t="shared" si="721"/>
        <v>1</v>
      </c>
      <c r="V2036">
        <f t="shared" si="722"/>
        <v>1</v>
      </c>
      <c r="W2036">
        <f t="shared" si="723"/>
        <v>1</v>
      </c>
      <c r="X2036">
        <f t="shared" si="724"/>
        <v>1</v>
      </c>
      <c r="Y2036">
        <f t="shared" si="725"/>
        <v>1</v>
      </c>
      <c r="Z2036">
        <f t="shared" si="726"/>
        <v>1</v>
      </c>
      <c r="AA2036">
        <f t="shared" si="727"/>
        <v>1</v>
      </c>
      <c r="AB2036">
        <f t="shared" si="728"/>
        <v>0</v>
      </c>
      <c r="AJ2036">
        <f t="shared" si="715"/>
        <v>0</v>
      </c>
      <c r="AL2036" t="str">
        <f t="shared" si="729"/>
        <v/>
      </c>
      <c r="AM2036" t="str">
        <f>IF(AJ2036=0,"",IF(AJ2036="Nincs kapcsolódó bizonylat",0,IF(ISERROR(VLOOKUP(AJ2036,Bizonylat!AU:BL,6,FALSE)),AJ2036,VLOOKUP(AJ2036,Bizonylat!AU:BL,6,FALSE))))</f>
        <v/>
      </c>
      <c r="AN2036">
        <f t="shared" si="730"/>
        <v>0</v>
      </c>
      <c r="AO2036">
        <f t="shared" si="731"/>
        <v>0</v>
      </c>
      <c r="AP2036">
        <f t="shared" si="732"/>
        <v>0</v>
      </c>
      <c r="AQ2036">
        <f t="shared" si="733"/>
        <v>0</v>
      </c>
      <c r="AR2036">
        <f t="shared" si="734"/>
        <v>0</v>
      </c>
      <c r="AS2036">
        <f t="shared" si="735"/>
        <v>0</v>
      </c>
      <c r="AT2036">
        <f t="shared" si="736"/>
        <v>0</v>
      </c>
      <c r="AU2036">
        <f t="shared" si="716"/>
        <v>0</v>
      </c>
    </row>
    <row r="2037" spans="1:47">
      <c r="A2037" s="23" t="str">
        <f t="shared" si="737"/>
        <v/>
      </c>
      <c r="B2037" s="18"/>
      <c r="C2037" s="18"/>
      <c r="D2037" s="18"/>
      <c r="E2037" s="18"/>
      <c r="F2037" s="18"/>
      <c r="G2037" s="18"/>
      <c r="H2037" s="18"/>
      <c r="I2037" s="18"/>
      <c r="J2037" s="18"/>
      <c r="K2037" s="18"/>
      <c r="N2037" t="str">
        <f t="shared" si="717"/>
        <v>vége</v>
      </c>
      <c r="R2037">
        <f t="shared" si="718"/>
        <v>1</v>
      </c>
      <c r="S2037">
        <f t="shared" si="719"/>
        <v>1</v>
      </c>
      <c r="T2037">
        <f t="shared" si="720"/>
        <v>1</v>
      </c>
      <c r="U2037">
        <f t="shared" si="721"/>
        <v>1</v>
      </c>
      <c r="V2037">
        <f t="shared" si="722"/>
        <v>1</v>
      </c>
      <c r="W2037">
        <f t="shared" si="723"/>
        <v>1</v>
      </c>
      <c r="X2037">
        <f t="shared" si="724"/>
        <v>1</v>
      </c>
      <c r="Y2037">
        <f t="shared" si="725"/>
        <v>1</v>
      </c>
      <c r="Z2037">
        <f t="shared" si="726"/>
        <v>1</v>
      </c>
      <c r="AA2037">
        <f t="shared" si="727"/>
        <v>1</v>
      </c>
      <c r="AB2037">
        <f t="shared" si="728"/>
        <v>0</v>
      </c>
      <c r="AJ2037">
        <f t="shared" si="715"/>
        <v>0</v>
      </c>
      <c r="AL2037" t="str">
        <f t="shared" si="729"/>
        <v/>
      </c>
      <c r="AM2037" t="str">
        <f>IF(AJ2037=0,"",IF(AJ2037="Nincs kapcsolódó bizonylat",0,IF(ISERROR(VLOOKUP(AJ2037,Bizonylat!AU:BL,6,FALSE)),AJ2037,VLOOKUP(AJ2037,Bizonylat!AU:BL,6,FALSE))))</f>
        <v/>
      </c>
      <c r="AN2037">
        <f t="shared" si="730"/>
        <v>0</v>
      </c>
      <c r="AO2037">
        <f t="shared" si="731"/>
        <v>0</v>
      </c>
      <c r="AP2037">
        <f t="shared" si="732"/>
        <v>0</v>
      </c>
      <c r="AQ2037">
        <f t="shared" si="733"/>
        <v>0</v>
      </c>
      <c r="AR2037">
        <f t="shared" si="734"/>
        <v>0</v>
      </c>
      <c r="AS2037">
        <f t="shared" si="735"/>
        <v>0</v>
      </c>
      <c r="AT2037">
        <f t="shared" si="736"/>
        <v>0</v>
      </c>
      <c r="AU2037">
        <f t="shared" si="716"/>
        <v>0</v>
      </c>
    </row>
    <row r="2038" spans="1:47">
      <c r="A2038" s="23" t="str">
        <f t="shared" si="737"/>
        <v/>
      </c>
      <c r="B2038" s="18"/>
      <c r="C2038" s="18"/>
      <c r="D2038" s="18"/>
      <c r="E2038" s="18"/>
      <c r="F2038" s="18"/>
      <c r="G2038" s="18"/>
      <c r="H2038" s="18"/>
      <c r="I2038" s="18"/>
      <c r="J2038" s="18"/>
      <c r="K2038" s="18"/>
      <c r="N2038" t="str">
        <f t="shared" si="717"/>
        <v>vége</v>
      </c>
      <c r="R2038">
        <f t="shared" si="718"/>
        <v>1</v>
      </c>
      <c r="S2038">
        <f t="shared" si="719"/>
        <v>1</v>
      </c>
      <c r="T2038">
        <f t="shared" si="720"/>
        <v>1</v>
      </c>
      <c r="U2038">
        <f t="shared" si="721"/>
        <v>1</v>
      </c>
      <c r="V2038">
        <f t="shared" si="722"/>
        <v>1</v>
      </c>
      <c r="W2038">
        <f t="shared" si="723"/>
        <v>1</v>
      </c>
      <c r="X2038">
        <f t="shared" si="724"/>
        <v>1</v>
      </c>
      <c r="Y2038">
        <f t="shared" si="725"/>
        <v>1</v>
      </c>
      <c r="Z2038">
        <f t="shared" si="726"/>
        <v>1</v>
      </c>
      <c r="AA2038">
        <f t="shared" si="727"/>
        <v>1</v>
      </c>
      <c r="AB2038">
        <f t="shared" si="728"/>
        <v>0</v>
      </c>
      <c r="AJ2038">
        <f t="shared" si="715"/>
        <v>0</v>
      </c>
      <c r="AL2038" t="str">
        <f t="shared" si="729"/>
        <v/>
      </c>
      <c r="AM2038" t="str">
        <f>IF(AJ2038=0,"",IF(AJ2038="Nincs kapcsolódó bizonylat",0,IF(ISERROR(VLOOKUP(AJ2038,Bizonylat!AU:BL,6,FALSE)),AJ2038,VLOOKUP(AJ2038,Bizonylat!AU:BL,6,FALSE))))</f>
        <v/>
      </c>
      <c r="AN2038">
        <f t="shared" si="730"/>
        <v>0</v>
      </c>
      <c r="AO2038">
        <f t="shared" si="731"/>
        <v>0</v>
      </c>
      <c r="AP2038">
        <f t="shared" si="732"/>
        <v>0</v>
      </c>
      <c r="AQ2038">
        <f t="shared" si="733"/>
        <v>0</v>
      </c>
      <c r="AR2038">
        <f t="shared" si="734"/>
        <v>0</v>
      </c>
      <c r="AS2038">
        <f t="shared" si="735"/>
        <v>0</v>
      </c>
      <c r="AT2038">
        <f t="shared" si="736"/>
        <v>0</v>
      </c>
      <c r="AU2038">
        <f t="shared" si="716"/>
        <v>0</v>
      </c>
    </row>
    <row r="2039" spans="1:47">
      <c r="A2039" s="23" t="str">
        <f t="shared" si="737"/>
        <v/>
      </c>
      <c r="B2039" s="18"/>
      <c r="C2039" s="18"/>
      <c r="D2039" s="18"/>
      <c r="E2039" s="18"/>
      <c r="F2039" s="18"/>
      <c r="G2039" s="18"/>
      <c r="H2039" s="18"/>
      <c r="I2039" s="18"/>
      <c r="J2039" s="18"/>
      <c r="K2039" s="18"/>
      <c r="N2039" t="str">
        <f t="shared" si="717"/>
        <v>vége</v>
      </c>
      <c r="R2039">
        <f t="shared" si="718"/>
        <v>1</v>
      </c>
      <c r="S2039">
        <f t="shared" si="719"/>
        <v>1</v>
      </c>
      <c r="T2039">
        <f t="shared" si="720"/>
        <v>1</v>
      </c>
      <c r="U2039">
        <f t="shared" si="721"/>
        <v>1</v>
      </c>
      <c r="V2039">
        <f t="shared" si="722"/>
        <v>1</v>
      </c>
      <c r="W2039">
        <f t="shared" si="723"/>
        <v>1</v>
      </c>
      <c r="X2039">
        <f t="shared" si="724"/>
        <v>1</v>
      </c>
      <c r="Y2039">
        <f t="shared" si="725"/>
        <v>1</v>
      </c>
      <c r="Z2039">
        <f t="shared" si="726"/>
        <v>1</v>
      </c>
      <c r="AA2039">
        <f t="shared" si="727"/>
        <v>1</v>
      </c>
      <c r="AB2039">
        <f t="shared" si="728"/>
        <v>0</v>
      </c>
      <c r="AJ2039">
        <f t="shared" si="715"/>
        <v>0</v>
      </c>
      <c r="AL2039" t="str">
        <f t="shared" si="729"/>
        <v/>
      </c>
      <c r="AM2039" t="str">
        <f>IF(AJ2039=0,"",IF(AJ2039="Nincs kapcsolódó bizonylat",0,IF(ISERROR(VLOOKUP(AJ2039,Bizonylat!AU:BL,6,FALSE)),AJ2039,VLOOKUP(AJ2039,Bizonylat!AU:BL,6,FALSE))))</f>
        <v/>
      </c>
      <c r="AN2039">
        <f t="shared" si="730"/>
        <v>0</v>
      </c>
      <c r="AO2039">
        <f t="shared" si="731"/>
        <v>0</v>
      </c>
      <c r="AP2039">
        <f t="shared" si="732"/>
        <v>0</v>
      </c>
      <c r="AQ2039">
        <f t="shared" si="733"/>
        <v>0</v>
      </c>
      <c r="AR2039">
        <f t="shared" si="734"/>
        <v>0</v>
      </c>
      <c r="AS2039">
        <f t="shared" si="735"/>
        <v>0</v>
      </c>
      <c r="AT2039">
        <f t="shared" si="736"/>
        <v>0</v>
      </c>
      <c r="AU2039">
        <f t="shared" si="716"/>
        <v>0</v>
      </c>
    </row>
    <row r="2040" spans="1:47">
      <c r="A2040" s="23" t="str">
        <f t="shared" si="737"/>
        <v/>
      </c>
      <c r="B2040" s="18"/>
      <c r="C2040" s="18"/>
      <c r="D2040" s="18"/>
      <c r="E2040" s="18"/>
      <c r="F2040" s="18"/>
      <c r="G2040" s="18"/>
      <c r="H2040" s="18"/>
      <c r="I2040" s="18"/>
      <c r="J2040" s="18"/>
      <c r="K2040" s="18"/>
      <c r="N2040" t="str">
        <f t="shared" si="717"/>
        <v>vége</v>
      </c>
      <c r="R2040">
        <f t="shared" si="718"/>
        <v>1</v>
      </c>
      <c r="S2040">
        <f t="shared" si="719"/>
        <v>1</v>
      </c>
      <c r="T2040">
        <f t="shared" si="720"/>
        <v>1</v>
      </c>
      <c r="U2040">
        <f t="shared" si="721"/>
        <v>1</v>
      </c>
      <c r="V2040">
        <f t="shared" si="722"/>
        <v>1</v>
      </c>
      <c r="W2040">
        <f t="shared" si="723"/>
        <v>1</v>
      </c>
      <c r="X2040">
        <f t="shared" si="724"/>
        <v>1</v>
      </c>
      <c r="Y2040">
        <f t="shared" si="725"/>
        <v>1</v>
      </c>
      <c r="Z2040">
        <f t="shared" si="726"/>
        <v>1</v>
      </c>
      <c r="AA2040">
        <f t="shared" si="727"/>
        <v>1</v>
      </c>
      <c r="AB2040">
        <f t="shared" si="728"/>
        <v>0</v>
      </c>
      <c r="AJ2040">
        <f t="shared" si="715"/>
        <v>0</v>
      </c>
      <c r="AL2040" t="str">
        <f t="shared" si="729"/>
        <v/>
      </c>
      <c r="AM2040" t="str">
        <f>IF(AJ2040=0,"",IF(AJ2040="Nincs kapcsolódó bizonylat",0,IF(ISERROR(VLOOKUP(AJ2040,Bizonylat!AU:BL,6,FALSE)),AJ2040,VLOOKUP(AJ2040,Bizonylat!AU:BL,6,FALSE))))</f>
        <v/>
      </c>
      <c r="AN2040">
        <f t="shared" si="730"/>
        <v>0</v>
      </c>
      <c r="AO2040">
        <f t="shared" si="731"/>
        <v>0</v>
      </c>
      <c r="AP2040">
        <f t="shared" si="732"/>
        <v>0</v>
      </c>
      <c r="AQ2040">
        <f t="shared" si="733"/>
        <v>0</v>
      </c>
      <c r="AR2040">
        <f t="shared" si="734"/>
        <v>0</v>
      </c>
      <c r="AS2040">
        <f t="shared" si="735"/>
        <v>0</v>
      </c>
      <c r="AT2040">
        <f t="shared" si="736"/>
        <v>0</v>
      </c>
      <c r="AU2040">
        <f t="shared" si="716"/>
        <v>0</v>
      </c>
    </row>
    <row r="2041" spans="1:47">
      <c r="A2041" s="23" t="str">
        <f t="shared" si="737"/>
        <v/>
      </c>
      <c r="B2041" s="18"/>
      <c r="C2041" s="18"/>
      <c r="D2041" s="18"/>
      <c r="E2041" s="18"/>
      <c r="F2041" s="18"/>
      <c r="G2041" s="18"/>
      <c r="H2041" s="18"/>
      <c r="I2041" s="18"/>
      <c r="J2041" s="18"/>
      <c r="K2041" s="18"/>
      <c r="N2041" t="str">
        <f t="shared" si="717"/>
        <v>vége</v>
      </c>
      <c r="R2041">
        <f t="shared" si="718"/>
        <v>1</v>
      </c>
      <c r="S2041">
        <f t="shared" si="719"/>
        <v>1</v>
      </c>
      <c r="T2041">
        <f t="shared" si="720"/>
        <v>1</v>
      </c>
      <c r="U2041">
        <f t="shared" si="721"/>
        <v>1</v>
      </c>
      <c r="V2041">
        <f t="shared" si="722"/>
        <v>1</v>
      </c>
      <c r="W2041">
        <f t="shared" si="723"/>
        <v>1</v>
      </c>
      <c r="X2041">
        <f t="shared" si="724"/>
        <v>1</v>
      </c>
      <c r="Y2041">
        <f t="shared" si="725"/>
        <v>1</v>
      </c>
      <c r="Z2041">
        <f t="shared" si="726"/>
        <v>1</v>
      </c>
      <c r="AA2041">
        <f t="shared" si="727"/>
        <v>1</v>
      </c>
      <c r="AB2041">
        <f t="shared" si="728"/>
        <v>0</v>
      </c>
      <c r="AJ2041">
        <f t="shared" si="715"/>
        <v>0</v>
      </c>
      <c r="AL2041" t="str">
        <f t="shared" si="729"/>
        <v/>
      </c>
      <c r="AM2041" t="str">
        <f>IF(AJ2041=0,"",IF(AJ2041="Nincs kapcsolódó bizonylat",0,IF(ISERROR(VLOOKUP(AJ2041,Bizonylat!AU:BL,6,FALSE)),AJ2041,VLOOKUP(AJ2041,Bizonylat!AU:BL,6,FALSE))))</f>
        <v/>
      </c>
      <c r="AN2041">
        <f t="shared" si="730"/>
        <v>0</v>
      </c>
      <c r="AO2041">
        <f t="shared" si="731"/>
        <v>0</v>
      </c>
      <c r="AP2041">
        <f t="shared" si="732"/>
        <v>0</v>
      </c>
      <c r="AQ2041">
        <f t="shared" si="733"/>
        <v>0</v>
      </c>
      <c r="AR2041">
        <f t="shared" si="734"/>
        <v>0</v>
      </c>
      <c r="AS2041">
        <f t="shared" si="735"/>
        <v>0</v>
      </c>
      <c r="AT2041">
        <f t="shared" si="736"/>
        <v>0</v>
      </c>
      <c r="AU2041">
        <f t="shared" si="716"/>
        <v>0</v>
      </c>
    </row>
    <row r="2042" spans="1:47">
      <c r="A2042" s="23" t="str">
        <f t="shared" si="737"/>
        <v/>
      </c>
      <c r="B2042" s="18"/>
      <c r="C2042" s="18"/>
      <c r="D2042" s="18"/>
      <c r="E2042" s="18"/>
      <c r="F2042" s="18"/>
      <c r="G2042" s="18"/>
      <c r="H2042" s="18"/>
      <c r="I2042" s="18"/>
      <c r="J2042" s="18"/>
      <c r="K2042" s="18"/>
      <c r="N2042" t="str">
        <f t="shared" si="717"/>
        <v>vége</v>
      </c>
      <c r="R2042">
        <f t="shared" si="718"/>
        <v>1</v>
      </c>
      <c r="S2042">
        <f t="shared" si="719"/>
        <v>1</v>
      </c>
      <c r="T2042">
        <f t="shared" si="720"/>
        <v>1</v>
      </c>
      <c r="U2042">
        <f t="shared" si="721"/>
        <v>1</v>
      </c>
      <c r="V2042">
        <f t="shared" si="722"/>
        <v>1</v>
      </c>
      <c r="W2042">
        <f t="shared" si="723"/>
        <v>1</v>
      </c>
      <c r="X2042">
        <f t="shared" si="724"/>
        <v>1</v>
      </c>
      <c r="Y2042">
        <f t="shared" si="725"/>
        <v>1</v>
      </c>
      <c r="Z2042">
        <f t="shared" si="726"/>
        <v>1</v>
      </c>
      <c r="AA2042">
        <f t="shared" si="727"/>
        <v>1</v>
      </c>
      <c r="AB2042">
        <f t="shared" si="728"/>
        <v>0</v>
      </c>
      <c r="AJ2042">
        <f t="shared" si="715"/>
        <v>0</v>
      </c>
      <c r="AL2042" t="str">
        <f t="shared" si="729"/>
        <v/>
      </c>
      <c r="AM2042" t="str">
        <f>IF(AJ2042=0,"",IF(AJ2042="Nincs kapcsolódó bizonylat",0,IF(ISERROR(VLOOKUP(AJ2042,Bizonylat!AU:BL,6,FALSE)),AJ2042,VLOOKUP(AJ2042,Bizonylat!AU:BL,6,FALSE))))</f>
        <v/>
      </c>
      <c r="AN2042">
        <f t="shared" si="730"/>
        <v>0</v>
      </c>
      <c r="AO2042">
        <f t="shared" si="731"/>
        <v>0</v>
      </c>
      <c r="AP2042">
        <f t="shared" si="732"/>
        <v>0</v>
      </c>
      <c r="AQ2042">
        <f t="shared" si="733"/>
        <v>0</v>
      </c>
      <c r="AR2042">
        <f t="shared" si="734"/>
        <v>0</v>
      </c>
      <c r="AS2042">
        <f t="shared" si="735"/>
        <v>0</v>
      </c>
      <c r="AT2042">
        <f t="shared" si="736"/>
        <v>0</v>
      </c>
      <c r="AU2042">
        <f t="shared" si="716"/>
        <v>0</v>
      </c>
    </row>
    <row r="2043" spans="1:47">
      <c r="A2043" s="23" t="str">
        <f t="shared" si="737"/>
        <v/>
      </c>
      <c r="B2043" s="18"/>
      <c r="C2043" s="18"/>
      <c r="D2043" s="18"/>
      <c r="E2043" s="18"/>
      <c r="F2043" s="18"/>
      <c r="G2043" s="18"/>
      <c r="H2043" s="18"/>
      <c r="I2043" s="18"/>
      <c r="J2043" s="18"/>
      <c r="K2043" s="18"/>
      <c r="N2043" t="str">
        <f t="shared" si="717"/>
        <v>vége</v>
      </c>
      <c r="R2043">
        <f t="shared" si="718"/>
        <v>1</v>
      </c>
      <c r="S2043">
        <f t="shared" si="719"/>
        <v>1</v>
      </c>
      <c r="T2043">
        <f t="shared" si="720"/>
        <v>1</v>
      </c>
      <c r="U2043">
        <f t="shared" si="721"/>
        <v>1</v>
      </c>
      <c r="V2043">
        <f t="shared" si="722"/>
        <v>1</v>
      </c>
      <c r="W2043">
        <f t="shared" si="723"/>
        <v>1</v>
      </c>
      <c r="X2043">
        <f t="shared" si="724"/>
        <v>1</v>
      </c>
      <c r="Y2043">
        <f t="shared" si="725"/>
        <v>1</v>
      </c>
      <c r="Z2043">
        <f t="shared" si="726"/>
        <v>1</v>
      </c>
      <c r="AA2043">
        <f t="shared" si="727"/>
        <v>1</v>
      </c>
      <c r="AB2043">
        <f t="shared" si="728"/>
        <v>0</v>
      </c>
      <c r="AJ2043">
        <f t="shared" si="715"/>
        <v>0</v>
      </c>
      <c r="AL2043" t="str">
        <f t="shared" si="729"/>
        <v/>
      </c>
      <c r="AM2043" t="str">
        <f>IF(AJ2043=0,"",IF(AJ2043="Nincs kapcsolódó bizonylat",0,IF(ISERROR(VLOOKUP(AJ2043,Bizonylat!AU:BL,6,FALSE)),AJ2043,VLOOKUP(AJ2043,Bizonylat!AU:BL,6,FALSE))))</f>
        <v/>
      </c>
      <c r="AN2043">
        <f t="shared" si="730"/>
        <v>0</v>
      </c>
      <c r="AO2043">
        <f t="shared" si="731"/>
        <v>0</v>
      </c>
      <c r="AP2043">
        <f t="shared" si="732"/>
        <v>0</v>
      </c>
      <c r="AQ2043">
        <f t="shared" si="733"/>
        <v>0</v>
      </c>
      <c r="AR2043">
        <f t="shared" si="734"/>
        <v>0</v>
      </c>
      <c r="AS2043">
        <f t="shared" si="735"/>
        <v>0</v>
      </c>
      <c r="AT2043">
        <f t="shared" si="736"/>
        <v>0</v>
      </c>
      <c r="AU2043">
        <f t="shared" si="716"/>
        <v>0</v>
      </c>
    </row>
    <row r="2044" spans="1:47">
      <c r="A2044" s="23" t="str">
        <f t="shared" si="737"/>
        <v/>
      </c>
      <c r="B2044" s="18"/>
      <c r="C2044" s="18"/>
      <c r="D2044" s="18"/>
      <c r="E2044" s="18"/>
      <c r="F2044" s="18"/>
      <c r="G2044" s="18"/>
      <c r="H2044" s="18"/>
      <c r="I2044" s="18"/>
      <c r="J2044" s="18"/>
      <c r="K2044" s="18"/>
      <c r="N2044" t="str">
        <f t="shared" si="717"/>
        <v>vége</v>
      </c>
      <c r="R2044">
        <f t="shared" si="718"/>
        <v>1</v>
      </c>
      <c r="S2044">
        <f t="shared" si="719"/>
        <v>1</v>
      </c>
      <c r="T2044">
        <f t="shared" si="720"/>
        <v>1</v>
      </c>
      <c r="U2044">
        <f t="shared" si="721"/>
        <v>1</v>
      </c>
      <c r="V2044">
        <f t="shared" si="722"/>
        <v>1</v>
      </c>
      <c r="W2044">
        <f t="shared" si="723"/>
        <v>1</v>
      </c>
      <c r="X2044">
        <f t="shared" si="724"/>
        <v>1</v>
      </c>
      <c r="Y2044">
        <f t="shared" si="725"/>
        <v>1</v>
      </c>
      <c r="Z2044">
        <f t="shared" si="726"/>
        <v>1</v>
      </c>
      <c r="AA2044">
        <f t="shared" si="727"/>
        <v>1</v>
      </c>
      <c r="AB2044">
        <f t="shared" si="728"/>
        <v>0</v>
      </c>
      <c r="AJ2044">
        <f t="shared" si="715"/>
        <v>0</v>
      </c>
      <c r="AL2044" t="str">
        <f t="shared" si="729"/>
        <v/>
      </c>
      <c r="AM2044" t="str">
        <f>IF(AJ2044=0,"",IF(AJ2044="Nincs kapcsolódó bizonylat",0,IF(ISERROR(VLOOKUP(AJ2044,Bizonylat!AU:BL,6,FALSE)),AJ2044,VLOOKUP(AJ2044,Bizonylat!AU:BL,6,FALSE))))</f>
        <v/>
      </c>
      <c r="AN2044">
        <f t="shared" si="730"/>
        <v>0</v>
      </c>
      <c r="AO2044">
        <f t="shared" si="731"/>
        <v>0</v>
      </c>
      <c r="AP2044">
        <f t="shared" si="732"/>
        <v>0</v>
      </c>
      <c r="AQ2044">
        <f t="shared" si="733"/>
        <v>0</v>
      </c>
      <c r="AR2044">
        <f t="shared" si="734"/>
        <v>0</v>
      </c>
      <c r="AS2044">
        <f t="shared" si="735"/>
        <v>0</v>
      </c>
      <c r="AT2044">
        <f t="shared" si="736"/>
        <v>0</v>
      </c>
      <c r="AU2044">
        <f t="shared" si="716"/>
        <v>0</v>
      </c>
    </row>
    <row r="2045" spans="1:47">
      <c r="A2045" s="23" t="str">
        <f t="shared" si="737"/>
        <v/>
      </c>
      <c r="B2045" s="18"/>
      <c r="C2045" s="18"/>
      <c r="D2045" s="18"/>
      <c r="E2045" s="18"/>
      <c r="F2045" s="18"/>
      <c r="G2045" s="18"/>
      <c r="H2045" s="18"/>
      <c r="I2045" s="18"/>
      <c r="J2045" s="18"/>
      <c r="K2045" s="18"/>
      <c r="N2045" t="str">
        <f t="shared" si="717"/>
        <v>vége</v>
      </c>
      <c r="R2045">
        <f t="shared" si="718"/>
        <v>1</v>
      </c>
      <c r="S2045">
        <f t="shared" si="719"/>
        <v>1</v>
      </c>
      <c r="T2045">
        <f t="shared" si="720"/>
        <v>1</v>
      </c>
      <c r="U2045">
        <f t="shared" si="721"/>
        <v>1</v>
      </c>
      <c r="V2045">
        <f t="shared" si="722"/>
        <v>1</v>
      </c>
      <c r="W2045">
        <f t="shared" si="723"/>
        <v>1</v>
      </c>
      <c r="X2045">
        <f t="shared" si="724"/>
        <v>1</v>
      </c>
      <c r="Y2045">
        <f t="shared" si="725"/>
        <v>1</v>
      </c>
      <c r="Z2045">
        <f t="shared" si="726"/>
        <v>1</v>
      </c>
      <c r="AA2045">
        <f t="shared" si="727"/>
        <v>1</v>
      </c>
      <c r="AB2045">
        <f t="shared" si="728"/>
        <v>0</v>
      </c>
      <c r="AJ2045">
        <f t="shared" si="715"/>
        <v>0</v>
      </c>
      <c r="AL2045" t="str">
        <f t="shared" si="729"/>
        <v/>
      </c>
      <c r="AM2045" t="str">
        <f>IF(AJ2045=0,"",IF(AJ2045="Nincs kapcsolódó bizonylat",0,IF(ISERROR(VLOOKUP(AJ2045,Bizonylat!AU:BL,6,FALSE)),AJ2045,VLOOKUP(AJ2045,Bizonylat!AU:BL,6,FALSE))))</f>
        <v/>
      </c>
      <c r="AN2045">
        <f t="shared" si="730"/>
        <v>0</v>
      </c>
      <c r="AO2045">
        <f t="shared" si="731"/>
        <v>0</v>
      </c>
      <c r="AP2045">
        <f t="shared" si="732"/>
        <v>0</v>
      </c>
      <c r="AQ2045">
        <f t="shared" si="733"/>
        <v>0</v>
      </c>
      <c r="AR2045">
        <f t="shared" si="734"/>
        <v>0</v>
      </c>
      <c r="AS2045">
        <f t="shared" si="735"/>
        <v>0</v>
      </c>
      <c r="AT2045">
        <f t="shared" si="736"/>
        <v>0</v>
      </c>
      <c r="AU2045">
        <f t="shared" si="716"/>
        <v>0</v>
      </c>
    </row>
    <row r="2046" spans="1:47">
      <c r="A2046" s="23" t="str">
        <f t="shared" si="737"/>
        <v/>
      </c>
      <c r="B2046" s="18"/>
      <c r="C2046" s="18"/>
      <c r="D2046" s="18"/>
      <c r="E2046" s="18"/>
      <c r="F2046" s="18"/>
      <c r="G2046" s="18"/>
      <c r="H2046" s="18"/>
      <c r="I2046" s="18"/>
      <c r="J2046" s="18"/>
      <c r="K2046" s="18"/>
      <c r="N2046" t="str">
        <f t="shared" si="717"/>
        <v>vége</v>
      </c>
      <c r="R2046">
        <f t="shared" si="718"/>
        <v>1</v>
      </c>
      <c r="S2046">
        <f t="shared" si="719"/>
        <v>1</v>
      </c>
      <c r="T2046">
        <f t="shared" si="720"/>
        <v>1</v>
      </c>
      <c r="U2046">
        <f t="shared" si="721"/>
        <v>1</v>
      </c>
      <c r="V2046">
        <f t="shared" si="722"/>
        <v>1</v>
      </c>
      <c r="W2046">
        <f t="shared" si="723"/>
        <v>1</v>
      </c>
      <c r="X2046">
        <f t="shared" si="724"/>
        <v>1</v>
      </c>
      <c r="Y2046">
        <f t="shared" si="725"/>
        <v>1</v>
      </c>
      <c r="Z2046">
        <f t="shared" si="726"/>
        <v>1</v>
      </c>
      <c r="AA2046">
        <f t="shared" si="727"/>
        <v>1</v>
      </c>
      <c r="AB2046">
        <f t="shared" si="728"/>
        <v>0</v>
      </c>
      <c r="AJ2046">
        <f t="shared" si="715"/>
        <v>0</v>
      </c>
      <c r="AL2046" t="str">
        <f t="shared" si="729"/>
        <v/>
      </c>
      <c r="AM2046" t="str">
        <f>IF(AJ2046=0,"",IF(AJ2046="Nincs kapcsolódó bizonylat",0,IF(ISERROR(VLOOKUP(AJ2046,Bizonylat!AU:BL,6,FALSE)),AJ2046,VLOOKUP(AJ2046,Bizonylat!AU:BL,6,FALSE))))</f>
        <v/>
      </c>
      <c r="AN2046">
        <f t="shared" si="730"/>
        <v>0</v>
      </c>
      <c r="AO2046">
        <f t="shared" si="731"/>
        <v>0</v>
      </c>
      <c r="AP2046">
        <f t="shared" si="732"/>
        <v>0</v>
      </c>
      <c r="AQ2046">
        <f t="shared" si="733"/>
        <v>0</v>
      </c>
      <c r="AR2046">
        <f t="shared" si="734"/>
        <v>0</v>
      </c>
      <c r="AS2046">
        <f t="shared" si="735"/>
        <v>0</v>
      </c>
      <c r="AT2046">
        <f t="shared" si="736"/>
        <v>0</v>
      </c>
      <c r="AU2046">
        <f t="shared" si="716"/>
        <v>0</v>
      </c>
    </row>
    <row r="2047" spans="1:47">
      <c r="A2047" s="23" t="str">
        <f t="shared" si="737"/>
        <v/>
      </c>
      <c r="B2047" s="18"/>
      <c r="C2047" s="18"/>
      <c r="D2047" s="18"/>
      <c r="E2047" s="18"/>
      <c r="F2047" s="18"/>
      <c r="G2047" s="18"/>
      <c r="H2047" s="18"/>
      <c r="I2047" s="18"/>
      <c r="J2047" s="18"/>
      <c r="K2047" s="18"/>
      <c r="N2047" t="str">
        <f t="shared" si="717"/>
        <v>vége</v>
      </c>
      <c r="R2047">
        <f t="shared" si="718"/>
        <v>1</v>
      </c>
      <c r="S2047">
        <f t="shared" si="719"/>
        <v>1</v>
      </c>
      <c r="T2047">
        <f t="shared" si="720"/>
        <v>1</v>
      </c>
      <c r="U2047">
        <f t="shared" si="721"/>
        <v>1</v>
      </c>
      <c r="V2047">
        <f t="shared" si="722"/>
        <v>1</v>
      </c>
      <c r="W2047">
        <f t="shared" si="723"/>
        <v>1</v>
      </c>
      <c r="X2047">
        <f t="shared" si="724"/>
        <v>1</v>
      </c>
      <c r="Y2047">
        <f t="shared" si="725"/>
        <v>1</v>
      </c>
      <c r="Z2047">
        <f t="shared" si="726"/>
        <v>1</v>
      </c>
      <c r="AA2047">
        <f t="shared" si="727"/>
        <v>1</v>
      </c>
      <c r="AB2047">
        <f t="shared" si="728"/>
        <v>0</v>
      </c>
      <c r="AJ2047">
        <f t="shared" si="715"/>
        <v>0</v>
      </c>
      <c r="AL2047" t="str">
        <f t="shared" si="729"/>
        <v/>
      </c>
      <c r="AM2047" t="str">
        <f>IF(AJ2047=0,"",IF(AJ2047="Nincs kapcsolódó bizonylat",0,IF(ISERROR(VLOOKUP(AJ2047,Bizonylat!AU:BL,6,FALSE)),AJ2047,VLOOKUP(AJ2047,Bizonylat!AU:BL,6,FALSE))))</f>
        <v/>
      </c>
      <c r="AN2047">
        <f t="shared" si="730"/>
        <v>0</v>
      </c>
      <c r="AO2047">
        <f t="shared" si="731"/>
        <v>0</v>
      </c>
      <c r="AP2047">
        <f t="shared" si="732"/>
        <v>0</v>
      </c>
      <c r="AQ2047">
        <f t="shared" si="733"/>
        <v>0</v>
      </c>
      <c r="AR2047">
        <f t="shared" si="734"/>
        <v>0</v>
      </c>
      <c r="AS2047">
        <f t="shared" si="735"/>
        <v>0</v>
      </c>
      <c r="AT2047">
        <f t="shared" si="736"/>
        <v>0</v>
      </c>
      <c r="AU2047">
        <f t="shared" si="716"/>
        <v>0</v>
      </c>
    </row>
    <row r="2048" spans="1:47">
      <c r="A2048" s="23" t="str">
        <f t="shared" si="737"/>
        <v/>
      </c>
      <c r="B2048" s="18"/>
      <c r="C2048" s="18"/>
      <c r="D2048" s="18"/>
      <c r="E2048" s="18"/>
      <c r="F2048" s="18"/>
      <c r="G2048" s="18"/>
      <c r="H2048" s="18"/>
      <c r="I2048" s="18"/>
      <c r="J2048" s="18"/>
      <c r="K2048" s="18"/>
      <c r="N2048" t="str">
        <f t="shared" si="717"/>
        <v>vége</v>
      </c>
      <c r="R2048">
        <f t="shared" si="718"/>
        <v>1</v>
      </c>
      <c r="S2048">
        <f t="shared" si="719"/>
        <v>1</v>
      </c>
      <c r="T2048">
        <f t="shared" si="720"/>
        <v>1</v>
      </c>
      <c r="U2048">
        <f t="shared" si="721"/>
        <v>1</v>
      </c>
      <c r="V2048">
        <f t="shared" si="722"/>
        <v>1</v>
      </c>
      <c r="W2048">
        <f t="shared" si="723"/>
        <v>1</v>
      </c>
      <c r="X2048">
        <f t="shared" si="724"/>
        <v>1</v>
      </c>
      <c r="Y2048">
        <f t="shared" si="725"/>
        <v>1</v>
      </c>
      <c r="Z2048">
        <f t="shared" si="726"/>
        <v>1</v>
      </c>
      <c r="AA2048">
        <f t="shared" si="727"/>
        <v>1</v>
      </c>
      <c r="AB2048">
        <f t="shared" si="728"/>
        <v>0</v>
      </c>
      <c r="AJ2048">
        <f t="shared" si="715"/>
        <v>0</v>
      </c>
      <c r="AL2048" t="str">
        <f t="shared" si="729"/>
        <v/>
      </c>
      <c r="AM2048" t="str">
        <f>IF(AJ2048=0,"",IF(AJ2048="Nincs kapcsolódó bizonylat",0,IF(ISERROR(VLOOKUP(AJ2048,Bizonylat!AU:BL,6,FALSE)),AJ2048,VLOOKUP(AJ2048,Bizonylat!AU:BL,6,FALSE))))</f>
        <v/>
      </c>
      <c r="AN2048">
        <f t="shared" si="730"/>
        <v>0</v>
      </c>
      <c r="AO2048">
        <f t="shared" si="731"/>
        <v>0</v>
      </c>
      <c r="AP2048">
        <f t="shared" si="732"/>
        <v>0</v>
      </c>
      <c r="AQ2048">
        <f t="shared" si="733"/>
        <v>0</v>
      </c>
      <c r="AR2048">
        <f t="shared" si="734"/>
        <v>0</v>
      </c>
      <c r="AS2048">
        <f t="shared" si="735"/>
        <v>0</v>
      </c>
      <c r="AT2048">
        <f t="shared" si="736"/>
        <v>0</v>
      </c>
      <c r="AU2048">
        <f t="shared" si="716"/>
        <v>0</v>
      </c>
    </row>
    <row r="2049" spans="1:47">
      <c r="A2049" s="23" t="str">
        <f t="shared" si="737"/>
        <v/>
      </c>
      <c r="B2049" s="18"/>
      <c r="C2049" s="18"/>
      <c r="D2049" s="18"/>
      <c r="E2049" s="18"/>
      <c r="F2049" s="18"/>
      <c r="G2049" s="18"/>
      <c r="H2049" s="18"/>
      <c r="I2049" s="18"/>
      <c r="J2049" s="18"/>
      <c r="K2049" s="18"/>
      <c r="N2049" t="str">
        <f t="shared" si="717"/>
        <v>vége</v>
      </c>
      <c r="R2049">
        <f t="shared" si="718"/>
        <v>1</v>
      </c>
      <c r="S2049">
        <f t="shared" si="719"/>
        <v>1</v>
      </c>
      <c r="T2049">
        <f t="shared" si="720"/>
        <v>1</v>
      </c>
      <c r="U2049">
        <f t="shared" si="721"/>
        <v>1</v>
      </c>
      <c r="V2049">
        <f t="shared" si="722"/>
        <v>1</v>
      </c>
      <c r="W2049">
        <f t="shared" si="723"/>
        <v>1</v>
      </c>
      <c r="X2049">
        <f t="shared" si="724"/>
        <v>1</v>
      </c>
      <c r="Y2049">
        <f t="shared" si="725"/>
        <v>1</v>
      </c>
      <c r="Z2049">
        <f t="shared" si="726"/>
        <v>1</v>
      </c>
      <c r="AA2049">
        <f t="shared" si="727"/>
        <v>1</v>
      </c>
      <c r="AB2049">
        <f t="shared" si="728"/>
        <v>0</v>
      </c>
      <c r="AJ2049">
        <f t="shared" si="715"/>
        <v>0</v>
      </c>
      <c r="AL2049" t="str">
        <f t="shared" si="729"/>
        <v/>
      </c>
      <c r="AM2049" t="str">
        <f>IF(AJ2049=0,"",IF(AJ2049="Nincs kapcsolódó bizonylat",0,IF(ISERROR(VLOOKUP(AJ2049,Bizonylat!AU:BL,6,FALSE)),AJ2049,VLOOKUP(AJ2049,Bizonylat!AU:BL,6,FALSE))))</f>
        <v/>
      </c>
      <c r="AN2049">
        <f t="shared" si="730"/>
        <v>0</v>
      </c>
      <c r="AO2049">
        <f t="shared" si="731"/>
        <v>0</v>
      </c>
      <c r="AP2049">
        <f t="shared" si="732"/>
        <v>0</v>
      </c>
      <c r="AQ2049">
        <f t="shared" si="733"/>
        <v>0</v>
      </c>
      <c r="AR2049">
        <f t="shared" si="734"/>
        <v>0</v>
      </c>
      <c r="AS2049">
        <f t="shared" si="735"/>
        <v>0</v>
      </c>
      <c r="AT2049">
        <f t="shared" si="736"/>
        <v>0</v>
      </c>
      <c r="AU2049">
        <f t="shared" si="716"/>
        <v>0</v>
      </c>
    </row>
    <row r="2050" spans="1:47">
      <c r="A2050" s="23" t="str">
        <f t="shared" si="737"/>
        <v/>
      </c>
      <c r="B2050" s="18"/>
      <c r="C2050" s="18"/>
      <c r="D2050" s="18"/>
      <c r="E2050" s="18"/>
      <c r="F2050" s="18"/>
      <c r="G2050" s="18"/>
      <c r="H2050" s="18"/>
      <c r="I2050" s="18"/>
      <c r="J2050" s="18"/>
      <c r="K2050" s="18"/>
      <c r="N2050" t="str">
        <f t="shared" si="717"/>
        <v>vége</v>
      </c>
      <c r="R2050">
        <f t="shared" si="718"/>
        <v>1</v>
      </c>
      <c r="S2050">
        <f t="shared" si="719"/>
        <v>1</v>
      </c>
      <c r="T2050">
        <f t="shared" si="720"/>
        <v>1</v>
      </c>
      <c r="U2050">
        <f t="shared" si="721"/>
        <v>1</v>
      </c>
      <c r="V2050">
        <f t="shared" si="722"/>
        <v>1</v>
      </c>
      <c r="W2050">
        <f t="shared" si="723"/>
        <v>1</v>
      </c>
      <c r="X2050">
        <f t="shared" si="724"/>
        <v>1</v>
      </c>
      <c r="Y2050">
        <f t="shared" si="725"/>
        <v>1</v>
      </c>
      <c r="Z2050">
        <f t="shared" si="726"/>
        <v>1</v>
      </c>
      <c r="AA2050">
        <f t="shared" si="727"/>
        <v>1</v>
      </c>
      <c r="AB2050">
        <f t="shared" si="728"/>
        <v>0</v>
      </c>
      <c r="AJ2050">
        <f t="shared" si="715"/>
        <v>0</v>
      </c>
      <c r="AL2050" t="str">
        <f t="shared" si="729"/>
        <v/>
      </c>
      <c r="AM2050" t="str">
        <f>IF(AJ2050=0,"",IF(AJ2050="Nincs kapcsolódó bizonylat",0,IF(ISERROR(VLOOKUP(AJ2050,Bizonylat!AU:BL,6,FALSE)),AJ2050,VLOOKUP(AJ2050,Bizonylat!AU:BL,6,FALSE))))</f>
        <v/>
      </c>
      <c r="AN2050">
        <f t="shared" si="730"/>
        <v>0</v>
      </c>
      <c r="AO2050">
        <f t="shared" si="731"/>
        <v>0</v>
      </c>
      <c r="AP2050">
        <f t="shared" si="732"/>
        <v>0</v>
      </c>
      <c r="AQ2050">
        <f t="shared" si="733"/>
        <v>0</v>
      </c>
      <c r="AR2050">
        <f t="shared" si="734"/>
        <v>0</v>
      </c>
      <c r="AS2050">
        <f t="shared" si="735"/>
        <v>0</v>
      </c>
      <c r="AT2050">
        <f t="shared" si="736"/>
        <v>0</v>
      </c>
      <c r="AU2050">
        <f t="shared" si="716"/>
        <v>0</v>
      </c>
    </row>
    <row r="2051" spans="1:47">
      <c r="A2051" s="23" t="str">
        <f t="shared" si="737"/>
        <v/>
      </c>
      <c r="B2051" s="18"/>
      <c r="C2051" s="18"/>
      <c r="D2051" s="18"/>
      <c r="E2051" s="18"/>
      <c r="F2051" s="18"/>
      <c r="G2051" s="18"/>
      <c r="H2051" s="18"/>
      <c r="I2051" s="18"/>
      <c r="J2051" s="18"/>
      <c r="K2051" s="18"/>
      <c r="N2051" t="str">
        <f t="shared" si="717"/>
        <v>vége</v>
      </c>
      <c r="R2051">
        <f t="shared" si="718"/>
        <v>1</v>
      </c>
      <c r="S2051">
        <f t="shared" si="719"/>
        <v>1</v>
      </c>
      <c r="T2051">
        <f t="shared" si="720"/>
        <v>1</v>
      </c>
      <c r="U2051">
        <f t="shared" si="721"/>
        <v>1</v>
      </c>
      <c r="V2051">
        <f t="shared" si="722"/>
        <v>1</v>
      </c>
      <c r="W2051">
        <f t="shared" si="723"/>
        <v>1</v>
      </c>
      <c r="X2051">
        <f t="shared" si="724"/>
        <v>1</v>
      </c>
      <c r="Y2051">
        <f t="shared" si="725"/>
        <v>1</v>
      </c>
      <c r="Z2051">
        <f t="shared" si="726"/>
        <v>1</v>
      </c>
      <c r="AA2051">
        <f t="shared" si="727"/>
        <v>1</v>
      </c>
      <c r="AB2051">
        <f t="shared" si="728"/>
        <v>0</v>
      </c>
      <c r="AJ2051">
        <f t="shared" ref="AJ2051:AJ2114" si="738">C2052</f>
        <v>0</v>
      </c>
      <c r="AL2051" t="str">
        <f t="shared" si="729"/>
        <v/>
      </c>
      <c r="AM2051" t="str">
        <f>IF(AJ2051=0,"",IF(AJ2051="Nincs kapcsolódó bizonylat",0,IF(ISERROR(VLOOKUP(AJ2051,Bizonylat!AU:BL,6,FALSE)),AJ2051,VLOOKUP(AJ2051,Bizonylat!AU:BL,6,FALSE))))</f>
        <v/>
      </c>
      <c r="AN2051">
        <f t="shared" si="730"/>
        <v>0</v>
      </c>
      <c r="AO2051">
        <f t="shared" si="731"/>
        <v>0</v>
      </c>
      <c r="AP2051">
        <f t="shared" si="732"/>
        <v>0</v>
      </c>
      <c r="AQ2051">
        <f t="shared" si="733"/>
        <v>0</v>
      </c>
      <c r="AR2051">
        <f t="shared" si="734"/>
        <v>0</v>
      </c>
      <c r="AS2051">
        <f t="shared" si="735"/>
        <v>0</v>
      </c>
      <c r="AT2051">
        <f t="shared" si="736"/>
        <v>0</v>
      </c>
      <c r="AU2051">
        <f t="shared" ref="AU2051:AU2114" si="739">I2052</f>
        <v>0</v>
      </c>
    </row>
    <row r="2052" spans="1:47">
      <c r="A2052" s="23" t="str">
        <f t="shared" si="737"/>
        <v/>
      </c>
      <c r="B2052" s="18"/>
      <c r="C2052" s="18"/>
      <c r="D2052" s="18"/>
      <c r="E2052" s="18"/>
      <c r="F2052" s="18"/>
      <c r="G2052" s="18"/>
      <c r="H2052" s="18"/>
      <c r="I2052" s="18"/>
      <c r="J2052" s="18"/>
      <c r="K2052" s="18"/>
      <c r="N2052" t="str">
        <f t="shared" ref="N2052:N2115" si="740">IF(AND(ISBLANK(E2053),ISBLANK(E2054)*ISBLANK(E2055)),"vége",0)</f>
        <v>vége</v>
      </c>
      <c r="R2052">
        <f t="shared" ref="R2052:R2115" si="741">IF(ISBLANK(B2053),1,0)</f>
        <v>1</v>
      </c>
      <c r="S2052">
        <f t="shared" ref="S2052:S2115" si="742">IF(ISBLANK(C2053),1,0)</f>
        <v>1</v>
      </c>
      <c r="T2052">
        <f t="shared" ref="T2052:T2115" si="743">IF(ISBLANK(D2053),1,0)</f>
        <v>1</v>
      </c>
      <c r="U2052">
        <f t="shared" ref="U2052:U2115" si="744">IF(ISBLANK(E2053),1,0)</f>
        <v>1</v>
      </c>
      <c r="V2052">
        <f t="shared" ref="V2052:V2115" si="745">IF(ISBLANK(F2053),1,0)</f>
        <v>1</v>
      </c>
      <c r="W2052">
        <f t="shared" ref="W2052:W2115" si="746">IF(ISBLANK(G2053),1,0)</f>
        <v>1</v>
      </c>
      <c r="X2052">
        <f t="shared" ref="X2052:X2115" si="747">IF(ISBLANK(H2053),1,0)</f>
        <v>1</v>
      </c>
      <c r="Y2052">
        <f t="shared" ref="Y2052:Y2115" si="748">IF(ISBLANK(I2053),1,0)</f>
        <v>1</v>
      </c>
      <c r="Z2052">
        <f t="shared" ref="Z2052:Z2115" si="749">IF(ISBLANK(J2053),1,0)</f>
        <v>1</v>
      </c>
      <c r="AA2052">
        <f t="shared" ref="AA2052:AA2115" si="750">IF(ISBLANK(K2053),1,0)</f>
        <v>1</v>
      </c>
      <c r="AB2052">
        <f t="shared" ref="AB2052:AB2115" si="751">IF(OR(SUM(R2052:AA2052)=0,SUM(R2052:AA2052)=10),0,1)</f>
        <v>0</v>
      </c>
      <c r="AJ2052">
        <f t="shared" si="738"/>
        <v>0</v>
      </c>
      <c r="AL2052" t="str">
        <f t="shared" ref="AL2052:AL2115" si="752">IF(AB2052=1,"",IF(B2053="Új",CONCATENATE("X",A2053),A2053))</f>
        <v/>
      </c>
      <c r="AM2052" t="str">
        <f>IF(AJ2052=0,"",IF(AJ2052="Nincs kapcsolódó bizonylat",0,IF(ISERROR(VLOOKUP(AJ2052,Bizonylat!AU:BL,6,FALSE)),AJ2052,VLOOKUP(AJ2052,Bizonylat!AU:BL,6,FALSE))))</f>
        <v/>
      </c>
      <c r="AN2052">
        <f t="shared" ref="AN2052:AN2115" si="753">D2053</f>
        <v>0</v>
      </c>
      <c r="AO2052">
        <f t="shared" ref="AO2052:AO2115" si="754">E2053</f>
        <v>0</v>
      </c>
      <c r="AP2052">
        <f t="shared" ref="AP2052:AP2115" si="755">F2053</f>
        <v>0</v>
      </c>
      <c r="AQ2052">
        <f t="shared" ref="AQ2052:AQ2115" si="756">G2053</f>
        <v>0</v>
      </c>
      <c r="AR2052">
        <f t="shared" ref="AR2052:AR2115" si="757">H2053</f>
        <v>0</v>
      </c>
      <c r="AS2052">
        <f t="shared" ref="AS2052:AS2115" si="758">J2053</f>
        <v>0</v>
      </c>
      <c r="AT2052">
        <f t="shared" ref="AT2052:AT2115" si="759">K2053</f>
        <v>0</v>
      </c>
      <c r="AU2052">
        <f t="shared" si="739"/>
        <v>0</v>
      </c>
    </row>
    <row r="2053" spans="1:47">
      <c r="A2053" s="23" t="str">
        <f t="shared" si="737"/>
        <v/>
      </c>
      <c r="B2053" s="18"/>
      <c r="C2053" s="18"/>
      <c r="D2053" s="18"/>
      <c r="E2053" s="18"/>
      <c r="F2053" s="18"/>
      <c r="G2053" s="18"/>
      <c r="H2053" s="18"/>
      <c r="I2053" s="18"/>
      <c r="J2053" s="18"/>
      <c r="K2053" s="18"/>
      <c r="N2053" t="str">
        <f t="shared" si="740"/>
        <v>vége</v>
      </c>
      <c r="R2053">
        <f t="shared" si="741"/>
        <v>1</v>
      </c>
      <c r="S2053">
        <f t="shared" si="742"/>
        <v>1</v>
      </c>
      <c r="T2053">
        <f t="shared" si="743"/>
        <v>1</v>
      </c>
      <c r="U2053">
        <f t="shared" si="744"/>
        <v>1</v>
      </c>
      <c r="V2053">
        <f t="shared" si="745"/>
        <v>1</v>
      </c>
      <c r="W2053">
        <f t="shared" si="746"/>
        <v>1</v>
      </c>
      <c r="X2053">
        <f t="shared" si="747"/>
        <v>1</v>
      </c>
      <c r="Y2053">
        <f t="shared" si="748"/>
        <v>1</v>
      </c>
      <c r="Z2053">
        <f t="shared" si="749"/>
        <v>1</v>
      </c>
      <c r="AA2053">
        <f t="shared" si="750"/>
        <v>1</v>
      </c>
      <c r="AB2053">
        <f t="shared" si="751"/>
        <v>0</v>
      </c>
      <c r="AJ2053">
        <f t="shared" si="738"/>
        <v>0</v>
      </c>
      <c r="AL2053" t="str">
        <f t="shared" si="752"/>
        <v/>
      </c>
      <c r="AM2053" t="str">
        <f>IF(AJ2053=0,"",IF(AJ2053="Nincs kapcsolódó bizonylat",0,IF(ISERROR(VLOOKUP(AJ2053,Bizonylat!AU:BL,6,FALSE)),AJ2053,VLOOKUP(AJ2053,Bizonylat!AU:BL,6,FALSE))))</f>
        <v/>
      </c>
      <c r="AN2053">
        <f t="shared" si="753"/>
        <v>0</v>
      </c>
      <c r="AO2053">
        <f t="shared" si="754"/>
        <v>0</v>
      </c>
      <c r="AP2053">
        <f t="shared" si="755"/>
        <v>0</v>
      </c>
      <c r="AQ2053">
        <f t="shared" si="756"/>
        <v>0</v>
      </c>
      <c r="AR2053">
        <f t="shared" si="757"/>
        <v>0</v>
      </c>
      <c r="AS2053">
        <f t="shared" si="758"/>
        <v>0</v>
      </c>
      <c r="AT2053">
        <f t="shared" si="759"/>
        <v>0</v>
      </c>
      <c r="AU2053">
        <f t="shared" si="739"/>
        <v>0</v>
      </c>
    </row>
    <row r="2054" spans="1:47">
      <c r="A2054" s="23" t="str">
        <f t="shared" ref="A2054:A2117" si="760">IF(R2053=1,"",A2053+1)</f>
        <v/>
      </c>
      <c r="B2054" s="18"/>
      <c r="C2054" s="18"/>
      <c r="D2054" s="18"/>
      <c r="E2054" s="18"/>
      <c r="F2054" s="18"/>
      <c r="G2054" s="18"/>
      <c r="H2054" s="18"/>
      <c r="I2054" s="18"/>
      <c r="J2054" s="18"/>
      <c r="K2054" s="18"/>
      <c r="N2054" t="str">
        <f t="shared" si="740"/>
        <v>vége</v>
      </c>
      <c r="R2054">
        <f t="shared" si="741"/>
        <v>1</v>
      </c>
      <c r="S2054">
        <f t="shared" si="742"/>
        <v>1</v>
      </c>
      <c r="T2054">
        <f t="shared" si="743"/>
        <v>1</v>
      </c>
      <c r="U2054">
        <f t="shared" si="744"/>
        <v>1</v>
      </c>
      <c r="V2054">
        <f t="shared" si="745"/>
        <v>1</v>
      </c>
      <c r="W2054">
        <f t="shared" si="746"/>
        <v>1</v>
      </c>
      <c r="X2054">
        <f t="shared" si="747"/>
        <v>1</v>
      </c>
      <c r="Y2054">
        <f t="shared" si="748"/>
        <v>1</v>
      </c>
      <c r="Z2054">
        <f t="shared" si="749"/>
        <v>1</v>
      </c>
      <c r="AA2054">
        <f t="shared" si="750"/>
        <v>1</v>
      </c>
      <c r="AB2054">
        <f t="shared" si="751"/>
        <v>0</v>
      </c>
      <c r="AJ2054">
        <f t="shared" si="738"/>
        <v>0</v>
      </c>
      <c r="AL2054" t="str">
        <f t="shared" si="752"/>
        <v/>
      </c>
      <c r="AM2054" t="str">
        <f>IF(AJ2054=0,"",IF(AJ2054="Nincs kapcsolódó bizonylat",0,IF(ISERROR(VLOOKUP(AJ2054,Bizonylat!AU:BL,6,FALSE)),AJ2054,VLOOKUP(AJ2054,Bizonylat!AU:BL,6,FALSE))))</f>
        <v/>
      </c>
      <c r="AN2054">
        <f t="shared" si="753"/>
        <v>0</v>
      </c>
      <c r="AO2054">
        <f t="shared" si="754"/>
        <v>0</v>
      </c>
      <c r="AP2054">
        <f t="shared" si="755"/>
        <v>0</v>
      </c>
      <c r="AQ2054">
        <f t="shared" si="756"/>
        <v>0</v>
      </c>
      <c r="AR2054">
        <f t="shared" si="757"/>
        <v>0</v>
      </c>
      <c r="AS2054">
        <f t="shared" si="758"/>
        <v>0</v>
      </c>
      <c r="AT2054">
        <f t="shared" si="759"/>
        <v>0</v>
      </c>
      <c r="AU2054">
        <f t="shared" si="739"/>
        <v>0</v>
      </c>
    </row>
    <row r="2055" spans="1:47">
      <c r="A2055" s="23" t="str">
        <f t="shared" si="760"/>
        <v/>
      </c>
      <c r="B2055" s="18"/>
      <c r="C2055" s="18"/>
      <c r="D2055" s="18"/>
      <c r="E2055" s="18"/>
      <c r="F2055" s="18"/>
      <c r="G2055" s="18"/>
      <c r="H2055" s="18"/>
      <c r="I2055" s="18"/>
      <c r="J2055" s="18"/>
      <c r="K2055" s="18"/>
      <c r="N2055" t="str">
        <f t="shared" si="740"/>
        <v>vége</v>
      </c>
      <c r="R2055">
        <f t="shared" si="741"/>
        <v>1</v>
      </c>
      <c r="S2055">
        <f t="shared" si="742"/>
        <v>1</v>
      </c>
      <c r="T2055">
        <f t="shared" si="743"/>
        <v>1</v>
      </c>
      <c r="U2055">
        <f t="shared" si="744"/>
        <v>1</v>
      </c>
      <c r="V2055">
        <f t="shared" si="745"/>
        <v>1</v>
      </c>
      <c r="W2055">
        <f t="shared" si="746"/>
        <v>1</v>
      </c>
      <c r="X2055">
        <f t="shared" si="747"/>
        <v>1</v>
      </c>
      <c r="Y2055">
        <f t="shared" si="748"/>
        <v>1</v>
      </c>
      <c r="Z2055">
        <f t="shared" si="749"/>
        <v>1</v>
      </c>
      <c r="AA2055">
        <f t="shared" si="750"/>
        <v>1</v>
      </c>
      <c r="AB2055">
        <f t="shared" si="751"/>
        <v>0</v>
      </c>
      <c r="AJ2055">
        <f t="shared" si="738"/>
        <v>0</v>
      </c>
      <c r="AL2055" t="str">
        <f t="shared" si="752"/>
        <v/>
      </c>
      <c r="AM2055" t="str">
        <f>IF(AJ2055=0,"",IF(AJ2055="Nincs kapcsolódó bizonylat",0,IF(ISERROR(VLOOKUP(AJ2055,Bizonylat!AU:BL,6,FALSE)),AJ2055,VLOOKUP(AJ2055,Bizonylat!AU:BL,6,FALSE))))</f>
        <v/>
      </c>
      <c r="AN2055">
        <f t="shared" si="753"/>
        <v>0</v>
      </c>
      <c r="AO2055">
        <f t="shared" si="754"/>
        <v>0</v>
      </c>
      <c r="AP2055">
        <f t="shared" si="755"/>
        <v>0</v>
      </c>
      <c r="AQ2055">
        <f t="shared" si="756"/>
        <v>0</v>
      </c>
      <c r="AR2055">
        <f t="shared" si="757"/>
        <v>0</v>
      </c>
      <c r="AS2055">
        <f t="shared" si="758"/>
        <v>0</v>
      </c>
      <c r="AT2055">
        <f t="shared" si="759"/>
        <v>0</v>
      </c>
      <c r="AU2055">
        <f t="shared" si="739"/>
        <v>0</v>
      </c>
    </row>
    <row r="2056" spans="1:47">
      <c r="A2056" s="23" t="str">
        <f t="shared" si="760"/>
        <v/>
      </c>
      <c r="B2056" s="18"/>
      <c r="C2056" s="18"/>
      <c r="D2056" s="18"/>
      <c r="E2056" s="18"/>
      <c r="F2056" s="18"/>
      <c r="G2056" s="18"/>
      <c r="H2056" s="18"/>
      <c r="I2056" s="18"/>
      <c r="J2056" s="18"/>
      <c r="K2056" s="18"/>
      <c r="N2056" t="str">
        <f t="shared" si="740"/>
        <v>vége</v>
      </c>
      <c r="R2056">
        <f t="shared" si="741"/>
        <v>1</v>
      </c>
      <c r="S2056">
        <f t="shared" si="742"/>
        <v>1</v>
      </c>
      <c r="T2056">
        <f t="shared" si="743"/>
        <v>1</v>
      </c>
      <c r="U2056">
        <f t="shared" si="744"/>
        <v>1</v>
      </c>
      <c r="V2056">
        <f t="shared" si="745"/>
        <v>1</v>
      </c>
      <c r="W2056">
        <f t="shared" si="746"/>
        <v>1</v>
      </c>
      <c r="X2056">
        <f t="shared" si="747"/>
        <v>1</v>
      </c>
      <c r="Y2056">
        <f t="shared" si="748"/>
        <v>1</v>
      </c>
      <c r="Z2056">
        <f t="shared" si="749"/>
        <v>1</v>
      </c>
      <c r="AA2056">
        <f t="shared" si="750"/>
        <v>1</v>
      </c>
      <c r="AB2056">
        <f t="shared" si="751"/>
        <v>0</v>
      </c>
      <c r="AJ2056">
        <f t="shared" si="738"/>
        <v>0</v>
      </c>
      <c r="AL2056" t="str">
        <f t="shared" si="752"/>
        <v/>
      </c>
      <c r="AM2056" t="str">
        <f>IF(AJ2056=0,"",IF(AJ2056="Nincs kapcsolódó bizonylat",0,IF(ISERROR(VLOOKUP(AJ2056,Bizonylat!AU:BL,6,FALSE)),AJ2056,VLOOKUP(AJ2056,Bizonylat!AU:BL,6,FALSE))))</f>
        <v/>
      </c>
      <c r="AN2056">
        <f t="shared" si="753"/>
        <v>0</v>
      </c>
      <c r="AO2056">
        <f t="shared" si="754"/>
        <v>0</v>
      </c>
      <c r="AP2056">
        <f t="shared" si="755"/>
        <v>0</v>
      </c>
      <c r="AQ2056">
        <f t="shared" si="756"/>
        <v>0</v>
      </c>
      <c r="AR2056">
        <f t="shared" si="757"/>
        <v>0</v>
      </c>
      <c r="AS2056">
        <f t="shared" si="758"/>
        <v>0</v>
      </c>
      <c r="AT2056">
        <f t="shared" si="759"/>
        <v>0</v>
      </c>
      <c r="AU2056">
        <f t="shared" si="739"/>
        <v>0</v>
      </c>
    </row>
    <row r="2057" spans="1:47">
      <c r="A2057" s="23" t="str">
        <f t="shared" si="760"/>
        <v/>
      </c>
      <c r="B2057" s="18"/>
      <c r="C2057" s="18"/>
      <c r="D2057" s="18"/>
      <c r="E2057" s="18"/>
      <c r="F2057" s="18"/>
      <c r="G2057" s="18"/>
      <c r="H2057" s="18"/>
      <c r="I2057" s="18"/>
      <c r="J2057" s="18"/>
      <c r="K2057" s="18"/>
      <c r="N2057" t="str">
        <f t="shared" si="740"/>
        <v>vége</v>
      </c>
      <c r="R2057">
        <f t="shared" si="741"/>
        <v>1</v>
      </c>
      <c r="S2057">
        <f t="shared" si="742"/>
        <v>1</v>
      </c>
      <c r="T2057">
        <f t="shared" si="743"/>
        <v>1</v>
      </c>
      <c r="U2057">
        <f t="shared" si="744"/>
        <v>1</v>
      </c>
      <c r="V2057">
        <f t="shared" si="745"/>
        <v>1</v>
      </c>
      <c r="W2057">
        <f t="shared" si="746"/>
        <v>1</v>
      </c>
      <c r="X2057">
        <f t="shared" si="747"/>
        <v>1</v>
      </c>
      <c r="Y2057">
        <f t="shared" si="748"/>
        <v>1</v>
      </c>
      <c r="Z2057">
        <f t="shared" si="749"/>
        <v>1</v>
      </c>
      <c r="AA2057">
        <f t="shared" si="750"/>
        <v>1</v>
      </c>
      <c r="AB2057">
        <f t="shared" si="751"/>
        <v>0</v>
      </c>
      <c r="AJ2057">
        <f t="shared" si="738"/>
        <v>0</v>
      </c>
      <c r="AL2057" t="str">
        <f t="shared" si="752"/>
        <v/>
      </c>
      <c r="AM2057" t="str">
        <f>IF(AJ2057=0,"",IF(AJ2057="Nincs kapcsolódó bizonylat",0,IF(ISERROR(VLOOKUP(AJ2057,Bizonylat!AU:BL,6,FALSE)),AJ2057,VLOOKUP(AJ2057,Bizonylat!AU:BL,6,FALSE))))</f>
        <v/>
      </c>
      <c r="AN2057">
        <f t="shared" si="753"/>
        <v>0</v>
      </c>
      <c r="AO2057">
        <f t="shared" si="754"/>
        <v>0</v>
      </c>
      <c r="AP2057">
        <f t="shared" si="755"/>
        <v>0</v>
      </c>
      <c r="AQ2057">
        <f t="shared" si="756"/>
        <v>0</v>
      </c>
      <c r="AR2057">
        <f t="shared" si="757"/>
        <v>0</v>
      </c>
      <c r="AS2057">
        <f t="shared" si="758"/>
        <v>0</v>
      </c>
      <c r="AT2057">
        <f t="shared" si="759"/>
        <v>0</v>
      </c>
      <c r="AU2057">
        <f t="shared" si="739"/>
        <v>0</v>
      </c>
    </row>
    <row r="2058" spans="1:47">
      <c r="A2058" s="23" t="str">
        <f t="shared" si="760"/>
        <v/>
      </c>
      <c r="B2058" s="18"/>
      <c r="C2058" s="18"/>
      <c r="D2058" s="18"/>
      <c r="E2058" s="18"/>
      <c r="F2058" s="18"/>
      <c r="G2058" s="18"/>
      <c r="H2058" s="18"/>
      <c r="I2058" s="18"/>
      <c r="J2058" s="18"/>
      <c r="K2058" s="18"/>
      <c r="N2058" t="str">
        <f t="shared" si="740"/>
        <v>vége</v>
      </c>
      <c r="R2058">
        <f t="shared" si="741"/>
        <v>1</v>
      </c>
      <c r="S2058">
        <f t="shared" si="742"/>
        <v>1</v>
      </c>
      <c r="T2058">
        <f t="shared" si="743"/>
        <v>1</v>
      </c>
      <c r="U2058">
        <f t="shared" si="744"/>
        <v>1</v>
      </c>
      <c r="V2058">
        <f t="shared" si="745"/>
        <v>1</v>
      </c>
      <c r="W2058">
        <f t="shared" si="746"/>
        <v>1</v>
      </c>
      <c r="X2058">
        <f t="shared" si="747"/>
        <v>1</v>
      </c>
      <c r="Y2058">
        <f t="shared" si="748"/>
        <v>1</v>
      </c>
      <c r="Z2058">
        <f t="shared" si="749"/>
        <v>1</v>
      </c>
      <c r="AA2058">
        <f t="shared" si="750"/>
        <v>1</v>
      </c>
      <c r="AB2058">
        <f t="shared" si="751"/>
        <v>0</v>
      </c>
      <c r="AJ2058">
        <f t="shared" si="738"/>
        <v>0</v>
      </c>
      <c r="AL2058" t="str">
        <f t="shared" si="752"/>
        <v/>
      </c>
      <c r="AM2058" t="str">
        <f>IF(AJ2058=0,"",IF(AJ2058="Nincs kapcsolódó bizonylat",0,IF(ISERROR(VLOOKUP(AJ2058,Bizonylat!AU:BL,6,FALSE)),AJ2058,VLOOKUP(AJ2058,Bizonylat!AU:BL,6,FALSE))))</f>
        <v/>
      </c>
      <c r="AN2058">
        <f t="shared" si="753"/>
        <v>0</v>
      </c>
      <c r="AO2058">
        <f t="shared" si="754"/>
        <v>0</v>
      </c>
      <c r="AP2058">
        <f t="shared" si="755"/>
        <v>0</v>
      </c>
      <c r="AQ2058">
        <f t="shared" si="756"/>
        <v>0</v>
      </c>
      <c r="AR2058">
        <f t="shared" si="757"/>
        <v>0</v>
      </c>
      <c r="AS2058">
        <f t="shared" si="758"/>
        <v>0</v>
      </c>
      <c r="AT2058">
        <f t="shared" si="759"/>
        <v>0</v>
      </c>
      <c r="AU2058">
        <f t="shared" si="739"/>
        <v>0</v>
      </c>
    </row>
    <row r="2059" spans="1:47">
      <c r="A2059" s="23" t="str">
        <f t="shared" si="760"/>
        <v/>
      </c>
      <c r="B2059" s="18"/>
      <c r="C2059" s="18"/>
      <c r="D2059" s="18"/>
      <c r="E2059" s="18"/>
      <c r="F2059" s="18"/>
      <c r="G2059" s="18"/>
      <c r="H2059" s="18"/>
      <c r="I2059" s="18"/>
      <c r="J2059" s="18"/>
      <c r="K2059" s="18"/>
      <c r="N2059" t="str">
        <f t="shared" si="740"/>
        <v>vége</v>
      </c>
      <c r="R2059">
        <f t="shared" si="741"/>
        <v>1</v>
      </c>
      <c r="S2059">
        <f t="shared" si="742"/>
        <v>1</v>
      </c>
      <c r="T2059">
        <f t="shared" si="743"/>
        <v>1</v>
      </c>
      <c r="U2059">
        <f t="shared" si="744"/>
        <v>1</v>
      </c>
      <c r="V2059">
        <f t="shared" si="745"/>
        <v>1</v>
      </c>
      <c r="W2059">
        <f t="shared" si="746"/>
        <v>1</v>
      </c>
      <c r="X2059">
        <f t="shared" si="747"/>
        <v>1</v>
      </c>
      <c r="Y2059">
        <f t="shared" si="748"/>
        <v>1</v>
      </c>
      <c r="Z2059">
        <f t="shared" si="749"/>
        <v>1</v>
      </c>
      <c r="AA2059">
        <f t="shared" si="750"/>
        <v>1</v>
      </c>
      <c r="AB2059">
        <f t="shared" si="751"/>
        <v>0</v>
      </c>
      <c r="AJ2059">
        <f t="shared" si="738"/>
        <v>0</v>
      </c>
      <c r="AL2059" t="str">
        <f t="shared" si="752"/>
        <v/>
      </c>
      <c r="AM2059" t="str">
        <f>IF(AJ2059=0,"",IF(AJ2059="Nincs kapcsolódó bizonylat",0,IF(ISERROR(VLOOKUP(AJ2059,Bizonylat!AU:BL,6,FALSE)),AJ2059,VLOOKUP(AJ2059,Bizonylat!AU:BL,6,FALSE))))</f>
        <v/>
      </c>
      <c r="AN2059">
        <f t="shared" si="753"/>
        <v>0</v>
      </c>
      <c r="AO2059">
        <f t="shared" si="754"/>
        <v>0</v>
      </c>
      <c r="AP2059">
        <f t="shared" si="755"/>
        <v>0</v>
      </c>
      <c r="AQ2059">
        <f t="shared" si="756"/>
        <v>0</v>
      </c>
      <c r="AR2059">
        <f t="shared" si="757"/>
        <v>0</v>
      </c>
      <c r="AS2059">
        <f t="shared" si="758"/>
        <v>0</v>
      </c>
      <c r="AT2059">
        <f t="shared" si="759"/>
        <v>0</v>
      </c>
      <c r="AU2059">
        <f t="shared" si="739"/>
        <v>0</v>
      </c>
    </row>
    <row r="2060" spans="1:47">
      <c r="A2060" s="23" t="str">
        <f t="shared" si="760"/>
        <v/>
      </c>
      <c r="B2060" s="18"/>
      <c r="C2060" s="18"/>
      <c r="D2060" s="18"/>
      <c r="E2060" s="18"/>
      <c r="F2060" s="18"/>
      <c r="G2060" s="18"/>
      <c r="H2060" s="18"/>
      <c r="I2060" s="18"/>
      <c r="J2060" s="18"/>
      <c r="K2060" s="18"/>
      <c r="N2060" t="str">
        <f t="shared" si="740"/>
        <v>vége</v>
      </c>
      <c r="R2060">
        <f t="shared" si="741"/>
        <v>1</v>
      </c>
      <c r="S2060">
        <f t="shared" si="742"/>
        <v>1</v>
      </c>
      <c r="T2060">
        <f t="shared" si="743"/>
        <v>1</v>
      </c>
      <c r="U2060">
        <f t="shared" si="744"/>
        <v>1</v>
      </c>
      <c r="V2060">
        <f t="shared" si="745"/>
        <v>1</v>
      </c>
      <c r="W2060">
        <f t="shared" si="746"/>
        <v>1</v>
      </c>
      <c r="X2060">
        <f t="shared" si="747"/>
        <v>1</v>
      </c>
      <c r="Y2060">
        <f t="shared" si="748"/>
        <v>1</v>
      </c>
      <c r="Z2060">
        <f t="shared" si="749"/>
        <v>1</v>
      </c>
      <c r="AA2060">
        <f t="shared" si="750"/>
        <v>1</v>
      </c>
      <c r="AB2060">
        <f t="shared" si="751"/>
        <v>0</v>
      </c>
      <c r="AJ2060">
        <f t="shared" si="738"/>
        <v>0</v>
      </c>
      <c r="AL2060" t="str">
        <f t="shared" si="752"/>
        <v/>
      </c>
      <c r="AM2060" t="str">
        <f>IF(AJ2060=0,"",IF(AJ2060="Nincs kapcsolódó bizonylat",0,IF(ISERROR(VLOOKUP(AJ2060,Bizonylat!AU:BL,6,FALSE)),AJ2060,VLOOKUP(AJ2060,Bizonylat!AU:BL,6,FALSE))))</f>
        <v/>
      </c>
      <c r="AN2060">
        <f t="shared" si="753"/>
        <v>0</v>
      </c>
      <c r="AO2060">
        <f t="shared" si="754"/>
        <v>0</v>
      </c>
      <c r="AP2060">
        <f t="shared" si="755"/>
        <v>0</v>
      </c>
      <c r="AQ2060">
        <f t="shared" si="756"/>
        <v>0</v>
      </c>
      <c r="AR2060">
        <f t="shared" si="757"/>
        <v>0</v>
      </c>
      <c r="AS2060">
        <f t="shared" si="758"/>
        <v>0</v>
      </c>
      <c r="AT2060">
        <f t="shared" si="759"/>
        <v>0</v>
      </c>
      <c r="AU2060">
        <f t="shared" si="739"/>
        <v>0</v>
      </c>
    </row>
    <row r="2061" spans="1:47">
      <c r="A2061" s="23" t="str">
        <f t="shared" si="760"/>
        <v/>
      </c>
      <c r="B2061" s="18"/>
      <c r="C2061" s="18"/>
      <c r="D2061" s="18"/>
      <c r="E2061" s="18"/>
      <c r="F2061" s="18"/>
      <c r="G2061" s="18"/>
      <c r="H2061" s="18"/>
      <c r="I2061" s="18"/>
      <c r="J2061" s="18"/>
      <c r="K2061" s="18"/>
      <c r="N2061" t="str">
        <f t="shared" si="740"/>
        <v>vége</v>
      </c>
      <c r="R2061">
        <f t="shared" si="741"/>
        <v>1</v>
      </c>
      <c r="S2061">
        <f t="shared" si="742"/>
        <v>1</v>
      </c>
      <c r="T2061">
        <f t="shared" si="743"/>
        <v>1</v>
      </c>
      <c r="U2061">
        <f t="shared" si="744"/>
        <v>1</v>
      </c>
      <c r="V2061">
        <f t="shared" si="745"/>
        <v>1</v>
      </c>
      <c r="W2061">
        <f t="shared" si="746"/>
        <v>1</v>
      </c>
      <c r="X2061">
        <f t="shared" si="747"/>
        <v>1</v>
      </c>
      <c r="Y2061">
        <f t="shared" si="748"/>
        <v>1</v>
      </c>
      <c r="Z2061">
        <f t="shared" si="749"/>
        <v>1</v>
      </c>
      <c r="AA2061">
        <f t="shared" si="750"/>
        <v>1</v>
      </c>
      <c r="AB2061">
        <f t="shared" si="751"/>
        <v>0</v>
      </c>
      <c r="AJ2061">
        <f t="shared" si="738"/>
        <v>0</v>
      </c>
      <c r="AL2061" t="str">
        <f t="shared" si="752"/>
        <v/>
      </c>
      <c r="AM2061" t="str">
        <f>IF(AJ2061=0,"",IF(AJ2061="Nincs kapcsolódó bizonylat",0,IF(ISERROR(VLOOKUP(AJ2061,Bizonylat!AU:BL,6,FALSE)),AJ2061,VLOOKUP(AJ2061,Bizonylat!AU:BL,6,FALSE))))</f>
        <v/>
      </c>
      <c r="AN2061">
        <f t="shared" si="753"/>
        <v>0</v>
      </c>
      <c r="AO2061">
        <f t="shared" si="754"/>
        <v>0</v>
      </c>
      <c r="AP2061">
        <f t="shared" si="755"/>
        <v>0</v>
      </c>
      <c r="AQ2061">
        <f t="shared" si="756"/>
        <v>0</v>
      </c>
      <c r="AR2061">
        <f t="shared" si="757"/>
        <v>0</v>
      </c>
      <c r="AS2061">
        <f t="shared" si="758"/>
        <v>0</v>
      </c>
      <c r="AT2061">
        <f t="shared" si="759"/>
        <v>0</v>
      </c>
      <c r="AU2061">
        <f t="shared" si="739"/>
        <v>0</v>
      </c>
    </row>
    <row r="2062" spans="1:47">
      <c r="A2062" s="23" t="str">
        <f t="shared" si="760"/>
        <v/>
      </c>
      <c r="B2062" s="18"/>
      <c r="C2062" s="18"/>
      <c r="D2062" s="18"/>
      <c r="E2062" s="18"/>
      <c r="F2062" s="18"/>
      <c r="G2062" s="18"/>
      <c r="H2062" s="18"/>
      <c r="I2062" s="18"/>
      <c r="J2062" s="18"/>
      <c r="K2062" s="18"/>
      <c r="N2062" t="str">
        <f t="shared" si="740"/>
        <v>vége</v>
      </c>
      <c r="R2062">
        <f t="shared" si="741"/>
        <v>1</v>
      </c>
      <c r="S2062">
        <f t="shared" si="742"/>
        <v>1</v>
      </c>
      <c r="T2062">
        <f t="shared" si="743"/>
        <v>1</v>
      </c>
      <c r="U2062">
        <f t="shared" si="744"/>
        <v>1</v>
      </c>
      <c r="V2062">
        <f t="shared" si="745"/>
        <v>1</v>
      </c>
      <c r="W2062">
        <f t="shared" si="746"/>
        <v>1</v>
      </c>
      <c r="X2062">
        <f t="shared" si="747"/>
        <v>1</v>
      </c>
      <c r="Y2062">
        <f t="shared" si="748"/>
        <v>1</v>
      </c>
      <c r="Z2062">
        <f t="shared" si="749"/>
        <v>1</v>
      </c>
      <c r="AA2062">
        <f t="shared" si="750"/>
        <v>1</v>
      </c>
      <c r="AB2062">
        <f t="shared" si="751"/>
        <v>0</v>
      </c>
      <c r="AJ2062">
        <f t="shared" si="738"/>
        <v>0</v>
      </c>
      <c r="AL2062" t="str">
        <f t="shared" si="752"/>
        <v/>
      </c>
      <c r="AM2062" t="str">
        <f>IF(AJ2062=0,"",IF(AJ2062="Nincs kapcsolódó bizonylat",0,IF(ISERROR(VLOOKUP(AJ2062,Bizonylat!AU:BL,6,FALSE)),AJ2062,VLOOKUP(AJ2062,Bizonylat!AU:BL,6,FALSE))))</f>
        <v/>
      </c>
      <c r="AN2062">
        <f t="shared" si="753"/>
        <v>0</v>
      </c>
      <c r="AO2062">
        <f t="shared" si="754"/>
        <v>0</v>
      </c>
      <c r="AP2062">
        <f t="shared" si="755"/>
        <v>0</v>
      </c>
      <c r="AQ2062">
        <f t="shared" si="756"/>
        <v>0</v>
      </c>
      <c r="AR2062">
        <f t="shared" si="757"/>
        <v>0</v>
      </c>
      <c r="AS2062">
        <f t="shared" si="758"/>
        <v>0</v>
      </c>
      <c r="AT2062">
        <f t="shared" si="759"/>
        <v>0</v>
      </c>
      <c r="AU2062">
        <f t="shared" si="739"/>
        <v>0</v>
      </c>
    </row>
    <row r="2063" spans="1:47">
      <c r="A2063" s="23" t="str">
        <f t="shared" si="760"/>
        <v/>
      </c>
      <c r="B2063" s="18"/>
      <c r="C2063" s="18"/>
      <c r="D2063" s="18"/>
      <c r="E2063" s="18"/>
      <c r="F2063" s="18"/>
      <c r="G2063" s="18"/>
      <c r="H2063" s="18"/>
      <c r="I2063" s="18"/>
      <c r="J2063" s="18"/>
      <c r="K2063" s="18"/>
      <c r="N2063" t="str">
        <f t="shared" si="740"/>
        <v>vége</v>
      </c>
      <c r="R2063">
        <f t="shared" si="741"/>
        <v>1</v>
      </c>
      <c r="S2063">
        <f t="shared" si="742"/>
        <v>1</v>
      </c>
      <c r="T2063">
        <f t="shared" si="743"/>
        <v>1</v>
      </c>
      <c r="U2063">
        <f t="shared" si="744"/>
        <v>1</v>
      </c>
      <c r="V2063">
        <f t="shared" si="745"/>
        <v>1</v>
      </c>
      <c r="W2063">
        <f t="shared" si="746"/>
        <v>1</v>
      </c>
      <c r="X2063">
        <f t="shared" si="747"/>
        <v>1</v>
      </c>
      <c r="Y2063">
        <f t="shared" si="748"/>
        <v>1</v>
      </c>
      <c r="Z2063">
        <f t="shared" si="749"/>
        <v>1</v>
      </c>
      <c r="AA2063">
        <f t="shared" si="750"/>
        <v>1</v>
      </c>
      <c r="AB2063">
        <f t="shared" si="751"/>
        <v>0</v>
      </c>
      <c r="AJ2063">
        <f t="shared" si="738"/>
        <v>0</v>
      </c>
      <c r="AL2063" t="str">
        <f t="shared" si="752"/>
        <v/>
      </c>
      <c r="AM2063" t="str">
        <f>IF(AJ2063=0,"",IF(AJ2063="Nincs kapcsolódó bizonylat",0,IF(ISERROR(VLOOKUP(AJ2063,Bizonylat!AU:BL,6,FALSE)),AJ2063,VLOOKUP(AJ2063,Bizonylat!AU:BL,6,FALSE))))</f>
        <v/>
      </c>
      <c r="AN2063">
        <f t="shared" si="753"/>
        <v>0</v>
      </c>
      <c r="AO2063">
        <f t="shared" si="754"/>
        <v>0</v>
      </c>
      <c r="AP2063">
        <f t="shared" si="755"/>
        <v>0</v>
      </c>
      <c r="AQ2063">
        <f t="shared" si="756"/>
        <v>0</v>
      </c>
      <c r="AR2063">
        <f t="shared" si="757"/>
        <v>0</v>
      </c>
      <c r="AS2063">
        <f t="shared" si="758"/>
        <v>0</v>
      </c>
      <c r="AT2063">
        <f t="shared" si="759"/>
        <v>0</v>
      </c>
      <c r="AU2063">
        <f t="shared" si="739"/>
        <v>0</v>
      </c>
    </row>
    <row r="2064" spans="1:47">
      <c r="A2064" s="23" t="str">
        <f t="shared" si="760"/>
        <v/>
      </c>
      <c r="B2064" s="18"/>
      <c r="C2064" s="18"/>
      <c r="D2064" s="18"/>
      <c r="E2064" s="18"/>
      <c r="F2064" s="18"/>
      <c r="G2064" s="18"/>
      <c r="H2064" s="18"/>
      <c r="I2064" s="18"/>
      <c r="J2064" s="18"/>
      <c r="K2064" s="18"/>
      <c r="N2064" t="str">
        <f t="shared" si="740"/>
        <v>vége</v>
      </c>
      <c r="R2064">
        <f t="shared" si="741"/>
        <v>1</v>
      </c>
      <c r="S2064">
        <f t="shared" si="742"/>
        <v>1</v>
      </c>
      <c r="T2064">
        <f t="shared" si="743"/>
        <v>1</v>
      </c>
      <c r="U2064">
        <f t="shared" si="744"/>
        <v>1</v>
      </c>
      <c r="V2064">
        <f t="shared" si="745"/>
        <v>1</v>
      </c>
      <c r="W2064">
        <f t="shared" si="746"/>
        <v>1</v>
      </c>
      <c r="X2064">
        <f t="shared" si="747"/>
        <v>1</v>
      </c>
      <c r="Y2064">
        <f t="shared" si="748"/>
        <v>1</v>
      </c>
      <c r="Z2064">
        <f t="shared" si="749"/>
        <v>1</v>
      </c>
      <c r="AA2064">
        <f t="shared" si="750"/>
        <v>1</v>
      </c>
      <c r="AB2064">
        <f t="shared" si="751"/>
        <v>0</v>
      </c>
      <c r="AJ2064">
        <f t="shared" si="738"/>
        <v>0</v>
      </c>
      <c r="AL2064" t="str">
        <f t="shared" si="752"/>
        <v/>
      </c>
      <c r="AM2064" t="str">
        <f>IF(AJ2064=0,"",IF(AJ2064="Nincs kapcsolódó bizonylat",0,IF(ISERROR(VLOOKUP(AJ2064,Bizonylat!AU:BL,6,FALSE)),AJ2064,VLOOKUP(AJ2064,Bizonylat!AU:BL,6,FALSE))))</f>
        <v/>
      </c>
      <c r="AN2064">
        <f t="shared" si="753"/>
        <v>0</v>
      </c>
      <c r="AO2064">
        <f t="shared" si="754"/>
        <v>0</v>
      </c>
      <c r="AP2064">
        <f t="shared" si="755"/>
        <v>0</v>
      </c>
      <c r="AQ2064">
        <f t="shared" si="756"/>
        <v>0</v>
      </c>
      <c r="AR2064">
        <f t="shared" si="757"/>
        <v>0</v>
      </c>
      <c r="AS2064">
        <f t="shared" si="758"/>
        <v>0</v>
      </c>
      <c r="AT2064">
        <f t="shared" si="759"/>
        <v>0</v>
      </c>
      <c r="AU2064">
        <f t="shared" si="739"/>
        <v>0</v>
      </c>
    </row>
    <row r="2065" spans="1:47">
      <c r="A2065" s="23" t="str">
        <f t="shared" si="760"/>
        <v/>
      </c>
      <c r="B2065" s="18"/>
      <c r="C2065" s="18"/>
      <c r="D2065" s="18"/>
      <c r="E2065" s="18"/>
      <c r="F2065" s="18"/>
      <c r="G2065" s="18"/>
      <c r="H2065" s="18"/>
      <c r="I2065" s="18"/>
      <c r="J2065" s="18"/>
      <c r="K2065" s="18"/>
      <c r="N2065" t="str">
        <f t="shared" si="740"/>
        <v>vége</v>
      </c>
      <c r="R2065">
        <f t="shared" si="741"/>
        <v>1</v>
      </c>
      <c r="S2065">
        <f t="shared" si="742"/>
        <v>1</v>
      </c>
      <c r="T2065">
        <f t="shared" si="743"/>
        <v>1</v>
      </c>
      <c r="U2065">
        <f t="shared" si="744"/>
        <v>1</v>
      </c>
      <c r="V2065">
        <f t="shared" si="745"/>
        <v>1</v>
      </c>
      <c r="W2065">
        <f t="shared" si="746"/>
        <v>1</v>
      </c>
      <c r="X2065">
        <f t="shared" si="747"/>
        <v>1</v>
      </c>
      <c r="Y2065">
        <f t="shared" si="748"/>
        <v>1</v>
      </c>
      <c r="Z2065">
        <f t="shared" si="749"/>
        <v>1</v>
      </c>
      <c r="AA2065">
        <f t="shared" si="750"/>
        <v>1</v>
      </c>
      <c r="AB2065">
        <f t="shared" si="751"/>
        <v>0</v>
      </c>
      <c r="AJ2065">
        <f t="shared" si="738"/>
        <v>0</v>
      </c>
      <c r="AL2065" t="str">
        <f t="shared" si="752"/>
        <v/>
      </c>
      <c r="AM2065" t="str">
        <f>IF(AJ2065=0,"",IF(AJ2065="Nincs kapcsolódó bizonylat",0,IF(ISERROR(VLOOKUP(AJ2065,Bizonylat!AU:BL,6,FALSE)),AJ2065,VLOOKUP(AJ2065,Bizonylat!AU:BL,6,FALSE))))</f>
        <v/>
      </c>
      <c r="AN2065">
        <f t="shared" si="753"/>
        <v>0</v>
      </c>
      <c r="AO2065">
        <f t="shared" si="754"/>
        <v>0</v>
      </c>
      <c r="AP2065">
        <f t="shared" si="755"/>
        <v>0</v>
      </c>
      <c r="AQ2065">
        <f t="shared" si="756"/>
        <v>0</v>
      </c>
      <c r="AR2065">
        <f t="shared" si="757"/>
        <v>0</v>
      </c>
      <c r="AS2065">
        <f t="shared" si="758"/>
        <v>0</v>
      </c>
      <c r="AT2065">
        <f t="shared" si="759"/>
        <v>0</v>
      </c>
      <c r="AU2065">
        <f t="shared" si="739"/>
        <v>0</v>
      </c>
    </row>
    <row r="2066" spans="1:47">
      <c r="A2066" s="23" t="str">
        <f t="shared" si="760"/>
        <v/>
      </c>
      <c r="B2066" s="18"/>
      <c r="C2066" s="18"/>
      <c r="D2066" s="18"/>
      <c r="E2066" s="18"/>
      <c r="F2066" s="18"/>
      <c r="G2066" s="18"/>
      <c r="H2066" s="18"/>
      <c r="I2066" s="18"/>
      <c r="J2066" s="18"/>
      <c r="K2066" s="18"/>
      <c r="N2066" t="str">
        <f t="shared" si="740"/>
        <v>vége</v>
      </c>
      <c r="R2066">
        <f t="shared" si="741"/>
        <v>1</v>
      </c>
      <c r="S2066">
        <f t="shared" si="742"/>
        <v>1</v>
      </c>
      <c r="T2066">
        <f t="shared" si="743"/>
        <v>1</v>
      </c>
      <c r="U2066">
        <f t="shared" si="744"/>
        <v>1</v>
      </c>
      <c r="V2066">
        <f t="shared" si="745"/>
        <v>1</v>
      </c>
      <c r="W2066">
        <f t="shared" si="746"/>
        <v>1</v>
      </c>
      <c r="X2066">
        <f t="shared" si="747"/>
        <v>1</v>
      </c>
      <c r="Y2066">
        <f t="shared" si="748"/>
        <v>1</v>
      </c>
      <c r="Z2066">
        <f t="shared" si="749"/>
        <v>1</v>
      </c>
      <c r="AA2066">
        <f t="shared" si="750"/>
        <v>1</v>
      </c>
      <c r="AB2066">
        <f t="shared" si="751"/>
        <v>0</v>
      </c>
      <c r="AJ2066">
        <f t="shared" si="738"/>
        <v>0</v>
      </c>
      <c r="AL2066" t="str">
        <f t="shared" si="752"/>
        <v/>
      </c>
      <c r="AM2066" t="str">
        <f>IF(AJ2066=0,"",IF(AJ2066="Nincs kapcsolódó bizonylat",0,IF(ISERROR(VLOOKUP(AJ2066,Bizonylat!AU:BL,6,FALSE)),AJ2066,VLOOKUP(AJ2066,Bizonylat!AU:BL,6,FALSE))))</f>
        <v/>
      </c>
      <c r="AN2066">
        <f t="shared" si="753"/>
        <v>0</v>
      </c>
      <c r="AO2066">
        <f t="shared" si="754"/>
        <v>0</v>
      </c>
      <c r="AP2066">
        <f t="shared" si="755"/>
        <v>0</v>
      </c>
      <c r="AQ2066">
        <f t="shared" si="756"/>
        <v>0</v>
      </c>
      <c r="AR2066">
        <f t="shared" si="757"/>
        <v>0</v>
      </c>
      <c r="AS2066">
        <f t="shared" si="758"/>
        <v>0</v>
      </c>
      <c r="AT2066">
        <f t="shared" si="759"/>
        <v>0</v>
      </c>
      <c r="AU2066">
        <f t="shared" si="739"/>
        <v>0</v>
      </c>
    </row>
    <row r="2067" spans="1:47">
      <c r="A2067" s="23" t="str">
        <f t="shared" si="760"/>
        <v/>
      </c>
      <c r="B2067" s="18"/>
      <c r="C2067" s="18"/>
      <c r="D2067" s="18"/>
      <c r="E2067" s="18"/>
      <c r="F2067" s="18"/>
      <c r="G2067" s="18"/>
      <c r="H2067" s="18"/>
      <c r="I2067" s="18"/>
      <c r="J2067" s="18"/>
      <c r="K2067" s="18"/>
      <c r="N2067" t="str">
        <f t="shared" si="740"/>
        <v>vége</v>
      </c>
      <c r="R2067">
        <f t="shared" si="741"/>
        <v>1</v>
      </c>
      <c r="S2067">
        <f t="shared" si="742"/>
        <v>1</v>
      </c>
      <c r="T2067">
        <f t="shared" si="743"/>
        <v>1</v>
      </c>
      <c r="U2067">
        <f t="shared" si="744"/>
        <v>1</v>
      </c>
      <c r="V2067">
        <f t="shared" si="745"/>
        <v>1</v>
      </c>
      <c r="W2067">
        <f t="shared" si="746"/>
        <v>1</v>
      </c>
      <c r="X2067">
        <f t="shared" si="747"/>
        <v>1</v>
      </c>
      <c r="Y2067">
        <f t="shared" si="748"/>
        <v>1</v>
      </c>
      <c r="Z2067">
        <f t="shared" si="749"/>
        <v>1</v>
      </c>
      <c r="AA2067">
        <f t="shared" si="750"/>
        <v>1</v>
      </c>
      <c r="AB2067">
        <f t="shared" si="751"/>
        <v>0</v>
      </c>
      <c r="AJ2067">
        <f t="shared" si="738"/>
        <v>0</v>
      </c>
      <c r="AL2067" t="str">
        <f t="shared" si="752"/>
        <v/>
      </c>
      <c r="AM2067" t="str">
        <f>IF(AJ2067=0,"",IF(AJ2067="Nincs kapcsolódó bizonylat",0,IF(ISERROR(VLOOKUP(AJ2067,Bizonylat!AU:BL,6,FALSE)),AJ2067,VLOOKUP(AJ2067,Bizonylat!AU:BL,6,FALSE))))</f>
        <v/>
      </c>
      <c r="AN2067">
        <f t="shared" si="753"/>
        <v>0</v>
      </c>
      <c r="AO2067">
        <f t="shared" si="754"/>
        <v>0</v>
      </c>
      <c r="AP2067">
        <f t="shared" si="755"/>
        <v>0</v>
      </c>
      <c r="AQ2067">
        <f t="shared" si="756"/>
        <v>0</v>
      </c>
      <c r="AR2067">
        <f t="shared" si="757"/>
        <v>0</v>
      </c>
      <c r="AS2067">
        <f t="shared" si="758"/>
        <v>0</v>
      </c>
      <c r="AT2067">
        <f t="shared" si="759"/>
        <v>0</v>
      </c>
      <c r="AU2067">
        <f t="shared" si="739"/>
        <v>0</v>
      </c>
    </row>
    <row r="2068" spans="1:47">
      <c r="A2068" s="23" t="str">
        <f t="shared" si="760"/>
        <v/>
      </c>
      <c r="B2068" s="18"/>
      <c r="C2068" s="18"/>
      <c r="D2068" s="18"/>
      <c r="E2068" s="18"/>
      <c r="F2068" s="18"/>
      <c r="G2068" s="18"/>
      <c r="H2068" s="18"/>
      <c r="I2068" s="18"/>
      <c r="J2068" s="18"/>
      <c r="K2068" s="18"/>
      <c r="N2068" t="str">
        <f t="shared" si="740"/>
        <v>vége</v>
      </c>
      <c r="R2068">
        <f t="shared" si="741"/>
        <v>1</v>
      </c>
      <c r="S2068">
        <f t="shared" si="742"/>
        <v>1</v>
      </c>
      <c r="T2068">
        <f t="shared" si="743"/>
        <v>1</v>
      </c>
      <c r="U2068">
        <f t="shared" si="744"/>
        <v>1</v>
      </c>
      <c r="V2068">
        <f t="shared" si="745"/>
        <v>1</v>
      </c>
      <c r="W2068">
        <f t="shared" si="746"/>
        <v>1</v>
      </c>
      <c r="X2068">
        <f t="shared" si="747"/>
        <v>1</v>
      </c>
      <c r="Y2068">
        <f t="shared" si="748"/>
        <v>1</v>
      </c>
      <c r="Z2068">
        <f t="shared" si="749"/>
        <v>1</v>
      </c>
      <c r="AA2068">
        <f t="shared" si="750"/>
        <v>1</v>
      </c>
      <c r="AB2068">
        <f t="shared" si="751"/>
        <v>0</v>
      </c>
      <c r="AJ2068">
        <f t="shared" si="738"/>
        <v>0</v>
      </c>
      <c r="AL2068" t="str">
        <f t="shared" si="752"/>
        <v/>
      </c>
      <c r="AM2068" t="str">
        <f>IF(AJ2068=0,"",IF(AJ2068="Nincs kapcsolódó bizonylat",0,IF(ISERROR(VLOOKUP(AJ2068,Bizonylat!AU:BL,6,FALSE)),AJ2068,VLOOKUP(AJ2068,Bizonylat!AU:BL,6,FALSE))))</f>
        <v/>
      </c>
      <c r="AN2068">
        <f t="shared" si="753"/>
        <v>0</v>
      </c>
      <c r="AO2068">
        <f t="shared" si="754"/>
        <v>0</v>
      </c>
      <c r="AP2068">
        <f t="shared" si="755"/>
        <v>0</v>
      </c>
      <c r="AQ2068">
        <f t="shared" si="756"/>
        <v>0</v>
      </c>
      <c r="AR2068">
        <f t="shared" si="757"/>
        <v>0</v>
      </c>
      <c r="AS2068">
        <f t="shared" si="758"/>
        <v>0</v>
      </c>
      <c r="AT2068">
        <f t="shared" si="759"/>
        <v>0</v>
      </c>
      <c r="AU2068">
        <f t="shared" si="739"/>
        <v>0</v>
      </c>
    </row>
    <row r="2069" spans="1:47">
      <c r="A2069" s="23" t="str">
        <f t="shared" si="760"/>
        <v/>
      </c>
      <c r="B2069" s="18"/>
      <c r="C2069" s="18"/>
      <c r="D2069" s="18"/>
      <c r="E2069" s="18"/>
      <c r="F2069" s="18"/>
      <c r="G2069" s="18"/>
      <c r="H2069" s="18"/>
      <c r="I2069" s="18"/>
      <c r="J2069" s="18"/>
      <c r="K2069" s="18"/>
      <c r="N2069" t="str">
        <f t="shared" si="740"/>
        <v>vége</v>
      </c>
      <c r="R2069">
        <f t="shared" si="741"/>
        <v>1</v>
      </c>
      <c r="S2069">
        <f t="shared" si="742"/>
        <v>1</v>
      </c>
      <c r="T2069">
        <f t="shared" si="743"/>
        <v>1</v>
      </c>
      <c r="U2069">
        <f t="shared" si="744"/>
        <v>1</v>
      </c>
      <c r="V2069">
        <f t="shared" si="745"/>
        <v>1</v>
      </c>
      <c r="W2069">
        <f t="shared" si="746"/>
        <v>1</v>
      </c>
      <c r="X2069">
        <f t="shared" si="747"/>
        <v>1</v>
      </c>
      <c r="Y2069">
        <f t="shared" si="748"/>
        <v>1</v>
      </c>
      <c r="Z2069">
        <f t="shared" si="749"/>
        <v>1</v>
      </c>
      <c r="AA2069">
        <f t="shared" si="750"/>
        <v>1</v>
      </c>
      <c r="AB2069">
        <f t="shared" si="751"/>
        <v>0</v>
      </c>
      <c r="AJ2069">
        <f t="shared" si="738"/>
        <v>0</v>
      </c>
      <c r="AL2069" t="str">
        <f t="shared" si="752"/>
        <v/>
      </c>
      <c r="AM2069" t="str">
        <f>IF(AJ2069=0,"",IF(AJ2069="Nincs kapcsolódó bizonylat",0,IF(ISERROR(VLOOKUP(AJ2069,Bizonylat!AU:BL,6,FALSE)),AJ2069,VLOOKUP(AJ2069,Bizonylat!AU:BL,6,FALSE))))</f>
        <v/>
      </c>
      <c r="AN2069">
        <f t="shared" si="753"/>
        <v>0</v>
      </c>
      <c r="AO2069">
        <f t="shared" si="754"/>
        <v>0</v>
      </c>
      <c r="AP2069">
        <f t="shared" si="755"/>
        <v>0</v>
      </c>
      <c r="AQ2069">
        <f t="shared" si="756"/>
        <v>0</v>
      </c>
      <c r="AR2069">
        <f t="shared" si="757"/>
        <v>0</v>
      </c>
      <c r="AS2069">
        <f t="shared" si="758"/>
        <v>0</v>
      </c>
      <c r="AT2069">
        <f t="shared" si="759"/>
        <v>0</v>
      </c>
      <c r="AU2069">
        <f t="shared" si="739"/>
        <v>0</v>
      </c>
    </row>
    <row r="2070" spans="1:47">
      <c r="A2070" s="23" t="str">
        <f t="shared" si="760"/>
        <v/>
      </c>
      <c r="B2070" s="18"/>
      <c r="C2070" s="18"/>
      <c r="D2070" s="18"/>
      <c r="E2070" s="18"/>
      <c r="F2070" s="18"/>
      <c r="G2070" s="18"/>
      <c r="H2070" s="18"/>
      <c r="I2070" s="18"/>
      <c r="J2070" s="18"/>
      <c r="K2070" s="18"/>
      <c r="N2070" t="str">
        <f t="shared" si="740"/>
        <v>vége</v>
      </c>
      <c r="R2070">
        <f t="shared" si="741"/>
        <v>1</v>
      </c>
      <c r="S2070">
        <f t="shared" si="742"/>
        <v>1</v>
      </c>
      <c r="T2070">
        <f t="shared" si="743"/>
        <v>1</v>
      </c>
      <c r="U2070">
        <f t="shared" si="744"/>
        <v>1</v>
      </c>
      <c r="V2070">
        <f t="shared" si="745"/>
        <v>1</v>
      </c>
      <c r="W2070">
        <f t="shared" si="746"/>
        <v>1</v>
      </c>
      <c r="X2070">
        <f t="shared" si="747"/>
        <v>1</v>
      </c>
      <c r="Y2070">
        <f t="shared" si="748"/>
        <v>1</v>
      </c>
      <c r="Z2070">
        <f t="shared" si="749"/>
        <v>1</v>
      </c>
      <c r="AA2070">
        <f t="shared" si="750"/>
        <v>1</v>
      </c>
      <c r="AB2070">
        <f t="shared" si="751"/>
        <v>0</v>
      </c>
      <c r="AJ2070">
        <f t="shared" si="738"/>
        <v>0</v>
      </c>
      <c r="AL2070" t="str">
        <f t="shared" si="752"/>
        <v/>
      </c>
      <c r="AM2070" t="str">
        <f>IF(AJ2070=0,"",IF(AJ2070="Nincs kapcsolódó bizonylat",0,IF(ISERROR(VLOOKUP(AJ2070,Bizonylat!AU:BL,6,FALSE)),AJ2070,VLOOKUP(AJ2070,Bizonylat!AU:BL,6,FALSE))))</f>
        <v/>
      </c>
      <c r="AN2070">
        <f t="shared" si="753"/>
        <v>0</v>
      </c>
      <c r="AO2070">
        <f t="shared" si="754"/>
        <v>0</v>
      </c>
      <c r="AP2070">
        <f t="shared" si="755"/>
        <v>0</v>
      </c>
      <c r="AQ2070">
        <f t="shared" si="756"/>
        <v>0</v>
      </c>
      <c r="AR2070">
        <f t="shared" si="757"/>
        <v>0</v>
      </c>
      <c r="AS2070">
        <f t="shared" si="758"/>
        <v>0</v>
      </c>
      <c r="AT2070">
        <f t="shared" si="759"/>
        <v>0</v>
      </c>
      <c r="AU2070">
        <f t="shared" si="739"/>
        <v>0</v>
      </c>
    </row>
    <row r="2071" spans="1:47">
      <c r="A2071" s="23" t="str">
        <f t="shared" si="760"/>
        <v/>
      </c>
      <c r="B2071" s="18"/>
      <c r="C2071" s="18"/>
      <c r="D2071" s="18"/>
      <c r="E2071" s="18"/>
      <c r="F2071" s="18"/>
      <c r="G2071" s="18"/>
      <c r="H2071" s="18"/>
      <c r="I2071" s="18"/>
      <c r="J2071" s="18"/>
      <c r="K2071" s="18"/>
      <c r="N2071" t="str">
        <f t="shared" si="740"/>
        <v>vége</v>
      </c>
      <c r="R2071">
        <f t="shared" si="741"/>
        <v>1</v>
      </c>
      <c r="S2071">
        <f t="shared" si="742"/>
        <v>1</v>
      </c>
      <c r="T2071">
        <f t="shared" si="743"/>
        <v>1</v>
      </c>
      <c r="U2071">
        <f t="shared" si="744"/>
        <v>1</v>
      </c>
      <c r="V2071">
        <f t="shared" si="745"/>
        <v>1</v>
      </c>
      <c r="W2071">
        <f t="shared" si="746"/>
        <v>1</v>
      </c>
      <c r="X2071">
        <f t="shared" si="747"/>
        <v>1</v>
      </c>
      <c r="Y2071">
        <f t="shared" si="748"/>
        <v>1</v>
      </c>
      <c r="Z2071">
        <f t="shared" si="749"/>
        <v>1</v>
      </c>
      <c r="AA2071">
        <f t="shared" si="750"/>
        <v>1</v>
      </c>
      <c r="AB2071">
        <f t="shared" si="751"/>
        <v>0</v>
      </c>
      <c r="AJ2071">
        <f t="shared" si="738"/>
        <v>0</v>
      </c>
      <c r="AL2071" t="str">
        <f t="shared" si="752"/>
        <v/>
      </c>
      <c r="AM2071" t="str">
        <f>IF(AJ2071=0,"",IF(AJ2071="Nincs kapcsolódó bizonylat",0,IF(ISERROR(VLOOKUP(AJ2071,Bizonylat!AU:BL,6,FALSE)),AJ2071,VLOOKUP(AJ2071,Bizonylat!AU:BL,6,FALSE))))</f>
        <v/>
      </c>
      <c r="AN2071">
        <f t="shared" si="753"/>
        <v>0</v>
      </c>
      <c r="AO2071">
        <f t="shared" si="754"/>
        <v>0</v>
      </c>
      <c r="AP2071">
        <f t="shared" si="755"/>
        <v>0</v>
      </c>
      <c r="AQ2071">
        <f t="shared" si="756"/>
        <v>0</v>
      </c>
      <c r="AR2071">
        <f t="shared" si="757"/>
        <v>0</v>
      </c>
      <c r="AS2071">
        <f t="shared" si="758"/>
        <v>0</v>
      </c>
      <c r="AT2071">
        <f t="shared" si="759"/>
        <v>0</v>
      </c>
      <c r="AU2071">
        <f t="shared" si="739"/>
        <v>0</v>
      </c>
    </row>
    <row r="2072" spans="1:47">
      <c r="A2072" s="23" t="str">
        <f t="shared" si="760"/>
        <v/>
      </c>
      <c r="B2072" s="18"/>
      <c r="C2072" s="18"/>
      <c r="D2072" s="18"/>
      <c r="E2072" s="18"/>
      <c r="F2072" s="18"/>
      <c r="G2072" s="18"/>
      <c r="H2072" s="18"/>
      <c r="I2072" s="18"/>
      <c r="J2072" s="18"/>
      <c r="K2072" s="18"/>
      <c r="N2072" t="str">
        <f t="shared" si="740"/>
        <v>vége</v>
      </c>
      <c r="R2072">
        <f t="shared" si="741"/>
        <v>1</v>
      </c>
      <c r="S2072">
        <f t="shared" si="742"/>
        <v>1</v>
      </c>
      <c r="T2072">
        <f t="shared" si="743"/>
        <v>1</v>
      </c>
      <c r="U2072">
        <f t="shared" si="744"/>
        <v>1</v>
      </c>
      <c r="V2072">
        <f t="shared" si="745"/>
        <v>1</v>
      </c>
      <c r="W2072">
        <f t="shared" si="746"/>
        <v>1</v>
      </c>
      <c r="X2072">
        <f t="shared" si="747"/>
        <v>1</v>
      </c>
      <c r="Y2072">
        <f t="shared" si="748"/>
        <v>1</v>
      </c>
      <c r="Z2072">
        <f t="shared" si="749"/>
        <v>1</v>
      </c>
      <c r="AA2072">
        <f t="shared" si="750"/>
        <v>1</v>
      </c>
      <c r="AB2072">
        <f t="shared" si="751"/>
        <v>0</v>
      </c>
      <c r="AJ2072">
        <f t="shared" si="738"/>
        <v>0</v>
      </c>
      <c r="AL2072" t="str">
        <f t="shared" si="752"/>
        <v/>
      </c>
      <c r="AM2072" t="str">
        <f>IF(AJ2072=0,"",IF(AJ2072="Nincs kapcsolódó bizonylat",0,IF(ISERROR(VLOOKUP(AJ2072,Bizonylat!AU:BL,6,FALSE)),AJ2072,VLOOKUP(AJ2072,Bizonylat!AU:BL,6,FALSE))))</f>
        <v/>
      </c>
      <c r="AN2072">
        <f t="shared" si="753"/>
        <v>0</v>
      </c>
      <c r="AO2072">
        <f t="shared" si="754"/>
        <v>0</v>
      </c>
      <c r="AP2072">
        <f t="shared" si="755"/>
        <v>0</v>
      </c>
      <c r="AQ2072">
        <f t="shared" si="756"/>
        <v>0</v>
      </c>
      <c r="AR2072">
        <f t="shared" si="757"/>
        <v>0</v>
      </c>
      <c r="AS2072">
        <f t="shared" si="758"/>
        <v>0</v>
      </c>
      <c r="AT2072">
        <f t="shared" si="759"/>
        <v>0</v>
      </c>
      <c r="AU2072">
        <f t="shared" si="739"/>
        <v>0</v>
      </c>
    </row>
    <row r="2073" spans="1:47">
      <c r="A2073" s="23" t="str">
        <f t="shared" si="760"/>
        <v/>
      </c>
      <c r="B2073" s="18"/>
      <c r="C2073" s="18"/>
      <c r="D2073" s="18"/>
      <c r="E2073" s="18"/>
      <c r="F2073" s="18"/>
      <c r="G2073" s="18"/>
      <c r="H2073" s="18"/>
      <c r="I2073" s="18"/>
      <c r="J2073" s="18"/>
      <c r="K2073" s="18"/>
      <c r="N2073" t="str">
        <f t="shared" si="740"/>
        <v>vége</v>
      </c>
      <c r="R2073">
        <f t="shared" si="741"/>
        <v>1</v>
      </c>
      <c r="S2073">
        <f t="shared" si="742"/>
        <v>1</v>
      </c>
      <c r="T2073">
        <f t="shared" si="743"/>
        <v>1</v>
      </c>
      <c r="U2073">
        <f t="shared" si="744"/>
        <v>1</v>
      </c>
      <c r="V2073">
        <f t="shared" si="745"/>
        <v>1</v>
      </c>
      <c r="W2073">
        <f t="shared" si="746"/>
        <v>1</v>
      </c>
      <c r="X2073">
        <f t="shared" si="747"/>
        <v>1</v>
      </c>
      <c r="Y2073">
        <f t="shared" si="748"/>
        <v>1</v>
      </c>
      <c r="Z2073">
        <f t="shared" si="749"/>
        <v>1</v>
      </c>
      <c r="AA2073">
        <f t="shared" si="750"/>
        <v>1</v>
      </c>
      <c r="AB2073">
        <f t="shared" si="751"/>
        <v>0</v>
      </c>
      <c r="AJ2073">
        <f t="shared" si="738"/>
        <v>0</v>
      </c>
      <c r="AL2073" t="str">
        <f t="shared" si="752"/>
        <v/>
      </c>
      <c r="AM2073" t="str">
        <f>IF(AJ2073=0,"",IF(AJ2073="Nincs kapcsolódó bizonylat",0,IF(ISERROR(VLOOKUP(AJ2073,Bizonylat!AU:BL,6,FALSE)),AJ2073,VLOOKUP(AJ2073,Bizonylat!AU:BL,6,FALSE))))</f>
        <v/>
      </c>
      <c r="AN2073">
        <f t="shared" si="753"/>
        <v>0</v>
      </c>
      <c r="AO2073">
        <f t="shared" si="754"/>
        <v>0</v>
      </c>
      <c r="AP2073">
        <f t="shared" si="755"/>
        <v>0</v>
      </c>
      <c r="AQ2073">
        <f t="shared" si="756"/>
        <v>0</v>
      </c>
      <c r="AR2073">
        <f t="shared" si="757"/>
        <v>0</v>
      </c>
      <c r="AS2073">
        <f t="shared" si="758"/>
        <v>0</v>
      </c>
      <c r="AT2073">
        <f t="shared" si="759"/>
        <v>0</v>
      </c>
      <c r="AU2073">
        <f t="shared" si="739"/>
        <v>0</v>
      </c>
    </row>
    <row r="2074" spans="1:47">
      <c r="A2074" s="23" t="str">
        <f t="shared" si="760"/>
        <v/>
      </c>
      <c r="B2074" s="18"/>
      <c r="C2074" s="18"/>
      <c r="D2074" s="18"/>
      <c r="E2074" s="18"/>
      <c r="F2074" s="18"/>
      <c r="G2074" s="18"/>
      <c r="H2074" s="18"/>
      <c r="I2074" s="18"/>
      <c r="J2074" s="18"/>
      <c r="K2074" s="18"/>
      <c r="N2074" t="str">
        <f t="shared" si="740"/>
        <v>vége</v>
      </c>
      <c r="R2074">
        <f t="shared" si="741"/>
        <v>1</v>
      </c>
      <c r="S2074">
        <f t="shared" si="742"/>
        <v>1</v>
      </c>
      <c r="T2074">
        <f t="shared" si="743"/>
        <v>1</v>
      </c>
      <c r="U2074">
        <f t="shared" si="744"/>
        <v>1</v>
      </c>
      <c r="V2074">
        <f t="shared" si="745"/>
        <v>1</v>
      </c>
      <c r="W2074">
        <f t="shared" si="746"/>
        <v>1</v>
      </c>
      <c r="X2074">
        <f t="shared" si="747"/>
        <v>1</v>
      </c>
      <c r="Y2074">
        <f t="shared" si="748"/>
        <v>1</v>
      </c>
      <c r="Z2074">
        <f t="shared" si="749"/>
        <v>1</v>
      </c>
      <c r="AA2074">
        <f t="shared" si="750"/>
        <v>1</v>
      </c>
      <c r="AB2074">
        <f t="shared" si="751"/>
        <v>0</v>
      </c>
      <c r="AJ2074">
        <f t="shared" si="738"/>
        <v>0</v>
      </c>
      <c r="AL2074" t="str">
        <f t="shared" si="752"/>
        <v/>
      </c>
      <c r="AM2074" t="str">
        <f>IF(AJ2074=0,"",IF(AJ2074="Nincs kapcsolódó bizonylat",0,IF(ISERROR(VLOOKUP(AJ2074,Bizonylat!AU:BL,6,FALSE)),AJ2074,VLOOKUP(AJ2074,Bizonylat!AU:BL,6,FALSE))))</f>
        <v/>
      </c>
      <c r="AN2074">
        <f t="shared" si="753"/>
        <v>0</v>
      </c>
      <c r="AO2074">
        <f t="shared" si="754"/>
        <v>0</v>
      </c>
      <c r="AP2074">
        <f t="shared" si="755"/>
        <v>0</v>
      </c>
      <c r="AQ2074">
        <f t="shared" si="756"/>
        <v>0</v>
      </c>
      <c r="AR2074">
        <f t="shared" si="757"/>
        <v>0</v>
      </c>
      <c r="AS2074">
        <f t="shared" si="758"/>
        <v>0</v>
      </c>
      <c r="AT2074">
        <f t="shared" si="759"/>
        <v>0</v>
      </c>
      <c r="AU2074">
        <f t="shared" si="739"/>
        <v>0</v>
      </c>
    </row>
    <row r="2075" spans="1:47">
      <c r="A2075" s="23" t="str">
        <f t="shared" si="760"/>
        <v/>
      </c>
      <c r="B2075" s="18"/>
      <c r="C2075" s="18"/>
      <c r="D2075" s="18"/>
      <c r="E2075" s="18"/>
      <c r="F2075" s="18"/>
      <c r="G2075" s="18"/>
      <c r="H2075" s="18"/>
      <c r="I2075" s="18"/>
      <c r="J2075" s="18"/>
      <c r="K2075" s="18"/>
      <c r="N2075" t="str">
        <f t="shared" si="740"/>
        <v>vége</v>
      </c>
      <c r="R2075">
        <f t="shared" si="741"/>
        <v>1</v>
      </c>
      <c r="S2075">
        <f t="shared" si="742"/>
        <v>1</v>
      </c>
      <c r="T2075">
        <f t="shared" si="743"/>
        <v>1</v>
      </c>
      <c r="U2075">
        <f t="shared" si="744"/>
        <v>1</v>
      </c>
      <c r="V2075">
        <f t="shared" si="745"/>
        <v>1</v>
      </c>
      <c r="W2075">
        <f t="shared" si="746"/>
        <v>1</v>
      </c>
      <c r="X2075">
        <f t="shared" si="747"/>
        <v>1</v>
      </c>
      <c r="Y2075">
        <f t="shared" si="748"/>
        <v>1</v>
      </c>
      <c r="Z2075">
        <f t="shared" si="749"/>
        <v>1</v>
      </c>
      <c r="AA2075">
        <f t="shared" si="750"/>
        <v>1</v>
      </c>
      <c r="AB2075">
        <f t="shared" si="751"/>
        <v>0</v>
      </c>
      <c r="AJ2075">
        <f t="shared" si="738"/>
        <v>0</v>
      </c>
      <c r="AL2075" t="str">
        <f t="shared" si="752"/>
        <v/>
      </c>
      <c r="AM2075" t="str">
        <f>IF(AJ2075=0,"",IF(AJ2075="Nincs kapcsolódó bizonylat",0,IF(ISERROR(VLOOKUP(AJ2075,Bizonylat!AU:BL,6,FALSE)),AJ2075,VLOOKUP(AJ2075,Bizonylat!AU:BL,6,FALSE))))</f>
        <v/>
      </c>
      <c r="AN2075">
        <f t="shared" si="753"/>
        <v>0</v>
      </c>
      <c r="AO2075">
        <f t="shared" si="754"/>
        <v>0</v>
      </c>
      <c r="AP2075">
        <f t="shared" si="755"/>
        <v>0</v>
      </c>
      <c r="AQ2075">
        <f t="shared" si="756"/>
        <v>0</v>
      </c>
      <c r="AR2075">
        <f t="shared" si="757"/>
        <v>0</v>
      </c>
      <c r="AS2075">
        <f t="shared" si="758"/>
        <v>0</v>
      </c>
      <c r="AT2075">
        <f t="shared" si="759"/>
        <v>0</v>
      </c>
      <c r="AU2075">
        <f t="shared" si="739"/>
        <v>0</v>
      </c>
    </row>
    <row r="2076" spans="1:47">
      <c r="A2076" s="23" t="str">
        <f t="shared" si="760"/>
        <v/>
      </c>
      <c r="B2076" s="18"/>
      <c r="C2076" s="18"/>
      <c r="D2076" s="18"/>
      <c r="E2076" s="18"/>
      <c r="F2076" s="18"/>
      <c r="G2076" s="18"/>
      <c r="H2076" s="18"/>
      <c r="I2076" s="18"/>
      <c r="J2076" s="18"/>
      <c r="K2076" s="18"/>
      <c r="N2076" t="str">
        <f t="shared" si="740"/>
        <v>vége</v>
      </c>
      <c r="R2076">
        <f t="shared" si="741"/>
        <v>1</v>
      </c>
      <c r="S2076">
        <f t="shared" si="742"/>
        <v>1</v>
      </c>
      <c r="T2076">
        <f t="shared" si="743"/>
        <v>1</v>
      </c>
      <c r="U2076">
        <f t="shared" si="744"/>
        <v>1</v>
      </c>
      <c r="V2076">
        <f t="shared" si="745"/>
        <v>1</v>
      </c>
      <c r="W2076">
        <f t="shared" si="746"/>
        <v>1</v>
      </c>
      <c r="X2076">
        <f t="shared" si="747"/>
        <v>1</v>
      </c>
      <c r="Y2076">
        <f t="shared" si="748"/>
        <v>1</v>
      </c>
      <c r="Z2076">
        <f t="shared" si="749"/>
        <v>1</v>
      </c>
      <c r="AA2076">
        <f t="shared" si="750"/>
        <v>1</v>
      </c>
      <c r="AB2076">
        <f t="shared" si="751"/>
        <v>0</v>
      </c>
      <c r="AJ2076">
        <f t="shared" si="738"/>
        <v>0</v>
      </c>
      <c r="AL2076" t="str">
        <f t="shared" si="752"/>
        <v/>
      </c>
      <c r="AM2076" t="str">
        <f>IF(AJ2076=0,"",IF(AJ2076="Nincs kapcsolódó bizonylat",0,IF(ISERROR(VLOOKUP(AJ2076,Bizonylat!AU:BL,6,FALSE)),AJ2076,VLOOKUP(AJ2076,Bizonylat!AU:BL,6,FALSE))))</f>
        <v/>
      </c>
      <c r="AN2076">
        <f t="shared" si="753"/>
        <v>0</v>
      </c>
      <c r="AO2076">
        <f t="shared" si="754"/>
        <v>0</v>
      </c>
      <c r="AP2076">
        <f t="shared" si="755"/>
        <v>0</v>
      </c>
      <c r="AQ2076">
        <f t="shared" si="756"/>
        <v>0</v>
      </c>
      <c r="AR2076">
        <f t="shared" si="757"/>
        <v>0</v>
      </c>
      <c r="AS2076">
        <f t="shared" si="758"/>
        <v>0</v>
      </c>
      <c r="AT2076">
        <f t="shared" si="759"/>
        <v>0</v>
      </c>
      <c r="AU2076">
        <f t="shared" si="739"/>
        <v>0</v>
      </c>
    </row>
    <row r="2077" spans="1:47">
      <c r="A2077" s="23" t="str">
        <f t="shared" si="760"/>
        <v/>
      </c>
      <c r="B2077" s="18"/>
      <c r="C2077" s="18"/>
      <c r="D2077" s="18"/>
      <c r="E2077" s="18"/>
      <c r="F2077" s="18"/>
      <c r="G2077" s="18"/>
      <c r="H2077" s="18"/>
      <c r="I2077" s="18"/>
      <c r="J2077" s="18"/>
      <c r="K2077" s="18"/>
      <c r="N2077" t="str">
        <f t="shared" si="740"/>
        <v>vége</v>
      </c>
      <c r="R2077">
        <f t="shared" si="741"/>
        <v>1</v>
      </c>
      <c r="S2077">
        <f t="shared" si="742"/>
        <v>1</v>
      </c>
      <c r="T2077">
        <f t="shared" si="743"/>
        <v>1</v>
      </c>
      <c r="U2077">
        <f t="shared" si="744"/>
        <v>1</v>
      </c>
      <c r="V2077">
        <f t="shared" si="745"/>
        <v>1</v>
      </c>
      <c r="W2077">
        <f t="shared" si="746"/>
        <v>1</v>
      </c>
      <c r="X2077">
        <f t="shared" si="747"/>
        <v>1</v>
      </c>
      <c r="Y2077">
        <f t="shared" si="748"/>
        <v>1</v>
      </c>
      <c r="Z2077">
        <f t="shared" si="749"/>
        <v>1</v>
      </c>
      <c r="AA2077">
        <f t="shared" si="750"/>
        <v>1</v>
      </c>
      <c r="AB2077">
        <f t="shared" si="751"/>
        <v>0</v>
      </c>
      <c r="AJ2077">
        <f t="shared" si="738"/>
        <v>0</v>
      </c>
      <c r="AL2077" t="str">
        <f t="shared" si="752"/>
        <v/>
      </c>
      <c r="AM2077" t="str">
        <f>IF(AJ2077=0,"",IF(AJ2077="Nincs kapcsolódó bizonylat",0,IF(ISERROR(VLOOKUP(AJ2077,Bizonylat!AU:BL,6,FALSE)),AJ2077,VLOOKUP(AJ2077,Bizonylat!AU:BL,6,FALSE))))</f>
        <v/>
      </c>
      <c r="AN2077">
        <f t="shared" si="753"/>
        <v>0</v>
      </c>
      <c r="AO2077">
        <f t="shared" si="754"/>
        <v>0</v>
      </c>
      <c r="AP2077">
        <f t="shared" si="755"/>
        <v>0</v>
      </c>
      <c r="AQ2077">
        <f t="shared" si="756"/>
        <v>0</v>
      </c>
      <c r="AR2077">
        <f t="shared" si="757"/>
        <v>0</v>
      </c>
      <c r="AS2077">
        <f t="shared" si="758"/>
        <v>0</v>
      </c>
      <c r="AT2077">
        <f t="shared" si="759"/>
        <v>0</v>
      </c>
      <c r="AU2077">
        <f t="shared" si="739"/>
        <v>0</v>
      </c>
    </row>
    <row r="2078" spans="1:47">
      <c r="A2078" s="23" t="str">
        <f t="shared" si="760"/>
        <v/>
      </c>
      <c r="B2078" s="18"/>
      <c r="C2078" s="18"/>
      <c r="D2078" s="18"/>
      <c r="E2078" s="18"/>
      <c r="F2078" s="18"/>
      <c r="G2078" s="18"/>
      <c r="H2078" s="18"/>
      <c r="I2078" s="18"/>
      <c r="J2078" s="18"/>
      <c r="K2078" s="18"/>
      <c r="N2078" t="str">
        <f t="shared" si="740"/>
        <v>vége</v>
      </c>
      <c r="R2078">
        <f t="shared" si="741"/>
        <v>1</v>
      </c>
      <c r="S2078">
        <f t="shared" si="742"/>
        <v>1</v>
      </c>
      <c r="T2078">
        <f t="shared" si="743"/>
        <v>1</v>
      </c>
      <c r="U2078">
        <f t="shared" si="744"/>
        <v>1</v>
      </c>
      <c r="V2078">
        <f t="shared" si="745"/>
        <v>1</v>
      </c>
      <c r="W2078">
        <f t="shared" si="746"/>
        <v>1</v>
      </c>
      <c r="X2078">
        <f t="shared" si="747"/>
        <v>1</v>
      </c>
      <c r="Y2078">
        <f t="shared" si="748"/>
        <v>1</v>
      </c>
      <c r="Z2078">
        <f t="shared" si="749"/>
        <v>1</v>
      </c>
      <c r="AA2078">
        <f t="shared" si="750"/>
        <v>1</v>
      </c>
      <c r="AB2078">
        <f t="shared" si="751"/>
        <v>0</v>
      </c>
      <c r="AJ2078">
        <f t="shared" si="738"/>
        <v>0</v>
      </c>
      <c r="AL2078" t="str">
        <f t="shared" si="752"/>
        <v/>
      </c>
      <c r="AM2078" t="str">
        <f>IF(AJ2078=0,"",IF(AJ2078="Nincs kapcsolódó bizonylat",0,IF(ISERROR(VLOOKUP(AJ2078,Bizonylat!AU:BL,6,FALSE)),AJ2078,VLOOKUP(AJ2078,Bizonylat!AU:BL,6,FALSE))))</f>
        <v/>
      </c>
      <c r="AN2078">
        <f t="shared" si="753"/>
        <v>0</v>
      </c>
      <c r="AO2078">
        <f t="shared" si="754"/>
        <v>0</v>
      </c>
      <c r="AP2078">
        <f t="shared" si="755"/>
        <v>0</v>
      </c>
      <c r="AQ2078">
        <f t="shared" si="756"/>
        <v>0</v>
      </c>
      <c r="AR2078">
        <f t="shared" si="757"/>
        <v>0</v>
      </c>
      <c r="AS2078">
        <f t="shared" si="758"/>
        <v>0</v>
      </c>
      <c r="AT2078">
        <f t="shared" si="759"/>
        <v>0</v>
      </c>
      <c r="AU2078">
        <f t="shared" si="739"/>
        <v>0</v>
      </c>
    </row>
    <row r="2079" spans="1:47">
      <c r="A2079" s="23" t="str">
        <f t="shared" si="760"/>
        <v/>
      </c>
      <c r="B2079" s="18"/>
      <c r="C2079" s="18"/>
      <c r="D2079" s="18"/>
      <c r="E2079" s="18"/>
      <c r="F2079" s="18"/>
      <c r="G2079" s="18"/>
      <c r="H2079" s="18"/>
      <c r="I2079" s="18"/>
      <c r="J2079" s="18"/>
      <c r="K2079" s="18"/>
      <c r="N2079" t="str">
        <f t="shared" si="740"/>
        <v>vége</v>
      </c>
      <c r="R2079">
        <f t="shared" si="741"/>
        <v>1</v>
      </c>
      <c r="S2079">
        <f t="shared" si="742"/>
        <v>1</v>
      </c>
      <c r="T2079">
        <f t="shared" si="743"/>
        <v>1</v>
      </c>
      <c r="U2079">
        <f t="shared" si="744"/>
        <v>1</v>
      </c>
      <c r="V2079">
        <f t="shared" si="745"/>
        <v>1</v>
      </c>
      <c r="W2079">
        <f t="shared" si="746"/>
        <v>1</v>
      </c>
      <c r="X2079">
        <f t="shared" si="747"/>
        <v>1</v>
      </c>
      <c r="Y2079">
        <f t="shared" si="748"/>
        <v>1</v>
      </c>
      <c r="Z2079">
        <f t="shared" si="749"/>
        <v>1</v>
      </c>
      <c r="AA2079">
        <f t="shared" si="750"/>
        <v>1</v>
      </c>
      <c r="AB2079">
        <f t="shared" si="751"/>
        <v>0</v>
      </c>
      <c r="AJ2079">
        <f t="shared" si="738"/>
        <v>0</v>
      </c>
      <c r="AL2079" t="str">
        <f t="shared" si="752"/>
        <v/>
      </c>
      <c r="AM2079" t="str">
        <f>IF(AJ2079=0,"",IF(AJ2079="Nincs kapcsolódó bizonylat",0,IF(ISERROR(VLOOKUP(AJ2079,Bizonylat!AU:BL,6,FALSE)),AJ2079,VLOOKUP(AJ2079,Bizonylat!AU:BL,6,FALSE))))</f>
        <v/>
      </c>
      <c r="AN2079">
        <f t="shared" si="753"/>
        <v>0</v>
      </c>
      <c r="AO2079">
        <f t="shared" si="754"/>
        <v>0</v>
      </c>
      <c r="AP2079">
        <f t="shared" si="755"/>
        <v>0</v>
      </c>
      <c r="AQ2079">
        <f t="shared" si="756"/>
        <v>0</v>
      </c>
      <c r="AR2079">
        <f t="shared" si="757"/>
        <v>0</v>
      </c>
      <c r="AS2079">
        <f t="shared" si="758"/>
        <v>0</v>
      </c>
      <c r="AT2079">
        <f t="shared" si="759"/>
        <v>0</v>
      </c>
      <c r="AU2079">
        <f t="shared" si="739"/>
        <v>0</v>
      </c>
    </row>
    <row r="2080" spans="1:47">
      <c r="A2080" s="23" t="str">
        <f t="shared" si="760"/>
        <v/>
      </c>
      <c r="B2080" s="18"/>
      <c r="C2080" s="18"/>
      <c r="D2080" s="18"/>
      <c r="E2080" s="18"/>
      <c r="F2080" s="18"/>
      <c r="G2080" s="18"/>
      <c r="H2080" s="18"/>
      <c r="I2080" s="18"/>
      <c r="J2080" s="18"/>
      <c r="K2080" s="18"/>
      <c r="N2080" t="str">
        <f t="shared" si="740"/>
        <v>vége</v>
      </c>
      <c r="R2080">
        <f t="shared" si="741"/>
        <v>1</v>
      </c>
      <c r="S2080">
        <f t="shared" si="742"/>
        <v>1</v>
      </c>
      <c r="T2080">
        <f t="shared" si="743"/>
        <v>1</v>
      </c>
      <c r="U2080">
        <f t="shared" si="744"/>
        <v>1</v>
      </c>
      <c r="V2080">
        <f t="shared" si="745"/>
        <v>1</v>
      </c>
      <c r="W2080">
        <f t="shared" si="746"/>
        <v>1</v>
      </c>
      <c r="X2080">
        <f t="shared" si="747"/>
        <v>1</v>
      </c>
      <c r="Y2080">
        <f t="shared" si="748"/>
        <v>1</v>
      </c>
      <c r="Z2080">
        <f t="shared" si="749"/>
        <v>1</v>
      </c>
      <c r="AA2080">
        <f t="shared" si="750"/>
        <v>1</v>
      </c>
      <c r="AB2080">
        <f t="shared" si="751"/>
        <v>0</v>
      </c>
      <c r="AJ2080">
        <f t="shared" si="738"/>
        <v>0</v>
      </c>
      <c r="AL2080" t="str">
        <f t="shared" si="752"/>
        <v/>
      </c>
      <c r="AM2080" t="str">
        <f>IF(AJ2080=0,"",IF(AJ2080="Nincs kapcsolódó bizonylat",0,IF(ISERROR(VLOOKUP(AJ2080,Bizonylat!AU:BL,6,FALSE)),AJ2080,VLOOKUP(AJ2080,Bizonylat!AU:BL,6,FALSE))))</f>
        <v/>
      </c>
      <c r="AN2080">
        <f t="shared" si="753"/>
        <v>0</v>
      </c>
      <c r="AO2080">
        <f t="shared" si="754"/>
        <v>0</v>
      </c>
      <c r="AP2080">
        <f t="shared" si="755"/>
        <v>0</v>
      </c>
      <c r="AQ2080">
        <f t="shared" si="756"/>
        <v>0</v>
      </c>
      <c r="AR2080">
        <f t="shared" si="757"/>
        <v>0</v>
      </c>
      <c r="AS2080">
        <f t="shared" si="758"/>
        <v>0</v>
      </c>
      <c r="AT2080">
        <f t="shared" si="759"/>
        <v>0</v>
      </c>
      <c r="AU2080">
        <f t="shared" si="739"/>
        <v>0</v>
      </c>
    </row>
    <row r="2081" spans="1:47">
      <c r="A2081" s="23" t="str">
        <f t="shared" si="760"/>
        <v/>
      </c>
      <c r="B2081" s="18"/>
      <c r="C2081" s="18"/>
      <c r="D2081" s="18"/>
      <c r="E2081" s="18"/>
      <c r="F2081" s="18"/>
      <c r="G2081" s="18"/>
      <c r="H2081" s="18"/>
      <c r="I2081" s="18"/>
      <c r="J2081" s="18"/>
      <c r="K2081" s="18"/>
      <c r="N2081" t="str">
        <f t="shared" si="740"/>
        <v>vége</v>
      </c>
      <c r="R2081">
        <f t="shared" si="741"/>
        <v>1</v>
      </c>
      <c r="S2081">
        <f t="shared" si="742"/>
        <v>1</v>
      </c>
      <c r="T2081">
        <f t="shared" si="743"/>
        <v>1</v>
      </c>
      <c r="U2081">
        <f t="shared" si="744"/>
        <v>1</v>
      </c>
      <c r="V2081">
        <f t="shared" si="745"/>
        <v>1</v>
      </c>
      <c r="W2081">
        <f t="shared" si="746"/>
        <v>1</v>
      </c>
      <c r="X2081">
        <f t="shared" si="747"/>
        <v>1</v>
      </c>
      <c r="Y2081">
        <f t="shared" si="748"/>
        <v>1</v>
      </c>
      <c r="Z2081">
        <f t="shared" si="749"/>
        <v>1</v>
      </c>
      <c r="AA2081">
        <f t="shared" si="750"/>
        <v>1</v>
      </c>
      <c r="AB2081">
        <f t="shared" si="751"/>
        <v>0</v>
      </c>
      <c r="AJ2081">
        <f t="shared" si="738"/>
        <v>0</v>
      </c>
      <c r="AL2081" t="str">
        <f t="shared" si="752"/>
        <v/>
      </c>
      <c r="AM2081" t="str">
        <f>IF(AJ2081=0,"",IF(AJ2081="Nincs kapcsolódó bizonylat",0,IF(ISERROR(VLOOKUP(AJ2081,Bizonylat!AU:BL,6,FALSE)),AJ2081,VLOOKUP(AJ2081,Bizonylat!AU:BL,6,FALSE))))</f>
        <v/>
      </c>
      <c r="AN2081">
        <f t="shared" si="753"/>
        <v>0</v>
      </c>
      <c r="AO2081">
        <f t="shared" si="754"/>
        <v>0</v>
      </c>
      <c r="AP2081">
        <f t="shared" si="755"/>
        <v>0</v>
      </c>
      <c r="AQ2081">
        <f t="shared" si="756"/>
        <v>0</v>
      </c>
      <c r="AR2081">
        <f t="shared" si="757"/>
        <v>0</v>
      </c>
      <c r="AS2081">
        <f t="shared" si="758"/>
        <v>0</v>
      </c>
      <c r="AT2081">
        <f t="shared" si="759"/>
        <v>0</v>
      </c>
      <c r="AU2081">
        <f t="shared" si="739"/>
        <v>0</v>
      </c>
    </row>
    <row r="2082" spans="1:47">
      <c r="A2082" s="23" t="str">
        <f t="shared" si="760"/>
        <v/>
      </c>
      <c r="B2082" s="18"/>
      <c r="C2082" s="18"/>
      <c r="D2082" s="18"/>
      <c r="E2082" s="18"/>
      <c r="F2082" s="18"/>
      <c r="G2082" s="18"/>
      <c r="H2082" s="18"/>
      <c r="I2082" s="18"/>
      <c r="J2082" s="18"/>
      <c r="K2082" s="18"/>
      <c r="N2082" t="str">
        <f t="shared" si="740"/>
        <v>vége</v>
      </c>
      <c r="R2082">
        <f t="shared" si="741"/>
        <v>1</v>
      </c>
      <c r="S2082">
        <f t="shared" si="742"/>
        <v>1</v>
      </c>
      <c r="T2082">
        <f t="shared" si="743"/>
        <v>1</v>
      </c>
      <c r="U2082">
        <f t="shared" si="744"/>
        <v>1</v>
      </c>
      <c r="V2082">
        <f t="shared" si="745"/>
        <v>1</v>
      </c>
      <c r="W2082">
        <f t="shared" si="746"/>
        <v>1</v>
      </c>
      <c r="X2082">
        <f t="shared" si="747"/>
        <v>1</v>
      </c>
      <c r="Y2082">
        <f t="shared" si="748"/>
        <v>1</v>
      </c>
      <c r="Z2082">
        <f t="shared" si="749"/>
        <v>1</v>
      </c>
      <c r="AA2082">
        <f t="shared" si="750"/>
        <v>1</v>
      </c>
      <c r="AB2082">
        <f t="shared" si="751"/>
        <v>0</v>
      </c>
      <c r="AJ2082">
        <f t="shared" si="738"/>
        <v>0</v>
      </c>
      <c r="AL2082" t="str">
        <f t="shared" si="752"/>
        <v/>
      </c>
      <c r="AM2082" t="str">
        <f>IF(AJ2082=0,"",IF(AJ2082="Nincs kapcsolódó bizonylat",0,IF(ISERROR(VLOOKUP(AJ2082,Bizonylat!AU:BL,6,FALSE)),AJ2082,VLOOKUP(AJ2082,Bizonylat!AU:BL,6,FALSE))))</f>
        <v/>
      </c>
      <c r="AN2082">
        <f t="shared" si="753"/>
        <v>0</v>
      </c>
      <c r="AO2082">
        <f t="shared" si="754"/>
        <v>0</v>
      </c>
      <c r="AP2082">
        <f t="shared" si="755"/>
        <v>0</v>
      </c>
      <c r="AQ2082">
        <f t="shared" si="756"/>
        <v>0</v>
      </c>
      <c r="AR2082">
        <f t="shared" si="757"/>
        <v>0</v>
      </c>
      <c r="AS2082">
        <f t="shared" si="758"/>
        <v>0</v>
      </c>
      <c r="AT2082">
        <f t="shared" si="759"/>
        <v>0</v>
      </c>
      <c r="AU2082">
        <f t="shared" si="739"/>
        <v>0</v>
      </c>
    </row>
    <row r="2083" spans="1:47">
      <c r="A2083" s="23" t="str">
        <f t="shared" si="760"/>
        <v/>
      </c>
      <c r="B2083" s="18"/>
      <c r="C2083" s="18"/>
      <c r="D2083" s="18"/>
      <c r="E2083" s="18"/>
      <c r="F2083" s="18"/>
      <c r="G2083" s="18"/>
      <c r="H2083" s="18"/>
      <c r="I2083" s="18"/>
      <c r="J2083" s="18"/>
      <c r="K2083" s="18"/>
      <c r="N2083" t="str">
        <f t="shared" si="740"/>
        <v>vége</v>
      </c>
      <c r="R2083">
        <f t="shared" si="741"/>
        <v>1</v>
      </c>
      <c r="S2083">
        <f t="shared" si="742"/>
        <v>1</v>
      </c>
      <c r="T2083">
        <f t="shared" si="743"/>
        <v>1</v>
      </c>
      <c r="U2083">
        <f t="shared" si="744"/>
        <v>1</v>
      </c>
      <c r="V2083">
        <f t="shared" si="745"/>
        <v>1</v>
      </c>
      <c r="W2083">
        <f t="shared" si="746"/>
        <v>1</v>
      </c>
      <c r="X2083">
        <f t="shared" si="747"/>
        <v>1</v>
      </c>
      <c r="Y2083">
        <f t="shared" si="748"/>
        <v>1</v>
      </c>
      <c r="Z2083">
        <f t="shared" si="749"/>
        <v>1</v>
      </c>
      <c r="AA2083">
        <f t="shared" si="750"/>
        <v>1</v>
      </c>
      <c r="AB2083">
        <f t="shared" si="751"/>
        <v>0</v>
      </c>
      <c r="AJ2083">
        <f t="shared" si="738"/>
        <v>0</v>
      </c>
      <c r="AL2083" t="str">
        <f t="shared" si="752"/>
        <v/>
      </c>
      <c r="AM2083" t="str">
        <f>IF(AJ2083=0,"",IF(AJ2083="Nincs kapcsolódó bizonylat",0,IF(ISERROR(VLOOKUP(AJ2083,Bizonylat!AU:BL,6,FALSE)),AJ2083,VLOOKUP(AJ2083,Bizonylat!AU:BL,6,FALSE))))</f>
        <v/>
      </c>
      <c r="AN2083">
        <f t="shared" si="753"/>
        <v>0</v>
      </c>
      <c r="AO2083">
        <f t="shared" si="754"/>
        <v>0</v>
      </c>
      <c r="AP2083">
        <f t="shared" si="755"/>
        <v>0</v>
      </c>
      <c r="AQ2083">
        <f t="shared" si="756"/>
        <v>0</v>
      </c>
      <c r="AR2083">
        <f t="shared" si="757"/>
        <v>0</v>
      </c>
      <c r="AS2083">
        <f t="shared" si="758"/>
        <v>0</v>
      </c>
      <c r="AT2083">
        <f t="shared" si="759"/>
        <v>0</v>
      </c>
      <c r="AU2083">
        <f t="shared" si="739"/>
        <v>0</v>
      </c>
    </row>
    <row r="2084" spans="1:47">
      <c r="A2084" s="23" t="str">
        <f t="shared" si="760"/>
        <v/>
      </c>
      <c r="B2084" s="18"/>
      <c r="C2084" s="18"/>
      <c r="D2084" s="18"/>
      <c r="E2084" s="18"/>
      <c r="F2084" s="18"/>
      <c r="G2084" s="18"/>
      <c r="H2084" s="18"/>
      <c r="I2084" s="18"/>
      <c r="J2084" s="18"/>
      <c r="K2084" s="18"/>
      <c r="N2084" t="str">
        <f t="shared" si="740"/>
        <v>vége</v>
      </c>
      <c r="R2084">
        <f t="shared" si="741"/>
        <v>1</v>
      </c>
      <c r="S2084">
        <f t="shared" si="742"/>
        <v>1</v>
      </c>
      <c r="T2084">
        <f t="shared" si="743"/>
        <v>1</v>
      </c>
      <c r="U2084">
        <f t="shared" si="744"/>
        <v>1</v>
      </c>
      <c r="V2084">
        <f t="shared" si="745"/>
        <v>1</v>
      </c>
      <c r="W2084">
        <f t="shared" si="746"/>
        <v>1</v>
      </c>
      <c r="X2084">
        <f t="shared" si="747"/>
        <v>1</v>
      </c>
      <c r="Y2084">
        <f t="shared" si="748"/>
        <v>1</v>
      </c>
      <c r="Z2084">
        <f t="shared" si="749"/>
        <v>1</v>
      </c>
      <c r="AA2084">
        <f t="shared" si="750"/>
        <v>1</v>
      </c>
      <c r="AB2084">
        <f t="shared" si="751"/>
        <v>0</v>
      </c>
      <c r="AJ2084">
        <f t="shared" si="738"/>
        <v>0</v>
      </c>
      <c r="AL2084" t="str">
        <f t="shared" si="752"/>
        <v/>
      </c>
      <c r="AM2084" t="str">
        <f>IF(AJ2084=0,"",IF(AJ2084="Nincs kapcsolódó bizonylat",0,IF(ISERROR(VLOOKUP(AJ2084,Bizonylat!AU:BL,6,FALSE)),AJ2084,VLOOKUP(AJ2084,Bizonylat!AU:BL,6,FALSE))))</f>
        <v/>
      </c>
      <c r="AN2084">
        <f t="shared" si="753"/>
        <v>0</v>
      </c>
      <c r="AO2084">
        <f t="shared" si="754"/>
        <v>0</v>
      </c>
      <c r="AP2084">
        <f t="shared" si="755"/>
        <v>0</v>
      </c>
      <c r="AQ2084">
        <f t="shared" si="756"/>
        <v>0</v>
      </c>
      <c r="AR2084">
        <f t="shared" si="757"/>
        <v>0</v>
      </c>
      <c r="AS2084">
        <f t="shared" si="758"/>
        <v>0</v>
      </c>
      <c r="AT2084">
        <f t="shared" si="759"/>
        <v>0</v>
      </c>
      <c r="AU2084">
        <f t="shared" si="739"/>
        <v>0</v>
      </c>
    </row>
    <row r="2085" spans="1:47">
      <c r="A2085" s="23" t="str">
        <f t="shared" si="760"/>
        <v/>
      </c>
      <c r="B2085" s="18"/>
      <c r="C2085" s="18"/>
      <c r="D2085" s="18"/>
      <c r="E2085" s="18"/>
      <c r="F2085" s="18"/>
      <c r="G2085" s="18"/>
      <c r="H2085" s="18"/>
      <c r="I2085" s="18"/>
      <c r="J2085" s="18"/>
      <c r="K2085" s="18"/>
      <c r="N2085" t="str">
        <f t="shared" si="740"/>
        <v>vége</v>
      </c>
      <c r="R2085">
        <f t="shared" si="741"/>
        <v>1</v>
      </c>
      <c r="S2085">
        <f t="shared" si="742"/>
        <v>1</v>
      </c>
      <c r="T2085">
        <f t="shared" si="743"/>
        <v>1</v>
      </c>
      <c r="U2085">
        <f t="shared" si="744"/>
        <v>1</v>
      </c>
      <c r="V2085">
        <f t="shared" si="745"/>
        <v>1</v>
      </c>
      <c r="W2085">
        <f t="shared" si="746"/>
        <v>1</v>
      </c>
      <c r="X2085">
        <f t="shared" si="747"/>
        <v>1</v>
      </c>
      <c r="Y2085">
        <f t="shared" si="748"/>
        <v>1</v>
      </c>
      <c r="Z2085">
        <f t="shared" si="749"/>
        <v>1</v>
      </c>
      <c r="AA2085">
        <f t="shared" si="750"/>
        <v>1</v>
      </c>
      <c r="AB2085">
        <f t="shared" si="751"/>
        <v>0</v>
      </c>
      <c r="AJ2085">
        <f t="shared" si="738"/>
        <v>0</v>
      </c>
      <c r="AL2085" t="str">
        <f t="shared" si="752"/>
        <v/>
      </c>
      <c r="AM2085" t="str">
        <f>IF(AJ2085=0,"",IF(AJ2085="Nincs kapcsolódó bizonylat",0,IF(ISERROR(VLOOKUP(AJ2085,Bizonylat!AU:BL,6,FALSE)),AJ2085,VLOOKUP(AJ2085,Bizonylat!AU:BL,6,FALSE))))</f>
        <v/>
      </c>
      <c r="AN2085">
        <f t="shared" si="753"/>
        <v>0</v>
      </c>
      <c r="AO2085">
        <f t="shared" si="754"/>
        <v>0</v>
      </c>
      <c r="AP2085">
        <f t="shared" si="755"/>
        <v>0</v>
      </c>
      <c r="AQ2085">
        <f t="shared" si="756"/>
        <v>0</v>
      </c>
      <c r="AR2085">
        <f t="shared" si="757"/>
        <v>0</v>
      </c>
      <c r="AS2085">
        <f t="shared" si="758"/>
        <v>0</v>
      </c>
      <c r="AT2085">
        <f t="shared" si="759"/>
        <v>0</v>
      </c>
      <c r="AU2085">
        <f t="shared" si="739"/>
        <v>0</v>
      </c>
    </row>
    <row r="2086" spans="1:47">
      <c r="A2086" s="23" t="str">
        <f t="shared" si="760"/>
        <v/>
      </c>
      <c r="B2086" s="18"/>
      <c r="C2086" s="18"/>
      <c r="D2086" s="18"/>
      <c r="E2086" s="18"/>
      <c r="F2086" s="18"/>
      <c r="G2086" s="18"/>
      <c r="H2086" s="18"/>
      <c r="I2086" s="18"/>
      <c r="J2086" s="18"/>
      <c r="K2086" s="18"/>
      <c r="N2086" t="str">
        <f t="shared" si="740"/>
        <v>vége</v>
      </c>
      <c r="R2086">
        <f t="shared" si="741"/>
        <v>1</v>
      </c>
      <c r="S2086">
        <f t="shared" si="742"/>
        <v>1</v>
      </c>
      <c r="T2086">
        <f t="shared" si="743"/>
        <v>1</v>
      </c>
      <c r="U2086">
        <f t="shared" si="744"/>
        <v>1</v>
      </c>
      <c r="V2086">
        <f t="shared" si="745"/>
        <v>1</v>
      </c>
      <c r="W2086">
        <f t="shared" si="746"/>
        <v>1</v>
      </c>
      <c r="X2086">
        <f t="shared" si="747"/>
        <v>1</v>
      </c>
      <c r="Y2086">
        <f t="shared" si="748"/>
        <v>1</v>
      </c>
      <c r="Z2086">
        <f t="shared" si="749"/>
        <v>1</v>
      </c>
      <c r="AA2086">
        <f t="shared" si="750"/>
        <v>1</v>
      </c>
      <c r="AB2086">
        <f t="shared" si="751"/>
        <v>0</v>
      </c>
      <c r="AJ2086">
        <f t="shared" si="738"/>
        <v>0</v>
      </c>
      <c r="AL2086" t="str">
        <f t="shared" si="752"/>
        <v/>
      </c>
      <c r="AM2086" t="str">
        <f>IF(AJ2086=0,"",IF(AJ2086="Nincs kapcsolódó bizonylat",0,IF(ISERROR(VLOOKUP(AJ2086,Bizonylat!AU:BL,6,FALSE)),AJ2086,VLOOKUP(AJ2086,Bizonylat!AU:BL,6,FALSE))))</f>
        <v/>
      </c>
      <c r="AN2086">
        <f t="shared" si="753"/>
        <v>0</v>
      </c>
      <c r="AO2086">
        <f t="shared" si="754"/>
        <v>0</v>
      </c>
      <c r="AP2086">
        <f t="shared" si="755"/>
        <v>0</v>
      </c>
      <c r="AQ2086">
        <f t="shared" si="756"/>
        <v>0</v>
      </c>
      <c r="AR2086">
        <f t="shared" si="757"/>
        <v>0</v>
      </c>
      <c r="AS2086">
        <f t="shared" si="758"/>
        <v>0</v>
      </c>
      <c r="AT2086">
        <f t="shared" si="759"/>
        <v>0</v>
      </c>
      <c r="AU2086">
        <f t="shared" si="739"/>
        <v>0</v>
      </c>
    </row>
    <row r="2087" spans="1:47">
      <c r="A2087" s="23" t="str">
        <f t="shared" si="760"/>
        <v/>
      </c>
      <c r="B2087" s="18"/>
      <c r="C2087" s="18"/>
      <c r="D2087" s="18"/>
      <c r="E2087" s="18"/>
      <c r="F2087" s="18"/>
      <c r="G2087" s="18"/>
      <c r="H2087" s="18"/>
      <c r="I2087" s="18"/>
      <c r="J2087" s="18"/>
      <c r="K2087" s="18"/>
      <c r="N2087" t="str">
        <f t="shared" si="740"/>
        <v>vége</v>
      </c>
      <c r="R2087">
        <f t="shared" si="741"/>
        <v>1</v>
      </c>
      <c r="S2087">
        <f t="shared" si="742"/>
        <v>1</v>
      </c>
      <c r="T2087">
        <f t="shared" si="743"/>
        <v>1</v>
      </c>
      <c r="U2087">
        <f t="shared" si="744"/>
        <v>1</v>
      </c>
      <c r="V2087">
        <f t="shared" si="745"/>
        <v>1</v>
      </c>
      <c r="W2087">
        <f t="shared" si="746"/>
        <v>1</v>
      </c>
      <c r="X2087">
        <f t="shared" si="747"/>
        <v>1</v>
      </c>
      <c r="Y2087">
        <f t="shared" si="748"/>
        <v>1</v>
      </c>
      <c r="Z2087">
        <f t="shared" si="749"/>
        <v>1</v>
      </c>
      <c r="AA2087">
        <f t="shared" si="750"/>
        <v>1</v>
      </c>
      <c r="AB2087">
        <f t="shared" si="751"/>
        <v>0</v>
      </c>
      <c r="AJ2087">
        <f t="shared" si="738"/>
        <v>0</v>
      </c>
      <c r="AL2087" t="str">
        <f t="shared" si="752"/>
        <v/>
      </c>
      <c r="AM2087" t="str">
        <f>IF(AJ2087=0,"",IF(AJ2087="Nincs kapcsolódó bizonylat",0,IF(ISERROR(VLOOKUP(AJ2087,Bizonylat!AU:BL,6,FALSE)),AJ2087,VLOOKUP(AJ2087,Bizonylat!AU:BL,6,FALSE))))</f>
        <v/>
      </c>
      <c r="AN2087">
        <f t="shared" si="753"/>
        <v>0</v>
      </c>
      <c r="AO2087">
        <f t="shared" si="754"/>
        <v>0</v>
      </c>
      <c r="AP2087">
        <f t="shared" si="755"/>
        <v>0</v>
      </c>
      <c r="AQ2087">
        <f t="shared" si="756"/>
        <v>0</v>
      </c>
      <c r="AR2087">
        <f t="shared" si="757"/>
        <v>0</v>
      </c>
      <c r="AS2087">
        <f t="shared" si="758"/>
        <v>0</v>
      </c>
      <c r="AT2087">
        <f t="shared" si="759"/>
        <v>0</v>
      </c>
      <c r="AU2087">
        <f t="shared" si="739"/>
        <v>0</v>
      </c>
    </row>
    <row r="2088" spans="1:47">
      <c r="A2088" s="23" t="str">
        <f t="shared" si="760"/>
        <v/>
      </c>
      <c r="B2088" s="18"/>
      <c r="C2088" s="18"/>
      <c r="D2088" s="18"/>
      <c r="E2088" s="18"/>
      <c r="F2088" s="18"/>
      <c r="G2088" s="18"/>
      <c r="H2088" s="18"/>
      <c r="I2088" s="18"/>
      <c r="J2088" s="18"/>
      <c r="K2088" s="18"/>
      <c r="N2088" t="str">
        <f t="shared" si="740"/>
        <v>vége</v>
      </c>
      <c r="R2088">
        <f t="shared" si="741"/>
        <v>1</v>
      </c>
      <c r="S2088">
        <f t="shared" si="742"/>
        <v>1</v>
      </c>
      <c r="T2088">
        <f t="shared" si="743"/>
        <v>1</v>
      </c>
      <c r="U2088">
        <f t="shared" si="744"/>
        <v>1</v>
      </c>
      <c r="V2088">
        <f t="shared" si="745"/>
        <v>1</v>
      </c>
      <c r="W2088">
        <f t="shared" si="746"/>
        <v>1</v>
      </c>
      <c r="X2088">
        <f t="shared" si="747"/>
        <v>1</v>
      </c>
      <c r="Y2088">
        <f t="shared" si="748"/>
        <v>1</v>
      </c>
      <c r="Z2088">
        <f t="shared" si="749"/>
        <v>1</v>
      </c>
      <c r="AA2088">
        <f t="shared" si="750"/>
        <v>1</v>
      </c>
      <c r="AB2088">
        <f t="shared" si="751"/>
        <v>0</v>
      </c>
      <c r="AJ2088">
        <f t="shared" si="738"/>
        <v>0</v>
      </c>
      <c r="AL2088" t="str">
        <f t="shared" si="752"/>
        <v/>
      </c>
      <c r="AM2088" t="str">
        <f>IF(AJ2088=0,"",IF(AJ2088="Nincs kapcsolódó bizonylat",0,IF(ISERROR(VLOOKUP(AJ2088,Bizonylat!AU:BL,6,FALSE)),AJ2088,VLOOKUP(AJ2088,Bizonylat!AU:BL,6,FALSE))))</f>
        <v/>
      </c>
      <c r="AN2088">
        <f t="shared" si="753"/>
        <v>0</v>
      </c>
      <c r="AO2088">
        <f t="shared" si="754"/>
        <v>0</v>
      </c>
      <c r="AP2088">
        <f t="shared" si="755"/>
        <v>0</v>
      </c>
      <c r="AQ2088">
        <f t="shared" si="756"/>
        <v>0</v>
      </c>
      <c r="AR2088">
        <f t="shared" si="757"/>
        <v>0</v>
      </c>
      <c r="AS2088">
        <f t="shared" si="758"/>
        <v>0</v>
      </c>
      <c r="AT2088">
        <f t="shared" si="759"/>
        <v>0</v>
      </c>
      <c r="AU2088">
        <f t="shared" si="739"/>
        <v>0</v>
      </c>
    </row>
    <row r="2089" spans="1:47">
      <c r="A2089" s="23" t="str">
        <f t="shared" si="760"/>
        <v/>
      </c>
      <c r="B2089" s="18"/>
      <c r="C2089" s="18"/>
      <c r="D2089" s="18"/>
      <c r="E2089" s="18"/>
      <c r="F2089" s="18"/>
      <c r="G2089" s="18"/>
      <c r="H2089" s="18"/>
      <c r="I2089" s="18"/>
      <c r="J2089" s="18"/>
      <c r="K2089" s="18"/>
      <c r="N2089" t="str">
        <f t="shared" si="740"/>
        <v>vége</v>
      </c>
      <c r="R2089">
        <f t="shared" si="741"/>
        <v>1</v>
      </c>
      <c r="S2089">
        <f t="shared" si="742"/>
        <v>1</v>
      </c>
      <c r="T2089">
        <f t="shared" si="743"/>
        <v>1</v>
      </c>
      <c r="U2089">
        <f t="shared" si="744"/>
        <v>1</v>
      </c>
      <c r="V2089">
        <f t="shared" si="745"/>
        <v>1</v>
      </c>
      <c r="W2089">
        <f t="shared" si="746"/>
        <v>1</v>
      </c>
      <c r="X2089">
        <f t="shared" si="747"/>
        <v>1</v>
      </c>
      <c r="Y2089">
        <f t="shared" si="748"/>
        <v>1</v>
      </c>
      <c r="Z2089">
        <f t="shared" si="749"/>
        <v>1</v>
      </c>
      <c r="AA2089">
        <f t="shared" si="750"/>
        <v>1</v>
      </c>
      <c r="AB2089">
        <f t="shared" si="751"/>
        <v>0</v>
      </c>
      <c r="AJ2089">
        <f t="shared" si="738"/>
        <v>0</v>
      </c>
      <c r="AL2089" t="str">
        <f t="shared" si="752"/>
        <v/>
      </c>
      <c r="AM2089" t="str">
        <f>IF(AJ2089=0,"",IF(AJ2089="Nincs kapcsolódó bizonylat",0,IF(ISERROR(VLOOKUP(AJ2089,Bizonylat!AU:BL,6,FALSE)),AJ2089,VLOOKUP(AJ2089,Bizonylat!AU:BL,6,FALSE))))</f>
        <v/>
      </c>
      <c r="AN2089">
        <f t="shared" si="753"/>
        <v>0</v>
      </c>
      <c r="AO2089">
        <f t="shared" si="754"/>
        <v>0</v>
      </c>
      <c r="AP2089">
        <f t="shared" si="755"/>
        <v>0</v>
      </c>
      <c r="AQ2089">
        <f t="shared" si="756"/>
        <v>0</v>
      </c>
      <c r="AR2089">
        <f t="shared" si="757"/>
        <v>0</v>
      </c>
      <c r="AS2089">
        <f t="shared" si="758"/>
        <v>0</v>
      </c>
      <c r="AT2089">
        <f t="shared" si="759"/>
        <v>0</v>
      </c>
      <c r="AU2089">
        <f t="shared" si="739"/>
        <v>0</v>
      </c>
    </row>
    <row r="2090" spans="1:47">
      <c r="A2090" s="23" t="str">
        <f t="shared" si="760"/>
        <v/>
      </c>
      <c r="B2090" s="18"/>
      <c r="C2090" s="18"/>
      <c r="D2090" s="18"/>
      <c r="E2090" s="18"/>
      <c r="F2090" s="18"/>
      <c r="G2090" s="18"/>
      <c r="H2090" s="18"/>
      <c r="I2090" s="18"/>
      <c r="J2090" s="18"/>
      <c r="K2090" s="18"/>
      <c r="N2090" t="str">
        <f t="shared" si="740"/>
        <v>vége</v>
      </c>
      <c r="R2090">
        <f t="shared" si="741"/>
        <v>1</v>
      </c>
      <c r="S2090">
        <f t="shared" si="742"/>
        <v>1</v>
      </c>
      <c r="T2090">
        <f t="shared" si="743"/>
        <v>1</v>
      </c>
      <c r="U2090">
        <f t="shared" si="744"/>
        <v>1</v>
      </c>
      <c r="V2090">
        <f t="shared" si="745"/>
        <v>1</v>
      </c>
      <c r="W2090">
        <f t="shared" si="746"/>
        <v>1</v>
      </c>
      <c r="X2090">
        <f t="shared" si="747"/>
        <v>1</v>
      </c>
      <c r="Y2090">
        <f t="shared" si="748"/>
        <v>1</v>
      </c>
      <c r="Z2090">
        <f t="shared" si="749"/>
        <v>1</v>
      </c>
      <c r="AA2090">
        <f t="shared" si="750"/>
        <v>1</v>
      </c>
      <c r="AB2090">
        <f t="shared" si="751"/>
        <v>0</v>
      </c>
      <c r="AJ2090">
        <f t="shared" si="738"/>
        <v>0</v>
      </c>
      <c r="AL2090" t="str">
        <f t="shared" si="752"/>
        <v/>
      </c>
      <c r="AM2090" t="str">
        <f>IF(AJ2090=0,"",IF(AJ2090="Nincs kapcsolódó bizonylat",0,IF(ISERROR(VLOOKUP(AJ2090,Bizonylat!AU:BL,6,FALSE)),AJ2090,VLOOKUP(AJ2090,Bizonylat!AU:BL,6,FALSE))))</f>
        <v/>
      </c>
      <c r="AN2090">
        <f t="shared" si="753"/>
        <v>0</v>
      </c>
      <c r="AO2090">
        <f t="shared" si="754"/>
        <v>0</v>
      </c>
      <c r="AP2090">
        <f t="shared" si="755"/>
        <v>0</v>
      </c>
      <c r="AQ2090">
        <f t="shared" si="756"/>
        <v>0</v>
      </c>
      <c r="AR2090">
        <f t="shared" si="757"/>
        <v>0</v>
      </c>
      <c r="AS2090">
        <f t="shared" si="758"/>
        <v>0</v>
      </c>
      <c r="AT2090">
        <f t="shared" si="759"/>
        <v>0</v>
      </c>
      <c r="AU2090">
        <f t="shared" si="739"/>
        <v>0</v>
      </c>
    </row>
    <row r="2091" spans="1:47">
      <c r="A2091" s="23" t="str">
        <f t="shared" si="760"/>
        <v/>
      </c>
      <c r="B2091" s="18"/>
      <c r="C2091" s="18"/>
      <c r="D2091" s="18"/>
      <c r="E2091" s="18"/>
      <c r="F2091" s="18"/>
      <c r="G2091" s="18"/>
      <c r="H2091" s="18"/>
      <c r="I2091" s="18"/>
      <c r="J2091" s="18"/>
      <c r="K2091" s="18"/>
      <c r="N2091" t="str">
        <f t="shared" si="740"/>
        <v>vége</v>
      </c>
      <c r="R2091">
        <f t="shared" si="741"/>
        <v>1</v>
      </c>
      <c r="S2091">
        <f t="shared" si="742"/>
        <v>1</v>
      </c>
      <c r="T2091">
        <f t="shared" si="743"/>
        <v>1</v>
      </c>
      <c r="U2091">
        <f t="shared" si="744"/>
        <v>1</v>
      </c>
      <c r="V2091">
        <f t="shared" si="745"/>
        <v>1</v>
      </c>
      <c r="W2091">
        <f t="shared" si="746"/>
        <v>1</v>
      </c>
      <c r="X2091">
        <f t="shared" si="747"/>
        <v>1</v>
      </c>
      <c r="Y2091">
        <f t="shared" si="748"/>
        <v>1</v>
      </c>
      <c r="Z2091">
        <f t="shared" si="749"/>
        <v>1</v>
      </c>
      <c r="AA2091">
        <f t="shared" si="750"/>
        <v>1</v>
      </c>
      <c r="AB2091">
        <f t="shared" si="751"/>
        <v>0</v>
      </c>
      <c r="AJ2091">
        <f t="shared" si="738"/>
        <v>0</v>
      </c>
      <c r="AL2091" t="str">
        <f t="shared" si="752"/>
        <v/>
      </c>
      <c r="AM2091" t="str">
        <f>IF(AJ2091=0,"",IF(AJ2091="Nincs kapcsolódó bizonylat",0,IF(ISERROR(VLOOKUP(AJ2091,Bizonylat!AU:BL,6,FALSE)),AJ2091,VLOOKUP(AJ2091,Bizonylat!AU:BL,6,FALSE))))</f>
        <v/>
      </c>
      <c r="AN2091">
        <f t="shared" si="753"/>
        <v>0</v>
      </c>
      <c r="AO2091">
        <f t="shared" si="754"/>
        <v>0</v>
      </c>
      <c r="AP2091">
        <f t="shared" si="755"/>
        <v>0</v>
      </c>
      <c r="AQ2091">
        <f t="shared" si="756"/>
        <v>0</v>
      </c>
      <c r="AR2091">
        <f t="shared" si="757"/>
        <v>0</v>
      </c>
      <c r="AS2091">
        <f t="shared" si="758"/>
        <v>0</v>
      </c>
      <c r="AT2091">
        <f t="shared" si="759"/>
        <v>0</v>
      </c>
      <c r="AU2091">
        <f t="shared" si="739"/>
        <v>0</v>
      </c>
    </row>
    <row r="2092" spans="1:47">
      <c r="A2092" s="23" t="str">
        <f t="shared" si="760"/>
        <v/>
      </c>
      <c r="B2092" s="18"/>
      <c r="C2092" s="18"/>
      <c r="D2092" s="18"/>
      <c r="E2092" s="18"/>
      <c r="F2092" s="18"/>
      <c r="G2092" s="18"/>
      <c r="H2092" s="18"/>
      <c r="I2092" s="18"/>
      <c r="J2092" s="18"/>
      <c r="K2092" s="18"/>
      <c r="N2092" t="str">
        <f t="shared" si="740"/>
        <v>vége</v>
      </c>
      <c r="R2092">
        <f t="shared" si="741"/>
        <v>1</v>
      </c>
      <c r="S2092">
        <f t="shared" si="742"/>
        <v>1</v>
      </c>
      <c r="T2092">
        <f t="shared" si="743"/>
        <v>1</v>
      </c>
      <c r="U2092">
        <f t="shared" si="744"/>
        <v>1</v>
      </c>
      <c r="V2092">
        <f t="shared" si="745"/>
        <v>1</v>
      </c>
      <c r="W2092">
        <f t="shared" si="746"/>
        <v>1</v>
      </c>
      <c r="X2092">
        <f t="shared" si="747"/>
        <v>1</v>
      </c>
      <c r="Y2092">
        <f t="shared" si="748"/>
        <v>1</v>
      </c>
      <c r="Z2092">
        <f t="shared" si="749"/>
        <v>1</v>
      </c>
      <c r="AA2092">
        <f t="shared" si="750"/>
        <v>1</v>
      </c>
      <c r="AB2092">
        <f t="shared" si="751"/>
        <v>0</v>
      </c>
      <c r="AJ2092">
        <f t="shared" si="738"/>
        <v>0</v>
      </c>
      <c r="AL2092" t="str">
        <f t="shared" si="752"/>
        <v/>
      </c>
      <c r="AM2092" t="str">
        <f>IF(AJ2092=0,"",IF(AJ2092="Nincs kapcsolódó bizonylat",0,IF(ISERROR(VLOOKUP(AJ2092,Bizonylat!AU:BL,6,FALSE)),AJ2092,VLOOKUP(AJ2092,Bizonylat!AU:BL,6,FALSE))))</f>
        <v/>
      </c>
      <c r="AN2092">
        <f t="shared" si="753"/>
        <v>0</v>
      </c>
      <c r="AO2092">
        <f t="shared" si="754"/>
        <v>0</v>
      </c>
      <c r="AP2092">
        <f t="shared" si="755"/>
        <v>0</v>
      </c>
      <c r="AQ2092">
        <f t="shared" si="756"/>
        <v>0</v>
      </c>
      <c r="AR2092">
        <f t="shared" si="757"/>
        <v>0</v>
      </c>
      <c r="AS2092">
        <f t="shared" si="758"/>
        <v>0</v>
      </c>
      <c r="AT2092">
        <f t="shared" si="759"/>
        <v>0</v>
      </c>
      <c r="AU2092">
        <f t="shared" si="739"/>
        <v>0</v>
      </c>
    </row>
    <row r="2093" spans="1:47">
      <c r="A2093" s="23" t="str">
        <f t="shared" si="760"/>
        <v/>
      </c>
      <c r="B2093" s="18"/>
      <c r="C2093" s="18"/>
      <c r="D2093" s="18"/>
      <c r="E2093" s="18"/>
      <c r="F2093" s="18"/>
      <c r="G2093" s="18"/>
      <c r="H2093" s="18"/>
      <c r="I2093" s="18"/>
      <c r="J2093" s="18"/>
      <c r="K2093" s="18"/>
      <c r="N2093" t="str">
        <f t="shared" si="740"/>
        <v>vége</v>
      </c>
      <c r="R2093">
        <f t="shared" si="741"/>
        <v>1</v>
      </c>
      <c r="S2093">
        <f t="shared" si="742"/>
        <v>1</v>
      </c>
      <c r="T2093">
        <f t="shared" si="743"/>
        <v>1</v>
      </c>
      <c r="U2093">
        <f t="shared" si="744"/>
        <v>1</v>
      </c>
      <c r="V2093">
        <f t="shared" si="745"/>
        <v>1</v>
      </c>
      <c r="W2093">
        <f t="shared" si="746"/>
        <v>1</v>
      </c>
      <c r="X2093">
        <f t="shared" si="747"/>
        <v>1</v>
      </c>
      <c r="Y2093">
        <f t="shared" si="748"/>
        <v>1</v>
      </c>
      <c r="Z2093">
        <f t="shared" si="749"/>
        <v>1</v>
      </c>
      <c r="AA2093">
        <f t="shared" si="750"/>
        <v>1</v>
      </c>
      <c r="AB2093">
        <f t="shared" si="751"/>
        <v>0</v>
      </c>
      <c r="AJ2093">
        <f t="shared" si="738"/>
        <v>0</v>
      </c>
      <c r="AL2093" t="str">
        <f t="shared" si="752"/>
        <v/>
      </c>
      <c r="AM2093" t="str">
        <f>IF(AJ2093=0,"",IF(AJ2093="Nincs kapcsolódó bizonylat",0,IF(ISERROR(VLOOKUP(AJ2093,Bizonylat!AU:BL,6,FALSE)),AJ2093,VLOOKUP(AJ2093,Bizonylat!AU:BL,6,FALSE))))</f>
        <v/>
      </c>
      <c r="AN2093">
        <f t="shared" si="753"/>
        <v>0</v>
      </c>
      <c r="AO2093">
        <f t="shared" si="754"/>
        <v>0</v>
      </c>
      <c r="AP2093">
        <f t="shared" si="755"/>
        <v>0</v>
      </c>
      <c r="AQ2093">
        <f t="shared" si="756"/>
        <v>0</v>
      </c>
      <c r="AR2093">
        <f t="shared" si="757"/>
        <v>0</v>
      </c>
      <c r="AS2093">
        <f t="shared" si="758"/>
        <v>0</v>
      </c>
      <c r="AT2093">
        <f t="shared" si="759"/>
        <v>0</v>
      </c>
      <c r="AU2093">
        <f t="shared" si="739"/>
        <v>0</v>
      </c>
    </row>
    <row r="2094" spans="1:47">
      <c r="A2094" s="23" t="str">
        <f t="shared" si="760"/>
        <v/>
      </c>
      <c r="B2094" s="18"/>
      <c r="C2094" s="18"/>
      <c r="D2094" s="18"/>
      <c r="E2094" s="18"/>
      <c r="F2094" s="18"/>
      <c r="G2094" s="18"/>
      <c r="H2094" s="18"/>
      <c r="I2094" s="18"/>
      <c r="J2094" s="18"/>
      <c r="K2094" s="18"/>
      <c r="N2094" t="str">
        <f t="shared" si="740"/>
        <v>vége</v>
      </c>
      <c r="R2094">
        <f t="shared" si="741"/>
        <v>1</v>
      </c>
      <c r="S2094">
        <f t="shared" si="742"/>
        <v>1</v>
      </c>
      <c r="T2094">
        <f t="shared" si="743"/>
        <v>1</v>
      </c>
      <c r="U2094">
        <f t="shared" si="744"/>
        <v>1</v>
      </c>
      <c r="V2094">
        <f t="shared" si="745"/>
        <v>1</v>
      </c>
      <c r="W2094">
        <f t="shared" si="746"/>
        <v>1</v>
      </c>
      <c r="X2094">
        <f t="shared" si="747"/>
        <v>1</v>
      </c>
      <c r="Y2094">
        <f t="shared" si="748"/>
        <v>1</v>
      </c>
      <c r="Z2094">
        <f t="shared" si="749"/>
        <v>1</v>
      </c>
      <c r="AA2094">
        <f t="shared" si="750"/>
        <v>1</v>
      </c>
      <c r="AB2094">
        <f t="shared" si="751"/>
        <v>0</v>
      </c>
      <c r="AJ2094">
        <f t="shared" si="738"/>
        <v>0</v>
      </c>
      <c r="AL2094" t="str">
        <f t="shared" si="752"/>
        <v/>
      </c>
      <c r="AM2094" t="str">
        <f>IF(AJ2094=0,"",IF(AJ2094="Nincs kapcsolódó bizonylat",0,IF(ISERROR(VLOOKUP(AJ2094,Bizonylat!AU:BL,6,FALSE)),AJ2094,VLOOKUP(AJ2094,Bizonylat!AU:BL,6,FALSE))))</f>
        <v/>
      </c>
      <c r="AN2094">
        <f t="shared" si="753"/>
        <v>0</v>
      </c>
      <c r="AO2094">
        <f t="shared" si="754"/>
        <v>0</v>
      </c>
      <c r="AP2094">
        <f t="shared" si="755"/>
        <v>0</v>
      </c>
      <c r="AQ2094">
        <f t="shared" si="756"/>
        <v>0</v>
      </c>
      <c r="AR2094">
        <f t="shared" si="757"/>
        <v>0</v>
      </c>
      <c r="AS2094">
        <f t="shared" si="758"/>
        <v>0</v>
      </c>
      <c r="AT2094">
        <f t="shared" si="759"/>
        <v>0</v>
      </c>
      <c r="AU2094">
        <f t="shared" si="739"/>
        <v>0</v>
      </c>
    </row>
    <row r="2095" spans="1:47">
      <c r="A2095" s="23" t="str">
        <f t="shared" si="760"/>
        <v/>
      </c>
      <c r="B2095" s="18"/>
      <c r="C2095" s="18"/>
      <c r="D2095" s="18"/>
      <c r="E2095" s="18"/>
      <c r="F2095" s="18"/>
      <c r="G2095" s="18"/>
      <c r="H2095" s="18"/>
      <c r="I2095" s="18"/>
      <c r="J2095" s="18"/>
      <c r="K2095" s="18"/>
      <c r="N2095" t="str">
        <f t="shared" si="740"/>
        <v>vége</v>
      </c>
      <c r="R2095">
        <f t="shared" si="741"/>
        <v>1</v>
      </c>
      <c r="S2095">
        <f t="shared" si="742"/>
        <v>1</v>
      </c>
      <c r="T2095">
        <f t="shared" si="743"/>
        <v>1</v>
      </c>
      <c r="U2095">
        <f t="shared" si="744"/>
        <v>1</v>
      </c>
      <c r="V2095">
        <f t="shared" si="745"/>
        <v>1</v>
      </c>
      <c r="W2095">
        <f t="shared" si="746"/>
        <v>1</v>
      </c>
      <c r="X2095">
        <f t="shared" si="747"/>
        <v>1</v>
      </c>
      <c r="Y2095">
        <f t="shared" si="748"/>
        <v>1</v>
      </c>
      <c r="Z2095">
        <f t="shared" si="749"/>
        <v>1</v>
      </c>
      <c r="AA2095">
        <f t="shared" si="750"/>
        <v>1</v>
      </c>
      <c r="AB2095">
        <f t="shared" si="751"/>
        <v>0</v>
      </c>
      <c r="AJ2095">
        <f t="shared" si="738"/>
        <v>0</v>
      </c>
      <c r="AL2095" t="str">
        <f t="shared" si="752"/>
        <v/>
      </c>
      <c r="AM2095" t="str">
        <f>IF(AJ2095=0,"",IF(AJ2095="Nincs kapcsolódó bizonylat",0,IF(ISERROR(VLOOKUP(AJ2095,Bizonylat!AU:BL,6,FALSE)),AJ2095,VLOOKUP(AJ2095,Bizonylat!AU:BL,6,FALSE))))</f>
        <v/>
      </c>
      <c r="AN2095">
        <f t="shared" si="753"/>
        <v>0</v>
      </c>
      <c r="AO2095">
        <f t="shared" si="754"/>
        <v>0</v>
      </c>
      <c r="AP2095">
        <f t="shared" si="755"/>
        <v>0</v>
      </c>
      <c r="AQ2095">
        <f t="shared" si="756"/>
        <v>0</v>
      </c>
      <c r="AR2095">
        <f t="shared" si="757"/>
        <v>0</v>
      </c>
      <c r="AS2095">
        <f t="shared" si="758"/>
        <v>0</v>
      </c>
      <c r="AT2095">
        <f t="shared" si="759"/>
        <v>0</v>
      </c>
      <c r="AU2095">
        <f t="shared" si="739"/>
        <v>0</v>
      </c>
    </row>
    <row r="2096" spans="1:47">
      <c r="A2096" s="23" t="str">
        <f t="shared" si="760"/>
        <v/>
      </c>
      <c r="B2096" s="18"/>
      <c r="C2096" s="18"/>
      <c r="D2096" s="18"/>
      <c r="E2096" s="18"/>
      <c r="F2096" s="18"/>
      <c r="G2096" s="18"/>
      <c r="H2096" s="18"/>
      <c r="I2096" s="18"/>
      <c r="J2096" s="18"/>
      <c r="K2096" s="18"/>
      <c r="N2096" t="str">
        <f t="shared" si="740"/>
        <v>vége</v>
      </c>
      <c r="R2096">
        <f t="shared" si="741"/>
        <v>1</v>
      </c>
      <c r="S2096">
        <f t="shared" si="742"/>
        <v>1</v>
      </c>
      <c r="T2096">
        <f t="shared" si="743"/>
        <v>1</v>
      </c>
      <c r="U2096">
        <f t="shared" si="744"/>
        <v>1</v>
      </c>
      <c r="V2096">
        <f t="shared" si="745"/>
        <v>1</v>
      </c>
      <c r="W2096">
        <f t="shared" si="746"/>
        <v>1</v>
      </c>
      <c r="X2096">
        <f t="shared" si="747"/>
        <v>1</v>
      </c>
      <c r="Y2096">
        <f t="shared" si="748"/>
        <v>1</v>
      </c>
      <c r="Z2096">
        <f t="shared" si="749"/>
        <v>1</v>
      </c>
      <c r="AA2096">
        <f t="shared" si="750"/>
        <v>1</v>
      </c>
      <c r="AB2096">
        <f t="shared" si="751"/>
        <v>0</v>
      </c>
      <c r="AJ2096">
        <f t="shared" si="738"/>
        <v>0</v>
      </c>
      <c r="AL2096" t="str">
        <f t="shared" si="752"/>
        <v/>
      </c>
      <c r="AM2096" t="str">
        <f>IF(AJ2096=0,"",IF(AJ2096="Nincs kapcsolódó bizonylat",0,IF(ISERROR(VLOOKUP(AJ2096,Bizonylat!AU:BL,6,FALSE)),AJ2096,VLOOKUP(AJ2096,Bizonylat!AU:BL,6,FALSE))))</f>
        <v/>
      </c>
      <c r="AN2096">
        <f t="shared" si="753"/>
        <v>0</v>
      </c>
      <c r="AO2096">
        <f t="shared" si="754"/>
        <v>0</v>
      </c>
      <c r="AP2096">
        <f t="shared" si="755"/>
        <v>0</v>
      </c>
      <c r="AQ2096">
        <f t="shared" si="756"/>
        <v>0</v>
      </c>
      <c r="AR2096">
        <f t="shared" si="757"/>
        <v>0</v>
      </c>
      <c r="AS2096">
        <f t="shared" si="758"/>
        <v>0</v>
      </c>
      <c r="AT2096">
        <f t="shared" si="759"/>
        <v>0</v>
      </c>
      <c r="AU2096">
        <f t="shared" si="739"/>
        <v>0</v>
      </c>
    </row>
    <row r="2097" spans="1:47">
      <c r="A2097" s="23" t="str">
        <f t="shared" si="760"/>
        <v/>
      </c>
      <c r="B2097" s="18"/>
      <c r="C2097" s="18"/>
      <c r="D2097" s="18"/>
      <c r="E2097" s="18"/>
      <c r="F2097" s="18"/>
      <c r="G2097" s="18"/>
      <c r="H2097" s="18"/>
      <c r="I2097" s="18"/>
      <c r="J2097" s="18"/>
      <c r="K2097" s="18"/>
      <c r="N2097" t="str">
        <f t="shared" si="740"/>
        <v>vége</v>
      </c>
      <c r="R2097">
        <f t="shared" si="741"/>
        <v>1</v>
      </c>
      <c r="S2097">
        <f t="shared" si="742"/>
        <v>1</v>
      </c>
      <c r="T2097">
        <f t="shared" si="743"/>
        <v>1</v>
      </c>
      <c r="U2097">
        <f t="shared" si="744"/>
        <v>1</v>
      </c>
      <c r="V2097">
        <f t="shared" si="745"/>
        <v>1</v>
      </c>
      <c r="W2097">
        <f t="shared" si="746"/>
        <v>1</v>
      </c>
      <c r="X2097">
        <f t="shared" si="747"/>
        <v>1</v>
      </c>
      <c r="Y2097">
        <f t="shared" si="748"/>
        <v>1</v>
      </c>
      <c r="Z2097">
        <f t="shared" si="749"/>
        <v>1</v>
      </c>
      <c r="AA2097">
        <f t="shared" si="750"/>
        <v>1</v>
      </c>
      <c r="AB2097">
        <f t="shared" si="751"/>
        <v>0</v>
      </c>
      <c r="AJ2097">
        <f t="shared" si="738"/>
        <v>0</v>
      </c>
      <c r="AL2097" t="str">
        <f t="shared" si="752"/>
        <v/>
      </c>
      <c r="AM2097" t="str">
        <f>IF(AJ2097=0,"",IF(AJ2097="Nincs kapcsolódó bizonylat",0,IF(ISERROR(VLOOKUP(AJ2097,Bizonylat!AU:BL,6,FALSE)),AJ2097,VLOOKUP(AJ2097,Bizonylat!AU:BL,6,FALSE))))</f>
        <v/>
      </c>
      <c r="AN2097">
        <f t="shared" si="753"/>
        <v>0</v>
      </c>
      <c r="AO2097">
        <f t="shared" si="754"/>
        <v>0</v>
      </c>
      <c r="AP2097">
        <f t="shared" si="755"/>
        <v>0</v>
      </c>
      <c r="AQ2097">
        <f t="shared" si="756"/>
        <v>0</v>
      </c>
      <c r="AR2097">
        <f t="shared" si="757"/>
        <v>0</v>
      </c>
      <c r="AS2097">
        <f t="shared" si="758"/>
        <v>0</v>
      </c>
      <c r="AT2097">
        <f t="shared" si="759"/>
        <v>0</v>
      </c>
      <c r="AU2097">
        <f t="shared" si="739"/>
        <v>0</v>
      </c>
    </row>
    <row r="2098" spans="1:47">
      <c r="A2098" s="23" t="str">
        <f t="shared" si="760"/>
        <v/>
      </c>
      <c r="B2098" s="18"/>
      <c r="C2098" s="18"/>
      <c r="D2098" s="18"/>
      <c r="E2098" s="18"/>
      <c r="F2098" s="18"/>
      <c r="G2098" s="18"/>
      <c r="H2098" s="18"/>
      <c r="I2098" s="18"/>
      <c r="J2098" s="18"/>
      <c r="K2098" s="18"/>
      <c r="N2098" t="str">
        <f t="shared" si="740"/>
        <v>vége</v>
      </c>
      <c r="R2098">
        <f t="shared" si="741"/>
        <v>1</v>
      </c>
      <c r="S2098">
        <f t="shared" si="742"/>
        <v>1</v>
      </c>
      <c r="T2098">
        <f t="shared" si="743"/>
        <v>1</v>
      </c>
      <c r="U2098">
        <f t="shared" si="744"/>
        <v>1</v>
      </c>
      <c r="V2098">
        <f t="shared" si="745"/>
        <v>1</v>
      </c>
      <c r="W2098">
        <f t="shared" si="746"/>
        <v>1</v>
      </c>
      <c r="X2098">
        <f t="shared" si="747"/>
        <v>1</v>
      </c>
      <c r="Y2098">
        <f t="shared" si="748"/>
        <v>1</v>
      </c>
      <c r="Z2098">
        <f t="shared" si="749"/>
        <v>1</v>
      </c>
      <c r="AA2098">
        <f t="shared" si="750"/>
        <v>1</v>
      </c>
      <c r="AB2098">
        <f t="shared" si="751"/>
        <v>0</v>
      </c>
      <c r="AJ2098">
        <f t="shared" si="738"/>
        <v>0</v>
      </c>
      <c r="AL2098" t="str">
        <f t="shared" si="752"/>
        <v/>
      </c>
      <c r="AM2098" t="str">
        <f>IF(AJ2098=0,"",IF(AJ2098="Nincs kapcsolódó bizonylat",0,IF(ISERROR(VLOOKUP(AJ2098,Bizonylat!AU:BL,6,FALSE)),AJ2098,VLOOKUP(AJ2098,Bizonylat!AU:BL,6,FALSE))))</f>
        <v/>
      </c>
      <c r="AN2098">
        <f t="shared" si="753"/>
        <v>0</v>
      </c>
      <c r="AO2098">
        <f t="shared" si="754"/>
        <v>0</v>
      </c>
      <c r="AP2098">
        <f t="shared" si="755"/>
        <v>0</v>
      </c>
      <c r="AQ2098">
        <f t="shared" si="756"/>
        <v>0</v>
      </c>
      <c r="AR2098">
        <f t="shared" si="757"/>
        <v>0</v>
      </c>
      <c r="AS2098">
        <f t="shared" si="758"/>
        <v>0</v>
      </c>
      <c r="AT2098">
        <f t="shared" si="759"/>
        <v>0</v>
      </c>
      <c r="AU2098">
        <f t="shared" si="739"/>
        <v>0</v>
      </c>
    </row>
    <row r="2099" spans="1:47">
      <c r="A2099" s="23" t="str">
        <f t="shared" si="760"/>
        <v/>
      </c>
      <c r="B2099" s="18"/>
      <c r="C2099" s="18"/>
      <c r="D2099" s="18"/>
      <c r="E2099" s="18"/>
      <c r="F2099" s="18"/>
      <c r="G2099" s="18"/>
      <c r="H2099" s="18"/>
      <c r="I2099" s="18"/>
      <c r="J2099" s="18"/>
      <c r="K2099" s="18"/>
      <c r="N2099" t="str">
        <f t="shared" si="740"/>
        <v>vége</v>
      </c>
      <c r="R2099">
        <f t="shared" si="741"/>
        <v>1</v>
      </c>
      <c r="S2099">
        <f t="shared" si="742"/>
        <v>1</v>
      </c>
      <c r="T2099">
        <f t="shared" si="743"/>
        <v>1</v>
      </c>
      <c r="U2099">
        <f t="shared" si="744"/>
        <v>1</v>
      </c>
      <c r="V2099">
        <f t="shared" si="745"/>
        <v>1</v>
      </c>
      <c r="W2099">
        <f t="shared" si="746"/>
        <v>1</v>
      </c>
      <c r="X2099">
        <f t="shared" si="747"/>
        <v>1</v>
      </c>
      <c r="Y2099">
        <f t="shared" si="748"/>
        <v>1</v>
      </c>
      <c r="Z2099">
        <f t="shared" si="749"/>
        <v>1</v>
      </c>
      <c r="AA2099">
        <f t="shared" si="750"/>
        <v>1</v>
      </c>
      <c r="AB2099">
        <f t="shared" si="751"/>
        <v>0</v>
      </c>
      <c r="AJ2099">
        <f t="shared" si="738"/>
        <v>0</v>
      </c>
      <c r="AL2099" t="str">
        <f t="shared" si="752"/>
        <v/>
      </c>
      <c r="AM2099" t="str">
        <f>IF(AJ2099=0,"",IF(AJ2099="Nincs kapcsolódó bizonylat",0,IF(ISERROR(VLOOKUP(AJ2099,Bizonylat!AU:BL,6,FALSE)),AJ2099,VLOOKUP(AJ2099,Bizonylat!AU:BL,6,FALSE))))</f>
        <v/>
      </c>
      <c r="AN2099">
        <f t="shared" si="753"/>
        <v>0</v>
      </c>
      <c r="AO2099">
        <f t="shared" si="754"/>
        <v>0</v>
      </c>
      <c r="AP2099">
        <f t="shared" si="755"/>
        <v>0</v>
      </c>
      <c r="AQ2099">
        <f t="shared" si="756"/>
        <v>0</v>
      </c>
      <c r="AR2099">
        <f t="shared" si="757"/>
        <v>0</v>
      </c>
      <c r="AS2099">
        <f t="shared" si="758"/>
        <v>0</v>
      </c>
      <c r="AT2099">
        <f t="shared" si="759"/>
        <v>0</v>
      </c>
      <c r="AU2099">
        <f t="shared" si="739"/>
        <v>0</v>
      </c>
    </row>
    <row r="2100" spans="1:47">
      <c r="A2100" s="23" t="str">
        <f t="shared" si="760"/>
        <v/>
      </c>
      <c r="B2100" s="18"/>
      <c r="C2100" s="18"/>
      <c r="D2100" s="18"/>
      <c r="E2100" s="18"/>
      <c r="F2100" s="18"/>
      <c r="G2100" s="18"/>
      <c r="H2100" s="18"/>
      <c r="I2100" s="18"/>
      <c r="J2100" s="18"/>
      <c r="K2100" s="18"/>
      <c r="N2100" t="str">
        <f t="shared" si="740"/>
        <v>vége</v>
      </c>
      <c r="R2100">
        <f t="shared" si="741"/>
        <v>1</v>
      </c>
      <c r="S2100">
        <f t="shared" si="742"/>
        <v>1</v>
      </c>
      <c r="T2100">
        <f t="shared" si="743"/>
        <v>1</v>
      </c>
      <c r="U2100">
        <f t="shared" si="744"/>
        <v>1</v>
      </c>
      <c r="V2100">
        <f t="shared" si="745"/>
        <v>1</v>
      </c>
      <c r="W2100">
        <f t="shared" si="746"/>
        <v>1</v>
      </c>
      <c r="X2100">
        <f t="shared" si="747"/>
        <v>1</v>
      </c>
      <c r="Y2100">
        <f t="shared" si="748"/>
        <v>1</v>
      </c>
      <c r="Z2100">
        <f t="shared" si="749"/>
        <v>1</v>
      </c>
      <c r="AA2100">
        <f t="shared" si="750"/>
        <v>1</v>
      </c>
      <c r="AB2100">
        <f t="shared" si="751"/>
        <v>0</v>
      </c>
      <c r="AJ2100">
        <f t="shared" si="738"/>
        <v>0</v>
      </c>
      <c r="AL2100" t="str">
        <f t="shared" si="752"/>
        <v/>
      </c>
      <c r="AM2100" t="str">
        <f>IF(AJ2100=0,"",IF(AJ2100="Nincs kapcsolódó bizonylat",0,IF(ISERROR(VLOOKUP(AJ2100,Bizonylat!AU:BL,6,FALSE)),AJ2100,VLOOKUP(AJ2100,Bizonylat!AU:BL,6,FALSE))))</f>
        <v/>
      </c>
      <c r="AN2100">
        <f t="shared" si="753"/>
        <v>0</v>
      </c>
      <c r="AO2100">
        <f t="shared" si="754"/>
        <v>0</v>
      </c>
      <c r="AP2100">
        <f t="shared" si="755"/>
        <v>0</v>
      </c>
      <c r="AQ2100">
        <f t="shared" si="756"/>
        <v>0</v>
      </c>
      <c r="AR2100">
        <f t="shared" si="757"/>
        <v>0</v>
      </c>
      <c r="AS2100">
        <f t="shared" si="758"/>
        <v>0</v>
      </c>
      <c r="AT2100">
        <f t="shared" si="759"/>
        <v>0</v>
      </c>
      <c r="AU2100">
        <f t="shared" si="739"/>
        <v>0</v>
      </c>
    </row>
    <row r="2101" spans="1:47">
      <c r="A2101" s="23" t="str">
        <f t="shared" si="760"/>
        <v/>
      </c>
      <c r="B2101" s="18"/>
      <c r="C2101" s="18"/>
      <c r="D2101" s="18"/>
      <c r="E2101" s="18"/>
      <c r="F2101" s="18"/>
      <c r="G2101" s="18"/>
      <c r="H2101" s="18"/>
      <c r="I2101" s="18"/>
      <c r="J2101" s="18"/>
      <c r="K2101" s="18"/>
      <c r="N2101" t="str">
        <f t="shared" si="740"/>
        <v>vége</v>
      </c>
      <c r="R2101">
        <f t="shared" si="741"/>
        <v>1</v>
      </c>
      <c r="S2101">
        <f t="shared" si="742"/>
        <v>1</v>
      </c>
      <c r="T2101">
        <f t="shared" si="743"/>
        <v>1</v>
      </c>
      <c r="U2101">
        <f t="shared" si="744"/>
        <v>1</v>
      </c>
      <c r="V2101">
        <f t="shared" si="745"/>
        <v>1</v>
      </c>
      <c r="W2101">
        <f t="shared" si="746"/>
        <v>1</v>
      </c>
      <c r="X2101">
        <f t="shared" si="747"/>
        <v>1</v>
      </c>
      <c r="Y2101">
        <f t="shared" si="748"/>
        <v>1</v>
      </c>
      <c r="Z2101">
        <f t="shared" si="749"/>
        <v>1</v>
      </c>
      <c r="AA2101">
        <f t="shared" si="750"/>
        <v>1</v>
      </c>
      <c r="AB2101">
        <f t="shared" si="751"/>
        <v>0</v>
      </c>
      <c r="AJ2101">
        <f t="shared" si="738"/>
        <v>0</v>
      </c>
      <c r="AL2101" t="str">
        <f t="shared" si="752"/>
        <v/>
      </c>
      <c r="AM2101" t="str">
        <f>IF(AJ2101=0,"",IF(AJ2101="Nincs kapcsolódó bizonylat",0,IF(ISERROR(VLOOKUP(AJ2101,Bizonylat!AU:BL,6,FALSE)),AJ2101,VLOOKUP(AJ2101,Bizonylat!AU:BL,6,FALSE))))</f>
        <v/>
      </c>
      <c r="AN2101">
        <f t="shared" si="753"/>
        <v>0</v>
      </c>
      <c r="AO2101">
        <f t="shared" si="754"/>
        <v>0</v>
      </c>
      <c r="AP2101">
        <f t="shared" si="755"/>
        <v>0</v>
      </c>
      <c r="AQ2101">
        <f t="shared" si="756"/>
        <v>0</v>
      </c>
      <c r="AR2101">
        <f t="shared" si="757"/>
        <v>0</v>
      </c>
      <c r="AS2101">
        <f t="shared" si="758"/>
        <v>0</v>
      </c>
      <c r="AT2101">
        <f t="shared" si="759"/>
        <v>0</v>
      </c>
      <c r="AU2101">
        <f t="shared" si="739"/>
        <v>0</v>
      </c>
    </row>
    <row r="2102" spans="1:47">
      <c r="A2102" s="23" t="str">
        <f t="shared" si="760"/>
        <v/>
      </c>
      <c r="B2102" s="18"/>
      <c r="C2102" s="18"/>
      <c r="D2102" s="18"/>
      <c r="E2102" s="18"/>
      <c r="F2102" s="18"/>
      <c r="G2102" s="18"/>
      <c r="H2102" s="18"/>
      <c r="I2102" s="18"/>
      <c r="J2102" s="18"/>
      <c r="K2102" s="18"/>
      <c r="N2102" t="str">
        <f t="shared" si="740"/>
        <v>vége</v>
      </c>
      <c r="R2102">
        <f t="shared" si="741"/>
        <v>1</v>
      </c>
      <c r="S2102">
        <f t="shared" si="742"/>
        <v>1</v>
      </c>
      <c r="T2102">
        <f t="shared" si="743"/>
        <v>1</v>
      </c>
      <c r="U2102">
        <f t="shared" si="744"/>
        <v>1</v>
      </c>
      <c r="V2102">
        <f t="shared" si="745"/>
        <v>1</v>
      </c>
      <c r="W2102">
        <f t="shared" si="746"/>
        <v>1</v>
      </c>
      <c r="X2102">
        <f t="shared" si="747"/>
        <v>1</v>
      </c>
      <c r="Y2102">
        <f t="shared" si="748"/>
        <v>1</v>
      </c>
      <c r="Z2102">
        <f t="shared" si="749"/>
        <v>1</v>
      </c>
      <c r="AA2102">
        <f t="shared" si="750"/>
        <v>1</v>
      </c>
      <c r="AB2102">
        <f t="shared" si="751"/>
        <v>0</v>
      </c>
      <c r="AJ2102">
        <f t="shared" si="738"/>
        <v>0</v>
      </c>
      <c r="AL2102" t="str">
        <f t="shared" si="752"/>
        <v/>
      </c>
      <c r="AM2102" t="str">
        <f>IF(AJ2102=0,"",IF(AJ2102="Nincs kapcsolódó bizonylat",0,IF(ISERROR(VLOOKUP(AJ2102,Bizonylat!AU:BL,6,FALSE)),AJ2102,VLOOKUP(AJ2102,Bizonylat!AU:BL,6,FALSE))))</f>
        <v/>
      </c>
      <c r="AN2102">
        <f t="shared" si="753"/>
        <v>0</v>
      </c>
      <c r="AO2102">
        <f t="shared" si="754"/>
        <v>0</v>
      </c>
      <c r="AP2102">
        <f t="shared" si="755"/>
        <v>0</v>
      </c>
      <c r="AQ2102">
        <f t="shared" si="756"/>
        <v>0</v>
      </c>
      <c r="AR2102">
        <f t="shared" si="757"/>
        <v>0</v>
      </c>
      <c r="AS2102">
        <f t="shared" si="758"/>
        <v>0</v>
      </c>
      <c r="AT2102">
        <f t="shared" si="759"/>
        <v>0</v>
      </c>
      <c r="AU2102">
        <f t="shared" si="739"/>
        <v>0</v>
      </c>
    </row>
    <row r="2103" spans="1:47">
      <c r="A2103" s="23" t="str">
        <f t="shared" si="760"/>
        <v/>
      </c>
      <c r="B2103" s="18"/>
      <c r="C2103" s="18"/>
      <c r="D2103" s="18"/>
      <c r="E2103" s="18"/>
      <c r="F2103" s="18"/>
      <c r="G2103" s="18"/>
      <c r="H2103" s="18"/>
      <c r="I2103" s="18"/>
      <c r="J2103" s="18"/>
      <c r="K2103" s="18"/>
      <c r="N2103" t="str">
        <f t="shared" si="740"/>
        <v>vége</v>
      </c>
      <c r="R2103">
        <f t="shared" si="741"/>
        <v>1</v>
      </c>
      <c r="S2103">
        <f t="shared" si="742"/>
        <v>1</v>
      </c>
      <c r="T2103">
        <f t="shared" si="743"/>
        <v>1</v>
      </c>
      <c r="U2103">
        <f t="shared" si="744"/>
        <v>1</v>
      </c>
      <c r="V2103">
        <f t="shared" si="745"/>
        <v>1</v>
      </c>
      <c r="W2103">
        <f t="shared" si="746"/>
        <v>1</v>
      </c>
      <c r="X2103">
        <f t="shared" si="747"/>
        <v>1</v>
      </c>
      <c r="Y2103">
        <f t="shared" si="748"/>
        <v>1</v>
      </c>
      <c r="Z2103">
        <f t="shared" si="749"/>
        <v>1</v>
      </c>
      <c r="AA2103">
        <f t="shared" si="750"/>
        <v>1</v>
      </c>
      <c r="AB2103">
        <f t="shared" si="751"/>
        <v>0</v>
      </c>
      <c r="AJ2103">
        <f t="shared" si="738"/>
        <v>0</v>
      </c>
      <c r="AL2103" t="str">
        <f t="shared" si="752"/>
        <v/>
      </c>
      <c r="AM2103" t="str">
        <f>IF(AJ2103=0,"",IF(AJ2103="Nincs kapcsolódó bizonylat",0,IF(ISERROR(VLOOKUP(AJ2103,Bizonylat!AU:BL,6,FALSE)),AJ2103,VLOOKUP(AJ2103,Bizonylat!AU:BL,6,FALSE))))</f>
        <v/>
      </c>
      <c r="AN2103">
        <f t="shared" si="753"/>
        <v>0</v>
      </c>
      <c r="AO2103">
        <f t="shared" si="754"/>
        <v>0</v>
      </c>
      <c r="AP2103">
        <f t="shared" si="755"/>
        <v>0</v>
      </c>
      <c r="AQ2103">
        <f t="shared" si="756"/>
        <v>0</v>
      </c>
      <c r="AR2103">
        <f t="shared" si="757"/>
        <v>0</v>
      </c>
      <c r="AS2103">
        <f t="shared" si="758"/>
        <v>0</v>
      </c>
      <c r="AT2103">
        <f t="shared" si="759"/>
        <v>0</v>
      </c>
      <c r="AU2103">
        <f t="shared" si="739"/>
        <v>0</v>
      </c>
    </row>
    <row r="2104" spans="1:47">
      <c r="A2104" s="23" t="str">
        <f t="shared" si="760"/>
        <v/>
      </c>
      <c r="B2104" s="18"/>
      <c r="C2104" s="18"/>
      <c r="D2104" s="18"/>
      <c r="E2104" s="18"/>
      <c r="F2104" s="18"/>
      <c r="G2104" s="18"/>
      <c r="H2104" s="18"/>
      <c r="I2104" s="18"/>
      <c r="J2104" s="18"/>
      <c r="K2104" s="18"/>
      <c r="N2104" t="str">
        <f t="shared" si="740"/>
        <v>vége</v>
      </c>
      <c r="R2104">
        <f t="shared" si="741"/>
        <v>1</v>
      </c>
      <c r="S2104">
        <f t="shared" si="742"/>
        <v>1</v>
      </c>
      <c r="T2104">
        <f t="shared" si="743"/>
        <v>1</v>
      </c>
      <c r="U2104">
        <f t="shared" si="744"/>
        <v>1</v>
      </c>
      <c r="V2104">
        <f t="shared" si="745"/>
        <v>1</v>
      </c>
      <c r="W2104">
        <f t="shared" si="746"/>
        <v>1</v>
      </c>
      <c r="X2104">
        <f t="shared" si="747"/>
        <v>1</v>
      </c>
      <c r="Y2104">
        <f t="shared" si="748"/>
        <v>1</v>
      </c>
      <c r="Z2104">
        <f t="shared" si="749"/>
        <v>1</v>
      </c>
      <c r="AA2104">
        <f t="shared" si="750"/>
        <v>1</v>
      </c>
      <c r="AB2104">
        <f t="shared" si="751"/>
        <v>0</v>
      </c>
      <c r="AJ2104">
        <f t="shared" si="738"/>
        <v>0</v>
      </c>
      <c r="AL2104" t="str">
        <f t="shared" si="752"/>
        <v/>
      </c>
      <c r="AM2104" t="str">
        <f>IF(AJ2104=0,"",IF(AJ2104="Nincs kapcsolódó bizonylat",0,IF(ISERROR(VLOOKUP(AJ2104,Bizonylat!AU:BL,6,FALSE)),AJ2104,VLOOKUP(AJ2104,Bizonylat!AU:BL,6,FALSE))))</f>
        <v/>
      </c>
      <c r="AN2104">
        <f t="shared" si="753"/>
        <v>0</v>
      </c>
      <c r="AO2104">
        <f t="shared" si="754"/>
        <v>0</v>
      </c>
      <c r="AP2104">
        <f t="shared" si="755"/>
        <v>0</v>
      </c>
      <c r="AQ2104">
        <f t="shared" si="756"/>
        <v>0</v>
      </c>
      <c r="AR2104">
        <f t="shared" si="757"/>
        <v>0</v>
      </c>
      <c r="AS2104">
        <f t="shared" si="758"/>
        <v>0</v>
      </c>
      <c r="AT2104">
        <f t="shared" si="759"/>
        <v>0</v>
      </c>
      <c r="AU2104">
        <f t="shared" si="739"/>
        <v>0</v>
      </c>
    </row>
    <row r="2105" spans="1:47">
      <c r="A2105" s="23" t="str">
        <f t="shared" si="760"/>
        <v/>
      </c>
      <c r="B2105" s="18"/>
      <c r="C2105" s="18"/>
      <c r="D2105" s="18"/>
      <c r="E2105" s="18"/>
      <c r="F2105" s="18"/>
      <c r="G2105" s="18"/>
      <c r="H2105" s="18"/>
      <c r="I2105" s="18"/>
      <c r="J2105" s="18"/>
      <c r="K2105" s="18"/>
      <c r="N2105" t="str">
        <f t="shared" si="740"/>
        <v>vége</v>
      </c>
      <c r="R2105">
        <f t="shared" si="741"/>
        <v>1</v>
      </c>
      <c r="S2105">
        <f t="shared" si="742"/>
        <v>1</v>
      </c>
      <c r="T2105">
        <f t="shared" si="743"/>
        <v>1</v>
      </c>
      <c r="U2105">
        <f t="shared" si="744"/>
        <v>1</v>
      </c>
      <c r="V2105">
        <f t="shared" si="745"/>
        <v>1</v>
      </c>
      <c r="W2105">
        <f t="shared" si="746"/>
        <v>1</v>
      </c>
      <c r="X2105">
        <f t="shared" si="747"/>
        <v>1</v>
      </c>
      <c r="Y2105">
        <f t="shared" si="748"/>
        <v>1</v>
      </c>
      <c r="Z2105">
        <f t="shared" si="749"/>
        <v>1</v>
      </c>
      <c r="AA2105">
        <f t="shared" si="750"/>
        <v>1</v>
      </c>
      <c r="AB2105">
        <f t="shared" si="751"/>
        <v>0</v>
      </c>
      <c r="AJ2105">
        <f t="shared" si="738"/>
        <v>0</v>
      </c>
      <c r="AL2105" t="str">
        <f t="shared" si="752"/>
        <v/>
      </c>
      <c r="AM2105" t="str">
        <f>IF(AJ2105=0,"",IF(AJ2105="Nincs kapcsolódó bizonylat",0,IF(ISERROR(VLOOKUP(AJ2105,Bizonylat!AU:BL,6,FALSE)),AJ2105,VLOOKUP(AJ2105,Bizonylat!AU:BL,6,FALSE))))</f>
        <v/>
      </c>
      <c r="AN2105">
        <f t="shared" si="753"/>
        <v>0</v>
      </c>
      <c r="AO2105">
        <f t="shared" si="754"/>
        <v>0</v>
      </c>
      <c r="AP2105">
        <f t="shared" si="755"/>
        <v>0</v>
      </c>
      <c r="AQ2105">
        <f t="shared" si="756"/>
        <v>0</v>
      </c>
      <c r="AR2105">
        <f t="shared" si="757"/>
        <v>0</v>
      </c>
      <c r="AS2105">
        <f t="shared" si="758"/>
        <v>0</v>
      </c>
      <c r="AT2105">
        <f t="shared" si="759"/>
        <v>0</v>
      </c>
      <c r="AU2105">
        <f t="shared" si="739"/>
        <v>0</v>
      </c>
    </row>
    <row r="2106" spans="1:47">
      <c r="A2106" s="23" t="str">
        <f t="shared" si="760"/>
        <v/>
      </c>
      <c r="B2106" s="18"/>
      <c r="C2106" s="18"/>
      <c r="D2106" s="18"/>
      <c r="E2106" s="18"/>
      <c r="F2106" s="18"/>
      <c r="G2106" s="18"/>
      <c r="H2106" s="18"/>
      <c r="I2106" s="18"/>
      <c r="J2106" s="18"/>
      <c r="K2106" s="18"/>
      <c r="N2106" t="str">
        <f t="shared" si="740"/>
        <v>vége</v>
      </c>
      <c r="R2106">
        <f t="shared" si="741"/>
        <v>1</v>
      </c>
      <c r="S2106">
        <f t="shared" si="742"/>
        <v>1</v>
      </c>
      <c r="T2106">
        <f t="shared" si="743"/>
        <v>1</v>
      </c>
      <c r="U2106">
        <f t="shared" si="744"/>
        <v>1</v>
      </c>
      <c r="V2106">
        <f t="shared" si="745"/>
        <v>1</v>
      </c>
      <c r="W2106">
        <f t="shared" si="746"/>
        <v>1</v>
      </c>
      <c r="X2106">
        <f t="shared" si="747"/>
        <v>1</v>
      </c>
      <c r="Y2106">
        <f t="shared" si="748"/>
        <v>1</v>
      </c>
      <c r="Z2106">
        <f t="shared" si="749"/>
        <v>1</v>
      </c>
      <c r="AA2106">
        <f t="shared" si="750"/>
        <v>1</v>
      </c>
      <c r="AB2106">
        <f t="shared" si="751"/>
        <v>0</v>
      </c>
      <c r="AJ2106">
        <f t="shared" si="738"/>
        <v>0</v>
      </c>
      <c r="AL2106" t="str">
        <f t="shared" si="752"/>
        <v/>
      </c>
      <c r="AM2106" t="str">
        <f>IF(AJ2106=0,"",IF(AJ2106="Nincs kapcsolódó bizonylat",0,IF(ISERROR(VLOOKUP(AJ2106,Bizonylat!AU:BL,6,FALSE)),AJ2106,VLOOKUP(AJ2106,Bizonylat!AU:BL,6,FALSE))))</f>
        <v/>
      </c>
      <c r="AN2106">
        <f t="shared" si="753"/>
        <v>0</v>
      </c>
      <c r="AO2106">
        <f t="shared" si="754"/>
        <v>0</v>
      </c>
      <c r="AP2106">
        <f t="shared" si="755"/>
        <v>0</v>
      </c>
      <c r="AQ2106">
        <f t="shared" si="756"/>
        <v>0</v>
      </c>
      <c r="AR2106">
        <f t="shared" si="757"/>
        <v>0</v>
      </c>
      <c r="AS2106">
        <f t="shared" si="758"/>
        <v>0</v>
      </c>
      <c r="AT2106">
        <f t="shared" si="759"/>
        <v>0</v>
      </c>
      <c r="AU2106">
        <f t="shared" si="739"/>
        <v>0</v>
      </c>
    </row>
    <row r="2107" spans="1:47">
      <c r="A2107" s="23" t="str">
        <f t="shared" si="760"/>
        <v/>
      </c>
      <c r="B2107" s="18"/>
      <c r="C2107" s="18"/>
      <c r="D2107" s="18"/>
      <c r="E2107" s="18"/>
      <c r="F2107" s="18"/>
      <c r="G2107" s="18"/>
      <c r="H2107" s="18"/>
      <c r="I2107" s="18"/>
      <c r="J2107" s="18"/>
      <c r="K2107" s="18"/>
      <c r="N2107" t="str">
        <f t="shared" si="740"/>
        <v>vége</v>
      </c>
      <c r="R2107">
        <f t="shared" si="741"/>
        <v>1</v>
      </c>
      <c r="S2107">
        <f t="shared" si="742"/>
        <v>1</v>
      </c>
      <c r="T2107">
        <f t="shared" si="743"/>
        <v>1</v>
      </c>
      <c r="U2107">
        <f t="shared" si="744"/>
        <v>1</v>
      </c>
      <c r="V2107">
        <f t="shared" si="745"/>
        <v>1</v>
      </c>
      <c r="W2107">
        <f t="shared" si="746"/>
        <v>1</v>
      </c>
      <c r="X2107">
        <f t="shared" si="747"/>
        <v>1</v>
      </c>
      <c r="Y2107">
        <f t="shared" si="748"/>
        <v>1</v>
      </c>
      <c r="Z2107">
        <f t="shared" si="749"/>
        <v>1</v>
      </c>
      <c r="AA2107">
        <f t="shared" si="750"/>
        <v>1</v>
      </c>
      <c r="AB2107">
        <f t="shared" si="751"/>
        <v>0</v>
      </c>
      <c r="AJ2107">
        <f t="shared" si="738"/>
        <v>0</v>
      </c>
      <c r="AL2107" t="str">
        <f t="shared" si="752"/>
        <v/>
      </c>
      <c r="AM2107" t="str">
        <f>IF(AJ2107=0,"",IF(AJ2107="Nincs kapcsolódó bizonylat",0,IF(ISERROR(VLOOKUP(AJ2107,Bizonylat!AU:BL,6,FALSE)),AJ2107,VLOOKUP(AJ2107,Bizonylat!AU:BL,6,FALSE))))</f>
        <v/>
      </c>
      <c r="AN2107">
        <f t="shared" si="753"/>
        <v>0</v>
      </c>
      <c r="AO2107">
        <f t="shared" si="754"/>
        <v>0</v>
      </c>
      <c r="AP2107">
        <f t="shared" si="755"/>
        <v>0</v>
      </c>
      <c r="AQ2107">
        <f t="shared" si="756"/>
        <v>0</v>
      </c>
      <c r="AR2107">
        <f t="shared" si="757"/>
        <v>0</v>
      </c>
      <c r="AS2107">
        <f t="shared" si="758"/>
        <v>0</v>
      </c>
      <c r="AT2107">
        <f t="shared" si="759"/>
        <v>0</v>
      </c>
      <c r="AU2107">
        <f t="shared" si="739"/>
        <v>0</v>
      </c>
    </row>
    <row r="2108" spans="1:47">
      <c r="A2108" s="23" t="str">
        <f t="shared" si="760"/>
        <v/>
      </c>
      <c r="B2108" s="18"/>
      <c r="C2108" s="18"/>
      <c r="D2108" s="18"/>
      <c r="E2108" s="18"/>
      <c r="F2108" s="18"/>
      <c r="G2108" s="18"/>
      <c r="H2108" s="18"/>
      <c r="I2108" s="18"/>
      <c r="J2108" s="18"/>
      <c r="K2108" s="18"/>
      <c r="N2108" t="str">
        <f t="shared" si="740"/>
        <v>vége</v>
      </c>
      <c r="R2108">
        <f t="shared" si="741"/>
        <v>1</v>
      </c>
      <c r="S2108">
        <f t="shared" si="742"/>
        <v>1</v>
      </c>
      <c r="T2108">
        <f t="shared" si="743"/>
        <v>1</v>
      </c>
      <c r="U2108">
        <f t="shared" si="744"/>
        <v>1</v>
      </c>
      <c r="V2108">
        <f t="shared" si="745"/>
        <v>1</v>
      </c>
      <c r="W2108">
        <f t="shared" si="746"/>
        <v>1</v>
      </c>
      <c r="X2108">
        <f t="shared" si="747"/>
        <v>1</v>
      </c>
      <c r="Y2108">
        <f t="shared" si="748"/>
        <v>1</v>
      </c>
      <c r="Z2108">
        <f t="shared" si="749"/>
        <v>1</v>
      </c>
      <c r="AA2108">
        <f t="shared" si="750"/>
        <v>1</v>
      </c>
      <c r="AB2108">
        <f t="shared" si="751"/>
        <v>0</v>
      </c>
      <c r="AJ2108">
        <f t="shared" si="738"/>
        <v>0</v>
      </c>
      <c r="AL2108" t="str">
        <f t="shared" si="752"/>
        <v/>
      </c>
      <c r="AM2108" t="str">
        <f>IF(AJ2108=0,"",IF(AJ2108="Nincs kapcsolódó bizonylat",0,IF(ISERROR(VLOOKUP(AJ2108,Bizonylat!AU:BL,6,FALSE)),AJ2108,VLOOKUP(AJ2108,Bizonylat!AU:BL,6,FALSE))))</f>
        <v/>
      </c>
      <c r="AN2108">
        <f t="shared" si="753"/>
        <v>0</v>
      </c>
      <c r="AO2108">
        <f t="shared" si="754"/>
        <v>0</v>
      </c>
      <c r="AP2108">
        <f t="shared" si="755"/>
        <v>0</v>
      </c>
      <c r="AQ2108">
        <f t="shared" si="756"/>
        <v>0</v>
      </c>
      <c r="AR2108">
        <f t="shared" si="757"/>
        <v>0</v>
      </c>
      <c r="AS2108">
        <f t="shared" si="758"/>
        <v>0</v>
      </c>
      <c r="AT2108">
        <f t="shared" si="759"/>
        <v>0</v>
      </c>
      <c r="AU2108">
        <f t="shared" si="739"/>
        <v>0</v>
      </c>
    </row>
    <row r="2109" spans="1:47">
      <c r="A2109" s="23" t="str">
        <f t="shared" si="760"/>
        <v/>
      </c>
      <c r="B2109" s="18"/>
      <c r="C2109" s="18"/>
      <c r="D2109" s="18"/>
      <c r="E2109" s="18"/>
      <c r="F2109" s="18"/>
      <c r="G2109" s="18"/>
      <c r="H2109" s="18"/>
      <c r="I2109" s="18"/>
      <c r="J2109" s="18"/>
      <c r="K2109" s="18"/>
      <c r="N2109" t="str">
        <f t="shared" si="740"/>
        <v>vége</v>
      </c>
      <c r="R2109">
        <f t="shared" si="741"/>
        <v>1</v>
      </c>
      <c r="S2109">
        <f t="shared" si="742"/>
        <v>1</v>
      </c>
      <c r="T2109">
        <f t="shared" si="743"/>
        <v>1</v>
      </c>
      <c r="U2109">
        <f t="shared" si="744"/>
        <v>1</v>
      </c>
      <c r="V2109">
        <f t="shared" si="745"/>
        <v>1</v>
      </c>
      <c r="W2109">
        <f t="shared" si="746"/>
        <v>1</v>
      </c>
      <c r="X2109">
        <f t="shared" si="747"/>
        <v>1</v>
      </c>
      <c r="Y2109">
        <f t="shared" si="748"/>
        <v>1</v>
      </c>
      <c r="Z2109">
        <f t="shared" si="749"/>
        <v>1</v>
      </c>
      <c r="AA2109">
        <f t="shared" si="750"/>
        <v>1</v>
      </c>
      <c r="AB2109">
        <f t="shared" si="751"/>
        <v>0</v>
      </c>
      <c r="AJ2109">
        <f t="shared" si="738"/>
        <v>0</v>
      </c>
      <c r="AL2109" t="str">
        <f t="shared" si="752"/>
        <v/>
      </c>
      <c r="AM2109" t="str">
        <f>IF(AJ2109=0,"",IF(AJ2109="Nincs kapcsolódó bizonylat",0,IF(ISERROR(VLOOKUP(AJ2109,Bizonylat!AU:BL,6,FALSE)),AJ2109,VLOOKUP(AJ2109,Bizonylat!AU:BL,6,FALSE))))</f>
        <v/>
      </c>
      <c r="AN2109">
        <f t="shared" si="753"/>
        <v>0</v>
      </c>
      <c r="AO2109">
        <f t="shared" si="754"/>
        <v>0</v>
      </c>
      <c r="AP2109">
        <f t="shared" si="755"/>
        <v>0</v>
      </c>
      <c r="AQ2109">
        <f t="shared" si="756"/>
        <v>0</v>
      </c>
      <c r="AR2109">
        <f t="shared" si="757"/>
        <v>0</v>
      </c>
      <c r="AS2109">
        <f t="shared" si="758"/>
        <v>0</v>
      </c>
      <c r="AT2109">
        <f t="shared" si="759"/>
        <v>0</v>
      </c>
      <c r="AU2109">
        <f t="shared" si="739"/>
        <v>0</v>
      </c>
    </row>
    <row r="2110" spans="1:47">
      <c r="A2110" s="23" t="str">
        <f t="shared" si="760"/>
        <v/>
      </c>
      <c r="B2110" s="18"/>
      <c r="C2110" s="18"/>
      <c r="D2110" s="18"/>
      <c r="E2110" s="18"/>
      <c r="F2110" s="18"/>
      <c r="G2110" s="18"/>
      <c r="H2110" s="18"/>
      <c r="I2110" s="18"/>
      <c r="J2110" s="18"/>
      <c r="K2110" s="18"/>
      <c r="N2110" t="str">
        <f t="shared" si="740"/>
        <v>vége</v>
      </c>
      <c r="R2110">
        <f t="shared" si="741"/>
        <v>1</v>
      </c>
      <c r="S2110">
        <f t="shared" si="742"/>
        <v>1</v>
      </c>
      <c r="T2110">
        <f t="shared" si="743"/>
        <v>1</v>
      </c>
      <c r="U2110">
        <f t="shared" si="744"/>
        <v>1</v>
      </c>
      <c r="V2110">
        <f t="shared" si="745"/>
        <v>1</v>
      </c>
      <c r="W2110">
        <f t="shared" si="746"/>
        <v>1</v>
      </c>
      <c r="X2110">
        <f t="shared" si="747"/>
        <v>1</v>
      </c>
      <c r="Y2110">
        <f t="shared" si="748"/>
        <v>1</v>
      </c>
      <c r="Z2110">
        <f t="shared" si="749"/>
        <v>1</v>
      </c>
      <c r="AA2110">
        <f t="shared" si="750"/>
        <v>1</v>
      </c>
      <c r="AB2110">
        <f t="shared" si="751"/>
        <v>0</v>
      </c>
      <c r="AJ2110">
        <f t="shared" si="738"/>
        <v>0</v>
      </c>
      <c r="AL2110" t="str">
        <f t="shared" si="752"/>
        <v/>
      </c>
      <c r="AM2110" t="str">
        <f>IF(AJ2110=0,"",IF(AJ2110="Nincs kapcsolódó bizonylat",0,IF(ISERROR(VLOOKUP(AJ2110,Bizonylat!AU:BL,6,FALSE)),AJ2110,VLOOKUP(AJ2110,Bizonylat!AU:BL,6,FALSE))))</f>
        <v/>
      </c>
      <c r="AN2110">
        <f t="shared" si="753"/>
        <v>0</v>
      </c>
      <c r="AO2110">
        <f t="shared" si="754"/>
        <v>0</v>
      </c>
      <c r="AP2110">
        <f t="shared" si="755"/>
        <v>0</v>
      </c>
      <c r="AQ2110">
        <f t="shared" si="756"/>
        <v>0</v>
      </c>
      <c r="AR2110">
        <f t="shared" si="757"/>
        <v>0</v>
      </c>
      <c r="AS2110">
        <f t="shared" si="758"/>
        <v>0</v>
      </c>
      <c r="AT2110">
        <f t="shared" si="759"/>
        <v>0</v>
      </c>
      <c r="AU2110">
        <f t="shared" si="739"/>
        <v>0</v>
      </c>
    </row>
    <row r="2111" spans="1:47">
      <c r="A2111" s="23" t="str">
        <f t="shared" si="760"/>
        <v/>
      </c>
      <c r="B2111" s="18"/>
      <c r="C2111" s="18"/>
      <c r="D2111" s="18"/>
      <c r="E2111" s="18"/>
      <c r="F2111" s="18"/>
      <c r="G2111" s="18"/>
      <c r="H2111" s="18"/>
      <c r="I2111" s="18"/>
      <c r="J2111" s="18"/>
      <c r="K2111" s="18"/>
      <c r="N2111" t="str">
        <f t="shared" si="740"/>
        <v>vége</v>
      </c>
      <c r="R2111">
        <f t="shared" si="741"/>
        <v>1</v>
      </c>
      <c r="S2111">
        <f t="shared" si="742"/>
        <v>1</v>
      </c>
      <c r="T2111">
        <f t="shared" si="743"/>
        <v>1</v>
      </c>
      <c r="U2111">
        <f t="shared" si="744"/>
        <v>1</v>
      </c>
      <c r="V2111">
        <f t="shared" si="745"/>
        <v>1</v>
      </c>
      <c r="W2111">
        <f t="shared" si="746"/>
        <v>1</v>
      </c>
      <c r="X2111">
        <f t="shared" si="747"/>
        <v>1</v>
      </c>
      <c r="Y2111">
        <f t="shared" si="748"/>
        <v>1</v>
      </c>
      <c r="Z2111">
        <f t="shared" si="749"/>
        <v>1</v>
      </c>
      <c r="AA2111">
        <f t="shared" si="750"/>
        <v>1</v>
      </c>
      <c r="AB2111">
        <f t="shared" si="751"/>
        <v>0</v>
      </c>
      <c r="AJ2111">
        <f t="shared" si="738"/>
        <v>0</v>
      </c>
      <c r="AL2111" t="str">
        <f t="shared" si="752"/>
        <v/>
      </c>
      <c r="AM2111" t="str">
        <f>IF(AJ2111=0,"",IF(AJ2111="Nincs kapcsolódó bizonylat",0,IF(ISERROR(VLOOKUP(AJ2111,Bizonylat!AU:BL,6,FALSE)),AJ2111,VLOOKUP(AJ2111,Bizonylat!AU:BL,6,FALSE))))</f>
        <v/>
      </c>
      <c r="AN2111">
        <f t="shared" si="753"/>
        <v>0</v>
      </c>
      <c r="AO2111">
        <f t="shared" si="754"/>
        <v>0</v>
      </c>
      <c r="AP2111">
        <f t="shared" si="755"/>
        <v>0</v>
      </c>
      <c r="AQ2111">
        <f t="shared" si="756"/>
        <v>0</v>
      </c>
      <c r="AR2111">
        <f t="shared" si="757"/>
        <v>0</v>
      </c>
      <c r="AS2111">
        <f t="shared" si="758"/>
        <v>0</v>
      </c>
      <c r="AT2111">
        <f t="shared" si="759"/>
        <v>0</v>
      </c>
      <c r="AU2111">
        <f t="shared" si="739"/>
        <v>0</v>
      </c>
    </row>
    <row r="2112" spans="1:47">
      <c r="A2112" s="23" t="str">
        <f t="shared" si="760"/>
        <v/>
      </c>
      <c r="B2112" s="18"/>
      <c r="C2112" s="18"/>
      <c r="D2112" s="18"/>
      <c r="E2112" s="18"/>
      <c r="F2112" s="18"/>
      <c r="G2112" s="18"/>
      <c r="H2112" s="18"/>
      <c r="I2112" s="18"/>
      <c r="J2112" s="18"/>
      <c r="K2112" s="18"/>
      <c r="N2112" t="str">
        <f t="shared" si="740"/>
        <v>vége</v>
      </c>
      <c r="R2112">
        <f t="shared" si="741"/>
        <v>1</v>
      </c>
      <c r="S2112">
        <f t="shared" si="742"/>
        <v>1</v>
      </c>
      <c r="T2112">
        <f t="shared" si="743"/>
        <v>1</v>
      </c>
      <c r="U2112">
        <f t="shared" si="744"/>
        <v>1</v>
      </c>
      <c r="V2112">
        <f t="shared" si="745"/>
        <v>1</v>
      </c>
      <c r="W2112">
        <f t="shared" si="746"/>
        <v>1</v>
      </c>
      <c r="X2112">
        <f t="shared" si="747"/>
        <v>1</v>
      </c>
      <c r="Y2112">
        <f t="shared" si="748"/>
        <v>1</v>
      </c>
      <c r="Z2112">
        <f t="shared" si="749"/>
        <v>1</v>
      </c>
      <c r="AA2112">
        <f t="shared" si="750"/>
        <v>1</v>
      </c>
      <c r="AB2112">
        <f t="shared" si="751"/>
        <v>0</v>
      </c>
      <c r="AJ2112">
        <f t="shared" si="738"/>
        <v>0</v>
      </c>
      <c r="AL2112" t="str">
        <f t="shared" si="752"/>
        <v/>
      </c>
      <c r="AM2112" t="str">
        <f>IF(AJ2112=0,"",IF(AJ2112="Nincs kapcsolódó bizonylat",0,IF(ISERROR(VLOOKUP(AJ2112,Bizonylat!AU:BL,6,FALSE)),AJ2112,VLOOKUP(AJ2112,Bizonylat!AU:BL,6,FALSE))))</f>
        <v/>
      </c>
      <c r="AN2112">
        <f t="shared" si="753"/>
        <v>0</v>
      </c>
      <c r="AO2112">
        <f t="shared" si="754"/>
        <v>0</v>
      </c>
      <c r="AP2112">
        <f t="shared" si="755"/>
        <v>0</v>
      </c>
      <c r="AQ2112">
        <f t="shared" si="756"/>
        <v>0</v>
      </c>
      <c r="AR2112">
        <f t="shared" si="757"/>
        <v>0</v>
      </c>
      <c r="AS2112">
        <f t="shared" si="758"/>
        <v>0</v>
      </c>
      <c r="AT2112">
        <f t="shared" si="759"/>
        <v>0</v>
      </c>
      <c r="AU2112">
        <f t="shared" si="739"/>
        <v>0</v>
      </c>
    </row>
    <row r="2113" spans="1:47">
      <c r="A2113" s="23" t="str">
        <f t="shared" si="760"/>
        <v/>
      </c>
      <c r="B2113" s="18"/>
      <c r="C2113" s="18"/>
      <c r="D2113" s="18"/>
      <c r="E2113" s="18"/>
      <c r="F2113" s="18"/>
      <c r="G2113" s="18"/>
      <c r="H2113" s="18"/>
      <c r="I2113" s="18"/>
      <c r="J2113" s="18"/>
      <c r="K2113" s="18"/>
      <c r="N2113" t="str">
        <f t="shared" si="740"/>
        <v>vége</v>
      </c>
      <c r="R2113">
        <f t="shared" si="741"/>
        <v>1</v>
      </c>
      <c r="S2113">
        <f t="shared" si="742"/>
        <v>1</v>
      </c>
      <c r="T2113">
        <f t="shared" si="743"/>
        <v>1</v>
      </c>
      <c r="U2113">
        <f t="shared" si="744"/>
        <v>1</v>
      </c>
      <c r="V2113">
        <f t="shared" si="745"/>
        <v>1</v>
      </c>
      <c r="W2113">
        <f t="shared" si="746"/>
        <v>1</v>
      </c>
      <c r="X2113">
        <f t="shared" si="747"/>
        <v>1</v>
      </c>
      <c r="Y2113">
        <f t="shared" si="748"/>
        <v>1</v>
      </c>
      <c r="Z2113">
        <f t="shared" si="749"/>
        <v>1</v>
      </c>
      <c r="AA2113">
        <f t="shared" si="750"/>
        <v>1</v>
      </c>
      <c r="AB2113">
        <f t="shared" si="751"/>
        <v>0</v>
      </c>
      <c r="AJ2113">
        <f t="shared" si="738"/>
        <v>0</v>
      </c>
      <c r="AL2113" t="str">
        <f t="shared" si="752"/>
        <v/>
      </c>
      <c r="AM2113" t="str">
        <f>IF(AJ2113=0,"",IF(AJ2113="Nincs kapcsolódó bizonylat",0,IF(ISERROR(VLOOKUP(AJ2113,Bizonylat!AU:BL,6,FALSE)),AJ2113,VLOOKUP(AJ2113,Bizonylat!AU:BL,6,FALSE))))</f>
        <v/>
      </c>
      <c r="AN2113">
        <f t="shared" si="753"/>
        <v>0</v>
      </c>
      <c r="AO2113">
        <f t="shared" si="754"/>
        <v>0</v>
      </c>
      <c r="AP2113">
        <f t="shared" si="755"/>
        <v>0</v>
      </c>
      <c r="AQ2113">
        <f t="shared" si="756"/>
        <v>0</v>
      </c>
      <c r="AR2113">
        <f t="shared" si="757"/>
        <v>0</v>
      </c>
      <c r="AS2113">
        <f t="shared" si="758"/>
        <v>0</v>
      </c>
      <c r="AT2113">
        <f t="shared" si="759"/>
        <v>0</v>
      </c>
      <c r="AU2113">
        <f t="shared" si="739"/>
        <v>0</v>
      </c>
    </row>
    <row r="2114" spans="1:47">
      <c r="A2114" s="23" t="str">
        <f t="shared" si="760"/>
        <v/>
      </c>
      <c r="B2114" s="18"/>
      <c r="C2114" s="18"/>
      <c r="D2114" s="18"/>
      <c r="E2114" s="18"/>
      <c r="F2114" s="18"/>
      <c r="G2114" s="18"/>
      <c r="H2114" s="18"/>
      <c r="I2114" s="18"/>
      <c r="J2114" s="18"/>
      <c r="K2114" s="18"/>
      <c r="N2114" t="str">
        <f t="shared" si="740"/>
        <v>vége</v>
      </c>
      <c r="R2114">
        <f t="shared" si="741"/>
        <v>1</v>
      </c>
      <c r="S2114">
        <f t="shared" si="742"/>
        <v>1</v>
      </c>
      <c r="T2114">
        <f t="shared" si="743"/>
        <v>1</v>
      </c>
      <c r="U2114">
        <f t="shared" si="744"/>
        <v>1</v>
      </c>
      <c r="V2114">
        <f t="shared" si="745"/>
        <v>1</v>
      </c>
      <c r="W2114">
        <f t="shared" si="746"/>
        <v>1</v>
      </c>
      <c r="X2114">
        <f t="shared" si="747"/>
        <v>1</v>
      </c>
      <c r="Y2114">
        <f t="shared" si="748"/>
        <v>1</v>
      </c>
      <c r="Z2114">
        <f t="shared" si="749"/>
        <v>1</v>
      </c>
      <c r="AA2114">
        <f t="shared" si="750"/>
        <v>1</v>
      </c>
      <c r="AB2114">
        <f t="shared" si="751"/>
        <v>0</v>
      </c>
      <c r="AJ2114">
        <f t="shared" si="738"/>
        <v>0</v>
      </c>
      <c r="AL2114" t="str">
        <f t="shared" si="752"/>
        <v/>
      </c>
      <c r="AM2114" t="str">
        <f>IF(AJ2114=0,"",IF(AJ2114="Nincs kapcsolódó bizonylat",0,IF(ISERROR(VLOOKUP(AJ2114,Bizonylat!AU:BL,6,FALSE)),AJ2114,VLOOKUP(AJ2114,Bizonylat!AU:BL,6,FALSE))))</f>
        <v/>
      </c>
      <c r="AN2114">
        <f t="shared" si="753"/>
        <v>0</v>
      </c>
      <c r="AO2114">
        <f t="shared" si="754"/>
        <v>0</v>
      </c>
      <c r="AP2114">
        <f t="shared" si="755"/>
        <v>0</v>
      </c>
      <c r="AQ2114">
        <f t="shared" si="756"/>
        <v>0</v>
      </c>
      <c r="AR2114">
        <f t="shared" si="757"/>
        <v>0</v>
      </c>
      <c r="AS2114">
        <f t="shared" si="758"/>
        <v>0</v>
      </c>
      <c r="AT2114">
        <f t="shared" si="759"/>
        <v>0</v>
      </c>
      <c r="AU2114">
        <f t="shared" si="739"/>
        <v>0</v>
      </c>
    </row>
    <row r="2115" spans="1:47">
      <c r="A2115" s="23" t="str">
        <f t="shared" si="760"/>
        <v/>
      </c>
      <c r="B2115" s="18"/>
      <c r="C2115" s="18"/>
      <c r="D2115" s="18"/>
      <c r="E2115" s="18"/>
      <c r="F2115" s="18"/>
      <c r="G2115" s="18"/>
      <c r="H2115" s="18"/>
      <c r="I2115" s="18"/>
      <c r="J2115" s="18"/>
      <c r="K2115" s="18"/>
      <c r="N2115" t="str">
        <f t="shared" si="740"/>
        <v>vége</v>
      </c>
      <c r="R2115">
        <f t="shared" si="741"/>
        <v>1</v>
      </c>
      <c r="S2115">
        <f t="shared" si="742"/>
        <v>1</v>
      </c>
      <c r="T2115">
        <f t="shared" si="743"/>
        <v>1</v>
      </c>
      <c r="U2115">
        <f t="shared" si="744"/>
        <v>1</v>
      </c>
      <c r="V2115">
        <f t="shared" si="745"/>
        <v>1</v>
      </c>
      <c r="W2115">
        <f t="shared" si="746"/>
        <v>1</v>
      </c>
      <c r="X2115">
        <f t="shared" si="747"/>
        <v>1</v>
      </c>
      <c r="Y2115">
        <f t="shared" si="748"/>
        <v>1</v>
      </c>
      <c r="Z2115">
        <f t="shared" si="749"/>
        <v>1</v>
      </c>
      <c r="AA2115">
        <f t="shared" si="750"/>
        <v>1</v>
      </c>
      <c r="AB2115">
        <f t="shared" si="751"/>
        <v>0</v>
      </c>
      <c r="AJ2115">
        <f t="shared" ref="AJ2115:AJ2178" si="761">C2116</f>
        <v>0</v>
      </c>
      <c r="AL2115" t="str">
        <f t="shared" si="752"/>
        <v/>
      </c>
      <c r="AM2115" t="str">
        <f>IF(AJ2115=0,"",IF(AJ2115="Nincs kapcsolódó bizonylat",0,IF(ISERROR(VLOOKUP(AJ2115,Bizonylat!AU:BL,6,FALSE)),AJ2115,VLOOKUP(AJ2115,Bizonylat!AU:BL,6,FALSE))))</f>
        <v/>
      </c>
      <c r="AN2115">
        <f t="shared" si="753"/>
        <v>0</v>
      </c>
      <c r="AO2115">
        <f t="shared" si="754"/>
        <v>0</v>
      </c>
      <c r="AP2115">
        <f t="shared" si="755"/>
        <v>0</v>
      </c>
      <c r="AQ2115">
        <f t="shared" si="756"/>
        <v>0</v>
      </c>
      <c r="AR2115">
        <f t="shared" si="757"/>
        <v>0</v>
      </c>
      <c r="AS2115">
        <f t="shared" si="758"/>
        <v>0</v>
      </c>
      <c r="AT2115">
        <f t="shared" si="759"/>
        <v>0</v>
      </c>
      <c r="AU2115">
        <f t="shared" ref="AU2115:AU2178" si="762">I2116</f>
        <v>0</v>
      </c>
    </row>
    <row r="2116" spans="1:47">
      <c r="A2116" s="23" t="str">
        <f t="shared" si="760"/>
        <v/>
      </c>
      <c r="B2116" s="18"/>
      <c r="C2116" s="18"/>
      <c r="D2116" s="18"/>
      <c r="E2116" s="18"/>
      <c r="F2116" s="18"/>
      <c r="G2116" s="18"/>
      <c r="H2116" s="18"/>
      <c r="I2116" s="18"/>
      <c r="J2116" s="18"/>
      <c r="K2116" s="18"/>
      <c r="N2116" t="str">
        <f t="shared" ref="N2116:N2179" si="763">IF(AND(ISBLANK(E2117),ISBLANK(E2118)*ISBLANK(E2119)),"vége",0)</f>
        <v>vége</v>
      </c>
      <c r="R2116">
        <f t="shared" ref="R2116:R2179" si="764">IF(ISBLANK(B2117),1,0)</f>
        <v>1</v>
      </c>
      <c r="S2116">
        <f t="shared" ref="S2116:S2179" si="765">IF(ISBLANK(C2117),1,0)</f>
        <v>1</v>
      </c>
      <c r="T2116">
        <f t="shared" ref="T2116:T2179" si="766">IF(ISBLANK(D2117),1,0)</f>
        <v>1</v>
      </c>
      <c r="U2116">
        <f t="shared" ref="U2116:U2179" si="767">IF(ISBLANK(E2117),1,0)</f>
        <v>1</v>
      </c>
      <c r="V2116">
        <f t="shared" ref="V2116:V2179" si="768">IF(ISBLANK(F2117),1,0)</f>
        <v>1</v>
      </c>
      <c r="W2116">
        <f t="shared" ref="W2116:W2179" si="769">IF(ISBLANK(G2117),1,0)</f>
        <v>1</v>
      </c>
      <c r="X2116">
        <f t="shared" ref="X2116:X2179" si="770">IF(ISBLANK(H2117),1,0)</f>
        <v>1</v>
      </c>
      <c r="Y2116">
        <f t="shared" ref="Y2116:Y2179" si="771">IF(ISBLANK(I2117),1,0)</f>
        <v>1</v>
      </c>
      <c r="Z2116">
        <f t="shared" ref="Z2116:Z2179" si="772">IF(ISBLANK(J2117),1,0)</f>
        <v>1</v>
      </c>
      <c r="AA2116">
        <f t="shared" ref="AA2116:AA2179" si="773">IF(ISBLANK(K2117),1,0)</f>
        <v>1</v>
      </c>
      <c r="AB2116">
        <f t="shared" ref="AB2116:AB2179" si="774">IF(OR(SUM(R2116:AA2116)=0,SUM(R2116:AA2116)=10),0,1)</f>
        <v>0</v>
      </c>
      <c r="AJ2116">
        <f t="shared" si="761"/>
        <v>0</v>
      </c>
      <c r="AL2116" t="str">
        <f t="shared" ref="AL2116:AL2179" si="775">IF(AB2116=1,"",IF(B2117="Új",CONCATENATE("X",A2117),A2117))</f>
        <v/>
      </c>
      <c r="AM2116" t="str">
        <f>IF(AJ2116=0,"",IF(AJ2116="Nincs kapcsolódó bizonylat",0,IF(ISERROR(VLOOKUP(AJ2116,Bizonylat!AU:BL,6,FALSE)),AJ2116,VLOOKUP(AJ2116,Bizonylat!AU:BL,6,FALSE))))</f>
        <v/>
      </c>
      <c r="AN2116">
        <f t="shared" ref="AN2116:AN2179" si="776">D2117</f>
        <v>0</v>
      </c>
      <c r="AO2116">
        <f t="shared" ref="AO2116:AO2179" si="777">E2117</f>
        <v>0</v>
      </c>
      <c r="AP2116">
        <f t="shared" ref="AP2116:AP2179" si="778">F2117</f>
        <v>0</v>
      </c>
      <c r="AQ2116">
        <f t="shared" ref="AQ2116:AQ2179" si="779">G2117</f>
        <v>0</v>
      </c>
      <c r="AR2116">
        <f t="shared" ref="AR2116:AR2179" si="780">H2117</f>
        <v>0</v>
      </c>
      <c r="AS2116">
        <f t="shared" ref="AS2116:AS2179" si="781">J2117</f>
        <v>0</v>
      </c>
      <c r="AT2116">
        <f t="shared" ref="AT2116:AT2179" si="782">K2117</f>
        <v>0</v>
      </c>
      <c r="AU2116">
        <f t="shared" si="762"/>
        <v>0</v>
      </c>
    </row>
    <row r="2117" spans="1:47">
      <c r="A2117" s="23" t="str">
        <f t="shared" si="760"/>
        <v/>
      </c>
      <c r="B2117" s="18"/>
      <c r="C2117" s="18"/>
      <c r="D2117" s="18"/>
      <c r="E2117" s="18"/>
      <c r="F2117" s="18"/>
      <c r="G2117" s="18"/>
      <c r="H2117" s="18"/>
      <c r="I2117" s="18"/>
      <c r="J2117" s="18"/>
      <c r="K2117" s="18"/>
      <c r="N2117" t="str">
        <f t="shared" si="763"/>
        <v>vége</v>
      </c>
      <c r="R2117">
        <f t="shared" si="764"/>
        <v>1</v>
      </c>
      <c r="S2117">
        <f t="shared" si="765"/>
        <v>1</v>
      </c>
      <c r="T2117">
        <f t="shared" si="766"/>
        <v>1</v>
      </c>
      <c r="U2117">
        <f t="shared" si="767"/>
        <v>1</v>
      </c>
      <c r="V2117">
        <f t="shared" si="768"/>
        <v>1</v>
      </c>
      <c r="W2117">
        <f t="shared" si="769"/>
        <v>1</v>
      </c>
      <c r="X2117">
        <f t="shared" si="770"/>
        <v>1</v>
      </c>
      <c r="Y2117">
        <f t="shared" si="771"/>
        <v>1</v>
      </c>
      <c r="Z2117">
        <f t="shared" si="772"/>
        <v>1</v>
      </c>
      <c r="AA2117">
        <f t="shared" si="773"/>
        <v>1</v>
      </c>
      <c r="AB2117">
        <f t="shared" si="774"/>
        <v>0</v>
      </c>
      <c r="AJ2117">
        <f t="shared" si="761"/>
        <v>0</v>
      </c>
      <c r="AL2117" t="str">
        <f t="shared" si="775"/>
        <v/>
      </c>
      <c r="AM2117" t="str">
        <f>IF(AJ2117=0,"",IF(AJ2117="Nincs kapcsolódó bizonylat",0,IF(ISERROR(VLOOKUP(AJ2117,Bizonylat!AU:BL,6,FALSE)),AJ2117,VLOOKUP(AJ2117,Bizonylat!AU:BL,6,FALSE))))</f>
        <v/>
      </c>
      <c r="AN2117">
        <f t="shared" si="776"/>
        <v>0</v>
      </c>
      <c r="AO2117">
        <f t="shared" si="777"/>
        <v>0</v>
      </c>
      <c r="AP2117">
        <f t="shared" si="778"/>
        <v>0</v>
      </c>
      <c r="AQ2117">
        <f t="shared" si="779"/>
        <v>0</v>
      </c>
      <c r="AR2117">
        <f t="shared" si="780"/>
        <v>0</v>
      </c>
      <c r="AS2117">
        <f t="shared" si="781"/>
        <v>0</v>
      </c>
      <c r="AT2117">
        <f t="shared" si="782"/>
        <v>0</v>
      </c>
      <c r="AU2117">
        <f t="shared" si="762"/>
        <v>0</v>
      </c>
    </row>
    <row r="2118" spans="1:47">
      <c r="A2118" s="23" t="str">
        <f t="shared" ref="A2118:A2181" si="783">IF(R2117=1,"",A2117+1)</f>
        <v/>
      </c>
      <c r="B2118" s="18"/>
      <c r="C2118" s="18"/>
      <c r="D2118" s="18"/>
      <c r="E2118" s="18"/>
      <c r="F2118" s="18"/>
      <c r="G2118" s="18"/>
      <c r="H2118" s="18"/>
      <c r="I2118" s="18"/>
      <c r="J2118" s="18"/>
      <c r="K2118" s="18"/>
      <c r="N2118" t="str">
        <f t="shared" si="763"/>
        <v>vége</v>
      </c>
      <c r="R2118">
        <f t="shared" si="764"/>
        <v>1</v>
      </c>
      <c r="S2118">
        <f t="shared" si="765"/>
        <v>1</v>
      </c>
      <c r="T2118">
        <f t="shared" si="766"/>
        <v>1</v>
      </c>
      <c r="U2118">
        <f t="shared" si="767"/>
        <v>1</v>
      </c>
      <c r="V2118">
        <f t="shared" si="768"/>
        <v>1</v>
      </c>
      <c r="W2118">
        <f t="shared" si="769"/>
        <v>1</v>
      </c>
      <c r="X2118">
        <f t="shared" si="770"/>
        <v>1</v>
      </c>
      <c r="Y2118">
        <f t="shared" si="771"/>
        <v>1</v>
      </c>
      <c r="Z2118">
        <f t="shared" si="772"/>
        <v>1</v>
      </c>
      <c r="AA2118">
        <f t="shared" si="773"/>
        <v>1</v>
      </c>
      <c r="AB2118">
        <f t="shared" si="774"/>
        <v>0</v>
      </c>
      <c r="AJ2118">
        <f t="shared" si="761"/>
        <v>0</v>
      </c>
      <c r="AL2118" t="str">
        <f t="shared" si="775"/>
        <v/>
      </c>
      <c r="AM2118" t="str">
        <f>IF(AJ2118=0,"",IF(AJ2118="Nincs kapcsolódó bizonylat",0,IF(ISERROR(VLOOKUP(AJ2118,Bizonylat!AU:BL,6,FALSE)),AJ2118,VLOOKUP(AJ2118,Bizonylat!AU:BL,6,FALSE))))</f>
        <v/>
      </c>
      <c r="AN2118">
        <f t="shared" si="776"/>
        <v>0</v>
      </c>
      <c r="AO2118">
        <f t="shared" si="777"/>
        <v>0</v>
      </c>
      <c r="AP2118">
        <f t="shared" si="778"/>
        <v>0</v>
      </c>
      <c r="AQ2118">
        <f t="shared" si="779"/>
        <v>0</v>
      </c>
      <c r="AR2118">
        <f t="shared" si="780"/>
        <v>0</v>
      </c>
      <c r="AS2118">
        <f t="shared" si="781"/>
        <v>0</v>
      </c>
      <c r="AT2118">
        <f t="shared" si="782"/>
        <v>0</v>
      </c>
      <c r="AU2118">
        <f t="shared" si="762"/>
        <v>0</v>
      </c>
    </row>
    <row r="2119" spans="1:47">
      <c r="A2119" s="23" t="str">
        <f t="shared" si="783"/>
        <v/>
      </c>
      <c r="B2119" s="18"/>
      <c r="C2119" s="18"/>
      <c r="D2119" s="18"/>
      <c r="E2119" s="18"/>
      <c r="F2119" s="18"/>
      <c r="G2119" s="18"/>
      <c r="H2119" s="18"/>
      <c r="I2119" s="18"/>
      <c r="J2119" s="18"/>
      <c r="K2119" s="18"/>
      <c r="N2119" t="str">
        <f t="shared" si="763"/>
        <v>vége</v>
      </c>
      <c r="R2119">
        <f t="shared" si="764"/>
        <v>1</v>
      </c>
      <c r="S2119">
        <f t="shared" si="765"/>
        <v>1</v>
      </c>
      <c r="T2119">
        <f t="shared" si="766"/>
        <v>1</v>
      </c>
      <c r="U2119">
        <f t="shared" si="767"/>
        <v>1</v>
      </c>
      <c r="V2119">
        <f t="shared" si="768"/>
        <v>1</v>
      </c>
      <c r="W2119">
        <f t="shared" si="769"/>
        <v>1</v>
      </c>
      <c r="X2119">
        <f t="shared" si="770"/>
        <v>1</v>
      </c>
      <c r="Y2119">
        <f t="shared" si="771"/>
        <v>1</v>
      </c>
      <c r="Z2119">
        <f t="shared" si="772"/>
        <v>1</v>
      </c>
      <c r="AA2119">
        <f t="shared" si="773"/>
        <v>1</v>
      </c>
      <c r="AB2119">
        <f t="shared" si="774"/>
        <v>0</v>
      </c>
      <c r="AJ2119">
        <f t="shared" si="761"/>
        <v>0</v>
      </c>
      <c r="AL2119" t="str">
        <f t="shared" si="775"/>
        <v/>
      </c>
      <c r="AM2119" t="str">
        <f>IF(AJ2119=0,"",IF(AJ2119="Nincs kapcsolódó bizonylat",0,IF(ISERROR(VLOOKUP(AJ2119,Bizonylat!AU:BL,6,FALSE)),AJ2119,VLOOKUP(AJ2119,Bizonylat!AU:BL,6,FALSE))))</f>
        <v/>
      </c>
      <c r="AN2119">
        <f t="shared" si="776"/>
        <v>0</v>
      </c>
      <c r="AO2119">
        <f t="shared" si="777"/>
        <v>0</v>
      </c>
      <c r="AP2119">
        <f t="shared" si="778"/>
        <v>0</v>
      </c>
      <c r="AQ2119">
        <f t="shared" si="779"/>
        <v>0</v>
      </c>
      <c r="AR2119">
        <f t="shared" si="780"/>
        <v>0</v>
      </c>
      <c r="AS2119">
        <f t="shared" si="781"/>
        <v>0</v>
      </c>
      <c r="AT2119">
        <f t="shared" si="782"/>
        <v>0</v>
      </c>
      <c r="AU2119">
        <f t="shared" si="762"/>
        <v>0</v>
      </c>
    </row>
    <row r="2120" spans="1:47">
      <c r="A2120" s="23" t="str">
        <f t="shared" si="783"/>
        <v/>
      </c>
      <c r="B2120" s="18"/>
      <c r="C2120" s="18"/>
      <c r="D2120" s="18"/>
      <c r="E2120" s="18"/>
      <c r="F2120" s="18"/>
      <c r="G2120" s="18"/>
      <c r="H2120" s="18"/>
      <c r="I2120" s="18"/>
      <c r="J2120" s="18"/>
      <c r="K2120" s="18"/>
      <c r="N2120" t="str">
        <f t="shared" si="763"/>
        <v>vége</v>
      </c>
      <c r="R2120">
        <f t="shared" si="764"/>
        <v>1</v>
      </c>
      <c r="S2120">
        <f t="shared" si="765"/>
        <v>1</v>
      </c>
      <c r="T2120">
        <f t="shared" si="766"/>
        <v>1</v>
      </c>
      <c r="U2120">
        <f t="shared" si="767"/>
        <v>1</v>
      </c>
      <c r="V2120">
        <f t="shared" si="768"/>
        <v>1</v>
      </c>
      <c r="W2120">
        <f t="shared" si="769"/>
        <v>1</v>
      </c>
      <c r="X2120">
        <f t="shared" si="770"/>
        <v>1</v>
      </c>
      <c r="Y2120">
        <f t="shared" si="771"/>
        <v>1</v>
      </c>
      <c r="Z2120">
        <f t="shared" si="772"/>
        <v>1</v>
      </c>
      <c r="AA2120">
        <f t="shared" si="773"/>
        <v>1</v>
      </c>
      <c r="AB2120">
        <f t="shared" si="774"/>
        <v>0</v>
      </c>
      <c r="AJ2120">
        <f t="shared" si="761"/>
        <v>0</v>
      </c>
      <c r="AL2120" t="str">
        <f t="shared" si="775"/>
        <v/>
      </c>
      <c r="AM2120" t="str">
        <f>IF(AJ2120=0,"",IF(AJ2120="Nincs kapcsolódó bizonylat",0,IF(ISERROR(VLOOKUP(AJ2120,Bizonylat!AU:BL,6,FALSE)),AJ2120,VLOOKUP(AJ2120,Bizonylat!AU:BL,6,FALSE))))</f>
        <v/>
      </c>
      <c r="AN2120">
        <f t="shared" si="776"/>
        <v>0</v>
      </c>
      <c r="AO2120">
        <f t="shared" si="777"/>
        <v>0</v>
      </c>
      <c r="AP2120">
        <f t="shared" si="778"/>
        <v>0</v>
      </c>
      <c r="AQ2120">
        <f t="shared" si="779"/>
        <v>0</v>
      </c>
      <c r="AR2120">
        <f t="shared" si="780"/>
        <v>0</v>
      </c>
      <c r="AS2120">
        <f t="shared" si="781"/>
        <v>0</v>
      </c>
      <c r="AT2120">
        <f t="shared" si="782"/>
        <v>0</v>
      </c>
      <c r="AU2120">
        <f t="shared" si="762"/>
        <v>0</v>
      </c>
    </row>
    <row r="2121" spans="1:47">
      <c r="A2121" s="23" t="str">
        <f t="shared" si="783"/>
        <v/>
      </c>
      <c r="B2121" s="18"/>
      <c r="C2121" s="18"/>
      <c r="D2121" s="18"/>
      <c r="E2121" s="18"/>
      <c r="F2121" s="18"/>
      <c r="G2121" s="18"/>
      <c r="H2121" s="18"/>
      <c r="I2121" s="18"/>
      <c r="J2121" s="18"/>
      <c r="K2121" s="18"/>
      <c r="N2121" t="str">
        <f t="shared" si="763"/>
        <v>vége</v>
      </c>
      <c r="R2121">
        <f t="shared" si="764"/>
        <v>1</v>
      </c>
      <c r="S2121">
        <f t="shared" si="765"/>
        <v>1</v>
      </c>
      <c r="T2121">
        <f t="shared" si="766"/>
        <v>1</v>
      </c>
      <c r="U2121">
        <f t="shared" si="767"/>
        <v>1</v>
      </c>
      <c r="V2121">
        <f t="shared" si="768"/>
        <v>1</v>
      </c>
      <c r="W2121">
        <f t="shared" si="769"/>
        <v>1</v>
      </c>
      <c r="X2121">
        <f t="shared" si="770"/>
        <v>1</v>
      </c>
      <c r="Y2121">
        <f t="shared" si="771"/>
        <v>1</v>
      </c>
      <c r="Z2121">
        <f t="shared" si="772"/>
        <v>1</v>
      </c>
      <c r="AA2121">
        <f t="shared" si="773"/>
        <v>1</v>
      </c>
      <c r="AB2121">
        <f t="shared" si="774"/>
        <v>0</v>
      </c>
      <c r="AJ2121">
        <f t="shared" si="761"/>
        <v>0</v>
      </c>
      <c r="AL2121" t="str">
        <f t="shared" si="775"/>
        <v/>
      </c>
      <c r="AM2121" t="str">
        <f>IF(AJ2121=0,"",IF(AJ2121="Nincs kapcsolódó bizonylat",0,IF(ISERROR(VLOOKUP(AJ2121,Bizonylat!AU:BL,6,FALSE)),AJ2121,VLOOKUP(AJ2121,Bizonylat!AU:BL,6,FALSE))))</f>
        <v/>
      </c>
      <c r="AN2121">
        <f t="shared" si="776"/>
        <v>0</v>
      </c>
      <c r="AO2121">
        <f t="shared" si="777"/>
        <v>0</v>
      </c>
      <c r="AP2121">
        <f t="shared" si="778"/>
        <v>0</v>
      </c>
      <c r="AQ2121">
        <f t="shared" si="779"/>
        <v>0</v>
      </c>
      <c r="AR2121">
        <f t="shared" si="780"/>
        <v>0</v>
      </c>
      <c r="AS2121">
        <f t="shared" si="781"/>
        <v>0</v>
      </c>
      <c r="AT2121">
        <f t="shared" si="782"/>
        <v>0</v>
      </c>
      <c r="AU2121">
        <f t="shared" si="762"/>
        <v>0</v>
      </c>
    </row>
    <row r="2122" spans="1:47">
      <c r="A2122" s="23" t="str">
        <f t="shared" si="783"/>
        <v/>
      </c>
      <c r="B2122" s="18"/>
      <c r="C2122" s="18"/>
      <c r="D2122" s="18"/>
      <c r="E2122" s="18"/>
      <c r="F2122" s="18"/>
      <c r="G2122" s="18"/>
      <c r="H2122" s="18"/>
      <c r="I2122" s="18"/>
      <c r="J2122" s="18"/>
      <c r="K2122" s="18"/>
      <c r="N2122" t="str">
        <f t="shared" si="763"/>
        <v>vége</v>
      </c>
      <c r="R2122">
        <f t="shared" si="764"/>
        <v>1</v>
      </c>
      <c r="S2122">
        <f t="shared" si="765"/>
        <v>1</v>
      </c>
      <c r="T2122">
        <f t="shared" si="766"/>
        <v>1</v>
      </c>
      <c r="U2122">
        <f t="shared" si="767"/>
        <v>1</v>
      </c>
      <c r="V2122">
        <f t="shared" si="768"/>
        <v>1</v>
      </c>
      <c r="W2122">
        <f t="shared" si="769"/>
        <v>1</v>
      </c>
      <c r="X2122">
        <f t="shared" si="770"/>
        <v>1</v>
      </c>
      <c r="Y2122">
        <f t="shared" si="771"/>
        <v>1</v>
      </c>
      <c r="Z2122">
        <f t="shared" si="772"/>
        <v>1</v>
      </c>
      <c r="AA2122">
        <f t="shared" si="773"/>
        <v>1</v>
      </c>
      <c r="AB2122">
        <f t="shared" si="774"/>
        <v>0</v>
      </c>
      <c r="AJ2122">
        <f t="shared" si="761"/>
        <v>0</v>
      </c>
      <c r="AL2122" t="str">
        <f t="shared" si="775"/>
        <v/>
      </c>
      <c r="AM2122" t="str">
        <f>IF(AJ2122=0,"",IF(AJ2122="Nincs kapcsolódó bizonylat",0,IF(ISERROR(VLOOKUP(AJ2122,Bizonylat!AU:BL,6,FALSE)),AJ2122,VLOOKUP(AJ2122,Bizonylat!AU:BL,6,FALSE))))</f>
        <v/>
      </c>
      <c r="AN2122">
        <f t="shared" si="776"/>
        <v>0</v>
      </c>
      <c r="AO2122">
        <f t="shared" si="777"/>
        <v>0</v>
      </c>
      <c r="AP2122">
        <f t="shared" si="778"/>
        <v>0</v>
      </c>
      <c r="AQ2122">
        <f t="shared" si="779"/>
        <v>0</v>
      </c>
      <c r="AR2122">
        <f t="shared" si="780"/>
        <v>0</v>
      </c>
      <c r="AS2122">
        <f t="shared" si="781"/>
        <v>0</v>
      </c>
      <c r="AT2122">
        <f t="shared" si="782"/>
        <v>0</v>
      </c>
      <c r="AU2122">
        <f t="shared" si="762"/>
        <v>0</v>
      </c>
    </row>
    <row r="2123" spans="1:47">
      <c r="A2123" s="23" t="str">
        <f t="shared" si="783"/>
        <v/>
      </c>
      <c r="B2123" s="18"/>
      <c r="C2123" s="18"/>
      <c r="D2123" s="18"/>
      <c r="E2123" s="18"/>
      <c r="F2123" s="18"/>
      <c r="G2123" s="18"/>
      <c r="H2123" s="18"/>
      <c r="I2123" s="18"/>
      <c r="J2123" s="18"/>
      <c r="K2123" s="18"/>
      <c r="N2123" t="str">
        <f t="shared" si="763"/>
        <v>vége</v>
      </c>
      <c r="R2123">
        <f t="shared" si="764"/>
        <v>1</v>
      </c>
      <c r="S2123">
        <f t="shared" si="765"/>
        <v>1</v>
      </c>
      <c r="T2123">
        <f t="shared" si="766"/>
        <v>1</v>
      </c>
      <c r="U2123">
        <f t="shared" si="767"/>
        <v>1</v>
      </c>
      <c r="V2123">
        <f t="shared" si="768"/>
        <v>1</v>
      </c>
      <c r="W2123">
        <f t="shared" si="769"/>
        <v>1</v>
      </c>
      <c r="X2123">
        <f t="shared" si="770"/>
        <v>1</v>
      </c>
      <c r="Y2123">
        <f t="shared" si="771"/>
        <v>1</v>
      </c>
      <c r="Z2123">
        <f t="shared" si="772"/>
        <v>1</v>
      </c>
      <c r="AA2123">
        <f t="shared" si="773"/>
        <v>1</v>
      </c>
      <c r="AB2123">
        <f t="shared" si="774"/>
        <v>0</v>
      </c>
      <c r="AJ2123">
        <f t="shared" si="761"/>
        <v>0</v>
      </c>
      <c r="AL2123" t="str">
        <f t="shared" si="775"/>
        <v/>
      </c>
      <c r="AM2123" t="str">
        <f>IF(AJ2123=0,"",IF(AJ2123="Nincs kapcsolódó bizonylat",0,IF(ISERROR(VLOOKUP(AJ2123,Bizonylat!AU:BL,6,FALSE)),AJ2123,VLOOKUP(AJ2123,Bizonylat!AU:BL,6,FALSE))))</f>
        <v/>
      </c>
      <c r="AN2123">
        <f t="shared" si="776"/>
        <v>0</v>
      </c>
      <c r="AO2123">
        <f t="shared" si="777"/>
        <v>0</v>
      </c>
      <c r="AP2123">
        <f t="shared" si="778"/>
        <v>0</v>
      </c>
      <c r="AQ2123">
        <f t="shared" si="779"/>
        <v>0</v>
      </c>
      <c r="AR2123">
        <f t="shared" si="780"/>
        <v>0</v>
      </c>
      <c r="AS2123">
        <f t="shared" si="781"/>
        <v>0</v>
      </c>
      <c r="AT2123">
        <f t="shared" si="782"/>
        <v>0</v>
      </c>
      <c r="AU2123">
        <f t="shared" si="762"/>
        <v>0</v>
      </c>
    </row>
    <row r="2124" spans="1:47">
      <c r="A2124" s="23" t="str">
        <f t="shared" si="783"/>
        <v/>
      </c>
      <c r="B2124" s="18"/>
      <c r="C2124" s="18"/>
      <c r="D2124" s="18"/>
      <c r="E2124" s="18"/>
      <c r="F2124" s="18"/>
      <c r="G2124" s="18"/>
      <c r="H2124" s="18"/>
      <c r="I2124" s="18"/>
      <c r="J2124" s="18"/>
      <c r="K2124" s="18"/>
      <c r="N2124" t="str">
        <f t="shared" si="763"/>
        <v>vége</v>
      </c>
      <c r="R2124">
        <f t="shared" si="764"/>
        <v>1</v>
      </c>
      <c r="S2124">
        <f t="shared" si="765"/>
        <v>1</v>
      </c>
      <c r="T2124">
        <f t="shared" si="766"/>
        <v>1</v>
      </c>
      <c r="U2124">
        <f t="shared" si="767"/>
        <v>1</v>
      </c>
      <c r="V2124">
        <f t="shared" si="768"/>
        <v>1</v>
      </c>
      <c r="W2124">
        <f t="shared" si="769"/>
        <v>1</v>
      </c>
      <c r="X2124">
        <f t="shared" si="770"/>
        <v>1</v>
      </c>
      <c r="Y2124">
        <f t="shared" si="771"/>
        <v>1</v>
      </c>
      <c r="Z2124">
        <f t="shared" si="772"/>
        <v>1</v>
      </c>
      <c r="AA2124">
        <f t="shared" si="773"/>
        <v>1</v>
      </c>
      <c r="AB2124">
        <f t="shared" si="774"/>
        <v>0</v>
      </c>
      <c r="AJ2124">
        <f t="shared" si="761"/>
        <v>0</v>
      </c>
      <c r="AL2124" t="str">
        <f t="shared" si="775"/>
        <v/>
      </c>
      <c r="AM2124" t="str">
        <f>IF(AJ2124=0,"",IF(AJ2124="Nincs kapcsolódó bizonylat",0,IF(ISERROR(VLOOKUP(AJ2124,Bizonylat!AU:BL,6,FALSE)),AJ2124,VLOOKUP(AJ2124,Bizonylat!AU:BL,6,FALSE))))</f>
        <v/>
      </c>
      <c r="AN2124">
        <f t="shared" si="776"/>
        <v>0</v>
      </c>
      <c r="AO2124">
        <f t="shared" si="777"/>
        <v>0</v>
      </c>
      <c r="AP2124">
        <f t="shared" si="778"/>
        <v>0</v>
      </c>
      <c r="AQ2124">
        <f t="shared" si="779"/>
        <v>0</v>
      </c>
      <c r="AR2124">
        <f t="shared" si="780"/>
        <v>0</v>
      </c>
      <c r="AS2124">
        <f t="shared" si="781"/>
        <v>0</v>
      </c>
      <c r="AT2124">
        <f t="shared" si="782"/>
        <v>0</v>
      </c>
      <c r="AU2124">
        <f t="shared" si="762"/>
        <v>0</v>
      </c>
    </row>
    <row r="2125" spans="1:47">
      <c r="A2125" s="23" t="str">
        <f t="shared" si="783"/>
        <v/>
      </c>
      <c r="B2125" s="18"/>
      <c r="C2125" s="18"/>
      <c r="D2125" s="18"/>
      <c r="E2125" s="18"/>
      <c r="F2125" s="18"/>
      <c r="G2125" s="18"/>
      <c r="H2125" s="18"/>
      <c r="I2125" s="18"/>
      <c r="J2125" s="18"/>
      <c r="K2125" s="18"/>
      <c r="N2125" t="str">
        <f t="shared" si="763"/>
        <v>vége</v>
      </c>
      <c r="R2125">
        <f t="shared" si="764"/>
        <v>1</v>
      </c>
      <c r="S2125">
        <f t="shared" si="765"/>
        <v>1</v>
      </c>
      <c r="T2125">
        <f t="shared" si="766"/>
        <v>1</v>
      </c>
      <c r="U2125">
        <f t="shared" si="767"/>
        <v>1</v>
      </c>
      <c r="V2125">
        <f t="shared" si="768"/>
        <v>1</v>
      </c>
      <c r="W2125">
        <f t="shared" si="769"/>
        <v>1</v>
      </c>
      <c r="X2125">
        <f t="shared" si="770"/>
        <v>1</v>
      </c>
      <c r="Y2125">
        <f t="shared" si="771"/>
        <v>1</v>
      </c>
      <c r="Z2125">
        <f t="shared" si="772"/>
        <v>1</v>
      </c>
      <c r="AA2125">
        <f t="shared" si="773"/>
        <v>1</v>
      </c>
      <c r="AB2125">
        <f t="shared" si="774"/>
        <v>0</v>
      </c>
      <c r="AJ2125">
        <f t="shared" si="761"/>
        <v>0</v>
      </c>
      <c r="AL2125" t="str">
        <f t="shared" si="775"/>
        <v/>
      </c>
      <c r="AM2125" t="str">
        <f>IF(AJ2125=0,"",IF(AJ2125="Nincs kapcsolódó bizonylat",0,IF(ISERROR(VLOOKUP(AJ2125,Bizonylat!AU:BL,6,FALSE)),AJ2125,VLOOKUP(AJ2125,Bizonylat!AU:BL,6,FALSE))))</f>
        <v/>
      </c>
      <c r="AN2125">
        <f t="shared" si="776"/>
        <v>0</v>
      </c>
      <c r="AO2125">
        <f t="shared" si="777"/>
        <v>0</v>
      </c>
      <c r="AP2125">
        <f t="shared" si="778"/>
        <v>0</v>
      </c>
      <c r="AQ2125">
        <f t="shared" si="779"/>
        <v>0</v>
      </c>
      <c r="AR2125">
        <f t="shared" si="780"/>
        <v>0</v>
      </c>
      <c r="AS2125">
        <f t="shared" si="781"/>
        <v>0</v>
      </c>
      <c r="AT2125">
        <f t="shared" si="782"/>
        <v>0</v>
      </c>
      <c r="AU2125">
        <f t="shared" si="762"/>
        <v>0</v>
      </c>
    </row>
    <row r="2126" spans="1:47">
      <c r="A2126" s="23" t="str">
        <f t="shared" si="783"/>
        <v/>
      </c>
      <c r="B2126" s="18"/>
      <c r="C2126" s="18"/>
      <c r="D2126" s="18"/>
      <c r="E2126" s="18"/>
      <c r="F2126" s="18"/>
      <c r="G2126" s="18"/>
      <c r="H2126" s="18"/>
      <c r="I2126" s="18"/>
      <c r="J2126" s="18"/>
      <c r="K2126" s="18"/>
      <c r="N2126" t="str">
        <f t="shared" si="763"/>
        <v>vége</v>
      </c>
      <c r="R2126">
        <f t="shared" si="764"/>
        <v>1</v>
      </c>
      <c r="S2126">
        <f t="shared" si="765"/>
        <v>1</v>
      </c>
      <c r="T2126">
        <f t="shared" si="766"/>
        <v>1</v>
      </c>
      <c r="U2126">
        <f t="shared" si="767"/>
        <v>1</v>
      </c>
      <c r="V2126">
        <f t="shared" si="768"/>
        <v>1</v>
      </c>
      <c r="W2126">
        <f t="shared" si="769"/>
        <v>1</v>
      </c>
      <c r="X2126">
        <f t="shared" si="770"/>
        <v>1</v>
      </c>
      <c r="Y2126">
        <f t="shared" si="771"/>
        <v>1</v>
      </c>
      <c r="Z2126">
        <f t="shared" si="772"/>
        <v>1</v>
      </c>
      <c r="AA2126">
        <f t="shared" si="773"/>
        <v>1</v>
      </c>
      <c r="AB2126">
        <f t="shared" si="774"/>
        <v>0</v>
      </c>
      <c r="AJ2126">
        <f t="shared" si="761"/>
        <v>0</v>
      </c>
      <c r="AL2126" t="str">
        <f t="shared" si="775"/>
        <v/>
      </c>
      <c r="AM2126" t="str">
        <f>IF(AJ2126=0,"",IF(AJ2126="Nincs kapcsolódó bizonylat",0,IF(ISERROR(VLOOKUP(AJ2126,Bizonylat!AU:BL,6,FALSE)),AJ2126,VLOOKUP(AJ2126,Bizonylat!AU:BL,6,FALSE))))</f>
        <v/>
      </c>
      <c r="AN2126">
        <f t="shared" si="776"/>
        <v>0</v>
      </c>
      <c r="AO2126">
        <f t="shared" si="777"/>
        <v>0</v>
      </c>
      <c r="AP2126">
        <f t="shared" si="778"/>
        <v>0</v>
      </c>
      <c r="AQ2126">
        <f t="shared" si="779"/>
        <v>0</v>
      </c>
      <c r="AR2126">
        <f t="shared" si="780"/>
        <v>0</v>
      </c>
      <c r="AS2126">
        <f t="shared" si="781"/>
        <v>0</v>
      </c>
      <c r="AT2126">
        <f t="shared" si="782"/>
        <v>0</v>
      </c>
      <c r="AU2126">
        <f t="shared" si="762"/>
        <v>0</v>
      </c>
    </row>
    <row r="2127" spans="1:47">
      <c r="A2127" s="23" t="str">
        <f t="shared" si="783"/>
        <v/>
      </c>
      <c r="B2127" s="18"/>
      <c r="C2127" s="18"/>
      <c r="D2127" s="18"/>
      <c r="E2127" s="18"/>
      <c r="F2127" s="18"/>
      <c r="G2127" s="18"/>
      <c r="H2127" s="18"/>
      <c r="I2127" s="18"/>
      <c r="J2127" s="18"/>
      <c r="K2127" s="18"/>
      <c r="N2127" t="str">
        <f t="shared" si="763"/>
        <v>vége</v>
      </c>
      <c r="R2127">
        <f t="shared" si="764"/>
        <v>1</v>
      </c>
      <c r="S2127">
        <f t="shared" si="765"/>
        <v>1</v>
      </c>
      <c r="T2127">
        <f t="shared" si="766"/>
        <v>1</v>
      </c>
      <c r="U2127">
        <f t="shared" si="767"/>
        <v>1</v>
      </c>
      <c r="V2127">
        <f t="shared" si="768"/>
        <v>1</v>
      </c>
      <c r="W2127">
        <f t="shared" si="769"/>
        <v>1</v>
      </c>
      <c r="X2127">
        <f t="shared" si="770"/>
        <v>1</v>
      </c>
      <c r="Y2127">
        <f t="shared" si="771"/>
        <v>1</v>
      </c>
      <c r="Z2127">
        <f t="shared" si="772"/>
        <v>1</v>
      </c>
      <c r="AA2127">
        <f t="shared" si="773"/>
        <v>1</v>
      </c>
      <c r="AB2127">
        <f t="shared" si="774"/>
        <v>0</v>
      </c>
      <c r="AJ2127">
        <f t="shared" si="761"/>
        <v>0</v>
      </c>
      <c r="AL2127" t="str">
        <f t="shared" si="775"/>
        <v/>
      </c>
      <c r="AM2127" t="str">
        <f>IF(AJ2127=0,"",IF(AJ2127="Nincs kapcsolódó bizonylat",0,IF(ISERROR(VLOOKUP(AJ2127,Bizonylat!AU:BL,6,FALSE)),AJ2127,VLOOKUP(AJ2127,Bizonylat!AU:BL,6,FALSE))))</f>
        <v/>
      </c>
      <c r="AN2127">
        <f t="shared" si="776"/>
        <v>0</v>
      </c>
      <c r="AO2127">
        <f t="shared" si="777"/>
        <v>0</v>
      </c>
      <c r="AP2127">
        <f t="shared" si="778"/>
        <v>0</v>
      </c>
      <c r="AQ2127">
        <f t="shared" si="779"/>
        <v>0</v>
      </c>
      <c r="AR2127">
        <f t="shared" si="780"/>
        <v>0</v>
      </c>
      <c r="AS2127">
        <f t="shared" si="781"/>
        <v>0</v>
      </c>
      <c r="AT2127">
        <f t="shared" si="782"/>
        <v>0</v>
      </c>
      <c r="AU2127">
        <f t="shared" si="762"/>
        <v>0</v>
      </c>
    </row>
    <row r="2128" spans="1:47">
      <c r="A2128" s="23" t="str">
        <f t="shared" si="783"/>
        <v/>
      </c>
      <c r="B2128" s="18"/>
      <c r="C2128" s="18"/>
      <c r="D2128" s="18"/>
      <c r="E2128" s="18"/>
      <c r="F2128" s="18"/>
      <c r="G2128" s="18"/>
      <c r="H2128" s="18"/>
      <c r="I2128" s="18"/>
      <c r="J2128" s="18"/>
      <c r="K2128" s="18"/>
      <c r="N2128" t="str">
        <f t="shared" si="763"/>
        <v>vége</v>
      </c>
      <c r="R2128">
        <f t="shared" si="764"/>
        <v>1</v>
      </c>
      <c r="S2128">
        <f t="shared" si="765"/>
        <v>1</v>
      </c>
      <c r="T2128">
        <f t="shared" si="766"/>
        <v>1</v>
      </c>
      <c r="U2128">
        <f t="shared" si="767"/>
        <v>1</v>
      </c>
      <c r="V2128">
        <f t="shared" si="768"/>
        <v>1</v>
      </c>
      <c r="W2128">
        <f t="shared" si="769"/>
        <v>1</v>
      </c>
      <c r="X2128">
        <f t="shared" si="770"/>
        <v>1</v>
      </c>
      <c r="Y2128">
        <f t="shared" si="771"/>
        <v>1</v>
      </c>
      <c r="Z2128">
        <f t="shared" si="772"/>
        <v>1</v>
      </c>
      <c r="AA2128">
        <f t="shared" si="773"/>
        <v>1</v>
      </c>
      <c r="AB2128">
        <f t="shared" si="774"/>
        <v>0</v>
      </c>
      <c r="AJ2128">
        <f t="shared" si="761"/>
        <v>0</v>
      </c>
      <c r="AL2128" t="str">
        <f t="shared" si="775"/>
        <v/>
      </c>
      <c r="AM2128" t="str">
        <f>IF(AJ2128=0,"",IF(AJ2128="Nincs kapcsolódó bizonylat",0,IF(ISERROR(VLOOKUP(AJ2128,Bizonylat!AU:BL,6,FALSE)),AJ2128,VLOOKUP(AJ2128,Bizonylat!AU:BL,6,FALSE))))</f>
        <v/>
      </c>
      <c r="AN2128">
        <f t="shared" si="776"/>
        <v>0</v>
      </c>
      <c r="AO2128">
        <f t="shared" si="777"/>
        <v>0</v>
      </c>
      <c r="AP2128">
        <f t="shared" si="778"/>
        <v>0</v>
      </c>
      <c r="AQ2128">
        <f t="shared" si="779"/>
        <v>0</v>
      </c>
      <c r="AR2128">
        <f t="shared" si="780"/>
        <v>0</v>
      </c>
      <c r="AS2128">
        <f t="shared" si="781"/>
        <v>0</v>
      </c>
      <c r="AT2128">
        <f t="shared" si="782"/>
        <v>0</v>
      </c>
      <c r="AU2128">
        <f t="shared" si="762"/>
        <v>0</v>
      </c>
    </row>
    <row r="2129" spans="1:47">
      <c r="A2129" s="23" t="str">
        <f t="shared" si="783"/>
        <v/>
      </c>
      <c r="B2129" s="18"/>
      <c r="C2129" s="18"/>
      <c r="D2129" s="18"/>
      <c r="E2129" s="18"/>
      <c r="F2129" s="18"/>
      <c r="G2129" s="18"/>
      <c r="H2129" s="18"/>
      <c r="I2129" s="18"/>
      <c r="J2129" s="18"/>
      <c r="K2129" s="18"/>
      <c r="N2129" t="str">
        <f t="shared" si="763"/>
        <v>vége</v>
      </c>
      <c r="R2129">
        <f t="shared" si="764"/>
        <v>1</v>
      </c>
      <c r="S2129">
        <f t="shared" si="765"/>
        <v>1</v>
      </c>
      <c r="T2129">
        <f t="shared" si="766"/>
        <v>1</v>
      </c>
      <c r="U2129">
        <f t="shared" si="767"/>
        <v>1</v>
      </c>
      <c r="V2129">
        <f t="shared" si="768"/>
        <v>1</v>
      </c>
      <c r="W2129">
        <f t="shared" si="769"/>
        <v>1</v>
      </c>
      <c r="X2129">
        <f t="shared" si="770"/>
        <v>1</v>
      </c>
      <c r="Y2129">
        <f t="shared" si="771"/>
        <v>1</v>
      </c>
      <c r="Z2129">
        <f t="shared" si="772"/>
        <v>1</v>
      </c>
      <c r="AA2129">
        <f t="shared" si="773"/>
        <v>1</v>
      </c>
      <c r="AB2129">
        <f t="shared" si="774"/>
        <v>0</v>
      </c>
      <c r="AJ2129">
        <f t="shared" si="761"/>
        <v>0</v>
      </c>
      <c r="AL2129" t="str">
        <f t="shared" si="775"/>
        <v/>
      </c>
      <c r="AM2129" t="str">
        <f>IF(AJ2129=0,"",IF(AJ2129="Nincs kapcsolódó bizonylat",0,IF(ISERROR(VLOOKUP(AJ2129,Bizonylat!AU:BL,6,FALSE)),AJ2129,VLOOKUP(AJ2129,Bizonylat!AU:BL,6,FALSE))))</f>
        <v/>
      </c>
      <c r="AN2129">
        <f t="shared" si="776"/>
        <v>0</v>
      </c>
      <c r="AO2129">
        <f t="shared" si="777"/>
        <v>0</v>
      </c>
      <c r="AP2129">
        <f t="shared" si="778"/>
        <v>0</v>
      </c>
      <c r="AQ2129">
        <f t="shared" si="779"/>
        <v>0</v>
      </c>
      <c r="AR2129">
        <f t="shared" si="780"/>
        <v>0</v>
      </c>
      <c r="AS2129">
        <f t="shared" si="781"/>
        <v>0</v>
      </c>
      <c r="AT2129">
        <f t="shared" si="782"/>
        <v>0</v>
      </c>
      <c r="AU2129">
        <f t="shared" si="762"/>
        <v>0</v>
      </c>
    </row>
    <row r="2130" spans="1:47">
      <c r="A2130" s="23" t="str">
        <f t="shared" si="783"/>
        <v/>
      </c>
      <c r="B2130" s="18"/>
      <c r="C2130" s="18"/>
      <c r="D2130" s="18"/>
      <c r="E2130" s="18"/>
      <c r="F2130" s="18"/>
      <c r="G2130" s="18"/>
      <c r="H2130" s="18"/>
      <c r="I2130" s="18"/>
      <c r="J2130" s="18"/>
      <c r="K2130" s="18"/>
      <c r="N2130" t="str">
        <f t="shared" si="763"/>
        <v>vége</v>
      </c>
      <c r="R2130">
        <f t="shared" si="764"/>
        <v>1</v>
      </c>
      <c r="S2130">
        <f t="shared" si="765"/>
        <v>1</v>
      </c>
      <c r="T2130">
        <f t="shared" si="766"/>
        <v>1</v>
      </c>
      <c r="U2130">
        <f t="shared" si="767"/>
        <v>1</v>
      </c>
      <c r="V2130">
        <f t="shared" si="768"/>
        <v>1</v>
      </c>
      <c r="W2130">
        <f t="shared" si="769"/>
        <v>1</v>
      </c>
      <c r="X2130">
        <f t="shared" si="770"/>
        <v>1</v>
      </c>
      <c r="Y2130">
        <f t="shared" si="771"/>
        <v>1</v>
      </c>
      <c r="Z2130">
        <f t="shared" si="772"/>
        <v>1</v>
      </c>
      <c r="AA2130">
        <f t="shared" si="773"/>
        <v>1</v>
      </c>
      <c r="AB2130">
        <f t="shared" si="774"/>
        <v>0</v>
      </c>
      <c r="AJ2130">
        <f t="shared" si="761"/>
        <v>0</v>
      </c>
      <c r="AL2130" t="str">
        <f t="shared" si="775"/>
        <v/>
      </c>
      <c r="AM2130" t="str">
        <f>IF(AJ2130=0,"",IF(AJ2130="Nincs kapcsolódó bizonylat",0,IF(ISERROR(VLOOKUP(AJ2130,Bizonylat!AU:BL,6,FALSE)),AJ2130,VLOOKUP(AJ2130,Bizonylat!AU:BL,6,FALSE))))</f>
        <v/>
      </c>
      <c r="AN2130">
        <f t="shared" si="776"/>
        <v>0</v>
      </c>
      <c r="AO2130">
        <f t="shared" si="777"/>
        <v>0</v>
      </c>
      <c r="AP2130">
        <f t="shared" si="778"/>
        <v>0</v>
      </c>
      <c r="AQ2130">
        <f t="shared" si="779"/>
        <v>0</v>
      </c>
      <c r="AR2130">
        <f t="shared" si="780"/>
        <v>0</v>
      </c>
      <c r="AS2130">
        <f t="shared" si="781"/>
        <v>0</v>
      </c>
      <c r="AT2130">
        <f t="shared" si="782"/>
        <v>0</v>
      </c>
      <c r="AU2130">
        <f t="shared" si="762"/>
        <v>0</v>
      </c>
    </row>
    <row r="2131" spans="1:47">
      <c r="A2131" s="23" t="str">
        <f t="shared" si="783"/>
        <v/>
      </c>
      <c r="B2131" s="18"/>
      <c r="C2131" s="18"/>
      <c r="D2131" s="18"/>
      <c r="E2131" s="18"/>
      <c r="F2131" s="18"/>
      <c r="G2131" s="18"/>
      <c r="H2131" s="18"/>
      <c r="I2131" s="18"/>
      <c r="J2131" s="18"/>
      <c r="K2131" s="18"/>
      <c r="N2131" t="str">
        <f t="shared" si="763"/>
        <v>vége</v>
      </c>
      <c r="R2131">
        <f t="shared" si="764"/>
        <v>1</v>
      </c>
      <c r="S2131">
        <f t="shared" si="765"/>
        <v>1</v>
      </c>
      <c r="T2131">
        <f t="shared" si="766"/>
        <v>1</v>
      </c>
      <c r="U2131">
        <f t="shared" si="767"/>
        <v>1</v>
      </c>
      <c r="V2131">
        <f t="shared" si="768"/>
        <v>1</v>
      </c>
      <c r="W2131">
        <f t="shared" si="769"/>
        <v>1</v>
      </c>
      <c r="X2131">
        <f t="shared" si="770"/>
        <v>1</v>
      </c>
      <c r="Y2131">
        <f t="shared" si="771"/>
        <v>1</v>
      </c>
      <c r="Z2131">
        <f t="shared" si="772"/>
        <v>1</v>
      </c>
      <c r="AA2131">
        <f t="shared" si="773"/>
        <v>1</v>
      </c>
      <c r="AB2131">
        <f t="shared" si="774"/>
        <v>0</v>
      </c>
      <c r="AJ2131">
        <f t="shared" si="761"/>
        <v>0</v>
      </c>
      <c r="AL2131" t="str">
        <f t="shared" si="775"/>
        <v/>
      </c>
      <c r="AM2131" t="str">
        <f>IF(AJ2131=0,"",IF(AJ2131="Nincs kapcsolódó bizonylat",0,IF(ISERROR(VLOOKUP(AJ2131,Bizonylat!AU:BL,6,FALSE)),AJ2131,VLOOKUP(AJ2131,Bizonylat!AU:BL,6,FALSE))))</f>
        <v/>
      </c>
      <c r="AN2131">
        <f t="shared" si="776"/>
        <v>0</v>
      </c>
      <c r="AO2131">
        <f t="shared" si="777"/>
        <v>0</v>
      </c>
      <c r="AP2131">
        <f t="shared" si="778"/>
        <v>0</v>
      </c>
      <c r="AQ2131">
        <f t="shared" si="779"/>
        <v>0</v>
      </c>
      <c r="AR2131">
        <f t="shared" si="780"/>
        <v>0</v>
      </c>
      <c r="AS2131">
        <f t="shared" si="781"/>
        <v>0</v>
      </c>
      <c r="AT2131">
        <f t="shared" si="782"/>
        <v>0</v>
      </c>
      <c r="AU2131">
        <f t="shared" si="762"/>
        <v>0</v>
      </c>
    </row>
    <row r="2132" spans="1:47">
      <c r="A2132" s="23" t="str">
        <f t="shared" si="783"/>
        <v/>
      </c>
      <c r="B2132" s="18"/>
      <c r="C2132" s="18"/>
      <c r="D2132" s="18"/>
      <c r="E2132" s="18"/>
      <c r="F2132" s="18"/>
      <c r="G2132" s="18"/>
      <c r="H2132" s="18"/>
      <c r="I2132" s="18"/>
      <c r="J2132" s="18"/>
      <c r="K2132" s="18"/>
      <c r="N2132" t="str">
        <f t="shared" si="763"/>
        <v>vége</v>
      </c>
      <c r="R2132">
        <f t="shared" si="764"/>
        <v>1</v>
      </c>
      <c r="S2132">
        <f t="shared" si="765"/>
        <v>1</v>
      </c>
      <c r="T2132">
        <f t="shared" si="766"/>
        <v>1</v>
      </c>
      <c r="U2132">
        <f t="shared" si="767"/>
        <v>1</v>
      </c>
      <c r="V2132">
        <f t="shared" si="768"/>
        <v>1</v>
      </c>
      <c r="W2132">
        <f t="shared" si="769"/>
        <v>1</v>
      </c>
      <c r="X2132">
        <f t="shared" si="770"/>
        <v>1</v>
      </c>
      <c r="Y2132">
        <f t="shared" si="771"/>
        <v>1</v>
      </c>
      <c r="Z2132">
        <f t="shared" si="772"/>
        <v>1</v>
      </c>
      <c r="AA2132">
        <f t="shared" si="773"/>
        <v>1</v>
      </c>
      <c r="AB2132">
        <f t="shared" si="774"/>
        <v>0</v>
      </c>
      <c r="AJ2132">
        <f t="shared" si="761"/>
        <v>0</v>
      </c>
      <c r="AL2132" t="str">
        <f t="shared" si="775"/>
        <v/>
      </c>
      <c r="AM2132" t="str">
        <f>IF(AJ2132=0,"",IF(AJ2132="Nincs kapcsolódó bizonylat",0,IF(ISERROR(VLOOKUP(AJ2132,Bizonylat!AU:BL,6,FALSE)),AJ2132,VLOOKUP(AJ2132,Bizonylat!AU:BL,6,FALSE))))</f>
        <v/>
      </c>
      <c r="AN2132">
        <f t="shared" si="776"/>
        <v>0</v>
      </c>
      <c r="AO2132">
        <f t="shared" si="777"/>
        <v>0</v>
      </c>
      <c r="AP2132">
        <f t="shared" si="778"/>
        <v>0</v>
      </c>
      <c r="AQ2132">
        <f t="shared" si="779"/>
        <v>0</v>
      </c>
      <c r="AR2132">
        <f t="shared" si="780"/>
        <v>0</v>
      </c>
      <c r="AS2132">
        <f t="shared" si="781"/>
        <v>0</v>
      </c>
      <c r="AT2132">
        <f t="shared" si="782"/>
        <v>0</v>
      </c>
      <c r="AU2132">
        <f t="shared" si="762"/>
        <v>0</v>
      </c>
    </row>
    <row r="2133" spans="1:47">
      <c r="A2133" s="23" t="str">
        <f t="shared" si="783"/>
        <v/>
      </c>
      <c r="B2133" s="18"/>
      <c r="C2133" s="18"/>
      <c r="D2133" s="18"/>
      <c r="E2133" s="18"/>
      <c r="F2133" s="18"/>
      <c r="G2133" s="18"/>
      <c r="H2133" s="18"/>
      <c r="I2133" s="18"/>
      <c r="J2133" s="18"/>
      <c r="K2133" s="18"/>
      <c r="N2133" t="str">
        <f t="shared" si="763"/>
        <v>vége</v>
      </c>
      <c r="R2133">
        <f t="shared" si="764"/>
        <v>1</v>
      </c>
      <c r="S2133">
        <f t="shared" si="765"/>
        <v>1</v>
      </c>
      <c r="T2133">
        <f t="shared" si="766"/>
        <v>1</v>
      </c>
      <c r="U2133">
        <f t="shared" si="767"/>
        <v>1</v>
      </c>
      <c r="V2133">
        <f t="shared" si="768"/>
        <v>1</v>
      </c>
      <c r="W2133">
        <f t="shared" si="769"/>
        <v>1</v>
      </c>
      <c r="X2133">
        <f t="shared" si="770"/>
        <v>1</v>
      </c>
      <c r="Y2133">
        <f t="shared" si="771"/>
        <v>1</v>
      </c>
      <c r="Z2133">
        <f t="shared" si="772"/>
        <v>1</v>
      </c>
      <c r="AA2133">
        <f t="shared" si="773"/>
        <v>1</v>
      </c>
      <c r="AB2133">
        <f t="shared" si="774"/>
        <v>0</v>
      </c>
      <c r="AJ2133">
        <f t="shared" si="761"/>
        <v>0</v>
      </c>
      <c r="AL2133" t="str">
        <f t="shared" si="775"/>
        <v/>
      </c>
      <c r="AM2133" t="str">
        <f>IF(AJ2133=0,"",IF(AJ2133="Nincs kapcsolódó bizonylat",0,IF(ISERROR(VLOOKUP(AJ2133,Bizonylat!AU:BL,6,FALSE)),AJ2133,VLOOKUP(AJ2133,Bizonylat!AU:BL,6,FALSE))))</f>
        <v/>
      </c>
      <c r="AN2133">
        <f t="shared" si="776"/>
        <v>0</v>
      </c>
      <c r="AO2133">
        <f t="shared" si="777"/>
        <v>0</v>
      </c>
      <c r="AP2133">
        <f t="shared" si="778"/>
        <v>0</v>
      </c>
      <c r="AQ2133">
        <f t="shared" si="779"/>
        <v>0</v>
      </c>
      <c r="AR2133">
        <f t="shared" si="780"/>
        <v>0</v>
      </c>
      <c r="AS2133">
        <f t="shared" si="781"/>
        <v>0</v>
      </c>
      <c r="AT2133">
        <f t="shared" si="782"/>
        <v>0</v>
      </c>
      <c r="AU2133">
        <f t="shared" si="762"/>
        <v>0</v>
      </c>
    </row>
    <row r="2134" spans="1:47">
      <c r="A2134" s="23" t="str">
        <f t="shared" si="783"/>
        <v/>
      </c>
      <c r="B2134" s="18"/>
      <c r="C2134" s="18"/>
      <c r="D2134" s="18"/>
      <c r="E2134" s="18"/>
      <c r="F2134" s="18"/>
      <c r="G2134" s="18"/>
      <c r="H2134" s="18"/>
      <c r="I2134" s="18"/>
      <c r="J2134" s="18"/>
      <c r="K2134" s="18"/>
      <c r="N2134" t="str">
        <f t="shared" si="763"/>
        <v>vége</v>
      </c>
      <c r="R2134">
        <f t="shared" si="764"/>
        <v>1</v>
      </c>
      <c r="S2134">
        <f t="shared" si="765"/>
        <v>1</v>
      </c>
      <c r="T2134">
        <f t="shared" si="766"/>
        <v>1</v>
      </c>
      <c r="U2134">
        <f t="shared" si="767"/>
        <v>1</v>
      </c>
      <c r="V2134">
        <f t="shared" si="768"/>
        <v>1</v>
      </c>
      <c r="W2134">
        <f t="shared" si="769"/>
        <v>1</v>
      </c>
      <c r="X2134">
        <f t="shared" si="770"/>
        <v>1</v>
      </c>
      <c r="Y2134">
        <f t="shared" si="771"/>
        <v>1</v>
      </c>
      <c r="Z2134">
        <f t="shared" si="772"/>
        <v>1</v>
      </c>
      <c r="AA2134">
        <f t="shared" si="773"/>
        <v>1</v>
      </c>
      <c r="AB2134">
        <f t="shared" si="774"/>
        <v>0</v>
      </c>
      <c r="AJ2134">
        <f t="shared" si="761"/>
        <v>0</v>
      </c>
      <c r="AL2134" t="str">
        <f t="shared" si="775"/>
        <v/>
      </c>
      <c r="AM2134" t="str">
        <f>IF(AJ2134=0,"",IF(AJ2134="Nincs kapcsolódó bizonylat",0,IF(ISERROR(VLOOKUP(AJ2134,Bizonylat!AU:BL,6,FALSE)),AJ2134,VLOOKUP(AJ2134,Bizonylat!AU:BL,6,FALSE))))</f>
        <v/>
      </c>
      <c r="AN2134">
        <f t="shared" si="776"/>
        <v>0</v>
      </c>
      <c r="AO2134">
        <f t="shared" si="777"/>
        <v>0</v>
      </c>
      <c r="AP2134">
        <f t="shared" si="778"/>
        <v>0</v>
      </c>
      <c r="AQ2134">
        <f t="shared" si="779"/>
        <v>0</v>
      </c>
      <c r="AR2134">
        <f t="shared" si="780"/>
        <v>0</v>
      </c>
      <c r="AS2134">
        <f t="shared" si="781"/>
        <v>0</v>
      </c>
      <c r="AT2134">
        <f t="shared" si="782"/>
        <v>0</v>
      </c>
      <c r="AU2134">
        <f t="shared" si="762"/>
        <v>0</v>
      </c>
    </row>
    <row r="2135" spans="1:47">
      <c r="A2135" s="23" t="str">
        <f t="shared" si="783"/>
        <v/>
      </c>
      <c r="B2135" s="18"/>
      <c r="C2135" s="18"/>
      <c r="D2135" s="18"/>
      <c r="E2135" s="18"/>
      <c r="F2135" s="18"/>
      <c r="G2135" s="18"/>
      <c r="H2135" s="18"/>
      <c r="I2135" s="18"/>
      <c r="J2135" s="18"/>
      <c r="K2135" s="18"/>
      <c r="N2135" t="str">
        <f t="shared" si="763"/>
        <v>vége</v>
      </c>
      <c r="R2135">
        <f t="shared" si="764"/>
        <v>1</v>
      </c>
      <c r="S2135">
        <f t="shared" si="765"/>
        <v>1</v>
      </c>
      <c r="T2135">
        <f t="shared" si="766"/>
        <v>1</v>
      </c>
      <c r="U2135">
        <f t="shared" si="767"/>
        <v>1</v>
      </c>
      <c r="V2135">
        <f t="shared" si="768"/>
        <v>1</v>
      </c>
      <c r="W2135">
        <f t="shared" si="769"/>
        <v>1</v>
      </c>
      <c r="X2135">
        <f t="shared" si="770"/>
        <v>1</v>
      </c>
      <c r="Y2135">
        <f t="shared" si="771"/>
        <v>1</v>
      </c>
      <c r="Z2135">
        <f t="shared" si="772"/>
        <v>1</v>
      </c>
      <c r="AA2135">
        <f t="shared" si="773"/>
        <v>1</v>
      </c>
      <c r="AB2135">
        <f t="shared" si="774"/>
        <v>0</v>
      </c>
      <c r="AJ2135">
        <f t="shared" si="761"/>
        <v>0</v>
      </c>
      <c r="AL2135" t="str">
        <f t="shared" si="775"/>
        <v/>
      </c>
      <c r="AM2135" t="str">
        <f>IF(AJ2135=0,"",IF(AJ2135="Nincs kapcsolódó bizonylat",0,IF(ISERROR(VLOOKUP(AJ2135,Bizonylat!AU:BL,6,FALSE)),AJ2135,VLOOKUP(AJ2135,Bizonylat!AU:BL,6,FALSE))))</f>
        <v/>
      </c>
      <c r="AN2135">
        <f t="shared" si="776"/>
        <v>0</v>
      </c>
      <c r="AO2135">
        <f t="shared" si="777"/>
        <v>0</v>
      </c>
      <c r="AP2135">
        <f t="shared" si="778"/>
        <v>0</v>
      </c>
      <c r="AQ2135">
        <f t="shared" si="779"/>
        <v>0</v>
      </c>
      <c r="AR2135">
        <f t="shared" si="780"/>
        <v>0</v>
      </c>
      <c r="AS2135">
        <f t="shared" si="781"/>
        <v>0</v>
      </c>
      <c r="AT2135">
        <f t="shared" si="782"/>
        <v>0</v>
      </c>
      <c r="AU2135">
        <f t="shared" si="762"/>
        <v>0</v>
      </c>
    </row>
    <row r="2136" spans="1:47">
      <c r="A2136" s="23" t="str">
        <f t="shared" si="783"/>
        <v/>
      </c>
      <c r="B2136" s="18"/>
      <c r="C2136" s="18"/>
      <c r="D2136" s="18"/>
      <c r="E2136" s="18"/>
      <c r="F2136" s="18"/>
      <c r="G2136" s="18"/>
      <c r="H2136" s="18"/>
      <c r="I2136" s="18"/>
      <c r="J2136" s="18"/>
      <c r="K2136" s="18"/>
      <c r="N2136" t="str">
        <f t="shared" si="763"/>
        <v>vége</v>
      </c>
      <c r="R2136">
        <f t="shared" si="764"/>
        <v>1</v>
      </c>
      <c r="S2136">
        <f t="shared" si="765"/>
        <v>1</v>
      </c>
      <c r="T2136">
        <f t="shared" si="766"/>
        <v>1</v>
      </c>
      <c r="U2136">
        <f t="shared" si="767"/>
        <v>1</v>
      </c>
      <c r="V2136">
        <f t="shared" si="768"/>
        <v>1</v>
      </c>
      <c r="W2136">
        <f t="shared" si="769"/>
        <v>1</v>
      </c>
      <c r="X2136">
        <f t="shared" si="770"/>
        <v>1</v>
      </c>
      <c r="Y2136">
        <f t="shared" si="771"/>
        <v>1</v>
      </c>
      <c r="Z2136">
        <f t="shared" si="772"/>
        <v>1</v>
      </c>
      <c r="AA2136">
        <f t="shared" si="773"/>
        <v>1</v>
      </c>
      <c r="AB2136">
        <f t="shared" si="774"/>
        <v>0</v>
      </c>
      <c r="AJ2136">
        <f t="shared" si="761"/>
        <v>0</v>
      </c>
      <c r="AL2136" t="str">
        <f t="shared" si="775"/>
        <v/>
      </c>
      <c r="AM2136" t="str">
        <f>IF(AJ2136=0,"",IF(AJ2136="Nincs kapcsolódó bizonylat",0,IF(ISERROR(VLOOKUP(AJ2136,Bizonylat!AU:BL,6,FALSE)),AJ2136,VLOOKUP(AJ2136,Bizonylat!AU:BL,6,FALSE))))</f>
        <v/>
      </c>
      <c r="AN2136">
        <f t="shared" si="776"/>
        <v>0</v>
      </c>
      <c r="AO2136">
        <f t="shared" si="777"/>
        <v>0</v>
      </c>
      <c r="AP2136">
        <f t="shared" si="778"/>
        <v>0</v>
      </c>
      <c r="AQ2136">
        <f t="shared" si="779"/>
        <v>0</v>
      </c>
      <c r="AR2136">
        <f t="shared" si="780"/>
        <v>0</v>
      </c>
      <c r="AS2136">
        <f t="shared" si="781"/>
        <v>0</v>
      </c>
      <c r="AT2136">
        <f t="shared" si="782"/>
        <v>0</v>
      </c>
      <c r="AU2136">
        <f t="shared" si="762"/>
        <v>0</v>
      </c>
    </row>
    <row r="2137" spans="1:47">
      <c r="A2137" s="23" t="str">
        <f t="shared" si="783"/>
        <v/>
      </c>
      <c r="B2137" s="18"/>
      <c r="C2137" s="18"/>
      <c r="D2137" s="18"/>
      <c r="E2137" s="18"/>
      <c r="F2137" s="18"/>
      <c r="G2137" s="18"/>
      <c r="H2137" s="18"/>
      <c r="I2137" s="18"/>
      <c r="J2137" s="18"/>
      <c r="K2137" s="18"/>
      <c r="N2137" t="str">
        <f t="shared" si="763"/>
        <v>vége</v>
      </c>
      <c r="R2137">
        <f t="shared" si="764"/>
        <v>1</v>
      </c>
      <c r="S2137">
        <f t="shared" si="765"/>
        <v>1</v>
      </c>
      <c r="T2137">
        <f t="shared" si="766"/>
        <v>1</v>
      </c>
      <c r="U2137">
        <f t="shared" si="767"/>
        <v>1</v>
      </c>
      <c r="V2137">
        <f t="shared" si="768"/>
        <v>1</v>
      </c>
      <c r="W2137">
        <f t="shared" si="769"/>
        <v>1</v>
      </c>
      <c r="X2137">
        <f t="shared" si="770"/>
        <v>1</v>
      </c>
      <c r="Y2137">
        <f t="shared" si="771"/>
        <v>1</v>
      </c>
      <c r="Z2137">
        <f t="shared" si="772"/>
        <v>1</v>
      </c>
      <c r="AA2137">
        <f t="shared" si="773"/>
        <v>1</v>
      </c>
      <c r="AB2137">
        <f t="shared" si="774"/>
        <v>0</v>
      </c>
      <c r="AJ2137">
        <f t="shared" si="761"/>
        <v>0</v>
      </c>
      <c r="AL2137" t="str">
        <f t="shared" si="775"/>
        <v/>
      </c>
      <c r="AM2137" t="str">
        <f>IF(AJ2137=0,"",IF(AJ2137="Nincs kapcsolódó bizonylat",0,IF(ISERROR(VLOOKUP(AJ2137,Bizonylat!AU:BL,6,FALSE)),AJ2137,VLOOKUP(AJ2137,Bizonylat!AU:BL,6,FALSE))))</f>
        <v/>
      </c>
      <c r="AN2137">
        <f t="shared" si="776"/>
        <v>0</v>
      </c>
      <c r="AO2137">
        <f t="shared" si="777"/>
        <v>0</v>
      </c>
      <c r="AP2137">
        <f t="shared" si="778"/>
        <v>0</v>
      </c>
      <c r="AQ2137">
        <f t="shared" si="779"/>
        <v>0</v>
      </c>
      <c r="AR2137">
        <f t="shared" si="780"/>
        <v>0</v>
      </c>
      <c r="AS2137">
        <f t="shared" si="781"/>
        <v>0</v>
      </c>
      <c r="AT2137">
        <f t="shared" si="782"/>
        <v>0</v>
      </c>
      <c r="AU2137">
        <f t="shared" si="762"/>
        <v>0</v>
      </c>
    </row>
    <row r="2138" spans="1:47">
      <c r="A2138" s="23" t="str">
        <f t="shared" si="783"/>
        <v/>
      </c>
      <c r="B2138" s="18"/>
      <c r="C2138" s="18"/>
      <c r="D2138" s="18"/>
      <c r="E2138" s="18"/>
      <c r="F2138" s="18"/>
      <c r="G2138" s="18"/>
      <c r="H2138" s="18"/>
      <c r="I2138" s="18"/>
      <c r="J2138" s="18"/>
      <c r="K2138" s="18"/>
      <c r="N2138" t="str">
        <f t="shared" si="763"/>
        <v>vége</v>
      </c>
      <c r="R2138">
        <f t="shared" si="764"/>
        <v>1</v>
      </c>
      <c r="S2138">
        <f t="shared" si="765"/>
        <v>1</v>
      </c>
      <c r="T2138">
        <f t="shared" si="766"/>
        <v>1</v>
      </c>
      <c r="U2138">
        <f t="shared" si="767"/>
        <v>1</v>
      </c>
      <c r="V2138">
        <f t="shared" si="768"/>
        <v>1</v>
      </c>
      <c r="W2138">
        <f t="shared" si="769"/>
        <v>1</v>
      </c>
      <c r="X2138">
        <f t="shared" si="770"/>
        <v>1</v>
      </c>
      <c r="Y2138">
        <f t="shared" si="771"/>
        <v>1</v>
      </c>
      <c r="Z2138">
        <f t="shared" si="772"/>
        <v>1</v>
      </c>
      <c r="AA2138">
        <f t="shared" si="773"/>
        <v>1</v>
      </c>
      <c r="AB2138">
        <f t="shared" si="774"/>
        <v>0</v>
      </c>
      <c r="AJ2138">
        <f t="shared" si="761"/>
        <v>0</v>
      </c>
      <c r="AL2138" t="str">
        <f t="shared" si="775"/>
        <v/>
      </c>
      <c r="AM2138" t="str">
        <f>IF(AJ2138=0,"",IF(AJ2138="Nincs kapcsolódó bizonylat",0,IF(ISERROR(VLOOKUP(AJ2138,Bizonylat!AU:BL,6,FALSE)),AJ2138,VLOOKUP(AJ2138,Bizonylat!AU:BL,6,FALSE))))</f>
        <v/>
      </c>
      <c r="AN2138">
        <f t="shared" si="776"/>
        <v>0</v>
      </c>
      <c r="AO2138">
        <f t="shared" si="777"/>
        <v>0</v>
      </c>
      <c r="AP2138">
        <f t="shared" si="778"/>
        <v>0</v>
      </c>
      <c r="AQ2138">
        <f t="shared" si="779"/>
        <v>0</v>
      </c>
      <c r="AR2138">
        <f t="shared" si="780"/>
        <v>0</v>
      </c>
      <c r="AS2138">
        <f t="shared" si="781"/>
        <v>0</v>
      </c>
      <c r="AT2138">
        <f t="shared" si="782"/>
        <v>0</v>
      </c>
      <c r="AU2138">
        <f t="shared" si="762"/>
        <v>0</v>
      </c>
    </row>
    <row r="2139" spans="1:47">
      <c r="A2139" s="23" t="str">
        <f t="shared" si="783"/>
        <v/>
      </c>
      <c r="B2139" s="18"/>
      <c r="C2139" s="18"/>
      <c r="D2139" s="18"/>
      <c r="E2139" s="18"/>
      <c r="F2139" s="18"/>
      <c r="G2139" s="18"/>
      <c r="H2139" s="18"/>
      <c r="I2139" s="18"/>
      <c r="J2139" s="18"/>
      <c r="K2139" s="18"/>
      <c r="N2139" t="str">
        <f t="shared" si="763"/>
        <v>vége</v>
      </c>
      <c r="R2139">
        <f t="shared" si="764"/>
        <v>1</v>
      </c>
      <c r="S2139">
        <f t="shared" si="765"/>
        <v>1</v>
      </c>
      <c r="T2139">
        <f t="shared" si="766"/>
        <v>1</v>
      </c>
      <c r="U2139">
        <f t="shared" si="767"/>
        <v>1</v>
      </c>
      <c r="V2139">
        <f t="shared" si="768"/>
        <v>1</v>
      </c>
      <c r="W2139">
        <f t="shared" si="769"/>
        <v>1</v>
      </c>
      <c r="X2139">
        <f t="shared" si="770"/>
        <v>1</v>
      </c>
      <c r="Y2139">
        <f t="shared" si="771"/>
        <v>1</v>
      </c>
      <c r="Z2139">
        <f t="shared" si="772"/>
        <v>1</v>
      </c>
      <c r="AA2139">
        <f t="shared" si="773"/>
        <v>1</v>
      </c>
      <c r="AB2139">
        <f t="shared" si="774"/>
        <v>0</v>
      </c>
      <c r="AJ2139">
        <f t="shared" si="761"/>
        <v>0</v>
      </c>
      <c r="AL2139" t="str">
        <f t="shared" si="775"/>
        <v/>
      </c>
      <c r="AM2139" t="str">
        <f>IF(AJ2139=0,"",IF(AJ2139="Nincs kapcsolódó bizonylat",0,IF(ISERROR(VLOOKUP(AJ2139,Bizonylat!AU:BL,6,FALSE)),AJ2139,VLOOKUP(AJ2139,Bizonylat!AU:BL,6,FALSE))))</f>
        <v/>
      </c>
      <c r="AN2139">
        <f t="shared" si="776"/>
        <v>0</v>
      </c>
      <c r="AO2139">
        <f t="shared" si="777"/>
        <v>0</v>
      </c>
      <c r="AP2139">
        <f t="shared" si="778"/>
        <v>0</v>
      </c>
      <c r="AQ2139">
        <f t="shared" si="779"/>
        <v>0</v>
      </c>
      <c r="AR2139">
        <f t="shared" si="780"/>
        <v>0</v>
      </c>
      <c r="AS2139">
        <f t="shared" si="781"/>
        <v>0</v>
      </c>
      <c r="AT2139">
        <f t="shared" si="782"/>
        <v>0</v>
      </c>
      <c r="AU2139">
        <f t="shared" si="762"/>
        <v>0</v>
      </c>
    </row>
    <row r="2140" spans="1:47">
      <c r="A2140" s="23" t="str">
        <f t="shared" si="783"/>
        <v/>
      </c>
      <c r="B2140" s="18"/>
      <c r="C2140" s="18"/>
      <c r="D2140" s="18"/>
      <c r="E2140" s="18"/>
      <c r="F2140" s="18"/>
      <c r="G2140" s="18"/>
      <c r="H2140" s="18"/>
      <c r="I2140" s="18"/>
      <c r="J2140" s="18"/>
      <c r="K2140" s="18"/>
      <c r="N2140" t="str">
        <f t="shared" si="763"/>
        <v>vége</v>
      </c>
      <c r="R2140">
        <f t="shared" si="764"/>
        <v>1</v>
      </c>
      <c r="S2140">
        <f t="shared" si="765"/>
        <v>1</v>
      </c>
      <c r="T2140">
        <f t="shared" si="766"/>
        <v>1</v>
      </c>
      <c r="U2140">
        <f t="shared" si="767"/>
        <v>1</v>
      </c>
      <c r="V2140">
        <f t="shared" si="768"/>
        <v>1</v>
      </c>
      <c r="W2140">
        <f t="shared" si="769"/>
        <v>1</v>
      </c>
      <c r="X2140">
        <f t="shared" si="770"/>
        <v>1</v>
      </c>
      <c r="Y2140">
        <f t="shared" si="771"/>
        <v>1</v>
      </c>
      <c r="Z2140">
        <f t="shared" si="772"/>
        <v>1</v>
      </c>
      <c r="AA2140">
        <f t="shared" si="773"/>
        <v>1</v>
      </c>
      <c r="AB2140">
        <f t="shared" si="774"/>
        <v>0</v>
      </c>
      <c r="AJ2140">
        <f t="shared" si="761"/>
        <v>0</v>
      </c>
      <c r="AL2140" t="str">
        <f t="shared" si="775"/>
        <v/>
      </c>
      <c r="AM2140" t="str">
        <f>IF(AJ2140=0,"",IF(AJ2140="Nincs kapcsolódó bizonylat",0,IF(ISERROR(VLOOKUP(AJ2140,Bizonylat!AU:BL,6,FALSE)),AJ2140,VLOOKUP(AJ2140,Bizonylat!AU:BL,6,FALSE))))</f>
        <v/>
      </c>
      <c r="AN2140">
        <f t="shared" si="776"/>
        <v>0</v>
      </c>
      <c r="AO2140">
        <f t="shared" si="777"/>
        <v>0</v>
      </c>
      <c r="AP2140">
        <f t="shared" si="778"/>
        <v>0</v>
      </c>
      <c r="AQ2140">
        <f t="shared" si="779"/>
        <v>0</v>
      </c>
      <c r="AR2140">
        <f t="shared" si="780"/>
        <v>0</v>
      </c>
      <c r="AS2140">
        <f t="shared" si="781"/>
        <v>0</v>
      </c>
      <c r="AT2140">
        <f t="shared" si="782"/>
        <v>0</v>
      </c>
      <c r="AU2140">
        <f t="shared" si="762"/>
        <v>0</v>
      </c>
    </row>
    <row r="2141" spans="1:47">
      <c r="A2141" s="23" t="str">
        <f t="shared" si="783"/>
        <v/>
      </c>
      <c r="B2141" s="18"/>
      <c r="C2141" s="18"/>
      <c r="D2141" s="18"/>
      <c r="E2141" s="18"/>
      <c r="F2141" s="18"/>
      <c r="G2141" s="18"/>
      <c r="H2141" s="18"/>
      <c r="I2141" s="18"/>
      <c r="J2141" s="18"/>
      <c r="K2141" s="18"/>
      <c r="N2141" t="str">
        <f t="shared" si="763"/>
        <v>vége</v>
      </c>
      <c r="R2141">
        <f t="shared" si="764"/>
        <v>1</v>
      </c>
      <c r="S2141">
        <f t="shared" si="765"/>
        <v>1</v>
      </c>
      <c r="T2141">
        <f t="shared" si="766"/>
        <v>1</v>
      </c>
      <c r="U2141">
        <f t="shared" si="767"/>
        <v>1</v>
      </c>
      <c r="V2141">
        <f t="shared" si="768"/>
        <v>1</v>
      </c>
      <c r="W2141">
        <f t="shared" si="769"/>
        <v>1</v>
      </c>
      <c r="X2141">
        <f t="shared" si="770"/>
        <v>1</v>
      </c>
      <c r="Y2141">
        <f t="shared" si="771"/>
        <v>1</v>
      </c>
      <c r="Z2141">
        <f t="shared" si="772"/>
        <v>1</v>
      </c>
      <c r="AA2141">
        <f t="shared" si="773"/>
        <v>1</v>
      </c>
      <c r="AB2141">
        <f t="shared" si="774"/>
        <v>0</v>
      </c>
      <c r="AJ2141">
        <f t="shared" si="761"/>
        <v>0</v>
      </c>
      <c r="AL2141" t="str">
        <f t="shared" si="775"/>
        <v/>
      </c>
      <c r="AM2141" t="str">
        <f>IF(AJ2141=0,"",IF(AJ2141="Nincs kapcsolódó bizonylat",0,IF(ISERROR(VLOOKUP(AJ2141,Bizonylat!AU:BL,6,FALSE)),AJ2141,VLOOKUP(AJ2141,Bizonylat!AU:BL,6,FALSE))))</f>
        <v/>
      </c>
      <c r="AN2141">
        <f t="shared" si="776"/>
        <v>0</v>
      </c>
      <c r="AO2141">
        <f t="shared" si="777"/>
        <v>0</v>
      </c>
      <c r="AP2141">
        <f t="shared" si="778"/>
        <v>0</v>
      </c>
      <c r="AQ2141">
        <f t="shared" si="779"/>
        <v>0</v>
      </c>
      <c r="AR2141">
        <f t="shared" si="780"/>
        <v>0</v>
      </c>
      <c r="AS2141">
        <f t="shared" si="781"/>
        <v>0</v>
      </c>
      <c r="AT2141">
        <f t="shared" si="782"/>
        <v>0</v>
      </c>
      <c r="AU2141">
        <f t="shared" si="762"/>
        <v>0</v>
      </c>
    </row>
    <row r="2142" spans="1:47">
      <c r="A2142" s="23" t="str">
        <f t="shared" si="783"/>
        <v/>
      </c>
      <c r="B2142" s="18"/>
      <c r="C2142" s="18"/>
      <c r="D2142" s="18"/>
      <c r="E2142" s="18"/>
      <c r="F2142" s="18"/>
      <c r="G2142" s="18"/>
      <c r="H2142" s="18"/>
      <c r="I2142" s="18"/>
      <c r="J2142" s="18"/>
      <c r="K2142" s="18"/>
      <c r="N2142" t="str">
        <f t="shared" si="763"/>
        <v>vége</v>
      </c>
      <c r="R2142">
        <f t="shared" si="764"/>
        <v>1</v>
      </c>
      <c r="S2142">
        <f t="shared" si="765"/>
        <v>1</v>
      </c>
      <c r="T2142">
        <f t="shared" si="766"/>
        <v>1</v>
      </c>
      <c r="U2142">
        <f t="shared" si="767"/>
        <v>1</v>
      </c>
      <c r="V2142">
        <f t="shared" si="768"/>
        <v>1</v>
      </c>
      <c r="W2142">
        <f t="shared" si="769"/>
        <v>1</v>
      </c>
      <c r="X2142">
        <f t="shared" si="770"/>
        <v>1</v>
      </c>
      <c r="Y2142">
        <f t="shared" si="771"/>
        <v>1</v>
      </c>
      <c r="Z2142">
        <f t="shared" si="772"/>
        <v>1</v>
      </c>
      <c r="AA2142">
        <f t="shared" si="773"/>
        <v>1</v>
      </c>
      <c r="AB2142">
        <f t="shared" si="774"/>
        <v>0</v>
      </c>
      <c r="AJ2142">
        <f t="shared" si="761"/>
        <v>0</v>
      </c>
      <c r="AL2142" t="str">
        <f t="shared" si="775"/>
        <v/>
      </c>
      <c r="AM2142" t="str">
        <f>IF(AJ2142=0,"",IF(AJ2142="Nincs kapcsolódó bizonylat",0,IF(ISERROR(VLOOKUP(AJ2142,Bizonylat!AU:BL,6,FALSE)),AJ2142,VLOOKUP(AJ2142,Bizonylat!AU:BL,6,FALSE))))</f>
        <v/>
      </c>
      <c r="AN2142">
        <f t="shared" si="776"/>
        <v>0</v>
      </c>
      <c r="AO2142">
        <f t="shared" si="777"/>
        <v>0</v>
      </c>
      <c r="AP2142">
        <f t="shared" si="778"/>
        <v>0</v>
      </c>
      <c r="AQ2142">
        <f t="shared" si="779"/>
        <v>0</v>
      </c>
      <c r="AR2142">
        <f t="shared" si="780"/>
        <v>0</v>
      </c>
      <c r="AS2142">
        <f t="shared" si="781"/>
        <v>0</v>
      </c>
      <c r="AT2142">
        <f t="shared" si="782"/>
        <v>0</v>
      </c>
      <c r="AU2142">
        <f t="shared" si="762"/>
        <v>0</v>
      </c>
    </row>
    <row r="2143" spans="1:47">
      <c r="A2143" s="23" t="str">
        <f t="shared" si="783"/>
        <v/>
      </c>
      <c r="B2143" s="18"/>
      <c r="C2143" s="18"/>
      <c r="D2143" s="18"/>
      <c r="E2143" s="18"/>
      <c r="F2143" s="18"/>
      <c r="G2143" s="18"/>
      <c r="H2143" s="18"/>
      <c r="I2143" s="18"/>
      <c r="J2143" s="18"/>
      <c r="K2143" s="18"/>
      <c r="N2143" t="str">
        <f t="shared" si="763"/>
        <v>vége</v>
      </c>
      <c r="R2143">
        <f t="shared" si="764"/>
        <v>1</v>
      </c>
      <c r="S2143">
        <f t="shared" si="765"/>
        <v>1</v>
      </c>
      <c r="T2143">
        <f t="shared" si="766"/>
        <v>1</v>
      </c>
      <c r="U2143">
        <f t="shared" si="767"/>
        <v>1</v>
      </c>
      <c r="V2143">
        <f t="shared" si="768"/>
        <v>1</v>
      </c>
      <c r="W2143">
        <f t="shared" si="769"/>
        <v>1</v>
      </c>
      <c r="X2143">
        <f t="shared" si="770"/>
        <v>1</v>
      </c>
      <c r="Y2143">
        <f t="shared" si="771"/>
        <v>1</v>
      </c>
      <c r="Z2143">
        <f t="shared" si="772"/>
        <v>1</v>
      </c>
      <c r="AA2143">
        <f t="shared" si="773"/>
        <v>1</v>
      </c>
      <c r="AB2143">
        <f t="shared" si="774"/>
        <v>0</v>
      </c>
      <c r="AJ2143">
        <f t="shared" si="761"/>
        <v>0</v>
      </c>
      <c r="AL2143" t="str">
        <f t="shared" si="775"/>
        <v/>
      </c>
      <c r="AM2143" t="str">
        <f>IF(AJ2143=0,"",IF(AJ2143="Nincs kapcsolódó bizonylat",0,IF(ISERROR(VLOOKUP(AJ2143,Bizonylat!AU:BL,6,FALSE)),AJ2143,VLOOKUP(AJ2143,Bizonylat!AU:BL,6,FALSE))))</f>
        <v/>
      </c>
      <c r="AN2143">
        <f t="shared" si="776"/>
        <v>0</v>
      </c>
      <c r="AO2143">
        <f t="shared" si="777"/>
        <v>0</v>
      </c>
      <c r="AP2143">
        <f t="shared" si="778"/>
        <v>0</v>
      </c>
      <c r="AQ2143">
        <f t="shared" si="779"/>
        <v>0</v>
      </c>
      <c r="AR2143">
        <f t="shared" si="780"/>
        <v>0</v>
      </c>
      <c r="AS2143">
        <f t="shared" si="781"/>
        <v>0</v>
      </c>
      <c r="AT2143">
        <f t="shared" si="782"/>
        <v>0</v>
      </c>
      <c r="AU2143">
        <f t="shared" si="762"/>
        <v>0</v>
      </c>
    </row>
    <row r="2144" spans="1:47">
      <c r="A2144" s="23" t="str">
        <f t="shared" si="783"/>
        <v/>
      </c>
      <c r="B2144" s="18"/>
      <c r="C2144" s="18"/>
      <c r="D2144" s="18"/>
      <c r="E2144" s="18"/>
      <c r="F2144" s="18"/>
      <c r="G2144" s="18"/>
      <c r="H2144" s="18"/>
      <c r="I2144" s="18"/>
      <c r="J2144" s="18"/>
      <c r="K2144" s="18"/>
      <c r="N2144" t="str">
        <f t="shared" si="763"/>
        <v>vége</v>
      </c>
      <c r="R2144">
        <f t="shared" si="764"/>
        <v>1</v>
      </c>
      <c r="S2144">
        <f t="shared" si="765"/>
        <v>1</v>
      </c>
      <c r="T2144">
        <f t="shared" si="766"/>
        <v>1</v>
      </c>
      <c r="U2144">
        <f t="shared" si="767"/>
        <v>1</v>
      </c>
      <c r="V2144">
        <f t="shared" si="768"/>
        <v>1</v>
      </c>
      <c r="W2144">
        <f t="shared" si="769"/>
        <v>1</v>
      </c>
      <c r="X2144">
        <f t="shared" si="770"/>
        <v>1</v>
      </c>
      <c r="Y2144">
        <f t="shared" si="771"/>
        <v>1</v>
      </c>
      <c r="Z2144">
        <f t="shared" si="772"/>
        <v>1</v>
      </c>
      <c r="AA2144">
        <f t="shared" si="773"/>
        <v>1</v>
      </c>
      <c r="AB2144">
        <f t="shared" si="774"/>
        <v>0</v>
      </c>
      <c r="AJ2144">
        <f t="shared" si="761"/>
        <v>0</v>
      </c>
      <c r="AL2144" t="str">
        <f t="shared" si="775"/>
        <v/>
      </c>
      <c r="AM2144" t="str">
        <f>IF(AJ2144=0,"",IF(AJ2144="Nincs kapcsolódó bizonylat",0,IF(ISERROR(VLOOKUP(AJ2144,Bizonylat!AU:BL,6,FALSE)),AJ2144,VLOOKUP(AJ2144,Bizonylat!AU:BL,6,FALSE))))</f>
        <v/>
      </c>
      <c r="AN2144">
        <f t="shared" si="776"/>
        <v>0</v>
      </c>
      <c r="AO2144">
        <f t="shared" si="777"/>
        <v>0</v>
      </c>
      <c r="AP2144">
        <f t="shared" si="778"/>
        <v>0</v>
      </c>
      <c r="AQ2144">
        <f t="shared" si="779"/>
        <v>0</v>
      </c>
      <c r="AR2144">
        <f t="shared" si="780"/>
        <v>0</v>
      </c>
      <c r="AS2144">
        <f t="shared" si="781"/>
        <v>0</v>
      </c>
      <c r="AT2144">
        <f t="shared" si="782"/>
        <v>0</v>
      </c>
      <c r="AU2144">
        <f t="shared" si="762"/>
        <v>0</v>
      </c>
    </row>
    <row r="2145" spans="1:47">
      <c r="A2145" s="23" t="str">
        <f t="shared" si="783"/>
        <v/>
      </c>
      <c r="B2145" s="18"/>
      <c r="C2145" s="18"/>
      <c r="D2145" s="18"/>
      <c r="E2145" s="18"/>
      <c r="F2145" s="18"/>
      <c r="G2145" s="18"/>
      <c r="H2145" s="18"/>
      <c r="I2145" s="18"/>
      <c r="J2145" s="18"/>
      <c r="K2145" s="18"/>
      <c r="N2145" t="str">
        <f t="shared" si="763"/>
        <v>vége</v>
      </c>
      <c r="R2145">
        <f t="shared" si="764"/>
        <v>1</v>
      </c>
      <c r="S2145">
        <f t="shared" si="765"/>
        <v>1</v>
      </c>
      <c r="T2145">
        <f t="shared" si="766"/>
        <v>1</v>
      </c>
      <c r="U2145">
        <f t="shared" si="767"/>
        <v>1</v>
      </c>
      <c r="V2145">
        <f t="shared" si="768"/>
        <v>1</v>
      </c>
      <c r="W2145">
        <f t="shared" si="769"/>
        <v>1</v>
      </c>
      <c r="X2145">
        <f t="shared" si="770"/>
        <v>1</v>
      </c>
      <c r="Y2145">
        <f t="shared" si="771"/>
        <v>1</v>
      </c>
      <c r="Z2145">
        <f t="shared" si="772"/>
        <v>1</v>
      </c>
      <c r="AA2145">
        <f t="shared" si="773"/>
        <v>1</v>
      </c>
      <c r="AB2145">
        <f t="shared" si="774"/>
        <v>0</v>
      </c>
      <c r="AJ2145">
        <f t="shared" si="761"/>
        <v>0</v>
      </c>
      <c r="AL2145" t="str">
        <f t="shared" si="775"/>
        <v/>
      </c>
      <c r="AM2145" t="str">
        <f>IF(AJ2145=0,"",IF(AJ2145="Nincs kapcsolódó bizonylat",0,IF(ISERROR(VLOOKUP(AJ2145,Bizonylat!AU:BL,6,FALSE)),AJ2145,VLOOKUP(AJ2145,Bizonylat!AU:BL,6,FALSE))))</f>
        <v/>
      </c>
      <c r="AN2145">
        <f t="shared" si="776"/>
        <v>0</v>
      </c>
      <c r="AO2145">
        <f t="shared" si="777"/>
        <v>0</v>
      </c>
      <c r="AP2145">
        <f t="shared" si="778"/>
        <v>0</v>
      </c>
      <c r="AQ2145">
        <f t="shared" si="779"/>
        <v>0</v>
      </c>
      <c r="AR2145">
        <f t="shared" si="780"/>
        <v>0</v>
      </c>
      <c r="AS2145">
        <f t="shared" si="781"/>
        <v>0</v>
      </c>
      <c r="AT2145">
        <f t="shared" si="782"/>
        <v>0</v>
      </c>
      <c r="AU2145">
        <f t="shared" si="762"/>
        <v>0</v>
      </c>
    </row>
    <row r="2146" spans="1:47">
      <c r="A2146" s="23" t="str">
        <f t="shared" si="783"/>
        <v/>
      </c>
      <c r="B2146" s="18"/>
      <c r="C2146" s="18"/>
      <c r="D2146" s="18"/>
      <c r="E2146" s="18"/>
      <c r="F2146" s="18"/>
      <c r="G2146" s="18"/>
      <c r="H2146" s="18"/>
      <c r="I2146" s="18"/>
      <c r="J2146" s="18"/>
      <c r="K2146" s="18"/>
      <c r="N2146" t="str">
        <f t="shared" si="763"/>
        <v>vége</v>
      </c>
      <c r="R2146">
        <f t="shared" si="764"/>
        <v>1</v>
      </c>
      <c r="S2146">
        <f t="shared" si="765"/>
        <v>1</v>
      </c>
      <c r="T2146">
        <f t="shared" si="766"/>
        <v>1</v>
      </c>
      <c r="U2146">
        <f t="shared" si="767"/>
        <v>1</v>
      </c>
      <c r="V2146">
        <f t="shared" si="768"/>
        <v>1</v>
      </c>
      <c r="W2146">
        <f t="shared" si="769"/>
        <v>1</v>
      </c>
      <c r="X2146">
        <f t="shared" si="770"/>
        <v>1</v>
      </c>
      <c r="Y2146">
        <f t="shared" si="771"/>
        <v>1</v>
      </c>
      <c r="Z2146">
        <f t="shared" si="772"/>
        <v>1</v>
      </c>
      <c r="AA2146">
        <f t="shared" si="773"/>
        <v>1</v>
      </c>
      <c r="AB2146">
        <f t="shared" si="774"/>
        <v>0</v>
      </c>
      <c r="AJ2146">
        <f t="shared" si="761"/>
        <v>0</v>
      </c>
      <c r="AL2146" t="str">
        <f t="shared" si="775"/>
        <v/>
      </c>
      <c r="AM2146" t="str">
        <f>IF(AJ2146=0,"",IF(AJ2146="Nincs kapcsolódó bizonylat",0,IF(ISERROR(VLOOKUP(AJ2146,Bizonylat!AU:BL,6,FALSE)),AJ2146,VLOOKUP(AJ2146,Bizonylat!AU:BL,6,FALSE))))</f>
        <v/>
      </c>
      <c r="AN2146">
        <f t="shared" si="776"/>
        <v>0</v>
      </c>
      <c r="AO2146">
        <f t="shared" si="777"/>
        <v>0</v>
      </c>
      <c r="AP2146">
        <f t="shared" si="778"/>
        <v>0</v>
      </c>
      <c r="AQ2146">
        <f t="shared" si="779"/>
        <v>0</v>
      </c>
      <c r="AR2146">
        <f t="shared" si="780"/>
        <v>0</v>
      </c>
      <c r="AS2146">
        <f t="shared" si="781"/>
        <v>0</v>
      </c>
      <c r="AT2146">
        <f t="shared" si="782"/>
        <v>0</v>
      </c>
      <c r="AU2146">
        <f t="shared" si="762"/>
        <v>0</v>
      </c>
    </row>
    <row r="2147" spans="1:47">
      <c r="A2147" s="23" t="str">
        <f t="shared" si="783"/>
        <v/>
      </c>
      <c r="B2147" s="18"/>
      <c r="C2147" s="18"/>
      <c r="D2147" s="18"/>
      <c r="E2147" s="18"/>
      <c r="F2147" s="18"/>
      <c r="G2147" s="18"/>
      <c r="H2147" s="18"/>
      <c r="I2147" s="18"/>
      <c r="J2147" s="18"/>
      <c r="K2147" s="18"/>
      <c r="N2147" t="str">
        <f t="shared" si="763"/>
        <v>vége</v>
      </c>
      <c r="R2147">
        <f t="shared" si="764"/>
        <v>1</v>
      </c>
      <c r="S2147">
        <f t="shared" si="765"/>
        <v>1</v>
      </c>
      <c r="T2147">
        <f t="shared" si="766"/>
        <v>1</v>
      </c>
      <c r="U2147">
        <f t="shared" si="767"/>
        <v>1</v>
      </c>
      <c r="V2147">
        <f t="shared" si="768"/>
        <v>1</v>
      </c>
      <c r="W2147">
        <f t="shared" si="769"/>
        <v>1</v>
      </c>
      <c r="X2147">
        <f t="shared" si="770"/>
        <v>1</v>
      </c>
      <c r="Y2147">
        <f t="shared" si="771"/>
        <v>1</v>
      </c>
      <c r="Z2147">
        <f t="shared" si="772"/>
        <v>1</v>
      </c>
      <c r="AA2147">
        <f t="shared" si="773"/>
        <v>1</v>
      </c>
      <c r="AB2147">
        <f t="shared" si="774"/>
        <v>0</v>
      </c>
      <c r="AJ2147">
        <f t="shared" si="761"/>
        <v>0</v>
      </c>
      <c r="AL2147" t="str">
        <f t="shared" si="775"/>
        <v/>
      </c>
      <c r="AM2147" t="str">
        <f>IF(AJ2147=0,"",IF(AJ2147="Nincs kapcsolódó bizonylat",0,IF(ISERROR(VLOOKUP(AJ2147,Bizonylat!AU:BL,6,FALSE)),AJ2147,VLOOKUP(AJ2147,Bizonylat!AU:BL,6,FALSE))))</f>
        <v/>
      </c>
      <c r="AN2147">
        <f t="shared" si="776"/>
        <v>0</v>
      </c>
      <c r="AO2147">
        <f t="shared" si="777"/>
        <v>0</v>
      </c>
      <c r="AP2147">
        <f t="shared" si="778"/>
        <v>0</v>
      </c>
      <c r="AQ2147">
        <f t="shared" si="779"/>
        <v>0</v>
      </c>
      <c r="AR2147">
        <f t="shared" si="780"/>
        <v>0</v>
      </c>
      <c r="AS2147">
        <f t="shared" si="781"/>
        <v>0</v>
      </c>
      <c r="AT2147">
        <f t="shared" si="782"/>
        <v>0</v>
      </c>
      <c r="AU2147">
        <f t="shared" si="762"/>
        <v>0</v>
      </c>
    </row>
    <row r="2148" spans="1:47">
      <c r="A2148" s="23" t="str">
        <f t="shared" si="783"/>
        <v/>
      </c>
      <c r="B2148" s="18"/>
      <c r="C2148" s="18"/>
      <c r="D2148" s="18"/>
      <c r="E2148" s="18"/>
      <c r="F2148" s="18"/>
      <c r="G2148" s="18"/>
      <c r="H2148" s="18"/>
      <c r="I2148" s="18"/>
      <c r="J2148" s="18"/>
      <c r="K2148" s="18"/>
      <c r="N2148" t="str">
        <f t="shared" si="763"/>
        <v>vége</v>
      </c>
      <c r="R2148">
        <f t="shared" si="764"/>
        <v>1</v>
      </c>
      <c r="S2148">
        <f t="shared" si="765"/>
        <v>1</v>
      </c>
      <c r="T2148">
        <f t="shared" si="766"/>
        <v>1</v>
      </c>
      <c r="U2148">
        <f t="shared" si="767"/>
        <v>1</v>
      </c>
      <c r="V2148">
        <f t="shared" si="768"/>
        <v>1</v>
      </c>
      <c r="W2148">
        <f t="shared" si="769"/>
        <v>1</v>
      </c>
      <c r="X2148">
        <f t="shared" si="770"/>
        <v>1</v>
      </c>
      <c r="Y2148">
        <f t="shared" si="771"/>
        <v>1</v>
      </c>
      <c r="Z2148">
        <f t="shared" si="772"/>
        <v>1</v>
      </c>
      <c r="AA2148">
        <f t="shared" si="773"/>
        <v>1</v>
      </c>
      <c r="AB2148">
        <f t="shared" si="774"/>
        <v>0</v>
      </c>
      <c r="AJ2148">
        <f t="shared" si="761"/>
        <v>0</v>
      </c>
      <c r="AL2148" t="str">
        <f t="shared" si="775"/>
        <v/>
      </c>
      <c r="AM2148" t="str">
        <f>IF(AJ2148=0,"",IF(AJ2148="Nincs kapcsolódó bizonylat",0,IF(ISERROR(VLOOKUP(AJ2148,Bizonylat!AU:BL,6,FALSE)),AJ2148,VLOOKUP(AJ2148,Bizonylat!AU:BL,6,FALSE))))</f>
        <v/>
      </c>
      <c r="AN2148">
        <f t="shared" si="776"/>
        <v>0</v>
      </c>
      <c r="AO2148">
        <f t="shared" si="777"/>
        <v>0</v>
      </c>
      <c r="AP2148">
        <f t="shared" si="778"/>
        <v>0</v>
      </c>
      <c r="AQ2148">
        <f t="shared" si="779"/>
        <v>0</v>
      </c>
      <c r="AR2148">
        <f t="shared" si="780"/>
        <v>0</v>
      </c>
      <c r="AS2148">
        <f t="shared" si="781"/>
        <v>0</v>
      </c>
      <c r="AT2148">
        <f t="shared" si="782"/>
        <v>0</v>
      </c>
      <c r="AU2148">
        <f t="shared" si="762"/>
        <v>0</v>
      </c>
    </row>
    <row r="2149" spans="1:47">
      <c r="A2149" s="23" t="str">
        <f t="shared" si="783"/>
        <v/>
      </c>
      <c r="B2149" s="18"/>
      <c r="C2149" s="18"/>
      <c r="D2149" s="18"/>
      <c r="E2149" s="18"/>
      <c r="F2149" s="18"/>
      <c r="G2149" s="18"/>
      <c r="H2149" s="18"/>
      <c r="I2149" s="18"/>
      <c r="J2149" s="18"/>
      <c r="K2149" s="18"/>
      <c r="N2149" t="str">
        <f t="shared" si="763"/>
        <v>vége</v>
      </c>
      <c r="R2149">
        <f t="shared" si="764"/>
        <v>1</v>
      </c>
      <c r="S2149">
        <f t="shared" si="765"/>
        <v>1</v>
      </c>
      <c r="T2149">
        <f t="shared" si="766"/>
        <v>1</v>
      </c>
      <c r="U2149">
        <f t="shared" si="767"/>
        <v>1</v>
      </c>
      <c r="V2149">
        <f t="shared" si="768"/>
        <v>1</v>
      </c>
      <c r="W2149">
        <f t="shared" si="769"/>
        <v>1</v>
      </c>
      <c r="X2149">
        <f t="shared" si="770"/>
        <v>1</v>
      </c>
      <c r="Y2149">
        <f t="shared" si="771"/>
        <v>1</v>
      </c>
      <c r="Z2149">
        <f t="shared" si="772"/>
        <v>1</v>
      </c>
      <c r="AA2149">
        <f t="shared" si="773"/>
        <v>1</v>
      </c>
      <c r="AB2149">
        <f t="shared" si="774"/>
        <v>0</v>
      </c>
      <c r="AJ2149">
        <f t="shared" si="761"/>
        <v>0</v>
      </c>
      <c r="AL2149" t="str">
        <f t="shared" si="775"/>
        <v/>
      </c>
      <c r="AM2149" t="str">
        <f>IF(AJ2149=0,"",IF(AJ2149="Nincs kapcsolódó bizonylat",0,IF(ISERROR(VLOOKUP(AJ2149,Bizonylat!AU:BL,6,FALSE)),AJ2149,VLOOKUP(AJ2149,Bizonylat!AU:BL,6,FALSE))))</f>
        <v/>
      </c>
      <c r="AN2149">
        <f t="shared" si="776"/>
        <v>0</v>
      </c>
      <c r="AO2149">
        <f t="shared" si="777"/>
        <v>0</v>
      </c>
      <c r="AP2149">
        <f t="shared" si="778"/>
        <v>0</v>
      </c>
      <c r="AQ2149">
        <f t="shared" si="779"/>
        <v>0</v>
      </c>
      <c r="AR2149">
        <f t="shared" si="780"/>
        <v>0</v>
      </c>
      <c r="AS2149">
        <f t="shared" si="781"/>
        <v>0</v>
      </c>
      <c r="AT2149">
        <f t="shared" si="782"/>
        <v>0</v>
      </c>
      <c r="AU2149">
        <f t="shared" si="762"/>
        <v>0</v>
      </c>
    </row>
    <row r="2150" spans="1:47">
      <c r="A2150" s="23" t="str">
        <f t="shared" si="783"/>
        <v/>
      </c>
      <c r="B2150" s="18"/>
      <c r="C2150" s="18"/>
      <c r="D2150" s="18"/>
      <c r="E2150" s="18"/>
      <c r="F2150" s="18"/>
      <c r="G2150" s="18"/>
      <c r="H2150" s="18"/>
      <c r="I2150" s="18"/>
      <c r="J2150" s="18"/>
      <c r="K2150" s="18"/>
      <c r="N2150" t="str">
        <f t="shared" si="763"/>
        <v>vége</v>
      </c>
      <c r="R2150">
        <f t="shared" si="764"/>
        <v>1</v>
      </c>
      <c r="S2150">
        <f t="shared" si="765"/>
        <v>1</v>
      </c>
      <c r="T2150">
        <f t="shared" si="766"/>
        <v>1</v>
      </c>
      <c r="U2150">
        <f t="shared" si="767"/>
        <v>1</v>
      </c>
      <c r="V2150">
        <f t="shared" si="768"/>
        <v>1</v>
      </c>
      <c r="W2150">
        <f t="shared" si="769"/>
        <v>1</v>
      </c>
      <c r="X2150">
        <f t="shared" si="770"/>
        <v>1</v>
      </c>
      <c r="Y2150">
        <f t="shared" si="771"/>
        <v>1</v>
      </c>
      <c r="Z2150">
        <f t="shared" si="772"/>
        <v>1</v>
      </c>
      <c r="AA2150">
        <f t="shared" si="773"/>
        <v>1</v>
      </c>
      <c r="AB2150">
        <f t="shared" si="774"/>
        <v>0</v>
      </c>
      <c r="AJ2150">
        <f t="shared" si="761"/>
        <v>0</v>
      </c>
      <c r="AL2150" t="str">
        <f t="shared" si="775"/>
        <v/>
      </c>
      <c r="AM2150" t="str">
        <f>IF(AJ2150=0,"",IF(AJ2150="Nincs kapcsolódó bizonylat",0,IF(ISERROR(VLOOKUP(AJ2150,Bizonylat!AU:BL,6,FALSE)),AJ2150,VLOOKUP(AJ2150,Bizonylat!AU:BL,6,FALSE))))</f>
        <v/>
      </c>
      <c r="AN2150">
        <f t="shared" si="776"/>
        <v>0</v>
      </c>
      <c r="AO2150">
        <f t="shared" si="777"/>
        <v>0</v>
      </c>
      <c r="AP2150">
        <f t="shared" si="778"/>
        <v>0</v>
      </c>
      <c r="AQ2150">
        <f t="shared" si="779"/>
        <v>0</v>
      </c>
      <c r="AR2150">
        <f t="shared" si="780"/>
        <v>0</v>
      </c>
      <c r="AS2150">
        <f t="shared" si="781"/>
        <v>0</v>
      </c>
      <c r="AT2150">
        <f t="shared" si="782"/>
        <v>0</v>
      </c>
      <c r="AU2150">
        <f t="shared" si="762"/>
        <v>0</v>
      </c>
    </row>
    <row r="2151" spans="1:47">
      <c r="A2151" s="23" t="str">
        <f t="shared" si="783"/>
        <v/>
      </c>
      <c r="B2151" s="18"/>
      <c r="C2151" s="18"/>
      <c r="D2151" s="18"/>
      <c r="E2151" s="18"/>
      <c r="F2151" s="18"/>
      <c r="G2151" s="18"/>
      <c r="H2151" s="18"/>
      <c r="I2151" s="18"/>
      <c r="J2151" s="18"/>
      <c r="K2151" s="18"/>
      <c r="N2151" t="str">
        <f t="shared" si="763"/>
        <v>vége</v>
      </c>
      <c r="R2151">
        <f t="shared" si="764"/>
        <v>1</v>
      </c>
      <c r="S2151">
        <f t="shared" si="765"/>
        <v>1</v>
      </c>
      <c r="T2151">
        <f t="shared" si="766"/>
        <v>1</v>
      </c>
      <c r="U2151">
        <f t="shared" si="767"/>
        <v>1</v>
      </c>
      <c r="V2151">
        <f t="shared" si="768"/>
        <v>1</v>
      </c>
      <c r="W2151">
        <f t="shared" si="769"/>
        <v>1</v>
      </c>
      <c r="X2151">
        <f t="shared" si="770"/>
        <v>1</v>
      </c>
      <c r="Y2151">
        <f t="shared" si="771"/>
        <v>1</v>
      </c>
      <c r="Z2151">
        <f t="shared" si="772"/>
        <v>1</v>
      </c>
      <c r="AA2151">
        <f t="shared" si="773"/>
        <v>1</v>
      </c>
      <c r="AB2151">
        <f t="shared" si="774"/>
        <v>0</v>
      </c>
      <c r="AJ2151">
        <f t="shared" si="761"/>
        <v>0</v>
      </c>
      <c r="AL2151" t="str">
        <f t="shared" si="775"/>
        <v/>
      </c>
      <c r="AM2151" t="str">
        <f>IF(AJ2151=0,"",IF(AJ2151="Nincs kapcsolódó bizonylat",0,IF(ISERROR(VLOOKUP(AJ2151,Bizonylat!AU:BL,6,FALSE)),AJ2151,VLOOKUP(AJ2151,Bizonylat!AU:BL,6,FALSE))))</f>
        <v/>
      </c>
      <c r="AN2151">
        <f t="shared" si="776"/>
        <v>0</v>
      </c>
      <c r="AO2151">
        <f t="shared" si="777"/>
        <v>0</v>
      </c>
      <c r="AP2151">
        <f t="shared" si="778"/>
        <v>0</v>
      </c>
      <c r="AQ2151">
        <f t="shared" si="779"/>
        <v>0</v>
      </c>
      <c r="AR2151">
        <f t="shared" si="780"/>
        <v>0</v>
      </c>
      <c r="AS2151">
        <f t="shared" si="781"/>
        <v>0</v>
      </c>
      <c r="AT2151">
        <f t="shared" si="782"/>
        <v>0</v>
      </c>
      <c r="AU2151">
        <f t="shared" si="762"/>
        <v>0</v>
      </c>
    </row>
    <row r="2152" spans="1:47">
      <c r="A2152" s="23" t="str">
        <f t="shared" si="783"/>
        <v/>
      </c>
      <c r="B2152" s="18"/>
      <c r="C2152" s="18"/>
      <c r="D2152" s="18"/>
      <c r="E2152" s="18"/>
      <c r="F2152" s="18"/>
      <c r="G2152" s="18"/>
      <c r="H2152" s="18"/>
      <c r="I2152" s="18"/>
      <c r="J2152" s="18"/>
      <c r="K2152" s="18"/>
      <c r="N2152" t="str">
        <f t="shared" si="763"/>
        <v>vége</v>
      </c>
      <c r="R2152">
        <f t="shared" si="764"/>
        <v>1</v>
      </c>
      <c r="S2152">
        <f t="shared" si="765"/>
        <v>1</v>
      </c>
      <c r="T2152">
        <f t="shared" si="766"/>
        <v>1</v>
      </c>
      <c r="U2152">
        <f t="shared" si="767"/>
        <v>1</v>
      </c>
      <c r="V2152">
        <f t="shared" si="768"/>
        <v>1</v>
      </c>
      <c r="W2152">
        <f t="shared" si="769"/>
        <v>1</v>
      </c>
      <c r="X2152">
        <f t="shared" si="770"/>
        <v>1</v>
      </c>
      <c r="Y2152">
        <f t="shared" si="771"/>
        <v>1</v>
      </c>
      <c r="Z2152">
        <f t="shared" si="772"/>
        <v>1</v>
      </c>
      <c r="AA2152">
        <f t="shared" si="773"/>
        <v>1</v>
      </c>
      <c r="AB2152">
        <f t="shared" si="774"/>
        <v>0</v>
      </c>
      <c r="AJ2152">
        <f t="shared" si="761"/>
        <v>0</v>
      </c>
      <c r="AL2152" t="str">
        <f t="shared" si="775"/>
        <v/>
      </c>
      <c r="AM2152" t="str">
        <f>IF(AJ2152=0,"",IF(AJ2152="Nincs kapcsolódó bizonylat",0,IF(ISERROR(VLOOKUP(AJ2152,Bizonylat!AU:BL,6,FALSE)),AJ2152,VLOOKUP(AJ2152,Bizonylat!AU:BL,6,FALSE))))</f>
        <v/>
      </c>
      <c r="AN2152">
        <f t="shared" si="776"/>
        <v>0</v>
      </c>
      <c r="AO2152">
        <f t="shared" si="777"/>
        <v>0</v>
      </c>
      <c r="AP2152">
        <f t="shared" si="778"/>
        <v>0</v>
      </c>
      <c r="AQ2152">
        <f t="shared" si="779"/>
        <v>0</v>
      </c>
      <c r="AR2152">
        <f t="shared" si="780"/>
        <v>0</v>
      </c>
      <c r="AS2152">
        <f t="shared" si="781"/>
        <v>0</v>
      </c>
      <c r="AT2152">
        <f t="shared" si="782"/>
        <v>0</v>
      </c>
      <c r="AU2152">
        <f t="shared" si="762"/>
        <v>0</v>
      </c>
    </row>
    <row r="2153" spans="1:47">
      <c r="A2153" s="23" t="str">
        <f t="shared" si="783"/>
        <v/>
      </c>
      <c r="B2153" s="18"/>
      <c r="C2153" s="18"/>
      <c r="D2153" s="18"/>
      <c r="E2153" s="18"/>
      <c r="F2153" s="18"/>
      <c r="G2153" s="18"/>
      <c r="H2153" s="18"/>
      <c r="I2153" s="18"/>
      <c r="J2153" s="18"/>
      <c r="K2153" s="18"/>
      <c r="N2153" t="str">
        <f t="shared" si="763"/>
        <v>vége</v>
      </c>
      <c r="R2153">
        <f t="shared" si="764"/>
        <v>1</v>
      </c>
      <c r="S2153">
        <f t="shared" si="765"/>
        <v>1</v>
      </c>
      <c r="T2153">
        <f t="shared" si="766"/>
        <v>1</v>
      </c>
      <c r="U2153">
        <f t="shared" si="767"/>
        <v>1</v>
      </c>
      <c r="V2153">
        <f t="shared" si="768"/>
        <v>1</v>
      </c>
      <c r="W2153">
        <f t="shared" si="769"/>
        <v>1</v>
      </c>
      <c r="X2153">
        <f t="shared" si="770"/>
        <v>1</v>
      </c>
      <c r="Y2153">
        <f t="shared" si="771"/>
        <v>1</v>
      </c>
      <c r="Z2153">
        <f t="shared" si="772"/>
        <v>1</v>
      </c>
      <c r="AA2153">
        <f t="shared" si="773"/>
        <v>1</v>
      </c>
      <c r="AB2153">
        <f t="shared" si="774"/>
        <v>0</v>
      </c>
      <c r="AJ2153">
        <f t="shared" si="761"/>
        <v>0</v>
      </c>
      <c r="AL2153" t="str">
        <f t="shared" si="775"/>
        <v/>
      </c>
      <c r="AM2153" t="str">
        <f>IF(AJ2153=0,"",IF(AJ2153="Nincs kapcsolódó bizonylat",0,IF(ISERROR(VLOOKUP(AJ2153,Bizonylat!AU:BL,6,FALSE)),AJ2153,VLOOKUP(AJ2153,Bizonylat!AU:BL,6,FALSE))))</f>
        <v/>
      </c>
      <c r="AN2153">
        <f t="shared" si="776"/>
        <v>0</v>
      </c>
      <c r="AO2153">
        <f t="shared" si="777"/>
        <v>0</v>
      </c>
      <c r="AP2153">
        <f t="shared" si="778"/>
        <v>0</v>
      </c>
      <c r="AQ2153">
        <f t="shared" si="779"/>
        <v>0</v>
      </c>
      <c r="AR2153">
        <f t="shared" si="780"/>
        <v>0</v>
      </c>
      <c r="AS2153">
        <f t="shared" si="781"/>
        <v>0</v>
      </c>
      <c r="AT2153">
        <f t="shared" si="782"/>
        <v>0</v>
      </c>
      <c r="AU2153">
        <f t="shared" si="762"/>
        <v>0</v>
      </c>
    </row>
    <row r="2154" spans="1:47">
      <c r="A2154" s="23" t="str">
        <f t="shared" si="783"/>
        <v/>
      </c>
      <c r="B2154" s="18"/>
      <c r="C2154" s="18"/>
      <c r="D2154" s="18"/>
      <c r="E2154" s="18"/>
      <c r="F2154" s="18"/>
      <c r="G2154" s="18"/>
      <c r="H2154" s="18"/>
      <c r="I2154" s="18"/>
      <c r="J2154" s="18"/>
      <c r="K2154" s="18"/>
      <c r="N2154" t="str">
        <f t="shared" si="763"/>
        <v>vége</v>
      </c>
      <c r="R2154">
        <f t="shared" si="764"/>
        <v>1</v>
      </c>
      <c r="S2154">
        <f t="shared" si="765"/>
        <v>1</v>
      </c>
      <c r="T2154">
        <f t="shared" si="766"/>
        <v>1</v>
      </c>
      <c r="U2154">
        <f t="shared" si="767"/>
        <v>1</v>
      </c>
      <c r="V2154">
        <f t="shared" si="768"/>
        <v>1</v>
      </c>
      <c r="W2154">
        <f t="shared" si="769"/>
        <v>1</v>
      </c>
      <c r="X2154">
        <f t="shared" si="770"/>
        <v>1</v>
      </c>
      <c r="Y2154">
        <f t="shared" si="771"/>
        <v>1</v>
      </c>
      <c r="Z2154">
        <f t="shared" si="772"/>
        <v>1</v>
      </c>
      <c r="AA2154">
        <f t="shared" si="773"/>
        <v>1</v>
      </c>
      <c r="AB2154">
        <f t="shared" si="774"/>
        <v>0</v>
      </c>
      <c r="AJ2154">
        <f t="shared" si="761"/>
        <v>0</v>
      </c>
      <c r="AL2154" t="str">
        <f t="shared" si="775"/>
        <v/>
      </c>
      <c r="AM2154" t="str">
        <f>IF(AJ2154=0,"",IF(AJ2154="Nincs kapcsolódó bizonylat",0,IF(ISERROR(VLOOKUP(AJ2154,Bizonylat!AU:BL,6,FALSE)),AJ2154,VLOOKUP(AJ2154,Bizonylat!AU:BL,6,FALSE))))</f>
        <v/>
      </c>
      <c r="AN2154">
        <f t="shared" si="776"/>
        <v>0</v>
      </c>
      <c r="AO2154">
        <f t="shared" si="777"/>
        <v>0</v>
      </c>
      <c r="AP2154">
        <f t="shared" si="778"/>
        <v>0</v>
      </c>
      <c r="AQ2154">
        <f t="shared" si="779"/>
        <v>0</v>
      </c>
      <c r="AR2154">
        <f t="shared" si="780"/>
        <v>0</v>
      </c>
      <c r="AS2154">
        <f t="shared" si="781"/>
        <v>0</v>
      </c>
      <c r="AT2154">
        <f t="shared" si="782"/>
        <v>0</v>
      </c>
      <c r="AU2154">
        <f t="shared" si="762"/>
        <v>0</v>
      </c>
    </row>
    <row r="2155" spans="1:47">
      <c r="A2155" s="23" t="str">
        <f t="shared" si="783"/>
        <v/>
      </c>
      <c r="B2155" s="18"/>
      <c r="C2155" s="18"/>
      <c r="D2155" s="18"/>
      <c r="E2155" s="18"/>
      <c r="F2155" s="18"/>
      <c r="G2155" s="18"/>
      <c r="H2155" s="18"/>
      <c r="I2155" s="18"/>
      <c r="J2155" s="18"/>
      <c r="K2155" s="18"/>
      <c r="N2155" t="str">
        <f t="shared" si="763"/>
        <v>vége</v>
      </c>
      <c r="R2155">
        <f t="shared" si="764"/>
        <v>1</v>
      </c>
      <c r="S2155">
        <f t="shared" si="765"/>
        <v>1</v>
      </c>
      <c r="T2155">
        <f t="shared" si="766"/>
        <v>1</v>
      </c>
      <c r="U2155">
        <f t="shared" si="767"/>
        <v>1</v>
      </c>
      <c r="V2155">
        <f t="shared" si="768"/>
        <v>1</v>
      </c>
      <c r="W2155">
        <f t="shared" si="769"/>
        <v>1</v>
      </c>
      <c r="X2155">
        <f t="shared" si="770"/>
        <v>1</v>
      </c>
      <c r="Y2155">
        <f t="shared" si="771"/>
        <v>1</v>
      </c>
      <c r="Z2155">
        <f t="shared" si="772"/>
        <v>1</v>
      </c>
      <c r="AA2155">
        <f t="shared" si="773"/>
        <v>1</v>
      </c>
      <c r="AB2155">
        <f t="shared" si="774"/>
        <v>0</v>
      </c>
      <c r="AJ2155">
        <f t="shared" si="761"/>
        <v>0</v>
      </c>
      <c r="AL2155" t="str">
        <f t="shared" si="775"/>
        <v/>
      </c>
      <c r="AM2155" t="str">
        <f>IF(AJ2155=0,"",IF(AJ2155="Nincs kapcsolódó bizonylat",0,IF(ISERROR(VLOOKUP(AJ2155,Bizonylat!AU:BL,6,FALSE)),AJ2155,VLOOKUP(AJ2155,Bizonylat!AU:BL,6,FALSE))))</f>
        <v/>
      </c>
      <c r="AN2155">
        <f t="shared" si="776"/>
        <v>0</v>
      </c>
      <c r="AO2155">
        <f t="shared" si="777"/>
        <v>0</v>
      </c>
      <c r="AP2155">
        <f t="shared" si="778"/>
        <v>0</v>
      </c>
      <c r="AQ2155">
        <f t="shared" si="779"/>
        <v>0</v>
      </c>
      <c r="AR2155">
        <f t="shared" si="780"/>
        <v>0</v>
      </c>
      <c r="AS2155">
        <f t="shared" si="781"/>
        <v>0</v>
      </c>
      <c r="AT2155">
        <f t="shared" si="782"/>
        <v>0</v>
      </c>
      <c r="AU2155">
        <f t="shared" si="762"/>
        <v>0</v>
      </c>
    </row>
    <row r="2156" spans="1:47">
      <c r="A2156" s="23" t="str">
        <f t="shared" si="783"/>
        <v/>
      </c>
      <c r="B2156" s="18"/>
      <c r="C2156" s="18"/>
      <c r="D2156" s="18"/>
      <c r="E2156" s="18"/>
      <c r="F2156" s="18"/>
      <c r="G2156" s="18"/>
      <c r="H2156" s="18"/>
      <c r="I2156" s="18"/>
      <c r="J2156" s="18"/>
      <c r="K2156" s="18"/>
      <c r="N2156" t="str">
        <f t="shared" si="763"/>
        <v>vége</v>
      </c>
      <c r="R2156">
        <f t="shared" si="764"/>
        <v>1</v>
      </c>
      <c r="S2156">
        <f t="shared" si="765"/>
        <v>1</v>
      </c>
      <c r="T2156">
        <f t="shared" si="766"/>
        <v>1</v>
      </c>
      <c r="U2156">
        <f t="shared" si="767"/>
        <v>1</v>
      </c>
      <c r="V2156">
        <f t="shared" si="768"/>
        <v>1</v>
      </c>
      <c r="W2156">
        <f t="shared" si="769"/>
        <v>1</v>
      </c>
      <c r="X2156">
        <f t="shared" si="770"/>
        <v>1</v>
      </c>
      <c r="Y2156">
        <f t="shared" si="771"/>
        <v>1</v>
      </c>
      <c r="Z2156">
        <f t="shared" si="772"/>
        <v>1</v>
      </c>
      <c r="AA2156">
        <f t="shared" si="773"/>
        <v>1</v>
      </c>
      <c r="AB2156">
        <f t="shared" si="774"/>
        <v>0</v>
      </c>
      <c r="AJ2156">
        <f t="shared" si="761"/>
        <v>0</v>
      </c>
      <c r="AL2156" t="str">
        <f t="shared" si="775"/>
        <v/>
      </c>
      <c r="AM2156" t="str">
        <f>IF(AJ2156=0,"",IF(AJ2156="Nincs kapcsolódó bizonylat",0,IF(ISERROR(VLOOKUP(AJ2156,Bizonylat!AU:BL,6,FALSE)),AJ2156,VLOOKUP(AJ2156,Bizonylat!AU:BL,6,FALSE))))</f>
        <v/>
      </c>
      <c r="AN2156">
        <f t="shared" si="776"/>
        <v>0</v>
      </c>
      <c r="AO2156">
        <f t="shared" si="777"/>
        <v>0</v>
      </c>
      <c r="AP2156">
        <f t="shared" si="778"/>
        <v>0</v>
      </c>
      <c r="AQ2156">
        <f t="shared" si="779"/>
        <v>0</v>
      </c>
      <c r="AR2156">
        <f t="shared" si="780"/>
        <v>0</v>
      </c>
      <c r="AS2156">
        <f t="shared" si="781"/>
        <v>0</v>
      </c>
      <c r="AT2156">
        <f t="shared" si="782"/>
        <v>0</v>
      </c>
      <c r="AU2156">
        <f t="shared" si="762"/>
        <v>0</v>
      </c>
    </row>
    <row r="2157" spans="1:47">
      <c r="A2157" s="23" t="str">
        <f t="shared" si="783"/>
        <v/>
      </c>
      <c r="B2157" s="18"/>
      <c r="C2157" s="18"/>
      <c r="D2157" s="18"/>
      <c r="E2157" s="18"/>
      <c r="F2157" s="18"/>
      <c r="G2157" s="18"/>
      <c r="H2157" s="18"/>
      <c r="I2157" s="18"/>
      <c r="J2157" s="18"/>
      <c r="K2157" s="18"/>
      <c r="N2157" t="str">
        <f t="shared" si="763"/>
        <v>vége</v>
      </c>
      <c r="R2157">
        <f t="shared" si="764"/>
        <v>1</v>
      </c>
      <c r="S2157">
        <f t="shared" si="765"/>
        <v>1</v>
      </c>
      <c r="T2157">
        <f t="shared" si="766"/>
        <v>1</v>
      </c>
      <c r="U2157">
        <f t="shared" si="767"/>
        <v>1</v>
      </c>
      <c r="V2157">
        <f t="shared" si="768"/>
        <v>1</v>
      </c>
      <c r="W2157">
        <f t="shared" si="769"/>
        <v>1</v>
      </c>
      <c r="X2157">
        <f t="shared" si="770"/>
        <v>1</v>
      </c>
      <c r="Y2157">
        <f t="shared" si="771"/>
        <v>1</v>
      </c>
      <c r="Z2157">
        <f t="shared" si="772"/>
        <v>1</v>
      </c>
      <c r="AA2157">
        <f t="shared" si="773"/>
        <v>1</v>
      </c>
      <c r="AB2157">
        <f t="shared" si="774"/>
        <v>0</v>
      </c>
      <c r="AJ2157">
        <f t="shared" si="761"/>
        <v>0</v>
      </c>
      <c r="AL2157" t="str">
        <f t="shared" si="775"/>
        <v/>
      </c>
      <c r="AM2157" t="str">
        <f>IF(AJ2157=0,"",IF(AJ2157="Nincs kapcsolódó bizonylat",0,IF(ISERROR(VLOOKUP(AJ2157,Bizonylat!AU:BL,6,FALSE)),AJ2157,VLOOKUP(AJ2157,Bizonylat!AU:BL,6,FALSE))))</f>
        <v/>
      </c>
      <c r="AN2157">
        <f t="shared" si="776"/>
        <v>0</v>
      </c>
      <c r="AO2157">
        <f t="shared" si="777"/>
        <v>0</v>
      </c>
      <c r="AP2157">
        <f t="shared" si="778"/>
        <v>0</v>
      </c>
      <c r="AQ2157">
        <f t="shared" si="779"/>
        <v>0</v>
      </c>
      <c r="AR2157">
        <f t="shared" si="780"/>
        <v>0</v>
      </c>
      <c r="AS2157">
        <f t="shared" si="781"/>
        <v>0</v>
      </c>
      <c r="AT2157">
        <f t="shared" si="782"/>
        <v>0</v>
      </c>
      <c r="AU2157">
        <f t="shared" si="762"/>
        <v>0</v>
      </c>
    </row>
    <row r="2158" spans="1:47">
      <c r="A2158" s="23" t="str">
        <f t="shared" si="783"/>
        <v/>
      </c>
      <c r="B2158" s="18"/>
      <c r="C2158" s="18"/>
      <c r="D2158" s="18"/>
      <c r="E2158" s="18"/>
      <c r="F2158" s="18"/>
      <c r="G2158" s="18"/>
      <c r="H2158" s="18"/>
      <c r="I2158" s="18"/>
      <c r="J2158" s="18"/>
      <c r="K2158" s="18"/>
      <c r="N2158" t="str">
        <f t="shared" si="763"/>
        <v>vége</v>
      </c>
      <c r="R2158">
        <f t="shared" si="764"/>
        <v>1</v>
      </c>
      <c r="S2158">
        <f t="shared" si="765"/>
        <v>1</v>
      </c>
      <c r="T2158">
        <f t="shared" si="766"/>
        <v>1</v>
      </c>
      <c r="U2158">
        <f t="shared" si="767"/>
        <v>1</v>
      </c>
      <c r="V2158">
        <f t="shared" si="768"/>
        <v>1</v>
      </c>
      <c r="W2158">
        <f t="shared" si="769"/>
        <v>1</v>
      </c>
      <c r="X2158">
        <f t="shared" si="770"/>
        <v>1</v>
      </c>
      <c r="Y2158">
        <f t="shared" si="771"/>
        <v>1</v>
      </c>
      <c r="Z2158">
        <f t="shared" si="772"/>
        <v>1</v>
      </c>
      <c r="AA2158">
        <f t="shared" si="773"/>
        <v>1</v>
      </c>
      <c r="AB2158">
        <f t="shared" si="774"/>
        <v>0</v>
      </c>
      <c r="AJ2158">
        <f t="shared" si="761"/>
        <v>0</v>
      </c>
      <c r="AL2158" t="str">
        <f t="shared" si="775"/>
        <v/>
      </c>
      <c r="AM2158" t="str">
        <f>IF(AJ2158=0,"",IF(AJ2158="Nincs kapcsolódó bizonylat",0,IF(ISERROR(VLOOKUP(AJ2158,Bizonylat!AU:BL,6,FALSE)),AJ2158,VLOOKUP(AJ2158,Bizonylat!AU:BL,6,FALSE))))</f>
        <v/>
      </c>
      <c r="AN2158">
        <f t="shared" si="776"/>
        <v>0</v>
      </c>
      <c r="AO2158">
        <f t="shared" si="777"/>
        <v>0</v>
      </c>
      <c r="AP2158">
        <f t="shared" si="778"/>
        <v>0</v>
      </c>
      <c r="AQ2158">
        <f t="shared" si="779"/>
        <v>0</v>
      </c>
      <c r="AR2158">
        <f t="shared" si="780"/>
        <v>0</v>
      </c>
      <c r="AS2158">
        <f t="shared" si="781"/>
        <v>0</v>
      </c>
      <c r="AT2158">
        <f t="shared" si="782"/>
        <v>0</v>
      </c>
      <c r="AU2158">
        <f t="shared" si="762"/>
        <v>0</v>
      </c>
    </row>
    <row r="2159" spans="1:47">
      <c r="A2159" s="23" t="str">
        <f t="shared" si="783"/>
        <v/>
      </c>
      <c r="B2159" s="18"/>
      <c r="C2159" s="18"/>
      <c r="D2159" s="18"/>
      <c r="E2159" s="18"/>
      <c r="F2159" s="18"/>
      <c r="G2159" s="18"/>
      <c r="H2159" s="18"/>
      <c r="I2159" s="18"/>
      <c r="J2159" s="18"/>
      <c r="K2159" s="18"/>
      <c r="N2159" t="str">
        <f t="shared" si="763"/>
        <v>vége</v>
      </c>
      <c r="R2159">
        <f t="shared" si="764"/>
        <v>1</v>
      </c>
      <c r="S2159">
        <f t="shared" si="765"/>
        <v>1</v>
      </c>
      <c r="T2159">
        <f t="shared" si="766"/>
        <v>1</v>
      </c>
      <c r="U2159">
        <f t="shared" si="767"/>
        <v>1</v>
      </c>
      <c r="V2159">
        <f t="shared" si="768"/>
        <v>1</v>
      </c>
      <c r="W2159">
        <f t="shared" si="769"/>
        <v>1</v>
      </c>
      <c r="X2159">
        <f t="shared" si="770"/>
        <v>1</v>
      </c>
      <c r="Y2159">
        <f t="shared" si="771"/>
        <v>1</v>
      </c>
      <c r="Z2159">
        <f t="shared" si="772"/>
        <v>1</v>
      </c>
      <c r="AA2159">
        <f t="shared" si="773"/>
        <v>1</v>
      </c>
      <c r="AB2159">
        <f t="shared" si="774"/>
        <v>0</v>
      </c>
      <c r="AJ2159">
        <f t="shared" si="761"/>
        <v>0</v>
      </c>
      <c r="AL2159" t="str">
        <f t="shared" si="775"/>
        <v/>
      </c>
      <c r="AM2159" t="str">
        <f>IF(AJ2159=0,"",IF(AJ2159="Nincs kapcsolódó bizonylat",0,IF(ISERROR(VLOOKUP(AJ2159,Bizonylat!AU:BL,6,FALSE)),AJ2159,VLOOKUP(AJ2159,Bizonylat!AU:BL,6,FALSE))))</f>
        <v/>
      </c>
      <c r="AN2159">
        <f t="shared" si="776"/>
        <v>0</v>
      </c>
      <c r="AO2159">
        <f t="shared" si="777"/>
        <v>0</v>
      </c>
      <c r="AP2159">
        <f t="shared" si="778"/>
        <v>0</v>
      </c>
      <c r="AQ2159">
        <f t="shared" si="779"/>
        <v>0</v>
      </c>
      <c r="AR2159">
        <f t="shared" si="780"/>
        <v>0</v>
      </c>
      <c r="AS2159">
        <f t="shared" si="781"/>
        <v>0</v>
      </c>
      <c r="AT2159">
        <f t="shared" si="782"/>
        <v>0</v>
      </c>
      <c r="AU2159">
        <f t="shared" si="762"/>
        <v>0</v>
      </c>
    </row>
    <row r="2160" spans="1:47">
      <c r="A2160" s="23" t="str">
        <f t="shared" si="783"/>
        <v/>
      </c>
      <c r="B2160" s="18"/>
      <c r="C2160" s="18"/>
      <c r="D2160" s="18"/>
      <c r="E2160" s="18"/>
      <c r="F2160" s="18"/>
      <c r="G2160" s="18"/>
      <c r="H2160" s="18"/>
      <c r="I2160" s="18"/>
      <c r="J2160" s="18"/>
      <c r="K2160" s="18"/>
      <c r="N2160" t="str">
        <f t="shared" si="763"/>
        <v>vége</v>
      </c>
      <c r="R2160">
        <f t="shared" si="764"/>
        <v>1</v>
      </c>
      <c r="S2160">
        <f t="shared" si="765"/>
        <v>1</v>
      </c>
      <c r="T2160">
        <f t="shared" si="766"/>
        <v>1</v>
      </c>
      <c r="U2160">
        <f t="shared" si="767"/>
        <v>1</v>
      </c>
      <c r="V2160">
        <f t="shared" si="768"/>
        <v>1</v>
      </c>
      <c r="W2160">
        <f t="shared" si="769"/>
        <v>1</v>
      </c>
      <c r="X2160">
        <f t="shared" si="770"/>
        <v>1</v>
      </c>
      <c r="Y2160">
        <f t="shared" si="771"/>
        <v>1</v>
      </c>
      <c r="Z2160">
        <f t="shared" si="772"/>
        <v>1</v>
      </c>
      <c r="AA2160">
        <f t="shared" si="773"/>
        <v>1</v>
      </c>
      <c r="AB2160">
        <f t="shared" si="774"/>
        <v>0</v>
      </c>
      <c r="AJ2160">
        <f t="shared" si="761"/>
        <v>0</v>
      </c>
      <c r="AL2160" t="str">
        <f t="shared" si="775"/>
        <v/>
      </c>
      <c r="AM2160" t="str">
        <f>IF(AJ2160=0,"",IF(AJ2160="Nincs kapcsolódó bizonylat",0,IF(ISERROR(VLOOKUP(AJ2160,Bizonylat!AU:BL,6,FALSE)),AJ2160,VLOOKUP(AJ2160,Bizonylat!AU:BL,6,FALSE))))</f>
        <v/>
      </c>
      <c r="AN2160">
        <f t="shared" si="776"/>
        <v>0</v>
      </c>
      <c r="AO2160">
        <f t="shared" si="777"/>
        <v>0</v>
      </c>
      <c r="AP2160">
        <f t="shared" si="778"/>
        <v>0</v>
      </c>
      <c r="AQ2160">
        <f t="shared" si="779"/>
        <v>0</v>
      </c>
      <c r="AR2160">
        <f t="shared" si="780"/>
        <v>0</v>
      </c>
      <c r="AS2160">
        <f t="shared" si="781"/>
        <v>0</v>
      </c>
      <c r="AT2160">
        <f t="shared" si="782"/>
        <v>0</v>
      </c>
      <c r="AU2160">
        <f t="shared" si="762"/>
        <v>0</v>
      </c>
    </row>
    <row r="2161" spans="1:47">
      <c r="A2161" s="23" t="str">
        <f t="shared" si="783"/>
        <v/>
      </c>
      <c r="B2161" s="18"/>
      <c r="C2161" s="18"/>
      <c r="D2161" s="18"/>
      <c r="E2161" s="18"/>
      <c r="F2161" s="18"/>
      <c r="G2161" s="18"/>
      <c r="H2161" s="18"/>
      <c r="I2161" s="18"/>
      <c r="J2161" s="18"/>
      <c r="K2161" s="18"/>
      <c r="N2161" t="str">
        <f t="shared" si="763"/>
        <v>vége</v>
      </c>
      <c r="R2161">
        <f t="shared" si="764"/>
        <v>1</v>
      </c>
      <c r="S2161">
        <f t="shared" si="765"/>
        <v>1</v>
      </c>
      <c r="T2161">
        <f t="shared" si="766"/>
        <v>1</v>
      </c>
      <c r="U2161">
        <f t="shared" si="767"/>
        <v>1</v>
      </c>
      <c r="V2161">
        <f t="shared" si="768"/>
        <v>1</v>
      </c>
      <c r="W2161">
        <f t="shared" si="769"/>
        <v>1</v>
      </c>
      <c r="X2161">
        <f t="shared" si="770"/>
        <v>1</v>
      </c>
      <c r="Y2161">
        <f t="shared" si="771"/>
        <v>1</v>
      </c>
      <c r="Z2161">
        <f t="shared" si="772"/>
        <v>1</v>
      </c>
      <c r="AA2161">
        <f t="shared" si="773"/>
        <v>1</v>
      </c>
      <c r="AB2161">
        <f t="shared" si="774"/>
        <v>0</v>
      </c>
      <c r="AJ2161">
        <f t="shared" si="761"/>
        <v>0</v>
      </c>
      <c r="AL2161" t="str">
        <f t="shared" si="775"/>
        <v/>
      </c>
      <c r="AM2161" t="str">
        <f>IF(AJ2161=0,"",IF(AJ2161="Nincs kapcsolódó bizonylat",0,IF(ISERROR(VLOOKUP(AJ2161,Bizonylat!AU:BL,6,FALSE)),AJ2161,VLOOKUP(AJ2161,Bizonylat!AU:BL,6,FALSE))))</f>
        <v/>
      </c>
      <c r="AN2161">
        <f t="shared" si="776"/>
        <v>0</v>
      </c>
      <c r="AO2161">
        <f t="shared" si="777"/>
        <v>0</v>
      </c>
      <c r="AP2161">
        <f t="shared" si="778"/>
        <v>0</v>
      </c>
      <c r="AQ2161">
        <f t="shared" si="779"/>
        <v>0</v>
      </c>
      <c r="AR2161">
        <f t="shared" si="780"/>
        <v>0</v>
      </c>
      <c r="AS2161">
        <f t="shared" si="781"/>
        <v>0</v>
      </c>
      <c r="AT2161">
        <f t="shared" si="782"/>
        <v>0</v>
      </c>
      <c r="AU2161">
        <f t="shared" si="762"/>
        <v>0</v>
      </c>
    </row>
    <row r="2162" spans="1:47">
      <c r="A2162" s="23" t="str">
        <f t="shared" si="783"/>
        <v/>
      </c>
      <c r="B2162" s="18"/>
      <c r="C2162" s="18"/>
      <c r="D2162" s="18"/>
      <c r="E2162" s="18"/>
      <c r="F2162" s="18"/>
      <c r="G2162" s="18"/>
      <c r="H2162" s="18"/>
      <c r="I2162" s="18"/>
      <c r="J2162" s="18"/>
      <c r="K2162" s="18"/>
      <c r="N2162" t="str">
        <f t="shared" si="763"/>
        <v>vége</v>
      </c>
      <c r="R2162">
        <f t="shared" si="764"/>
        <v>1</v>
      </c>
      <c r="S2162">
        <f t="shared" si="765"/>
        <v>1</v>
      </c>
      <c r="T2162">
        <f t="shared" si="766"/>
        <v>1</v>
      </c>
      <c r="U2162">
        <f t="shared" si="767"/>
        <v>1</v>
      </c>
      <c r="V2162">
        <f t="shared" si="768"/>
        <v>1</v>
      </c>
      <c r="W2162">
        <f t="shared" si="769"/>
        <v>1</v>
      </c>
      <c r="X2162">
        <f t="shared" si="770"/>
        <v>1</v>
      </c>
      <c r="Y2162">
        <f t="shared" si="771"/>
        <v>1</v>
      </c>
      <c r="Z2162">
        <f t="shared" si="772"/>
        <v>1</v>
      </c>
      <c r="AA2162">
        <f t="shared" si="773"/>
        <v>1</v>
      </c>
      <c r="AB2162">
        <f t="shared" si="774"/>
        <v>0</v>
      </c>
      <c r="AJ2162">
        <f t="shared" si="761"/>
        <v>0</v>
      </c>
      <c r="AL2162" t="str">
        <f t="shared" si="775"/>
        <v/>
      </c>
      <c r="AM2162" t="str">
        <f>IF(AJ2162=0,"",IF(AJ2162="Nincs kapcsolódó bizonylat",0,IF(ISERROR(VLOOKUP(AJ2162,Bizonylat!AU:BL,6,FALSE)),AJ2162,VLOOKUP(AJ2162,Bizonylat!AU:BL,6,FALSE))))</f>
        <v/>
      </c>
      <c r="AN2162">
        <f t="shared" si="776"/>
        <v>0</v>
      </c>
      <c r="AO2162">
        <f t="shared" si="777"/>
        <v>0</v>
      </c>
      <c r="AP2162">
        <f t="shared" si="778"/>
        <v>0</v>
      </c>
      <c r="AQ2162">
        <f t="shared" si="779"/>
        <v>0</v>
      </c>
      <c r="AR2162">
        <f t="shared" si="780"/>
        <v>0</v>
      </c>
      <c r="AS2162">
        <f t="shared" si="781"/>
        <v>0</v>
      </c>
      <c r="AT2162">
        <f t="shared" si="782"/>
        <v>0</v>
      </c>
      <c r="AU2162">
        <f t="shared" si="762"/>
        <v>0</v>
      </c>
    </row>
    <row r="2163" spans="1:47">
      <c r="A2163" s="23" t="str">
        <f t="shared" si="783"/>
        <v/>
      </c>
      <c r="B2163" s="18"/>
      <c r="C2163" s="18"/>
      <c r="D2163" s="18"/>
      <c r="E2163" s="18"/>
      <c r="F2163" s="18"/>
      <c r="G2163" s="18"/>
      <c r="H2163" s="18"/>
      <c r="I2163" s="18"/>
      <c r="J2163" s="18"/>
      <c r="K2163" s="18"/>
      <c r="N2163" t="str">
        <f t="shared" si="763"/>
        <v>vége</v>
      </c>
      <c r="R2163">
        <f t="shared" si="764"/>
        <v>1</v>
      </c>
      <c r="S2163">
        <f t="shared" si="765"/>
        <v>1</v>
      </c>
      <c r="T2163">
        <f t="shared" si="766"/>
        <v>1</v>
      </c>
      <c r="U2163">
        <f t="shared" si="767"/>
        <v>1</v>
      </c>
      <c r="V2163">
        <f t="shared" si="768"/>
        <v>1</v>
      </c>
      <c r="W2163">
        <f t="shared" si="769"/>
        <v>1</v>
      </c>
      <c r="X2163">
        <f t="shared" si="770"/>
        <v>1</v>
      </c>
      <c r="Y2163">
        <f t="shared" si="771"/>
        <v>1</v>
      </c>
      <c r="Z2163">
        <f t="shared" si="772"/>
        <v>1</v>
      </c>
      <c r="AA2163">
        <f t="shared" si="773"/>
        <v>1</v>
      </c>
      <c r="AB2163">
        <f t="shared" si="774"/>
        <v>0</v>
      </c>
      <c r="AJ2163">
        <f t="shared" si="761"/>
        <v>0</v>
      </c>
      <c r="AL2163" t="str">
        <f t="shared" si="775"/>
        <v/>
      </c>
      <c r="AM2163" t="str">
        <f>IF(AJ2163=0,"",IF(AJ2163="Nincs kapcsolódó bizonylat",0,IF(ISERROR(VLOOKUP(AJ2163,Bizonylat!AU:BL,6,FALSE)),AJ2163,VLOOKUP(AJ2163,Bizonylat!AU:BL,6,FALSE))))</f>
        <v/>
      </c>
      <c r="AN2163">
        <f t="shared" si="776"/>
        <v>0</v>
      </c>
      <c r="AO2163">
        <f t="shared" si="777"/>
        <v>0</v>
      </c>
      <c r="AP2163">
        <f t="shared" si="778"/>
        <v>0</v>
      </c>
      <c r="AQ2163">
        <f t="shared" si="779"/>
        <v>0</v>
      </c>
      <c r="AR2163">
        <f t="shared" si="780"/>
        <v>0</v>
      </c>
      <c r="AS2163">
        <f t="shared" si="781"/>
        <v>0</v>
      </c>
      <c r="AT2163">
        <f t="shared" si="782"/>
        <v>0</v>
      </c>
      <c r="AU2163">
        <f t="shared" si="762"/>
        <v>0</v>
      </c>
    </row>
    <row r="2164" spans="1:47">
      <c r="A2164" s="23" t="str">
        <f t="shared" si="783"/>
        <v/>
      </c>
      <c r="B2164" s="18"/>
      <c r="C2164" s="18"/>
      <c r="D2164" s="18"/>
      <c r="E2164" s="18"/>
      <c r="F2164" s="18"/>
      <c r="G2164" s="18"/>
      <c r="H2164" s="18"/>
      <c r="I2164" s="18"/>
      <c r="J2164" s="18"/>
      <c r="K2164" s="18"/>
      <c r="N2164" t="str">
        <f t="shared" si="763"/>
        <v>vége</v>
      </c>
      <c r="R2164">
        <f t="shared" si="764"/>
        <v>1</v>
      </c>
      <c r="S2164">
        <f t="shared" si="765"/>
        <v>1</v>
      </c>
      <c r="T2164">
        <f t="shared" si="766"/>
        <v>1</v>
      </c>
      <c r="U2164">
        <f t="shared" si="767"/>
        <v>1</v>
      </c>
      <c r="V2164">
        <f t="shared" si="768"/>
        <v>1</v>
      </c>
      <c r="W2164">
        <f t="shared" si="769"/>
        <v>1</v>
      </c>
      <c r="X2164">
        <f t="shared" si="770"/>
        <v>1</v>
      </c>
      <c r="Y2164">
        <f t="shared" si="771"/>
        <v>1</v>
      </c>
      <c r="Z2164">
        <f t="shared" si="772"/>
        <v>1</v>
      </c>
      <c r="AA2164">
        <f t="shared" si="773"/>
        <v>1</v>
      </c>
      <c r="AB2164">
        <f t="shared" si="774"/>
        <v>0</v>
      </c>
      <c r="AJ2164">
        <f t="shared" si="761"/>
        <v>0</v>
      </c>
      <c r="AL2164" t="str">
        <f t="shared" si="775"/>
        <v/>
      </c>
      <c r="AM2164" t="str">
        <f>IF(AJ2164=0,"",IF(AJ2164="Nincs kapcsolódó bizonylat",0,IF(ISERROR(VLOOKUP(AJ2164,Bizonylat!AU:BL,6,FALSE)),AJ2164,VLOOKUP(AJ2164,Bizonylat!AU:BL,6,FALSE))))</f>
        <v/>
      </c>
      <c r="AN2164">
        <f t="shared" si="776"/>
        <v>0</v>
      </c>
      <c r="AO2164">
        <f t="shared" si="777"/>
        <v>0</v>
      </c>
      <c r="AP2164">
        <f t="shared" si="778"/>
        <v>0</v>
      </c>
      <c r="AQ2164">
        <f t="shared" si="779"/>
        <v>0</v>
      </c>
      <c r="AR2164">
        <f t="shared" si="780"/>
        <v>0</v>
      </c>
      <c r="AS2164">
        <f t="shared" si="781"/>
        <v>0</v>
      </c>
      <c r="AT2164">
        <f t="shared" si="782"/>
        <v>0</v>
      </c>
      <c r="AU2164">
        <f t="shared" si="762"/>
        <v>0</v>
      </c>
    </row>
    <row r="2165" spans="1:47">
      <c r="A2165" s="23" t="str">
        <f t="shared" si="783"/>
        <v/>
      </c>
      <c r="B2165" s="18"/>
      <c r="C2165" s="18"/>
      <c r="D2165" s="18"/>
      <c r="E2165" s="18"/>
      <c r="F2165" s="18"/>
      <c r="G2165" s="18"/>
      <c r="H2165" s="18"/>
      <c r="I2165" s="18"/>
      <c r="J2165" s="18"/>
      <c r="K2165" s="18"/>
      <c r="N2165" t="str">
        <f t="shared" si="763"/>
        <v>vége</v>
      </c>
      <c r="R2165">
        <f t="shared" si="764"/>
        <v>1</v>
      </c>
      <c r="S2165">
        <f t="shared" si="765"/>
        <v>1</v>
      </c>
      <c r="T2165">
        <f t="shared" si="766"/>
        <v>1</v>
      </c>
      <c r="U2165">
        <f t="shared" si="767"/>
        <v>1</v>
      </c>
      <c r="V2165">
        <f t="shared" si="768"/>
        <v>1</v>
      </c>
      <c r="W2165">
        <f t="shared" si="769"/>
        <v>1</v>
      </c>
      <c r="X2165">
        <f t="shared" si="770"/>
        <v>1</v>
      </c>
      <c r="Y2165">
        <f t="shared" si="771"/>
        <v>1</v>
      </c>
      <c r="Z2165">
        <f t="shared" si="772"/>
        <v>1</v>
      </c>
      <c r="AA2165">
        <f t="shared" si="773"/>
        <v>1</v>
      </c>
      <c r="AB2165">
        <f t="shared" si="774"/>
        <v>0</v>
      </c>
      <c r="AJ2165">
        <f t="shared" si="761"/>
        <v>0</v>
      </c>
      <c r="AL2165" t="str">
        <f t="shared" si="775"/>
        <v/>
      </c>
      <c r="AM2165" t="str">
        <f>IF(AJ2165=0,"",IF(AJ2165="Nincs kapcsolódó bizonylat",0,IF(ISERROR(VLOOKUP(AJ2165,Bizonylat!AU:BL,6,FALSE)),AJ2165,VLOOKUP(AJ2165,Bizonylat!AU:BL,6,FALSE))))</f>
        <v/>
      </c>
      <c r="AN2165">
        <f t="shared" si="776"/>
        <v>0</v>
      </c>
      <c r="AO2165">
        <f t="shared" si="777"/>
        <v>0</v>
      </c>
      <c r="AP2165">
        <f t="shared" si="778"/>
        <v>0</v>
      </c>
      <c r="AQ2165">
        <f t="shared" si="779"/>
        <v>0</v>
      </c>
      <c r="AR2165">
        <f t="shared" si="780"/>
        <v>0</v>
      </c>
      <c r="AS2165">
        <f t="shared" si="781"/>
        <v>0</v>
      </c>
      <c r="AT2165">
        <f t="shared" si="782"/>
        <v>0</v>
      </c>
      <c r="AU2165">
        <f t="shared" si="762"/>
        <v>0</v>
      </c>
    </row>
    <row r="2166" spans="1:47">
      <c r="A2166" s="23" t="str">
        <f t="shared" si="783"/>
        <v/>
      </c>
      <c r="B2166" s="18"/>
      <c r="C2166" s="18"/>
      <c r="D2166" s="18"/>
      <c r="E2166" s="18"/>
      <c r="F2166" s="18"/>
      <c r="G2166" s="18"/>
      <c r="H2166" s="18"/>
      <c r="I2166" s="18"/>
      <c r="J2166" s="18"/>
      <c r="K2166" s="18"/>
      <c r="N2166" t="str">
        <f t="shared" si="763"/>
        <v>vége</v>
      </c>
      <c r="R2166">
        <f t="shared" si="764"/>
        <v>1</v>
      </c>
      <c r="S2166">
        <f t="shared" si="765"/>
        <v>1</v>
      </c>
      <c r="T2166">
        <f t="shared" si="766"/>
        <v>1</v>
      </c>
      <c r="U2166">
        <f t="shared" si="767"/>
        <v>1</v>
      </c>
      <c r="V2166">
        <f t="shared" si="768"/>
        <v>1</v>
      </c>
      <c r="W2166">
        <f t="shared" si="769"/>
        <v>1</v>
      </c>
      <c r="X2166">
        <f t="shared" si="770"/>
        <v>1</v>
      </c>
      <c r="Y2166">
        <f t="shared" si="771"/>
        <v>1</v>
      </c>
      <c r="Z2166">
        <f t="shared" si="772"/>
        <v>1</v>
      </c>
      <c r="AA2166">
        <f t="shared" si="773"/>
        <v>1</v>
      </c>
      <c r="AB2166">
        <f t="shared" si="774"/>
        <v>0</v>
      </c>
      <c r="AJ2166">
        <f t="shared" si="761"/>
        <v>0</v>
      </c>
      <c r="AL2166" t="str">
        <f t="shared" si="775"/>
        <v/>
      </c>
      <c r="AM2166" t="str">
        <f>IF(AJ2166=0,"",IF(AJ2166="Nincs kapcsolódó bizonylat",0,IF(ISERROR(VLOOKUP(AJ2166,Bizonylat!AU:BL,6,FALSE)),AJ2166,VLOOKUP(AJ2166,Bizonylat!AU:BL,6,FALSE))))</f>
        <v/>
      </c>
      <c r="AN2166">
        <f t="shared" si="776"/>
        <v>0</v>
      </c>
      <c r="AO2166">
        <f t="shared" si="777"/>
        <v>0</v>
      </c>
      <c r="AP2166">
        <f t="shared" si="778"/>
        <v>0</v>
      </c>
      <c r="AQ2166">
        <f t="shared" si="779"/>
        <v>0</v>
      </c>
      <c r="AR2166">
        <f t="shared" si="780"/>
        <v>0</v>
      </c>
      <c r="AS2166">
        <f t="shared" si="781"/>
        <v>0</v>
      </c>
      <c r="AT2166">
        <f t="shared" si="782"/>
        <v>0</v>
      </c>
      <c r="AU2166">
        <f t="shared" si="762"/>
        <v>0</v>
      </c>
    </row>
    <row r="2167" spans="1:47">
      <c r="A2167" s="23" t="str">
        <f t="shared" si="783"/>
        <v/>
      </c>
      <c r="B2167" s="18"/>
      <c r="C2167" s="18"/>
      <c r="D2167" s="18"/>
      <c r="E2167" s="18"/>
      <c r="F2167" s="18"/>
      <c r="G2167" s="18"/>
      <c r="H2167" s="18"/>
      <c r="I2167" s="18"/>
      <c r="J2167" s="18"/>
      <c r="K2167" s="18"/>
      <c r="N2167" t="str">
        <f t="shared" si="763"/>
        <v>vége</v>
      </c>
      <c r="R2167">
        <f t="shared" si="764"/>
        <v>1</v>
      </c>
      <c r="S2167">
        <f t="shared" si="765"/>
        <v>1</v>
      </c>
      <c r="T2167">
        <f t="shared" si="766"/>
        <v>1</v>
      </c>
      <c r="U2167">
        <f t="shared" si="767"/>
        <v>1</v>
      </c>
      <c r="V2167">
        <f t="shared" si="768"/>
        <v>1</v>
      </c>
      <c r="W2167">
        <f t="shared" si="769"/>
        <v>1</v>
      </c>
      <c r="X2167">
        <f t="shared" si="770"/>
        <v>1</v>
      </c>
      <c r="Y2167">
        <f t="shared" si="771"/>
        <v>1</v>
      </c>
      <c r="Z2167">
        <f t="shared" si="772"/>
        <v>1</v>
      </c>
      <c r="AA2167">
        <f t="shared" si="773"/>
        <v>1</v>
      </c>
      <c r="AB2167">
        <f t="shared" si="774"/>
        <v>0</v>
      </c>
      <c r="AJ2167">
        <f t="shared" si="761"/>
        <v>0</v>
      </c>
      <c r="AL2167" t="str">
        <f t="shared" si="775"/>
        <v/>
      </c>
      <c r="AM2167" t="str">
        <f>IF(AJ2167=0,"",IF(AJ2167="Nincs kapcsolódó bizonylat",0,IF(ISERROR(VLOOKUP(AJ2167,Bizonylat!AU:BL,6,FALSE)),AJ2167,VLOOKUP(AJ2167,Bizonylat!AU:BL,6,FALSE))))</f>
        <v/>
      </c>
      <c r="AN2167">
        <f t="shared" si="776"/>
        <v>0</v>
      </c>
      <c r="AO2167">
        <f t="shared" si="777"/>
        <v>0</v>
      </c>
      <c r="AP2167">
        <f t="shared" si="778"/>
        <v>0</v>
      </c>
      <c r="AQ2167">
        <f t="shared" si="779"/>
        <v>0</v>
      </c>
      <c r="AR2167">
        <f t="shared" si="780"/>
        <v>0</v>
      </c>
      <c r="AS2167">
        <f t="shared" si="781"/>
        <v>0</v>
      </c>
      <c r="AT2167">
        <f t="shared" si="782"/>
        <v>0</v>
      </c>
      <c r="AU2167">
        <f t="shared" si="762"/>
        <v>0</v>
      </c>
    </row>
    <row r="2168" spans="1:47">
      <c r="A2168" s="23" t="str">
        <f t="shared" si="783"/>
        <v/>
      </c>
      <c r="B2168" s="18"/>
      <c r="C2168" s="18"/>
      <c r="D2168" s="18"/>
      <c r="E2168" s="18"/>
      <c r="F2168" s="18"/>
      <c r="G2168" s="18"/>
      <c r="H2168" s="18"/>
      <c r="I2168" s="18"/>
      <c r="J2168" s="18"/>
      <c r="K2168" s="18"/>
      <c r="N2168" t="str">
        <f t="shared" si="763"/>
        <v>vége</v>
      </c>
      <c r="R2168">
        <f t="shared" si="764"/>
        <v>1</v>
      </c>
      <c r="S2168">
        <f t="shared" si="765"/>
        <v>1</v>
      </c>
      <c r="T2168">
        <f t="shared" si="766"/>
        <v>1</v>
      </c>
      <c r="U2168">
        <f t="shared" si="767"/>
        <v>1</v>
      </c>
      <c r="V2168">
        <f t="shared" si="768"/>
        <v>1</v>
      </c>
      <c r="W2168">
        <f t="shared" si="769"/>
        <v>1</v>
      </c>
      <c r="X2168">
        <f t="shared" si="770"/>
        <v>1</v>
      </c>
      <c r="Y2168">
        <f t="shared" si="771"/>
        <v>1</v>
      </c>
      <c r="Z2168">
        <f t="shared" si="772"/>
        <v>1</v>
      </c>
      <c r="AA2168">
        <f t="shared" si="773"/>
        <v>1</v>
      </c>
      <c r="AB2168">
        <f t="shared" si="774"/>
        <v>0</v>
      </c>
      <c r="AJ2168">
        <f t="shared" si="761"/>
        <v>0</v>
      </c>
      <c r="AL2168" t="str">
        <f t="shared" si="775"/>
        <v/>
      </c>
      <c r="AM2168" t="str">
        <f>IF(AJ2168=0,"",IF(AJ2168="Nincs kapcsolódó bizonylat",0,IF(ISERROR(VLOOKUP(AJ2168,Bizonylat!AU:BL,6,FALSE)),AJ2168,VLOOKUP(AJ2168,Bizonylat!AU:BL,6,FALSE))))</f>
        <v/>
      </c>
      <c r="AN2168">
        <f t="shared" si="776"/>
        <v>0</v>
      </c>
      <c r="AO2168">
        <f t="shared" si="777"/>
        <v>0</v>
      </c>
      <c r="AP2168">
        <f t="shared" si="778"/>
        <v>0</v>
      </c>
      <c r="AQ2168">
        <f t="shared" si="779"/>
        <v>0</v>
      </c>
      <c r="AR2168">
        <f t="shared" si="780"/>
        <v>0</v>
      </c>
      <c r="AS2168">
        <f t="shared" si="781"/>
        <v>0</v>
      </c>
      <c r="AT2168">
        <f t="shared" si="782"/>
        <v>0</v>
      </c>
      <c r="AU2168">
        <f t="shared" si="762"/>
        <v>0</v>
      </c>
    </row>
    <row r="2169" spans="1:47">
      <c r="A2169" s="23" t="str">
        <f t="shared" si="783"/>
        <v/>
      </c>
      <c r="B2169" s="18"/>
      <c r="C2169" s="18"/>
      <c r="D2169" s="18"/>
      <c r="E2169" s="18"/>
      <c r="F2169" s="18"/>
      <c r="G2169" s="18"/>
      <c r="H2169" s="18"/>
      <c r="I2169" s="18"/>
      <c r="J2169" s="18"/>
      <c r="K2169" s="18"/>
      <c r="N2169" t="str">
        <f t="shared" si="763"/>
        <v>vége</v>
      </c>
      <c r="R2169">
        <f t="shared" si="764"/>
        <v>1</v>
      </c>
      <c r="S2169">
        <f t="shared" si="765"/>
        <v>1</v>
      </c>
      <c r="T2169">
        <f t="shared" si="766"/>
        <v>1</v>
      </c>
      <c r="U2169">
        <f t="shared" si="767"/>
        <v>1</v>
      </c>
      <c r="V2169">
        <f t="shared" si="768"/>
        <v>1</v>
      </c>
      <c r="W2169">
        <f t="shared" si="769"/>
        <v>1</v>
      </c>
      <c r="X2169">
        <f t="shared" si="770"/>
        <v>1</v>
      </c>
      <c r="Y2169">
        <f t="shared" si="771"/>
        <v>1</v>
      </c>
      <c r="Z2169">
        <f t="shared" si="772"/>
        <v>1</v>
      </c>
      <c r="AA2169">
        <f t="shared" si="773"/>
        <v>1</v>
      </c>
      <c r="AB2169">
        <f t="shared" si="774"/>
        <v>0</v>
      </c>
      <c r="AJ2169">
        <f t="shared" si="761"/>
        <v>0</v>
      </c>
      <c r="AL2169" t="str">
        <f t="shared" si="775"/>
        <v/>
      </c>
      <c r="AM2169" t="str">
        <f>IF(AJ2169=0,"",IF(AJ2169="Nincs kapcsolódó bizonylat",0,IF(ISERROR(VLOOKUP(AJ2169,Bizonylat!AU:BL,6,FALSE)),AJ2169,VLOOKUP(AJ2169,Bizonylat!AU:BL,6,FALSE))))</f>
        <v/>
      </c>
      <c r="AN2169">
        <f t="shared" si="776"/>
        <v>0</v>
      </c>
      <c r="AO2169">
        <f t="shared" si="777"/>
        <v>0</v>
      </c>
      <c r="AP2169">
        <f t="shared" si="778"/>
        <v>0</v>
      </c>
      <c r="AQ2169">
        <f t="shared" si="779"/>
        <v>0</v>
      </c>
      <c r="AR2169">
        <f t="shared" si="780"/>
        <v>0</v>
      </c>
      <c r="AS2169">
        <f t="shared" si="781"/>
        <v>0</v>
      </c>
      <c r="AT2169">
        <f t="shared" si="782"/>
        <v>0</v>
      </c>
      <c r="AU2169">
        <f t="shared" si="762"/>
        <v>0</v>
      </c>
    </row>
    <row r="2170" spans="1:47">
      <c r="A2170" s="23" t="str">
        <f t="shared" si="783"/>
        <v/>
      </c>
      <c r="B2170" s="18"/>
      <c r="C2170" s="18"/>
      <c r="D2170" s="18"/>
      <c r="E2170" s="18"/>
      <c r="F2170" s="18"/>
      <c r="G2170" s="18"/>
      <c r="H2170" s="18"/>
      <c r="I2170" s="18"/>
      <c r="J2170" s="18"/>
      <c r="K2170" s="18"/>
      <c r="N2170" t="str">
        <f t="shared" si="763"/>
        <v>vége</v>
      </c>
      <c r="R2170">
        <f t="shared" si="764"/>
        <v>1</v>
      </c>
      <c r="S2170">
        <f t="shared" si="765"/>
        <v>1</v>
      </c>
      <c r="T2170">
        <f t="shared" si="766"/>
        <v>1</v>
      </c>
      <c r="U2170">
        <f t="shared" si="767"/>
        <v>1</v>
      </c>
      <c r="V2170">
        <f t="shared" si="768"/>
        <v>1</v>
      </c>
      <c r="W2170">
        <f t="shared" si="769"/>
        <v>1</v>
      </c>
      <c r="X2170">
        <f t="shared" si="770"/>
        <v>1</v>
      </c>
      <c r="Y2170">
        <f t="shared" si="771"/>
        <v>1</v>
      </c>
      <c r="Z2170">
        <f t="shared" si="772"/>
        <v>1</v>
      </c>
      <c r="AA2170">
        <f t="shared" si="773"/>
        <v>1</v>
      </c>
      <c r="AB2170">
        <f t="shared" si="774"/>
        <v>0</v>
      </c>
      <c r="AJ2170">
        <f t="shared" si="761"/>
        <v>0</v>
      </c>
      <c r="AL2170" t="str">
        <f t="shared" si="775"/>
        <v/>
      </c>
      <c r="AM2170" t="str">
        <f>IF(AJ2170=0,"",IF(AJ2170="Nincs kapcsolódó bizonylat",0,IF(ISERROR(VLOOKUP(AJ2170,Bizonylat!AU:BL,6,FALSE)),AJ2170,VLOOKUP(AJ2170,Bizonylat!AU:BL,6,FALSE))))</f>
        <v/>
      </c>
      <c r="AN2170">
        <f t="shared" si="776"/>
        <v>0</v>
      </c>
      <c r="AO2170">
        <f t="shared" si="777"/>
        <v>0</v>
      </c>
      <c r="AP2170">
        <f t="shared" si="778"/>
        <v>0</v>
      </c>
      <c r="AQ2170">
        <f t="shared" si="779"/>
        <v>0</v>
      </c>
      <c r="AR2170">
        <f t="shared" si="780"/>
        <v>0</v>
      </c>
      <c r="AS2170">
        <f t="shared" si="781"/>
        <v>0</v>
      </c>
      <c r="AT2170">
        <f t="shared" si="782"/>
        <v>0</v>
      </c>
      <c r="AU2170">
        <f t="shared" si="762"/>
        <v>0</v>
      </c>
    </row>
    <row r="2171" spans="1:47">
      <c r="A2171" s="23" t="str">
        <f t="shared" si="783"/>
        <v/>
      </c>
      <c r="B2171" s="18"/>
      <c r="C2171" s="18"/>
      <c r="D2171" s="18"/>
      <c r="E2171" s="18"/>
      <c r="F2171" s="18"/>
      <c r="G2171" s="18"/>
      <c r="H2171" s="18"/>
      <c r="I2171" s="18"/>
      <c r="J2171" s="18"/>
      <c r="K2171" s="18"/>
      <c r="N2171" t="str">
        <f t="shared" si="763"/>
        <v>vége</v>
      </c>
      <c r="R2171">
        <f t="shared" si="764"/>
        <v>1</v>
      </c>
      <c r="S2171">
        <f t="shared" si="765"/>
        <v>1</v>
      </c>
      <c r="T2171">
        <f t="shared" si="766"/>
        <v>1</v>
      </c>
      <c r="U2171">
        <f t="shared" si="767"/>
        <v>1</v>
      </c>
      <c r="V2171">
        <f t="shared" si="768"/>
        <v>1</v>
      </c>
      <c r="W2171">
        <f t="shared" si="769"/>
        <v>1</v>
      </c>
      <c r="X2171">
        <f t="shared" si="770"/>
        <v>1</v>
      </c>
      <c r="Y2171">
        <f t="shared" si="771"/>
        <v>1</v>
      </c>
      <c r="Z2171">
        <f t="shared" si="772"/>
        <v>1</v>
      </c>
      <c r="AA2171">
        <f t="shared" si="773"/>
        <v>1</v>
      </c>
      <c r="AB2171">
        <f t="shared" si="774"/>
        <v>0</v>
      </c>
      <c r="AJ2171">
        <f t="shared" si="761"/>
        <v>0</v>
      </c>
      <c r="AL2171" t="str">
        <f t="shared" si="775"/>
        <v/>
      </c>
      <c r="AM2171" t="str">
        <f>IF(AJ2171=0,"",IF(AJ2171="Nincs kapcsolódó bizonylat",0,IF(ISERROR(VLOOKUP(AJ2171,Bizonylat!AU:BL,6,FALSE)),AJ2171,VLOOKUP(AJ2171,Bizonylat!AU:BL,6,FALSE))))</f>
        <v/>
      </c>
      <c r="AN2171">
        <f t="shared" si="776"/>
        <v>0</v>
      </c>
      <c r="AO2171">
        <f t="shared" si="777"/>
        <v>0</v>
      </c>
      <c r="AP2171">
        <f t="shared" si="778"/>
        <v>0</v>
      </c>
      <c r="AQ2171">
        <f t="shared" si="779"/>
        <v>0</v>
      </c>
      <c r="AR2171">
        <f t="shared" si="780"/>
        <v>0</v>
      </c>
      <c r="AS2171">
        <f t="shared" si="781"/>
        <v>0</v>
      </c>
      <c r="AT2171">
        <f t="shared" si="782"/>
        <v>0</v>
      </c>
      <c r="AU2171">
        <f t="shared" si="762"/>
        <v>0</v>
      </c>
    </row>
    <row r="2172" spans="1:47">
      <c r="A2172" s="23" t="str">
        <f t="shared" si="783"/>
        <v/>
      </c>
      <c r="B2172" s="18"/>
      <c r="C2172" s="18"/>
      <c r="D2172" s="18"/>
      <c r="E2172" s="18"/>
      <c r="F2172" s="18"/>
      <c r="G2172" s="18"/>
      <c r="H2172" s="18"/>
      <c r="I2172" s="18"/>
      <c r="J2172" s="18"/>
      <c r="K2172" s="18"/>
      <c r="N2172" t="str">
        <f t="shared" si="763"/>
        <v>vége</v>
      </c>
      <c r="R2172">
        <f t="shared" si="764"/>
        <v>1</v>
      </c>
      <c r="S2172">
        <f t="shared" si="765"/>
        <v>1</v>
      </c>
      <c r="T2172">
        <f t="shared" si="766"/>
        <v>1</v>
      </c>
      <c r="U2172">
        <f t="shared" si="767"/>
        <v>1</v>
      </c>
      <c r="V2172">
        <f t="shared" si="768"/>
        <v>1</v>
      </c>
      <c r="W2172">
        <f t="shared" si="769"/>
        <v>1</v>
      </c>
      <c r="X2172">
        <f t="shared" si="770"/>
        <v>1</v>
      </c>
      <c r="Y2172">
        <f t="shared" si="771"/>
        <v>1</v>
      </c>
      <c r="Z2172">
        <f t="shared" si="772"/>
        <v>1</v>
      </c>
      <c r="AA2172">
        <f t="shared" si="773"/>
        <v>1</v>
      </c>
      <c r="AB2172">
        <f t="shared" si="774"/>
        <v>0</v>
      </c>
      <c r="AJ2172">
        <f t="shared" si="761"/>
        <v>0</v>
      </c>
      <c r="AL2172" t="str">
        <f t="shared" si="775"/>
        <v/>
      </c>
      <c r="AM2172" t="str">
        <f>IF(AJ2172=0,"",IF(AJ2172="Nincs kapcsolódó bizonylat",0,IF(ISERROR(VLOOKUP(AJ2172,Bizonylat!AU:BL,6,FALSE)),AJ2172,VLOOKUP(AJ2172,Bizonylat!AU:BL,6,FALSE))))</f>
        <v/>
      </c>
      <c r="AN2172">
        <f t="shared" si="776"/>
        <v>0</v>
      </c>
      <c r="AO2172">
        <f t="shared" si="777"/>
        <v>0</v>
      </c>
      <c r="AP2172">
        <f t="shared" si="778"/>
        <v>0</v>
      </c>
      <c r="AQ2172">
        <f t="shared" si="779"/>
        <v>0</v>
      </c>
      <c r="AR2172">
        <f t="shared" si="780"/>
        <v>0</v>
      </c>
      <c r="AS2172">
        <f t="shared" si="781"/>
        <v>0</v>
      </c>
      <c r="AT2172">
        <f t="shared" si="782"/>
        <v>0</v>
      </c>
      <c r="AU2172">
        <f t="shared" si="762"/>
        <v>0</v>
      </c>
    </row>
    <row r="2173" spans="1:47">
      <c r="A2173" s="23" t="str">
        <f t="shared" si="783"/>
        <v/>
      </c>
      <c r="B2173" s="18"/>
      <c r="C2173" s="18"/>
      <c r="D2173" s="18"/>
      <c r="E2173" s="18"/>
      <c r="F2173" s="18"/>
      <c r="G2173" s="18"/>
      <c r="H2173" s="18"/>
      <c r="I2173" s="18"/>
      <c r="J2173" s="18"/>
      <c r="K2173" s="18"/>
      <c r="N2173" t="str">
        <f t="shared" si="763"/>
        <v>vége</v>
      </c>
      <c r="R2173">
        <f t="shared" si="764"/>
        <v>1</v>
      </c>
      <c r="S2173">
        <f t="shared" si="765"/>
        <v>1</v>
      </c>
      <c r="T2173">
        <f t="shared" si="766"/>
        <v>1</v>
      </c>
      <c r="U2173">
        <f t="shared" si="767"/>
        <v>1</v>
      </c>
      <c r="V2173">
        <f t="shared" si="768"/>
        <v>1</v>
      </c>
      <c r="W2173">
        <f t="shared" si="769"/>
        <v>1</v>
      </c>
      <c r="X2173">
        <f t="shared" si="770"/>
        <v>1</v>
      </c>
      <c r="Y2173">
        <f t="shared" si="771"/>
        <v>1</v>
      </c>
      <c r="Z2173">
        <f t="shared" si="772"/>
        <v>1</v>
      </c>
      <c r="AA2173">
        <f t="shared" si="773"/>
        <v>1</v>
      </c>
      <c r="AB2173">
        <f t="shared" si="774"/>
        <v>0</v>
      </c>
      <c r="AJ2173">
        <f t="shared" si="761"/>
        <v>0</v>
      </c>
      <c r="AL2173" t="str">
        <f t="shared" si="775"/>
        <v/>
      </c>
      <c r="AM2173" t="str">
        <f>IF(AJ2173=0,"",IF(AJ2173="Nincs kapcsolódó bizonylat",0,IF(ISERROR(VLOOKUP(AJ2173,Bizonylat!AU:BL,6,FALSE)),AJ2173,VLOOKUP(AJ2173,Bizonylat!AU:BL,6,FALSE))))</f>
        <v/>
      </c>
      <c r="AN2173">
        <f t="shared" si="776"/>
        <v>0</v>
      </c>
      <c r="AO2173">
        <f t="shared" si="777"/>
        <v>0</v>
      </c>
      <c r="AP2173">
        <f t="shared" si="778"/>
        <v>0</v>
      </c>
      <c r="AQ2173">
        <f t="shared" si="779"/>
        <v>0</v>
      </c>
      <c r="AR2173">
        <f t="shared" si="780"/>
        <v>0</v>
      </c>
      <c r="AS2173">
        <f t="shared" si="781"/>
        <v>0</v>
      </c>
      <c r="AT2173">
        <f t="shared" si="782"/>
        <v>0</v>
      </c>
      <c r="AU2173">
        <f t="shared" si="762"/>
        <v>0</v>
      </c>
    </row>
    <row r="2174" spans="1:47">
      <c r="A2174" s="23" t="str">
        <f t="shared" si="783"/>
        <v/>
      </c>
      <c r="B2174" s="18"/>
      <c r="C2174" s="18"/>
      <c r="D2174" s="18"/>
      <c r="E2174" s="18"/>
      <c r="F2174" s="18"/>
      <c r="G2174" s="18"/>
      <c r="H2174" s="18"/>
      <c r="I2174" s="18"/>
      <c r="J2174" s="18"/>
      <c r="K2174" s="18"/>
      <c r="N2174" t="str">
        <f t="shared" si="763"/>
        <v>vége</v>
      </c>
      <c r="R2174">
        <f t="shared" si="764"/>
        <v>1</v>
      </c>
      <c r="S2174">
        <f t="shared" si="765"/>
        <v>1</v>
      </c>
      <c r="T2174">
        <f t="shared" si="766"/>
        <v>1</v>
      </c>
      <c r="U2174">
        <f t="shared" si="767"/>
        <v>1</v>
      </c>
      <c r="V2174">
        <f t="shared" si="768"/>
        <v>1</v>
      </c>
      <c r="W2174">
        <f t="shared" si="769"/>
        <v>1</v>
      </c>
      <c r="X2174">
        <f t="shared" si="770"/>
        <v>1</v>
      </c>
      <c r="Y2174">
        <f t="shared" si="771"/>
        <v>1</v>
      </c>
      <c r="Z2174">
        <f t="shared" si="772"/>
        <v>1</v>
      </c>
      <c r="AA2174">
        <f t="shared" si="773"/>
        <v>1</v>
      </c>
      <c r="AB2174">
        <f t="shared" si="774"/>
        <v>0</v>
      </c>
      <c r="AJ2174">
        <f t="shared" si="761"/>
        <v>0</v>
      </c>
      <c r="AL2174" t="str">
        <f t="shared" si="775"/>
        <v/>
      </c>
      <c r="AM2174" t="str">
        <f>IF(AJ2174=0,"",IF(AJ2174="Nincs kapcsolódó bizonylat",0,IF(ISERROR(VLOOKUP(AJ2174,Bizonylat!AU:BL,6,FALSE)),AJ2174,VLOOKUP(AJ2174,Bizonylat!AU:BL,6,FALSE))))</f>
        <v/>
      </c>
      <c r="AN2174">
        <f t="shared" si="776"/>
        <v>0</v>
      </c>
      <c r="AO2174">
        <f t="shared" si="777"/>
        <v>0</v>
      </c>
      <c r="AP2174">
        <f t="shared" si="778"/>
        <v>0</v>
      </c>
      <c r="AQ2174">
        <f t="shared" si="779"/>
        <v>0</v>
      </c>
      <c r="AR2174">
        <f t="shared" si="780"/>
        <v>0</v>
      </c>
      <c r="AS2174">
        <f t="shared" si="781"/>
        <v>0</v>
      </c>
      <c r="AT2174">
        <f t="shared" si="782"/>
        <v>0</v>
      </c>
      <c r="AU2174">
        <f t="shared" si="762"/>
        <v>0</v>
      </c>
    </row>
    <row r="2175" spans="1:47">
      <c r="A2175" s="23" t="str">
        <f t="shared" si="783"/>
        <v/>
      </c>
      <c r="B2175" s="18"/>
      <c r="C2175" s="18"/>
      <c r="D2175" s="18"/>
      <c r="E2175" s="18"/>
      <c r="F2175" s="18"/>
      <c r="G2175" s="18"/>
      <c r="H2175" s="18"/>
      <c r="I2175" s="18"/>
      <c r="J2175" s="18"/>
      <c r="K2175" s="18"/>
      <c r="N2175" t="str">
        <f t="shared" si="763"/>
        <v>vége</v>
      </c>
      <c r="R2175">
        <f t="shared" si="764"/>
        <v>1</v>
      </c>
      <c r="S2175">
        <f t="shared" si="765"/>
        <v>1</v>
      </c>
      <c r="T2175">
        <f t="shared" si="766"/>
        <v>1</v>
      </c>
      <c r="U2175">
        <f t="shared" si="767"/>
        <v>1</v>
      </c>
      <c r="V2175">
        <f t="shared" si="768"/>
        <v>1</v>
      </c>
      <c r="W2175">
        <f t="shared" si="769"/>
        <v>1</v>
      </c>
      <c r="X2175">
        <f t="shared" si="770"/>
        <v>1</v>
      </c>
      <c r="Y2175">
        <f t="shared" si="771"/>
        <v>1</v>
      </c>
      <c r="Z2175">
        <f t="shared" si="772"/>
        <v>1</v>
      </c>
      <c r="AA2175">
        <f t="shared" si="773"/>
        <v>1</v>
      </c>
      <c r="AB2175">
        <f t="shared" si="774"/>
        <v>0</v>
      </c>
      <c r="AJ2175">
        <f t="shared" si="761"/>
        <v>0</v>
      </c>
      <c r="AL2175" t="str">
        <f t="shared" si="775"/>
        <v/>
      </c>
      <c r="AM2175" t="str">
        <f>IF(AJ2175=0,"",IF(AJ2175="Nincs kapcsolódó bizonylat",0,IF(ISERROR(VLOOKUP(AJ2175,Bizonylat!AU:BL,6,FALSE)),AJ2175,VLOOKUP(AJ2175,Bizonylat!AU:BL,6,FALSE))))</f>
        <v/>
      </c>
      <c r="AN2175">
        <f t="shared" si="776"/>
        <v>0</v>
      </c>
      <c r="AO2175">
        <f t="shared" si="777"/>
        <v>0</v>
      </c>
      <c r="AP2175">
        <f t="shared" si="778"/>
        <v>0</v>
      </c>
      <c r="AQ2175">
        <f t="shared" si="779"/>
        <v>0</v>
      </c>
      <c r="AR2175">
        <f t="shared" si="780"/>
        <v>0</v>
      </c>
      <c r="AS2175">
        <f t="shared" si="781"/>
        <v>0</v>
      </c>
      <c r="AT2175">
        <f t="shared" si="782"/>
        <v>0</v>
      </c>
      <c r="AU2175">
        <f t="shared" si="762"/>
        <v>0</v>
      </c>
    </row>
    <row r="2176" spans="1:47">
      <c r="A2176" s="23" t="str">
        <f t="shared" si="783"/>
        <v/>
      </c>
      <c r="B2176" s="18"/>
      <c r="C2176" s="18"/>
      <c r="D2176" s="18"/>
      <c r="E2176" s="18"/>
      <c r="F2176" s="18"/>
      <c r="G2176" s="18"/>
      <c r="H2176" s="18"/>
      <c r="I2176" s="18"/>
      <c r="J2176" s="18"/>
      <c r="K2176" s="18"/>
      <c r="N2176" t="str">
        <f t="shared" si="763"/>
        <v>vége</v>
      </c>
      <c r="R2176">
        <f t="shared" si="764"/>
        <v>1</v>
      </c>
      <c r="S2176">
        <f t="shared" si="765"/>
        <v>1</v>
      </c>
      <c r="T2176">
        <f t="shared" si="766"/>
        <v>1</v>
      </c>
      <c r="U2176">
        <f t="shared" si="767"/>
        <v>1</v>
      </c>
      <c r="V2176">
        <f t="shared" si="768"/>
        <v>1</v>
      </c>
      <c r="W2176">
        <f t="shared" si="769"/>
        <v>1</v>
      </c>
      <c r="X2176">
        <f t="shared" si="770"/>
        <v>1</v>
      </c>
      <c r="Y2176">
        <f t="shared" si="771"/>
        <v>1</v>
      </c>
      <c r="Z2176">
        <f t="shared" si="772"/>
        <v>1</v>
      </c>
      <c r="AA2176">
        <f t="shared" si="773"/>
        <v>1</v>
      </c>
      <c r="AB2176">
        <f t="shared" si="774"/>
        <v>0</v>
      </c>
      <c r="AJ2176">
        <f t="shared" si="761"/>
        <v>0</v>
      </c>
      <c r="AL2176" t="str">
        <f t="shared" si="775"/>
        <v/>
      </c>
      <c r="AM2176" t="str">
        <f>IF(AJ2176=0,"",IF(AJ2176="Nincs kapcsolódó bizonylat",0,IF(ISERROR(VLOOKUP(AJ2176,Bizonylat!AU:BL,6,FALSE)),AJ2176,VLOOKUP(AJ2176,Bizonylat!AU:BL,6,FALSE))))</f>
        <v/>
      </c>
      <c r="AN2176">
        <f t="shared" si="776"/>
        <v>0</v>
      </c>
      <c r="AO2176">
        <f t="shared" si="777"/>
        <v>0</v>
      </c>
      <c r="AP2176">
        <f t="shared" si="778"/>
        <v>0</v>
      </c>
      <c r="AQ2176">
        <f t="shared" si="779"/>
        <v>0</v>
      </c>
      <c r="AR2176">
        <f t="shared" si="780"/>
        <v>0</v>
      </c>
      <c r="AS2176">
        <f t="shared" si="781"/>
        <v>0</v>
      </c>
      <c r="AT2176">
        <f t="shared" si="782"/>
        <v>0</v>
      </c>
      <c r="AU2176">
        <f t="shared" si="762"/>
        <v>0</v>
      </c>
    </row>
    <row r="2177" spans="1:47">
      <c r="A2177" s="23" t="str">
        <f t="shared" si="783"/>
        <v/>
      </c>
      <c r="B2177" s="18"/>
      <c r="C2177" s="18"/>
      <c r="D2177" s="18"/>
      <c r="E2177" s="18"/>
      <c r="F2177" s="18"/>
      <c r="G2177" s="18"/>
      <c r="H2177" s="18"/>
      <c r="I2177" s="18"/>
      <c r="J2177" s="18"/>
      <c r="K2177" s="18"/>
      <c r="N2177" t="str">
        <f t="shared" si="763"/>
        <v>vége</v>
      </c>
      <c r="R2177">
        <f t="shared" si="764"/>
        <v>1</v>
      </c>
      <c r="S2177">
        <f t="shared" si="765"/>
        <v>1</v>
      </c>
      <c r="T2177">
        <f t="shared" si="766"/>
        <v>1</v>
      </c>
      <c r="U2177">
        <f t="shared" si="767"/>
        <v>1</v>
      </c>
      <c r="V2177">
        <f t="shared" si="768"/>
        <v>1</v>
      </c>
      <c r="W2177">
        <f t="shared" si="769"/>
        <v>1</v>
      </c>
      <c r="X2177">
        <f t="shared" si="770"/>
        <v>1</v>
      </c>
      <c r="Y2177">
        <f t="shared" si="771"/>
        <v>1</v>
      </c>
      <c r="Z2177">
        <f t="shared" si="772"/>
        <v>1</v>
      </c>
      <c r="AA2177">
        <f t="shared" si="773"/>
        <v>1</v>
      </c>
      <c r="AB2177">
        <f t="shared" si="774"/>
        <v>0</v>
      </c>
      <c r="AJ2177">
        <f t="shared" si="761"/>
        <v>0</v>
      </c>
      <c r="AL2177" t="str">
        <f t="shared" si="775"/>
        <v/>
      </c>
      <c r="AM2177" t="str">
        <f>IF(AJ2177=0,"",IF(AJ2177="Nincs kapcsolódó bizonylat",0,IF(ISERROR(VLOOKUP(AJ2177,Bizonylat!AU:BL,6,FALSE)),AJ2177,VLOOKUP(AJ2177,Bizonylat!AU:BL,6,FALSE))))</f>
        <v/>
      </c>
      <c r="AN2177">
        <f t="shared" si="776"/>
        <v>0</v>
      </c>
      <c r="AO2177">
        <f t="shared" si="777"/>
        <v>0</v>
      </c>
      <c r="AP2177">
        <f t="shared" si="778"/>
        <v>0</v>
      </c>
      <c r="AQ2177">
        <f t="shared" si="779"/>
        <v>0</v>
      </c>
      <c r="AR2177">
        <f t="shared" si="780"/>
        <v>0</v>
      </c>
      <c r="AS2177">
        <f t="shared" si="781"/>
        <v>0</v>
      </c>
      <c r="AT2177">
        <f t="shared" si="782"/>
        <v>0</v>
      </c>
      <c r="AU2177">
        <f t="shared" si="762"/>
        <v>0</v>
      </c>
    </row>
    <row r="2178" spans="1:47">
      <c r="A2178" s="23" t="str">
        <f t="shared" si="783"/>
        <v/>
      </c>
      <c r="B2178" s="18"/>
      <c r="C2178" s="18"/>
      <c r="D2178" s="18"/>
      <c r="E2178" s="18"/>
      <c r="F2178" s="18"/>
      <c r="G2178" s="18"/>
      <c r="H2178" s="18"/>
      <c r="I2178" s="18"/>
      <c r="J2178" s="18"/>
      <c r="K2178" s="18"/>
      <c r="N2178" t="str">
        <f t="shared" si="763"/>
        <v>vége</v>
      </c>
      <c r="R2178">
        <f t="shared" si="764"/>
        <v>1</v>
      </c>
      <c r="S2178">
        <f t="shared" si="765"/>
        <v>1</v>
      </c>
      <c r="T2178">
        <f t="shared" si="766"/>
        <v>1</v>
      </c>
      <c r="U2178">
        <f t="shared" si="767"/>
        <v>1</v>
      </c>
      <c r="V2178">
        <f t="shared" si="768"/>
        <v>1</v>
      </c>
      <c r="W2178">
        <f t="shared" si="769"/>
        <v>1</v>
      </c>
      <c r="X2178">
        <f t="shared" si="770"/>
        <v>1</v>
      </c>
      <c r="Y2178">
        <f t="shared" si="771"/>
        <v>1</v>
      </c>
      <c r="Z2178">
        <f t="shared" si="772"/>
        <v>1</v>
      </c>
      <c r="AA2178">
        <f t="shared" si="773"/>
        <v>1</v>
      </c>
      <c r="AB2178">
        <f t="shared" si="774"/>
        <v>0</v>
      </c>
      <c r="AJ2178">
        <f t="shared" si="761"/>
        <v>0</v>
      </c>
      <c r="AL2178" t="str">
        <f t="shared" si="775"/>
        <v/>
      </c>
      <c r="AM2178" t="str">
        <f>IF(AJ2178=0,"",IF(AJ2178="Nincs kapcsolódó bizonylat",0,IF(ISERROR(VLOOKUP(AJ2178,Bizonylat!AU:BL,6,FALSE)),AJ2178,VLOOKUP(AJ2178,Bizonylat!AU:BL,6,FALSE))))</f>
        <v/>
      </c>
      <c r="AN2178">
        <f t="shared" si="776"/>
        <v>0</v>
      </c>
      <c r="AO2178">
        <f t="shared" si="777"/>
        <v>0</v>
      </c>
      <c r="AP2178">
        <f t="shared" si="778"/>
        <v>0</v>
      </c>
      <c r="AQ2178">
        <f t="shared" si="779"/>
        <v>0</v>
      </c>
      <c r="AR2178">
        <f t="shared" si="780"/>
        <v>0</v>
      </c>
      <c r="AS2178">
        <f t="shared" si="781"/>
        <v>0</v>
      </c>
      <c r="AT2178">
        <f t="shared" si="782"/>
        <v>0</v>
      </c>
      <c r="AU2178">
        <f t="shared" si="762"/>
        <v>0</v>
      </c>
    </row>
    <row r="2179" spans="1:47">
      <c r="A2179" s="23" t="str">
        <f t="shared" si="783"/>
        <v/>
      </c>
      <c r="B2179" s="18"/>
      <c r="C2179" s="18"/>
      <c r="D2179" s="18"/>
      <c r="E2179" s="18"/>
      <c r="F2179" s="18"/>
      <c r="G2179" s="18"/>
      <c r="H2179" s="18"/>
      <c r="I2179" s="18"/>
      <c r="J2179" s="18"/>
      <c r="K2179" s="18"/>
      <c r="N2179" t="str">
        <f t="shared" si="763"/>
        <v>vége</v>
      </c>
      <c r="R2179">
        <f t="shared" si="764"/>
        <v>1</v>
      </c>
      <c r="S2179">
        <f t="shared" si="765"/>
        <v>1</v>
      </c>
      <c r="T2179">
        <f t="shared" si="766"/>
        <v>1</v>
      </c>
      <c r="U2179">
        <f t="shared" si="767"/>
        <v>1</v>
      </c>
      <c r="V2179">
        <f t="shared" si="768"/>
        <v>1</v>
      </c>
      <c r="W2179">
        <f t="shared" si="769"/>
        <v>1</v>
      </c>
      <c r="X2179">
        <f t="shared" si="770"/>
        <v>1</v>
      </c>
      <c r="Y2179">
        <f t="shared" si="771"/>
        <v>1</v>
      </c>
      <c r="Z2179">
        <f t="shared" si="772"/>
        <v>1</v>
      </c>
      <c r="AA2179">
        <f t="shared" si="773"/>
        <v>1</v>
      </c>
      <c r="AB2179">
        <f t="shared" si="774"/>
        <v>0</v>
      </c>
      <c r="AJ2179">
        <f t="shared" ref="AJ2179:AJ2242" si="784">C2180</f>
        <v>0</v>
      </c>
      <c r="AL2179" t="str">
        <f t="shared" si="775"/>
        <v/>
      </c>
      <c r="AM2179" t="str">
        <f>IF(AJ2179=0,"",IF(AJ2179="Nincs kapcsolódó bizonylat",0,IF(ISERROR(VLOOKUP(AJ2179,Bizonylat!AU:BL,6,FALSE)),AJ2179,VLOOKUP(AJ2179,Bizonylat!AU:BL,6,FALSE))))</f>
        <v/>
      </c>
      <c r="AN2179">
        <f t="shared" si="776"/>
        <v>0</v>
      </c>
      <c r="AO2179">
        <f t="shared" si="777"/>
        <v>0</v>
      </c>
      <c r="AP2179">
        <f t="shared" si="778"/>
        <v>0</v>
      </c>
      <c r="AQ2179">
        <f t="shared" si="779"/>
        <v>0</v>
      </c>
      <c r="AR2179">
        <f t="shared" si="780"/>
        <v>0</v>
      </c>
      <c r="AS2179">
        <f t="shared" si="781"/>
        <v>0</v>
      </c>
      <c r="AT2179">
        <f t="shared" si="782"/>
        <v>0</v>
      </c>
      <c r="AU2179">
        <f t="shared" ref="AU2179:AU2242" si="785">I2180</f>
        <v>0</v>
      </c>
    </row>
    <row r="2180" spans="1:47">
      <c r="A2180" s="23" t="str">
        <f t="shared" si="783"/>
        <v/>
      </c>
      <c r="B2180" s="18"/>
      <c r="C2180" s="18"/>
      <c r="D2180" s="18"/>
      <c r="E2180" s="18"/>
      <c r="F2180" s="18"/>
      <c r="G2180" s="18"/>
      <c r="H2180" s="18"/>
      <c r="I2180" s="18"/>
      <c r="J2180" s="18"/>
      <c r="K2180" s="18"/>
      <c r="N2180" t="str">
        <f t="shared" ref="N2180:N2243" si="786">IF(AND(ISBLANK(E2181),ISBLANK(E2182)*ISBLANK(E2183)),"vége",0)</f>
        <v>vége</v>
      </c>
      <c r="R2180">
        <f t="shared" ref="R2180:R2243" si="787">IF(ISBLANK(B2181),1,0)</f>
        <v>1</v>
      </c>
      <c r="S2180">
        <f t="shared" ref="S2180:S2243" si="788">IF(ISBLANK(C2181),1,0)</f>
        <v>1</v>
      </c>
      <c r="T2180">
        <f t="shared" ref="T2180:T2243" si="789">IF(ISBLANK(D2181),1,0)</f>
        <v>1</v>
      </c>
      <c r="U2180">
        <f t="shared" ref="U2180:U2243" si="790">IF(ISBLANK(E2181),1,0)</f>
        <v>1</v>
      </c>
      <c r="V2180">
        <f t="shared" ref="V2180:V2243" si="791">IF(ISBLANK(F2181),1,0)</f>
        <v>1</v>
      </c>
      <c r="W2180">
        <f t="shared" ref="W2180:W2243" si="792">IF(ISBLANK(G2181),1,0)</f>
        <v>1</v>
      </c>
      <c r="X2180">
        <f t="shared" ref="X2180:X2243" si="793">IF(ISBLANK(H2181),1,0)</f>
        <v>1</v>
      </c>
      <c r="Y2180">
        <f t="shared" ref="Y2180:Y2243" si="794">IF(ISBLANK(I2181),1,0)</f>
        <v>1</v>
      </c>
      <c r="Z2180">
        <f t="shared" ref="Z2180:Z2243" si="795">IF(ISBLANK(J2181),1,0)</f>
        <v>1</v>
      </c>
      <c r="AA2180">
        <f t="shared" ref="AA2180:AA2243" si="796">IF(ISBLANK(K2181),1,0)</f>
        <v>1</v>
      </c>
      <c r="AB2180">
        <f t="shared" ref="AB2180:AB2243" si="797">IF(OR(SUM(R2180:AA2180)=0,SUM(R2180:AA2180)=10),0,1)</f>
        <v>0</v>
      </c>
      <c r="AJ2180">
        <f t="shared" si="784"/>
        <v>0</v>
      </c>
      <c r="AL2180" t="str">
        <f t="shared" ref="AL2180:AL2243" si="798">IF(AB2180=1,"",IF(B2181="Új",CONCATENATE("X",A2181),A2181))</f>
        <v/>
      </c>
      <c r="AM2180" t="str">
        <f>IF(AJ2180=0,"",IF(AJ2180="Nincs kapcsolódó bizonylat",0,IF(ISERROR(VLOOKUP(AJ2180,Bizonylat!AU:BL,6,FALSE)),AJ2180,VLOOKUP(AJ2180,Bizonylat!AU:BL,6,FALSE))))</f>
        <v/>
      </c>
      <c r="AN2180">
        <f t="shared" ref="AN2180:AN2243" si="799">D2181</f>
        <v>0</v>
      </c>
      <c r="AO2180">
        <f t="shared" ref="AO2180:AO2243" si="800">E2181</f>
        <v>0</v>
      </c>
      <c r="AP2180">
        <f t="shared" ref="AP2180:AP2243" si="801">F2181</f>
        <v>0</v>
      </c>
      <c r="AQ2180">
        <f t="shared" ref="AQ2180:AQ2243" si="802">G2181</f>
        <v>0</v>
      </c>
      <c r="AR2180">
        <f t="shared" ref="AR2180:AR2243" si="803">H2181</f>
        <v>0</v>
      </c>
      <c r="AS2180">
        <f t="shared" ref="AS2180:AS2243" si="804">J2181</f>
        <v>0</v>
      </c>
      <c r="AT2180">
        <f t="shared" ref="AT2180:AT2243" si="805">K2181</f>
        <v>0</v>
      </c>
      <c r="AU2180">
        <f t="shared" si="785"/>
        <v>0</v>
      </c>
    </row>
    <row r="2181" spans="1:47">
      <c r="A2181" s="23" t="str">
        <f t="shared" si="783"/>
        <v/>
      </c>
      <c r="B2181" s="18"/>
      <c r="C2181" s="18"/>
      <c r="D2181" s="18"/>
      <c r="E2181" s="18"/>
      <c r="F2181" s="18"/>
      <c r="G2181" s="18"/>
      <c r="H2181" s="18"/>
      <c r="I2181" s="18"/>
      <c r="J2181" s="18"/>
      <c r="K2181" s="18"/>
      <c r="N2181" t="str">
        <f t="shared" si="786"/>
        <v>vége</v>
      </c>
      <c r="R2181">
        <f t="shared" si="787"/>
        <v>1</v>
      </c>
      <c r="S2181">
        <f t="shared" si="788"/>
        <v>1</v>
      </c>
      <c r="T2181">
        <f t="shared" si="789"/>
        <v>1</v>
      </c>
      <c r="U2181">
        <f t="shared" si="790"/>
        <v>1</v>
      </c>
      <c r="V2181">
        <f t="shared" si="791"/>
        <v>1</v>
      </c>
      <c r="W2181">
        <f t="shared" si="792"/>
        <v>1</v>
      </c>
      <c r="X2181">
        <f t="shared" si="793"/>
        <v>1</v>
      </c>
      <c r="Y2181">
        <f t="shared" si="794"/>
        <v>1</v>
      </c>
      <c r="Z2181">
        <f t="shared" si="795"/>
        <v>1</v>
      </c>
      <c r="AA2181">
        <f t="shared" si="796"/>
        <v>1</v>
      </c>
      <c r="AB2181">
        <f t="shared" si="797"/>
        <v>0</v>
      </c>
      <c r="AJ2181">
        <f t="shared" si="784"/>
        <v>0</v>
      </c>
      <c r="AL2181" t="str">
        <f t="shared" si="798"/>
        <v/>
      </c>
      <c r="AM2181" t="str">
        <f>IF(AJ2181=0,"",IF(AJ2181="Nincs kapcsolódó bizonylat",0,IF(ISERROR(VLOOKUP(AJ2181,Bizonylat!AU:BL,6,FALSE)),AJ2181,VLOOKUP(AJ2181,Bizonylat!AU:BL,6,FALSE))))</f>
        <v/>
      </c>
      <c r="AN2181">
        <f t="shared" si="799"/>
        <v>0</v>
      </c>
      <c r="AO2181">
        <f t="shared" si="800"/>
        <v>0</v>
      </c>
      <c r="AP2181">
        <f t="shared" si="801"/>
        <v>0</v>
      </c>
      <c r="AQ2181">
        <f t="shared" si="802"/>
        <v>0</v>
      </c>
      <c r="AR2181">
        <f t="shared" si="803"/>
        <v>0</v>
      </c>
      <c r="AS2181">
        <f t="shared" si="804"/>
        <v>0</v>
      </c>
      <c r="AT2181">
        <f t="shared" si="805"/>
        <v>0</v>
      </c>
      <c r="AU2181">
        <f t="shared" si="785"/>
        <v>0</v>
      </c>
    </row>
    <row r="2182" spans="1:47">
      <c r="A2182" s="23" t="str">
        <f t="shared" ref="A2182:A2245" si="806">IF(R2181=1,"",A2181+1)</f>
        <v/>
      </c>
      <c r="B2182" s="18"/>
      <c r="C2182" s="18"/>
      <c r="D2182" s="18"/>
      <c r="E2182" s="18"/>
      <c r="F2182" s="18"/>
      <c r="G2182" s="18"/>
      <c r="H2182" s="18"/>
      <c r="I2182" s="18"/>
      <c r="J2182" s="18"/>
      <c r="K2182" s="18"/>
      <c r="N2182" t="str">
        <f t="shared" si="786"/>
        <v>vége</v>
      </c>
      <c r="R2182">
        <f t="shared" si="787"/>
        <v>1</v>
      </c>
      <c r="S2182">
        <f t="shared" si="788"/>
        <v>1</v>
      </c>
      <c r="T2182">
        <f t="shared" si="789"/>
        <v>1</v>
      </c>
      <c r="U2182">
        <f t="shared" si="790"/>
        <v>1</v>
      </c>
      <c r="V2182">
        <f t="shared" si="791"/>
        <v>1</v>
      </c>
      <c r="W2182">
        <f t="shared" si="792"/>
        <v>1</v>
      </c>
      <c r="X2182">
        <f t="shared" si="793"/>
        <v>1</v>
      </c>
      <c r="Y2182">
        <f t="shared" si="794"/>
        <v>1</v>
      </c>
      <c r="Z2182">
        <f t="shared" si="795"/>
        <v>1</v>
      </c>
      <c r="AA2182">
        <f t="shared" si="796"/>
        <v>1</v>
      </c>
      <c r="AB2182">
        <f t="shared" si="797"/>
        <v>0</v>
      </c>
      <c r="AJ2182">
        <f t="shared" si="784"/>
        <v>0</v>
      </c>
      <c r="AL2182" t="str">
        <f t="shared" si="798"/>
        <v/>
      </c>
      <c r="AM2182" t="str">
        <f>IF(AJ2182=0,"",IF(AJ2182="Nincs kapcsolódó bizonylat",0,IF(ISERROR(VLOOKUP(AJ2182,Bizonylat!AU:BL,6,FALSE)),AJ2182,VLOOKUP(AJ2182,Bizonylat!AU:BL,6,FALSE))))</f>
        <v/>
      </c>
      <c r="AN2182">
        <f t="shared" si="799"/>
        <v>0</v>
      </c>
      <c r="AO2182">
        <f t="shared" si="800"/>
        <v>0</v>
      </c>
      <c r="AP2182">
        <f t="shared" si="801"/>
        <v>0</v>
      </c>
      <c r="AQ2182">
        <f t="shared" si="802"/>
        <v>0</v>
      </c>
      <c r="AR2182">
        <f t="shared" si="803"/>
        <v>0</v>
      </c>
      <c r="AS2182">
        <f t="shared" si="804"/>
        <v>0</v>
      </c>
      <c r="AT2182">
        <f t="shared" si="805"/>
        <v>0</v>
      </c>
      <c r="AU2182">
        <f t="shared" si="785"/>
        <v>0</v>
      </c>
    </row>
    <row r="2183" spans="1:47">
      <c r="A2183" s="23" t="str">
        <f t="shared" si="806"/>
        <v/>
      </c>
      <c r="B2183" s="18"/>
      <c r="C2183" s="18"/>
      <c r="D2183" s="18"/>
      <c r="E2183" s="18"/>
      <c r="F2183" s="18"/>
      <c r="G2183" s="18"/>
      <c r="H2183" s="18"/>
      <c r="I2183" s="18"/>
      <c r="J2183" s="18"/>
      <c r="K2183" s="18"/>
      <c r="N2183" t="str">
        <f t="shared" si="786"/>
        <v>vége</v>
      </c>
      <c r="R2183">
        <f t="shared" si="787"/>
        <v>1</v>
      </c>
      <c r="S2183">
        <f t="shared" si="788"/>
        <v>1</v>
      </c>
      <c r="T2183">
        <f t="shared" si="789"/>
        <v>1</v>
      </c>
      <c r="U2183">
        <f t="shared" si="790"/>
        <v>1</v>
      </c>
      <c r="V2183">
        <f t="shared" si="791"/>
        <v>1</v>
      </c>
      <c r="W2183">
        <f t="shared" si="792"/>
        <v>1</v>
      </c>
      <c r="X2183">
        <f t="shared" si="793"/>
        <v>1</v>
      </c>
      <c r="Y2183">
        <f t="shared" si="794"/>
        <v>1</v>
      </c>
      <c r="Z2183">
        <f t="shared" si="795"/>
        <v>1</v>
      </c>
      <c r="AA2183">
        <f t="shared" si="796"/>
        <v>1</v>
      </c>
      <c r="AB2183">
        <f t="shared" si="797"/>
        <v>0</v>
      </c>
      <c r="AJ2183">
        <f t="shared" si="784"/>
        <v>0</v>
      </c>
      <c r="AL2183" t="str">
        <f t="shared" si="798"/>
        <v/>
      </c>
      <c r="AM2183" t="str">
        <f>IF(AJ2183=0,"",IF(AJ2183="Nincs kapcsolódó bizonylat",0,IF(ISERROR(VLOOKUP(AJ2183,Bizonylat!AU:BL,6,FALSE)),AJ2183,VLOOKUP(AJ2183,Bizonylat!AU:BL,6,FALSE))))</f>
        <v/>
      </c>
      <c r="AN2183">
        <f t="shared" si="799"/>
        <v>0</v>
      </c>
      <c r="AO2183">
        <f t="shared" si="800"/>
        <v>0</v>
      </c>
      <c r="AP2183">
        <f t="shared" si="801"/>
        <v>0</v>
      </c>
      <c r="AQ2183">
        <f t="shared" si="802"/>
        <v>0</v>
      </c>
      <c r="AR2183">
        <f t="shared" si="803"/>
        <v>0</v>
      </c>
      <c r="AS2183">
        <f t="shared" si="804"/>
        <v>0</v>
      </c>
      <c r="AT2183">
        <f t="shared" si="805"/>
        <v>0</v>
      </c>
      <c r="AU2183">
        <f t="shared" si="785"/>
        <v>0</v>
      </c>
    </row>
    <row r="2184" spans="1:47">
      <c r="A2184" s="23" t="str">
        <f t="shared" si="806"/>
        <v/>
      </c>
      <c r="B2184" s="18"/>
      <c r="C2184" s="18"/>
      <c r="D2184" s="18"/>
      <c r="E2184" s="18"/>
      <c r="F2184" s="18"/>
      <c r="G2184" s="18"/>
      <c r="H2184" s="18"/>
      <c r="I2184" s="18"/>
      <c r="J2184" s="18"/>
      <c r="K2184" s="18"/>
      <c r="N2184" t="str">
        <f t="shared" si="786"/>
        <v>vége</v>
      </c>
      <c r="R2184">
        <f t="shared" si="787"/>
        <v>1</v>
      </c>
      <c r="S2184">
        <f t="shared" si="788"/>
        <v>1</v>
      </c>
      <c r="T2184">
        <f t="shared" si="789"/>
        <v>1</v>
      </c>
      <c r="U2184">
        <f t="shared" si="790"/>
        <v>1</v>
      </c>
      <c r="V2184">
        <f t="shared" si="791"/>
        <v>1</v>
      </c>
      <c r="W2184">
        <f t="shared" si="792"/>
        <v>1</v>
      </c>
      <c r="X2184">
        <f t="shared" si="793"/>
        <v>1</v>
      </c>
      <c r="Y2184">
        <f t="shared" si="794"/>
        <v>1</v>
      </c>
      <c r="Z2184">
        <f t="shared" si="795"/>
        <v>1</v>
      </c>
      <c r="AA2184">
        <f t="shared" si="796"/>
        <v>1</v>
      </c>
      <c r="AB2184">
        <f t="shared" si="797"/>
        <v>0</v>
      </c>
      <c r="AJ2184">
        <f t="shared" si="784"/>
        <v>0</v>
      </c>
      <c r="AL2184" t="str">
        <f t="shared" si="798"/>
        <v/>
      </c>
      <c r="AM2184" t="str">
        <f>IF(AJ2184=0,"",IF(AJ2184="Nincs kapcsolódó bizonylat",0,IF(ISERROR(VLOOKUP(AJ2184,Bizonylat!AU:BL,6,FALSE)),AJ2184,VLOOKUP(AJ2184,Bizonylat!AU:BL,6,FALSE))))</f>
        <v/>
      </c>
      <c r="AN2184">
        <f t="shared" si="799"/>
        <v>0</v>
      </c>
      <c r="AO2184">
        <f t="shared" si="800"/>
        <v>0</v>
      </c>
      <c r="AP2184">
        <f t="shared" si="801"/>
        <v>0</v>
      </c>
      <c r="AQ2184">
        <f t="shared" si="802"/>
        <v>0</v>
      </c>
      <c r="AR2184">
        <f t="shared" si="803"/>
        <v>0</v>
      </c>
      <c r="AS2184">
        <f t="shared" si="804"/>
        <v>0</v>
      </c>
      <c r="AT2184">
        <f t="shared" si="805"/>
        <v>0</v>
      </c>
      <c r="AU2184">
        <f t="shared" si="785"/>
        <v>0</v>
      </c>
    </row>
    <row r="2185" spans="1:47">
      <c r="A2185" s="23" t="str">
        <f t="shared" si="806"/>
        <v/>
      </c>
      <c r="B2185" s="18"/>
      <c r="C2185" s="18"/>
      <c r="D2185" s="18"/>
      <c r="E2185" s="18"/>
      <c r="F2185" s="18"/>
      <c r="G2185" s="18"/>
      <c r="H2185" s="18"/>
      <c r="I2185" s="18"/>
      <c r="J2185" s="18"/>
      <c r="K2185" s="18"/>
      <c r="N2185" t="str">
        <f t="shared" si="786"/>
        <v>vége</v>
      </c>
      <c r="R2185">
        <f t="shared" si="787"/>
        <v>1</v>
      </c>
      <c r="S2185">
        <f t="shared" si="788"/>
        <v>1</v>
      </c>
      <c r="T2185">
        <f t="shared" si="789"/>
        <v>1</v>
      </c>
      <c r="U2185">
        <f t="shared" si="790"/>
        <v>1</v>
      </c>
      <c r="V2185">
        <f t="shared" si="791"/>
        <v>1</v>
      </c>
      <c r="W2185">
        <f t="shared" si="792"/>
        <v>1</v>
      </c>
      <c r="X2185">
        <f t="shared" si="793"/>
        <v>1</v>
      </c>
      <c r="Y2185">
        <f t="shared" si="794"/>
        <v>1</v>
      </c>
      <c r="Z2185">
        <f t="shared" si="795"/>
        <v>1</v>
      </c>
      <c r="AA2185">
        <f t="shared" si="796"/>
        <v>1</v>
      </c>
      <c r="AB2185">
        <f t="shared" si="797"/>
        <v>0</v>
      </c>
      <c r="AJ2185">
        <f t="shared" si="784"/>
        <v>0</v>
      </c>
      <c r="AL2185" t="str">
        <f t="shared" si="798"/>
        <v/>
      </c>
      <c r="AM2185" t="str">
        <f>IF(AJ2185=0,"",IF(AJ2185="Nincs kapcsolódó bizonylat",0,IF(ISERROR(VLOOKUP(AJ2185,Bizonylat!AU:BL,6,FALSE)),AJ2185,VLOOKUP(AJ2185,Bizonylat!AU:BL,6,FALSE))))</f>
        <v/>
      </c>
      <c r="AN2185">
        <f t="shared" si="799"/>
        <v>0</v>
      </c>
      <c r="AO2185">
        <f t="shared" si="800"/>
        <v>0</v>
      </c>
      <c r="AP2185">
        <f t="shared" si="801"/>
        <v>0</v>
      </c>
      <c r="AQ2185">
        <f t="shared" si="802"/>
        <v>0</v>
      </c>
      <c r="AR2185">
        <f t="shared" si="803"/>
        <v>0</v>
      </c>
      <c r="AS2185">
        <f t="shared" si="804"/>
        <v>0</v>
      </c>
      <c r="AT2185">
        <f t="shared" si="805"/>
        <v>0</v>
      </c>
      <c r="AU2185">
        <f t="shared" si="785"/>
        <v>0</v>
      </c>
    </row>
    <row r="2186" spans="1:47">
      <c r="A2186" s="23" t="str">
        <f t="shared" si="806"/>
        <v/>
      </c>
      <c r="B2186" s="18"/>
      <c r="C2186" s="18"/>
      <c r="D2186" s="18"/>
      <c r="E2186" s="18"/>
      <c r="F2186" s="18"/>
      <c r="G2186" s="18"/>
      <c r="H2186" s="18"/>
      <c r="I2186" s="18"/>
      <c r="J2186" s="18"/>
      <c r="K2186" s="18"/>
      <c r="N2186" t="str">
        <f t="shared" si="786"/>
        <v>vége</v>
      </c>
      <c r="R2186">
        <f t="shared" si="787"/>
        <v>1</v>
      </c>
      <c r="S2186">
        <f t="shared" si="788"/>
        <v>1</v>
      </c>
      <c r="T2186">
        <f t="shared" si="789"/>
        <v>1</v>
      </c>
      <c r="U2186">
        <f t="shared" si="790"/>
        <v>1</v>
      </c>
      <c r="V2186">
        <f t="shared" si="791"/>
        <v>1</v>
      </c>
      <c r="W2186">
        <f t="shared" si="792"/>
        <v>1</v>
      </c>
      <c r="X2186">
        <f t="shared" si="793"/>
        <v>1</v>
      </c>
      <c r="Y2186">
        <f t="shared" si="794"/>
        <v>1</v>
      </c>
      <c r="Z2186">
        <f t="shared" si="795"/>
        <v>1</v>
      </c>
      <c r="AA2186">
        <f t="shared" si="796"/>
        <v>1</v>
      </c>
      <c r="AB2186">
        <f t="shared" si="797"/>
        <v>0</v>
      </c>
      <c r="AJ2186">
        <f t="shared" si="784"/>
        <v>0</v>
      </c>
      <c r="AL2186" t="str">
        <f t="shared" si="798"/>
        <v/>
      </c>
      <c r="AM2186" t="str">
        <f>IF(AJ2186=0,"",IF(AJ2186="Nincs kapcsolódó bizonylat",0,IF(ISERROR(VLOOKUP(AJ2186,Bizonylat!AU:BL,6,FALSE)),AJ2186,VLOOKUP(AJ2186,Bizonylat!AU:BL,6,FALSE))))</f>
        <v/>
      </c>
      <c r="AN2186">
        <f t="shared" si="799"/>
        <v>0</v>
      </c>
      <c r="AO2186">
        <f t="shared" si="800"/>
        <v>0</v>
      </c>
      <c r="AP2186">
        <f t="shared" si="801"/>
        <v>0</v>
      </c>
      <c r="AQ2186">
        <f t="shared" si="802"/>
        <v>0</v>
      </c>
      <c r="AR2186">
        <f t="shared" si="803"/>
        <v>0</v>
      </c>
      <c r="AS2186">
        <f t="shared" si="804"/>
        <v>0</v>
      </c>
      <c r="AT2186">
        <f t="shared" si="805"/>
        <v>0</v>
      </c>
      <c r="AU2186">
        <f t="shared" si="785"/>
        <v>0</v>
      </c>
    </row>
    <row r="2187" spans="1:47">
      <c r="A2187" s="23" t="str">
        <f t="shared" si="806"/>
        <v/>
      </c>
      <c r="B2187" s="18"/>
      <c r="C2187" s="18"/>
      <c r="D2187" s="18"/>
      <c r="E2187" s="18"/>
      <c r="F2187" s="18"/>
      <c r="G2187" s="18"/>
      <c r="H2187" s="18"/>
      <c r="I2187" s="18"/>
      <c r="J2187" s="18"/>
      <c r="K2187" s="18"/>
      <c r="N2187" t="str">
        <f t="shared" si="786"/>
        <v>vége</v>
      </c>
      <c r="R2187">
        <f t="shared" si="787"/>
        <v>1</v>
      </c>
      <c r="S2187">
        <f t="shared" si="788"/>
        <v>1</v>
      </c>
      <c r="T2187">
        <f t="shared" si="789"/>
        <v>1</v>
      </c>
      <c r="U2187">
        <f t="shared" si="790"/>
        <v>1</v>
      </c>
      <c r="V2187">
        <f t="shared" si="791"/>
        <v>1</v>
      </c>
      <c r="W2187">
        <f t="shared" si="792"/>
        <v>1</v>
      </c>
      <c r="X2187">
        <f t="shared" si="793"/>
        <v>1</v>
      </c>
      <c r="Y2187">
        <f t="shared" si="794"/>
        <v>1</v>
      </c>
      <c r="Z2187">
        <f t="shared" si="795"/>
        <v>1</v>
      </c>
      <c r="AA2187">
        <f t="shared" si="796"/>
        <v>1</v>
      </c>
      <c r="AB2187">
        <f t="shared" si="797"/>
        <v>0</v>
      </c>
      <c r="AJ2187">
        <f t="shared" si="784"/>
        <v>0</v>
      </c>
      <c r="AL2187" t="str">
        <f t="shared" si="798"/>
        <v/>
      </c>
      <c r="AM2187" t="str">
        <f>IF(AJ2187=0,"",IF(AJ2187="Nincs kapcsolódó bizonylat",0,IF(ISERROR(VLOOKUP(AJ2187,Bizonylat!AU:BL,6,FALSE)),AJ2187,VLOOKUP(AJ2187,Bizonylat!AU:BL,6,FALSE))))</f>
        <v/>
      </c>
      <c r="AN2187">
        <f t="shared" si="799"/>
        <v>0</v>
      </c>
      <c r="AO2187">
        <f t="shared" si="800"/>
        <v>0</v>
      </c>
      <c r="AP2187">
        <f t="shared" si="801"/>
        <v>0</v>
      </c>
      <c r="AQ2187">
        <f t="shared" si="802"/>
        <v>0</v>
      </c>
      <c r="AR2187">
        <f t="shared" si="803"/>
        <v>0</v>
      </c>
      <c r="AS2187">
        <f t="shared" si="804"/>
        <v>0</v>
      </c>
      <c r="AT2187">
        <f t="shared" si="805"/>
        <v>0</v>
      </c>
      <c r="AU2187">
        <f t="shared" si="785"/>
        <v>0</v>
      </c>
    </row>
    <row r="2188" spans="1:47">
      <c r="A2188" s="23" t="str">
        <f t="shared" si="806"/>
        <v/>
      </c>
      <c r="B2188" s="18"/>
      <c r="C2188" s="18"/>
      <c r="D2188" s="18"/>
      <c r="E2188" s="18"/>
      <c r="F2188" s="18"/>
      <c r="G2188" s="18"/>
      <c r="H2188" s="18"/>
      <c r="I2188" s="18"/>
      <c r="J2188" s="18"/>
      <c r="K2188" s="18"/>
      <c r="N2188" t="str">
        <f t="shared" si="786"/>
        <v>vége</v>
      </c>
      <c r="R2188">
        <f t="shared" si="787"/>
        <v>1</v>
      </c>
      <c r="S2188">
        <f t="shared" si="788"/>
        <v>1</v>
      </c>
      <c r="T2188">
        <f t="shared" si="789"/>
        <v>1</v>
      </c>
      <c r="U2188">
        <f t="shared" si="790"/>
        <v>1</v>
      </c>
      <c r="V2188">
        <f t="shared" si="791"/>
        <v>1</v>
      </c>
      <c r="W2188">
        <f t="shared" si="792"/>
        <v>1</v>
      </c>
      <c r="X2188">
        <f t="shared" si="793"/>
        <v>1</v>
      </c>
      <c r="Y2188">
        <f t="shared" si="794"/>
        <v>1</v>
      </c>
      <c r="Z2188">
        <f t="shared" si="795"/>
        <v>1</v>
      </c>
      <c r="AA2188">
        <f t="shared" si="796"/>
        <v>1</v>
      </c>
      <c r="AB2188">
        <f t="shared" si="797"/>
        <v>0</v>
      </c>
      <c r="AJ2188">
        <f t="shared" si="784"/>
        <v>0</v>
      </c>
      <c r="AL2188" t="str">
        <f t="shared" si="798"/>
        <v/>
      </c>
      <c r="AM2188" t="str">
        <f>IF(AJ2188=0,"",IF(AJ2188="Nincs kapcsolódó bizonylat",0,IF(ISERROR(VLOOKUP(AJ2188,Bizonylat!AU:BL,6,FALSE)),AJ2188,VLOOKUP(AJ2188,Bizonylat!AU:BL,6,FALSE))))</f>
        <v/>
      </c>
      <c r="AN2188">
        <f t="shared" si="799"/>
        <v>0</v>
      </c>
      <c r="AO2188">
        <f t="shared" si="800"/>
        <v>0</v>
      </c>
      <c r="AP2188">
        <f t="shared" si="801"/>
        <v>0</v>
      </c>
      <c r="AQ2188">
        <f t="shared" si="802"/>
        <v>0</v>
      </c>
      <c r="AR2188">
        <f t="shared" si="803"/>
        <v>0</v>
      </c>
      <c r="AS2188">
        <f t="shared" si="804"/>
        <v>0</v>
      </c>
      <c r="AT2188">
        <f t="shared" si="805"/>
        <v>0</v>
      </c>
      <c r="AU2188">
        <f t="shared" si="785"/>
        <v>0</v>
      </c>
    </row>
    <row r="2189" spans="1:47">
      <c r="A2189" s="23" t="str">
        <f t="shared" si="806"/>
        <v/>
      </c>
      <c r="B2189" s="18"/>
      <c r="C2189" s="18"/>
      <c r="D2189" s="18"/>
      <c r="E2189" s="18"/>
      <c r="F2189" s="18"/>
      <c r="G2189" s="18"/>
      <c r="H2189" s="18"/>
      <c r="I2189" s="18"/>
      <c r="J2189" s="18"/>
      <c r="K2189" s="18"/>
      <c r="N2189" t="str">
        <f t="shared" si="786"/>
        <v>vége</v>
      </c>
      <c r="R2189">
        <f t="shared" si="787"/>
        <v>1</v>
      </c>
      <c r="S2189">
        <f t="shared" si="788"/>
        <v>1</v>
      </c>
      <c r="T2189">
        <f t="shared" si="789"/>
        <v>1</v>
      </c>
      <c r="U2189">
        <f t="shared" si="790"/>
        <v>1</v>
      </c>
      <c r="V2189">
        <f t="shared" si="791"/>
        <v>1</v>
      </c>
      <c r="W2189">
        <f t="shared" si="792"/>
        <v>1</v>
      </c>
      <c r="X2189">
        <f t="shared" si="793"/>
        <v>1</v>
      </c>
      <c r="Y2189">
        <f t="shared" si="794"/>
        <v>1</v>
      </c>
      <c r="Z2189">
        <f t="shared" si="795"/>
        <v>1</v>
      </c>
      <c r="AA2189">
        <f t="shared" si="796"/>
        <v>1</v>
      </c>
      <c r="AB2189">
        <f t="shared" si="797"/>
        <v>0</v>
      </c>
      <c r="AJ2189">
        <f t="shared" si="784"/>
        <v>0</v>
      </c>
      <c r="AL2189" t="str">
        <f t="shared" si="798"/>
        <v/>
      </c>
      <c r="AM2189" t="str">
        <f>IF(AJ2189=0,"",IF(AJ2189="Nincs kapcsolódó bizonylat",0,IF(ISERROR(VLOOKUP(AJ2189,Bizonylat!AU:BL,6,FALSE)),AJ2189,VLOOKUP(AJ2189,Bizonylat!AU:BL,6,FALSE))))</f>
        <v/>
      </c>
      <c r="AN2189">
        <f t="shared" si="799"/>
        <v>0</v>
      </c>
      <c r="AO2189">
        <f t="shared" si="800"/>
        <v>0</v>
      </c>
      <c r="AP2189">
        <f t="shared" si="801"/>
        <v>0</v>
      </c>
      <c r="AQ2189">
        <f t="shared" si="802"/>
        <v>0</v>
      </c>
      <c r="AR2189">
        <f t="shared" si="803"/>
        <v>0</v>
      </c>
      <c r="AS2189">
        <f t="shared" si="804"/>
        <v>0</v>
      </c>
      <c r="AT2189">
        <f t="shared" si="805"/>
        <v>0</v>
      </c>
      <c r="AU2189">
        <f t="shared" si="785"/>
        <v>0</v>
      </c>
    </row>
    <row r="2190" spans="1:47">
      <c r="A2190" s="23" t="str">
        <f t="shared" si="806"/>
        <v/>
      </c>
      <c r="B2190" s="18"/>
      <c r="C2190" s="18"/>
      <c r="D2190" s="18"/>
      <c r="E2190" s="18"/>
      <c r="F2190" s="18"/>
      <c r="G2190" s="18"/>
      <c r="H2190" s="18"/>
      <c r="I2190" s="18"/>
      <c r="J2190" s="18"/>
      <c r="K2190" s="18"/>
      <c r="N2190" t="str">
        <f t="shared" si="786"/>
        <v>vége</v>
      </c>
      <c r="R2190">
        <f t="shared" si="787"/>
        <v>1</v>
      </c>
      <c r="S2190">
        <f t="shared" si="788"/>
        <v>1</v>
      </c>
      <c r="T2190">
        <f t="shared" si="789"/>
        <v>1</v>
      </c>
      <c r="U2190">
        <f t="shared" si="790"/>
        <v>1</v>
      </c>
      <c r="V2190">
        <f t="shared" si="791"/>
        <v>1</v>
      </c>
      <c r="W2190">
        <f t="shared" si="792"/>
        <v>1</v>
      </c>
      <c r="X2190">
        <f t="shared" si="793"/>
        <v>1</v>
      </c>
      <c r="Y2190">
        <f t="shared" si="794"/>
        <v>1</v>
      </c>
      <c r="Z2190">
        <f t="shared" si="795"/>
        <v>1</v>
      </c>
      <c r="AA2190">
        <f t="shared" si="796"/>
        <v>1</v>
      </c>
      <c r="AB2190">
        <f t="shared" si="797"/>
        <v>0</v>
      </c>
      <c r="AJ2190">
        <f t="shared" si="784"/>
        <v>0</v>
      </c>
      <c r="AL2190" t="str">
        <f t="shared" si="798"/>
        <v/>
      </c>
      <c r="AM2190" t="str">
        <f>IF(AJ2190=0,"",IF(AJ2190="Nincs kapcsolódó bizonylat",0,IF(ISERROR(VLOOKUP(AJ2190,Bizonylat!AU:BL,6,FALSE)),AJ2190,VLOOKUP(AJ2190,Bizonylat!AU:BL,6,FALSE))))</f>
        <v/>
      </c>
      <c r="AN2190">
        <f t="shared" si="799"/>
        <v>0</v>
      </c>
      <c r="AO2190">
        <f t="shared" si="800"/>
        <v>0</v>
      </c>
      <c r="AP2190">
        <f t="shared" si="801"/>
        <v>0</v>
      </c>
      <c r="AQ2190">
        <f t="shared" si="802"/>
        <v>0</v>
      </c>
      <c r="AR2190">
        <f t="shared" si="803"/>
        <v>0</v>
      </c>
      <c r="AS2190">
        <f t="shared" si="804"/>
        <v>0</v>
      </c>
      <c r="AT2190">
        <f t="shared" si="805"/>
        <v>0</v>
      </c>
      <c r="AU2190">
        <f t="shared" si="785"/>
        <v>0</v>
      </c>
    </row>
    <row r="2191" spans="1:47">
      <c r="A2191" s="23" t="str">
        <f t="shared" si="806"/>
        <v/>
      </c>
      <c r="B2191" s="18"/>
      <c r="C2191" s="18"/>
      <c r="D2191" s="18"/>
      <c r="E2191" s="18"/>
      <c r="F2191" s="18"/>
      <c r="G2191" s="18"/>
      <c r="H2191" s="18"/>
      <c r="I2191" s="18"/>
      <c r="J2191" s="18"/>
      <c r="K2191" s="18"/>
      <c r="N2191" t="str">
        <f t="shared" si="786"/>
        <v>vége</v>
      </c>
      <c r="R2191">
        <f t="shared" si="787"/>
        <v>1</v>
      </c>
      <c r="S2191">
        <f t="shared" si="788"/>
        <v>1</v>
      </c>
      <c r="T2191">
        <f t="shared" si="789"/>
        <v>1</v>
      </c>
      <c r="U2191">
        <f t="shared" si="790"/>
        <v>1</v>
      </c>
      <c r="V2191">
        <f t="shared" si="791"/>
        <v>1</v>
      </c>
      <c r="W2191">
        <f t="shared" si="792"/>
        <v>1</v>
      </c>
      <c r="X2191">
        <f t="shared" si="793"/>
        <v>1</v>
      </c>
      <c r="Y2191">
        <f t="shared" si="794"/>
        <v>1</v>
      </c>
      <c r="Z2191">
        <f t="shared" si="795"/>
        <v>1</v>
      </c>
      <c r="AA2191">
        <f t="shared" si="796"/>
        <v>1</v>
      </c>
      <c r="AB2191">
        <f t="shared" si="797"/>
        <v>0</v>
      </c>
      <c r="AJ2191">
        <f t="shared" si="784"/>
        <v>0</v>
      </c>
      <c r="AL2191" t="str">
        <f t="shared" si="798"/>
        <v/>
      </c>
      <c r="AM2191" t="str">
        <f>IF(AJ2191=0,"",IF(AJ2191="Nincs kapcsolódó bizonylat",0,IF(ISERROR(VLOOKUP(AJ2191,Bizonylat!AU:BL,6,FALSE)),AJ2191,VLOOKUP(AJ2191,Bizonylat!AU:BL,6,FALSE))))</f>
        <v/>
      </c>
      <c r="AN2191">
        <f t="shared" si="799"/>
        <v>0</v>
      </c>
      <c r="AO2191">
        <f t="shared" si="800"/>
        <v>0</v>
      </c>
      <c r="AP2191">
        <f t="shared" si="801"/>
        <v>0</v>
      </c>
      <c r="AQ2191">
        <f t="shared" si="802"/>
        <v>0</v>
      </c>
      <c r="AR2191">
        <f t="shared" si="803"/>
        <v>0</v>
      </c>
      <c r="AS2191">
        <f t="shared" si="804"/>
        <v>0</v>
      </c>
      <c r="AT2191">
        <f t="shared" si="805"/>
        <v>0</v>
      </c>
      <c r="AU2191">
        <f t="shared" si="785"/>
        <v>0</v>
      </c>
    </row>
    <row r="2192" spans="1:47">
      <c r="A2192" s="23" t="str">
        <f t="shared" si="806"/>
        <v/>
      </c>
      <c r="B2192" s="18"/>
      <c r="C2192" s="18"/>
      <c r="D2192" s="18"/>
      <c r="E2192" s="18"/>
      <c r="F2192" s="18"/>
      <c r="G2192" s="18"/>
      <c r="H2192" s="18"/>
      <c r="I2192" s="18"/>
      <c r="J2192" s="18"/>
      <c r="K2192" s="18"/>
      <c r="N2192" t="str">
        <f t="shared" si="786"/>
        <v>vége</v>
      </c>
      <c r="R2192">
        <f t="shared" si="787"/>
        <v>1</v>
      </c>
      <c r="S2192">
        <f t="shared" si="788"/>
        <v>1</v>
      </c>
      <c r="T2192">
        <f t="shared" si="789"/>
        <v>1</v>
      </c>
      <c r="U2192">
        <f t="shared" si="790"/>
        <v>1</v>
      </c>
      <c r="V2192">
        <f t="shared" si="791"/>
        <v>1</v>
      </c>
      <c r="W2192">
        <f t="shared" si="792"/>
        <v>1</v>
      </c>
      <c r="X2192">
        <f t="shared" si="793"/>
        <v>1</v>
      </c>
      <c r="Y2192">
        <f t="shared" si="794"/>
        <v>1</v>
      </c>
      <c r="Z2192">
        <f t="shared" si="795"/>
        <v>1</v>
      </c>
      <c r="AA2192">
        <f t="shared" si="796"/>
        <v>1</v>
      </c>
      <c r="AB2192">
        <f t="shared" si="797"/>
        <v>0</v>
      </c>
      <c r="AJ2192">
        <f t="shared" si="784"/>
        <v>0</v>
      </c>
      <c r="AL2192" t="str">
        <f t="shared" si="798"/>
        <v/>
      </c>
      <c r="AM2192" t="str">
        <f>IF(AJ2192=0,"",IF(AJ2192="Nincs kapcsolódó bizonylat",0,IF(ISERROR(VLOOKUP(AJ2192,Bizonylat!AU:BL,6,FALSE)),AJ2192,VLOOKUP(AJ2192,Bizonylat!AU:BL,6,FALSE))))</f>
        <v/>
      </c>
      <c r="AN2192">
        <f t="shared" si="799"/>
        <v>0</v>
      </c>
      <c r="AO2192">
        <f t="shared" si="800"/>
        <v>0</v>
      </c>
      <c r="AP2192">
        <f t="shared" si="801"/>
        <v>0</v>
      </c>
      <c r="AQ2192">
        <f t="shared" si="802"/>
        <v>0</v>
      </c>
      <c r="AR2192">
        <f t="shared" si="803"/>
        <v>0</v>
      </c>
      <c r="AS2192">
        <f t="shared" si="804"/>
        <v>0</v>
      </c>
      <c r="AT2192">
        <f t="shared" si="805"/>
        <v>0</v>
      </c>
      <c r="AU2192">
        <f t="shared" si="785"/>
        <v>0</v>
      </c>
    </row>
    <row r="2193" spans="1:47">
      <c r="A2193" s="23" t="str">
        <f t="shared" si="806"/>
        <v/>
      </c>
      <c r="B2193" s="18"/>
      <c r="C2193" s="18"/>
      <c r="D2193" s="18"/>
      <c r="E2193" s="18"/>
      <c r="F2193" s="18"/>
      <c r="G2193" s="18"/>
      <c r="H2193" s="18"/>
      <c r="I2193" s="18"/>
      <c r="J2193" s="18"/>
      <c r="K2193" s="18"/>
      <c r="N2193" t="str">
        <f t="shared" si="786"/>
        <v>vége</v>
      </c>
      <c r="R2193">
        <f t="shared" si="787"/>
        <v>1</v>
      </c>
      <c r="S2193">
        <f t="shared" si="788"/>
        <v>1</v>
      </c>
      <c r="T2193">
        <f t="shared" si="789"/>
        <v>1</v>
      </c>
      <c r="U2193">
        <f t="shared" si="790"/>
        <v>1</v>
      </c>
      <c r="V2193">
        <f t="shared" si="791"/>
        <v>1</v>
      </c>
      <c r="W2193">
        <f t="shared" si="792"/>
        <v>1</v>
      </c>
      <c r="X2193">
        <f t="shared" si="793"/>
        <v>1</v>
      </c>
      <c r="Y2193">
        <f t="shared" si="794"/>
        <v>1</v>
      </c>
      <c r="Z2193">
        <f t="shared" si="795"/>
        <v>1</v>
      </c>
      <c r="AA2193">
        <f t="shared" si="796"/>
        <v>1</v>
      </c>
      <c r="AB2193">
        <f t="shared" si="797"/>
        <v>0</v>
      </c>
      <c r="AJ2193">
        <f t="shared" si="784"/>
        <v>0</v>
      </c>
      <c r="AL2193" t="str">
        <f t="shared" si="798"/>
        <v/>
      </c>
      <c r="AM2193" t="str">
        <f>IF(AJ2193=0,"",IF(AJ2193="Nincs kapcsolódó bizonylat",0,IF(ISERROR(VLOOKUP(AJ2193,Bizonylat!AU:BL,6,FALSE)),AJ2193,VLOOKUP(AJ2193,Bizonylat!AU:BL,6,FALSE))))</f>
        <v/>
      </c>
      <c r="AN2193">
        <f t="shared" si="799"/>
        <v>0</v>
      </c>
      <c r="AO2193">
        <f t="shared" si="800"/>
        <v>0</v>
      </c>
      <c r="AP2193">
        <f t="shared" si="801"/>
        <v>0</v>
      </c>
      <c r="AQ2193">
        <f t="shared" si="802"/>
        <v>0</v>
      </c>
      <c r="AR2193">
        <f t="shared" si="803"/>
        <v>0</v>
      </c>
      <c r="AS2193">
        <f t="shared" si="804"/>
        <v>0</v>
      </c>
      <c r="AT2193">
        <f t="shared" si="805"/>
        <v>0</v>
      </c>
      <c r="AU2193">
        <f t="shared" si="785"/>
        <v>0</v>
      </c>
    </row>
    <row r="2194" spans="1:47">
      <c r="A2194" s="23" t="str">
        <f t="shared" si="806"/>
        <v/>
      </c>
      <c r="B2194" s="18"/>
      <c r="C2194" s="18"/>
      <c r="D2194" s="18"/>
      <c r="E2194" s="18"/>
      <c r="F2194" s="18"/>
      <c r="G2194" s="18"/>
      <c r="H2194" s="18"/>
      <c r="I2194" s="18"/>
      <c r="J2194" s="18"/>
      <c r="K2194" s="18"/>
      <c r="N2194" t="str">
        <f t="shared" si="786"/>
        <v>vége</v>
      </c>
      <c r="R2194">
        <f t="shared" si="787"/>
        <v>1</v>
      </c>
      <c r="S2194">
        <f t="shared" si="788"/>
        <v>1</v>
      </c>
      <c r="T2194">
        <f t="shared" si="789"/>
        <v>1</v>
      </c>
      <c r="U2194">
        <f t="shared" si="790"/>
        <v>1</v>
      </c>
      <c r="V2194">
        <f t="shared" si="791"/>
        <v>1</v>
      </c>
      <c r="W2194">
        <f t="shared" si="792"/>
        <v>1</v>
      </c>
      <c r="X2194">
        <f t="shared" si="793"/>
        <v>1</v>
      </c>
      <c r="Y2194">
        <f t="shared" si="794"/>
        <v>1</v>
      </c>
      <c r="Z2194">
        <f t="shared" si="795"/>
        <v>1</v>
      </c>
      <c r="AA2194">
        <f t="shared" si="796"/>
        <v>1</v>
      </c>
      <c r="AB2194">
        <f t="shared" si="797"/>
        <v>0</v>
      </c>
      <c r="AJ2194">
        <f t="shared" si="784"/>
        <v>0</v>
      </c>
      <c r="AL2194" t="str">
        <f t="shared" si="798"/>
        <v/>
      </c>
      <c r="AM2194" t="str">
        <f>IF(AJ2194=0,"",IF(AJ2194="Nincs kapcsolódó bizonylat",0,IF(ISERROR(VLOOKUP(AJ2194,Bizonylat!AU:BL,6,FALSE)),AJ2194,VLOOKUP(AJ2194,Bizonylat!AU:BL,6,FALSE))))</f>
        <v/>
      </c>
      <c r="AN2194">
        <f t="shared" si="799"/>
        <v>0</v>
      </c>
      <c r="AO2194">
        <f t="shared" si="800"/>
        <v>0</v>
      </c>
      <c r="AP2194">
        <f t="shared" si="801"/>
        <v>0</v>
      </c>
      <c r="AQ2194">
        <f t="shared" si="802"/>
        <v>0</v>
      </c>
      <c r="AR2194">
        <f t="shared" si="803"/>
        <v>0</v>
      </c>
      <c r="AS2194">
        <f t="shared" si="804"/>
        <v>0</v>
      </c>
      <c r="AT2194">
        <f t="shared" si="805"/>
        <v>0</v>
      </c>
      <c r="AU2194">
        <f t="shared" si="785"/>
        <v>0</v>
      </c>
    </row>
    <row r="2195" spans="1:47">
      <c r="A2195" s="23" t="str">
        <f t="shared" si="806"/>
        <v/>
      </c>
      <c r="B2195" s="18"/>
      <c r="C2195" s="18"/>
      <c r="D2195" s="18"/>
      <c r="E2195" s="18"/>
      <c r="F2195" s="18"/>
      <c r="G2195" s="18"/>
      <c r="H2195" s="18"/>
      <c r="I2195" s="18"/>
      <c r="J2195" s="18"/>
      <c r="K2195" s="18"/>
      <c r="N2195" t="str">
        <f t="shared" si="786"/>
        <v>vége</v>
      </c>
      <c r="R2195">
        <f t="shared" si="787"/>
        <v>1</v>
      </c>
      <c r="S2195">
        <f t="shared" si="788"/>
        <v>1</v>
      </c>
      <c r="T2195">
        <f t="shared" si="789"/>
        <v>1</v>
      </c>
      <c r="U2195">
        <f t="shared" si="790"/>
        <v>1</v>
      </c>
      <c r="V2195">
        <f t="shared" si="791"/>
        <v>1</v>
      </c>
      <c r="W2195">
        <f t="shared" si="792"/>
        <v>1</v>
      </c>
      <c r="X2195">
        <f t="shared" si="793"/>
        <v>1</v>
      </c>
      <c r="Y2195">
        <f t="shared" si="794"/>
        <v>1</v>
      </c>
      <c r="Z2195">
        <f t="shared" si="795"/>
        <v>1</v>
      </c>
      <c r="AA2195">
        <f t="shared" si="796"/>
        <v>1</v>
      </c>
      <c r="AB2195">
        <f t="shared" si="797"/>
        <v>0</v>
      </c>
      <c r="AJ2195">
        <f t="shared" si="784"/>
        <v>0</v>
      </c>
      <c r="AL2195" t="str">
        <f t="shared" si="798"/>
        <v/>
      </c>
      <c r="AM2195" t="str">
        <f>IF(AJ2195=0,"",IF(AJ2195="Nincs kapcsolódó bizonylat",0,IF(ISERROR(VLOOKUP(AJ2195,Bizonylat!AU:BL,6,FALSE)),AJ2195,VLOOKUP(AJ2195,Bizonylat!AU:BL,6,FALSE))))</f>
        <v/>
      </c>
      <c r="AN2195">
        <f t="shared" si="799"/>
        <v>0</v>
      </c>
      <c r="AO2195">
        <f t="shared" si="800"/>
        <v>0</v>
      </c>
      <c r="AP2195">
        <f t="shared" si="801"/>
        <v>0</v>
      </c>
      <c r="AQ2195">
        <f t="shared" si="802"/>
        <v>0</v>
      </c>
      <c r="AR2195">
        <f t="shared" si="803"/>
        <v>0</v>
      </c>
      <c r="AS2195">
        <f t="shared" si="804"/>
        <v>0</v>
      </c>
      <c r="AT2195">
        <f t="shared" si="805"/>
        <v>0</v>
      </c>
      <c r="AU2195">
        <f t="shared" si="785"/>
        <v>0</v>
      </c>
    </row>
    <row r="2196" spans="1:47">
      <c r="A2196" s="23" t="str">
        <f t="shared" si="806"/>
        <v/>
      </c>
      <c r="B2196" s="18"/>
      <c r="C2196" s="18"/>
      <c r="D2196" s="18"/>
      <c r="E2196" s="18"/>
      <c r="F2196" s="18"/>
      <c r="G2196" s="18"/>
      <c r="H2196" s="18"/>
      <c r="I2196" s="18"/>
      <c r="J2196" s="18"/>
      <c r="K2196" s="18"/>
      <c r="N2196" t="str">
        <f t="shared" si="786"/>
        <v>vége</v>
      </c>
      <c r="R2196">
        <f t="shared" si="787"/>
        <v>1</v>
      </c>
      <c r="S2196">
        <f t="shared" si="788"/>
        <v>1</v>
      </c>
      <c r="T2196">
        <f t="shared" si="789"/>
        <v>1</v>
      </c>
      <c r="U2196">
        <f t="shared" si="790"/>
        <v>1</v>
      </c>
      <c r="V2196">
        <f t="shared" si="791"/>
        <v>1</v>
      </c>
      <c r="W2196">
        <f t="shared" si="792"/>
        <v>1</v>
      </c>
      <c r="X2196">
        <f t="shared" si="793"/>
        <v>1</v>
      </c>
      <c r="Y2196">
        <f t="shared" si="794"/>
        <v>1</v>
      </c>
      <c r="Z2196">
        <f t="shared" si="795"/>
        <v>1</v>
      </c>
      <c r="AA2196">
        <f t="shared" si="796"/>
        <v>1</v>
      </c>
      <c r="AB2196">
        <f t="shared" si="797"/>
        <v>0</v>
      </c>
      <c r="AJ2196">
        <f t="shared" si="784"/>
        <v>0</v>
      </c>
      <c r="AL2196" t="str">
        <f t="shared" si="798"/>
        <v/>
      </c>
      <c r="AM2196" t="str">
        <f>IF(AJ2196=0,"",IF(AJ2196="Nincs kapcsolódó bizonylat",0,IF(ISERROR(VLOOKUP(AJ2196,Bizonylat!AU:BL,6,FALSE)),AJ2196,VLOOKUP(AJ2196,Bizonylat!AU:BL,6,FALSE))))</f>
        <v/>
      </c>
      <c r="AN2196">
        <f t="shared" si="799"/>
        <v>0</v>
      </c>
      <c r="AO2196">
        <f t="shared" si="800"/>
        <v>0</v>
      </c>
      <c r="AP2196">
        <f t="shared" si="801"/>
        <v>0</v>
      </c>
      <c r="AQ2196">
        <f t="shared" si="802"/>
        <v>0</v>
      </c>
      <c r="AR2196">
        <f t="shared" si="803"/>
        <v>0</v>
      </c>
      <c r="AS2196">
        <f t="shared" si="804"/>
        <v>0</v>
      </c>
      <c r="AT2196">
        <f t="shared" si="805"/>
        <v>0</v>
      </c>
      <c r="AU2196">
        <f t="shared" si="785"/>
        <v>0</v>
      </c>
    </row>
    <row r="2197" spans="1:47">
      <c r="A2197" s="23" t="str">
        <f t="shared" si="806"/>
        <v/>
      </c>
      <c r="B2197" s="18"/>
      <c r="C2197" s="18"/>
      <c r="D2197" s="18"/>
      <c r="E2197" s="18"/>
      <c r="F2197" s="18"/>
      <c r="G2197" s="18"/>
      <c r="H2197" s="18"/>
      <c r="I2197" s="18"/>
      <c r="J2197" s="18"/>
      <c r="K2197" s="18"/>
      <c r="N2197" t="str">
        <f t="shared" si="786"/>
        <v>vége</v>
      </c>
      <c r="R2197">
        <f t="shared" si="787"/>
        <v>1</v>
      </c>
      <c r="S2197">
        <f t="shared" si="788"/>
        <v>1</v>
      </c>
      <c r="T2197">
        <f t="shared" si="789"/>
        <v>1</v>
      </c>
      <c r="U2197">
        <f t="shared" si="790"/>
        <v>1</v>
      </c>
      <c r="V2197">
        <f t="shared" si="791"/>
        <v>1</v>
      </c>
      <c r="W2197">
        <f t="shared" si="792"/>
        <v>1</v>
      </c>
      <c r="X2197">
        <f t="shared" si="793"/>
        <v>1</v>
      </c>
      <c r="Y2197">
        <f t="shared" si="794"/>
        <v>1</v>
      </c>
      <c r="Z2197">
        <f t="shared" si="795"/>
        <v>1</v>
      </c>
      <c r="AA2197">
        <f t="shared" si="796"/>
        <v>1</v>
      </c>
      <c r="AB2197">
        <f t="shared" si="797"/>
        <v>0</v>
      </c>
      <c r="AJ2197">
        <f t="shared" si="784"/>
        <v>0</v>
      </c>
      <c r="AL2197" t="str">
        <f t="shared" si="798"/>
        <v/>
      </c>
      <c r="AM2197" t="str">
        <f>IF(AJ2197=0,"",IF(AJ2197="Nincs kapcsolódó bizonylat",0,IF(ISERROR(VLOOKUP(AJ2197,Bizonylat!AU:BL,6,FALSE)),AJ2197,VLOOKUP(AJ2197,Bizonylat!AU:BL,6,FALSE))))</f>
        <v/>
      </c>
      <c r="AN2197">
        <f t="shared" si="799"/>
        <v>0</v>
      </c>
      <c r="AO2197">
        <f t="shared" si="800"/>
        <v>0</v>
      </c>
      <c r="AP2197">
        <f t="shared" si="801"/>
        <v>0</v>
      </c>
      <c r="AQ2197">
        <f t="shared" si="802"/>
        <v>0</v>
      </c>
      <c r="AR2197">
        <f t="shared" si="803"/>
        <v>0</v>
      </c>
      <c r="AS2197">
        <f t="shared" si="804"/>
        <v>0</v>
      </c>
      <c r="AT2197">
        <f t="shared" si="805"/>
        <v>0</v>
      </c>
      <c r="AU2197">
        <f t="shared" si="785"/>
        <v>0</v>
      </c>
    </row>
    <row r="2198" spans="1:47">
      <c r="A2198" s="23" t="str">
        <f t="shared" si="806"/>
        <v/>
      </c>
      <c r="B2198" s="18"/>
      <c r="C2198" s="18"/>
      <c r="D2198" s="18"/>
      <c r="E2198" s="18"/>
      <c r="F2198" s="18"/>
      <c r="G2198" s="18"/>
      <c r="H2198" s="18"/>
      <c r="I2198" s="18"/>
      <c r="J2198" s="18"/>
      <c r="K2198" s="18"/>
      <c r="N2198" t="str">
        <f t="shared" si="786"/>
        <v>vége</v>
      </c>
      <c r="R2198">
        <f t="shared" si="787"/>
        <v>1</v>
      </c>
      <c r="S2198">
        <f t="shared" si="788"/>
        <v>1</v>
      </c>
      <c r="T2198">
        <f t="shared" si="789"/>
        <v>1</v>
      </c>
      <c r="U2198">
        <f t="shared" si="790"/>
        <v>1</v>
      </c>
      <c r="V2198">
        <f t="shared" si="791"/>
        <v>1</v>
      </c>
      <c r="W2198">
        <f t="shared" si="792"/>
        <v>1</v>
      </c>
      <c r="X2198">
        <f t="shared" si="793"/>
        <v>1</v>
      </c>
      <c r="Y2198">
        <f t="shared" si="794"/>
        <v>1</v>
      </c>
      <c r="Z2198">
        <f t="shared" si="795"/>
        <v>1</v>
      </c>
      <c r="AA2198">
        <f t="shared" si="796"/>
        <v>1</v>
      </c>
      <c r="AB2198">
        <f t="shared" si="797"/>
        <v>0</v>
      </c>
      <c r="AJ2198">
        <f t="shared" si="784"/>
        <v>0</v>
      </c>
      <c r="AL2198" t="str">
        <f t="shared" si="798"/>
        <v/>
      </c>
      <c r="AM2198" t="str">
        <f>IF(AJ2198=0,"",IF(AJ2198="Nincs kapcsolódó bizonylat",0,IF(ISERROR(VLOOKUP(AJ2198,Bizonylat!AU:BL,6,FALSE)),AJ2198,VLOOKUP(AJ2198,Bizonylat!AU:BL,6,FALSE))))</f>
        <v/>
      </c>
      <c r="AN2198">
        <f t="shared" si="799"/>
        <v>0</v>
      </c>
      <c r="AO2198">
        <f t="shared" si="800"/>
        <v>0</v>
      </c>
      <c r="AP2198">
        <f t="shared" si="801"/>
        <v>0</v>
      </c>
      <c r="AQ2198">
        <f t="shared" si="802"/>
        <v>0</v>
      </c>
      <c r="AR2198">
        <f t="shared" si="803"/>
        <v>0</v>
      </c>
      <c r="AS2198">
        <f t="shared" si="804"/>
        <v>0</v>
      </c>
      <c r="AT2198">
        <f t="shared" si="805"/>
        <v>0</v>
      </c>
      <c r="AU2198">
        <f t="shared" si="785"/>
        <v>0</v>
      </c>
    </row>
    <row r="2199" spans="1:47">
      <c r="A2199" s="23" t="str">
        <f t="shared" si="806"/>
        <v/>
      </c>
      <c r="B2199" s="18"/>
      <c r="C2199" s="18"/>
      <c r="D2199" s="18"/>
      <c r="E2199" s="18"/>
      <c r="F2199" s="18"/>
      <c r="G2199" s="18"/>
      <c r="H2199" s="18"/>
      <c r="I2199" s="18"/>
      <c r="J2199" s="18"/>
      <c r="K2199" s="18"/>
      <c r="N2199" t="str">
        <f t="shared" si="786"/>
        <v>vége</v>
      </c>
      <c r="R2199">
        <f t="shared" si="787"/>
        <v>1</v>
      </c>
      <c r="S2199">
        <f t="shared" si="788"/>
        <v>1</v>
      </c>
      <c r="T2199">
        <f t="shared" si="789"/>
        <v>1</v>
      </c>
      <c r="U2199">
        <f t="shared" si="790"/>
        <v>1</v>
      </c>
      <c r="V2199">
        <f t="shared" si="791"/>
        <v>1</v>
      </c>
      <c r="W2199">
        <f t="shared" si="792"/>
        <v>1</v>
      </c>
      <c r="X2199">
        <f t="shared" si="793"/>
        <v>1</v>
      </c>
      <c r="Y2199">
        <f t="shared" si="794"/>
        <v>1</v>
      </c>
      <c r="Z2199">
        <f t="shared" si="795"/>
        <v>1</v>
      </c>
      <c r="AA2199">
        <f t="shared" si="796"/>
        <v>1</v>
      </c>
      <c r="AB2199">
        <f t="shared" si="797"/>
        <v>0</v>
      </c>
      <c r="AJ2199">
        <f t="shared" si="784"/>
        <v>0</v>
      </c>
      <c r="AL2199" t="str">
        <f t="shared" si="798"/>
        <v/>
      </c>
      <c r="AM2199" t="str">
        <f>IF(AJ2199=0,"",IF(AJ2199="Nincs kapcsolódó bizonylat",0,IF(ISERROR(VLOOKUP(AJ2199,Bizonylat!AU:BL,6,FALSE)),AJ2199,VLOOKUP(AJ2199,Bizonylat!AU:BL,6,FALSE))))</f>
        <v/>
      </c>
      <c r="AN2199">
        <f t="shared" si="799"/>
        <v>0</v>
      </c>
      <c r="AO2199">
        <f t="shared" si="800"/>
        <v>0</v>
      </c>
      <c r="AP2199">
        <f t="shared" si="801"/>
        <v>0</v>
      </c>
      <c r="AQ2199">
        <f t="shared" si="802"/>
        <v>0</v>
      </c>
      <c r="AR2199">
        <f t="shared" si="803"/>
        <v>0</v>
      </c>
      <c r="AS2199">
        <f t="shared" si="804"/>
        <v>0</v>
      </c>
      <c r="AT2199">
        <f t="shared" si="805"/>
        <v>0</v>
      </c>
      <c r="AU2199">
        <f t="shared" si="785"/>
        <v>0</v>
      </c>
    </row>
    <row r="2200" spans="1:47">
      <c r="A2200" s="23" t="str">
        <f t="shared" si="806"/>
        <v/>
      </c>
      <c r="B2200" s="18"/>
      <c r="C2200" s="18"/>
      <c r="D2200" s="18"/>
      <c r="E2200" s="18"/>
      <c r="F2200" s="18"/>
      <c r="G2200" s="18"/>
      <c r="H2200" s="18"/>
      <c r="I2200" s="18"/>
      <c r="J2200" s="18"/>
      <c r="K2200" s="18"/>
      <c r="N2200" t="str">
        <f t="shared" si="786"/>
        <v>vége</v>
      </c>
      <c r="R2200">
        <f t="shared" si="787"/>
        <v>1</v>
      </c>
      <c r="S2200">
        <f t="shared" si="788"/>
        <v>1</v>
      </c>
      <c r="T2200">
        <f t="shared" si="789"/>
        <v>1</v>
      </c>
      <c r="U2200">
        <f t="shared" si="790"/>
        <v>1</v>
      </c>
      <c r="V2200">
        <f t="shared" si="791"/>
        <v>1</v>
      </c>
      <c r="W2200">
        <f t="shared" si="792"/>
        <v>1</v>
      </c>
      <c r="X2200">
        <f t="shared" si="793"/>
        <v>1</v>
      </c>
      <c r="Y2200">
        <f t="shared" si="794"/>
        <v>1</v>
      </c>
      <c r="Z2200">
        <f t="shared" si="795"/>
        <v>1</v>
      </c>
      <c r="AA2200">
        <f t="shared" si="796"/>
        <v>1</v>
      </c>
      <c r="AB2200">
        <f t="shared" si="797"/>
        <v>0</v>
      </c>
      <c r="AJ2200">
        <f t="shared" si="784"/>
        <v>0</v>
      </c>
      <c r="AL2200" t="str">
        <f t="shared" si="798"/>
        <v/>
      </c>
      <c r="AM2200" t="str">
        <f>IF(AJ2200=0,"",IF(AJ2200="Nincs kapcsolódó bizonylat",0,IF(ISERROR(VLOOKUP(AJ2200,Bizonylat!AU:BL,6,FALSE)),AJ2200,VLOOKUP(AJ2200,Bizonylat!AU:BL,6,FALSE))))</f>
        <v/>
      </c>
      <c r="AN2200">
        <f t="shared" si="799"/>
        <v>0</v>
      </c>
      <c r="AO2200">
        <f t="shared" si="800"/>
        <v>0</v>
      </c>
      <c r="AP2200">
        <f t="shared" si="801"/>
        <v>0</v>
      </c>
      <c r="AQ2200">
        <f t="shared" si="802"/>
        <v>0</v>
      </c>
      <c r="AR2200">
        <f t="shared" si="803"/>
        <v>0</v>
      </c>
      <c r="AS2200">
        <f t="shared" si="804"/>
        <v>0</v>
      </c>
      <c r="AT2200">
        <f t="shared" si="805"/>
        <v>0</v>
      </c>
      <c r="AU2200">
        <f t="shared" si="785"/>
        <v>0</v>
      </c>
    </row>
    <row r="2201" spans="1:47">
      <c r="A2201" s="23" t="str">
        <f t="shared" si="806"/>
        <v/>
      </c>
      <c r="B2201" s="18"/>
      <c r="C2201" s="18"/>
      <c r="D2201" s="18"/>
      <c r="E2201" s="18"/>
      <c r="F2201" s="18"/>
      <c r="G2201" s="18"/>
      <c r="H2201" s="18"/>
      <c r="I2201" s="18"/>
      <c r="J2201" s="18"/>
      <c r="K2201" s="18"/>
      <c r="N2201" t="str">
        <f t="shared" si="786"/>
        <v>vége</v>
      </c>
      <c r="R2201">
        <f t="shared" si="787"/>
        <v>1</v>
      </c>
      <c r="S2201">
        <f t="shared" si="788"/>
        <v>1</v>
      </c>
      <c r="T2201">
        <f t="shared" si="789"/>
        <v>1</v>
      </c>
      <c r="U2201">
        <f t="shared" si="790"/>
        <v>1</v>
      </c>
      <c r="V2201">
        <f t="shared" si="791"/>
        <v>1</v>
      </c>
      <c r="W2201">
        <f t="shared" si="792"/>
        <v>1</v>
      </c>
      <c r="X2201">
        <f t="shared" si="793"/>
        <v>1</v>
      </c>
      <c r="Y2201">
        <f t="shared" si="794"/>
        <v>1</v>
      </c>
      <c r="Z2201">
        <f t="shared" si="795"/>
        <v>1</v>
      </c>
      <c r="AA2201">
        <f t="shared" si="796"/>
        <v>1</v>
      </c>
      <c r="AB2201">
        <f t="shared" si="797"/>
        <v>0</v>
      </c>
      <c r="AJ2201">
        <f t="shared" si="784"/>
        <v>0</v>
      </c>
      <c r="AL2201" t="str">
        <f t="shared" si="798"/>
        <v/>
      </c>
      <c r="AM2201" t="str">
        <f>IF(AJ2201=0,"",IF(AJ2201="Nincs kapcsolódó bizonylat",0,IF(ISERROR(VLOOKUP(AJ2201,Bizonylat!AU:BL,6,FALSE)),AJ2201,VLOOKUP(AJ2201,Bizonylat!AU:BL,6,FALSE))))</f>
        <v/>
      </c>
      <c r="AN2201">
        <f t="shared" si="799"/>
        <v>0</v>
      </c>
      <c r="AO2201">
        <f t="shared" si="800"/>
        <v>0</v>
      </c>
      <c r="AP2201">
        <f t="shared" si="801"/>
        <v>0</v>
      </c>
      <c r="AQ2201">
        <f t="shared" si="802"/>
        <v>0</v>
      </c>
      <c r="AR2201">
        <f t="shared" si="803"/>
        <v>0</v>
      </c>
      <c r="AS2201">
        <f t="shared" si="804"/>
        <v>0</v>
      </c>
      <c r="AT2201">
        <f t="shared" si="805"/>
        <v>0</v>
      </c>
      <c r="AU2201">
        <f t="shared" si="785"/>
        <v>0</v>
      </c>
    </row>
    <row r="2202" spans="1:47">
      <c r="A2202" s="23" t="str">
        <f t="shared" si="806"/>
        <v/>
      </c>
      <c r="B2202" s="18"/>
      <c r="C2202" s="18"/>
      <c r="D2202" s="18"/>
      <c r="E2202" s="18"/>
      <c r="F2202" s="18"/>
      <c r="G2202" s="18"/>
      <c r="H2202" s="18"/>
      <c r="I2202" s="18"/>
      <c r="J2202" s="18"/>
      <c r="K2202" s="18"/>
      <c r="N2202" t="str">
        <f t="shared" si="786"/>
        <v>vége</v>
      </c>
      <c r="R2202">
        <f t="shared" si="787"/>
        <v>1</v>
      </c>
      <c r="S2202">
        <f t="shared" si="788"/>
        <v>1</v>
      </c>
      <c r="T2202">
        <f t="shared" si="789"/>
        <v>1</v>
      </c>
      <c r="U2202">
        <f t="shared" si="790"/>
        <v>1</v>
      </c>
      <c r="V2202">
        <f t="shared" si="791"/>
        <v>1</v>
      </c>
      <c r="W2202">
        <f t="shared" si="792"/>
        <v>1</v>
      </c>
      <c r="X2202">
        <f t="shared" si="793"/>
        <v>1</v>
      </c>
      <c r="Y2202">
        <f t="shared" si="794"/>
        <v>1</v>
      </c>
      <c r="Z2202">
        <f t="shared" si="795"/>
        <v>1</v>
      </c>
      <c r="AA2202">
        <f t="shared" si="796"/>
        <v>1</v>
      </c>
      <c r="AB2202">
        <f t="shared" si="797"/>
        <v>0</v>
      </c>
      <c r="AJ2202">
        <f t="shared" si="784"/>
        <v>0</v>
      </c>
      <c r="AL2202" t="str">
        <f t="shared" si="798"/>
        <v/>
      </c>
      <c r="AM2202" t="str">
        <f>IF(AJ2202=0,"",IF(AJ2202="Nincs kapcsolódó bizonylat",0,IF(ISERROR(VLOOKUP(AJ2202,Bizonylat!AU:BL,6,FALSE)),AJ2202,VLOOKUP(AJ2202,Bizonylat!AU:BL,6,FALSE))))</f>
        <v/>
      </c>
      <c r="AN2202">
        <f t="shared" si="799"/>
        <v>0</v>
      </c>
      <c r="AO2202">
        <f t="shared" si="800"/>
        <v>0</v>
      </c>
      <c r="AP2202">
        <f t="shared" si="801"/>
        <v>0</v>
      </c>
      <c r="AQ2202">
        <f t="shared" si="802"/>
        <v>0</v>
      </c>
      <c r="AR2202">
        <f t="shared" si="803"/>
        <v>0</v>
      </c>
      <c r="AS2202">
        <f t="shared" si="804"/>
        <v>0</v>
      </c>
      <c r="AT2202">
        <f t="shared" si="805"/>
        <v>0</v>
      </c>
      <c r="AU2202">
        <f t="shared" si="785"/>
        <v>0</v>
      </c>
    </row>
    <row r="2203" spans="1:47">
      <c r="A2203" s="23" t="str">
        <f t="shared" si="806"/>
        <v/>
      </c>
      <c r="B2203" s="18"/>
      <c r="C2203" s="18"/>
      <c r="D2203" s="18"/>
      <c r="E2203" s="18"/>
      <c r="F2203" s="18"/>
      <c r="G2203" s="18"/>
      <c r="H2203" s="18"/>
      <c r="I2203" s="18"/>
      <c r="J2203" s="18"/>
      <c r="K2203" s="18"/>
      <c r="N2203" t="str">
        <f t="shared" si="786"/>
        <v>vége</v>
      </c>
      <c r="R2203">
        <f t="shared" si="787"/>
        <v>1</v>
      </c>
      <c r="S2203">
        <f t="shared" si="788"/>
        <v>1</v>
      </c>
      <c r="T2203">
        <f t="shared" si="789"/>
        <v>1</v>
      </c>
      <c r="U2203">
        <f t="shared" si="790"/>
        <v>1</v>
      </c>
      <c r="V2203">
        <f t="shared" si="791"/>
        <v>1</v>
      </c>
      <c r="W2203">
        <f t="shared" si="792"/>
        <v>1</v>
      </c>
      <c r="X2203">
        <f t="shared" si="793"/>
        <v>1</v>
      </c>
      <c r="Y2203">
        <f t="shared" si="794"/>
        <v>1</v>
      </c>
      <c r="Z2203">
        <f t="shared" si="795"/>
        <v>1</v>
      </c>
      <c r="AA2203">
        <f t="shared" si="796"/>
        <v>1</v>
      </c>
      <c r="AB2203">
        <f t="shared" si="797"/>
        <v>0</v>
      </c>
      <c r="AJ2203">
        <f t="shared" si="784"/>
        <v>0</v>
      </c>
      <c r="AL2203" t="str">
        <f t="shared" si="798"/>
        <v/>
      </c>
      <c r="AM2203" t="str">
        <f>IF(AJ2203=0,"",IF(AJ2203="Nincs kapcsolódó bizonylat",0,IF(ISERROR(VLOOKUP(AJ2203,Bizonylat!AU:BL,6,FALSE)),AJ2203,VLOOKUP(AJ2203,Bizonylat!AU:BL,6,FALSE))))</f>
        <v/>
      </c>
      <c r="AN2203">
        <f t="shared" si="799"/>
        <v>0</v>
      </c>
      <c r="AO2203">
        <f t="shared" si="800"/>
        <v>0</v>
      </c>
      <c r="AP2203">
        <f t="shared" si="801"/>
        <v>0</v>
      </c>
      <c r="AQ2203">
        <f t="shared" si="802"/>
        <v>0</v>
      </c>
      <c r="AR2203">
        <f t="shared" si="803"/>
        <v>0</v>
      </c>
      <c r="AS2203">
        <f t="shared" si="804"/>
        <v>0</v>
      </c>
      <c r="AT2203">
        <f t="shared" si="805"/>
        <v>0</v>
      </c>
      <c r="AU2203">
        <f t="shared" si="785"/>
        <v>0</v>
      </c>
    </row>
    <row r="2204" spans="1:47">
      <c r="A2204" s="23" t="str">
        <f t="shared" si="806"/>
        <v/>
      </c>
      <c r="B2204" s="18"/>
      <c r="C2204" s="18"/>
      <c r="D2204" s="18"/>
      <c r="E2204" s="18"/>
      <c r="F2204" s="18"/>
      <c r="G2204" s="18"/>
      <c r="H2204" s="18"/>
      <c r="I2204" s="18"/>
      <c r="J2204" s="18"/>
      <c r="K2204" s="18"/>
      <c r="N2204" t="str">
        <f t="shared" si="786"/>
        <v>vége</v>
      </c>
      <c r="R2204">
        <f t="shared" si="787"/>
        <v>1</v>
      </c>
      <c r="S2204">
        <f t="shared" si="788"/>
        <v>1</v>
      </c>
      <c r="T2204">
        <f t="shared" si="789"/>
        <v>1</v>
      </c>
      <c r="U2204">
        <f t="shared" si="790"/>
        <v>1</v>
      </c>
      <c r="V2204">
        <f t="shared" si="791"/>
        <v>1</v>
      </c>
      <c r="W2204">
        <f t="shared" si="792"/>
        <v>1</v>
      </c>
      <c r="X2204">
        <f t="shared" si="793"/>
        <v>1</v>
      </c>
      <c r="Y2204">
        <f t="shared" si="794"/>
        <v>1</v>
      </c>
      <c r="Z2204">
        <f t="shared" si="795"/>
        <v>1</v>
      </c>
      <c r="AA2204">
        <f t="shared" si="796"/>
        <v>1</v>
      </c>
      <c r="AB2204">
        <f t="shared" si="797"/>
        <v>0</v>
      </c>
      <c r="AJ2204">
        <f t="shared" si="784"/>
        <v>0</v>
      </c>
      <c r="AL2204" t="str">
        <f t="shared" si="798"/>
        <v/>
      </c>
      <c r="AM2204" t="str">
        <f>IF(AJ2204=0,"",IF(AJ2204="Nincs kapcsolódó bizonylat",0,IF(ISERROR(VLOOKUP(AJ2204,Bizonylat!AU:BL,6,FALSE)),AJ2204,VLOOKUP(AJ2204,Bizonylat!AU:BL,6,FALSE))))</f>
        <v/>
      </c>
      <c r="AN2204">
        <f t="shared" si="799"/>
        <v>0</v>
      </c>
      <c r="AO2204">
        <f t="shared" si="800"/>
        <v>0</v>
      </c>
      <c r="AP2204">
        <f t="shared" si="801"/>
        <v>0</v>
      </c>
      <c r="AQ2204">
        <f t="shared" si="802"/>
        <v>0</v>
      </c>
      <c r="AR2204">
        <f t="shared" si="803"/>
        <v>0</v>
      </c>
      <c r="AS2204">
        <f t="shared" si="804"/>
        <v>0</v>
      </c>
      <c r="AT2204">
        <f t="shared" si="805"/>
        <v>0</v>
      </c>
      <c r="AU2204">
        <f t="shared" si="785"/>
        <v>0</v>
      </c>
    </row>
    <row r="2205" spans="1:47">
      <c r="A2205" s="23" t="str">
        <f t="shared" si="806"/>
        <v/>
      </c>
      <c r="B2205" s="18"/>
      <c r="C2205" s="18"/>
      <c r="D2205" s="18"/>
      <c r="E2205" s="18"/>
      <c r="F2205" s="18"/>
      <c r="G2205" s="18"/>
      <c r="H2205" s="18"/>
      <c r="I2205" s="18"/>
      <c r="J2205" s="18"/>
      <c r="K2205" s="18"/>
      <c r="N2205" t="str">
        <f t="shared" si="786"/>
        <v>vége</v>
      </c>
      <c r="R2205">
        <f t="shared" si="787"/>
        <v>1</v>
      </c>
      <c r="S2205">
        <f t="shared" si="788"/>
        <v>1</v>
      </c>
      <c r="T2205">
        <f t="shared" si="789"/>
        <v>1</v>
      </c>
      <c r="U2205">
        <f t="shared" si="790"/>
        <v>1</v>
      </c>
      <c r="V2205">
        <f t="shared" si="791"/>
        <v>1</v>
      </c>
      <c r="W2205">
        <f t="shared" si="792"/>
        <v>1</v>
      </c>
      <c r="X2205">
        <f t="shared" si="793"/>
        <v>1</v>
      </c>
      <c r="Y2205">
        <f t="shared" si="794"/>
        <v>1</v>
      </c>
      <c r="Z2205">
        <f t="shared" si="795"/>
        <v>1</v>
      </c>
      <c r="AA2205">
        <f t="shared" si="796"/>
        <v>1</v>
      </c>
      <c r="AB2205">
        <f t="shared" si="797"/>
        <v>0</v>
      </c>
      <c r="AJ2205">
        <f t="shared" si="784"/>
        <v>0</v>
      </c>
      <c r="AL2205" t="str">
        <f t="shared" si="798"/>
        <v/>
      </c>
      <c r="AM2205" t="str">
        <f>IF(AJ2205=0,"",IF(AJ2205="Nincs kapcsolódó bizonylat",0,IF(ISERROR(VLOOKUP(AJ2205,Bizonylat!AU:BL,6,FALSE)),AJ2205,VLOOKUP(AJ2205,Bizonylat!AU:BL,6,FALSE))))</f>
        <v/>
      </c>
      <c r="AN2205">
        <f t="shared" si="799"/>
        <v>0</v>
      </c>
      <c r="AO2205">
        <f t="shared" si="800"/>
        <v>0</v>
      </c>
      <c r="AP2205">
        <f t="shared" si="801"/>
        <v>0</v>
      </c>
      <c r="AQ2205">
        <f t="shared" si="802"/>
        <v>0</v>
      </c>
      <c r="AR2205">
        <f t="shared" si="803"/>
        <v>0</v>
      </c>
      <c r="AS2205">
        <f t="shared" si="804"/>
        <v>0</v>
      </c>
      <c r="AT2205">
        <f t="shared" si="805"/>
        <v>0</v>
      </c>
      <c r="AU2205">
        <f t="shared" si="785"/>
        <v>0</v>
      </c>
    </row>
    <row r="2206" spans="1:47">
      <c r="A2206" s="23" t="str">
        <f t="shared" si="806"/>
        <v/>
      </c>
      <c r="B2206" s="18"/>
      <c r="C2206" s="18"/>
      <c r="D2206" s="18"/>
      <c r="E2206" s="18"/>
      <c r="F2206" s="18"/>
      <c r="G2206" s="18"/>
      <c r="H2206" s="18"/>
      <c r="I2206" s="18"/>
      <c r="J2206" s="18"/>
      <c r="K2206" s="18"/>
      <c r="N2206" t="str">
        <f t="shared" si="786"/>
        <v>vége</v>
      </c>
      <c r="R2206">
        <f t="shared" si="787"/>
        <v>1</v>
      </c>
      <c r="S2206">
        <f t="shared" si="788"/>
        <v>1</v>
      </c>
      <c r="T2206">
        <f t="shared" si="789"/>
        <v>1</v>
      </c>
      <c r="U2206">
        <f t="shared" si="790"/>
        <v>1</v>
      </c>
      <c r="V2206">
        <f t="shared" si="791"/>
        <v>1</v>
      </c>
      <c r="W2206">
        <f t="shared" si="792"/>
        <v>1</v>
      </c>
      <c r="X2206">
        <f t="shared" si="793"/>
        <v>1</v>
      </c>
      <c r="Y2206">
        <f t="shared" si="794"/>
        <v>1</v>
      </c>
      <c r="Z2206">
        <f t="shared" si="795"/>
        <v>1</v>
      </c>
      <c r="AA2206">
        <f t="shared" si="796"/>
        <v>1</v>
      </c>
      <c r="AB2206">
        <f t="shared" si="797"/>
        <v>0</v>
      </c>
      <c r="AJ2206">
        <f t="shared" si="784"/>
        <v>0</v>
      </c>
      <c r="AL2206" t="str">
        <f t="shared" si="798"/>
        <v/>
      </c>
      <c r="AM2206" t="str">
        <f>IF(AJ2206=0,"",IF(AJ2206="Nincs kapcsolódó bizonylat",0,IF(ISERROR(VLOOKUP(AJ2206,Bizonylat!AU:BL,6,FALSE)),AJ2206,VLOOKUP(AJ2206,Bizonylat!AU:BL,6,FALSE))))</f>
        <v/>
      </c>
      <c r="AN2206">
        <f t="shared" si="799"/>
        <v>0</v>
      </c>
      <c r="AO2206">
        <f t="shared" si="800"/>
        <v>0</v>
      </c>
      <c r="AP2206">
        <f t="shared" si="801"/>
        <v>0</v>
      </c>
      <c r="AQ2206">
        <f t="shared" si="802"/>
        <v>0</v>
      </c>
      <c r="AR2206">
        <f t="shared" si="803"/>
        <v>0</v>
      </c>
      <c r="AS2206">
        <f t="shared" si="804"/>
        <v>0</v>
      </c>
      <c r="AT2206">
        <f t="shared" si="805"/>
        <v>0</v>
      </c>
      <c r="AU2206">
        <f t="shared" si="785"/>
        <v>0</v>
      </c>
    </row>
    <row r="2207" spans="1:47">
      <c r="A2207" s="23" t="str">
        <f t="shared" si="806"/>
        <v/>
      </c>
      <c r="B2207" s="18"/>
      <c r="C2207" s="18"/>
      <c r="D2207" s="18"/>
      <c r="E2207" s="18"/>
      <c r="F2207" s="18"/>
      <c r="G2207" s="18"/>
      <c r="H2207" s="18"/>
      <c r="I2207" s="18"/>
      <c r="J2207" s="18"/>
      <c r="K2207" s="18"/>
      <c r="N2207" t="str">
        <f t="shared" si="786"/>
        <v>vége</v>
      </c>
      <c r="R2207">
        <f t="shared" si="787"/>
        <v>1</v>
      </c>
      <c r="S2207">
        <f t="shared" si="788"/>
        <v>1</v>
      </c>
      <c r="T2207">
        <f t="shared" si="789"/>
        <v>1</v>
      </c>
      <c r="U2207">
        <f t="shared" si="790"/>
        <v>1</v>
      </c>
      <c r="V2207">
        <f t="shared" si="791"/>
        <v>1</v>
      </c>
      <c r="W2207">
        <f t="shared" si="792"/>
        <v>1</v>
      </c>
      <c r="X2207">
        <f t="shared" si="793"/>
        <v>1</v>
      </c>
      <c r="Y2207">
        <f t="shared" si="794"/>
        <v>1</v>
      </c>
      <c r="Z2207">
        <f t="shared" si="795"/>
        <v>1</v>
      </c>
      <c r="AA2207">
        <f t="shared" si="796"/>
        <v>1</v>
      </c>
      <c r="AB2207">
        <f t="shared" si="797"/>
        <v>0</v>
      </c>
      <c r="AJ2207">
        <f t="shared" si="784"/>
        <v>0</v>
      </c>
      <c r="AL2207" t="str">
        <f t="shared" si="798"/>
        <v/>
      </c>
      <c r="AM2207" t="str">
        <f>IF(AJ2207=0,"",IF(AJ2207="Nincs kapcsolódó bizonylat",0,IF(ISERROR(VLOOKUP(AJ2207,Bizonylat!AU:BL,6,FALSE)),AJ2207,VLOOKUP(AJ2207,Bizonylat!AU:BL,6,FALSE))))</f>
        <v/>
      </c>
      <c r="AN2207">
        <f t="shared" si="799"/>
        <v>0</v>
      </c>
      <c r="AO2207">
        <f t="shared" si="800"/>
        <v>0</v>
      </c>
      <c r="AP2207">
        <f t="shared" si="801"/>
        <v>0</v>
      </c>
      <c r="AQ2207">
        <f t="shared" si="802"/>
        <v>0</v>
      </c>
      <c r="AR2207">
        <f t="shared" si="803"/>
        <v>0</v>
      </c>
      <c r="AS2207">
        <f t="shared" si="804"/>
        <v>0</v>
      </c>
      <c r="AT2207">
        <f t="shared" si="805"/>
        <v>0</v>
      </c>
      <c r="AU2207">
        <f t="shared" si="785"/>
        <v>0</v>
      </c>
    </row>
    <row r="2208" spans="1:47">
      <c r="A2208" s="23" t="str">
        <f t="shared" si="806"/>
        <v/>
      </c>
      <c r="B2208" s="18"/>
      <c r="C2208" s="18"/>
      <c r="D2208" s="18"/>
      <c r="E2208" s="18"/>
      <c r="F2208" s="18"/>
      <c r="G2208" s="18"/>
      <c r="H2208" s="18"/>
      <c r="I2208" s="18"/>
      <c r="J2208" s="18"/>
      <c r="K2208" s="18"/>
      <c r="N2208" t="str">
        <f t="shared" si="786"/>
        <v>vége</v>
      </c>
      <c r="R2208">
        <f t="shared" si="787"/>
        <v>1</v>
      </c>
      <c r="S2208">
        <f t="shared" si="788"/>
        <v>1</v>
      </c>
      <c r="T2208">
        <f t="shared" si="789"/>
        <v>1</v>
      </c>
      <c r="U2208">
        <f t="shared" si="790"/>
        <v>1</v>
      </c>
      <c r="V2208">
        <f t="shared" si="791"/>
        <v>1</v>
      </c>
      <c r="W2208">
        <f t="shared" si="792"/>
        <v>1</v>
      </c>
      <c r="X2208">
        <f t="shared" si="793"/>
        <v>1</v>
      </c>
      <c r="Y2208">
        <f t="shared" si="794"/>
        <v>1</v>
      </c>
      <c r="Z2208">
        <f t="shared" si="795"/>
        <v>1</v>
      </c>
      <c r="AA2208">
        <f t="shared" si="796"/>
        <v>1</v>
      </c>
      <c r="AB2208">
        <f t="shared" si="797"/>
        <v>0</v>
      </c>
      <c r="AJ2208">
        <f t="shared" si="784"/>
        <v>0</v>
      </c>
      <c r="AL2208" t="str">
        <f t="shared" si="798"/>
        <v/>
      </c>
      <c r="AM2208" t="str">
        <f>IF(AJ2208=0,"",IF(AJ2208="Nincs kapcsolódó bizonylat",0,IF(ISERROR(VLOOKUP(AJ2208,Bizonylat!AU:BL,6,FALSE)),AJ2208,VLOOKUP(AJ2208,Bizonylat!AU:BL,6,FALSE))))</f>
        <v/>
      </c>
      <c r="AN2208">
        <f t="shared" si="799"/>
        <v>0</v>
      </c>
      <c r="AO2208">
        <f t="shared" si="800"/>
        <v>0</v>
      </c>
      <c r="AP2208">
        <f t="shared" si="801"/>
        <v>0</v>
      </c>
      <c r="AQ2208">
        <f t="shared" si="802"/>
        <v>0</v>
      </c>
      <c r="AR2208">
        <f t="shared" si="803"/>
        <v>0</v>
      </c>
      <c r="AS2208">
        <f t="shared" si="804"/>
        <v>0</v>
      </c>
      <c r="AT2208">
        <f t="shared" si="805"/>
        <v>0</v>
      </c>
      <c r="AU2208">
        <f t="shared" si="785"/>
        <v>0</v>
      </c>
    </row>
    <row r="2209" spans="1:47">
      <c r="A2209" s="23" t="str">
        <f t="shared" si="806"/>
        <v/>
      </c>
      <c r="B2209" s="18"/>
      <c r="C2209" s="18"/>
      <c r="D2209" s="18"/>
      <c r="E2209" s="18"/>
      <c r="F2209" s="18"/>
      <c r="G2209" s="18"/>
      <c r="H2209" s="18"/>
      <c r="I2209" s="18"/>
      <c r="J2209" s="18"/>
      <c r="K2209" s="18"/>
      <c r="N2209" t="str">
        <f t="shared" si="786"/>
        <v>vége</v>
      </c>
      <c r="R2209">
        <f t="shared" si="787"/>
        <v>1</v>
      </c>
      <c r="S2209">
        <f t="shared" si="788"/>
        <v>1</v>
      </c>
      <c r="T2209">
        <f t="shared" si="789"/>
        <v>1</v>
      </c>
      <c r="U2209">
        <f t="shared" si="790"/>
        <v>1</v>
      </c>
      <c r="V2209">
        <f t="shared" si="791"/>
        <v>1</v>
      </c>
      <c r="W2209">
        <f t="shared" si="792"/>
        <v>1</v>
      </c>
      <c r="X2209">
        <f t="shared" si="793"/>
        <v>1</v>
      </c>
      <c r="Y2209">
        <f t="shared" si="794"/>
        <v>1</v>
      </c>
      <c r="Z2209">
        <f t="shared" si="795"/>
        <v>1</v>
      </c>
      <c r="AA2209">
        <f t="shared" si="796"/>
        <v>1</v>
      </c>
      <c r="AB2209">
        <f t="shared" si="797"/>
        <v>0</v>
      </c>
      <c r="AJ2209">
        <f t="shared" si="784"/>
        <v>0</v>
      </c>
      <c r="AL2209" t="str">
        <f t="shared" si="798"/>
        <v/>
      </c>
      <c r="AM2209" t="str">
        <f>IF(AJ2209=0,"",IF(AJ2209="Nincs kapcsolódó bizonylat",0,IF(ISERROR(VLOOKUP(AJ2209,Bizonylat!AU:BL,6,FALSE)),AJ2209,VLOOKUP(AJ2209,Bizonylat!AU:BL,6,FALSE))))</f>
        <v/>
      </c>
      <c r="AN2209">
        <f t="shared" si="799"/>
        <v>0</v>
      </c>
      <c r="AO2209">
        <f t="shared" si="800"/>
        <v>0</v>
      </c>
      <c r="AP2209">
        <f t="shared" si="801"/>
        <v>0</v>
      </c>
      <c r="AQ2209">
        <f t="shared" si="802"/>
        <v>0</v>
      </c>
      <c r="AR2209">
        <f t="shared" si="803"/>
        <v>0</v>
      </c>
      <c r="AS2209">
        <f t="shared" si="804"/>
        <v>0</v>
      </c>
      <c r="AT2209">
        <f t="shared" si="805"/>
        <v>0</v>
      </c>
      <c r="AU2209">
        <f t="shared" si="785"/>
        <v>0</v>
      </c>
    </row>
    <row r="2210" spans="1:47">
      <c r="A2210" s="23" t="str">
        <f t="shared" si="806"/>
        <v/>
      </c>
      <c r="B2210" s="18"/>
      <c r="C2210" s="18"/>
      <c r="D2210" s="18"/>
      <c r="E2210" s="18"/>
      <c r="F2210" s="18"/>
      <c r="G2210" s="18"/>
      <c r="H2210" s="18"/>
      <c r="I2210" s="18"/>
      <c r="J2210" s="18"/>
      <c r="K2210" s="18"/>
      <c r="N2210" t="str">
        <f t="shared" si="786"/>
        <v>vége</v>
      </c>
      <c r="R2210">
        <f t="shared" si="787"/>
        <v>1</v>
      </c>
      <c r="S2210">
        <f t="shared" si="788"/>
        <v>1</v>
      </c>
      <c r="T2210">
        <f t="shared" si="789"/>
        <v>1</v>
      </c>
      <c r="U2210">
        <f t="shared" si="790"/>
        <v>1</v>
      </c>
      <c r="V2210">
        <f t="shared" si="791"/>
        <v>1</v>
      </c>
      <c r="W2210">
        <f t="shared" si="792"/>
        <v>1</v>
      </c>
      <c r="X2210">
        <f t="shared" si="793"/>
        <v>1</v>
      </c>
      <c r="Y2210">
        <f t="shared" si="794"/>
        <v>1</v>
      </c>
      <c r="Z2210">
        <f t="shared" si="795"/>
        <v>1</v>
      </c>
      <c r="AA2210">
        <f t="shared" si="796"/>
        <v>1</v>
      </c>
      <c r="AB2210">
        <f t="shared" si="797"/>
        <v>0</v>
      </c>
      <c r="AJ2210">
        <f t="shared" si="784"/>
        <v>0</v>
      </c>
      <c r="AL2210" t="str">
        <f t="shared" si="798"/>
        <v/>
      </c>
      <c r="AM2210" t="str">
        <f>IF(AJ2210=0,"",IF(AJ2210="Nincs kapcsolódó bizonylat",0,IF(ISERROR(VLOOKUP(AJ2210,Bizonylat!AU:BL,6,FALSE)),AJ2210,VLOOKUP(AJ2210,Bizonylat!AU:BL,6,FALSE))))</f>
        <v/>
      </c>
      <c r="AN2210">
        <f t="shared" si="799"/>
        <v>0</v>
      </c>
      <c r="AO2210">
        <f t="shared" si="800"/>
        <v>0</v>
      </c>
      <c r="AP2210">
        <f t="shared" si="801"/>
        <v>0</v>
      </c>
      <c r="AQ2210">
        <f t="shared" si="802"/>
        <v>0</v>
      </c>
      <c r="AR2210">
        <f t="shared" si="803"/>
        <v>0</v>
      </c>
      <c r="AS2210">
        <f t="shared" si="804"/>
        <v>0</v>
      </c>
      <c r="AT2210">
        <f t="shared" si="805"/>
        <v>0</v>
      </c>
      <c r="AU2210">
        <f t="shared" si="785"/>
        <v>0</v>
      </c>
    </row>
    <row r="2211" spans="1:47">
      <c r="A2211" s="23" t="str">
        <f t="shared" si="806"/>
        <v/>
      </c>
      <c r="B2211" s="18"/>
      <c r="C2211" s="18"/>
      <c r="D2211" s="18"/>
      <c r="E2211" s="18"/>
      <c r="F2211" s="18"/>
      <c r="G2211" s="18"/>
      <c r="H2211" s="18"/>
      <c r="I2211" s="18"/>
      <c r="J2211" s="18"/>
      <c r="K2211" s="18"/>
      <c r="N2211" t="str">
        <f t="shared" si="786"/>
        <v>vége</v>
      </c>
      <c r="R2211">
        <f t="shared" si="787"/>
        <v>1</v>
      </c>
      <c r="S2211">
        <f t="shared" si="788"/>
        <v>1</v>
      </c>
      <c r="T2211">
        <f t="shared" si="789"/>
        <v>1</v>
      </c>
      <c r="U2211">
        <f t="shared" si="790"/>
        <v>1</v>
      </c>
      <c r="V2211">
        <f t="shared" si="791"/>
        <v>1</v>
      </c>
      <c r="W2211">
        <f t="shared" si="792"/>
        <v>1</v>
      </c>
      <c r="X2211">
        <f t="shared" si="793"/>
        <v>1</v>
      </c>
      <c r="Y2211">
        <f t="shared" si="794"/>
        <v>1</v>
      </c>
      <c r="Z2211">
        <f t="shared" si="795"/>
        <v>1</v>
      </c>
      <c r="AA2211">
        <f t="shared" si="796"/>
        <v>1</v>
      </c>
      <c r="AB2211">
        <f t="shared" si="797"/>
        <v>0</v>
      </c>
      <c r="AJ2211">
        <f t="shared" si="784"/>
        <v>0</v>
      </c>
      <c r="AL2211" t="str">
        <f t="shared" si="798"/>
        <v/>
      </c>
      <c r="AM2211" t="str">
        <f>IF(AJ2211=0,"",IF(AJ2211="Nincs kapcsolódó bizonylat",0,IF(ISERROR(VLOOKUP(AJ2211,Bizonylat!AU:BL,6,FALSE)),AJ2211,VLOOKUP(AJ2211,Bizonylat!AU:BL,6,FALSE))))</f>
        <v/>
      </c>
      <c r="AN2211">
        <f t="shared" si="799"/>
        <v>0</v>
      </c>
      <c r="AO2211">
        <f t="shared" si="800"/>
        <v>0</v>
      </c>
      <c r="AP2211">
        <f t="shared" si="801"/>
        <v>0</v>
      </c>
      <c r="AQ2211">
        <f t="shared" si="802"/>
        <v>0</v>
      </c>
      <c r="AR2211">
        <f t="shared" si="803"/>
        <v>0</v>
      </c>
      <c r="AS2211">
        <f t="shared" si="804"/>
        <v>0</v>
      </c>
      <c r="AT2211">
        <f t="shared" si="805"/>
        <v>0</v>
      </c>
      <c r="AU2211">
        <f t="shared" si="785"/>
        <v>0</v>
      </c>
    </row>
    <row r="2212" spans="1:47">
      <c r="A2212" s="23" t="str">
        <f t="shared" si="806"/>
        <v/>
      </c>
      <c r="B2212" s="18"/>
      <c r="C2212" s="18"/>
      <c r="D2212" s="18"/>
      <c r="E2212" s="18"/>
      <c r="F2212" s="18"/>
      <c r="G2212" s="18"/>
      <c r="H2212" s="18"/>
      <c r="I2212" s="18"/>
      <c r="J2212" s="18"/>
      <c r="K2212" s="18"/>
      <c r="N2212" t="str">
        <f t="shared" si="786"/>
        <v>vége</v>
      </c>
      <c r="R2212">
        <f t="shared" si="787"/>
        <v>1</v>
      </c>
      <c r="S2212">
        <f t="shared" si="788"/>
        <v>1</v>
      </c>
      <c r="T2212">
        <f t="shared" si="789"/>
        <v>1</v>
      </c>
      <c r="U2212">
        <f t="shared" si="790"/>
        <v>1</v>
      </c>
      <c r="V2212">
        <f t="shared" si="791"/>
        <v>1</v>
      </c>
      <c r="W2212">
        <f t="shared" si="792"/>
        <v>1</v>
      </c>
      <c r="X2212">
        <f t="shared" si="793"/>
        <v>1</v>
      </c>
      <c r="Y2212">
        <f t="shared" si="794"/>
        <v>1</v>
      </c>
      <c r="Z2212">
        <f t="shared" si="795"/>
        <v>1</v>
      </c>
      <c r="AA2212">
        <f t="shared" si="796"/>
        <v>1</v>
      </c>
      <c r="AB2212">
        <f t="shared" si="797"/>
        <v>0</v>
      </c>
      <c r="AJ2212">
        <f t="shared" si="784"/>
        <v>0</v>
      </c>
      <c r="AL2212" t="str">
        <f t="shared" si="798"/>
        <v/>
      </c>
      <c r="AM2212" t="str">
        <f>IF(AJ2212=0,"",IF(AJ2212="Nincs kapcsolódó bizonylat",0,IF(ISERROR(VLOOKUP(AJ2212,Bizonylat!AU:BL,6,FALSE)),AJ2212,VLOOKUP(AJ2212,Bizonylat!AU:BL,6,FALSE))))</f>
        <v/>
      </c>
      <c r="AN2212">
        <f t="shared" si="799"/>
        <v>0</v>
      </c>
      <c r="AO2212">
        <f t="shared" si="800"/>
        <v>0</v>
      </c>
      <c r="AP2212">
        <f t="shared" si="801"/>
        <v>0</v>
      </c>
      <c r="AQ2212">
        <f t="shared" si="802"/>
        <v>0</v>
      </c>
      <c r="AR2212">
        <f t="shared" si="803"/>
        <v>0</v>
      </c>
      <c r="AS2212">
        <f t="shared" si="804"/>
        <v>0</v>
      </c>
      <c r="AT2212">
        <f t="shared" si="805"/>
        <v>0</v>
      </c>
      <c r="AU2212">
        <f t="shared" si="785"/>
        <v>0</v>
      </c>
    </row>
    <row r="2213" spans="1:47">
      <c r="A2213" s="23" t="str">
        <f t="shared" si="806"/>
        <v/>
      </c>
      <c r="B2213" s="18"/>
      <c r="C2213" s="18"/>
      <c r="D2213" s="18"/>
      <c r="E2213" s="18"/>
      <c r="F2213" s="18"/>
      <c r="G2213" s="18"/>
      <c r="H2213" s="18"/>
      <c r="I2213" s="18"/>
      <c r="J2213" s="18"/>
      <c r="K2213" s="18"/>
      <c r="N2213" t="str">
        <f t="shared" si="786"/>
        <v>vége</v>
      </c>
      <c r="R2213">
        <f t="shared" si="787"/>
        <v>1</v>
      </c>
      <c r="S2213">
        <f t="shared" si="788"/>
        <v>1</v>
      </c>
      <c r="T2213">
        <f t="shared" si="789"/>
        <v>1</v>
      </c>
      <c r="U2213">
        <f t="shared" si="790"/>
        <v>1</v>
      </c>
      <c r="V2213">
        <f t="shared" si="791"/>
        <v>1</v>
      </c>
      <c r="W2213">
        <f t="shared" si="792"/>
        <v>1</v>
      </c>
      <c r="X2213">
        <f t="shared" si="793"/>
        <v>1</v>
      </c>
      <c r="Y2213">
        <f t="shared" si="794"/>
        <v>1</v>
      </c>
      <c r="Z2213">
        <f t="shared" si="795"/>
        <v>1</v>
      </c>
      <c r="AA2213">
        <f t="shared" si="796"/>
        <v>1</v>
      </c>
      <c r="AB2213">
        <f t="shared" si="797"/>
        <v>0</v>
      </c>
      <c r="AJ2213">
        <f t="shared" si="784"/>
        <v>0</v>
      </c>
      <c r="AL2213" t="str">
        <f t="shared" si="798"/>
        <v/>
      </c>
      <c r="AM2213" t="str">
        <f>IF(AJ2213=0,"",IF(AJ2213="Nincs kapcsolódó bizonylat",0,IF(ISERROR(VLOOKUP(AJ2213,Bizonylat!AU:BL,6,FALSE)),AJ2213,VLOOKUP(AJ2213,Bizonylat!AU:BL,6,FALSE))))</f>
        <v/>
      </c>
      <c r="AN2213">
        <f t="shared" si="799"/>
        <v>0</v>
      </c>
      <c r="AO2213">
        <f t="shared" si="800"/>
        <v>0</v>
      </c>
      <c r="AP2213">
        <f t="shared" si="801"/>
        <v>0</v>
      </c>
      <c r="AQ2213">
        <f t="shared" si="802"/>
        <v>0</v>
      </c>
      <c r="AR2213">
        <f t="shared" si="803"/>
        <v>0</v>
      </c>
      <c r="AS2213">
        <f t="shared" si="804"/>
        <v>0</v>
      </c>
      <c r="AT2213">
        <f t="shared" si="805"/>
        <v>0</v>
      </c>
      <c r="AU2213">
        <f t="shared" si="785"/>
        <v>0</v>
      </c>
    </row>
    <row r="2214" spans="1:47">
      <c r="A2214" s="23" t="str">
        <f t="shared" si="806"/>
        <v/>
      </c>
      <c r="B2214" s="18"/>
      <c r="C2214" s="18"/>
      <c r="D2214" s="18"/>
      <c r="E2214" s="18"/>
      <c r="F2214" s="18"/>
      <c r="G2214" s="18"/>
      <c r="H2214" s="18"/>
      <c r="I2214" s="18"/>
      <c r="J2214" s="18"/>
      <c r="K2214" s="18"/>
      <c r="N2214" t="str">
        <f t="shared" si="786"/>
        <v>vége</v>
      </c>
      <c r="R2214">
        <f t="shared" si="787"/>
        <v>1</v>
      </c>
      <c r="S2214">
        <f t="shared" si="788"/>
        <v>1</v>
      </c>
      <c r="T2214">
        <f t="shared" si="789"/>
        <v>1</v>
      </c>
      <c r="U2214">
        <f t="shared" si="790"/>
        <v>1</v>
      </c>
      <c r="V2214">
        <f t="shared" si="791"/>
        <v>1</v>
      </c>
      <c r="W2214">
        <f t="shared" si="792"/>
        <v>1</v>
      </c>
      <c r="X2214">
        <f t="shared" si="793"/>
        <v>1</v>
      </c>
      <c r="Y2214">
        <f t="shared" si="794"/>
        <v>1</v>
      </c>
      <c r="Z2214">
        <f t="shared" si="795"/>
        <v>1</v>
      </c>
      <c r="AA2214">
        <f t="shared" si="796"/>
        <v>1</v>
      </c>
      <c r="AB2214">
        <f t="shared" si="797"/>
        <v>0</v>
      </c>
      <c r="AJ2214">
        <f t="shared" si="784"/>
        <v>0</v>
      </c>
      <c r="AL2214" t="str">
        <f t="shared" si="798"/>
        <v/>
      </c>
      <c r="AM2214" t="str">
        <f>IF(AJ2214=0,"",IF(AJ2214="Nincs kapcsolódó bizonylat",0,IF(ISERROR(VLOOKUP(AJ2214,Bizonylat!AU:BL,6,FALSE)),AJ2214,VLOOKUP(AJ2214,Bizonylat!AU:BL,6,FALSE))))</f>
        <v/>
      </c>
      <c r="AN2214">
        <f t="shared" si="799"/>
        <v>0</v>
      </c>
      <c r="AO2214">
        <f t="shared" si="800"/>
        <v>0</v>
      </c>
      <c r="AP2214">
        <f t="shared" si="801"/>
        <v>0</v>
      </c>
      <c r="AQ2214">
        <f t="shared" si="802"/>
        <v>0</v>
      </c>
      <c r="AR2214">
        <f t="shared" si="803"/>
        <v>0</v>
      </c>
      <c r="AS2214">
        <f t="shared" si="804"/>
        <v>0</v>
      </c>
      <c r="AT2214">
        <f t="shared" si="805"/>
        <v>0</v>
      </c>
      <c r="AU2214">
        <f t="shared" si="785"/>
        <v>0</v>
      </c>
    </row>
    <row r="2215" spans="1:47">
      <c r="A2215" s="23" t="str">
        <f t="shared" si="806"/>
        <v/>
      </c>
      <c r="B2215" s="18"/>
      <c r="C2215" s="18"/>
      <c r="D2215" s="18"/>
      <c r="E2215" s="18"/>
      <c r="F2215" s="18"/>
      <c r="G2215" s="18"/>
      <c r="H2215" s="18"/>
      <c r="I2215" s="18"/>
      <c r="J2215" s="18"/>
      <c r="K2215" s="18"/>
      <c r="N2215" t="str">
        <f t="shared" si="786"/>
        <v>vége</v>
      </c>
      <c r="R2215">
        <f t="shared" si="787"/>
        <v>1</v>
      </c>
      <c r="S2215">
        <f t="shared" si="788"/>
        <v>1</v>
      </c>
      <c r="T2215">
        <f t="shared" si="789"/>
        <v>1</v>
      </c>
      <c r="U2215">
        <f t="shared" si="790"/>
        <v>1</v>
      </c>
      <c r="V2215">
        <f t="shared" si="791"/>
        <v>1</v>
      </c>
      <c r="W2215">
        <f t="shared" si="792"/>
        <v>1</v>
      </c>
      <c r="X2215">
        <f t="shared" si="793"/>
        <v>1</v>
      </c>
      <c r="Y2215">
        <f t="shared" si="794"/>
        <v>1</v>
      </c>
      <c r="Z2215">
        <f t="shared" si="795"/>
        <v>1</v>
      </c>
      <c r="AA2215">
        <f t="shared" si="796"/>
        <v>1</v>
      </c>
      <c r="AB2215">
        <f t="shared" si="797"/>
        <v>0</v>
      </c>
      <c r="AJ2215">
        <f t="shared" si="784"/>
        <v>0</v>
      </c>
      <c r="AL2215" t="str">
        <f t="shared" si="798"/>
        <v/>
      </c>
      <c r="AM2215" t="str">
        <f>IF(AJ2215=0,"",IF(AJ2215="Nincs kapcsolódó bizonylat",0,IF(ISERROR(VLOOKUP(AJ2215,Bizonylat!AU:BL,6,FALSE)),AJ2215,VLOOKUP(AJ2215,Bizonylat!AU:BL,6,FALSE))))</f>
        <v/>
      </c>
      <c r="AN2215">
        <f t="shared" si="799"/>
        <v>0</v>
      </c>
      <c r="AO2215">
        <f t="shared" si="800"/>
        <v>0</v>
      </c>
      <c r="AP2215">
        <f t="shared" si="801"/>
        <v>0</v>
      </c>
      <c r="AQ2215">
        <f t="shared" si="802"/>
        <v>0</v>
      </c>
      <c r="AR2215">
        <f t="shared" si="803"/>
        <v>0</v>
      </c>
      <c r="AS2215">
        <f t="shared" si="804"/>
        <v>0</v>
      </c>
      <c r="AT2215">
        <f t="shared" si="805"/>
        <v>0</v>
      </c>
      <c r="AU2215">
        <f t="shared" si="785"/>
        <v>0</v>
      </c>
    </row>
    <row r="2216" spans="1:47">
      <c r="A2216" s="23" t="str">
        <f t="shared" si="806"/>
        <v/>
      </c>
      <c r="B2216" s="18"/>
      <c r="C2216" s="18"/>
      <c r="D2216" s="18"/>
      <c r="E2216" s="18"/>
      <c r="F2216" s="18"/>
      <c r="G2216" s="18"/>
      <c r="H2216" s="18"/>
      <c r="I2216" s="18"/>
      <c r="J2216" s="18"/>
      <c r="K2216" s="18"/>
      <c r="N2216" t="str">
        <f t="shared" si="786"/>
        <v>vége</v>
      </c>
      <c r="R2216">
        <f t="shared" si="787"/>
        <v>1</v>
      </c>
      <c r="S2216">
        <f t="shared" si="788"/>
        <v>1</v>
      </c>
      <c r="T2216">
        <f t="shared" si="789"/>
        <v>1</v>
      </c>
      <c r="U2216">
        <f t="shared" si="790"/>
        <v>1</v>
      </c>
      <c r="V2216">
        <f t="shared" si="791"/>
        <v>1</v>
      </c>
      <c r="W2216">
        <f t="shared" si="792"/>
        <v>1</v>
      </c>
      <c r="X2216">
        <f t="shared" si="793"/>
        <v>1</v>
      </c>
      <c r="Y2216">
        <f t="shared" si="794"/>
        <v>1</v>
      </c>
      <c r="Z2216">
        <f t="shared" si="795"/>
        <v>1</v>
      </c>
      <c r="AA2216">
        <f t="shared" si="796"/>
        <v>1</v>
      </c>
      <c r="AB2216">
        <f t="shared" si="797"/>
        <v>0</v>
      </c>
      <c r="AJ2216">
        <f t="shared" si="784"/>
        <v>0</v>
      </c>
      <c r="AL2216" t="str">
        <f t="shared" si="798"/>
        <v/>
      </c>
      <c r="AM2216" t="str">
        <f>IF(AJ2216=0,"",IF(AJ2216="Nincs kapcsolódó bizonylat",0,IF(ISERROR(VLOOKUP(AJ2216,Bizonylat!AU:BL,6,FALSE)),AJ2216,VLOOKUP(AJ2216,Bizonylat!AU:BL,6,FALSE))))</f>
        <v/>
      </c>
      <c r="AN2216">
        <f t="shared" si="799"/>
        <v>0</v>
      </c>
      <c r="AO2216">
        <f t="shared" si="800"/>
        <v>0</v>
      </c>
      <c r="AP2216">
        <f t="shared" si="801"/>
        <v>0</v>
      </c>
      <c r="AQ2216">
        <f t="shared" si="802"/>
        <v>0</v>
      </c>
      <c r="AR2216">
        <f t="shared" si="803"/>
        <v>0</v>
      </c>
      <c r="AS2216">
        <f t="shared" si="804"/>
        <v>0</v>
      </c>
      <c r="AT2216">
        <f t="shared" si="805"/>
        <v>0</v>
      </c>
      <c r="AU2216">
        <f t="shared" si="785"/>
        <v>0</v>
      </c>
    </row>
    <row r="2217" spans="1:47">
      <c r="A2217" s="23" t="str">
        <f t="shared" si="806"/>
        <v/>
      </c>
      <c r="B2217" s="18"/>
      <c r="C2217" s="18"/>
      <c r="D2217" s="18"/>
      <c r="E2217" s="18"/>
      <c r="F2217" s="18"/>
      <c r="G2217" s="18"/>
      <c r="H2217" s="18"/>
      <c r="I2217" s="18"/>
      <c r="J2217" s="18"/>
      <c r="K2217" s="18"/>
      <c r="N2217" t="str">
        <f t="shared" si="786"/>
        <v>vége</v>
      </c>
      <c r="R2217">
        <f t="shared" si="787"/>
        <v>1</v>
      </c>
      <c r="S2217">
        <f t="shared" si="788"/>
        <v>1</v>
      </c>
      <c r="T2217">
        <f t="shared" si="789"/>
        <v>1</v>
      </c>
      <c r="U2217">
        <f t="shared" si="790"/>
        <v>1</v>
      </c>
      <c r="V2217">
        <f t="shared" si="791"/>
        <v>1</v>
      </c>
      <c r="W2217">
        <f t="shared" si="792"/>
        <v>1</v>
      </c>
      <c r="X2217">
        <f t="shared" si="793"/>
        <v>1</v>
      </c>
      <c r="Y2217">
        <f t="shared" si="794"/>
        <v>1</v>
      </c>
      <c r="Z2217">
        <f t="shared" si="795"/>
        <v>1</v>
      </c>
      <c r="AA2217">
        <f t="shared" si="796"/>
        <v>1</v>
      </c>
      <c r="AB2217">
        <f t="shared" si="797"/>
        <v>0</v>
      </c>
      <c r="AJ2217">
        <f t="shared" si="784"/>
        <v>0</v>
      </c>
      <c r="AL2217" t="str">
        <f t="shared" si="798"/>
        <v/>
      </c>
      <c r="AM2217" t="str">
        <f>IF(AJ2217=0,"",IF(AJ2217="Nincs kapcsolódó bizonylat",0,IF(ISERROR(VLOOKUP(AJ2217,Bizonylat!AU:BL,6,FALSE)),AJ2217,VLOOKUP(AJ2217,Bizonylat!AU:BL,6,FALSE))))</f>
        <v/>
      </c>
      <c r="AN2217">
        <f t="shared" si="799"/>
        <v>0</v>
      </c>
      <c r="AO2217">
        <f t="shared" si="800"/>
        <v>0</v>
      </c>
      <c r="AP2217">
        <f t="shared" si="801"/>
        <v>0</v>
      </c>
      <c r="AQ2217">
        <f t="shared" si="802"/>
        <v>0</v>
      </c>
      <c r="AR2217">
        <f t="shared" si="803"/>
        <v>0</v>
      </c>
      <c r="AS2217">
        <f t="shared" si="804"/>
        <v>0</v>
      </c>
      <c r="AT2217">
        <f t="shared" si="805"/>
        <v>0</v>
      </c>
      <c r="AU2217">
        <f t="shared" si="785"/>
        <v>0</v>
      </c>
    </row>
    <row r="2218" spans="1:47">
      <c r="A2218" s="23" t="str">
        <f t="shared" si="806"/>
        <v/>
      </c>
      <c r="B2218" s="18"/>
      <c r="C2218" s="18"/>
      <c r="D2218" s="18"/>
      <c r="E2218" s="18"/>
      <c r="F2218" s="18"/>
      <c r="G2218" s="18"/>
      <c r="H2218" s="18"/>
      <c r="I2218" s="18"/>
      <c r="J2218" s="18"/>
      <c r="K2218" s="18"/>
      <c r="N2218" t="str">
        <f t="shared" si="786"/>
        <v>vége</v>
      </c>
      <c r="R2218">
        <f t="shared" si="787"/>
        <v>1</v>
      </c>
      <c r="S2218">
        <f t="shared" si="788"/>
        <v>1</v>
      </c>
      <c r="T2218">
        <f t="shared" si="789"/>
        <v>1</v>
      </c>
      <c r="U2218">
        <f t="shared" si="790"/>
        <v>1</v>
      </c>
      <c r="V2218">
        <f t="shared" si="791"/>
        <v>1</v>
      </c>
      <c r="W2218">
        <f t="shared" si="792"/>
        <v>1</v>
      </c>
      <c r="X2218">
        <f t="shared" si="793"/>
        <v>1</v>
      </c>
      <c r="Y2218">
        <f t="shared" si="794"/>
        <v>1</v>
      </c>
      <c r="Z2218">
        <f t="shared" si="795"/>
        <v>1</v>
      </c>
      <c r="AA2218">
        <f t="shared" si="796"/>
        <v>1</v>
      </c>
      <c r="AB2218">
        <f t="shared" si="797"/>
        <v>0</v>
      </c>
      <c r="AJ2218">
        <f t="shared" si="784"/>
        <v>0</v>
      </c>
      <c r="AL2218" t="str">
        <f t="shared" si="798"/>
        <v/>
      </c>
      <c r="AM2218" t="str">
        <f>IF(AJ2218=0,"",IF(AJ2218="Nincs kapcsolódó bizonylat",0,IF(ISERROR(VLOOKUP(AJ2218,Bizonylat!AU:BL,6,FALSE)),AJ2218,VLOOKUP(AJ2218,Bizonylat!AU:BL,6,FALSE))))</f>
        <v/>
      </c>
      <c r="AN2218">
        <f t="shared" si="799"/>
        <v>0</v>
      </c>
      <c r="AO2218">
        <f t="shared" si="800"/>
        <v>0</v>
      </c>
      <c r="AP2218">
        <f t="shared" si="801"/>
        <v>0</v>
      </c>
      <c r="AQ2218">
        <f t="shared" si="802"/>
        <v>0</v>
      </c>
      <c r="AR2218">
        <f t="shared" si="803"/>
        <v>0</v>
      </c>
      <c r="AS2218">
        <f t="shared" si="804"/>
        <v>0</v>
      </c>
      <c r="AT2218">
        <f t="shared" si="805"/>
        <v>0</v>
      </c>
      <c r="AU2218">
        <f t="shared" si="785"/>
        <v>0</v>
      </c>
    </row>
    <row r="2219" spans="1:47">
      <c r="A2219" s="23" t="str">
        <f t="shared" si="806"/>
        <v/>
      </c>
      <c r="B2219" s="18"/>
      <c r="C2219" s="18"/>
      <c r="D2219" s="18"/>
      <c r="E2219" s="18"/>
      <c r="F2219" s="18"/>
      <c r="G2219" s="18"/>
      <c r="H2219" s="18"/>
      <c r="I2219" s="18"/>
      <c r="J2219" s="18"/>
      <c r="K2219" s="18"/>
      <c r="N2219" t="str">
        <f t="shared" si="786"/>
        <v>vége</v>
      </c>
      <c r="R2219">
        <f t="shared" si="787"/>
        <v>1</v>
      </c>
      <c r="S2219">
        <f t="shared" si="788"/>
        <v>1</v>
      </c>
      <c r="T2219">
        <f t="shared" si="789"/>
        <v>1</v>
      </c>
      <c r="U2219">
        <f t="shared" si="790"/>
        <v>1</v>
      </c>
      <c r="V2219">
        <f t="shared" si="791"/>
        <v>1</v>
      </c>
      <c r="W2219">
        <f t="shared" si="792"/>
        <v>1</v>
      </c>
      <c r="X2219">
        <f t="shared" si="793"/>
        <v>1</v>
      </c>
      <c r="Y2219">
        <f t="shared" si="794"/>
        <v>1</v>
      </c>
      <c r="Z2219">
        <f t="shared" si="795"/>
        <v>1</v>
      </c>
      <c r="AA2219">
        <f t="shared" si="796"/>
        <v>1</v>
      </c>
      <c r="AB2219">
        <f t="shared" si="797"/>
        <v>0</v>
      </c>
      <c r="AJ2219">
        <f t="shared" si="784"/>
        <v>0</v>
      </c>
      <c r="AL2219" t="str">
        <f t="shared" si="798"/>
        <v/>
      </c>
      <c r="AM2219" t="str">
        <f>IF(AJ2219=0,"",IF(AJ2219="Nincs kapcsolódó bizonylat",0,IF(ISERROR(VLOOKUP(AJ2219,Bizonylat!AU:BL,6,FALSE)),AJ2219,VLOOKUP(AJ2219,Bizonylat!AU:BL,6,FALSE))))</f>
        <v/>
      </c>
      <c r="AN2219">
        <f t="shared" si="799"/>
        <v>0</v>
      </c>
      <c r="AO2219">
        <f t="shared" si="800"/>
        <v>0</v>
      </c>
      <c r="AP2219">
        <f t="shared" si="801"/>
        <v>0</v>
      </c>
      <c r="AQ2219">
        <f t="shared" si="802"/>
        <v>0</v>
      </c>
      <c r="AR2219">
        <f t="shared" si="803"/>
        <v>0</v>
      </c>
      <c r="AS2219">
        <f t="shared" si="804"/>
        <v>0</v>
      </c>
      <c r="AT2219">
        <f t="shared" si="805"/>
        <v>0</v>
      </c>
      <c r="AU2219">
        <f t="shared" si="785"/>
        <v>0</v>
      </c>
    </row>
    <row r="2220" spans="1:47">
      <c r="A2220" s="23" t="str">
        <f t="shared" si="806"/>
        <v/>
      </c>
      <c r="B2220" s="18"/>
      <c r="C2220" s="18"/>
      <c r="D2220" s="18"/>
      <c r="E2220" s="18"/>
      <c r="F2220" s="18"/>
      <c r="G2220" s="18"/>
      <c r="H2220" s="18"/>
      <c r="I2220" s="18"/>
      <c r="J2220" s="18"/>
      <c r="K2220" s="18"/>
      <c r="N2220" t="str">
        <f t="shared" si="786"/>
        <v>vége</v>
      </c>
      <c r="R2220">
        <f t="shared" si="787"/>
        <v>1</v>
      </c>
      <c r="S2220">
        <f t="shared" si="788"/>
        <v>1</v>
      </c>
      <c r="T2220">
        <f t="shared" si="789"/>
        <v>1</v>
      </c>
      <c r="U2220">
        <f t="shared" si="790"/>
        <v>1</v>
      </c>
      <c r="V2220">
        <f t="shared" si="791"/>
        <v>1</v>
      </c>
      <c r="W2220">
        <f t="shared" si="792"/>
        <v>1</v>
      </c>
      <c r="X2220">
        <f t="shared" si="793"/>
        <v>1</v>
      </c>
      <c r="Y2220">
        <f t="shared" si="794"/>
        <v>1</v>
      </c>
      <c r="Z2220">
        <f t="shared" si="795"/>
        <v>1</v>
      </c>
      <c r="AA2220">
        <f t="shared" si="796"/>
        <v>1</v>
      </c>
      <c r="AB2220">
        <f t="shared" si="797"/>
        <v>0</v>
      </c>
      <c r="AJ2220">
        <f t="shared" si="784"/>
        <v>0</v>
      </c>
      <c r="AL2220" t="str">
        <f t="shared" si="798"/>
        <v/>
      </c>
      <c r="AM2220" t="str">
        <f>IF(AJ2220=0,"",IF(AJ2220="Nincs kapcsolódó bizonylat",0,IF(ISERROR(VLOOKUP(AJ2220,Bizonylat!AU:BL,6,FALSE)),AJ2220,VLOOKUP(AJ2220,Bizonylat!AU:BL,6,FALSE))))</f>
        <v/>
      </c>
      <c r="AN2220">
        <f t="shared" si="799"/>
        <v>0</v>
      </c>
      <c r="AO2220">
        <f t="shared" si="800"/>
        <v>0</v>
      </c>
      <c r="AP2220">
        <f t="shared" si="801"/>
        <v>0</v>
      </c>
      <c r="AQ2220">
        <f t="shared" si="802"/>
        <v>0</v>
      </c>
      <c r="AR2220">
        <f t="shared" si="803"/>
        <v>0</v>
      </c>
      <c r="AS2220">
        <f t="shared" si="804"/>
        <v>0</v>
      </c>
      <c r="AT2220">
        <f t="shared" si="805"/>
        <v>0</v>
      </c>
      <c r="AU2220">
        <f t="shared" si="785"/>
        <v>0</v>
      </c>
    </row>
    <row r="2221" spans="1:47">
      <c r="A2221" s="23" t="str">
        <f t="shared" si="806"/>
        <v/>
      </c>
      <c r="B2221" s="18"/>
      <c r="C2221" s="18"/>
      <c r="D2221" s="18"/>
      <c r="E2221" s="18"/>
      <c r="F2221" s="18"/>
      <c r="G2221" s="18"/>
      <c r="H2221" s="18"/>
      <c r="I2221" s="18"/>
      <c r="J2221" s="18"/>
      <c r="K2221" s="18"/>
      <c r="N2221" t="str">
        <f t="shared" si="786"/>
        <v>vége</v>
      </c>
      <c r="R2221">
        <f t="shared" si="787"/>
        <v>1</v>
      </c>
      <c r="S2221">
        <f t="shared" si="788"/>
        <v>1</v>
      </c>
      <c r="T2221">
        <f t="shared" si="789"/>
        <v>1</v>
      </c>
      <c r="U2221">
        <f t="shared" si="790"/>
        <v>1</v>
      </c>
      <c r="V2221">
        <f t="shared" si="791"/>
        <v>1</v>
      </c>
      <c r="W2221">
        <f t="shared" si="792"/>
        <v>1</v>
      </c>
      <c r="X2221">
        <f t="shared" si="793"/>
        <v>1</v>
      </c>
      <c r="Y2221">
        <f t="shared" si="794"/>
        <v>1</v>
      </c>
      <c r="Z2221">
        <f t="shared" si="795"/>
        <v>1</v>
      </c>
      <c r="AA2221">
        <f t="shared" si="796"/>
        <v>1</v>
      </c>
      <c r="AB2221">
        <f t="shared" si="797"/>
        <v>0</v>
      </c>
      <c r="AJ2221">
        <f t="shared" si="784"/>
        <v>0</v>
      </c>
      <c r="AL2221" t="str">
        <f t="shared" si="798"/>
        <v/>
      </c>
      <c r="AM2221" t="str">
        <f>IF(AJ2221=0,"",IF(AJ2221="Nincs kapcsolódó bizonylat",0,IF(ISERROR(VLOOKUP(AJ2221,Bizonylat!AU:BL,6,FALSE)),AJ2221,VLOOKUP(AJ2221,Bizonylat!AU:BL,6,FALSE))))</f>
        <v/>
      </c>
      <c r="AN2221">
        <f t="shared" si="799"/>
        <v>0</v>
      </c>
      <c r="AO2221">
        <f t="shared" si="800"/>
        <v>0</v>
      </c>
      <c r="AP2221">
        <f t="shared" si="801"/>
        <v>0</v>
      </c>
      <c r="AQ2221">
        <f t="shared" si="802"/>
        <v>0</v>
      </c>
      <c r="AR2221">
        <f t="shared" si="803"/>
        <v>0</v>
      </c>
      <c r="AS2221">
        <f t="shared" si="804"/>
        <v>0</v>
      </c>
      <c r="AT2221">
        <f t="shared" si="805"/>
        <v>0</v>
      </c>
      <c r="AU2221">
        <f t="shared" si="785"/>
        <v>0</v>
      </c>
    </row>
    <row r="2222" spans="1:47">
      <c r="A2222" s="23" t="str">
        <f t="shared" si="806"/>
        <v/>
      </c>
      <c r="B2222" s="18"/>
      <c r="C2222" s="18"/>
      <c r="D2222" s="18"/>
      <c r="E2222" s="18"/>
      <c r="F2222" s="18"/>
      <c r="G2222" s="18"/>
      <c r="H2222" s="18"/>
      <c r="I2222" s="18"/>
      <c r="J2222" s="18"/>
      <c r="K2222" s="18"/>
      <c r="N2222" t="str">
        <f t="shared" si="786"/>
        <v>vége</v>
      </c>
      <c r="R2222">
        <f t="shared" si="787"/>
        <v>1</v>
      </c>
      <c r="S2222">
        <f t="shared" si="788"/>
        <v>1</v>
      </c>
      <c r="T2222">
        <f t="shared" si="789"/>
        <v>1</v>
      </c>
      <c r="U2222">
        <f t="shared" si="790"/>
        <v>1</v>
      </c>
      <c r="V2222">
        <f t="shared" si="791"/>
        <v>1</v>
      </c>
      <c r="W2222">
        <f t="shared" si="792"/>
        <v>1</v>
      </c>
      <c r="X2222">
        <f t="shared" si="793"/>
        <v>1</v>
      </c>
      <c r="Y2222">
        <f t="shared" si="794"/>
        <v>1</v>
      </c>
      <c r="Z2222">
        <f t="shared" si="795"/>
        <v>1</v>
      </c>
      <c r="AA2222">
        <f t="shared" si="796"/>
        <v>1</v>
      </c>
      <c r="AB2222">
        <f t="shared" si="797"/>
        <v>0</v>
      </c>
      <c r="AJ2222">
        <f t="shared" si="784"/>
        <v>0</v>
      </c>
      <c r="AL2222" t="str">
        <f t="shared" si="798"/>
        <v/>
      </c>
      <c r="AM2222" t="str">
        <f>IF(AJ2222=0,"",IF(AJ2222="Nincs kapcsolódó bizonylat",0,IF(ISERROR(VLOOKUP(AJ2222,Bizonylat!AU:BL,6,FALSE)),AJ2222,VLOOKUP(AJ2222,Bizonylat!AU:BL,6,FALSE))))</f>
        <v/>
      </c>
      <c r="AN2222">
        <f t="shared" si="799"/>
        <v>0</v>
      </c>
      <c r="AO2222">
        <f t="shared" si="800"/>
        <v>0</v>
      </c>
      <c r="AP2222">
        <f t="shared" si="801"/>
        <v>0</v>
      </c>
      <c r="AQ2222">
        <f t="shared" si="802"/>
        <v>0</v>
      </c>
      <c r="AR2222">
        <f t="shared" si="803"/>
        <v>0</v>
      </c>
      <c r="AS2222">
        <f t="shared" si="804"/>
        <v>0</v>
      </c>
      <c r="AT2222">
        <f t="shared" si="805"/>
        <v>0</v>
      </c>
      <c r="AU2222">
        <f t="shared" si="785"/>
        <v>0</v>
      </c>
    </row>
    <row r="2223" spans="1:47">
      <c r="A2223" s="23" t="str">
        <f t="shared" si="806"/>
        <v/>
      </c>
      <c r="B2223" s="18"/>
      <c r="C2223" s="18"/>
      <c r="D2223" s="18"/>
      <c r="E2223" s="18"/>
      <c r="F2223" s="18"/>
      <c r="G2223" s="18"/>
      <c r="H2223" s="18"/>
      <c r="I2223" s="18"/>
      <c r="J2223" s="18"/>
      <c r="K2223" s="18"/>
      <c r="N2223" t="str">
        <f t="shared" si="786"/>
        <v>vége</v>
      </c>
      <c r="R2223">
        <f t="shared" si="787"/>
        <v>1</v>
      </c>
      <c r="S2223">
        <f t="shared" si="788"/>
        <v>1</v>
      </c>
      <c r="T2223">
        <f t="shared" si="789"/>
        <v>1</v>
      </c>
      <c r="U2223">
        <f t="shared" si="790"/>
        <v>1</v>
      </c>
      <c r="V2223">
        <f t="shared" si="791"/>
        <v>1</v>
      </c>
      <c r="W2223">
        <f t="shared" si="792"/>
        <v>1</v>
      </c>
      <c r="X2223">
        <f t="shared" si="793"/>
        <v>1</v>
      </c>
      <c r="Y2223">
        <f t="shared" si="794"/>
        <v>1</v>
      </c>
      <c r="Z2223">
        <f t="shared" si="795"/>
        <v>1</v>
      </c>
      <c r="AA2223">
        <f t="shared" si="796"/>
        <v>1</v>
      </c>
      <c r="AB2223">
        <f t="shared" si="797"/>
        <v>0</v>
      </c>
      <c r="AJ2223">
        <f t="shared" si="784"/>
        <v>0</v>
      </c>
      <c r="AL2223" t="str">
        <f t="shared" si="798"/>
        <v/>
      </c>
      <c r="AM2223" t="str">
        <f>IF(AJ2223=0,"",IF(AJ2223="Nincs kapcsolódó bizonylat",0,IF(ISERROR(VLOOKUP(AJ2223,Bizonylat!AU:BL,6,FALSE)),AJ2223,VLOOKUP(AJ2223,Bizonylat!AU:BL,6,FALSE))))</f>
        <v/>
      </c>
      <c r="AN2223">
        <f t="shared" si="799"/>
        <v>0</v>
      </c>
      <c r="AO2223">
        <f t="shared" si="800"/>
        <v>0</v>
      </c>
      <c r="AP2223">
        <f t="shared" si="801"/>
        <v>0</v>
      </c>
      <c r="AQ2223">
        <f t="shared" si="802"/>
        <v>0</v>
      </c>
      <c r="AR2223">
        <f t="shared" si="803"/>
        <v>0</v>
      </c>
      <c r="AS2223">
        <f t="shared" si="804"/>
        <v>0</v>
      </c>
      <c r="AT2223">
        <f t="shared" si="805"/>
        <v>0</v>
      </c>
      <c r="AU2223">
        <f t="shared" si="785"/>
        <v>0</v>
      </c>
    </row>
    <row r="2224" spans="1:47">
      <c r="A2224" s="23" t="str">
        <f t="shared" si="806"/>
        <v/>
      </c>
      <c r="B2224" s="18"/>
      <c r="C2224" s="18"/>
      <c r="D2224" s="18"/>
      <c r="E2224" s="18"/>
      <c r="F2224" s="18"/>
      <c r="G2224" s="18"/>
      <c r="H2224" s="18"/>
      <c r="I2224" s="18"/>
      <c r="J2224" s="18"/>
      <c r="K2224" s="18"/>
      <c r="N2224" t="str">
        <f t="shared" si="786"/>
        <v>vége</v>
      </c>
      <c r="R2224">
        <f t="shared" si="787"/>
        <v>1</v>
      </c>
      <c r="S2224">
        <f t="shared" si="788"/>
        <v>1</v>
      </c>
      <c r="T2224">
        <f t="shared" si="789"/>
        <v>1</v>
      </c>
      <c r="U2224">
        <f t="shared" si="790"/>
        <v>1</v>
      </c>
      <c r="V2224">
        <f t="shared" si="791"/>
        <v>1</v>
      </c>
      <c r="W2224">
        <f t="shared" si="792"/>
        <v>1</v>
      </c>
      <c r="X2224">
        <f t="shared" si="793"/>
        <v>1</v>
      </c>
      <c r="Y2224">
        <f t="shared" si="794"/>
        <v>1</v>
      </c>
      <c r="Z2224">
        <f t="shared" si="795"/>
        <v>1</v>
      </c>
      <c r="AA2224">
        <f t="shared" si="796"/>
        <v>1</v>
      </c>
      <c r="AB2224">
        <f t="shared" si="797"/>
        <v>0</v>
      </c>
      <c r="AJ2224">
        <f t="shared" si="784"/>
        <v>0</v>
      </c>
      <c r="AL2224" t="str">
        <f t="shared" si="798"/>
        <v/>
      </c>
      <c r="AM2224" t="str">
        <f>IF(AJ2224=0,"",IF(AJ2224="Nincs kapcsolódó bizonylat",0,IF(ISERROR(VLOOKUP(AJ2224,Bizonylat!AU:BL,6,FALSE)),AJ2224,VLOOKUP(AJ2224,Bizonylat!AU:BL,6,FALSE))))</f>
        <v/>
      </c>
      <c r="AN2224">
        <f t="shared" si="799"/>
        <v>0</v>
      </c>
      <c r="AO2224">
        <f t="shared" si="800"/>
        <v>0</v>
      </c>
      <c r="AP2224">
        <f t="shared" si="801"/>
        <v>0</v>
      </c>
      <c r="AQ2224">
        <f t="shared" si="802"/>
        <v>0</v>
      </c>
      <c r="AR2224">
        <f t="shared" si="803"/>
        <v>0</v>
      </c>
      <c r="AS2224">
        <f t="shared" si="804"/>
        <v>0</v>
      </c>
      <c r="AT2224">
        <f t="shared" si="805"/>
        <v>0</v>
      </c>
      <c r="AU2224">
        <f t="shared" si="785"/>
        <v>0</v>
      </c>
    </row>
    <row r="2225" spans="1:47">
      <c r="A2225" s="23" t="str">
        <f t="shared" si="806"/>
        <v/>
      </c>
      <c r="B2225" s="18"/>
      <c r="C2225" s="18"/>
      <c r="D2225" s="18"/>
      <c r="E2225" s="18"/>
      <c r="F2225" s="18"/>
      <c r="G2225" s="18"/>
      <c r="H2225" s="18"/>
      <c r="I2225" s="18"/>
      <c r="J2225" s="18"/>
      <c r="K2225" s="18"/>
      <c r="N2225" t="str">
        <f t="shared" si="786"/>
        <v>vége</v>
      </c>
      <c r="R2225">
        <f t="shared" si="787"/>
        <v>1</v>
      </c>
      <c r="S2225">
        <f t="shared" si="788"/>
        <v>1</v>
      </c>
      <c r="T2225">
        <f t="shared" si="789"/>
        <v>1</v>
      </c>
      <c r="U2225">
        <f t="shared" si="790"/>
        <v>1</v>
      </c>
      <c r="V2225">
        <f t="shared" si="791"/>
        <v>1</v>
      </c>
      <c r="W2225">
        <f t="shared" si="792"/>
        <v>1</v>
      </c>
      <c r="X2225">
        <f t="shared" si="793"/>
        <v>1</v>
      </c>
      <c r="Y2225">
        <f t="shared" si="794"/>
        <v>1</v>
      </c>
      <c r="Z2225">
        <f t="shared" si="795"/>
        <v>1</v>
      </c>
      <c r="AA2225">
        <f t="shared" si="796"/>
        <v>1</v>
      </c>
      <c r="AB2225">
        <f t="shared" si="797"/>
        <v>0</v>
      </c>
      <c r="AJ2225">
        <f t="shared" si="784"/>
        <v>0</v>
      </c>
      <c r="AL2225" t="str">
        <f t="shared" si="798"/>
        <v/>
      </c>
      <c r="AM2225" t="str">
        <f>IF(AJ2225=0,"",IF(AJ2225="Nincs kapcsolódó bizonylat",0,IF(ISERROR(VLOOKUP(AJ2225,Bizonylat!AU:BL,6,FALSE)),AJ2225,VLOOKUP(AJ2225,Bizonylat!AU:BL,6,FALSE))))</f>
        <v/>
      </c>
      <c r="AN2225">
        <f t="shared" si="799"/>
        <v>0</v>
      </c>
      <c r="AO2225">
        <f t="shared" si="800"/>
        <v>0</v>
      </c>
      <c r="AP2225">
        <f t="shared" si="801"/>
        <v>0</v>
      </c>
      <c r="AQ2225">
        <f t="shared" si="802"/>
        <v>0</v>
      </c>
      <c r="AR2225">
        <f t="shared" si="803"/>
        <v>0</v>
      </c>
      <c r="AS2225">
        <f t="shared" si="804"/>
        <v>0</v>
      </c>
      <c r="AT2225">
        <f t="shared" si="805"/>
        <v>0</v>
      </c>
      <c r="AU2225">
        <f t="shared" si="785"/>
        <v>0</v>
      </c>
    </row>
    <row r="2226" spans="1:47">
      <c r="A2226" s="23" t="str">
        <f t="shared" si="806"/>
        <v/>
      </c>
      <c r="B2226" s="18"/>
      <c r="C2226" s="18"/>
      <c r="D2226" s="18"/>
      <c r="E2226" s="18"/>
      <c r="F2226" s="18"/>
      <c r="G2226" s="18"/>
      <c r="H2226" s="18"/>
      <c r="I2226" s="18"/>
      <c r="J2226" s="18"/>
      <c r="K2226" s="18"/>
      <c r="N2226" t="str">
        <f t="shared" si="786"/>
        <v>vége</v>
      </c>
      <c r="R2226">
        <f t="shared" si="787"/>
        <v>1</v>
      </c>
      <c r="S2226">
        <f t="shared" si="788"/>
        <v>1</v>
      </c>
      <c r="T2226">
        <f t="shared" si="789"/>
        <v>1</v>
      </c>
      <c r="U2226">
        <f t="shared" si="790"/>
        <v>1</v>
      </c>
      <c r="V2226">
        <f t="shared" si="791"/>
        <v>1</v>
      </c>
      <c r="W2226">
        <f t="shared" si="792"/>
        <v>1</v>
      </c>
      <c r="X2226">
        <f t="shared" si="793"/>
        <v>1</v>
      </c>
      <c r="Y2226">
        <f t="shared" si="794"/>
        <v>1</v>
      </c>
      <c r="Z2226">
        <f t="shared" si="795"/>
        <v>1</v>
      </c>
      <c r="AA2226">
        <f t="shared" si="796"/>
        <v>1</v>
      </c>
      <c r="AB2226">
        <f t="shared" si="797"/>
        <v>0</v>
      </c>
      <c r="AJ2226">
        <f t="shared" si="784"/>
        <v>0</v>
      </c>
      <c r="AL2226" t="str">
        <f t="shared" si="798"/>
        <v/>
      </c>
      <c r="AM2226" t="str">
        <f>IF(AJ2226=0,"",IF(AJ2226="Nincs kapcsolódó bizonylat",0,IF(ISERROR(VLOOKUP(AJ2226,Bizonylat!AU:BL,6,FALSE)),AJ2226,VLOOKUP(AJ2226,Bizonylat!AU:BL,6,FALSE))))</f>
        <v/>
      </c>
      <c r="AN2226">
        <f t="shared" si="799"/>
        <v>0</v>
      </c>
      <c r="AO2226">
        <f t="shared" si="800"/>
        <v>0</v>
      </c>
      <c r="AP2226">
        <f t="shared" si="801"/>
        <v>0</v>
      </c>
      <c r="AQ2226">
        <f t="shared" si="802"/>
        <v>0</v>
      </c>
      <c r="AR2226">
        <f t="shared" si="803"/>
        <v>0</v>
      </c>
      <c r="AS2226">
        <f t="shared" si="804"/>
        <v>0</v>
      </c>
      <c r="AT2226">
        <f t="shared" si="805"/>
        <v>0</v>
      </c>
      <c r="AU2226">
        <f t="shared" si="785"/>
        <v>0</v>
      </c>
    </row>
    <row r="2227" spans="1:47">
      <c r="A2227" s="23" t="str">
        <f t="shared" si="806"/>
        <v/>
      </c>
      <c r="B2227" s="18"/>
      <c r="C2227" s="18"/>
      <c r="D2227" s="18"/>
      <c r="E2227" s="18"/>
      <c r="F2227" s="18"/>
      <c r="G2227" s="18"/>
      <c r="H2227" s="18"/>
      <c r="I2227" s="18"/>
      <c r="J2227" s="18"/>
      <c r="K2227" s="18"/>
      <c r="N2227" t="str">
        <f t="shared" si="786"/>
        <v>vége</v>
      </c>
      <c r="R2227">
        <f t="shared" si="787"/>
        <v>1</v>
      </c>
      <c r="S2227">
        <f t="shared" si="788"/>
        <v>1</v>
      </c>
      <c r="T2227">
        <f t="shared" si="789"/>
        <v>1</v>
      </c>
      <c r="U2227">
        <f t="shared" si="790"/>
        <v>1</v>
      </c>
      <c r="V2227">
        <f t="shared" si="791"/>
        <v>1</v>
      </c>
      <c r="W2227">
        <f t="shared" si="792"/>
        <v>1</v>
      </c>
      <c r="X2227">
        <f t="shared" si="793"/>
        <v>1</v>
      </c>
      <c r="Y2227">
        <f t="shared" si="794"/>
        <v>1</v>
      </c>
      <c r="Z2227">
        <f t="shared" si="795"/>
        <v>1</v>
      </c>
      <c r="AA2227">
        <f t="shared" si="796"/>
        <v>1</v>
      </c>
      <c r="AB2227">
        <f t="shared" si="797"/>
        <v>0</v>
      </c>
      <c r="AJ2227">
        <f t="shared" si="784"/>
        <v>0</v>
      </c>
      <c r="AL2227" t="str">
        <f t="shared" si="798"/>
        <v/>
      </c>
      <c r="AM2227" t="str">
        <f>IF(AJ2227=0,"",IF(AJ2227="Nincs kapcsolódó bizonylat",0,IF(ISERROR(VLOOKUP(AJ2227,Bizonylat!AU:BL,6,FALSE)),AJ2227,VLOOKUP(AJ2227,Bizonylat!AU:BL,6,FALSE))))</f>
        <v/>
      </c>
      <c r="AN2227">
        <f t="shared" si="799"/>
        <v>0</v>
      </c>
      <c r="AO2227">
        <f t="shared" si="800"/>
        <v>0</v>
      </c>
      <c r="AP2227">
        <f t="shared" si="801"/>
        <v>0</v>
      </c>
      <c r="AQ2227">
        <f t="shared" si="802"/>
        <v>0</v>
      </c>
      <c r="AR2227">
        <f t="shared" si="803"/>
        <v>0</v>
      </c>
      <c r="AS2227">
        <f t="shared" si="804"/>
        <v>0</v>
      </c>
      <c r="AT2227">
        <f t="shared" si="805"/>
        <v>0</v>
      </c>
      <c r="AU2227">
        <f t="shared" si="785"/>
        <v>0</v>
      </c>
    </row>
    <row r="2228" spans="1:47">
      <c r="A2228" s="23" t="str">
        <f t="shared" si="806"/>
        <v/>
      </c>
      <c r="B2228" s="18"/>
      <c r="C2228" s="18"/>
      <c r="D2228" s="18"/>
      <c r="E2228" s="18"/>
      <c r="F2228" s="18"/>
      <c r="G2228" s="18"/>
      <c r="H2228" s="18"/>
      <c r="I2228" s="18"/>
      <c r="J2228" s="18"/>
      <c r="K2228" s="18"/>
      <c r="N2228" t="str">
        <f t="shared" si="786"/>
        <v>vége</v>
      </c>
      <c r="R2228">
        <f t="shared" si="787"/>
        <v>1</v>
      </c>
      <c r="S2228">
        <f t="shared" si="788"/>
        <v>1</v>
      </c>
      <c r="T2228">
        <f t="shared" si="789"/>
        <v>1</v>
      </c>
      <c r="U2228">
        <f t="shared" si="790"/>
        <v>1</v>
      </c>
      <c r="V2228">
        <f t="shared" si="791"/>
        <v>1</v>
      </c>
      <c r="W2228">
        <f t="shared" si="792"/>
        <v>1</v>
      </c>
      <c r="X2228">
        <f t="shared" si="793"/>
        <v>1</v>
      </c>
      <c r="Y2228">
        <f t="shared" si="794"/>
        <v>1</v>
      </c>
      <c r="Z2228">
        <f t="shared" si="795"/>
        <v>1</v>
      </c>
      <c r="AA2228">
        <f t="shared" si="796"/>
        <v>1</v>
      </c>
      <c r="AB2228">
        <f t="shared" si="797"/>
        <v>0</v>
      </c>
      <c r="AJ2228">
        <f t="shared" si="784"/>
        <v>0</v>
      </c>
      <c r="AL2228" t="str">
        <f t="shared" si="798"/>
        <v/>
      </c>
      <c r="AM2228" t="str">
        <f>IF(AJ2228=0,"",IF(AJ2228="Nincs kapcsolódó bizonylat",0,IF(ISERROR(VLOOKUP(AJ2228,Bizonylat!AU:BL,6,FALSE)),AJ2228,VLOOKUP(AJ2228,Bizonylat!AU:BL,6,FALSE))))</f>
        <v/>
      </c>
      <c r="AN2228">
        <f t="shared" si="799"/>
        <v>0</v>
      </c>
      <c r="AO2228">
        <f t="shared" si="800"/>
        <v>0</v>
      </c>
      <c r="AP2228">
        <f t="shared" si="801"/>
        <v>0</v>
      </c>
      <c r="AQ2228">
        <f t="shared" si="802"/>
        <v>0</v>
      </c>
      <c r="AR2228">
        <f t="shared" si="803"/>
        <v>0</v>
      </c>
      <c r="AS2228">
        <f t="shared" si="804"/>
        <v>0</v>
      </c>
      <c r="AT2228">
        <f t="shared" si="805"/>
        <v>0</v>
      </c>
      <c r="AU2228">
        <f t="shared" si="785"/>
        <v>0</v>
      </c>
    </row>
    <row r="2229" spans="1:47">
      <c r="A2229" s="23" t="str">
        <f t="shared" si="806"/>
        <v/>
      </c>
      <c r="B2229" s="18"/>
      <c r="C2229" s="18"/>
      <c r="D2229" s="18"/>
      <c r="E2229" s="18"/>
      <c r="F2229" s="18"/>
      <c r="G2229" s="18"/>
      <c r="H2229" s="18"/>
      <c r="I2229" s="18"/>
      <c r="J2229" s="18"/>
      <c r="K2229" s="18"/>
      <c r="N2229" t="str">
        <f t="shared" si="786"/>
        <v>vége</v>
      </c>
      <c r="R2229">
        <f t="shared" si="787"/>
        <v>1</v>
      </c>
      <c r="S2229">
        <f t="shared" si="788"/>
        <v>1</v>
      </c>
      <c r="T2229">
        <f t="shared" si="789"/>
        <v>1</v>
      </c>
      <c r="U2229">
        <f t="shared" si="790"/>
        <v>1</v>
      </c>
      <c r="V2229">
        <f t="shared" si="791"/>
        <v>1</v>
      </c>
      <c r="W2229">
        <f t="shared" si="792"/>
        <v>1</v>
      </c>
      <c r="X2229">
        <f t="shared" si="793"/>
        <v>1</v>
      </c>
      <c r="Y2229">
        <f t="shared" si="794"/>
        <v>1</v>
      </c>
      <c r="Z2229">
        <f t="shared" si="795"/>
        <v>1</v>
      </c>
      <c r="AA2229">
        <f t="shared" si="796"/>
        <v>1</v>
      </c>
      <c r="AB2229">
        <f t="shared" si="797"/>
        <v>0</v>
      </c>
      <c r="AJ2229">
        <f t="shared" si="784"/>
        <v>0</v>
      </c>
      <c r="AL2229" t="str">
        <f t="shared" si="798"/>
        <v/>
      </c>
      <c r="AM2229" t="str">
        <f>IF(AJ2229=0,"",IF(AJ2229="Nincs kapcsolódó bizonylat",0,IF(ISERROR(VLOOKUP(AJ2229,Bizonylat!AU:BL,6,FALSE)),AJ2229,VLOOKUP(AJ2229,Bizonylat!AU:BL,6,FALSE))))</f>
        <v/>
      </c>
      <c r="AN2229">
        <f t="shared" si="799"/>
        <v>0</v>
      </c>
      <c r="AO2229">
        <f t="shared" si="800"/>
        <v>0</v>
      </c>
      <c r="AP2229">
        <f t="shared" si="801"/>
        <v>0</v>
      </c>
      <c r="AQ2229">
        <f t="shared" si="802"/>
        <v>0</v>
      </c>
      <c r="AR2229">
        <f t="shared" si="803"/>
        <v>0</v>
      </c>
      <c r="AS2229">
        <f t="shared" si="804"/>
        <v>0</v>
      </c>
      <c r="AT2229">
        <f t="shared" si="805"/>
        <v>0</v>
      </c>
      <c r="AU2229">
        <f t="shared" si="785"/>
        <v>0</v>
      </c>
    </row>
    <row r="2230" spans="1:47">
      <c r="A2230" s="23" t="str">
        <f t="shared" si="806"/>
        <v/>
      </c>
      <c r="B2230" s="18"/>
      <c r="C2230" s="18"/>
      <c r="D2230" s="18"/>
      <c r="E2230" s="18"/>
      <c r="F2230" s="18"/>
      <c r="G2230" s="18"/>
      <c r="H2230" s="18"/>
      <c r="I2230" s="18"/>
      <c r="J2230" s="18"/>
      <c r="K2230" s="18"/>
      <c r="N2230" t="str">
        <f t="shared" si="786"/>
        <v>vége</v>
      </c>
      <c r="R2230">
        <f t="shared" si="787"/>
        <v>1</v>
      </c>
      <c r="S2230">
        <f t="shared" si="788"/>
        <v>1</v>
      </c>
      <c r="T2230">
        <f t="shared" si="789"/>
        <v>1</v>
      </c>
      <c r="U2230">
        <f t="shared" si="790"/>
        <v>1</v>
      </c>
      <c r="V2230">
        <f t="shared" si="791"/>
        <v>1</v>
      </c>
      <c r="W2230">
        <f t="shared" si="792"/>
        <v>1</v>
      </c>
      <c r="X2230">
        <f t="shared" si="793"/>
        <v>1</v>
      </c>
      <c r="Y2230">
        <f t="shared" si="794"/>
        <v>1</v>
      </c>
      <c r="Z2230">
        <f t="shared" si="795"/>
        <v>1</v>
      </c>
      <c r="AA2230">
        <f t="shared" si="796"/>
        <v>1</v>
      </c>
      <c r="AB2230">
        <f t="shared" si="797"/>
        <v>0</v>
      </c>
      <c r="AJ2230">
        <f t="shared" si="784"/>
        <v>0</v>
      </c>
      <c r="AL2230" t="str">
        <f t="shared" si="798"/>
        <v/>
      </c>
      <c r="AM2230" t="str">
        <f>IF(AJ2230=0,"",IF(AJ2230="Nincs kapcsolódó bizonylat",0,IF(ISERROR(VLOOKUP(AJ2230,Bizonylat!AU:BL,6,FALSE)),AJ2230,VLOOKUP(AJ2230,Bizonylat!AU:BL,6,FALSE))))</f>
        <v/>
      </c>
      <c r="AN2230">
        <f t="shared" si="799"/>
        <v>0</v>
      </c>
      <c r="AO2230">
        <f t="shared" si="800"/>
        <v>0</v>
      </c>
      <c r="AP2230">
        <f t="shared" si="801"/>
        <v>0</v>
      </c>
      <c r="AQ2230">
        <f t="shared" si="802"/>
        <v>0</v>
      </c>
      <c r="AR2230">
        <f t="shared" si="803"/>
        <v>0</v>
      </c>
      <c r="AS2230">
        <f t="shared" si="804"/>
        <v>0</v>
      </c>
      <c r="AT2230">
        <f t="shared" si="805"/>
        <v>0</v>
      </c>
      <c r="AU2230">
        <f t="shared" si="785"/>
        <v>0</v>
      </c>
    </row>
    <row r="2231" spans="1:47">
      <c r="A2231" s="23" t="str">
        <f t="shared" si="806"/>
        <v/>
      </c>
      <c r="B2231" s="18"/>
      <c r="C2231" s="18"/>
      <c r="D2231" s="18"/>
      <c r="E2231" s="18"/>
      <c r="F2231" s="18"/>
      <c r="G2231" s="18"/>
      <c r="H2231" s="18"/>
      <c r="I2231" s="18"/>
      <c r="J2231" s="18"/>
      <c r="K2231" s="18"/>
      <c r="N2231" t="str">
        <f t="shared" si="786"/>
        <v>vége</v>
      </c>
      <c r="R2231">
        <f t="shared" si="787"/>
        <v>1</v>
      </c>
      <c r="S2231">
        <f t="shared" si="788"/>
        <v>1</v>
      </c>
      <c r="T2231">
        <f t="shared" si="789"/>
        <v>1</v>
      </c>
      <c r="U2231">
        <f t="shared" si="790"/>
        <v>1</v>
      </c>
      <c r="V2231">
        <f t="shared" si="791"/>
        <v>1</v>
      </c>
      <c r="W2231">
        <f t="shared" si="792"/>
        <v>1</v>
      </c>
      <c r="X2231">
        <f t="shared" si="793"/>
        <v>1</v>
      </c>
      <c r="Y2231">
        <f t="shared" si="794"/>
        <v>1</v>
      </c>
      <c r="Z2231">
        <f t="shared" si="795"/>
        <v>1</v>
      </c>
      <c r="AA2231">
        <f t="shared" si="796"/>
        <v>1</v>
      </c>
      <c r="AB2231">
        <f t="shared" si="797"/>
        <v>0</v>
      </c>
      <c r="AJ2231">
        <f t="shared" si="784"/>
        <v>0</v>
      </c>
      <c r="AL2231" t="str">
        <f t="shared" si="798"/>
        <v/>
      </c>
      <c r="AM2231" t="str">
        <f>IF(AJ2231=0,"",IF(AJ2231="Nincs kapcsolódó bizonylat",0,IF(ISERROR(VLOOKUP(AJ2231,Bizonylat!AU:BL,6,FALSE)),AJ2231,VLOOKUP(AJ2231,Bizonylat!AU:BL,6,FALSE))))</f>
        <v/>
      </c>
      <c r="AN2231">
        <f t="shared" si="799"/>
        <v>0</v>
      </c>
      <c r="AO2231">
        <f t="shared" si="800"/>
        <v>0</v>
      </c>
      <c r="AP2231">
        <f t="shared" si="801"/>
        <v>0</v>
      </c>
      <c r="AQ2231">
        <f t="shared" si="802"/>
        <v>0</v>
      </c>
      <c r="AR2231">
        <f t="shared" si="803"/>
        <v>0</v>
      </c>
      <c r="AS2231">
        <f t="shared" si="804"/>
        <v>0</v>
      </c>
      <c r="AT2231">
        <f t="shared" si="805"/>
        <v>0</v>
      </c>
      <c r="AU2231">
        <f t="shared" si="785"/>
        <v>0</v>
      </c>
    </row>
    <row r="2232" spans="1:47">
      <c r="A2232" s="23" t="str">
        <f t="shared" si="806"/>
        <v/>
      </c>
      <c r="B2232" s="18"/>
      <c r="C2232" s="18"/>
      <c r="D2232" s="18"/>
      <c r="E2232" s="18"/>
      <c r="F2232" s="18"/>
      <c r="G2232" s="18"/>
      <c r="H2232" s="18"/>
      <c r="I2232" s="18"/>
      <c r="J2232" s="18"/>
      <c r="K2232" s="18"/>
      <c r="N2232" t="str">
        <f t="shared" si="786"/>
        <v>vége</v>
      </c>
      <c r="R2232">
        <f t="shared" si="787"/>
        <v>1</v>
      </c>
      <c r="S2232">
        <f t="shared" si="788"/>
        <v>1</v>
      </c>
      <c r="T2232">
        <f t="shared" si="789"/>
        <v>1</v>
      </c>
      <c r="U2232">
        <f t="shared" si="790"/>
        <v>1</v>
      </c>
      <c r="V2232">
        <f t="shared" si="791"/>
        <v>1</v>
      </c>
      <c r="W2232">
        <f t="shared" si="792"/>
        <v>1</v>
      </c>
      <c r="X2232">
        <f t="shared" si="793"/>
        <v>1</v>
      </c>
      <c r="Y2232">
        <f t="shared" si="794"/>
        <v>1</v>
      </c>
      <c r="Z2232">
        <f t="shared" si="795"/>
        <v>1</v>
      </c>
      <c r="AA2232">
        <f t="shared" si="796"/>
        <v>1</v>
      </c>
      <c r="AB2232">
        <f t="shared" si="797"/>
        <v>0</v>
      </c>
      <c r="AJ2232">
        <f t="shared" si="784"/>
        <v>0</v>
      </c>
      <c r="AL2232" t="str">
        <f t="shared" si="798"/>
        <v/>
      </c>
      <c r="AM2232" t="str">
        <f>IF(AJ2232=0,"",IF(AJ2232="Nincs kapcsolódó bizonylat",0,IF(ISERROR(VLOOKUP(AJ2232,Bizonylat!AU:BL,6,FALSE)),AJ2232,VLOOKUP(AJ2232,Bizonylat!AU:BL,6,FALSE))))</f>
        <v/>
      </c>
      <c r="AN2232">
        <f t="shared" si="799"/>
        <v>0</v>
      </c>
      <c r="AO2232">
        <f t="shared" si="800"/>
        <v>0</v>
      </c>
      <c r="AP2232">
        <f t="shared" si="801"/>
        <v>0</v>
      </c>
      <c r="AQ2232">
        <f t="shared" si="802"/>
        <v>0</v>
      </c>
      <c r="AR2232">
        <f t="shared" si="803"/>
        <v>0</v>
      </c>
      <c r="AS2232">
        <f t="shared" si="804"/>
        <v>0</v>
      </c>
      <c r="AT2232">
        <f t="shared" si="805"/>
        <v>0</v>
      </c>
      <c r="AU2232">
        <f t="shared" si="785"/>
        <v>0</v>
      </c>
    </row>
    <row r="2233" spans="1:47">
      <c r="A2233" s="23" t="str">
        <f t="shared" si="806"/>
        <v/>
      </c>
      <c r="B2233" s="18"/>
      <c r="C2233" s="18"/>
      <c r="D2233" s="18"/>
      <c r="E2233" s="18"/>
      <c r="F2233" s="18"/>
      <c r="G2233" s="18"/>
      <c r="H2233" s="18"/>
      <c r="I2233" s="18"/>
      <c r="J2233" s="18"/>
      <c r="K2233" s="18"/>
      <c r="N2233" t="str">
        <f t="shared" si="786"/>
        <v>vége</v>
      </c>
      <c r="R2233">
        <f t="shared" si="787"/>
        <v>1</v>
      </c>
      <c r="S2233">
        <f t="shared" si="788"/>
        <v>1</v>
      </c>
      <c r="T2233">
        <f t="shared" si="789"/>
        <v>1</v>
      </c>
      <c r="U2233">
        <f t="shared" si="790"/>
        <v>1</v>
      </c>
      <c r="V2233">
        <f t="shared" si="791"/>
        <v>1</v>
      </c>
      <c r="W2233">
        <f t="shared" si="792"/>
        <v>1</v>
      </c>
      <c r="X2233">
        <f t="shared" si="793"/>
        <v>1</v>
      </c>
      <c r="Y2233">
        <f t="shared" si="794"/>
        <v>1</v>
      </c>
      <c r="Z2233">
        <f t="shared" si="795"/>
        <v>1</v>
      </c>
      <c r="AA2233">
        <f t="shared" si="796"/>
        <v>1</v>
      </c>
      <c r="AB2233">
        <f t="shared" si="797"/>
        <v>0</v>
      </c>
      <c r="AJ2233">
        <f t="shared" si="784"/>
        <v>0</v>
      </c>
      <c r="AL2233" t="str">
        <f t="shared" si="798"/>
        <v/>
      </c>
      <c r="AM2233" t="str">
        <f>IF(AJ2233=0,"",IF(AJ2233="Nincs kapcsolódó bizonylat",0,IF(ISERROR(VLOOKUP(AJ2233,Bizonylat!AU:BL,6,FALSE)),AJ2233,VLOOKUP(AJ2233,Bizonylat!AU:BL,6,FALSE))))</f>
        <v/>
      </c>
      <c r="AN2233">
        <f t="shared" si="799"/>
        <v>0</v>
      </c>
      <c r="AO2233">
        <f t="shared" si="800"/>
        <v>0</v>
      </c>
      <c r="AP2233">
        <f t="shared" si="801"/>
        <v>0</v>
      </c>
      <c r="AQ2233">
        <f t="shared" si="802"/>
        <v>0</v>
      </c>
      <c r="AR2233">
        <f t="shared" si="803"/>
        <v>0</v>
      </c>
      <c r="AS2233">
        <f t="shared" si="804"/>
        <v>0</v>
      </c>
      <c r="AT2233">
        <f t="shared" si="805"/>
        <v>0</v>
      </c>
      <c r="AU2233">
        <f t="shared" si="785"/>
        <v>0</v>
      </c>
    </row>
    <row r="2234" spans="1:47">
      <c r="A2234" s="23" t="str">
        <f t="shared" si="806"/>
        <v/>
      </c>
      <c r="B2234" s="18"/>
      <c r="C2234" s="18"/>
      <c r="D2234" s="18"/>
      <c r="E2234" s="18"/>
      <c r="F2234" s="18"/>
      <c r="G2234" s="18"/>
      <c r="H2234" s="18"/>
      <c r="I2234" s="18"/>
      <c r="J2234" s="18"/>
      <c r="K2234" s="18"/>
      <c r="N2234" t="str">
        <f t="shared" si="786"/>
        <v>vége</v>
      </c>
      <c r="R2234">
        <f t="shared" si="787"/>
        <v>1</v>
      </c>
      <c r="S2234">
        <f t="shared" si="788"/>
        <v>1</v>
      </c>
      <c r="T2234">
        <f t="shared" si="789"/>
        <v>1</v>
      </c>
      <c r="U2234">
        <f t="shared" si="790"/>
        <v>1</v>
      </c>
      <c r="V2234">
        <f t="shared" si="791"/>
        <v>1</v>
      </c>
      <c r="W2234">
        <f t="shared" si="792"/>
        <v>1</v>
      </c>
      <c r="X2234">
        <f t="shared" si="793"/>
        <v>1</v>
      </c>
      <c r="Y2234">
        <f t="shared" si="794"/>
        <v>1</v>
      </c>
      <c r="Z2234">
        <f t="shared" si="795"/>
        <v>1</v>
      </c>
      <c r="AA2234">
        <f t="shared" si="796"/>
        <v>1</v>
      </c>
      <c r="AB2234">
        <f t="shared" si="797"/>
        <v>0</v>
      </c>
      <c r="AJ2234">
        <f t="shared" si="784"/>
        <v>0</v>
      </c>
      <c r="AL2234" t="str">
        <f t="shared" si="798"/>
        <v/>
      </c>
      <c r="AM2234" t="str">
        <f>IF(AJ2234=0,"",IF(AJ2234="Nincs kapcsolódó bizonylat",0,IF(ISERROR(VLOOKUP(AJ2234,Bizonylat!AU:BL,6,FALSE)),AJ2234,VLOOKUP(AJ2234,Bizonylat!AU:BL,6,FALSE))))</f>
        <v/>
      </c>
      <c r="AN2234">
        <f t="shared" si="799"/>
        <v>0</v>
      </c>
      <c r="AO2234">
        <f t="shared" si="800"/>
        <v>0</v>
      </c>
      <c r="AP2234">
        <f t="shared" si="801"/>
        <v>0</v>
      </c>
      <c r="AQ2234">
        <f t="shared" si="802"/>
        <v>0</v>
      </c>
      <c r="AR2234">
        <f t="shared" si="803"/>
        <v>0</v>
      </c>
      <c r="AS2234">
        <f t="shared" si="804"/>
        <v>0</v>
      </c>
      <c r="AT2234">
        <f t="shared" si="805"/>
        <v>0</v>
      </c>
      <c r="AU2234">
        <f t="shared" si="785"/>
        <v>0</v>
      </c>
    </row>
    <row r="2235" spans="1:47">
      <c r="A2235" s="23" t="str">
        <f t="shared" si="806"/>
        <v/>
      </c>
      <c r="B2235" s="18"/>
      <c r="C2235" s="18"/>
      <c r="D2235" s="18"/>
      <c r="E2235" s="18"/>
      <c r="F2235" s="18"/>
      <c r="G2235" s="18"/>
      <c r="H2235" s="18"/>
      <c r="I2235" s="18"/>
      <c r="J2235" s="18"/>
      <c r="K2235" s="18"/>
      <c r="N2235" t="str">
        <f t="shared" si="786"/>
        <v>vége</v>
      </c>
      <c r="R2235">
        <f t="shared" si="787"/>
        <v>1</v>
      </c>
      <c r="S2235">
        <f t="shared" si="788"/>
        <v>1</v>
      </c>
      <c r="T2235">
        <f t="shared" si="789"/>
        <v>1</v>
      </c>
      <c r="U2235">
        <f t="shared" si="790"/>
        <v>1</v>
      </c>
      <c r="V2235">
        <f t="shared" si="791"/>
        <v>1</v>
      </c>
      <c r="W2235">
        <f t="shared" si="792"/>
        <v>1</v>
      </c>
      <c r="X2235">
        <f t="shared" si="793"/>
        <v>1</v>
      </c>
      <c r="Y2235">
        <f t="shared" si="794"/>
        <v>1</v>
      </c>
      <c r="Z2235">
        <f t="shared" si="795"/>
        <v>1</v>
      </c>
      <c r="AA2235">
        <f t="shared" si="796"/>
        <v>1</v>
      </c>
      <c r="AB2235">
        <f t="shared" si="797"/>
        <v>0</v>
      </c>
      <c r="AJ2235">
        <f t="shared" si="784"/>
        <v>0</v>
      </c>
      <c r="AL2235" t="str">
        <f t="shared" si="798"/>
        <v/>
      </c>
      <c r="AM2235" t="str">
        <f>IF(AJ2235=0,"",IF(AJ2235="Nincs kapcsolódó bizonylat",0,IF(ISERROR(VLOOKUP(AJ2235,Bizonylat!AU:BL,6,FALSE)),AJ2235,VLOOKUP(AJ2235,Bizonylat!AU:BL,6,FALSE))))</f>
        <v/>
      </c>
      <c r="AN2235">
        <f t="shared" si="799"/>
        <v>0</v>
      </c>
      <c r="AO2235">
        <f t="shared" si="800"/>
        <v>0</v>
      </c>
      <c r="AP2235">
        <f t="shared" si="801"/>
        <v>0</v>
      </c>
      <c r="AQ2235">
        <f t="shared" si="802"/>
        <v>0</v>
      </c>
      <c r="AR2235">
        <f t="shared" si="803"/>
        <v>0</v>
      </c>
      <c r="AS2235">
        <f t="shared" si="804"/>
        <v>0</v>
      </c>
      <c r="AT2235">
        <f t="shared" si="805"/>
        <v>0</v>
      </c>
      <c r="AU2235">
        <f t="shared" si="785"/>
        <v>0</v>
      </c>
    </row>
    <row r="2236" spans="1:47">
      <c r="A2236" s="23" t="str">
        <f t="shared" si="806"/>
        <v/>
      </c>
      <c r="B2236" s="18"/>
      <c r="C2236" s="18"/>
      <c r="D2236" s="18"/>
      <c r="E2236" s="18"/>
      <c r="F2236" s="18"/>
      <c r="G2236" s="18"/>
      <c r="H2236" s="18"/>
      <c r="I2236" s="18"/>
      <c r="J2236" s="18"/>
      <c r="K2236" s="18"/>
      <c r="N2236" t="str">
        <f t="shared" si="786"/>
        <v>vége</v>
      </c>
      <c r="R2236">
        <f t="shared" si="787"/>
        <v>1</v>
      </c>
      <c r="S2236">
        <f t="shared" si="788"/>
        <v>1</v>
      </c>
      <c r="T2236">
        <f t="shared" si="789"/>
        <v>1</v>
      </c>
      <c r="U2236">
        <f t="shared" si="790"/>
        <v>1</v>
      </c>
      <c r="V2236">
        <f t="shared" si="791"/>
        <v>1</v>
      </c>
      <c r="W2236">
        <f t="shared" si="792"/>
        <v>1</v>
      </c>
      <c r="X2236">
        <f t="shared" si="793"/>
        <v>1</v>
      </c>
      <c r="Y2236">
        <f t="shared" si="794"/>
        <v>1</v>
      </c>
      <c r="Z2236">
        <f t="shared" si="795"/>
        <v>1</v>
      </c>
      <c r="AA2236">
        <f t="shared" si="796"/>
        <v>1</v>
      </c>
      <c r="AB2236">
        <f t="shared" si="797"/>
        <v>0</v>
      </c>
      <c r="AJ2236">
        <f t="shared" si="784"/>
        <v>0</v>
      </c>
      <c r="AL2236" t="str">
        <f t="shared" si="798"/>
        <v/>
      </c>
      <c r="AM2236" t="str">
        <f>IF(AJ2236=0,"",IF(AJ2236="Nincs kapcsolódó bizonylat",0,IF(ISERROR(VLOOKUP(AJ2236,Bizonylat!AU:BL,6,FALSE)),AJ2236,VLOOKUP(AJ2236,Bizonylat!AU:BL,6,FALSE))))</f>
        <v/>
      </c>
      <c r="AN2236">
        <f t="shared" si="799"/>
        <v>0</v>
      </c>
      <c r="AO2236">
        <f t="shared" si="800"/>
        <v>0</v>
      </c>
      <c r="AP2236">
        <f t="shared" si="801"/>
        <v>0</v>
      </c>
      <c r="AQ2236">
        <f t="shared" si="802"/>
        <v>0</v>
      </c>
      <c r="AR2236">
        <f t="shared" si="803"/>
        <v>0</v>
      </c>
      <c r="AS2236">
        <f t="shared" si="804"/>
        <v>0</v>
      </c>
      <c r="AT2236">
        <f t="shared" si="805"/>
        <v>0</v>
      </c>
      <c r="AU2236">
        <f t="shared" si="785"/>
        <v>0</v>
      </c>
    </row>
    <row r="2237" spans="1:47">
      <c r="A2237" s="23" t="str">
        <f t="shared" si="806"/>
        <v/>
      </c>
      <c r="B2237" s="18"/>
      <c r="C2237" s="18"/>
      <c r="D2237" s="18"/>
      <c r="E2237" s="18"/>
      <c r="F2237" s="18"/>
      <c r="G2237" s="18"/>
      <c r="H2237" s="18"/>
      <c r="I2237" s="18"/>
      <c r="J2237" s="18"/>
      <c r="K2237" s="18"/>
      <c r="N2237" t="str">
        <f t="shared" si="786"/>
        <v>vége</v>
      </c>
      <c r="R2237">
        <f t="shared" si="787"/>
        <v>1</v>
      </c>
      <c r="S2237">
        <f t="shared" si="788"/>
        <v>1</v>
      </c>
      <c r="T2237">
        <f t="shared" si="789"/>
        <v>1</v>
      </c>
      <c r="U2237">
        <f t="shared" si="790"/>
        <v>1</v>
      </c>
      <c r="V2237">
        <f t="shared" si="791"/>
        <v>1</v>
      </c>
      <c r="W2237">
        <f t="shared" si="792"/>
        <v>1</v>
      </c>
      <c r="X2237">
        <f t="shared" si="793"/>
        <v>1</v>
      </c>
      <c r="Y2237">
        <f t="shared" si="794"/>
        <v>1</v>
      </c>
      <c r="Z2237">
        <f t="shared" si="795"/>
        <v>1</v>
      </c>
      <c r="AA2237">
        <f t="shared" si="796"/>
        <v>1</v>
      </c>
      <c r="AB2237">
        <f t="shared" si="797"/>
        <v>0</v>
      </c>
      <c r="AJ2237">
        <f t="shared" si="784"/>
        <v>0</v>
      </c>
      <c r="AL2237" t="str">
        <f t="shared" si="798"/>
        <v/>
      </c>
      <c r="AM2237" t="str">
        <f>IF(AJ2237=0,"",IF(AJ2237="Nincs kapcsolódó bizonylat",0,IF(ISERROR(VLOOKUP(AJ2237,Bizonylat!AU:BL,6,FALSE)),AJ2237,VLOOKUP(AJ2237,Bizonylat!AU:BL,6,FALSE))))</f>
        <v/>
      </c>
      <c r="AN2237">
        <f t="shared" si="799"/>
        <v>0</v>
      </c>
      <c r="AO2237">
        <f t="shared" si="800"/>
        <v>0</v>
      </c>
      <c r="AP2237">
        <f t="shared" si="801"/>
        <v>0</v>
      </c>
      <c r="AQ2237">
        <f t="shared" si="802"/>
        <v>0</v>
      </c>
      <c r="AR2237">
        <f t="shared" si="803"/>
        <v>0</v>
      </c>
      <c r="AS2237">
        <f t="shared" si="804"/>
        <v>0</v>
      </c>
      <c r="AT2237">
        <f t="shared" si="805"/>
        <v>0</v>
      </c>
      <c r="AU2237">
        <f t="shared" si="785"/>
        <v>0</v>
      </c>
    </row>
    <row r="2238" spans="1:47">
      <c r="A2238" s="23" t="str">
        <f t="shared" si="806"/>
        <v/>
      </c>
      <c r="B2238" s="18"/>
      <c r="C2238" s="18"/>
      <c r="D2238" s="18"/>
      <c r="E2238" s="18"/>
      <c r="F2238" s="18"/>
      <c r="G2238" s="18"/>
      <c r="H2238" s="18"/>
      <c r="I2238" s="18"/>
      <c r="J2238" s="18"/>
      <c r="K2238" s="18"/>
      <c r="N2238" t="str">
        <f t="shared" si="786"/>
        <v>vége</v>
      </c>
      <c r="R2238">
        <f t="shared" si="787"/>
        <v>1</v>
      </c>
      <c r="S2238">
        <f t="shared" si="788"/>
        <v>1</v>
      </c>
      <c r="T2238">
        <f t="shared" si="789"/>
        <v>1</v>
      </c>
      <c r="U2238">
        <f t="shared" si="790"/>
        <v>1</v>
      </c>
      <c r="V2238">
        <f t="shared" si="791"/>
        <v>1</v>
      </c>
      <c r="W2238">
        <f t="shared" si="792"/>
        <v>1</v>
      </c>
      <c r="X2238">
        <f t="shared" si="793"/>
        <v>1</v>
      </c>
      <c r="Y2238">
        <f t="shared" si="794"/>
        <v>1</v>
      </c>
      <c r="Z2238">
        <f t="shared" si="795"/>
        <v>1</v>
      </c>
      <c r="AA2238">
        <f t="shared" si="796"/>
        <v>1</v>
      </c>
      <c r="AB2238">
        <f t="shared" si="797"/>
        <v>0</v>
      </c>
      <c r="AJ2238">
        <f t="shared" si="784"/>
        <v>0</v>
      </c>
      <c r="AL2238" t="str">
        <f t="shared" si="798"/>
        <v/>
      </c>
      <c r="AM2238" t="str">
        <f>IF(AJ2238=0,"",IF(AJ2238="Nincs kapcsolódó bizonylat",0,IF(ISERROR(VLOOKUP(AJ2238,Bizonylat!AU:BL,6,FALSE)),AJ2238,VLOOKUP(AJ2238,Bizonylat!AU:BL,6,FALSE))))</f>
        <v/>
      </c>
      <c r="AN2238">
        <f t="shared" si="799"/>
        <v>0</v>
      </c>
      <c r="AO2238">
        <f t="shared" si="800"/>
        <v>0</v>
      </c>
      <c r="AP2238">
        <f t="shared" si="801"/>
        <v>0</v>
      </c>
      <c r="AQ2238">
        <f t="shared" si="802"/>
        <v>0</v>
      </c>
      <c r="AR2238">
        <f t="shared" si="803"/>
        <v>0</v>
      </c>
      <c r="AS2238">
        <f t="shared" si="804"/>
        <v>0</v>
      </c>
      <c r="AT2238">
        <f t="shared" si="805"/>
        <v>0</v>
      </c>
      <c r="AU2238">
        <f t="shared" si="785"/>
        <v>0</v>
      </c>
    </row>
    <row r="2239" spans="1:47">
      <c r="A2239" s="23" t="str">
        <f t="shared" si="806"/>
        <v/>
      </c>
      <c r="B2239" s="18"/>
      <c r="C2239" s="18"/>
      <c r="D2239" s="18"/>
      <c r="E2239" s="18"/>
      <c r="F2239" s="18"/>
      <c r="G2239" s="18"/>
      <c r="H2239" s="18"/>
      <c r="I2239" s="18"/>
      <c r="J2239" s="18"/>
      <c r="K2239" s="18"/>
      <c r="N2239" t="str">
        <f t="shared" si="786"/>
        <v>vége</v>
      </c>
      <c r="R2239">
        <f t="shared" si="787"/>
        <v>1</v>
      </c>
      <c r="S2239">
        <f t="shared" si="788"/>
        <v>1</v>
      </c>
      <c r="T2239">
        <f t="shared" si="789"/>
        <v>1</v>
      </c>
      <c r="U2239">
        <f t="shared" si="790"/>
        <v>1</v>
      </c>
      <c r="V2239">
        <f t="shared" si="791"/>
        <v>1</v>
      </c>
      <c r="W2239">
        <f t="shared" si="792"/>
        <v>1</v>
      </c>
      <c r="X2239">
        <f t="shared" si="793"/>
        <v>1</v>
      </c>
      <c r="Y2239">
        <f t="shared" si="794"/>
        <v>1</v>
      </c>
      <c r="Z2239">
        <f t="shared" si="795"/>
        <v>1</v>
      </c>
      <c r="AA2239">
        <f t="shared" si="796"/>
        <v>1</v>
      </c>
      <c r="AB2239">
        <f t="shared" si="797"/>
        <v>0</v>
      </c>
      <c r="AJ2239">
        <f t="shared" si="784"/>
        <v>0</v>
      </c>
      <c r="AL2239" t="str">
        <f t="shared" si="798"/>
        <v/>
      </c>
      <c r="AM2239" t="str">
        <f>IF(AJ2239=0,"",IF(AJ2239="Nincs kapcsolódó bizonylat",0,IF(ISERROR(VLOOKUP(AJ2239,Bizonylat!AU:BL,6,FALSE)),AJ2239,VLOOKUP(AJ2239,Bizonylat!AU:BL,6,FALSE))))</f>
        <v/>
      </c>
      <c r="AN2239">
        <f t="shared" si="799"/>
        <v>0</v>
      </c>
      <c r="AO2239">
        <f t="shared" si="800"/>
        <v>0</v>
      </c>
      <c r="AP2239">
        <f t="shared" si="801"/>
        <v>0</v>
      </c>
      <c r="AQ2239">
        <f t="shared" si="802"/>
        <v>0</v>
      </c>
      <c r="AR2239">
        <f t="shared" si="803"/>
        <v>0</v>
      </c>
      <c r="AS2239">
        <f t="shared" si="804"/>
        <v>0</v>
      </c>
      <c r="AT2239">
        <f t="shared" si="805"/>
        <v>0</v>
      </c>
      <c r="AU2239">
        <f t="shared" si="785"/>
        <v>0</v>
      </c>
    </row>
    <row r="2240" spans="1:47">
      <c r="A2240" s="23" t="str">
        <f t="shared" si="806"/>
        <v/>
      </c>
      <c r="B2240" s="18"/>
      <c r="C2240" s="18"/>
      <c r="D2240" s="18"/>
      <c r="E2240" s="18"/>
      <c r="F2240" s="18"/>
      <c r="G2240" s="18"/>
      <c r="H2240" s="18"/>
      <c r="I2240" s="18"/>
      <c r="J2240" s="18"/>
      <c r="K2240" s="18"/>
      <c r="N2240" t="str">
        <f t="shared" si="786"/>
        <v>vége</v>
      </c>
      <c r="R2240">
        <f t="shared" si="787"/>
        <v>1</v>
      </c>
      <c r="S2240">
        <f t="shared" si="788"/>
        <v>1</v>
      </c>
      <c r="T2240">
        <f t="shared" si="789"/>
        <v>1</v>
      </c>
      <c r="U2240">
        <f t="shared" si="790"/>
        <v>1</v>
      </c>
      <c r="V2240">
        <f t="shared" si="791"/>
        <v>1</v>
      </c>
      <c r="W2240">
        <f t="shared" si="792"/>
        <v>1</v>
      </c>
      <c r="X2240">
        <f t="shared" si="793"/>
        <v>1</v>
      </c>
      <c r="Y2240">
        <f t="shared" si="794"/>
        <v>1</v>
      </c>
      <c r="Z2240">
        <f t="shared" si="795"/>
        <v>1</v>
      </c>
      <c r="AA2240">
        <f t="shared" si="796"/>
        <v>1</v>
      </c>
      <c r="AB2240">
        <f t="shared" si="797"/>
        <v>0</v>
      </c>
      <c r="AJ2240">
        <f t="shared" si="784"/>
        <v>0</v>
      </c>
      <c r="AL2240" t="str">
        <f t="shared" si="798"/>
        <v/>
      </c>
      <c r="AM2240" t="str">
        <f>IF(AJ2240=0,"",IF(AJ2240="Nincs kapcsolódó bizonylat",0,IF(ISERROR(VLOOKUP(AJ2240,Bizonylat!AU:BL,6,FALSE)),AJ2240,VLOOKUP(AJ2240,Bizonylat!AU:BL,6,FALSE))))</f>
        <v/>
      </c>
      <c r="AN2240">
        <f t="shared" si="799"/>
        <v>0</v>
      </c>
      <c r="AO2240">
        <f t="shared" si="800"/>
        <v>0</v>
      </c>
      <c r="AP2240">
        <f t="shared" si="801"/>
        <v>0</v>
      </c>
      <c r="AQ2240">
        <f t="shared" si="802"/>
        <v>0</v>
      </c>
      <c r="AR2240">
        <f t="shared" si="803"/>
        <v>0</v>
      </c>
      <c r="AS2240">
        <f t="shared" si="804"/>
        <v>0</v>
      </c>
      <c r="AT2240">
        <f t="shared" si="805"/>
        <v>0</v>
      </c>
      <c r="AU2240">
        <f t="shared" si="785"/>
        <v>0</v>
      </c>
    </row>
    <row r="2241" spans="1:47">
      <c r="A2241" s="23" t="str">
        <f t="shared" si="806"/>
        <v/>
      </c>
      <c r="B2241" s="18"/>
      <c r="C2241" s="18"/>
      <c r="D2241" s="18"/>
      <c r="E2241" s="18"/>
      <c r="F2241" s="18"/>
      <c r="G2241" s="18"/>
      <c r="H2241" s="18"/>
      <c r="I2241" s="18"/>
      <c r="J2241" s="18"/>
      <c r="K2241" s="18"/>
      <c r="N2241" t="str">
        <f t="shared" si="786"/>
        <v>vége</v>
      </c>
      <c r="R2241">
        <f t="shared" si="787"/>
        <v>1</v>
      </c>
      <c r="S2241">
        <f t="shared" si="788"/>
        <v>1</v>
      </c>
      <c r="T2241">
        <f t="shared" si="789"/>
        <v>1</v>
      </c>
      <c r="U2241">
        <f t="shared" si="790"/>
        <v>1</v>
      </c>
      <c r="V2241">
        <f t="shared" si="791"/>
        <v>1</v>
      </c>
      <c r="W2241">
        <f t="shared" si="792"/>
        <v>1</v>
      </c>
      <c r="X2241">
        <f t="shared" si="793"/>
        <v>1</v>
      </c>
      <c r="Y2241">
        <f t="shared" si="794"/>
        <v>1</v>
      </c>
      <c r="Z2241">
        <f t="shared" si="795"/>
        <v>1</v>
      </c>
      <c r="AA2241">
        <f t="shared" si="796"/>
        <v>1</v>
      </c>
      <c r="AB2241">
        <f t="shared" si="797"/>
        <v>0</v>
      </c>
      <c r="AJ2241">
        <f t="shared" si="784"/>
        <v>0</v>
      </c>
      <c r="AL2241" t="str">
        <f t="shared" si="798"/>
        <v/>
      </c>
      <c r="AM2241" t="str">
        <f>IF(AJ2241=0,"",IF(AJ2241="Nincs kapcsolódó bizonylat",0,IF(ISERROR(VLOOKUP(AJ2241,Bizonylat!AU:BL,6,FALSE)),AJ2241,VLOOKUP(AJ2241,Bizonylat!AU:BL,6,FALSE))))</f>
        <v/>
      </c>
      <c r="AN2241">
        <f t="shared" si="799"/>
        <v>0</v>
      </c>
      <c r="AO2241">
        <f t="shared" si="800"/>
        <v>0</v>
      </c>
      <c r="AP2241">
        <f t="shared" si="801"/>
        <v>0</v>
      </c>
      <c r="AQ2241">
        <f t="shared" si="802"/>
        <v>0</v>
      </c>
      <c r="AR2241">
        <f t="shared" si="803"/>
        <v>0</v>
      </c>
      <c r="AS2241">
        <f t="shared" si="804"/>
        <v>0</v>
      </c>
      <c r="AT2241">
        <f t="shared" si="805"/>
        <v>0</v>
      </c>
      <c r="AU2241">
        <f t="shared" si="785"/>
        <v>0</v>
      </c>
    </row>
    <row r="2242" spans="1:47">
      <c r="A2242" s="23" t="str">
        <f t="shared" si="806"/>
        <v/>
      </c>
      <c r="B2242" s="18"/>
      <c r="C2242" s="18"/>
      <c r="D2242" s="18"/>
      <c r="E2242" s="18"/>
      <c r="F2242" s="18"/>
      <c r="G2242" s="18"/>
      <c r="H2242" s="18"/>
      <c r="I2242" s="18"/>
      <c r="J2242" s="18"/>
      <c r="K2242" s="18"/>
      <c r="N2242" t="str">
        <f t="shared" si="786"/>
        <v>vége</v>
      </c>
      <c r="R2242">
        <f t="shared" si="787"/>
        <v>1</v>
      </c>
      <c r="S2242">
        <f t="shared" si="788"/>
        <v>1</v>
      </c>
      <c r="T2242">
        <f t="shared" si="789"/>
        <v>1</v>
      </c>
      <c r="U2242">
        <f t="shared" si="790"/>
        <v>1</v>
      </c>
      <c r="V2242">
        <f t="shared" si="791"/>
        <v>1</v>
      </c>
      <c r="W2242">
        <f t="shared" si="792"/>
        <v>1</v>
      </c>
      <c r="X2242">
        <f t="shared" si="793"/>
        <v>1</v>
      </c>
      <c r="Y2242">
        <f t="shared" si="794"/>
        <v>1</v>
      </c>
      <c r="Z2242">
        <f t="shared" si="795"/>
        <v>1</v>
      </c>
      <c r="AA2242">
        <f t="shared" si="796"/>
        <v>1</v>
      </c>
      <c r="AB2242">
        <f t="shared" si="797"/>
        <v>0</v>
      </c>
      <c r="AJ2242">
        <f t="shared" si="784"/>
        <v>0</v>
      </c>
      <c r="AL2242" t="str">
        <f t="shared" si="798"/>
        <v/>
      </c>
      <c r="AM2242" t="str">
        <f>IF(AJ2242=0,"",IF(AJ2242="Nincs kapcsolódó bizonylat",0,IF(ISERROR(VLOOKUP(AJ2242,Bizonylat!AU:BL,6,FALSE)),AJ2242,VLOOKUP(AJ2242,Bizonylat!AU:BL,6,FALSE))))</f>
        <v/>
      </c>
      <c r="AN2242">
        <f t="shared" si="799"/>
        <v>0</v>
      </c>
      <c r="AO2242">
        <f t="shared" si="800"/>
        <v>0</v>
      </c>
      <c r="AP2242">
        <f t="shared" si="801"/>
        <v>0</v>
      </c>
      <c r="AQ2242">
        <f t="shared" si="802"/>
        <v>0</v>
      </c>
      <c r="AR2242">
        <f t="shared" si="803"/>
        <v>0</v>
      </c>
      <c r="AS2242">
        <f t="shared" si="804"/>
        <v>0</v>
      </c>
      <c r="AT2242">
        <f t="shared" si="805"/>
        <v>0</v>
      </c>
      <c r="AU2242">
        <f t="shared" si="785"/>
        <v>0</v>
      </c>
    </row>
    <row r="2243" spans="1:47">
      <c r="A2243" s="23" t="str">
        <f t="shared" si="806"/>
        <v/>
      </c>
      <c r="B2243" s="18"/>
      <c r="C2243" s="18"/>
      <c r="D2243" s="18"/>
      <c r="E2243" s="18"/>
      <c r="F2243" s="18"/>
      <c r="G2243" s="18"/>
      <c r="H2243" s="18"/>
      <c r="I2243" s="18"/>
      <c r="J2243" s="18"/>
      <c r="K2243" s="18"/>
      <c r="N2243" t="str">
        <f t="shared" si="786"/>
        <v>vége</v>
      </c>
      <c r="R2243">
        <f t="shared" si="787"/>
        <v>1</v>
      </c>
      <c r="S2243">
        <f t="shared" si="788"/>
        <v>1</v>
      </c>
      <c r="T2243">
        <f t="shared" si="789"/>
        <v>1</v>
      </c>
      <c r="U2243">
        <f t="shared" si="790"/>
        <v>1</v>
      </c>
      <c r="V2243">
        <f t="shared" si="791"/>
        <v>1</v>
      </c>
      <c r="W2243">
        <f t="shared" si="792"/>
        <v>1</v>
      </c>
      <c r="X2243">
        <f t="shared" si="793"/>
        <v>1</v>
      </c>
      <c r="Y2243">
        <f t="shared" si="794"/>
        <v>1</v>
      </c>
      <c r="Z2243">
        <f t="shared" si="795"/>
        <v>1</v>
      </c>
      <c r="AA2243">
        <f t="shared" si="796"/>
        <v>1</v>
      </c>
      <c r="AB2243">
        <f t="shared" si="797"/>
        <v>0</v>
      </c>
      <c r="AJ2243">
        <f t="shared" ref="AJ2243:AJ2306" si="807">C2244</f>
        <v>0</v>
      </c>
      <c r="AL2243" t="str">
        <f t="shared" si="798"/>
        <v/>
      </c>
      <c r="AM2243" t="str">
        <f>IF(AJ2243=0,"",IF(AJ2243="Nincs kapcsolódó bizonylat",0,IF(ISERROR(VLOOKUP(AJ2243,Bizonylat!AU:BL,6,FALSE)),AJ2243,VLOOKUP(AJ2243,Bizonylat!AU:BL,6,FALSE))))</f>
        <v/>
      </c>
      <c r="AN2243">
        <f t="shared" si="799"/>
        <v>0</v>
      </c>
      <c r="AO2243">
        <f t="shared" si="800"/>
        <v>0</v>
      </c>
      <c r="AP2243">
        <f t="shared" si="801"/>
        <v>0</v>
      </c>
      <c r="AQ2243">
        <f t="shared" si="802"/>
        <v>0</v>
      </c>
      <c r="AR2243">
        <f t="shared" si="803"/>
        <v>0</v>
      </c>
      <c r="AS2243">
        <f t="shared" si="804"/>
        <v>0</v>
      </c>
      <c r="AT2243">
        <f t="shared" si="805"/>
        <v>0</v>
      </c>
      <c r="AU2243">
        <f t="shared" ref="AU2243:AU2306" si="808">I2244</f>
        <v>0</v>
      </c>
    </row>
    <row r="2244" spans="1:47">
      <c r="A2244" s="23" t="str">
        <f t="shared" si="806"/>
        <v/>
      </c>
      <c r="B2244" s="18"/>
      <c r="C2244" s="18"/>
      <c r="D2244" s="18"/>
      <c r="E2244" s="18"/>
      <c r="F2244" s="18"/>
      <c r="G2244" s="18"/>
      <c r="H2244" s="18"/>
      <c r="I2244" s="18"/>
      <c r="J2244" s="18"/>
      <c r="K2244" s="18"/>
      <c r="N2244" t="str">
        <f t="shared" ref="N2244:N2307" si="809">IF(AND(ISBLANK(E2245),ISBLANK(E2246)*ISBLANK(E2247)),"vége",0)</f>
        <v>vége</v>
      </c>
      <c r="R2244">
        <f t="shared" ref="R2244:R2307" si="810">IF(ISBLANK(B2245),1,0)</f>
        <v>1</v>
      </c>
      <c r="S2244">
        <f t="shared" ref="S2244:S2307" si="811">IF(ISBLANK(C2245),1,0)</f>
        <v>1</v>
      </c>
      <c r="T2244">
        <f t="shared" ref="T2244:T2307" si="812">IF(ISBLANK(D2245),1,0)</f>
        <v>1</v>
      </c>
      <c r="U2244">
        <f t="shared" ref="U2244:U2307" si="813">IF(ISBLANK(E2245),1,0)</f>
        <v>1</v>
      </c>
      <c r="V2244">
        <f t="shared" ref="V2244:V2307" si="814">IF(ISBLANK(F2245),1,0)</f>
        <v>1</v>
      </c>
      <c r="W2244">
        <f t="shared" ref="W2244:W2307" si="815">IF(ISBLANK(G2245),1,0)</f>
        <v>1</v>
      </c>
      <c r="X2244">
        <f t="shared" ref="X2244:X2307" si="816">IF(ISBLANK(H2245),1,0)</f>
        <v>1</v>
      </c>
      <c r="Y2244">
        <f t="shared" ref="Y2244:Y2307" si="817">IF(ISBLANK(I2245),1,0)</f>
        <v>1</v>
      </c>
      <c r="Z2244">
        <f t="shared" ref="Z2244:Z2307" si="818">IF(ISBLANK(J2245),1,0)</f>
        <v>1</v>
      </c>
      <c r="AA2244">
        <f t="shared" ref="AA2244:AA2307" si="819">IF(ISBLANK(K2245),1,0)</f>
        <v>1</v>
      </c>
      <c r="AB2244">
        <f t="shared" ref="AB2244:AB2307" si="820">IF(OR(SUM(R2244:AA2244)=0,SUM(R2244:AA2244)=10),0,1)</f>
        <v>0</v>
      </c>
      <c r="AJ2244">
        <f t="shared" si="807"/>
        <v>0</v>
      </c>
      <c r="AL2244" t="str">
        <f t="shared" ref="AL2244:AL2307" si="821">IF(AB2244=1,"",IF(B2245="Új",CONCATENATE("X",A2245),A2245))</f>
        <v/>
      </c>
      <c r="AM2244" t="str">
        <f>IF(AJ2244=0,"",IF(AJ2244="Nincs kapcsolódó bizonylat",0,IF(ISERROR(VLOOKUP(AJ2244,Bizonylat!AU:BL,6,FALSE)),AJ2244,VLOOKUP(AJ2244,Bizonylat!AU:BL,6,FALSE))))</f>
        <v/>
      </c>
      <c r="AN2244">
        <f t="shared" ref="AN2244:AN2307" si="822">D2245</f>
        <v>0</v>
      </c>
      <c r="AO2244">
        <f t="shared" ref="AO2244:AO2307" si="823">E2245</f>
        <v>0</v>
      </c>
      <c r="AP2244">
        <f t="shared" ref="AP2244:AP2307" si="824">F2245</f>
        <v>0</v>
      </c>
      <c r="AQ2244">
        <f t="shared" ref="AQ2244:AQ2307" si="825">G2245</f>
        <v>0</v>
      </c>
      <c r="AR2244">
        <f t="shared" ref="AR2244:AR2307" si="826">H2245</f>
        <v>0</v>
      </c>
      <c r="AS2244">
        <f t="shared" ref="AS2244:AS2307" si="827">J2245</f>
        <v>0</v>
      </c>
      <c r="AT2244">
        <f t="shared" ref="AT2244:AT2307" si="828">K2245</f>
        <v>0</v>
      </c>
      <c r="AU2244">
        <f t="shared" si="808"/>
        <v>0</v>
      </c>
    </row>
    <row r="2245" spans="1:47">
      <c r="A2245" s="23" t="str">
        <f t="shared" si="806"/>
        <v/>
      </c>
      <c r="B2245" s="18"/>
      <c r="C2245" s="18"/>
      <c r="D2245" s="18"/>
      <c r="E2245" s="18"/>
      <c r="F2245" s="18"/>
      <c r="G2245" s="18"/>
      <c r="H2245" s="18"/>
      <c r="I2245" s="18"/>
      <c r="J2245" s="18"/>
      <c r="K2245" s="18"/>
      <c r="N2245" t="str">
        <f t="shared" si="809"/>
        <v>vége</v>
      </c>
      <c r="R2245">
        <f t="shared" si="810"/>
        <v>1</v>
      </c>
      <c r="S2245">
        <f t="shared" si="811"/>
        <v>1</v>
      </c>
      <c r="T2245">
        <f t="shared" si="812"/>
        <v>1</v>
      </c>
      <c r="U2245">
        <f t="shared" si="813"/>
        <v>1</v>
      </c>
      <c r="V2245">
        <f t="shared" si="814"/>
        <v>1</v>
      </c>
      <c r="W2245">
        <f t="shared" si="815"/>
        <v>1</v>
      </c>
      <c r="X2245">
        <f t="shared" si="816"/>
        <v>1</v>
      </c>
      <c r="Y2245">
        <f t="shared" si="817"/>
        <v>1</v>
      </c>
      <c r="Z2245">
        <f t="shared" si="818"/>
        <v>1</v>
      </c>
      <c r="AA2245">
        <f t="shared" si="819"/>
        <v>1</v>
      </c>
      <c r="AB2245">
        <f t="shared" si="820"/>
        <v>0</v>
      </c>
      <c r="AJ2245">
        <f t="shared" si="807"/>
        <v>0</v>
      </c>
      <c r="AL2245" t="str">
        <f t="shared" si="821"/>
        <v/>
      </c>
      <c r="AM2245" t="str">
        <f>IF(AJ2245=0,"",IF(AJ2245="Nincs kapcsolódó bizonylat",0,IF(ISERROR(VLOOKUP(AJ2245,Bizonylat!AU:BL,6,FALSE)),AJ2245,VLOOKUP(AJ2245,Bizonylat!AU:BL,6,FALSE))))</f>
        <v/>
      </c>
      <c r="AN2245">
        <f t="shared" si="822"/>
        <v>0</v>
      </c>
      <c r="AO2245">
        <f t="shared" si="823"/>
        <v>0</v>
      </c>
      <c r="AP2245">
        <f t="shared" si="824"/>
        <v>0</v>
      </c>
      <c r="AQ2245">
        <f t="shared" si="825"/>
        <v>0</v>
      </c>
      <c r="AR2245">
        <f t="shared" si="826"/>
        <v>0</v>
      </c>
      <c r="AS2245">
        <f t="shared" si="827"/>
        <v>0</v>
      </c>
      <c r="AT2245">
        <f t="shared" si="828"/>
        <v>0</v>
      </c>
      <c r="AU2245">
        <f t="shared" si="808"/>
        <v>0</v>
      </c>
    </row>
    <row r="2246" spans="1:47">
      <c r="A2246" s="23" t="str">
        <f t="shared" ref="A2246:A2309" si="829">IF(R2245=1,"",A2245+1)</f>
        <v/>
      </c>
      <c r="B2246" s="18"/>
      <c r="C2246" s="18"/>
      <c r="D2246" s="18"/>
      <c r="E2246" s="18"/>
      <c r="F2246" s="18"/>
      <c r="G2246" s="18"/>
      <c r="H2246" s="18"/>
      <c r="I2246" s="18"/>
      <c r="J2246" s="18"/>
      <c r="K2246" s="18"/>
      <c r="N2246" t="str">
        <f t="shared" si="809"/>
        <v>vége</v>
      </c>
      <c r="R2246">
        <f t="shared" si="810"/>
        <v>1</v>
      </c>
      <c r="S2246">
        <f t="shared" si="811"/>
        <v>1</v>
      </c>
      <c r="T2246">
        <f t="shared" si="812"/>
        <v>1</v>
      </c>
      <c r="U2246">
        <f t="shared" si="813"/>
        <v>1</v>
      </c>
      <c r="V2246">
        <f t="shared" si="814"/>
        <v>1</v>
      </c>
      <c r="W2246">
        <f t="shared" si="815"/>
        <v>1</v>
      </c>
      <c r="X2246">
        <f t="shared" si="816"/>
        <v>1</v>
      </c>
      <c r="Y2246">
        <f t="shared" si="817"/>
        <v>1</v>
      </c>
      <c r="Z2246">
        <f t="shared" si="818"/>
        <v>1</v>
      </c>
      <c r="AA2246">
        <f t="shared" si="819"/>
        <v>1</v>
      </c>
      <c r="AB2246">
        <f t="shared" si="820"/>
        <v>0</v>
      </c>
      <c r="AJ2246">
        <f t="shared" si="807"/>
        <v>0</v>
      </c>
      <c r="AL2246" t="str">
        <f t="shared" si="821"/>
        <v/>
      </c>
      <c r="AM2246" t="str">
        <f>IF(AJ2246=0,"",IF(AJ2246="Nincs kapcsolódó bizonylat",0,IF(ISERROR(VLOOKUP(AJ2246,Bizonylat!AU:BL,6,FALSE)),AJ2246,VLOOKUP(AJ2246,Bizonylat!AU:BL,6,FALSE))))</f>
        <v/>
      </c>
      <c r="AN2246">
        <f t="shared" si="822"/>
        <v>0</v>
      </c>
      <c r="AO2246">
        <f t="shared" si="823"/>
        <v>0</v>
      </c>
      <c r="AP2246">
        <f t="shared" si="824"/>
        <v>0</v>
      </c>
      <c r="AQ2246">
        <f t="shared" si="825"/>
        <v>0</v>
      </c>
      <c r="AR2246">
        <f t="shared" si="826"/>
        <v>0</v>
      </c>
      <c r="AS2246">
        <f t="shared" si="827"/>
        <v>0</v>
      </c>
      <c r="AT2246">
        <f t="shared" si="828"/>
        <v>0</v>
      </c>
      <c r="AU2246">
        <f t="shared" si="808"/>
        <v>0</v>
      </c>
    </row>
    <row r="2247" spans="1:47">
      <c r="A2247" s="23" t="str">
        <f t="shared" si="829"/>
        <v/>
      </c>
      <c r="B2247" s="18"/>
      <c r="C2247" s="18"/>
      <c r="D2247" s="18"/>
      <c r="E2247" s="18"/>
      <c r="F2247" s="18"/>
      <c r="G2247" s="18"/>
      <c r="H2247" s="18"/>
      <c r="I2247" s="18"/>
      <c r="J2247" s="18"/>
      <c r="K2247" s="18"/>
      <c r="N2247" t="str">
        <f t="shared" si="809"/>
        <v>vége</v>
      </c>
      <c r="R2247">
        <f t="shared" si="810"/>
        <v>1</v>
      </c>
      <c r="S2247">
        <f t="shared" si="811"/>
        <v>1</v>
      </c>
      <c r="T2247">
        <f t="shared" si="812"/>
        <v>1</v>
      </c>
      <c r="U2247">
        <f t="shared" si="813"/>
        <v>1</v>
      </c>
      <c r="V2247">
        <f t="shared" si="814"/>
        <v>1</v>
      </c>
      <c r="W2247">
        <f t="shared" si="815"/>
        <v>1</v>
      </c>
      <c r="X2247">
        <f t="shared" si="816"/>
        <v>1</v>
      </c>
      <c r="Y2247">
        <f t="shared" si="817"/>
        <v>1</v>
      </c>
      <c r="Z2247">
        <f t="shared" si="818"/>
        <v>1</v>
      </c>
      <c r="AA2247">
        <f t="shared" si="819"/>
        <v>1</v>
      </c>
      <c r="AB2247">
        <f t="shared" si="820"/>
        <v>0</v>
      </c>
      <c r="AJ2247">
        <f t="shared" si="807"/>
        <v>0</v>
      </c>
      <c r="AL2247" t="str">
        <f t="shared" si="821"/>
        <v/>
      </c>
      <c r="AM2247" t="str">
        <f>IF(AJ2247=0,"",IF(AJ2247="Nincs kapcsolódó bizonylat",0,IF(ISERROR(VLOOKUP(AJ2247,Bizonylat!AU:BL,6,FALSE)),AJ2247,VLOOKUP(AJ2247,Bizonylat!AU:BL,6,FALSE))))</f>
        <v/>
      </c>
      <c r="AN2247">
        <f t="shared" si="822"/>
        <v>0</v>
      </c>
      <c r="AO2247">
        <f t="shared" si="823"/>
        <v>0</v>
      </c>
      <c r="AP2247">
        <f t="shared" si="824"/>
        <v>0</v>
      </c>
      <c r="AQ2247">
        <f t="shared" si="825"/>
        <v>0</v>
      </c>
      <c r="AR2247">
        <f t="shared" si="826"/>
        <v>0</v>
      </c>
      <c r="AS2247">
        <f t="shared" si="827"/>
        <v>0</v>
      </c>
      <c r="AT2247">
        <f t="shared" si="828"/>
        <v>0</v>
      </c>
      <c r="AU2247">
        <f t="shared" si="808"/>
        <v>0</v>
      </c>
    </row>
    <row r="2248" spans="1:47">
      <c r="A2248" s="23" t="str">
        <f t="shared" si="829"/>
        <v/>
      </c>
      <c r="B2248" s="18"/>
      <c r="C2248" s="18"/>
      <c r="D2248" s="18"/>
      <c r="E2248" s="18"/>
      <c r="F2248" s="18"/>
      <c r="G2248" s="18"/>
      <c r="H2248" s="18"/>
      <c r="I2248" s="18"/>
      <c r="J2248" s="18"/>
      <c r="K2248" s="18"/>
      <c r="N2248" t="str">
        <f t="shared" si="809"/>
        <v>vége</v>
      </c>
      <c r="R2248">
        <f t="shared" si="810"/>
        <v>1</v>
      </c>
      <c r="S2248">
        <f t="shared" si="811"/>
        <v>1</v>
      </c>
      <c r="T2248">
        <f t="shared" si="812"/>
        <v>1</v>
      </c>
      <c r="U2248">
        <f t="shared" si="813"/>
        <v>1</v>
      </c>
      <c r="V2248">
        <f t="shared" si="814"/>
        <v>1</v>
      </c>
      <c r="W2248">
        <f t="shared" si="815"/>
        <v>1</v>
      </c>
      <c r="X2248">
        <f t="shared" si="816"/>
        <v>1</v>
      </c>
      <c r="Y2248">
        <f t="shared" si="817"/>
        <v>1</v>
      </c>
      <c r="Z2248">
        <f t="shared" si="818"/>
        <v>1</v>
      </c>
      <c r="AA2248">
        <f t="shared" si="819"/>
        <v>1</v>
      </c>
      <c r="AB2248">
        <f t="shared" si="820"/>
        <v>0</v>
      </c>
      <c r="AJ2248">
        <f t="shared" si="807"/>
        <v>0</v>
      </c>
      <c r="AL2248" t="str">
        <f t="shared" si="821"/>
        <v/>
      </c>
      <c r="AM2248" t="str">
        <f>IF(AJ2248=0,"",IF(AJ2248="Nincs kapcsolódó bizonylat",0,IF(ISERROR(VLOOKUP(AJ2248,Bizonylat!AU:BL,6,FALSE)),AJ2248,VLOOKUP(AJ2248,Bizonylat!AU:BL,6,FALSE))))</f>
        <v/>
      </c>
      <c r="AN2248">
        <f t="shared" si="822"/>
        <v>0</v>
      </c>
      <c r="AO2248">
        <f t="shared" si="823"/>
        <v>0</v>
      </c>
      <c r="AP2248">
        <f t="shared" si="824"/>
        <v>0</v>
      </c>
      <c r="AQ2248">
        <f t="shared" si="825"/>
        <v>0</v>
      </c>
      <c r="AR2248">
        <f t="shared" si="826"/>
        <v>0</v>
      </c>
      <c r="AS2248">
        <f t="shared" si="827"/>
        <v>0</v>
      </c>
      <c r="AT2248">
        <f t="shared" si="828"/>
        <v>0</v>
      </c>
      <c r="AU2248">
        <f t="shared" si="808"/>
        <v>0</v>
      </c>
    </row>
    <row r="2249" spans="1:47">
      <c r="A2249" s="23" t="str">
        <f t="shared" si="829"/>
        <v/>
      </c>
      <c r="B2249" s="18"/>
      <c r="C2249" s="18"/>
      <c r="D2249" s="18"/>
      <c r="E2249" s="18"/>
      <c r="F2249" s="18"/>
      <c r="G2249" s="18"/>
      <c r="H2249" s="18"/>
      <c r="I2249" s="18"/>
      <c r="J2249" s="18"/>
      <c r="K2249" s="18"/>
      <c r="N2249" t="str">
        <f t="shared" si="809"/>
        <v>vége</v>
      </c>
      <c r="R2249">
        <f t="shared" si="810"/>
        <v>1</v>
      </c>
      <c r="S2249">
        <f t="shared" si="811"/>
        <v>1</v>
      </c>
      <c r="T2249">
        <f t="shared" si="812"/>
        <v>1</v>
      </c>
      <c r="U2249">
        <f t="shared" si="813"/>
        <v>1</v>
      </c>
      <c r="V2249">
        <f t="shared" si="814"/>
        <v>1</v>
      </c>
      <c r="W2249">
        <f t="shared" si="815"/>
        <v>1</v>
      </c>
      <c r="X2249">
        <f t="shared" si="816"/>
        <v>1</v>
      </c>
      <c r="Y2249">
        <f t="shared" si="817"/>
        <v>1</v>
      </c>
      <c r="Z2249">
        <f t="shared" si="818"/>
        <v>1</v>
      </c>
      <c r="AA2249">
        <f t="shared" si="819"/>
        <v>1</v>
      </c>
      <c r="AB2249">
        <f t="shared" si="820"/>
        <v>0</v>
      </c>
      <c r="AJ2249">
        <f t="shared" si="807"/>
        <v>0</v>
      </c>
      <c r="AL2249" t="str">
        <f t="shared" si="821"/>
        <v/>
      </c>
      <c r="AM2249" t="str">
        <f>IF(AJ2249=0,"",IF(AJ2249="Nincs kapcsolódó bizonylat",0,IF(ISERROR(VLOOKUP(AJ2249,Bizonylat!AU:BL,6,FALSE)),AJ2249,VLOOKUP(AJ2249,Bizonylat!AU:BL,6,FALSE))))</f>
        <v/>
      </c>
      <c r="AN2249">
        <f t="shared" si="822"/>
        <v>0</v>
      </c>
      <c r="AO2249">
        <f t="shared" si="823"/>
        <v>0</v>
      </c>
      <c r="AP2249">
        <f t="shared" si="824"/>
        <v>0</v>
      </c>
      <c r="AQ2249">
        <f t="shared" si="825"/>
        <v>0</v>
      </c>
      <c r="AR2249">
        <f t="shared" si="826"/>
        <v>0</v>
      </c>
      <c r="AS2249">
        <f t="shared" si="827"/>
        <v>0</v>
      </c>
      <c r="AT2249">
        <f t="shared" si="828"/>
        <v>0</v>
      </c>
      <c r="AU2249">
        <f t="shared" si="808"/>
        <v>0</v>
      </c>
    </row>
    <row r="2250" spans="1:47">
      <c r="A2250" s="23" t="str">
        <f t="shared" si="829"/>
        <v/>
      </c>
      <c r="B2250" s="18"/>
      <c r="C2250" s="18"/>
      <c r="D2250" s="18"/>
      <c r="E2250" s="18"/>
      <c r="F2250" s="18"/>
      <c r="G2250" s="18"/>
      <c r="H2250" s="18"/>
      <c r="I2250" s="18"/>
      <c r="J2250" s="18"/>
      <c r="K2250" s="18"/>
      <c r="N2250" t="str">
        <f t="shared" si="809"/>
        <v>vége</v>
      </c>
      <c r="R2250">
        <f t="shared" si="810"/>
        <v>1</v>
      </c>
      <c r="S2250">
        <f t="shared" si="811"/>
        <v>1</v>
      </c>
      <c r="T2250">
        <f t="shared" si="812"/>
        <v>1</v>
      </c>
      <c r="U2250">
        <f t="shared" si="813"/>
        <v>1</v>
      </c>
      <c r="V2250">
        <f t="shared" si="814"/>
        <v>1</v>
      </c>
      <c r="W2250">
        <f t="shared" si="815"/>
        <v>1</v>
      </c>
      <c r="X2250">
        <f t="shared" si="816"/>
        <v>1</v>
      </c>
      <c r="Y2250">
        <f t="shared" si="817"/>
        <v>1</v>
      </c>
      <c r="Z2250">
        <f t="shared" si="818"/>
        <v>1</v>
      </c>
      <c r="AA2250">
        <f t="shared" si="819"/>
        <v>1</v>
      </c>
      <c r="AB2250">
        <f t="shared" si="820"/>
        <v>0</v>
      </c>
      <c r="AJ2250">
        <f t="shared" si="807"/>
        <v>0</v>
      </c>
      <c r="AL2250" t="str">
        <f t="shared" si="821"/>
        <v/>
      </c>
      <c r="AM2250" t="str">
        <f>IF(AJ2250=0,"",IF(AJ2250="Nincs kapcsolódó bizonylat",0,IF(ISERROR(VLOOKUP(AJ2250,Bizonylat!AU:BL,6,FALSE)),AJ2250,VLOOKUP(AJ2250,Bizonylat!AU:BL,6,FALSE))))</f>
        <v/>
      </c>
      <c r="AN2250">
        <f t="shared" si="822"/>
        <v>0</v>
      </c>
      <c r="AO2250">
        <f t="shared" si="823"/>
        <v>0</v>
      </c>
      <c r="AP2250">
        <f t="shared" si="824"/>
        <v>0</v>
      </c>
      <c r="AQ2250">
        <f t="shared" si="825"/>
        <v>0</v>
      </c>
      <c r="AR2250">
        <f t="shared" si="826"/>
        <v>0</v>
      </c>
      <c r="AS2250">
        <f t="shared" si="827"/>
        <v>0</v>
      </c>
      <c r="AT2250">
        <f t="shared" si="828"/>
        <v>0</v>
      </c>
      <c r="AU2250">
        <f t="shared" si="808"/>
        <v>0</v>
      </c>
    </row>
    <row r="2251" spans="1:47">
      <c r="A2251" s="23" t="str">
        <f t="shared" si="829"/>
        <v/>
      </c>
      <c r="B2251" s="18"/>
      <c r="C2251" s="18"/>
      <c r="D2251" s="18"/>
      <c r="E2251" s="18"/>
      <c r="F2251" s="18"/>
      <c r="G2251" s="18"/>
      <c r="H2251" s="18"/>
      <c r="I2251" s="18"/>
      <c r="J2251" s="18"/>
      <c r="K2251" s="18"/>
      <c r="N2251" t="str">
        <f t="shared" si="809"/>
        <v>vége</v>
      </c>
      <c r="R2251">
        <f t="shared" si="810"/>
        <v>1</v>
      </c>
      <c r="S2251">
        <f t="shared" si="811"/>
        <v>1</v>
      </c>
      <c r="T2251">
        <f t="shared" si="812"/>
        <v>1</v>
      </c>
      <c r="U2251">
        <f t="shared" si="813"/>
        <v>1</v>
      </c>
      <c r="V2251">
        <f t="shared" si="814"/>
        <v>1</v>
      </c>
      <c r="W2251">
        <f t="shared" si="815"/>
        <v>1</v>
      </c>
      <c r="X2251">
        <f t="shared" si="816"/>
        <v>1</v>
      </c>
      <c r="Y2251">
        <f t="shared" si="817"/>
        <v>1</v>
      </c>
      <c r="Z2251">
        <f t="shared" si="818"/>
        <v>1</v>
      </c>
      <c r="AA2251">
        <f t="shared" si="819"/>
        <v>1</v>
      </c>
      <c r="AB2251">
        <f t="shared" si="820"/>
        <v>0</v>
      </c>
      <c r="AJ2251">
        <f t="shared" si="807"/>
        <v>0</v>
      </c>
      <c r="AL2251" t="str">
        <f t="shared" si="821"/>
        <v/>
      </c>
      <c r="AM2251" t="str">
        <f>IF(AJ2251=0,"",IF(AJ2251="Nincs kapcsolódó bizonylat",0,IF(ISERROR(VLOOKUP(AJ2251,Bizonylat!AU:BL,6,FALSE)),AJ2251,VLOOKUP(AJ2251,Bizonylat!AU:BL,6,FALSE))))</f>
        <v/>
      </c>
      <c r="AN2251">
        <f t="shared" si="822"/>
        <v>0</v>
      </c>
      <c r="AO2251">
        <f t="shared" si="823"/>
        <v>0</v>
      </c>
      <c r="AP2251">
        <f t="shared" si="824"/>
        <v>0</v>
      </c>
      <c r="AQ2251">
        <f t="shared" si="825"/>
        <v>0</v>
      </c>
      <c r="AR2251">
        <f t="shared" si="826"/>
        <v>0</v>
      </c>
      <c r="AS2251">
        <f t="shared" si="827"/>
        <v>0</v>
      </c>
      <c r="AT2251">
        <f t="shared" si="828"/>
        <v>0</v>
      </c>
      <c r="AU2251">
        <f t="shared" si="808"/>
        <v>0</v>
      </c>
    </row>
    <row r="2252" spans="1:47">
      <c r="A2252" s="23" t="str">
        <f t="shared" si="829"/>
        <v/>
      </c>
      <c r="B2252" s="18"/>
      <c r="C2252" s="18"/>
      <c r="D2252" s="18"/>
      <c r="E2252" s="18"/>
      <c r="F2252" s="18"/>
      <c r="G2252" s="18"/>
      <c r="H2252" s="18"/>
      <c r="I2252" s="18"/>
      <c r="J2252" s="18"/>
      <c r="K2252" s="18"/>
      <c r="N2252" t="str">
        <f t="shared" si="809"/>
        <v>vége</v>
      </c>
      <c r="R2252">
        <f t="shared" si="810"/>
        <v>1</v>
      </c>
      <c r="S2252">
        <f t="shared" si="811"/>
        <v>1</v>
      </c>
      <c r="T2252">
        <f t="shared" si="812"/>
        <v>1</v>
      </c>
      <c r="U2252">
        <f t="shared" si="813"/>
        <v>1</v>
      </c>
      <c r="V2252">
        <f t="shared" si="814"/>
        <v>1</v>
      </c>
      <c r="W2252">
        <f t="shared" si="815"/>
        <v>1</v>
      </c>
      <c r="X2252">
        <f t="shared" si="816"/>
        <v>1</v>
      </c>
      <c r="Y2252">
        <f t="shared" si="817"/>
        <v>1</v>
      </c>
      <c r="Z2252">
        <f t="shared" si="818"/>
        <v>1</v>
      </c>
      <c r="AA2252">
        <f t="shared" si="819"/>
        <v>1</v>
      </c>
      <c r="AB2252">
        <f t="shared" si="820"/>
        <v>0</v>
      </c>
      <c r="AJ2252">
        <f t="shared" si="807"/>
        <v>0</v>
      </c>
      <c r="AL2252" t="str">
        <f t="shared" si="821"/>
        <v/>
      </c>
      <c r="AM2252" t="str">
        <f>IF(AJ2252=0,"",IF(AJ2252="Nincs kapcsolódó bizonylat",0,IF(ISERROR(VLOOKUP(AJ2252,Bizonylat!AU:BL,6,FALSE)),AJ2252,VLOOKUP(AJ2252,Bizonylat!AU:BL,6,FALSE))))</f>
        <v/>
      </c>
      <c r="AN2252">
        <f t="shared" si="822"/>
        <v>0</v>
      </c>
      <c r="AO2252">
        <f t="shared" si="823"/>
        <v>0</v>
      </c>
      <c r="AP2252">
        <f t="shared" si="824"/>
        <v>0</v>
      </c>
      <c r="AQ2252">
        <f t="shared" si="825"/>
        <v>0</v>
      </c>
      <c r="AR2252">
        <f t="shared" si="826"/>
        <v>0</v>
      </c>
      <c r="AS2252">
        <f t="shared" si="827"/>
        <v>0</v>
      </c>
      <c r="AT2252">
        <f t="shared" si="828"/>
        <v>0</v>
      </c>
      <c r="AU2252">
        <f t="shared" si="808"/>
        <v>0</v>
      </c>
    </row>
    <row r="2253" spans="1:47">
      <c r="A2253" s="23" t="str">
        <f t="shared" si="829"/>
        <v/>
      </c>
      <c r="B2253" s="18"/>
      <c r="C2253" s="18"/>
      <c r="D2253" s="18"/>
      <c r="E2253" s="18"/>
      <c r="F2253" s="18"/>
      <c r="G2253" s="18"/>
      <c r="H2253" s="18"/>
      <c r="I2253" s="18"/>
      <c r="J2253" s="18"/>
      <c r="K2253" s="18"/>
      <c r="N2253" t="str">
        <f t="shared" si="809"/>
        <v>vége</v>
      </c>
      <c r="R2253">
        <f t="shared" si="810"/>
        <v>1</v>
      </c>
      <c r="S2253">
        <f t="shared" si="811"/>
        <v>1</v>
      </c>
      <c r="T2253">
        <f t="shared" si="812"/>
        <v>1</v>
      </c>
      <c r="U2253">
        <f t="shared" si="813"/>
        <v>1</v>
      </c>
      <c r="V2253">
        <f t="shared" si="814"/>
        <v>1</v>
      </c>
      <c r="W2253">
        <f t="shared" si="815"/>
        <v>1</v>
      </c>
      <c r="X2253">
        <f t="shared" si="816"/>
        <v>1</v>
      </c>
      <c r="Y2253">
        <f t="shared" si="817"/>
        <v>1</v>
      </c>
      <c r="Z2253">
        <f t="shared" si="818"/>
        <v>1</v>
      </c>
      <c r="AA2253">
        <f t="shared" si="819"/>
        <v>1</v>
      </c>
      <c r="AB2253">
        <f t="shared" si="820"/>
        <v>0</v>
      </c>
      <c r="AJ2253">
        <f t="shared" si="807"/>
        <v>0</v>
      </c>
      <c r="AL2253" t="str">
        <f t="shared" si="821"/>
        <v/>
      </c>
      <c r="AM2253" t="str">
        <f>IF(AJ2253=0,"",IF(AJ2253="Nincs kapcsolódó bizonylat",0,IF(ISERROR(VLOOKUP(AJ2253,Bizonylat!AU:BL,6,FALSE)),AJ2253,VLOOKUP(AJ2253,Bizonylat!AU:BL,6,FALSE))))</f>
        <v/>
      </c>
      <c r="AN2253">
        <f t="shared" si="822"/>
        <v>0</v>
      </c>
      <c r="AO2253">
        <f t="shared" si="823"/>
        <v>0</v>
      </c>
      <c r="AP2253">
        <f t="shared" si="824"/>
        <v>0</v>
      </c>
      <c r="AQ2253">
        <f t="shared" si="825"/>
        <v>0</v>
      </c>
      <c r="AR2253">
        <f t="shared" si="826"/>
        <v>0</v>
      </c>
      <c r="AS2253">
        <f t="shared" si="827"/>
        <v>0</v>
      </c>
      <c r="AT2253">
        <f t="shared" si="828"/>
        <v>0</v>
      </c>
      <c r="AU2253">
        <f t="shared" si="808"/>
        <v>0</v>
      </c>
    </row>
    <row r="2254" spans="1:47">
      <c r="A2254" s="23" t="str">
        <f t="shared" si="829"/>
        <v/>
      </c>
      <c r="B2254" s="18"/>
      <c r="C2254" s="18"/>
      <c r="D2254" s="18"/>
      <c r="E2254" s="18"/>
      <c r="F2254" s="18"/>
      <c r="G2254" s="18"/>
      <c r="H2254" s="18"/>
      <c r="I2254" s="18"/>
      <c r="J2254" s="18"/>
      <c r="K2254" s="18"/>
      <c r="N2254" t="str">
        <f t="shared" si="809"/>
        <v>vége</v>
      </c>
      <c r="R2254">
        <f t="shared" si="810"/>
        <v>1</v>
      </c>
      <c r="S2254">
        <f t="shared" si="811"/>
        <v>1</v>
      </c>
      <c r="T2254">
        <f t="shared" si="812"/>
        <v>1</v>
      </c>
      <c r="U2254">
        <f t="shared" si="813"/>
        <v>1</v>
      </c>
      <c r="V2254">
        <f t="shared" si="814"/>
        <v>1</v>
      </c>
      <c r="W2254">
        <f t="shared" si="815"/>
        <v>1</v>
      </c>
      <c r="X2254">
        <f t="shared" si="816"/>
        <v>1</v>
      </c>
      <c r="Y2254">
        <f t="shared" si="817"/>
        <v>1</v>
      </c>
      <c r="Z2254">
        <f t="shared" si="818"/>
        <v>1</v>
      </c>
      <c r="AA2254">
        <f t="shared" si="819"/>
        <v>1</v>
      </c>
      <c r="AB2254">
        <f t="shared" si="820"/>
        <v>0</v>
      </c>
      <c r="AJ2254">
        <f t="shared" si="807"/>
        <v>0</v>
      </c>
      <c r="AL2254" t="str">
        <f t="shared" si="821"/>
        <v/>
      </c>
      <c r="AM2254" t="str">
        <f>IF(AJ2254=0,"",IF(AJ2254="Nincs kapcsolódó bizonylat",0,IF(ISERROR(VLOOKUP(AJ2254,Bizonylat!AU:BL,6,FALSE)),AJ2254,VLOOKUP(AJ2254,Bizonylat!AU:BL,6,FALSE))))</f>
        <v/>
      </c>
      <c r="AN2254">
        <f t="shared" si="822"/>
        <v>0</v>
      </c>
      <c r="AO2254">
        <f t="shared" si="823"/>
        <v>0</v>
      </c>
      <c r="AP2254">
        <f t="shared" si="824"/>
        <v>0</v>
      </c>
      <c r="AQ2254">
        <f t="shared" si="825"/>
        <v>0</v>
      </c>
      <c r="AR2254">
        <f t="shared" si="826"/>
        <v>0</v>
      </c>
      <c r="AS2254">
        <f t="shared" si="827"/>
        <v>0</v>
      </c>
      <c r="AT2254">
        <f t="shared" si="828"/>
        <v>0</v>
      </c>
      <c r="AU2254">
        <f t="shared" si="808"/>
        <v>0</v>
      </c>
    </row>
    <row r="2255" spans="1:47">
      <c r="A2255" s="23" t="str">
        <f t="shared" si="829"/>
        <v/>
      </c>
      <c r="B2255" s="18"/>
      <c r="C2255" s="18"/>
      <c r="D2255" s="18"/>
      <c r="E2255" s="18"/>
      <c r="F2255" s="18"/>
      <c r="G2255" s="18"/>
      <c r="H2255" s="18"/>
      <c r="I2255" s="18"/>
      <c r="J2255" s="18"/>
      <c r="K2255" s="18"/>
      <c r="N2255" t="str">
        <f t="shared" si="809"/>
        <v>vége</v>
      </c>
      <c r="R2255">
        <f t="shared" si="810"/>
        <v>1</v>
      </c>
      <c r="S2255">
        <f t="shared" si="811"/>
        <v>1</v>
      </c>
      <c r="T2255">
        <f t="shared" si="812"/>
        <v>1</v>
      </c>
      <c r="U2255">
        <f t="shared" si="813"/>
        <v>1</v>
      </c>
      <c r="V2255">
        <f t="shared" si="814"/>
        <v>1</v>
      </c>
      <c r="W2255">
        <f t="shared" si="815"/>
        <v>1</v>
      </c>
      <c r="X2255">
        <f t="shared" si="816"/>
        <v>1</v>
      </c>
      <c r="Y2255">
        <f t="shared" si="817"/>
        <v>1</v>
      </c>
      <c r="Z2255">
        <f t="shared" si="818"/>
        <v>1</v>
      </c>
      <c r="AA2255">
        <f t="shared" si="819"/>
        <v>1</v>
      </c>
      <c r="AB2255">
        <f t="shared" si="820"/>
        <v>0</v>
      </c>
      <c r="AJ2255">
        <f t="shared" si="807"/>
        <v>0</v>
      </c>
      <c r="AL2255" t="str">
        <f t="shared" si="821"/>
        <v/>
      </c>
      <c r="AM2255" t="str">
        <f>IF(AJ2255=0,"",IF(AJ2255="Nincs kapcsolódó bizonylat",0,IF(ISERROR(VLOOKUP(AJ2255,Bizonylat!AU:BL,6,FALSE)),AJ2255,VLOOKUP(AJ2255,Bizonylat!AU:BL,6,FALSE))))</f>
        <v/>
      </c>
      <c r="AN2255">
        <f t="shared" si="822"/>
        <v>0</v>
      </c>
      <c r="AO2255">
        <f t="shared" si="823"/>
        <v>0</v>
      </c>
      <c r="AP2255">
        <f t="shared" si="824"/>
        <v>0</v>
      </c>
      <c r="AQ2255">
        <f t="shared" si="825"/>
        <v>0</v>
      </c>
      <c r="AR2255">
        <f t="shared" si="826"/>
        <v>0</v>
      </c>
      <c r="AS2255">
        <f t="shared" si="827"/>
        <v>0</v>
      </c>
      <c r="AT2255">
        <f t="shared" si="828"/>
        <v>0</v>
      </c>
      <c r="AU2255">
        <f t="shared" si="808"/>
        <v>0</v>
      </c>
    </row>
    <row r="2256" spans="1:47">
      <c r="A2256" s="23" t="str">
        <f t="shared" si="829"/>
        <v/>
      </c>
      <c r="B2256" s="18"/>
      <c r="C2256" s="18"/>
      <c r="D2256" s="18"/>
      <c r="E2256" s="18"/>
      <c r="F2256" s="18"/>
      <c r="G2256" s="18"/>
      <c r="H2256" s="18"/>
      <c r="I2256" s="18"/>
      <c r="J2256" s="18"/>
      <c r="K2256" s="18"/>
      <c r="N2256" t="str">
        <f t="shared" si="809"/>
        <v>vége</v>
      </c>
      <c r="R2256">
        <f t="shared" si="810"/>
        <v>1</v>
      </c>
      <c r="S2256">
        <f t="shared" si="811"/>
        <v>1</v>
      </c>
      <c r="T2256">
        <f t="shared" si="812"/>
        <v>1</v>
      </c>
      <c r="U2256">
        <f t="shared" si="813"/>
        <v>1</v>
      </c>
      <c r="V2256">
        <f t="shared" si="814"/>
        <v>1</v>
      </c>
      <c r="W2256">
        <f t="shared" si="815"/>
        <v>1</v>
      </c>
      <c r="X2256">
        <f t="shared" si="816"/>
        <v>1</v>
      </c>
      <c r="Y2256">
        <f t="shared" si="817"/>
        <v>1</v>
      </c>
      <c r="Z2256">
        <f t="shared" si="818"/>
        <v>1</v>
      </c>
      <c r="AA2256">
        <f t="shared" si="819"/>
        <v>1</v>
      </c>
      <c r="AB2256">
        <f t="shared" si="820"/>
        <v>0</v>
      </c>
      <c r="AJ2256">
        <f t="shared" si="807"/>
        <v>0</v>
      </c>
      <c r="AL2256" t="str">
        <f t="shared" si="821"/>
        <v/>
      </c>
      <c r="AM2256" t="str">
        <f>IF(AJ2256=0,"",IF(AJ2256="Nincs kapcsolódó bizonylat",0,IF(ISERROR(VLOOKUP(AJ2256,Bizonylat!AU:BL,6,FALSE)),AJ2256,VLOOKUP(AJ2256,Bizonylat!AU:BL,6,FALSE))))</f>
        <v/>
      </c>
      <c r="AN2256">
        <f t="shared" si="822"/>
        <v>0</v>
      </c>
      <c r="AO2256">
        <f t="shared" si="823"/>
        <v>0</v>
      </c>
      <c r="AP2256">
        <f t="shared" si="824"/>
        <v>0</v>
      </c>
      <c r="AQ2256">
        <f t="shared" si="825"/>
        <v>0</v>
      </c>
      <c r="AR2256">
        <f t="shared" si="826"/>
        <v>0</v>
      </c>
      <c r="AS2256">
        <f t="shared" si="827"/>
        <v>0</v>
      </c>
      <c r="AT2256">
        <f t="shared" si="828"/>
        <v>0</v>
      </c>
      <c r="AU2256">
        <f t="shared" si="808"/>
        <v>0</v>
      </c>
    </row>
    <row r="2257" spans="1:47">
      <c r="A2257" s="23" t="str">
        <f t="shared" si="829"/>
        <v/>
      </c>
      <c r="B2257" s="18"/>
      <c r="C2257" s="18"/>
      <c r="D2257" s="18"/>
      <c r="E2257" s="18"/>
      <c r="F2257" s="18"/>
      <c r="G2257" s="18"/>
      <c r="H2257" s="18"/>
      <c r="I2257" s="18"/>
      <c r="J2257" s="18"/>
      <c r="K2257" s="18"/>
      <c r="N2257" t="str">
        <f t="shared" si="809"/>
        <v>vége</v>
      </c>
      <c r="R2257">
        <f t="shared" si="810"/>
        <v>1</v>
      </c>
      <c r="S2257">
        <f t="shared" si="811"/>
        <v>1</v>
      </c>
      <c r="T2257">
        <f t="shared" si="812"/>
        <v>1</v>
      </c>
      <c r="U2257">
        <f t="shared" si="813"/>
        <v>1</v>
      </c>
      <c r="V2257">
        <f t="shared" si="814"/>
        <v>1</v>
      </c>
      <c r="W2257">
        <f t="shared" si="815"/>
        <v>1</v>
      </c>
      <c r="X2257">
        <f t="shared" si="816"/>
        <v>1</v>
      </c>
      <c r="Y2257">
        <f t="shared" si="817"/>
        <v>1</v>
      </c>
      <c r="Z2257">
        <f t="shared" si="818"/>
        <v>1</v>
      </c>
      <c r="AA2257">
        <f t="shared" si="819"/>
        <v>1</v>
      </c>
      <c r="AB2257">
        <f t="shared" si="820"/>
        <v>0</v>
      </c>
      <c r="AJ2257">
        <f t="shared" si="807"/>
        <v>0</v>
      </c>
      <c r="AL2257" t="str">
        <f t="shared" si="821"/>
        <v/>
      </c>
      <c r="AM2257" t="str">
        <f>IF(AJ2257=0,"",IF(AJ2257="Nincs kapcsolódó bizonylat",0,IF(ISERROR(VLOOKUP(AJ2257,Bizonylat!AU:BL,6,FALSE)),AJ2257,VLOOKUP(AJ2257,Bizonylat!AU:BL,6,FALSE))))</f>
        <v/>
      </c>
      <c r="AN2257">
        <f t="shared" si="822"/>
        <v>0</v>
      </c>
      <c r="AO2257">
        <f t="shared" si="823"/>
        <v>0</v>
      </c>
      <c r="AP2257">
        <f t="shared" si="824"/>
        <v>0</v>
      </c>
      <c r="AQ2257">
        <f t="shared" si="825"/>
        <v>0</v>
      </c>
      <c r="AR2257">
        <f t="shared" si="826"/>
        <v>0</v>
      </c>
      <c r="AS2257">
        <f t="shared" si="827"/>
        <v>0</v>
      </c>
      <c r="AT2257">
        <f t="shared" si="828"/>
        <v>0</v>
      </c>
      <c r="AU2257">
        <f t="shared" si="808"/>
        <v>0</v>
      </c>
    </row>
    <row r="2258" spans="1:47">
      <c r="A2258" s="23" t="str">
        <f t="shared" si="829"/>
        <v/>
      </c>
      <c r="B2258" s="18"/>
      <c r="C2258" s="18"/>
      <c r="D2258" s="18"/>
      <c r="E2258" s="18"/>
      <c r="F2258" s="18"/>
      <c r="G2258" s="18"/>
      <c r="H2258" s="18"/>
      <c r="I2258" s="18"/>
      <c r="J2258" s="18"/>
      <c r="K2258" s="18"/>
      <c r="N2258" t="str">
        <f t="shared" si="809"/>
        <v>vége</v>
      </c>
      <c r="R2258">
        <f t="shared" si="810"/>
        <v>1</v>
      </c>
      <c r="S2258">
        <f t="shared" si="811"/>
        <v>1</v>
      </c>
      <c r="T2258">
        <f t="shared" si="812"/>
        <v>1</v>
      </c>
      <c r="U2258">
        <f t="shared" si="813"/>
        <v>1</v>
      </c>
      <c r="V2258">
        <f t="shared" si="814"/>
        <v>1</v>
      </c>
      <c r="W2258">
        <f t="shared" si="815"/>
        <v>1</v>
      </c>
      <c r="X2258">
        <f t="shared" si="816"/>
        <v>1</v>
      </c>
      <c r="Y2258">
        <f t="shared" si="817"/>
        <v>1</v>
      </c>
      <c r="Z2258">
        <f t="shared" si="818"/>
        <v>1</v>
      </c>
      <c r="AA2258">
        <f t="shared" si="819"/>
        <v>1</v>
      </c>
      <c r="AB2258">
        <f t="shared" si="820"/>
        <v>0</v>
      </c>
      <c r="AJ2258">
        <f t="shared" si="807"/>
        <v>0</v>
      </c>
      <c r="AL2258" t="str">
        <f t="shared" si="821"/>
        <v/>
      </c>
      <c r="AM2258" t="str">
        <f>IF(AJ2258=0,"",IF(AJ2258="Nincs kapcsolódó bizonylat",0,IF(ISERROR(VLOOKUP(AJ2258,Bizonylat!AU:BL,6,FALSE)),AJ2258,VLOOKUP(AJ2258,Bizonylat!AU:BL,6,FALSE))))</f>
        <v/>
      </c>
      <c r="AN2258">
        <f t="shared" si="822"/>
        <v>0</v>
      </c>
      <c r="AO2258">
        <f t="shared" si="823"/>
        <v>0</v>
      </c>
      <c r="AP2258">
        <f t="shared" si="824"/>
        <v>0</v>
      </c>
      <c r="AQ2258">
        <f t="shared" si="825"/>
        <v>0</v>
      </c>
      <c r="AR2258">
        <f t="shared" si="826"/>
        <v>0</v>
      </c>
      <c r="AS2258">
        <f t="shared" si="827"/>
        <v>0</v>
      </c>
      <c r="AT2258">
        <f t="shared" si="828"/>
        <v>0</v>
      </c>
      <c r="AU2258">
        <f t="shared" si="808"/>
        <v>0</v>
      </c>
    </row>
    <row r="2259" spans="1:47">
      <c r="A2259" s="23" t="str">
        <f t="shared" si="829"/>
        <v/>
      </c>
      <c r="B2259" s="18"/>
      <c r="C2259" s="18"/>
      <c r="D2259" s="18"/>
      <c r="E2259" s="18"/>
      <c r="F2259" s="18"/>
      <c r="G2259" s="18"/>
      <c r="H2259" s="18"/>
      <c r="I2259" s="18"/>
      <c r="J2259" s="18"/>
      <c r="K2259" s="18"/>
      <c r="N2259" t="str">
        <f t="shared" si="809"/>
        <v>vége</v>
      </c>
      <c r="R2259">
        <f t="shared" si="810"/>
        <v>1</v>
      </c>
      <c r="S2259">
        <f t="shared" si="811"/>
        <v>1</v>
      </c>
      <c r="T2259">
        <f t="shared" si="812"/>
        <v>1</v>
      </c>
      <c r="U2259">
        <f t="shared" si="813"/>
        <v>1</v>
      </c>
      <c r="V2259">
        <f t="shared" si="814"/>
        <v>1</v>
      </c>
      <c r="W2259">
        <f t="shared" si="815"/>
        <v>1</v>
      </c>
      <c r="X2259">
        <f t="shared" si="816"/>
        <v>1</v>
      </c>
      <c r="Y2259">
        <f t="shared" si="817"/>
        <v>1</v>
      </c>
      <c r="Z2259">
        <f t="shared" si="818"/>
        <v>1</v>
      </c>
      <c r="AA2259">
        <f t="shared" si="819"/>
        <v>1</v>
      </c>
      <c r="AB2259">
        <f t="shared" si="820"/>
        <v>0</v>
      </c>
      <c r="AJ2259">
        <f t="shared" si="807"/>
        <v>0</v>
      </c>
      <c r="AL2259" t="str">
        <f t="shared" si="821"/>
        <v/>
      </c>
      <c r="AM2259" t="str">
        <f>IF(AJ2259=0,"",IF(AJ2259="Nincs kapcsolódó bizonylat",0,IF(ISERROR(VLOOKUP(AJ2259,Bizonylat!AU:BL,6,FALSE)),AJ2259,VLOOKUP(AJ2259,Bizonylat!AU:BL,6,FALSE))))</f>
        <v/>
      </c>
      <c r="AN2259">
        <f t="shared" si="822"/>
        <v>0</v>
      </c>
      <c r="AO2259">
        <f t="shared" si="823"/>
        <v>0</v>
      </c>
      <c r="AP2259">
        <f t="shared" si="824"/>
        <v>0</v>
      </c>
      <c r="AQ2259">
        <f t="shared" si="825"/>
        <v>0</v>
      </c>
      <c r="AR2259">
        <f t="shared" si="826"/>
        <v>0</v>
      </c>
      <c r="AS2259">
        <f t="shared" si="827"/>
        <v>0</v>
      </c>
      <c r="AT2259">
        <f t="shared" si="828"/>
        <v>0</v>
      </c>
      <c r="AU2259">
        <f t="shared" si="808"/>
        <v>0</v>
      </c>
    </row>
    <row r="2260" spans="1:47">
      <c r="A2260" s="23" t="str">
        <f t="shared" si="829"/>
        <v/>
      </c>
      <c r="B2260" s="18"/>
      <c r="C2260" s="18"/>
      <c r="D2260" s="18"/>
      <c r="E2260" s="18"/>
      <c r="F2260" s="18"/>
      <c r="G2260" s="18"/>
      <c r="H2260" s="18"/>
      <c r="I2260" s="18"/>
      <c r="J2260" s="18"/>
      <c r="K2260" s="18"/>
      <c r="N2260" t="str">
        <f t="shared" si="809"/>
        <v>vége</v>
      </c>
      <c r="R2260">
        <f t="shared" si="810"/>
        <v>1</v>
      </c>
      <c r="S2260">
        <f t="shared" si="811"/>
        <v>1</v>
      </c>
      <c r="T2260">
        <f t="shared" si="812"/>
        <v>1</v>
      </c>
      <c r="U2260">
        <f t="shared" si="813"/>
        <v>1</v>
      </c>
      <c r="V2260">
        <f t="shared" si="814"/>
        <v>1</v>
      </c>
      <c r="W2260">
        <f t="shared" si="815"/>
        <v>1</v>
      </c>
      <c r="X2260">
        <f t="shared" si="816"/>
        <v>1</v>
      </c>
      <c r="Y2260">
        <f t="shared" si="817"/>
        <v>1</v>
      </c>
      <c r="Z2260">
        <f t="shared" si="818"/>
        <v>1</v>
      </c>
      <c r="AA2260">
        <f t="shared" si="819"/>
        <v>1</v>
      </c>
      <c r="AB2260">
        <f t="shared" si="820"/>
        <v>0</v>
      </c>
      <c r="AJ2260">
        <f t="shared" si="807"/>
        <v>0</v>
      </c>
      <c r="AL2260" t="str">
        <f t="shared" si="821"/>
        <v/>
      </c>
      <c r="AM2260" t="str">
        <f>IF(AJ2260=0,"",IF(AJ2260="Nincs kapcsolódó bizonylat",0,IF(ISERROR(VLOOKUP(AJ2260,Bizonylat!AU:BL,6,FALSE)),AJ2260,VLOOKUP(AJ2260,Bizonylat!AU:BL,6,FALSE))))</f>
        <v/>
      </c>
      <c r="AN2260">
        <f t="shared" si="822"/>
        <v>0</v>
      </c>
      <c r="AO2260">
        <f t="shared" si="823"/>
        <v>0</v>
      </c>
      <c r="AP2260">
        <f t="shared" si="824"/>
        <v>0</v>
      </c>
      <c r="AQ2260">
        <f t="shared" si="825"/>
        <v>0</v>
      </c>
      <c r="AR2260">
        <f t="shared" si="826"/>
        <v>0</v>
      </c>
      <c r="AS2260">
        <f t="shared" si="827"/>
        <v>0</v>
      </c>
      <c r="AT2260">
        <f t="shared" si="828"/>
        <v>0</v>
      </c>
      <c r="AU2260">
        <f t="shared" si="808"/>
        <v>0</v>
      </c>
    </row>
    <row r="2261" spans="1:47">
      <c r="A2261" s="23" t="str">
        <f t="shared" si="829"/>
        <v/>
      </c>
      <c r="B2261" s="18"/>
      <c r="C2261" s="18"/>
      <c r="D2261" s="18"/>
      <c r="E2261" s="18"/>
      <c r="F2261" s="18"/>
      <c r="G2261" s="18"/>
      <c r="H2261" s="18"/>
      <c r="I2261" s="18"/>
      <c r="J2261" s="18"/>
      <c r="K2261" s="18"/>
      <c r="N2261" t="str">
        <f t="shared" si="809"/>
        <v>vége</v>
      </c>
      <c r="R2261">
        <f t="shared" si="810"/>
        <v>1</v>
      </c>
      <c r="S2261">
        <f t="shared" si="811"/>
        <v>1</v>
      </c>
      <c r="T2261">
        <f t="shared" si="812"/>
        <v>1</v>
      </c>
      <c r="U2261">
        <f t="shared" si="813"/>
        <v>1</v>
      </c>
      <c r="V2261">
        <f t="shared" si="814"/>
        <v>1</v>
      </c>
      <c r="W2261">
        <f t="shared" si="815"/>
        <v>1</v>
      </c>
      <c r="X2261">
        <f t="shared" si="816"/>
        <v>1</v>
      </c>
      <c r="Y2261">
        <f t="shared" si="817"/>
        <v>1</v>
      </c>
      <c r="Z2261">
        <f t="shared" si="818"/>
        <v>1</v>
      </c>
      <c r="AA2261">
        <f t="shared" si="819"/>
        <v>1</v>
      </c>
      <c r="AB2261">
        <f t="shared" si="820"/>
        <v>0</v>
      </c>
      <c r="AJ2261">
        <f t="shared" si="807"/>
        <v>0</v>
      </c>
      <c r="AL2261" t="str">
        <f t="shared" si="821"/>
        <v/>
      </c>
      <c r="AM2261" t="str">
        <f>IF(AJ2261=0,"",IF(AJ2261="Nincs kapcsolódó bizonylat",0,IF(ISERROR(VLOOKUP(AJ2261,Bizonylat!AU:BL,6,FALSE)),AJ2261,VLOOKUP(AJ2261,Bizonylat!AU:BL,6,FALSE))))</f>
        <v/>
      </c>
      <c r="AN2261">
        <f t="shared" si="822"/>
        <v>0</v>
      </c>
      <c r="AO2261">
        <f t="shared" si="823"/>
        <v>0</v>
      </c>
      <c r="AP2261">
        <f t="shared" si="824"/>
        <v>0</v>
      </c>
      <c r="AQ2261">
        <f t="shared" si="825"/>
        <v>0</v>
      </c>
      <c r="AR2261">
        <f t="shared" si="826"/>
        <v>0</v>
      </c>
      <c r="AS2261">
        <f t="shared" si="827"/>
        <v>0</v>
      </c>
      <c r="AT2261">
        <f t="shared" si="828"/>
        <v>0</v>
      </c>
      <c r="AU2261">
        <f t="shared" si="808"/>
        <v>0</v>
      </c>
    </row>
    <row r="2262" spans="1:47">
      <c r="A2262" s="23" t="str">
        <f t="shared" si="829"/>
        <v/>
      </c>
      <c r="B2262" s="18"/>
      <c r="C2262" s="18"/>
      <c r="D2262" s="18"/>
      <c r="E2262" s="18"/>
      <c r="F2262" s="18"/>
      <c r="G2262" s="18"/>
      <c r="H2262" s="18"/>
      <c r="I2262" s="18"/>
      <c r="J2262" s="18"/>
      <c r="K2262" s="18"/>
      <c r="N2262" t="str">
        <f t="shared" si="809"/>
        <v>vége</v>
      </c>
      <c r="R2262">
        <f t="shared" si="810"/>
        <v>1</v>
      </c>
      <c r="S2262">
        <f t="shared" si="811"/>
        <v>1</v>
      </c>
      <c r="T2262">
        <f t="shared" si="812"/>
        <v>1</v>
      </c>
      <c r="U2262">
        <f t="shared" si="813"/>
        <v>1</v>
      </c>
      <c r="V2262">
        <f t="shared" si="814"/>
        <v>1</v>
      </c>
      <c r="W2262">
        <f t="shared" si="815"/>
        <v>1</v>
      </c>
      <c r="X2262">
        <f t="shared" si="816"/>
        <v>1</v>
      </c>
      <c r="Y2262">
        <f t="shared" si="817"/>
        <v>1</v>
      </c>
      <c r="Z2262">
        <f t="shared" si="818"/>
        <v>1</v>
      </c>
      <c r="AA2262">
        <f t="shared" si="819"/>
        <v>1</v>
      </c>
      <c r="AB2262">
        <f t="shared" si="820"/>
        <v>0</v>
      </c>
      <c r="AJ2262">
        <f t="shared" si="807"/>
        <v>0</v>
      </c>
      <c r="AL2262" t="str">
        <f t="shared" si="821"/>
        <v/>
      </c>
      <c r="AM2262" t="str">
        <f>IF(AJ2262=0,"",IF(AJ2262="Nincs kapcsolódó bizonylat",0,IF(ISERROR(VLOOKUP(AJ2262,Bizonylat!AU:BL,6,FALSE)),AJ2262,VLOOKUP(AJ2262,Bizonylat!AU:BL,6,FALSE))))</f>
        <v/>
      </c>
      <c r="AN2262">
        <f t="shared" si="822"/>
        <v>0</v>
      </c>
      <c r="AO2262">
        <f t="shared" si="823"/>
        <v>0</v>
      </c>
      <c r="AP2262">
        <f t="shared" si="824"/>
        <v>0</v>
      </c>
      <c r="AQ2262">
        <f t="shared" si="825"/>
        <v>0</v>
      </c>
      <c r="AR2262">
        <f t="shared" si="826"/>
        <v>0</v>
      </c>
      <c r="AS2262">
        <f t="shared" si="827"/>
        <v>0</v>
      </c>
      <c r="AT2262">
        <f t="shared" si="828"/>
        <v>0</v>
      </c>
      <c r="AU2262">
        <f t="shared" si="808"/>
        <v>0</v>
      </c>
    </row>
    <row r="2263" spans="1:47">
      <c r="A2263" s="23" t="str">
        <f t="shared" si="829"/>
        <v/>
      </c>
      <c r="B2263" s="18"/>
      <c r="C2263" s="18"/>
      <c r="D2263" s="18"/>
      <c r="E2263" s="18"/>
      <c r="F2263" s="18"/>
      <c r="G2263" s="18"/>
      <c r="H2263" s="18"/>
      <c r="I2263" s="18"/>
      <c r="J2263" s="18"/>
      <c r="K2263" s="18"/>
      <c r="N2263" t="str">
        <f t="shared" si="809"/>
        <v>vége</v>
      </c>
      <c r="R2263">
        <f t="shared" si="810"/>
        <v>1</v>
      </c>
      <c r="S2263">
        <f t="shared" si="811"/>
        <v>1</v>
      </c>
      <c r="T2263">
        <f t="shared" si="812"/>
        <v>1</v>
      </c>
      <c r="U2263">
        <f t="shared" si="813"/>
        <v>1</v>
      </c>
      <c r="V2263">
        <f t="shared" si="814"/>
        <v>1</v>
      </c>
      <c r="W2263">
        <f t="shared" si="815"/>
        <v>1</v>
      </c>
      <c r="X2263">
        <f t="shared" si="816"/>
        <v>1</v>
      </c>
      <c r="Y2263">
        <f t="shared" si="817"/>
        <v>1</v>
      </c>
      <c r="Z2263">
        <f t="shared" si="818"/>
        <v>1</v>
      </c>
      <c r="AA2263">
        <f t="shared" si="819"/>
        <v>1</v>
      </c>
      <c r="AB2263">
        <f t="shared" si="820"/>
        <v>0</v>
      </c>
      <c r="AJ2263">
        <f t="shared" si="807"/>
        <v>0</v>
      </c>
      <c r="AL2263" t="str">
        <f t="shared" si="821"/>
        <v/>
      </c>
      <c r="AM2263" t="str">
        <f>IF(AJ2263=0,"",IF(AJ2263="Nincs kapcsolódó bizonylat",0,IF(ISERROR(VLOOKUP(AJ2263,Bizonylat!AU:BL,6,FALSE)),AJ2263,VLOOKUP(AJ2263,Bizonylat!AU:BL,6,FALSE))))</f>
        <v/>
      </c>
      <c r="AN2263">
        <f t="shared" si="822"/>
        <v>0</v>
      </c>
      <c r="AO2263">
        <f t="shared" si="823"/>
        <v>0</v>
      </c>
      <c r="AP2263">
        <f t="shared" si="824"/>
        <v>0</v>
      </c>
      <c r="AQ2263">
        <f t="shared" si="825"/>
        <v>0</v>
      </c>
      <c r="AR2263">
        <f t="shared" si="826"/>
        <v>0</v>
      </c>
      <c r="AS2263">
        <f t="shared" si="827"/>
        <v>0</v>
      </c>
      <c r="AT2263">
        <f t="shared" si="828"/>
        <v>0</v>
      </c>
      <c r="AU2263">
        <f t="shared" si="808"/>
        <v>0</v>
      </c>
    </row>
    <row r="2264" spans="1:47">
      <c r="A2264" s="23" t="str">
        <f t="shared" si="829"/>
        <v/>
      </c>
      <c r="B2264" s="18"/>
      <c r="C2264" s="18"/>
      <c r="D2264" s="18"/>
      <c r="E2264" s="18"/>
      <c r="F2264" s="18"/>
      <c r="G2264" s="18"/>
      <c r="H2264" s="18"/>
      <c r="I2264" s="18"/>
      <c r="J2264" s="18"/>
      <c r="K2264" s="18"/>
      <c r="N2264" t="str">
        <f t="shared" si="809"/>
        <v>vége</v>
      </c>
      <c r="R2264">
        <f t="shared" si="810"/>
        <v>1</v>
      </c>
      <c r="S2264">
        <f t="shared" si="811"/>
        <v>1</v>
      </c>
      <c r="T2264">
        <f t="shared" si="812"/>
        <v>1</v>
      </c>
      <c r="U2264">
        <f t="shared" si="813"/>
        <v>1</v>
      </c>
      <c r="V2264">
        <f t="shared" si="814"/>
        <v>1</v>
      </c>
      <c r="W2264">
        <f t="shared" si="815"/>
        <v>1</v>
      </c>
      <c r="X2264">
        <f t="shared" si="816"/>
        <v>1</v>
      </c>
      <c r="Y2264">
        <f t="shared" si="817"/>
        <v>1</v>
      </c>
      <c r="Z2264">
        <f t="shared" si="818"/>
        <v>1</v>
      </c>
      <c r="AA2264">
        <f t="shared" si="819"/>
        <v>1</v>
      </c>
      <c r="AB2264">
        <f t="shared" si="820"/>
        <v>0</v>
      </c>
      <c r="AJ2264">
        <f t="shared" si="807"/>
        <v>0</v>
      </c>
      <c r="AL2264" t="str">
        <f t="shared" si="821"/>
        <v/>
      </c>
      <c r="AM2264" t="str">
        <f>IF(AJ2264=0,"",IF(AJ2264="Nincs kapcsolódó bizonylat",0,IF(ISERROR(VLOOKUP(AJ2264,Bizonylat!AU:BL,6,FALSE)),AJ2264,VLOOKUP(AJ2264,Bizonylat!AU:BL,6,FALSE))))</f>
        <v/>
      </c>
      <c r="AN2264">
        <f t="shared" si="822"/>
        <v>0</v>
      </c>
      <c r="AO2264">
        <f t="shared" si="823"/>
        <v>0</v>
      </c>
      <c r="AP2264">
        <f t="shared" si="824"/>
        <v>0</v>
      </c>
      <c r="AQ2264">
        <f t="shared" si="825"/>
        <v>0</v>
      </c>
      <c r="AR2264">
        <f t="shared" si="826"/>
        <v>0</v>
      </c>
      <c r="AS2264">
        <f t="shared" si="827"/>
        <v>0</v>
      </c>
      <c r="AT2264">
        <f t="shared" si="828"/>
        <v>0</v>
      </c>
      <c r="AU2264">
        <f t="shared" si="808"/>
        <v>0</v>
      </c>
    </row>
    <row r="2265" spans="1:47">
      <c r="A2265" s="23" t="str">
        <f t="shared" si="829"/>
        <v/>
      </c>
      <c r="B2265" s="18"/>
      <c r="C2265" s="18"/>
      <c r="D2265" s="18"/>
      <c r="E2265" s="18"/>
      <c r="F2265" s="18"/>
      <c r="G2265" s="18"/>
      <c r="H2265" s="18"/>
      <c r="I2265" s="18"/>
      <c r="J2265" s="18"/>
      <c r="K2265" s="18"/>
      <c r="N2265" t="str">
        <f t="shared" si="809"/>
        <v>vége</v>
      </c>
      <c r="R2265">
        <f t="shared" si="810"/>
        <v>1</v>
      </c>
      <c r="S2265">
        <f t="shared" si="811"/>
        <v>1</v>
      </c>
      <c r="T2265">
        <f t="shared" si="812"/>
        <v>1</v>
      </c>
      <c r="U2265">
        <f t="shared" si="813"/>
        <v>1</v>
      </c>
      <c r="V2265">
        <f t="shared" si="814"/>
        <v>1</v>
      </c>
      <c r="W2265">
        <f t="shared" si="815"/>
        <v>1</v>
      </c>
      <c r="X2265">
        <f t="shared" si="816"/>
        <v>1</v>
      </c>
      <c r="Y2265">
        <f t="shared" si="817"/>
        <v>1</v>
      </c>
      <c r="Z2265">
        <f t="shared" si="818"/>
        <v>1</v>
      </c>
      <c r="AA2265">
        <f t="shared" si="819"/>
        <v>1</v>
      </c>
      <c r="AB2265">
        <f t="shared" si="820"/>
        <v>0</v>
      </c>
      <c r="AJ2265">
        <f t="shared" si="807"/>
        <v>0</v>
      </c>
      <c r="AL2265" t="str">
        <f t="shared" si="821"/>
        <v/>
      </c>
      <c r="AM2265" t="str">
        <f>IF(AJ2265=0,"",IF(AJ2265="Nincs kapcsolódó bizonylat",0,IF(ISERROR(VLOOKUP(AJ2265,Bizonylat!AU:BL,6,FALSE)),AJ2265,VLOOKUP(AJ2265,Bizonylat!AU:BL,6,FALSE))))</f>
        <v/>
      </c>
      <c r="AN2265">
        <f t="shared" si="822"/>
        <v>0</v>
      </c>
      <c r="AO2265">
        <f t="shared" si="823"/>
        <v>0</v>
      </c>
      <c r="AP2265">
        <f t="shared" si="824"/>
        <v>0</v>
      </c>
      <c r="AQ2265">
        <f t="shared" si="825"/>
        <v>0</v>
      </c>
      <c r="AR2265">
        <f t="shared" si="826"/>
        <v>0</v>
      </c>
      <c r="AS2265">
        <f t="shared" si="827"/>
        <v>0</v>
      </c>
      <c r="AT2265">
        <f t="shared" si="828"/>
        <v>0</v>
      </c>
      <c r="AU2265">
        <f t="shared" si="808"/>
        <v>0</v>
      </c>
    </row>
    <row r="2266" spans="1:47">
      <c r="A2266" s="23" t="str">
        <f t="shared" si="829"/>
        <v/>
      </c>
      <c r="B2266" s="18"/>
      <c r="C2266" s="18"/>
      <c r="D2266" s="18"/>
      <c r="E2266" s="18"/>
      <c r="F2266" s="18"/>
      <c r="G2266" s="18"/>
      <c r="H2266" s="18"/>
      <c r="I2266" s="18"/>
      <c r="J2266" s="18"/>
      <c r="K2266" s="18"/>
      <c r="N2266" t="str">
        <f t="shared" si="809"/>
        <v>vége</v>
      </c>
      <c r="R2266">
        <f t="shared" si="810"/>
        <v>1</v>
      </c>
      <c r="S2266">
        <f t="shared" si="811"/>
        <v>1</v>
      </c>
      <c r="T2266">
        <f t="shared" si="812"/>
        <v>1</v>
      </c>
      <c r="U2266">
        <f t="shared" si="813"/>
        <v>1</v>
      </c>
      <c r="V2266">
        <f t="shared" si="814"/>
        <v>1</v>
      </c>
      <c r="W2266">
        <f t="shared" si="815"/>
        <v>1</v>
      </c>
      <c r="X2266">
        <f t="shared" si="816"/>
        <v>1</v>
      </c>
      <c r="Y2266">
        <f t="shared" si="817"/>
        <v>1</v>
      </c>
      <c r="Z2266">
        <f t="shared" si="818"/>
        <v>1</v>
      </c>
      <c r="AA2266">
        <f t="shared" si="819"/>
        <v>1</v>
      </c>
      <c r="AB2266">
        <f t="shared" si="820"/>
        <v>0</v>
      </c>
      <c r="AJ2266">
        <f t="shared" si="807"/>
        <v>0</v>
      </c>
      <c r="AL2266" t="str">
        <f t="shared" si="821"/>
        <v/>
      </c>
      <c r="AM2266" t="str">
        <f>IF(AJ2266=0,"",IF(AJ2266="Nincs kapcsolódó bizonylat",0,IF(ISERROR(VLOOKUP(AJ2266,Bizonylat!AU:BL,6,FALSE)),AJ2266,VLOOKUP(AJ2266,Bizonylat!AU:BL,6,FALSE))))</f>
        <v/>
      </c>
      <c r="AN2266">
        <f t="shared" si="822"/>
        <v>0</v>
      </c>
      <c r="AO2266">
        <f t="shared" si="823"/>
        <v>0</v>
      </c>
      <c r="AP2266">
        <f t="shared" si="824"/>
        <v>0</v>
      </c>
      <c r="AQ2266">
        <f t="shared" si="825"/>
        <v>0</v>
      </c>
      <c r="AR2266">
        <f t="shared" si="826"/>
        <v>0</v>
      </c>
      <c r="AS2266">
        <f t="shared" si="827"/>
        <v>0</v>
      </c>
      <c r="AT2266">
        <f t="shared" si="828"/>
        <v>0</v>
      </c>
      <c r="AU2266">
        <f t="shared" si="808"/>
        <v>0</v>
      </c>
    </row>
    <row r="2267" spans="1:47">
      <c r="A2267" s="23" t="str">
        <f t="shared" si="829"/>
        <v/>
      </c>
      <c r="B2267" s="18"/>
      <c r="C2267" s="18"/>
      <c r="D2267" s="18"/>
      <c r="E2267" s="18"/>
      <c r="F2267" s="18"/>
      <c r="G2267" s="18"/>
      <c r="H2267" s="18"/>
      <c r="I2267" s="18"/>
      <c r="J2267" s="18"/>
      <c r="K2267" s="18"/>
      <c r="N2267" t="str">
        <f t="shared" si="809"/>
        <v>vége</v>
      </c>
      <c r="R2267">
        <f t="shared" si="810"/>
        <v>1</v>
      </c>
      <c r="S2267">
        <f t="shared" si="811"/>
        <v>1</v>
      </c>
      <c r="T2267">
        <f t="shared" si="812"/>
        <v>1</v>
      </c>
      <c r="U2267">
        <f t="shared" si="813"/>
        <v>1</v>
      </c>
      <c r="V2267">
        <f t="shared" si="814"/>
        <v>1</v>
      </c>
      <c r="W2267">
        <f t="shared" si="815"/>
        <v>1</v>
      </c>
      <c r="X2267">
        <f t="shared" si="816"/>
        <v>1</v>
      </c>
      <c r="Y2267">
        <f t="shared" si="817"/>
        <v>1</v>
      </c>
      <c r="Z2267">
        <f t="shared" si="818"/>
        <v>1</v>
      </c>
      <c r="AA2267">
        <f t="shared" si="819"/>
        <v>1</v>
      </c>
      <c r="AB2267">
        <f t="shared" si="820"/>
        <v>0</v>
      </c>
      <c r="AJ2267">
        <f t="shared" si="807"/>
        <v>0</v>
      </c>
      <c r="AL2267" t="str">
        <f t="shared" si="821"/>
        <v/>
      </c>
      <c r="AM2267" t="str">
        <f>IF(AJ2267=0,"",IF(AJ2267="Nincs kapcsolódó bizonylat",0,IF(ISERROR(VLOOKUP(AJ2267,Bizonylat!AU:BL,6,FALSE)),AJ2267,VLOOKUP(AJ2267,Bizonylat!AU:BL,6,FALSE))))</f>
        <v/>
      </c>
      <c r="AN2267">
        <f t="shared" si="822"/>
        <v>0</v>
      </c>
      <c r="AO2267">
        <f t="shared" si="823"/>
        <v>0</v>
      </c>
      <c r="AP2267">
        <f t="shared" si="824"/>
        <v>0</v>
      </c>
      <c r="AQ2267">
        <f t="shared" si="825"/>
        <v>0</v>
      </c>
      <c r="AR2267">
        <f t="shared" si="826"/>
        <v>0</v>
      </c>
      <c r="AS2267">
        <f t="shared" si="827"/>
        <v>0</v>
      </c>
      <c r="AT2267">
        <f t="shared" si="828"/>
        <v>0</v>
      </c>
      <c r="AU2267">
        <f t="shared" si="808"/>
        <v>0</v>
      </c>
    </row>
    <row r="2268" spans="1:47">
      <c r="A2268" s="23" t="str">
        <f t="shared" si="829"/>
        <v/>
      </c>
      <c r="B2268" s="18"/>
      <c r="C2268" s="18"/>
      <c r="D2268" s="18"/>
      <c r="E2268" s="18"/>
      <c r="F2268" s="18"/>
      <c r="G2268" s="18"/>
      <c r="H2268" s="18"/>
      <c r="I2268" s="18"/>
      <c r="J2268" s="18"/>
      <c r="K2268" s="18"/>
      <c r="N2268" t="str">
        <f t="shared" si="809"/>
        <v>vége</v>
      </c>
      <c r="R2268">
        <f t="shared" si="810"/>
        <v>1</v>
      </c>
      <c r="S2268">
        <f t="shared" si="811"/>
        <v>1</v>
      </c>
      <c r="T2268">
        <f t="shared" si="812"/>
        <v>1</v>
      </c>
      <c r="U2268">
        <f t="shared" si="813"/>
        <v>1</v>
      </c>
      <c r="V2268">
        <f t="shared" si="814"/>
        <v>1</v>
      </c>
      <c r="W2268">
        <f t="shared" si="815"/>
        <v>1</v>
      </c>
      <c r="X2268">
        <f t="shared" si="816"/>
        <v>1</v>
      </c>
      <c r="Y2268">
        <f t="shared" si="817"/>
        <v>1</v>
      </c>
      <c r="Z2268">
        <f t="shared" si="818"/>
        <v>1</v>
      </c>
      <c r="AA2268">
        <f t="shared" si="819"/>
        <v>1</v>
      </c>
      <c r="AB2268">
        <f t="shared" si="820"/>
        <v>0</v>
      </c>
      <c r="AJ2268">
        <f t="shared" si="807"/>
        <v>0</v>
      </c>
      <c r="AL2268" t="str">
        <f t="shared" si="821"/>
        <v/>
      </c>
      <c r="AM2268" t="str">
        <f>IF(AJ2268=0,"",IF(AJ2268="Nincs kapcsolódó bizonylat",0,IF(ISERROR(VLOOKUP(AJ2268,Bizonylat!AU:BL,6,FALSE)),AJ2268,VLOOKUP(AJ2268,Bizonylat!AU:BL,6,FALSE))))</f>
        <v/>
      </c>
      <c r="AN2268">
        <f t="shared" si="822"/>
        <v>0</v>
      </c>
      <c r="AO2268">
        <f t="shared" si="823"/>
        <v>0</v>
      </c>
      <c r="AP2268">
        <f t="shared" si="824"/>
        <v>0</v>
      </c>
      <c r="AQ2268">
        <f t="shared" si="825"/>
        <v>0</v>
      </c>
      <c r="AR2268">
        <f t="shared" si="826"/>
        <v>0</v>
      </c>
      <c r="AS2268">
        <f t="shared" si="827"/>
        <v>0</v>
      </c>
      <c r="AT2268">
        <f t="shared" si="828"/>
        <v>0</v>
      </c>
      <c r="AU2268">
        <f t="shared" si="808"/>
        <v>0</v>
      </c>
    </row>
    <row r="2269" spans="1:47">
      <c r="A2269" s="23" t="str">
        <f t="shared" si="829"/>
        <v/>
      </c>
      <c r="B2269" s="18"/>
      <c r="C2269" s="18"/>
      <c r="D2269" s="18"/>
      <c r="E2269" s="18"/>
      <c r="F2269" s="18"/>
      <c r="G2269" s="18"/>
      <c r="H2269" s="18"/>
      <c r="I2269" s="18"/>
      <c r="J2269" s="18"/>
      <c r="K2269" s="18"/>
      <c r="N2269" t="str">
        <f t="shared" si="809"/>
        <v>vége</v>
      </c>
      <c r="R2269">
        <f t="shared" si="810"/>
        <v>1</v>
      </c>
      <c r="S2269">
        <f t="shared" si="811"/>
        <v>1</v>
      </c>
      <c r="T2269">
        <f t="shared" si="812"/>
        <v>1</v>
      </c>
      <c r="U2269">
        <f t="shared" si="813"/>
        <v>1</v>
      </c>
      <c r="V2269">
        <f t="shared" si="814"/>
        <v>1</v>
      </c>
      <c r="W2269">
        <f t="shared" si="815"/>
        <v>1</v>
      </c>
      <c r="X2269">
        <f t="shared" si="816"/>
        <v>1</v>
      </c>
      <c r="Y2269">
        <f t="shared" si="817"/>
        <v>1</v>
      </c>
      <c r="Z2269">
        <f t="shared" si="818"/>
        <v>1</v>
      </c>
      <c r="AA2269">
        <f t="shared" si="819"/>
        <v>1</v>
      </c>
      <c r="AB2269">
        <f t="shared" si="820"/>
        <v>0</v>
      </c>
      <c r="AJ2269">
        <f t="shared" si="807"/>
        <v>0</v>
      </c>
      <c r="AL2269" t="str">
        <f t="shared" si="821"/>
        <v/>
      </c>
      <c r="AM2269" t="str">
        <f>IF(AJ2269=0,"",IF(AJ2269="Nincs kapcsolódó bizonylat",0,IF(ISERROR(VLOOKUP(AJ2269,Bizonylat!AU:BL,6,FALSE)),AJ2269,VLOOKUP(AJ2269,Bizonylat!AU:BL,6,FALSE))))</f>
        <v/>
      </c>
      <c r="AN2269">
        <f t="shared" si="822"/>
        <v>0</v>
      </c>
      <c r="AO2269">
        <f t="shared" si="823"/>
        <v>0</v>
      </c>
      <c r="AP2269">
        <f t="shared" si="824"/>
        <v>0</v>
      </c>
      <c r="AQ2269">
        <f t="shared" si="825"/>
        <v>0</v>
      </c>
      <c r="AR2269">
        <f t="shared" si="826"/>
        <v>0</v>
      </c>
      <c r="AS2269">
        <f t="shared" si="827"/>
        <v>0</v>
      </c>
      <c r="AT2269">
        <f t="shared" si="828"/>
        <v>0</v>
      </c>
      <c r="AU2269">
        <f t="shared" si="808"/>
        <v>0</v>
      </c>
    </row>
    <row r="2270" spans="1:47">
      <c r="A2270" s="23" t="str">
        <f t="shared" si="829"/>
        <v/>
      </c>
      <c r="B2270" s="18"/>
      <c r="C2270" s="18"/>
      <c r="D2270" s="18"/>
      <c r="E2270" s="18"/>
      <c r="F2270" s="18"/>
      <c r="G2270" s="18"/>
      <c r="H2270" s="18"/>
      <c r="I2270" s="18"/>
      <c r="J2270" s="18"/>
      <c r="K2270" s="18"/>
      <c r="N2270" t="str">
        <f t="shared" si="809"/>
        <v>vége</v>
      </c>
      <c r="R2270">
        <f t="shared" si="810"/>
        <v>1</v>
      </c>
      <c r="S2270">
        <f t="shared" si="811"/>
        <v>1</v>
      </c>
      <c r="T2270">
        <f t="shared" si="812"/>
        <v>1</v>
      </c>
      <c r="U2270">
        <f t="shared" si="813"/>
        <v>1</v>
      </c>
      <c r="V2270">
        <f t="shared" si="814"/>
        <v>1</v>
      </c>
      <c r="W2270">
        <f t="shared" si="815"/>
        <v>1</v>
      </c>
      <c r="X2270">
        <f t="shared" si="816"/>
        <v>1</v>
      </c>
      <c r="Y2270">
        <f t="shared" si="817"/>
        <v>1</v>
      </c>
      <c r="Z2270">
        <f t="shared" si="818"/>
        <v>1</v>
      </c>
      <c r="AA2270">
        <f t="shared" si="819"/>
        <v>1</v>
      </c>
      <c r="AB2270">
        <f t="shared" si="820"/>
        <v>0</v>
      </c>
      <c r="AJ2270">
        <f t="shared" si="807"/>
        <v>0</v>
      </c>
      <c r="AL2270" t="str">
        <f t="shared" si="821"/>
        <v/>
      </c>
      <c r="AM2270" t="str">
        <f>IF(AJ2270=0,"",IF(AJ2270="Nincs kapcsolódó bizonylat",0,IF(ISERROR(VLOOKUP(AJ2270,Bizonylat!AU:BL,6,FALSE)),AJ2270,VLOOKUP(AJ2270,Bizonylat!AU:BL,6,FALSE))))</f>
        <v/>
      </c>
      <c r="AN2270">
        <f t="shared" si="822"/>
        <v>0</v>
      </c>
      <c r="AO2270">
        <f t="shared" si="823"/>
        <v>0</v>
      </c>
      <c r="AP2270">
        <f t="shared" si="824"/>
        <v>0</v>
      </c>
      <c r="AQ2270">
        <f t="shared" si="825"/>
        <v>0</v>
      </c>
      <c r="AR2270">
        <f t="shared" si="826"/>
        <v>0</v>
      </c>
      <c r="AS2270">
        <f t="shared" si="827"/>
        <v>0</v>
      </c>
      <c r="AT2270">
        <f t="shared" si="828"/>
        <v>0</v>
      </c>
      <c r="AU2270">
        <f t="shared" si="808"/>
        <v>0</v>
      </c>
    </row>
    <row r="2271" spans="1:47">
      <c r="A2271" s="23" t="str">
        <f t="shared" si="829"/>
        <v/>
      </c>
      <c r="B2271" s="18"/>
      <c r="C2271" s="18"/>
      <c r="D2271" s="18"/>
      <c r="E2271" s="18"/>
      <c r="F2271" s="18"/>
      <c r="G2271" s="18"/>
      <c r="H2271" s="18"/>
      <c r="I2271" s="18"/>
      <c r="J2271" s="18"/>
      <c r="K2271" s="18"/>
      <c r="N2271" t="str">
        <f t="shared" si="809"/>
        <v>vége</v>
      </c>
      <c r="R2271">
        <f t="shared" si="810"/>
        <v>1</v>
      </c>
      <c r="S2271">
        <f t="shared" si="811"/>
        <v>1</v>
      </c>
      <c r="T2271">
        <f t="shared" si="812"/>
        <v>1</v>
      </c>
      <c r="U2271">
        <f t="shared" si="813"/>
        <v>1</v>
      </c>
      <c r="V2271">
        <f t="shared" si="814"/>
        <v>1</v>
      </c>
      <c r="W2271">
        <f t="shared" si="815"/>
        <v>1</v>
      </c>
      <c r="X2271">
        <f t="shared" si="816"/>
        <v>1</v>
      </c>
      <c r="Y2271">
        <f t="shared" si="817"/>
        <v>1</v>
      </c>
      <c r="Z2271">
        <f t="shared" si="818"/>
        <v>1</v>
      </c>
      <c r="AA2271">
        <f t="shared" si="819"/>
        <v>1</v>
      </c>
      <c r="AB2271">
        <f t="shared" si="820"/>
        <v>0</v>
      </c>
      <c r="AJ2271">
        <f t="shared" si="807"/>
        <v>0</v>
      </c>
      <c r="AL2271" t="str">
        <f t="shared" si="821"/>
        <v/>
      </c>
      <c r="AM2271" t="str">
        <f>IF(AJ2271=0,"",IF(AJ2271="Nincs kapcsolódó bizonylat",0,IF(ISERROR(VLOOKUP(AJ2271,Bizonylat!AU:BL,6,FALSE)),AJ2271,VLOOKUP(AJ2271,Bizonylat!AU:BL,6,FALSE))))</f>
        <v/>
      </c>
      <c r="AN2271">
        <f t="shared" si="822"/>
        <v>0</v>
      </c>
      <c r="AO2271">
        <f t="shared" si="823"/>
        <v>0</v>
      </c>
      <c r="AP2271">
        <f t="shared" si="824"/>
        <v>0</v>
      </c>
      <c r="AQ2271">
        <f t="shared" si="825"/>
        <v>0</v>
      </c>
      <c r="AR2271">
        <f t="shared" si="826"/>
        <v>0</v>
      </c>
      <c r="AS2271">
        <f t="shared" si="827"/>
        <v>0</v>
      </c>
      <c r="AT2271">
        <f t="shared" si="828"/>
        <v>0</v>
      </c>
      <c r="AU2271">
        <f t="shared" si="808"/>
        <v>0</v>
      </c>
    </row>
    <row r="2272" spans="1:47">
      <c r="A2272" s="23" t="str">
        <f t="shared" si="829"/>
        <v/>
      </c>
      <c r="B2272" s="18"/>
      <c r="C2272" s="18"/>
      <c r="D2272" s="18"/>
      <c r="E2272" s="18"/>
      <c r="F2272" s="18"/>
      <c r="G2272" s="18"/>
      <c r="H2272" s="18"/>
      <c r="I2272" s="18"/>
      <c r="J2272" s="18"/>
      <c r="K2272" s="18"/>
      <c r="N2272" t="str">
        <f t="shared" si="809"/>
        <v>vége</v>
      </c>
      <c r="R2272">
        <f t="shared" si="810"/>
        <v>1</v>
      </c>
      <c r="S2272">
        <f t="shared" si="811"/>
        <v>1</v>
      </c>
      <c r="T2272">
        <f t="shared" si="812"/>
        <v>1</v>
      </c>
      <c r="U2272">
        <f t="shared" si="813"/>
        <v>1</v>
      </c>
      <c r="V2272">
        <f t="shared" si="814"/>
        <v>1</v>
      </c>
      <c r="W2272">
        <f t="shared" si="815"/>
        <v>1</v>
      </c>
      <c r="X2272">
        <f t="shared" si="816"/>
        <v>1</v>
      </c>
      <c r="Y2272">
        <f t="shared" si="817"/>
        <v>1</v>
      </c>
      <c r="Z2272">
        <f t="shared" si="818"/>
        <v>1</v>
      </c>
      <c r="AA2272">
        <f t="shared" si="819"/>
        <v>1</v>
      </c>
      <c r="AB2272">
        <f t="shared" si="820"/>
        <v>0</v>
      </c>
      <c r="AJ2272">
        <f t="shared" si="807"/>
        <v>0</v>
      </c>
      <c r="AL2272" t="str">
        <f t="shared" si="821"/>
        <v/>
      </c>
      <c r="AM2272" t="str">
        <f>IF(AJ2272=0,"",IF(AJ2272="Nincs kapcsolódó bizonylat",0,IF(ISERROR(VLOOKUP(AJ2272,Bizonylat!AU:BL,6,FALSE)),AJ2272,VLOOKUP(AJ2272,Bizonylat!AU:BL,6,FALSE))))</f>
        <v/>
      </c>
      <c r="AN2272">
        <f t="shared" si="822"/>
        <v>0</v>
      </c>
      <c r="AO2272">
        <f t="shared" si="823"/>
        <v>0</v>
      </c>
      <c r="AP2272">
        <f t="shared" si="824"/>
        <v>0</v>
      </c>
      <c r="AQ2272">
        <f t="shared" si="825"/>
        <v>0</v>
      </c>
      <c r="AR2272">
        <f t="shared" si="826"/>
        <v>0</v>
      </c>
      <c r="AS2272">
        <f t="shared" si="827"/>
        <v>0</v>
      </c>
      <c r="AT2272">
        <f t="shared" si="828"/>
        <v>0</v>
      </c>
      <c r="AU2272">
        <f t="shared" si="808"/>
        <v>0</v>
      </c>
    </row>
    <row r="2273" spans="1:47">
      <c r="A2273" s="23" t="str">
        <f t="shared" si="829"/>
        <v/>
      </c>
      <c r="B2273" s="18"/>
      <c r="C2273" s="18"/>
      <c r="D2273" s="18"/>
      <c r="E2273" s="18"/>
      <c r="F2273" s="18"/>
      <c r="G2273" s="18"/>
      <c r="H2273" s="18"/>
      <c r="I2273" s="18"/>
      <c r="J2273" s="18"/>
      <c r="K2273" s="18"/>
      <c r="N2273" t="str">
        <f t="shared" si="809"/>
        <v>vége</v>
      </c>
      <c r="R2273">
        <f t="shared" si="810"/>
        <v>1</v>
      </c>
      <c r="S2273">
        <f t="shared" si="811"/>
        <v>1</v>
      </c>
      <c r="T2273">
        <f t="shared" si="812"/>
        <v>1</v>
      </c>
      <c r="U2273">
        <f t="shared" si="813"/>
        <v>1</v>
      </c>
      <c r="V2273">
        <f t="shared" si="814"/>
        <v>1</v>
      </c>
      <c r="W2273">
        <f t="shared" si="815"/>
        <v>1</v>
      </c>
      <c r="X2273">
        <f t="shared" si="816"/>
        <v>1</v>
      </c>
      <c r="Y2273">
        <f t="shared" si="817"/>
        <v>1</v>
      </c>
      <c r="Z2273">
        <f t="shared" si="818"/>
        <v>1</v>
      </c>
      <c r="AA2273">
        <f t="shared" si="819"/>
        <v>1</v>
      </c>
      <c r="AB2273">
        <f t="shared" si="820"/>
        <v>0</v>
      </c>
      <c r="AJ2273">
        <f t="shared" si="807"/>
        <v>0</v>
      </c>
      <c r="AL2273" t="str">
        <f t="shared" si="821"/>
        <v/>
      </c>
      <c r="AM2273" t="str">
        <f>IF(AJ2273=0,"",IF(AJ2273="Nincs kapcsolódó bizonylat",0,IF(ISERROR(VLOOKUP(AJ2273,Bizonylat!AU:BL,6,FALSE)),AJ2273,VLOOKUP(AJ2273,Bizonylat!AU:BL,6,FALSE))))</f>
        <v/>
      </c>
      <c r="AN2273">
        <f t="shared" si="822"/>
        <v>0</v>
      </c>
      <c r="AO2273">
        <f t="shared" si="823"/>
        <v>0</v>
      </c>
      <c r="AP2273">
        <f t="shared" si="824"/>
        <v>0</v>
      </c>
      <c r="AQ2273">
        <f t="shared" si="825"/>
        <v>0</v>
      </c>
      <c r="AR2273">
        <f t="shared" si="826"/>
        <v>0</v>
      </c>
      <c r="AS2273">
        <f t="shared" si="827"/>
        <v>0</v>
      </c>
      <c r="AT2273">
        <f t="shared" si="828"/>
        <v>0</v>
      </c>
      <c r="AU2273">
        <f t="shared" si="808"/>
        <v>0</v>
      </c>
    </row>
    <row r="2274" spans="1:47">
      <c r="A2274" s="23" t="str">
        <f t="shared" si="829"/>
        <v/>
      </c>
      <c r="B2274" s="18"/>
      <c r="C2274" s="18"/>
      <c r="D2274" s="18"/>
      <c r="E2274" s="18"/>
      <c r="F2274" s="18"/>
      <c r="G2274" s="18"/>
      <c r="H2274" s="18"/>
      <c r="I2274" s="18"/>
      <c r="J2274" s="18"/>
      <c r="K2274" s="18"/>
      <c r="N2274" t="str">
        <f t="shared" si="809"/>
        <v>vége</v>
      </c>
      <c r="R2274">
        <f t="shared" si="810"/>
        <v>1</v>
      </c>
      <c r="S2274">
        <f t="shared" si="811"/>
        <v>1</v>
      </c>
      <c r="T2274">
        <f t="shared" si="812"/>
        <v>1</v>
      </c>
      <c r="U2274">
        <f t="shared" si="813"/>
        <v>1</v>
      </c>
      <c r="V2274">
        <f t="shared" si="814"/>
        <v>1</v>
      </c>
      <c r="W2274">
        <f t="shared" si="815"/>
        <v>1</v>
      </c>
      <c r="X2274">
        <f t="shared" si="816"/>
        <v>1</v>
      </c>
      <c r="Y2274">
        <f t="shared" si="817"/>
        <v>1</v>
      </c>
      <c r="Z2274">
        <f t="shared" si="818"/>
        <v>1</v>
      </c>
      <c r="AA2274">
        <f t="shared" si="819"/>
        <v>1</v>
      </c>
      <c r="AB2274">
        <f t="shared" si="820"/>
        <v>0</v>
      </c>
      <c r="AJ2274">
        <f t="shared" si="807"/>
        <v>0</v>
      </c>
      <c r="AL2274" t="str">
        <f t="shared" si="821"/>
        <v/>
      </c>
      <c r="AM2274" t="str">
        <f>IF(AJ2274=0,"",IF(AJ2274="Nincs kapcsolódó bizonylat",0,IF(ISERROR(VLOOKUP(AJ2274,Bizonylat!AU:BL,6,FALSE)),AJ2274,VLOOKUP(AJ2274,Bizonylat!AU:BL,6,FALSE))))</f>
        <v/>
      </c>
      <c r="AN2274">
        <f t="shared" si="822"/>
        <v>0</v>
      </c>
      <c r="AO2274">
        <f t="shared" si="823"/>
        <v>0</v>
      </c>
      <c r="AP2274">
        <f t="shared" si="824"/>
        <v>0</v>
      </c>
      <c r="AQ2274">
        <f t="shared" si="825"/>
        <v>0</v>
      </c>
      <c r="AR2274">
        <f t="shared" si="826"/>
        <v>0</v>
      </c>
      <c r="AS2274">
        <f t="shared" si="827"/>
        <v>0</v>
      </c>
      <c r="AT2274">
        <f t="shared" si="828"/>
        <v>0</v>
      </c>
      <c r="AU2274">
        <f t="shared" si="808"/>
        <v>0</v>
      </c>
    </row>
    <row r="2275" spans="1:47">
      <c r="A2275" s="23" t="str">
        <f t="shared" si="829"/>
        <v/>
      </c>
      <c r="B2275" s="18"/>
      <c r="C2275" s="18"/>
      <c r="D2275" s="18"/>
      <c r="E2275" s="18"/>
      <c r="F2275" s="18"/>
      <c r="G2275" s="18"/>
      <c r="H2275" s="18"/>
      <c r="I2275" s="18"/>
      <c r="J2275" s="18"/>
      <c r="K2275" s="18"/>
      <c r="N2275" t="str">
        <f t="shared" si="809"/>
        <v>vége</v>
      </c>
      <c r="R2275">
        <f t="shared" si="810"/>
        <v>1</v>
      </c>
      <c r="S2275">
        <f t="shared" si="811"/>
        <v>1</v>
      </c>
      <c r="T2275">
        <f t="shared" si="812"/>
        <v>1</v>
      </c>
      <c r="U2275">
        <f t="shared" si="813"/>
        <v>1</v>
      </c>
      <c r="V2275">
        <f t="shared" si="814"/>
        <v>1</v>
      </c>
      <c r="W2275">
        <f t="shared" si="815"/>
        <v>1</v>
      </c>
      <c r="X2275">
        <f t="shared" si="816"/>
        <v>1</v>
      </c>
      <c r="Y2275">
        <f t="shared" si="817"/>
        <v>1</v>
      </c>
      <c r="Z2275">
        <f t="shared" si="818"/>
        <v>1</v>
      </c>
      <c r="AA2275">
        <f t="shared" si="819"/>
        <v>1</v>
      </c>
      <c r="AB2275">
        <f t="shared" si="820"/>
        <v>0</v>
      </c>
      <c r="AJ2275">
        <f t="shared" si="807"/>
        <v>0</v>
      </c>
      <c r="AL2275" t="str">
        <f t="shared" si="821"/>
        <v/>
      </c>
      <c r="AM2275" t="str">
        <f>IF(AJ2275=0,"",IF(AJ2275="Nincs kapcsolódó bizonylat",0,IF(ISERROR(VLOOKUP(AJ2275,Bizonylat!AU:BL,6,FALSE)),AJ2275,VLOOKUP(AJ2275,Bizonylat!AU:BL,6,FALSE))))</f>
        <v/>
      </c>
      <c r="AN2275">
        <f t="shared" si="822"/>
        <v>0</v>
      </c>
      <c r="AO2275">
        <f t="shared" si="823"/>
        <v>0</v>
      </c>
      <c r="AP2275">
        <f t="shared" si="824"/>
        <v>0</v>
      </c>
      <c r="AQ2275">
        <f t="shared" si="825"/>
        <v>0</v>
      </c>
      <c r="AR2275">
        <f t="shared" si="826"/>
        <v>0</v>
      </c>
      <c r="AS2275">
        <f t="shared" si="827"/>
        <v>0</v>
      </c>
      <c r="AT2275">
        <f t="shared" si="828"/>
        <v>0</v>
      </c>
      <c r="AU2275">
        <f t="shared" si="808"/>
        <v>0</v>
      </c>
    </row>
    <row r="2276" spans="1:47">
      <c r="A2276" s="23" t="str">
        <f t="shared" si="829"/>
        <v/>
      </c>
      <c r="B2276" s="18"/>
      <c r="C2276" s="18"/>
      <c r="D2276" s="18"/>
      <c r="E2276" s="18"/>
      <c r="F2276" s="18"/>
      <c r="G2276" s="18"/>
      <c r="H2276" s="18"/>
      <c r="I2276" s="18"/>
      <c r="J2276" s="18"/>
      <c r="K2276" s="18"/>
      <c r="N2276" t="str">
        <f t="shared" si="809"/>
        <v>vége</v>
      </c>
      <c r="R2276">
        <f t="shared" si="810"/>
        <v>1</v>
      </c>
      <c r="S2276">
        <f t="shared" si="811"/>
        <v>1</v>
      </c>
      <c r="T2276">
        <f t="shared" si="812"/>
        <v>1</v>
      </c>
      <c r="U2276">
        <f t="shared" si="813"/>
        <v>1</v>
      </c>
      <c r="V2276">
        <f t="shared" si="814"/>
        <v>1</v>
      </c>
      <c r="W2276">
        <f t="shared" si="815"/>
        <v>1</v>
      </c>
      <c r="X2276">
        <f t="shared" si="816"/>
        <v>1</v>
      </c>
      <c r="Y2276">
        <f t="shared" si="817"/>
        <v>1</v>
      </c>
      <c r="Z2276">
        <f t="shared" si="818"/>
        <v>1</v>
      </c>
      <c r="AA2276">
        <f t="shared" si="819"/>
        <v>1</v>
      </c>
      <c r="AB2276">
        <f t="shared" si="820"/>
        <v>0</v>
      </c>
      <c r="AJ2276">
        <f t="shared" si="807"/>
        <v>0</v>
      </c>
      <c r="AL2276" t="str">
        <f t="shared" si="821"/>
        <v/>
      </c>
      <c r="AM2276" t="str">
        <f>IF(AJ2276=0,"",IF(AJ2276="Nincs kapcsolódó bizonylat",0,IF(ISERROR(VLOOKUP(AJ2276,Bizonylat!AU:BL,6,FALSE)),AJ2276,VLOOKUP(AJ2276,Bizonylat!AU:BL,6,FALSE))))</f>
        <v/>
      </c>
      <c r="AN2276">
        <f t="shared" si="822"/>
        <v>0</v>
      </c>
      <c r="AO2276">
        <f t="shared" si="823"/>
        <v>0</v>
      </c>
      <c r="AP2276">
        <f t="shared" si="824"/>
        <v>0</v>
      </c>
      <c r="AQ2276">
        <f t="shared" si="825"/>
        <v>0</v>
      </c>
      <c r="AR2276">
        <f t="shared" si="826"/>
        <v>0</v>
      </c>
      <c r="AS2276">
        <f t="shared" si="827"/>
        <v>0</v>
      </c>
      <c r="AT2276">
        <f t="shared" si="828"/>
        <v>0</v>
      </c>
      <c r="AU2276">
        <f t="shared" si="808"/>
        <v>0</v>
      </c>
    </row>
    <row r="2277" spans="1:47">
      <c r="A2277" s="23" t="str">
        <f t="shared" si="829"/>
        <v/>
      </c>
      <c r="B2277" s="18"/>
      <c r="C2277" s="18"/>
      <c r="D2277" s="18"/>
      <c r="E2277" s="18"/>
      <c r="F2277" s="18"/>
      <c r="G2277" s="18"/>
      <c r="H2277" s="18"/>
      <c r="I2277" s="18"/>
      <c r="J2277" s="18"/>
      <c r="K2277" s="18"/>
      <c r="N2277" t="str">
        <f t="shared" si="809"/>
        <v>vége</v>
      </c>
      <c r="R2277">
        <f t="shared" si="810"/>
        <v>1</v>
      </c>
      <c r="S2277">
        <f t="shared" si="811"/>
        <v>1</v>
      </c>
      <c r="T2277">
        <f t="shared" si="812"/>
        <v>1</v>
      </c>
      <c r="U2277">
        <f t="shared" si="813"/>
        <v>1</v>
      </c>
      <c r="V2277">
        <f t="shared" si="814"/>
        <v>1</v>
      </c>
      <c r="W2277">
        <f t="shared" si="815"/>
        <v>1</v>
      </c>
      <c r="X2277">
        <f t="shared" si="816"/>
        <v>1</v>
      </c>
      <c r="Y2277">
        <f t="shared" si="817"/>
        <v>1</v>
      </c>
      <c r="Z2277">
        <f t="shared" si="818"/>
        <v>1</v>
      </c>
      <c r="AA2277">
        <f t="shared" si="819"/>
        <v>1</v>
      </c>
      <c r="AB2277">
        <f t="shared" si="820"/>
        <v>0</v>
      </c>
      <c r="AJ2277">
        <f t="shared" si="807"/>
        <v>0</v>
      </c>
      <c r="AL2277" t="str">
        <f t="shared" si="821"/>
        <v/>
      </c>
      <c r="AM2277" t="str">
        <f>IF(AJ2277=0,"",IF(AJ2277="Nincs kapcsolódó bizonylat",0,IF(ISERROR(VLOOKUP(AJ2277,Bizonylat!AU:BL,6,FALSE)),AJ2277,VLOOKUP(AJ2277,Bizonylat!AU:BL,6,FALSE))))</f>
        <v/>
      </c>
      <c r="AN2277">
        <f t="shared" si="822"/>
        <v>0</v>
      </c>
      <c r="AO2277">
        <f t="shared" si="823"/>
        <v>0</v>
      </c>
      <c r="AP2277">
        <f t="shared" si="824"/>
        <v>0</v>
      </c>
      <c r="AQ2277">
        <f t="shared" si="825"/>
        <v>0</v>
      </c>
      <c r="AR2277">
        <f t="shared" si="826"/>
        <v>0</v>
      </c>
      <c r="AS2277">
        <f t="shared" si="827"/>
        <v>0</v>
      </c>
      <c r="AT2277">
        <f t="shared" si="828"/>
        <v>0</v>
      </c>
      <c r="AU2277">
        <f t="shared" si="808"/>
        <v>0</v>
      </c>
    </row>
    <row r="2278" spans="1:47">
      <c r="A2278" s="23" t="str">
        <f t="shared" si="829"/>
        <v/>
      </c>
      <c r="B2278" s="18"/>
      <c r="C2278" s="18"/>
      <c r="D2278" s="18"/>
      <c r="E2278" s="18"/>
      <c r="F2278" s="18"/>
      <c r="G2278" s="18"/>
      <c r="H2278" s="18"/>
      <c r="I2278" s="18"/>
      <c r="J2278" s="18"/>
      <c r="K2278" s="18"/>
      <c r="N2278" t="str">
        <f t="shared" si="809"/>
        <v>vége</v>
      </c>
      <c r="R2278">
        <f t="shared" si="810"/>
        <v>1</v>
      </c>
      <c r="S2278">
        <f t="shared" si="811"/>
        <v>1</v>
      </c>
      <c r="T2278">
        <f t="shared" si="812"/>
        <v>1</v>
      </c>
      <c r="U2278">
        <f t="shared" si="813"/>
        <v>1</v>
      </c>
      <c r="V2278">
        <f t="shared" si="814"/>
        <v>1</v>
      </c>
      <c r="W2278">
        <f t="shared" si="815"/>
        <v>1</v>
      </c>
      <c r="X2278">
        <f t="shared" si="816"/>
        <v>1</v>
      </c>
      <c r="Y2278">
        <f t="shared" si="817"/>
        <v>1</v>
      </c>
      <c r="Z2278">
        <f t="shared" si="818"/>
        <v>1</v>
      </c>
      <c r="AA2278">
        <f t="shared" si="819"/>
        <v>1</v>
      </c>
      <c r="AB2278">
        <f t="shared" si="820"/>
        <v>0</v>
      </c>
      <c r="AJ2278">
        <f t="shared" si="807"/>
        <v>0</v>
      </c>
      <c r="AL2278" t="str">
        <f t="shared" si="821"/>
        <v/>
      </c>
      <c r="AM2278" t="str">
        <f>IF(AJ2278=0,"",IF(AJ2278="Nincs kapcsolódó bizonylat",0,IF(ISERROR(VLOOKUP(AJ2278,Bizonylat!AU:BL,6,FALSE)),AJ2278,VLOOKUP(AJ2278,Bizonylat!AU:BL,6,FALSE))))</f>
        <v/>
      </c>
      <c r="AN2278">
        <f t="shared" si="822"/>
        <v>0</v>
      </c>
      <c r="AO2278">
        <f t="shared" si="823"/>
        <v>0</v>
      </c>
      <c r="AP2278">
        <f t="shared" si="824"/>
        <v>0</v>
      </c>
      <c r="AQ2278">
        <f t="shared" si="825"/>
        <v>0</v>
      </c>
      <c r="AR2278">
        <f t="shared" si="826"/>
        <v>0</v>
      </c>
      <c r="AS2278">
        <f t="shared" si="827"/>
        <v>0</v>
      </c>
      <c r="AT2278">
        <f t="shared" si="828"/>
        <v>0</v>
      </c>
      <c r="AU2278">
        <f t="shared" si="808"/>
        <v>0</v>
      </c>
    </row>
    <row r="2279" spans="1:47">
      <c r="A2279" s="23" t="str">
        <f t="shared" si="829"/>
        <v/>
      </c>
      <c r="B2279" s="18"/>
      <c r="C2279" s="18"/>
      <c r="D2279" s="18"/>
      <c r="E2279" s="18"/>
      <c r="F2279" s="18"/>
      <c r="G2279" s="18"/>
      <c r="H2279" s="18"/>
      <c r="I2279" s="18"/>
      <c r="J2279" s="18"/>
      <c r="K2279" s="18"/>
      <c r="N2279" t="str">
        <f t="shared" si="809"/>
        <v>vége</v>
      </c>
      <c r="R2279">
        <f t="shared" si="810"/>
        <v>1</v>
      </c>
      <c r="S2279">
        <f t="shared" si="811"/>
        <v>1</v>
      </c>
      <c r="T2279">
        <f t="shared" si="812"/>
        <v>1</v>
      </c>
      <c r="U2279">
        <f t="shared" si="813"/>
        <v>1</v>
      </c>
      <c r="V2279">
        <f t="shared" si="814"/>
        <v>1</v>
      </c>
      <c r="W2279">
        <f t="shared" si="815"/>
        <v>1</v>
      </c>
      <c r="X2279">
        <f t="shared" si="816"/>
        <v>1</v>
      </c>
      <c r="Y2279">
        <f t="shared" si="817"/>
        <v>1</v>
      </c>
      <c r="Z2279">
        <f t="shared" si="818"/>
        <v>1</v>
      </c>
      <c r="AA2279">
        <f t="shared" si="819"/>
        <v>1</v>
      </c>
      <c r="AB2279">
        <f t="shared" si="820"/>
        <v>0</v>
      </c>
      <c r="AJ2279">
        <f t="shared" si="807"/>
        <v>0</v>
      </c>
      <c r="AL2279" t="str">
        <f t="shared" si="821"/>
        <v/>
      </c>
      <c r="AM2279" t="str">
        <f>IF(AJ2279=0,"",IF(AJ2279="Nincs kapcsolódó bizonylat",0,IF(ISERROR(VLOOKUP(AJ2279,Bizonylat!AU:BL,6,FALSE)),AJ2279,VLOOKUP(AJ2279,Bizonylat!AU:BL,6,FALSE))))</f>
        <v/>
      </c>
      <c r="AN2279">
        <f t="shared" si="822"/>
        <v>0</v>
      </c>
      <c r="AO2279">
        <f t="shared" si="823"/>
        <v>0</v>
      </c>
      <c r="AP2279">
        <f t="shared" si="824"/>
        <v>0</v>
      </c>
      <c r="AQ2279">
        <f t="shared" si="825"/>
        <v>0</v>
      </c>
      <c r="AR2279">
        <f t="shared" si="826"/>
        <v>0</v>
      </c>
      <c r="AS2279">
        <f t="shared" si="827"/>
        <v>0</v>
      </c>
      <c r="AT2279">
        <f t="shared" si="828"/>
        <v>0</v>
      </c>
      <c r="AU2279">
        <f t="shared" si="808"/>
        <v>0</v>
      </c>
    </row>
    <row r="2280" spans="1:47">
      <c r="A2280" s="23" t="str">
        <f t="shared" si="829"/>
        <v/>
      </c>
      <c r="B2280" s="18"/>
      <c r="C2280" s="18"/>
      <c r="D2280" s="18"/>
      <c r="E2280" s="18"/>
      <c r="F2280" s="18"/>
      <c r="G2280" s="18"/>
      <c r="H2280" s="18"/>
      <c r="I2280" s="18"/>
      <c r="J2280" s="18"/>
      <c r="K2280" s="18"/>
      <c r="N2280" t="str">
        <f t="shared" si="809"/>
        <v>vége</v>
      </c>
      <c r="R2280">
        <f t="shared" si="810"/>
        <v>1</v>
      </c>
      <c r="S2280">
        <f t="shared" si="811"/>
        <v>1</v>
      </c>
      <c r="T2280">
        <f t="shared" si="812"/>
        <v>1</v>
      </c>
      <c r="U2280">
        <f t="shared" si="813"/>
        <v>1</v>
      </c>
      <c r="V2280">
        <f t="shared" si="814"/>
        <v>1</v>
      </c>
      <c r="W2280">
        <f t="shared" si="815"/>
        <v>1</v>
      </c>
      <c r="X2280">
        <f t="shared" si="816"/>
        <v>1</v>
      </c>
      <c r="Y2280">
        <f t="shared" si="817"/>
        <v>1</v>
      </c>
      <c r="Z2280">
        <f t="shared" si="818"/>
        <v>1</v>
      </c>
      <c r="AA2280">
        <f t="shared" si="819"/>
        <v>1</v>
      </c>
      <c r="AB2280">
        <f t="shared" si="820"/>
        <v>0</v>
      </c>
      <c r="AJ2280">
        <f t="shared" si="807"/>
        <v>0</v>
      </c>
      <c r="AL2280" t="str">
        <f t="shared" si="821"/>
        <v/>
      </c>
      <c r="AM2280" t="str">
        <f>IF(AJ2280=0,"",IF(AJ2280="Nincs kapcsolódó bizonylat",0,IF(ISERROR(VLOOKUP(AJ2280,Bizonylat!AU:BL,6,FALSE)),AJ2280,VLOOKUP(AJ2280,Bizonylat!AU:BL,6,FALSE))))</f>
        <v/>
      </c>
      <c r="AN2280">
        <f t="shared" si="822"/>
        <v>0</v>
      </c>
      <c r="AO2280">
        <f t="shared" si="823"/>
        <v>0</v>
      </c>
      <c r="AP2280">
        <f t="shared" si="824"/>
        <v>0</v>
      </c>
      <c r="AQ2280">
        <f t="shared" si="825"/>
        <v>0</v>
      </c>
      <c r="AR2280">
        <f t="shared" si="826"/>
        <v>0</v>
      </c>
      <c r="AS2280">
        <f t="shared" si="827"/>
        <v>0</v>
      </c>
      <c r="AT2280">
        <f t="shared" si="828"/>
        <v>0</v>
      </c>
      <c r="AU2280">
        <f t="shared" si="808"/>
        <v>0</v>
      </c>
    </row>
    <row r="2281" spans="1:47">
      <c r="A2281" s="23" t="str">
        <f t="shared" si="829"/>
        <v/>
      </c>
      <c r="B2281" s="18"/>
      <c r="C2281" s="18"/>
      <c r="D2281" s="18"/>
      <c r="E2281" s="18"/>
      <c r="F2281" s="18"/>
      <c r="G2281" s="18"/>
      <c r="H2281" s="18"/>
      <c r="I2281" s="18"/>
      <c r="J2281" s="18"/>
      <c r="K2281" s="18"/>
      <c r="N2281" t="str">
        <f t="shared" si="809"/>
        <v>vége</v>
      </c>
      <c r="R2281">
        <f t="shared" si="810"/>
        <v>1</v>
      </c>
      <c r="S2281">
        <f t="shared" si="811"/>
        <v>1</v>
      </c>
      <c r="T2281">
        <f t="shared" si="812"/>
        <v>1</v>
      </c>
      <c r="U2281">
        <f t="shared" si="813"/>
        <v>1</v>
      </c>
      <c r="V2281">
        <f t="shared" si="814"/>
        <v>1</v>
      </c>
      <c r="W2281">
        <f t="shared" si="815"/>
        <v>1</v>
      </c>
      <c r="X2281">
        <f t="shared" si="816"/>
        <v>1</v>
      </c>
      <c r="Y2281">
        <f t="shared" si="817"/>
        <v>1</v>
      </c>
      <c r="Z2281">
        <f t="shared" si="818"/>
        <v>1</v>
      </c>
      <c r="AA2281">
        <f t="shared" si="819"/>
        <v>1</v>
      </c>
      <c r="AB2281">
        <f t="shared" si="820"/>
        <v>0</v>
      </c>
      <c r="AJ2281">
        <f t="shared" si="807"/>
        <v>0</v>
      </c>
      <c r="AL2281" t="str">
        <f t="shared" si="821"/>
        <v/>
      </c>
      <c r="AM2281" t="str">
        <f>IF(AJ2281=0,"",IF(AJ2281="Nincs kapcsolódó bizonylat",0,IF(ISERROR(VLOOKUP(AJ2281,Bizonylat!AU:BL,6,FALSE)),AJ2281,VLOOKUP(AJ2281,Bizonylat!AU:BL,6,FALSE))))</f>
        <v/>
      </c>
      <c r="AN2281">
        <f t="shared" si="822"/>
        <v>0</v>
      </c>
      <c r="AO2281">
        <f t="shared" si="823"/>
        <v>0</v>
      </c>
      <c r="AP2281">
        <f t="shared" si="824"/>
        <v>0</v>
      </c>
      <c r="AQ2281">
        <f t="shared" si="825"/>
        <v>0</v>
      </c>
      <c r="AR2281">
        <f t="shared" si="826"/>
        <v>0</v>
      </c>
      <c r="AS2281">
        <f t="shared" si="827"/>
        <v>0</v>
      </c>
      <c r="AT2281">
        <f t="shared" si="828"/>
        <v>0</v>
      </c>
      <c r="AU2281">
        <f t="shared" si="808"/>
        <v>0</v>
      </c>
    </row>
    <row r="2282" spans="1:47">
      <c r="A2282" s="23" t="str">
        <f t="shared" si="829"/>
        <v/>
      </c>
      <c r="B2282" s="18"/>
      <c r="C2282" s="18"/>
      <c r="D2282" s="18"/>
      <c r="E2282" s="18"/>
      <c r="F2282" s="18"/>
      <c r="G2282" s="18"/>
      <c r="H2282" s="18"/>
      <c r="I2282" s="18"/>
      <c r="J2282" s="18"/>
      <c r="K2282" s="18"/>
      <c r="N2282" t="str">
        <f t="shared" si="809"/>
        <v>vége</v>
      </c>
      <c r="R2282">
        <f t="shared" si="810"/>
        <v>1</v>
      </c>
      <c r="S2282">
        <f t="shared" si="811"/>
        <v>1</v>
      </c>
      <c r="T2282">
        <f t="shared" si="812"/>
        <v>1</v>
      </c>
      <c r="U2282">
        <f t="shared" si="813"/>
        <v>1</v>
      </c>
      <c r="V2282">
        <f t="shared" si="814"/>
        <v>1</v>
      </c>
      <c r="W2282">
        <f t="shared" si="815"/>
        <v>1</v>
      </c>
      <c r="X2282">
        <f t="shared" si="816"/>
        <v>1</v>
      </c>
      <c r="Y2282">
        <f t="shared" si="817"/>
        <v>1</v>
      </c>
      <c r="Z2282">
        <f t="shared" si="818"/>
        <v>1</v>
      </c>
      <c r="AA2282">
        <f t="shared" si="819"/>
        <v>1</v>
      </c>
      <c r="AB2282">
        <f t="shared" si="820"/>
        <v>0</v>
      </c>
      <c r="AJ2282">
        <f t="shared" si="807"/>
        <v>0</v>
      </c>
      <c r="AL2282" t="str">
        <f t="shared" si="821"/>
        <v/>
      </c>
      <c r="AM2282" t="str">
        <f>IF(AJ2282=0,"",IF(AJ2282="Nincs kapcsolódó bizonylat",0,IF(ISERROR(VLOOKUP(AJ2282,Bizonylat!AU:BL,6,FALSE)),AJ2282,VLOOKUP(AJ2282,Bizonylat!AU:BL,6,FALSE))))</f>
        <v/>
      </c>
      <c r="AN2282">
        <f t="shared" si="822"/>
        <v>0</v>
      </c>
      <c r="AO2282">
        <f t="shared" si="823"/>
        <v>0</v>
      </c>
      <c r="AP2282">
        <f t="shared" si="824"/>
        <v>0</v>
      </c>
      <c r="AQ2282">
        <f t="shared" si="825"/>
        <v>0</v>
      </c>
      <c r="AR2282">
        <f t="shared" si="826"/>
        <v>0</v>
      </c>
      <c r="AS2282">
        <f t="shared" si="827"/>
        <v>0</v>
      </c>
      <c r="AT2282">
        <f t="shared" si="828"/>
        <v>0</v>
      </c>
      <c r="AU2282">
        <f t="shared" si="808"/>
        <v>0</v>
      </c>
    </row>
    <row r="2283" spans="1:47">
      <c r="A2283" s="23" t="str">
        <f t="shared" si="829"/>
        <v/>
      </c>
      <c r="B2283" s="18"/>
      <c r="C2283" s="18"/>
      <c r="D2283" s="18"/>
      <c r="E2283" s="18"/>
      <c r="F2283" s="18"/>
      <c r="G2283" s="18"/>
      <c r="H2283" s="18"/>
      <c r="I2283" s="18"/>
      <c r="J2283" s="18"/>
      <c r="K2283" s="18"/>
      <c r="N2283" t="str">
        <f t="shared" si="809"/>
        <v>vége</v>
      </c>
      <c r="R2283">
        <f t="shared" si="810"/>
        <v>1</v>
      </c>
      <c r="S2283">
        <f t="shared" si="811"/>
        <v>1</v>
      </c>
      <c r="T2283">
        <f t="shared" si="812"/>
        <v>1</v>
      </c>
      <c r="U2283">
        <f t="shared" si="813"/>
        <v>1</v>
      </c>
      <c r="V2283">
        <f t="shared" si="814"/>
        <v>1</v>
      </c>
      <c r="W2283">
        <f t="shared" si="815"/>
        <v>1</v>
      </c>
      <c r="X2283">
        <f t="shared" si="816"/>
        <v>1</v>
      </c>
      <c r="Y2283">
        <f t="shared" si="817"/>
        <v>1</v>
      </c>
      <c r="Z2283">
        <f t="shared" si="818"/>
        <v>1</v>
      </c>
      <c r="AA2283">
        <f t="shared" si="819"/>
        <v>1</v>
      </c>
      <c r="AB2283">
        <f t="shared" si="820"/>
        <v>0</v>
      </c>
      <c r="AJ2283">
        <f t="shared" si="807"/>
        <v>0</v>
      </c>
      <c r="AL2283" t="str">
        <f t="shared" si="821"/>
        <v/>
      </c>
      <c r="AM2283" t="str">
        <f>IF(AJ2283=0,"",IF(AJ2283="Nincs kapcsolódó bizonylat",0,IF(ISERROR(VLOOKUP(AJ2283,Bizonylat!AU:BL,6,FALSE)),AJ2283,VLOOKUP(AJ2283,Bizonylat!AU:BL,6,FALSE))))</f>
        <v/>
      </c>
      <c r="AN2283">
        <f t="shared" si="822"/>
        <v>0</v>
      </c>
      <c r="AO2283">
        <f t="shared" si="823"/>
        <v>0</v>
      </c>
      <c r="AP2283">
        <f t="shared" si="824"/>
        <v>0</v>
      </c>
      <c r="AQ2283">
        <f t="shared" si="825"/>
        <v>0</v>
      </c>
      <c r="AR2283">
        <f t="shared" si="826"/>
        <v>0</v>
      </c>
      <c r="AS2283">
        <f t="shared" si="827"/>
        <v>0</v>
      </c>
      <c r="AT2283">
        <f t="shared" si="828"/>
        <v>0</v>
      </c>
      <c r="AU2283">
        <f t="shared" si="808"/>
        <v>0</v>
      </c>
    </row>
    <row r="2284" spans="1:47">
      <c r="A2284" s="23" t="str">
        <f t="shared" si="829"/>
        <v/>
      </c>
      <c r="B2284" s="18"/>
      <c r="C2284" s="18"/>
      <c r="D2284" s="18"/>
      <c r="E2284" s="18"/>
      <c r="F2284" s="18"/>
      <c r="G2284" s="18"/>
      <c r="H2284" s="18"/>
      <c r="I2284" s="18"/>
      <c r="J2284" s="18"/>
      <c r="K2284" s="18"/>
      <c r="N2284" t="str">
        <f t="shared" si="809"/>
        <v>vége</v>
      </c>
      <c r="R2284">
        <f t="shared" si="810"/>
        <v>1</v>
      </c>
      <c r="S2284">
        <f t="shared" si="811"/>
        <v>1</v>
      </c>
      <c r="T2284">
        <f t="shared" si="812"/>
        <v>1</v>
      </c>
      <c r="U2284">
        <f t="shared" si="813"/>
        <v>1</v>
      </c>
      <c r="V2284">
        <f t="shared" si="814"/>
        <v>1</v>
      </c>
      <c r="W2284">
        <f t="shared" si="815"/>
        <v>1</v>
      </c>
      <c r="X2284">
        <f t="shared" si="816"/>
        <v>1</v>
      </c>
      <c r="Y2284">
        <f t="shared" si="817"/>
        <v>1</v>
      </c>
      <c r="Z2284">
        <f t="shared" si="818"/>
        <v>1</v>
      </c>
      <c r="AA2284">
        <f t="shared" si="819"/>
        <v>1</v>
      </c>
      <c r="AB2284">
        <f t="shared" si="820"/>
        <v>0</v>
      </c>
      <c r="AJ2284">
        <f t="shared" si="807"/>
        <v>0</v>
      </c>
      <c r="AL2284" t="str">
        <f t="shared" si="821"/>
        <v/>
      </c>
      <c r="AM2284" t="str">
        <f>IF(AJ2284=0,"",IF(AJ2284="Nincs kapcsolódó bizonylat",0,IF(ISERROR(VLOOKUP(AJ2284,Bizonylat!AU:BL,6,FALSE)),AJ2284,VLOOKUP(AJ2284,Bizonylat!AU:BL,6,FALSE))))</f>
        <v/>
      </c>
      <c r="AN2284">
        <f t="shared" si="822"/>
        <v>0</v>
      </c>
      <c r="AO2284">
        <f t="shared" si="823"/>
        <v>0</v>
      </c>
      <c r="AP2284">
        <f t="shared" si="824"/>
        <v>0</v>
      </c>
      <c r="AQ2284">
        <f t="shared" si="825"/>
        <v>0</v>
      </c>
      <c r="AR2284">
        <f t="shared" si="826"/>
        <v>0</v>
      </c>
      <c r="AS2284">
        <f t="shared" si="827"/>
        <v>0</v>
      </c>
      <c r="AT2284">
        <f t="shared" si="828"/>
        <v>0</v>
      </c>
      <c r="AU2284">
        <f t="shared" si="808"/>
        <v>0</v>
      </c>
    </row>
    <row r="2285" spans="1:47">
      <c r="A2285" s="23" t="str">
        <f t="shared" si="829"/>
        <v/>
      </c>
      <c r="B2285" s="18"/>
      <c r="C2285" s="18"/>
      <c r="D2285" s="18"/>
      <c r="E2285" s="18"/>
      <c r="F2285" s="18"/>
      <c r="G2285" s="18"/>
      <c r="H2285" s="18"/>
      <c r="I2285" s="18"/>
      <c r="J2285" s="18"/>
      <c r="K2285" s="18"/>
      <c r="N2285" t="str">
        <f t="shared" si="809"/>
        <v>vége</v>
      </c>
      <c r="R2285">
        <f t="shared" si="810"/>
        <v>1</v>
      </c>
      <c r="S2285">
        <f t="shared" si="811"/>
        <v>1</v>
      </c>
      <c r="T2285">
        <f t="shared" si="812"/>
        <v>1</v>
      </c>
      <c r="U2285">
        <f t="shared" si="813"/>
        <v>1</v>
      </c>
      <c r="V2285">
        <f t="shared" si="814"/>
        <v>1</v>
      </c>
      <c r="W2285">
        <f t="shared" si="815"/>
        <v>1</v>
      </c>
      <c r="X2285">
        <f t="shared" si="816"/>
        <v>1</v>
      </c>
      <c r="Y2285">
        <f t="shared" si="817"/>
        <v>1</v>
      </c>
      <c r="Z2285">
        <f t="shared" si="818"/>
        <v>1</v>
      </c>
      <c r="AA2285">
        <f t="shared" si="819"/>
        <v>1</v>
      </c>
      <c r="AB2285">
        <f t="shared" si="820"/>
        <v>0</v>
      </c>
      <c r="AJ2285">
        <f t="shared" si="807"/>
        <v>0</v>
      </c>
      <c r="AL2285" t="str">
        <f t="shared" si="821"/>
        <v/>
      </c>
      <c r="AM2285" t="str">
        <f>IF(AJ2285=0,"",IF(AJ2285="Nincs kapcsolódó bizonylat",0,IF(ISERROR(VLOOKUP(AJ2285,Bizonylat!AU:BL,6,FALSE)),AJ2285,VLOOKUP(AJ2285,Bizonylat!AU:BL,6,FALSE))))</f>
        <v/>
      </c>
      <c r="AN2285">
        <f t="shared" si="822"/>
        <v>0</v>
      </c>
      <c r="AO2285">
        <f t="shared" si="823"/>
        <v>0</v>
      </c>
      <c r="AP2285">
        <f t="shared" si="824"/>
        <v>0</v>
      </c>
      <c r="AQ2285">
        <f t="shared" si="825"/>
        <v>0</v>
      </c>
      <c r="AR2285">
        <f t="shared" si="826"/>
        <v>0</v>
      </c>
      <c r="AS2285">
        <f t="shared" si="827"/>
        <v>0</v>
      </c>
      <c r="AT2285">
        <f t="shared" si="828"/>
        <v>0</v>
      </c>
      <c r="AU2285">
        <f t="shared" si="808"/>
        <v>0</v>
      </c>
    </row>
    <row r="2286" spans="1:47">
      <c r="A2286" s="23" t="str">
        <f t="shared" si="829"/>
        <v/>
      </c>
      <c r="B2286" s="18"/>
      <c r="C2286" s="18"/>
      <c r="D2286" s="18"/>
      <c r="E2286" s="18"/>
      <c r="F2286" s="18"/>
      <c r="G2286" s="18"/>
      <c r="H2286" s="18"/>
      <c r="I2286" s="18"/>
      <c r="J2286" s="18"/>
      <c r="K2286" s="18"/>
      <c r="N2286" t="str">
        <f t="shared" si="809"/>
        <v>vége</v>
      </c>
      <c r="R2286">
        <f t="shared" si="810"/>
        <v>1</v>
      </c>
      <c r="S2286">
        <f t="shared" si="811"/>
        <v>1</v>
      </c>
      <c r="T2286">
        <f t="shared" si="812"/>
        <v>1</v>
      </c>
      <c r="U2286">
        <f t="shared" si="813"/>
        <v>1</v>
      </c>
      <c r="V2286">
        <f t="shared" si="814"/>
        <v>1</v>
      </c>
      <c r="W2286">
        <f t="shared" si="815"/>
        <v>1</v>
      </c>
      <c r="X2286">
        <f t="shared" si="816"/>
        <v>1</v>
      </c>
      <c r="Y2286">
        <f t="shared" si="817"/>
        <v>1</v>
      </c>
      <c r="Z2286">
        <f t="shared" si="818"/>
        <v>1</v>
      </c>
      <c r="AA2286">
        <f t="shared" si="819"/>
        <v>1</v>
      </c>
      <c r="AB2286">
        <f t="shared" si="820"/>
        <v>0</v>
      </c>
      <c r="AJ2286">
        <f t="shared" si="807"/>
        <v>0</v>
      </c>
      <c r="AL2286" t="str">
        <f t="shared" si="821"/>
        <v/>
      </c>
      <c r="AM2286" t="str">
        <f>IF(AJ2286=0,"",IF(AJ2286="Nincs kapcsolódó bizonylat",0,IF(ISERROR(VLOOKUP(AJ2286,Bizonylat!AU:BL,6,FALSE)),AJ2286,VLOOKUP(AJ2286,Bizonylat!AU:BL,6,FALSE))))</f>
        <v/>
      </c>
      <c r="AN2286">
        <f t="shared" si="822"/>
        <v>0</v>
      </c>
      <c r="AO2286">
        <f t="shared" si="823"/>
        <v>0</v>
      </c>
      <c r="AP2286">
        <f t="shared" si="824"/>
        <v>0</v>
      </c>
      <c r="AQ2286">
        <f t="shared" si="825"/>
        <v>0</v>
      </c>
      <c r="AR2286">
        <f t="shared" si="826"/>
        <v>0</v>
      </c>
      <c r="AS2286">
        <f t="shared" si="827"/>
        <v>0</v>
      </c>
      <c r="AT2286">
        <f t="shared" si="828"/>
        <v>0</v>
      </c>
      <c r="AU2286">
        <f t="shared" si="808"/>
        <v>0</v>
      </c>
    </row>
    <row r="2287" spans="1:47">
      <c r="A2287" s="23" t="str">
        <f t="shared" si="829"/>
        <v/>
      </c>
      <c r="B2287" s="18"/>
      <c r="C2287" s="18"/>
      <c r="D2287" s="18"/>
      <c r="E2287" s="18"/>
      <c r="F2287" s="18"/>
      <c r="G2287" s="18"/>
      <c r="H2287" s="18"/>
      <c r="I2287" s="18"/>
      <c r="J2287" s="18"/>
      <c r="K2287" s="18"/>
      <c r="N2287" t="str">
        <f t="shared" si="809"/>
        <v>vége</v>
      </c>
      <c r="R2287">
        <f t="shared" si="810"/>
        <v>1</v>
      </c>
      <c r="S2287">
        <f t="shared" si="811"/>
        <v>1</v>
      </c>
      <c r="T2287">
        <f t="shared" si="812"/>
        <v>1</v>
      </c>
      <c r="U2287">
        <f t="shared" si="813"/>
        <v>1</v>
      </c>
      <c r="V2287">
        <f t="shared" si="814"/>
        <v>1</v>
      </c>
      <c r="W2287">
        <f t="shared" si="815"/>
        <v>1</v>
      </c>
      <c r="X2287">
        <f t="shared" si="816"/>
        <v>1</v>
      </c>
      <c r="Y2287">
        <f t="shared" si="817"/>
        <v>1</v>
      </c>
      <c r="Z2287">
        <f t="shared" si="818"/>
        <v>1</v>
      </c>
      <c r="AA2287">
        <f t="shared" si="819"/>
        <v>1</v>
      </c>
      <c r="AB2287">
        <f t="shared" si="820"/>
        <v>0</v>
      </c>
      <c r="AJ2287">
        <f t="shared" si="807"/>
        <v>0</v>
      </c>
      <c r="AL2287" t="str">
        <f t="shared" si="821"/>
        <v/>
      </c>
      <c r="AM2287" t="str">
        <f>IF(AJ2287=0,"",IF(AJ2287="Nincs kapcsolódó bizonylat",0,IF(ISERROR(VLOOKUP(AJ2287,Bizonylat!AU:BL,6,FALSE)),AJ2287,VLOOKUP(AJ2287,Bizonylat!AU:BL,6,FALSE))))</f>
        <v/>
      </c>
      <c r="AN2287">
        <f t="shared" si="822"/>
        <v>0</v>
      </c>
      <c r="AO2287">
        <f t="shared" si="823"/>
        <v>0</v>
      </c>
      <c r="AP2287">
        <f t="shared" si="824"/>
        <v>0</v>
      </c>
      <c r="AQ2287">
        <f t="shared" si="825"/>
        <v>0</v>
      </c>
      <c r="AR2287">
        <f t="shared" si="826"/>
        <v>0</v>
      </c>
      <c r="AS2287">
        <f t="shared" si="827"/>
        <v>0</v>
      </c>
      <c r="AT2287">
        <f t="shared" si="828"/>
        <v>0</v>
      </c>
      <c r="AU2287">
        <f t="shared" si="808"/>
        <v>0</v>
      </c>
    </row>
    <row r="2288" spans="1:47">
      <c r="A2288" s="23" t="str">
        <f t="shared" si="829"/>
        <v/>
      </c>
      <c r="B2288" s="18"/>
      <c r="C2288" s="18"/>
      <c r="D2288" s="18"/>
      <c r="E2288" s="18"/>
      <c r="F2288" s="18"/>
      <c r="G2288" s="18"/>
      <c r="H2288" s="18"/>
      <c r="I2288" s="18"/>
      <c r="J2288" s="18"/>
      <c r="K2288" s="18"/>
      <c r="N2288" t="str">
        <f t="shared" si="809"/>
        <v>vége</v>
      </c>
      <c r="R2288">
        <f t="shared" si="810"/>
        <v>1</v>
      </c>
      <c r="S2288">
        <f t="shared" si="811"/>
        <v>1</v>
      </c>
      <c r="T2288">
        <f t="shared" si="812"/>
        <v>1</v>
      </c>
      <c r="U2288">
        <f t="shared" si="813"/>
        <v>1</v>
      </c>
      <c r="V2288">
        <f t="shared" si="814"/>
        <v>1</v>
      </c>
      <c r="W2288">
        <f t="shared" si="815"/>
        <v>1</v>
      </c>
      <c r="X2288">
        <f t="shared" si="816"/>
        <v>1</v>
      </c>
      <c r="Y2288">
        <f t="shared" si="817"/>
        <v>1</v>
      </c>
      <c r="Z2288">
        <f t="shared" si="818"/>
        <v>1</v>
      </c>
      <c r="AA2288">
        <f t="shared" si="819"/>
        <v>1</v>
      </c>
      <c r="AB2288">
        <f t="shared" si="820"/>
        <v>0</v>
      </c>
      <c r="AJ2288">
        <f t="shared" si="807"/>
        <v>0</v>
      </c>
      <c r="AL2288" t="str">
        <f t="shared" si="821"/>
        <v/>
      </c>
      <c r="AM2288" t="str">
        <f>IF(AJ2288=0,"",IF(AJ2288="Nincs kapcsolódó bizonylat",0,IF(ISERROR(VLOOKUP(AJ2288,Bizonylat!AU:BL,6,FALSE)),AJ2288,VLOOKUP(AJ2288,Bizonylat!AU:BL,6,FALSE))))</f>
        <v/>
      </c>
      <c r="AN2288">
        <f t="shared" si="822"/>
        <v>0</v>
      </c>
      <c r="AO2288">
        <f t="shared" si="823"/>
        <v>0</v>
      </c>
      <c r="AP2288">
        <f t="shared" si="824"/>
        <v>0</v>
      </c>
      <c r="AQ2288">
        <f t="shared" si="825"/>
        <v>0</v>
      </c>
      <c r="AR2288">
        <f t="shared" si="826"/>
        <v>0</v>
      </c>
      <c r="AS2288">
        <f t="shared" si="827"/>
        <v>0</v>
      </c>
      <c r="AT2288">
        <f t="shared" si="828"/>
        <v>0</v>
      </c>
      <c r="AU2288">
        <f t="shared" si="808"/>
        <v>0</v>
      </c>
    </row>
    <row r="2289" spans="1:47">
      <c r="A2289" s="23" t="str">
        <f t="shared" si="829"/>
        <v/>
      </c>
      <c r="B2289" s="18"/>
      <c r="C2289" s="18"/>
      <c r="D2289" s="18"/>
      <c r="E2289" s="18"/>
      <c r="F2289" s="18"/>
      <c r="G2289" s="18"/>
      <c r="H2289" s="18"/>
      <c r="I2289" s="18"/>
      <c r="J2289" s="18"/>
      <c r="K2289" s="18"/>
      <c r="N2289" t="str">
        <f t="shared" si="809"/>
        <v>vége</v>
      </c>
      <c r="R2289">
        <f t="shared" si="810"/>
        <v>1</v>
      </c>
      <c r="S2289">
        <f t="shared" si="811"/>
        <v>1</v>
      </c>
      <c r="T2289">
        <f t="shared" si="812"/>
        <v>1</v>
      </c>
      <c r="U2289">
        <f t="shared" si="813"/>
        <v>1</v>
      </c>
      <c r="V2289">
        <f t="shared" si="814"/>
        <v>1</v>
      </c>
      <c r="W2289">
        <f t="shared" si="815"/>
        <v>1</v>
      </c>
      <c r="X2289">
        <f t="shared" si="816"/>
        <v>1</v>
      </c>
      <c r="Y2289">
        <f t="shared" si="817"/>
        <v>1</v>
      </c>
      <c r="Z2289">
        <f t="shared" si="818"/>
        <v>1</v>
      </c>
      <c r="AA2289">
        <f t="shared" si="819"/>
        <v>1</v>
      </c>
      <c r="AB2289">
        <f t="shared" si="820"/>
        <v>0</v>
      </c>
      <c r="AJ2289">
        <f t="shared" si="807"/>
        <v>0</v>
      </c>
      <c r="AL2289" t="str">
        <f t="shared" si="821"/>
        <v/>
      </c>
      <c r="AM2289" t="str">
        <f>IF(AJ2289=0,"",IF(AJ2289="Nincs kapcsolódó bizonylat",0,IF(ISERROR(VLOOKUP(AJ2289,Bizonylat!AU:BL,6,FALSE)),AJ2289,VLOOKUP(AJ2289,Bizonylat!AU:BL,6,FALSE))))</f>
        <v/>
      </c>
      <c r="AN2289">
        <f t="shared" si="822"/>
        <v>0</v>
      </c>
      <c r="AO2289">
        <f t="shared" si="823"/>
        <v>0</v>
      </c>
      <c r="AP2289">
        <f t="shared" si="824"/>
        <v>0</v>
      </c>
      <c r="AQ2289">
        <f t="shared" si="825"/>
        <v>0</v>
      </c>
      <c r="AR2289">
        <f t="shared" si="826"/>
        <v>0</v>
      </c>
      <c r="AS2289">
        <f t="shared" si="827"/>
        <v>0</v>
      </c>
      <c r="AT2289">
        <f t="shared" si="828"/>
        <v>0</v>
      </c>
      <c r="AU2289">
        <f t="shared" si="808"/>
        <v>0</v>
      </c>
    </row>
    <row r="2290" spans="1:47">
      <c r="A2290" s="23" t="str">
        <f t="shared" si="829"/>
        <v/>
      </c>
      <c r="B2290" s="18"/>
      <c r="C2290" s="18"/>
      <c r="D2290" s="18"/>
      <c r="E2290" s="18"/>
      <c r="F2290" s="18"/>
      <c r="G2290" s="18"/>
      <c r="H2290" s="18"/>
      <c r="I2290" s="18"/>
      <c r="J2290" s="18"/>
      <c r="K2290" s="18"/>
      <c r="N2290" t="str">
        <f t="shared" si="809"/>
        <v>vége</v>
      </c>
      <c r="R2290">
        <f t="shared" si="810"/>
        <v>1</v>
      </c>
      <c r="S2290">
        <f t="shared" si="811"/>
        <v>1</v>
      </c>
      <c r="T2290">
        <f t="shared" si="812"/>
        <v>1</v>
      </c>
      <c r="U2290">
        <f t="shared" si="813"/>
        <v>1</v>
      </c>
      <c r="V2290">
        <f t="shared" si="814"/>
        <v>1</v>
      </c>
      <c r="W2290">
        <f t="shared" si="815"/>
        <v>1</v>
      </c>
      <c r="X2290">
        <f t="shared" si="816"/>
        <v>1</v>
      </c>
      <c r="Y2290">
        <f t="shared" si="817"/>
        <v>1</v>
      </c>
      <c r="Z2290">
        <f t="shared" si="818"/>
        <v>1</v>
      </c>
      <c r="AA2290">
        <f t="shared" si="819"/>
        <v>1</v>
      </c>
      <c r="AB2290">
        <f t="shared" si="820"/>
        <v>0</v>
      </c>
      <c r="AJ2290">
        <f t="shared" si="807"/>
        <v>0</v>
      </c>
      <c r="AL2290" t="str">
        <f t="shared" si="821"/>
        <v/>
      </c>
      <c r="AM2290" t="str">
        <f>IF(AJ2290=0,"",IF(AJ2290="Nincs kapcsolódó bizonylat",0,IF(ISERROR(VLOOKUP(AJ2290,Bizonylat!AU:BL,6,FALSE)),AJ2290,VLOOKUP(AJ2290,Bizonylat!AU:BL,6,FALSE))))</f>
        <v/>
      </c>
      <c r="AN2290">
        <f t="shared" si="822"/>
        <v>0</v>
      </c>
      <c r="AO2290">
        <f t="shared" si="823"/>
        <v>0</v>
      </c>
      <c r="AP2290">
        <f t="shared" si="824"/>
        <v>0</v>
      </c>
      <c r="AQ2290">
        <f t="shared" si="825"/>
        <v>0</v>
      </c>
      <c r="AR2290">
        <f t="shared" si="826"/>
        <v>0</v>
      </c>
      <c r="AS2290">
        <f t="shared" si="827"/>
        <v>0</v>
      </c>
      <c r="AT2290">
        <f t="shared" si="828"/>
        <v>0</v>
      </c>
      <c r="AU2290">
        <f t="shared" si="808"/>
        <v>0</v>
      </c>
    </row>
    <row r="2291" spans="1:47">
      <c r="A2291" s="23" t="str">
        <f t="shared" si="829"/>
        <v/>
      </c>
      <c r="B2291" s="18"/>
      <c r="C2291" s="18"/>
      <c r="D2291" s="18"/>
      <c r="E2291" s="18"/>
      <c r="F2291" s="18"/>
      <c r="G2291" s="18"/>
      <c r="H2291" s="18"/>
      <c r="I2291" s="18"/>
      <c r="J2291" s="18"/>
      <c r="K2291" s="18"/>
      <c r="N2291" t="str">
        <f t="shared" si="809"/>
        <v>vége</v>
      </c>
      <c r="R2291">
        <f t="shared" si="810"/>
        <v>1</v>
      </c>
      <c r="S2291">
        <f t="shared" si="811"/>
        <v>1</v>
      </c>
      <c r="T2291">
        <f t="shared" si="812"/>
        <v>1</v>
      </c>
      <c r="U2291">
        <f t="shared" si="813"/>
        <v>1</v>
      </c>
      <c r="V2291">
        <f t="shared" si="814"/>
        <v>1</v>
      </c>
      <c r="W2291">
        <f t="shared" si="815"/>
        <v>1</v>
      </c>
      <c r="X2291">
        <f t="shared" si="816"/>
        <v>1</v>
      </c>
      <c r="Y2291">
        <f t="shared" si="817"/>
        <v>1</v>
      </c>
      <c r="Z2291">
        <f t="shared" si="818"/>
        <v>1</v>
      </c>
      <c r="AA2291">
        <f t="shared" si="819"/>
        <v>1</v>
      </c>
      <c r="AB2291">
        <f t="shared" si="820"/>
        <v>0</v>
      </c>
      <c r="AJ2291">
        <f t="shared" si="807"/>
        <v>0</v>
      </c>
      <c r="AL2291" t="str">
        <f t="shared" si="821"/>
        <v/>
      </c>
      <c r="AM2291" t="str">
        <f>IF(AJ2291=0,"",IF(AJ2291="Nincs kapcsolódó bizonylat",0,IF(ISERROR(VLOOKUP(AJ2291,Bizonylat!AU:BL,6,FALSE)),AJ2291,VLOOKUP(AJ2291,Bizonylat!AU:BL,6,FALSE))))</f>
        <v/>
      </c>
      <c r="AN2291">
        <f t="shared" si="822"/>
        <v>0</v>
      </c>
      <c r="AO2291">
        <f t="shared" si="823"/>
        <v>0</v>
      </c>
      <c r="AP2291">
        <f t="shared" si="824"/>
        <v>0</v>
      </c>
      <c r="AQ2291">
        <f t="shared" si="825"/>
        <v>0</v>
      </c>
      <c r="AR2291">
        <f t="shared" si="826"/>
        <v>0</v>
      </c>
      <c r="AS2291">
        <f t="shared" si="827"/>
        <v>0</v>
      </c>
      <c r="AT2291">
        <f t="shared" si="828"/>
        <v>0</v>
      </c>
      <c r="AU2291">
        <f t="shared" si="808"/>
        <v>0</v>
      </c>
    </row>
    <row r="2292" spans="1:47">
      <c r="A2292" s="23" t="str">
        <f t="shared" si="829"/>
        <v/>
      </c>
      <c r="B2292" s="18"/>
      <c r="C2292" s="18"/>
      <c r="D2292" s="18"/>
      <c r="E2292" s="18"/>
      <c r="F2292" s="18"/>
      <c r="G2292" s="18"/>
      <c r="H2292" s="18"/>
      <c r="I2292" s="18"/>
      <c r="J2292" s="18"/>
      <c r="K2292" s="18"/>
      <c r="N2292" t="str">
        <f t="shared" si="809"/>
        <v>vége</v>
      </c>
      <c r="R2292">
        <f t="shared" si="810"/>
        <v>1</v>
      </c>
      <c r="S2292">
        <f t="shared" si="811"/>
        <v>1</v>
      </c>
      <c r="T2292">
        <f t="shared" si="812"/>
        <v>1</v>
      </c>
      <c r="U2292">
        <f t="shared" si="813"/>
        <v>1</v>
      </c>
      <c r="V2292">
        <f t="shared" si="814"/>
        <v>1</v>
      </c>
      <c r="W2292">
        <f t="shared" si="815"/>
        <v>1</v>
      </c>
      <c r="X2292">
        <f t="shared" si="816"/>
        <v>1</v>
      </c>
      <c r="Y2292">
        <f t="shared" si="817"/>
        <v>1</v>
      </c>
      <c r="Z2292">
        <f t="shared" si="818"/>
        <v>1</v>
      </c>
      <c r="AA2292">
        <f t="shared" si="819"/>
        <v>1</v>
      </c>
      <c r="AB2292">
        <f t="shared" si="820"/>
        <v>0</v>
      </c>
      <c r="AJ2292">
        <f t="shared" si="807"/>
        <v>0</v>
      </c>
      <c r="AL2292" t="str">
        <f t="shared" si="821"/>
        <v/>
      </c>
      <c r="AM2292" t="str">
        <f>IF(AJ2292=0,"",IF(AJ2292="Nincs kapcsolódó bizonylat",0,IF(ISERROR(VLOOKUP(AJ2292,Bizonylat!AU:BL,6,FALSE)),AJ2292,VLOOKUP(AJ2292,Bizonylat!AU:BL,6,FALSE))))</f>
        <v/>
      </c>
      <c r="AN2292">
        <f t="shared" si="822"/>
        <v>0</v>
      </c>
      <c r="AO2292">
        <f t="shared" si="823"/>
        <v>0</v>
      </c>
      <c r="AP2292">
        <f t="shared" si="824"/>
        <v>0</v>
      </c>
      <c r="AQ2292">
        <f t="shared" si="825"/>
        <v>0</v>
      </c>
      <c r="AR2292">
        <f t="shared" si="826"/>
        <v>0</v>
      </c>
      <c r="AS2292">
        <f t="shared" si="827"/>
        <v>0</v>
      </c>
      <c r="AT2292">
        <f t="shared" si="828"/>
        <v>0</v>
      </c>
      <c r="AU2292">
        <f t="shared" si="808"/>
        <v>0</v>
      </c>
    </row>
    <row r="2293" spans="1:47">
      <c r="A2293" s="23" t="str">
        <f t="shared" si="829"/>
        <v/>
      </c>
      <c r="B2293" s="18"/>
      <c r="C2293" s="18"/>
      <c r="D2293" s="18"/>
      <c r="E2293" s="18"/>
      <c r="F2293" s="18"/>
      <c r="G2293" s="18"/>
      <c r="H2293" s="18"/>
      <c r="I2293" s="18"/>
      <c r="J2293" s="18"/>
      <c r="K2293" s="18"/>
      <c r="N2293" t="str">
        <f t="shared" si="809"/>
        <v>vége</v>
      </c>
      <c r="R2293">
        <f t="shared" si="810"/>
        <v>1</v>
      </c>
      <c r="S2293">
        <f t="shared" si="811"/>
        <v>1</v>
      </c>
      <c r="T2293">
        <f t="shared" si="812"/>
        <v>1</v>
      </c>
      <c r="U2293">
        <f t="shared" si="813"/>
        <v>1</v>
      </c>
      <c r="V2293">
        <f t="shared" si="814"/>
        <v>1</v>
      </c>
      <c r="W2293">
        <f t="shared" si="815"/>
        <v>1</v>
      </c>
      <c r="X2293">
        <f t="shared" si="816"/>
        <v>1</v>
      </c>
      <c r="Y2293">
        <f t="shared" si="817"/>
        <v>1</v>
      </c>
      <c r="Z2293">
        <f t="shared" si="818"/>
        <v>1</v>
      </c>
      <c r="AA2293">
        <f t="shared" si="819"/>
        <v>1</v>
      </c>
      <c r="AB2293">
        <f t="shared" si="820"/>
        <v>0</v>
      </c>
      <c r="AJ2293">
        <f t="shared" si="807"/>
        <v>0</v>
      </c>
      <c r="AL2293" t="str">
        <f t="shared" si="821"/>
        <v/>
      </c>
      <c r="AM2293" t="str">
        <f>IF(AJ2293=0,"",IF(AJ2293="Nincs kapcsolódó bizonylat",0,IF(ISERROR(VLOOKUP(AJ2293,Bizonylat!AU:BL,6,FALSE)),AJ2293,VLOOKUP(AJ2293,Bizonylat!AU:BL,6,FALSE))))</f>
        <v/>
      </c>
      <c r="AN2293">
        <f t="shared" si="822"/>
        <v>0</v>
      </c>
      <c r="AO2293">
        <f t="shared" si="823"/>
        <v>0</v>
      </c>
      <c r="AP2293">
        <f t="shared" si="824"/>
        <v>0</v>
      </c>
      <c r="AQ2293">
        <f t="shared" si="825"/>
        <v>0</v>
      </c>
      <c r="AR2293">
        <f t="shared" si="826"/>
        <v>0</v>
      </c>
      <c r="AS2293">
        <f t="shared" si="827"/>
        <v>0</v>
      </c>
      <c r="AT2293">
        <f t="shared" si="828"/>
        <v>0</v>
      </c>
      <c r="AU2293">
        <f t="shared" si="808"/>
        <v>0</v>
      </c>
    </row>
    <row r="2294" spans="1:47">
      <c r="A2294" s="23" t="str">
        <f t="shared" si="829"/>
        <v/>
      </c>
      <c r="B2294" s="18"/>
      <c r="C2294" s="18"/>
      <c r="D2294" s="18"/>
      <c r="E2294" s="18"/>
      <c r="F2294" s="18"/>
      <c r="G2294" s="18"/>
      <c r="H2294" s="18"/>
      <c r="I2294" s="18"/>
      <c r="J2294" s="18"/>
      <c r="K2294" s="18"/>
      <c r="N2294" t="str">
        <f t="shared" si="809"/>
        <v>vége</v>
      </c>
      <c r="R2294">
        <f t="shared" si="810"/>
        <v>1</v>
      </c>
      <c r="S2294">
        <f t="shared" si="811"/>
        <v>1</v>
      </c>
      <c r="T2294">
        <f t="shared" si="812"/>
        <v>1</v>
      </c>
      <c r="U2294">
        <f t="shared" si="813"/>
        <v>1</v>
      </c>
      <c r="V2294">
        <f t="shared" si="814"/>
        <v>1</v>
      </c>
      <c r="W2294">
        <f t="shared" si="815"/>
        <v>1</v>
      </c>
      <c r="X2294">
        <f t="shared" si="816"/>
        <v>1</v>
      </c>
      <c r="Y2294">
        <f t="shared" si="817"/>
        <v>1</v>
      </c>
      <c r="Z2294">
        <f t="shared" si="818"/>
        <v>1</v>
      </c>
      <c r="AA2294">
        <f t="shared" si="819"/>
        <v>1</v>
      </c>
      <c r="AB2294">
        <f t="shared" si="820"/>
        <v>0</v>
      </c>
      <c r="AJ2294">
        <f t="shared" si="807"/>
        <v>0</v>
      </c>
      <c r="AL2294" t="str">
        <f t="shared" si="821"/>
        <v/>
      </c>
      <c r="AM2294" t="str">
        <f>IF(AJ2294=0,"",IF(AJ2294="Nincs kapcsolódó bizonylat",0,IF(ISERROR(VLOOKUP(AJ2294,Bizonylat!AU:BL,6,FALSE)),AJ2294,VLOOKUP(AJ2294,Bizonylat!AU:BL,6,FALSE))))</f>
        <v/>
      </c>
      <c r="AN2294">
        <f t="shared" si="822"/>
        <v>0</v>
      </c>
      <c r="AO2294">
        <f t="shared" si="823"/>
        <v>0</v>
      </c>
      <c r="AP2294">
        <f t="shared" si="824"/>
        <v>0</v>
      </c>
      <c r="AQ2294">
        <f t="shared" si="825"/>
        <v>0</v>
      </c>
      <c r="AR2294">
        <f t="shared" si="826"/>
        <v>0</v>
      </c>
      <c r="AS2294">
        <f t="shared" si="827"/>
        <v>0</v>
      </c>
      <c r="AT2294">
        <f t="shared" si="828"/>
        <v>0</v>
      </c>
      <c r="AU2294">
        <f t="shared" si="808"/>
        <v>0</v>
      </c>
    </row>
    <row r="2295" spans="1:47">
      <c r="A2295" s="23" t="str">
        <f t="shared" si="829"/>
        <v/>
      </c>
      <c r="B2295" s="18"/>
      <c r="C2295" s="18"/>
      <c r="D2295" s="18"/>
      <c r="E2295" s="18"/>
      <c r="F2295" s="18"/>
      <c r="G2295" s="18"/>
      <c r="H2295" s="18"/>
      <c r="I2295" s="18"/>
      <c r="J2295" s="18"/>
      <c r="K2295" s="18"/>
      <c r="N2295" t="str">
        <f t="shared" si="809"/>
        <v>vége</v>
      </c>
      <c r="R2295">
        <f t="shared" si="810"/>
        <v>1</v>
      </c>
      <c r="S2295">
        <f t="shared" si="811"/>
        <v>1</v>
      </c>
      <c r="T2295">
        <f t="shared" si="812"/>
        <v>1</v>
      </c>
      <c r="U2295">
        <f t="shared" si="813"/>
        <v>1</v>
      </c>
      <c r="V2295">
        <f t="shared" si="814"/>
        <v>1</v>
      </c>
      <c r="W2295">
        <f t="shared" si="815"/>
        <v>1</v>
      </c>
      <c r="X2295">
        <f t="shared" si="816"/>
        <v>1</v>
      </c>
      <c r="Y2295">
        <f t="shared" si="817"/>
        <v>1</v>
      </c>
      <c r="Z2295">
        <f t="shared" si="818"/>
        <v>1</v>
      </c>
      <c r="AA2295">
        <f t="shared" si="819"/>
        <v>1</v>
      </c>
      <c r="AB2295">
        <f t="shared" si="820"/>
        <v>0</v>
      </c>
      <c r="AJ2295">
        <f t="shared" si="807"/>
        <v>0</v>
      </c>
      <c r="AL2295" t="str">
        <f t="shared" si="821"/>
        <v/>
      </c>
      <c r="AM2295" t="str">
        <f>IF(AJ2295=0,"",IF(AJ2295="Nincs kapcsolódó bizonylat",0,IF(ISERROR(VLOOKUP(AJ2295,Bizonylat!AU:BL,6,FALSE)),AJ2295,VLOOKUP(AJ2295,Bizonylat!AU:BL,6,FALSE))))</f>
        <v/>
      </c>
      <c r="AN2295">
        <f t="shared" si="822"/>
        <v>0</v>
      </c>
      <c r="AO2295">
        <f t="shared" si="823"/>
        <v>0</v>
      </c>
      <c r="AP2295">
        <f t="shared" si="824"/>
        <v>0</v>
      </c>
      <c r="AQ2295">
        <f t="shared" si="825"/>
        <v>0</v>
      </c>
      <c r="AR2295">
        <f t="shared" si="826"/>
        <v>0</v>
      </c>
      <c r="AS2295">
        <f t="shared" si="827"/>
        <v>0</v>
      </c>
      <c r="AT2295">
        <f t="shared" si="828"/>
        <v>0</v>
      </c>
      <c r="AU2295">
        <f t="shared" si="808"/>
        <v>0</v>
      </c>
    </row>
    <row r="2296" spans="1:47">
      <c r="A2296" s="23" t="str">
        <f t="shared" si="829"/>
        <v/>
      </c>
      <c r="B2296" s="18"/>
      <c r="C2296" s="18"/>
      <c r="D2296" s="18"/>
      <c r="E2296" s="18"/>
      <c r="F2296" s="18"/>
      <c r="G2296" s="18"/>
      <c r="H2296" s="18"/>
      <c r="I2296" s="18"/>
      <c r="J2296" s="18"/>
      <c r="K2296" s="18"/>
      <c r="N2296" t="str">
        <f t="shared" si="809"/>
        <v>vége</v>
      </c>
      <c r="R2296">
        <f t="shared" si="810"/>
        <v>1</v>
      </c>
      <c r="S2296">
        <f t="shared" si="811"/>
        <v>1</v>
      </c>
      <c r="T2296">
        <f t="shared" si="812"/>
        <v>1</v>
      </c>
      <c r="U2296">
        <f t="shared" si="813"/>
        <v>1</v>
      </c>
      <c r="V2296">
        <f t="shared" si="814"/>
        <v>1</v>
      </c>
      <c r="W2296">
        <f t="shared" si="815"/>
        <v>1</v>
      </c>
      <c r="X2296">
        <f t="shared" si="816"/>
        <v>1</v>
      </c>
      <c r="Y2296">
        <f t="shared" si="817"/>
        <v>1</v>
      </c>
      <c r="Z2296">
        <f t="shared" si="818"/>
        <v>1</v>
      </c>
      <c r="AA2296">
        <f t="shared" si="819"/>
        <v>1</v>
      </c>
      <c r="AB2296">
        <f t="shared" si="820"/>
        <v>0</v>
      </c>
      <c r="AJ2296">
        <f t="shared" si="807"/>
        <v>0</v>
      </c>
      <c r="AL2296" t="str">
        <f t="shared" si="821"/>
        <v/>
      </c>
      <c r="AM2296" t="str">
        <f>IF(AJ2296=0,"",IF(AJ2296="Nincs kapcsolódó bizonylat",0,IF(ISERROR(VLOOKUP(AJ2296,Bizonylat!AU:BL,6,FALSE)),AJ2296,VLOOKUP(AJ2296,Bizonylat!AU:BL,6,FALSE))))</f>
        <v/>
      </c>
      <c r="AN2296">
        <f t="shared" si="822"/>
        <v>0</v>
      </c>
      <c r="AO2296">
        <f t="shared" si="823"/>
        <v>0</v>
      </c>
      <c r="AP2296">
        <f t="shared" si="824"/>
        <v>0</v>
      </c>
      <c r="AQ2296">
        <f t="shared" si="825"/>
        <v>0</v>
      </c>
      <c r="AR2296">
        <f t="shared" si="826"/>
        <v>0</v>
      </c>
      <c r="AS2296">
        <f t="shared" si="827"/>
        <v>0</v>
      </c>
      <c r="AT2296">
        <f t="shared" si="828"/>
        <v>0</v>
      </c>
      <c r="AU2296">
        <f t="shared" si="808"/>
        <v>0</v>
      </c>
    </row>
    <row r="2297" spans="1:47">
      <c r="A2297" s="23" t="str">
        <f t="shared" si="829"/>
        <v/>
      </c>
      <c r="B2297" s="18"/>
      <c r="C2297" s="18"/>
      <c r="D2297" s="18"/>
      <c r="E2297" s="18"/>
      <c r="F2297" s="18"/>
      <c r="G2297" s="18"/>
      <c r="H2297" s="18"/>
      <c r="I2297" s="18"/>
      <c r="J2297" s="18"/>
      <c r="K2297" s="18"/>
      <c r="N2297" t="str">
        <f t="shared" si="809"/>
        <v>vége</v>
      </c>
      <c r="R2297">
        <f t="shared" si="810"/>
        <v>1</v>
      </c>
      <c r="S2297">
        <f t="shared" si="811"/>
        <v>1</v>
      </c>
      <c r="T2297">
        <f t="shared" si="812"/>
        <v>1</v>
      </c>
      <c r="U2297">
        <f t="shared" si="813"/>
        <v>1</v>
      </c>
      <c r="V2297">
        <f t="shared" si="814"/>
        <v>1</v>
      </c>
      <c r="W2297">
        <f t="shared" si="815"/>
        <v>1</v>
      </c>
      <c r="X2297">
        <f t="shared" si="816"/>
        <v>1</v>
      </c>
      <c r="Y2297">
        <f t="shared" si="817"/>
        <v>1</v>
      </c>
      <c r="Z2297">
        <f t="shared" si="818"/>
        <v>1</v>
      </c>
      <c r="AA2297">
        <f t="shared" si="819"/>
        <v>1</v>
      </c>
      <c r="AB2297">
        <f t="shared" si="820"/>
        <v>0</v>
      </c>
      <c r="AJ2297">
        <f t="shared" si="807"/>
        <v>0</v>
      </c>
      <c r="AL2297" t="str">
        <f t="shared" si="821"/>
        <v/>
      </c>
      <c r="AM2297" t="str">
        <f>IF(AJ2297=0,"",IF(AJ2297="Nincs kapcsolódó bizonylat",0,IF(ISERROR(VLOOKUP(AJ2297,Bizonylat!AU:BL,6,FALSE)),AJ2297,VLOOKUP(AJ2297,Bizonylat!AU:BL,6,FALSE))))</f>
        <v/>
      </c>
      <c r="AN2297">
        <f t="shared" si="822"/>
        <v>0</v>
      </c>
      <c r="AO2297">
        <f t="shared" si="823"/>
        <v>0</v>
      </c>
      <c r="AP2297">
        <f t="shared" si="824"/>
        <v>0</v>
      </c>
      <c r="AQ2297">
        <f t="shared" si="825"/>
        <v>0</v>
      </c>
      <c r="AR2297">
        <f t="shared" si="826"/>
        <v>0</v>
      </c>
      <c r="AS2297">
        <f t="shared" si="827"/>
        <v>0</v>
      </c>
      <c r="AT2297">
        <f t="shared" si="828"/>
        <v>0</v>
      </c>
      <c r="AU2297">
        <f t="shared" si="808"/>
        <v>0</v>
      </c>
    </row>
    <row r="2298" spans="1:47">
      <c r="A2298" s="23" t="str">
        <f t="shared" si="829"/>
        <v/>
      </c>
      <c r="B2298" s="18"/>
      <c r="C2298" s="18"/>
      <c r="D2298" s="18"/>
      <c r="E2298" s="18"/>
      <c r="F2298" s="18"/>
      <c r="G2298" s="18"/>
      <c r="H2298" s="18"/>
      <c r="I2298" s="18"/>
      <c r="J2298" s="18"/>
      <c r="K2298" s="18"/>
      <c r="N2298" t="str">
        <f t="shared" si="809"/>
        <v>vége</v>
      </c>
      <c r="R2298">
        <f t="shared" si="810"/>
        <v>1</v>
      </c>
      <c r="S2298">
        <f t="shared" si="811"/>
        <v>1</v>
      </c>
      <c r="T2298">
        <f t="shared" si="812"/>
        <v>1</v>
      </c>
      <c r="U2298">
        <f t="shared" si="813"/>
        <v>1</v>
      </c>
      <c r="V2298">
        <f t="shared" si="814"/>
        <v>1</v>
      </c>
      <c r="W2298">
        <f t="shared" si="815"/>
        <v>1</v>
      </c>
      <c r="X2298">
        <f t="shared" si="816"/>
        <v>1</v>
      </c>
      <c r="Y2298">
        <f t="shared" si="817"/>
        <v>1</v>
      </c>
      <c r="Z2298">
        <f t="shared" si="818"/>
        <v>1</v>
      </c>
      <c r="AA2298">
        <f t="shared" si="819"/>
        <v>1</v>
      </c>
      <c r="AB2298">
        <f t="shared" si="820"/>
        <v>0</v>
      </c>
      <c r="AJ2298">
        <f t="shared" si="807"/>
        <v>0</v>
      </c>
      <c r="AL2298" t="str">
        <f t="shared" si="821"/>
        <v/>
      </c>
      <c r="AM2298" t="str">
        <f>IF(AJ2298=0,"",IF(AJ2298="Nincs kapcsolódó bizonylat",0,IF(ISERROR(VLOOKUP(AJ2298,Bizonylat!AU:BL,6,FALSE)),AJ2298,VLOOKUP(AJ2298,Bizonylat!AU:BL,6,FALSE))))</f>
        <v/>
      </c>
      <c r="AN2298">
        <f t="shared" si="822"/>
        <v>0</v>
      </c>
      <c r="AO2298">
        <f t="shared" si="823"/>
        <v>0</v>
      </c>
      <c r="AP2298">
        <f t="shared" si="824"/>
        <v>0</v>
      </c>
      <c r="AQ2298">
        <f t="shared" si="825"/>
        <v>0</v>
      </c>
      <c r="AR2298">
        <f t="shared" si="826"/>
        <v>0</v>
      </c>
      <c r="AS2298">
        <f t="shared" si="827"/>
        <v>0</v>
      </c>
      <c r="AT2298">
        <f t="shared" si="828"/>
        <v>0</v>
      </c>
      <c r="AU2298">
        <f t="shared" si="808"/>
        <v>0</v>
      </c>
    </row>
    <row r="2299" spans="1:47">
      <c r="A2299" s="23" t="str">
        <f t="shared" si="829"/>
        <v/>
      </c>
      <c r="B2299" s="18"/>
      <c r="C2299" s="18"/>
      <c r="D2299" s="18"/>
      <c r="E2299" s="18"/>
      <c r="F2299" s="18"/>
      <c r="G2299" s="18"/>
      <c r="H2299" s="18"/>
      <c r="I2299" s="18"/>
      <c r="J2299" s="18"/>
      <c r="K2299" s="18"/>
      <c r="N2299" t="str">
        <f t="shared" si="809"/>
        <v>vége</v>
      </c>
      <c r="R2299">
        <f t="shared" si="810"/>
        <v>1</v>
      </c>
      <c r="S2299">
        <f t="shared" si="811"/>
        <v>1</v>
      </c>
      <c r="T2299">
        <f t="shared" si="812"/>
        <v>1</v>
      </c>
      <c r="U2299">
        <f t="shared" si="813"/>
        <v>1</v>
      </c>
      <c r="V2299">
        <f t="shared" si="814"/>
        <v>1</v>
      </c>
      <c r="W2299">
        <f t="shared" si="815"/>
        <v>1</v>
      </c>
      <c r="X2299">
        <f t="shared" si="816"/>
        <v>1</v>
      </c>
      <c r="Y2299">
        <f t="shared" si="817"/>
        <v>1</v>
      </c>
      <c r="Z2299">
        <f t="shared" si="818"/>
        <v>1</v>
      </c>
      <c r="AA2299">
        <f t="shared" si="819"/>
        <v>1</v>
      </c>
      <c r="AB2299">
        <f t="shared" si="820"/>
        <v>0</v>
      </c>
      <c r="AJ2299">
        <f t="shared" si="807"/>
        <v>0</v>
      </c>
      <c r="AL2299" t="str">
        <f t="shared" si="821"/>
        <v/>
      </c>
      <c r="AM2299" t="str">
        <f>IF(AJ2299=0,"",IF(AJ2299="Nincs kapcsolódó bizonylat",0,IF(ISERROR(VLOOKUP(AJ2299,Bizonylat!AU:BL,6,FALSE)),AJ2299,VLOOKUP(AJ2299,Bizonylat!AU:BL,6,FALSE))))</f>
        <v/>
      </c>
      <c r="AN2299">
        <f t="shared" si="822"/>
        <v>0</v>
      </c>
      <c r="AO2299">
        <f t="shared" si="823"/>
        <v>0</v>
      </c>
      <c r="AP2299">
        <f t="shared" si="824"/>
        <v>0</v>
      </c>
      <c r="AQ2299">
        <f t="shared" si="825"/>
        <v>0</v>
      </c>
      <c r="AR2299">
        <f t="shared" si="826"/>
        <v>0</v>
      </c>
      <c r="AS2299">
        <f t="shared" si="827"/>
        <v>0</v>
      </c>
      <c r="AT2299">
        <f t="shared" si="828"/>
        <v>0</v>
      </c>
      <c r="AU2299">
        <f t="shared" si="808"/>
        <v>0</v>
      </c>
    </row>
    <row r="2300" spans="1:47">
      <c r="A2300" s="23" t="str">
        <f t="shared" si="829"/>
        <v/>
      </c>
      <c r="B2300" s="18"/>
      <c r="C2300" s="18"/>
      <c r="D2300" s="18"/>
      <c r="E2300" s="18"/>
      <c r="F2300" s="18"/>
      <c r="G2300" s="18"/>
      <c r="H2300" s="18"/>
      <c r="I2300" s="18"/>
      <c r="J2300" s="18"/>
      <c r="K2300" s="18"/>
      <c r="N2300" t="str">
        <f t="shared" si="809"/>
        <v>vége</v>
      </c>
      <c r="R2300">
        <f t="shared" si="810"/>
        <v>1</v>
      </c>
      <c r="S2300">
        <f t="shared" si="811"/>
        <v>1</v>
      </c>
      <c r="T2300">
        <f t="shared" si="812"/>
        <v>1</v>
      </c>
      <c r="U2300">
        <f t="shared" si="813"/>
        <v>1</v>
      </c>
      <c r="V2300">
        <f t="shared" si="814"/>
        <v>1</v>
      </c>
      <c r="W2300">
        <f t="shared" si="815"/>
        <v>1</v>
      </c>
      <c r="X2300">
        <f t="shared" si="816"/>
        <v>1</v>
      </c>
      <c r="Y2300">
        <f t="shared" si="817"/>
        <v>1</v>
      </c>
      <c r="Z2300">
        <f t="shared" si="818"/>
        <v>1</v>
      </c>
      <c r="AA2300">
        <f t="shared" si="819"/>
        <v>1</v>
      </c>
      <c r="AB2300">
        <f t="shared" si="820"/>
        <v>0</v>
      </c>
      <c r="AJ2300">
        <f t="shared" si="807"/>
        <v>0</v>
      </c>
      <c r="AL2300" t="str">
        <f t="shared" si="821"/>
        <v/>
      </c>
      <c r="AM2300" t="str">
        <f>IF(AJ2300=0,"",IF(AJ2300="Nincs kapcsolódó bizonylat",0,IF(ISERROR(VLOOKUP(AJ2300,Bizonylat!AU:BL,6,FALSE)),AJ2300,VLOOKUP(AJ2300,Bizonylat!AU:BL,6,FALSE))))</f>
        <v/>
      </c>
      <c r="AN2300">
        <f t="shared" si="822"/>
        <v>0</v>
      </c>
      <c r="AO2300">
        <f t="shared" si="823"/>
        <v>0</v>
      </c>
      <c r="AP2300">
        <f t="shared" si="824"/>
        <v>0</v>
      </c>
      <c r="AQ2300">
        <f t="shared" si="825"/>
        <v>0</v>
      </c>
      <c r="AR2300">
        <f t="shared" si="826"/>
        <v>0</v>
      </c>
      <c r="AS2300">
        <f t="shared" si="827"/>
        <v>0</v>
      </c>
      <c r="AT2300">
        <f t="shared" si="828"/>
        <v>0</v>
      </c>
      <c r="AU2300">
        <f t="shared" si="808"/>
        <v>0</v>
      </c>
    </row>
    <row r="2301" spans="1:47">
      <c r="A2301" s="23" t="str">
        <f t="shared" si="829"/>
        <v/>
      </c>
      <c r="B2301" s="18"/>
      <c r="C2301" s="18"/>
      <c r="D2301" s="18"/>
      <c r="E2301" s="18"/>
      <c r="F2301" s="18"/>
      <c r="G2301" s="18"/>
      <c r="H2301" s="18"/>
      <c r="I2301" s="18"/>
      <c r="J2301" s="18"/>
      <c r="K2301" s="18"/>
      <c r="N2301" t="str">
        <f t="shared" si="809"/>
        <v>vége</v>
      </c>
      <c r="R2301">
        <f t="shared" si="810"/>
        <v>1</v>
      </c>
      <c r="S2301">
        <f t="shared" si="811"/>
        <v>1</v>
      </c>
      <c r="T2301">
        <f t="shared" si="812"/>
        <v>1</v>
      </c>
      <c r="U2301">
        <f t="shared" si="813"/>
        <v>1</v>
      </c>
      <c r="V2301">
        <f t="shared" si="814"/>
        <v>1</v>
      </c>
      <c r="W2301">
        <f t="shared" si="815"/>
        <v>1</v>
      </c>
      <c r="X2301">
        <f t="shared" si="816"/>
        <v>1</v>
      </c>
      <c r="Y2301">
        <f t="shared" si="817"/>
        <v>1</v>
      </c>
      <c r="Z2301">
        <f t="shared" si="818"/>
        <v>1</v>
      </c>
      <c r="AA2301">
        <f t="shared" si="819"/>
        <v>1</v>
      </c>
      <c r="AB2301">
        <f t="shared" si="820"/>
        <v>0</v>
      </c>
      <c r="AJ2301">
        <f t="shared" si="807"/>
        <v>0</v>
      </c>
      <c r="AL2301" t="str">
        <f t="shared" si="821"/>
        <v/>
      </c>
      <c r="AM2301" t="str">
        <f>IF(AJ2301=0,"",IF(AJ2301="Nincs kapcsolódó bizonylat",0,IF(ISERROR(VLOOKUP(AJ2301,Bizonylat!AU:BL,6,FALSE)),AJ2301,VLOOKUP(AJ2301,Bizonylat!AU:BL,6,FALSE))))</f>
        <v/>
      </c>
      <c r="AN2301">
        <f t="shared" si="822"/>
        <v>0</v>
      </c>
      <c r="AO2301">
        <f t="shared" si="823"/>
        <v>0</v>
      </c>
      <c r="AP2301">
        <f t="shared" si="824"/>
        <v>0</v>
      </c>
      <c r="AQ2301">
        <f t="shared" si="825"/>
        <v>0</v>
      </c>
      <c r="AR2301">
        <f t="shared" si="826"/>
        <v>0</v>
      </c>
      <c r="AS2301">
        <f t="shared" si="827"/>
        <v>0</v>
      </c>
      <c r="AT2301">
        <f t="shared" si="828"/>
        <v>0</v>
      </c>
      <c r="AU2301">
        <f t="shared" si="808"/>
        <v>0</v>
      </c>
    </row>
    <row r="2302" spans="1:47">
      <c r="A2302" s="23" t="str">
        <f t="shared" si="829"/>
        <v/>
      </c>
      <c r="B2302" s="18"/>
      <c r="C2302" s="18"/>
      <c r="D2302" s="18"/>
      <c r="E2302" s="18"/>
      <c r="F2302" s="18"/>
      <c r="G2302" s="18"/>
      <c r="H2302" s="18"/>
      <c r="I2302" s="18"/>
      <c r="J2302" s="18"/>
      <c r="K2302" s="18"/>
      <c r="N2302" t="str">
        <f t="shared" si="809"/>
        <v>vége</v>
      </c>
      <c r="R2302">
        <f t="shared" si="810"/>
        <v>1</v>
      </c>
      <c r="S2302">
        <f t="shared" si="811"/>
        <v>1</v>
      </c>
      <c r="T2302">
        <f t="shared" si="812"/>
        <v>1</v>
      </c>
      <c r="U2302">
        <f t="shared" si="813"/>
        <v>1</v>
      </c>
      <c r="V2302">
        <f t="shared" si="814"/>
        <v>1</v>
      </c>
      <c r="W2302">
        <f t="shared" si="815"/>
        <v>1</v>
      </c>
      <c r="X2302">
        <f t="shared" si="816"/>
        <v>1</v>
      </c>
      <c r="Y2302">
        <f t="shared" si="817"/>
        <v>1</v>
      </c>
      <c r="Z2302">
        <f t="shared" si="818"/>
        <v>1</v>
      </c>
      <c r="AA2302">
        <f t="shared" si="819"/>
        <v>1</v>
      </c>
      <c r="AB2302">
        <f t="shared" si="820"/>
        <v>0</v>
      </c>
      <c r="AJ2302">
        <f t="shared" si="807"/>
        <v>0</v>
      </c>
      <c r="AL2302" t="str">
        <f t="shared" si="821"/>
        <v/>
      </c>
      <c r="AM2302" t="str">
        <f>IF(AJ2302=0,"",IF(AJ2302="Nincs kapcsolódó bizonylat",0,IF(ISERROR(VLOOKUP(AJ2302,Bizonylat!AU:BL,6,FALSE)),AJ2302,VLOOKUP(AJ2302,Bizonylat!AU:BL,6,FALSE))))</f>
        <v/>
      </c>
      <c r="AN2302">
        <f t="shared" si="822"/>
        <v>0</v>
      </c>
      <c r="AO2302">
        <f t="shared" si="823"/>
        <v>0</v>
      </c>
      <c r="AP2302">
        <f t="shared" si="824"/>
        <v>0</v>
      </c>
      <c r="AQ2302">
        <f t="shared" si="825"/>
        <v>0</v>
      </c>
      <c r="AR2302">
        <f t="shared" si="826"/>
        <v>0</v>
      </c>
      <c r="AS2302">
        <f t="shared" si="827"/>
        <v>0</v>
      </c>
      <c r="AT2302">
        <f t="shared" si="828"/>
        <v>0</v>
      </c>
      <c r="AU2302">
        <f t="shared" si="808"/>
        <v>0</v>
      </c>
    </row>
    <row r="2303" spans="1:47">
      <c r="A2303" s="23" t="str">
        <f t="shared" si="829"/>
        <v/>
      </c>
      <c r="B2303" s="18"/>
      <c r="C2303" s="18"/>
      <c r="D2303" s="18"/>
      <c r="E2303" s="18"/>
      <c r="F2303" s="18"/>
      <c r="G2303" s="18"/>
      <c r="H2303" s="18"/>
      <c r="I2303" s="18"/>
      <c r="J2303" s="18"/>
      <c r="K2303" s="18"/>
      <c r="N2303" t="str">
        <f t="shared" si="809"/>
        <v>vége</v>
      </c>
      <c r="R2303">
        <f t="shared" si="810"/>
        <v>1</v>
      </c>
      <c r="S2303">
        <f t="shared" si="811"/>
        <v>1</v>
      </c>
      <c r="T2303">
        <f t="shared" si="812"/>
        <v>1</v>
      </c>
      <c r="U2303">
        <f t="shared" si="813"/>
        <v>1</v>
      </c>
      <c r="V2303">
        <f t="shared" si="814"/>
        <v>1</v>
      </c>
      <c r="W2303">
        <f t="shared" si="815"/>
        <v>1</v>
      </c>
      <c r="X2303">
        <f t="shared" si="816"/>
        <v>1</v>
      </c>
      <c r="Y2303">
        <f t="shared" si="817"/>
        <v>1</v>
      </c>
      <c r="Z2303">
        <f t="shared" si="818"/>
        <v>1</v>
      </c>
      <c r="AA2303">
        <f t="shared" si="819"/>
        <v>1</v>
      </c>
      <c r="AB2303">
        <f t="shared" si="820"/>
        <v>0</v>
      </c>
      <c r="AJ2303">
        <f t="shared" si="807"/>
        <v>0</v>
      </c>
      <c r="AL2303" t="str">
        <f t="shared" si="821"/>
        <v/>
      </c>
      <c r="AM2303" t="str">
        <f>IF(AJ2303=0,"",IF(AJ2303="Nincs kapcsolódó bizonylat",0,IF(ISERROR(VLOOKUP(AJ2303,Bizonylat!AU:BL,6,FALSE)),AJ2303,VLOOKUP(AJ2303,Bizonylat!AU:BL,6,FALSE))))</f>
        <v/>
      </c>
      <c r="AN2303">
        <f t="shared" si="822"/>
        <v>0</v>
      </c>
      <c r="AO2303">
        <f t="shared" si="823"/>
        <v>0</v>
      </c>
      <c r="AP2303">
        <f t="shared" si="824"/>
        <v>0</v>
      </c>
      <c r="AQ2303">
        <f t="shared" si="825"/>
        <v>0</v>
      </c>
      <c r="AR2303">
        <f t="shared" si="826"/>
        <v>0</v>
      </c>
      <c r="AS2303">
        <f t="shared" si="827"/>
        <v>0</v>
      </c>
      <c r="AT2303">
        <f t="shared" si="828"/>
        <v>0</v>
      </c>
      <c r="AU2303">
        <f t="shared" si="808"/>
        <v>0</v>
      </c>
    </row>
    <row r="2304" spans="1:47">
      <c r="A2304" s="23" t="str">
        <f t="shared" si="829"/>
        <v/>
      </c>
      <c r="B2304" s="18"/>
      <c r="C2304" s="18"/>
      <c r="D2304" s="18"/>
      <c r="E2304" s="18"/>
      <c r="F2304" s="18"/>
      <c r="G2304" s="18"/>
      <c r="H2304" s="18"/>
      <c r="I2304" s="18"/>
      <c r="J2304" s="18"/>
      <c r="K2304" s="18"/>
      <c r="N2304" t="str">
        <f t="shared" si="809"/>
        <v>vége</v>
      </c>
      <c r="R2304">
        <f t="shared" si="810"/>
        <v>1</v>
      </c>
      <c r="S2304">
        <f t="shared" si="811"/>
        <v>1</v>
      </c>
      <c r="T2304">
        <f t="shared" si="812"/>
        <v>1</v>
      </c>
      <c r="U2304">
        <f t="shared" si="813"/>
        <v>1</v>
      </c>
      <c r="V2304">
        <f t="shared" si="814"/>
        <v>1</v>
      </c>
      <c r="W2304">
        <f t="shared" si="815"/>
        <v>1</v>
      </c>
      <c r="X2304">
        <f t="shared" si="816"/>
        <v>1</v>
      </c>
      <c r="Y2304">
        <f t="shared" si="817"/>
        <v>1</v>
      </c>
      <c r="Z2304">
        <f t="shared" si="818"/>
        <v>1</v>
      </c>
      <c r="AA2304">
        <f t="shared" si="819"/>
        <v>1</v>
      </c>
      <c r="AB2304">
        <f t="shared" si="820"/>
        <v>0</v>
      </c>
      <c r="AJ2304">
        <f t="shared" si="807"/>
        <v>0</v>
      </c>
      <c r="AL2304" t="str">
        <f t="shared" si="821"/>
        <v/>
      </c>
      <c r="AM2304" t="str">
        <f>IF(AJ2304=0,"",IF(AJ2304="Nincs kapcsolódó bizonylat",0,IF(ISERROR(VLOOKUP(AJ2304,Bizonylat!AU:BL,6,FALSE)),AJ2304,VLOOKUP(AJ2304,Bizonylat!AU:BL,6,FALSE))))</f>
        <v/>
      </c>
      <c r="AN2304">
        <f t="shared" si="822"/>
        <v>0</v>
      </c>
      <c r="AO2304">
        <f t="shared" si="823"/>
        <v>0</v>
      </c>
      <c r="AP2304">
        <f t="shared" si="824"/>
        <v>0</v>
      </c>
      <c r="AQ2304">
        <f t="shared" si="825"/>
        <v>0</v>
      </c>
      <c r="AR2304">
        <f t="shared" si="826"/>
        <v>0</v>
      </c>
      <c r="AS2304">
        <f t="shared" si="827"/>
        <v>0</v>
      </c>
      <c r="AT2304">
        <f t="shared" si="828"/>
        <v>0</v>
      </c>
      <c r="AU2304">
        <f t="shared" si="808"/>
        <v>0</v>
      </c>
    </row>
    <row r="2305" spans="1:47">
      <c r="A2305" s="23" t="str">
        <f t="shared" si="829"/>
        <v/>
      </c>
      <c r="B2305" s="18"/>
      <c r="C2305" s="18"/>
      <c r="D2305" s="18"/>
      <c r="E2305" s="18"/>
      <c r="F2305" s="18"/>
      <c r="G2305" s="18"/>
      <c r="H2305" s="18"/>
      <c r="I2305" s="18"/>
      <c r="J2305" s="18"/>
      <c r="K2305" s="18"/>
      <c r="N2305" t="str">
        <f t="shared" si="809"/>
        <v>vége</v>
      </c>
      <c r="R2305">
        <f t="shared" si="810"/>
        <v>1</v>
      </c>
      <c r="S2305">
        <f t="shared" si="811"/>
        <v>1</v>
      </c>
      <c r="T2305">
        <f t="shared" si="812"/>
        <v>1</v>
      </c>
      <c r="U2305">
        <f t="shared" si="813"/>
        <v>1</v>
      </c>
      <c r="V2305">
        <f t="shared" si="814"/>
        <v>1</v>
      </c>
      <c r="W2305">
        <f t="shared" si="815"/>
        <v>1</v>
      </c>
      <c r="X2305">
        <f t="shared" si="816"/>
        <v>1</v>
      </c>
      <c r="Y2305">
        <f t="shared" si="817"/>
        <v>1</v>
      </c>
      <c r="Z2305">
        <f t="shared" si="818"/>
        <v>1</v>
      </c>
      <c r="AA2305">
        <f t="shared" si="819"/>
        <v>1</v>
      </c>
      <c r="AB2305">
        <f t="shared" si="820"/>
        <v>0</v>
      </c>
      <c r="AJ2305">
        <f t="shared" si="807"/>
        <v>0</v>
      </c>
      <c r="AL2305" t="str">
        <f t="shared" si="821"/>
        <v/>
      </c>
      <c r="AM2305" t="str">
        <f>IF(AJ2305=0,"",IF(AJ2305="Nincs kapcsolódó bizonylat",0,IF(ISERROR(VLOOKUP(AJ2305,Bizonylat!AU:BL,6,FALSE)),AJ2305,VLOOKUP(AJ2305,Bizonylat!AU:BL,6,FALSE))))</f>
        <v/>
      </c>
      <c r="AN2305">
        <f t="shared" si="822"/>
        <v>0</v>
      </c>
      <c r="AO2305">
        <f t="shared" si="823"/>
        <v>0</v>
      </c>
      <c r="AP2305">
        <f t="shared" si="824"/>
        <v>0</v>
      </c>
      <c r="AQ2305">
        <f t="shared" si="825"/>
        <v>0</v>
      </c>
      <c r="AR2305">
        <f t="shared" si="826"/>
        <v>0</v>
      </c>
      <c r="AS2305">
        <f t="shared" si="827"/>
        <v>0</v>
      </c>
      <c r="AT2305">
        <f t="shared" si="828"/>
        <v>0</v>
      </c>
      <c r="AU2305">
        <f t="shared" si="808"/>
        <v>0</v>
      </c>
    </row>
    <row r="2306" spans="1:47">
      <c r="A2306" s="23" t="str">
        <f t="shared" si="829"/>
        <v/>
      </c>
      <c r="B2306" s="18"/>
      <c r="C2306" s="18"/>
      <c r="D2306" s="18"/>
      <c r="E2306" s="18"/>
      <c r="F2306" s="18"/>
      <c r="G2306" s="18"/>
      <c r="H2306" s="18"/>
      <c r="I2306" s="18"/>
      <c r="J2306" s="18"/>
      <c r="K2306" s="18"/>
      <c r="N2306" t="str">
        <f t="shared" si="809"/>
        <v>vége</v>
      </c>
      <c r="R2306">
        <f t="shared" si="810"/>
        <v>1</v>
      </c>
      <c r="S2306">
        <f t="shared" si="811"/>
        <v>1</v>
      </c>
      <c r="T2306">
        <f t="shared" si="812"/>
        <v>1</v>
      </c>
      <c r="U2306">
        <f t="shared" si="813"/>
        <v>1</v>
      </c>
      <c r="V2306">
        <f t="shared" si="814"/>
        <v>1</v>
      </c>
      <c r="W2306">
        <f t="shared" si="815"/>
        <v>1</v>
      </c>
      <c r="X2306">
        <f t="shared" si="816"/>
        <v>1</v>
      </c>
      <c r="Y2306">
        <f t="shared" si="817"/>
        <v>1</v>
      </c>
      <c r="Z2306">
        <f t="shared" si="818"/>
        <v>1</v>
      </c>
      <c r="AA2306">
        <f t="shared" si="819"/>
        <v>1</v>
      </c>
      <c r="AB2306">
        <f t="shared" si="820"/>
        <v>0</v>
      </c>
      <c r="AJ2306">
        <f t="shared" si="807"/>
        <v>0</v>
      </c>
      <c r="AL2306" t="str">
        <f t="shared" si="821"/>
        <v/>
      </c>
      <c r="AM2306" t="str">
        <f>IF(AJ2306=0,"",IF(AJ2306="Nincs kapcsolódó bizonylat",0,IF(ISERROR(VLOOKUP(AJ2306,Bizonylat!AU:BL,6,FALSE)),AJ2306,VLOOKUP(AJ2306,Bizonylat!AU:BL,6,FALSE))))</f>
        <v/>
      </c>
      <c r="AN2306">
        <f t="shared" si="822"/>
        <v>0</v>
      </c>
      <c r="AO2306">
        <f t="shared" si="823"/>
        <v>0</v>
      </c>
      <c r="AP2306">
        <f t="shared" si="824"/>
        <v>0</v>
      </c>
      <c r="AQ2306">
        <f t="shared" si="825"/>
        <v>0</v>
      </c>
      <c r="AR2306">
        <f t="shared" si="826"/>
        <v>0</v>
      </c>
      <c r="AS2306">
        <f t="shared" si="827"/>
        <v>0</v>
      </c>
      <c r="AT2306">
        <f t="shared" si="828"/>
        <v>0</v>
      </c>
      <c r="AU2306">
        <f t="shared" si="808"/>
        <v>0</v>
      </c>
    </row>
    <row r="2307" spans="1:47">
      <c r="A2307" s="23" t="str">
        <f t="shared" si="829"/>
        <v/>
      </c>
      <c r="B2307" s="18"/>
      <c r="C2307" s="18"/>
      <c r="D2307" s="18"/>
      <c r="E2307" s="18"/>
      <c r="F2307" s="18"/>
      <c r="G2307" s="18"/>
      <c r="H2307" s="18"/>
      <c r="I2307" s="18"/>
      <c r="J2307" s="18"/>
      <c r="K2307" s="18"/>
      <c r="N2307" t="str">
        <f t="shared" si="809"/>
        <v>vége</v>
      </c>
      <c r="R2307">
        <f t="shared" si="810"/>
        <v>1</v>
      </c>
      <c r="S2307">
        <f t="shared" si="811"/>
        <v>1</v>
      </c>
      <c r="T2307">
        <f t="shared" si="812"/>
        <v>1</v>
      </c>
      <c r="U2307">
        <f t="shared" si="813"/>
        <v>1</v>
      </c>
      <c r="V2307">
        <f t="shared" si="814"/>
        <v>1</v>
      </c>
      <c r="W2307">
        <f t="shared" si="815"/>
        <v>1</v>
      </c>
      <c r="X2307">
        <f t="shared" si="816"/>
        <v>1</v>
      </c>
      <c r="Y2307">
        <f t="shared" si="817"/>
        <v>1</v>
      </c>
      <c r="Z2307">
        <f t="shared" si="818"/>
        <v>1</v>
      </c>
      <c r="AA2307">
        <f t="shared" si="819"/>
        <v>1</v>
      </c>
      <c r="AB2307">
        <f t="shared" si="820"/>
        <v>0</v>
      </c>
      <c r="AJ2307">
        <f t="shared" ref="AJ2307:AJ2370" si="830">C2308</f>
        <v>0</v>
      </c>
      <c r="AL2307" t="str">
        <f t="shared" si="821"/>
        <v/>
      </c>
      <c r="AM2307" t="str">
        <f>IF(AJ2307=0,"",IF(AJ2307="Nincs kapcsolódó bizonylat",0,IF(ISERROR(VLOOKUP(AJ2307,Bizonylat!AU:BL,6,FALSE)),AJ2307,VLOOKUP(AJ2307,Bizonylat!AU:BL,6,FALSE))))</f>
        <v/>
      </c>
      <c r="AN2307">
        <f t="shared" si="822"/>
        <v>0</v>
      </c>
      <c r="AO2307">
        <f t="shared" si="823"/>
        <v>0</v>
      </c>
      <c r="AP2307">
        <f t="shared" si="824"/>
        <v>0</v>
      </c>
      <c r="AQ2307">
        <f t="shared" si="825"/>
        <v>0</v>
      </c>
      <c r="AR2307">
        <f t="shared" si="826"/>
        <v>0</v>
      </c>
      <c r="AS2307">
        <f t="shared" si="827"/>
        <v>0</v>
      </c>
      <c r="AT2307">
        <f t="shared" si="828"/>
        <v>0</v>
      </c>
      <c r="AU2307">
        <f t="shared" ref="AU2307:AU2370" si="831">I2308</f>
        <v>0</v>
      </c>
    </row>
    <row r="2308" spans="1:47">
      <c r="A2308" s="23" t="str">
        <f t="shared" si="829"/>
        <v/>
      </c>
      <c r="B2308" s="18"/>
      <c r="C2308" s="18"/>
      <c r="D2308" s="18"/>
      <c r="E2308" s="18"/>
      <c r="F2308" s="18"/>
      <c r="G2308" s="18"/>
      <c r="H2308" s="18"/>
      <c r="I2308" s="18"/>
      <c r="J2308" s="18"/>
      <c r="K2308" s="18"/>
      <c r="N2308" t="str">
        <f t="shared" ref="N2308:N2371" si="832">IF(AND(ISBLANK(E2309),ISBLANK(E2310)*ISBLANK(E2311)),"vége",0)</f>
        <v>vége</v>
      </c>
      <c r="R2308">
        <f t="shared" ref="R2308:R2371" si="833">IF(ISBLANK(B2309),1,0)</f>
        <v>1</v>
      </c>
      <c r="S2308">
        <f t="shared" ref="S2308:S2371" si="834">IF(ISBLANK(C2309),1,0)</f>
        <v>1</v>
      </c>
      <c r="T2308">
        <f t="shared" ref="T2308:T2371" si="835">IF(ISBLANK(D2309),1,0)</f>
        <v>1</v>
      </c>
      <c r="U2308">
        <f t="shared" ref="U2308:U2371" si="836">IF(ISBLANK(E2309),1,0)</f>
        <v>1</v>
      </c>
      <c r="V2308">
        <f t="shared" ref="V2308:V2371" si="837">IF(ISBLANK(F2309),1,0)</f>
        <v>1</v>
      </c>
      <c r="W2308">
        <f t="shared" ref="W2308:W2371" si="838">IF(ISBLANK(G2309),1,0)</f>
        <v>1</v>
      </c>
      <c r="X2308">
        <f t="shared" ref="X2308:X2371" si="839">IF(ISBLANK(H2309),1,0)</f>
        <v>1</v>
      </c>
      <c r="Y2308">
        <f t="shared" ref="Y2308:Y2371" si="840">IF(ISBLANK(I2309),1,0)</f>
        <v>1</v>
      </c>
      <c r="Z2308">
        <f t="shared" ref="Z2308:Z2371" si="841">IF(ISBLANK(J2309),1,0)</f>
        <v>1</v>
      </c>
      <c r="AA2308">
        <f t="shared" ref="AA2308:AA2371" si="842">IF(ISBLANK(K2309),1,0)</f>
        <v>1</v>
      </c>
      <c r="AB2308">
        <f t="shared" ref="AB2308:AB2371" si="843">IF(OR(SUM(R2308:AA2308)=0,SUM(R2308:AA2308)=10),0,1)</f>
        <v>0</v>
      </c>
      <c r="AJ2308">
        <f t="shared" si="830"/>
        <v>0</v>
      </c>
      <c r="AL2308" t="str">
        <f t="shared" ref="AL2308:AL2371" si="844">IF(AB2308=1,"",IF(B2309="Új",CONCATENATE("X",A2309),A2309))</f>
        <v/>
      </c>
      <c r="AM2308" t="str">
        <f>IF(AJ2308=0,"",IF(AJ2308="Nincs kapcsolódó bizonylat",0,IF(ISERROR(VLOOKUP(AJ2308,Bizonylat!AU:BL,6,FALSE)),AJ2308,VLOOKUP(AJ2308,Bizonylat!AU:BL,6,FALSE))))</f>
        <v/>
      </c>
      <c r="AN2308">
        <f t="shared" ref="AN2308:AN2371" si="845">D2309</f>
        <v>0</v>
      </c>
      <c r="AO2308">
        <f t="shared" ref="AO2308:AO2371" si="846">E2309</f>
        <v>0</v>
      </c>
      <c r="AP2308">
        <f t="shared" ref="AP2308:AP2371" si="847">F2309</f>
        <v>0</v>
      </c>
      <c r="AQ2308">
        <f t="shared" ref="AQ2308:AQ2371" si="848">G2309</f>
        <v>0</v>
      </c>
      <c r="AR2308">
        <f t="shared" ref="AR2308:AR2371" si="849">H2309</f>
        <v>0</v>
      </c>
      <c r="AS2308">
        <f t="shared" ref="AS2308:AS2371" si="850">J2309</f>
        <v>0</v>
      </c>
      <c r="AT2308">
        <f t="shared" ref="AT2308:AT2371" si="851">K2309</f>
        <v>0</v>
      </c>
      <c r="AU2308">
        <f t="shared" si="831"/>
        <v>0</v>
      </c>
    </row>
    <row r="2309" spans="1:47">
      <c r="A2309" s="23" t="str">
        <f t="shared" si="829"/>
        <v/>
      </c>
      <c r="B2309" s="18"/>
      <c r="C2309" s="18"/>
      <c r="D2309" s="18"/>
      <c r="E2309" s="18"/>
      <c r="F2309" s="18"/>
      <c r="G2309" s="18"/>
      <c r="H2309" s="18"/>
      <c r="I2309" s="18"/>
      <c r="J2309" s="18"/>
      <c r="K2309" s="18"/>
      <c r="N2309" t="str">
        <f t="shared" si="832"/>
        <v>vége</v>
      </c>
      <c r="R2309">
        <f t="shared" si="833"/>
        <v>1</v>
      </c>
      <c r="S2309">
        <f t="shared" si="834"/>
        <v>1</v>
      </c>
      <c r="T2309">
        <f t="shared" si="835"/>
        <v>1</v>
      </c>
      <c r="U2309">
        <f t="shared" si="836"/>
        <v>1</v>
      </c>
      <c r="V2309">
        <f t="shared" si="837"/>
        <v>1</v>
      </c>
      <c r="W2309">
        <f t="shared" si="838"/>
        <v>1</v>
      </c>
      <c r="X2309">
        <f t="shared" si="839"/>
        <v>1</v>
      </c>
      <c r="Y2309">
        <f t="shared" si="840"/>
        <v>1</v>
      </c>
      <c r="Z2309">
        <f t="shared" si="841"/>
        <v>1</v>
      </c>
      <c r="AA2309">
        <f t="shared" si="842"/>
        <v>1</v>
      </c>
      <c r="AB2309">
        <f t="shared" si="843"/>
        <v>0</v>
      </c>
      <c r="AJ2309">
        <f t="shared" si="830"/>
        <v>0</v>
      </c>
      <c r="AL2309" t="str">
        <f t="shared" si="844"/>
        <v/>
      </c>
      <c r="AM2309" t="str">
        <f>IF(AJ2309=0,"",IF(AJ2309="Nincs kapcsolódó bizonylat",0,IF(ISERROR(VLOOKUP(AJ2309,Bizonylat!AU:BL,6,FALSE)),AJ2309,VLOOKUP(AJ2309,Bizonylat!AU:BL,6,FALSE))))</f>
        <v/>
      </c>
      <c r="AN2309">
        <f t="shared" si="845"/>
        <v>0</v>
      </c>
      <c r="AO2309">
        <f t="shared" si="846"/>
        <v>0</v>
      </c>
      <c r="AP2309">
        <f t="shared" si="847"/>
        <v>0</v>
      </c>
      <c r="AQ2309">
        <f t="shared" si="848"/>
        <v>0</v>
      </c>
      <c r="AR2309">
        <f t="shared" si="849"/>
        <v>0</v>
      </c>
      <c r="AS2309">
        <f t="shared" si="850"/>
        <v>0</v>
      </c>
      <c r="AT2309">
        <f t="shared" si="851"/>
        <v>0</v>
      </c>
      <c r="AU2309">
        <f t="shared" si="831"/>
        <v>0</v>
      </c>
    </row>
    <row r="2310" spans="1:47">
      <c r="A2310" s="23" t="str">
        <f t="shared" ref="A2310:A2373" si="852">IF(R2309=1,"",A2309+1)</f>
        <v/>
      </c>
      <c r="B2310" s="18"/>
      <c r="C2310" s="18"/>
      <c r="D2310" s="18"/>
      <c r="E2310" s="18"/>
      <c r="F2310" s="18"/>
      <c r="G2310" s="18"/>
      <c r="H2310" s="18"/>
      <c r="I2310" s="18"/>
      <c r="J2310" s="18"/>
      <c r="K2310" s="18"/>
      <c r="N2310" t="str">
        <f t="shared" si="832"/>
        <v>vége</v>
      </c>
      <c r="R2310">
        <f t="shared" si="833"/>
        <v>1</v>
      </c>
      <c r="S2310">
        <f t="shared" si="834"/>
        <v>1</v>
      </c>
      <c r="T2310">
        <f t="shared" si="835"/>
        <v>1</v>
      </c>
      <c r="U2310">
        <f t="shared" si="836"/>
        <v>1</v>
      </c>
      <c r="V2310">
        <f t="shared" si="837"/>
        <v>1</v>
      </c>
      <c r="W2310">
        <f t="shared" si="838"/>
        <v>1</v>
      </c>
      <c r="X2310">
        <f t="shared" si="839"/>
        <v>1</v>
      </c>
      <c r="Y2310">
        <f t="shared" si="840"/>
        <v>1</v>
      </c>
      <c r="Z2310">
        <f t="shared" si="841"/>
        <v>1</v>
      </c>
      <c r="AA2310">
        <f t="shared" si="842"/>
        <v>1</v>
      </c>
      <c r="AB2310">
        <f t="shared" si="843"/>
        <v>0</v>
      </c>
      <c r="AJ2310">
        <f t="shared" si="830"/>
        <v>0</v>
      </c>
      <c r="AL2310" t="str">
        <f t="shared" si="844"/>
        <v/>
      </c>
      <c r="AM2310" t="str">
        <f>IF(AJ2310=0,"",IF(AJ2310="Nincs kapcsolódó bizonylat",0,IF(ISERROR(VLOOKUP(AJ2310,Bizonylat!AU:BL,6,FALSE)),AJ2310,VLOOKUP(AJ2310,Bizonylat!AU:BL,6,FALSE))))</f>
        <v/>
      </c>
      <c r="AN2310">
        <f t="shared" si="845"/>
        <v>0</v>
      </c>
      <c r="AO2310">
        <f t="shared" si="846"/>
        <v>0</v>
      </c>
      <c r="AP2310">
        <f t="shared" si="847"/>
        <v>0</v>
      </c>
      <c r="AQ2310">
        <f t="shared" si="848"/>
        <v>0</v>
      </c>
      <c r="AR2310">
        <f t="shared" si="849"/>
        <v>0</v>
      </c>
      <c r="AS2310">
        <f t="shared" si="850"/>
        <v>0</v>
      </c>
      <c r="AT2310">
        <f t="shared" si="851"/>
        <v>0</v>
      </c>
      <c r="AU2310">
        <f t="shared" si="831"/>
        <v>0</v>
      </c>
    </row>
    <row r="2311" spans="1:47">
      <c r="A2311" s="23" t="str">
        <f t="shared" si="852"/>
        <v/>
      </c>
      <c r="B2311" s="18"/>
      <c r="C2311" s="18"/>
      <c r="D2311" s="18"/>
      <c r="E2311" s="18"/>
      <c r="F2311" s="18"/>
      <c r="G2311" s="18"/>
      <c r="H2311" s="18"/>
      <c r="I2311" s="18"/>
      <c r="J2311" s="18"/>
      <c r="K2311" s="18"/>
      <c r="N2311" t="str">
        <f t="shared" si="832"/>
        <v>vége</v>
      </c>
      <c r="R2311">
        <f t="shared" si="833"/>
        <v>1</v>
      </c>
      <c r="S2311">
        <f t="shared" si="834"/>
        <v>1</v>
      </c>
      <c r="T2311">
        <f t="shared" si="835"/>
        <v>1</v>
      </c>
      <c r="U2311">
        <f t="shared" si="836"/>
        <v>1</v>
      </c>
      <c r="V2311">
        <f t="shared" si="837"/>
        <v>1</v>
      </c>
      <c r="W2311">
        <f t="shared" si="838"/>
        <v>1</v>
      </c>
      <c r="X2311">
        <f t="shared" si="839"/>
        <v>1</v>
      </c>
      <c r="Y2311">
        <f t="shared" si="840"/>
        <v>1</v>
      </c>
      <c r="Z2311">
        <f t="shared" si="841"/>
        <v>1</v>
      </c>
      <c r="AA2311">
        <f t="shared" si="842"/>
        <v>1</v>
      </c>
      <c r="AB2311">
        <f t="shared" si="843"/>
        <v>0</v>
      </c>
      <c r="AJ2311">
        <f t="shared" si="830"/>
        <v>0</v>
      </c>
      <c r="AL2311" t="str">
        <f t="shared" si="844"/>
        <v/>
      </c>
      <c r="AM2311" t="str">
        <f>IF(AJ2311=0,"",IF(AJ2311="Nincs kapcsolódó bizonylat",0,IF(ISERROR(VLOOKUP(AJ2311,Bizonylat!AU:BL,6,FALSE)),AJ2311,VLOOKUP(AJ2311,Bizonylat!AU:BL,6,FALSE))))</f>
        <v/>
      </c>
      <c r="AN2311">
        <f t="shared" si="845"/>
        <v>0</v>
      </c>
      <c r="AO2311">
        <f t="shared" si="846"/>
        <v>0</v>
      </c>
      <c r="AP2311">
        <f t="shared" si="847"/>
        <v>0</v>
      </c>
      <c r="AQ2311">
        <f t="shared" si="848"/>
        <v>0</v>
      </c>
      <c r="AR2311">
        <f t="shared" si="849"/>
        <v>0</v>
      </c>
      <c r="AS2311">
        <f t="shared" si="850"/>
        <v>0</v>
      </c>
      <c r="AT2311">
        <f t="shared" si="851"/>
        <v>0</v>
      </c>
      <c r="AU2311">
        <f t="shared" si="831"/>
        <v>0</v>
      </c>
    </row>
    <row r="2312" spans="1:47">
      <c r="A2312" s="23" t="str">
        <f t="shared" si="852"/>
        <v/>
      </c>
      <c r="B2312" s="18"/>
      <c r="C2312" s="18"/>
      <c r="D2312" s="18"/>
      <c r="E2312" s="18"/>
      <c r="F2312" s="18"/>
      <c r="G2312" s="18"/>
      <c r="H2312" s="18"/>
      <c r="I2312" s="18"/>
      <c r="J2312" s="18"/>
      <c r="K2312" s="18"/>
      <c r="N2312" t="str">
        <f t="shared" si="832"/>
        <v>vége</v>
      </c>
      <c r="R2312">
        <f t="shared" si="833"/>
        <v>1</v>
      </c>
      <c r="S2312">
        <f t="shared" si="834"/>
        <v>1</v>
      </c>
      <c r="T2312">
        <f t="shared" si="835"/>
        <v>1</v>
      </c>
      <c r="U2312">
        <f t="shared" si="836"/>
        <v>1</v>
      </c>
      <c r="V2312">
        <f t="shared" si="837"/>
        <v>1</v>
      </c>
      <c r="W2312">
        <f t="shared" si="838"/>
        <v>1</v>
      </c>
      <c r="X2312">
        <f t="shared" si="839"/>
        <v>1</v>
      </c>
      <c r="Y2312">
        <f t="shared" si="840"/>
        <v>1</v>
      </c>
      <c r="Z2312">
        <f t="shared" si="841"/>
        <v>1</v>
      </c>
      <c r="AA2312">
        <f t="shared" si="842"/>
        <v>1</v>
      </c>
      <c r="AB2312">
        <f t="shared" si="843"/>
        <v>0</v>
      </c>
      <c r="AJ2312">
        <f t="shared" si="830"/>
        <v>0</v>
      </c>
      <c r="AL2312" t="str">
        <f t="shared" si="844"/>
        <v/>
      </c>
      <c r="AM2312" t="str">
        <f>IF(AJ2312=0,"",IF(AJ2312="Nincs kapcsolódó bizonylat",0,IF(ISERROR(VLOOKUP(AJ2312,Bizonylat!AU:BL,6,FALSE)),AJ2312,VLOOKUP(AJ2312,Bizonylat!AU:BL,6,FALSE))))</f>
        <v/>
      </c>
      <c r="AN2312">
        <f t="shared" si="845"/>
        <v>0</v>
      </c>
      <c r="AO2312">
        <f t="shared" si="846"/>
        <v>0</v>
      </c>
      <c r="AP2312">
        <f t="shared" si="847"/>
        <v>0</v>
      </c>
      <c r="AQ2312">
        <f t="shared" si="848"/>
        <v>0</v>
      </c>
      <c r="AR2312">
        <f t="shared" si="849"/>
        <v>0</v>
      </c>
      <c r="AS2312">
        <f t="shared" si="850"/>
        <v>0</v>
      </c>
      <c r="AT2312">
        <f t="shared" si="851"/>
        <v>0</v>
      </c>
      <c r="AU2312">
        <f t="shared" si="831"/>
        <v>0</v>
      </c>
    </row>
    <row r="2313" spans="1:47">
      <c r="A2313" s="23" t="str">
        <f t="shared" si="852"/>
        <v/>
      </c>
      <c r="B2313" s="18"/>
      <c r="C2313" s="18"/>
      <c r="D2313" s="18"/>
      <c r="E2313" s="18"/>
      <c r="F2313" s="18"/>
      <c r="G2313" s="18"/>
      <c r="H2313" s="18"/>
      <c r="I2313" s="18"/>
      <c r="J2313" s="18"/>
      <c r="K2313" s="18"/>
      <c r="N2313" t="str">
        <f t="shared" si="832"/>
        <v>vége</v>
      </c>
      <c r="R2313">
        <f t="shared" si="833"/>
        <v>1</v>
      </c>
      <c r="S2313">
        <f t="shared" si="834"/>
        <v>1</v>
      </c>
      <c r="T2313">
        <f t="shared" si="835"/>
        <v>1</v>
      </c>
      <c r="U2313">
        <f t="shared" si="836"/>
        <v>1</v>
      </c>
      <c r="V2313">
        <f t="shared" si="837"/>
        <v>1</v>
      </c>
      <c r="W2313">
        <f t="shared" si="838"/>
        <v>1</v>
      </c>
      <c r="X2313">
        <f t="shared" si="839"/>
        <v>1</v>
      </c>
      <c r="Y2313">
        <f t="shared" si="840"/>
        <v>1</v>
      </c>
      <c r="Z2313">
        <f t="shared" si="841"/>
        <v>1</v>
      </c>
      <c r="AA2313">
        <f t="shared" si="842"/>
        <v>1</v>
      </c>
      <c r="AB2313">
        <f t="shared" si="843"/>
        <v>0</v>
      </c>
      <c r="AJ2313">
        <f t="shared" si="830"/>
        <v>0</v>
      </c>
      <c r="AL2313" t="str">
        <f t="shared" si="844"/>
        <v/>
      </c>
      <c r="AM2313" t="str">
        <f>IF(AJ2313=0,"",IF(AJ2313="Nincs kapcsolódó bizonylat",0,IF(ISERROR(VLOOKUP(AJ2313,Bizonylat!AU:BL,6,FALSE)),AJ2313,VLOOKUP(AJ2313,Bizonylat!AU:BL,6,FALSE))))</f>
        <v/>
      </c>
      <c r="AN2313">
        <f t="shared" si="845"/>
        <v>0</v>
      </c>
      <c r="AO2313">
        <f t="shared" si="846"/>
        <v>0</v>
      </c>
      <c r="AP2313">
        <f t="shared" si="847"/>
        <v>0</v>
      </c>
      <c r="AQ2313">
        <f t="shared" si="848"/>
        <v>0</v>
      </c>
      <c r="AR2313">
        <f t="shared" si="849"/>
        <v>0</v>
      </c>
      <c r="AS2313">
        <f t="shared" si="850"/>
        <v>0</v>
      </c>
      <c r="AT2313">
        <f t="shared" si="851"/>
        <v>0</v>
      </c>
      <c r="AU2313">
        <f t="shared" si="831"/>
        <v>0</v>
      </c>
    </row>
    <row r="2314" spans="1:47">
      <c r="A2314" s="23" t="str">
        <f t="shared" si="852"/>
        <v/>
      </c>
      <c r="B2314" s="18"/>
      <c r="C2314" s="18"/>
      <c r="D2314" s="18"/>
      <c r="E2314" s="18"/>
      <c r="F2314" s="18"/>
      <c r="G2314" s="18"/>
      <c r="H2314" s="18"/>
      <c r="I2314" s="18"/>
      <c r="J2314" s="18"/>
      <c r="K2314" s="18"/>
      <c r="N2314" t="str">
        <f t="shared" si="832"/>
        <v>vége</v>
      </c>
      <c r="R2314">
        <f t="shared" si="833"/>
        <v>1</v>
      </c>
      <c r="S2314">
        <f t="shared" si="834"/>
        <v>1</v>
      </c>
      <c r="T2314">
        <f t="shared" si="835"/>
        <v>1</v>
      </c>
      <c r="U2314">
        <f t="shared" si="836"/>
        <v>1</v>
      </c>
      <c r="V2314">
        <f t="shared" si="837"/>
        <v>1</v>
      </c>
      <c r="W2314">
        <f t="shared" si="838"/>
        <v>1</v>
      </c>
      <c r="X2314">
        <f t="shared" si="839"/>
        <v>1</v>
      </c>
      <c r="Y2314">
        <f t="shared" si="840"/>
        <v>1</v>
      </c>
      <c r="Z2314">
        <f t="shared" si="841"/>
        <v>1</v>
      </c>
      <c r="AA2314">
        <f t="shared" si="842"/>
        <v>1</v>
      </c>
      <c r="AB2314">
        <f t="shared" si="843"/>
        <v>0</v>
      </c>
      <c r="AJ2314">
        <f t="shared" si="830"/>
        <v>0</v>
      </c>
      <c r="AL2314" t="str">
        <f t="shared" si="844"/>
        <v/>
      </c>
      <c r="AM2314" t="str">
        <f>IF(AJ2314=0,"",IF(AJ2314="Nincs kapcsolódó bizonylat",0,IF(ISERROR(VLOOKUP(AJ2314,Bizonylat!AU:BL,6,FALSE)),AJ2314,VLOOKUP(AJ2314,Bizonylat!AU:BL,6,FALSE))))</f>
        <v/>
      </c>
      <c r="AN2314">
        <f t="shared" si="845"/>
        <v>0</v>
      </c>
      <c r="AO2314">
        <f t="shared" si="846"/>
        <v>0</v>
      </c>
      <c r="AP2314">
        <f t="shared" si="847"/>
        <v>0</v>
      </c>
      <c r="AQ2314">
        <f t="shared" si="848"/>
        <v>0</v>
      </c>
      <c r="AR2314">
        <f t="shared" si="849"/>
        <v>0</v>
      </c>
      <c r="AS2314">
        <f t="shared" si="850"/>
        <v>0</v>
      </c>
      <c r="AT2314">
        <f t="shared" si="851"/>
        <v>0</v>
      </c>
      <c r="AU2314">
        <f t="shared" si="831"/>
        <v>0</v>
      </c>
    </row>
    <row r="2315" spans="1:47">
      <c r="A2315" s="23" t="str">
        <f t="shared" si="852"/>
        <v/>
      </c>
      <c r="B2315" s="18"/>
      <c r="C2315" s="18"/>
      <c r="D2315" s="18"/>
      <c r="E2315" s="18"/>
      <c r="F2315" s="18"/>
      <c r="G2315" s="18"/>
      <c r="H2315" s="18"/>
      <c r="I2315" s="18"/>
      <c r="J2315" s="18"/>
      <c r="K2315" s="18"/>
      <c r="N2315" t="str">
        <f t="shared" si="832"/>
        <v>vége</v>
      </c>
      <c r="R2315">
        <f t="shared" si="833"/>
        <v>1</v>
      </c>
      <c r="S2315">
        <f t="shared" si="834"/>
        <v>1</v>
      </c>
      <c r="T2315">
        <f t="shared" si="835"/>
        <v>1</v>
      </c>
      <c r="U2315">
        <f t="shared" si="836"/>
        <v>1</v>
      </c>
      <c r="V2315">
        <f t="shared" si="837"/>
        <v>1</v>
      </c>
      <c r="W2315">
        <f t="shared" si="838"/>
        <v>1</v>
      </c>
      <c r="X2315">
        <f t="shared" si="839"/>
        <v>1</v>
      </c>
      <c r="Y2315">
        <f t="shared" si="840"/>
        <v>1</v>
      </c>
      <c r="Z2315">
        <f t="shared" si="841"/>
        <v>1</v>
      </c>
      <c r="AA2315">
        <f t="shared" si="842"/>
        <v>1</v>
      </c>
      <c r="AB2315">
        <f t="shared" si="843"/>
        <v>0</v>
      </c>
      <c r="AJ2315">
        <f t="shared" si="830"/>
        <v>0</v>
      </c>
      <c r="AL2315" t="str">
        <f t="shared" si="844"/>
        <v/>
      </c>
      <c r="AM2315" t="str">
        <f>IF(AJ2315=0,"",IF(AJ2315="Nincs kapcsolódó bizonylat",0,IF(ISERROR(VLOOKUP(AJ2315,Bizonylat!AU:BL,6,FALSE)),AJ2315,VLOOKUP(AJ2315,Bizonylat!AU:BL,6,FALSE))))</f>
        <v/>
      </c>
      <c r="AN2315">
        <f t="shared" si="845"/>
        <v>0</v>
      </c>
      <c r="AO2315">
        <f t="shared" si="846"/>
        <v>0</v>
      </c>
      <c r="AP2315">
        <f t="shared" si="847"/>
        <v>0</v>
      </c>
      <c r="AQ2315">
        <f t="shared" si="848"/>
        <v>0</v>
      </c>
      <c r="AR2315">
        <f t="shared" si="849"/>
        <v>0</v>
      </c>
      <c r="AS2315">
        <f t="shared" si="850"/>
        <v>0</v>
      </c>
      <c r="AT2315">
        <f t="shared" si="851"/>
        <v>0</v>
      </c>
      <c r="AU2315">
        <f t="shared" si="831"/>
        <v>0</v>
      </c>
    </row>
    <row r="2316" spans="1:47">
      <c r="A2316" s="23" t="str">
        <f t="shared" si="852"/>
        <v/>
      </c>
      <c r="B2316" s="18"/>
      <c r="C2316" s="18"/>
      <c r="D2316" s="18"/>
      <c r="E2316" s="18"/>
      <c r="F2316" s="18"/>
      <c r="G2316" s="18"/>
      <c r="H2316" s="18"/>
      <c r="I2316" s="18"/>
      <c r="J2316" s="18"/>
      <c r="K2316" s="18"/>
      <c r="N2316" t="str">
        <f t="shared" si="832"/>
        <v>vége</v>
      </c>
      <c r="R2316">
        <f t="shared" si="833"/>
        <v>1</v>
      </c>
      <c r="S2316">
        <f t="shared" si="834"/>
        <v>1</v>
      </c>
      <c r="T2316">
        <f t="shared" si="835"/>
        <v>1</v>
      </c>
      <c r="U2316">
        <f t="shared" si="836"/>
        <v>1</v>
      </c>
      <c r="V2316">
        <f t="shared" si="837"/>
        <v>1</v>
      </c>
      <c r="W2316">
        <f t="shared" si="838"/>
        <v>1</v>
      </c>
      <c r="X2316">
        <f t="shared" si="839"/>
        <v>1</v>
      </c>
      <c r="Y2316">
        <f t="shared" si="840"/>
        <v>1</v>
      </c>
      <c r="Z2316">
        <f t="shared" si="841"/>
        <v>1</v>
      </c>
      <c r="AA2316">
        <f t="shared" si="842"/>
        <v>1</v>
      </c>
      <c r="AB2316">
        <f t="shared" si="843"/>
        <v>0</v>
      </c>
      <c r="AJ2316">
        <f t="shared" si="830"/>
        <v>0</v>
      </c>
      <c r="AL2316" t="str">
        <f t="shared" si="844"/>
        <v/>
      </c>
      <c r="AM2316" t="str">
        <f>IF(AJ2316=0,"",IF(AJ2316="Nincs kapcsolódó bizonylat",0,IF(ISERROR(VLOOKUP(AJ2316,Bizonylat!AU:BL,6,FALSE)),AJ2316,VLOOKUP(AJ2316,Bizonylat!AU:BL,6,FALSE))))</f>
        <v/>
      </c>
      <c r="AN2316">
        <f t="shared" si="845"/>
        <v>0</v>
      </c>
      <c r="AO2316">
        <f t="shared" si="846"/>
        <v>0</v>
      </c>
      <c r="AP2316">
        <f t="shared" si="847"/>
        <v>0</v>
      </c>
      <c r="AQ2316">
        <f t="shared" si="848"/>
        <v>0</v>
      </c>
      <c r="AR2316">
        <f t="shared" si="849"/>
        <v>0</v>
      </c>
      <c r="AS2316">
        <f t="shared" si="850"/>
        <v>0</v>
      </c>
      <c r="AT2316">
        <f t="shared" si="851"/>
        <v>0</v>
      </c>
      <c r="AU2316">
        <f t="shared" si="831"/>
        <v>0</v>
      </c>
    </row>
    <row r="2317" spans="1:47">
      <c r="A2317" s="23" t="str">
        <f t="shared" si="852"/>
        <v/>
      </c>
      <c r="B2317" s="18"/>
      <c r="C2317" s="18"/>
      <c r="D2317" s="18"/>
      <c r="E2317" s="18"/>
      <c r="F2317" s="18"/>
      <c r="G2317" s="18"/>
      <c r="H2317" s="18"/>
      <c r="I2317" s="18"/>
      <c r="J2317" s="18"/>
      <c r="K2317" s="18"/>
      <c r="N2317" t="str">
        <f t="shared" si="832"/>
        <v>vége</v>
      </c>
      <c r="R2317">
        <f t="shared" si="833"/>
        <v>1</v>
      </c>
      <c r="S2317">
        <f t="shared" si="834"/>
        <v>1</v>
      </c>
      <c r="T2317">
        <f t="shared" si="835"/>
        <v>1</v>
      </c>
      <c r="U2317">
        <f t="shared" si="836"/>
        <v>1</v>
      </c>
      <c r="V2317">
        <f t="shared" si="837"/>
        <v>1</v>
      </c>
      <c r="W2317">
        <f t="shared" si="838"/>
        <v>1</v>
      </c>
      <c r="X2317">
        <f t="shared" si="839"/>
        <v>1</v>
      </c>
      <c r="Y2317">
        <f t="shared" si="840"/>
        <v>1</v>
      </c>
      <c r="Z2317">
        <f t="shared" si="841"/>
        <v>1</v>
      </c>
      <c r="AA2317">
        <f t="shared" si="842"/>
        <v>1</v>
      </c>
      <c r="AB2317">
        <f t="shared" si="843"/>
        <v>0</v>
      </c>
      <c r="AJ2317">
        <f t="shared" si="830"/>
        <v>0</v>
      </c>
      <c r="AL2317" t="str">
        <f t="shared" si="844"/>
        <v/>
      </c>
      <c r="AM2317" t="str">
        <f>IF(AJ2317=0,"",IF(AJ2317="Nincs kapcsolódó bizonylat",0,IF(ISERROR(VLOOKUP(AJ2317,Bizonylat!AU:BL,6,FALSE)),AJ2317,VLOOKUP(AJ2317,Bizonylat!AU:BL,6,FALSE))))</f>
        <v/>
      </c>
      <c r="AN2317">
        <f t="shared" si="845"/>
        <v>0</v>
      </c>
      <c r="AO2317">
        <f t="shared" si="846"/>
        <v>0</v>
      </c>
      <c r="AP2317">
        <f t="shared" si="847"/>
        <v>0</v>
      </c>
      <c r="AQ2317">
        <f t="shared" si="848"/>
        <v>0</v>
      </c>
      <c r="AR2317">
        <f t="shared" si="849"/>
        <v>0</v>
      </c>
      <c r="AS2317">
        <f t="shared" si="850"/>
        <v>0</v>
      </c>
      <c r="AT2317">
        <f t="shared" si="851"/>
        <v>0</v>
      </c>
      <c r="AU2317">
        <f t="shared" si="831"/>
        <v>0</v>
      </c>
    </row>
    <row r="2318" spans="1:47">
      <c r="A2318" s="23" t="str">
        <f t="shared" si="852"/>
        <v/>
      </c>
      <c r="B2318" s="18"/>
      <c r="C2318" s="18"/>
      <c r="D2318" s="18"/>
      <c r="E2318" s="18"/>
      <c r="F2318" s="18"/>
      <c r="G2318" s="18"/>
      <c r="H2318" s="18"/>
      <c r="I2318" s="18"/>
      <c r="J2318" s="18"/>
      <c r="K2318" s="18"/>
      <c r="N2318" t="str">
        <f t="shared" si="832"/>
        <v>vége</v>
      </c>
      <c r="R2318">
        <f t="shared" si="833"/>
        <v>1</v>
      </c>
      <c r="S2318">
        <f t="shared" si="834"/>
        <v>1</v>
      </c>
      <c r="T2318">
        <f t="shared" si="835"/>
        <v>1</v>
      </c>
      <c r="U2318">
        <f t="shared" si="836"/>
        <v>1</v>
      </c>
      <c r="V2318">
        <f t="shared" si="837"/>
        <v>1</v>
      </c>
      <c r="W2318">
        <f t="shared" si="838"/>
        <v>1</v>
      </c>
      <c r="X2318">
        <f t="shared" si="839"/>
        <v>1</v>
      </c>
      <c r="Y2318">
        <f t="shared" si="840"/>
        <v>1</v>
      </c>
      <c r="Z2318">
        <f t="shared" si="841"/>
        <v>1</v>
      </c>
      <c r="AA2318">
        <f t="shared" si="842"/>
        <v>1</v>
      </c>
      <c r="AB2318">
        <f t="shared" si="843"/>
        <v>0</v>
      </c>
      <c r="AJ2318">
        <f t="shared" si="830"/>
        <v>0</v>
      </c>
      <c r="AL2318" t="str">
        <f t="shared" si="844"/>
        <v/>
      </c>
      <c r="AM2318" t="str">
        <f>IF(AJ2318=0,"",IF(AJ2318="Nincs kapcsolódó bizonylat",0,IF(ISERROR(VLOOKUP(AJ2318,Bizonylat!AU:BL,6,FALSE)),AJ2318,VLOOKUP(AJ2318,Bizonylat!AU:BL,6,FALSE))))</f>
        <v/>
      </c>
      <c r="AN2318">
        <f t="shared" si="845"/>
        <v>0</v>
      </c>
      <c r="AO2318">
        <f t="shared" si="846"/>
        <v>0</v>
      </c>
      <c r="AP2318">
        <f t="shared" si="847"/>
        <v>0</v>
      </c>
      <c r="AQ2318">
        <f t="shared" si="848"/>
        <v>0</v>
      </c>
      <c r="AR2318">
        <f t="shared" si="849"/>
        <v>0</v>
      </c>
      <c r="AS2318">
        <f t="shared" si="850"/>
        <v>0</v>
      </c>
      <c r="AT2318">
        <f t="shared" si="851"/>
        <v>0</v>
      </c>
      <c r="AU2318">
        <f t="shared" si="831"/>
        <v>0</v>
      </c>
    </row>
    <row r="2319" spans="1:47">
      <c r="A2319" s="23" t="str">
        <f t="shared" si="852"/>
        <v/>
      </c>
      <c r="B2319" s="18"/>
      <c r="C2319" s="18"/>
      <c r="D2319" s="18"/>
      <c r="E2319" s="18"/>
      <c r="F2319" s="18"/>
      <c r="G2319" s="18"/>
      <c r="H2319" s="18"/>
      <c r="I2319" s="18"/>
      <c r="J2319" s="18"/>
      <c r="K2319" s="18"/>
      <c r="N2319" t="str">
        <f t="shared" si="832"/>
        <v>vége</v>
      </c>
      <c r="R2319">
        <f t="shared" si="833"/>
        <v>1</v>
      </c>
      <c r="S2319">
        <f t="shared" si="834"/>
        <v>1</v>
      </c>
      <c r="T2319">
        <f t="shared" si="835"/>
        <v>1</v>
      </c>
      <c r="U2319">
        <f t="shared" si="836"/>
        <v>1</v>
      </c>
      <c r="V2319">
        <f t="shared" si="837"/>
        <v>1</v>
      </c>
      <c r="W2319">
        <f t="shared" si="838"/>
        <v>1</v>
      </c>
      <c r="X2319">
        <f t="shared" si="839"/>
        <v>1</v>
      </c>
      <c r="Y2319">
        <f t="shared" si="840"/>
        <v>1</v>
      </c>
      <c r="Z2319">
        <f t="shared" si="841"/>
        <v>1</v>
      </c>
      <c r="AA2319">
        <f t="shared" si="842"/>
        <v>1</v>
      </c>
      <c r="AB2319">
        <f t="shared" si="843"/>
        <v>0</v>
      </c>
      <c r="AJ2319">
        <f t="shared" si="830"/>
        <v>0</v>
      </c>
      <c r="AL2319" t="str">
        <f t="shared" si="844"/>
        <v/>
      </c>
      <c r="AM2319" t="str">
        <f>IF(AJ2319=0,"",IF(AJ2319="Nincs kapcsolódó bizonylat",0,IF(ISERROR(VLOOKUP(AJ2319,Bizonylat!AU:BL,6,FALSE)),AJ2319,VLOOKUP(AJ2319,Bizonylat!AU:BL,6,FALSE))))</f>
        <v/>
      </c>
      <c r="AN2319">
        <f t="shared" si="845"/>
        <v>0</v>
      </c>
      <c r="AO2319">
        <f t="shared" si="846"/>
        <v>0</v>
      </c>
      <c r="AP2319">
        <f t="shared" si="847"/>
        <v>0</v>
      </c>
      <c r="AQ2319">
        <f t="shared" si="848"/>
        <v>0</v>
      </c>
      <c r="AR2319">
        <f t="shared" si="849"/>
        <v>0</v>
      </c>
      <c r="AS2319">
        <f t="shared" si="850"/>
        <v>0</v>
      </c>
      <c r="AT2319">
        <f t="shared" si="851"/>
        <v>0</v>
      </c>
      <c r="AU2319">
        <f t="shared" si="831"/>
        <v>0</v>
      </c>
    </row>
    <row r="2320" spans="1:47">
      <c r="A2320" s="23" t="str">
        <f t="shared" si="852"/>
        <v/>
      </c>
      <c r="B2320" s="18"/>
      <c r="C2320" s="18"/>
      <c r="D2320" s="18"/>
      <c r="E2320" s="18"/>
      <c r="F2320" s="18"/>
      <c r="G2320" s="18"/>
      <c r="H2320" s="18"/>
      <c r="I2320" s="18"/>
      <c r="J2320" s="18"/>
      <c r="K2320" s="18"/>
      <c r="N2320" t="str">
        <f t="shared" si="832"/>
        <v>vége</v>
      </c>
      <c r="R2320">
        <f t="shared" si="833"/>
        <v>1</v>
      </c>
      <c r="S2320">
        <f t="shared" si="834"/>
        <v>1</v>
      </c>
      <c r="T2320">
        <f t="shared" si="835"/>
        <v>1</v>
      </c>
      <c r="U2320">
        <f t="shared" si="836"/>
        <v>1</v>
      </c>
      <c r="V2320">
        <f t="shared" si="837"/>
        <v>1</v>
      </c>
      <c r="W2320">
        <f t="shared" si="838"/>
        <v>1</v>
      </c>
      <c r="X2320">
        <f t="shared" si="839"/>
        <v>1</v>
      </c>
      <c r="Y2320">
        <f t="shared" si="840"/>
        <v>1</v>
      </c>
      <c r="Z2320">
        <f t="shared" si="841"/>
        <v>1</v>
      </c>
      <c r="AA2320">
        <f t="shared" si="842"/>
        <v>1</v>
      </c>
      <c r="AB2320">
        <f t="shared" si="843"/>
        <v>0</v>
      </c>
      <c r="AJ2320">
        <f t="shared" si="830"/>
        <v>0</v>
      </c>
      <c r="AL2320" t="str">
        <f t="shared" si="844"/>
        <v/>
      </c>
      <c r="AM2320" t="str">
        <f>IF(AJ2320=0,"",IF(AJ2320="Nincs kapcsolódó bizonylat",0,IF(ISERROR(VLOOKUP(AJ2320,Bizonylat!AU:BL,6,FALSE)),AJ2320,VLOOKUP(AJ2320,Bizonylat!AU:BL,6,FALSE))))</f>
        <v/>
      </c>
      <c r="AN2320">
        <f t="shared" si="845"/>
        <v>0</v>
      </c>
      <c r="AO2320">
        <f t="shared" si="846"/>
        <v>0</v>
      </c>
      <c r="AP2320">
        <f t="shared" si="847"/>
        <v>0</v>
      </c>
      <c r="AQ2320">
        <f t="shared" si="848"/>
        <v>0</v>
      </c>
      <c r="AR2320">
        <f t="shared" si="849"/>
        <v>0</v>
      </c>
      <c r="AS2320">
        <f t="shared" si="850"/>
        <v>0</v>
      </c>
      <c r="AT2320">
        <f t="shared" si="851"/>
        <v>0</v>
      </c>
      <c r="AU2320">
        <f t="shared" si="831"/>
        <v>0</v>
      </c>
    </row>
    <row r="2321" spans="1:47">
      <c r="A2321" s="23" t="str">
        <f t="shared" si="852"/>
        <v/>
      </c>
      <c r="B2321" s="18"/>
      <c r="C2321" s="18"/>
      <c r="D2321" s="18"/>
      <c r="E2321" s="18"/>
      <c r="F2321" s="18"/>
      <c r="G2321" s="18"/>
      <c r="H2321" s="18"/>
      <c r="I2321" s="18"/>
      <c r="J2321" s="18"/>
      <c r="K2321" s="18"/>
      <c r="N2321" t="str">
        <f t="shared" si="832"/>
        <v>vége</v>
      </c>
      <c r="R2321">
        <f t="shared" si="833"/>
        <v>1</v>
      </c>
      <c r="S2321">
        <f t="shared" si="834"/>
        <v>1</v>
      </c>
      <c r="T2321">
        <f t="shared" si="835"/>
        <v>1</v>
      </c>
      <c r="U2321">
        <f t="shared" si="836"/>
        <v>1</v>
      </c>
      <c r="V2321">
        <f t="shared" si="837"/>
        <v>1</v>
      </c>
      <c r="W2321">
        <f t="shared" si="838"/>
        <v>1</v>
      </c>
      <c r="X2321">
        <f t="shared" si="839"/>
        <v>1</v>
      </c>
      <c r="Y2321">
        <f t="shared" si="840"/>
        <v>1</v>
      </c>
      <c r="Z2321">
        <f t="shared" si="841"/>
        <v>1</v>
      </c>
      <c r="AA2321">
        <f t="shared" si="842"/>
        <v>1</v>
      </c>
      <c r="AB2321">
        <f t="shared" si="843"/>
        <v>0</v>
      </c>
      <c r="AJ2321">
        <f t="shared" si="830"/>
        <v>0</v>
      </c>
      <c r="AL2321" t="str">
        <f t="shared" si="844"/>
        <v/>
      </c>
      <c r="AM2321" t="str">
        <f>IF(AJ2321=0,"",IF(AJ2321="Nincs kapcsolódó bizonylat",0,IF(ISERROR(VLOOKUP(AJ2321,Bizonylat!AU:BL,6,FALSE)),AJ2321,VLOOKUP(AJ2321,Bizonylat!AU:BL,6,FALSE))))</f>
        <v/>
      </c>
      <c r="AN2321">
        <f t="shared" si="845"/>
        <v>0</v>
      </c>
      <c r="AO2321">
        <f t="shared" si="846"/>
        <v>0</v>
      </c>
      <c r="AP2321">
        <f t="shared" si="847"/>
        <v>0</v>
      </c>
      <c r="AQ2321">
        <f t="shared" si="848"/>
        <v>0</v>
      </c>
      <c r="AR2321">
        <f t="shared" si="849"/>
        <v>0</v>
      </c>
      <c r="AS2321">
        <f t="shared" si="850"/>
        <v>0</v>
      </c>
      <c r="AT2321">
        <f t="shared" si="851"/>
        <v>0</v>
      </c>
      <c r="AU2321">
        <f t="shared" si="831"/>
        <v>0</v>
      </c>
    </row>
    <row r="2322" spans="1:47">
      <c r="A2322" s="23" t="str">
        <f t="shared" si="852"/>
        <v/>
      </c>
      <c r="B2322" s="18"/>
      <c r="C2322" s="18"/>
      <c r="D2322" s="18"/>
      <c r="E2322" s="18"/>
      <c r="F2322" s="18"/>
      <c r="G2322" s="18"/>
      <c r="H2322" s="18"/>
      <c r="I2322" s="18"/>
      <c r="J2322" s="18"/>
      <c r="K2322" s="18"/>
      <c r="N2322" t="str">
        <f t="shared" si="832"/>
        <v>vége</v>
      </c>
      <c r="R2322">
        <f t="shared" si="833"/>
        <v>1</v>
      </c>
      <c r="S2322">
        <f t="shared" si="834"/>
        <v>1</v>
      </c>
      <c r="T2322">
        <f t="shared" si="835"/>
        <v>1</v>
      </c>
      <c r="U2322">
        <f t="shared" si="836"/>
        <v>1</v>
      </c>
      <c r="V2322">
        <f t="shared" si="837"/>
        <v>1</v>
      </c>
      <c r="W2322">
        <f t="shared" si="838"/>
        <v>1</v>
      </c>
      <c r="X2322">
        <f t="shared" si="839"/>
        <v>1</v>
      </c>
      <c r="Y2322">
        <f t="shared" si="840"/>
        <v>1</v>
      </c>
      <c r="Z2322">
        <f t="shared" si="841"/>
        <v>1</v>
      </c>
      <c r="AA2322">
        <f t="shared" si="842"/>
        <v>1</v>
      </c>
      <c r="AB2322">
        <f t="shared" si="843"/>
        <v>0</v>
      </c>
      <c r="AJ2322">
        <f t="shared" si="830"/>
        <v>0</v>
      </c>
      <c r="AL2322" t="str">
        <f t="shared" si="844"/>
        <v/>
      </c>
      <c r="AM2322" t="str">
        <f>IF(AJ2322=0,"",IF(AJ2322="Nincs kapcsolódó bizonylat",0,IF(ISERROR(VLOOKUP(AJ2322,Bizonylat!AU:BL,6,FALSE)),AJ2322,VLOOKUP(AJ2322,Bizonylat!AU:BL,6,FALSE))))</f>
        <v/>
      </c>
      <c r="AN2322">
        <f t="shared" si="845"/>
        <v>0</v>
      </c>
      <c r="AO2322">
        <f t="shared" si="846"/>
        <v>0</v>
      </c>
      <c r="AP2322">
        <f t="shared" si="847"/>
        <v>0</v>
      </c>
      <c r="AQ2322">
        <f t="shared" si="848"/>
        <v>0</v>
      </c>
      <c r="AR2322">
        <f t="shared" si="849"/>
        <v>0</v>
      </c>
      <c r="AS2322">
        <f t="shared" si="850"/>
        <v>0</v>
      </c>
      <c r="AT2322">
        <f t="shared" si="851"/>
        <v>0</v>
      </c>
      <c r="AU2322">
        <f t="shared" si="831"/>
        <v>0</v>
      </c>
    </row>
    <row r="2323" spans="1:47">
      <c r="A2323" s="23" t="str">
        <f t="shared" si="852"/>
        <v/>
      </c>
      <c r="B2323" s="18"/>
      <c r="C2323" s="18"/>
      <c r="D2323" s="18"/>
      <c r="E2323" s="18"/>
      <c r="F2323" s="18"/>
      <c r="G2323" s="18"/>
      <c r="H2323" s="18"/>
      <c r="I2323" s="18"/>
      <c r="J2323" s="18"/>
      <c r="K2323" s="18"/>
      <c r="N2323" t="str">
        <f t="shared" si="832"/>
        <v>vége</v>
      </c>
      <c r="R2323">
        <f t="shared" si="833"/>
        <v>1</v>
      </c>
      <c r="S2323">
        <f t="shared" si="834"/>
        <v>1</v>
      </c>
      <c r="T2323">
        <f t="shared" si="835"/>
        <v>1</v>
      </c>
      <c r="U2323">
        <f t="shared" si="836"/>
        <v>1</v>
      </c>
      <c r="V2323">
        <f t="shared" si="837"/>
        <v>1</v>
      </c>
      <c r="W2323">
        <f t="shared" si="838"/>
        <v>1</v>
      </c>
      <c r="X2323">
        <f t="shared" si="839"/>
        <v>1</v>
      </c>
      <c r="Y2323">
        <f t="shared" si="840"/>
        <v>1</v>
      </c>
      <c r="Z2323">
        <f t="shared" si="841"/>
        <v>1</v>
      </c>
      <c r="AA2323">
        <f t="shared" si="842"/>
        <v>1</v>
      </c>
      <c r="AB2323">
        <f t="shared" si="843"/>
        <v>0</v>
      </c>
      <c r="AJ2323">
        <f t="shared" si="830"/>
        <v>0</v>
      </c>
      <c r="AL2323" t="str">
        <f t="shared" si="844"/>
        <v/>
      </c>
      <c r="AM2323" t="str">
        <f>IF(AJ2323=0,"",IF(AJ2323="Nincs kapcsolódó bizonylat",0,IF(ISERROR(VLOOKUP(AJ2323,Bizonylat!AU:BL,6,FALSE)),AJ2323,VLOOKUP(AJ2323,Bizonylat!AU:BL,6,FALSE))))</f>
        <v/>
      </c>
      <c r="AN2323">
        <f t="shared" si="845"/>
        <v>0</v>
      </c>
      <c r="AO2323">
        <f t="shared" si="846"/>
        <v>0</v>
      </c>
      <c r="AP2323">
        <f t="shared" si="847"/>
        <v>0</v>
      </c>
      <c r="AQ2323">
        <f t="shared" si="848"/>
        <v>0</v>
      </c>
      <c r="AR2323">
        <f t="shared" si="849"/>
        <v>0</v>
      </c>
      <c r="AS2323">
        <f t="shared" si="850"/>
        <v>0</v>
      </c>
      <c r="AT2323">
        <f t="shared" si="851"/>
        <v>0</v>
      </c>
      <c r="AU2323">
        <f t="shared" si="831"/>
        <v>0</v>
      </c>
    </row>
    <row r="2324" spans="1:47">
      <c r="A2324" s="23" t="str">
        <f t="shared" si="852"/>
        <v/>
      </c>
      <c r="B2324" s="18"/>
      <c r="C2324" s="18"/>
      <c r="D2324" s="18"/>
      <c r="E2324" s="18"/>
      <c r="F2324" s="18"/>
      <c r="G2324" s="18"/>
      <c r="H2324" s="18"/>
      <c r="I2324" s="18"/>
      <c r="J2324" s="18"/>
      <c r="K2324" s="18"/>
      <c r="N2324" t="str">
        <f t="shared" si="832"/>
        <v>vége</v>
      </c>
      <c r="R2324">
        <f t="shared" si="833"/>
        <v>1</v>
      </c>
      <c r="S2324">
        <f t="shared" si="834"/>
        <v>1</v>
      </c>
      <c r="T2324">
        <f t="shared" si="835"/>
        <v>1</v>
      </c>
      <c r="U2324">
        <f t="shared" si="836"/>
        <v>1</v>
      </c>
      <c r="V2324">
        <f t="shared" si="837"/>
        <v>1</v>
      </c>
      <c r="W2324">
        <f t="shared" si="838"/>
        <v>1</v>
      </c>
      <c r="X2324">
        <f t="shared" si="839"/>
        <v>1</v>
      </c>
      <c r="Y2324">
        <f t="shared" si="840"/>
        <v>1</v>
      </c>
      <c r="Z2324">
        <f t="shared" si="841"/>
        <v>1</v>
      </c>
      <c r="AA2324">
        <f t="shared" si="842"/>
        <v>1</v>
      </c>
      <c r="AB2324">
        <f t="shared" si="843"/>
        <v>0</v>
      </c>
      <c r="AJ2324">
        <f t="shared" si="830"/>
        <v>0</v>
      </c>
      <c r="AL2324" t="str">
        <f t="shared" si="844"/>
        <v/>
      </c>
      <c r="AM2324" t="str">
        <f>IF(AJ2324=0,"",IF(AJ2324="Nincs kapcsolódó bizonylat",0,IF(ISERROR(VLOOKUP(AJ2324,Bizonylat!AU:BL,6,FALSE)),AJ2324,VLOOKUP(AJ2324,Bizonylat!AU:BL,6,FALSE))))</f>
        <v/>
      </c>
      <c r="AN2324">
        <f t="shared" si="845"/>
        <v>0</v>
      </c>
      <c r="AO2324">
        <f t="shared" si="846"/>
        <v>0</v>
      </c>
      <c r="AP2324">
        <f t="shared" si="847"/>
        <v>0</v>
      </c>
      <c r="AQ2324">
        <f t="shared" si="848"/>
        <v>0</v>
      </c>
      <c r="AR2324">
        <f t="shared" si="849"/>
        <v>0</v>
      </c>
      <c r="AS2324">
        <f t="shared" si="850"/>
        <v>0</v>
      </c>
      <c r="AT2324">
        <f t="shared" si="851"/>
        <v>0</v>
      </c>
      <c r="AU2324">
        <f t="shared" si="831"/>
        <v>0</v>
      </c>
    </row>
    <row r="2325" spans="1:47">
      <c r="A2325" s="23" t="str">
        <f t="shared" si="852"/>
        <v/>
      </c>
      <c r="B2325" s="18"/>
      <c r="C2325" s="18"/>
      <c r="D2325" s="18"/>
      <c r="E2325" s="18"/>
      <c r="F2325" s="18"/>
      <c r="G2325" s="18"/>
      <c r="H2325" s="18"/>
      <c r="I2325" s="18"/>
      <c r="J2325" s="18"/>
      <c r="K2325" s="18"/>
      <c r="N2325" t="str">
        <f t="shared" si="832"/>
        <v>vége</v>
      </c>
      <c r="R2325">
        <f t="shared" si="833"/>
        <v>1</v>
      </c>
      <c r="S2325">
        <f t="shared" si="834"/>
        <v>1</v>
      </c>
      <c r="T2325">
        <f t="shared" si="835"/>
        <v>1</v>
      </c>
      <c r="U2325">
        <f t="shared" si="836"/>
        <v>1</v>
      </c>
      <c r="V2325">
        <f t="shared" si="837"/>
        <v>1</v>
      </c>
      <c r="W2325">
        <f t="shared" si="838"/>
        <v>1</v>
      </c>
      <c r="X2325">
        <f t="shared" si="839"/>
        <v>1</v>
      </c>
      <c r="Y2325">
        <f t="shared" si="840"/>
        <v>1</v>
      </c>
      <c r="Z2325">
        <f t="shared" si="841"/>
        <v>1</v>
      </c>
      <c r="AA2325">
        <f t="shared" si="842"/>
        <v>1</v>
      </c>
      <c r="AB2325">
        <f t="shared" si="843"/>
        <v>0</v>
      </c>
      <c r="AJ2325">
        <f t="shared" si="830"/>
        <v>0</v>
      </c>
      <c r="AL2325" t="str">
        <f t="shared" si="844"/>
        <v/>
      </c>
      <c r="AM2325" t="str">
        <f>IF(AJ2325=0,"",IF(AJ2325="Nincs kapcsolódó bizonylat",0,IF(ISERROR(VLOOKUP(AJ2325,Bizonylat!AU:BL,6,FALSE)),AJ2325,VLOOKUP(AJ2325,Bizonylat!AU:BL,6,FALSE))))</f>
        <v/>
      </c>
      <c r="AN2325">
        <f t="shared" si="845"/>
        <v>0</v>
      </c>
      <c r="AO2325">
        <f t="shared" si="846"/>
        <v>0</v>
      </c>
      <c r="AP2325">
        <f t="shared" si="847"/>
        <v>0</v>
      </c>
      <c r="AQ2325">
        <f t="shared" si="848"/>
        <v>0</v>
      </c>
      <c r="AR2325">
        <f t="shared" si="849"/>
        <v>0</v>
      </c>
      <c r="AS2325">
        <f t="shared" si="850"/>
        <v>0</v>
      </c>
      <c r="AT2325">
        <f t="shared" si="851"/>
        <v>0</v>
      </c>
      <c r="AU2325">
        <f t="shared" si="831"/>
        <v>0</v>
      </c>
    </row>
    <row r="2326" spans="1:47">
      <c r="A2326" s="23" t="str">
        <f t="shared" si="852"/>
        <v/>
      </c>
      <c r="B2326" s="18"/>
      <c r="C2326" s="18"/>
      <c r="D2326" s="18"/>
      <c r="E2326" s="18"/>
      <c r="F2326" s="18"/>
      <c r="G2326" s="18"/>
      <c r="H2326" s="18"/>
      <c r="I2326" s="18"/>
      <c r="J2326" s="18"/>
      <c r="K2326" s="18"/>
      <c r="N2326" t="str">
        <f t="shared" si="832"/>
        <v>vége</v>
      </c>
      <c r="R2326">
        <f t="shared" si="833"/>
        <v>1</v>
      </c>
      <c r="S2326">
        <f t="shared" si="834"/>
        <v>1</v>
      </c>
      <c r="T2326">
        <f t="shared" si="835"/>
        <v>1</v>
      </c>
      <c r="U2326">
        <f t="shared" si="836"/>
        <v>1</v>
      </c>
      <c r="V2326">
        <f t="shared" si="837"/>
        <v>1</v>
      </c>
      <c r="W2326">
        <f t="shared" si="838"/>
        <v>1</v>
      </c>
      <c r="X2326">
        <f t="shared" si="839"/>
        <v>1</v>
      </c>
      <c r="Y2326">
        <f t="shared" si="840"/>
        <v>1</v>
      </c>
      <c r="Z2326">
        <f t="shared" si="841"/>
        <v>1</v>
      </c>
      <c r="AA2326">
        <f t="shared" si="842"/>
        <v>1</v>
      </c>
      <c r="AB2326">
        <f t="shared" si="843"/>
        <v>0</v>
      </c>
      <c r="AJ2326">
        <f t="shared" si="830"/>
        <v>0</v>
      </c>
      <c r="AL2326" t="str">
        <f t="shared" si="844"/>
        <v/>
      </c>
      <c r="AM2326" t="str">
        <f>IF(AJ2326=0,"",IF(AJ2326="Nincs kapcsolódó bizonylat",0,IF(ISERROR(VLOOKUP(AJ2326,Bizonylat!AU:BL,6,FALSE)),AJ2326,VLOOKUP(AJ2326,Bizonylat!AU:BL,6,FALSE))))</f>
        <v/>
      </c>
      <c r="AN2326">
        <f t="shared" si="845"/>
        <v>0</v>
      </c>
      <c r="AO2326">
        <f t="shared" si="846"/>
        <v>0</v>
      </c>
      <c r="AP2326">
        <f t="shared" si="847"/>
        <v>0</v>
      </c>
      <c r="AQ2326">
        <f t="shared" si="848"/>
        <v>0</v>
      </c>
      <c r="AR2326">
        <f t="shared" si="849"/>
        <v>0</v>
      </c>
      <c r="AS2326">
        <f t="shared" si="850"/>
        <v>0</v>
      </c>
      <c r="AT2326">
        <f t="shared" si="851"/>
        <v>0</v>
      </c>
      <c r="AU2326">
        <f t="shared" si="831"/>
        <v>0</v>
      </c>
    </row>
    <row r="2327" spans="1:47">
      <c r="A2327" s="23" t="str">
        <f t="shared" si="852"/>
        <v/>
      </c>
      <c r="B2327" s="18"/>
      <c r="C2327" s="18"/>
      <c r="D2327" s="18"/>
      <c r="E2327" s="18"/>
      <c r="F2327" s="18"/>
      <c r="G2327" s="18"/>
      <c r="H2327" s="18"/>
      <c r="I2327" s="18"/>
      <c r="J2327" s="18"/>
      <c r="K2327" s="18"/>
      <c r="N2327" t="str">
        <f t="shared" si="832"/>
        <v>vége</v>
      </c>
      <c r="R2327">
        <f t="shared" si="833"/>
        <v>1</v>
      </c>
      <c r="S2327">
        <f t="shared" si="834"/>
        <v>1</v>
      </c>
      <c r="T2327">
        <f t="shared" si="835"/>
        <v>1</v>
      </c>
      <c r="U2327">
        <f t="shared" si="836"/>
        <v>1</v>
      </c>
      <c r="V2327">
        <f t="shared" si="837"/>
        <v>1</v>
      </c>
      <c r="W2327">
        <f t="shared" si="838"/>
        <v>1</v>
      </c>
      <c r="X2327">
        <f t="shared" si="839"/>
        <v>1</v>
      </c>
      <c r="Y2327">
        <f t="shared" si="840"/>
        <v>1</v>
      </c>
      <c r="Z2327">
        <f t="shared" si="841"/>
        <v>1</v>
      </c>
      <c r="AA2327">
        <f t="shared" si="842"/>
        <v>1</v>
      </c>
      <c r="AB2327">
        <f t="shared" si="843"/>
        <v>0</v>
      </c>
      <c r="AJ2327">
        <f t="shared" si="830"/>
        <v>0</v>
      </c>
      <c r="AL2327" t="str">
        <f t="shared" si="844"/>
        <v/>
      </c>
      <c r="AM2327" t="str">
        <f>IF(AJ2327=0,"",IF(AJ2327="Nincs kapcsolódó bizonylat",0,IF(ISERROR(VLOOKUP(AJ2327,Bizonylat!AU:BL,6,FALSE)),AJ2327,VLOOKUP(AJ2327,Bizonylat!AU:BL,6,FALSE))))</f>
        <v/>
      </c>
      <c r="AN2327">
        <f t="shared" si="845"/>
        <v>0</v>
      </c>
      <c r="AO2327">
        <f t="shared" si="846"/>
        <v>0</v>
      </c>
      <c r="AP2327">
        <f t="shared" si="847"/>
        <v>0</v>
      </c>
      <c r="AQ2327">
        <f t="shared" si="848"/>
        <v>0</v>
      </c>
      <c r="AR2327">
        <f t="shared" si="849"/>
        <v>0</v>
      </c>
      <c r="AS2327">
        <f t="shared" si="850"/>
        <v>0</v>
      </c>
      <c r="AT2327">
        <f t="shared" si="851"/>
        <v>0</v>
      </c>
      <c r="AU2327">
        <f t="shared" si="831"/>
        <v>0</v>
      </c>
    </row>
    <row r="2328" spans="1:47">
      <c r="A2328" s="23" t="str">
        <f t="shared" si="852"/>
        <v/>
      </c>
      <c r="B2328" s="18"/>
      <c r="C2328" s="18"/>
      <c r="D2328" s="18"/>
      <c r="E2328" s="18"/>
      <c r="F2328" s="18"/>
      <c r="G2328" s="18"/>
      <c r="H2328" s="18"/>
      <c r="I2328" s="18"/>
      <c r="J2328" s="18"/>
      <c r="K2328" s="18"/>
      <c r="N2328" t="str">
        <f t="shared" si="832"/>
        <v>vége</v>
      </c>
      <c r="R2328">
        <f t="shared" si="833"/>
        <v>1</v>
      </c>
      <c r="S2328">
        <f t="shared" si="834"/>
        <v>1</v>
      </c>
      <c r="T2328">
        <f t="shared" si="835"/>
        <v>1</v>
      </c>
      <c r="U2328">
        <f t="shared" si="836"/>
        <v>1</v>
      </c>
      <c r="V2328">
        <f t="shared" si="837"/>
        <v>1</v>
      </c>
      <c r="W2328">
        <f t="shared" si="838"/>
        <v>1</v>
      </c>
      <c r="X2328">
        <f t="shared" si="839"/>
        <v>1</v>
      </c>
      <c r="Y2328">
        <f t="shared" si="840"/>
        <v>1</v>
      </c>
      <c r="Z2328">
        <f t="shared" si="841"/>
        <v>1</v>
      </c>
      <c r="AA2328">
        <f t="shared" si="842"/>
        <v>1</v>
      </c>
      <c r="AB2328">
        <f t="shared" si="843"/>
        <v>0</v>
      </c>
      <c r="AJ2328">
        <f t="shared" si="830"/>
        <v>0</v>
      </c>
      <c r="AL2328" t="str">
        <f t="shared" si="844"/>
        <v/>
      </c>
      <c r="AM2328" t="str">
        <f>IF(AJ2328=0,"",IF(AJ2328="Nincs kapcsolódó bizonylat",0,IF(ISERROR(VLOOKUP(AJ2328,Bizonylat!AU:BL,6,FALSE)),AJ2328,VLOOKUP(AJ2328,Bizonylat!AU:BL,6,FALSE))))</f>
        <v/>
      </c>
      <c r="AN2328">
        <f t="shared" si="845"/>
        <v>0</v>
      </c>
      <c r="AO2328">
        <f t="shared" si="846"/>
        <v>0</v>
      </c>
      <c r="AP2328">
        <f t="shared" si="847"/>
        <v>0</v>
      </c>
      <c r="AQ2328">
        <f t="shared" si="848"/>
        <v>0</v>
      </c>
      <c r="AR2328">
        <f t="shared" si="849"/>
        <v>0</v>
      </c>
      <c r="AS2328">
        <f t="shared" si="850"/>
        <v>0</v>
      </c>
      <c r="AT2328">
        <f t="shared" si="851"/>
        <v>0</v>
      </c>
      <c r="AU2328">
        <f t="shared" si="831"/>
        <v>0</v>
      </c>
    </row>
    <row r="2329" spans="1:47">
      <c r="A2329" s="23" t="str">
        <f t="shared" si="852"/>
        <v/>
      </c>
      <c r="B2329" s="18"/>
      <c r="C2329" s="18"/>
      <c r="D2329" s="18"/>
      <c r="E2329" s="18"/>
      <c r="F2329" s="18"/>
      <c r="G2329" s="18"/>
      <c r="H2329" s="18"/>
      <c r="I2329" s="18"/>
      <c r="J2329" s="18"/>
      <c r="K2329" s="18"/>
      <c r="N2329" t="str">
        <f t="shared" si="832"/>
        <v>vége</v>
      </c>
      <c r="R2329">
        <f t="shared" si="833"/>
        <v>1</v>
      </c>
      <c r="S2329">
        <f t="shared" si="834"/>
        <v>1</v>
      </c>
      <c r="T2329">
        <f t="shared" si="835"/>
        <v>1</v>
      </c>
      <c r="U2329">
        <f t="shared" si="836"/>
        <v>1</v>
      </c>
      <c r="V2329">
        <f t="shared" si="837"/>
        <v>1</v>
      </c>
      <c r="W2329">
        <f t="shared" si="838"/>
        <v>1</v>
      </c>
      <c r="X2329">
        <f t="shared" si="839"/>
        <v>1</v>
      </c>
      <c r="Y2329">
        <f t="shared" si="840"/>
        <v>1</v>
      </c>
      <c r="Z2329">
        <f t="shared" si="841"/>
        <v>1</v>
      </c>
      <c r="AA2329">
        <f t="shared" si="842"/>
        <v>1</v>
      </c>
      <c r="AB2329">
        <f t="shared" si="843"/>
        <v>0</v>
      </c>
      <c r="AJ2329">
        <f t="shared" si="830"/>
        <v>0</v>
      </c>
      <c r="AL2329" t="str">
        <f t="shared" si="844"/>
        <v/>
      </c>
      <c r="AM2329" t="str">
        <f>IF(AJ2329=0,"",IF(AJ2329="Nincs kapcsolódó bizonylat",0,IF(ISERROR(VLOOKUP(AJ2329,Bizonylat!AU:BL,6,FALSE)),AJ2329,VLOOKUP(AJ2329,Bizonylat!AU:BL,6,FALSE))))</f>
        <v/>
      </c>
      <c r="AN2329">
        <f t="shared" si="845"/>
        <v>0</v>
      </c>
      <c r="AO2329">
        <f t="shared" si="846"/>
        <v>0</v>
      </c>
      <c r="AP2329">
        <f t="shared" si="847"/>
        <v>0</v>
      </c>
      <c r="AQ2329">
        <f t="shared" si="848"/>
        <v>0</v>
      </c>
      <c r="AR2329">
        <f t="shared" si="849"/>
        <v>0</v>
      </c>
      <c r="AS2329">
        <f t="shared" si="850"/>
        <v>0</v>
      </c>
      <c r="AT2329">
        <f t="shared" si="851"/>
        <v>0</v>
      </c>
      <c r="AU2329">
        <f t="shared" si="831"/>
        <v>0</v>
      </c>
    </row>
    <row r="2330" spans="1:47">
      <c r="A2330" s="23" t="str">
        <f t="shared" si="852"/>
        <v/>
      </c>
      <c r="B2330" s="18"/>
      <c r="C2330" s="18"/>
      <c r="D2330" s="18"/>
      <c r="E2330" s="18"/>
      <c r="F2330" s="18"/>
      <c r="G2330" s="18"/>
      <c r="H2330" s="18"/>
      <c r="I2330" s="18"/>
      <c r="J2330" s="18"/>
      <c r="K2330" s="18"/>
      <c r="N2330" t="str">
        <f t="shared" si="832"/>
        <v>vége</v>
      </c>
      <c r="R2330">
        <f t="shared" si="833"/>
        <v>1</v>
      </c>
      <c r="S2330">
        <f t="shared" si="834"/>
        <v>1</v>
      </c>
      <c r="T2330">
        <f t="shared" si="835"/>
        <v>1</v>
      </c>
      <c r="U2330">
        <f t="shared" si="836"/>
        <v>1</v>
      </c>
      <c r="V2330">
        <f t="shared" si="837"/>
        <v>1</v>
      </c>
      <c r="W2330">
        <f t="shared" si="838"/>
        <v>1</v>
      </c>
      <c r="X2330">
        <f t="shared" si="839"/>
        <v>1</v>
      </c>
      <c r="Y2330">
        <f t="shared" si="840"/>
        <v>1</v>
      </c>
      <c r="Z2330">
        <f t="shared" si="841"/>
        <v>1</v>
      </c>
      <c r="AA2330">
        <f t="shared" si="842"/>
        <v>1</v>
      </c>
      <c r="AB2330">
        <f t="shared" si="843"/>
        <v>0</v>
      </c>
      <c r="AJ2330">
        <f t="shared" si="830"/>
        <v>0</v>
      </c>
      <c r="AL2330" t="str">
        <f t="shared" si="844"/>
        <v/>
      </c>
      <c r="AM2330" t="str">
        <f>IF(AJ2330=0,"",IF(AJ2330="Nincs kapcsolódó bizonylat",0,IF(ISERROR(VLOOKUP(AJ2330,Bizonylat!AU:BL,6,FALSE)),AJ2330,VLOOKUP(AJ2330,Bizonylat!AU:BL,6,FALSE))))</f>
        <v/>
      </c>
      <c r="AN2330">
        <f t="shared" si="845"/>
        <v>0</v>
      </c>
      <c r="AO2330">
        <f t="shared" si="846"/>
        <v>0</v>
      </c>
      <c r="AP2330">
        <f t="shared" si="847"/>
        <v>0</v>
      </c>
      <c r="AQ2330">
        <f t="shared" si="848"/>
        <v>0</v>
      </c>
      <c r="AR2330">
        <f t="shared" si="849"/>
        <v>0</v>
      </c>
      <c r="AS2330">
        <f t="shared" si="850"/>
        <v>0</v>
      </c>
      <c r="AT2330">
        <f t="shared" si="851"/>
        <v>0</v>
      </c>
      <c r="AU2330">
        <f t="shared" si="831"/>
        <v>0</v>
      </c>
    </row>
    <row r="2331" spans="1:47">
      <c r="A2331" s="23" t="str">
        <f t="shared" si="852"/>
        <v/>
      </c>
      <c r="B2331" s="18"/>
      <c r="C2331" s="18"/>
      <c r="D2331" s="18"/>
      <c r="E2331" s="18"/>
      <c r="F2331" s="18"/>
      <c r="G2331" s="18"/>
      <c r="H2331" s="18"/>
      <c r="I2331" s="18"/>
      <c r="J2331" s="18"/>
      <c r="K2331" s="18"/>
      <c r="N2331" t="str">
        <f t="shared" si="832"/>
        <v>vége</v>
      </c>
      <c r="R2331">
        <f t="shared" si="833"/>
        <v>1</v>
      </c>
      <c r="S2331">
        <f t="shared" si="834"/>
        <v>1</v>
      </c>
      <c r="T2331">
        <f t="shared" si="835"/>
        <v>1</v>
      </c>
      <c r="U2331">
        <f t="shared" si="836"/>
        <v>1</v>
      </c>
      <c r="V2331">
        <f t="shared" si="837"/>
        <v>1</v>
      </c>
      <c r="W2331">
        <f t="shared" si="838"/>
        <v>1</v>
      </c>
      <c r="X2331">
        <f t="shared" si="839"/>
        <v>1</v>
      </c>
      <c r="Y2331">
        <f t="shared" si="840"/>
        <v>1</v>
      </c>
      <c r="Z2331">
        <f t="shared" si="841"/>
        <v>1</v>
      </c>
      <c r="AA2331">
        <f t="shared" si="842"/>
        <v>1</v>
      </c>
      <c r="AB2331">
        <f t="shared" si="843"/>
        <v>0</v>
      </c>
      <c r="AJ2331">
        <f t="shared" si="830"/>
        <v>0</v>
      </c>
      <c r="AL2331" t="str">
        <f t="shared" si="844"/>
        <v/>
      </c>
      <c r="AM2331" t="str">
        <f>IF(AJ2331=0,"",IF(AJ2331="Nincs kapcsolódó bizonylat",0,IF(ISERROR(VLOOKUP(AJ2331,Bizonylat!AU:BL,6,FALSE)),AJ2331,VLOOKUP(AJ2331,Bizonylat!AU:BL,6,FALSE))))</f>
        <v/>
      </c>
      <c r="AN2331">
        <f t="shared" si="845"/>
        <v>0</v>
      </c>
      <c r="AO2331">
        <f t="shared" si="846"/>
        <v>0</v>
      </c>
      <c r="AP2331">
        <f t="shared" si="847"/>
        <v>0</v>
      </c>
      <c r="AQ2331">
        <f t="shared" si="848"/>
        <v>0</v>
      </c>
      <c r="AR2331">
        <f t="shared" si="849"/>
        <v>0</v>
      </c>
      <c r="AS2331">
        <f t="shared" si="850"/>
        <v>0</v>
      </c>
      <c r="AT2331">
        <f t="shared" si="851"/>
        <v>0</v>
      </c>
      <c r="AU2331">
        <f t="shared" si="831"/>
        <v>0</v>
      </c>
    </row>
    <row r="2332" spans="1:47">
      <c r="A2332" s="23" t="str">
        <f t="shared" si="852"/>
        <v/>
      </c>
      <c r="B2332" s="18"/>
      <c r="C2332" s="18"/>
      <c r="D2332" s="18"/>
      <c r="E2332" s="18"/>
      <c r="F2332" s="18"/>
      <c r="G2332" s="18"/>
      <c r="H2332" s="18"/>
      <c r="I2332" s="18"/>
      <c r="J2332" s="18"/>
      <c r="K2332" s="18"/>
      <c r="N2332" t="str">
        <f t="shared" si="832"/>
        <v>vége</v>
      </c>
      <c r="R2332">
        <f t="shared" si="833"/>
        <v>1</v>
      </c>
      <c r="S2332">
        <f t="shared" si="834"/>
        <v>1</v>
      </c>
      <c r="T2332">
        <f t="shared" si="835"/>
        <v>1</v>
      </c>
      <c r="U2332">
        <f t="shared" si="836"/>
        <v>1</v>
      </c>
      <c r="V2332">
        <f t="shared" si="837"/>
        <v>1</v>
      </c>
      <c r="W2332">
        <f t="shared" si="838"/>
        <v>1</v>
      </c>
      <c r="X2332">
        <f t="shared" si="839"/>
        <v>1</v>
      </c>
      <c r="Y2332">
        <f t="shared" si="840"/>
        <v>1</v>
      </c>
      <c r="Z2332">
        <f t="shared" si="841"/>
        <v>1</v>
      </c>
      <c r="AA2332">
        <f t="shared" si="842"/>
        <v>1</v>
      </c>
      <c r="AB2332">
        <f t="shared" si="843"/>
        <v>0</v>
      </c>
      <c r="AJ2332">
        <f t="shared" si="830"/>
        <v>0</v>
      </c>
      <c r="AL2332" t="str">
        <f t="shared" si="844"/>
        <v/>
      </c>
      <c r="AM2332" t="str">
        <f>IF(AJ2332=0,"",IF(AJ2332="Nincs kapcsolódó bizonylat",0,IF(ISERROR(VLOOKUP(AJ2332,Bizonylat!AU:BL,6,FALSE)),AJ2332,VLOOKUP(AJ2332,Bizonylat!AU:BL,6,FALSE))))</f>
        <v/>
      </c>
      <c r="AN2332">
        <f t="shared" si="845"/>
        <v>0</v>
      </c>
      <c r="AO2332">
        <f t="shared" si="846"/>
        <v>0</v>
      </c>
      <c r="AP2332">
        <f t="shared" si="847"/>
        <v>0</v>
      </c>
      <c r="AQ2332">
        <f t="shared" si="848"/>
        <v>0</v>
      </c>
      <c r="AR2332">
        <f t="shared" si="849"/>
        <v>0</v>
      </c>
      <c r="AS2332">
        <f t="shared" si="850"/>
        <v>0</v>
      </c>
      <c r="AT2332">
        <f t="shared" si="851"/>
        <v>0</v>
      </c>
      <c r="AU2332">
        <f t="shared" si="831"/>
        <v>0</v>
      </c>
    </row>
    <row r="2333" spans="1:47">
      <c r="A2333" s="23" t="str">
        <f t="shared" si="852"/>
        <v/>
      </c>
      <c r="B2333" s="18"/>
      <c r="C2333" s="18"/>
      <c r="D2333" s="18"/>
      <c r="E2333" s="18"/>
      <c r="F2333" s="18"/>
      <c r="G2333" s="18"/>
      <c r="H2333" s="18"/>
      <c r="I2333" s="18"/>
      <c r="J2333" s="18"/>
      <c r="K2333" s="18"/>
      <c r="N2333" t="str">
        <f t="shared" si="832"/>
        <v>vége</v>
      </c>
      <c r="R2333">
        <f t="shared" si="833"/>
        <v>1</v>
      </c>
      <c r="S2333">
        <f t="shared" si="834"/>
        <v>1</v>
      </c>
      <c r="T2333">
        <f t="shared" si="835"/>
        <v>1</v>
      </c>
      <c r="U2333">
        <f t="shared" si="836"/>
        <v>1</v>
      </c>
      <c r="V2333">
        <f t="shared" si="837"/>
        <v>1</v>
      </c>
      <c r="W2333">
        <f t="shared" si="838"/>
        <v>1</v>
      </c>
      <c r="X2333">
        <f t="shared" si="839"/>
        <v>1</v>
      </c>
      <c r="Y2333">
        <f t="shared" si="840"/>
        <v>1</v>
      </c>
      <c r="Z2333">
        <f t="shared" si="841"/>
        <v>1</v>
      </c>
      <c r="AA2333">
        <f t="shared" si="842"/>
        <v>1</v>
      </c>
      <c r="AB2333">
        <f t="shared" si="843"/>
        <v>0</v>
      </c>
      <c r="AJ2333">
        <f t="shared" si="830"/>
        <v>0</v>
      </c>
      <c r="AL2333" t="str">
        <f t="shared" si="844"/>
        <v/>
      </c>
      <c r="AM2333" t="str">
        <f>IF(AJ2333=0,"",IF(AJ2333="Nincs kapcsolódó bizonylat",0,IF(ISERROR(VLOOKUP(AJ2333,Bizonylat!AU:BL,6,FALSE)),AJ2333,VLOOKUP(AJ2333,Bizonylat!AU:BL,6,FALSE))))</f>
        <v/>
      </c>
      <c r="AN2333">
        <f t="shared" si="845"/>
        <v>0</v>
      </c>
      <c r="AO2333">
        <f t="shared" si="846"/>
        <v>0</v>
      </c>
      <c r="AP2333">
        <f t="shared" si="847"/>
        <v>0</v>
      </c>
      <c r="AQ2333">
        <f t="shared" si="848"/>
        <v>0</v>
      </c>
      <c r="AR2333">
        <f t="shared" si="849"/>
        <v>0</v>
      </c>
      <c r="AS2333">
        <f t="shared" si="850"/>
        <v>0</v>
      </c>
      <c r="AT2333">
        <f t="shared" si="851"/>
        <v>0</v>
      </c>
      <c r="AU2333">
        <f t="shared" si="831"/>
        <v>0</v>
      </c>
    </row>
    <row r="2334" spans="1:47">
      <c r="A2334" s="23" t="str">
        <f t="shared" si="852"/>
        <v/>
      </c>
      <c r="B2334" s="18"/>
      <c r="C2334" s="18"/>
      <c r="D2334" s="18"/>
      <c r="E2334" s="18"/>
      <c r="F2334" s="18"/>
      <c r="G2334" s="18"/>
      <c r="H2334" s="18"/>
      <c r="I2334" s="18"/>
      <c r="J2334" s="18"/>
      <c r="K2334" s="18"/>
      <c r="N2334" t="str">
        <f t="shared" si="832"/>
        <v>vége</v>
      </c>
      <c r="R2334">
        <f t="shared" si="833"/>
        <v>1</v>
      </c>
      <c r="S2334">
        <f t="shared" si="834"/>
        <v>1</v>
      </c>
      <c r="T2334">
        <f t="shared" si="835"/>
        <v>1</v>
      </c>
      <c r="U2334">
        <f t="shared" si="836"/>
        <v>1</v>
      </c>
      <c r="V2334">
        <f t="shared" si="837"/>
        <v>1</v>
      </c>
      <c r="W2334">
        <f t="shared" si="838"/>
        <v>1</v>
      </c>
      <c r="X2334">
        <f t="shared" si="839"/>
        <v>1</v>
      </c>
      <c r="Y2334">
        <f t="shared" si="840"/>
        <v>1</v>
      </c>
      <c r="Z2334">
        <f t="shared" si="841"/>
        <v>1</v>
      </c>
      <c r="AA2334">
        <f t="shared" si="842"/>
        <v>1</v>
      </c>
      <c r="AB2334">
        <f t="shared" si="843"/>
        <v>0</v>
      </c>
      <c r="AJ2334">
        <f t="shared" si="830"/>
        <v>0</v>
      </c>
      <c r="AL2334" t="str">
        <f t="shared" si="844"/>
        <v/>
      </c>
      <c r="AM2334" t="str">
        <f>IF(AJ2334=0,"",IF(AJ2334="Nincs kapcsolódó bizonylat",0,IF(ISERROR(VLOOKUP(AJ2334,Bizonylat!AU:BL,6,FALSE)),AJ2334,VLOOKUP(AJ2334,Bizonylat!AU:BL,6,FALSE))))</f>
        <v/>
      </c>
      <c r="AN2334">
        <f t="shared" si="845"/>
        <v>0</v>
      </c>
      <c r="AO2334">
        <f t="shared" si="846"/>
        <v>0</v>
      </c>
      <c r="AP2334">
        <f t="shared" si="847"/>
        <v>0</v>
      </c>
      <c r="AQ2334">
        <f t="shared" si="848"/>
        <v>0</v>
      </c>
      <c r="AR2334">
        <f t="shared" si="849"/>
        <v>0</v>
      </c>
      <c r="AS2334">
        <f t="shared" si="850"/>
        <v>0</v>
      </c>
      <c r="AT2334">
        <f t="shared" si="851"/>
        <v>0</v>
      </c>
      <c r="AU2334">
        <f t="shared" si="831"/>
        <v>0</v>
      </c>
    </row>
    <row r="2335" spans="1:47">
      <c r="A2335" s="23" t="str">
        <f t="shared" si="852"/>
        <v/>
      </c>
      <c r="B2335" s="18"/>
      <c r="C2335" s="18"/>
      <c r="D2335" s="18"/>
      <c r="E2335" s="18"/>
      <c r="F2335" s="18"/>
      <c r="G2335" s="18"/>
      <c r="H2335" s="18"/>
      <c r="I2335" s="18"/>
      <c r="J2335" s="18"/>
      <c r="K2335" s="18"/>
      <c r="N2335" t="str">
        <f t="shared" si="832"/>
        <v>vége</v>
      </c>
      <c r="R2335">
        <f t="shared" si="833"/>
        <v>1</v>
      </c>
      <c r="S2335">
        <f t="shared" si="834"/>
        <v>1</v>
      </c>
      <c r="T2335">
        <f t="shared" si="835"/>
        <v>1</v>
      </c>
      <c r="U2335">
        <f t="shared" si="836"/>
        <v>1</v>
      </c>
      <c r="V2335">
        <f t="shared" si="837"/>
        <v>1</v>
      </c>
      <c r="W2335">
        <f t="shared" si="838"/>
        <v>1</v>
      </c>
      <c r="X2335">
        <f t="shared" si="839"/>
        <v>1</v>
      </c>
      <c r="Y2335">
        <f t="shared" si="840"/>
        <v>1</v>
      </c>
      <c r="Z2335">
        <f t="shared" si="841"/>
        <v>1</v>
      </c>
      <c r="AA2335">
        <f t="shared" si="842"/>
        <v>1</v>
      </c>
      <c r="AB2335">
        <f t="shared" si="843"/>
        <v>0</v>
      </c>
      <c r="AJ2335">
        <f t="shared" si="830"/>
        <v>0</v>
      </c>
      <c r="AL2335" t="str">
        <f t="shared" si="844"/>
        <v/>
      </c>
      <c r="AM2335" t="str">
        <f>IF(AJ2335=0,"",IF(AJ2335="Nincs kapcsolódó bizonylat",0,IF(ISERROR(VLOOKUP(AJ2335,Bizonylat!AU:BL,6,FALSE)),AJ2335,VLOOKUP(AJ2335,Bizonylat!AU:BL,6,FALSE))))</f>
        <v/>
      </c>
      <c r="AN2335">
        <f t="shared" si="845"/>
        <v>0</v>
      </c>
      <c r="AO2335">
        <f t="shared" si="846"/>
        <v>0</v>
      </c>
      <c r="AP2335">
        <f t="shared" si="847"/>
        <v>0</v>
      </c>
      <c r="AQ2335">
        <f t="shared" si="848"/>
        <v>0</v>
      </c>
      <c r="AR2335">
        <f t="shared" si="849"/>
        <v>0</v>
      </c>
      <c r="AS2335">
        <f t="shared" si="850"/>
        <v>0</v>
      </c>
      <c r="AT2335">
        <f t="shared" si="851"/>
        <v>0</v>
      </c>
      <c r="AU2335">
        <f t="shared" si="831"/>
        <v>0</v>
      </c>
    </row>
    <row r="2336" spans="1:47">
      <c r="A2336" s="23" t="str">
        <f t="shared" si="852"/>
        <v/>
      </c>
      <c r="B2336" s="18"/>
      <c r="C2336" s="18"/>
      <c r="D2336" s="18"/>
      <c r="E2336" s="18"/>
      <c r="F2336" s="18"/>
      <c r="G2336" s="18"/>
      <c r="H2336" s="18"/>
      <c r="I2336" s="18"/>
      <c r="J2336" s="18"/>
      <c r="K2336" s="18"/>
      <c r="N2336" t="str">
        <f t="shared" si="832"/>
        <v>vége</v>
      </c>
      <c r="R2336">
        <f t="shared" si="833"/>
        <v>1</v>
      </c>
      <c r="S2336">
        <f t="shared" si="834"/>
        <v>1</v>
      </c>
      <c r="T2336">
        <f t="shared" si="835"/>
        <v>1</v>
      </c>
      <c r="U2336">
        <f t="shared" si="836"/>
        <v>1</v>
      </c>
      <c r="V2336">
        <f t="shared" si="837"/>
        <v>1</v>
      </c>
      <c r="W2336">
        <f t="shared" si="838"/>
        <v>1</v>
      </c>
      <c r="X2336">
        <f t="shared" si="839"/>
        <v>1</v>
      </c>
      <c r="Y2336">
        <f t="shared" si="840"/>
        <v>1</v>
      </c>
      <c r="Z2336">
        <f t="shared" si="841"/>
        <v>1</v>
      </c>
      <c r="AA2336">
        <f t="shared" si="842"/>
        <v>1</v>
      </c>
      <c r="AB2336">
        <f t="shared" si="843"/>
        <v>0</v>
      </c>
      <c r="AJ2336">
        <f t="shared" si="830"/>
        <v>0</v>
      </c>
      <c r="AL2336" t="str">
        <f t="shared" si="844"/>
        <v/>
      </c>
      <c r="AM2336" t="str">
        <f>IF(AJ2336=0,"",IF(AJ2336="Nincs kapcsolódó bizonylat",0,IF(ISERROR(VLOOKUP(AJ2336,Bizonylat!AU:BL,6,FALSE)),AJ2336,VLOOKUP(AJ2336,Bizonylat!AU:BL,6,FALSE))))</f>
        <v/>
      </c>
      <c r="AN2336">
        <f t="shared" si="845"/>
        <v>0</v>
      </c>
      <c r="AO2336">
        <f t="shared" si="846"/>
        <v>0</v>
      </c>
      <c r="AP2336">
        <f t="shared" si="847"/>
        <v>0</v>
      </c>
      <c r="AQ2336">
        <f t="shared" si="848"/>
        <v>0</v>
      </c>
      <c r="AR2336">
        <f t="shared" si="849"/>
        <v>0</v>
      </c>
      <c r="AS2336">
        <f t="shared" si="850"/>
        <v>0</v>
      </c>
      <c r="AT2336">
        <f t="shared" si="851"/>
        <v>0</v>
      </c>
      <c r="AU2336">
        <f t="shared" si="831"/>
        <v>0</v>
      </c>
    </row>
    <row r="2337" spans="1:47">
      <c r="A2337" s="23" t="str">
        <f t="shared" si="852"/>
        <v/>
      </c>
      <c r="B2337" s="18"/>
      <c r="C2337" s="18"/>
      <c r="D2337" s="18"/>
      <c r="E2337" s="18"/>
      <c r="F2337" s="18"/>
      <c r="G2337" s="18"/>
      <c r="H2337" s="18"/>
      <c r="I2337" s="18"/>
      <c r="J2337" s="18"/>
      <c r="K2337" s="18"/>
      <c r="N2337" t="str">
        <f t="shared" si="832"/>
        <v>vége</v>
      </c>
      <c r="R2337">
        <f t="shared" si="833"/>
        <v>1</v>
      </c>
      <c r="S2337">
        <f t="shared" si="834"/>
        <v>1</v>
      </c>
      <c r="T2337">
        <f t="shared" si="835"/>
        <v>1</v>
      </c>
      <c r="U2337">
        <f t="shared" si="836"/>
        <v>1</v>
      </c>
      <c r="V2337">
        <f t="shared" si="837"/>
        <v>1</v>
      </c>
      <c r="W2337">
        <f t="shared" si="838"/>
        <v>1</v>
      </c>
      <c r="X2337">
        <f t="shared" si="839"/>
        <v>1</v>
      </c>
      <c r="Y2337">
        <f t="shared" si="840"/>
        <v>1</v>
      </c>
      <c r="Z2337">
        <f t="shared" si="841"/>
        <v>1</v>
      </c>
      <c r="AA2337">
        <f t="shared" si="842"/>
        <v>1</v>
      </c>
      <c r="AB2337">
        <f t="shared" si="843"/>
        <v>0</v>
      </c>
      <c r="AJ2337">
        <f t="shared" si="830"/>
        <v>0</v>
      </c>
      <c r="AL2337" t="str">
        <f t="shared" si="844"/>
        <v/>
      </c>
      <c r="AM2337" t="str">
        <f>IF(AJ2337=0,"",IF(AJ2337="Nincs kapcsolódó bizonylat",0,IF(ISERROR(VLOOKUP(AJ2337,Bizonylat!AU:BL,6,FALSE)),AJ2337,VLOOKUP(AJ2337,Bizonylat!AU:BL,6,FALSE))))</f>
        <v/>
      </c>
      <c r="AN2337">
        <f t="shared" si="845"/>
        <v>0</v>
      </c>
      <c r="AO2337">
        <f t="shared" si="846"/>
        <v>0</v>
      </c>
      <c r="AP2337">
        <f t="shared" si="847"/>
        <v>0</v>
      </c>
      <c r="AQ2337">
        <f t="shared" si="848"/>
        <v>0</v>
      </c>
      <c r="AR2337">
        <f t="shared" si="849"/>
        <v>0</v>
      </c>
      <c r="AS2337">
        <f t="shared" si="850"/>
        <v>0</v>
      </c>
      <c r="AT2337">
        <f t="shared" si="851"/>
        <v>0</v>
      </c>
      <c r="AU2337">
        <f t="shared" si="831"/>
        <v>0</v>
      </c>
    </row>
    <row r="2338" spans="1:47">
      <c r="A2338" s="23" t="str">
        <f t="shared" si="852"/>
        <v/>
      </c>
      <c r="B2338" s="18"/>
      <c r="C2338" s="18"/>
      <c r="D2338" s="18"/>
      <c r="E2338" s="18"/>
      <c r="F2338" s="18"/>
      <c r="G2338" s="18"/>
      <c r="H2338" s="18"/>
      <c r="I2338" s="18"/>
      <c r="J2338" s="18"/>
      <c r="K2338" s="18"/>
      <c r="N2338" t="str">
        <f t="shared" si="832"/>
        <v>vége</v>
      </c>
      <c r="R2338">
        <f t="shared" si="833"/>
        <v>1</v>
      </c>
      <c r="S2338">
        <f t="shared" si="834"/>
        <v>1</v>
      </c>
      <c r="T2338">
        <f t="shared" si="835"/>
        <v>1</v>
      </c>
      <c r="U2338">
        <f t="shared" si="836"/>
        <v>1</v>
      </c>
      <c r="V2338">
        <f t="shared" si="837"/>
        <v>1</v>
      </c>
      <c r="W2338">
        <f t="shared" si="838"/>
        <v>1</v>
      </c>
      <c r="X2338">
        <f t="shared" si="839"/>
        <v>1</v>
      </c>
      <c r="Y2338">
        <f t="shared" si="840"/>
        <v>1</v>
      </c>
      <c r="Z2338">
        <f t="shared" si="841"/>
        <v>1</v>
      </c>
      <c r="AA2338">
        <f t="shared" si="842"/>
        <v>1</v>
      </c>
      <c r="AB2338">
        <f t="shared" si="843"/>
        <v>0</v>
      </c>
      <c r="AJ2338">
        <f t="shared" si="830"/>
        <v>0</v>
      </c>
      <c r="AL2338" t="str">
        <f t="shared" si="844"/>
        <v/>
      </c>
      <c r="AM2338" t="str">
        <f>IF(AJ2338=0,"",IF(AJ2338="Nincs kapcsolódó bizonylat",0,IF(ISERROR(VLOOKUP(AJ2338,Bizonylat!AU:BL,6,FALSE)),AJ2338,VLOOKUP(AJ2338,Bizonylat!AU:BL,6,FALSE))))</f>
        <v/>
      </c>
      <c r="AN2338">
        <f t="shared" si="845"/>
        <v>0</v>
      </c>
      <c r="AO2338">
        <f t="shared" si="846"/>
        <v>0</v>
      </c>
      <c r="AP2338">
        <f t="shared" si="847"/>
        <v>0</v>
      </c>
      <c r="AQ2338">
        <f t="shared" si="848"/>
        <v>0</v>
      </c>
      <c r="AR2338">
        <f t="shared" si="849"/>
        <v>0</v>
      </c>
      <c r="AS2338">
        <f t="shared" si="850"/>
        <v>0</v>
      </c>
      <c r="AT2338">
        <f t="shared" si="851"/>
        <v>0</v>
      </c>
      <c r="AU2338">
        <f t="shared" si="831"/>
        <v>0</v>
      </c>
    </row>
    <row r="2339" spans="1:47">
      <c r="A2339" s="23" t="str">
        <f t="shared" si="852"/>
        <v/>
      </c>
      <c r="B2339" s="18"/>
      <c r="C2339" s="18"/>
      <c r="D2339" s="18"/>
      <c r="E2339" s="18"/>
      <c r="F2339" s="18"/>
      <c r="G2339" s="18"/>
      <c r="H2339" s="18"/>
      <c r="I2339" s="18"/>
      <c r="J2339" s="18"/>
      <c r="K2339" s="18"/>
      <c r="N2339" t="str">
        <f t="shared" si="832"/>
        <v>vége</v>
      </c>
      <c r="R2339">
        <f t="shared" si="833"/>
        <v>1</v>
      </c>
      <c r="S2339">
        <f t="shared" si="834"/>
        <v>1</v>
      </c>
      <c r="T2339">
        <f t="shared" si="835"/>
        <v>1</v>
      </c>
      <c r="U2339">
        <f t="shared" si="836"/>
        <v>1</v>
      </c>
      <c r="V2339">
        <f t="shared" si="837"/>
        <v>1</v>
      </c>
      <c r="W2339">
        <f t="shared" si="838"/>
        <v>1</v>
      </c>
      <c r="X2339">
        <f t="shared" si="839"/>
        <v>1</v>
      </c>
      <c r="Y2339">
        <f t="shared" si="840"/>
        <v>1</v>
      </c>
      <c r="Z2339">
        <f t="shared" si="841"/>
        <v>1</v>
      </c>
      <c r="AA2339">
        <f t="shared" si="842"/>
        <v>1</v>
      </c>
      <c r="AB2339">
        <f t="shared" si="843"/>
        <v>0</v>
      </c>
      <c r="AJ2339">
        <f t="shared" si="830"/>
        <v>0</v>
      </c>
      <c r="AL2339" t="str">
        <f t="shared" si="844"/>
        <v/>
      </c>
      <c r="AM2339" t="str">
        <f>IF(AJ2339=0,"",IF(AJ2339="Nincs kapcsolódó bizonylat",0,IF(ISERROR(VLOOKUP(AJ2339,Bizonylat!AU:BL,6,FALSE)),AJ2339,VLOOKUP(AJ2339,Bizonylat!AU:BL,6,FALSE))))</f>
        <v/>
      </c>
      <c r="AN2339">
        <f t="shared" si="845"/>
        <v>0</v>
      </c>
      <c r="AO2339">
        <f t="shared" si="846"/>
        <v>0</v>
      </c>
      <c r="AP2339">
        <f t="shared" si="847"/>
        <v>0</v>
      </c>
      <c r="AQ2339">
        <f t="shared" si="848"/>
        <v>0</v>
      </c>
      <c r="AR2339">
        <f t="shared" si="849"/>
        <v>0</v>
      </c>
      <c r="AS2339">
        <f t="shared" si="850"/>
        <v>0</v>
      </c>
      <c r="AT2339">
        <f t="shared" si="851"/>
        <v>0</v>
      </c>
      <c r="AU2339">
        <f t="shared" si="831"/>
        <v>0</v>
      </c>
    </row>
    <row r="2340" spans="1:47">
      <c r="A2340" s="23" t="str">
        <f t="shared" si="852"/>
        <v/>
      </c>
      <c r="B2340" s="18"/>
      <c r="C2340" s="18"/>
      <c r="D2340" s="18"/>
      <c r="E2340" s="18"/>
      <c r="F2340" s="18"/>
      <c r="G2340" s="18"/>
      <c r="H2340" s="18"/>
      <c r="I2340" s="18"/>
      <c r="J2340" s="18"/>
      <c r="K2340" s="18"/>
      <c r="N2340" t="str">
        <f t="shared" si="832"/>
        <v>vége</v>
      </c>
      <c r="R2340">
        <f t="shared" si="833"/>
        <v>1</v>
      </c>
      <c r="S2340">
        <f t="shared" si="834"/>
        <v>1</v>
      </c>
      <c r="T2340">
        <f t="shared" si="835"/>
        <v>1</v>
      </c>
      <c r="U2340">
        <f t="shared" si="836"/>
        <v>1</v>
      </c>
      <c r="V2340">
        <f t="shared" si="837"/>
        <v>1</v>
      </c>
      <c r="W2340">
        <f t="shared" si="838"/>
        <v>1</v>
      </c>
      <c r="X2340">
        <f t="shared" si="839"/>
        <v>1</v>
      </c>
      <c r="Y2340">
        <f t="shared" si="840"/>
        <v>1</v>
      </c>
      <c r="Z2340">
        <f t="shared" si="841"/>
        <v>1</v>
      </c>
      <c r="AA2340">
        <f t="shared" si="842"/>
        <v>1</v>
      </c>
      <c r="AB2340">
        <f t="shared" si="843"/>
        <v>0</v>
      </c>
      <c r="AJ2340">
        <f t="shared" si="830"/>
        <v>0</v>
      </c>
      <c r="AL2340" t="str">
        <f t="shared" si="844"/>
        <v/>
      </c>
      <c r="AM2340" t="str">
        <f>IF(AJ2340=0,"",IF(AJ2340="Nincs kapcsolódó bizonylat",0,IF(ISERROR(VLOOKUP(AJ2340,Bizonylat!AU:BL,6,FALSE)),AJ2340,VLOOKUP(AJ2340,Bizonylat!AU:BL,6,FALSE))))</f>
        <v/>
      </c>
      <c r="AN2340">
        <f t="shared" si="845"/>
        <v>0</v>
      </c>
      <c r="AO2340">
        <f t="shared" si="846"/>
        <v>0</v>
      </c>
      <c r="AP2340">
        <f t="shared" si="847"/>
        <v>0</v>
      </c>
      <c r="AQ2340">
        <f t="shared" si="848"/>
        <v>0</v>
      </c>
      <c r="AR2340">
        <f t="shared" si="849"/>
        <v>0</v>
      </c>
      <c r="AS2340">
        <f t="shared" si="850"/>
        <v>0</v>
      </c>
      <c r="AT2340">
        <f t="shared" si="851"/>
        <v>0</v>
      </c>
      <c r="AU2340">
        <f t="shared" si="831"/>
        <v>0</v>
      </c>
    </row>
    <row r="2341" spans="1:47">
      <c r="A2341" s="23" t="str">
        <f t="shared" si="852"/>
        <v/>
      </c>
      <c r="B2341" s="18"/>
      <c r="C2341" s="18"/>
      <c r="D2341" s="18"/>
      <c r="E2341" s="18"/>
      <c r="F2341" s="18"/>
      <c r="G2341" s="18"/>
      <c r="H2341" s="18"/>
      <c r="I2341" s="18"/>
      <c r="J2341" s="18"/>
      <c r="K2341" s="18"/>
      <c r="N2341" t="str">
        <f t="shared" si="832"/>
        <v>vége</v>
      </c>
      <c r="R2341">
        <f t="shared" si="833"/>
        <v>1</v>
      </c>
      <c r="S2341">
        <f t="shared" si="834"/>
        <v>1</v>
      </c>
      <c r="T2341">
        <f t="shared" si="835"/>
        <v>1</v>
      </c>
      <c r="U2341">
        <f t="shared" si="836"/>
        <v>1</v>
      </c>
      <c r="V2341">
        <f t="shared" si="837"/>
        <v>1</v>
      </c>
      <c r="W2341">
        <f t="shared" si="838"/>
        <v>1</v>
      </c>
      <c r="X2341">
        <f t="shared" si="839"/>
        <v>1</v>
      </c>
      <c r="Y2341">
        <f t="shared" si="840"/>
        <v>1</v>
      </c>
      <c r="Z2341">
        <f t="shared" si="841"/>
        <v>1</v>
      </c>
      <c r="AA2341">
        <f t="shared" si="842"/>
        <v>1</v>
      </c>
      <c r="AB2341">
        <f t="shared" si="843"/>
        <v>0</v>
      </c>
      <c r="AJ2341">
        <f t="shared" si="830"/>
        <v>0</v>
      </c>
      <c r="AL2341" t="str">
        <f t="shared" si="844"/>
        <v/>
      </c>
      <c r="AM2341" t="str">
        <f>IF(AJ2341=0,"",IF(AJ2341="Nincs kapcsolódó bizonylat",0,IF(ISERROR(VLOOKUP(AJ2341,Bizonylat!AU:BL,6,FALSE)),AJ2341,VLOOKUP(AJ2341,Bizonylat!AU:BL,6,FALSE))))</f>
        <v/>
      </c>
      <c r="AN2341">
        <f t="shared" si="845"/>
        <v>0</v>
      </c>
      <c r="AO2341">
        <f t="shared" si="846"/>
        <v>0</v>
      </c>
      <c r="AP2341">
        <f t="shared" si="847"/>
        <v>0</v>
      </c>
      <c r="AQ2341">
        <f t="shared" si="848"/>
        <v>0</v>
      </c>
      <c r="AR2341">
        <f t="shared" si="849"/>
        <v>0</v>
      </c>
      <c r="AS2341">
        <f t="shared" si="850"/>
        <v>0</v>
      </c>
      <c r="AT2341">
        <f t="shared" si="851"/>
        <v>0</v>
      </c>
      <c r="AU2341">
        <f t="shared" si="831"/>
        <v>0</v>
      </c>
    </row>
    <row r="2342" spans="1:47">
      <c r="A2342" s="23" t="str">
        <f t="shared" si="852"/>
        <v/>
      </c>
      <c r="B2342" s="18"/>
      <c r="C2342" s="18"/>
      <c r="D2342" s="18"/>
      <c r="E2342" s="18"/>
      <c r="F2342" s="18"/>
      <c r="G2342" s="18"/>
      <c r="H2342" s="18"/>
      <c r="I2342" s="18"/>
      <c r="J2342" s="18"/>
      <c r="K2342" s="18"/>
      <c r="N2342" t="str">
        <f t="shared" si="832"/>
        <v>vége</v>
      </c>
      <c r="R2342">
        <f t="shared" si="833"/>
        <v>1</v>
      </c>
      <c r="S2342">
        <f t="shared" si="834"/>
        <v>1</v>
      </c>
      <c r="T2342">
        <f t="shared" si="835"/>
        <v>1</v>
      </c>
      <c r="U2342">
        <f t="shared" si="836"/>
        <v>1</v>
      </c>
      <c r="V2342">
        <f t="shared" si="837"/>
        <v>1</v>
      </c>
      <c r="W2342">
        <f t="shared" si="838"/>
        <v>1</v>
      </c>
      <c r="X2342">
        <f t="shared" si="839"/>
        <v>1</v>
      </c>
      <c r="Y2342">
        <f t="shared" si="840"/>
        <v>1</v>
      </c>
      <c r="Z2342">
        <f t="shared" si="841"/>
        <v>1</v>
      </c>
      <c r="AA2342">
        <f t="shared" si="842"/>
        <v>1</v>
      </c>
      <c r="AB2342">
        <f t="shared" si="843"/>
        <v>0</v>
      </c>
      <c r="AJ2342">
        <f t="shared" si="830"/>
        <v>0</v>
      </c>
      <c r="AL2342" t="str">
        <f t="shared" si="844"/>
        <v/>
      </c>
      <c r="AM2342" t="str">
        <f>IF(AJ2342=0,"",IF(AJ2342="Nincs kapcsolódó bizonylat",0,IF(ISERROR(VLOOKUP(AJ2342,Bizonylat!AU:BL,6,FALSE)),AJ2342,VLOOKUP(AJ2342,Bizonylat!AU:BL,6,FALSE))))</f>
        <v/>
      </c>
      <c r="AN2342">
        <f t="shared" si="845"/>
        <v>0</v>
      </c>
      <c r="AO2342">
        <f t="shared" si="846"/>
        <v>0</v>
      </c>
      <c r="AP2342">
        <f t="shared" si="847"/>
        <v>0</v>
      </c>
      <c r="AQ2342">
        <f t="shared" si="848"/>
        <v>0</v>
      </c>
      <c r="AR2342">
        <f t="shared" si="849"/>
        <v>0</v>
      </c>
      <c r="AS2342">
        <f t="shared" si="850"/>
        <v>0</v>
      </c>
      <c r="AT2342">
        <f t="shared" si="851"/>
        <v>0</v>
      </c>
      <c r="AU2342">
        <f t="shared" si="831"/>
        <v>0</v>
      </c>
    </row>
    <row r="2343" spans="1:47">
      <c r="A2343" s="23" t="str">
        <f t="shared" si="852"/>
        <v/>
      </c>
      <c r="B2343" s="18"/>
      <c r="C2343" s="18"/>
      <c r="D2343" s="18"/>
      <c r="E2343" s="18"/>
      <c r="F2343" s="18"/>
      <c r="G2343" s="18"/>
      <c r="H2343" s="18"/>
      <c r="I2343" s="18"/>
      <c r="J2343" s="18"/>
      <c r="K2343" s="18"/>
      <c r="N2343" t="str">
        <f t="shared" si="832"/>
        <v>vége</v>
      </c>
      <c r="R2343">
        <f t="shared" si="833"/>
        <v>1</v>
      </c>
      <c r="S2343">
        <f t="shared" si="834"/>
        <v>1</v>
      </c>
      <c r="T2343">
        <f t="shared" si="835"/>
        <v>1</v>
      </c>
      <c r="U2343">
        <f t="shared" si="836"/>
        <v>1</v>
      </c>
      <c r="V2343">
        <f t="shared" si="837"/>
        <v>1</v>
      </c>
      <c r="W2343">
        <f t="shared" si="838"/>
        <v>1</v>
      </c>
      <c r="X2343">
        <f t="shared" si="839"/>
        <v>1</v>
      </c>
      <c r="Y2343">
        <f t="shared" si="840"/>
        <v>1</v>
      </c>
      <c r="Z2343">
        <f t="shared" si="841"/>
        <v>1</v>
      </c>
      <c r="AA2343">
        <f t="shared" si="842"/>
        <v>1</v>
      </c>
      <c r="AB2343">
        <f t="shared" si="843"/>
        <v>0</v>
      </c>
      <c r="AJ2343">
        <f t="shared" si="830"/>
        <v>0</v>
      </c>
      <c r="AL2343" t="str">
        <f t="shared" si="844"/>
        <v/>
      </c>
      <c r="AM2343" t="str">
        <f>IF(AJ2343=0,"",IF(AJ2343="Nincs kapcsolódó bizonylat",0,IF(ISERROR(VLOOKUP(AJ2343,Bizonylat!AU:BL,6,FALSE)),AJ2343,VLOOKUP(AJ2343,Bizonylat!AU:BL,6,FALSE))))</f>
        <v/>
      </c>
      <c r="AN2343">
        <f t="shared" si="845"/>
        <v>0</v>
      </c>
      <c r="AO2343">
        <f t="shared" si="846"/>
        <v>0</v>
      </c>
      <c r="AP2343">
        <f t="shared" si="847"/>
        <v>0</v>
      </c>
      <c r="AQ2343">
        <f t="shared" si="848"/>
        <v>0</v>
      </c>
      <c r="AR2343">
        <f t="shared" si="849"/>
        <v>0</v>
      </c>
      <c r="AS2343">
        <f t="shared" si="850"/>
        <v>0</v>
      </c>
      <c r="AT2343">
        <f t="shared" si="851"/>
        <v>0</v>
      </c>
      <c r="AU2343">
        <f t="shared" si="831"/>
        <v>0</v>
      </c>
    </row>
    <row r="2344" spans="1:47">
      <c r="A2344" s="23" t="str">
        <f t="shared" si="852"/>
        <v/>
      </c>
      <c r="B2344" s="18"/>
      <c r="C2344" s="18"/>
      <c r="D2344" s="18"/>
      <c r="E2344" s="18"/>
      <c r="F2344" s="18"/>
      <c r="G2344" s="18"/>
      <c r="H2344" s="18"/>
      <c r="I2344" s="18"/>
      <c r="J2344" s="18"/>
      <c r="K2344" s="18"/>
      <c r="N2344" t="str">
        <f t="shared" si="832"/>
        <v>vége</v>
      </c>
      <c r="R2344">
        <f t="shared" si="833"/>
        <v>1</v>
      </c>
      <c r="S2344">
        <f t="shared" si="834"/>
        <v>1</v>
      </c>
      <c r="T2344">
        <f t="shared" si="835"/>
        <v>1</v>
      </c>
      <c r="U2344">
        <f t="shared" si="836"/>
        <v>1</v>
      </c>
      <c r="V2344">
        <f t="shared" si="837"/>
        <v>1</v>
      </c>
      <c r="W2344">
        <f t="shared" si="838"/>
        <v>1</v>
      </c>
      <c r="X2344">
        <f t="shared" si="839"/>
        <v>1</v>
      </c>
      <c r="Y2344">
        <f t="shared" si="840"/>
        <v>1</v>
      </c>
      <c r="Z2344">
        <f t="shared" si="841"/>
        <v>1</v>
      </c>
      <c r="AA2344">
        <f t="shared" si="842"/>
        <v>1</v>
      </c>
      <c r="AB2344">
        <f t="shared" si="843"/>
        <v>0</v>
      </c>
      <c r="AJ2344">
        <f t="shared" si="830"/>
        <v>0</v>
      </c>
      <c r="AL2344" t="str">
        <f t="shared" si="844"/>
        <v/>
      </c>
      <c r="AM2344" t="str">
        <f>IF(AJ2344=0,"",IF(AJ2344="Nincs kapcsolódó bizonylat",0,IF(ISERROR(VLOOKUP(AJ2344,Bizonylat!AU:BL,6,FALSE)),AJ2344,VLOOKUP(AJ2344,Bizonylat!AU:BL,6,FALSE))))</f>
        <v/>
      </c>
      <c r="AN2344">
        <f t="shared" si="845"/>
        <v>0</v>
      </c>
      <c r="AO2344">
        <f t="shared" si="846"/>
        <v>0</v>
      </c>
      <c r="AP2344">
        <f t="shared" si="847"/>
        <v>0</v>
      </c>
      <c r="AQ2344">
        <f t="shared" si="848"/>
        <v>0</v>
      </c>
      <c r="AR2344">
        <f t="shared" si="849"/>
        <v>0</v>
      </c>
      <c r="AS2344">
        <f t="shared" si="850"/>
        <v>0</v>
      </c>
      <c r="AT2344">
        <f t="shared" si="851"/>
        <v>0</v>
      </c>
      <c r="AU2344">
        <f t="shared" si="831"/>
        <v>0</v>
      </c>
    </row>
    <row r="2345" spans="1:47">
      <c r="A2345" s="23" t="str">
        <f t="shared" si="852"/>
        <v/>
      </c>
      <c r="B2345" s="18"/>
      <c r="C2345" s="18"/>
      <c r="D2345" s="18"/>
      <c r="E2345" s="18"/>
      <c r="F2345" s="18"/>
      <c r="G2345" s="18"/>
      <c r="H2345" s="18"/>
      <c r="I2345" s="18"/>
      <c r="J2345" s="18"/>
      <c r="K2345" s="18"/>
      <c r="N2345" t="str">
        <f t="shared" si="832"/>
        <v>vége</v>
      </c>
      <c r="R2345">
        <f t="shared" si="833"/>
        <v>1</v>
      </c>
      <c r="S2345">
        <f t="shared" si="834"/>
        <v>1</v>
      </c>
      <c r="T2345">
        <f t="shared" si="835"/>
        <v>1</v>
      </c>
      <c r="U2345">
        <f t="shared" si="836"/>
        <v>1</v>
      </c>
      <c r="V2345">
        <f t="shared" si="837"/>
        <v>1</v>
      </c>
      <c r="W2345">
        <f t="shared" si="838"/>
        <v>1</v>
      </c>
      <c r="X2345">
        <f t="shared" si="839"/>
        <v>1</v>
      </c>
      <c r="Y2345">
        <f t="shared" si="840"/>
        <v>1</v>
      </c>
      <c r="Z2345">
        <f t="shared" si="841"/>
        <v>1</v>
      </c>
      <c r="AA2345">
        <f t="shared" si="842"/>
        <v>1</v>
      </c>
      <c r="AB2345">
        <f t="shared" si="843"/>
        <v>0</v>
      </c>
      <c r="AJ2345">
        <f t="shared" si="830"/>
        <v>0</v>
      </c>
      <c r="AL2345" t="str">
        <f t="shared" si="844"/>
        <v/>
      </c>
      <c r="AM2345" t="str">
        <f>IF(AJ2345=0,"",IF(AJ2345="Nincs kapcsolódó bizonylat",0,IF(ISERROR(VLOOKUP(AJ2345,Bizonylat!AU:BL,6,FALSE)),AJ2345,VLOOKUP(AJ2345,Bizonylat!AU:BL,6,FALSE))))</f>
        <v/>
      </c>
      <c r="AN2345">
        <f t="shared" si="845"/>
        <v>0</v>
      </c>
      <c r="AO2345">
        <f t="shared" si="846"/>
        <v>0</v>
      </c>
      <c r="AP2345">
        <f t="shared" si="847"/>
        <v>0</v>
      </c>
      <c r="AQ2345">
        <f t="shared" si="848"/>
        <v>0</v>
      </c>
      <c r="AR2345">
        <f t="shared" si="849"/>
        <v>0</v>
      </c>
      <c r="AS2345">
        <f t="shared" si="850"/>
        <v>0</v>
      </c>
      <c r="AT2345">
        <f t="shared" si="851"/>
        <v>0</v>
      </c>
      <c r="AU2345">
        <f t="shared" si="831"/>
        <v>0</v>
      </c>
    </row>
    <row r="2346" spans="1:47">
      <c r="A2346" s="23" t="str">
        <f t="shared" si="852"/>
        <v/>
      </c>
      <c r="B2346" s="18"/>
      <c r="C2346" s="18"/>
      <c r="D2346" s="18"/>
      <c r="E2346" s="18"/>
      <c r="F2346" s="18"/>
      <c r="G2346" s="18"/>
      <c r="H2346" s="18"/>
      <c r="I2346" s="18"/>
      <c r="J2346" s="18"/>
      <c r="K2346" s="18"/>
      <c r="N2346" t="str">
        <f t="shared" si="832"/>
        <v>vége</v>
      </c>
      <c r="R2346">
        <f t="shared" si="833"/>
        <v>1</v>
      </c>
      <c r="S2346">
        <f t="shared" si="834"/>
        <v>1</v>
      </c>
      <c r="T2346">
        <f t="shared" si="835"/>
        <v>1</v>
      </c>
      <c r="U2346">
        <f t="shared" si="836"/>
        <v>1</v>
      </c>
      <c r="V2346">
        <f t="shared" si="837"/>
        <v>1</v>
      </c>
      <c r="W2346">
        <f t="shared" si="838"/>
        <v>1</v>
      </c>
      <c r="X2346">
        <f t="shared" si="839"/>
        <v>1</v>
      </c>
      <c r="Y2346">
        <f t="shared" si="840"/>
        <v>1</v>
      </c>
      <c r="Z2346">
        <f t="shared" si="841"/>
        <v>1</v>
      </c>
      <c r="AA2346">
        <f t="shared" si="842"/>
        <v>1</v>
      </c>
      <c r="AB2346">
        <f t="shared" si="843"/>
        <v>0</v>
      </c>
      <c r="AJ2346">
        <f t="shared" si="830"/>
        <v>0</v>
      </c>
      <c r="AL2346" t="str">
        <f t="shared" si="844"/>
        <v/>
      </c>
      <c r="AM2346" t="str">
        <f>IF(AJ2346=0,"",IF(AJ2346="Nincs kapcsolódó bizonylat",0,IF(ISERROR(VLOOKUP(AJ2346,Bizonylat!AU:BL,6,FALSE)),AJ2346,VLOOKUP(AJ2346,Bizonylat!AU:BL,6,FALSE))))</f>
        <v/>
      </c>
      <c r="AN2346">
        <f t="shared" si="845"/>
        <v>0</v>
      </c>
      <c r="AO2346">
        <f t="shared" si="846"/>
        <v>0</v>
      </c>
      <c r="AP2346">
        <f t="shared" si="847"/>
        <v>0</v>
      </c>
      <c r="AQ2346">
        <f t="shared" si="848"/>
        <v>0</v>
      </c>
      <c r="AR2346">
        <f t="shared" si="849"/>
        <v>0</v>
      </c>
      <c r="AS2346">
        <f t="shared" si="850"/>
        <v>0</v>
      </c>
      <c r="AT2346">
        <f t="shared" si="851"/>
        <v>0</v>
      </c>
      <c r="AU2346">
        <f t="shared" si="831"/>
        <v>0</v>
      </c>
    </row>
    <row r="2347" spans="1:47">
      <c r="A2347" s="23" t="str">
        <f t="shared" si="852"/>
        <v/>
      </c>
      <c r="B2347" s="18"/>
      <c r="C2347" s="18"/>
      <c r="D2347" s="18"/>
      <c r="E2347" s="18"/>
      <c r="F2347" s="18"/>
      <c r="G2347" s="18"/>
      <c r="H2347" s="18"/>
      <c r="I2347" s="18"/>
      <c r="J2347" s="18"/>
      <c r="K2347" s="18"/>
      <c r="N2347" t="str">
        <f t="shared" si="832"/>
        <v>vége</v>
      </c>
      <c r="R2347">
        <f t="shared" si="833"/>
        <v>1</v>
      </c>
      <c r="S2347">
        <f t="shared" si="834"/>
        <v>1</v>
      </c>
      <c r="T2347">
        <f t="shared" si="835"/>
        <v>1</v>
      </c>
      <c r="U2347">
        <f t="shared" si="836"/>
        <v>1</v>
      </c>
      <c r="V2347">
        <f t="shared" si="837"/>
        <v>1</v>
      </c>
      <c r="W2347">
        <f t="shared" si="838"/>
        <v>1</v>
      </c>
      <c r="X2347">
        <f t="shared" si="839"/>
        <v>1</v>
      </c>
      <c r="Y2347">
        <f t="shared" si="840"/>
        <v>1</v>
      </c>
      <c r="Z2347">
        <f t="shared" si="841"/>
        <v>1</v>
      </c>
      <c r="AA2347">
        <f t="shared" si="842"/>
        <v>1</v>
      </c>
      <c r="AB2347">
        <f t="shared" si="843"/>
        <v>0</v>
      </c>
      <c r="AJ2347">
        <f t="shared" si="830"/>
        <v>0</v>
      </c>
      <c r="AL2347" t="str">
        <f t="shared" si="844"/>
        <v/>
      </c>
      <c r="AM2347" t="str">
        <f>IF(AJ2347=0,"",IF(AJ2347="Nincs kapcsolódó bizonylat",0,IF(ISERROR(VLOOKUP(AJ2347,Bizonylat!AU:BL,6,FALSE)),AJ2347,VLOOKUP(AJ2347,Bizonylat!AU:BL,6,FALSE))))</f>
        <v/>
      </c>
      <c r="AN2347">
        <f t="shared" si="845"/>
        <v>0</v>
      </c>
      <c r="AO2347">
        <f t="shared" si="846"/>
        <v>0</v>
      </c>
      <c r="AP2347">
        <f t="shared" si="847"/>
        <v>0</v>
      </c>
      <c r="AQ2347">
        <f t="shared" si="848"/>
        <v>0</v>
      </c>
      <c r="AR2347">
        <f t="shared" si="849"/>
        <v>0</v>
      </c>
      <c r="AS2347">
        <f t="shared" si="850"/>
        <v>0</v>
      </c>
      <c r="AT2347">
        <f t="shared" si="851"/>
        <v>0</v>
      </c>
      <c r="AU2347">
        <f t="shared" si="831"/>
        <v>0</v>
      </c>
    </row>
    <row r="2348" spans="1:47">
      <c r="A2348" s="23" t="str">
        <f t="shared" si="852"/>
        <v/>
      </c>
      <c r="B2348" s="18"/>
      <c r="C2348" s="18"/>
      <c r="D2348" s="18"/>
      <c r="E2348" s="18"/>
      <c r="F2348" s="18"/>
      <c r="G2348" s="18"/>
      <c r="H2348" s="18"/>
      <c r="I2348" s="18"/>
      <c r="J2348" s="18"/>
      <c r="K2348" s="18"/>
      <c r="N2348" t="str">
        <f t="shared" si="832"/>
        <v>vége</v>
      </c>
      <c r="R2348">
        <f t="shared" si="833"/>
        <v>1</v>
      </c>
      <c r="S2348">
        <f t="shared" si="834"/>
        <v>1</v>
      </c>
      <c r="T2348">
        <f t="shared" si="835"/>
        <v>1</v>
      </c>
      <c r="U2348">
        <f t="shared" si="836"/>
        <v>1</v>
      </c>
      <c r="V2348">
        <f t="shared" si="837"/>
        <v>1</v>
      </c>
      <c r="W2348">
        <f t="shared" si="838"/>
        <v>1</v>
      </c>
      <c r="X2348">
        <f t="shared" si="839"/>
        <v>1</v>
      </c>
      <c r="Y2348">
        <f t="shared" si="840"/>
        <v>1</v>
      </c>
      <c r="Z2348">
        <f t="shared" si="841"/>
        <v>1</v>
      </c>
      <c r="AA2348">
        <f t="shared" si="842"/>
        <v>1</v>
      </c>
      <c r="AB2348">
        <f t="shared" si="843"/>
        <v>0</v>
      </c>
      <c r="AJ2348">
        <f t="shared" si="830"/>
        <v>0</v>
      </c>
      <c r="AL2348" t="str">
        <f t="shared" si="844"/>
        <v/>
      </c>
      <c r="AM2348" t="str">
        <f>IF(AJ2348=0,"",IF(AJ2348="Nincs kapcsolódó bizonylat",0,IF(ISERROR(VLOOKUP(AJ2348,Bizonylat!AU:BL,6,FALSE)),AJ2348,VLOOKUP(AJ2348,Bizonylat!AU:BL,6,FALSE))))</f>
        <v/>
      </c>
      <c r="AN2348">
        <f t="shared" si="845"/>
        <v>0</v>
      </c>
      <c r="AO2348">
        <f t="shared" si="846"/>
        <v>0</v>
      </c>
      <c r="AP2348">
        <f t="shared" si="847"/>
        <v>0</v>
      </c>
      <c r="AQ2348">
        <f t="shared" si="848"/>
        <v>0</v>
      </c>
      <c r="AR2348">
        <f t="shared" si="849"/>
        <v>0</v>
      </c>
      <c r="AS2348">
        <f t="shared" si="850"/>
        <v>0</v>
      </c>
      <c r="AT2348">
        <f t="shared" si="851"/>
        <v>0</v>
      </c>
      <c r="AU2348">
        <f t="shared" si="831"/>
        <v>0</v>
      </c>
    </row>
    <row r="2349" spans="1:47">
      <c r="A2349" s="23" t="str">
        <f t="shared" si="852"/>
        <v/>
      </c>
      <c r="B2349" s="18"/>
      <c r="C2349" s="18"/>
      <c r="D2349" s="18"/>
      <c r="E2349" s="18"/>
      <c r="F2349" s="18"/>
      <c r="G2349" s="18"/>
      <c r="H2349" s="18"/>
      <c r="I2349" s="18"/>
      <c r="J2349" s="18"/>
      <c r="K2349" s="18"/>
      <c r="N2349" t="str">
        <f t="shared" si="832"/>
        <v>vége</v>
      </c>
      <c r="R2349">
        <f t="shared" si="833"/>
        <v>1</v>
      </c>
      <c r="S2349">
        <f t="shared" si="834"/>
        <v>1</v>
      </c>
      <c r="T2349">
        <f t="shared" si="835"/>
        <v>1</v>
      </c>
      <c r="U2349">
        <f t="shared" si="836"/>
        <v>1</v>
      </c>
      <c r="V2349">
        <f t="shared" si="837"/>
        <v>1</v>
      </c>
      <c r="W2349">
        <f t="shared" si="838"/>
        <v>1</v>
      </c>
      <c r="X2349">
        <f t="shared" si="839"/>
        <v>1</v>
      </c>
      <c r="Y2349">
        <f t="shared" si="840"/>
        <v>1</v>
      </c>
      <c r="Z2349">
        <f t="shared" si="841"/>
        <v>1</v>
      </c>
      <c r="AA2349">
        <f t="shared" si="842"/>
        <v>1</v>
      </c>
      <c r="AB2349">
        <f t="shared" si="843"/>
        <v>0</v>
      </c>
      <c r="AJ2349">
        <f t="shared" si="830"/>
        <v>0</v>
      </c>
      <c r="AL2349" t="str">
        <f t="shared" si="844"/>
        <v/>
      </c>
      <c r="AM2349" t="str">
        <f>IF(AJ2349=0,"",IF(AJ2349="Nincs kapcsolódó bizonylat",0,IF(ISERROR(VLOOKUP(AJ2349,Bizonylat!AU:BL,6,FALSE)),AJ2349,VLOOKUP(AJ2349,Bizonylat!AU:BL,6,FALSE))))</f>
        <v/>
      </c>
      <c r="AN2349">
        <f t="shared" si="845"/>
        <v>0</v>
      </c>
      <c r="AO2349">
        <f t="shared" si="846"/>
        <v>0</v>
      </c>
      <c r="AP2349">
        <f t="shared" si="847"/>
        <v>0</v>
      </c>
      <c r="AQ2349">
        <f t="shared" si="848"/>
        <v>0</v>
      </c>
      <c r="AR2349">
        <f t="shared" si="849"/>
        <v>0</v>
      </c>
      <c r="AS2349">
        <f t="shared" si="850"/>
        <v>0</v>
      </c>
      <c r="AT2349">
        <f t="shared" si="851"/>
        <v>0</v>
      </c>
      <c r="AU2349">
        <f t="shared" si="831"/>
        <v>0</v>
      </c>
    </row>
    <row r="2350" spans="1:47">
      <c r="A2350" s="23" t="str">
        <f t="shared" si="852"/>
        <v/>
      </c>
      <c r="B2350" s="18"/>
      <c r="C2350" s="18"/>
      <c r="D2350" s="18"/>
      <c r="E2350" s="18"/>
      <c r="F2350" s="18"/>
      <c r="G2350" s="18"/>
      <c r="H2350" s="18"/>
      <c r="I2350" s="18"/>
      <c r="J2350" s="18"/>
      <c r="K2350" s="18"/>
      <c r="N2350" t="str">
        <f t="shared" si="832"/>
        <v>vége</v>
      </c>
      <c r="R2350">
        <f t="shared" si="833"/>
        <v>1</v>
      </c>
      <c r="S2350">
        <f t="shared" si="834"/>
        <v>1</v>
      </c>
      <c r="T2350">
        <f t="shared" si="835"/>
        <v>1</v>
      </c>
      <c r="U2350">
        <f t="shared" si="836"/>
        <v>1</v>
      </c>
      <c r="V2350">
        <f t="shared" si="837"/>
        <v>1</v>
      </c>
      <c r="W2350">
        <f t="shared" si="838"/>
        <v>1</v>
      </c>
      <c r="X2350">
        <f t="shared" si="839"/>
        <v>1</v>
      </c>
      <c r="Y2350">
        <f t="shared" si="840"/>
        <v>1</v>
      </c>
      <c r="Z2350">
        <f t="shared" si="841"/>
        <v>1</v>
      </c>
      <c r="AA2350">
        <f t="shared" si="842"/>
        <v>1</v>
      </c>
      <c r="AB2350">
        <f t="shared" si="843"/>
        <v>0</v>
      </c>
      <c r="AJ2350">
        <f t="shared" si="830"/>
        <v>0</v>
      </c>
      <c r="AL2350" t="str">
        <f t="shared" si="844"/>
        <v/>
      </c>
      <c r="AM2350" t="str">
        <f>IF(AJ2350=0,"",IF(AJ2350="Nincs kapcsolódó bizonylat",0,IF(ISERROR(VLOOKUP(AJ2350,Bizonylat!AU:BL,6,FALSE)),AJ2350,VLOOKUP(AJ2350,Bizonylat!AU:BL,6,FALSE))))</f>
        <v/>
      </c>
      <c r="AN2350">
        <f t="shared" si="845"/>
        <v>0</v>
      </c>
      <c r="AO2350">
        <f t="shared" si="846"/>
        <v>0</v>
      </c>
      <c r="AP2350">
        <f t="shared" si="847"/>
        <v>0</v>
      </c>
      <c r="AQ2350">
        <f t="shared" si="848"/>
        <v>0</v>
      </c>
      <c r="AR2350">
        <f t="shared" si="849"/>
        <v>0</v>
      </c>
      <c r="AS2350">
        <f t="shared" si="850"/>
        <v>0</v>
      </c>
      <c r="AT2350">
        <f t="shared" si="851"/>
        <v>0</v>
      </c>
      <c r="AU2350">
        <f t="shared" si="831"/>
        <v>0</v>
      </c>
    </row>
    <row r="2351" spans="1:47">
      <c r="A2351" s="23" t="str">
        <f t="shared" si="852"/>
        <v/>
      </c>
      <c r="B2351" s="18"/>
      <c r="C2351" s="18"/>
      <c r="D2351" s="18"/>
      <c r="E2351" s="18"/>
      <c r="F2351" s="18"/>
      <c r="G2351" s="18"/>
      <c r="H2351" s="18"/>
      <c r="I2351" s="18"/>
      <c r="J2351" s="18"/>
      <c r="K2351" s="18"/>
      <c r="N2351" t="str">
        <f t="shared" si="832"/>
        <v>vége</v>
      </c>
      <c r="R2351">
        <f t="shared" si="833"/>
        <v>1</v>
      </c>
      <c r="S2351">
        <f t="shared" si="834"/>
        <v>1</v>
      </c>
      <c r="T2351">
        <f t="shared" si="835"/>
        <v>1</v>
      </c>
      <c r="U2351">
        <f t="shared" si="836"/>
        <v>1</v>
      </c>
      <c r="V2351">
        <f t="shared" si="837"/>
        <v>1</v>
      </c>
      <c r="W2351">
        <f t="shared" si="838"/>
        <v>1</v>
      </c>
      <c r="X2351">
        <f t="shared" si="839"/>
        <v>1</v>
      </c>
      <c r="Y2351">
        <f t="shared" si="840"/>
        <v>1</v>
      </c>
      <c r="Z2351">
        <f t="shared" si="841"/>
        <v>1</v>
      </c>
      <c r="AA2351">
        <f t="shared" si="842"/>
        <v>1</v>
      </c>
      <c r="AB2351">
        <f t="shared" si="843"/>
        <v>0</v>
      </c>
      <c r="AJ2351">
        <f t="shared" si="830"/>
        <v>0</v>
      </c>
      <c r="AL2351" t="str">
        <f t="shared" si="844"/>
        <v/>
      </c>
      <c r="AM2351" t="str">
        <f>IF(AJ2351=0,"",IF(AJ2351="Nincs kapcsolódó bizonylat",0,IF(ISERROR(VLOOKUP(AJ2351,Bizonylat!AU:BL,6,FALSE)),AJ2351,VLOOKUP(AJ2351,Bizonylat!AU:BL,6,FALSE))))</f>
        <v/>
      </c>
      <c r="AN2351">
        <f t="shared" si="845"/>
        <v>0</v>
      </c>
      <c r="AO2351">
        <f t="shared" si="846"/>
        <v>0</v>
      </c>
      <c r="AP2351">
        <f t="shared" si="847"/>
        <v>0</v>
      </c>
      <c r="AQ2351">
        <f t="shared" si="848"/>
        <v>0</v>
      </c>
      <c r="AR2351">
        <f t="shared" si="849"/>
        <v>0</v>
      </c>
      <c r="AS2351">
        <f t="shared" si="850"/>
        <v>0</v>
      </c>
      <c r="AT2351">
        <f t="shared" si="851"/>
        <v>0</v>
      </c>
      <c r="AU2351">
        <f t="shared" si="831"/>
        <v>0</v>
      </c>
    </row>
    <row r="2352" spans="1:47">
      <c r="A2352" s="23" t="str">
        <f t="shared" si="852"/>
        <v/>
      </c>
      <c r="B2352" s="18"/>
      <c r="C2352" s="18"/>
      <c r="D2352" s="18"/>
      <c r="E2352" s="18"/>
      <c r="F2352" s="18"/>
      <c r="G2352" s="18"/>
      <c r="H2352" s="18"/>
      <c r="I2352" s="18"/>
      <c r="J2352" s="18"/>
      <c r="K2352" s="18"/>
      <c r="N2352" t="str">
        <f t="shared" si="832"/>
        <v>vége</v>
      </c>
      <c r="R2352">
        <f t="shared" si="833"/>
        <v>1</v>
      </c>
      <c r="S2352">
        <f t="shared" si="834"/>
        <v>1</v>
      </c>
      <c r="T2352">
        <f t="shared" si="835"/>
        <v>1</v>
      </c>
      <c r="U2352">
        <f t="shared" si="836"/>
        <v>1</v>
      </c>
      <c r="V2352">
        <f t="shared" si="837"/>
        <v>1</v>
      </c>
      <c r="W2352">
        <f t="shared" si="838"/>
        <v>1</v>
      </c>
      <c r="X2352">
        <f t="shared" si="839"/>
        <v>1</v>
      </c>
      <c r="Y2352">
        <f t="shared" si="840"/>
        <v>1</v>
      </c>
      <c r="Z2352">
        <f t="shared" si="841"/>
        <v>1</v>
      </c>
      <c r="AA2352">
        <f t="shared" si="842"/>
        <v>1</v>
      </c>
      <c r="AB2352">
        <f t="shared" si="843"/>
        <v>0</v>
      </c>
      <c r="AJ2352">
        <f t="shared" si="830"/>
        <v>0</v>
      </c>
      <c r="AL2352" t="str">
        <f t="shared" si="844"/>
        <v/>
      </c>
      <c r="AM2352" t="str">
        <f>IF(AJ2352=0,"",IF(AJ2352="Nincs kapcsolódó bizonylat",0,IF(ISERROR(VLOOKUP(AJ2352,Bizonylat!AU:BL,6,FALSE)),AJ2352,VLOOKUP(AJ2352,Bizonylat!AU:BL,6,FALSE))))</f>
        <v/>
      </c>
      <c r="AN2352">
        <f t="shared" si="845"/>
        <v>0</v>
      </c>
      <c r="AO2352">
        <f t="shared" si="846"/>
        <v>0</v>
      </c>
      <c r="AP2352">
        <f t="shared" si="847"/>
        <v>0</v>
      </c>
      <c r="AQ2352">
        <f t="shared" si="848"/>
        <v>0</v>
      </c>
      <c r="AR2352">
        <f t="shared" si="849"/>
        <v>0</v>
      </c>
      <c r="AS2352">
        <f t="shared" si="850"/>
        <v>0</v>
      </c>
      <c r="AT2352">
        <f t="shared" si="851"/>
        <v>0</v>
      </c>
      <c r="AU2352">
        <f t="shared" si="831"/>
        <v>0</v>
      </c>
    </row>
    <row r="2353" spans="1:47">
      <c r="A2353" s="23" t="str">
        <f t="shared" si="852"/>
        <v/>
      </c>
      <c r="B2353" s="18"/>
      <c r="C2353" s="18"/>
      <c r="D2353" s="18"/>
      <c r="E2353" s="18"/>
      <c r="F2353" s="18"/>
      <c r="G2353" s="18"/>
      <c r="H2353" s="18"/>
      <c r="I2353" s="18"/>
      <c r="J2353" s="18"/>
      <c r="K2353" s="18"/>
      <c r="N2353" t="str">
        <f t="shared" si="832"/>
        <v>vége</v>
      </c>
      <c r="R2353">
        <f t="shared" si="833"/>
        <v>1</v>
      </c>
      <c r="S2353">
        <f t="shared" si="834"/>
        <v>1</v>
      </c>
      <c r="T2353">
        <f t="shared" si="835"/>
        <v>1</v>
      </c>
      <c r="U2353">
        <f t="shared" si="836"/>
        <v>1</v>
      </c>
      <c r="V2353">
        <f t="shared" si="837"/>
        <v>1</v>
      </c>
      <c r="W2353">
        <f t="shared" si="838"/>
        <v>1</v>
      </c>
      <c r="X2353">
        <f t="shared" si="839"/>
        <v>1</v>
      </c>
      <c r="Y2353">
        <f t="shared" si="840"/>
        <v>1</v>
      </c>
      <c r="Z2353">
        <f t="shared" si="841"/>
        <v>1</v>
      </c>
      <c r="AA2353">
        <f t="shared" si="842"/>
        <v>1</v>
      </c>
      <c r="AB2353">
        <f t="shared" si="843"/>
        <v>0</v>
      </c>
      <c r="AJ2353">
        <f t="shared" si="830"/>
        <v>0</v>
      </c>
      <c r="AL2353" t="str">
        <f t="shared" si="844"/>
        <v/>
      </c>
      <c r="AM2353" t="str">
        <f>IF(AJ2353=0,"",IF(AJ2353="Nincs kapcsolódó bizonylat",0,IF(ISERROR(VLOOKUP(AJ2353,Bizonylat!AU:BL,6,FALSE)),AJ2353,VLOOKUP(AJ2353,Bizonylat!AU:BL,6,FALSE))))</f>
        <v/>
      </c>
      <c r="AN2353">
        <f t="shared" si="845"/>
        <v>0</v>
      </c>
      <c r="AO2353">
        <f t="shared" si="846"/>
        <v>0</v>
      </c>
      <c r="AP2353">
        <f t="shared" si="847"/>
        <v>0</v>
      </c>
      <c r="AQ2353">
        <f t="shared" si="848"/>
        <v>0</v>
      </c>
      <c r="AR2353">
        <f t="shared" si="849"/>
        <v>0</v>
      </c>
      <c r="AS2353">
        <f t="shared" si="850"/>
        <v>0</v>
      </c>
      <c r="AT2353">
        <f t="shared" si="851"/>
        <v>0</v>
      </c>
      <c r="AU2353">
        <f t="shared" si="831"/>
        <v>0</v>
      </c>
    </row>
    <row r="2354" spans="1:47">
      <c r="A2354" s="23" t="str">
        <f t="shared" si="852"/>
        <v/>
      </c>
      <c r="B2354" s="18"/>
      <c r="C2354" s="18"/>
      <c r="D2354" s="18"/>
      <c r="E2354" s="18"/>
      <c r="F2354" s="18"/>
      <c r="G2354" s="18"/>
      <c r="H2354" s="18"/>
      <c r="I2354" s="18"/>
      <c r="J2354" s="18"/>
      <c r="K2354" s="18"/>
      <c r="N2354" t="str">
        <f t="shared" si="832"/>
        <v>vége</v>
      </c>
      <c r="R2354">
        <f t="shared" si="833"/>
        <v>1</v>
      </c>
      <c r="S2354">
        <f t="shared" si="834"/>
        <v>1</v>
      </c>
      <c r="T2354">
        <f t="shared" si="835"/>
        <v>1</v>
      </c>
      <c r="U2354">
        <f t="shared" si="836"/>
        <v>1</v>
      </c>
      <c r="V2354">
        <f t="shared" si="837"/>
        <v>1</v>
      </c>
      <c r="W2354">
        <f t="shared" si="838"/>
        <v>1</v>
      </c>
      <c r="X2354">
        <f t="shared" si="839"/>
        <v>1</v>
      </c>
      <c r="Y2354">
        <f t="shared" si="840"/>
        <v>1</v>
      </c>
      <c r="Z2354">
        <f t="shared" si="841"/>
        <v>1</v>
      </c>
      <c r="AA2354">
        <f t="shared" si="842"/>
        <v>1</v>
      </c>
      <c r="AB2354">
        <f t="shared" si="843"/>
        <v>0</v>
      </c>
      <c r="AJ2354">
        <f t="shared" si="830"/>
        <v>0</v>
      </c>
      <c r="AL2354" t="str">
        <f t="shared" si="844"/>
        <v/>
      </c>
      <c r="AM2354" t="str">
        <f>IF(AJ2354=0,"",IF(AJ2354="Nincs kapcsolódó bizonylat",0,IF(ISERROR(VLOOKUP(AJ2354,Bizonylat!AU:BL,6,FALSE)),AJ2354,VLOOKUP(AJ2354,Bizonylat!AU:BL,6,FALSE))))</f>
        <v/>
      </c>
      <c r="AN2354">
        <f t="shared" si="845"/>
        <v>0</v>
      </c>
      <c r="AO2354">
        <f t="shared" si="846"/>
        <v>0</v>
      </c>
      <c r="AP2354">
        <f t="shared" si="847"/>
        <v>0</v>
      </c>
      <c r="AQ2354">
        <f t="shared" si="848"/>
        <v>0</v>
      </c>
      <c r="AR2354">
        <f t="shared" si="849"/>
        <v>0</v>
      </c>
      <c r="AS2354">
        <f t="shared" si="850"/>
        <v>0</v>
      </c>
      <c r="AT2354">
        <f t="shared" si="851"/>
        <v>0</v>
      </c>
      <c r="AU2354">
        <f t="shared" si="831"/>
        <v>0</v>
      </c>
    </row>
    <row r="2355" spans="1:47">
      <c r="A2355" s="23" t="str">
        <f t="shared" si="852"/>
        <v/>
      </c>
      <c r="B2355" s="18"/>
      <c r="C2355" s="18"/>
      <c r="D2355" s="18"/>
      <c r="E2355" s="18"/>
      <c r="F2355" s="18"/>
      <c r="G2355" s="18"/>
      <c r="H2355" s="18"/>
      <c r="I2355" s="18"/>
      <c r="J2355" s="18"/>
      <c r="K2355" s="18"/>
      <c r="N2355" t="str">
        <f t="shared" si="832"/>
        <v>vége</v>
      </c>
      <c r="R2355">
        <f t="shared" si="833"/>
        <v>1</v>
      </c>
      <c r="S2355">
        <f t="shared" si="834"/>
        <v>1</v>
      </c>
      <c r="T2355">
        <f t="shared" si="835"/>
        <v>1</v>
      </c>
      <c r="U2355">
        <f t="shared" si="836"/>
        <v>1</v>
      </c>
      <c r="V2355">
        <f t="shared" si="837"/>
        <v>1</v>
      </c>
      <c r="W2355">
        <f t="shared" si="838"/>
        <v>1</v>
      </c>
      <c r="X2355">
        <f t="shared" si="839"/>
        <v>1</v>
      </c>
      <c r="Y2355">
        <f t="shared" si="840"/>
        <v>1</v>
      </c>
      <c r="Z2355">
        <f t="shared" si="841"/>
        <v>1</v>
      </c>
      <c r="AA2355">
        <f t="shared" si="842"/>
        <v>1</v>
      </c>
      <c r="AB2355">
        <f t="shared" si="843"/>
        <v>0</v>
      </c>
      <c r="AJ2355">
        <f t="shared" si="830"/>
        <v>0</v>
      </c>
      <c r="AL2355" t="str">
        <f t="shared" si="844"/>
        <v/>
      </c>
      <c r="AM2355" t="str">
        <f>IF(AJ2355=0,"",IF(AJ2355="Nincs kapcsolódó bizonylat",0,IF(ISERROR(VLOOKUP(AJ2355,Bizonylat!AU:BL,6,FALSE)),AJ2355,VLOOKUP(AJ2355,Bizonylat!AU:BL,6,FALSE))))</f>
        <v/>
      </c>
      <c r="AN2355">
        <f t="shared" si="845"/>
        <v>0</v>
      </c>
      <c r="AO2355">
        <f t="shared" si="846"/>
        <v>0</v>
      </c>
      <c r="AP2355">
        <f t="shared" si="847"/>
        <v>0</v>
      </c>
      <c r="AQ2355">
        <f t="shared" si="848"/>
        <v>0</v>
      </c>
      <c r="AR2355">
        <f t="shared" si="849"/>
        <v>0</v>
      </c>
      <c r="AS2355">
        <f t="shared" si="850"/>
        <v>0</v>
      </c>
      <c r="AT2355">
        <f t="shared" si="851"/>
        <v>0</v>
      </c>
      <c r="AU2355">
        <f t="shared" si="831"/>
        <v>0</v>
      </c>
    </row>
    <row r="2356" spans="1:47">
      <c r="A2356" s="23" t="str">
        <f t="shared" si="852"/>
        <v/>
      </c>
      <c r="B2356" s="18"/>
      <c r="C2356" s="18"/>
      <c r="D2356" s="18"/>
      <c r="E2356" s="18"/>
      <c r="F2356" s="18"/>
      <c r="G2356" s="18"/>
      <c r="H2356" s="18"/>
      <c r="I2356" s="18"/>
      <c r="J2356" s="18"/>
      <c r="K2356" s="18"/>
      <c r="N2356" t="str">
        <f t="shared" si="832"/>
        <v>vége</v>
      </c>
      <c r="R2356">
        <f t="shared" si="833"/>
        <v>1</v>
      </c>
      <c r="S2356">
        <f t="shared" si="834"/>
        <v>1</v>
      </c>
      <c r="T2356">
        <f t="shared" si="835"/>
        <v>1</v>
      </c>
      <c r="U2356">
        <f t="shared" si="836"/>
        <v>1</v>
      </c>
      <c r="V2356">
        <f t="shared" si="837"/>
        <v>1</v>
      </c>
      <c r="W2356">
        <f t="shared" si="838"/>
        <v>1</v>
      </c>
      <c r="X2356">
        <f t="shared" si="839"/>
        <v>1</v>
      </c>
      <c r="Y2356">
        <f t="shared" si="840"/>
        <v>1</v>
      </c>
      <c r="Z2356">
        <f t="shared" si="841"/>
        <v>1</v>
      </c>
      <c r="AA2356">
        <f t="shared" si="842"/>
        <v>1</v>
      </c>
      <c r="AB2356">
        <f t="shared" si="843"/>
        <v>0</v>
      </c>
      <c r="AJ2356">
        <f t="shared" si="830"/>
        <v>0</v>
      </c>
      <c r="AL2356" t="str">
        <f t="shared" si="844"/>
        <v/>
      </c>
      <c r="AM2356" t="str">
        <f>IF(AJ2356=0,"",IF(AJ2356="Nincs kapcsolódó bizonylat",0,IF(ISERROR(VLOOKUP(AJ2356,Bizonylat!AU:BL,6,FALSE)),AJ2356,VLOOKUP(AJ2356,Bizonylat!AU:BL,6,FALSE))))</f>
        <v/>
      </c>
      <c r="AN2356">
        <f t="shared" si="845"/>
        <v>0</v>
      </c>
      <c r="AO2356">
        <f t="shared" si="846"/>
        <v>0</v>
      </c>
      <c r="AP2356">
        <f t="shared" si="847"/>
        <v>0</v>
      </c>
      <c r="AQ2356">
        <f t="shared" si="848"/>
        <v>0</v>
      </c>
      <c r="AR2356">
        <f t="shared" si="849"/>
        <v>0</v>
      </c>
      <c r="AS2356">
        <f t="shared" si="850"/>
        <v>0</v>
      </c>
      <c r="AT2356">
        <f t="shared" si="851"/>
        <v>0</v>
      </c>
      <c r="AU2356">
        <f t="shared" si="831"/>
        <v>0</v>
      </c>
    </row>
    <row r="2357" spans="1:47">
      <c r="A2357" s="23" t="str">
        <f t="shared" si="852"/>
        <v/>
      </c>
      <c r="B2357" s="18"/>
      <c r="C2357" s="18"/>
      <c r="D2357" s="18"/>
      <c r="E2357" s="18"/>
      <c r="F2357" s="18"/>
      <c r="G2357" s="18"/>
      <c r="H2357" s="18"/>
      <c r="I2357" s="18"/>
      <c r="J2357" s="18"/>
      <c r="K2357" s="18"/>
      <c r="N2357" t="str">
        <f t="shared" si="832"/>
        <v>vége</v>
      </c>
      <c r="R2357">
        <f t="shared" si="833"/>
        <v>1</v>
      </c>
      <c r="S2357">
        <f t="shared" si="834"/>
        <v>1</v>
      </c>
      <c r="T2357">
        <f t="shared" si="835"/>
        <v>1</v>
      </c>
      <c r="U2357">
        <f t="shared" si="836"/>
        <v>1</v>
      </c>
      <c r="V2357">
        <f t="shared" si="837"/>
        <v>1</v>
      </c>
      <c r="W2357">
        <f t="shared" si="838"/>
        <v>1</v>
      </c>
      <c r="X2357">
        <f t="shared" si="839"/>
        <v>1</v>
      </c>
      <c r="Y2357">
        <f t="shared" si="840"/>
        <v>1</v>
      </c>
      <c r="Z2357">
        <f t="shared" si="841"/>
        <v>1</v>
      </c>
      <c r="AA2357">
        <f t="shared" si="842"/>
        <v>1</v>
      </c>
      <c r="AB2357">
        <f t="shared" si="843"/>
        <v>0</v>
      </c>
      <c r="AJ2357">
        <f t="shared" si="830"/>
        <v>0</v>
      </c>
      <c r="AL2357" t="str">
        <f t="shared" si="844"/>
        <v/>
      </c>
      <c r="AM2357" t="str">
        <f>IF(AJ2357=0,"",IF(AJ2357="Nincs kapcsolódó bizonylat",0,IF(ISERROR(VLOOKUP(AJ2357,Bizonylat!AU:BL,6,FALSE)),AJ2357,VLOOKUP(AJ2357,Bizonylat!AU:BL,6,FALSE))))</f>
        <v/>
      </c>
      <c r="AN2357">
        <f t="shared" si="845"/>
        <v>0</v>
      </c>
      <c r="AO2357">
        <f t="shared" si="846"/>
        <v>0</v>
      </c>
      <c r="AP2357">
        <f t="shared" si="847"/>
        <v>0</v>
      </c>
      <c r="AQ2357">
        <f t="shared" si="848"/>
        <v>0</v>
      </c>
      <c r="AR2357">
        <f t="shared" si="849"/>
        <v>0</v>
      </c>
      <c r="AS2357">
        <f t="shared" si="850"/>
        <v>0</v>
      </c>
      <c r="AT2357">
        <f t="shared" si="851"/>
        <v>0</v>
      </c>
      <c r="AU2357">
        <f t="shared" si="831"/>
        <v>0</v>
      </c>
    </row>
    <row r="2358" spans="1:47">
      <c r="A2358" s="23" t="str">
        <f t="shared" si="852"/>
        <v/>
      </c>
      <c r="B2358" s="18"/>
      <c r="C2358" s="18"/>
      <c r="D2358" s="18"/>
      <c r="E2358" s="18"/>
      <c r="F2358" s="18"/>
      <c r="G2358" s="18"/>
      <c r="H2358" s="18"/>
      <c r="I2358" s="18"/>
      <c r="J2358" s="18"/>
      <c r="K2358" s="18"/>
      <c r="N2358" t="str">
        <f t="shared" si="832"/>
        <v>vége</v>
      </c>
      <c r="R2358">
        <f t="shared" si="833"/>
        <v>1</v>
      </c>
      <c r="S2358">
        <f t="shared" si="834"/>
        <v>1</v>
      </c>
      <c r="T2358">
        <f t="shared" si="835"/>
        <v>1</v>
      </c>
      <c r="U2358">
        <f t="shared" si="836"/>
        <v>1</v>
      </c>
      <c r="V2358">
        <f t="shared" si="837"/>
        <v>1</v>
      </c>
      <c r="W2358">
        <f t="shared" si="838"/>
        <v>1</v>
      </c>
      <c r="X2358">
        <f t="shared" si="839"/>
        <v>1</v>
      </c>
      <c r="Y2358">
        <f t="shared" si="840"/>
        <v>1</v>
      </c>
      <c r="Z2358">
        <f t="shared" si="841"/>
        <v>1</v>
      </c>
      <c r="AA2358">
        <f t="shared" si="842"/>
        <v>1</v>
      </c>
      <c r="AB2358">
        <f t="shared" si="843"/>
        <v>0</v>
      </c>
      <c r="AJ2358">
        <f t="shared" si="830"/>
        <v>0</v>
      </c>
      <c r="AL2358" t="str">
        <f t="shared" si="844"/>
        <v/>
      </c>
      <c r="AM2358" t="str">
        <f>IF(AJ2358=0,"",IF(AJ2358="Nincs kapcsolódó bizonylat",0,IF(ISERROR(VLOOKUP(AJ2358,Bizonylat!AU:BL,6,FALSE)),AJ2358,VLOOKUP(AJ2358,Bizonylat!AU:BL,6,FALSE))))</f>
        <v/>
      </c>
      <c r="AN2358">
        <f t="shared" si="845"/>
        <v>0</v>
      </c>
      <c r="AO2358">
        <f t="shared" si="846"/>
        <v>0</v>
      </c>
      <c r="AP2358">
        <f t="shared" si="847"/>
        <v>0</v>
      </c>
      <c r="AQ2358">
        <f t="shared" si="848"/>
        <v>0</v>
      </c>
      <c r="AR2358">
        <f t="shared" si="849"/>
        <v>0</v>
      </c>
      <c r="AS2358">
        <f t="shared" si="850"/>
        <v>0</v>
      </c>
      <c r="AT2358">
        <f t="shared" si="851"/>
        <v>0</v>
      </c>
      <c r="AU2358">
        <f t="shared" si="831"/>
        <v>0</v>
      </c>
    </row>
    <row r="2359" spans="1:47">
      <c r="A2359" s="23" t="str">
        <f t="shared" si="852"/>
        <v/>
      </c>
      <c r="B2359" s="18"/>
      <c r="C2359" s="18"/>
      <c r="D2359" s="18"/>
      <c r="E2359" s="18"/>
      <c r="F2359" s="18"/>
      <c r="G2359" s="18"/>
      <c r="H2359" s="18"/>
      <c r="I2359" s="18"/>
      <c r="J2359" s="18"/>
      <c r="K2359" s="18"/>
      <c r="N2359" t="str">
        <f t="shared" si="832"/>
        <v>vége</v>
      </c>
      <c r="R2359">
        <f t="shared" si="833"/>
        <v>1</v>
      </c>
      <c r="S2359">
        <f t="shared" si="834"/>
        <v>1</v>
      </c>
      <c r="T2359">
        <f t="shared" si="835"/>
        <v>1</v>
      </c>
      <c r="U2359">
        <f t="shared" si="836"/>
        <v>1</v>
      </c>
      <c r="V2359">
        <f t="shared" si="837"/>
        <v>1</v>
      </c>
      <c r="W2359">
        <f t="shared" si="838"/>
        <v>1</v>
      </c>
      <c r="X2359">
        <f t="shared" si="839"/>
        <v>1</v>
      </c>
      <c r="Y2359">
        <f t="shared" si="840"/>
        <v>1</v>
      </c>
      <c r="Z2359">
        <f t="shared" si="841"/>
        <v>1</v>
      </c>
      <c r="AA2359">
        <f t="shared" si="842"/>
        <v>1</v>
      </c>
      <c r="AB2359">
        <f t="shared" si="843"/>
        <v>0</v>
      </c>
      <c r="AJ2359">
        <f t="shared" si="830"/>
        <v>0</v>
      </c>
      <c r="AL2359" t="str">
        <f t="shared" si="844"/>
        <v/>
      </c>
      <c r="AM2359" t="str">
        <f>IF(AJ2359=0,"",IF(AJ2359="Nincs kapcsolódó bizonylat",0,IF(ISERROR(VLOOKUP(AJ2359,Bizonylat!AU:BL,6,FALSE)),AJ2359,VLOOKUP(AJ2359,Bizonylat!AU:BL,6,FALSE))))</f>
        <v/>
      </c>
      <c r="AN2359">
        <f t="shared" si="845"/>
        <v>0</v>
      </c>
      <c r="AO2359">
        <f t="shared" si="846"/>
        <v>0</v>
      </c>
      <c r="AP2359">
        <f t="shared" si="847"/>
        <v>0</v>
      </c>
      <c r="AQ2359">
        <f t="shared" si="848"/>
        <v>0</v>
      </c>
      <c r="AR2359">
        <f t="shared" si="849"/>
        <v>0</v>
      </c>
      <c r="AS2359">
        <f t="shared" si="850"/>
        <v>0</v>
      </c>
      <c r="AT2359">
        <f t="shared" si="851"/>
        <v>0</v>
      </c>
      <c r="AU2359">
        <f t="shared" si="831"/>
        <v>0</v>
      </c>
    </row>
    <row r="2360" spans="1:47">
      <c r="A2360" s="23" t="str">
        <f t="shared" si="852"/>
        <v/>
      </c>
      <c r="B2360" s="18"/>
      <c r="C2360" s="18"/>
      <c r="D2360" s="18"/>
      <c r="E2360" s="18"/>
      <c r="F2360" s="18"/>
      <c r="G2360" s="18"/>
      <c r="H2360" s="18"/>
      <c r="I2360" s="18"/>
      <c r="J2360" s="18"/>
      <c r="K2360" s="18"/>
      <c r="N2360" t="str">
        <f t="shared" si="832"/>
        <v>vége</v>
      </c>
      <c r="R2360">
        <f t="shared" si="833"/>
        <v>1</v>
      </c>
      <c r="S2360">
        <f t="shared" si="834"/>
        <v>1</v>
      </c>
      <c r="T2360">
        <f t="shared" si="835"/>
        <v>1</v>
      </c>
      <c r="U2360">
        <f t="shared" si="836"/>
        <v>1</v>
      </c>
      <c r="V2360">
        <f t="shared" si="837"/>
        <v>1</v>
      </c>
      <c r="W2360">
        <f t="shared" si="838"/>
        <v>1</v>
      </c>
      <c r="X2360">
        <f t="shared" si="839"/>
        <v>1</v>
      </c>
      <c r="Y2360">
        <f t="shared" si="840"/>
        <v>1</v>
      </c>
      <c r="Z2360">
        <f t="shared" si="841"/>
        <v>1</v>
      </c>
      <c r="AA2360">
        <f t="shared" si="842"/>
        <v>1</v>
      </c>
      <c r="AB2360">
        <f t="shared" si="843"/>
        <v>0</v>
      </c>
      <c r="AJ2360">
        <f t="shared" si="830"/>
        <v>0</v>
      </c>
      <c r="AL2360" t="str">
        <f t="shared" si="844"/>
        <v/>
      </c>
      <c r="AM2360" t="str">
        <f>IF(AJ2360=0,"",IF(AJ2360="Nincs kapcsolódó bizonylat",0,IF(ISERROR(VLOOKUP(AJ2360,Bizonylat!AU:BL,6,FALSE)),AJ2360,VLOOKUP(AJ2360,Bizonylat!AU:BL,6,FALSE))))</f>
        <v/>
      </c>
      <c r="AN2360">
        <f t="shared" si="845"/>
        <v>0</v>
      </c>
      <c r="AO2360">
        <f t="shared" si="846"/>
        <v>0</v>
      </c>
      <c r="AP2360">
        <f t="shared" si="847"/>
        <v>0</v>
      </c>
      <c r="AQ2360">
        <f t="shared" si="848"/>
        <v>0</v>
      </c>
      <c r="AR2360">
        <f t="shared" si="849"/>
        <v>0</v>
      </c>
      <c r="AS2360">
        <f t="shared" si="850"/>
        <v>0</v>
      </c>
      <c r="AT2360">
        <f t="shared" si="851"/>
        <v>0</v>
      </c>
      <c r="AU2360">
        <f t="shared" si="831"/>
        <v>0</v>
      </c>
    </row>
    <row r="2361" spans="1:47">
      <c r="A2361" s="23" t="str">
        <f t="shared" si="852"/>
        <v/>
      </c>
      <c r="B2361" s="18"/>
      <c r="C2361" s="18"/>
      <c r="D2361" s="18"/>
      <c r="E2361" s="18"/>
      <c r="F2361" s="18"/>
      <c r="G2361" s="18"/>
      <c r="H2361" s="18"/>
      <c r="I2361" s="18"/>
      <c r="J2361" s="18"/>
      <c r="K2361" s="18"/>
      <c r="N2361" t="str">
        <f t="shared" si="832"/>
        <v>vége</v>
      </c>
      <c r="R2361">
        <f t="shared" si="833"/>
        <v>1</v>
      </c>
      <c r="S2361">
        <f t="shared" si="834"/>
        <v>1</v>
      </c>
      <c r="T2361">
        <f t="shared" si="835"/>
        <v>1</v>
      </c>
      <c r="U2361">
        <f t="shared" si="836"/>
        <v>1</v>
      </c>
      <c r="V2361">
        <f t="shared" si="837"/>
        <v>1</v>
      </c>
      <c r="W2361">
        <f t="shared" si="838"/>
        <v>1</v>
      </c>
      <c r="X2361">
        <f t="shared" si="839"/>
        <v>1</v>
      </c>
      <c r="Y2361">
        <f t="shared" si="840"/>
        <v>1</v>
      </c>
      <c r="Z2361">
        <f t="shared" si="841"/>
        <v>1</v>
      </c>
      <c r="AA2361">
        <f t="shared" si="842"/>
        <v>1</v>
      </c>
      <c r="AB2361">
        <f t="shared" si="843"/>
        <v>0</v>
      </c>
      <c r="AJ2361">
        <f t="shared" si="830"/>
        <v>0</v>
      </c>
      <c r="AL2361" t="str">
        <f t="shared" si="844"/>
        <v/>
      </c>
      <c r="AM2361" t="str">
        <f>IF(AJ2361=0,"",IF(AJ2361="Nincs kapcsolódó bizonylat",0,IF(ISERROR(VLOOKUP(AJ2361,Bizonylat!AU:BL,6,FALSE)),AJ2361,VLOOKUP(AJ2361,Bizonylat!AU:BL,6,FALSE))))</f>
        <v/>
      </c>
      <c r="AN2361">
        <f t="shared" si="845"/>
        <v>0</v>
      </c>
      <c r="AO2361">
        <f t="shared" si="846"/>
        <v>0</v>
      </c>
      <c r="AP2361">
        <f t="shared" si="847"/>
        <v>0</v>
      </c>
      <c r="AQ2361">
        <f t="shared" si="848"/>
        <v>0</v>
      </c>
      <c r="AR2361">
        <f t="shared" si="849"/>
        <v>0</v>
      </c>
      <c r="AS2361">
        <f t="shared" si="850"/>
        <v>0</v>
      </c>
      <c r="AT2361">
        <f t="shared" si="851"/>
        <v>0</v>
      </c>
      <c r="AU2361">
        <f t="shared" si="831"/>
        <v>0</v>
      </c>
    </row>
    <row r="2362" spans="1:47">
      <c r="A2362" s="23" t="str">
        <f t="shared" si="852"/>
        <v/>
      </c>
      <c r="B2362" s="18"/>
      <c r="C2362" s="18"/>
      <c r="D2362" s="18"/>
      <c r="E2362" s="18"/>
      <c r="F2362" s="18"/>
      <c r="G2362" s="18"/>
      <c r="H2362" s="18"/>
      <c r="I2362" s="18"/>
      <c r="J2362" s="18"/>
      <c r="K2362" s="18"/>
      <c r="N2362" t="str">
        <f t="shared" si="832"/>
        <v>vége</v>
      </c>
      <c r="R2362">
        <f t="shared" si="833"/>
        <v>1</v>
      </c>
      <c r="S2362">
        <f t="shared" si="834"/>
        <v>1</v>
      </c>
      <c r="T2362">
        <f t="shared" si="835"/>
        <v>1</v>
      </c>
      <c r="U2362">
        <f t="shared" si="836"/>
        <v>1</v>
      </c>
      <c r="V2362">
        <f t="shared" si="837"/>
        <v>1</v>
      </c>
      <c r="W2362">
        <f t="shared" si="838"/>
        <v>1</v>
      </c>
      <c r="X2362">
        <f t="shared" si="839"/>
        <v>1</v>
      </c>
      <c r="Y2362">
        <f t="shared" si="840"/>
        <v>1</v>
      </c>
      <c r="Z2362">
        <f t="shared" si="841"/>
        <v>1</v>
      </c>
      <c r="AA2362">
        <f t="shared" si="842"/>
        <v>1</v>
      </c>
      <c r="AB2362">
        <f t="shared" si="843"/>
        <v>0</v>
      </c>
      <c r="AJ2362">
        <f t="shared" si="830"/>
        <v>0</v>
      </c>
      <c r="AL2362" t="str">
        <f t="shared" si="844"/>
        <v/>
      </c>
      <c r="AM2362" t="str">
        <f>IF(AJ2362=0,"",IF(AJ2362="Nincs kapcsolódó bizonylat",0,IF(ISERROR(VLOOKUP(AJ2362,Bizonylat!AU:BL,6,FALSE)),AJ2362,VLOOKUP(AJ2362,Bizonylat!AU:BL,6,FALSE))))</f>
        <v/>
      </c>
      <c r="AN2362">
        <f t="shared" si="845"/>
        <v>0</v>
      </c>
      <c r="AO2362">
        <f t="shared" si="846"/>
        <v>0</v>
      </c>
      <c r="AP2362">
        <f t="shared" si="847"/>
        <v>0</v>
      </c>
      <c r="AQ2362">
        <f t="shared" si="848"/>
        <v>0</v>
      </c>
      <c r="AR2362">
        <f t="shared" si="849"/>
        <v>0</v>
      </c>
      <c r="AS2362">
        <f t="shared" si="850"/>
        <v>0</v>
      </c>
      <c r="AT2362">
        <f t="shared" si="851"/>
        <v>0</v>
      </c>
      <c r="AU2362">
        <f t="shared" si="831"/>
        <v>0</v>
      </c>
    </row>
    <row r="2363" spans="1:47">
      <c r="A2363" s="23" t="str">
        <f t="shared" si="852"/>
        <v/>
      </c>
      <c r="B2363" s="18"/>
      <c r="C2363" s="18"/>
      <c r="D2363" s="18"/>
      <c r="E2363" s="18"/>
      <c r="F2363" s="18"/>
      <c r="G2363" s="18"/>
      <c r="H2363" s="18"/>
      <c r="I2363" s="18"/>
      <c r="J2363" s="18"/>
      <c r="K2363" s="18"/>
      <c r="N2363" t="str">
        <f t="shared" si="832"/>
        <v>vége</v>
      </c>
      <c r="R2363">
        <f t="shared" si="833"/>
        <v>1</v>
      </c>
      <c r="S2363">
        <f t="shared" si="834"/>
        <v>1</v>
      </c>
      <c r="T2363">
        <f t="shared" si="835"/>
        <v>1</v>
      </c>
      <c r="U2363">
        <f t="shared" si="836"/>
        <v>1</v>
      </c>
      <c r="V2363">
        <f t="shared" si="837"/>
        <v>1</v>
      </c>
      <c r="W2363">
        <f t="shared" si="838"/>
        <v>1</v>
      </c>
      <c r="X2363">
        <f t="shared" si="839"/>
        <v>1</v>
      </c>
      <c r="Y2363">
        <f t="shared" si="840"/>
        <v>1</v>
      </c>
      <c r="Z2363">
        <f t="shared" si="841"/>
        <v>1</v>
      </c>
      <c r="AA2363">
        <f t="shared" si="842"/>
        <v>1</v>
      </c>
      <c r="AB2363">
        <f t="shared" si="843"/>
        <v>0</v>
      </c>
      <c r="AJ2363">
        <f t="shared" si="830"/>
        <v>0</v>
      </c>
      <c r="AL2363" t="str">
        <f t="shared" si="844"/>
        <v/>
      </c>
      <c r="AM2363" t="str">
        <f>IF(AJ2363=0,"",IF(AJ2363="Nincs kapcsolódó bizonylat",0,IF(ISERROR(VLOOKUP(AJ2363,Bizonylat!AU:BL,6,FALSE)),AJ2363,VLOOKUP(AJ2363,Bizonylat!AU:BL,6,FALSE))))</f>
        <v/>
      </c>
      <c r="AN2363">
        <f t="shared" si="845"/>
        <v>0</v>
      </c>
      <c r="AO2363">
        <f t="shared" si="846"/>
        <v>0</v>
      </c>
      <c r="AP2363">
        <f t="shared" si="847"/>
        <v>0</v>
      </c>
      <c r="AQ2363">
        <f t="shared" si="848"/>
        <v>0</v>
      </c>
      <c r="AR2363">
        <f t="shared" si="849"/>
        <v>0</v>
      </c>
      <c r="AS2363">
        <f t="shared" si="850"/>
        <v>0</v>
      </c>
      <c r="AT2363">
        <f t="shared" si="851"/>
        <v>0</v>
      </c>
      <c r="AU2363">
        <f t="shared" si="831"/>
        <v>0</v>
      </c>
    </row>
    <row r="2364" spans="1:47">
      <c r="A2364" s="23" t="str">
        <f t="shared" si="852"/>
        <v/>
      </c>
      <c r="B2364" s="18"/>
      <c r="C2364" s="18"/>
      <c r="D2364" s="18"/>
      <c r="E2364" s="18"/>
      <c r="F2364" s="18"/>
      <c r="G2364" s="18"/>
      <c r="H2364" s="18"/>
      <c r="I2364" s="18"/>
      <c r="J2364" s="18"/>
      <c r="K2364" s="18"/>
      <c r="N2364" t="str">
        <f t="shared" si="832"/>
        <v>vége</v>
      </c>
      <c r="R2364">
        <f t="shared" si="833"/>
        <v>1</v>
      </c>
      <c r="S2364">
        <f t="shared" si="834"/>
        <v>1</v>
      </c>
      <c r="T2364">
        <f t="shared" si="835"/>
        <v>1</v>
      </c>
      <c r="U2364">
        <f t="shared" si="836"/>
        <v>1</v>
      </c>
      <c r="V2364">
        <f t="shared" si="837"/>
        <v>1</v>
      </c>
      <c r="W2364">
        <f t="shared" si="838"/>
        <v>1</v>
      </c>
      <c r="X2364">
        <f t="shared" si="839"/>
        <v>1</v>
      </c>
      <c r="Y2364">
        <f t="shared" si="840"/>
        <v>1</v>
      </c>
      <c r="Z2364">
        <f t="shared" si="841"/>
        <v>1</v>
      </c>
      <c r="AA2364">
        <f t="shared" si="842"/>
        <v>1</v>
      </c>
      <c r="AB2364">
        <f t="shared" si="843"/>
        <v>0</v>
      </c>
      <c r="AJ2364">
        <f t="shared" si="830"/>
        <v>0</v>
      </c>
      <c r="AL2364" t="str">
        <f t="shared" si="844"/>
        <v/>
      </c>
      <c r="AM2364" t="str">
        <f>IF(AJ2364=0,"",IF(AJ2364="Nincs kapcsolódó bizonylat",0,IF(ISERROR(VLOOKUP(AJ2364,Bizonylat!AU:BL,6,FALSE)),AJ2364,VLOOKUP(AJ2364,Bizonylat!AU:BL,6,FALSE))))</f>
        <v/>
      </c>
      <c r="AN2364">
        <f t="shared" si="845"/>
        <v>0</v>
      </c>
      <c r="AO2364">
        <f t="shared" si="846"/>
        <v>0</v>
      </c>
      <c r="AP2364">
        <f t="shared" si="847"/>
        <v>0</v>
      </c>
      <c r="AQ2364">
        <f t="shared" si="848"/>
        <v>0</v>
      </c>
      <c r="AR2364">
        <f t="shared" si="849"/>
        <v>0</v>
      </c>
      <c r="AS2364">
        <f t="shared" si="850"/>
        <v>0</v>
      </c>
      <c r="AT2364">
        <f t="shared" si="851"/>
        <v>0</v>
      </c>
      <c r="AU2364">
        <f t="shared" si="831"/>
        <v>0</v>
      </c>
    </row>
    <row r="2365" spans="1:47">
      <c r="A2365" s="23" t="str">
        <f t="shared" si="852"/>
        <v/>
      </c>
      <c r="B2365" s="18"/>
      <c r="C2365" s="18"/>
      <c r="D2365" s="18"/>
      <c r="E2365" s="18"/>
      <c r="F2365" s="18"/>
      <c r="G2365" s="18"/>
      <c r="H2365" s="18"/>
      <c r="I2365" s="18"/>
      <c r="J2365" s="18"/>
      <c r="K2365" s="18"/>
      <c r="N2365" t="str">
        <f t="shared" si="832"/>
        <v>vége</v>
      </c>
      <c r="R2365">
        <f t="shared" si="833"/>
        <v>1</v>
      </c>
      <c r="S2365">
        <f t="shared" si="834"/>
        <v>1</v>
      </c>
      <c r="T2365">
        <f t="shared" si="835"/>
        <v>1</v>
      </c>
      <c r="U2365">
        <f t="shared" si="836"/>
        <v>1</v>
      </c>
      <c r="V2365">
        <f t="shared" si="837"/>
        <v>1</v>
      </c>
      <c r="W2365">
        <f t="shared" si="838"/>
        <v>1</v>
      </c>
      <c r="X2365">
        <f t="shared" si="839"/>
        <v>1</v>
      </c>
      <c r="Y2365">
        <f t="shared" si="840"/>
        <v>1</v>
      </c>
      <c r="Z2365">
        <f t="shared" si="841"/>
        <v>1</v>
      </c>
      <c r="AA2365">
        <f t="shared" si="842"/>
        <v>1</v>
      </c>
      <c r="AB2365">
        <f t="shared" si="843"/>
        <v>0</v>
      </c>
      <c r="AJ2365">
        <f t="shared" si="830"/>
        <v>0</v>
      </c>
      <c r="AL2365" t="str">
        <f t="shared" si="844"/>
        <v/>
      </c>
      <c r="AM2365" t="str">
        <f>IF(AJ2365=0,"",IF(AJ2365="Nincs kapcsolódó bizonylat",0,IF(ISERROR(VLOOKUP(AJ2365,Bizonylat!AU:BL,6,FALSE)),AJ2365,VLOOKUP(AJ2365,Bizonylat!AU:BL,6,FALSE))))</f>
        <v/>
      </c>
      <c r="AN2365">
        <f t="shared" si="845"/>
        <v>0</v>
      </c>
      <c r="AO2365">
        <f t="shared" si="846"/>
        <v>0</v>
      </c>
      <c r="AP2365">
        <f t="shared" si="847"/>
        <v>0</v>
      </c>
      <c r="AQ2365">
        <f t="shared" si="848"/>
        <v>0</v>
      </c>
      <c r="AR2365">
        <f t="shared" si="849"/>
        <v>0</v>
      </c>
      <c r="AS2365">
        <f t="shared" si="850"/>
        <v>0</v>
      </c>
      <c r="AT2365">
        <f t="shared" si="851"/>
        <v>0</v>
      </c>
      <c r="AU2365">
        <f t="shared" si="831"/>
        <v>0</v>
      </c>
    </row>
    <row r="2366" spans="1:47">
      <c r="A2366" s="23" t="str">
        <f t="shared" si="852"/>
        <v/>
      </c>
      <c r="B2366" s="18"/>
      <c r="C2366" s="18"/>
      <c r="D2366" s="18"/>
      <c r="E2366" s="18"/>
      <c r="F2366" s="18"/>
      <c r="G2366" s="18"/>
      <c r="H2366" s="18"/>
      <c r="I2366" s="18"/>
      <c r="J2366" s="18"/>
      <c r="K2366" s="18"/>
      <c r="N2366" t="str">
        <f t="shared" si="832"/>
        <v>vége</v>
      </c>
      <c r="R2366">
        <f t="shared" si="833"/>
        <v>1</v>
      </c>
      <c r="S2366">
        <f t="shared" si="834"/>
        <v>1</v>
      </c>
      <c r="T2366">
        <f t="shared" si="835"/>
        <v>1</v>
      </c>
      <c r="U2366">
        <f t="shared" si="836"/>
        <v>1</v>
      </c>
      <c r="V2366">
        <f t="shared" si="837"/>
        <v>1</v>
      </c>
      <c r="W2366">
        <f t="shared" si="838"/>
        <v>1</v>
      </c>
      <c r="X2366">
        <f t="shared" si="839"/>
        <v>1</v>
      </c>
      <c r="Y2366">
        <f t="shared" si="840"/>
        <v>1</v>
      </c>
      <c r="Z2366">
        <f t="shared" si="841"/>
        <v>1</v>
      </c>
      <c r="AA2366">
        <f t="shared" si="842"/>
        <v>1</v>
      </c>
      <c r="AB2366">
        <f t="shared" si="843"/>
        <v>0</v>
      </c>
      <c r="AJ2366">
        <f t="shared" si="830"/>
        <v>0</v>
      </c>
      <c r="AL2366" t="str">
        <f t="shared" si="844"/>
        <v/>
      </c>
      <c r="AM2366" t="str">
        <f>IF(AJ2366=0,"",IF(AJ2366="Nincs kapcsolódó bizonylat",0,IF(ISERROR(VLOOKUP(AJ2366,Bizonylat!AU:BL,6,FALSE)),AJ2366,VLOOKUP(AJ2366,Bizonylat!AU:BL,6,FALSE))))</f>
        <v/>
      </c>
      <c r="AN2366">
        <f t="shared" si="845"/>
        <v>0</v>
      </c>
      <c r="AO2366">
        <f t="shared" si="846"/>
        <v>0</v>
      </c>
      <c r="AP2366">
        <f t="shared" si="847"/>
        <v>0</v>
      </c>
      <c r="AQ2366">
        <f t="shared" si="848"/>
        <v>0</v>
      </c>
      <c r="AR2366">
        <f t="shared" si="849"/>
        <v>0</v>
      </c>
      <c r="AS2366">
        <f t="shared" si="850"/>
        <v>0</v>
      </c>
      <c r="AT2366">
        <f t="shared" si="851"/>
        <v>0</v>
      </c>
      <c r="AU2366">
        <f t="shared" si="831"/>
        <v>0</v>
      </c>
    </row>
    <row r="2367" spans="1:47">
      <c r="A2367" s="23" t="str">
        <f t="shared" si="852"/>
        <v/>
      </c>
      <c r="B2367" s="18"/>
      <c r="C2367" s="18"/>
      <c r="D2367" s="18"/>
      <c r="E2367" s="18"/>
      <c r="F2367" s="18"/>
      <c r="G2367" s="18"/>
      <c r="H2367" s="18"/>
      <c r="I2367" s="18"/>
      <c r="J2367" s="18"/>
      <c r="K2367" s="18"/>
      <c r="N2367" t="str">
        <f t="shared" si="832"/>
        <v>vége</v>
      </c>
      <c r="R2367">
        <f t="shared" si="833"/>
        <v>1</v>
      </c>
      <c r="S2367">
        <f t="shared" si="834"/>
        <v>1</v>
      </c>
      <c r="T2367">
        <f t="shared" si="835"/>
        <v>1</v>
      </c>
      <c r="U2367">
        <f t="shared" si="836"/>
        <v>1</v>
      </c>
      <c r="V2367">
        <f t="shared" si="837"/>
        <v>1</v>
      </c>
      <c r="W2367">
        <f t="shared" si="838"/>
        <v>1</v>
      </c>
      <c r="X2367">
        <f t="shared" si="839"/>
        <v>1</v>
      </c>
      <c r="Y2367">
        <f t="shared" si="840"/>
        <v>1</v>
      </c>
      <c r="Z2367">
        <f t="shared" si="841"/>
        <v>1</v>
      </c>
      <c r="AA2367">
        <f t="shared" si="842"/>
        <v>1</v>
      </c>
      <c r="AB2367">
        <f t="shared" si="843"/>
        <v>0</v>
      </c>
      <c r="AJ2367">
        <f t="shared" si="830"/>
        <v>0</v>
      </c>
      <c r="AL2367" t="str">
        <f t="shared" si="844"/>
        <v/>
      </c>
      <c r="AM2367" t="str">
        <f>IF(AJ2367=0,"",IF(AJ2367="Nincs kapcsolódó bizonylat",0,IF(ISERROR(VLOOKUP(AJ2367,Bizonylat!AU:BL,6,FALSE)),AJ2367,VLOOKUP(AJ2367,Bizonylat!AU:BL,6,FALSE))))</f>
        <v/>
      </c>
      <c r="AN2367">
        <f t="shared" si="845"/>
        <v>0</v>
      </c>
      <c r="AO2367">
        <f t="shared" si="846"/>
        <v>0</v>
      </c>
      <c r="AP2367">
        <f t="shared" si="847"/>
        <v>0</v>
      </c>
      <c r="AQ2367">
        <f t="shared" si="848"/>
        <v>0</v>
      </c>
      <c r="AR2367">
        <f t="shared" si="849"/>
        <v>0</v>
      </c>
      <c r="AS2367">
        <f t="shared" si="850"/>
        <v>0</v>
      </c>
      <c r="AT2367">
        <f t="shared" si="851"/>
        <v>0</v>
      </c>
      <c r="AU2367">
        <f t="shared" si="831"/>
        <v>0</v>
      </c>
    </row>
    <row r="2368" spans="1:47">
      <c r="A2368" s="23" t="str">
        <f t="shared" si="852"/>
        <v/>
      </c>
      <c r="B2368" s="18"/>
      <c r="C2368" s="18"/>
      <c r="D2368" s="18"/>
      <c r="E2368" s="18"/>
      <c r="F2368" s="18"/>
      <c r="G2368" s="18"/>
      <c r="H2368" s="18"/>
      <c r="I2368" s="18"/>
      <c r="J2368" s="18"/>
      <c r="K2368" s="18"/>
      <c r="N2368" t="str">
        <f t="shared" si="832"/>
        <v>vége</v>
      </c>
      <c r="R2368">
        <f t="shared" si="833"/>
        <v>1</v>
      </c>
      <c r="S2368">
        <f t="shared" si="834"/>
        <v>1</v>
      </c>
      <c r="T2368">
        <f t="shared" si="835"/>
        <v>1</v>
      </c>
      <c r="U2368">
        <f t="shared" si="836"/>
        <v>1</v>
      </c>
      <c r="V2368">
        <f t="shared" si="837"/>
        <v>1</v>
      </c>
      <c r="W2368">
        <f t="shared" si="838"/>
        <v>1</v>
      </c>
      <c r="X2368">
        <f t="shared" si="839"/>
        <v>1</v>
      </c>
      <c r="Y2368">
        <f t="shared" si="840"/>
        <v>1</v>
      </c>
      <c r="Z2368">
        <f t="shared" si="841"/>
        <v>1</v>
      </c>
      <c r="AA2368">
        <f t="shared" si="842"/>
        <v>1</v>
      </c>
      <c r="AB2368">
        <f t="shared" si="843"/>
        <v>0</v>
      </c>
      <c r="AJ2368">
        <f t="shared" si="830"/>
        <v>0</v>
      </c>
      <c r="AL2368" t="str">
        <f t="shared" si="844"/>
        <v/>
      </c>
      <c r="AM2368" t="str">
        <f>IF(AJ2368=0,"",IF(AJ2368="Nincs kapcsolódó bizonylat",0,IF(ISERROR(VLOOKUP(AJ2368,Bizonylat!AU:BL,6,FALSE)),AJ2368,VLOOKUP(AJ2368,Bizonylat!AU:BL,6,FALSE))))</f>
        <v/>
      </c>
      <c r="AN2368">
        <f t="shared" si="845"/>
        <v>0</v>
      </c>
      <c r="AO2368">
        <f t="shared" si="846"/>
        <v>0</v>
      </c>
      <c r="AP2368">
        <f t="shared" si="847"/>
        <v>0</v>
      </c>
      <c r="AQ2368">
        <f t="shared" si="848"/>
        <v>0</v>
      </c>
      <c r="AR2368">
        <f t="shared" si="849"/>
        <v>0</v>
      </c>
      <c r="AS2368">
        <f t="shared" si="850"/>
        <v>0</v>
      </c>
      <c r="AT2368">
        <f t="shared" si="851"/>
        <v>0</v>
      </c>
      <c r="AU2368">
        <f t="shared" si="831"/>
        <v>0</v>
      </c>
    </row>
    <row r="2369" spans="1:47">
      <c r="A2369" s="23" t="str">
        <f t="shared" si="852"/>
        <v/>
      </c>
      <c r="B2369" s="18"/>
      <c r="C2369" s="18"/>
      <c r="D2369" s="18"/>
      <c r="E2369" s="18"/>
      <c r="F2369" s="18"/>
      <c r="G2369" s="18"/>
      <c r="H2369" s="18"/>
      <c r="I2369" s="18"/>
      <c r="J2369" s="18"/>
      <c r="K2369" s="18"/>
      <c r="N2369" t="str">
        <f t="shared" si="832"/>
        <v>vége</v>
      </c>
      <c r="R2369">
        <f t="shared" si="833"/>
        <v>1</v>
      </c>
      <c r="S2369">
        <f t="shared" si="834"/>
        <v>1</v>
      </c>
      <c r="T2369">
        <f t="shared" si="835"/>
        <v>1</v>
      </c>
      <c r="U2369">
        <f t="shared" si="836"/>
        <v>1</v>
      </c>
      <c r="V2369">
        <f t="shared" si="837"/>
        <v>1</v>
      </c>
      <c r="W2369">
        <f t="shared" si="838"/>
        <v>1</v>
      </c>
      <c r="X2369">
        <f t="shared" si="839"/>
        <v>1</v>
      </c>
      <c r="Y2369">
        <f t="shared" si="840"/>
        <v>1</v>
      </c>
      <c r="Z2369">
        <f t="shared" si="841"/>
        <v>1</v>
      </c>
      <c r="AA2369">
        <f t="shared" si="842"/>
        <v>1</v>
      </c>
      <c r="AB2369">
        <f t="shared" si="843"/>
        <v>0</v>
      </c>
      <c r="AJ2369">
        <f t="shared" si="830"/>
        <v>0</v>
      </c>
      <c r="AL2369" t="str">
        <f t="shared" si="844"/>
        <v/>
      </c>
      <c r="AM2369" t="str">
        <f>IF(AJ2369=0,"",IF(AJ2369="Nincs kapcsolódó bizonylat",0,IF(ISERROR(VLOOKUP(AJ2369,Bizonylat!AU:BL,6,FALSE)),AJ2369,VLOOKUP(AJ2369,Bizonylat!AU:BL,6,FALSE))))</f>
        <v/>
      </c>
      <c r="AN2369">
        <f t="shared" si="845"/>
        <v>0</v>
      </c>
      <c r="AO2369">
        <f t="shared" si="846"/>
        <v>0</v>
      </c>
      <c r="AP2369">
        <f t="shared" si="847"/>
        <v>0</v>
      </c>
      <c r="AQ2369">
        <f t="shared" si="848"/>
        <v>0</v>
      </c>
      <c r="AR2369">
        <f t="shared" si="849"/>
        <v>0</v>
      </c>
      <c r="AS2369">
        <f t="shared" si="850"/>
        <v>0</v>
      </c>
      <c r="AT2369">
        <f t="shared" si="851"/>
        <v>0</v>
      </c>
      <c r="AU2369">
        <f t="shared" si="831"/>
        <v>0</v>
      </c>
    </row>
    <row r="2370" spans="1:47">
      <c r="A2370" s="23" t="str">
        <f t="shared" si="852"/>
        <v/>
      </c>
      <c r="B2370" s="18"/>
      <c r="C2370" s="18"/>
      <c r="D2370" s="18"/>
      <c r="E2370" s="18"/>
      <c r="F2370" s="18"/>
      <c r="G2370" s="18"/>
      <c r="H2370" s="18"/>
      <c r="I2370" s="18"/>
      <c r="J2370" s="18"/>
      <c r="K2370" s="18"/>
      <c r="N2370" t="str">
        <f t="shared" si="832"/>
        <v>vége</v>
      </c>
      <c r="R2370">
        <f t="shared" si="833"/>
        <v>1</v>
      </c>
      <c r="S2370">
        <f t="shared" si="834"/>
        <v>1</v>
      </c>
      <c r="T2370">
        <f t="shared" si="835"/>
        <v>1</v>
      </c>
      <c r="U2370">
        <f t="shared" si="836"/>
        <v>1</v>
      </c>
      <c r="V2370">
        <f t="shared" si="837"/>
        <v>1</v>
      </c>
      <c r="W2370">
        <f t="shared" si="838"/>
        <v>1</v>
      </c>
      <c r="X2370">
        <f t="shared" si="839"/>
        <v>1</v>
      </c>
      <c r="Y2370">
        <f t="shared" si="840"/>
        <v>1</v>
      </c>
      <c r="Z2370">
        <f t="shared" si="841"/>
        <v>1</v>
      </c>
      <c r="AA2370">
        <f t="shared" si="842"/>
        <v>1</v>
      </c>
      <c r="AB2370">
        <f t="shared" si="843"/>
        <v>0</v>
      </c>
      <c r="AJ2370">
        <f t="shared" si="830"/>
        <v>0</v>
      </c>
      <c r="AL2370" t="str">
        <f t="shared" si="844"/>
        <v/>
      </c>
      <c r="AM2370" t="str">
        <f>IF(AJ2370=0,"",IF(AJ2370="Nincs kapcsolódó bizonylat",0,IF(ISERROR(VLOOKUP(AJ2370,Bizonylat!AU:BL,6,FALSE)),AJ2370,VLOOKUP(AJ2370,Bizonylat!AU:BL,6,FALSE))))</f>
        <v/>
      </c>
      <c r="AN2370">
        <f t="shared" si="845"/>
        <v>0</v>
      </c>
      <c r="AO2370">
        <f t="shared" si="846"/>
        <v>0</v>
      </c>
      <c r="AP2370">
        <f t="shared" si="847"/>
        <v>0</v>
      </c>
      <c r="AQ2370">
        <f t="shared" si="848"/>
        <v>0</v>
      </c>
      <c r="AR2370">
        <f t="shared" si="849"/>
        <v>0</v>
      </c>
      <c r="AS2370">
        <f t="shared" si="850"/>
        <v>0</v>
      </c>
      <c r="AT2370">
        <f t="shared" si="851"/>
        <v>0</v>
      </c>
      <c r="AU2370">
        <f t="shared" si="831"/>
        <v>0</v>
      </c>
    </row>
    <row r="2371" spans="1:47">
      <c r="A2371" s="23" t="str">
        <f t="shared" si="852"/>
        <v/>
      </c>
      <c r="B2371" s="18"/>
      <c r="C2371" s="18"/>
      <c r="D2371" s="18"/>
      <c r="E2371" s="18"/>
      <c r="F2371" s="18"/>
      <c r="G2371" s="18"/>
      <c r="H2371" s="18"/>
      <c r="I2371" s="18"/>
      <c r="J2371" s="18"/>
      <c r="K2371" s="18"/>
      <c r="N2371" t="str">
        <f t="shared" si="832"/>
        <v>vége</v>
      </c>
      <c r="R2371">
        <f t="shared" si="833"/>
        <v>1</v>
      </c>
      <c r="S2371">
        <f t="shared" si="834"/>
        <v>1</v>
      </c>
      <c r="T2371">
        <f t="shared" si="835"/>
        <v>1</v>
      </c>
      <c r="U2371">
        <f t="shared" si="836"/>
        <v>1</v>
      </c>
      <c r="V2371">
        <f t="shared" si="837"/>
        <v>1</v>
      </c>
      <c r="W2371">
        <f t="shared" si="838"/>
        <v>1</v>
      </c>
      <c r="X2371">
        <f t="shared" si="839"/>
        <v>1</v>
      </c>
      <c r="Y2371">
        <f t="shared" si="840"/>
        <v>1</v>
      </c>
      <c r="Z2371">
        <f t="shared" si="841"/>
        <v>1</v>
      </c>
      <c r="AA2371">
        <f t="shared" si="842"/>
        <v>1</v>
      </c>
      <c r="AB2371">
        <f t="shared" si="843"/>
        <v>0</v>
      </c>
      <c r="AJ2371">
        <f t="shared" ref="AJ2371:AJ2434" si="853">C2372</f>
        <v>0</v>
      </c>
      <c r="AL2371" t="str">
        <f t="shared" si="844"/>
        <v/>
      </c>
      <c r="AM2371" t="str">
        <f>IF(AJ2371=0,"",IF(AJ2371="Nincs kapcsolódó bizonylat",0,IF(ISERROR(VLOOKUP(AJ2371,Bizonylat!AU:BL,6,FALSE)),AJ2371,VLOOKUP(AJ2371,Bizonylat!AU:BL,6,FALSE))))</f>
        <v/>
      </c>
      <c r="AN2371">
        <f t="shared" si="845"/>
        <v>0</v>
      </c>
      <c r="AO2371">
        <f t="shared" si="846"/>
        <v>0</v>
      </c>
      <c r="AP2371">
        <f t="shared" si="847"/>
        <v>0</v>
      </c>
      <c r="AQ2371">
        <f t="shared" si="848"/>
        <v>0</v>
      </c>
      <c r="AR2371">
        <f t="shared" si="849"/>
        <v>0</v>
      </c>
      <c r="AS2371">
        <f t="shared" si="850"/>
        <v>0</v>
      </c>
      <c r="AT2371">
        <f t="shared" si="851"/>
        <v>0</v>
      </c>
      <c r="AU2371">
        <f t="shared" ref="AU2371:AU2434" si="854">I2372</f>
        <v>0</v>
      </c>
    </row>
    <row r="2372" spans="1:47">
      <c r="A2372" s="23" t="str">
        <f t="shared" si="852"/>
        <v/>
      </c>
      <c r="B2372" s="18"/>
      <c r="C2372" s="18"/>
      <c r="D2372" s="18"/>
      <c r="E2372" s="18"/>
      <c r="F2372" s="18"/>
      <c r="G2372" s="18"/>
      <c r="H2372" s="18"/>
      <c r="I2372" s="18"/>
      <c r="J2372" s="18"/>
      <c r="K2372" s="18"/>
      <c r="N2372" t="str">
        <f t="shared" ref="N2372:N2435" si="855">IF(AND(ISBLANK(E2373),ISBLANK(E2374)*ISBLANK(E2375)),"vége",0)</f>
        <v>vége</v>
      </c>
      <c r="R2372">
        <f t="shared" ref="R2372:R2435" si="856">IF(ISBLANK(B2373),1,0)</f>
        <v>1</v>
      </c>
      <c r="S2372">
        <f t="shared" ref="S2372:S2435" si="857">IF(ISBLANK(C2373),1,0)</f>
        <v>1</v>
      </c>
      <c r="T2372">
        <f t="shared" ref="T2372:T2435" si="858">IF(ISBLANK(D2373),1,0)</f>
        <v>1</v>
      </c>
      <c r="U2372">
        <f t="shared" ref="U2372:U2435" si="859">IF(ISBLANK(E2373),1,0)</f>
        <v>1</v>
      </c>
      <c r="V2372">
        <f t="shared" ref="V2372:V2435" si="860">IF(ISBLANK(F2373),1,0)</f>
        <v>1</v>
      </c>
      <c r="W2372">
        <f t="shared" ref="W2372:W2435" si="861">IF(ISBLANK(G2373),1,0)</f>
        <v>1</v>
      </c>
      <c r="X2372">
        <f t="shared" ref="X2372:X2435" si="862">IF(ISBLANK(H2373),1,0)</f>
        <v>1</v>
      </c>
      <c r="Y2372">
        <f t="shared" ref="Y2372:Y2435" si="863">IF(ISBLANK(I2373),1,0)</f>
        <v>1</v>
      </c>
      <c r="Z2372">
        <f t="shared" ref="Z2372:Z2435" si="864">IF(ISBLANK(J2373),1,0)</f>
        <v>1</v>
      </c>
      <c r="AA2372">
        <f t="shared" ref="AA2372:AA2435" si="865">IF(ISBLANK(K2373),1,0)</f>
        <v>1</v>
      </c>
      <c r="AB2372">
        <f t="shared" ref="AB2372:AB2435" si="866">IF(OR(SUM(R2372:AA2372)=0,SUM(R2372:AA2372)=10),0,1)</f>
        <v>0</v>
      </c>
      <c r="AJ2372">
        <f t="shared" si="853"/>
        <v>0</v>
      </c>
      <c r="AL2372" t="str">
        <f t="shared" ref="AL2372:AL2435" si="867">IF(AB2372=1,"",IF(B2373="Új",CONCATENATE("X",A2373),A2373))</f>
        <v/>
      </c>
      <c r="AM2372" t="str">
        <f>IF(AJ2372=0,"",IF(AJ2372="Nincs kapcsolódó bizonylat",0,IF(ISERROR(VLOOKUP(AJ2372,Bizonylat!AU:BL,6,FALSE)),AJ2372,VLOOKUP(AJ2372,Bizonylat!AU:BL,6,FALSE))))</f>
        <v/>
      </c>
      <c r="AN2372">
        <f t="shared" ref="AN2372:AN2435" si="868">D2373</f>
        <v>0</v>
      </c>
      <c r="AO2372">
        <f t="shared" ref="AO2372:AO2435" si="869">E2373</f>
        <v>0</v>
      </c>
      <c r="AP2372">
        <f t="shared" ref="AP2372:AP2435" si="870">F2373</f>
        <v>0</v>
      </c>
      <c r="AQ2372">
        <f t="shared" ref="AQ2372:AQ2435" si="871">G2373</f>
        <v>0</v>
      </c>
      <c r="AR2372">
        <f t="shared" ref="AR2372:AR2435" si="872">H2373</f>
        <v>0</v>
      </c>
      <c r="AS2372">
        <f t="shared" ref="AS2372:AS2435" si="873">J2373</f>
        <v>0</v>
      </c>
      <c r="AT2372">
        <f t="shared" ref="AT2372:AT2435" si="874">K2373</f>
        <v>0</v>
      </c>
      <c r="AU2372">
        <f t="shared" si="854"/>
        <v>0</v>
      </c>
    </row>
    <row r="2373" spans="1:47">
      <c r="A2373" s="23" t="str">
        <f t="shared" si="852"/>
        <v/>
      </c>
      <c r="B2373" s="18"/>
      <c r="C2373" s="18"/>
      <c r="D2373" s="18"/>
      <c r="E2373" s="18"/>
      <c r="F2373" s="18"/>
      <c r="G2373" s="18"/>
      <c r="H2373" s="18"/>
      <c r="I2373" s="18"/>
      <c r="J2373" s="18"/>
      <c r="K2373" s="18"/>
      <c r="N2373" t="str">
        <f t="shared" si="855"/>
        <v>vége</v>
      </c>
      <c r="R2373">
        <f t="shared" si="856"/>
        <v>1</v>
      </c>
      <c r="S2373">
        <f t="shared" si="857"/>
        <v>1</v>
      </c>
      <c r="T2373">
        <f t="shared" si="858"/>
        <v>1</v>
      </c>
      <c r="U2373">
        <f t="shared" si="859"/>
        <v>1</v>
      </c>
      <c r="V2373">
        <f t="shared" si="860"/>
        <v>1</v>
      </c>
      <c r="W2373">
        <f t="shared" si="861"/>
        <v>1</v>
      </c>
      <c r="X2373">
        <f t="shared" si="862"/>
        <v>1</v>
      </c>
      <c r="Y2373">
        <f t="shared" si="863"/>
        <v>1</v>
      </c>
      <c r="Z2373">
        <f t="shared" si="864"/>
        <v>1</v>
      </c>
      <c r="AA2373">
        <f t="shared" si="865"/>
        <v>1</v>
      </c>
      <c r="AB2373">
        <f t="shared" si="866"/>
        <v>0</v>
      </c>
      <c r="AJ2373">
        <f t="shared" si="853"/>
        <v>0</v>
      </c>
      <c r="AL2373" t="str">
        <f t="shared" si="867"/>
        <v/>
      </c>
      <c r="AM2373" t="str">
        <f>IF(AJ2373=0,"",IF(AJ2373="Nincs kapcsolódó bizonylat",0,IF(ISERROR(VLOOKUP(AJ2373,Bizonylat!AU:BL,6,FALSE)),AJ2373,VLOOKUP(AJ2373,Bizonylat!AU:BL,6,FALSE))))</f>
        <v/>
      </c>
      <c r="AN2373">
        <f t="shared" si="868"/>
        <v>0</v>
      </c>
      <c r="AO2373">
        <f t="shared" si="869"/>
        <v>0</v>
      </c>
      <c r="AP2373">
        <f t="shared" si="870"/>
        <v>0</v>
      </c>
      <c r="AQ2373">
        <f t="shared" si="871"/>
        <v>0</v>
      </c>
      <c r="AR2373">
        <f t="shared" si="872"/>
        <v>0</v>
      </c>
      <c r="AS2373">
        <f t="shared" si="873"/>
        <v>0</v>
      </c>
      <c r="AT2373">
        <f t="shared" si="874"/>
        <v>0</v>
      </c>
      <c r="AU2373">
        <f t="shared" si="854"/>
        <v>0</v>
      </c>
    </row>
    <row r="2374" spans="1:47">
      <c r="A2374" s="23" t="str">
        <f t="shared" ref="A2374:A2437" si="875">IF(R2373=1,"",A2373+1)</f>
        <v/>
      </c>
      <c r="B2374" s="18"/>
      <c r="C2374" s="18"/>
      <c r="D2374" s="18"/>
      <c r="E2374" s="18"/>
      <c r="F2374" s="18"/>
      <c r="G2374" s="18"/>
      <c r="H2374" s="18"/>
      <c r="I2374" s="18"/>
      <c r="J2374" s="18"/>
      <c r="K2374" s="18"/>
      <c r="N2374" t="str">
        <f t="shared" si="855"/>
        <v>vége</v>
      </c>
      <c r="R2374">
        <f t="shared" si="856"/>
        <v>1</v>
      </c>
      <c r="S2374">
        <f t="shared" si="857"/>
        <v>1</v>
      </c>
      <c r="T2374">
        <f t="shared" si="858"/>
        <v>1</v>
      </c>
      <c r="U2374">
        <f t="shared" si="859"/>
        <v>1</v>
      </c>
      <c r="V2374">
        <f t="shared" si="860"/>
        <v>1</v>
      </c>
      <c r="W2374">
        <f t="shared" si="861"/>
        <v>1</v>
      </c>
      <c r="X2374">
        <f t="shared" si="862"/>
        <v>1</v>
      </c>
      <c r="Y2374">
        <f t="shared" si="863"/>
        <v>1</v>
      </c>
      <c r="Z2374">
        <f t="shared" si="864"/>
        <v>1</v>
      </c>
      <c r="AA2374">
        <f t="shared" si="865"/>
        <v>1</v>
      </c>
      <c r="AB2374">
        <f t="shared" si="866"/>
        <v>0</v>
      </c>
      <c r="AJ2374">
        <f t="shared" si="853"/>
        <v>0</v>
      </c>
      <c r="AL2374" t="str">
        <f t="shared" si="867"/>
        <v/>
      </c>
      <c r="AM2374" t="str">
        <f>IF(AJ2374=0,"",IF(AJ2374="Nincs kapcsolódó bizonylat",0,IF(ISERROR(VLOOKUP(AJ2374,Bizonylat!AU:BL,6,FALSE)),AJ2374,VLOOKUP(AJ2374,Bizonylat!AU:BL,6,FALSE))))</f>
        <v/>
      </c>
      <c r="AN2374">
        <f t="shared" si="868"/>
        <v>0</v>
      </c>
      <c r="AO2374">
        <f t="shared" si="869"/>
        <v>0</v>
      </c>
      <c r="AP2374">
        <f t="shared" si="870"/>
        <v>0</v>
      </c>
      <c r="AQ2374">
        <f t="shared" si="871"/>
        <v>0</v>
      </c>
      <c r="AR2374">
        <f t="shared" si="872"/>
        <v>0</v>
      </c>
      <c r="AS2374">
        <f t="shared" si="873"/>
        <v>0</v>
      </c>
      <c r="AT2374">
        <f t="shared" si="874"/>
        <v>0</v>
      </c>
      <c r="AU2374">
        <f t="shared" si="854"/>
        <v>0</v>
      </c>
    </row>
    <row r="2375" spans="1:47">
      <c r="A2375" s="23" t="str">
        <f t="shared" si="875"/>
        <v/>
      </c>
      <c r="B2375" s="18"/>
      <c r="C2375" s="18"/>
      <c r="D2375" s="18"/>
      <c r="E2375" s="18"/>
      <c r="F2375" s="18"/>
      <c r="G2375" s="18"/>
      <c r="H2375" s="18"/>
      <c r="I2375" s="18"/>
      <c r="J2375" s="18"/>
      <c r="K2375" s="18"/>
      <c r="N2375" t="str">
        <f t="shared" si="855"/>
        <v>vége</v>
      </c>
      <c r="R2375">
        <f t="shared" si="856"/>
        <v>1</v>
      </c>
      <c r="S2375">
        <f t="shared" si="857"/>
        <v>1</v>
      </c>
      <c r="T2375">
        <f t="shared" si="858"/>
        <v>1</v>
      </c>
      <c r="U2375">
        <f t="shared" si="859"/>
        <v>1</v>
      </c>
      <c r="V2375">
        <f t="shared" si="860"/>
        <v>1</v>
      </c>
      <c r="W2375">
        <f t="shared" si="861"/>
        <v>1</v>
      </c>
      <c r="X2375">
        <f t="shared" si="862"/>
        <v>1</v>
      </c>
      <c r="Y2375">
        <f t="shared" si="863"/>
        <v>1</v>
      </c>
      <c r="Z2375">
        <f t="shared" si="864"/>
        <v>1</v>
      </c>
      <c r="AA2375">
        <f t="shared" si="865"/>
        <v>1</v>
      </c>
      <c r="AB2375">
        <f t="shared" si="866"/>
        <v>0</v>
      </c>
      <c r="AJ2375">
        <f t="shared" si="853"/>
        <v>0</v>
      </c>
      <c r="AL2375" t="str">
        <f t="shared" si="867"/>
        <v/>
      </c>
      <c r="AM2375" t="str">
        <f>IF(AJ2375=0,"",IF(AJ2375="Nincs kapcsolódó bizonylat",0,IF(ISERROR(VLOOKUP(AJ2375,Bizonylat!AU:BL,6,FALSE)),AJ2375,VLOOKUP(AJ2375,Bizonylat!AU:BL,6,FALSE))))</f>
        <v/>
      </c>
      <c r="AN2375">
        <f t="shared" si="868"/>
        <v>0</v>
      </c>
      <c r="AO2375">
        <f t="shared" si="869"/>
        <v>0</v>
      </c>
      <c r="AP2375">
        <f t="shared" si="870"/>
        <v>0</v>
      </c>
      <c r="AQ2375">
        <f t="shared" si="871"/>
        <v>0</v>
      </c>
      <c r="AR2375">
        <f t="shared" si="872"/>
        <v>0</v>
      </c>
      <c r="AS2375">
        <f t="shared" si="873"/>
        <v>0</v>
      </c>
      <c r="AT2375">
        <f t="shared" si="874"/>
        <v>0</v>
      </c>
      <c r="AU2375">
        <f t="shared" si="854"/>
        <v>0</v>
      </c>
    </row>
    <row r="2376" spans="1:47">
      <c r="A2376" s="23" t="str">
        <f t="shared" si="875"/>
        <v/>
      </c>
      <c r="B2376" s="18"/>
      <c r="C2376" s="18"/>
      <c r="D2376" s="18"/>
      <c r="E2376" s="18"/>
      <c r="F2376" s="18"/>
      <c r="G2376" s="18"/>
      <c r="H2376" s="18"/>
      <c r="I2376" s="18"/>
      <c r="J2376" s="18"/>
      <c r="K2376" s="18"/>
      <c r="N2376" t="str">
        <f t="shared" si="855"/>
        <v>vége</v>
      </c>
      <c r="R2376">
        <f t="shared" si="856"/>
        <v>1</v>
      </c>
      <c r="S2376">
        <f t="shared" si="857"/>
        <v>1</v>
      </c>
      <c r="T2376">
        <f t="shared" si="858"/>
        <v>1</v>
      </c>
      <c r="U2376">
        <f t="shared" si="859"/>
        <v>1</v>
      </c>
      <c r="V2376">
        <f t="shared" si="860"/>
        <v>1</v>
      </c>
      <c r="W2376">
        <f t="shared" si="861"/>
        <v>1</v>
      </c>
      <c r="X2376">
        <f t="shared" si="862"/>
        <v>1</v>
      </c>
      <c r="Y2376">
        <f t="shared" si="863"/>
        <v>1</v>
      </c>
      <c r="Z2376">
        <f t="shared" si="864"/>
        <v>1</v>
      </c>
      <c r="AA2376">
        <f t="shared" si="865"/>
        <v>1</v>
      </c>
      <c r="AB2376">
        <f t="shared" si="866"/>
        <v>0</v>
      </c>
      <c r="AJ2376">
        <f t="shared" si="853"/>
        <v>0</v>
      </c>
      <c r="AL2376" t="str">
        <f t="shared" si="867"/>
        <v/>
      </c>
      <c r="AM2376" t="str">
        <f>IF(AJ2376=0,"",IF(AJ2376="Nincs kapcsolódó bizonylat",0,IF(ISERROR(VLOOKUP(AJ2376,Bizonylat!AU:BL,6,FALSE)),AJ2376,VLOOKUP(AJ2376,Bizonylat!AU:BL,6,FALSE))))</f>
        <v/>
      </c>
      <c r="AN2376">
        <f t="shared" si="868"/>
        <v>0</v>
      </c>
      <c r="AO2376">
        <f t="shared" si="869"/>
        <v>0</v>
      </c>
      <c r="AP2376">
        <f t="shared" si="870"/>
        <v>0</v>
      </c>
      <c r="AQ2376">
        <f t="shared" si="871"/>
        <v>0</v>
      </c>
      <c r="AR2376">
        <f t="shared" si="872"/>
        <v>0</v>
      </c>
      <c r="AS2376">
        <f t="shared" si="873"/>
        <v>0</v>
      </c>
      <c r="AT2376">
        <f t="shared" si="874"/>
        <v>0</v>
      </c>
      <c r="AU2376">
        <f t="shared" si="854"/>
        <v>0</v>
      </c>
    </row>
    <row r="2377" spans="1:47">
      <c r="A2377" s="23" t="str">
        <f t="shared" si="875"/>
        <v/>
      </c>
      <c r="B2377" s="18"/>
      <c r="C2377" s="18"/>
      <c r="D2377" s="18"/>
      <c r="E2377" s="18"/>
      <c r="F2377" s="18"/>
      <c r="G2377" s="18"/>
      <c r="H2377" s="18"/>
      <c r="I2377" s="18"/>
      <c r="J2377" s="18"/>
      <c r="K2377" s="18"/>
      <c r="N2377" t="str">
        <f t="shared" si="855"/>
        <v>vége</v>
      </c>
      <c r="R2377">
        <f t="shared" si="856"/>
        <v>1</v>
      </c>
      <c r="S2377">
        <f t="shared" si="857"/>
        <v>1</v>
      </c>
      <c r="T2377">
        <f t="shared" si="858"/>
        <v>1</v>
      </c>
      <c r="U2377">
        <f t="shared" si="859"/>
        <v>1</v>
      </c>
      <c r="V2377">
        <f t="shared" si="860"/>
        <v>1</v>
      </c>
      <c r="W2377">
        <f t="shared" si="861"/>
        <v>1</v>
      </c>
      <c r="X2377">
        <f t="shared" si="862"/>
        <v>1</v>
      </c>
      <c r="Y2377">
        <f t="shared" si="863"/>
        <v>1</v>
      </c>
      <c r="Z2377">
        <f t="shared" si="864"/>
        <v>1</v>
      </c>
      <c r="AA2377">
        <f t="shared" si="865"/>
        <v>1</v>
      </c>
      <c r="AB2377">
        <f t="shared" si="866"/>
        <v>0</v>
      </c>
      <c r="AJ2377">
        <f t="shared" si="853"/>
        <v>0</v>
      </c>
      <c r="AL2377" t="str">
        <f t="shared" si="867"/>
        <v/>
      </c>
      <c r="AM2377" t="str">
        <f>IF(AJ2377=0,"",IF(AJ2377="Nincs kapcsolódó bizonylat",0,IF(ISERROR(VLOOKUP(AJ2377,Bizonylat!AU:BL,6,FALSE)),AJ2377,VLOOKUP(AJ2377,Bizonylat!AU:BL,6,FALSE))))</f>
        <v/>
      </c>
      <c r="AN2377">
        <f t="shared" si="868"/>
        <v>0</v>
      </c>
      <c r="AO2377">
        <f t="shared" si="869"/>
        <v>0</v>
      </c>
      <c r="AP2377">
        <f t="shared" si="870"/>
        <v>0</v>
      </c>
      <c r="AQ2377">
        <f t="shared" si="871"/>
        <v>0</v>
      </c>
      <c r="AR2377">
        <f t="shared" si="872"/>
        <v>0</v>
      </c>
      <c r="AS2377">
        <f t="shared" si="873"/>
        <v>0</v>
      </c>
      <c r="AT2377">
        <f t="shared" si="874"/>
        <v>0</v>
      </c>
      <c r="AU2377">
        <f t="shared" si="854"/>
        <v>0</v>
      </c>
    </row>
    <row r="2378" spans="1:47">
      <c r="A2378" s="23" t="str">
        <f t="shared" si="875"/>
        <v/>
      </c>
      <c r="B2378" s="18"/>
      <c r="C2378" s="18"/>
      <c r="D2378" s="18"/>
      <c r="E2378" s="18"/>
      <c r="F2378" s="18"/>
      <c r="G2378" s="18"/>
      <c r="H2378" s="18"/>
      <c r="I2378" s="18"/>
      <c r="J2378" s="18"/>
      <c r="K2378" s="18"/>
      <c r="N2378" t="str">
        <f t="shared" si="855"/>
        <v>vége</v>
      </c>
      <c r="R2378">
        <f t="shared" si="856"/>
        <v>1</v>
      </c>
      <c r="S2378">
        <f t="shared" si="857"/>
        <v>1</v>
      </c>
      <c r="T2378">
        <f t="shared" si="858"/>
        <v>1</v>
      </c>
      <c r="U2378">
        <f t="shared" si="859"/>
        <v>1</v>
      </c>
      <c r="V2378">
        <f t="shared" si="860"/>
        <v>1</v>
      </c>
      <c r="W2378">
        <f t="shared" si="861"/>
        <v>1</v>
      </c>
      <c r="X2378">
        <f t="shared" si="862"/>
        <v>1</v>
      </c>
      <c r="Y2378">
        <f t="shared" si="863"/>
        <v>1</v>
      </c>
      <c r="Z2378">
        <f t="shared" si="864"/>
        <v>1</v>
      </c>
      <c r="AA2378">
        <f t="shared" si="865"/>
        <v>1</v>
      </c>
      <c r="AB2378">
        <f t="shared" si="866"/>
        <v>0</v>
      </c>
      <c r="AJ2378">
        <f t="shared" si="853"/>
        <v>0</v>
      </c>
      <c r="AL2378" t="str">
        <f t="shared" si="867"/>
        <v/>
      </c>
      <c r="AM2378" t="str">
        <f>IF(AJ2378=0,"",IF(AJ2378="Nincs kapcsolódó bizonylat",0,IF(ISERROR(VLOOKUP(AJ2378,Bizonylat!AU:BL,6,FALSE)),AJ2378,VLOOKUP(AJ2378,Bizonylat!AU:BL,6,FALSE))))</f>
        <v/>
      </c>
      <c r="AN2378">
        <f t="shared" si="868"/>
        <v>0</v>
      </c>
      <c r="AO2378">
        <f t="shared" si="869"/>
        <v>0</v>
      </c>
      <c r="AP2378">
        <f t="shared" si="870"/>
        <v>0</v>
      </c>
      <c r="AQ2378">
        <f t="shared" si="871"/>
        <v>0</v>
      </c>
      <c r="AR2378">
        <f t="shared" si="872"/>
        <v>0</v>
      </c>
      <c r="AS2378">
        <f t="shared" si="873"/>
        <v>0</v>
      </c>
      <c r="AT2378">
        <f t="shared" si="874"/>
        <v>0</v>
      </c>
      <c r="AU2378">
        <f t="shared" si="854"/>
        <v>0</v>
      </c>
    </row>
    <row r="2379" spans="1:47">
      <c r="A2379" s="23" t="str">
        <f t="shared" si="875"/>
        <v/>
      </c>
      <c r="B2379" s="18"/>
      <c r="C2379" s="18"/>
      <c r="D2379" s="18"/>
      <c r="E2379" s="18"/>
      <c r="F2379" s="18"/>
      <c r="G2379" s="18"/>
      <c r="H2379" s="18"/>
      <c r="I2379" s="18"/>
      <c r="J2379" s="18"/>
      <c r="K2379" s="18"/>
      <c r="N2379" t="str">
        <f t="shared" si="855"/>
        <v>vége</v>
      </c>
      <c r="R2379">
        <f t="shared" si="856"/>
        <v>1</v>
      </c>
      <c r="S2379">
        <f t="shared" si="857"/>
        <v>1</v>
      </c>
      <c r="T2379">
        <f t="shared" si="858"/>
        <v>1</v>
      </c>
      <c r="U2379">
        <f t="shared" si="859"/>
        <v>1</v>
      </c>
      <c r="V2379">
        <f t="shared" si="860"/>
        <v>1</v>
      </c>
      <c r="W2379">
        <f t="shared" si="861"/>
        <v>1</v>
      </c>
      <c r="X2379">
        <f t="shared" si="862"/>
        <v>1</v>
      </c>
      <c r="Y2379">
        <f t="shared" si="863"/>
        <v>1</v>
      </c>
      <c r="Z2379">
        <f t="shared" si="864"/>
        <v>1</v>
      </c>
      <c r="AA2379">
        <f t="shared" si="865"/>
        <v>1</v>
      </c>
      <c r="AB2379">
        <f t="shared" si="866"/>
        <v>0</v>
      </c>
      <c r="AJ2379">
        <f t="shared" si="853"/>
        <v>0</v>
      </c>
      <c r="AL2379" t="str">
        <f t="shared" si="867"/>
        <v/>
      </c>
      <c r="AM2379" t="str">
        <f>IF(AJ2379=0,"",IF(AJ2379="Nincs kapcsolódó bizonylat",0,IF(ISERROR(VLOOKUP(AJ2379,Bizonylat!AU:BL,6,FALSE)),AJ2379,VLOOKUP(AJ2379,Bizonylat!AU:BL,6,FALSE))))</f>
        <v/>
      </c>
      <c r="AN2379">
        <f t="shared" si="868"/>
        <v>0</v>
      </c>
      <c r="AO2379">
        <f t="shared" si="869"/>
        <v>0</v>
      </c>
      <c r="AP2379">
        <f t="shared" si="870"/>
        <v>0</v>
      </c>
      <c r="AQ2379">
        <f t="shared" si="871"/>
        <v>0</v>
      </c>
      <c r="AR2379">
        <f t="shared" si="872"/>
        <v>0</v>
      </c>
      <c r="AS2379">
        <f t="shared" si="873"/>
        <v>0</v>
      </c>
      <c r="AT2379">
        <f t="shared" si="874"/>
        <v>0</v>
      </c>
      <c r="AU2379">
        <f t="shared" si="854"/>
        <v>0</v>
      </c>
    </row>
    <row r="2380" spans="1:47">
      <c r="A2380" s="23" t="str">
        <f t="shared" si="875"/>
        <v/>
      </c>
      <c r="B2380" s="18"/>
      <c r="C2380" s="18"/>
      <c r="D2380" s="18"/>
      <c r="E2380" s="18"/>
      <c r="F2380" s="18"/>
      <c r="G2380" s="18"/>
      <c r="H2380" s="18"/>
      <c r="I2380" s="18"/>
      <c r="J2380" s="18"/>
      <c r="K2380" s="18"/>
      <c r="N2380" t="str">
        <f t="shared" si="855"/>
        <v>vége</v>
      </c>
      <c r="R2380">
        <f t="shared" si="856"/>
        <v>1</v>
      </c>
      <c r="S2380">
        <f t="shared" si="857"/>
        <v>1</v>
      </c>
      <c r="T2380">
        <f t="shared" si="858"/>
        <v>1</v>
      </c>
      <c r="U2380">
        <f t="shared" si="859"/>
        <v>1</v>
      </c>
      <c r="V2380">
        <f t="shared" si="860"/>
        <v>1</v>
      </c>
      <c r="W2380">
        <f t="shared" si="861"/>
        <v>1</v>
      </c>
      <c r="X2380">
        <f t="shared" si="862"/>
        <v>1</v>
      </c>
      <c r="Y2380">
        <f t="shared" si="863"/>
        <v>1</v>
      </c>
      <c r="Z2380">
        <f t="shared" si="864"/>
        <v>1</v>
      </c>
      <c r="AA2380">
        <f t="shared" si="865"/>
        <v>1</v>
      </c>
      <c r="AB2380">
        <f t="shared" si="866"/>
        <v>0</v>
      </c>
      <c r="AJ2380">
        <f t="shared" si="853"/>
        <v>0</v>
      </c>
      <c r="AL2380" t="str">
        <f t="shared" si="867"/>
        <v/>
      </c>
      <c r="AM2380" t="str">
        <f>IF(AJ2380=0,"",IF(AJ2380="Nincs kapcsolódó bizonylat",0,IF(ISERROR(VLOOKUP(AJ2380,Bizonylat!AU:BL,6,FALSE)),AJ2380,VLOOKUP(AJ2380,Bizonylat!AU:BL,6,FALSE))))</f>
        <v/>
      </c>
      <c r="AN2380">
        <f t="shared" si="868"/>
        <v>0</v>
      </c>
      <c r="AO2380">
        <f t="shared" si="869"/>
        <v>0</v>
      </c>
      <c r="AP2380">
        <f t="shared" si="870"/>
        <v>0</v>
      </c>
      <c r="AQ2380">
        <f t="shared" si="871"/>
        <v>0</v>
      </c>
      <c r="AR2380">
        <f t="shared" si="872"/>
        <v>0</v>
      </c>
      <c r="AS2380">
        <f t="shared" si="873"/>
        <v>0</v>
      </c>
      <c r="AT2380">
        <f t="shared" si="874"/>
        <v>0</v>
      </c>
      <c r="AU2380">
        <f t="shared" si="854"/>
        <v>0</v>
      </c>
    </row>
    <row r="2381" spans="1:47">
      <c r="A2381" s="23" t="str">
        <f t="shared" si="875"/>
        <v/>
      </c>
      <c r="B2381" s="18"/>
      <c r="C2381" s="18"/>
      <c r="D2381" s="18"/>
      <c r="E2381" s="18"/>
      <c r="F2381" s="18"/>
      <c r="G2381" s="18"/>
      <c r="H2381" s="18"/>
      <c r="I2381" s="18"/>
      <c r="J2381" s="18"/>
      <c r="K2381" s="18"/>
      <c r="N2381" t="str">
        <f t="shared" si="855"/>
        <v>vége</v>
      </c>
      <c r="R2381">
        <f t="shared" si="856"/>
        <v>1</v>
      </c>
      <c r="S2381">
        <f t="shared" si="857"/>
        <v>1</v>
      </c>
      <c r="T2381">
        <f t="shared" si="858"/>
        <v>1</v>
      </c>
      <c r="U2381">
        <f t="shared" si="859"/>
        <v>1</v>
      </c>
      <c r="V2381">
        <f t="shared" si="860"/>
        <v>1</v>
      </c>
      <c r="W2381">
        <f t="shared" si="861"/>
        <v>1</v>
      </c>
      <c r="X2381">
        <f t="shared" si="862"/>
        <v>1</v>
      </c>
      <c r="Y2381">
        <f t="shared" si="863"/>
        <v>1</v>
      </c>
      <c r="Z2381">
        <f t="shared" si="864"/>
        <v>1</v>
      </c>
      <c r="AA2381">
        <f t="shared" si="865"/>
        <v>1</v>
      </c>
      <c r="AB2381">
        <f t="shared" si="866"/>
        <v>0</v>
      </c>
      <c r="AJ2381">
        <f t="shared" si="853"/>
        <v>0</v>
      </c>
      <c r="AL2381" t="str">
        <f t="shared" si="867"/>
        <v/>
      </c>
      <c r="AM2381" t="str">
        <f>IF(AJ2381=0,"",IF(AJ2381="Nincs kapcsolódó bizonylat",0,IF(ISERROR(VLOOKUP(AJ2381,Bizonylat!AU:BL,6,FALSE)),AJ2381,VLOOKUP(AJ2381,Bizonylat!AU:BL,6,FALSE))))</f>
        <v/>
      </c>
      <c r="AN2381">
        <f t="shared" si="868"/>
        <v>0</v>
      </c>
      <c r="AO2381">
        <f t="shared" si="869"/>
        <v>0</v>
      </c>
      <c r="AP2381">
        <f t="shared" si="870"/>
        <v>0</v>
      </c>
      <c r="AQ2381">
        <f t="shared" si="871"/>
        <v>0</v>
      </c>
      <c r="AR2381">
        <f t="shared" si="872"/>
        <v>0</v>
      </c>
      <c r="AS2381">
        <f t="shared" si="873"/>
        <v>0</v>
      </c>
      <c r="AT2381">
        <f t="shared" si="874"/>
        <v>0</v>
      </c>
      <c r="AU2381">
        <f t="shared" si="854"/>
        <v>0</v>
      </c>
    </row>
    <row r="2382" spans="1:47">
      <c r="A2382" s="23" t="str">
        <f t="shared" si="875"/>
        <v/>
      </c>
      <c r="B2382" s="18"/>
      <c r="C2382" s="18"/>
      <c r="D2382" s="18"/>
      <c r="E2382" s="18"/>
      <c r="F2382" s="18"/>
      <c r="G2382" s="18"/>
      <c r="H2382" s="18"/>
      <c r="I2382" s="18"/>
      <c r="J2382" s="18"/>
      <c r="K2382" s="18"/>
      <c r="N2382" t="str">
        <f t="shared" si="855"/>
        <v>vége</v>
      </c>
      <c r="R2382">
        <f t="shared" si="856"/>
        <v>1</v>
      </c>
      <c r="S2382">
        <f t="shared" si="857"/>
        <v>1</v>
      </c>
      <c r="T2382">
        <f t="shared" si="858"/>
        <v>1</v>
      </c>
      <c r="U2382">
        <f t="shared" si="859"/>
        <v>1</v>
      </c>
      <c r="V2382">
        <f t="shared" si="860"/>
        <v>1</v>
      </c>
      <c r="W2382">
        <f t="shared" si="861"/>
        <v>1</v>
      </c>
      <c r="X2382">
        <f t="shared" si="862"/>
        <v>1</v>
      </c>
      <c r="Y2382">
        <f t="shared" si="863"/>
        <v>1</v>
      </c>
      <c r="Z2382">
        <f t="shared" si="864"/>
        <v>1</v>
      </c>
      <c r="AA2382">
        <f t="shared" si="865"/>
        <v>1</v>
      </c>
      <c r="AB2382">
        <f t="shared" si="866"/>
        <v>0</v>
      </c>
      <c r="AJ2382">
        <f t="shared" si="853"/>
        <v>0</v>
      </c>
      <c r="AL2382" t="str">
        <f t="shared" si="867"/>
        <v/>
      </c>
      <c r="AM2382" t="str">
        <f>IF(AJ2382=0,"",IF(AJ2382="Nincs kapcsolódó bizonylat",0,IF(ISERROR(VLOOKUP(AJ2382,Bizonylat!AU:BL,6,FALSE)),AJ2382,VLOOKUP(AJ2382,Bizonylat!AU:BL,6,FALSE))))</f>
        <v/>
      </c>
      <c r="AN2382">
        <f t="shared" si="868"/>
        <v>0</v>
      </c>
      <c r="AO2382">
        <f t="shared" si="869"/>
        <v>0</v>
      </c>
      <c r="AP2382">
        <f t="shared" si="870"/>
        <v>0</v>
      </c>
      <c r="AQ2382">
        <f t="shared" si="871"/>
        <v>0</v>
      </c>
      <c r="AR2382">
        <f t="shared" si="872"/>
        <v>0</v>
      </c>
      <c r="AS2382">
        <f t="shared" si="873"/>
        <v>0</v>
      </c>
      <c r="AT2382">
        <f t="shared" si="874"/>
        <v>0</v>
      </c>
      <c r="AU2382">
        <f t="shared" si="854"/>
        <v>0</v>
      </c>
    </row>
    <row r="2383" spans="1:47">
      <c r="A2383" s="23" t="str">
        <f t="shared" si="875"/>
        <v/>
      </c>
      <c r="B2383" s="18"/>
      <c r="C2383" s="18"/>
      <c r="D2383" s="18"/>
      <c r="E2383" s="18"/>
      <c r="F2383" s="18"/>
      <c r="G2383" s="18"/>
      <c r="H2383" s="18"/>
      <c r="I2383" s="18"/>
      <c r="J2383" s="18"/>
      <c r="K2383" s="18"/>
      <c r="N2383" t="str">
        <f t="shared" si="855"/>
        <v>vége</v>
      </c>
      <c r="R2383">
        <f t="shared" si="856"/>
        <v>1</v>
      </c>
      <c r="S2383">
        <f t="shared" si="857"/>
        <v>1</v>
      </c>
      <c r="T2383">
        <f t="shared" si="858"/>
        <v>1</v>
      </c>
      <c r="U2383">
        <f t="shared" si="859"/>
        <v>1</v>
      </c>
      <c r="V2383">
        <f t="shared" si="860"/>
        <v>1</v>
      </c>
      <c r="W2383">
        <f t="shared" si="861"/>
        <v>1</v>
      </c>
      <c r="X2383">
        <f t="shared" si="862"/>
        <v>1</v>
      </c>
      <c r="Y2383">
        <f t="shared" si="863"/>
        <v>1</v>
      </c>
      <c r="Z2383">
        <f t="shared" si="864"/>
        <v>1</v>
      </c>
      <c r="AA2383">
        <f t="shared" si="865"/>
        <v>1</v>
      </c>
      <c r="AB2383">
        <f t="shared" si="866"/>
        <v>0</v>
      </c>
      <c r="AJ2383">
        <f t="shared" si="853"/>
        <v>0</v>
      </c>
      <c r="AL2383" t="str">
        <f t="shared" si="867"/>
        <v/>
      </c>
      <c r="AM2383" t="str">
        <f>IF(AJ2383=0,"",IF(AJ2383="Nincs kapcsolódó bizonylat",0,IF(ISERROR(VLOOKUP(AJ2383,Bizonylat!AU:BL,6,FALSE)),AJ2383,VLOOKUP(AJ2383,Bizonylat!AU:BL,6,FALSE))))</f>
        <v/>
      </c>
      <c r="AN2383">
        <f t="shared" si="868"/>
        <v>0</v>
      </c>
      <c r="AO2383">
        <f t="shared" si="869"/>
        <v>0</v>
      </c>
      <c r="AP2383">
        <f t="shared" si="870"/>
        <v>0</v>
      </c>
      <c r="AQ2383">
        <f t="shared" si="871"/>
        <v>0</v>
      </c>
      <c r="AR2383">
        <f t="shared" si="872"/>
        <v>0</v>
      </c>
      <c r="AS2383">
        <f t="shared" si="873"/>
        <v>0</v>
      </c>
      <c r="AT2383">
        <f t="shared" si="874"/>
        <v>0</v>
      </c>
      <c r="AU2383">
        <f t="shared" si="854"/>
        <v>0</v>
      </c>
    </row>
    <row r="2384" spans="1:47">
      <c r="A2384" s="23" t="str">
        <f t="shared" si="875"/>
        <v/>
      </c>
      <c r="B2384" s="18"/>
      <c r="C2384" s="18"/>
      <c r="D2384" s="18"/>
      <c r="E2384" s="18"/>
      <c r="F2384" s="18"/>
      <c r="G2384" s="18"/>
      <c r="H2384" s="18"/>
      <c r="I2384" s="18"/>
      <c r="J2384" s="18"/>
      <c r="K2384" s="18"/>
      <c r="N2384" t="str">
        <f t="shared" si="855"/>
        <v>vége</v>
      </c>
      <c r="R2384">
        <f t="shared" si="856"/>
        <v>1</v>
      </c>
      <c r="S2384">
        <f t="shared" si="857"/>
        <v>1</v>
      </c>
      <c r="T2384">
        <f t="shared" si="858"/>
        <v>1</v>
      </c>
      <c r="U2384">
        <f t="shared" si="859"/>
        <v>1</v>
      </c>
      <c r="V2384">
        <f t="shared" si="860"/>
        <v>1</v>
      </c>
      <c r="W2384">
        <f t="shared" si="861"/>
        <v>1</v>
      </c>
      <c r="X2384">
        <f t="shared" si="862"/>
        <v>1</v>
      </c>
      <c r="Y2384">
        <f t="shared" si="863"/>
        <v>1</v>
      </c>
      <c r="Z2384">
        <f t="shared" si="864"/>
        <v>1</v>
      </c>
      <c r="AA2384">
        <f t="shared" si="865"/>
        <v>1</v>
      </c>
      <c r="AB2384">
        <f t="shared" si="866"/>
        <v>0</v>
      </c>
      <c r="AJ2384">
        <f t="shared" si="853"/>
        <v>0</v>
      </c>
      <c r="AL2384" t="str">
        <f t="shared" si="867"/>
        <v/>
      </c>
      <c r="AM2384" t="str">
        <f>IF(AJ2384=0,"",IF(AJ2384="Nincs kapcsolódó bizonylat",0,IF(ISERROR(VLOOKUP(AJ2384,Bizonylat!AU:BL,6,FALSE)),AJ2384,VLOOKUP(AJ2384,Bizonylat!AU:BL,6,FALSE))))</f>
        <v/>
      </c>
      <c r="AN2384">
        <f t="shared" si="868"/>
        <v>0</v>
      </c>
      <c r="AO2384">
        <f t="shared" si="869"/>
        <v>0</v>
      </c>
      <c r="AP2384">
        <f t="shared" si="870"/>
        <v>0</v>
      </c>
      <c r="AQ2384">
        <f t="shared" si="871"/>
        <v>0</v>
      </c>
      <c r="AR2384">
        <f t="shared" si="872"/>
        <v>0</v>
      </c>
      <c r="AS2384">
        <f t="shared" si="873"/>
        <v>0</v>
      </c>
      <c r="AT2384">
        <f t="shared" si="874"/>
        <v>0</v>
      </c>
      <c r="AU2384">
        <f t="shared" si="854"/>
        <v>0</v>
      </c>
    </row>
    <row r="2385" spans="1:47">
      <c r="A2385" s="23" t="str">
        <f t="shared" si="875"/>
        <v/>
      </c>
      <c r="B2385" s="18"/>
      <c r="C2385" s="18"/>
      <c r="D2385" s="18"/>
      <c r="E2385" s="18"/>
      <c r="F2385" s="18"/>
      <c r="G2385" s="18"/>
      <c r="H2385" s="18"/>
      <c r="I2385" s="18"/>
      <c r="J2385" s="18"/>
      <c r="K2385" s="18"/>
      <c r="N2385" t="str">
        <f t="shared" si="855"/>
        <v>vége</v>
      </c>
      <c r="R2385">
        <f t="shared" si="856"/>
        <v>1</v>
      </c>
      <c r="S2385">
        <f t="shared" si="857"/>
        <v>1</v>
      </c>
      <c r="T2385">
        <f t="shared" si="858"/>
        <v>1</v>
      </c>
      <c r="U2385">
        <f t="shared" si="859"/>
        <v>1</v>
      </c>
      <c r="V2385">
        <f t="shared" si="860"/>
        <v>1</v>
      </c>
      <c r="W2385">
        <f t="shared" si="861"/>
        <v>1</v>
      </c>
      <c r="X2385">
        <f t="shared" si="862"/>
        <v>1</v>
      </c>
      <c r="Y2385">
        <f t="shared" si="863"/>
        <v>1</v>
      </c>
      <c r="Z2385">
        <f t="shared" si="864"/>
        <v>1</v>
      </c>
      <c r="AA2385">
        <f t="shared" si="865"/>
        <v>1</v>
      </c>
      <c r="AB2385">
        <f t="shared" si="866"/>
        <v>0</v>
      </c>
      <c r="AJ2385">
        <f t="shared" si="853"/>
        <v>0</v>
      </c>
      <c r="AL2385" t="str">
        <f t="shared" si="867"/>
        <v/>
      </c>
      <c r="AM2385" t="str">
        <f>IF(AJ2385=0,"",IF(AJ2385="Nincs kapcsolódó bizonylat",0,IF(ISERROR(VLOOKUP(AJ2385,Bizonylat!AU:BL,6,FALSE)),AJ2385,VLOOKUP(AJ2385,Bizonylat!AU:BL,6,FALSE))))</f>
        <v/>
      </c>
      <c r="AN2385">
        <f t="shared" si="868"/>
        <v>0</v>
      </c>
      <c r="AO2385">
        <f t="shared" si="869"/>
        <v>0</v>
      </c>
      <c r="AP2385">
        <f t="shared" si="870"/>
        <v>0</v>
      </c>
      <c r="AQ2385">
        <f t="shared" si="871"/>
        <v>0</v>
      </c>
      <c r="AR2385">
        <f t="shared" si="872"/>
        <v>0</v>
      </c>
      <c r="AS2385">
        <f t="shared" si="873"/>
        <v>0</v>
      </c>
      <c r="AT2385">
        <f t="shared" si="874"/>
        <v>0</v>
      </c>
      <c r="AU2385">
        <f t="shared" si="854"/>
        <v>0</v>
      </c>
    </row>
    <row r="2386" spans="1:47">
      <c r="A2386" s="23" t="str">
        <f t="shared" si="875"/>
        <v/>
      </c>
      <c r="B2386" s="18"/>
      <c r="C2386" s="18"/>
      <c r="D2386" s="18"/>
      <c r="E2386" s="18"/>
      <c r="F2386" s="18"/>
      <c r="G2386" s="18"/>
      <c r="H2386" s="18"/>
      <c r="I2386" s="18"/>
      <c r="J2386" s="18"/>
      <c r="K2386" s="18"/>
      <c r="N2386" t="str">
        <f t="shared" si="855"/>
        <v>vége</v>
      </c>
      <c r="R2386">
        <f t="shared" si="856"/>
        <v>1</v>
      </c>
      <c r="S2386">
        <f t="shared" si="857"/>
        <v>1</v>
      </c>
      <c r="T2386">
        <f t="shared" si="858"/>
        <v>1</v>
      </c>
      <c r="U2386">
        <f t="shared" si="859"/>
        <v>1</v>
      </c>
      <c r="V2386">
        <f t="shared" si="860"/>
        <v>1</v>
      </c>
      <c r="W2386">
        <f t="shared" si="861"/>
        <v>1</v>
      </c>
      <c r="X2386">
        <f t="shared" si="862"/>
        <v>1</v>
      </c>
      <c r="Y2386">
        <f t="shared" si="863"/>
        <v>1</v>
      </c>
      <c r="Z2386">
        <f t="shared" si="864"/>
        <v>1</v>
      </c>
      <c r="AA2386">
        <f t="shared" si="865"/>
        <v>1</v>
      </c>
      <c r="AB2386">
        <f t="shared" si="866"/>
        <v>0</v>
      </c>
      <c r="AJ2386">
        <f t="shared" si="853"/>
        <v>0</v>
      </c>
      <c r="AL2386" t="str">
        <f t="shared" si="867"/>
        <v/>
      </c>
      <c r="AM2386" t="str">
        <f>IF(AJ2386=0,"",IF(AJ2386="Nincs kapcsolódó bizonylat",0,IF(ISERROR(VLOOKUP(AJ2386,Bizonylat!AU:BL,6,FALSE)),AJ2386,VLOOKUP(AJ2386,Bizonylat!AU:BL,6,FALSE))))</f>
        <v/>
      </c>
      <c r="AN2386">
        <f t="shared" si="868"/>
        <v>0</v>
      </c>
      <c r="AO2386">
        <f t="shared" si="869"/>
        <v>0</v>
      </c>
      <c r="AP2386">
        <f t="shared" si="870"/>
        <v>0</v>
      </c>
      <c r="AQ2386">
        <f t="shared" si="871"/>
        <v>0</v>
      </c>
      <c r="AR2386">
        <f t="shared" si="872"/>
        <v>0</v>
      </c>
      <c r="AS2386">
        <f t="shared" si="873"/>
        <v>0</v>
      </c>
      <c r="AT2386">
        <f t="shared" si="874"/>
        <v>0</v>
      </c>
      <c r="AU2386">
        <f t="shared" si="854"/>
        <v>0</v>
      </c>
    </row>
    <row r="2387" spans="1:47">
      <c r="A2387" s="23" t="str">
        <f t="shared" si="875"/>
        <v/>
      </c>
      <c r="B2387" s="18"/>
      <c r="C2387" s="18"/>
      <c r="D2387" s="18"/>
      <c r="E2387" s="18"/>
      <c r="F2387" s="18"/>
      <c r="G2387" s="18"/>
      <c r="H2387" s="18"/>
      <c r="I2387" s="18"/>
      <c r="J2387" s="18"/>
      <c r="K2387" s="18"/>
      <c r="N2387" t="str">
        <f t="shared" si="855"/>
        <v>vége</v>
      </c>
      <c r="R2387">
        <f t="shared" si="856"/>
        <v>1</v>
      </c>
      <c r="S2387">
        <f t="shared" si="857"/>
        <v>1</v>
      </c>
      <c r="T2387">
        <f t="shared" si="858"/>
        <v>1</v>
      </c>
      <c r="U2387">
        <f t="shared" si="859"/>
        <v>1</v>
      </c>
      <c r="V2387">
        <f t="shared" si="860"/>
        <v>1</v>
      </c>
      <c r="W2387">
        <f t="shared" si="861"/>
        <v>1</v>
      </c>
      <c r="X2387">
        <f t="shared" si="862"/>
        <v>1</v>
      </c>
      <c r="Y2387">
        <f t="shared" si="863"/>
        <v>1</v>
      </c>
      <c r="Z2387">
        <f t="shared" si="864"/>
        <v>1</v>
      </c>
      <c r="AA2387">
        <f t="shared" si="865"/>
        <v>1</v>
      </c>
      <c r="AB2387">
        <f t="shared" si="866"/>
        <v>0</v>
      </c>
      <c r="AJ2387">
        <f t="shared" si="853"/>
        <v>0</v>
      </c>
      <c r="AL2387" t="str">
        <f t="shared" si="867"/>
        <v/>
      </c>
      <c r="AM2387" t="str">
        <f>IF(AJ2387=0,"",IF(AJ2387="Nincs kapcsolódó bizonylat",0,IF(ISERROR(VLOOKUP(AJ2387,Bizonylat!AU:BL,6,FALSE)),AJ2387,VLOOKUP(AJ2387,Bizonylat!AU:BL,6,FALSE))))</f>
        <v/>
      </c>
      <c r="AN2387">
        <f t="shared" si="868"/>
        <v>0</v>
      </c>
      <c r="AO2387">
        <f t="shared" si="869"/>
        <v>0</v>
      </c>
      <c r="AP2387">
        <f t="shared" si="870"/>
        <v>0</v>
      </c>
      <c r="AQ2387">
        <f t="shared" si="871"/>
        <v>0</v>
      </c>
      <c r="AR2387">
        <f t="shared" si="872"/>
        <v>0</v>
      </c>
      <c r="AS2387">
        <f t="shared" si="873"/>
        <v>0</v>
      </c>
      <c r="AT2387">
        <f t="shared" si="874"/>
        <v>0</v>
      </c>
      <c r="AU2387">
        <f t="shared" si="854"/>
        <v>0</v>
      </c>
    </row>
    <row r="2388" spans="1:47">
      <c r="A2388" s="23" t="str">
        <f t="shared" si="875"/>
        <v/>
      </c>
      <c r="B2388" s="18"/>
      <c r="C2388" s="18"/>
      <c r="D2388" s="18"/>
      <c r="E2388" s="18"/>
      <c r="F2388" s="18"/>
      <c r="G2388" s="18"/>
      <c r="H2388" s="18"/>
      <c r="I2388" s="18"/>
      <c r="J2388" s="18"/>
      <c r="K2388" s="18"/>
      <c r="N2388" t="str">
        <f t="shared" si="855"/>
        <v>vége</v>
      </c>
      <c r="R2388">
        <f t="shared" si="856"/>
        <v>1</v>
      </c>
      <c r="S2388">
        <f t="shared" si="857"/>
        <v>1</v>
      </c>
      <c r="T2388">
        <f t="shared" si="858"/>
        <v>1</v>
      </c>
      <c r="U2388">
        <f t="shared" si="859"/>
        <v>1</v>
      </c>
      <c r="V2388">
        <f t="shared" si="860"/>
        <v>1</v>
      </c>
      <c r="W2388">
        <f t="shared" si="861"/>
        <v>1</v>
      </c>
      <c r="X2388">
        <f t="shared" si="862"/>
        <v>1</v>
      </c>
      <c r="Y2388">
        <f t="shared" si="863"/>
        <v>1</v>
      </c>
      <c r="Z2388">
        <f t="shared" si="864"/>
        <v>1</v>
      </c>
      <c r="AA2388">
        <f t="shared" si="865"/>
        <v>1</v>
      </c>
      <c r="AB2388">
        <f t="shared" si="866"/>
        <v>0</v>
      </c>
      <c r="AJ2388">
        <f t="shared" si="853"/>
        <v>0</v>
      </c>
      <c r="AL2388" t="str">
        <f t="shared" si="867"/>
        <v/>
      </c>
      <c r="AM2388" t="str">
        <f>IF(AJ2388=0,"",IF(AJ2388="Nincs kapcsolódó bizonylat",0,IF(ISERROR(VLOOKUP(AJ2388,Bizonylat!AU:BL,6,FALSE)),AJ2388,VLOOKUP(AJ2388,Bizonylat!AU:BL,6,FALSE))))</f>
        <v/>
      </c>
      <c r="AN2388">
        <f t="shared" si="868"/>
        <v>0</v>
      </c>
      <c r="AO2388">
        <f t="shared" si="869"/>
        <v>0</v>
      </c>
      <c r="AP2388">
        <f t="shared" si="870"/>
        <v>0</v>
      </c>
      <c r="AQ2388">
        <f t="shared" si="871"/>
        <v>0</v>
      </c>
      <c r="AR2388">
        <f t="shared" si="872"/>
        <v>0</v>
      </c>
      <c r="AS2388">
        <f t="shared" si="873"/>
        <v>0</v>
      </c>
      <c r="AT2388">
        <f t="shared" si="874"/>
        <v>0</v>
      </c>
      <c r="AU2388">
        <f t="shared" si="854"/>
        <v>0</v>
      </c>
    </row>
    <row r="2389" spans="1:47">
      <c r="A2389" s="23" t="str">
        <f t="shared" si="875"/>
        <v/>
      </c>
      <c r="B2389" s="18"/>
      <c r="C2389" s="18"/>
      <c r="D2389" s="18"/>
      <c r="E2389" s="18"/>
      <c r="F2389" s="18"/>
      <c r="G2389" s="18"/>
      <c r="H2389" s="18"/>
      <c r="I2389" s="18"/>
      <c r="J2389" s="18"/>
      <c r="K2389" s="18"/>
      <c r="N2389" t="str">
        <f t="shared" si="855"/>
        <v>vége</v>
      </c>
      <c r="R2389">
        <f t="shared" si="856"/>
        <v>1</v>
      </c>
      <c r="S2389">
        <f t="shared" si="857"/>
        <v>1</v>
      </c>
      <c r="T2389">
        <f t="shared" si="858"/>
        <v>1</v>
      </c>
      <c r="U2389">
        <f t="shared" si="859"/>
        <v>1</v>
      </c>
      <c r="V2389">
        <f t="shared" si="860"/>
        <v>1</v>
      </c>
      <c r="W2389">
        <f t="shared" si="861"/>
        <v>1</v>
      </c>
      <c r="X2389">
        <f t="shared" si="862"/>
        <v>1</v>
      </c>
      <c r="Y2389">
        <f t="shared" si="863"/>
        <v>1</v>
      </c>
      <c r="Z2389">
        <f t="shared" si="864"/>
        <v>1</v>
      </c>
      <c r="AA2389">
        <f t="shared" si="865"/>
        <v>1</v>
      </c>
      <c r="AB2389">
        <f t="shared" si="866"/>
        <v>0</v>
      </c>
      <c r="AJ2389">
        <f t="shared" si="853"/>
        <v>0</v>
      </c>
      <c r="AL2389" t="str">
        <f t="shared" si="867"/>
        <v/>
      </c>
      <c r="AM2389" t="str">
        <f>IF(AJ2389=0,"",IF(AJ2389="Nincs kapcsolódó bizonylat",0,IF(ISERROR(VLOOKUP(AJ2389,Bizonylat!AU:BL,6,FALSE)),AJ2389,VLOOKUP(AJ2389,Bizonylat!AU:BL,6,FALSE))))</f>
        <v/>
      </c>
      <c r="AN2389">
        <f t="shared" si="868"/>
        <v>0</v>
      </c>
      <c r="AO2389">
        <f t="shared" si="869"/>
        <v>0</v>
      </c>
      <c r="AP2389">
        <f t="shared" si="870"/>
        <v>0</v>
      </c>
      <c r="AQ2389">
        <f t="shared" si="871"/>
        <v>0</v>
      </c>
      <c r="AR2389">
        <f t="shared" si="872"/>
        <v>0</v>
      </c>
      <c r="AS2389">
        <f t="shared" si="873"/>
        <v>0</v>
      </c>
      <c r="AT2389">
        <f t="shared" si="874"/>
        <v>0</v>
      </c>
      <c r="AU2389">
        <f t="shared" si="854"/>
        <v>0</v>
      </c>
    </row>
    <row r="2390" spans="1:47">
      <c r="A2390" s="23" t="str">
        <f t="shared" si="875"/>
        <v/>
      </c>
      <c r="B2390" s="18"/>
      <c r="C2390" s="18"/>
      <c r="D2390" s="18"/>
      <c r="E2390" s="18"/>
      <c r="F2390" s="18"/>
      <c r="G2390" s="18"/>
      <c r="H2390" s="18"/>
      <c r="I2390" s="18"/>
      <c r="J2390" s="18"/>
      <c r="K2390" s="18"/>
      <c r="N2390" t="str">
        <f t="shared" si="855"/>
        <v>vége</v>
      </c>
      <c r="R2390">
        <f t="shared" si="856"/>
        <v>1</v>
      </c>
      <c r="S2390">
        <f t="shared" si="857"/>
        <v>1</v>
      </c>
      <c r="T2390">
        <f t="shared" si="858"/>
        <v>1</v>
      </c>
      <c r="U2390">
        <f t="shared" si="859"/>
        <v>1</v>
      </c>
      <c r="V2390">
        <f t="shared" si="860"/>
        <v>1</v>
      </c>
      <c r="W2390">
        <f t="shared" si="861"/>
        <v>1</v>
      </c>
      <c r="X2390">
        <f t="shared" si="862"/>
        <v>1</v>
      </c>
      <c r="Y2390">
        <f t="shared" si="863"/>
        <v>1</v>
      </c>
      <c r="Z2390">
        <f t="shared" si="864"/>
        <v>1</v>
      </c>
      <c r="AA2390">
        <f t="shared" si="865"/>
        <v>1</v>
      </c>
      <c r="AB2390">
        <f t="shared" si="866"/>
        <v>0</v>
      </c>
      <c r="AJ2390">
        <f t="shared" si="853"/>
        <v>0</v>
      </c>
      <c r="AL2390" t="str">
        <f t="shared" si="867"/>
        <v/>
      </c>
      <c r="AM2390" t="str">
        <f>IF(AJ2390=0,"",IF(AJ2390="Nincs kapcsolódó bizonylat",0,IF(ISERROR(VLOOKUP(AJ2390,Bizonylat!AU:BL,6,FALSE)),AJ2390,VLOOKUP(AJ2390,Bizonylat!AU:BL,6,FALSE))))</f>
        <v/>
      </c>
      <c r="AN2390">
        <f t="shared" si="868"/>
        <v>0</v>
      </c>
      <c r="AO2390">
        <f t="shared" si="869"/>
        <v>0</v>
      </c>
      <c r="AP2390">
        <f t="shared" si="870"/>
        <v>0</v>
      </c>
      <c r="AQ2390">
        <f t="shared" si="871"/>
        <v>0</v>
      </c>
      <c r="AR2390">
        <f t="shared" si="872"/>
        <v>0</v>
      </c>
      <c r="AS2390">
        <f t="shared" si="873"/>
        <v>0</v>
      </c>
      <c r="AT2390">
        <f t="shared" si="874"/>
        <v>0</v>
      </c>
      <c r="AU2390">
        <f t="shared" si="854"/>
        <v>0</v>
      </c>
    </row>
    <row r="2391" spans="1:47">
      <c r="A2391" s="23" t="str">
        <f t="shared" si="875"/>
        <v/>
      </c>
      <c r="B2391" s="18"/>
      <c r="C2391" s="18"/>
      <c r="D2391" s="18"/>
      <c r="E2391" s="18"/>
      <c r="F2391" s="18"/>
      <c r="G2391" s="18"/>
      <c r="H2391" s="18"/>
      <c r="I2391" s="18"/>
      <c r="J2391" s="18"/>
      <c r="K2391" s="18"/>
      <c r="N2391" t="str">
        <f t="shared" si="855"/>
        <v>vége</v>
      </c>
      <c r="R2391">
        <f t="shared" si="856"/>
        <v>1</v>
      </c>
      <c r="S2391">
        <f t="shared" si="857"/>
        <v>1</v>
      </c>
      <c r="T2391">
        <f t="shared" si="858"/>
        <v>1</v>
      </c>
      <c r="U2391">
        <f t="shared" si="859"/>
        <v>1</v>
      </c>
      <c r="V2391">
        <f t="shared" si="860"/>
        <v>1</v>
      </c>
      <c r="W2391">
        <f t="shared" si="861"/>
        <v>1</v>
      </c>
      <c r="X2391">
        <f t="shared" si="862"/>
        <v>1</v>
      </c>
      <c r="Y2391">
        <f t="shared" si="863"/>
        <v>1</v>
      </c>
      <c r="Z2391">
        <f t="shared" si="864"/>
        <v>1</v>
      </c>
      <c r="AA2391">
        <f t="shared" si="865"/>
        <v>1</v>
      </c>
      <c r="AB2391">
        <f t="shared" si="866"/>
        <v>0</v>
      </c>
      <c r="AJ2391">
        <f t="shared" si="853"/>
        <v>0</v>
      </c>
      <c r="AL2391" t="str">
        <f t="shared" si="867"/>
        <v/>
      </c>
      <c r="AM2391" t="str">
        <f>IF(AJ2391=0,"",IF(AJ2391="Nincs kapcsolódó bizonylat",0,IF(ISERROR(VLOOKUP(AJ2391,Bizonylat!AU:BL,6,FALSE)),AJ2391,VLOOKUP(AJ2391,Bizonylat!AU:BL,6,FALSE))))</f>
        <v/>
      </c>
      <c r="AN2391">
        <f t="shared" si="868"/>
        <v>0</v>
      </c>
      <c r="AO2391">
        <f t="shared" si="869"/>
        <v>0</v>
      </c>
      <c r="AP2391">
        <f t="shared" si="870"/>
        <v>0</v>
      </c>
      <c r="AQ2391">
        <f t="shared" si="871"/>
        <v>0</v>
      </c>
      <c r="AR2391">
        <f t="shared" si="872"/>
        <v>0</v>
      </c>
      <c r="AS2391">
        <f t="shared" si="873"/>
        <v>0</v>
      </c>
      <c r="AT2391">
        <f t="shared" si="874"/>
        <v>0</v>
      </c>
      <c r="AU2391">
        <f t="shared" si="854"/>
        <v>0</v>
      </c>
    </row>
    <row r="2392" spans="1:47">
      <c r="A2392" s="23" t="str">
        <f t="shared" si="875"/>
        <v/>
      </c>
      <c r="B2392" s="18"/>
      <c r="C2392" s="18"/>
      <c r="D2392" s="18"/>
      <c r="E2392" s="18"/>
      <c r="F2392" s="18"/>
      <c r="G2392" s="18"/>
      <c r="H2392" s="18"/>
      <c r="I2392" s="18"/>
      <c r="J2392" s="18"/>
      <c r="K2392" s="18"/>
      <c r="N2392" t="str">
        <f t="shared" si="855"/>
        <v>vége</v>
      </c>
      <c r="R2392">
        <f t="shared" si="856"/>
        <v>1</v>
      </c>
      <c r="S2392">
        <f t="shared" si="857"/>
        <v>1</v>
      </c>
      <c r="T2392">
        <f t="shared" si="858"/>
        <v>1</v>
      </c>
      <c r="U2392">
        <f t="shared" si="859"/>
        <v>1</v>
      </c>
      <c r="V2392">
        <f t="shared" si="860"/>
        <v>1</v>
      </c>
      <c r="W2392">
        <f t="shared" si="861"/>
        <v>1</v>
      </c>
      <c r="X2392">
        <f t="shared" si="862"/>
        <v>1</v>
      </c>
      <c r="Y2392">
        <f t="shared" si="863"/>
        <v>1</v>
      </c>
      <c r="Z2392">
        <f t="shared" si="864"/>
        <v>1</v>
      </c>
      <c r="AA2392">
        <f t="shared" si="865"/>
        <v>1</v>
      </c>
      <c r="AB2392">
        <f t="shared" si="866"/>
        <v>0</v>
      </c>
      <c r="AJ2392">
        <f t="shared" si="853"/>
        <v>0</v>
      </c>
      <c r="AL2392" t="str">
        <f t="shared" si="867"/>
        <v/>
      </c>
      <c r="AM2392" t="str">
        <f>IF(AJ2392=0,"",IF(AJ2392="Nincs kapcsolódó bizonylat",0,IF(ISERROR(VLOOKUP(AJ2392,Bizonylat!AU:BL,6,FALSE)),AJ2392,VLOOKUP(AJ2392,Bizonylat!AU:BL,6,FALSE))))</f>
        <v/>
      </c>
      <c r="AN2392">
        <f t="shared" si="868"/>
        <v>0</v>
      </c>
      <c r="AO2392">
        <f t="shared" si="869"/>
        <v>0</v>
      </c>
      <c r="AP2392">
        <f t="shared" si="870"/>
        <v>0</v>
      </c>
      <c r="AQ2392">
        <f t="shared" si="871"/>
        <v>0</v>
      </c>
      <c r="AR2392">
        <f t="shared" si="872"/>
        <v>0</v>
      </c>
      <c r="AS2392">
        <f t="shared" si="873"/>
        <v>0</v>
      </c>
      <c r="AT2392">
        <f t="shared" si="874"/>
        <v>0</v>
      </c>
      <c r="AU2392">
        <f t="shared" si="854"/>
        <v>0</v>
      </c>
    </row>
    <row r="2393" spans="1:47">
      <c r="A2393" s="23" t="str">
        <f t="shared" si="875"/>
        <v/>
      </c>
      <c r="B2393" s="18"/>
      <c r="C2393" s="18"/>
      <c r="D2393" s="18"/>
      <c r="E2393" s="18"/>
      <c r="F2393" s="18"/>
      <c r="G2393" s="18"/>
      <c r="H2393" s="18"/>
      <c r="I2393" s="18"/>
      <c r="J2393" s="18"/>
      <c r="K2393" s="18"/>
      <c r="N2393" t="str">
        <f t="shared" si="855"/>
        <v>vége</v>
      </c>
      <c r="R2393">
        <f t="shared" si="856"/>
        <v>1</v>
      </c>
      <c r="S2393">
        <f t="shared" si="857"/>
        <v>1</v>
      </c>
      <c r="T2393">
        <f t="shared" si="858"/>
        <v>1</v>
      </c>
      <c r="U2393">
        <f t="shared" si="859"/>
        <v>1</v>
      </c>
      <c r="V2393">
        <f t="shared" si="860"/>
        <v>1</v>
      </c>
      <c r="W2393">
        <f t="shared" si="861"/>
        <v>1</v>
      </c>
      <c r="X2393">
        <f t="shared" si="862"/>
        <v>1</v>
      </c>
      <c r="Y2393">
        <f t="shared" si="863"/>
        <v>1</v>
      </c>
      <c r="Z2393">
        <f t="shared" si="864"/>
        <v>1</v>
      </c>
      <c r="AA2393">
        <f t="shared" si="865"/>
        <v>1</v>
      </c>
      <c r="AB2393">
        <f t="shared" si="866"/>
        <v>0</v>
      </c>
      <c r="AJ2393">
        <f t="shared" si="853"/>
        <v>0</v>
      </c>
      <c r="AL2393" t="str">
        <f t="shared" si="867"/>
        <v/>
      </c>
      <c r="AM2393" t="str">
        <f>IF(AJ2393=0,"",IF(AJ2393="Nincs kapcsolódó bizonylat",0,IF(ISERROR(VLOOKUP(AJ2393,Bizonylat!AU:BL,6,FALSE)),AJ2393,VLOOKUP(AJ2393,Bizonylat!AU:BL,6,FALSE))))</f>
        <v/>
      </c>
      <c r="AN2393">
        <f t="shared" si="868"/>
        <v>0</v>
      </c>
      <c r="AO2393">
        <f t="shared" si="869"/>
        <v>0</v>
      </c>
      <c r="AP2393">
        <f t="shared" si="870"/>
        <v>0</v>
      </c>
      <c r="AQ2393">
        <f t="shared" si="871"/>
        <v>0</v>
      </c>
      <c r="AR2393">
        <f t="shared" si="872"/>
        <v>0</v>
      </c>
      <c r="AS2393">
        <f t="shared" si="873"/>
        <v>0</v>
      </c>
      <c r="AT2393">
        <f t="shared" si="874"/>
        <v>0</v>
      </c>
      <c r="AU2393">
        <f t="shared" si="854"/>
        <v>0</v>
      </c>
    </row>
    <row r="2394" spans="1:47">
      <c r="A2394" s="23" t="str">
        <f t="shared" si="875"/>
        <v/>
      </c>
      <c r="B2394" s="18"/>
      <c r="C2394" s="18"/>
      <c r="D2394" s="18"/>
      <c r="E2394" s="18"/>
      <c r="F2394" s="18"/>
      <c r="G2394" s="18"/>
      <c r="H2394" s="18"/>
      <c r="I2394" s="18"/>
      <c r="J2394" s="18"/>
      <c r="K2394" s="18"/>
      <c r="N2394" t="str">
        <f t="shared" si="855"/>
        <v>vége</v>
      </c>
      <c r="R2394">
        <f t="shared" si="856"/>
        <v>1</v>
      </c>
      <c r="S2394">
        <f t="shared" si="857"/>
        <v>1</v>
      </c>
      <c r="T2394">
        <f t="shared" si="858"/>
        <v>1</v>
      </c>
      <c r="U2394">
        <f t="shared" si="859"/>
        <v>1</v>
      </c>
      <c r="V2394">
        <f t="shared" si="860"/>
        <v>1</v>
      </c>
      <c r="W2394">
        <f t="shared" si="861"/>
        <v>1</v>
      </c>
      <c r="X2394">
        <f t="shared" si="862"/>
        <v>1</v>
      </c>
      <c r="Y2394">
        <f t="shared" si="863"/>
        <v>1</v>
      </c>
      <c r="Z2394">
        <f t="shared" si="864"/>
        <v>1</v>
      </c>
      <c r="AA2394">
        <f t="shared" si="865"/>
        <v>1</v>
      </c>
      <c r="AB2394">
        <f t="shared" si="866"/>
        <v>0</v>
      </c>
      <c r="AJ2394">
        <f t="shared" si="853"/>
        <v>0</v>
      </c>
      <c r="AL2394" t="str">
        <f t="shared" si="867"/>
        <v/>
      </c>
      <c r="AM2394" t="str">
        <f>IF(AJ2394=0,"",IF(AJ2394="Nincs kapcsolódó bizonylat",0,IF(ISERROR(VLOOKUP(AJ2394,Bizonylat!AU:BL,6,FALSE)),AJ2394,VLOOKUP(AJ2394,Bizonylat!AU:BL,6,FALSE))))</f>
        <v/>
      </c>
      <c r="AN2394">
        <f t="shared" si="868"/>
        <v>0</v>
      </c>
      <c r="AO2394">
        <f t="shared" si="869"/>
        <v>0</v>
      </c>
      <c r="AP2394">
        <f t="shared" si="870"/>
        <v>0</v>
      </c>
      <c r="AQ2394">
        <f t="shared" si="871"/>
        <v>0</v>
      </c>
      <c r="AR2394">
        <f t="shared" si="872"/>
        <v>0</v>
      </c>
      <c r="AS2394">
        <f t="shared" si="873"/>
        <v>0</v>
      </c>
      <c r="AT2394">
        <f t="shared" si="874"/>
        <v>0</v>
      </c>
      <c r="AU2394">
        <f t="shared" si="854"/>
        <v>0</v>
      </c>
    </row>
    <row r="2395" spans="1:47">
      <c r="A2395" s="23" t="str">
        <f t="shared" si="875"/>
        <v/>
      </c>
      <c r="B2395" s="18"/>
      <c r="C2395" s="18"/>
      <c r="D2395" s="18"/>
      <c r="E2395" s="18"/>
      <c r="F2395" s="18"/>
      <c r="G2395" s="18"/>
      <c r="H2395" s="18"/>
      <c r="I2395" s="18"/>
      <c r="J2395" s="18"/>
      <c r="K2395" s="18"/>
      <c r="N2395" t="str">
        <f t="shared" si="855"/>
        <v>vége</v>
      </c>
      <c r="R2395">
        <f t="shared" si="856"/>
        <v>1</v>
      </c>
      <c r="S2395">
        <f t="shared" si="857"/>
        <v>1</v>
      </c>
      <c r="T2395">
        <f t="shared" si="858"/>
        <v>1</v>
      </c>
      <c r="U2395">
        <f t="shared" si="859"/>
        <v>1</v>
      </c>
      <c r="V2395">
        <f t="shared" si="860"/>
        <v>1</v>
      </c>
      <c r="W2395">
        <f t="shared" si="861"/>
        <v>1</v>
      </c>
      <c r="X2395">
        <f t="shared" si="862"/>
        <v>1</v>
      </c>
      <c r="Y2395">
        <f t="shared" si="863"/>
        <v>1</v>
      </c>
      <c r="Z2395">
        <f t="shared" si="864"/>
        <v>1</v>
      </c>
      <c r="AA2395">
        <f t="shared" si="865"/>
        <v>1</v>
      </c>
      <c r="AB2395">
        <f t="shared" si="866"/>
        <v>0</v>
      </c>
      <c r="AJ2395">
        <f t="shared" si="853"/>
        <v>0</v>
      </c>
      <c r="AL2395" t="str">
        <f t="shared" si="867"/>
        <v/>
      </c>
      <c r="AM2395" t="str">
        <f>IF(AJ2395=0,"",IF(AJ2395="Nincs kapcsolódó bizonylat",0,IF(ISERROR(VLOOKUP(AJ2395,Bizonylat!AU:BL,6,FALSE)),AJ2395,VLOOKUP(AJ2395,Bizonylat!AU:BL,6,FALSE))))</f>
        <v/>
      </c>
      <c r="AN2395">
        <f t="shared" si="868"/>
        <v>0</v>
      </c>
      <c r="AO2395">
        <f t="shared" si="869"/>
        <v>0</v>
      </c>
      <c r="AP2395">
        <f t="shared" si="870"/>
        <v>0</v>
      </c>
      <c r="AQ2395">
        <f t="shared" si="871"/>
        <v>0</v>
      </c>
      <c r="AR2395">
        <f t="shared" si="872"/>
        <v>0</v>
      </c>
      <c r="AS2395">
        <f t="shared" si="873"/>
        <v>0</v>
      </c>
      <c r="AT2395">
        <f t="shared" si="874"/>
        <v>0</v>
      </c>
      <c r="AU2395">
        <f t="shared" si="854"/>
        <v>0</v>
      </c>
    </row>
    <row r="2396" spans="1:47">
      <c r="A2396" s="23" t="str">
        <f t="shared" si="875"/>
        <v/>
      </c>
      <c r="B2396" s="18"/>
      <c r="C2396" s="18"/>
      <c r="D2396" s="18"/>
      <c r="E2396" s="18"/>
      <c r="F2396" s="18"/>
      <c r="G2396" s="18"/>
      <c r="H2396" s="18"/>
      <c r="I2396" s="18"/>
      <c r="J2396" s="18"/>
      <c r="K2396" s="18"/>
      <c r="N2396" t="str">
        <f t="shared" si="855"/>
        <v>vége</v>
      </c>
      <c r="R2396">
        <f t="shared" si="856"/>
        <v>1</v>
      </c>
      <c r="S2396">
        <f t="shared" si="857"/>
        <v>1</v>
      </c>
      <c r="T2396">
        <f t="shared" si="858"/>
        <v>1</v>
      </c>
      <c r="U2396">
        <f t="shared" si="859"/>
        <v>1</v>
      </c>
      <c r="V2396">
        <f t="shared" si="860"/>
        <v>1</v>
      </c>
      <c r="W2396">
        <f t="shared" si="861"/>
        <v>1</v>
      </c>
      <c r="X2396">
        <f t="shared" si="862"/>
        <v>1</v>
      </c>
      <c r="Y2396">
        <f t="shared" si="863"/>
        <v>1</v>
      </c>
      <c r="Z2396">
        <f t="shared" si="864"/>
        <v>1</v>
      </c>
      <c r="AA2396">
        <f t="shared" si="865"/>
        <v>1</v>
      </c>
      <c r="AB2396">
        <f t="shared" si="866"/>
        <v>0</v>
      </c>
      <c r="AJ2396">
        <f t="shared" si="853"/>
        <v>0</v>
      </c>
      <c r="AL2396" t="str">
        <f t="shared" si="867"/>
        <v/>
      </c>
      <c r="AM2396" t="str">
        <f>IF(AJ2396=0,"",IF(AJ2396="Nincs kapcsolódó bizonylat",0,IF(ISERROR(VLOOKUP(AJ2396,Bizonylat!AU:BL,6,FALSE)),AJ2396,VLOOKUP(AJ2396,Bizonylat!AU:BL,6,FALSE))))</f>
        <v/>
      </c>
      <c r="AN2396">
        <f t="shared" si="868"/>
        <v>0</v>
      </c>
      <c r="AO2396">
        <f t="shared" si="869"/>
        <v>0</v>
      </c>
      <c r="AP2396">
        <f t="shared" si="870"/>
        <v>0</v>
      </c>
      <c r="AQ2396">
        <f t="shared" si="871"/>
        <v>0</v>
      </c>
      <c r="AR2396">
        <f t="shared" si="872"/>
        <v>0</v>
      </c>
      <c r="AS2396">
        <f t="shared" si="873"/>
        <v>0</v>
      </c>
      <c r="AT2396">
        <f t="shared" si="874"/>
        <v>0</v>
      </c>
      <c r="AU2396">
        <f t="shared" si="854"/>
        <v>0</v>
      </c>
    </row>
    <row r="2397" spans="1:47">
      <c r="A2397" s="23" t="str">
        <f t="shared" si="875"/>
        <v/>
      </c>
      <c r="B2397" s="18"/>
      <c r="C2397" s="18"/>
      <c r="D2397" s="18"/>
      <c r="E2397" s="18"/>
      <c r="F2397" s="18"/>
      <c r="G2397" s="18"/>
      <c r="H2397" s="18"/>
      <c r="I2397" s="18"/>
      <c r="J2397" s="18"/>
      <c r="K2397" s="18"/>
      <c r="N2397" t="str">
        <f t="shared" si="855"/>
        <v>vége</v>
      </c>
      <c r="R2397">
        <f t="shared" si="856"/>
        <v>1</v>
      </c>
      <c r="S2397">
        <f t="shared" si="857"/>
        <v>1</v>
      </c>
      <c r="T2397">
        <f t="shared" si="858"/>
        <v>1</v>
      </c>
      <c r="U2397">
        <f t="shared" si="859"/>
        <v>1</v>
      </c>
      <c r="V2397">
        <f t="shared" si="860"/>
        <v>1</v>
      </c>
      <c r="W2397">
        <f t="shared" si="861"/>
        <v>1</v>
      </c>
      <c r="X2397">
        <f t="shared" si="862"/>
        <v>1</v>
      </c>
      <c r="Y2397">
        <f t="shared" si="863"/>
        <v>1</v>
      </c>
      <c r="Z2397">
        <f t="shared" si="864"/>
        <v>1</v>
      </c>
      <c r="AA2397">
        <f t="shared" si="865"/>
        <v>1</v>
      </c>
      <c r="AB2397">
        <f t="shared" si="866"/>
        <v>0</v>
      </c>
      <c r="AJ2397">
        <f t="shared" si="853"/>
        <v>0</v>
      </c>
      <c r="AL2397" t="str">
        <f t="shared" si="867"/>
        <v/>
      </c>
      <c r="AM2397" t="str">
        <f>IF(AJ2397=0,"",IF(AJ2397="Nincs kapcsolódó bizonylat",0,IF(ISERROR(VLOOKUP(AJ2397,Bizonylat!AU:BL,6,FALSE)),AJ2397,VLOOKUP(AJ2397,Bizonylat!AU:BL,6,FALSE))))</f>
        <v/>
      </c>
      <c r="AN2397">
        <f t="shared" si="868"/>
        <v>0</v>
      </c>
      <c r="AO2397">
        <f t="shared" si="869"/>
        <v>0</v>
      </c>
      <c r="AP2397">
        <f t="shared" si="870"/>
        <v>0</v>
      </c>
      <c r="AQ2397">
        <f t="shared" si="871"/>
        <v>0</v>
      </c>
      <c r="AR2397">
        <f t="shared" si="872"/>
        <v>0</v>
      </c>
      <c r="AS2397">
        <f t="shared" si="873"/>
        <v>0</v>
      </c>
      <c r="AT2397">
        <f t="shared" si="874"/>
        <v>0</v>
      </c>
      <c r="AU2397">
        <f t="shared" si="854"/>
        <v>0</v>
      </c>
    </row>
    <row r="2398" spans="1:47">
      <c r="A2398" s="23" t="str">
        <f t="shared" si="875"/>
        <v/>
      </c>
      <c r="B2398" s="18"/>
      <c r="C2398" s="18"/>
      <c r="D2398" s="18"/>
      <c r="E2398" s="18"/>
      <c r="F2398" s="18"/>
      <c r="G2398" s="18"/>
      <c r="H2398" s="18"/>
      <c r="I2398" s="18"/>
      <c r="J2398" s="18"/>
      <c r="K2398" s="18"/>
      <c r="N2398" t="str">
        <f t="shared" si="855"/>
        <v>vége</v>
      </c>
      <c r="R2398">
        <f t="shared" si="856"/>
        <v>1</v>
      </c>
      <c r="S2398">
        <f t="shared" si="857"/>
        <v>1</v>
      </c>
      <c r="T2398">
        <f t="shared" si="858"/>
        <v>1</v>
      </c>
      <c r="U2398">
        <f t="shared" si="859"/>
        <v>1</v>
      </c>
      <c r="V2398">
        <f t="shared" si="860"/>
        <v>1</v>
      </c>
      <c r="W2398">
        <f t="shared" si="861"/>
        <v>1</v>
      </c>
      <c r="X2398">
        <f t="shared" si="862"/>
        <v>1</v>
      </c>
      <c r="Y2398">
        <f t="shared" si="863"/>
        <v>1</v>
      </c>
      <c r="Z2398">
        <f t="shared" si="864"/>
        <v>1</v>
      </c>
      <c r="AA2398">
        <f t="shared" si="865"/>
        <v>1</v>
      </c>
      <c r="AB2398">
        <f t="shared" si="866"/>
        <v>0</v>
      </c>
      <c r="AJ2398">
        <f t="shared" si="853"/>
        <v>0</v>
      </c>
      <c r="AL2398" t="str">
        <f t="shared" si="867"/>
        <v/>
      </c>
      <c r="AM2398" t="str">
        <f>IF(AJ2398=0,"",IF(AJ2398="Nincs kapcsolódó bizonylat",0,IF(ISERROR(VLOOKUP(AJ2398,Bizonylat!AU:BL,6,FALSE)),AJ2398,VLOOKUP(AJ2398,Bizonylat!AU:BL,6,FALSE))))</f>
        <v/>
      </c>
      <c r="AN2398">
        <f t="shared" si="868"/>
        <v>0</v>
      </c>
      <c r="AO2398">
        <f t="shared" si="869"/>
        <v>0</v>
      </c>
      <c r="AP2398">
        <f t="shared" si="870"/>
        <v>0</v>
      </c>
      <c r="AQ2398">
        <f t="shared" si="871"/>
        <v>0</v>
      </c>
      <c r="AR2398">
        <f t="shared" si="872"/>
        <v>0</v>
      </c>
      <c r="AS2398">
        <f t="shared" si="873"/>
        <v>0</v>
      </c>
      <c r="AT2398">
        <f t="shared" si="874"/>
        <v>0</v>
      </c>
      <c r="AU2398">
        <f t="shared" si="854"/>
        <v>0</v>
      </c>
    </row>
    <row r="2399" spans="1:47">
      <c r="A2399" s="23" t="str">
        <f t="shared" si="875"/>
        <v/>
      </c>
      <c r="B2399" s="18"/>
      <c r="C2399" s="18"/>
      <c r="D2399" s="18"/>
      <c r="E2399" s="18"/>
      <c r="F2399" s="18"/>
      <c r="G2399" s="18"/>
      <c r="H2399" s="18"/>
      <c r="I2399" s="18"/>
      <c r="J2399" s="18"/>
      <c r="K2399" s="18"/>
      <c r="N2399" t="str">
        <f t="shared" si="855"/>
        <v>vége</v>
      </c>
      <c r="R2399">
        <f t="shared" si="856"/>
        <v>1</v>
      </c>
      <c r="S2399">
        <f t="shared" si="857"/>
        <v>1</v>
      </c>
      <c r="T2399">
        <f t="shared" si="858"/>
        <v>1</v>
      </c>
      <c r="U2399">
        <f t="shared" si="859"/>
        <v>1</v>
      </c>
      <c r="V2399">
        <f t="shared" si="860"/>
        <v>1</v>
      </c>
      <c r="W2399">
        <f t="shared" si="861"/>
        <v>1</v>
      </c>
      <c r="X2399">
        <f t="shared" si="862"/>
        <v>1</v>
      </c>
      <c r="Y2399">
        <f t="shared" si="863"/>
        <v>1</v>
      </c>
      <c r="Z2399">
        <f t="shared" si="864"/>
        <v>1</v>
      </c>
      <c r="AA2399">
        <f t="shared" si="865"/>
        <v>1</v>
      </c>
      <c r="AB2399">
        <f t="shared" si="866"/>
        <v>0</v>
      </c>
      <c r="AJ2399">
        <f t="shared" si="853"/>
        <v>0</v>
      </c>
      <c r="AL2399" t="str">
        <f t="shared" si="867"/>
        <v/>
      </c>
      <c r="AM2399" t="str">
        <f>IF(AJ2399=0,"",IF(AJ2399="Nincs kapcsolódó bizonylat",0,IF(ISERROR(VLOOKUP(AJ2399,Bizonylat!AU:BL,6,FALSE)),AJ2399,VLOOKUP(AJ2399,Bizonylat!AU:BL,6,FALSE))))</f>
        <v/>
      </c>
      <c r="AN2399">
        <f t="shared" si="868"/>
        <v>0</v>
      </c>
      <c r="AO2399">
        <f t="shared" si="869"/>
        <v>0</v>
      </c>
      <c r="AP2399">
        <f t="shared" si="870"/>
        <v>0</v>
      </c>
      <c r="AQ2399">
        <f t="shared" si="871"/>
        <v>0</v>
      </c>
      <c r="AR2399">
        <f t="shared" si="872"/>
        <v>0</v>
      </c>
      <c r="AS2399">
        <f t="shared" si="873"/>
        <v>0</v>
      </c>
      <c r="AT2399">
        <f t="shared" si="874"/>
        <v>0</v>
      </c>
      <c r="AU2399">
        <f t="shared" si="854"/>
        <v>0</v>
      </c>
    </row>
    <row r="2400" spans="1:47">
      <c r="A2400" s="23" t="str">
        <f t="shared" si="875"/>
        <v/>
      </c>
      <c r="B2400" s="18"/>
      <c r="C2400" s="18"/>
      <c r="D2400" s="18"/>
      <c r="E2400" s="18"/>
      <c r="F2400" s="18"/>
      <c r="G2400" s="18"/>
      <c r="H2400" s="18"/>
      <c r="I2400" s="18"/>
      <c r="J2400" s="18"/>
      <c r="K2400" s="18"/>
      <c r="N2400" t="str">
        <f t="shared" si="855"/>
        <v>vége</v>
      </c>
      <c r="R2400">
        <f t="shared" si="856"/>
        <v>1</v>
      </c>
      <c r="S2400">
        <f t="shared" si="857"/>
        <v>1</v>
      </c>
      <c r="T2400">
        <f t="shared" si="858"/>
        <v>1</v>
      </c>
      <c r="U2400">
        <f t="shared" si="859"/>
        <v>1</v>
      </c>
      <c r="V2400">
        <f t="shared" si="860"/>
        <v>1</v>
      </c>
      <c r="W2400">
        <f t="shared" si="861"/>
        <v>1</v>
      </c>
      <c r="X2400">
        <f t="shared" si="862"/>
        <v>1</v>
      </c>
      <c r="Y2400">
        <f t="shared" si="863"/>
        <v>1</v>
      </c>
      <c r="Z2400">
        <f t="shared" si="864"/>
        <v>1</v>
      </c>
      <c r="AA2400">
        <f t="shared" si="865"/>
        <v>1</v>
      </c>
      <c r="AB2400">
        <f t="shared" si="866"/>
        <v>0</v>
      </c>
      <c r="AJ2400">
        <f t="shared" si="853"/>
        <v>0</v>
      </c>
      <c r="AL2400" t="str">
        <f t="shared" si="867"/>
        <v/>
      </c>
      <c r="AM2400" t="str">
        <f>IF(AJ2400=0,"",IF(AJ2400="Nincs kapcsolódó bizonylat",0,IF(ISERROR(VLOOKUP(AJ2400,Bizonylat!AU:BL,6,FALSE)),AJ2400,VLOOKUP(AJ2400,Bizonylat!AU:BL,6,FALSE))))</f>
        <v/>
      </c>
      <c r="AN2400">
        <f t="shared" si="868"/>
        <v>0</v>
      </c>
      <c r="AO2400">
        <f t="shared" si="869"/>
        <v>0</v>
      </c>
      <c r="AP2400">
        <f t="shared" si="870"/>
        <v>0</v>
      </c>
      <c r="AQ2400">
        <f t="shared" si="871"/>
        <v>0</v>
      </c>
      <c r="AR2400">
        <f t="shared" si="872"/>
        <v>0</v>
      </c>
      <c r="AS2400">
        <f t="shared" si="873"/>
        <v>0</v>
      </c>
      <c r="AT2400">
        <f t="shared" si="874"/>
        <v>0</v>
      </c>
      <c r="AU2400">
        <f t="shared" si="854"/>
        <v>0</v>
      </c>
    </row>
    <row r="2401" spans="1:47">
      <c r="A2401" s="23" t="str">
        <f t="shared" si="875"/>
        <v/>
      </c>
      <c r="B2401" s="18"/>
      <c r="C2401" s="18"/>
      <c r="D2401" s="18"/>
      <c r="E2401" s="18"/>
      <c r="F2401" s="18"/>
      <c r="G2401" s="18"/>
      <c r="H2401" s="18"/>
      <c r="I2401" s="18"/>
      <c r="J2401" s="18"/>
      <c r="K2401" s="18"/>
      <c r="N2401" t="str">
        <f t="shared" si="855"/>
        <v>vége</v>
      </c>
      <c r="R2401">
        <f t="shared" si="856"/>
        <v>1</v>
      </c>
      <c r="S2401">
        <f t="shared" si="857"/>
        <v>1</v>
      </c>
      <c r="T2401">
        <f t="shared" si="858"/>
        <v>1</v>
      </c>
      <c r="U2401">
        <f t="shared" si="859"/>
        <v>1</v>
      </c>
      <c r="V2401">
        <f t="shared" si="860"/>
        <v>1</v>
      </c>
      <c r="W2401">
        <f t="shared" si="861"/>
        <v>1</v>
      </c>
      <c r="X2401">
        <f t="shared" si="862"/>
        <v>1</v>
      </c>
      <c r="Y2401">
        <f t="shared" si="863"/>
        <v>1</v>
      </c>
      <c r="Z2401">
        <f t="shared" si="864"/>
        <v>1</v>
      </c>
      <c r="AA2401">
        <f t="shared" si="865"/>
        <v>1</v>
      </c>
      <c r="AB2401">
        <f t="shared" si="866"/>
        <v>0</v>
      </c>
      <c r="AJ2401">
        <f t="shared" si="853"/>
        <v>0</v>
      </c>
      <c r="AL2401" t="str">
        <f t="shared" si="867"/>
        <v/>
      </c>
      <c r="AM2401" t="str">
        <f>IF(AJ2401=0,"",IF(AJ2401="Nincs kapcsolódó bizonylat",0,IF(ISERROR(VLOOKUP(AJ2401,Bizonylat!AU:BL,6,FALSE)),AJ2401,VLOOKUP(AJ2401,Bizonylat!AU:BL,6,FALSE))))</f>
        <v/>
      </c>
      <c r="AN2401">
        <f t="shared" si="868"/>
        <v>0</v>
      </c>
      <c r="AO2401">
        <f t="shared" si="869"/>
        <v>0</v>
      </c>
      <c r="AP2401">
        <f t="shared" si="870"/>
        <v>0</v>
      </c>
      <c r="AQ2401">
        <f t="shared" si="871"/>
        <v>0</v>
      </c>
      <c r="AR2401">
        <f t="shared" si="872"/>
        <v>0</v>
      </c>
      <c r="AS2401">
        <f t="shared" si="873"/>
        <v>0</v>
      </c>
      <c r="AT2401">
        <f t="shared" si="874"/>
        <v>0</v>
      </c>
      <c r="AU2401">
        <f t="shared" si="854"/>
        <v>0</v>
      </c>
    </row>
    <row r="2402" spans="1:47">
      <c r="A2402" s="23" t="str">
        <f t="shared" si="875"/>
        <v/>
      </c>
      <c r="B2402" s="18"/>
      <c r="C2402" s="18"/>
      <c r="D2402" s="18"/>
      <c r="E2402" s="18"/>
      <c r="F2402" s="18"/>
      <c r="G2402" s="18"/>
      <c r="H2402" s="18"/>
      <c r="I2402" s="18"/>
      <c r="J2402" s="18"/>
      <c r="K2402" s="18"/>
      <c r="N2402" t="str">
        <f t="shared" si="855"/>
        <v>vége</v>
      </c>
      <c r="R2402">
        <f t="shared" si="856"/>
        <v>1</v>
      </c>
      <c r="S2402">
        <f t="shared" si="857"/>
        <v>1</v>
      </c>
      <c r="T2402">
        <f t="shared" si="858"/>
        <v>1</v>
      </c>
      <c r="U2402">
        <f t="shared" si="859"/>
        <v>1</v>
      </c>
      <c r="V2402">
        <f t="shared" si="860"/>
        <v>1</v>
      </c>
      <c r="W2402">
        <f t="shared" si="861"/>
        <v>1</v>
      </c>
      <c r="X2402">
        <f t="shared" si="862"/>
        <v>1</v>
      </c>
      <c r="Y2402">
        <f t="shared" si="863"/>
        <v>1</v>
      </c>
      <c r="Z2402">
        <f t="shared" si="864"/>
        <v>1</v>
      </c>
      <c r="AA2402">
        <f t="shared" si="865"/>
        <v>1</v>
      </c>
      <c r="AB2402">
        <f t="shared" si="866"/>
        <v>0</v>
      </c>
      <c r="AJ2402">
        <f t="shared" si="853"/>
        <v>0</v>
      </c>
      <c r="AL2402" t="str">
        <f t="shared" si="867"/>
        <v/>
      </c>
      <c r="AM2402" t="str">
        <f>IF(AJ2402=0,"",IF(AJ2402="Nincs kapcsolódó bizonylat",0,IF(ISERROR(VLOOKUP(AJ2402,Bizonylat!AU:BL,6,FALSE)),AJ2402,VLOOKUP(AJ2402,Bizonylat!AU:BL,6,FALSE))))</f>
        <v/>
      </c>
      <c r="AN2402">
        <f t="shared" si="868"/>
        <v>0</v>
      </c>
      <c r="AO2402">
        <f t="shared" si="869"/>
        <v>0</v>
      </c>
      <c r="AP2402">
        <f t="shared" si="870"/>
        <v>0</v>
      </c>
      <c r="AQ2402">
        <f t="shared" si="871"/>
        <v>0</v>
      </c>
      <c r="AR2402">
        <f t="shared" si="872"/>
        <v>0</v>
      </c>
      <c r="AS2402">
        <f t="shared" si="873"/>
        <v>0</v>
      </c>
      <c r="AT2402">
        <f t="shared" si="874"/>
        <v>0</v>
      </c>
      <c r="AU2402">
        <f t="shared" si="854"/>
        <v>0</v>
      </c>
    </row>
    <row r="2403" spans="1:47">
      <c r="A2403" s="23" t="str">
        <f t="shared" si="875"/>
        <v/>
      </c>
      <c r="B2403" s="18"/>
      <c r="C2403" s="18"/>
      <c r="D2403" s="18"/>
      <c r="E2403" s="18"/>
      <c r="F2403" s="18"/>
      <c r="G2403" s="18"/>
      <c r="H2403" s="18"/>
      <c r="I2403" s="18"/>
      <c r="J2403" s="18"/>
      <c r="K2403" s="18"/>
      <c r="N2403" t="str">
        <f t="shared" si="855"/>
        <v>vége</v>
      </c>
      <c r="R2403">
        <f t="shared" si="856"/>
        <v>1</v>
      </c>
      <c r="S2403">
        <f t="shared" si="857"/>
        <v>1</v>
      </c>
      <c r="T2403">
        <f t="shared" si="858"/>
        <v>1</v>
      </c>
      <c r="U2403">
        <f t="shared" si="859"/>
        <v>1</v>
      </c>
      <c r="V2403">
        <f t="shared" si="860"/>
        <v>1</v>
      </c>
      <c r="W2403">
        <f t="shared" si="861"/>
        <v>1</v>
      </c>
      <c r="X2403">
        <f t="shared" si="862"/>
        <v>1</v>
      </c>
      <c r="Y2403">
        <f t="shared" si="863"/>
        <v>1</v>
      </c>
      <c r="Z2403">
        <f t="shared" si="864"/>
        <v>1</v>
      </c>
      <c r="AA2403">
        <f t="shared" si="865"/>
        <v>1</v>
      </c>
      <c r="AB2403">
        <f t="shared" si="866"/>
        <v>0</v>
      </c>
      <c r="AJ2403">
        <f t="shared" si="853"/>
        <v>0</v>
      </c>
      <c r="AL2403" t="str">
        <f t="shared" si="867"/>
        <v/>
      </c>
      <c r="AM2403" t="str">
        <f>IF(AJ2403=0,"",IF(AJ2403="Nincs kapcsolódó bizonylat",0,IF(ISERROR(VLOOKUP(AJ2403,Bizonylat!AU:BL,6,FALSE)),AJ2403,VLOOKUP(AJ2403,Bizonylat!AU:BL,6,FALSE))))</f>
        <v/>
      </c>
      <c r="AN2403">
        <f t="shared" si="868"/>
        <v>0</v>
      </c>
      <c r="AO2403">
        <f t="shared" si="869"/>
        <v>0</v>
      </c>
      <c r="AP2403">
        <f t="shared" si="870"/>
        <v>0</v>
      </c>
      <c r="AQ2403">
        <f t="shared" si="871"/>
        <v>0</v>
      </c>
      <c r="AR2403">
        <f t="shared" si="872"/>
        <v>0</v>
      </c>
      <c r="AS2403">
        <f t="shared" si="873"/>
        <v>0</v>
      </c>
      <c r="AT2403">
        <f t="shared" si="874"/>
        <v>0</v>
      </c>
      <c r="AU2403">
        <f t="shared" si="854"/>
        <v>0</v>
      </c>
    </row>
    <row r="2404" spans="1:47">
      <c r="A2404" s="23" t="str">
        <f t="shared" si="875"/>
        <v/>
      </c>
      <c r="B2404" s="18"/>
      <c r="C2404" s="18"/>
      <c r="D2404" s="18"/>
      <c r="E2404" s="18"/>
      <c r="F2404" s="18"/>
      <c r="G2404" s="18"/>
      <c r="H2404" s="18"/>
      <c r="I2404" s="18"/>
      <c r="J2404" s="18"/>
      <c r="K2404" s="18"/>
      <c r="N2404" t="str">
        <f t="shared" si="855"/>
        <v>vége</v>
      </c>
      <c r="R2404">
        <f t="shared" si="856"/>
        <v>1</v>
      </c>
      <c r="S2404">
        <f t="shared" si="857"/>
        <v>1</v>
      </c>
      <c r="T2404">
        <f t="shared" si="858"/>
        <v>1</v>
      </c>
      <c r="U2404">
        <f t="shared" si="859"/>
        <v>1</v>
      </c>
      <c r="V2404">
        <f t="shared" si="860"/>
        <v>1</v>
      </c>
      <c r="W2404">
        <f t="shared" si="861"/>
        <v>1</v>
      </c>
      <c r="X2404">
        <f t="shared" si="862"/>
        <v>1</v>
      </c>
      <c r="Y2404">
        <f t="shared" si="863"/>
        <v>1</v>
      </c>
      <c r="Z2404">
        <f t="shared" si="864"/>
        <v>1</v>
      </c>
      <c r="AA2404">
        <f t="shared" si="865"/>
        <v>1</v>
      </c>
      <c r="AB2404">
        <f t="shared" si="866"/>
        <v>0</v>
      </c>
      <c r="AJ2404">
        <f t="shared" si="853"/>
        <v>0</v>
      </c>
      <c r="AL2404" t="str">
        <f t="shared" si="867"/>
        <v/>
      </c>
      <c r="AM2404" t="str">
        <f>IF(AJ2404=0,"",IF(AJ2404="Nincs kapcsolódó bizonylat",0,IF(ISERROR(VLOOKUP(AJ2404,Bizonylat!AU:BL,6,FALSE)),AJ2404,VLOOKUP(AJ2404,Bizonylat!AU:BL,6,FALSE))))</f>
        <v/>
      </c>
      <c r="AN2404">
        <f t="shared" si="868"/>
        <v>0</v>
      </c>
      <c r="AO2404">
        <f t="shared" si="869"/>
        <v>0</v>
      </c>
      <c r="AP2404">
        <f t="shared" si="870"/>
        <v>0</v>
      </c>
      <c r="AQ2404">
        <f t="shared" si="871"/>
        <v>0</v>
      </c>
      <c r="AR2404">
        <f t="shared" si="872"/>
        <v>0</v>
      </c>
      <c r="AS2404">
        <f t="shared" si="873"/>
        <v>0</v>
      </c>
      <c r="AT2404">
        <f t="shared" si="874"/>
        <v>0</v>
      </c>
      <c r="AU2404">
        <f t="shared" si="854"/>
        <v>0</v>
      </c>
    </row>
    <row r="2405" spans="1:47">
      <c r="A2405" s="23" t="str">
        <f t="shared" si="875"/>
        <v/>
      </c>
      <c r="B2405" s="18"/>
      <c r="C2405" s="18"/>
      <c r="D2405" s="18"/>
      <c r="E2405" s="18"/>
      <c r="F2405" s="18"/>
      <c r="G2405" s="18"/>
      <c r="H2405" s="18"/>
      <c r="I2405" s="18"/>
      <c r="J2405" s="18"/>
      <c r="K2405" s="18"/>
      <c r="N2405" t="str">
        <f t="shared" si="855"/>
        <v>vége</v>
      </c>
      <c r="R2405">
        <f t="shared" si="856"/>
        <v>1</v>
      </c>
      <c r="S2405">
        <f t="shared" si="857"/>
        <v>1</v>
      </c>
      <c r="T2405">
        <f t="shared" si="858"/>
        <v>1</v>
      </c>
      <c r="U2405">
        <f t="shared" si="859"/>
        <v>1</v>
      </c>
      <c r="V2405">
        <f t="shared" si="860"/>
        <v>1</v>
      </c>
      <c r="W2405">
        <f t="shared" si="861"/>
        <v>1</v>
      </c>
      <c r="X2405">
        <f t="shared" si="862"/>
        <v>1</v>
      </c>
      <c r="Y2405">
        <f t="shared" si="863"/>
        <v>1</v>
      </c>
      <c r="Z2405">
        <f t="shared" si="864"/>
        <v>1</v>
      </c>
      <c r="AA2405">
        <f t="shared" si="865"/>
        <v>1</v>
      </c>
      <c r="AB2405">
        <f t="shared" si="866"/>
        <v>0</v>
      </c>
      <c r="AJ2405">
        <f t="shared" si="853"/>
        <v>0</v>
      </c>
      <c r="AL2405" t="str">
        <f t="shared" si="867"/>
        <v/>
      </c>
      <c r="AM2405" t="str">
        <f>IF(AJ2405=0,"",IF(AJ2405="Nincs kapcsolódó bizonylat",0,IF(ISERROR(VLOOKUP(AJ2405,Bizonylat!AU:BL,6,FALSE)),AJ2405,VLOOKUP(AJ2405,Bizonylat!AU:BL,6,FALSE))))</f>
        <v/>
      </c>
      <c r="AN2405">
        <f t="shared" si="868"/>
        <v>0</v>
      </c>
      <c r="AO2405">
        <f t="shared" si="869"/>
        <v>0</v>
      </c>
      <c r="AP2405">
        <f t="shared" si="870"/>
        <v>0</v>
      </c>
      <c r="AQ2405">
        <f t="shared" si="871"/>
        <v>0</v>
      </c>
      <c r="AR2405">
        <f t="shared" si="872"/>
        <v>0</v>
      </c>
      <c r="AS2405">
        <f t="shared" si="873"/>
        <v>0</v>
      </c>
      <c r="AT2405">
        <f t="shared" si="874"/>
        <v>0</v>
      </c>
      <c r="AU2405">
        <f t="shared" si="854"/>
        <v>0</v>
      </c>
    </row>
    <row r="2406" spans="1:47">
      <c r="A2406" s="23" t="str">
        <f t="shared" si="875"/>
        <v/>
      </c>
      <c r="B2406" s="18"/>
      <c r="C2406" s="18"/>
      <c r="D2406" s="18"/>
      <c r="E2406" s="18"/>
      <c r="F2406" s="18"/>
      <c r="G2406" s="18"/>
      <c r="H2406" s="18"/>
      <c r="I2406" s="18"/>
      <c r="J2406" s="18"/>
      <c r="K2406" s="18"/>
      <c r="N2406" t="str">
        <f t="shared" si="855"/>
        <v>vége</v>
      </c>
      <c r="R2406">
        <f t="shared" si="856"/>
        <v>1</v>
      </c>
      <c r="S2406">
        <f t="shared" si="857"/>
        <v>1</v>
      </c>
      <c r="T2406">
        <f t="shared" si="858"/>
        <v>1</v>
      </c>
      <c r="U2406">
        <f t="shared" si="859"/>
        <v>1</v>
      </c>
      <c r="V2406">
        <f t="shared" si="860"/>
        <v>1</v>
      </c>
      <c r="W2406">
        <f t="shared" si="861"/>
        <v>1</v>
      </c>
      <c r="X2406">
        <f t="shared" si="862"/>
        <v>1</v>
      </c>
      <c r="Y2406">
        <f t="shared" si="863"/>
        <v>1</v>
      </c>
      <c r="Z2406">
        <f t="shared" si="864"/>
        <v>1</v>
      </c>
      <c r="AA2406">
        <f t="shared" si="865"/>
        <v>1</v>
      </c>
      <c r="AB2406">
        <f t="shared" si="866"/>
        <v>0</v>
      </c>
      <c r="AJ2406">
        <f t="shared" si="853"/>
        <v>0</v>
      </c>
      <c r="AL2406" t="str">
        <f t="shared" si="867"/>
        <v/>
      </c>
      <c r="AM2406" t="str">
        <f>IF(AJ2406=0,"",IF(AJ2406="Nincs kapcsolódó bizonylat",0,IF(ISERROR(VLOOKUP(AJ2406,Bizonylat!AU:BL,6,FALSE)),AJ2406,VLOOKUP(AJ2406,Bizonylat!AU:BL,6,FALSE))))</f>
        <v/>
      </c>
      <c r="AN2406">
        <f t="shared" si="868"/>
        <v>0</v>
      </c>
      <c r="AO2406">
        <f t="shared" si="869"/>
        <v>0</v>
      </c>
      <c r="AP2406">
        <f t="shared" si="870"/>
        <v>0</v>
      </c>
      <c r="AQ2406">
        <f t="shared" si="871"/>
        <v>0</v>
      </c>
      <c r="AR2406">
        <f t="shared" si="872"/>
        <v>0</v>
      </c>
      <c r="AS2406">
        <f t="shared" si="873"/>
        <v>0</v>
      </c>
      <c r="AT2406">
        <f t="shared" si="874"/>
        <v>0</v>
      </c>
      <c r="AU2406">
        <f t="shared" si="854"/>
        <v>0</v>
      </c>
    </row>
    <row r="2407" spans="1:47">
      <c r="A2407" s="23" t="str">
        <f t="shared" si="875"/>
        <v/>
      </c>
      <c r="B2407" s="18"/>
      <c r="C2407" s="18"/>
      <c r="D2407" s="18"/>
      <c r="E2407" s="18"/>
      <c r="F2407" s="18"/>
      <c r="G2407" s="18"/>
      <c r="H2407" s="18"/>
      <c r="I2407" s="18"/>
      <c r="J2407" s="18"/>
      <c r="K2407" s="18"/>
      <c r="N2407" t="str">
        <f t="shared" si="855"/>
        <v>vége</v>
      </c>
      <c r="R2407">
        <f t="shared" si="856"/>
        <v>1</v>
      </c>
      <c r="S2407">
        <f t="shared" si="857"/>
        <v>1</v>
      </c>
      <c r="T2407">
        <f t="shared" si="858"/>
        <v>1</v>
      </c>
      <c r="U2407">
        <f t="shared" si="859"/>
        <v>1</v>
      </c>
      <c r="V2407">
        <f t="shared" si="860"/>
        <v>1</v>
      </c>
      <c r="W2407">
        <f t="shared" si="861"/>
        <v>1</v>
      </c>
      <c r="X2407">
        <f t="shared" si="862"/>
        <v>1</v>
      </c>
      <c r="Y2407">
        <f t="shared" si="863"/>
        <v>1</v>
      </c>
      <c r="Z2407">
        <f t="shared" si="864"/>
        <v>1</v>
      </c>
      <c r="AA2407">
        <f t="shared" si="865"/>
        <v>1</v>
      </c>
      <c r="AB2407">
        <f t="shared" si="866"/>
        <v>0</v>
      </c>
      <c r="AJ2407">
        <f t="shared" si="853"/>
        <v>0</v>
      </c>
      <c r="AL2407" t="str">
        <f t="shared" si="867"/>
        <v/>
      </c>
      <c r="AM2407" t="str">
        <f>IF(AJ2407=0,"",IF(AJ2407="Nincs kapcsolódó bizonylat",0,IF(ISERROR(VLOOKUP(AJ2407,Bizonylat!AU:BL,6,FALSE)),AJ2407,VLOOKUP(AJ2407,Bizonylat!AU:BL,6,FALSE))))</f>
        <v/>
      </c>
      <c r="AN2407">
        <f t="shared" si="868"/>
        <v>0</v>
      </c>
      <c r="AO2407">
        <f t="shared" si="869"/>
        <v>0</v>
      </c>
      <c r="AP2407">
        <f t="shared" si="870"/>
        <v>0</v>
      </c>
      <c r="AQ2407">
        <f t="shared" si="871"/>
        <v>0</v>
      </c>
      <c r="AR2407">
        <f t="shared" si="872"/>
        <v>0</v>
      </c>
      <c r="AS2407">
        <f t="shared" si="873"/>
        <v>0</v>
      </c>
      <c r="AT2407">
        <f t="shared" si="874"/>
        <v>0</v>
      </c>
      <c r="AU2407">
        <f t="shared" si="854"/>
        <v>0</v>
      </c>
    </row>
    <row r="2408" spans="1:47">
      <c r="A2408" s="23" t="str">
        <f t="shared" si="875"/>
        <v/>
      </c>
      <c r="B2408" s="18"/>
      <c r="C2408" s="18"/>
      <c r="D2408" s="18"/>
      <c r="E2408" s="18"/>
      <c r="F2408" s="18"/>
      <c r="G2408" s="18"/>
      <c r="H2408" s="18"/>
      <c r="I2408" s="18"/>
      <c r="J2408" s="18"/>
      <c r="K2408" s="18"/>
      <c r="N2408" t="str">
        <f t="shared" si="855"/>
        <v>vége</v>
      </c>
      <c r="R2408">
        <f t="shared" si="856"/>
        <v>1</v>
      </c>
      <c r="S2408">
        <f t="shared" si="857"/>
        <v>1</v>
      </c>
      <c r="T2408">
        <f t="shared" si="858"/>
        <v>1</v>
      </c>
      <c r="U2408">
        <f t="shared" si="859"/>
        <v>1</v>
      </c>
      <c r="V2408">
        <f t="shared" si="860"/>
        <v>1</v>
      </c>
      <c r="W2408">
        <f t="shared" si="861"/>
        <v>1</v>
      </c>
      <c r="X2408">
        <f t="shared" si="862"/>
        <v>1</v>
      </c>
      <c r="Y2408">
        <f t="shared" si="863"/>
        <v>1</v>
      </c>
      <c r="Z2408">
        <f t="shared" si="864"/>
        <v>1</v>
      </c>
      <c r="AA2408">
        <f t="shared" si="865"/>
        <v>1</v>
      </c>
      <c r="AB2408">
        <f t="shared" si="866"/>
        <v>0</v>
      </c>
      <c r="AJ2408">
        <f t="shared" si="853"/>
        <v>0</v>
      </c>
      <c r="AL2408" t="str">
        <f t="shared" si="867"/>
        <v/>
      </c>
      <c r="AM2408" t="str">
        <f>IF(AJ2408=0,"",IF(AJ2408="Nincs kapcsolódó bizonylat",0,IF(ISERROR(VLOOKUP(AJ2408,Bizonylat!AU:BL,6,FALSE)),AJ2408,VLOOKUP(AJ2408,Bizonylat!AU:BL,6,FALSE))))</f>
        <v/>
      </c>
      <c r="AN2408">
        <f t="shared" si="868"/>
        <v>0</v>
      </c>
      <c r="AO2408">
        <f t="shared" si="869"/>
        <v>0</v>
      </c>
      <c r="AP2408">
        <f t="shared" si="870"/>
        <v>0</v>
      </c>
      <c r="AQ2408">
        <f t="shared" si="871"/>
        <v>0</v>
      </c>
      <c r="AR2408">
        <f t="shared" si="872"/>
        <v>0</v>
      </c>
      <c r="AS2408">
        <f t="shared" si="873"/>
        <v>0</v>
      </c>
      <c r="AT2408">
        <f t="shared" si="874"/>
        <v>0</v>
      </c>
      <c r="AU2408">
        <f t="shared" si="854"/>
        <v>0</v>
      </c>
    </row>
    <row r="2409" spans="1:47">
      <c r="A2409" s="23" t="str">
        <f t="shared" si="875"/>
        <v/>
      </c>
      <c r="B2409" s="18"/>
      <c r="C2409" s="18"/>
      <c r="D2409" s="18"/>
      <c r="E2409" s="18"/>
      <c r="F2409" s="18"/>
      <c r="G2409" s="18"/>
      <c r="H2409" s="18"/>
      <c r="I2409" s="18"/>
      <c r="J2409" s="18"/>
      <c r="K2409" s="18"/>
      <c r="N2409" t="str">
        <f t="shared" si="855"/>
        <v>vége</v>
      </c>
      <c r="R2409">
        <f t="shared" si="856"/>
        <v>1</v>
      </c>
      <c r="S2409">
        <f t="shared" si="857"/>
        <v>1</v>
      </c>
      <c r="T2409">
        <f t="shared" si="858"/>
        <v>1</v>
      </c>
      <c r="U2409">
        <f t="shared" si="859"/>
        <v>1</v>
      </c>
      <c r="V2409">
        <f t="shared" si="860"/>
        <v>1</v>
      </c>
      <c r="W2409">
        <f t="shared" si="861"/>
        <v>1</v>
      </c>
      <c r="X2409">
        <f t="shared" si="862"/>
        <v>1</v>
      </c>
      <c r="Y2409">
        <f t="shared" si="863"/>
        <v>1</v>
      </c>
      <c r="Z2409">
        <f t="shared" si="864"/>
        <v>1</v>
      </c>
      <c r="AA2409">
        <f t="shared" si="865"/>
        <v>1</v>
      </c>
      <c r="AB2409">
        <f t="shared" si="866"/>
        <v>0</v>
      </c>
      <c r="AJ2409">
        <f t="shared" si="853"/>
        <v>0</v>
      </c>
      <c r="AL2409" t="str">
        <f t="shared" si="867"/>
        <v/>
      </c>
      <c r="AM2409" t="str">
        <f>IF(AJ2409=0,"",IF(AJ2409="Nincs kapcsolódó bizonylat",0,IF(ISERROR(VLOOKUP(AJ2409,Bizonylat!AU:BL,6,FALSE)),AJ2409,VLOOKUP(AJ2409,Bizonylat!AU:BL,6,FALSE))))</f>
        <v/>
      </c>
      <c r="AN2409">
        <f t="shared" si="868"/>
        <v>0</v>
      </c>
      <c r="AO2409">
        <f t="shared" si="869"/>
        <v>0</v>
      </c>
      <c r="AP2409">
        <f t="shared" si="870"/>
        <v>0</v>
      </c>
      <c r="AQ2409">
        <f t="shared" si="871"/>
        <v>0</v>
      </c>
      <c r="AR2409">
        <f t="shared" si="872"/>
        <v>0</v>
      </c>
      <c r="AS2409">
        <f t="shared" si="873"/>
        <v>0</v>
      </c>
      <c r="AT2409">
        <f t="shared" si="874"/>
        <v>0</v>
      </c>
      <c r="AU2409">
        <f t="shared" si="854"/>
        <v>0</v>
      </c>
    </row>
    <row r="2410" spans="1:47">
      <c r="A2410" s="23" t="str">
        <f t="shared" si="875"/>
        <v/>
      </c>
      <c r="B2410" s="18"/>
      <c r="C2410" s="18"/>
      <c r="D2410" s="18"/>
      <c r="E2410" s="18"/>
      <c r="F2410" s="18"/>
      <c r="G2410" s="18"/>
      <c r="H2410" s="18"/>
      <c r="I2410" s="18"/>
      <c r="J2410" s="18"/>
      <c r="K2410" s="18"/>
      <c r="N2410" t="str">
        <f t="shared" si="855"/>
        <v>vége</v>
      </c>
      <c r="R2410">
        <f t="shared" si="856"/>
        <v>1</v>
      </c>
      <c r="S2410">
        <f t="shared" si="857"/>
        <v>1</v>
      </c>
      <c r="T2410">
        <f t="shared" si="858"/>
        <v>1</v>
      </c>
      <c r="U2410">
        <f t="shared" si="859"/>
        <v>1</v>
      </c>
      <c r="V2410">
        <f t="shared" si="860"/>
        <v>1</v>
      </c>
      <c r="W2410">
        <f t="shared" si="861"/>
        <v>1</v>
      </c>
      <c r="X2410">
        <f t="shared" si="862"/>
        <v>1</v>
      </c>
      <c r="Y2410">
        <f t="shared" si="863"/>
        <v>1</v>
      </c>
      <c r="Z2410">
        <f t="shared" si="864"/>
        <v>1</v>
      </c>
      <c r="AA2410">
        <f t="shared" si="865"/>
        <v>1</v>
      </c>
      <c r="AB2410">
        <f t="shared" si="866"/>
        <v>0</v>
      </c>
      <c r="AJ2410">
        <f t="shared" si="853"/>
        <v>0</v>
      </c>
      <c r="AL2410" t="str">
        <f t="shared" si="867"/>
        <v/>
      </c>
      <c r="AM2410" t="str">
        <f>IF(AJ2410=0,"",IF(AJ2410="Nincs kapcsolódó bizonylat",0,IF(ISERROR(VLOOKUP(AJ2410,Bizonylat!AU:BL,6,FALSE)),AJ2410,VLOOKUP(AJ2410,Bizonylat!AU:BL,6,FALSE))))</f>
        <v/>
      </c>
      <c r="AN2410">
        <f t="shared" si="868"/>
        <v>0</v>
      </c>
      <c r="AO2410">
        <f t="shared" si="869"/>
        <v>0</v>
      </c>
      <c r="AP2410">
        <f t="shared" si="870"/>
        <v>0</v>
      </c>
      <c r="AQ2410">
        <f t="shared" si="871"/>
        <v>0</v>
      </c>
      <c r="AR2410">
        <f t="shared" si="872"/>
        <v>0</v>
      </c>
      <c r="AS2410">
        <f t="shared" si="873"/>
        <v>0</v>
      </c>
      <c r="AT2410">
        <f t="shared" si="874"/>
        <v>0</v>
      </c>
      <c r="AU2410">
        <f t="shared" si="854"/>
        <v>0</v>
      </c>
    </row>
    <row r="2411" spans="1:47">
      <c r="A2411" s="23" t="str">
        <f t="shared" si="875"/>
        <v/>
      </c>
      <c r="B2411" s="18"/>
      <c r="C2411" s="18"/>
      <c r="D2411" s="18"/>
      <c r="E2411" s="18"/>
      <c r="F2411" s="18"/>
      <c r="G2411" s="18"/>
      <c r="H2411" s="18"/>
      <c r="I2411" s="18"/>
      <c r="J2411" s="18"/>
      <c r="K2411" s="18"/>
      <c r="N2411" t="str">
        <f t="shared" si="855"/>
        <v>vége</v>
      </c>
      <c r="R2411">
        <f t="shared" si="856"/>
        <v>1</v>
      </c>
      <c r="S2411">
        <f t="shared" si="857"/>
        <v>1</v>
      </c>
      <c r="T2411">
        <f t="shared" si="858"/>
        <v>1</v>
      </c>
      <c r="U2411">
        <f t="shared" si="859"/>
        <v>1</v>
      </c>
      <c r="V2411">
        <f t="shared" si="860"/>
        <v>1</v>
      </c>
      <c r="W2411">
        <f t="shared" si="861"/>
        <v>1</v>
      </c>
      <c r="X2411">
        <f t="shared" si="862"/>
        <v>1</v>
      </c>
      <c r="Y2411">
        <f t="shared" si="863"/>
        <v>1</v>
      </c>
      <c r="Z2411">
        <f t="shared" si="864"/>
        <v>1</v>
      </c>
      <c r="AA2411">
        <f t="shared" si="865"/>
        <v>1</v>
      </c>
      <c r="AB2411">
        <f t="shared" si="866"/>
        <v>0</v>
      </c>
      <c r="AJ2411">
        <f t="shared" si="853"/>
        <v>0</v>
      </c>
      <c r="AL2411" t="str">
        <f t="shared" si="867"/>
        <v/>
      </c>
      <c r="AM2411" t="str">
        <f>IF(AJ2411=0,"",IF(AJ2411="Nincs kapcsolódó bizonylat",0,IF(ISERROR(VLOOKUP(AJ2411,Bizonylat!AU:BL,6,FALSE)),AJ2411,VLOOKUP(AJ2411,Bizonylat!AU:BL,6,FALSE))))</f>
        <v/>
      </c>
      <c r="AN2411">
        <f t="shared" si="868"/>
        <v>0</v>
      </c>
      <c r="AO2411">
        <f t="shared" si="869"/>
        <v>0</v>
      </c>
      <c r="AP2411">
        <f t="shared" si="870"/>
        <v>0</v>
      </c>
      <c r="AQ2411">
        <f t="shared" si="871"/>
        <v>0</v>
      </c>
      <c r="AR2411">
        <f t="shared" si="872"/>
        <v>0</v>
      </c>
      <c r="AS2411">
        <f t="shared" si="873"/>
        <v>0</v>
      </c>
      <c r="AT2411">
        <f t="shared" si="874"/>
        <v>0</v>
      </c>
      <c r="AU2411">
        <f t="shared" si="854"/>
        <v>0</v>
      </c>
    </row>
    <row r="2412" spans="1:47">
      <c r="A2412" s="23" t="str">
        <f t="shared" si="875"/>
        <v/>
      </c>
      <c r="B2412" s="18"/>
      <c r="C2412" s="18"/>
      <c r="D2412" s="18"/>
      <c r="E2412" s="18"/>
      <c r="F2412" s="18"/>
      <c r="G2412" s="18"/>
      <c r="H2412" s="18"/>
      <c r="I2412" s="18"/>
      <c r="J2412" s="18"/>
      <c r="K2412" s="18"/>
      <c r="N2412" t="str">
        <f t="shared" si="855"/>
        <v>vége</v>
      </c>
      <c r="R2412">
        <f t="shared" si="856"/>
        <v>1</v>
      </c>
      <c r="S2412">
        <f t="shared" si="857"/>
        <v>1</v>
      </c>
      <c r="T2412">
        <f t="shared" si="858"/>
        <v>1</v>
      </c>
      <c r="U2412">
        <f t="shared" si="859"/>
        <v>1</v>
      </c>
      <c r="V2412">
        <f t="shared" si="860"/>
        <v>1</v>
      </c>
      <c r="W2412">
        <f t="shared" si="861"/>
        <v>1</v>
      </c>
      <c r="X2412">
        <f t="shared" si="862"/>
        <v>1</v>
      </c>
      <c r="Y2412">
        <f t="shared" si="863"/>
        <v>1</v>
      </c>
      <c r="Z2412">
        <f t="shared" si="864"/>
        <v>1</v>
      </c>
      <c r="AA2412">
        <f t="shared" si="865"/>
        <v>1</v>
      </c>
      <c r="AB2412">
        <f t="shared" si="866"/>
        <v>0</v>
      </c>
      <c r="AJ2412">
        <f t="shared" si="853"/>
        <v>0</v>
      </c>
      <c r="AL2412" t="str">
        <f t="shared" si="867"/>
        <v/>
      </c>
      <c r="AM2412" t="str">
        <f>IF(AJ2412=0,"",IF(AJ2412="Nincs kapcsolódó bizonylat",0,IF(ISERROR(VLOOKUP(AJ2412,Bizonylat!AU:BL,6,FALSE)),AJ2412,VLOOKUP(AJ2412,Bizonylat!AU:BL,6,FALSE))))</f>
        <v/>
      </c>
      <c r="AN2412">
        <f t="shared" si="868"/>
        <v>0</v>
      </c>
      <c r="AO2412">
        <f t="shared" si="869"/>
        <v>0</v>
      </c>
      <c r="AP2412">
        <f t="shared" si="870"/>
        <v>0</v>
      </c>
      <c r="AQ2412">
        <f t="shared" si="871"/>
        <v>0</v>
      </c>
      <c r="AR2412">
        <f t="shared" si="872"/>
        <v>0</v>
      </c>
      <c r="AS2412">
        <f t="shared" si="873"/>
        <v>0</v>
      </c>
      <c r="AT2412">
        <f t="shared" si="874"/>
        <v>0</v>
      </c>
      <c r="AU2412">
        <f t="shared" si="854"/>
        <v>0</v>
      </c>
    </row>
    <row r="2413" spans="1:47">
      <c r="A2413" s="23" t="str">
        <f t="shared" si="875"/>
        <v/>
      </c>
      <c r="B2413" s="18"/>
      <c r="C2413" s="18"/>
      <c r="D2413" s="18"/>
      <c r="E2413" s="18"/>
      <c r="F2413" s="18"/>
      <c r="G2413" s="18"/>
      <c r="H2413" s="18"/>
      <c r="I2413" s="18"/>
      <c r="J2413" s="18"/>
      <c r="K2413" s="18"/>
      <c r="N2413" t="str">
        <f t="shared" si="855"/>
        <v>vége</v>
      </c>
      <c r="R2413">
        <f t="shared" si="856"/>
        <v>1</v>
      </c>
      <c r="S2413">
        <f t="shared" si="857"/>
        <v>1</v>
      </c>
      <c r="T2413">
        <f t="shared" si="858"/>
        <v>1</v>
      </c>
      <c r="U2413">
        <f t="shared" si="859"/>
        <v>1</v>
      </c>
      <c r="V2413">
        <f t="shared" si="860"/>
        <v>1</v>
      </c>
      <c r="W2413">
        <f t="shared" si="861"/>
        <v>1</v>
      </c>
      <c r="X2413">
        <f t="shared" si="862"/>
        <v>1</v>
      </c>
      <c r="Y2413">
        <f t="shared" si="863"/>
        <v>1</v>
      </c>
      <c r="Z2413">
        <f t="shared" si="864"/>
        <v>1</v>
      </c>
      <c r="AA2413">
        <f t="shared" si="865"/>
        <v>1</v>
      </c>
      <c r="AB2413">
        <f t="shared" si="866"/>
        <v>0</v>
      </c>
      <c r="AJ2413">
        <f t="shared" si="853"/>
        <v>0</v>
      </c>
      <c r="AL2413" t="str">
        <f t="shared" si="867"/>
        <v/>
      </c>
      <c r="AM2413" t="str">
        <f>IF(AJ2413=0,"",IF(AJ2413="Nincs kapcsolódó bizonylat",0,IF(ISERROR(VLOOKUP(AJ2413,Bizonylat!AU:BL,6,FALSE)),AJ2413,VLOOKUP(AJ2413,Bizonylat!AU:BL,6,FALSE))))</f>
        <v/>
      </c>
      <c r="AN2413">
        <f t="shared" si="868"/>
        <v>0</v>
      </c>
      <c r="AO2413">
        <f t="shared" si="869"/>
        <v>0</v>
      </c>
      <c r="AP2413">
        <f t="shared" si="870"/>
        <v>0</v>
      </c>
      <c r="AQ2413">
        <f t="shared" si="871"/>
        <v>0</v>
      </c>
      <c r="AR2413">
        <f t="shared" si="872"/>
        <v>0</v>
      </c>
      <c r="AS2413">
        <f t="shared" si="873"/>
        <v>0</v>
      </c>
      <c r="AT2413">
        <f t="shared" si="874"/>
        <v>0</v>
      </c>
      <c r="AU2413">
        <f t="shared" si="854"/>
        <v>0</v>
      </c>
    </row>
    <row r="2414" spans="1:47">
      <c r="A2414" s="23" t="str">
        <f t="shared" si="875"/>
        <v/>
      </c>
      <c r="B2414" s="18"/>
      <c r="C2414" s="18"/>
      <c r="D2414" s="18"/>
      <c r="E2414" s="18"/>
      <c r="F2414" s="18"/>
      <c r="G2414" s="18"/>
      <c r="H2414" s="18"/>
      <c r="I2414" s="18"/>
      <c r="J2414" s="18"/>
      <c r="K2414" s="18"/>
      <c r="N2414" t="str">
        <f t="shared" si="855"/>
        <v>vége</v>
      </c>
      <c r="R2414">
        <f t="shared" si="856"/>
        <v>1</v>
      </c>
      <c r="S2414">
        <f t="shared" si="857"/>
        <v>1</v>
      </c>
      <c r="T2414">
        <f t="shared" si="858"/>
        <v>1</v>
      </c>
      <c r="U2414">
        <f t="shared" si="859"/>
        <v>1</v>
      </c>
      <c r="V2414">
        <f t="shared" si="860"/>
        <v>1</v>
      </c>
      <c r="W2414">
        <f t="shared" si="861"/>
        <v>1</v>
      </c>
      <c r="X2414">
        <f t="shared" si="862"/>
        <v>1</v>
      </c>
      <c r="Y2414">
        <f t="shared" si="863"/>
        <v>1</v>
      </c>
      <c r="Z2414">
        <f t="shared" si="864"/>
        <v>1</v>
      </c>
      <c r="AA2414">
        <f t="shared" si="865"/>
        <v>1</v>
      </c>
      <c r="AB2414">
        <f t="shared" si="866"/>
        <v>0</v>
      </c>
      <c r="AJ2414">
        <f t="shared" si="853"/>
        <v>0</v>
      </c>
      <c r="AL2414" t="str">
        <f t="shared" si="867"/>
        <v/>
      </c>
      <c r="AM2414" t="str">
        <f>IF(AJ2414=0,"",IF(AJ2414="Nincs kapcsolódó bizonylat",0,IF(ISERROR(VLOOKUP(AJ2414,Bizonylat!AU:BL,6,FALSE)),AJ2414,VLOOKUP(AJ2414,Bizonylat!AU:BL,6,FALSE))))</f>
        <v/>
      </c>
      <c r="AN2414">
        <f t="shared" si="868"/>
        <v>0</v>
      </c>
      <c r="AO2414">
        <f t="shared" si="869"/>
        <v>0</v>
      </c>
      <c r="AP2414">
        <f t="shared" si="870"/>
        <v>0</v>
      </c>
      <c r="AQ2414">
        <f t="shared" si="871"/>
        <v>0</v>
      </c>
      <c r="AR2414">
        <f t="shared" si="872"/>
        <v>0</v>
      </c>
      <c r="AS2414">
        <f t="shared" si="873"/>
        <v>0</v>
      </c>
      <c r="AT2414">
        <f t="shared" si="874"/>
        <v>0</v>
      </c>
      <c r="AU2414">
        <f t="shared" si="854"/>
        <v>0</v>
      </c>
    </row>
    <row r="2415" spans="1:47">
      <c r="A2415" s="23" t="str">
        <f t="shared" si="875"/>
        <v/>
      </c>
      <c r="B2415" s="18"/>
      <c r="C2415" s="18"/>
      <c r="D2415" s="18"/>
      <c r="E2415" s="18"/>
      <c r="F2415" s="18"/>
      <c r="G2415" s="18"/>
      <c r="H2415" s="18"/>
      <c r="I2415" s="18"/>
      <c r="J2415" s="18"/>
      <c r="K2415" s="18"/>
      <c r="N2415" t="str">
        <f t="shared" si="855"/>
        <v>vége</v>
      </c>
      <c r="R2415">
        <f t="shared" si="856"/>
        <v>1</v>
      </c>
      <c r="S2415">
        <f t="shared" si="857"/>
        <v>1</v>
      </c>
      <c r="T2415">
        <f t="shared" si="858"/>
        <v>1</v>
      </c>
      <c r="U2415">
        <f t="shared" si="859"/>
        <v>1</v>
      </c>
      <c r="V2415">
        <f t="shared" si="860"/>
        <v>1</v>
      </c>
      <c r="W2415">
        <f t="shared" si="861"/>
        <v>1</v>
      </c>
      <c r="X2415">
        <f t="shared" si="862"/>
        <v>1</v>
      </c>
      <c r="Y2415">
        <f t="shared" si="863"/>
        <v>1</v>
      </c>
      <c r="Z2415">
        <f t="shared" si="864"/>
        <v>1</v>
      </c>
      <c r="AA2415">
        <f t="shared" si="865"/>
        <v>1</v>
      </c>
      <c r="AB2415">
        <f t="shared" si="866"/>
        <v>0</v>
      </c>
      <c r="AJ2415">
        <f t="shared" si="853"/>
        <v>0</v>
      </c>
      <c r="AL2415" t="str">
        <f t="shared" si="867"/>
        <v/>
      </c>
      <c r="AM2415" t="str">
        <f>IF(AJ2415=0,"",IF(AJ2415="Nincs kapcsolódó bizonylat",0,IF(ISERROR(VLOOKUP(AJ2415,Bizonylat!AU:BL,6,FALSE)),AJ2415,VLOOKUP(AJ2415,Bizonylat!AU:BL,6,FALSE))))</f>
        <v/>
      </c>
      <c r="AN2415">
        <f t="shared" si="868"/>
        <v>0</v>
      </c>
      <c r="AO2415">
        <f t="shared" si="869"/>
        <v>0</v>
      </c>
      <c r="AP2415">
        <f t="shared" si="870"/>
        <v>0</v>
      </c>
      <c r="AQ2415">
        <f t="shared" si="871"/>
        <v>0</v>
      </c>
      <c r="AR2415">
        <f t="shared" si="872"/>
        <v>0</v>
      </c>
      <c r="AS2415">
        <f t="shared" si="873"/>
        <v>0</v>
      </c>
      <c r="AT2415">
        <f t="shared" si="874"/>
        <v>0</v>
      </c>
      <c r="AU2415">
        <f t="shared" si="854"/>
        <v>0</v>
      </c>
    </row>
    <row r="2416" spans="1:47">
      <c r="A2416" s="23" t="str">
        <f t="shared" si="875"/>
        <v/>
      </c>
      <c r="B2416" s="18"/>
      <c r="C2416" s="18"/>
      <c r="D2416" s="18"/>
      <c r="E2416" s="18"/>
      <c r="F2416" s="18"/>
      <c r="G2416" s="18"/>
      <c r="H2416" s="18"/>
      <c r="I2416" s="18"/>
      <c r="J2416" s="18"/>
      <c r="K2416" s="18"/>
      <c r="N2416" t="str">
        <f t="shared" si="855"/>
        <v>vége</v>
      </c>
      <c r="R2416">
        <f t="shared" si="856"/>
        <v>1</v>
      </c>
      <c r="S2416">
        <f t="shared" si="857"/>
        <v>1</v>
      </c>
      <c r="T2416">
        <f t="shared" si="858"/>
        <v>1</v>
      </c>
      <c r="U2416">
        <f t="shared" si="859"/>
        <v>1</v>
      </c>
      <c r="V2416">
        <f t="shared" si="860"/>
        <v>1</v>
      </c>
      <c r="W2416">
        <f t="shared" si="861"/>
        <v>1</v>
      </c>
      <c r="X2416">
        <f t="shared" si="862"/>
        <v>1</v>
      </c>
      <c r="Y2416">
        <f t="shared" si="863"/>
        <v>1</v>
      </c>
      <c r="Z2416">
        <f t="shared" si="864"/>
        <v>1</v>
      </c>
      <c r="AA2416">
        <f t="shared" si="865"/>
        <v>1</v>
      </c>
      <c r="AB2416">
        <f t="shared" si="866"/>
        <v>0</v>
      </c>
      <c r="AJ2416">
        <f t="shared" si="853"/>
        <v>0</v>
      </c>
      <c r="AL2416" t="str">
        <f t="shared" si="867"/>
        <v/>
      </c>
      <c r="AM2416" t="str">
        <f>IF(AJ2416=0,"",IF(AJ2416="Nincs kapcsolódó bizonylat",0,IF(ISERROR(VLOOKUP(AJ2416,Bizonylat!AU:BL,6,FALSE)),AJ2416,VLOOKUP(AJ2416,Bizonylat!AU:BL,6,FALSE))))</f>
        <v/>
      </c>
      <c r="AN2416">
        <f t="shared" si="868"/>
        <v>0</v>
      </c>
      <c r="AO2416">
        <f t="shared" si="869"/>
        <v>0</v>
      </c>
      <c r="AP2416">
        <f t="shared" si="870"/>
        <v>0</v>
      </c>
      <c r="AQ2416">
        <f t="shared" si="871"/>
        <v>0</v>
      </c>
      <c r="AR2416">
        <f t="shared" si="872"/>
        <v>0</v>
      </c>
      <c r="AS2416">
        <f t="shared" si="873"/>
        <v>0</v>
      </c>
      <c r="AT2416">
        <f t="shared" si="874"/>
        <v>0</v>
      </c>
      <c r="AU2416">
        <f t="shared" si="854"/>
        <v>0</v>
      </c>
    </row>
    <row r="2417" spans="1:47">
      <c r="A2417" s="23" t="str">
        <f t="shared" si="875"/>
        <v/>
      </c>
      <c r="B2417" s="18"/>
      <c r="C2417" s="18"/>
      <c r="D2417" s="18"/>
      <c r="E2417" s="18"/>
      <c r="F2417" s="18"/>
      <c r="G2417" s="18"/>
      <c r="H2417" s="18"/>
      <c r="I2417" s="18"/>
      <c r="J2417" s="18"/>
      <c r="K2417" s="18"/>
      <c r="N2417" t="str">
        <f t="shared" si="855"/>
        <v>vége</v>
      </c>
      <c r="R2417">
        <f t="shared" si="856"/>
        <v>1</v>
      </c>
      <c r="S2417">
        <f t="shared" si="857"/>
        <v>1</v>
      </c>
      <c r="T2417">
        <f t="shared" si="858"/>
        <v>1</v>
      </c>
      <c r="U2417">
        <f t="shared" si="859"/>
        <v>1</v>
      </c>
      <c r="V2417">
        <f t="shared" si="860"/>
        <v>1</v>
      </c>
      <c r="W2417">
        <f t="shared" si="861"/>
        <v>1</v>
      </c>
      <c r="X2417">
        <f t="shared" si="862"/>
        <v>1</v>
      </c>
      <c r="Y2417">
        <f t="shared" si="863"/>
        <v>1</v>
      </c>
      <c r="Z2417">
        <f t="shared" si="864"/>
        <v>1</v>
      </c>
      <c r="AA2417">
        <f t="shared" si="865"/>
        <v>1</v>
      </c>
      <c r="AB2417">
        <f t="shared" si="866"/>
        <v>0</v>
      </c>
      <c r="AJ2417">
        <f t="shared" si="853"/>
        <v>0</v>
      </c>
      <c r="AL2417" t="str">
        <f t="shared" si="867"/>
        <v/>
      </c>
      <c r="AM2417" t="str">
        <f>IF(AJ2417=0,"",IF(AJ2417="Nincs kapcsolódó bizonylat",0,IF(ISERROR(VLOOKUP(AJ2417,Bizonylat!AU:BL,6,FALSE)),AJ2417,VLOOKUP(AJ2417,Bizonylat!AU:BL,6,FALSE))))</f>
        <v/>
      </c>
      <c r="AN2417">
        <f t="shared" si="868"/>
        <v>0</v>
      </c>
      <c r="AO2417">
        <f t="shared" si="869"/>
        <v>0</v>
      </c>
      <c r="AP2417">
        <f t="shared" si="870"/>
        <v>0</v>
      </c>
      <c r="AQ2417">
        <f t="shared" si="871"/>
        <v>0</v>
      </c>
      <c r="AR2417">
        <f t="shared" si="872"/>
        <v>0</v>
      </c>
      <c r="AS2417">
        <f t="shared" si="873"/>
        <v>0</v>
      </c>
      <c r="AT2417">
        <f t="shared" si="874"/>
        <v>0</v>
      </c>
      <c r="AU2417">
        <f t="shared" si="854"/>
        <v>0</v>
      </c>
    </row>
    <row r="2418" spans="1:47">
      <c r="A2418" s="23" t="str">
        <f t="shared" si="875"/>
        <v/>
      </c>
      <c r="B2418" s="18"/>
      <c r="C2418" s="18"/>
      <c r="D2418" s="18"/>
      <c r="E2418" s="18"/>
      <c r="F2418" s="18"/>
      <c r="G2418" s="18"/>
      <c r="H2418" s="18"/>
      <c r="I2418" s="18"/>
      <c r="J2418" s="18"/>
      <c r="K2418" s="18"/>
      <c r="N2418" t="str">
        <f t="shared" si="855"/>
        <v>vége</v>
      </c>
      <c r="R2418">
        <f t="shared" si="856"/>
        <v>1</v>
      </c>
      <c r="S2418">
        <f t="shared" si="857"/>
        <v>1</v>
      </c>
      <c r="T2418">
        <f t="shared" si="858"/>
        <v>1</v>
      </c>
      <c r="U2418">
        <f t="shared" si="859"/>
        <v>1</v>
      </c>
      <c r="V2418">
        <f t="shared" si="860"/>
        <v>1</v>
      </c>
      <c r="W2418">
        <f t="shared" si="861"/>
        <v>1</v>
      </c>
      <c r="X2418">
        <f t="shared" si="862"/>
        <v>1</v>
      </c>
      <c r="Y2418">
        <f t="shared" si="863"/>
        <v>1</v>
      </c>
      <c r="Z2418">
        <f t="shared" si="864"/>
        <v>1</v>
      </c>
      <c r="AA2418">
        <f t="shared" si="865"/>
        <v>1</v>
      </c>
      <c r="AB2418">
        <f t="shared" si="866"/>
        <v>0</v>
      </c>
      <c r="AJ2418">
        <f t="shared" si="853"/>
        <v>0</v>
      </c>
      <c r="AL2418" t="str">
        <f t="shared" si="867"/>
        <v/>
      </c>
      <c r="AM2418" t="str">
        <f>IF(AJ2418=0,"",IF(AJ2418="Nincs kapcsolódó bizonylat",0,IF(ISERROR(VLOOKUP(AJ2418,Bizonylat!AU:BL,6,FALSE)),AJ2418,VLOOKUP(AJ2418,Bizonylat!AU:BL,6,FALSE))))</f>
        <v/>
      </c>
      <c r="AN2418">
        <f t="shared" si="868"/>
        <v>0</v>
      </c>
      <c r="AO2418">
        <f t="shared" si="869"/>
        <v>0</v>
      </c>
      <c r="AP2418">
        <f t="shared" si="870"/>
        <v>0</v>
      </c>
      <c r="AQ2418">
        <f t="shared" si="871"/>
        <v>0</v>
      </c>
      <c r="AR2418">
        <f t="shared" si="872"/>
        <v>0</v>
      </c>
      <c r="AS2418">
        <f t="shared" si="873"/>
        <v>0</v>
      </c>
      <c r="AT2418">
        <f t="shared" si="874"/>
        <v>0</v>
      </c>
      <c r="AU2418">
        <f t="shared" si="854"/>
        <v>0</v>
      </c>
    </row>
    <row r="2419" spans="1:47">
      <c r="A2419" s="23" t="str">
        <f t="shared" si="875"/>
        <v/>
      </c>
      <c r="B2419" s="18"/>
      <c r="C2419" s="18"/>
      <c r="D2419" s="18"/>
      <c r="E2419" s="18"/>
      <c r="F2419" s="18"/>
      <c r="G2419" s="18"/>
      <c r="H2419" s="18"/>
      <c r="I2419" s="18"/>
      <c r="J2419" s="18"/>
      <c r="K2419" s="18"/>
      <c r="N2419" t="str">
        <f t="shared" si="855"/>
        <v>vége</v>
      </c>
      <c r="R2419">
        <f t="shared" si="856"/>
        <v>1</v>
      </c>
      <c r="S2419">
        <f t="shared" si="857"/>
        <v>1</v>
      </c>
      <c r="T2419">
        <f t="shared" si="858"/>
        <v>1</v>
      </c>
      <c r="U2419">
        <f t="shared" si="859"/>
        <v>1</v>
      </c>
      <c r="V2419">
        <f t="shared" si="860"/>
        <v>1</v>
      </c>
      <c r="W2419">
        <f t="shared" si="861"/>
        <v>1</v>
      </c>
      <c r="X2419">
        <f t="shared" si="862"/>
        <v>1</v>
      </c>
      <c r="Y2419">
        <f t="shared" si="863"/>
        <v>1</v>
      </c>
      <c r="Z2419">
        <f t="shared" si="864"/>
        <v>1</v>
      </c>
      <c r="AA2419">
        <f t="shared" si="865"/>
        <v>1</v>
      </c>
      <c r="AB2419">
        <f t="shared" si="866"/>
        <v>0</v>
      </c>
      <c r="AJ2419">
        <f t="shared" si="853"/>
        <v>0</v>
      </c>
      <c r="AL2419" t="str">
        <f t="shared" si="867"/>
        <v/>
      </c>
      <c r="AM2419" t="str">
        <f>IF(AJ2419=0,"",IF(AJ2419="Nincs kapcsolódó bizonylat",0,IF(ISERROR(VLOOKUP(AJ2419,Bizonylat!AU:BL,6,FALSE)),AJ2419,VLOOKUP(AJ2419,Bizonylat!AU:BL,6,FALSE))))</f>
        <v/>
      </c>
      <c r="AN2419">
        <f t="shared" si="868"/>
        <v>0</v>
      </c>
      <c r="AO2419">
        <f t="shared" si="869"/>
        <v>0</v>
      </c>
      <c r="AP2419">
        <f t="shared" si="870"/>
        <v>0</v>
      </c>
      <c r="AQ2419">
        <f t="shared" si="871"/>
        <v>0</v>
      </c>
      <c r="AR2419">
        <f t="shared" si="872"/>
        <v>0</v>
      </c>
      <c r="AS2419">
        <f t="shared" si="873"/>
        <v>0</v>
      </c>
      <c r="AT2419">
        <f t="shared" si="874"/>
        <v>0</v>
      </c>
      <c r="AU2419">
        <f t="shared" si="854"/>
        <v>0</v>
      </c>
    </row>
    <row r="2420" spans="1:47">
      <c r="A2420" s="23" t="str">
        <f t="shared" si="875"/>
        <v/>
      </c>
      <c r="B2420" s="18"/>
      <c r="C2420" s="18"/>
      <c r="D2420" s="18"/>
      <c r="E2420" s="18"/>
      <c r="F2420" s="18"/>
      <c r="G2420" s="18"/>
      <c r="H2420" s="18"/>
      <c r="I2420" s="18"/>
      <c r="J2420" s="18"/>
      <c r="K2420" s="18"/>
      <c r="N2420" t="str">
        <f t="shared" si="855"/>
        <v>vége</v>
      </c>
      <c r="R2420">
        <f t="shared" si="856"/>
        <v>1</v>
      </c>
      <c r="S2420">
        <f t="shared" si="857"/>
        <v>1</v>
      </c>
      <c r="T2420">
        <f t="shared" si="858"/>
        <v>1</v>
      </c>
      <c r="U2420">
        <f t="shared" si="859"/>
        <v>1</v>
      </c>
      <c r="V2420">
        <f t="shared" si="860"/>
        <v>1</v>
      </c>
      <c r="W2420">
        <f t="shared" si="861"/>
        <v>1</v>
      </c>
      <c r="X2420">
        <f t="shared" si="862"/>
        <v>1</v>
      </c>
      <c r="Y2420">
        <f t="shared" si="863"/>
        <v>1</v>
      </c>
      <c r="Z2420">
        <f t="shared" si="864"/>
        <v>1</v>
      </c>
      <c r="AA2420">
        <f t="shared" si="865"/>
        <v>1</v>
      </c>
      <c r="AB2420">
        <f t="shared" si="866"/>
        <v>0</v>
      </c>
      <c r="AJ2420">
        <f t="shared" si="853"/>
        <v>0</v>
      </c>
      <c r="AL2420" t="str">
        <f t="shared" si="867"/>
        <v/>
      </c>
      <c r="AM2420" t="str">
        <f>IF(AJ2420=0,"",IF(AJ2420="Nincs kapcsolódó bizonylat",0,IF(ISERROR(VLOOKUP(AJ2420,Bizonylat!AU:BL,6,FALSE)),AJ2420,VLOOKUP(AJ2420,Bizonylat!AU:BL,6,FALSE))))</f>
        <v/>
      </c>
      <c r="AN2420">
        <f t="shared" si="868"/>
        <v>0</v>
      </c>
      <c r="AO2420">
        <f t="shared" si="869"/>
        <v>0</v>
      </c>
      <c r="AP2420">
        <f t="shared" si="870"/>
        <v>0</v>
      </c>
      <c r="AQ2420">
        <f t="shared" si="871"/>
        <v>0</v>
      </c>
      <c r="AR2420">
        <f t="shared" si="872"/>
        <v>0</v>
      </c>
      <c r="AS2420">
        <f t="shared" si="873"/>
        <v>0</v>
      </c>
      <c r="AT2420">
        <f t="shared" si="874"/>
        <v>0</v>
      </c>
      <c r="AU2420">
        <f t="shared" si="854"/>
        <v>0</v>
      </c>
    </row>
    <row r="2421" spans="1:47">
      <c r="A2421" s="23" t="str">
        <f t="shared" si="875"/>
        <v/>
      </c>
      <c r="B2421" s="18"/>
      <c r="C2421" s="18"/>
      <c r="D2421" s="18"/>
      <c r="E2421" s="18"/>
      <c r="F2421" s="18"/>
      <c r="G2421" s="18"/>
      <c r="H2421" s="18"/>
      <c r="I2421" s="18"/>
      <c r="J2421" s="18"/>
      <c r="K2421" s="18"/>
      <c r="N2421" t="str">
        <f t="shared" si="855"/>
        <v>vége</v>
      </c>
      <c r="R2421">
        <f t="shared" si="856"/>
        <v>1</v>
      </c>
      <c r="S2421">
        <f t="shared" si="857"/>
        <v>1</v>
      </c>
      <c r="T2421">
        <f t="shared" si="858"/>
        <v>1</v>
      </c>
      <c r="U2421">
        <f t="shared" si="859"/>
        <v>1</v>
      </c>
      <c r="V2421">
        <f t="shared" si="860"/>
        <v>1</v>
      </c>
      <c r="W2421">
        <f t="shared" si="861"/>
        <v>1</v>
      </c>
      <c r="X2421">
        <f t="shared" si="862"/>
        <v>1</v>
      </c>
      <c r="Y2421">
        <f t="shared" si="863"/>
        <v>1</v>
      </c>
      <c r="Z2421">
        <f t="shared" si="864"/>
        <v>1</v>
      </c>
      <c r="AA2421">
        <f t="shared" si="865"/>
        <v>1</v>
      </c>
      <c r="AB2421">
        <f t="shared" si="866"/>
        <v>0</v>
      </c>
      <c r="AJ2421">
        <f t="shared" si="853"/>
        <v>0</v>
      </c>
      <c r="AL2421" t="str">
        <f t="shared" si="867"/>
        <v/>
      </c>
      <c r="AM2421" t="str">
        <f>IF(AJ2421=0,"",IF(AJ2421="Nincs kapcsolódó bizonylat",0,IF(ISERROR(VLOOKUP(AJ2421,Bizonylat!AU:BL,6,FALSE)),AJ2421,VLOOKUP(AJ2421,Bizonylat!AU:BL,6,FALSE))))</f>
        <v/>
      </c>
      <c r="AN2421">
        <f t="shared" si="868"/>
        <v>0</v>
      </c>
      <c r="AO2421">
        <f t="shared" si="869"/>
        <v>0</v>
      </c>
      <c r="AP2421">
        <f t="shared" si="870"/>
        <v>0</v>
      </c>
      <c r="AQ2421">
        <f t="shared" si="871"/>
        <v>0</v>
      </c>
      <c r="AR2421">
        <f t="shared" si="872"/>
        <v>0</v>
      </c>
      <c r="AS2421">
        <f t="shared" si="873"/>
        <v>0</v>
      </c>
      <c r="AT2421">
        <f t="shared" si="874"/>
        <v>0</v>
      </c>
      <c r="AU2421">
        <f t="shared" si="854"/>
        <v>0</v>
      </c>
    </row>
    <row r="2422" spans="1:47">
      <c r="A2422" s="23" t="str">
        <f t="shared" si="875"/>
        <v/>
      </c>
      <c r="B2422" s="18"/>
      <c r="C2422" s="18"/>
      <c r="D2422" s="18"/>
      <c r="E2422" s="18"/>
      <c r="F2422" s="18"/>
      <c r="G2422" s="18"/>
      <c r="H2422" s="18"/>
      <c r="I2422" s="18"/>
      <c r="J2422" s="18"/>
      <c r="K2422" s="18"/>
      <c r="N2422" t="str">
        <f t="shared" si="855"/>
        <v>vége</v>
      </c>
      <c r="R2422">
        <f t="shared" si="856"/>
        <v>1</v>
      </c>
      <c r="S2422">
        <f t="shared" si="857"/>
        <v>1</v>
      </c>
      <c r="T2422">
        <f t="shared" si="858"/>
        <v>1</v>
      </c>
      <c r="U2422">
        <f t="shared" si="859"/>
        <v>1</v>
      </c>
      <c r="V2422">
        <f t="shared" si="860"/>
        <v>1</v>
      </c>
      <c r="W2422">
        <f t="shared" si="861"/>
        <v>1</v>
      </c>
      <c r="X2422">
        <f t="shared" si="862"/>
        <v>1</v>
      </c>
      <c r="Y2422">
        <f t="shared" si="863"/>
        <v>1</v>
      </c>
      <c r="Z2422">
        <f t="shared" si="864"/>
        <v>1</v>
      </c>
      <c r="AA2422">
        <f t="shared" si="865"/>
        <v>1</v>
      </c>
      <c r="AB2422">
        <f t="shared" si="866"/>
        <v>0</v>
      </c>
      <c r="AJ2422">
        <f t="shared" si="853"/>
        <v>0</v>
      </c>
      <c r="AL2422" t="str">
        <f t="shared" si="867"/>
        <v/>
      </c>
      <c r="AM2422" t="str">
        <f>IF(AJ2422=0,"",IF(AJ2422="Nincs kapcsolódó bizonylat",0,IF(ISERROR(VLOOKUP(AJ2422,Bizonylat!AU:BL,6,FALSE)),AJ2422,VLOOKUP(AJ2422,Bizonylat!AU:BL,6,FALSE))))</f>
        <v/>
      </c>
      <c r="AN2422">
        <f t="shared" si="868"/>
        <v>0</v>
      </c>
      <c r="AO2422">
        <f t="shared" si="869"/>
        <v>0</v>
      </c>
      <c r="AP2422">
        <f t="shared" si="870"/>
        <v>0</v>
      </c>
      <c r="AQ2422">
        <f t="shared" si="871"/>
        <v>0</v>
      </c>
      <c r="AR2422">
        <f t="shared" si="872"/>
        <v>0</v>
      </c>
      <c r="AS2422">
        <f t="shared" si="873"/>
        <v>0</v>
      </c>
      <c r="AT2422">
        <f t="shared" si="874"/>
        <v>0</v>
      </c>
      <c r="AU2422">
        <f t="shared" si="854"/>
        <v>0</v>
      </c>
    </row>
    <row r="2423" spans="1:47">
      <c r="A2423" s="23" t="str">
        <f t="shared" si="875"/>
        <v/>
      </c>
      <c r="B2423" s="18"/>
      <c r="C2423" s="18"/>
      <c r="D2423" s="18"/>
      <c r="E2423" s="18"/>
      <c r="F2423" s="18"/>
      <c r="G2423" s="18"/>
      <c r="H2423" s="18"/>
      <c r="I2423" s="18"/>
      <c r="J2423" s="18"/>
      <c r="K2423" s="18"/>
      <c r="N2423" t="str">
        <f t="shared" si="855"/>
        <v>vége</v>
      </c>
      <c r="R2423">
        <f t="shared" si="856"/>
        <v>1</v>
      </c>
      <c r="S2423">
        <f t="shared" si="857"/>
        <v>1</v>
      </c>
      <c r="T2423">
        <f t="shared" si="858"/>
        <v>1</v>
      </c>
      <c r="U2423">
        <f t="shared" si="859"/>
        <v>1</v>
      </c>
      <c r="V2423">
        <f t="shared" si="860"/>
        <v>1</v>
      </c>
      <c r="W2423">
        <f t="shared" si="861"/>
        <v>1</v>
      </c>
      <c r="X2423">
        <f t="shared" si="862"/>
        <v>1</v>
      </c>
      <c r="Y2423">
        <f t="shared" si="863"/>
        <v>1</v>
      </c>
      <c r="Z2423">
        <f t="shared" si="864"/>
        <v>1</v>
      </c>
      <c r="AA2423">
        <f t="shared" si="865"/>
        <v>1</v>
      </c>
      <c r="AB2423">
        <f t="shared" si="866"/>
        <v>0</v>
      </c>
      <c r="AJ2423">
        <f t="shared" si="853"/>
        <v>0</v>
      </c>
      <c r="AL2423" t="str">
        <f t="shared" si="867"/>
        <v/>
      </c>
      <c r="AM2423" t="str">
        <f>IF(AJ2423=0,"",IF(AJ2423="Nincs kapcsolódó bizonylat",0,IF(ISERROR(VLOOKUP(AJ2423,Bizonylat!AU:BL,6,FALSE)),AJ2423,VLOOKUP(AJ2423,Bizonylat!AU:BL,6,FALSE))))</f>
        <v/>
      </c>
      <c r="AN2423">
        <f t="shared" si="868"/>
        <v>0</v>
      </c>
      <c r="AO2423">
        <f t="shared" si="869"/>
        <v>0</v>
      </c>
      <c r="AP2423">
        <f t="shared" si="870"/>
        <v>0</v>
      </c>
      <c r="AQ2423">
        <f t="shared" si="871"/>
        <v>0</v>
      </c>
      <c r="AR2423">
        <f t="shared" si="872"/>
        <v>0</v>
      </c>
      <c r="AS2423">
        <f t="shared" si="873"/>
        <v>0</v>
      </c>
      <c r="AT2423">
        <f t="shared" si="874"/>
        <v>0</v>
      </c>
      <c r="AU2423">
        <f t="shared" si="854"/>
        <v>0</v>
      </c>
    </row>
    <row r="2424" spans="1:47">
      <c r="A2424" s="23" t="str">
        <f t="shared" si="875"/>
        <v/>
      </c>
      <c r="B2424" s="18"/>
      <c r="C2424" s="18"/>
      <c r="D2424" s="18"/>
      <c r="E2424" s="18"/>
      <c r="F2424" s="18"/>
      <c r="G2424" s="18"/>
      <c r="H2424" s="18"/>
      <c r="I2424" s="18"/>
      <c r="J2424" s="18"/>
      <c r="K2424" s="18"/>
      <c r="N2424" t="str">
        <f t="shared" si="855"/>
        <v>vége</v>
      </c>
      <c r="R2424">
        <f t="shared" si="856"/>
        <v>1</v>
      </c>
      <c r="S2424">
        <f t="shared" si="857"/>
        <v>1</v>
      </c>
      <c r="T2424">
        <f t="shared" si="858"/>
        <v>1</v>
      </c>
      <c r="U2424">
        <f t="shared" si="859"/>
        <v>1</v>
      </c>
      <c r="V2424">
        <f t="shared" si="860"/>
        <v>1</v>
      </c>
      <c r="W2424">
        <f t="shared" si="861"/>
        <v>1</v>
      </c>
      <c r="X2424">
        <f t="shared" si="862"/>
        <v>1</v>
      </c>
      <c r="Y2424">
        <f t="shared" si="863"/>
        <v>1</v>
      </c>
      <c r="Z2424">
        <f t="shared" si="864"/>
        <v>1</v>
      </c>
      <c r="AA2424">
        <f t="shared" si="865"/>
        <v>1</v>
      </c>
      <c r="AB2424">
        <f t="shared" si="866"/>
        <v>0</v>
      </c>
      <c r="AJ2424">
        <f t="shared" si="853"/>
        <v>0</v>
      </c>
      <c r="AL2424" t="str">
        <f t="shared" si="867"/>
        <v/>
      </c>
      <c r="AM2424" t="str">
        <f>IF(AJ2424=0,"",IF(AJ2424="Nincs kapcsolódó bizonylat",0,IF(ISERROR(VLOOKUP(AJ2424,Bizonylat!AU:BL,6,FALSE)),AJ2424,VLOOKUP(AJ2424,Bizonylat!AU:BL,6,FALSE))))</f>
        <v/>
      </c>
      <c r="AN2424">
        <f t="shared" si="868"/>
        <v>0</v>
      </c>
      <c r="AO2424">
        <f t="shared" si="869"/>
        <v>0</v>
      </c>
      <c r="AP2424">
        <f t="shared" si="870"/>
        <v>0</v>
      </c>
      <c r="AQ2424">
        <f t="shared" si="871"/>
        <v>0</v>
      </c>
      <c r="AR2424">
        <f t="shared" si="872"/>
        <v>0</v>
      </c>
      <c r="AS2424">
        <f t="shared" si="873"/>
        <v>0</v>
      </c>
      <c r="AT2424">
        <f t="shared" si="874"/>
        <v>0</v>
      </c>
      <c r="AU2424">
        <f t="shared" si="854"/>
        <v>0</v>
      </c>
    </row>
    <row r="2425" spans="1:47">
      <c r="A2425" s="23" t="str">
        <f t="shared" si="875"/>
        <v/>
      </c>
      <c r="B2425" s="18"/>
      <c r="C2425" s="18"/>
      <c r="D2425" s="18"/>
      <c r="E2425" s="18"/>
      <c r="F2425" s="18"/>
      <c r="G2425" s="18"/>
      <c r="H2425" s="18"/>
      <c r="I2425" s="18"/>
      <c r="J2425" s="18"/>
      <c r="K2425" s="18"/>
      <c r="N2425" t="str">
        <f t="shared" si="855"/>
        <v>vége</v>
      </c>
      <c r="R2425">
        <f t="shared" si="856"/>
        <v>1</v>
      </c>
      <c r="S2425">
        <f t="shared" si="857"/>
        <v>1</v>
      </c>
      <c r="T2425">
        <f t="shared" si="858"/>
        <v>1</v>
      </c>
      <c r="U2425">
        <f t="shared" si="859"/>
        <v>1</v>
      </c>
      <c r="V2425">
        <f t="shared" si="860"/>
        <v>1</v>
      </c>
      <c r="W2425">
        <f t="shared" si="861"/>
        <v>1</v>
      </c>
      <c r="X2425">
        <f t="shared" si="862"/>
        <v>1</v>
      </c>
      <c r="Y2425">
        <f t="shared" si="863"/>
        <v>1</v>
      </c>
      <c r="Z2425">
        <f t="shared" si="864"/>
        <v>1</v>
      </c>
      <c r="AA2425">
        <f t="shared" si="865"/>
        <v>1</v>
      </c>
      <c r="AB2425">
        <f t="shared" si="866"/>
        <v>0</v>
      </c>
      <c r="AJ2425">
        <f t="shared" si="853"/>
        <v>0</v>
      </c>
      <c r="AL2425" t="str">
        <f t="shared" si="867"/>
        <v/>
      </c>
      <c r="AM2425" t="str">
        <f>IF(AJ2425=0,"",IF(AJ2425="Nincs kapcsolódó bizonylat",0,IF(ISERROR(VLOOKUP(AJ2425,Bizonylat!AU:BL,6,FALSE)),AJ2425,VLOOKUP(AJ2425,Bizonylat!AU:BL,6,FALSE))))</f>
        <v/>
      </c>
      <c r="AN2425">
        <f t="shared" si="868"/>
        <v>0</v>
      </c>
      <c r="AO2425">
        <f t="shared" si="869"/>
        <v>0</v>
      </c>
      <c r="AP2425">
        <f t="shared" si="870"/>
        <v>0</v>
      </c>
      <c r="AQ2425">
        <f t="shared" si="871"/>
        <v>0</v>
      </c>
      <c r="AR2425">
        <f t="shared" si="872"/>
        <v>0</v>
      </c>
      <c r="AS2425">
        <f t="shared" si="873"/>
        <v>0</v>
      </c>
      <c r="AT2425">
        <f t="shared" si="874"/>
        <v>0</v>
      </c>
      <c r="AU2425">
        <f t="shared" si="854"/>
        <v>0</v>
      </c>
    </row>
    <row r="2426" spans="1:47">
      <c r="A2426" s="23" t="str">
        <f t="shared" si="875"/>
        <v/>
      </c>
      <c r="B2426" s="18"/>
      <c r="C2426" s="18"/>
      <c r="D2426" s="18"/>
      <c r="E2426" s="18"/>
      <c r="F2426" s="18"/>
      <c r="G2426" s="18"/>
      <c r="H2426" s="18"/>
      <c r="I2426" s="18"/>
      <c r="J2426" s="18"/>
      <c r="K2426" s="18"/>
      <c r="N2426" t="str">
        <f t="shared" si="855"/>
        <v>vége</v>
      </c>
      <c r="R2426">
        <f t="shared" si="856"/>
        <v>1</v>
      </c>
      <c r="S2426">
        <f t="shared" si="857"/>
        <v>1</v>
      </c>
      <c r="T2426">
        <f t="shared" si="858"/>
        <v>1</v>
      </c>
      <c r="U2426">
        <f t="shared" si="859"/>
        <v>1</v>
      </c>
      <c r="V2426">
        <f t="shared" si="860"/>
        <v>1</v>
      </c>
      <c r="W2426">
        <f t="shared" si="861"/>
        <v>1</v>
      </c>
      <c r="X2426">
        <f t="shared" si="862"/>
        <v>1</v>
      </c>
      <c r="Y2426">
        <f t="shared" si="863"/>
        <v>1</v>
      </c>
      <c r="Z2426">
        <f t="shared" si="864"/>
        <v>1</v>
      </c>
      <c r="AA2426">
        <f t="shared" si="865"/>
        <v>1</v>
      </c>
      <c r="AB2426">
        <f t="shared" si="866"/>
        <v>0</v>
      </c>
      <c r="AJ2426">
        <f t="shared" si="853"/>
        <v>0</v>
      </c>
      <c r="AL2426" t="str">
        <f t="shared" si="867"/>
        <v/>
      </c>
      <c r="AM2426" t="str">
        <f>IF(AJ2426=0,"",IF(AJ2426="Nincs kapcsolódó bizonylat",0,IF(ISERROR(VLOOKUP(AJ2426,Bizonylat!AU:BL,6,FALSE)),AJ2426,VLOOKUP(AJ2426,Bizonylat!AU:BL,6,FALSE))))</f>
        <v/>
      </c>
      <c r="AN2426">
        <f t="shared" si="868"/>
        <v>0</v>
      </c>
      <c r="AO2426">
        <f t="shared" si="869"/>
        <v>0</v>
      </c>
      <c r="AP2426">
        <f t="shared" si="870"/>
        <v>0</v>
      </c>
      <c r="AQ2426">
        <f t="shared" si="871"/>
        <v>0</v>
      </c>
      <c r="AR2426">
        <f t="shared" si="872"/>
        <v>0</v>
      </c>
      <c r="AS2426">
        <f t="shared" si="873"/>
        <v>0</v>
      </c>
      <c r="AT2426">
        <f t="shared" si="874"/>
        <v>0</v>
      </c>
      <c r="AU2426">
        <f t="shared" si="854"/>
        <v>0</v>
      </c>
    </row>
    <row r="2427" spans="1:47">
      <c r="A2427" s="23" t="str">
        <f t="shared" si="875"/>
        <v/>
      </c>
      <c r="B2427" s="18"/>
      <c r="C2427" s="18"/>
      <c r="D2427" s="18"/>
      <c r="E2427" s="18"/>
      <c r="F2427" s="18"/>
      <c r="G2427" s="18"/>
      <c r="H2427" s="18"/>
      <c r="I2427" s="18"/>
      <c r="J2427" s="18"/>
      <c r="K2427" s="18"/>
      <c r="N2427" t="str">
        <f t="shared" si="855"/>
        <v>vége</v>
      </c>
      <c r="R2427">
        <f t="shared" si="856"/>
        <v>1</v>
      </c>
      <c r="S2427">
        <f t="shared" si="857"/>
        <v>1</v>
      </c>
      <c r="T2427">
        <f t="shared" si="858"/>
        <v>1</v>
      </c>
      <c r="U2427">
        <f t="shared" si="859"/>
        <v>1</v>
      </c>
      <c r="V2427">
        <f t="shared" si="860"/>
        <v>1</v>
      </c>
      <c r="W2427">
        <f t="shared" si="861"/>
        <v>1</v>
      </c>
      <c r="X2427">
        <f t="shared" si="862"/>
        <v>1</v>
      </c>
      <c r="Y2427">
        <f t="shared" si="863"/>
        <v>1</v>
      </c>
      <c r="Z2427">
        <f t="shared" si="864"/>
        <v>1</v>
      </c>
      <c r="AA2427">
        <f t="shared" si="865"/>
        <v>1</v>
      </c>
      <c r="AB2427">
        <f t="shared" si="866"/>
        <v>0</v>
      </c>
      <c r="AJ2427">
        <f t="shared" si="853"/>
        <v>0</v>
      </c>
      <c r="AL2427" t="str">
        <f t="shared" si="867"/>
        <v/>
      </c>
      <c r="AM2427" t="str">
        <f>IF(AJ2427=0,"",IF(AJ2427="Nincs kapcsolódó bizonylat",0,IF(ISERROR(VLOOKUP(AJ2427,Bizonylat!AU:BL,6,FALSE)),AJ2427,VLOOKUP(AJ2427,Bizonylat!AU:BL,6,FALSE))))</f>
        <v/>
      </c>
      <c r="AN2427">
        <f t="shared" si="868"/>
        <v>0</v>
      </c>
      <c r="AO2427">
        <f t="shared" si="869"/>
        <v>0</v>
      </c>
      <c r="AP2427">
        <f t="shared" si="870"/>
        <v>0</v>
      </c>
      <c r="AQ2427">
        <f t="shared" si="871"/>
        <v>0</v>
      </c>
      <c r="AR2427">
        <f t="shared" si="872"/>
        <v>0</v>
      </c>
      <c r="AS2427">
        <f t="shared" si="873"/>
        <v>0</v>
      </c>
      <c r="AT2427">
        <f t="shared" si="874"/>
        <v>0</v>
      </c>
      <c r="AU2427">
        <f t="shared" si="854"/>
        <v>0</v>
      </c>
    </row>
    <row r="2428" spans="1:47">
      <c r="A2428" s="23" t="str">
        <f t="shared" si="875"/>
        <v/>
      </c>
      <c r="B2428" s="18"/>
      <c r="C2428" s="18"/>
      <c r="D2428" s="18"/>
      <c r="E2428" s="18"/>
      <c r="F2428" s="18"/>
      <c r="G2428" s="18"/>
      <c r="H2428" s="18"/>
      <c r="I2428" s="18"/>
      <c r="J2428" s="18"/>
      <c r="K2428" s="18"/>
      <c r="N2428" t="str">
        <f t="shared" si="855"/>
        <v>vége</v>
      </c>
      <c r="R2428">
        <f t="shared" si="856"/>
        <v>1</v>
      </c>
      <c r="S2428">
        <f t="shared" si="857"/>
        <v>1</v>
      </c>
      <c r="T2428">
        <f t="shared" si="858"/>
        <v>1</v>
      </c>
      <c r="U2428">
        <f t="shared" si="859"/>
        <v>1</v>
      </c>
      <c r="V2428">
        <f t="shared" si="860"/>
        <v>1</v>
      </c>
      <c r="W2428">
        <f t="shared" si="861"/>
        <v>1</v>
      </c>
      <c r="X2428">
        <f t="shared" si="862"/>
        <v>1</v>
      </c>
      <c r="Y2428">
        <f t="shared" si="863"/>
        <v>1</v>
      </c>
      <c r="Z2428">
        <f t="shared" si="864"/>
        <v>1</v>
      </c>
      <c r="AA2428">
        <f t="shared" si="865"/>
        <v>1</v>
      </c>
      <c r="AB2428">
        <f t="shared" si="866"/>
        <v>0</v>
      </c>
      <c r="AJ2428">
        <f t="shared" si="853"/>
        <v>0</v>
      </c>
      <c r="AL2428" t="str">
        <f t="shared" si="867"/>
        <v/>
      </c>
      <c r="AM2428" t="str">
        <f>IF(AJ2428=0,"",IF(AJ2428="Nincs kapcsolódó bizonylat",0,IF(ISERROR(VLOOKUP(AJ2428,Bizonylat!AU:BL,6,FALSE)),AJ2428,VLOOKUP(AJ2428,Bizonylat!AU:BL,6,FALSE))))</f>
        <v/>
      </c>
      <c r="AN2428">
        <f t="shared" si="868"/>
        <v>0</v>
      </c>
      <c r="AO2428">
        <f t="shared" si="869"/>
        <v>0</v>
      </c>
      <c r="AP2428">
        <f t="shared" si="870"/>
        <v>0</v>
      </c>
      <c r="AQ2428">
        <f t="shared" si="871"/>
        <v>0</v>
      </c>
      <c r="AR2428">
        <f t="shared" si="872"/>
        <v>0</v>
      </c>
      <c r="AS2428">
        <f t="shared" si="873"/>
        <v>0</v>
      </c>
      <c r="AT2428">
        <f t="shared" si="874"/>
        <v>0</v>
      </c>
      <c r="AU2428">
        <f t="shared" si="854"/>
        <v>0</v>
      </c>
    </row>
    <row r="2429" spans="1:47">
      <c r="A2429" s="23" t="str">
        <f t="shared" si="875"/>
        <v/>
      </c>
      <c r="B2429" s="18"/>
      <c r="C2429" s="18"/>
      <c r="D2429" s="18"/>
      <c r="E2429" s="18"/>
      <c r="F2429" s="18"/>
      <c r="G2429" s="18"/>
      <c r="H2429" s="18"/>
      <c r="I2429" s="18"/>
      <c r="J2429" s="18"/>
      <c r="K2429" s="18"/>
      <c r="N2429" t="str">
        <f t="shared" si="855"/>
        <v>vége</v>
      </c>
      <c r="R2429">
        <f t="shared" si="856"/>
        <v>1</v>
      </c>
      <c r="S2429">
        <f t="shared" si="857"/>
        <v>1</v>
      </c>
      <c r="T2429">
        <f t="shared" si="858"/>
        <v>1</v>
      </c>
      <c r="U2429">
        <f t="shared" si="859"/>
        <v>1</v>
      </c>
      <c r="V2429">
        <f t="shared" si="860"/>
        <v>1</v>
      </c>
      <c r="W2429">
        <f t="shared" si="861"/>
        <v>1</v>
      </c>
      <c r="X2429">
        <f t="shared" si="862"/>
        <v>1</v>
      </c>
      <c r="Y2429">
        <f t="shared" si="863"/>
        <v>1</v>
      </c>
      <c r="Z2429">
        <f t="shared" si="864"/>
        <v>1</v>
      </c>
      <c r="AA2429">
        <f t="shared" si="865"/>
        <v>1</v>
      </c>
      <c r="AB2429">
        <f t="shared" si="866"/>
        <v>0</v>
      </c>
      <c r="AJ2429">
        <f t="shared" si="853"/>
        <v>0</v>
      </c>
      <c r="AL2429" t="str">
        <f t="shared" si="867"/>
        <v/>
      </c>
      <c r="AM2429" t="str">
        <f>IF(AJ2429=0,"",IF(AJ2429="Nincs kapcsolódó bizonylat",0,IF(ISERROR(VLOOKUP(AJ2429,Bizonylat!AU:BL,6,FALSE)),AJ2429,VLOOKUP(AJ2429,Bizonylat!AU:BL,6,FALSE))))</f>
        <v/>
      </c>
      <c r="AN2429">
        <f t="shared" si="868"/>
        <v>0</v>
      </c>
      <c r="AO2429">
        <f t="shared" si="869"/>
        <v>0</v>
      </c>
      <c r="AP2429">
        <f t="shared" si="870"/>
        <v>0</v>
      </c>
      <c r="AQ2429">
        <f t="shared" si="871"/>
        <v>0</v>
      </c>
      <c r="AR2429">
        <f t="shared" si="872"/>
        <v>0</v>
      </c>
      <c r="AS2429">
        <f t="shared" si="873"/>
        <v>0</v>
      </c>
      <c r="AT2429">
        <f t="shared" si="874"/>
        <v>0</v>
      </c>
      <c r="AU2429">
        <f t="shared" si="854"/>
        <v>0</v>
      </c>
    </row>
    <row r="2430" spans="1:47">
      <c r="A2430" s="23" t="str">
        <f t="shared" si="875"/>
        <v/>
      </c>
      <c r="B2430" s="18"/>
      <c r="C2430" s="18"/>
      <c r="D2430" s="18"/>
      <c r="E2430" s="18"/>
      <c r="F2430" s="18"/>
      <c r="G2430" s="18"/>
      <c r="H2430" s="18"/>
      <c r="I2430" s="18"/>
      <c r="J2430" s="18"/>
      <c r="K2430" s="18"/>
      <c r="N2430" t="str">
        <f t="shared" si="855"/>
        <v>vége</v>
      </c>
      <c r="R2430">
        <f t="shared" si="856"/>
        <v>1</v>
      </c>
      <c r="S2430">
        <f t="shared" si="857"/>
        <v>1</v>
      </c>
      <c r="T2430">
        <f t="shared" si="858"/>
        <v>1</v>
      </c>
      <c r="U2430">
        <f t="shared" si="859"/>
        <v>1</v>
      </c>
      <c r="V2430">
        <f t="shared" si="860"/>
        <v>1</v>
      </c>
      <c r="W2430">
        <f t="shared" si="861"/>
        <v>1</v>
      </c>
      <c r="X2430">
        <f t="shared" si="862"/>
        <v>1</v>
      </c>
      <c r="Y2430">
        <f t="shared" si="863"/>
        <v>1</v>
      </c>
      <c r="Z2430">
        <f t="shared" si="864"/>
        <v>1</v>
      </c>
      <c r="AA2430">
        <f t="shared" si="865"/>
        <v>1</v>
      </c>
      <c r="AB2430">
        <f t="shared" si="866"/>
        <v>0</v>
      </c>
      <c r="AJ2430">
        <f t="shared" si="853"/>
        <v>0</v>
      </c>
      <c r="AL2430" t="str">
        <f t="shared" si="867"/>
        <v/>
      </c>
      <c r="AM2430" t="str">
        <f>IF(AJ2430=0,"",IF(AJ2430="Nincs kapcsolódó bizonylat",0,IF(ISERROR(VLOOKUP(AJ2430,Bizonylat!AU:BL,6,FALSE)),AJ2430,VLOOKUP(AJ2430,Bizonylat!AU:BL,6,FALSE))))</f>
        <v/>
      </c>
      <c r="AN2430">
        <f t="shared" si="868"/>
        <v>0</v>
      </c>
      <c r="AO2430">
        <f t="shared" si="869"/>
        <v>0</v>
      </c>
      <c r="AP2430">
        <f t="shared" si="870"/>
        <v>0</v>
      </c>
      <c r="AQ2430">
        <f t="shared" si="871"/>
        <v>0</v>
      </c>
      <c r="AR2430">
        <f t="shared" si="872"/>
        <v>0</v>
      </c>
      <c r="AS2430">
        <f t="shared" si="873"/>
        <v>0</v>
      </c>
      <c r="AT2430">
        <f t="shared" si="874"/>
        <v>0</v>
      </c>
      <c r="AU2430">
        <f t="shared" si="854"/>
        <v>0</v>
      </c>
    </row>
    <row r="2431" spans="1:47">
      <c r="A2431" s="23" t="str">
        <f t="shared" si="875"/>
        <v/>
      </c>
      <c r="B2431" s="18"/>
      <c r="C2431" s="18"/>
      <c r="D2431" s="18"/>
      <c r="E2431" s="18"/>
      <c r="F2431" s="18"/>
      <c r="G2431" s="18"/>
      <c r="H2431" s="18"/>
      <c r="I2431" s="18"/>
      <c r="J2431" s="18"/>
      <c r="K2431" s="18"/>
      <c r="N2431" t="str">
        <f t="shared" si="855"/>
        <v>vége</v>
      </c>
      <c r="R2431">
        <f t="shared" si="856"/>
        <v>1</v>
      </c>
      <c r="S2431">
        <f t="shared" si="857"/>
        <v>1</v>
      </c>
      <c r="T2431">
        <f t="shared" si="858"/>
        <v>1</v>
      </c>
      <c r="U2431">
        <f t="shared" si="859"/>
        <v>1</v>
      </c>
      <c r="V2431">
        <f t="shared" si="860"/>
        <v>1</v>
      </c>
      <c r="W2431">
        <f t="shared" si="861"/>
        <v>1</v>
      </c>
      <c r="X2431">
        <f t="shared" si="862"/>
        <v>1</v>
      </c>
      <c r="Y2431">
        <f t="shared" si="863"/>
        <v>1</v>
      </c>
      <c r="Z2431">
        <f t="shared" si="864"/>
        <v>1</v>
      </c>
      <c r="AA2431">
        <f t="shared" si="865"/>
        <v>1</v>
      </c>
      <c r="AB2431">
        <f t="shared" si="866"/>
        <v>0</v>
      </c>
      <c r="AJ2431">
        <f t="shared" si="853"/>
        <v>0</v>
      </c>
      <c r="AL2431" t="str">
        <f t="shared" si="867"/>
        <v/>
      </c>
      <c r="AM2431" t="str">
        <f>IF(AJ2431=0,"",IF(AJ2431="Nincs kapcsolódó bizonylat",0,IF(ISERROR(VLOOKUP(AJ2431,Bizonylat!AU:BL,6,FALSE)),AJ2431,VLOOKUP(AJ2431,Bizonylat!AU:BL,6,FALSE))))</f>
        <v/>
      </c>
      <c r="AN2431">
        <f t="shared" si="868"/>
        <v>0</v>
      </c>
      <c r="AO2431">
        <f t="shared" si="869"/>
        <v>0</v>
      </c>
      <c r="AP2431">
        <f t="shared" si="870"/>
        <v>0</v>
      </c>
      <c r="AQ2431">
        <f t="shared" si="871"/>
        <v>0</v>
      </c>
      <c r="AR2431">
        <f t="shared" si="872"/>
        <v>0</v>
      </c>
      <c r="AS2431">
        <f t="shared" si="873"/>
        <v>0</v>
      </c>
      <c r="AT2431">
        <f t="shared" si="874"/>
        <v>0</v>
      </c>
      <c r="AU2431">
        <f t="shared" si="854"/>
        <v>0</v>
      </c>
    </row>
    <row r="2432" spans="1:47">
      <c r="A2432" s="23" t="str">
        <f t="shared" si="875"/>
        <v/>
      </c>
      <c r="B2432" s="18"/>
      <c r="C2432" s="18"/>
      <c r="D2432" s="18"/>
      <c r="E2432" s="18"/>
      <c r="F2432" s="18"/>
      <c r="G2432" s="18"/>
      <c r="H2432" s="18"/>
      <c r="I2432" s="18"/>
      <c r="J2432" s="18"/>
      <c r="K2432" s="18"/>
      <c r="N2432" t="str">
        <f t="shared" si="855"/>
        <v>vége</v>
      </c>
      <c r="R2432">
        <f t="shared" si="856"/>
        <v>1</v>
      </c>
      <c r="S2432">
        <f t="shared" si="857"/>
        <v>1</v>
      </c>
      <c r="T2432">
        <f t="shared" si="858"/>
        <v>1</v>
      </c>
      <c r="U2432">
        <f t="shared" si="859"/>
        <v>1</v>
      </c>
      <c r="V2432">
        <f t="shared" si="860"/>
        <v>1</v>
      </c>
      <c r="W2432">
        <f t="shared" si="861"/>
        <v>1</v>
      </c>
      <c r="X2432">
        <f t="shared" si="862"/>
        <v>1</v>
      </c>
      <c r="Y2432">
        <f t="shared" si="863"/>
        <v>1</v>
      </c>
      <c r="Z2432">
        <f t="shared" si="864"/>
        <v>1</v>
      </c>
      <c r="AA2432">
        <f t="shared" si="865"/>
        <v>1</v>
      </c>
      <c r="AB2432">
        <f t="shared" si="866"/>
        <v>0</v>
      </c>
      <c r="AJ2432">
        <f t="shared" si="853"/>
        <v>0</v>
      </c>
      <c r="AL2432" t="str">
        <f t="shared" si="867"/>
        <v/>
      </c>
      <c r="AM2432" t="str">
        <f>IF(AJ2432=0,"",IF(AJ2432="Nincs kapcsolódó bizonylat",0,IF(ISERROR(VLOOKUP(AJ2432,Bizonylat!AU:BL,6,FALSE)),AJ2432,VLOOKUP(AJ2432,Bizonylat!AU:BL,6,FALSE))))</f>
        <v/>
      </c>
      <c r="AN2432">
        <f t="shared" si="868"/>
        <v>0</v>
      </c>
      <c r="AO2432">
        <f t="shared" si="869"/>
        <v>0</v>
      </c>
      <c r="AP2432">
        <f t="shared" si="870"/>
        <v>0</v>
      </c>
      <c r="AQ2432">
        <f t="shared" si="871"/>
        <v>0</v>
      </c>
      <c r="AR2432">
        <f t="shared" si="872"/>
        <v>0</v>
      </c>
      <c r="AS2432">
        <f t="shared" si="873"/>
        <v>0</v>
      </c>
      <c r="AT2432">
        <f t="shared" si="874"/>
        <v>0</v>
      </c>
      <c r="AU2432">
        <f t="shared" si="854"/>
        <v>0</v>
      </c>
    </row>
    <row r="2433" spans="1:47">
      <c r="A2433" s="23" t="str">
        <f t="shared" si="875"/>
        <v/>
      </c>
      <c r="B2433" s="18"/>
      <c r="C2433" s="18"/>
      <c r="D2433" s="18"/>
      <c r="E2433" s="18"/>
      <c r="F2433" s="18"/>
      <c r="G2433" s="18"/>
      <c r="H2433" s="18"/>
      <c r="I2433" s="18"/>
      <c r="J2433" s="18"/>
      <c r="K2433" s="18"/>
      <c r="N2433" t="str">
        <f t="shared" si="855"/>
        <v>vége</v>
      </c>
      <c r="R2433">
        <f t="shared" si="856"/>
        <v>1</v>
      </c>
      <c r="S2433">
        <f t="shared" si="857"/>
        <v>1</v>
      </c>
      <c r="T2433">
        <f t="shared" si="858"/>
        <v>1</v>
      </c>
      <c r="U2433">
        <f t="shared" si="859"/>
        <v>1</v>
      </c>
      <c r="V2433">
        <f t="shared" si="860"/>
        <v>1</v>
      </c>
      <c r="W2433">
        <f t="shared" si="861"/>
        <v>1</v>
      </c>
      <c r="X2433">
        <f t="shared" si="862"/>
        <v>1</v>
      </c>
      <c r="Y2433">
        <f t="shared" si="863"/>
        <v>1</v>
      </c>
      <c r="Z2433">
        <f t="shared" si="864"/>
        <v>1</v>
      </c>
      <c r="AA2433">
        <f t="shared" si="865"/>
        <v>1</v>
      </c>
      <c r="AB2433">
        <f t="shared" si="866"/>
        <v>0</v>
      </c>
      <c r="AJ2433">
        <f t="shared" si="853"/>
        <v>0</v>
      </c>
      <c r="AL2433" t="str">
        <f t="shared" si="867"/>
        <v/>
      </c>
      <c r="AM2433" t="str">
        <f>IF(AJ2433=0,"",IF(AJ2433="Nincs kapcsolódó bizonylat",0,IF(ISERROR(VLOOKUP(AJ2433,Bizonylat!AU:BL,6,FALSE)),AJ2433,VLOOKUP(AJ2433,Bizonylat!AU:BL,6,FALSE))))</f>
        <v/>
      </c>
      <c r="AN2433">
        <f t="shared" si="868"/>
        <v>0</v>
      </c>
      <c r="AO2433">
        <f t="shared" si="869"/>
        <v>0</v>
      </c>
      <c r="AP2433">
        <f t="shared" si="870"/>
        <v>0</v>
      </c>
      <c r="AQ2433">
        <f t="shared" si="871"/>
        <v>0</v>
      </c>
      <c r="AR2433">
        <f t="shared" si="872"/>
        <v>0</v>
      </c>
      <c r="AS2433">
        <f t="shared" si="873"/>
        <v>0</v>
      </c>
      <c r="AT2433">
        <f t="shared" si="874"/>
        <v>0</v>
      </c>
      <c r="AU2433">
        <f t="shared" si="854"/>
        <v>0</v>
      </c>
    </row>
    <row r="2434" spans="1:47">
      <c r="A2434" s="23" t="str">
        <f t="shared" si="875"/>
        <v/>
      </c>
      <c r="B2434" s="18"/>
      <c r="C2434" s="18"/>
      <c r="D2434" s="18"/>
      <c r="E2434" s="18"/>
      <c r="F2434" s="18"/>
      <c r="G2434" s="18"/>
      <c r="H2434" s="18"/>
      <c r="I2434" s="18"/>
      <c r="J2434" s="18"/>
      <c r="K2434" s="18"/>
      <c r="N2434" t="str">
        <f t="shared" si="855"/>
        <v>vége</v>
      </c>
      <c r="R2434">
        <f t="shared" si="856"/>
        <v>1</v>
      </c>
      <c r="S2434">
        <f t="shared" si="857"/>
        <v>1</v>
      </c>
      <c r="T2434">
        <f t="shared" si="858"/>
        <v>1</v>
      </c>
      <c r="U2434">
        <f t="shared" si="859"/>
        <v>1</v>
      </c>
      <c r="V2434">
        <f t="shared" si="860"/>
        <v>1</v>
      </c>
      <c r="W2434">
        <f t="shared" si="861"/>
        <v>1</v>
      </c>
      <c r="X2434">
        <f t="shared" si="862"/>
        <v>1</v>
      </c>
      <c r="Y2434">
        <f t="shared" si="863"/>
        <v>1</v>
      </c>
      <c r="Z2434">
        <f t="shared" si="864"/>
        <v>1</v>
      </c>
      <c r="AA2434">
        <f t="shared" si="865"/>
        <v>1</v>
      </c>
      <c r="AB2434">
        <f t="shared" si="866"/>
        <v>0</v>
      </c>
      <c r="AJ2434">
        <f t="shared" si="853"/>
        <v>0</v>
      </c>
      <c r="AL2434" t="str">
        <f t="shared" si="867"/>
        <v/>
      </c>
      <c r="AM2434" t="str">
        <f>IF(AJ2434=0,"",IF(AJ2434="Nincs kapcsolódó bizonylat",0,IF(ISERROR(VLOOKUP(AJ2434,Bizonylat!AU:BL,6,FALSE)),AJ2434,VLOOKUP(AJ2434,Bizonylat!AU:BL,6,FALSE))))</f>
        <v/>
      </c>
      <c r="AN2434">
        <f t="shared" si="868"/>
        <v>0</v>
      </c>
      <c r="AO2434">
        <f t="shared" si="869"/>
        <v>0</v>
      </c>
      <c r="AP2434">
        <f t="shared" si="870"/>
        <v>0</v>
      </c>
      <c r="AQ2434">
        <f t="shared" si="871"/>
        <v>0</v>
      </c>
      <c r="AR2434">
        <f t="shared" si="872"/>
        <v>0</v>
      </c>
      <c r="AS2434">
        <f t="shared" si="873"/>
        <v>0</v>
      </c>
      <c r="AT2434">
        <f t="shared" si="874"/>
        <v>0</v>
      </c>
      <c r="AU2434">
        <f t="shared" si="854"/>
        <v>0</v>
      </c>
    </row>
    <row r="2435" spans="1:47">
      <c r="A2435" s="23" t="str">
        <f t="shared" si="875"/>
        <v/>
      </c>
      <c r="B2435" s="18"/>
      <c r="C2435" s="18"/>
      <c r="D2435" s="18"/>
      <c r="E2435" s="18"/>
      <c r="F2435" s="18"/>
      <c r="G2435" s="18"/>
      <c r="H2435" s="18"/>
      <c r="I2435" s="18"/>
      <c r="J2435" s="18"/>
      <c r="K2435" s="18"/>
      <c r="N2435" t="str">
        <f t="shared" si="855"/>
        <v>vége</v>
      </c>
      <c r="R2435">
        <f t="shared" si="856"/>
        <v>1</v>
      </c>
      <c r="S2435">
        <f t="shared" si="857"/>
        <v>1</v>
      </c>
      <c r="T2435">
        <f t="shared" si="858"/>
        <v>1</v>
      </c>
      <c r="U2435">
        <f t="shared" si="859"/>
        <v>1</v>
      </c>
      <c r="V2435">
        <f t="shared" si="860"/>
        <v>1</v>
      </c>
      <c r="W2435">
        <f t="shared" si="861"/>
        <v>1</v>
      </c>
      <c r="X2435">
        <f t="shared" si="862"/>
        <v>1</v>
      </c>
      <c r="Y2435">
        <f t="shared" si="863"/>
        <v>1</v>
      </c>
      <c r="Z2435">
        <f t="shared" si="864"/>
        <v>1</v>
      </c>
      <c r="AA2435">
        <f t="shared" si="865"/>
        <v>1</v>
      </c>
      <c r="AB2435">
        <f t="shared" si="866"/>
        <v>0</v>
      </c>
      <c r="AJ2435">
        <f t="shared" ref="AJ2435:AJ2498" si="876">C2436</f>
        <v>0</v>
      </c>
      <c r="AL2435" t="str">
        <f t="shared" si="867"/>
        <v/>
      </c>
      <c r="AM2435" t="str">
        <f>IF(AJ2435=0,"",IF(AJ2435="Nincs kapcsolódó bizonylat",0,IF(ISERROR(VLOOKUP(AJ2435,Bizonylat!AU:BL,6,FALSE)),AJ2435,VLOOKUP(AJ2435,Bizonylat!AU:BL,6,FALSE))))</f>
        <v/>
      </c>
      <c r="AN2435">
        <f t="shared" si="868"/>
        <v>0</v>
      </c>
      <c r="AO2435">
        <f t="shared" si="869"/>
        <v>0</v>
      </c>
      <c r="AP2435">
        <f t="shared" si="870"/>
        <v>0</v>
      </c>
      <c r="AQ2435">
        <f t="shared" si="871"/>
        <v>0</v>
      </c>
      <c r="AR2435">
        <f t="shared" si="872"/>
        <v>0</v>
      </c>
      <c r="AS2435">
        <f t="shared" si="873"/>
        <v>0</v>
      </c>
      <c r="AT2435">
        <f t="shared" si="874"/>
        <v>0</v>
      </c>
      <c r="AU2435">
        <f t="shared" ref="AU2435:AU2498" si="877">I2436</f>
        <v>0</v>
      </c>
    </row>
    <row r="2436" spans="1:47">
      <c r="A2436" s="23" t="str">
        <f t="shared" si="875"/>
        <v/>
      </c>
      <c r="B2436" s="18"/>
      <c r="C2436" s="18"/>
      <c r="D2436" s="18"/>
      <c r="E2436" s="18"/>
      <c r="F2436" s="18"/>
      <c r="G2436" s="18"/>
      <c r="H2436" s="18"/>
      <c r="I2436" s="18"/>
      <c r="J2436" s="18"/>
      <c r="K2436" s="18"/>
      <c r="N2436" t="str">
        <f t="shared" ref="N2436:N2499" si="878">IF(AND(ISBLANK(E2437),ISBLANK(E2438)*ISBLANK(E2439)),"vége",0)</f>
        <v>vége</v>
      </c>
      <c r="R2436">
        <f t="shared" ref="R2436:R2499" si="879">IF(ISBLANK(B2437),1,0)</f>
        <v>1</v>
      </c>
      <c r="S2436">
        <f t="shared" ref="S2436:S2499" si="880">IF(ISBLANK(C2437),1,0)</f>
        <v>1</v>
      </c>
      <c r="T2436">
        <f t="shared" ref="T2436:T2499" si="881">IF(ISBLANK(D2437),1,0)</f>
        <v>1</v>
      </c>
      <c r="U2436">
        <f t="shared" ref="U2436:U2499" si="882">IF(ISBLANK(E2437),1,0)</f>
        <v>1</v>
      </c>
      <c r="V2436">
        <f t="shared" ref="V2436:V2499" si="883">IF(ISBLANK(F2437),1,0)</f>
        <v>1</v>
      </c>
      <c r="W2436">
        <f t="shared" ref="W2436:W2499" si="884">IF(ISBLANK(G2437),1,0)</f>
        <v>1</v>
      </c>
      <c r="X2436">
        <f t="shared" ref="X2436:X2499" si="885">IF(ISBLANK(H2437),1,0)</f>
        <v>1</v>
      </c>
      <c r="Y2436">
        <f t="shared" ref="Y2436:Y2499" si="886">IF(ISBLANK(I2437),1,0)</f>
        <v>1</v>
      </c>
      <c r="Z2436">
        <f t="shared" ref="Z2436:Z2499" si="887">IF(ISBLANK(J2437),1,0)</f>
        <v>1</v>
      </c>
      <c r="AA2436">
        <f t="shared" ref="AA2436:AA2499" si="888">IF(ISBLANK(K2437),1,0)</f>
        <v>1</v>
      </c>
      <c r="AB2436">
        <f t="shared" ref="AB2436:AB2499" si="889">IF(OR(SUM(R2436:AA2436)=0,SUM(R2436:AA2436)=10),0,1)</f>
        <v>0</v>
      </c>
      <c r="AJ2436">
        <f t="shared" si="876"/>
        <v>0</v>
      </c>
      <c r="AL2436" t="str">
        <f t="shared" ref="AL2436:AL2499" si="890">IF(AB2436=1,"",IF(B2437="Új",CONCATENATE("X",A2437),A2437))</f>
        <v/>
      </c>
      <c r="AM2436" t="str">
        <f>IF(AJ2436=0,"",IF(AJ2436="Nincs kapcsolódó bizonylat",0,IF(ISERROR(VLOOKUP(AJ2436,Bizonylat!AU:BL,6,FALSE)),AJ2436,VLOOKUP(AJ2436,Bizonylat!AU:BL,6,FALSE))))</f>
        <v/>
      </c>
      <c r="AN2436">
        <f t="shared" ref="AN2436:AN2499" si="891">D2437</f>
        <v>0</v>
      </c>
      <c r="AO2436">
        <f t="shared" ref="AO2436:AO2499" si="892">E2437</f>
        <v>0</v>
      </c>
      <c r="AP2436">
        <f t="shared" ref="AP2436:AP2499" si="893">F2437</f>
        <v>0</v>
      </c>
      <c r="AQ2436">
        <f t="shared" ref="AQ2436:AQ2499" si="894">G2437</f>
        <v>0</v>
      </c>
      <c r="AR2436">
        <f t="shared" ref="AR2436:AR2499" si="895">H2437</f>
        <v>0</v>
      </c>
      <c r="AS2436">
        <f t="shared" ref="AS2436:AS2499" si="896">J2437</f>
        <v>0</v>
      </c>
      <c r="AT2436">
        <f t="shared" ref="AT2436:AT2499" si="897">K2437</f>
        <v>0</v>
      </c>
      <c r="AU2436">
        <f t="shared" si="877"/>
        <v>0</v>
      </c>
    </row>
    <row r="2437" spans="1:47">
      <c r="A2437" s="23" t="str">
        <f t="shared" si="875"/>
        <v/>
      </c>
      <c r="B2437" s="18"/>
      <c r="C2437" s="18"/>
      <c r="D2437" s="18"/>
      <c r="E2437" s="18"/>
      <c r="F2437" s="18"/>
      <c r="G2437" s="18"/>
      <c r="H2437" s="18"/>
      <c r="I2437" s="18"/>
      <c r="J2437" s="18"/>
      <c r="K2437" s="18"/>
      <c r="N2437" t="str">
        <f t="shared" si="878"/>
        <v>vége</v>
      </c>
      <c r="R2437">
        <f t="shared" si="879"/>
        <v>1</v>
      </c>
      <c r="S2437">
        <f t="shared" si="880"/>
        <v>1</v>
      </c>
      <c r="T2437">
        <f t="shared" si="881"/>
        <v>1</v>
      </c>
      <c r="U2437">
        <f t="shared" si="882"/>
        <v>1</v>
      </c>
      <c r="V2437">
        <f t="shared" si="883"/>
        <v>1</v>
      </c>
      <c r="W2437">
        <f t="shared" si="884"/>
        <v>1</v>
      </c>
      <c r="X2437">
        <f t="shared" si="885"/>
        <v>1</v>
      </c>
      <c r="Y2437">
        <f t="shared" si="886"/>
        <v>1</v>
      </c>
      <c r="Z2437">
        <f t="shared" si="887"/>
        <v>1</v>
      </c>
      <c r="AA2437">
        <f t="shared" si="888"/>
        <v>1</v>
      </c>
      <c r="AB2437">
        <f t="shared" si="889"/>
        <v>0</v>
      </c>
      <c r="AJ2437">
        <f t="shared" si="876"/>
        <v>0</v>
      </c>
      <c r="AL2437" t="str">
        <f t="shared" si="890"/>
        <v/>
      </c>
      <c r="AM2437" t="str">
        <f>IF(AJ2437=0,"",IF(AJ2437="Nincs kapcsolódó bizonylat",0,IF(ISERROR(VLOOKUP(AJ2437,Bizonylat!AU:BL,6,FALSE)),AJ2437,VLOOKUP(AJ2437,Bizonylat!AU:BL,6,FALSE))))</f>
        <v/>
      </c>
      <c r="AN2437">
        <f t="shared" si="891"/>
        <v>0</v>
      </c>
      <c r="AO2437">
        <f t="shared" si="892"/>
        <v>0</v>
      </c>
      <c r="AP2437">
        <f t="shared" si="893"/>
        <v>0</v>
      </c>
      <c r="AQ2437">
        <f t="shared" si="894"/>
        <v>0</v>
      </c>
      <c r="AR2437">
        <f t="shared" si="895"/>
        <v>0</v>
      </c>
      <c r="AS2437">
        <f t="shared" si="896"/>
        <v>0</v>
      </c>
      <c r="AT2437">
        <f t="shared" si="897"/>
        <v>0</v>
      </c>
      <c r="AU2437">
        <f t="shared" si="877"/>
        <v>0</v>
      </c>
    </row>
    <row r="2438" spans="1:47">
      <c r="A2438" s="23" t="str">
        <f t="shared" ref="A2438:A2501" si="898">IF(R2437=1,"",A2437+1)</f>
        <v/>
      </c>
      <c r="B2438" s="18"/>
      <c r="C2438" s="18"/>
      <c r="D2438" s="18"/>
      <c r="E2438" s="18"/>
      <c r="F2438" s="18"/>
      <c r="G2438" s="18"/>
      <c r="H2438" s="18"/>
      <c r="I2438" s="18"/>
      <c r="J2438" s="18"/>
      <c r="K2438" s="18"/>
      <c r="N2438" t="str">
        <f t="shared" si="878"/>
        <v>vége</v>
      </c>
      <c r="R2438">
        <f t="shared" si="879"/>
        <v>1</v>
      </c>
      <c r="S2438">
        <f t="shared" si="880"/>
        <v>1</v>
      </c>
      <c r="T2438">
        <f t="shared" si="881"/>
        <v>1</v>
      </c>
      <c r="U2438">
        <f t="shared" si="882"/>
        <v>1</v>
      </c>
      <c r="V2438">
        <f t="shared" si="883"/>
        <v>1</v>
      </c>
      <c r="W2438">
        <f t="shared" si="884"/>
        <v>1</v>
      </c>
      <c r="X2438">
        <f t="shared" si="885"/>
        <v>1</v>
      </c>
      <c r="Y2438">
        <f t="shared" si="886"/>
        <v>1</v>
      </c>
      <c r="Z2438">
        <f t="shared" si="887"/>
        <v>1</v>
      </c>
      <c r="AA2438">
        <f t="shared" si="888"/>
        <v>1</v>
      </c>
      <c r="AB2438">
        <f t="shared" si="889"/>
        <v>0</v>
      </c>
      <c r="AJ2438">
        <f t="shared" si="876"/>
        <v>0</v>
      </c>
      <c r="AL2438" t="str">
        <f t="shared" si="890"/>
        <v/>
      </c>
      <c r="AM2438" t="str">
        <f>IF(AJ2438=0,"",IF(AJ2438="Nincs kapcsolódó bizonylat",0,IF(ISERROR(VLOOKUP(AJ2438,Bizonylat!AU:BL,6,FALSE)),AJ2438,VLOOKUP(AJ2438,Bizonylat!AU:BL,6,FALSE))))</f>
        <v/>
      </c>
      <c r="AN2438">
        <f t="shared" si="891"/>
        <v>0</v>
      </c>
      <c r="AO2438">
        <f t="shared" si="892"/>
        <v>0</v>
      </c>
      <c r="AP2438">
        <f t="shared" si="893"/>
        <v>0</v>
      </c>
      <c r="AQ2438">
        <f t="shared" si="894"/>
        <v>0</v>
      </c>
      <c r="AR2438">
        <f t="shared" si="895"/>
        <v>0</v>
      </c>
      <c r="AS2438">
        <f t="shared" si="896"/>
        <v>0</v>
      </c>
      <c r="AT2438">
        <f t="shared" si="897"/>
        <v>0</v>
      </c>
      <c r="AU2438">
        <f t="shared" si="877"/>
        <v>0</v>
      </c>
    </row>
    <row r="2439" spans="1:47">
      <c r="A2439" s="23" t="str">
        <f t="shared" si="898"/>
        <v/>
      </c>
      <c r="B2439" s="18"/>
      <c r="C2439" s="18"/>
      <c r="D2439" s="18"/>
      <c r="E2439" s="18"/>
      <c r="F2439" s="18"/>
      <c r="G2439" s="18"/>
      <c r="H2439" s="18"/>
      <c r="I2439" s="18"/>
      <c r="J2439" s="18"/>
      <c r="K2439" s="18"/>
      <c r="N2439" t="str">
        <f t="shared" si="878"/>
        <v>vége</v>
      </c>
      <c r="R2439">
        <f t="shared" si="879"/>
        <v>1</v>
      </c>
      <c r="S2439">
        <f t="shared" si="880"/>
        <v>1</v>
      </c>
      <c r="T2439">
        <f t="shared" si="881"/>
        <v>1</v>
      </c>
      <c r="U2439">
        <f t="shared" si="882"/>
        <v>1</v>
      </c>
      <c r="V2439">
        <f t="shared" si="883"/>
        <v>1</v>
      </c>
      <c r="W2439">
        <f t="shared" si="884"/>
        <v>1</v>
      </c>
      <c r="X2439">
        <f t="shared" si="885"/>
        <v>1</v>
      </c>
      <c r="Y2439">
        <f t="shared" si="886"/>
        <v>1</v>
      </c>
      <c r="Z2439">
        <f t="shared" si="887"/>
        <v>1</v>
      </c>
      <c r="AA2439">
        <f t="shared" si="888"/>
        <v>1</v>
      </c>
      <c r="AB2439">
        <f t="shared" si="889"/>
        <v>0</v>
      </c>
      <c r="AJ2439">
        <f t="shared" si="876"/>
        <v>0</v>
      </c>
      <c r="AL2439" t="str">
        <f t="shared" si="890"/>
        <v/>
      </c>
      <c r="AM2439" t="str">
        <f>IF(AJ2439=0,"",IF(AJ2439="Nincs kapcsolódó bizonylat",0,IF(ISERROR(VLOOKUP(AJ2439,Bizonylat!AU:BL,6,FALSE)),AJ2439,VLOOKUP(AJ2439,Bizonylat!AU:BL,6,FALSE))))</f>
        <v/>
      </c>
      <c r="AN2439">
        <f t="shared" si="891"/>
        <v>0</v>
      </c>
      <c r="AO2439">
        <f t="shared" si="892"/>
        <v>0</v>
      </c>
      <c r="AP2439">
        <f t="shared" si="893"/>
        <v>0</v>
      </c>
      <c r="AQ2439">
        <f t="shared" si="894"/>
        <v>0</v>
      </c>
      <c r="AR2439">
        <f t="shared" si="895"/>
        <v>0</v>
      </c>
      <c r="AS2439">
        <f t="shared" si="896"/>
        <v>0</v>
      </c>
      <c r="AT2439">
        <f t="shared" si="897"/>
        <v>0</v>
      </c>
      <c r="AU2439">
        <f t="shared" si="877"/>
        <v>0</v>
      </c>
    </row>
    <row r="2440" spans="1:47">
      <c r="A2440" s="23" t="str">
        <f t="shared" si="898"/>
        <v/>
      </c>
      <c r="B2440" s="18"/>
      <c r="C2440" s="18"/>
      <c r="D2440" s="18"/>
      <c r="E2440" s="18"/>
      <c r="F2440" s="18"/>
      <c r="G2440" s="18"/>
      <c r="H2440" s="18"/>
      <c r="I2440" s="18"/>
      <c r="J2440" s="18"/>
      <c r="K2440" s="18"/>
      <c r="N2440" t="str">
        <f t="shared" si="878"/>
        <v>vége</v>
      </c>
      <c r="R2440">
        <f t="shared" si="879"/>
        <v>1</v>
      </c>
      <c r="S2440">
        <f t="shared" si="880"/>
        <v>1</v>
      </c>
      <c r="T2440">
        <f t="shared" si="881"/>
        <v>1</v>
      </c>
      <c r="U2440">
        <f t="shared" si="882"/>
        <v>1</v>
      </c>
      <c r="V2440">
        <f t="shared" si="883"/>
        <v>1</v>
      </c>
      <c r="W2440">
        <f t="shared" si="884"/>
        <v>1</v>
      </c>
      <c r="X2440">
        <f t="shared" si="885"/>
        <v>1</v>
      </c>
      <c r="Y2440">
        <f t="shared" si="886"/>
        <v>1</v>
      </c>
      <c r="Z2440">
        <f t="shared" si="887"/>
        <v>1</v>
      </c>
      <c r="AA2440">
        <f t="shared" si="888"/>
        <v>1</v>
      </c>
      <c r="AB2440">
        <f t="shared" si="889"/>
        <v>0</v>
      </c>
      <c r="AJ2440">
        <f t="shared" si="876"/>
        <v>0</v>
      </c>
      <c r="AL2440" t="str">
        <f t="shared" si="890"/>
        <v/>
      </c>
      <c r="AM2440" t="str">
        <f>IF(AJ2440=0,"",IF(AJ2440="Nincs kapcsolódó bizonylat",0,IF(ISERROR(VLOOKUP(AJ2440,Bizonylat!AU:BL,6,FALSE)),AJ2440,VLOOKUP(AJ2440,Bizonylat!AU:BL,6,FALSE))))</f>
        <v/>
      </c>
      <c r="AN2440">
        <f t="shared" si="891"/>
        <v>0</v>
      </c>
      <c r="AO2440">
        <f t="shared" si="892"/>
        <v>0</v>
      </c>
      <c r="AP2440">
        <f t="shared" si="893"/>
        <v>0</v>
      </c>
      <c r="AQ2440">
        <f t="shared" si="894"/>
        <v>0</v>
      </c>
      <c r="AR2440">
        <f t="shared" si="895"/>
        <v>0</v>
      </c>
      <c r="AS2440">
        <f t="shared" si="896"/>
        <v>0</v>
      </c>
      <c r="AT2440">
        <f t="shared" si="897"/>
        <v>0</v>
      </c>
      <c r="AU2440">
        <f t="shared" si="877"/>
        <v>0</v>
      </c>
    </row>
    <row r="2441" spans="1:47">
      <c r="A2441" s="23" t="str">
        <f t="shared" si="898"/>
        <v/>
      </c>
      <c r="B2441" s="18"/>
      <c r="C2441" s="18"/>
      <c r="D2441" s="18"/>
      <c r="E2441" s="18"/>
      <c r="F2441" s="18"/>
      <c r="G2441" s="18"/>
      <c r="H2441" s="18"/>
      <c r="I2441" s="18"/>
      <c r="J2441" s="18"/>
      <c r="K2441" s="18"/>
      <c r="N2441" t="str">
        <f t="shared" si="878"/>
        <v>vége</v>
      </c>
      <c r="R2441">
        <f t="shared" si="879"/>
        <v>1</v>
      </c>
      <c r="S2441">
        <f t="shared" si="880"/>
        <v>1</v>
      </c>
      <c r="T2441">
        <f t="shared" si="881"/>
        <v>1</v>
      </c>
      <c r="U2441">
        <f t="shared" si="882"/>
        <v>1</v>
      </c>
      <c r="V2441">
        <f t="shared" si="883"/>
        <v>1</v>
      </c>
      <c r="W2441">
        <f t="shared" si="884"/>
        <v>1</v>
      </c>
      <c r="X2441">
        <f t="shared" si="885"/>
        <v>1</v>
      </c>
      <c r="Y2441">
        <f t="shared" si="886"/>
        <v>1</v>
      </c>
      <c r="Z2441">
        <f t="shared" si="887"/>
        <v>1</v>
      </c>
      <c r="AA2441">
        <f t="shared" si="888"/>
        <v>1</v>
      </c>
      <c r="AB2441">
        <f t="shared" si="889"/>
        <v>0</v>
      </c>
      <c r="AJ2441">
        <f t="shared" si="876"/>
        <v>0</v>
      </c>
      <c r="AL2441" t="str">
        <f t="shared" si="890"/>
        <v/>
      </c>
      <c r="AM2441" t="str">
        <f>IF(AJ2441=0,"",IF(AJ2441="Nincs kapcsolódó bizonylat",0,IF(ISERROR(VLOOKUP(AJ2441,Bizonylat!AU:BL,6,FALSE)),AJ2441,VLOOKUP(AJ2441,Bizonylat!AU:BL,6,FALSE))))</f>
        <v/>
      </c>
      <c r="AN2441">
        <f t="shared" si="891"/>
        <v>0</v>
      </c>
      <c r="AO2441">
        <f t="shared" si="892"/>
        <v>0</v>
      </c>
      <c r="AP2441">
        <f t="shared" si="893"/>
        <v>0</v>
      </c>
      <c r="AQ2441">
        <f t="shared" si="894"/>
        <v>0</v>
      </c>
      <c r="AR2441">
        <f t="shared" si="895"/>
        <v>0</v>
      </c>
      <c r="AS2441">
        <f t="shared" si="896"/>
        <v>0</v>
      </c>
      <c r="AT2441">
        <f t="shared" si="897"/>
        <v>0</v>
      </c>
      <c r="AU2441">
        <f t="shared" si="877"/>
        <v>0</v>
      </c>
    </row>
    <row r="2442" spans="1:47">
      <c r="A2442" s="23" t="str">
        <f t="shared" si="898"/>
        <v/>
      </c>
      <c r="B2442" s="18"/>
      <c r="C2442" s="18"/>
      <c r="D2442" s="18"/>
      <c r="E2442" s="18"/>
      <c r="F2442" s="18"/>
      <c r="G2442" s="18"/>
      <c r="H2442" s="18"/>
      <c r="I2442" s="18"/>
      <c r="J2442" s="18"/>
      <c r="K2442" s="18"/>
      <c r="N2442" t="str">
        <f t="shared" si="878"/>
        <v>vége</v>
      </c>
      <c r="R2442">
        <f t="shared" si="879"/>
        <v>1</v>
      </c>
      <c r="S2442">
        <f t="shared" si="880"/>
        <v>1</v>
      </c>
      <c r="T2442">
        <f t="shared" si="881"/>
        <v>1</v>
      </c>
      <c r="U2442">
        <f t="shared" si="882"/>
        <v>1</v>
      </c>
      <c r="V2442">
        <f t="shared" si="883"/>
        <v>1</v>
      </c>
      <c r="W2442">
        <f t="shared" si="884"/>
        <v>1</v>
      </c>
      <c r="X2442">
        <f t="shared" si="885"/>
        <v>1</v>
      </c>
      <c r="Y2442">
        <f t="shared" si="886"/>
        <v>1</v>
      </c>
      <c r="Z2442">
        <f t="shared" si="887"/>
        <v>1</v>
      </c>
      <c r="AA2442">
        <f t="shared" si="888"/>
        <v>1</v>
      </c>
      <c r="AB2442">
        <f t="shared" si="889"/>
        <v>0</v>
      </c>
      <c r="AJ2442">
        <f t="shared" si="876"/>
        <v>0</v>
      </c>
      <c r="AL2442" t="str">
        <f t="shared" si="890"/>
        <v/>
      </c>
      <c r="AM2442" t="str">
        <f>IF(AJ2442=0,"",IF(AJ2442="Nincs kapcsolódó bizonylat",0,IF(ISERROR(VLOOKUP(AJ2442,Bizonylat!AU:BL,6,FALSE)),AJ2442,VLOOKUP(AJ2442,Bizonylat!AU:BL,6,FALSE))))</f>
        <v/>
      </c>
      <c r="AN2442">
        <f t="shared" si="891"/>
        <v>0</v>
      </c>
      <c r="AO2442">
        <f t="shared" si="892"/>
        <v>0</v>
      </c>
      <c r="AP2442">
        <f t="shared" si="893"/>
        <v>0</v>
      </c>
      <c r="AQ2442">
        <f t="shared" si="894"/>
        <v>0</v>
      </c>
      <c r="AR2442">
        <f t="shared" si="895"/>
        <v>0</v>
      </c>
      <c r="AS2442">
        <f t="shared" si="896"/>
        <v>0</v>
      </c>
      <c r="AT2442">
        <f t="shared" si="897"/>
        <v>0</v>
      </c>
      <c r="AU2442">
        <f t="shared" si="877"/>
        <v>0</v>
      </c>
    </row>
    <row r="2443" spans="1:47">
      <c r="A2443" s="23" t="str">
        <f t="shared" si="898"/>
        <v/>
      </c>
      <c r="B2443" s="18"/>
      <c r="C2443" s="18"/>
      <c r="D2443" s="18"/>
      <c r="E2443" s="18"/>
      <c r="F2443" s="18"/>
      <c r="G2443" s="18"/>
      <c r="H2443" s="18"/>
      <c r="I2443" s="18"/>
      <c r="J2443" s="18"/>
      <c r="K2443" s="18"/>
      <c r="N2443" t="str">
        <f t="shared" si="878"/>
        <v>vége</v>
      </c>
      <c r="R2443">
        <f t="shared" si="879"/>
        <v>1</v>
      </c>
      <c r="S2443">
        <f t="shared" si="880"/>
        <v>1</v>
      </c>
      <c r="T2443">
        <f t="shared" si="881"/>
        <v>1</v>
      </c>
      <c r="U2443">
        <f t="shared" si="882"/>
        <v>1</v>
      </c>
      <c r="V2443">
        <f t="shared" si="883"/>
        <v>1</v>
      </c>
      <c r="W2443">
        <f t="shared" si="884"/>
        <v>1</v>
      </c>
      <c r="X2443">
        <f t="shared" si="885"/>
        <v>1</v>
      </c>
      <c r="Y2443">
        <f t="shared" si="886"/>
        <v>1</v>
      </c>
      <c r="Z2443">
        <f t="shared" si="887"/>
        <v>1</v>
      </c>
      <c r="AA2443">
        <f t="shared" si="888"/>
        <v>1</v>
      </c>
      <c r="AB2443">
        <f t="shared" si="889"/>
        <v>0</v>
      </c>
      <c r="AJ2443">
        <f t="shared" si="876"/>
        <v>0</v>
      </c>
      <c r="AL2443" t="str">
        <f t="shared" si="890"/>
        <v/>
      </c>
      <c r="AM2443" t="str">
        <f>IF(AJ2443=0,"",IF(AJ2443="Nincs kapcsolódó bizonylat",0,IF(ISERROR(VLOOKUP(AJ2443,Bizonylat!AU:BL,6,FALSE)),AJ2443,VLOOKUP(AJ2443,Bizonylat!AU:BL,6,FALSE))))</f>
        <v/>
      </c>
      <c r="AN2443">
        <f t="shared" si="891"/>
        <v>0</v>
      </c>
      <c r="AO2443">
        <f t="shared" si="892"/>
        <v>0</v>
      </c>
      <c r="AP2443">
        <f t="shared" si="893"/>
        <v>0</v>
      </c>
      <c r="AQ2443">
        <f t="shared" si="894"/>
        <v>0</v>
      </c>
      <c r="AR2443">
        <f t="shared" si="895"/>
        <v>0</v>
      </c>
      <c r="AS2443">
        <f t="shared" si="896"/>
        <v>0</v>
      </c>
      <c r="AT2443">
        <f t="shared" si="897"/>
        <v>0</v>
      </c>
      <c r="AU2443">
        <f t="shared" si="877"/>
        <v>0</v>
      </c>
    </row>
    <row r="2444" spans="1:47">
      <c r="A2444" s="23" t="str">
        <f t="shared" si="898"/>
        <v/>
      </c>
      <c r="B2444" s="18"/>
      <c r="C2444" s="18"/>
      <c r="D2444" s="18"/>
      <c r="E2444" s="18"/>
      <c r="F2444" s="18"/>
      <c r="G2444" s="18"/>
      <c r="H2444" s="18"/>
      <c r="I2444" s="18"/>
      <c r="J2444" s="18"/>
      <c r="K2444" s="18"/>
      <c r="N2444" t="str">
        <f t="shared" si="878"/>
        <v>vége</v>
      </c>
      <c r="R2444">
        <f t="shared" si="879"/>
        <v>1</v>
      </c>
      <c r="S2444">
        <f t="shared" si="880"/>
        <v>1</v>
      </c>
      <c r="T2444">
        <f t="shared" si="881"/>
        <v>1</v>
      </c>
      <c r="U2444">
        <f t="shared" si="882"/>
        <v>1</v>
      </c>
      <c r="V2444">
        <f t="shared" si="883"/>
        <v>1</v>
      </c>
      <c r="W2444">
        <f t="shared" si="884"/>
        <v>1</v>
      </c>
      <c r="X2444">
        <f t="shared" si="885"/>
        <v>1</v>
      </c>
      <c r="Y2444">
        <f t="shared" si="886"/>
        <v>1</v>
      </c>
      <c r="Z2444">
        <f t="shared" si="887"/>
        <v>1</v>
      </c>
      <c r="AA2444">
        <f t="shared" si="888"/>
        <v>1</v>
      </c>
      <c r="AB2444">
        <f t="shared" si="889"/>
        <v>0</v>
      </c>
      <c r="AJ2444">
        <f t="shared" si="876"/>
        <v>0</v>
      </c>
      <c r="AL2444" t="str">
        <f t="shared" si="890"/>
        <v/>
      </c>
      <c r="AM2444" t="str">
        <f>IF(AJ2444=0,"",IF(AJ2444="Nincs kapcsolódó bizonylat",0,IF(ISERROR(VLOOKUP(AJ2444,Bizonylat!AU:BL,6,FALSE)),AJ2444,VLOOKUP(AJ2444,Bizonylat!AU:BL,6,FALSE))))</f>
        <v/>
      </c>
      <c r="AN2444">
        <f t="shared" si="891"/>
        <v>0</v>
      </c>
      <c r="AO2444">
        <f t="shared" si="892"/>
        <v>0</v>
      </c>
      <c r="AP2444">
        <f t="shared" si="893"/>
        <v>0</v>
      </c>
      <c r="AQ2444">
        <f t="shared" si="894"/>
        <v>0</v>
      </c>
      <c r="AR2444">
        <f t="shared" si="895"/>
        <v>0</v>
      </c>
      <c r="AS2444">
        <f t="shared" si="896"/>
        <v>0</v>
      </c>
      <c r="AT2444">
        <f t="shared" si="897"/>
        <v>0</v>
      </c>
      <c r="AU2444">
        <f t="shared" si="877"/>
        <v>0</v>
      </c>
    </row>
    <row r="2445" spans="1:47">
      <c r="A2445" s="23" t="str">
        <f t="shared" si="898"/>
        <v/>
      </c>
      <c r="B2445" s="18"/>
      <c r="C2445" s="18"/>
      <c r="D2445" s="18"/>
      <c r="E2445" s="18"/>
      <c r="F2445" s="18"/>
      <c r="G2445" s="18"/>
      <c r="H2445" s="18"/>
      <c r="I2445" s="18"/>
      <c r="J2445" s="18"/>
      <c r="K2445" s="18"/>
      <c r="N2445" t="str">
        <f t="shared" si="878"/>
        <v>vége</v>
      </c>
      <c r="R2445">
        <f t="shared" si="879"/>
        <v>1</v>
      </c>
      <c r="S2445">
        <f t="shared" si="880"/>
        <v>1</v>
      </c>
      <c r="T2445">
        <f t="shared" si="881"/>
        <v>1</v>
      </c>
      <c r="U2445">
        <f t="shared" si="882"/>
        <v>1</v>
      </c>
      <c r="V2445">
        <f t="shared" si="883"/>
        <v>1</v>
      </c>
      <c r="W2445">
        <f t="shared" si="884"/>
        <v>1</v>
      </c>
      <c r="X2445">
        <f t="shared" si="885"/>
        <v>1</v>
      </c>
      <c r="Y2445">
        <f t="shared" si="886"/>
        <v>1</v>
      </c>
      <c r="Z2445">
        <f t="shared" si="887"/>
        <v>1</v>
      </c>
      <c r="AA2445">
        <f t="shared" si="888"/>
        <v>1</v>
      </c>
      <c r="AB2445">
        <f t="shared" si="889"/>
        <v>0</v>
      </c>
      <c r="AJ2445">
        <f t="shared" si="876"/>
        <v>0</v>
      </c>
      <c r="AL2445" t="str">
        <f t="shared" si="890"/>
        <v/>
      </c>
      <c r="AM2445" t="str">
        <f>IF(AJ2445=0,"",IF(AJ2445="Nincs kapcsolódó bizonylat",0,IF(ISERROR(VLOOKUP(AJ2445,Bizonylat!AU:BL,6,FALSE)),AJ2445,VLOOKUP(AJ2445,Bizonylat!AU:BL,6,FALSE))))</f>
        <v/>
      </c>
      <c r="AN2445">
        <f t="shared" si="891"/>
        <v>0</v>
      </c>
      <c r="AO2445">
        <f t="shared" si="892"/>
        <v>0</v>
      </c>
      <c r="AP2445">
        <f t="shared" si="893"/>
        <v>0</v>
      </c>
      <c r="AQ2445">
        <f t="shared" si="894"/>
        <v>0</v>
      </c>
      <c r="AR2445">
        <f t="shared" si="895"/>
        <v>0</v>
      </c>
      <c r="AS2445">
        <f t="shared" si="896"/>
        <v>0</v>
      </c>
      <c r="AT2445">
        <f t="shared" si="897"/>
        <v>0</v>
      </c>
      <c r="AU2445">
        <f t="shared" si="877"/>
        <v>0</v>
      </c>
    </row>
    <row r="2446" spans="1:47">
      <c r="A2446" s="23" t="str">
        <f t="shared" si="898"/>
        <v/>
      </c>
      <c r="B2446" s="18"/>
      <c r="C2446" s="18"/>
      <c r="D2446" s="18"/>
      <c r="E2446" s="18"/>
      <c r="F2446" s="18"/>
      <c r="G2446" s="18"/>
      <c r="H2446" s="18"/>
      <c r="I2446" s="18"/>
      <c r="J2446" s="18"/>
      <c r="K2446" s="18"/>
      <c r="N2446" t="str">
        <f t="shared" si="878"/>
        <v>vége</v>
      </c>
      <c r="R2446">
        <f t="shared" si="879"/>
        <v>1</v>
      </c>
      <c r="S2446">
        <f t="shared" si="880"/>
        <v>1</v>
      </c>
      <c r="T2446">
        <f t="shared" si="881"/>
        <v>1</v>
      </c>
      <c r="U2446">
        <f t="shared" si="882"/>
        <v>1</v>
      </c>
      <c r="V2446">
        <f t="shared" si="883"/>
        <v>1</v>
      </c>
      <c r="W2446">
        <f t="shared" si="884"/>
        <v>1</v>
      </c>
      <c r="X2446">
        <f t="shared" si="885"/>
        <v>1</v>
      </c>
      <c r="Y2446">
        <f t="shared" si="886"/>
        <v>1</v>
      </c>
      <c r="Z2446">
        <f t="shared" si="887"/>
        <v>1</v>
      </c>
      <c r="AA2446">
        <f t="shared" si="888"/>
        <v>1</v>
      </c>
      <c r="AB2446">
        <f t="shared" si="889"/>
        <v>0</v>
      </c>
      <c r="AJ2446">
        <f t="shared" si="876"/>
        <v>0</v>
      </c>
      <c r="AL2446" t="str">
        <f t="shared" si="890"/>
        <v/>
      </c>
      <c r="AM2446" t="str">
        <f>IF(AJ2446=0,"",IF(AJ2446="Nincs kapcsolódó bizonylat",0,IF(ISERROR(VLOOKUP(AJ2446,Bizonylat!AU:BL,6,FALSE)),AJ2446,VLOOKUP(AJ2446,Bizonylat!AU:BL,6,FALSE))))</f>
        <v/>
      </c>
      <c r="AN2446">
        <f t="shared" si="891"/>
        <v>0</v>
      </c>
      <c r="AO2446">
        <f t="shared" si="892"/>
        <v>0</v>
      </c>
      <c r="AP2446">
        <f t="shared" si="893"/>
        <v>0</v>
      </c>
      <c r="AQ2446">
        <f t="shared" si="894"/>
        <v>0</v>
      </c>
      <c r="AR2446">
        <f t="shared" si="895"/>
        <v>0</v>
      </c>
      <c r="AS2446">
        <f t="shared" si="896"/>
        <v>0</v>
      </c>
      <c r="AT2446">
        <f t="shared" si="897"/>
        <v>0</v>
      </c>
      <c r="AU2446">
        <f t="shared" si="877"/>
        <v>0</v>
      </c>
    </row>
    <row r="2447" spans="1:47">
      <c r="A2447" s="23" t="str">
        <f t="shared" si="898"/>
        <v/>
      </c>
      <c r="B2447" s="18"/>
      <c r="C2447" s="18"/>
      <c r="D2447" s="18"/>
      <c r="E2447" s="18"/>
      <c r="F2447" s="18"/>
      <c r="G2447" s="18"/>
      <c r="H2447" s="18"/>
      <c r="I2447" s="18"/>
      <c r="J2447" s="18"/>
      <c r="K2447" s="18"/>
      <c r="N2447" t="str">
        <f t="shared" si="878"/>
        <v>vége</v>
      </c>
      <c r="R2447">
        <f t="shared" si="879"/>
        <v>1</v>
      </c>
      <c r="S2447">
        <f t="shared" si="880"/>
        <v>1</v>
      </c>
      <c r="T2447">
        <f t="shared" si="881"/>
        <v>1</v>
      </c>
      <c r="U2447">
        <f t="shared" si="882"/>
        <v>1</v>
      </c>
      <c r="V2447">
        <f t="shared" si="883"/>
        <v>1</v>
      </c>
      <c r="W2447">
        <f t="shared" si="884"/>
        <v>1</v>
      </c>
      <c r="X2447">
        <f t="shared" si="885"/>
        <v>1</v>
      </c>
      <c r="Y2447">
        <f t="shared" si="886"/>
        <v>1</v>
      </c>
      <c r="Z2447">
        <f t="shared" si="887"/>
        <v>1</v>
      </c>
      <c r="AA2447">
        <f t="shared" si="888"/>
        <v>1</v>
      </c>
      <c r="AB2447">
        <f t="shared" si="889"/>
        <v>0</v>
      </c>
      <c r="AJ2447">
        <f t="shared" si="876"/>
        <v>0</v>
      </c>
      <c r="AL2447" t="str">
        <f t="shared" si="890"/>
        <v/>
      </c>
      <c r="AM2447" t="str">
        <f>IF(AJ2447=0,"",IF(AJ2447="Nincs kapcsolódó bizonylat",0,IF(ISERROR(VLOOKUP(AJ2447,Bizonylat!AU:BL,6,FALSE)),AJ2447,VLOOKUP(AJ2447,Bizonylat!AU:BL,6,FALSE))))</f>
        <v/>
      </c>
      <c r="AN2447">
        <f t="shared" si="891"/>
        <v>0</v>
      </c>
      <c r="AO2447">
        <f t="shared" si="892"/>
        <v>0</v>
      </c>
      <c r="AP2447">
        <f t="shared" si="893"/>
        <v>0</v>
      </c>
      <c r="AQ2447">
        <f t="shared" si="894"/>
        <v>0</v>
      </c>
      <c r="AR2447">
        <f t="shared" si="895"/>
        <v>0</v>
      </c>
      <c r="AS2447">
        <f t="shared" si="896"/>
        <v>0</v>
      </c>
      <c r="AT2447">
        <f t="shared" si="897"/>
        <v>0</v>
      </c>
      <c r="AU2447">
        <f t="shared" si="877"/>
        <v>0</v>
      </c>
    </row>
    <row r="2448" spans="1:47">
      <c r="A2448" s="23" t="str">
        <f t="shared" si="898"/>
        <v/>
      </c>
      <c r="B2448" s="18"/>
      <c r="C2448" s="18"/>
      <c r="D2448" s="18"/>
      <c r="E2448" s="18"/>
      <c r="F2448" s="18"/>
      <c r="G2448" s="18"/>
      <c r="H2448" s="18"/>
      <c r="I2448" s="18"/>
      <c r="J2448" s="18"/>
      <c r="K2448" s="18"/>
      <c r="N2448" t="str">
        <f t="shared" si="878"/>
        <v>vége</v>
      </c>
      <c r="R2448">
        <f t="shared" si="879"/>
        <v>1</v>
      </c>
      <c r="S2448">
        <f t="shared" si="880"/>
        <v>1</v>
      </c>
      <c r="T2448">
        <f t="shared" si="881"/>
        <v>1</v>
      </c>
      <c r="U2448">
        <f t="shared" si="882"/>
        <v>1</v>
      </c>
      <c r="V2448">
        <f t="shared" si="883"/>
        <v>1</v>
      </c>
      <c r="W2448">
        <f t="shared" si="884"/>
        <v>1</v>
      </c>
      <c r="X2448">
        <f t="shared" si="885"/>
        <v>1</v>
      </c>
      <c r="Y2448">
        <f t="shared" si="886"/>
        <v>1</v>
      </c>
      <c r="Z2448">
        <f t="shared" si="887"/>
        <v>1</v>
      </c>
      <c r="AA2448">
        <f t="shared" si="888"/>
        <v>1</v>
      </c>
      <c r="AB2448">
        <f t="shared" si="889"/>
        <v>0</v>
      </c>
      <c r="AJ2448">
        <f t="shared" si="876"/>
        <v>0</v>
      </c>
      <c r="AL2448" t="str">
        <f t="shared" si="890"/>
        <v/>
      </c>
      <c r="AM2448" t="str">
        <f>IF(AJ2448=0,"",IF(AJ2448="Nincs kapcsolódó bizonylat",0,IF(ISERROR(VLOOKUP(AJ2448,Bizonylat!AU:BL,6,FALSE)),AJ2448,VLOOKUP(AJ2448,Bizonylat!AU:BL,6,FALSE))))</f>
        <v/>
      </c>
      <c r="AN2448">
        <f t="shared" si="891"/>
        <v>0</v>
      </c>
      <c r="AO2448">
        <f t="shared" si="892"/>
        <v>0</v>
      </c>
      <c r="AP2448">
        <f t="shared" si="893"/>
        <v>0</v>
      </c>
      <c r="AQ2448">
        <f t="shared" si="894"/>
        <v>0</v>
      </c>
      <c r="AR2448">
        <f t="shared" si="895"/>
        <v>0</v>
      </c>
      <c r="AS2448">
        <f t="shared" si="896"/>
        <v>0</v>
      </c>
      <c r="AT2448">
        <f t="shared" si="897"/>
        <v>0</v>
      </c>
      <c r="AU2448">
        <f t="shared" si="877"/>
        <v>0</v>
      </c>
    </row>
    <row r="2449" spans="1:47">
      <c r="A2449" s="23" t="str">
        <f t="shared" si="898"/>
        <v/>
      </c>
      <c r="B2449" s="18"/>
      <c r="C2449" s="18"/>
      <c r="D2449" s="18"/>
      <c r="E2449" s="18"/>
      <c r="F2449" s="18"/>
      <c r="G2449" s="18"/>
      <c r="H2449" s="18"/>
      <c r="I2449" s="18"/>
      <c r="J2449" s="18"/>
      <c r="K2449" s="18"/>
      <c r="N2449" t="str">
        <f t="shared" si="878"/>
        <v>vége</v>
      </c>
      <c r="R2449">
        <f t="shared" si="879"/>
        <v>1</v>
      </c>
      <c r="S2449">
        <f t="shared" si="880"/>
        <v>1</v>
      </c>
      <c r="T2449">
        <f t="shared" si="881"/>
        <v>1</v>
      </c>
      <c r="U2449">
        <f t="shared" si="882"/>
        <v>1</v>
      </c>
      <c r="V2449">
        <f t="shared" si="883"/>
        <v>1</v>
      </c>
      <c r="W2449">
        <f t="shared" si="884"/>
        <v>1</v>
      </c>
      <c r="X2449">
        <f t="shared" si="885"/>
        <v>1</v>
      </c>
      <c r="Y2449">
        <f t="shared" si="886"/>
        <v>1</v>
      </c>
      <c r="Z2449">
        <f t="shared" si="887"/>
        <v>1</v>
      </c>
      <c r="AA2449">
        <f t="shared" si="888"/>
        <v>1</v>
      </c>
      <c r="AB2449">
        <f t="shared" si="889"/>
        <v>0</v>
      </c>
      <c r="AJ2449">
        <f t="shared" si="876"/>
        <v>0</v>
      </c>
      <c r="AL2449" t="str">
        <f t="shared" si="890"/>
        <v/>
      </c>
      <c r="AM2449" t="str">
        <f>IF(AJ2449=0,"",IF(AJ2449="Nincs kapcsolódó bizonylat",0,IF(ISERROR(VLOOKUP(AJ2449,Bizonylat!AU:BL,6,FALSE)),AJ2449,VLOOKUP(AJ2449,Bizonylat!AU:BL,6,FALSE))))</f>
        <v/>
      </c>
      <c r="AN2449">
        <f t="shared" si="891"/>
        <v>0</v>
      </c>
      <c r="AO2449">
        <f t="shared" si="892"/>
        <v>0</v>
      </c>
      <c r="AP2449">
        <f t="shared" si="893"/>
        <v>0</v>
      </c>
      <c r="AQ2449">
        <f t="shared" si="894"/>
        <v>0</v>
      </c>
      <c r="AR2449">
        <f t="shared" si="895"/>
        <v>0</v>
      </c>
      <c r="AS2449">
        <f t="shared" si="896"/>
        <v>0</v>
      </c>
      <c r="AT2449">
        <f t="shared" si="897"/>
        <v>0</v>
      </c>
      <c r="AU2449">
        <f t="shared" si="877"/>
        <v>0</v>
      </c>
    </row>
    <row r="2450" spans="1:47">
      <c r="A2450" s="23" t="str">
        <f t="shared" si="898"/>
        <v/>
      </c>
      <c r="B2450" s="18"/>
      <c r="C2450" s="18"/>
      <c r="D2450" s="18"/>
      <c r="E2450" s="18"/>
      <c r="F2450" s="18"/>
      <c r="G2450" s="18"/>
      <c r="H2450" s="18"/>
      <c r="I2450" s="18"/>
      <c r="J2450" s="18"/>
      <c r="K2450" s="18"/>
      <c r="N2450" t="str">
        <f t="shared" si="878"/>
        <v>vége</v>
      </c>
      <c r="R2450">
        <f t="shared" si="879"/>
        <v>1</v>
      </c>
      <c r="S2450">
        <f t="shared" si="880"/>
        <v>1</v>
      </c>
      <c r="T2450">
        <f t="shared" si="881"/>
        <v>1</v>
      </c>
      <c r="U2450">
        <f t="shared" si="882"/>
        <v>1</v>
      </c>
      <c r="V2450">
        <f t="shared" si="883"/>
        <v>1</v>
      </c>
      <c r="W2450">
        <f t="shared" si="884"/>
        <v>1</v>
      </c>
      <c r="X2450">
        <f t="shared" si="885"/>
        <v>1</v>
      </c>
      <c r="Y2450">
        <f t="shared" si="886"/>
        <v>1</v>
      </c>
      <c r="Z2450">
        <f t="shared" si="887"/>
        <v>1</v>
      </c>
      <c r="AA2450">
        <f t="shared" si="888"/>
        <v>1</v>
      </c>
      <c r="AB2450">
        <f t="shared" si="889"/>
        <v>0</v>
      </c>
      <c r="AJ2450">
        <f t="shared" si="876"/>
        <v>0</v>
      </c>
      <c r="AL2450" t="str">
        <f t="shared" si="890"/>
        <v/>
      </c>
      <c r="AM2450" t="str">
        <f>IF(AJ2450=0,"",IF(AJ2450="Nincs kapcsolódó bizonylat",0,IF(ISERROR(VLOOKUP(AJ2450,Bizonylat!AU:BL,6,FALSE)),AJ2450,VLOOKUP(AJ2450,Bizonylat!AU:BL,6,FALSE))))</f>
        <v/>
      </c>
      <c r="AN2450">
        <f t="shared" si="891"/>
        <v>0</v>
      </c>
      <c r="AO2450">
        <f t="shared" si="892"/>
        <v>0</v>
      </c>
      <c r="AP2450">
        <f t="shared" si="893"/>
        <v>0</v>
      </c>
      <c r="AQ2450">
        <f t="shared" si="894"/>
        <v>0</v>
      </c>
      <c r="AR2450">
        <f t="shared" si="895"/>
        <v>0</v>
      </c>
      <c r="AS2450">
        <f t="shared" si="896"/>
        <v>0</v>
      </c>
      <c r="AT2450">
        <f t="shared" si="897"/>
        <v>0</v>
      </c>
      <c r="AU2450">
        <f t="shared" si="877"/>
        <v>0</v>
      </c>
    </row>
    <row r="2451" spans="1:47">
      <c r="A2451" s="23" t="str">
        <f t="shared" si="898"/>
        <v/>
      </c>
      <c r="B2451" s="18"/>
      <c r="C2451" s="18"/>
      <c r="D2451" s="18"/>
      <c r="E2451" s="18"/>
      <c r="F2451" s="18"/>
      <c r="G2451" s="18"/>
      <c r="H2451" s="18"/>
      <c r="I2451" s="18"/>
      <c r="J2451" s="18"/>
      <c r="K2451" s="18"/>
      <c r="N2451" t="str">
        <f t="shared" si="878"/>
        <v>vége</v>
      </c>
      <c r="R2451">
        <f t="shared" si="879"/>
        <v>1</v>
      </c>
      <c r="S2451">
        <f t="shared" si="880"/>
        <v>1</v>
      </c>
      <c r="T2451">
        <f t="shared" si="881"/>
        <v>1</v>
      </c>
      <c r="U2451">
        <f t="shared" si="882"/>
        <v>1</v>
      </c>
      <c r="V2451">
        <f t="shared" si="883"/>
        <v>1</v>
      </c>
      <c r="W2451">
        <f t="shared" si="884"/>
        <v>1</v>
      </c>
      <c r="X2451">
        <f t="shared" si="885"/>
        <v>1</v>
      </c>
      <c r="Y2451">
        <f t="shared" si="886"/>
        <v>1</v>
      </c>
      <c r="Z2451">
        <f t="shared" si="887"/>
        <v>1</v>
      </c>
      <c r="AA2451">
        <f t="shared" si="888"/>
        <v>1</v>
      </c>
      <c r="AB2451">
        <f t="shared" si="889"/>
        <v>0</v>
      </c>
      <c r="AJ2451">
        <f t="shared" si="876"/>
        <v>0</v>
      </c>
      <c r="AL2451" t="str">
        <f t="shared" si="890"/>
        <v/>
      </c>
      <c r="AM2451" t="str">
        <f>IF(AJ2451=0,"",IF(AJ2451="Nincs kapcsolódó bizonylat",0,IF(ISERROR(VLOOKUP(AJ2451,Bizonylat!AU:BL,6,FALSE)),AJ2451,VLOOKUP(AJ2451,Bizonylat!AU:BL,6,FALSE))))</f>
        <v/>
      </c>
      <c r="AN2451">
        <f t="shared" si="891"/>
        <v>0</v>
      </c>
      <c r="AO2451">
        <f t="shared" si="892"/>
        <v>0</v>
      </c>
      <c r="AP2451">
        <f t="shared" si="893"/>
        <v>0</v>
      </c>
      <c r="AQ2451">
        <f t="shared" si="894"/>
        <v>0</v>
      </c>
      <c r="AR2451">
        <f t="shared" si="895"/>
        <v>0</v>
      </c>
      <c r="AS2451">
        <f t="shared" si="896"/>
        <v>0</v>
      </c>
      <c r="AT2451">
        <f t="shared" si="897"/>
        <v>0</v>
      </c>
      <c r="AU2451">
        <f t="shared" si="877"/>
        <v>0</v>
      </c>
    </row>
    <row r="2452" spans="1:47">
      <c r="A2452" s="23" t="str">
        <f t="shared" si="898"/>
        <v/>
      </c>
      <c r="B2452" s="18"/>
      <c r="C2452" s="18"/>
      <c r="D2452" s="18"/>
      <c r="E2452" s="18"/>
      <c r="F2452" s="18"/>
      <c r="G2452" s="18"/>
      <c r="H2452" s="18"/>
      <c r="I2452" s="18"/>
      <c r="J2452" s="18"/>
      <c r="K2452" s="18"/>
      <c r="N2452" t="str">
        <f t="shared" si="878"/>
        <v>vége</v>
      </c>
      <c r="R2452">
        <f t="shared" si="879"/>
        <v>1</v>
      </c>
      <c r="S2452">
        <f t="shared" si="880"/>
        <v>1</v>
      </c>
      <c r="T2452">
        <f t="shared" si="881"/>
        <v>1</v>
      </c>
      <c r="U2452">
        <f t="shared" si="882"/>
        <v>1</v>
      </c>
      <c r="V2452">
        <f t="shared" si="883"/>
        <v>1</v>
      </c>
      <c r="W2452">
        <f t="shared" si="884"/>
        <v>1</v>
      </c>
      <c r="X2452">
        <f t="shared" si="885"/>
        <v>1</v>
      </c>
      <c r="Y2452">
        <f t="shared" si="886"/>
        <v>1</v>
      </c>
      <c r="Z2452">
        <f t="shared" si="887"/>
        <v>1</v>
      </c>
      <c r="AA2452">
        <f t="shared" si="888"/>
        <v>1</v>
      </c>
      <c r="AB2452">
        <f t="shared" si="889"/>
        <v>0</v>
      </c>
      <c r="AJ2452">
        <f t="shared" si="876"/>
        <v>0</v>
      </c>
      <c r="AL2452" t="str">
        <f t="shared" si="890"/>
        <v/>
      </c>
      <c r="AM2452" t="str">
        <f>IF(AJ2452=0,"",IF(AJ2452="Nincs kapcsolódó bizonylat",0,IF(ISERROR(VLOOKUP(AJ2452,Bizonylat!AU:BL,6,FALSE)),AJ2452,VLOOKUP(AJ2452,Bizonylat!AU:BL,6,FALSE))))</f>
        <v/>
      </c>
      <c r="AN2452">
        <f t="shared" si="891"/>
        <v>0</v>
      </c>
      <c r="AO2452">
        <f t="shared" si="892"/>
        <v>0</v>
      </c>
      <c r="AP2452">
        <f t="shared" si="893"/>
        <v>0</v>
      </c>
      <c r="AQ2452">
        <f t="shared" si="894"/>
        <v>0</v>
      </c>
      <c r="AR2452">
        <f t="shared" si="895"/>
        <v>0</v>
      </c>
      <c r="AS2452">
        <f t="shared" si="896"/>
        <v>0</v>
      </c>
      <c r="AT2452">
        <f t="shared" si="897"/>
        <v>0</v>
      </c>
      <c r="AU2452">
        <f t="shared" si="877"/>
        <v>0</v>
      </c>
    </row>
    <row r="2453" spans="1:47">
      <c r="A2453" s="23" t="str">
        <f t="shared" si="898"/>
        <v/>
      </c>
      <c r="B2453" s="18"/>
      <c r="C2453" s="18"/>
      <c r="D2453" s="18"/>
      <c r="E2453" s="18"/>
      <c r="F2453" s="18"/>
      <c r="G2453" s="18"/>
      <c r="H2453" s="18"/>
      <c r="I2453" s="18"/>
      <c r="J2453" s="18"/>
      <c r="K2453" s="18"/>
      <c r="N2453" t="str">
        <f t="shared" si="878"/>
        <v>vége</v>
      </c>
      <c r="R2453">
        <f t="shared" si="879"/>
        <v>1</v>
      </c>
      <c r="S2453">
        <f t="shared" si="880"/>
        <v>1</v>
      </c>
      <c r="T2453">
        <f t="shared" si="881"/>
        <v>1</v>
      </c>
      <c r="U2453">
        <f t="shared" si="882"/>
        <v>1</v>
      </c>
      <c r="V2453">
        <f t="shared" si="883"/>
        <v>1</v>
      </c>
      <c r="W2453">
        <f t="shared" si="884"/>
        <v>1</v>
      </c>
      <c r="X2453">
        <f t="shared" si="885"/>
        <v>1</v>
      </c>
      <c r="Y2453">
        <f t="shared" si="886"/>
        <v>1</v>
      </c>
      <c r="Z2453">
        <f t="shared" si="887"/>
        <v>1</v>
      </c>
      <c r="AA2453">
        <f t="shared" si="888"/>
        <v>1</v>
      </c>
      <c r="AB2453">
        <f t="shared" si="889"/>
        <v>0</v>
      </c>
      <c r="AJ2453">
        <f t="shared" si="876"/>
        <v>0</v>
      </c>
      <c r="AL2453" t="str">
        <f t="shared" si="890"/>
        <v/>
      </c>
      <c r="AM2453" t="str">
        <f>IF(AJ2453=0,"",IF(AJ2453="Nincs kapcsolódó bizonylat",0,IF(ISERROR(VLOOKUP(AJ2453,Bizonylat!AU:BL,6,FALSE)),AJ2453,VLOOKUP(AJ2453,Bizonylat!AU:BL,6,FALSE))))</f>
        <v/>
      </c>
      <c r="AN2453">
        <f t="shared" si="891"/>
        <v>0</v>
      </c>
      <c r="AO2453">
        <f t="shared" si="892"/>
        <v>0</v>
      </c>
      <c r="AP2453">
        <f t="shared" si="893"/>
        <v>0</v>
      </c>
      <c r="AQ2453">
        <f t="shared" si="894"/>
        <v>0</v>
      </c>
      <c r="AR2453">
        <f t="shared" si="895"/>
        <v>0</v>
      </c>
      <c r="AS2453">
        <f t="shared" si="896"/>
        <v>0</v>
      </c>
      <c r="AT2453">
        <f t="shared" si="897"/>
        <v>0</v>
      </c>
      <c r="AU2453">
        <f t="shared" si="877"/>
        <v>0</v>
      </c>
    </row>
    <row r="2454" spans="1:47">
      <c r="A2454" s="23" t="str">
        <f t="shared" si="898"/>
        <v/>
      </c>
      <c r="B2454" s="18"/>
      <c r="C2454" s="18"/>
      <c r="D2454" s="18"/>
      <c r="E2454" s="18"/>
      <c r="F2454" s="18"/>
      <c r="G2454" s="18"/>
      <c r="H2454" s="18"/>
      <c r="I2454" s="18"/>
      <c r="J2454" s="18"/>
      <c r="K2454" s="18"/>
      <c r="N2454" t="str">
        <f t="shared" si="878"/>
        <v>vége</v>
      </c>
      <c r="R2454">
        <f t="shared" si="879"/>
        <v>1</v>
      </c>
      <c r="S2454">
        <f t="shared" si="880"/>
        <v>1</v>
      </c>
      <c r="T2454">
        <f t="shared" si="881"/>
        <v>1</v>
      </c>
      <c r="U2454">
        <f t="shared" si="882"/>
        <v>1</v>
      </c>
      <c r="V2454">
        <f t="shared" si="883"/>
        <v>1</v>
      </c>
      <c r="W2454">
        <f t="shared" si="884"/>
        <v>1</v>
      </c>
      <c r="X2454">
        <f t="shared" si="885"/>
        <v>1</v>
      </c>
      <c r="Y2454">
        <f t="shared" si="886"/>
        <v>1</v>
      </c>
      <c r="Z2454">
        <f t="shared" si="887"/>
        <v>1</v>
      </c>
      <c r="AA2454">
        <f t="shared" si="888"/>
        <v>1</v>
      </c>
      <c r="AB2454">
        <f t="shared" si="889"/>
        <v>0</v>
      </c>
      <c r="AJ2454">
        <f t="shared" si="876"/>
        <v>0</v>
      </c>
      <c r="AL2454" t="str">
        <f t="shared" si="890"/>
        <v/>
      </c>
      <c r="AM2454" t="str">
        <f>IF(AJ2454=0,"",IF(AJ2454="Nincs kapcsolódó bizonylat",0,IF(ISERROR(VLOOKUP(AJ2454,Bizonylat!AU:BL,6,FALSE)),AJ2454,VLOOKUP(AJ2454,Bizonylat!AU:BL,6,FALSE))))</f>
        <v/>
      </c>
      <c r="AN2454">
        <f t="shared" si="891"/>
        <v>0</v>
      </c>
      <c r="AO2454">
        <f t="shared" si="892"/>
        <v>0</v>
      </c>
      <c r="AP2454">
        <f t="shared" si="893"/>
        <v>0</v>
      </c>
      <c r="AQ2454">
        <f t="shared" si="894"/>
        <v>0</v>
      </c>
      <c r="AR2454">
        <f t="shared" si="895"/>
        <v>0</v>
      </c>
      <c r="AS2454">
        <f t="shared" si="896"/>
        <v>0</v>
      </c>
      <c r="AT2454">
        <f t="shared" si="897"/>
        <v>0</v>
      </c>
      <c r="AU2454">
        <f t="shared" si="877"/>
        <v>0</v>
      </c>
    </row>
    <row r="2455" spans="1:47">
      <c r="A2455" s="23" t="str">
        <f t="shared" si="898"/>
        <v/>
      </c>
      <c r="B2455" s="18"/>
      <c r="C2455" s="18"/>
      <c r="D2455" s="18"/>
      <c r="E2455" s="18"/>
      <c r="F2455" s="18"/>
      <c r="G2455" s="18"/>
      <c r="H2455" s="18"/>
      <c r="I2455" s="18"/>
      <c r="J2455" s="18"/>
      <c r="K2455" s="18"/>
      <c r="N2455" t="str">
        <f t="shared" si="878"/>
        <v>vége</v>
      </c>
      <c r="R2455">
        <f t="shared" si="879"/>
        <v>1</v>
      </c>
      <c r="S2455">
        <f t="shared" si="880"/>
        <v>1</v>
      </c>
      <c r="T2455">
        <f t="shared" si="881"/>
        <v>1</v>
      </c>
      <c r="U2455">
        <f t="shared" si="882"/>
        <v>1</v>
      </c>
      <c r="V2455">
        <f t="shared" si="883"/>
        <v>1</v>
      </c>
      <c r="W2455">
        <f t="shared" si="884"/>
        <v>1</v>
      </c>
      <c r="X2455">
        <f t="shared" si="885"/>
        <v>1</v>
      </c>
      <c r="Y2455">
        <f t="shared" si="886"/>
        <v>1</v>
      </c>
      <c r="Z2455">
        <f t="shared" si="887"/>
        <v>1</v>
      </c>
      <c r="AA2455">
        <f t="shared" si="888"/>
        <v>1</v>
      </c>
      <c r="AB2455">
        <f t="shared" si="889"/>
        <v>0</v>
      </c>
      <c r="AJ2455">
        <f t="shared" si="876"/>
        <v>0</v>
      </c>
      <c r="AL2455" t="str">
        <f t="shared" si="890"/>
        <v/>
      </c>
      <c r="AM2455" t="str">
        <f>IF(AJ2455=0,"",IF(AJ2455="Nincs kapcsolódó bizonylat",0,IF(ISERROR(VLOOKUP(AJ2455,Bizonylat!AU:BL,6,FALSE)),AJ2455,VLOOKUP(AJ2455,Bizonylat!AU:BL,6,FALSE))))</f>
        <v/>
      </c>
      <c r="AN2455">
        <f t="shared" si="891"/>
        <v>0</v>
      </c>
      <c r="AO2455">
        <f t="shared" si="892"/>
        <v>0</v>
      </c>
      <c r="AP2455">
        <f t="shared" si="893"/>
        <v>0</v>
      </c>
      <c r="AQ2455">
        <f t="shared" si="894"/>
        <v>0</v>
      </c>
      <c r="AR2455">
        <f t="shared" si="895"/>
        <v>0</v>
      </c>
      <c r="AS2455">
        <f t="shared" si="896"/>
        <v>0</v>
      </c>
      <c r="AT2455">
        <f t="shared" si="897"/>
        <v>0</v>
      </c>
      <c r="AU2455">
        <f t="shared" si="877"/>
        <v>0</v>
      </c>
    </row>
    <row r="2456" spans="1:47">
      <c r="A2456" s="23" t="str">
        <f t="shared" si="898"/>
        <v/>
      </c>
      <c r="B2456" s="18"/>
      <c r="C2456" s="18"/>
      <c r="D2456" s="18"/>
      <c r="E2456" s="18"/>
      <c r="F2456" s="18"/>
      <c r="G2456" s="18"/>
      <c r="H2456" s="18"/>
      <c r="I2456" s="18"/>
      <c r="J2456" s="18"/>
      <c r="K2456" s="18"/>
      <c r="N2456" t="str">
        <f t="shared" si="878"/>
        <v>vége</v>
      </c>
      <c r="R2456">
        <f t="shared" si="879"/>
        <v>1</v>
      </c>
      <c r="S2456">
        <f t="shared" si="880"/>
        <v>1</v>
      </c>
      <c r="T2456">
        <f t="shared" si="881"/>
        <v>1</v>
      </c>
      <c r="U2456">
        <f t="shared" si="882"/>
        <v>1</v>
      </c>
      <c r="V2456">
        <f t="shared" si="883"/>
        <v>1</v>
      </c>
      <c r="W2456">
        <f t="shared" si="884"/>
        <v>1</v>
      </c>
      <c r="X2456">
        <f t="shared" si="885"/>
        <v>1</v>
      </c>
      <c r="Y2456">
        <f t="shared" si="886"/>
        <v>1</v>
      </c>
      <c r="Z2456">
        <f t="shared" si="887"/>
        <v>1</v>
      </c>
      <c r="AA2456">
        <f t="shared" si="888"/>
        <v>1</v>
      </c>
      <c r="AB2456">
        <f t="shared" si="889"/>
        <v>0</v>
      </c>
      <c r="AJ2456">
        <f t="shared" si="876"/>
        <v>0</v>
      </c>
      <c r="AL2456" t="str">
        <f t="shared" si="890"/>
        <v/>
      </c>
      <c r="AM2456" t="str">
        <f>IF(AJ2456=0,"",IF(AJ2456="Nincs kapcsolódó bizonylat",0,IF(ISERROR(VLOOKUP(AJ2456,Bizonylat!AU:BL,6,FALSE)),AJ2456,VLOOKUP(AJ2456,Bizonylat!AU:BL,6,FALSE))))</f>
        <v/>
      </c>
      <c r="AN2456">
        <f t="shared" si="891"/>
        <v>0</v>
      </c>
      <c r="AO2456">
        <f t="shared" si="892"/>
        <v>0</v>
      </c>
      <c r="AP2456">
        <f t="shared" si="893"/>
        <v>0</v>
      </c>
      <c r="AQ2456">
        <f t="shared" si="894"/>
        <v>0</v>
      </c>
      <c r="AR2456">
        <f t="shared" si="895"/>
        <v>0</v>
      </c>
      <c r="AS2456">
        <f t="shared" si="896"/>
        <v>0</v>
      </c>
      <c r="AT2456">
        <f t="shared" si="897"/>
        <v>0</v>
      </c>
      <c r="AU2456">
        <f t="shared" si="877"/>
        <v>0</v>
      </c>
    </row>
    <row r="2457" spans="1:47">
      <c r="A2457" s="23" t="str">
        <f t="shared" si="898"/>
        <v/>
      </c>
      <c r="B2457" s="18"/>
      <c r="C2457" s="18"/>
      <c r="D2457" s="18"/>
      <c r="E2457" s="18"/>
      <c r="F2457" s="18"/>
      <c r="G2457" s="18"/>
      <c r="H2457" s="18"/>
      <c r="I2457" s="18"/>
      <c r="J2457" s="18"/>
      <c r="K2457" s="18"/>
      <c r="N2457" t="str">
        <f t="shared" si="878"/>
        <v>vége</v>
      </c>
      <c r="R2457">
        <f t="shared" si="879"/>
        <v>1</v>
      </c>
      <c r="S2457">
        <f t="shared" si="880"/>
        <v>1</v>
      </c>
      <c r="T2457">
        <f t="shared" si="881"/>
        <v>1</v>
      </c>
      <c r="U2457">
        <f t="shared" si="882"/>
        <v>1</v>
      </c>
      <c r="V2457">
        <f t="shared" si="883"/>
        <v>1</v>
      </c>
      <c r="W2457">
        <f t="shared" si="884"/>
        <v>1</v>
      </c>
      <c r="X2457">
        <f t="shared" si="885"/>
        <v>1</v>
      </c>
      <c r="Y2457">
        <f t="shared" si="886"/>
        <v>1</v>
      </c>
      <c r="Z2457">
        <f t="shared" si="887"/>
        <v>1</v>
      </c>
      <c r="AA2457">
        <f t="shared" si="888"/>
        <v>1</v>
      </c>
      <c r="AB2457">
        <f t="shared" si="889"/>
        <v>0</v>
      </c>
      <c r="AJ2457">
        <f t="shared" si="876"/>
        <v>0</v>
      </c>
      <c r="AL2457" t="str">
        <f t="shared" si="890"/>
        <v/>
      </c>
      <c r="AM2457" t="str">
        <f>IF(AJ2457=0,"",IF(AJ2457="Nincs kapcsolódó bizonylat",0,IF(ISERROR(VLOOKUP(AJ2457,Bizonylat!AU:BL,6,FALSE)),AJ2457,VLOOKUP(AJ2457,Bizonylat!AU:BL,6,FALSE))))</f>
        <v/>
      </c>
      <c r="AN2457">
        <f t="shared" si="891"/>
        <v>0</v>
      </c>
      <c r="AO2457">
        <f t="shared" si="892"/>
        <v>0</v>
      </c>
      <c r="AP2457">
        <f t="shared" si="893"/>
        <v>0</v>
      </c>
      <c r="AQ2457">
        <f t="shared" si="894"/>
        <v>0</v>
      </c>
      <c r="AR2457">
        <f t="shared" si="895"/>
        <v>0</v>
      </c>
      <c r="AS2457">
        <f t="shared" si="896"/>
        <v>0</v>
      </c>
      <c r="AT2457">
        <f t="shared" si="897"/>
        <v>0</v>
      </c>
      <c r="AU2457">
        <f t="shared" si="877"/>
        <v>0</v>
      </c>
    </row>
    <row r="2458" spans="1:47">
      <c r="A2458" s="23" t="str">
        <f t="shared" si="898"/>
        <v/>
      </c>
      <c r="B2458" s="18"/>
      <c r="C2458" s="18"/>
      <c r="D2458" s="18"/>
      <c r="E2458" s="18"/>
      <c r="F2458" s="18"/>
      <c r="G2458" s="18"/>
      <c r="H2458" s="18"/>
      <c r="I2458" s="18"/>
      <c r="J2458" s="18"/>
      <c r="K2458" s="18"/>
      <c r="N2458" t="str">
        <f t="shared" si="878"/>
        <v>vége</v>
      </c>
      <c r="R2458">
        <f t="shared" si="879"/>
        <v>1</v>
      </c>
      <c r="S2458">
        <f t="shared" si="880"/>
        <v>1</v>
      </c>
      <c r="T2458">
        <f t="shared" si="881"/>
        <v>1</v>
      </c>
      <c r="U2458">
        <f t="shared" si="882"/>
        <v>1</v>
      </c>
      <c r="V2458">
        <f t="shared" si="883"/>
        <v>1</v>
      </c>
      <c r="W2458">
        <f t="shared" si="884"/>
        <v>1</v>
      </c>
      <c r="X2458">
        <f t="shared" si="885"/>
        <v>1</v>
      </c>
      <c r="Y2458">
        <f t="shared" si="886"/>
        <v>1</v>
      </c>
      <c r="Z2458">
        <f t="shared" si="887"/>
        <v>1</v>
      </c>
      <c r="AA2458">
        <f t="shared" si="888"/>
        <v>1</v>
      </c>
      <c r="AB2458">
        <f t="shared" si="889"/>
        <v>0</v>
      </c>
      <c r="AJ2458">
        <f t="shared" si="876"/>
        <v>0</v>
      </c>
      <c r="AL2458" t="str">
        <f t="shared" si="890"/>
        <v/>
      </c>
      <c r="AM2458" t="str">
        <f>IF(AJ2458=0,"",IF(AJ2458="Nincs kapcsolódó bizonylat",0,IF(ISERROR(VLOOKUP(AJ2458,Bizonylat!AU:BL,6,FALSE)),AJ2458,VLOOKUP(AJ2458,Bizonylat!AU:BL,6,FALSE))))</f>
        <v/>
      </c>
      <c r="AN2458">
        <f t="shared" si="891"/>
        <v>0</v>
      </c>
      <c r="AO2458">
        <f t="shared" si="892"/>
        <v>0</v>
      </c>
      <c r="AP2458">
        <f t="shared" si="893"/>
        <v>0</v>
      </c>
      <c r="AQ2458">
        <f t="shared" si="894"/>
        <v>0</v>
      </c>
      <c r="AR2458">
        <f t="shared" si="895"/>
        <v>0</v>
      </c>
      <c r="AS2458">
        <f t="shared" si="896"/>
        <v>0</v>
      </c>
      <c r="AT2458">
        <f t="shared" si="897"/>
        <v>0</v>
      </c>
      <c r="AU2458">
        <f t="shared" si="877"/>
        <v>0</v>
      </c>
    </row>
    <row r="2459" spans="1:47">
      <c r="A2459" s="23" t="str">
        <f t="shared" si="898"/>
        <v/>
      </c>
      <c r="B2459" s="18"/>
      <c r="C2459" s="18"/>
      <c r="D2459" s="18"/>
      <c r="E2459" s="18"/>
      <c r="F2459" s="18"/>
      <c r="G2459" s="18"/>
      <c r="H2459" s="18"/>
      <c r="I2459" s="18"/>
      <c r="J2459" s="18"/>
      <c r="K2459" s="18"/>
      <c r="N2459" t="str">
        <f t="shared" si="878"/>
        <v>vége</v>
      </c>
      <c r="R2459">
        <f t="shared" si="879"/>
        <v>1</v>
      </c>
      <c r="S2459">
        <f t="shared" si="880"/>
        <v>1</v>
      </c>
      <c r="T2459">
        <f t="shared" si="881"/>
        <v>1</v>
      </c>
      <c r="U2459">
        <f t="shared" si="882"/>
        <v>1</v>
      </c>
      <c r="V2459">
        <f t="shared" si="883"/>
        <v>1</v>
      </c>
      <c r="W2459">
        <f t="shared" si="884"/>
        <v>1</v>
      </c>
      <c r="X2459">
        <f t="shared" si="885"/>
        <v>1</v>
      </c>
      <c r="Y2459">
        <f t="shared" si="886"/>
        <v>1</v>
      </c>
      <c r="Z2459">
        <f t="shared" si="887"/>
        <v>1</v>
      </c>
      <c r="AA2459">
        <f t="shared" si="888"/>
        <v>1</v>
      </c>
      <c r="AB2459">
        <f t="shared" si="889"/>
        <v>0</v>
      </c>
      <c r="AJ2459">
        <f t="shared" si="876"/>
        <v>0</v>
      </c>
      <c r="AL2459" t="str">
        <f t="shared" si="890"/>
        <v/>
      </c>
      <c r="AM2459" t="str">
        <f>IF(AJ2459=0,"",IF(AJ2459="Nincs kapcsolódó bizonylat",0,IF(ISERROR(VLOOKUP(AJ2459,Bizonylat!AU:BL,6,FALSE)),AJ2459,VLOOKUP(AJ2459,Bizonylat!AU:BL,6,FALSE))))</f>
        <v/>
      </c>
      <c r="AN2459">
        <f t="shared" si="891"/>
        <v>0</v>
      </c>
      <c r="AO2459">
        <f t="shared" si="892"/>
        <v>0</v>
      </c>
      <c r="AP2459">
        <f t="shared" si="893"/>
        <v>0</v>
      </c>
      <c r="AQ2459">
        <f t="shared" si="894"/>
        <v>0</v>
      </c>
      <c r="AR2459">
        <f t="shared" si="895"/>
        <v>0</v>
      </c>
      <c r="AS2459">
        <f t="shared" si="896"/>
        <v>0</v>
      </c>
      <c r="AT2459">
        <f t="shared" si="897"/>
        <v>0</v>
      </c>
      <c r="AU2459">
        <f t="shared" si="877"/>
        <v>0</v>
      </c>
    </row>
    <row r="2460" spans="1:47">
      <c r="A2460" s="23" t="str">
        <f t="shared" si="898"/>
        <v/>
      </c>
      <c r="B2460" s="18"/>
      <c r="C2460" s="18"/>
      <c r="D2460" s="18"/>
      <c r="E2460" s="18"/>
      <c r="F2460" s="18"/>
      <c r="G2460" s="18"/>
      <c r="H2460" s="18"/>
      <c r="I2460" s="18"/>
      <c r="J2460" s="18"/>
      <c r="K2460" s="18"/>
      <c r="N2460" t="str">
        <f t="shared" si="878"/>
        <v>vége</v>
      </c>
      <c r="R2460">
        <f t="shared" si="879"/>
        <v>1</v>
      </c>
      <c r="S2460">
        <f t="shared" si="880"/>
        <v>1</v>
      </c>
      <c r="T2460">
        <f t="shared" si="881"/>
        <v>1</v>
      </c>
      <c r="U2460">
        <f t="shared" si="882"/>
        <v>1</v>
      </c>
      <c r="V2460">
        <f t="shared" si="883"/>
        <v>1</v>
      </c>
      <c r="W2460">
        <f t="shared" si="884"/>
        <v>1</v>
      </c>
      <c r="X2460">
        <f t="shared" si="885"/>
        <v>1</v>
      </c>
      <c r="Y2460">
        <f t="shared" si="886"/>
        <v>1</v>
      </c>
      <c r="Z2460">
        <f t="shared" si="887"/>
        <v>1</v>
      </c>
      <c r="AA2460">
        <f t="shared" si="888"/>
        <v>1</v>
      </c>
      <c r="AB2460">
        <f t="shared" si="889"/>
        <v>0</v>
      </c>
      <c r="AJ2460">
        <f t="shared" si="876"/>
        <v>0</v>
      </c>
      <c r="AL2460" t="str">
        <f t="shared" si="890"/>
        <v/>
      </c>
      <c r="AM2460" t="str">
        <f>IF(AJ2460=0,"",IF(AJ2460="Nincs kapcsolódó bizonylat",0,IF(ISERROR(VLOOKUP(AJ2460,Bizonylat!AU:BL,6,FALSE)),AJ2460,VLOOKUP(AJ2460,Bizonylat!AU:BL,6,FALSE))))</f>
        <v/>
      </c>
      <c r="AN2460">
        <f t="shared" si="891"/>
        <v>0</v>
      </c>
      <c r="AO2460">
        <f t="shared" si="892"/>
        <v>0</v>
      </c>
      <c r="AP2460">
        <f t="shared" si="893"/>
        <v>0</v>
      </c>
      <c r="AQ2460">
        <f t="shared" si="894"/>
        <v>0</v>
      </c>
      <c r="AR2460">
        <f t="shared" si="895"/>
        <v>0</v>
      </c>
      <c r="AS2460">
        <f t="shared" si="896"/>
        <v>0</v>
      </c>
      <c r="AT2460">
        <f t="shared" si="897"/>
        <v>0</v>
      </c>
      <c r="AU2460">
        <f t="shared" si="877"/>
        <v>0</v>
      </c>
    </row>
    <row r="2461" spans="1:47">
      <c r="A2461" s="23" t="str">
        <f t="shared" si="898"/>
        <v/>
      </c>
      <c r="B2461" s="18"/>
      <c r="C2461" s="18"/>
      <c r="D2461" s="18"/>
      <c r="E2461" s="18"/>
      <c r="F2461" s="18"/>
      <c r="G2461" s="18"/>
      <c r="H2461" s="18"/>
      <c r="I2461" s="18"/>
      <c r="J2461" s="18"/>
      <c r="K2461" s="18"/>
      <c r="N2461" t="str">
        <f t="shared" si="878"/>
        <v>vége</v>
      </c>
      <c r="R2461">
        <f t="shared" si="879"/>
        <v>1</v>
      </c>
      <c r="S2461">
        <f t="shared" si="880"/>
        <v>1</v>
      </c>
      <c r="T2461">
        <f t="shared" si="881"/>
        <v>1</v>
      </c>
      <c r="U2461">
        <f t="shared" si="882"/>
        <v>1</v>
      </c>
      <c r="V2461">
        <f t="shared" si="883"/>
        <v>1</v>
      </c>
      <c r="W2461">
        <f t="shared" si="884"/>
        <v>1</v>
      </c>
      <c r="X2461">
        <f t="shared" si="885"/>
        <v>1</v>
      </c>
      <c r="Y2461">
        <f t="shared" si="886"/>
        <v>1</v>
      </c>
      <c r="Z2461">
        <f t="shared" si="887"/>
        <v>1</v>
      </c>
      <c r="AA2461">
        <f t="shared" si="888"/>
        <v>1</v>
      </c>
      <c r="AB2461">
        <f t="shared" si="889"/>
        <v>0</v>
      </c>
      <c r="AJ2461">
        <f t="shared" si="876"/>
        <v>0</v>
      </c>
      <c r="AL2461" t="str">
        <f t="shared" si="890"/>
        <v/>
      </c>
      <c r="AM2461" t="str">
        <f>IF(AJ2461=0,"",IF(AJ2461="Nincs kapcsolódó bizonylat",0,IF(ISERROR(VLOOKUP(AJ2461,Bizonylat!AU:BL,6,FALSE)),AJ2461,VLOOKUP(AJ2461,Bizonylat!AU:BL,6,FALSE))))</f>
        <v/>
      </c>
      <c r="AN2461">
        <f t="shared" si="891"/>
        <v>0</v>
      </c>
      <c r="AO2461">
        <f t="shared" si="892"/>
        <v>0</v>
      </c>
      <c r="AP2461">
        <f t="shared" si="893"/>
        <v>0</v>
      </c>
      <c r="AQ2461">
        <f t="shared" si="894"/>
        <v>0</v>
      </c>
      <c r="AR2461">
        <f t="shared" si="895"/>
        <v>0</v>
      </c>
      <c r="AS2461">
        <f t="shared" si="896"/>
        <v>0</v>
      </c>
      <c r="AT2461">
        <f t="shared" si="897"/>
        <v>0</v>
      </c>
      <c r="AU2461">
        <f t="shared" si="877"/>
        <v>0</v>
      </c>
    </row>
    <row r="2462" spans="1:47">
      <c r="A2462" s="23" t="str">
        <f t="shared" si="898"/>
        <v/>
      </c>
      <c r="B2462" s="18"/>
      <c r="C2462" s="18"/>
      <c r="D2462" s="18"/>
      <c r="E2462" s="18"/>
      <c r="F2462" s="18"/>
      <c r="G2462" s="18"/>
      <c r="H2462" s="18"/>
      <c r="I2462" s="18"/>
      <c r="J2462" s="18"/>
      <c r="K2462" s="18"/>
      <c r="N2462" t="str">
        <f t="shared" si="878"/>
        <v>vége</v>
      </c>
      <c r="R2462">
        <f t="shared" si="879"/>
        <v>1</v>
      </c>
      <c r="S2462">
        <f t="shared" si="880"/>
        <v>1</v>
      </c>
      <c r="T2462">
        <f t="shared" si="881"/>
        <v>1</v>
      </c>
      <c r="U2462">
        <f t="shared" si="882"/>
        <v>1</v>
      </c>
      <c r="V2462">
        <f t="shared" si="883"/>
        <v>1</v>
      </c>
      <c r="W2462">
        <f t="shared" si="884"/>
        <v>1</v>
      </c>
      <c r="X2462">
        <f t="shared" si="885"/>
        <v>1</v>
      </c>
      <c r="Y2462">
        <f t="shared" si="886"/>
        <v>1</v>
      </c>
      <c r="Z2462">
        <f t="shared" si="887"/>
        <v>1</v>
      </c>
      <c r="AA2462">
        <f t="shared" si="888"/>
        <v>1</v>
      </c>
      <c r="AB2462">
        <f t="shared" si="889"/>
        <v>0</v>
      </c>
      <c r="AJ2462">
        <f t="shared" si="876"/>
        <v>0</v>
      </c>
      <c r="AL2462" t="str">
        <f t="shared" si="890"/>
        <v/>
      </c>
      <c r="AM2462" t="str">
        <f>IF(AJ2462=0,"",IF(AJ2462="Nincs kapcsolódó bizonylat",0,IF(ISERROR(VLOOKUP(AJ2462,Bizonylat!AU:BL,6,FALSE)),AJ2462,VLOOKUP(AJ2462,Bizonylat!AU:BL,6,FALSE))))</f>
        <v/>
      </c>
      <c r="AN2462">
        <f t="shared" si="891"/>
        <v>0</v>
      </c>
      <c r="AO2462">
        <f t="shared" si="892"/>
        <v>0</v>
      </c>
      <c r="AP2462">
        <f t="shared" si="893"/>
        <v>0</v>
      </c>
      <c r="AQ2462">
        <f t="shared" si="894"/>
        <v>0</v>
      </c>
      <c r="AR2462">
        <f t="shared" si="895"/>
        <v>0</v>
      </c>
      <c r="AS2462">
        <f t="shared" si="896"/>
        <v>0</v>
      </c>
      <c r="AT2462">
        <f t="shared" si="897"/>
        <v>0</v>
      </c>
      <c r="AU2462">
        <f t="shared" si="877"/>
        <v>0</v>
      </c>
    </row>
    <row r="2463" spans="1:47">
      <c r="A2463" s="23" t="str">
        <f t="shared" si="898"/>
        <v/>
      </c>
      <c r="B2463" s="18"/>
      <c r="C2463" s="18"/>
      <c r="D2463" s="18"/>
      <c r="E2463" s="18"/>
      <c r="F2463" s="18"/>
      <c r="G2463" s="18"/>
      <c r="H2463" s="18"/>
      <c r="I2463" s="18"/>
      <c r="J2463" s="18"/>
      <c r="K2463" s="18"/>
      <c r="N2463" t="str">
        <f t="shared" si="878"/>
        <v>vége</v>
      </c>
      <c r="R2463">
        <f t="shared" si="879"/>
        <v>1</v>
      </c>
      <c r="S2463">
        <f t="shared" si="880"/>
        <v>1</v>
      </c>
      <c r="T2463">
        <f t="shared" si="881"/>
        <v>1</v>
      </c>
      <c r="U2463">
        <f t="shared" si="882"/>
        <v>1</v>
      </c>
      <c r="V2463">
        <f t="shared" si="883"/>
        <v>1</v>
      </c>
      <c r="W2463">
        <f t="shared" si="884"/>
        <v>1</v>
      </c>
      <c r="X2463">
        <f t="shared" si="885"/>
        <v>1</v>
      </c>
      <c r="Y2463">
        <f t="shared" si="886"/>
        <v>1</v>
      </c>
      <c r="Z2463">
        <f t="shared" si="887"/>
        <v>1</v>
      </c>
      <c r="AA2463">
        <f t="shared" si="888"/>
        <v>1</v>
      </c>
      <c r="AB2463">
        <f t="shared" si="889"/>
        <v>0</v>
      </c>
      <c r="AJ2463">
        <f t="shared" si="876"/>
        <v>0</v>
      </c>
      <c r="AL2463" t="str">
        <f t="shared" si="890"/>
        <v/>
      </c>
      <c r="AM2463" t="str">
        <f>IF(AJ2463=0,"",IF(AJ2463="Nincs kapcsolódó bizonylat",0,IF(ISERROR(VLOOKUP(AJ2463,Bizonylat!AU:BL,6,FALSE)),AJ2463,VLOOKUP(AJ2463,Bizonylat!AU:BL,6,FALSE))))</f>
        <v/>
      </c>
      <c r="AN2463">
        <f t="shared" si="891"/>
        <v>0</v>
      </c>
      <c r="AO2463">
        <f t="shared" si="892"/>
        <v>0</v>
      </c>
      <c r="AP2463">
        <f t="shared" si="893"/>
        <v>0</v>
      </c>
      <c r="AQ2463">
        <f t="shared" si="894"/>
        <v>0</v>
      </c>
      <c r="AR2463">
        <f t="shared" si="895"/>
        <v>0</v>
      </c>
      <c r="AS2463">
        <f t="shared" si="896"/>
        <v>0</v>
      </c>
      <c r="AT2463">
        <f t="shared" si="897"/>
        <v>0</v>
      </c>
      <c r="AU2463">
        <f t="shared" si="877"/>
        <v>0</v>
      </c>
    </row>
    <row r="2464" spans="1:47">
      <c r="A2464" s="23" t="str">
        <f t="shared" si="898"/>
        <v/>
      </c>
      <c r="B2464" s="18"/>
      <c r="C2464" s="18"/>
      <c r="D2464" s="18"/>
      <c r="E2464" s="18"/>
      <c r="F2464" s="18"/>
      <c r="G2464" s="18"/>
      <c r="H2464" s="18"/>
      <c r="I2464" s="18"/>
      <c r="J2464" s="18"/>
      <c r="K2464" s="18"/>
      <c r="N2464" t="str">
        <f t="shared" si="878"/>
        <v>vége</v>
      </c>
      <c r="R2464">
        <f t="shared" si="879"/>
        <v>1</v>
      </c>
      <c r="S2464">
        <f t="shared" si="880"/>
        <v>1</v>
      </c>
      <c r="T2464">
        <f t="shared" si="881"/>
        <v>1</v>
      </c>
      <c r="U2464">
        <f t="shared" si="882"/>
        <v>1</v>
      </c>
      <c r="V2464">
        <f t="shared" si="883"/>
        <v>1</v>
      </c>
      <c r="W2464">
        <f t="shared" si="884"/>
        <v>1</v>
      </c>
      <c r="X2464">
        <f t="shared" si="885"/>
        <v>1</v>
      </c>
      <c r="Y2464">
        <f t="shared" si="886"/>
        <v>1</v>
      </c>
      <c r="Z2464">
        <f t="shared" si="887"/>
        <v>1</v>
      </c>
      <c r="AA2464">
        <f t="shared" si="888"/>
        <v>1</v>
      </c>
      <c r="AB2464">
        <f t="shared" si="889"/>
        <v>0</v>
      </c>
      <c r="AJ2464">
        <f t="shared" si="876"/>
        <v>0</v>
      </c>
      <c r="AL2464" t="str">
        <f t="shared" si="890"/>
        <v/>
      </c>
      <c r="AM2464" t="str">
        <f>IF(AJ2464=0,"",IF(AJ2464="Nincs kapcsolódó bizonylat",0,IF(ISERROR(VLOOKUP(AJ2464,Bizonylat!AU:BL,6,FALSE)),AJ2464,VLOOKUP(AJ2464,Bizonylat!AU:BL,6,FALSE))))</f>
        <v/>
      </c>
      <c r="AN2464">
        <f t="shared" si="891"/>
        <v>0</v>
      </c>
      <c r="AO2464">
        <f t="shared" si="892"/>
        <v>0</v>
      </c>
      <c r="AP2464">
        <f t="shared" si="893"/>
        <v>0</v>
      </c>
      <c r="AQ2464">
        <f t="shared" si="894"/>
        <v>0</v>
      </c>
      <c r="AR2464">
        <f t="shared" si="895"/>
        <v>0</v>
      </c>
      <c r="AS2464">
        <f t="shared" si="896"/>
        <v>0</v>
      </c>
      <c r="AT2464">
        <f t="shared" si="897"/>
        <v>0</v>
      </c>
      <c r="AU2464">
        <f t="shared" si="877"/>
        <v>0</v>
      </c>
    </row>
    <row r="2465" spans="1:47">
      <c r="A2465" s="23" t="str">
        <f t="shared" si="898"/>
        <v/>
      </c>
      <c r="B2465" s="18"/>
      <c r="C2465" s="18"/>
      <c r="D2465" s="18"/>
      <c r="E2465" s="18"/>
      <c r="F2465" s="18"/>
      <c r="G2465" s="18"/>
      <c r="H2465" s="18"/>
      <c r="I2465" s="18"/>
      <c r="J2465" s="18"/>
      <c r="K2465" s="18"/>
      <c r="N2465" t="str">
        <f t="shared" si="878"/>
        <v>vége</v>
      </c>
      <c r="R2465">
        <f t="shared" si="879"/>
        <v>1</v>
      </c>
      <c r="S2465">
        <f t="shared" si="880"/>
        <v>1</v>
      </c>
      <c r="T2465">
        <f t="shared" si="881"/>
        <v>1</v>
      </c>
      <c r="U2465">
        <f t="shared" si="882"/>
        <v>1</v>
      </c>
      <c r="V2465">
        <f t="shared" si="883"/>
        <v>1</v>
      </c>
      <c r="W2465">
        <f t="shared" si="884"/>
        <v>1</v>
      </c>
      <c r="X2465">
        <f t="shared" si="885"/>
        <v>1</v>
      </c>
      <c r="Y2465">
        <f t="shared" si="886"/>
        <v>1</v>
      </c>
      <c r="Z2465">
        <f t="shared" si="887"/>
        <v>1</v>
      </c>
      <c r="AA2465">
        <f t="shared" si="888"/>
        <v>1</v>
      </c>
      <c r="AB2465">
        <f t="shared" si="889"/>
        <v>0</v>
      </c>
      <c r="AJ2465">
        <f t="shared" si="876"/>
        <v>0</v>
      </c>
      <c r="AL2465" t="str">
        <f t="shared" si="890"/>
        <v/>
      </c>
      <c r="AM2465" t="str">
        <f>IF(AJ2465=0,"",IF(AJ2465="Nincs kapcsolódó bizonylat",0,IF(ISERROR(VLOOKUP(AJ2465,Bizonylat!AU:BL,6,FALSE)),AJ2465,VLOOKUP(AJ2465,Bizonylat!AU:BL,6,FALSE))))</f>
        <v/>
      </c>
      <c r="AN2465">
        <f t="shared" si="891"/>
        <v>0</v>
      </c>
      <c r="AO2465">
        <f t="shared" si="892"/>
        <v>0</v>
      </c>
      <c r="AP2465">
        <f t="shared" si="893"/>
        <v>0</v>
      </c>
      <c r="AQ2465">
        <f t="shared" si="894"/>
        <v>0</v>
      </c>
      <c r="AR2465">
        <f t="shared" si="895"/>
        <v>0</v>
      </c>
      <c r="AS2465">
        <f t="shared" si="896"/>
        <v>0</v>
      </c>
      <c r="AT2465">
        <f t="shared" si="897"/>
        <v>0</v>
      </c>
      <c r="AU2465">
        <f t="shared" si="877"/>
        <v>0</v>
      </c>
    </row>
    <row r="2466" spans="1:47">
      <c r="A2466" s="23" t="str">
        <f t="shared" si="898"/>
        <v/>
      </c>
      <c r="B2466" s="18"/>
      <c r="C2466" s="18"/>
      <c r="D2466" s="18"/>
      <c r="E2466" s="18"/>
      <c r="F2466" s="18"/>
      <c r="G2466" s="18"/>
      <c r="H2466" s="18"/>
      <c r="I2466" s="18"/>
      <c r="J2466" s="18"/>
      <c r="K2466" s="18"/>
      <c r="N2466" t="str">
        <f t="shared" si="878"/>
        <v>vége</v>
      </c>
      <c r="R2466">
        <f t="shared" si="879"/>
        <v>1</v>
      </c>
      <c r="S2466">
        <f t="shared" si="880"/>
        <v>1</v>
      </c>
      <c r="T2466">
        <f t="shared" si="881"/>
        <v>1</v>
      </c>
      <c r="U2466">
        <f t="shared" si="882"/>
        <v>1</v>
      </c>
      <c r="V2466">
        <f t="shared" si="883"/>
        <v>1</v>
      </c>
      <c r="W2466">
        <f t="shared" si="884"/>
        <v>1</v>
      </c>
      <c r="X2466">
        <f t="shared" si="885"/>
        <v>1</v>
      </c>
      <c r="Y2466">
        <f t="shared" si="886"/>
        <v>1</v>
      </c>
      <c r="Z2466">
        <f t="shared" si="887"/>
        <v>1</v>
      </c>
      <c r="AA2466">
        <f t="shared" si="888"/>
        <v>1</v>
      </c>
      <c r="AB2466">
        <f t="shared" si="889"/>
        <v>0</v>
      </c>
      <c r="AJ2466">
        <f t="shared" si="876"/>
        <v>0</v>
      </c>
      <c r="AL2466" t="str">
        <f t="shared" si="890"/>
        <v/>
      </c>
      <c r="AM2466" t="str">
        <f>IF(AJ2466=0,"",IF(AJ2466="Nincs kapcsolódó bizonylat",0,IF(ISERROR(VLOOKUP(AJ2466,Bizonylat!AU:BL,6,FALSE)),AJ2466,VLOOKUP(AJ2466,Bizonylat!AU:BL,6,FALSE))))</f>
        <v/>
      </c>
      <c r="AN2466">
        <f t="shared" si="891"/>
        <v>0</v>
      </c>
      <c r="AO2466">
        <f t="shared" si="892"/>
        <v>0</v>
      </c>
      <c r="AP2466">
        <f t="shared" si="893"/>
        <v>0</v>
      </c>
      <c r="AQ2466">
        <f t="shared" si="894"/>
        <v>0</v>
      </c>
      <c r="AR2466">
        <f t="shared" si="895"/>
        <v>0</v>
      </c>
      <c r="AS2466">
        <f t="shared" si="896"/>
        <v>0</v>
      </c>
      <c r="AT2466">
        <f t="shared" si="897"/>
        <v>0</v>
      </c>
      <c r="AU2466">
        <f t="shared" si="877"/>
        <v>0</v>
      </c>
    </row>
    <row r="2467" spans="1:47">
      <c r="A2467" s="23" t="str">
        <f t="shared" si="898"/>
        <v/>
      </c>
      <c r="B2467" s="18"/>
      <c r="C2467" s="18"/>
      <c r="D2467" s="18"/>
      <c r="E2467" s="18"/>
      <c r="F2467" s="18"/>
      <c r="G2467" s="18"/>
      <c r="H2467" s="18"/>
      <c r="I2467" s="18"/>
      <c r="J2467" s="18"/>
      <c r="K2467" s="18"/>
      <c r="N2467" t="str">
        <f t="shared" si="878"/>
        <v>vége</v>
      </c>
      <c r="R2467">
        <f t="shared" si="879"/>
        <v>1</v>
      </c>
      <c r="S2467">
        <f t="shared" si="880"/>
        <v>1</v>
      </c>
      <c r="T2467">
        <f t="shared" si="881"/>
        <v>1</v>
      </c>
      <c r="U2467">
        <f t="shared" si="882"/>
        <v>1</v>
      </c>
      <c r="V2467">
        <f t="shared" si="883"/>
        <v>1</v>
      </c>
      <c r="W2467">
        <f t="shared" si="884"/>
        <v>1</v>
      </c>
      <c r="X2467">
        <f t="shared" si="885"/>
        <v>1</v>
      </c>
      <c r="Y2467">
        <f t="shared" si="886"/>
        <v>1</v>
      </c>
      <c r="Z2467">
        <f t="shared" si="887"/>
        <v>1</v>
      </c>
      <c r="AA2467">
        <f t="shared" si="888"/>
        <v>1</v>
      </c>
      <c r="AB2467">
        <f t="shared" si="889"/>
        <v>0</v>
      </c>
      <c r="AJ2467">
        <f t="shared" si="876"/>
        <v>0</v>
      </c>
      <c r="AL2467" t="str">
        <f t="shared" si="890"/>
        <v/>
      </c>
      <c r="AM2467" t="str">
        <f>IF(AJ2467=0,"",IF(AJ2467="Nincs kapcsolódó bizonylat",0,IF(ISERROR(VLOOKUP(AJ2467,Bizonylat!AU:BL,6,FALSE)),AJ2467,VLOOKUP(AJ2467,Bizonylat!AU:BL,6,FALSE))))</f>
        <v/>
      </c>
      <c r="AN2467">
        <f t="shared" si="891"/>
        <v>0</v>
      </c>
      <c r="AO2467">
        <f t="shared" si="892"/>
        <v>0</v>
      </c>
      <c r="AP2467">
        <f t="shared" si="893"/>
        <v>0</v>
      </c>
      <c r="AQ2467">
        <f t="shared" si="894"/>
        <v>0</v>
      </c>
      <c r="AR2467">
        <f t="shared" si="895"/>
        <v>0</v>
      </c>
      <c r="AS2467">
        <f t="shared" si="896"/>
        <v>0</v>
      </c>
      <c r="AT2467">
        <f t="shared" si="897"/>
        <v>0</v>
      </c>
      <c r="AU2467">
        <f t="shared" si="877"/>
        <v>0</v>
      </c>
    </row>
    <row r="2468" spans="1:47">
      <c r="A2468" s="23" t="str">
        <f t="shared" si="898"/>
        <v/>
      </c>
      <c r="B2468" s="18"/>
      <c r="C2468" s="18"/>
      <c r="D2468" s="18"/>
      <c r="E2468" s="18"/>
      <c r="F2468" s="18"/>
      <c r="G2468" s="18"/>
      <c r="H2468" s="18"/>
      <c r="I2468" s="18"/>
      <c r="J2468" s="18"/>
      <c r="K2468" s="18"/>
      <c r="N2468" t="str">
        <f t="shared" si="878"/>
        <v>vége</v>
      </c>
      <c r="R2468">
        <f t="shared" si="879"/>
        <v>1</v>
      </c>
      <c r="S2468">
        <f t="shared" si="880"/>
        <v>1</v>
      </c>
      <c r="T2468">
        <f t="shared" si="881"/>
        <v>1</v>
      </c>
      <c r="U2468">
        <f t="shared" si="882"/>
        <v>1</v>
      </c>
      <c r="V2468">
        <f t="shared" si="883"/>
        <v>1</v>
      </c>
      <c r="W2468">
        <f t="shared" si="884"/>
        <v>1</v>
      </c>
      <c r="X2468">
        <f t="shared" si="885"/>
        <v>1</v>
      </c>
      <c r="Y2468">
        <f t="shared" si="886"/>
        <v>1</v>
      </c>
      <c r="Z2468">
        <f t="shared" si="887"/>
        <v>1</v>
      </c>
      <c r="AA2468">
        <f t="shared" si="888"/>
        <v>1</v>
      </c>
      <c r="AB2468">
        <f t="shared" si="889"/>
        <v>0</v>
      </c>
      <c r="AJ2468">
        <f t="shared" si="876"/>
        <v>0</v>
      </c>
      <c r="AL2468" t="str">
        <f t="shared" si="890"/>
        <v/>
      </c>
      <c r="AM2468" t="str">
        <f>IF(AJ2468=0,"",IF(AJ2468="Nincs kapcsolódó bizonylat",0,IF(ISERROR(VLOOKUP(AJ2468,Bizonylat!AU:BL,6,FALSE)),AJ2468,VLOOKUP(AJ2468,Bizonylat!AU:BL,6,FALSE))))</f>
        <v/>
      </c>
      <c r="AN2468">
        <f t="shared" si="891"/>
        <v>0</v>
      </c>
      <c r="AO2468">
        <f t="shared" si="892"/>
        <v>0</v>
      </c>
      <c r="AP2468">
        <f t="shared" si="893"/>
        <v>0</v>
      </c>
      <c r="AQ2468">
        <f t="shared" si="894"/>
        <v>0</v>
      </c>
      <c r="AR2468">
        <f t="shared" si="895"/>
        <v>0</v>
      </c>
      <c r="AS2468">
        <f t="shared" si="896"/>
        <v>0</v>
      </c>
      <c r="AT2468">
        <f t="shared" si="897"/>
        <v>0</v>
      </c>
      <c r="AU2468">
        <f t="shared" si="877"/>
        <v>0</v>
      </c>
    </row>
    <row r="2469" spans="1:47">
      <c r="A2469" s="23" t="str">
        <f t="shared" si="898"/>
        <v/>
      </c>
      <c r="B2469" s="18"/>
      <c r="C2469" s="18"/>
      <c r="D2469" s="18"/>
      <c r="E2469" s="18"/>
      <c r="F2469" s="18"/>
      <c r="G2469" s="18"/>
      <c r="H2469" s="18"/>
      <c r="I2469" s="18"/>
      <c r="J2469" s="18"/>
      <c r="K2469" s="18"/>
      <c r="N2469" t="str">
        <f t="shared" si="878"/>
        <v>vége</v>
      </c>
      <c r="R2469">
        <f t="shared" si="879"/>
        <v>1</v>
      </c>
      <c r="S2469">
        <f t="shared" si="880"/>
        <v>1</v>
      </c>
      <c r="T2469">
        <f t="shared" si="881"/>
        <v>1</v>
      </c>
      <c r="U2469">
        <f t="shared" si="882"/>
        <v>1</v>
      </c>
      <c r="V2469">
        <f t="shared" si="883"/>
        <v>1</v>
      </c>
      <c r="W2469">
        <f t="shared" si="884"/>
        <v>1</v>
      </c>
      <c r="X2469">
        <f t="shared" si="885"/>
        <v>1</v>
      </c>
      <c r="Y2469">
        <f t="shared" si="886"/>
        <v>1</v>
      </c>
      <c r="Z2469">
        <f t="shared" si="887"/>
        <v>1</v>
      </c>
      <c r="AA2469">
        <f t="shared" si="888"/>
        <v>1</v>
      </c>
      <c r="AB2469">
        <f t="shared" si="889"/>
        <v>0</v>
      </c>
      <c r="AJ2469">
        <f t="shared" si="876"/>
        <v>0</v>
      </c>
      <c r="AL2469" t="str">
        <f t="shared" si="890"/>
        <v/>
      </c>
      <c r="AM2469" t="str">
        <f>IF(AJ2469=0,"",IF(AJ2469="Nincs kapcsolódó bizonylat",0,IF(ISERROR(VLOOKUP(AJ2469,Bizonylat!AU:BL,6,FALSE)),AJ2469,VLOOKUP(AJ2469,Bizonylat!AU:BL,6,FALSE))))</f>
        <v/>
      </c>
      <c r="AN2469">
        <f t="shared" si="891"/>
        <v>0</v>
      </c>
      <c r="AO2469">
        <f t="shared" si="892"/>
        <v>0</v>
      </c>
      <c r="AP2469">
        <f t="shared" si="893"/>
        <v>0</v>
      </c>
      <c r="AQ2469">
        <f t="shared" si="894"/>
        <v>0</v>
      </c>
      <c r="AR2469">
        <f t="shared" si="895"/>
        <v>0</v>
      </c>
      <c r="AS2469">
        <f t="shared" si="896"/>
        <v>0</v>
      </c>
      <c r="AT2469">
        <f t="shared" si="897"/>
        <v>0</v>
      </c>
      <c r="AU2469">
        <f t="shared" si="877"/>
        <v>0</v>
      </c>
    </row>
    <row r="2470" spans="1:47">
      <c r="A2470" s="23" t="str">
        <f t="shared" si="898"/>
        <v/>
      </c>
      <c r="B2470" s="18"/>
      <c r="C2470" s="18"/>
      <c r="D2470" s="18"/>
      <c r="E2470" s="18"/>
      <c r="F2470" s="18"/>
      <c r="G2470" s="18"/>
      <c r="H2470" s="18"/>
      <c r="I2470" s="18"/>
      <c r="J2470" s="18"/>
      <c r="K2470" s="18"/>
      <c r="N2470" t="str">
        <f t="shared" si="878"/>
        <v>vége</v>
      </c>
      <c r="R2470">
        <f t="shared" si="879"/>
        <v>1</v>
      </c>
      <c r="S2470">
        <f t="shared" si="880"/>
        <v>1</v>
      </c>
      <c r="T2470">
        <f t="shared" si="881"/>
        <v>1</v>
      </c>
      <c r="U2470">
        <f t="shared" si="882"/>
        <v>1</v>
      </c>
      <c r="V2470">
        <f t="shared" si="883"/>
        <v>1</v>
      </c>
      <c r="W2470">
        <f t="shared" si="884"/>
        <v>1</v>
      </c>
      <c r="X2470">
        <f t="shared" si="885"/>
        <v>1</v>
      </c>
      <c r="Y2470">
        <f t="shared" si="886"/>
        <v>1</v>
      </c>
      <c r="Z2470">
        <f t="shared" si="887"/>
        <v>1</v>
      </c>
      <c r="AA2470">
        <f t="shared" si="888"/>
        <v>1</v>
      </c>
      <c r="AB2470">
        <f t="shared" si="889"/>
        <v>0</v>
      </c>
      <c r="AJ2470">
        <f t="shared" si="876"/>
        <v>0</v>
      </c>
      <c r="AL2470" t="str">
        <f t="shared" si="890"/>
        <v/>
      </c>
      <c r="AM2470" t="str">
        <f>IF(AJ2470=0,"",IF(AJ2470="Nincs kapcsolódó bizonylat",0,IF(ISERROR(VLOOKUP(AJ2470,Bizonylat!AU:BL,6,FALSE)),AJ2470,VLOOKUP(AJ2470,Bizonylat!AU:BL,6,FALSE))))</f>
        <v/>
      </c>
      <c r="AN2470">
        <f t="shared" si="891"/>
        <v>0</v>
      </c>
      <c r="AO2470">
        <f t="shared" si="892"/>
        <v>0</v>
      </c>
      <c r="AP2470">
        <f t="shared" si="893"/>
        <v>0</v>
      </c>
      <c r="AQ2470">
        <f t="shared" si="894"/>
        <v>0</v>
      </c>
      <c r="AR2470">
        <f t="shared" si="895"/>
        <v>0</v>
      </c>
      <c r="AS2470">
        <f t="shared" si="896"/>
        <v>0</v>
      </c>
      <c r="AT2470">
        <f t="shared" si="897"/>
        <v>0</v>
      </c>
      <c r="AU2470">
        <f t="shared" si="877"/>
        <v>0</v>
      </c>
    </row>
    <row r="2471" spans="1:47">
      <c r="A2471" s="23" t="str">
        <f t="shared" si="898"/>
        <v/>
      </c>
      <c r="B2471" s="18"/>
      <c r="C2471" s="18"/>
      <c r="D2471" s="18"/>
      <c r="E2471" s="18"/>
      <c r="F2471" s="18"/>
      <c r="G2471" s="18"/>
      <c r="H2471" s="18"/>
      <c r="I2471" s="18"/>
      <c r="J2471" s="18"/>
      <c r="K2471" s="18"/>
      <c r="N2471" t="str">
        <f t="shared" si="878"/>
        <v>vége</v>
      </c>
      <c r="R2471">
        <f t="shared" si="879"/>
        <v>1</v>
      </c>
      <c r="S2471">
        <f t="shared" si="880"/>
        <v>1</v>
      </c>
      <c r="T2471">
        <f t="shared" si="881"/>
        <v>1</v>
      </c>
      <c r="U2471">
        <f t="shared" si="882"/>
        <v>1</v>
      </c>
      <c r="V2471">
        <f t="shared" si="883"/>
        <v>1</v>
      </c>
      <c r="W2471">
        <f t="shared" si="884"/>
        <v>1</v>
      </c>
      <c r="X2471">
        <f t="shared" si="885"/>
        <v>1</v>
      </c>
      <c r="Y2471">
        <f t="shared" si="886"/>
        <v>1</v>
      </c>
      <c r="Z2471">
        <f t="shared" si="887"/>
        <v>1</v>
      </c>
      <c r="AA2471">
        <f t="shared" si="888"/>
        <v>1</v>
      </c>
      <c r="AB2471">
        <f t="shared" si="889"/>
        <v>0</v>
      </c>
      <c r="AJ2471">
        <f t="shared" si="876"/>
        <v>0</v>
      </c>
      <c r="AL2471" t="str">
        <f t="shared" si="890"/>
        <v/>
      </c>
      <c r="AM2471" t="str">
        <f>IF(AJ2471=0,"",IF(AJ2471="Nincs kapcsolódó bizonylat",0,IF(ISERROR(VLOOKUP(AJ2471,Bizonylat!AU:BL,6,FALSE)),AJ2471,VLOOKUP(AJ2471,Bizonylat!AU:BL,6,FALSE))))</f>
        <v/>
      </c>
      <c r="AN2471">
        <f t="shared" si="891"/>
        <v>0</v>
      </c>
      <c r="AO2471">
        <f t="shared" si="892"/>
        <v>0</v>
      </c>
      <c r="AP2471">
        <f t="shared" si="893"/>
        <v>0</v>
      </c>
      <c r="AQ2471">
        <f t="shared" si="894"/>
        <v>0</v>
      </c>
      <c r="AR2471">
        <f t="shared" si="895"/>
        <v>0</v>
      </c>
      <c r="AS2471">
        <f t="shared" si="896"/>
        <v>0</v>
      </c>
      <c r="AT2471">
        <f t="shared" si="897"/>
        <v>0</v>
      </c>
      <c r="AU2471">
        <f t="shared" si="877"/>
        <v>0</v>
      </c>
    </row>
    <row r="2472" spans="1:47">
      <c r="A2472" s="23" t="str">
        <f t="shared" si="898"/>
        <v/>
      </c>
      <c r="B2472" s="18"/>
      <c r="C2472" s="18"/>
      <c r="D2472" s="18"/>
      <c r="E2472" s="18"/>
      <c r="F2472" s="18"/>
      <c r="G2472" s="18"/>
      <c r="H2472" s="18"/>
      <c r="I2472" s="18"/>
      <c r="J2472" s="18"/>
      <c r="K2472" s="18"/>
      <c r="N2472" t="str">
        <f t="shared" si="878"/>
        <v>vége</v>
      </c>
      <c r="R2472">
        <f t="shared" si="879"/>
        <v>1</v>
      </c>
      <c r="S2472">
        <f t="shared" si="880"/>
        <v>1</v>
      </c>
      <c r="T2472">
        <f t="shared" si="881"/>
        <v>1</v>
      </c>
      <c r="U2472">
        <f t="shared" si="882"/>
        <v>1</v>
      </c>
      <c r="V2472">
        <f t="shared" si="883"/>
        <v>1</v>
      </c>
      <c r="W2472">
        <f t="shared" si="884"/>
        <v>1</v>
      </c>
      <c r="X2472">
        <f t="shared" si="885"/>
        <v>1</v>
      </c>
      <c r="Y2472">
        <f t="shared" si="886"/>
        <v>1</v>
      </c>
      <c r="Z2472">
        <f t="shared" si="887"/>
        <v>1</v>
      </c>
      <c r="AA2472">
        <f t="shared" si="888"/>
        <v>1</v>
      </c>
      <c r="AB2472">
        <f t="shared" si="889"/>
        <v>0</v>
      </c>
      <c r="AJ2472">
        <f t="shared" si="876"/>
        <v>0</v>
      </c>
      <c r="AL2472" t="str">
        <f t="shared" si="890"/>
        <v/>
      </c>
      <c r="AM2472" t="str">
        <f>IF(AJ2472=0,"",IF(AJ2472="Nincs kapcsolódó bizonylat",0,IF(ISERROR(VLOOKUP(AJ2472,Bizonylat!AU:BL,6,FALSE)),AJ2472,VLOOKUP(AJ2472,Bizonylat!AU:BL,6,FALSE))))</f>
        <v/>
      </c>
      <c r="AN2472">
        <f t="shared" si="891"/>
        <v>0</v>
      </c>
      <c r="AO2472">
        <f t="shared" si="892"/>
        <v>0</v>
      </c>
      <c r="AP2472">
        <f t="shared" si="893"/>
        <v>0</v>
      </c>
      <c r="AQ2472">
        <f t="shared" si="894"/>
        <v>0</v>
      </c>
      <c r="AR2472">
        <f t="shared" si="895"/>
        <v>0</v>
      </c>
      <c r="AS2472">
        <f t="shared" si="896"/>
        <v>0</v>
      </c>
      <c r="AT2472">
        <f t="shared" si="897"/>
        <v>0</v>
      </c>
      <c r="AU2472">
        <f t="shared" si="877"/>
        <v>0</v>
      </c>
    </row>
    <row r="2473" spans="1:47">
      <c r="A2473" s="23" t="str">
        <f t="shared" si="898"/>
        <v/>
      </c>
      <c r="B2473" s="18"/>
      <c r="C2473" s="18"/>
      <c r="D2473" s="18"/>
      <c r="E2473" s="18"/>
      <c r="F2473" s="18"/>
      <c r="G2473" s="18"/>
      <c r="H2473" s="18"/>
      <c r="I2473" s="18"/>
      <c r="J2473" s="18"/>
      <c r="K2473" s="18"/>
      <c r="N2473" t="str">
        <f t="shared" si="878"/>
        <v>vége</v>
      </c>
      <c r="R2473">
        <f t="shared" si="879"/>
        <v>1</v>
      </c>
      <c r="S2473">
        <f t="shared" si="880"/>
        <v>1</v>
      </c>
      <c r="T2473">
        <f t="shared" si="881"/>
        <v>1</v>
      </c>
      <c r="U2473">
        <f t="shared" si="882"/>
        <v>1</v>
      </c>
      <c r="V2473">
        <f t="shared" si="883"/>
        <v>1</v>
      </c>
      <c r="W2473">
        <f t="shared" si="884"/>
        <v>1</v>
      </c>
      <c r="X2473">
        <f t="shared" si="885"/>
        <v>1</v>
      </c>
      <c r="Y2473">
        <f t="shared" si="886"/>
        <v>1</v>
      </c>
      <c r="Z2473">
        <f t="shared" si="887"/>
        <v>1</v>
      </c>
      <c r="AA2473">
        <f t="shared" si="888"/>
        <v>1</v>
      </c>
      <c r="AB2473">
        <f t="shared" si="889"/>
        <v>0</v>
      </c>
      <c r="AJ2473">
        <f t="shared" si="876"/>
        <v>0</v>
      </c>
      <c r="AL2473" t="str">
        <f t="shared" si="890"/>
        <v/>
      </c>
      <c r="AM2473" t="str">
        <f>IF(AJ2473=0,"",IF(AJ2473="Nincs kapcsolódó bizonylat",0,IF(ISERROR(VLOOKUP(AJ2473,Bizonylat!AU:BL,6,FALSE)),AJ2473,VLOOKUP(AJ2473,Bizonylat!AU:BL,6,FALSE))))</f>
        <v/>
      </c>
      <c r="AN2473">
        <f t="shared" si="891"/>
        <v>0</v>
      </c>
      <c r="AO2473">
        <f t="shared" si="892"/>
        <v>0</v>
      </c>
      <c r="AP2473">
        <f t="shared" si="893"/>
        <v>0</v>
      </c>
      <c r="AQ2473">
        <f t="shared" si="894"/>
        <v>0</v>
      </c>
      <c r="AR2473">
        <f t="shared" si="895"/>
        <v>0</v>
      </c>
      <c r="AS2473">
        <f t="shared" si="896"/>
        <v>0</v>
      </c>
      <c r="AT2473">
        <f t="shared" si="897"/>
        <v>0</v>
      </c>
      <c r="AU2473">
        <f t="shared" si="877"/>
        <v>0</v>
      </c>
    </row>
    <row r="2474" spans="1:47">
      <c r="A2474" s="23" t="str">
        <f t="shared" si="898"/>
        <v/>
      </c>
      <c r="B2474" s="18"/>
      <c r="C2474" s="18"/>
      <c r="D2474" s="18"/>
      <c r="E2474" s="18"/>
      <c r="F2474" s="18"/>
      <c r="G2474" s="18"/>
      <c r="H2474" s="18"/>
      <c r="I2474" s="18"/>
      <c r="J2474" s="18"/>
      <c r="K2474" s="18"/>
      <c r="N2474" t="str">
        <f t="shared" si="878"/>
        <v>vége</v>
      </c>
      <c r="R2474">
        <f t="shared" si="879"/>
        <v>1</v>
      </c>
      <c r="S2474">
        <f t="shared" si="880"/>
        <v>1</v>
      </c>
      <c r="T2474">
        <f t="shared" si="881"/>
        <v>1</v>
      </c>
      <c r="U2474">
        <f t="shared" si="882"/>
        <v>1</v>
      </c>
      <c r="V2474">
        <f t="shared" si="883"/>
        <v>1</v>
      </c>
      <c r="W2474">
        <f t="shared" si="884"/>
        <v>1</v>
      </c>
      <c r="X2474">
        <f t="shared" si="885"/>
        <v>1</v>
      </c>
      <c r="Y2474">
        <f t="shared" si="886"/>
        <v>1</v>
      </c>
      <c r="Z2474">
        <f t="shared" si="887"/>
        <v>1</v>
      </c>
      <c r="AA2474">
        <f t="shared" si="888"/>
        <v>1</v>
      </c>
      <c r="AB2474">
        <f t="shared" si="889"/>
        <v>0</v>
      </c>
      <c r="AJ2474">
        <f t="shared" si="876"/>
        <v>0</v>
      </c>
      <c r="AL2474" t="str">
        <f t="shared" si="890"/>
        <v/>
      </c>
      <c r="AM2474" t="str">
        <f>IF(AJ2474=0,"",IF(AJ2474="Nincs kapcsolódó bizonylat",0,IF(ISERROR(VLOOKUP(AJ2474,Bizonylat!AU:BL,6,FALSE)),AJ2474,VLOOKUP(AJ2474,Bizonylat!AU:BL,6,FALSE))))</f>
        <v/>
      </c>
      <c r="AN2474">
        <f t="shared" si="891"/>
        <v>0</v>
      </c>
      <c r="AO2474">
        <f t="shared" si="892"/>
        <v>0</v>
      </c>
      <c r="AP2474">
        <f t="shared" si="893"/>
        <v>0</v>
      </c>
      <c r="AQ2474">
        <f t="shared" si="894"/>
        <v>0</v>
      </c>
      <c r="AR2474">
        <f t="shared" si="895"/>
        <v>0</v>
      </c>
      <c r="AS2474">
        <f t="shared" si="896"/>
        <v>0</v>
      </c>
      <c r="AT2474">
        <f t="shared" si="897"/>
        <v>0</v>
      </c>
      <c r="AU2474">
        <f t="shared" si="877"/>
        <v>0</v>
      </c>
    </row>
    <row r="2475" spans="1:47">
      <c r="A2475" s="23" t="str">
        <f t="shared" si="898"/>
        <v/>
      </c>
      <c r="B2475" s="18"/>
      <c r="C2475" s="18"/>
      <c r="D2475" s="18"/>
      <c r="E2475" s="18"/>
      <c r="F2475" s="18"/>
      <c r="G2475" s="18"/>
      <c r="H2475" s="18"/>
      <c r="I2475" s="18"/>
      <c r="J2475" s="18"/>
      <c r="K2475" s="18"/>
      <c r="N2475" t="str">
        <f t="shared" si="878"/>
        <v>vége</v>
      </c>
      <c r="R2475">
        <f t="shared" si="879"/>
        <v>1</v>
      </c>
      <c r="S2475">
        <f t="shared" si="880"/>
        <v>1</v>
      </c>
      <c r="T2475">
        <f t="shared" si="881"/>
        <v>1</v>
      </c>
      <c r="U2475">
        <f t="shared" si="882"/>
        <v>1</v>
      </c>
      <c r="V2475">
        <f t="shared" si="883"/>
        <v>1</v>
      </c>
      <c r="W2475">
        <f t="shared" si="884"/>
        <v>1</v>
      </c>
      <c r="X2475">
        <f t="shared" si="885"/>
        <v>1</v>
      </c>
      <c r="Y2475">
        <f t="shared" si="886"/>
        <v>1</v>
      </c>
      <c r="Z2475">
        <f t="shared" si="887"/>
        <v>1</v>
      </c>
      <c r="AA2475">
        <f t="shared" si="888"/>
        <v>1</v>
      </c>
      <c r="AB2475">
        <f t="shared" si="889"/>
        <v>0</v>
      </c>
      <c r="AJ2475">
        <f t="shared" si="876"/>
        <v>0</v>
      </c>
      <c r="AL2475" t="str">
        <f t="shared" si="890"/>
        <v/>
      </c>
      <c r="AM2475" t="str">
        <f>IF(AJ2475=0,"",IF(AJ2475="Nincs kapcsolódó bizonylat",0,IF(ISERROR(VLOOKUP(AJ2475,Bizonylat!AU:BL,6,FALSE)),AJ2475,VLOOKUP(AJ2475,Bizonylat!AU:BL,6,FALSE))))</f>
        <v/>
      </c>
      <c r="AN2475">
        <f t="shared" si="891"/>
        <v>0</v>
      </c>
      <c r="AO2475">
        <f t="shared" si="892"/>
        <v>0</v>
      </c>
      <c r="AP2475">
        <f t="shared" si="893"/>
        <v>0</v>
      </c>
      <c r="AQ2475">
        <f t="shared" si="894"/>
        <v>0</v>
      </c>
      <c r="AR2475">
        <f t="shared" si="895"/>
        <v>0</v>
      </c>
      <c r="AS2475">
        <f t="shared" si="896"/>
        <v>0</v>
      </c>
      <c r="AT2475">
        <f t="shared" si="897"/>
        <v>0</v>
      </c>
      <c r="AU2475">
        <f t="shared" si="877"/>
        <v>0</v>
      </c>
    </row>
    <row r="2476" spans="1:47">
      <c r="A2476" s="23" t="str">
        <f t="shared" si="898"/>
        <v/>
      </c>
      <c r="B2476" s="18"/>
      <c r="C2476" s="18"/>
      <c r="D2476" s="18"/>
      <c r="E2476" s="18"/>
      <c r="F2476" s="18"/>
      <c r="G2476" s="18"/>
      <c r="H2476" s="18"/>
      <c r="I2476" s="18"/>
      <c r="J2476" s="18"/>
      <c r="K2476" s="18"/>
      <c r="N2476" t="str">
        <f t="shared" si="878"/>
        <v>vége</v>
      </c>
      <c r="R2476">
        <f t="shared" si="879"/>
        <v>1</v>
      </c>
      <c r="S2476">
        <f t="shared" si="880"/>
        <v>1</v>
      </c>
      <c r="T2476">
        <f t="shared" si="881"/>
        <v>1</v>
      </c>
      <c r="U2476">
        <f t="shared" si="882"/>
        <v>1</v>
      </c>
      <c r="V2476">
        <f t="shared" si="883"/>
        <v>1</v>
      </c>
      <c r="W2476">
        <f t="shared" si="884"/>
        <v>1</v>
      </c>
      <c r="X2476">
        <f t="shared" si="885"/>
        <v>1</v>
      </c>
      <c r="Y2476">
        <f t="shared" si="886"/>
        <v>1</v>
      </c>
      <c r="Z2476">
        <f t="shared" si="887"/>
        <v>1</v>
      </c>
      <c r="AA2476">
        <f t="shared" si="888"/>
        <v>1</v>
      </c>
      <c r="AB2476">
        <f t="shared" si="889"/>
        <v>0</v>
      </c>
      <c r="AJ2476">
        <f t="shared" si="876"/>
        <v>0</v>
      </c>
      <c r="AL2476" t="str">
        <f t="shared" si="890"/>
        <v/>
      </c>
      <c r="AM2476" t="str">
        <f>IF(AJ2476=0,"",IF(AJ2476="Nincs kapcsolódó bizonylat",0,IF(ISERROR(VLOOKUP(AJ2476,Bizonylat!AU:BL,6,FALSE)),AJ2476,VLOOKUP(AJ2476,Bizonylat!AU:BL,6,FALSE))))</f>
        <v/>
      </c>
      <c r="AN2476">
        <f t="shared" si="891"/>
        <v>0</v>
      </c>
      <c r="AO2476">
        <f t="shared" si="892"/>
        <v>0</v>
      </c>
      <c r="AP2476">
        <f t="shared" si="893"/>
        <v>0</v>
      </c>
      <c r="AQ2476">
        <f t="shared" si="894"/>
        <v>0</v>
      </c>
      <c r="AR2476">
        <f t="shared" si="895"/>
        <v>0</v>
      </c>
      <c r="AS2476">
        <f t="shared" si="896"/>
        <v>0</v>
      </c>
      <c r="AT2476">
        <f t="shared" si="897"/>
        <v>0</v>
      </c>
      <c r="AU2476">
        <f t="shared" si="877"/>
        <v>0</v>
      </c>
    </row>
    <row r="2477" spans="1:47">
      <c r="A2477" s="23" t="str">
        <f t="shared" si="898"/>
        <v/>
      </c>
      <c r="B2477" s="18"/>
      <c r="C2477" s="18"/>
      <c r="D2477" s="18"/>
      <c r="E2477" s="18"/>
      <c r="F2477" s="18"/>
      <c r="G2477" s="18"/>
      <c r="H2477" s="18"/>
      <c r="I2477" s="18"/>
      <c r="J2477" s="18"/>
      <c r="K2477" s="18"/>
      <c r="N2477" t="str">
        <f t="shared" si="878"/>
        <v>vége</v>
      </c>
      <c r="R2477">
        <f t="shared" si="879"/>
        <v>1</v>
      </c>
      <c r="S2477">
        <f t="shared" si="880"/>
        <v>1</v>
      </c>
      <c r="T2477">
        <f t="shared" si="881"/>
        <v>1</v>
      </c>
      <c r="U2477">
        <f t="shared" si="882"/>
        <v>1</v>
      </c>
      <c r="V2477">
        <f t="shared" si="883"/>
        <v>1</v>
      </c>
      <c r="W2477">
        <f t="shared" si="884"/>
        <v>1</v>
      </c>
      <c r="X2477">
        <f t="shared" si="885"/>
        <v>1</v>
      </c>
      <c r="Y2477">
        <f t="shared" si="886"/>
        <v>1</v>
      </c>
      <c r="Z2477">
        <f t="shared" si="887"/>
        <v>1</v>
      </c>
      <c r="AA2477">
        <f t="shared" si="888"/>
        <v>1</v>
      </c>
      <c r="AB2477">
        <f t="shared" si="889"/>
        <v>0</v>
      </c>
      <c r="AJ2477">
        <f t="shared" si="876"/>
        <v>0</v>
      </c>
      <c r="AL2477" t="str">
        <f t="shared" si="890"/>
        <v/>
      </c>
      <c r="AM2477" t="str">
        <f>IF(AJ2477=0,"",IF(AJ2477="Nincs kapcsolódó bizonylat",0,IF(ISERROR(VLOOKUP(AJ2477,Bizonylat!AU:BL,6,FALSE)),AJ2477,VLOOKUP(AJ2477,Bizonylat!AU:BL,6,FALSE))))</f>
        <v/>
      </c>
      <c r="AN2477">
        <f t="shared" si="891"/>
        <v>0</v>
      </c>
      <c r="AO2477">
        <f t="shared" si="892"/>
        <v>0</v>
      </c>
      <c r="AP2477">
        <f t="shared" si="893"/>
        <v>0</v>
      </c>
      <c r="AQ2477">
        <f t="shared" si="894"/>
        <v>0</v>
      </c>
      <c r="AR2477">
        <f t="shared" si="895"/>
        <v>0</v>
      </c>
      <c r="AS2477">
        <f t="shared" si="896"/>
        <v>0</v>
      </c>
      <c r="AT2477">
        <f t="shared" si="897"/>
        <v>0</v>
      </c>
      <c r="AU2477">
        <f t="shared" si="877"/>
        <v>0</v>
      </c>
    </row>
    <row r="2478" spans="1:47">
      <c r="A2478" s="23" t="str">
        <f t="shared" si="898"/>
        <v/>
      </c>
      <c r="B2478" s="18"/>
      <c r="C2478" s="18"/>
      <c r="D2478" s="18"/>
      <c r="E2478" s="18"/>
      <c r="F2478" s="18"/>
      <c r="G2478" s="18"/>
      <c r="H2478" s="18"/>
      <c r="I2478" s="18"/>
      <c r="J2478" s="18"/>
      <c r="K2478" s="18"/>
      <c r="N2478" t="str">
        <f t="shared" si="878"/>
        <v>vége</v>
      </c>
      <c r="R2478">
        <f t="shared" si="879"/>
        <v>1</v>
      </c>
      <c r="S2478">
        <f t="shared" si="880"/>
        <v>1</v>
      </c>
      <c r="T2478">
        <f t="shared" si="881"/>
        <v>1</v>
      </c>
      <c r="U2478">
        <f t="shared" si="882"/>
        <v>1</v>
      </c>
      <c r="V2478">
        <f t="shared" si="883"/>
        <v>1</v>
      </c>
      <c r="W2478">
        <f t="shared" si="884"/>
        <v>1</v>
      </c>
      <c r="X2478">
        <f t="shared" si="885"/>
        <v>1</v>
      </c>
      <c r="Y2478">
        <f t="shared" si="886"/>
        <v>1</v>
      </c>
      <c r="Z2478">
        <f t="shared" si="887"/>
        <v>1</v>
      </c>
      <c r="AA2478">
        <f t="shared" si="888"/>
        <v>1</v>
      </c>
      <c r="AB2478">
        <f t="shared" si="889"/>
        <v>0</v>
      </c>
      <c r="AJ2478">
        <f t="shared" si="876"/>
        <v>0</v>
      </c>
      <c r="AL2478" t="str">
        <f t="shared" si="890"/>
        <v/>
      </c>
      <c r="AM2478" t="str">
        <f>IF(AJ2478=0,"",IF(AJ2478="Nincs kapcsolódó bizonylat",0,IF(ISERROR(VLOOKUP(AJ2478,Bizonylat!AU:BL,6,FALSE)),AJ2478,VLOOKUP(AJ2478,Bizonylat!AU:BL,6,FALSE))))</f>
        <v/>
      </c>
      <c r="AN2478">
        <f t="shared" si="891"/>
        <v>0</v>
      </c>
      <c r="AO2478">
        <f t="shared" si="892"/>
        <v>0</v>
      </c>
      <c r="AP2478">
        <f t="shared" si="893"/>
        <v>0</v>
      </c>
      <c r="AQ2478">
        <f t="shared" si="894"/>
        <v>0</v>
      </c>
      <c r="AR2478">
        <f t="shared" si="895"/>
        <v>0</v>
      </c>
      <c r="AS2478">
        <f t="shared" si="896"/>
        <v>0</v>
      </c>
      <c r="AT2478">
        <f t="shared" si="897"/>
        <v>0</v>
      </c>
      <c r="AU2478">
        <f t="shared" si="877"/>
        <v>0</v>
      </c>
    </row>
    <row r="2479" spans="1:47">
      <c r="A2479" s="23" t="str">
        <f t="shared" si="898"/>
        <v/>
      </c>
      <c r="B2479" s="18"/>
      <c r="C2479" s="18"/>
      <c r="D2479" s="18"/>
      <c r="E2479" s="18"/>
      <c r="F2479" s="18"/>
      <c r="G2479" s="18"/>
      <c r="H2479" s="18"/>
      <c r="I2479" s="18"/>
      <c r="J2479" s="18"/>
      <c r="K2479" s="18"/>
      <c r="N2479" t="str">
        <f t="shared" si="878"/>
        <v>vége</v>
      </c>
      <c r="R2479">
        <f t="shared" si="879"/>
        <v>1</v>
      </c>
      <c r="S2479">
        <f t="shared" si="880"/>
        <v>1</v>
      </c>
      <c r="T2479">
        <f t="shared" si="881"/>
        <v>1</v>
      </c>
      <c r="U2479">
        <f t="shared" si="882"/>
        <v>1</v>
      </c>
      <c r="V2479">
        <f t="shared" si="883"/>
        <v>1</v>
      </c>
      <c r="W2479">
        <f t="shared" si="884"/>
        <v>1</v>
      </c>
      <c r="X2479">
        <f t="shared" si="885"/>
        <v>1</v>
      </c>
      <c r="Y2479">
        <f t="shared" si="886"/>
        <v>1</v>
      </c>
      <c r="Z2479">
        <f t="shared" si="887"/>
        <v>1</v>
      </c>
      <c r="AA2479">
        <f t="shared" si="888"/>
        <v>1</v>
      </c>
      <c r="AB2479">
        <f t="shared" si="889"/>
        <v>0</v>
      </c>
      <c r="AJ2479">
        <f t="shared" si="876"/>
        <v>0</v>
      </c>
      <c r="AL2479" t="str">
        <f t="shared" si="890"/>
        <v/>
      </c>
      <c r="AM2479" t="str">
        <f>IF(AJ2479=0,"",IF(AJ2479="Nincs kapcsolódó bizonylat",0,IF(ISERROR(VLOOKUP(AJ2479,Bizonylat!AU:BL,6,FALSE)),AJ2479,VLOOKUP(AJ2479,Bizonylat!AU:BL,6,FALSE))))</f>
        <v/>
      </c>
      <c r="AN2479">
        <f t="shared" si="891"/>
        <v>0</v>
      </c>
      <c r="AO2479">
        <f t="shared" si="892"/>
        <v>0</v>
      </c>
      <c r="AP2479">
        <f t="shared" si="893"/>
        <v>0</v>
      </c>
      <c r="AQ2479">
        <f t="shared" si="894"/>
        <v>0</v>
      </c>
      <c r="AR2479">
        <f t="shared" si="895"/>
        <v>0</v>
      </c>
      <c r="AS2479">
        <f t="shared" si="896"/>
        <v>0</v>
      </c>
      <c r="AT2479">
        <f t="shared" si="897"/>
        <v>0</v>
      </c>
      <c r="AU2479">
        <f t="shared" si="877"/>
        <v>0</v>
      </c>
    </row>
    <row r="2480" spans="1:47">
      <c r="A2480" s="23" t="str">
        <f t="shared" si="898"/>
        <v/>
      </c>
      <c r="B2480" s="18"/>
      <c r="C2480" s="18"/>
      <c r="D2480" s="18"/>
      <c r="E2480" s="18"/>
      <c r="F2480" s="18"/>
      <c r="G2480" s="18"/>
      <c r="H2480" s="18"/>
      <c r="I2480" s="18"/>
      <c r="J2480" s="18"/>
      <c r="K2480" s="18"/>
      <c r="N2480" t="str">
        <f t="shared" si="878"/>
        <v>vége</v>
      </c>
      <c r="R2480">
        <f t="shared" si="879"/>
        <v>1</v>
      </c>
      <c r="S2480">
        <f t="shared" si="880"/>
        <v>1</v>
      </c>
      <c r="T2480">
        <f t="shared" si="881"/>
        <v>1</v>
      </c>
      <c r="U2480">
        <f t="shared" si="882"/>
        <v>1</v>
      </c>
      <c r="V2480">
        <f t="shared" si="883"/>
        <v>1</v>
      </c>
      <c r="W2480">
        <f t="shared" si="884"/>
        <v>1</v>
      </c>
      <c r="X2480">
        <f t="shared" si="885"/>
        <v>1</v>
      </c>
      <c r="Y2480">
        <f t="shared" si="886"/>
        <v>1</v>
      </c>
      <c r="Z2480">
        <f t="shared" si="887"/>
        <v>1</v>
      </c>
      <c r="AA2480">
        <f t="shared" si="888"/>
        <v>1</v>
      </c>
      <c r="AB2480">
        <f t="shared" si="889"/>
        <v>0</v>
      </c>
      <c r="AJ2480">
        <f t="shared" si="876"/>
        <v>0</v>
      </c>
      <c r="AL2480" t="str">
        <f t="shared" si="890"/>
        <v/>
      </c>
      <c r="AM2480" t="str">
        <f>IF(AJ2480=0,"",IF(AJ2480="Nincs kapcsolódó bizonylat",0,IF(ISERROR(VLOOKUP(AJ2480,Bizonylat!AU:BL,6,FALSE)),AJ2480,VLOOKUP(AJ2480,Bizonylat!AU:BL,6,FALSE))))</f>
        <v/>
      </c>
      <c r="AN2480">
        <f t="shared" si="891"/>
        <v>0</v>
      </c>
      <c r="AO2480">
        <f t="shared" si="892"/>
        <v>0</v>
      </c>
      <c r="AP2480">
        <f t="shared" si="893"/>
        <v>0</v>
      </c>
      <c r="AQ2480">
        <f t="shared" si="894"/>
        <v>0</v>
      </c>
      <c r="AR2480">
        <f t="shared" si="895"/>
        <v>0</v>
      </c>
      <c r="AS2480">
        <f t="shared" si="896"/>
        <v>0</v>
      </c>
      <c r="AT2480">
        <f t="shared" si="897"/>
        <v>0</v>
      </c>
      <c r="AU2480">
        <f t="shared" si="877"/>
        <v>0</v>
      </c>
    </row>
    <row r="2481" spans="1:47">
      <c r="A2481" s="23" t="str">
        <f t="shared" si="898"/>
        <v/>
      </c>
      <c r="B2481" s="18"/>
      <c r="C2481" s="18"/>
      <c r="D2481" s="18"/>
      <c r="E2481" s="18"/>
      <c r="F2481" s="18"/>
      <c r="G2481" s="18"/>
      <c r="H2481" s="18"/>
      <c r="I2481" s="18"/>
      <c r="J2481" s="18"/>
      <c r="K2481" s="18"/>
      <c r="N2481" t="str">
        <f t="shared" si="878"/>
        <v>vége</v>
      </c>
      <c r="R2481">
        <f t="shared" si="879"/>
        <v>1</v>
      </c>
      <c r="S2481">
        <f t="shared" si="880"/>
        <v>1</v>
      </c>
      <c r="T2481">
        <f t="shared" si="881"/>
        <v>1</v>
      </c>
      <c r="U2481">
        <f t="shared" si="882"/>
        <v>1</v>
      </c>
      <c r="V2481">
        <f t="shared" si="883"/>
        <v>1</v>
      </c>
      <c r="W2481">
        <f t="shared" si="884"/>
        <v>1</v>
      </c>
      <c r="X2481">
        <f t="shared" si="885"/>
        <v>1</v>
      </c>
      <c r="Y2481">
        <f t="shared" si="886"/>
        <v>1</v>
      </c>
      <c r="Z2481">
        <f t="shared" si="887"/>
        <v>1</v>
      </c>
      <c r="AA2481">
        <f t="shared" si="888"/>
        <v>1</v>
      </c>
      <c r="AB2481">
        <f t="shared" si="889"/>
        <v>0</v>
      </c>
      <c r="AJ2481">
        <f t="shared" si="876"/>
        <v>0</v>
      </c>
      <c r="AL2481" t="str">
        <f t="shared" si="890"/>
        <v/>
      </c>
      <c r="AM2481" t="str">
        <f>IF(AJ2481=0,"",IF(AJ2481="Nincs kapcsolódó bizonylat",0,IF(ISERROR(VLOOKUP(AJ2481,Bizonylat!AU:BL,6,FALSE)),AJ2481,VLOOKUP(AJ2481,Bizonylat!AU:BL,6,FALSE))))</f>
        <v/>
      </c>
      <c r="AN2481">
        <f t="shared" si="891"/>
        <v>0</v>
      </c>
      <c r="AO2481">
        <f t="shared" si="892"/>
        <v>0</v>
      </c>
      <c r="AP2481">
        <f t="shared" si="893"/>
        <v>0</v>
      </c>
      <c r="AQ2481">
        <f t="shared" si="894"/>
        <v>0</v>
      </c>
      <c r="AR2481">
        <f t="shared" si="895"/>
        <v>0</v>
      </c>
      <c r="AS2481">
        <f t="shared" si="896"/>
        <v>0</v>
      </c>
      <c r="AT2481">
        <f t="shared" si="897"/>
        <v>0</v>
      </c>
      <c r="AU2481">
        <f t="shared" si="877"/>
        <v>0</v>
      </c>
    </row>
    <row r="2482" spans="1:47">
      <c r="A2482" s="23" t="str">
        <f t="shared" si="898"/>
        <v/>
      </c>
      <c r="B2482" s="18"/>
      <c r="C2482" s="18"/>
      <c r="D2482" s="18"/>
      <c r="E2482" s="18"/>
      <c r="F2482" s="18"/>
      <c r="G2482" s="18"/>
      <c r="H2482" s="18"/>
      <c r="I2482" s="18"/>
      <c r="J2482" s="18"/>
      <c r="K2482" s="18"/>
      <c r="N2482" t="str">
        <f t="shared" si="878"/>
        <v>vége</v>
      </c>
      <c r="R2482">
        <f t="shared" si="879"/>
        <v>1</v>
      </c>
      <c r="S2482">
        <f t="shared" si="880"/>
        <v>1</v>
      </c>
      <c r="T2482">
        <f t="shared" si="881"/>
        <v>1</v>
      </c>
      <c r="U2482">
        <f t="shared" si="882"/>
        <v>1</v>
      </c>
      <c r="V2482">
        <f t="shared" si="883"/>
        <v>1</v>
      </c>
      <c r="W2482">
        <f t="shared" si="884"/>
        <v>1</v>
      </c>
      <c r="X2482">
        <f t="shared" si="885"/>
        <v>1</v>
      </c>
      <c r="Y2482">
        <f t="shared" si="886"/>
        <v>1</v>
      </c>
      <c r="Z2482">
        <f t="shared" si="887"/>
        <v>1</v>
      </c>
      <c r="AA2482">
        <f t="shared" si="888"/>
        <v>1</v>
      </c>
      <c r="AB2482">
        <f t="shared" si="889"/>
        <v>0</v>
      </c>
      <c r="AJ2482">
        <f t="shared" si="876"/>
        <v>0</v>
      </c>
      <c r="AL2482" t="str">
        <f t="shared" si="890"/>
        <v/>
      </c>
      <c r="AM2482" t="str">
        <f>IF(AJ2482=0,"",IF(AJ2482="Nincs kapcsolódó bizonylat",0,IF(ISERROR(VLOOKUP(AJ2482,Bizonylat!AU:BL,6,FALSE)),AJ2482,VLOOKUP(AJ2482,Bizonylat!AU:BL,6,FALSE))))</f>
        <v/>
      </c>
      <c r="AN2482">
        <f t="shared" si="891"/>
        <v>0</v>
      </c>
      <c r="AO2482">
        <f t="shared" si="892"/>
        <v>0</v>
      </c>
      <c r="AP2482">
        <f t="shared" si="893"/>
        <v>0</v>
      </c>
      <c r="AQ2482">
        <f t="shared" si="894"/>
        <v>0</v>
      </c>
      <c r="AR2482">
        <f t="shared" si="895"/>
        <v>0</v>
      </c>
      <c r="AS2482">
        <f t="shared" si="896"/>
        <v>0</v>
      </c>
      <c r="AT2482">
        <f t="shared" si="897"/>
        <v>0</v>
      </c>
      <c r="AU2482">
        <f t="shared" si="877"/>
        <v>0</v>
      </c>
    </row>
    <row r="2483" spans="1:47">
      <c r="A2483" s="23" t="str">
        <f t="shared" si="898"/>
        <v/>
      </c>
      <c r="B2483" s="18"/>
      <c r="C2483" s="18"/>
      <c r="D2483" s="18"/>
      <c r="E2483" s="18"/>
      <c r="F2483" s="18"/>
      <c r="G2483" s="18"/>
      <c r="H2483" s="18"/>
      <c r="I2483" s="18"/>
      <c r="J2483" s="18"/>
      <c r="K2483" s="18"/>
      <c r="N2483" t="str">
        <f t="shared" si="878"/>
        <v>vége</v>
      </c>
      <c r="R2483">
        <f t="shared" si="879"/>
        <v>1</v>
      </c>
      <c r="S2483">
        <f t="shared" si="880"/>
        <v>1</v>
      </c>
      <c r="T2483">
        <f t="shared" si="881"/>
        <v>1</v>
      </c>
      <c r="U2483">
        <f t="shared" si="882"/>
        <v>1</v>
      </c>
      <c r="V2483">
        <f t="shared" si="883"/>
        <v>1</v>
      </c>
      <c r="W2483">
        <f t="shared" si="884"/>
        <v>1</v>
      </c>
      <c r="X2483">
        <f t="shared" si="885"/>
        <v>1</v>
      </c>
      <c r="Y2483">
        <f t="shared" si="886"/>
        <v>1</v>
      </c>
      <c r="Z2483">
        <f t="shared" si="887"/>
        <v>1</v>
      </c>
      <c r="AA2483">
        <f t="shared" si="888"/>
        <v>1</v>
      </c>
      <c r="AB2483">
        <f t="shared" si="889"/>
        <v>0</v>
      </c>
      <c r="AJ2483">
        <f t="shared" si="876"/>
        <v>0</v>
      </c>
      <c r="AL2483" t="str">
        <f t="shared" si="890"/>
        <v/>
      </c>
      <c r="AM2483" t="str">
        <f>IF(AJ2483=0,"",IF(AJ2483="Nincs kapcsolódó bizonylat",0,IF(ISERROR(VLOOKUP(AJ2483,Bizonylat!AU:BL,6,FALSE)),AJ2483,VLOOKUP(AJ2483,Bizonylat!AU:BL,6,FALSE))))</f>
        <v/>
      </c>
      <c r="AN2483">
        <f t="shared" si="891"/>
        <v>0</v>
      </c>
      <c r="AO2483">
        <f t="shared" si="892"/>
        <v>0</v>
      </c>
      <c r="AP2483">
        <f t="shared" si="893"/>
        <v>0</v>
      </c>
      <c r="AQ2483">
        <f t="shared" si="894"/>
        <v>0</v>
      </c>
      <c r="AR2483">
        <f t="shared" si="895"/>
        <v>0</v>
      </c>
      <c r="AS2483">
        <f t="shared" si="896"/>
        <v>0</v>
      </c>
      <c r="AT2483">
        <f t="shared" si="897"/>
        <v>0</v>
      </c>
      <c r="AU2483">
        <f t="shared" si="877"/>
        <v>0</v>
      </c>
    </row>
    <row r="2484" spans="1:47">
      <c r="A2484" s="23" t="str">
        <f t="shared" si="898"/>
        <v/>
      </c>
      <c r="B2484" s="18"/>
      <c r="C2484" s="18"/>
      <c r="D2484" s="18"/>
      <c r="E2484" s="18"/>
      <c r="F2484" s="18"/>
      <c r="G2484" s="18"/>
      <c r="H2484" s="18"/>
      <c r="I2484" s="18"/>
      <c r="J2484" s="18"/>
      <c r="K2484" s="18"/>
      <c r="N2484" t="str">
        <f t="shared" si="878"/>
        <v>vége</v>
      </c>
      <c r="R2484">
        <f t="shared" si="879"/>
        <v>1</v>
      </c>
      <c r="S2484">
        <f t="shared" si="880"/>
        <v>1</v>
      </c>
      <c r="T2484">
        <f t="shared" si="881"/>
        <v>1</v>
      </c>
      <c r="U2484">
        <f t="shared" si="882"/>
        <v>1</v>
      </c>
      <c r="V2484">
        <f t="shared" si="883"/>
        <v>1</v>
      </c>
      <c r="W2484">
        <f t="shared" si="884"/>
        <v>1</v>
      </c>
      <c r="X2484">
        <f t="shared" si="885"/>
        <v>1</v>
      </c>
      <c r="Y2484">
        <f t="shared" si="886"/>
        <v>1</v>
      </c>
      <c r="Z2484">
        <f t="shared" si="887"/>
        <v>1</v>
      </c>
      <c r="AA2484">
        <f t="shared" si="888"/>
        <v>1</v>
      </c>
      <c r="AB2484">
        <f t="shared" si="889"/>
        <v>0</v>
      </c>
      <c r="AJ2484">
        <f t="shared" si="876"/>
        <v>0</v>
      </c>
      <c r="AL2484" t="str">
        <f t="shared" si="890"/>
        <v/>
      </c>
      <c r="AM2484" t="str">
        <f>IF(AJ2484=0,"",IF(AJ2484="Nincs kapcsolódó bizonylat",0,IF(ISERROR(VLOOKUP(AJ2484,Bizonylat!AU:BL,6,FALSE)),AJ2484,VLOOKUP(AJ2484,Bizonylat!AU:BL,6,FALSE))))</f>
        <v/>
      </c>
      <c r="AN2484">
        <f t="shared" si="891"/>
        <v>0</v>
      </c>
      <c r="AO2484">
        <f t="shared" si="892"/>
        <v>0</v>
      </c>
      <c r="AP2484">
        <f t="shared" si="893"/>
        <v>0</v>
      </c>
      <c r="AQ2484">
        <f t="shared" si="894"/>
        <v>0</v>
      </c>
      <c r="AR2484">
        <f t="shared" si="895"/>
        <v>0</v>
      </c>
      <c r="AS2484">
        <f t="shared" si="896"/>
        <v>0</v>
      </c>
      <c r="AT2484">
        <f t="shared" si="897"/>
        <v>0</v>
      </c>
      <c r="AU2484">
        <f t="shared" si="877"/>
        <v>0</v>
      </c>
    </row>
    <row r="2485" spans="1:47">
      <c r="A2485" s="23" t="str">
        <f t="shared" si="898"/>
        <v/>
      </c>
      <c r="B2485" s="18"/>
      <c r="C2485" s="18"/>
      <c r="D2485" s="18"/>
      <c r="E2485" s="18"/>
      <c r="F2485" s="18"/>
      <c r="G2485" s="18"/>
      <c r="H2485" s="18"/>
      <c r="I2485" s="18"/>
      <c r="J2485" s="18"/>
      <c r="K2485" s="18"/>
      <c r="N2485" t="str">
        <f t="shared" si="878"/>
        <v>vége</v>
      </c>
      <c r="R2485">
        <f t="shared" si="879"/>
        <v>1</v>
      </c>
      <c r="S2485">
        <f t="shared" si="880"/>
        <v>1</v>
      </c>
      <c r="T2485">
        <f t="shared" si="881"/>
        <v>1</v>
      </c>
      <c r="U2485">
        <f t="shared" si="882"/>
        <v>1</v>
      </c>
      <c r="V2485">
        <f t="shared" si="883"/>
        <v>1</v>
      </c>
      <c r="W2485">
        <f t="shared" si="884"/>
        <v>1</v>
      </c>
      <c r="X2485">
        <f t="shared" si="885"/>
        <v>1</v>
      </c>
      <c r="Y2485">
        <f t="shared" si="886"/>
        <v>1</v>
      </c>
      <c r="Z2485">
        <f t="shared" si="887"/>
        <v>1</v>
      </c>
      <c r="AA2485">
        <f t="shared" si="888"/>
        <v>1</v>
      </c>
      <c r="AB2485">
        <f t="shared" si="889"/>
        <v>0</v>
      </c>
      <c r="AJ2485">
        <f t="shared" si="876"/>
        <v>0</v>
      </c>
      <c r="AL2485" t="str">
        <f t="shared" si="890"/>
        <v/>
      </c>
      <c r="AM2485" t="str">
        <f>IF(AJ2485=0,"",IF(AJ2485="Nincs kapcsolódó bizonylat",0,IF(ISERROR(VLOOKUP(AJ2485,Bizonylat!AU:BL,6,FALSE)),AJ2485,VLOOKUP(AJ2485,Bizonylat!AU:BL,6,FALSE))))</f>
        <v/>
      </c>
      <c r="AN2485">
        <f t="shared" si="891"/>
        <v>0</v>
      </c>
      <c r="AO2485">
        <f t="shared" si="892"/>
        <v>0</v>
      </c>
      <c r="AP2485">
        <f t="shared" si="893"/>
        <v>0</v>
      </c>
      <c r="AQ2485">
        <f t="shared" si="894"/>
        <v>0</v>
      </c>
      <c r="AR2485">
        <f t="shared" si="895"/>
        <v>0</v>
      </c>
      <c r="AS2485">
        <f t="shared" si="896"/>
        <v>0</v>
      </c>
      <c r="AT2485">
        <f t="shared" si="897"/>
        <v>0</v>
      </c>
      <c r="AU2485">
        <f t="shared" si="877"/>
        <v>0</v>
      </c>
    </row>
    <row r="2486" spans="1:47">
      <c r="A2486" s="23" t="str">
        <f t="shared" si="898"/>
        <v/>
      </c>
      <c r="B2486" s="18"/>
      <c r="C2486" s="18"/>
      <c r="D2486" s="18"/>
      <c r="E2486" s="18"/>
      <c r="F2486" s="18"/>
      <c r="G2486" s="18"/>
      <c r="H2486" s="18"/>
      <c r="I2486" s="18"/>
      <c r="J2486" s="18"/>
      <c r="K2486" s="18"/>
      <c r="N2486" t="str">
        <f t="shared" si="878"/>
        <v>vége</v>
      </c>
      <c r="R2486">
        <f t="shared" si="879"/>
        <v>1</v>
      </c>
      <c r="S2486">
        <f t="shared" si="880"/>
        <v>1</v>
      </c>
      <c r="T2486">
        <f t="shared" si="881"/>
        <v>1</v>
      </c>
      <c r="U2486">
        <f t="shared" si="882"/>
        <v>1</v>
      </c>
      <c r="V2486">
        <f t="shared" si="883"/>
        <v>1</v>
      </c>
      <c r="W2486">
        <f t="shared" si="884"/>
        <v>1</v>
      </c>
      <c r="X2486">
        <f t="shared" si="885"/>
        <v>1</v>
      </c>
      <c r="Y2486">
        <f t="shared" si="886"/>
        <v>1</v>
      </c>
      <c r="Z2486">
        <f t="shared" si="887"/>
        <v>1</v>
      </c>
      <c r="AA2486">
        <f t="shared" si="888"/>
        <v>1</v>
      </c>
      <c r="AB2486">
        <f t="shared" si="889"/>
        <v>0</v>
      </c>
      <c r="AJ2486">
        <f t="shared" si="876"/>
        <v>0</v>
      </c>
      <c r="AL2486" t="str">
        <f t="shared" si="890"/>
        <v/>
      </c>
      <c r="AM2486" t="str">
        <f>IF(AJ2486=0,"",IF(AJ2486="Nincs kapcsolódó bizonylat",0,IF(ISERROR(VLOOKUP(AJ2486,Bizonylat!AU:BL,6,FALSE)),AJ2486,VLOOKUP(AJ2486,Bizonylat!AU:BL,6,FALSE))))</f>
        <v/>
      </c>
      <c r="AN2486">
        <f t="shared" si="891"/>
        <v>0</v>
      </c>
      <c r="AO2486">
        <f t="shared" si="892"/>
        <v>0</v>
      </c>
      <c r="AP2486">
        <f t="shared" si="893"/>
        <v>0</v>
      </c>
      <c r="AQ2486">
        <f t="shared" si="894"/>
        <v>0</v>
      </c>
      <c r="AR2486">
        <f t="shared" si="895"/>
        <v>0</v>
      </c>
      <c r="AS2486">
        <f t="shared" si="896"/>
        <v>0</v>
      </c>
      <c r="AT2486">
        <f t="shared" si="897"/>
        <v>0</v>
      </c>
      <c r="AU2486">
        <f t="shared" si="877"/>
        <v>0</v>
      </c>
    </row>
    <row r="2487" spans="1:47">
      <c r="A2487" s="23" t="str">
        <f t="shared" si="898"/>
        <v/>
      </c>
      <c r="B2487" s="18"/>
      <c r="C2487" s="18"/>
      <c r="D2487" s="18"/>
      <c r="E2487" s="18"/>
      <c r="F2487" s="18"/>
      <c r="G2487" s="18"/>
      <c r="H2487" s="18"/>
      <c r="I2487" s="18"/>
      <c r="J2487" s="18"/>
      <c r="K2487" s="18"/>
      <c r="N2487" t="str">
        <f t="shared" si="878"/>
        <v>vége</v>
      </c>
      <c r="R2487">
        <f t="shared" si="879"/>
        <v>1</v>
      </c>
      <c r="S2487">
        <f t="shared" si="880"/>
        <v>1</v>
      </c>
      <c r="T2487">
        <f t="shared" si="881"/>
        <v>1</v>
      </c>
      <c r="U2487">
        <f t="shared" si="882"/>
        <v>1</v>
      </c>
      <c r="V2487">
        <f t="shared" si="883"/>
        <v>1</v>
      </c>
      <c r="W2487">
        <f t="shared" si="884"/>
        <v>1</v>
      </c>
      <c r="X2487">
        <f t="shared" si="885"/>
        <v>1</v>
      </c>
      <c r="Y2487">
        <f t="shared" si="886"/>
        <v>1</v>
      </c>
      <c r="Z2487">
        <f t="shared" si="887"/>
        <v>1</v>
      </c>
      <c r="AA2487">
        <f t="shared" si="888"/>
        <v>1</v>
      </c>
      <c r="AB2487">
        <f t="shared" si="889"/>
        <v>0</v>
      </c>
      <c r="AJ2487">
        <f t="shared" si="876"/>
        <v>0</v>
      </c>
      <c r="AL2487" t="str">
        <f t="shared" si="890"/>
        <v/>
      </c>
      <c r="AM2487" t="str">
        <f>IF(AJ2487=0,"",IF(AJ2487="Nincs kapcsolódó bizonylat",0,IF(ISERROR(VLOOKUP(AJ2487,Bizonylat!AU:BL,6,FALSE)),AJ2487,VLOOKUP(AJ2487,Bizonylat!AU:BL,6,FALSE))))</f>
        <v/>
      </c>
      <c r="AN2487">
        <f t="shared" si="891"/>
        <v>0</v>
      </c>
      <c r="AO2487">
        <f t="shared" si="892"/>
        <v>0</v>
      </c>
      <c r="AP2487">
        <f t="shared" si="893"/>
        <v>0</v>
      </c>
      <c r="AQ2487">
        <f t="shared" si="894"/>
        <v>0</v>
      </c>
      <c r="AR2487">
        <f t="shared" si="895"/>
        <v>0</v>
      </c>
      <c r="AS2487">
        <f t="shared" si="896"/>
        <v>0</v>
      </c>
      <c r="AT2487">
        <f t="shared" si="897"/>
        <v>0</v>
      </c>
      <c r="AU2487">
        <f t="shared" si="877"/>
        <v>0</v>
      </c>
    </row>
    <row r="2488" spans="1:47">
      <c r="A2488" s="23" t="str">
        <f t="shared" si="898"/>
        <v/>
      </c>
      <c r="B2488" s="18"/>
      <c r="C2488" s="18"/>
      <c r="D2488" s="18"/>
      <c r="E2488" s="18"/>
      <c r="F2488" s="18"/>
      <c r="G2488" s="18"/>
      <c r="H2488" s="18"/>
      <c r="I2488" s="18"/>
      <c r="J2488" s="18"/>
      <c r="K2488" s="18"/>
      <c r="N2488" t="str">
        <f t="shared" si="878"/>
        <v>vége</v>
      </c>
      <c r="R2488">
        <f t="shared" si="879"/>
        <v>1</v>
      </c>
      <c r="S2488">
        <f t="shared" si="880"/>
        <v>1</v>
      </c>
      <c r="T2488">
        <f t="shared" si="881"/>
        <v>1</v>
      </c>
      <c r="U2488">
        <f t="shared" si="882"/>
        <v>1</v>
      </c>
      <c r="V2488">
        <f t="shared" si="883"/>
        <v>1</v>
      </c>
      <c r="W2488">
        <f t="shared" si="884"/>
        <v>1</v>
      </c>
      <c r="X2488">
        <f t="shared" si="885"/>
        <v>1</v>
      </c>
      <c r="Y2488">
        <f t="shared" si="886"/>
        <v>1</v>
      </c>
      <c r="Z2488">
        <f t="shared" si="887"/>
        <v>1</v>
      </c>
      <c r="AA2488">
        <f t="shared" si="888"/>
        <v>1</v>
      </c>
      <c r="AB2488">
        <f t="shared" si="889"/>
        <v>0</v>
      </c>
      <c r="AJ2488">
        <f t="shared" si="876"/>
        <v>0</v>
      </c>
      <c r="AL2488" t="str">
        <f t="shared" si="890"/>
        <v/>
      </c>
      <c r="AM2488" t="str">
        <f>IF(AJ2488=0,"",IF(AJ2488="Nincs kapcsolódó bizonylat",0,IF(ISERROR(VLOOKUP(AJ2488,Bizonylat!AU:BL,6,FALSE)),AJ2488,VLOOKUP(AJ2488,Bizonylat!AU:BL,6,FALSE))))</f>
        <v/>
      </c>
      <c r="AN2488">
        <f t="shared" si="891"/>
        <v>0</v>
      </c>
      <c r="AO2488">
        <f t="shared" si="892"/>
        <v>0</v>
      </c>
      <c r="AP2488">
        <f t="shared" si="893"/>
        <v>0</v>
      </c>
      <c r="AQ2488">
        <f t="shared" si="894"/>
        <v>0</v>
      </c>
      <c r="AR2488">
        <f t="shared" si="895"/>
        <v>0</v>
      </c>
      <c r="AS2488">
        <f t="shared" si="896"/>
        <v>0</v>
      </c>
      <c r="AT2488">
        <f t="shared" si="897"/>
        <v>0</v>
      </c>
      <c r="AU2488">
        <f t="shared" si="877"/>
        <v>0</v>
      </c>
    </row>
    <row r="2489" spans="1:47">
      <c r="A2489" s="23" t="str">
        <f t="shared" si="898"/>
        <v/>
      </c>
      <c r="B2489" s="18"/>
      <c r="C2489" s="18"/>
      <c r="D2489" s="18"/>
      <c r="E2489" s="18"/>
      <c r="F2489" s="18"/>
      <c r="G2489" s="18"/>
      <c r="H2489" s="18"/>
      <c r="I2489" s="18"/>
      <c r="J2489" s="18"/>
      <c r="K2489" s="18"/>
      <c r="N2489" t="str">
        <f t="shared" si="878"/>
        <v>vége</v>
      </c>
      <c r="R2489">
        <f t="shared" si="879"/>
        <v>1</v>
      </c>
      <c r="S2489">
        <f t="shared" si="880"/>
        <v>1</v>
      </c>
      <c r="T2489">
        <f t="shared" si="881"/>
        <v>1</v>
      </c>
      <c r="U2489">
        <f t="shared" si="882"/>
        <v>1</v>
      </c>
      <c r="V2489">
        <f t="shared" si="883"/>
        <v>1</v>
      </c>
      <c r="W2489">
        <f t="shared" si="884"/>
        <v>1</v>
      </c>
      <c r="X2489">
        <f t="shared" si="885"/>
        <v>1</v>
      </c>
      <c r="Y2489">
        <f t="shared" si="886"/>
        <v>1</v>
      </c>
      <c r="Z2489">
        <f t="shared" si="887"/>
        <v>1</v>
      </c>
      <c r="AA2489">
        <f t="shared" si="888"/>
        <v>1</v>
      </c>
      <c r="AB2489">
        <f t="shared" si="889"/>
        <v>0</v>
      </c>
      <c r="AJ2489">
        <f t="shared" si="876"/>
        <v>0</v>
      </c>
      <c r="AL2489" t="str">
        <f t="shared" si="890"/>
        <v/>
      </c>
      <c r="AM2489" t="str">
        <f>IF(AJ2489=0,"",IF(AJ2489="Nincs kapcsolódó bizonylat",0,IF(ISERROR(VLOOKUP(AJ2489,Bizonylat!AU:BL,6,FALSE)),AJ2489,VLOOKUP(AJ2489,Bizonylat!AU:BL,6,FALSE))))</f>
        <v/>
      </c>
      <c r="AN2489">
        <f t="shared" si="891"/>
        <v>0</v>
      </c>
      <c r="AO2489">
        <f t="shared" si="892"/>
        <v>0</v>
      </c>
      <c r="AP2489">
        <f t="shared" si="893"/>
        <v>0</v>
      </c>
      <c r="AQ2489">
        <f t="shared" si="894"/>
        <v>0</v>
      </c>
      <c r="AR2489">
        <f t="shared" si="895"/>
        <v>0</v>
      </c>
      <c r="AS2489">
        <f t="shared" si="896"/>
        <v>0</v>
      </c>
      <c r="AT2489">
        <f t="shared" si="897"/>
        <v>0</v>
      </c>
      <c r="AU2489">
        <f t="shared" si="877"/>
        <v>0</v>
      </c>
    </row>
    <row r="2490" spans="1:47">
      <c r="A2490" s="23" t="str">
        <f t="shared" si="898"/>
        <v/>
      </c>
      <c r="B2490" s="18"/>
      <c r="C2490" s="18"/>
      <c r="D2490" s="18"/>
      <c r="E2490" s="18"/>
      <c r="F2490" s="18"/>
      <c r="G2490" s="18"/>
      <c r="H2490" s="18"/>
      <c r="I2490" s="18"/>
      <c r="J2490" s="18"/>
      <c r="K2490" s="18"/>
      <c r="N2490" t="str">
        <f t="shared" si="878"/>
        <v>vége</v>
      </c>
      <c r="R2490">
        <f t="shared" si="879"/>
        <v>1</v>
      </c>
      <c r="S2490">
        <f t="shared" si="880"/>
        <v>1</v>
      </c>
      <c r="T2490">
        <f t="shared" si="881"/>
        <v>1</v>
      </c>
      <c r="U2490">
        <f t="shared" si="882"/>
        <v>1</v>
      </c>
      <c r="V2490">
        <f t="shared" si="883"/>
        <v>1</v>
      </c>
      <c r="W2490">
        <f t="shared" si="884"/>
        <v>1</v>
      </c>
      <c r="X2490">
        <f t="shared" si="885"/>
        <v>1</v>
      </c>
      <c r="Y2490">
        <f t="shared" si="886"/>
        <v>1</v>
      </c>
      <c r="Z2490">
        <f t="shared" si="887"/>
        <v>1</v>
      </c>
      <c r="AA2490">
        <f t="shared" si="888"/>
        <v>1</v>
      </c>
      <c r="AB2490">
        <f t="shared" si="889"/>
        <v>0</v>
      </c>
      <c r="AJ2490">
        <f t="shared" si="876"/>
        <v>0</v>
      </c>
      <c r="AL2490" t="str">
        <f t="shared" si="890"/>
        <v/>
      </c>
      <c r="AM2490" t="str">
        <f>IF(AJ2490=0,"",IF(AJ2490="Nincs kapcsolódó bizonylat",0,IF(ISERROR(VLOOKUP(AJ2490,Bizonylat!AU:BL,6,FALSE)),AJ2490,VLOOKUP(AJ2490,Bizonylat!AU:BL,6,FALSE))))</f>
        <v/>
      </c>
      <c r="AN2490">
        <f t="shared" si="891"/>
        <v>0</v>
      </c>
      <c r="AO2490">
        <f t="shared" si="892"/>
        <v>0</v>
      </c>
      <c r="AP2490">
        <f t="shared" si="893"/>
        <v>0</v>
      </c>
      <c r="AQ2490">
        <f t="shared" si="894"/>
        <v>0</v>
      </c>
      <c r="AR2490">
        <f t="shared" si="895"/>
        <v>0</v>
      </c>
      <c r="AS2490">
        <f t="shared" si="896"/>
        <v>0</v>
      </c>
      <c r="AT2490">
        <f t="shared" si="897"/>
        <v>0</v>
      </c>
      <c r="AU2490">
        <f t="shared" si="877"/>
        <v>0</v>
      </c>
    </row>
    <row r="2491" spans="1:47">
      <c r="A2491" s="23" t="str">
        <f t="shared" si="898"/>
        <v/>
      </c>
      <c r="B2491" s="18"/>
      <c r="C2491" s="18"/>
      <c r="D2491" s="18"/>
      <c r="E2491" s="18"/>
      <c r="F2491" s="18"/>
      <c r="G2491" s="18"/>
      <c r="H2491" s="18"/>
      <c r="I2491" s="18"/>
      <c r="J2491" s="18"/>
      <c r="K2491" s="18"/>
      <c r="N2491" t="str">
        <f t="shared" si="878"/>
        <v>vége</v>
      </c>
      <c r="R2491">
        <f t="shared" si="879"/>
        <v>1</v>
      </c>
      <c r="S2491">
        <f t="shared" si="880"/>
        <v>1</v>
      </c>
      <c r="T2491">
        <f t="shared" si="881"/>
        <v>1</v>
      </c>
      <c r="U2491">
        <f t="shared" si="882"/>
        <v>1</v>
      </c>
      <c r="V2491">
        <f t="shared" si="883"/>
        <v>1</v>
      </c>
      <c r="W2491">
        <f t="shared" si="884"/>
        <v>1</v>
      </c>
      <c r="X2491">
        <f t="shared" si="885"/>
        <v>1</v>
      </c>
      <c r="Y2491">
        <f t="shared" si="886"/>
        <v>1</v>
      </c>
      <c r="Z2491">
        <f t="shared" si="887"/>
        <v>1</v>
      </c>
      <c r="AA2491">
        <f t="shared" si="888"/>
        <v>1</v>
      </c>
      <c r="AB2491">
        <f t="shared" si="889"/>
        <v>0</v>
      </c>
      <c r="AJ2491">
        <f t="shared" si="876"/>
        <v>0</v>
      </c>
      <c r="AL2491" t="str">
        <f t="shared" si="890"/>
        <v/>
      </c>
      <c r="AM2491" t="str">
        <f>IF(AJ2491=0,"",IF(AJ2491="Nincs kapcsolódó bizonylat",0,IF(ISERROR(VLOOKUP(AJ2491,Bizonylat!AU:BL,6,FALSE)),AJ2491,VLOOKUP(AJ2491,Bizonylat!AU:BL,6,FALSE))))</f>
        <v/>
      </c>
      <c r="AN2491">
        <f t="shared" si="891"/>
        <v>0</v>
      </c>
      <c r="AO2491">
        <f t="shared" si="892"/>
        <v>0</v>
      </c>
      <c r="AP2491">
        <f t="shared" si="893"/>
        <v>0</v>
      </c>
      <c r="AQ2491">
        <f t="shared" si="894"/>
        <v>0</v>
      </c>
      <c r="AR2491">
        <f t="shared" si="895"/>
        <v>0</v>
      </c>
      <c r="AS2491">
        <f t="shared" si="896"/>
        <v>0</v>
      </c>
      <c r="AT2491">
        <f t="shared" si="897"/>
        <v>0</v>
      </c>
      <c r="AU2491">
        <f t="shared" si="877"/>
        <v>0</v>
      </c>
    </row>
    <row r="2492" spans="1:47">
      <c r="A2492" s="23" t="str">
        <f t="shared" si="898"/>
        <v/>
      </c>
      <c r="B2492" s="18"/>
      <c r="C2492" s="18"/>
      <c r="D2492" s="18"/>
      <c r="E2492" s="18"/>
      <c r="F2492" s="18"/>
      <c r="G2492" s="18"/>
      <c r="H2492" s="18"/>
      <c r="I2492" s="18"/>
      <c r="J2492" s="18"/>
      <c r="K2492" s="18"/>
      <c r="N2492" t="str">
        <f t="shared" si="878"/>
        <v>vége</v>
      </c>
      <c r="R2492">
        <f t="shared" si="879"/>
        <v>1</v>
      </c>
      <c r="S2492">
        <f t="shared" si="880"/>
        <v>1</v>
      </c>
      <c r="T2492">
        <f t="shared" si="881"/>
        <v>1</v>
      </c>
      <c r="U2492">
        <f t="shared" si="882"/>
        <v>1</v>
      </c>
      <c r="V2492">
        <f t="shared" si="883"/>
        <v>1</v>
      </c>
      <c r="W2492">
        <f t="shared" si="884"/>
        <v>1</v>
      </c>
      <c r="X2492">
        <f t="shared" si="885"/>
        <v>1</v>
      </c>
      <c r="Y2492">
        <f t="shared" si="886"/>
        <v>1</v>
      </c>
      <c r="Z2492">
        <f t="shared" si="887"/>
        <v>1</v>
      </c>
      <c r="AA2492">
        <f t="shared" si="888"/>
        <v>1</v>
      </c>
      <c r="AB2492">
        <f t="shared" si="889"/>
        <v>0</v>
      </c>
      <c r="AJ2492">
        <f t="shared" si="876"/>
        <v>0</v>
      </c>
      <c r="AL2492" t="str">
        <f t="shared" si="890"/>
        <v/>
      </c>
      <c r="AM2492" t="str">
        <f>IF(AJ2492=0,"",IF(AJ2492="Nincs kapcsolódó bizonylat",0,IF(ISERROR(VLOOKUP(AJ2492,Bizonylat!AU:BL,6,FALSE)),AJ2492,VLOOKUP(AJ2492,Bizonylat!AU:BL,6,FALSE))))</f>
        <v/>
      </c>
      <c r="AN2492">
        <f t="shared" si="891"/>
        <v>0</v>
      </c>
      <c r="AO2492">
        <f t="shared" si="892"/>
        <v>0</v>
      </c>
      <c r="AP2492">
        <f t="shared" si="893"/>
        <v>0</v>
      </c>
      <c r="AQ2492">
        <f t="shared" si="894"/>
        <v>0</v>
      </c>
      <c r="AR2492">
        <f t="shared" si="895"/>
        <v>0</v>
      </c>
      <c r="AS2492">
        <f t="shared" si="896"/>
        <v>0</v>
      </c>
      <c r="AT2492">
        <f t="shared" si="897"/>
        <v>0</v>
      </c>
      <c r="AU2492">
        <f t="shared" si="877"/>
        <v>0</v>
      </c>
    </row>
    <row r="2493" spans="1:47">
      <c r="A2493" s="23" t="str">
        <f t="shared" si="898"/>
        <v/>
      </c>
      <c r="B2493" s="18"/>
      <c r="C2493" s="18"/>
      <c r="D2493" s="18"/>
      <c r="E2493" s="18"/>
      <c r="F2493" s="18"/>
      <c r="G2493" s="18"/>
      <c r="H2493" s="18"/>
      <c r="I2493" s="18"/>
      <c r="J2493" s="18"/>
      <c r="K2493" s="18"/>
      <c r="N2493" t="str">
        <f t="shared" si="878"/>
        <v>vége</v>
      </c>
      <c r="R2493">
        <f t="shared" si="879"/>
        <v>1</v>
      </c>
      <c r="S2493">
        <f t="shared" si="880"/>
        <v>1</v>
      </c>
      <c r="T2493">
        <f t="shared" si="881"/>
        <v>1</v>
      </c>
      <c r="U2493">
        <f t="shared" si="882"/>
        <v>1</v>
      </c>
      <c r="V2493">
        <f t="shared" si="883"/>
        <v>1</v>
      </c>
      <c r="W2493">
        <f t="shared" si="884"/>
        <v>1</v>
      </c>
      <c r="X2493">
        <f t="shared" si="885"/>
        <v>1</v>
      </c>
      <c r="Y2493">
        <f t="shared" si="886"/>
        <v>1</v>
      </c>
      <c r="Z2493">
        <f t="shared" si="887"/>
        <v>1</v>
      </c>
      <c r="AA2493">
        <f t="shared" si="888"/>
        <v>1</v>
      </c>
      <c r="AB2493">
        <f t="shared" si="889"/>
        <v>0</v>
      </c>
      <c r="AJ2493">
        <f t="shared" si="876"/>
        <v>0</v>
      </c>
      <c r="AL2493" t="str">
        <f t="shared" si="890"/>
        <v/>
      </c>
      <c r="AM2493" t="str">
        <f>IF(AJ2493=0,"",IF(AJ2493="Nincs kapcsolódó bizonylat",0,IF(ISERROR(VLOOKUP(AJ2493,Bizonylat!AU:BL,6,FALSE)),AJ2493,VLOOKUP(AJ2493,Bizonylat!AU:BL,6,FALSE))))</f>
        <v/>
      </c>
      <c r="AN2493">
        <f t="shared" si="891"/>
        <v>0</v>
      </c>
      <c r="AO2493">
        <f t="shared" si="892"/>
        <v>0</v>
      </c>
      <c r="AP2493">
        <f t="shared" si="893"/>
        <v>0</v>
      </c>
      <c r="AQ2493">
        <f t="shared" si="894"/>
        <v>0</v>
      </c>
      <c r="AR2493">
        <f t="shared" si="895"/>
        <v>0</v>
      </c>
      <c r="AS2493">
        <f t="shared" si="896"/>
        <v>0</v>
      </c>
      <c r="AT2493">
        <f t="shared" si="897"/>
        <v>0</v>
      </c>
      <c r="AU2493">
        <f t="shared" si="877"/>
        <v>0</v>
      </c>
    </row>
    <row r="2494" spans="1:47">
      <c r="A2494" s="23" t="str">
        <f t="shared" si="898"/>
        <v/>
      </c>
      <c r="B2494" s="18"/>
      <c r="C2494" s="18"/>
      <c r="D2494" s="18"/>
      <c r="E2494" s="18"/>
      <c r="F2494" s="18"/>
      <c r="G2494" s="18"/>
      <c r="H2494" s="18"/>
      <c r="I2494" s="18"/>
      <c r="J2494" s="18"/>
      <c r="K2494" s="18"/>
      <c r="N2494" t="str">
        <f t="shared" si="878"/>
        <v>vége</v>
      </c>
      <c r="R2494">
        <f t="shared" si="879"/>
        <v>1</v>
      </c>
      <c r="S2494">
        <f t="shared" si="880"/>
        <v>1</v>
      </c>
      <c r="T2494">
        <f t="shared" si="881"/>
        <v>1</v>
      </c>
      <c r="U2494">
        <f t="shared" si="882"/>
        <v>1</v>
      </c>
      <c r="V2494">
        <f t="shared" si="883"/>
        <v>1</v>
      </c>
      <c r="W2494">
        <f t="shared" si="884"/>
        <v>1</v>
      </c>
      <c r="X2494">
        <f t="shared" si="885"/>
        <v>1</v>
      </c>
      <c r="Y2494">
        <f t="shared" si="886"/>
        <v>1</v>
      </c>
      <c r="Z2494">
        <f t="shared" si="887"/>
        <v>1</v>
      </c>
      <c r="AA2494">
        <f t="shared" si="888"/>
        <v>1</v>
      </c>
      <c r="AB2494">
        <f t="shared" si="889"/>
        <v>0</v>
      </c>
      <c r="AJ2494">
        <f t="shared" si="876"/>
        <v>0</v>
      </c>
      <c r="AL2494" t="str">
        <f t="shared" si="890"/>
        <v/>
      </c>
      <c r="AM2494" t="str">
        <f>IF(AJ2494=0,"",IF(AJ2494="Nincs kapcsolódó bizonylat",0,IF(ISERROR(VLOOKUP(AJ2494,Bizonylat!AU:BL,6,FALSE)),AJ2494,VLOOKUP(AJ2494,Bizonylat!AU:BL,6,FALSE))))</f>
        <v/>
      </c>
      <c r="AN2494">
        <f t="shared" si="891"/>
        <v>0</v>
      </c>
      <c r="AO2494">
        <f t="shared" si="892"/>
        <v>0</v>
      </c>
      <c r="AP2494">
        <f t="shared" si="893"/>
        <v>0</v>
      </c>
      <c r="AQ2494">
        <f t="shared" si="894"/>
        <v>0</v>
      </c>
      <c r="AR2494">
        <f t="shared" si="895"/>
        <v>0</v>
      </c>
      <c r="AS2494">
        <f t="shared" si="896"/>
        <v>0</v>
      </c>
      <c r="AT2494">
        <f t="shared" si="897"/>
        <v>0</v>
      </c>
      <c r="AU2494">
        <f t="shared" si="877"/>
        <v>0</v>
      </c>
    </row>
    <row r="2495" spans="1:47">
      <c r="A2495" s="23" t="str">
        <f t="shared" si="898"/>
        <v/>
      </c>
      <c r="B2495" s="18"/>
      <c r="C2495" s="18"/>
      <c r="D2495" s="18"/>
      <c r="E2495" s="18"/>
      <c r="F2495" s="18"/>
      <c r="G2495" s="18"/>
      <c r="H2495" s="18"/>
      <c r="I2495" s="18"/>
      <c r="J2495" s="18"/>
      <c r="K2495" s="18"/>
      <c r="N2495" t="str">
        <f t="shared" si="878"/>
        <v>vége</v>
      </c>
      <c r="R2495">
        <f t="shared" si="879"/>
        <v>1</v>
      </c>
      <c r="S2495">
        <f t="shared" si="880"/>
        <v>1</v>
      </c>
      <c r="T2495">
        <f t="shared" si="881"/>
        <v>1</v>
      </c>
      <c r="U2495">
        <f t="shared" si="882"/>
        <v>1</v>
      </c>
      <c r="V2495">
        <f t="shared" si="883"/>
        <v>1</v>
      </c>
      <c r="W2495">
        <f t="shared" si="884"/>
        <v>1</v>
      </c>
      <c r="X2495">
        <f t="shared" si="885"/>
        <v>1</v>
      </c>
      <c r="Y2495">
        <f t="shared" si="886"/>
        <v>1</v>
      </c>
      <c r="Z2495">
        <f t="shared" si="887"/>
        <v>1</v>
      </c>
      <c r="AA2495">
        <f t="shared" si="888"/>
        <v>1</v>
      </c>
      <c r="AB2495">
        <f t="shared" si="889"/>
        <v>0</v>
      </c>
      <c r="AJ2495">
        <f t="shared" si="876"/>
        <v>0</v>
      </c>
      <c r="AL2495" t="str">
        <f t="shared" si="890"/>
        <v/>
      </c>
      <c r="AM2495" t="str">
        <f>IF(AJ2495=0,"",IF(AJ2495="Nincs kapcsolódó bizonylat",0,IF(ISERROR(VLOOKUP(AJ2495,Bizonylat!AU:BL,6,FALSE)),AJ2495,VLOOKUP(AJ2495,Bizonylat!AU:BL,6,FALSE))))</f>
        <v/>
      </c>
      <c r="AN2495">
        <f t="shared" si="891"/>
        <v>0</v>
      </c>
      <c r="AO2495">
        <f t="shared" si="892"/>
        <v>0</v>
      </c>
      <c r="AP2495">
        <f t="shared" si="893"/>
        <v>0</v>
      </c>
      <c r="AQ2495">
        <f t="shared" si="894"/>
        <v>0</v>
      </c>
      <c r="AR2495">
        <f t="shared" si="895"/>
        <v>0</v>
      </c>
      <c r="AS2495">
        <f t="shared" si="896"/>
        <v>0</v>
      </c>
      <c r="AT2495">
        <f t="shared" si="897"/>
        <v>0</v>
      </c>
      <c r="AU2495">
        <f t="shared" si="877"/>
        <v>0</v>
      </c>
    </row>
    <row r="2496" spans="1:47">
      <c r="A2496" s="23" t="str">
        <f t="shared" si="898"/>
        <v/>
      </c>
      <c r="B2496" s="18"/>
      <c r="C2496" s="18"/>
      <c r="D2496" s="18"/>
      <c r="E2496" s="18"/>
      <c r="F2496" s="18"/>
      <c r="G2496" s="18"/>
      <c r="H2496" s="18"/>
      <c r="I2496" s="18"/>
      <c r="J2496" s="18"/>
      <c r="K2496" s="18"/>
      <c r="N2496" t="str">
        <f t="shared" si="878"/>
        <v>vége</v>
      </c>
      <c r="R2496">
        <f t="shared" si="879"/>
        <v>1</v>
      </c>
      <c r="S2496">
        <f t="shared" si="880"/>
        <v>1</v>
      </c>
      <c r="T2496">
        <f t="shared" si="881"/>
        <v>1</v>
      </c>
      <c r="U2496">
        <f t="shared" si="882"/>
        <v>1</v>
      </c>
      <c r="V2496">
        <f t="shared" si="883"/>
        <v>1</v>
      </c>
      <c r="W2496">
        <f t="shared" si="884"/>
        <v>1</v>
      </c>
      <c r="X2496">
        <f t="shared" si="885"/>
        <v>1</v>
      </c>
      <c r="Y2496">
        <f t="shared" si="886"/>
        <v>1</v>
      </c>
      <c r="Z2496">
        <f t="shared" si="887"/>
        <v>1</v>
      </c>
      <c r="AA2496">
        <f t="shared" si="888"/>
        <v>1</v>
      </c>
      <c r="AB2496">
        <f t="shared" si="889"/>
        <v>0</v>
      </c>
      <c r="AJ2496">
        <f t="shared" si="876"/>
        <v>0</v>
      </c>
      <c r="AL2496" t="str">
        <f t="shared" si="890"/>
        <v/>
      </c>
      <c r="AM2496" t="str">
        <f>IF(AJ2496=0,"",IF(AJ2496="Nincs kapcsolódó bizonylat",0,IF(ISERROR(VLOOKUP(AJ2496,Bizonylat!AU:BL,6,FALSE)),AJ2496,VLOOKUP(AJ2496,Bizonylat!AU:BL,6,FALSE))))</f>
        <v/>
      </c>
      <c r="AN2496">
        <f t="shared" si="891"/>
        <v>0</v>
      </c>
      <c r="AO2496">
        <f t="shared" si="892"/>
        <v>0</v>
      </c>
      <c r="AP2496">
        <f t="shared" si="893"/>
        <v>0</v>
      </c>
      <c r="AQ2496">
        <f t="shared" si="894"/>
        <v>0</v>
      </c>
      <c r="AR2496">
        <f t="shared" si="895"/>
        <v>0</v>
      </c>
      <c r="AS2496">
        <f t="shared" si="896"/>
        <v>0</v>
      </c>
      <c r="AT2496">
        <f t="shared" si="897"/>
        <v>0</v>
      </c>
      <c r="AU2496">
        <f t="shared" si="877"/>
        <v>0</v>
      </c>
    </row>
    <row r="2497" spans="1:47">
      <c r="A2497" s="23" t="str">
        <f t="shared" si="898"/>
        <v/>
      </c>
      <c r="B2497" s="18"/>
      <c r="C2497" s="18"/>
      <c r="D2497" s="18"/>
      <c r="E2497" s="18"/>
      <c r="F2497" s="18"/>
      <c r="G2497" s="18"/>
      <c r="H2497" s="18"/>
      <c r="I2497" s="18"/>
      <c r="J2497" s="18"/>
      <c r="K2497" s="18"/>
      <c r="N2497" t="str">
        <f t="shared" si="878"/>
        <v>vége</v>
      </c>
      <c r="R2497">
        <f t="shared" si="879"/>
        <v>1</v>
      </c>
      <c r="S2497">
        <f t="shared" si="880"/>
        <v>1</v>
      </c>
      <c r="T2497">
        <f t="shared" si="881"/>
        <v>1</v>
      </c>
      <c r="U2497">
        <f t="shared" si="882"/>
        <v>1</v>
      </c>
      <c r="V2497">
        <f t="shared" si="883"/>
        <v>1</v>
      </c>
      <c r="W2497">
        <f t="shared" si="884"/>
        <v>1</v>
      </c>
      <c r="X2497">
        <f t="shared" si="885"/>
        <v>1</v>
      </c>
      <c r="Y2497">
        <f t="shared" si="886"/>
        <v>1</v>
      </c>
      <c r="Z2497">
        <f t="shared" si="887"/>
        <v>1</v>
      </c>
      <c r="AA2497">
        <f t="shared" si="888"/>
        <v>1</v>
      </c>
      <c r="AB2497">
        <f t="shared" si="889"/>
        <v>0</v>
      </c>
      <c r="AJ2497">
        <f t="shared" si="876"/>
        <v>0</v>
      </c>
      <c r="AL2497" t="str">
        <f t="shared" si="890"/>
        <v/>
      </c>
      <c r="AM2497" t="str">
        <f>IF(AJ2497=0,"",IF(AJ2497="Nincs kapcsolódó bizonylat",0,IF(ISERROR(VLOOKUP(AJ2497,Bizonylat!AU:BL,6,FALSE)),AJ2497,VLOOKUP(AJ2497,Bizonylat!AU:BL,6,FALSE))))</f>
        <v/>
      </c>
      <c r="AN2497">
        <f t="shared" si="891"/>
        <v>0</v>
      </c>
      <c r="AO2497">
        <f t="shared" si="892"/>
        <v>0</v>
      </c>
      <c r="AP2497">
        <f t="shared" si="893"/>
        <v>0</v>
      </c>
      <c r="AQ2497">
        <f t="shared" si="894"/>
        <v>0</v>
      </c>
      <c r="AR2497">
        <f t="shared" si="895"/>
        <v>0</v>
      </c>
      <c r="AS2497">
        <f t="shared" si="896"/>
        <v>0</v>
      </c>
      <c r="AT2497">
        <f t="shared" si="897"/>
        <v>0</v>
      </c>
      <c r="AU2497">
        <f t="shared" si="877"/>
        <v>0</v>
      </c>
    </row>
    <row r="2498" spans="1:47">
      <c r="A2498" s="23" t="str">
        <f t="shared" si="898"/>
        <v/>
      </c>
      <c r="B2498" s="18"/>
      <c r="C2498" s="18"/>
      <c r="D2498" s="18"/>
      <c r="E2498" s="18"/>
      <c r="F2498" s="18"/>
      <c r="G2498" s="18"/>
      <c r="H2498" s="18"/>
      <c r="I2498" s="18"/>
      <c r="J2498" s="18"/>
      <c r="K2498" s="18"/>
      <c r="N2498" t="str">
        <f t="shared" si="878"/>
        <v>vége</v>
      </c>
      <c r="R2498">
        <f t="shared" si="879"/>
        <v>1</v>
      </c>
      <c r="S2498">
        <f t="shared" si="880"/>
        <v>1</v>
      </c>
      <c r="T2498">
        <f t="shared" si="881"/>
        <v>1</v>
      </c>
      <c r="U2498">
        <f t="shared" si="882"/>
        <v>1</v>
      </c>
      <c r="V2498">
        <f t="shared" si="883"/>
        <v>1</v>
      </c>
      <c r="W2498">
        <f t="shared" si="884"/>
        <v>1</v>
      </c>
      <c r="X2498">
        <f t="shared" si="885"/>
        <v>1</v>
      </c>
      <c r="Y2498">
        <f t="shared" si="886"/>
        <v>1</v>
      </c>
      <c r="Z2498">
        <f t="shared" si="887"/>
        <v>1</v>
      </c>
      <c r="AA2498">
        <f t="shared" si="888"/>
        <v>1</v>
      </c>
      <c r="AB2498">
        <f t="shared" si="889"/>
        <v>0</v>
      </c>
      <c r="AJ2498">
        <f t="shared" si="876"/>
        <v>0</v>
      </c>
      <c r="AL2498" t="str">
        <f t="shared" si="890"/>
        <v/>
      </c>
      <c r="AM2498" t="str">
        <f>IF(AJ2498=0,"",IF(AJ2498="Nincs kapcsolódó bizonylat",0,IF(ISERROR(VLOOKUP(AJ2498,Bizonylat!AU:BL,6,FALSE)),AJ2498,VLOOKUP(AJ2498,Bizonylat!AU:BL,6,FALSE))))</f>
        <v/>
      </c>
      <c r="AN2498">
        <f t="shared" si="891"/>
        <v>0</v>
      </c>
      <c r="AO2498">
        <f t="shared" si="892"/>
        <v>0</v>
      </c>
      <c r="AP2498">
        <f t="shared" si="893"/>
        <v>0</v>
      </c>
      <c r="AQ2498">
        <f t="shared" si="894"/>
        <v>0</v>
      </c>
      <c r="AR2498">
        <f t="shared" si="895"/>
        <v>0</v>
      </c>
      <c r="AS2498">
        <f t="shared" si="896"/>
        <v>0</v>
      </c>
      <c r="AT2498">
        <f t="shared" si="897"/>
        <v>0</v>
      </c>
      <c r="AU2498">
        <f t="shared" si="877"/>
        <v>0</v>
      </c>
    </row>
    <row r="2499" spans="1:47">
      <c r="A2499" s="23" t="str">
        <f t="shared" si="898"/>
        <v/>
      </c>
      <c r="B2499" s="18"/>
      <c r="C2499" s="18"/>
      <c r="D2499" s="18"/>
      <c r="E2499" s="18"/>
      <c r="F2499" s="18"/>
      <c r="G2499" s="18"/>
      <c r="H2499" s="18"/>
      <c r="I2499" s="18"/>
      <c r="J2499" s="18"/>
      <c r="K2499" s="18"/>
      <c r="N2499" t="str">
        <f t="shared" si="878"/>
        <v>vége</v>
      </c>
      <c r="R2499">
        <f t="shared" si="879"/>
        <v>1</v>
      </c>
      <c r="S2499">
        <f t="shared" si="880"/>
        <v>1</v>
      </c>
      <c r="T2499">
        <f t="shared" si="881"/>
        <v>1</v>
      </c>
      <c r="U2499">
        <f t="shared" si="882"/>
        <v>1</v>
      </c>
      <c r="V2499">
        <f t="shared" si="883"/>
        <v>1</v>
      </c>
      <c r="W2499">
        <f t="shared" si="884"/>
        <v>1</v>
      </c>
      <c r="X2499">
        <f t="shared" si="885"/>
        <v>1</v>
      </c>
      <c r="Y2499">
        <f t="shared" si="886"/>
        <v>1</v>
      </c>
      <c r="Z2499">
        <f t="shared" si="887"/>
        <v>1</v>
      </c>
      <c r="AA2499">
        <f t="shared" si="888"/>
        <v>1</v>
      </c>
      <c r="AB2499">
        <f t="shared" si="889"/>
        <v>0</v>
      </c>
      <c r="AJ2499">
        <f t="shared" ref="AJ2499:AJ2562" si="899">C2500</f>
        <v>0</v>
      </c>
      <c r="AL2499" t="str">
        <f t="shared" si="890"/>
        <v/>
      </c>
      <c r="AM2499" t="str">
        <f>IF(AJ2499=0,"",IF(AJ2499="Nincs kapcsolódó bizonylat",0,IF(ISERROR(VLOOKUP(AJ2499,Bizonylat!AU:BL,6,FALSE)),AJ2499,VLOOKUP(AJ2499,Bizonylat!AU:BL,6,FALSE))))</f>
        <v/>
      </c>
      <c r="AN2499">
        <f t="shared" si="891"/>
        <v>0</v>
      </c>
      <c r="AO2499">
        <f t="shared" si="892"/>
        <v>0</v>
      </c>
      <c r="AP2499">
        <f t="shared" si="893"/>
        <v>0</v>
      </c>
      <c r="AQ2499">
        <f t="shared" si="894"/>
        <v>0</v>
      </c>
      <c r="AR2499">
        <f t="shared" si="895"/>
        <v>0</v>
      </c>
      <c r="AS2499">
        <f t="shared" si="896"/>
        <v>0</v>
      </c>
      <c r="AT2499">
        <f t="shared" si="897"/>
        <v>0</v>
      </c>
      <c r="AU2499">
        <f t="shared" ref="AU2499:AU2562" si="900">I2500</f>
        <v>0</v>
      </c>
    </row>
    <row r="2500" spans="1:47">
      <c r="A2500" s="23" t="str">
        <f t="shared" si="898"/>
        <v/>
      </c>
      <c r="B2500" s="18"/>
      <c r="C2500" s="18"/>
      <c r="D2500" s="18"/>
      <c r="E2500" s="18"/>
      <c r="F2500" s="18"/>
      <c r="G2500" s="18"/>
      <c r="H2500" s="18"/>
      <c r="I2500" s="18"/>
      <c r="J2500" s="18"/>
      <c r="K2500" s="18"/>
      <c r="N2500" t="str">
        <f t="shared" ref="N2500:N2563" si="901">IF(AND(ISBLANK(E2501),ISBLANK(E2502)*ISBLANK(E2503)),"vége",0)</f>
        <v>vége</v>
      </c>
      <c r="R2500">
        <f t="shared" ref="R2500:R2563" si="902">IF(ISBLANK(B2501),1,0)</f>
        <v>1</v>
      </c>
      <c r="S2500">
        <f t="shared" ref="S2500:S2563" si="903">IF(ISBLANK(C2501),1,0)</f>
        <v>1</v>
      </c>
      <c r="T2500">
        <f t="shared" ref="T2500:T2563" si="904">IF(ISBLANK(D2501),1,0)</f>
        <v>1</v>
      </c>
      <c r="U2500">
        <f t="shared" ref="U2500:U2563" si="905">IF(ISBLANK(E2501),1,0)</f>
        <v>1</v>
      </c>
      <c r="V2500">
        <f t="shared" ref="V2500:V2563" si="906">IF(ISBLANK(F2501),1,0)</f>
        <v>1</v>
      </c>
      <c r="W2500">
        <f t="shared" ref="W2500:W2563" si="907">IF(ISBLANK(G2501),1,0)</f>
        <v>1</v>
      </c>
      <c r="X2500">
        <f t="shared" ref="X2500:X2563" si="908">IF(ISBLANK(H2501),1,0)</f>
        <v>1</v>
      </c>
      <c r="Y2500">
        <f t="shared" ref="Y2500:Y2563" si="909">IF(ISBLANK(I2501),1,0)</f>
        <v>1</v>
      </c>
      <c r="Z2500">
        <f t="shared" ref="Z2500:Z2563" si="910">IF(ISBLANK(J2501),1,0)</f>
        <v>1</v>
      </c>
      <c r="AA2500">
        <f t="shared" ref="AA2500:AA2563" si="911">IF(ISBLANK(K2501),1,0)</f>
        <v>1</v>
      </c>
      <c r="AB2500">
        <f t="shared" ref="AB2500:AB2563" si="912">IF(OR(SUM(R2500:AA2500)=0,SUM(R2500:AA2500)=10),0,1)</f>
        <v>0</v>
      </c>
      <c r="AJ2500">
        <f t="shared" si="899"/>
        <v>0</v>
      </c>
      <c r="AL2500" t="str">
        <f t="shared" ref="AL2500:AL2563" si="913">IF(AB2500=1,"",IF(B2501="Új",CONCATENATE("X",A2501),A2501))</f>
        <v/>
      </c>
      <c r="AM2500" t="str">
        <f>IF(AJ2500=0,"",IF(AJ2500="Nincs kapcsolódó bizonylat",0,IF(ISERROR(VLOOKUP(AJ2500,Bizonylat!AU:BL,6,FALSE)),AJ2500,VLOOKUP(AJ2500,Bizonylat!AU:BL,6,FALSE))))</f>
        <v/>
      </c>
      <c r="AN2500">
        <f t="shared" ref="AN2500:AN2563" si="914">D2501</f>
        <v>0</v>
      </c>
      <c r="AO2500">
        <f t="shared" ref="AO2500:AO2563" si="915">E2501</f>
        <v>0</v>
      </c>
      <c r="AP2500">
        <f t="shared" ref="AP2500:AP2563" si="916">F2501</f>
        <v>0</v>
      </c>
      <c r="AQ2500">
        <f t="shared" ref="AQ2500:AQ2563" si="917">G2501</f>
        <v>0</v>
      </c>
      <c r="AR2500">
        <f t="shared" ref="AR2500:AR2563" si="918">H2501</f>
        <v>0</v>
      </c>
      <c r="AS2500">
        <f t="shared" ref="AS2500:AS2563" si="919">J2501</f>
        <v>0</v>
      </c>
      <c r="AT2500">
        <f t="shared" ref="AT2500:AT2563" si="920">K2501</f>
        <v>0</v>
      </c>
      <c r="AU2500">
        <f t="shared" si="900"/>
        <v>0</v>
      </c>
    </row>
    <row r="2501" spans="1:47">
      <c r="A2501" s="23" t="str">
        <f t="shared" si="898"/>
        <v/>
      </c>
      <c r="B2501" s="18"/>
      <c r="C2501" s="18"/>
      <c r="D2501" s="18"/>
      <c r="E2501" s="18"/>
      <c r="F2501" s="18"/>
      <c r="G2501" s="18"/>
      <c r="H2501" s="18"/>
      <c r="I2501" s="18"/>
      <c r="J2501" s="18"/>
      <c r="K2501" s="18"/>
      <c r="N2501" t="str">
        <f t="shared" si="901"/>
        <v>vége</v>
      </c>
      <c r="R2501">
        <f t="shared" si="902"/>
        <v>1</v>
      </c>
      <c r="S2501">
        <f t="shared" si="903"/>
        <v>1</v>
      </c>
      <c r="T2501">
        <f t="shared" si="904"/>
        <v>1</v>
      </c>
      <c r="U2501">
        <f t="shared" si="905"/>
        <v>1</v>
      </c>
      <c r="V2501">
        <f t="shared" si="906"/>
        <v>1</v>
      </c>
      <c r="W2501">
        <f t="shared" si="907"/>
        <v>1</v>
      </c>
      <c r="X2501">
        <f t="shared" si="908"/>
        <v>1</v>
      </c>
      <c r="Y2501">
        <f t="shared" si="909"/>
        <v>1</v>
      </c>
      <c r="Z2501">
        <f t="shared" si="910"/>
        <v>1</v>
      </c>
      <c r="AA2501">
        <f t="shared" si="911"/>
        <v>1</v>
      </c>
      <c r="AB2501">
        <f t="shared" si="912"/>
        <v>0</v>
      </c>
      <c r="AJ2501">
        <f t="shared" si="899"/>
        <v>0</v>
      </c>
      <c r="AL2501" t="str">
        <f t="shared" si="913"/>
        <v/>
      </c>
      <c r="AM2501" t="str">
        <f>IF(AJ2501=0,"",IF(AJ2501="Nincs kapcsolódó bizonylat",0,IF(ISERROR(VLOOKUP(AJ2501,Bizonylat!AU:BL,6,FALSE)),AJ2501,VLOOKUP(AJ2501,Bizonylat!AU:BL,6,FALSE))))</f>
        <v/>
      </c>
      <c r="AN2501">
        <f t="shared" si="914"/>
        <v>0</v>
      </c>
      <c r="AO2501">
        <f t="shared" si="915"/>
        <v>0</v>
      </c>
      <c r="AP2501">
        <f t="shared" si="916"/>
        <v>0</v>
      </c>
      <c r="AQ2501">
        <f t="shared" si="917"/>
        <v>0</v>
      </c>
      <c r="AR2501">
        <f t="shared" si="918"/>
        <v>0</v>
      </c>
      <c r="AS2501">
        <f t="shared" si="919"/>
        <v>0</v>
      </c>
      <c r="AT2501">
        <f t="shared" si="920"/>
        <v>0</v>
      </c>
      <c r="AU2501">
        <f t="shared" si="900"/>
        <v>0</v>
      </c>
    </row>
    <row r="2502" spans="1:47">
      <c r="A2502" s="23" t="str">
        <f t="shared" ref="A2502:A2565" si="921">IF(R2501=1,"",A2501+1)</f>
        <v/>
      </c>
      <c r="B2502" s="18"/>
      <c r="C2502" s="18"/>
      <c r="D2502" s="18"/>
      <c r="E2502" s="18"/>
      <c r="F2502" s="18"/>
      <c r="G2502" s="18"/>
      <c r="H2502" s="18"/>
      <c r="I2502" s="18"/>
      <c r="J2502" s="18"/>
      <c r="K2502" s="18"/>
      <c r="N2502" t="str">
        <f t="shared" si="901"/>
        <v>vége</v>
      </c>
      <c r="R2502">
        <f t="shared" si="902"/>
        <v>1</v>
      </c>
      <c r="S2502">
        <f t="shared" si="903"/>
        <v>1</v>
      </c>
      <c r="T2502">
        <f t="shared" si="904"/>
        <v>1</v>
      </c>
      <c r="U2502">
        <f t="shared" si="905"/>
        <v>1</v>
      </c>
      <c r="V2502">
        <f t="shared" si="906"/>
        <v>1</v>
      </c>
      <c r="W2502">
        <f t="shared" si="907"/>
        <v>1</v>
      </c>
      <c r="X2502">
        <f t="shared" si="908"/>
        <v>1</v>
      </c>
      <c r="Y2502">
        <f t="shared" si="909"/>
        <v>1</v>
      </c>
      <c r="Z2502">
        <f t="shared" si="910"/>
        <v>1</v>
      </c>
      <c r="AA2502">
        <f t="shared" si="911"/>
        <v>1</v>
      </c>
      <c r="AB2502">
        <f t="shared" si="912"/>
        <v>0</v>
      </c>
      <c r="AJ2502">
        <f t="shared" si="899"/>
        <v>0</v>
      </c>
      <c r="AL2502" t="str">
        <f t="shared" si="913"/>
        <v/>
      </c>
      <c r="AM2502" t="str">
        <f>IF(AJ2502=0,"",IF(AJ2502="Nincs kapcsolódó bizonylat",0,IF(ISERROR(VLOOKUP(AJ2502,Bizonylat!AU:BL,6,FALSE)),AJ2502,VLOOKUP(AJ2502,Bizonylat!AU:BL,6,FALSE))))</f>
        <v/>
      </c>
      <c r="AN2502">
        <f t="shared" si="914"/>
        <v>0</v>
      </c>
      <c r="AO2502">
        <f t="shared" si="915"/>
        <v>0</v>
      </c>
      <c r="AP2502">
        <f t="shared" si="916"/>
        <v>0</v>
      </c>
      <c r="AQ2502">
        <f t="shared" si="917"/>
        <v>0</v>
      </c>
      <c r="AR2502">
        <f t="shared" si="918"/>
        <v>0</v>
      </c>
      <c r="AS2502">
        <f t="shared" si="919"/>
        <v>0</v>
      </c>
      <c r="AT2502">
        <f t="shared" si="920"/>
        <v>0</v>
      </c>
      <c r="AU2502">
        <f t="shared" si="900"/>
        <v>0</v>
      </c>
    </row>
    <row r="2503" spans="1:47">
      <c r="A2503" s="23" t="str">
        <f t="shared" si="921"/>
        <v/>
      </c>
      <c r="B2503" s="18"/>
      <c r="C2503" s="18"/>
      <c r="D2503" s="18"/>
      <c r="E2503" s="18"/>
      <c r="F2503" s="18"/>
      <c r="G2503" s="18"/>
      <c r="H2503" s="18"/>
      <c r="I2503" s="18"/>
      <c r="J2503" s="18"/>
      <c r="K2503" s="18"/>
      <c r="N2503" t="str">
        <f t="shared" si="901"/>
        <v>vége</v>
      </c>
      <c r="R2503">
        <f t="shared" si="902"/>
        <v>1</v>
      </c>
      <c r="S2503">
        <f t="shared" si="903"/>
        <v>1</v>
      </c>
      <c r="T2503">
        <f t="shared" si="904"/>
        <v>1</v>
      </c>
      <c r="U2503">
        <f t="shared" si="905"/>
        <v>1</v>
      </c>
      <c r="V2503">
        <f t="shared" si="906"/>
        <v>1</v>
      </c>
      <c r="W2503">
        <f t="shared" si="907"/>
        <v>1</v>
      </c>
      <c r="X2503">
        <f t="shared" si="908"/>
        <v>1</v>
      </c>
      <c r="Y2503">
        <f t="shared" si="909"/>
        <v>1</v>
      </c>
      <c r="Z2503">
        <f t="shared" si="910"/>
        <v>1</v>
      </c>
      <c r="AA2503">
        <f t="shared" si="911"/>
        <v>1</v>
      </c>
      <c r="AB2503">
        <f t="shared" si="912"/>
        <v>0</v>
      </c>
      <c r="AJ2503">
        <f t="shared" si="899"/>
        <v>0</v>
      </c>
      <c r="AL2503" t="str">
        <f t="shared" si="913"/>
        <v/>
      </c>
      <c r="AM2503" t="str">
        <f>IF(AJ2503=0,"",IF(AJ2503="Nincs kapcsolódó bizonylat",0,IF(ISERROR(VLOOKUP(AJ2503,Bizonylat!AU:BL,6,FALSE)),AJ2503,VLOOKUP(AJ2503,Bizonylat!AU:BL,6,FALSE))))</f>
        <v/>
      </c>
      <c r="AN2503">
        <f t="shared" si="914"/>
        <v>0</v>
      </c>
      <c r="AO2503">
        <f t="shared" si="915"/>
        <v>0</v>
      </c>
      <c r="AP2503">
        <f t="shared" si="916"/>
        <v>0</v>
      </c>
      <c r="AQ2503">
        <f t="shared" si="917"/>
        <v>0</v>
      </c>
      <c r="AR2503">
        <f t="shared" si="918"/>
        <v>0</v>
      </c>
      <c r="AS2503">
        <f t="shared" si="919"/>
        <v>0</v>
      </c>
      <c r="AT2503">
        <f t="shared" si="920"/>
        <v>0</v>
      </c>
      <c r="AU2503">
        <f t="shared" si="900"/>
        <v>0</v>
      </c>
    </row>
    <row r="2504" spans="1:47">
      <c r="A2504" s="23" t="str">
        <f t="shared" si="921"/>
        <v/>
      </c>
      <c r="B2504" s="18"/>
      <c r="C2504" s="18"/>
      <c r="D2504" s="18"/>
      <c r="E2504" s="18"/>
      <c r="F2504" s="18"/>
      <c r="G2504" s="18"/>
      <c r="H2504" s="18"/>
      <c r="I2504" s="18"/>
      <c r="J2504" s="18"/>
      <c r="K2504" s="18"/>
      <c r="N2504" t="str">
        <f t="shared" si="901"/>
        <v>vége</v>
      </c>
      <c r="R2504">
        <f t="shared" si="902"/>
        <v>1</v>
      </c>
      <c r="S2504">
        <f t="shared" si="903"/>
        <v>1</v>
      </c>
      <c r="T2504">
        <f t="shared" si="904"/>
        <v>1</v>
      </c>
      <c r="U2504">
        <f t="shared" si="905"/>
        <v>1</v>
      </c>
      <c r="V2504">
        <f t="shared" si="906"/>
        <v>1</v>
      </c>
      <c r="W2504">
        <f t="shared" si="907"/>
        <v>1</v>
      </c>
      <c r="X2504">
        <f t="shared" si="908"/>
        <v>1</v>
      </c>
      <c r="Y2504">
        <f t="shared" si="909"/>
        <v>1</v>
      </c>
      <c r="Z2504">
        <f t="shared" si="910"/>
        <v>1</v>
      </c>
      <c r="AA2504">
        <f t="shared" si="911"/>
        <v>1</v>
      </c>
      <c r="AB2504">
        <f t="shared" si="912"/>
        <v>0</v>
      </c>
      <c r="AJ2504">
        <f t="shared" si="899"/>
        <v>0</v>
      </c>
      <c r="AL2504" t="str">
        <f t="shared" si="913"/>
        <v/>
      </c>
      <c r="AM2504" t="str">
        <f>IF(AJ2504=0,"",IF(AJ2504="Nincs kapcsolódó bizonylat",0,IF(ISERROR(VLOOKUP(AJ2504,Bizonylat!AU:BL,6,FALSE)),AJ2504,VLOOKUP(AJ2504,Bizonylat!AU:BL,6,FALSE))))</f>
        <v/>
      </c>
      <c r="AN2504">
        <f t="shared" si="914"/>
        <v>0</v>
      </c>
      <c r="AO2504">
        <f t="shared" si="915"/>
        <v>0</v>
      </c>
      <c r="AP2504">
        <f t="shared" si="916"/>
        <v>0</v>
      </c>
      <c r="AQ2504">
        <f t="shared" si="917"/>
        <v>0</v>
      </c>
      <c r="AR2504">
        <f t="shared" si="918"/>
        <v>0</v>
      </c>
      <c r="AS2504">
        <f t="shared" si="919"/>
        <v>0</v>
      </c>
      <c r="AT2504">
        <f t="shared" si="920"/>
        <v>0</v>
      </c>
      <c r="AU2504">
        <f t="shared" si="900"/>
        <v>0</v>
      </c>
    </row>
    <row r="2505" spans="1:47">
      <c r="A2505" s="23" t="str">
        <f t="shared" si="921"/>
        <v/>
      </c>
      <c r="B2505" s="18"/>
      <c r="C2505" s="18"/>
      <c r="D2505" s="18"/>
      <c r="E2505" s="18"/>
      <c r="F2505" s="18"/>
      <c r="G2505" s="18"/>
      <c r="H2505" s="18"/>
      <c r="I2505" s="18"/>
      <c r="J2505" s="18"/>
      <c r="K2505" s="18"/>
      <c r="N2505" t="str">
        <f t="shared" si="901"/>
        <v>vége</v>
      </c>
      <c r="R2505">
        <f t="shared" si="902"/>
        <v>1</v>
      </c>
      <c r="S2505">
        <f t="shared" si="903"/>
        <v>1</v>
      </c>
      <c r="T2505">
        <f t="shared" si="904"/>
        <v>1</v>
      </c>
      <c r="U2505">
        <f t="shared" si="905"/>
        <v>1</v>
      </c>
      <c r="V2505">
        <f t="shared" si="906"/>
        <v>1</v>
      </c>
      <c r="W2505">
        <f t="shared" si="907"/>
        <v>1</v>
      </c>
      <c r="X2505">
        <f t="shared" si="908"/>
        <v>1</v>
      </c>
      <c r="Y2505">
        <f t="shared" si="909"/>
        <v>1</v>
      </c>
      <c r="Z2505">
        <f t="shared" si="910"/>
        <v>1</v>
      </c>
      <c r="AA2505">
        <f t="shared" si="911"/>
        <v>1</v>
      </c>
      <c r="AB2505">
        <f t="shared" si="912"/>
        <v>0</v>
      </c>
      <c r="AJ2505">
        <f t="shared" si="899"/>
        <v>0</v>
      </c>
      <c r="AL2505" t="str">
        <f t="shared" si="913"/>
        <v/>
      </c>
      <c r="AM2505" t="str">
        <f>IF(AJ2505=0,"",IF(AJ2505="Nincs kapcsolódó bizonylat",0,IF(ISERROR(VLOOKUP(AJ2505,Bizonylat!AU:BL,6,FALSE)),AJ2505,VLOOKUP(AJ2505,Bizonylat!AU:BL,6,FALSE))))</f>
        <v/>
      </c>
      <c r="AN2505">
        <f t="shared" si="914"/>
        <v>0</v>
      </c>
      <c r="AO2505">
        <f t="shared" si="915"/>
        <v>0</v>
      </c>
      <c r="AP2505">
        <f t="shared" si="916"/>
        <v>0</v>
      </c>
      <c r="AQ2505">
        <f t="shared" si="917"/>
        <v>0</v>
      </c>
      <c r="AR2505">
        <f t="shared" si="918"/>
        <v>0</v>
      </c>
      <c r="AS2505">
        <f t="shared" si="919"/>
        <v>0</v>
      </c>
      <c r="AT2505">
        <f t="shared" si="920"/>
        <v>0</v>
      </c>
      <c r="AU2505">
        <f t="shared" si="900"/>
        <v>0</v>
      </c>
    </row>
    <row r="2506" spans="1:47">
      <c r="A2506" s="23" t="str">
        <f t="shared" si="921"/>
        <v/>
      </c>
      <c r="B2506" s="18"/>
      <c r="C2506" s="18"/>
      <c r="D2506" s="18"/>
      <c r="E2506" s="18"/>
      <c r="F2506" s="18"/>
      <c r="G2506" s="18"/>
      <c r="H2506" s="18"/>
      <c r="I2506" s="18"/>
      <c r="J2506" s="18"/>
      <c r="K2506" s="18"/>
      <c r="N2506" t="str">
        <f t="shared" si="901"/>
        <v>vége</v>
      </c>
      <c r="R2506">
        <f t="shared" si="902"/>
        <v>1</v>
      </c>
      <c r="S2506">
        <f t="shared" si="903"/>
        <v>1</v>
      </c>
      <c r="T2506">
        <f t="shared" si="904"/>
        <v>1</v>
      </c>
      <c r="U2506">
        <f t="shared" si="905"/>
        <v>1</v>
      </c>
      <c r="V2506">
        <f t="shared" si="906"/>
        <v>1</v>
      </c>
      <c r="W2506">
        <f t="shared" si="907"/>
        <v>1</v>
      </c>
      <c r="X2506">
        <f t="shared" si="908"/>
        <v>1</v>
      </c>
      <c r="Y2506">
        <f t="shared" si="909"/>
        <v>1</v>
      </c>
      <c r="Z2506">
        <f t="shared" si="910"/>
        <v>1</v>
      </c>
      <c r="AA2506">
        <f t="shared" si="911"/>
        <v>1</v>
      </c>
      <c r="AB2506">
        <f t="shared" si="912"/>
        <v>0</v>
      </c>
      <c r="AJ2506">
        <f t="shared" si="899"/>
        <v>0</v>
      </c>
      <c r="AL2506" t="str">
        <f t="shared" si="913"/>
        <v/>
      </c>
      <c r="AM2506" t="str">
        <f>IF(AJ2506=0,"",IF(AJ2506="Nincs kapcsolódó bizonylat",0,IF(ISERROR(VLOOKUP(AJ2506,Bizonylat!AU:BL,6,FALSE)),AJ2506,VLOOKUP(AJ2506,Bizonylat!AU:BL,6,FALSE))))</f>
        <v/>
      </c>
      <c r="AN2506">
        <f t="shared" si="914"/>
        <v>0</v>
      </c>
      <c r="AO2506">
        <f t="shared" si="915"/>
        <v>0</v>
      </c>
      <c r="AP2506">
        <f t="shared" si="916"/>
        <v>0</v>
      </c>
      <c r="AQ2506">
        <f t="shared" si="917"/>
        <v>0</v>
      </c>
      <c r="AR2506">
        <f t="shared" si="918"/>
        <v>0</v>
      </c>
      <c r="AS2506">
        <f t="shared" si="919"/>
        <v>0</v>
      </c>
      <c r="AT2506">
        <f t="shared" si="920"/>
        <v>0</v>
      </c>
      <c r="AU2506">
        <f t="shared" si="900"/>
        <v>0</v>
      </c>
    </row>
    <row r="2507" spans="1:47">
      <c r="A2507" s="23" t="str">
        <f t="shared" si="921"/>
        <v/>
      </c>
      <c r="B2507" s="18"/>
      <c r="C2507" s="18"/>
      <c r="D2507" s="18"/>
      <c r="E2507" s="18"/>
      <c r="F2507" s="18"/>
      <c r="G2507" s="18"/>
      <c r="H2507" s="18"/>
      <c r="I2507" s="18"/>
      <c r="J2507" s="18"/>
      <c r="K2507" s="18"/>
      <c r="N2507" t="str">
        <f t="shared" si="901"/>
        <v>vége</v>
      </c>
      <c r="R2507">
        <f t="shared" si="902"/>
        <v>1</v>
      </c>
      <c r="S2507">
        <f t="shared" si="903"/>
        <v>1</v>
      </c>
      <c r="T2507">
        <f t="shared" si="904"/>
        <v>1</v>
      </c>
      <c r="U2507">
        <f t="shared" si="905"/>
        <v>1</v>
      </c>
      <c r="V2507">
        <f t="shared" si="906"/>
        <v>1</v>
      </c>
      <c r="W2507">
        <f t="shared" si="907"/>
        <v>1</v>
      </c>
      <c r="X2507">
        <f t="shared" si="908"/>
        <v>1</v>
      </c>
      <c r="Y2507">
        <f t="shared" si="909"/>
        <v>1</v>
      </c>
      <c r="Z2507">
        <f t="shared" si="910"/>
        <v>1</v>
      </c>
      <c r="AA2507">
        <f t="shared" si="911"/>
        <v>1</v>
      </c>
      <c r="AB2507">
        <f t="shared" si="912"/>
        <v>0</v>
      </c>
      <c r="AJ2507">
        <f t="shared" si="899"/>
        <v>0</v>
      </c>
      <c r="AL2507" t="str">
        <f t="shared" si="913"/>
        <v/>
      </c>
      <c r="AM2507" t="str">
        <f>IF(AJ2507=0,"",IF(AJ2507="Nincs kapcsolódó bizonylat",0,IF(ISERROR(VLOOKUP(AJ2507,Bizonylat!AU:BL,6,FALSE)),AJ2507,VLOOKUP(AJ2507,Bizonylat!AU:BL,6,FALSE))))</f>
        <v/>
      </c>
      <c r="AN2507">
        <f t="shared" si="914"/>
        <v>0</v>
      </c>
      <c r="AO2507">
        <f t="shared" si="915"/>
        <v>0</v>
      </c>
      <c r="AP2507">
        <f t="shared" si="916"/>
        <v>0</v>
      </c>
      <c r="AQ2507">
        <f t="shared" si="917"/>
        <v>0</v>
      </c>
      <c r="AR2507">
        <f t="shared" si="918"/>
        <v>0</v>
      </c>
      <c r="AS2507">
        <f t="shared" si="919"/>
        <v>0</v>
      </c>
      <c r="AT2507">
        <f t="shared" si="920"/>
        <v>0</v>
      </c>
      <c r="AU2507">
        <f t="shared" si="900"/>
        <v>0</v>
      </c>
    </row>
    <row r="2508" spans="1:47">
      <c r="A2508" s="23" t="str">
        <f t="shared" si="921"/>
        <v/>
      </c>
      <c r="B2508" s="18"/>
      <c r="C2508" s="18"/>
      <c r="D2508" s="18"/>
      <c r="E2508" s="18"/>
      <c r="F2508" s="18"/>
      <c r="G2508" s="18"/>
      <c r="H2508" s="18"/>
      <c r="I2508" s="18"/>
      <c r="J2508" s="18"/>
      <c r="K2508" s="18"/>
      <c r="N2508" t="str">
        <f t="shared" si="901"/>
        <v>vége</v>
      </c>
      <c r="R2508">
        <f t="shared" si="902"/>
        <v>1</v>
      </c>
      <c r="S2508">
        <f t="shared" si="903"/>
        <v>1</v>
      </c>
      <c r="T2508">
        <f t="shared" si="904"/>
        <v>1</v>
      </c>
      <c r="U2508">
        <f t="shared" si="905"/>
        <v>1</v>
      </c>
      <c r="V2508">
        <f t="shared" si="906"/>
        <v>1</v>
      </c>
      <c r="W2508">
        <f t="shared" si="907"/>
        <v>1</v>
      </c>
      <c r="X2508">
        <f t="shared" si="908"/>
        <v>1</v>
      </c>
      <c r="Y2508">
        <f t="shared" si="909"/>
        <v>1</v>
      </c>
      <c r="Z2508">
        <f t="shared" si="910"/>
        <v>1</v>
      </c>
      <c r="AA2508">
        <f t="shared" si="911"/>
        <v>1</v>
      </c>
      <c r="AB2508">
        <f t="shared" si="912"/>
        <v>0</v>
      </c>
      <c r="AJ2508">
        <f t="shared" si="899"/>
        <v>0</v>
      </c>
      <c r="AL2508" t="str">
        <f t="shared" si="913"/>
        <v/>
      </c>
      <c r="AM2508" t="str">
        <f>IF(AJ2508=0,"",IF(AJ2508="Nincs kapcsolódó bizonylat",0,IF(ISERROR(VLOOKUP(AJ2508,Bizonylat!AU:BL,6,FALSE)),AJ2508,VLOOKUP(AJ2508,Bizonylat!AU:BL,6,FALSE))))</f>
        <v/>
      </c>
      <c r="AN2508">
        <f t="shared" si="914"/>
        <v>0</v>
      </c>
      <c r="AO2508">
        <f t="shared" si="915"/>
        <v>0</v>
      </c>
      <c r="AP2508">
        <f t="shared" si="916"/>
        <v>0</v>
      </c>
      <c r="AQ2508">
        <f t="shared" si="917"/>
        <v>0</v>
      </c>
      <c r="AR2508">
        <f t="shared" si="918"/>
        <v>0</v>
      </c>
      <c r="AS2508">
        <f t="shared" si="919"/>
        <v>0</v>
      </c>
      <c r="AT2508">
        <f t="shared" si="920"/>
        <v>0</v>
      </c>
      <c r="AU2508">
        <f t="shared" si="900"/>
        <v>0</v>
      </c>
    </row>
    <row r="2509" spans="1:47">
      <c r="A2509" s="23" t="str">
        <f t="shared" si="921"/>
        <v/>
      </c>
      <c r="B2509" s="18"/>
      <c r="C2509" s="18"/>
      <c r="D2509" s="18"/>
      <c r="E2509" s="18"/>
      <c r="F2509" s="18"/>
      <c r="G2509" s="18"/>
      <c r="H2509" s="18"/>
      <c r="I2509" s="18"/>
      <c r="J2509" s="18"/>
      <c r="K2509" s="18"/>
      <c r="N2509" t="str">
        <f t="shared" si="901"/>
        <v>vége</v>
      </c>
      <c r="R2509">
        <f t="shared" si="902"/>
        <v>1</v>
      </c>
      <c r="S2509">
        <f t="shared" si="903"/>
        <v>1</v>
      </c>
      <c r="T2509">
        <f t="shared" si="904"/>
        <v>1</v>
      </c>
      <c r="U2509">
        <f t="shared" si="905"/>
        <v>1</v>
      </c>
      <c r="V2509">
        <f t="shared" si="906"/>
        <v>1</v>
      </c>
      <c r="W2509">
        <f t="shared" si="907"/>
        <v>1</v>
      </c>
      <c r="X2509">
        <f t="shared" si="908"/>
        <v>1</v>
      </c>
      <c r="Y2509">
        <f t="shared" si="909"/>
        <v>1</v>
      </c>
      <c r="Z2509">
        <f t="shared" si="910"/>
        <v>1</v>
      </c>
      <c r="AA2509">
        <f t="shared" si="911"/>
        <v>1</v>
      </c>
      <c r="AB2509">
        <f t="shared" si="912"/>
        <v>0</v>
      </c>
      <c r="AJ2509">
        <f t="shared" si="899"/>
        <v>0</v>
      </c>
      <c r="AL2509" t="str">
        <f t="shared" si="913"/>
        <v/>
      </c>
      <c r="AM2509" t="str">
        <f>IF(AJ2509=0,"",IF(AJ2509="Nincs kapcsolódó bizonylat",0,IF(ISERROR(VLOOKUP(AJ2509,Bizonylat!AU:BL,6,FALSE)),AJ2509,VLOOKUP(AJ2509,Bizonylat!AU:BL,6,FALSE))))</f>
        <v/>
      </c>
      <c r="AN2509">
        <f t="shared" si="914"/>
        <v>0</v>
      </c>
      <c r="AO2509">
        <f t="shared" si="915"/>
        <v>0</v>
      </c>
      <c r="AP2509">
        <f t="shared" si="916"/>
        <v>0</v>
      </c>
      <c r="AQ2509">
        <f t="shared" si="917"/>
        <v>0</v>
      </c>
      <c r="AR2509">
        <f t="shared" si="918"/>
        <v>0</v>
      </c>
      <c r="AS2509">
        <f t="shared" si="919"/>
        <v>0</v>
      </c>
      <c r="AT2509">
        <f t="shared" si="920"/>
        <v>0</v>
      </c>
      <c r="AU2509">
        <f t="shared" si="900"/>
        <v>0</v>
      </c>
    </row>
    <row r="2510" spans="1:47">
      <c r="A2510" s="23" t="str">
        <f t="shared" si="921"/>
        <v/>
      </c>
      <c r="B2510" s="18"/>
      <c r="C2510" s="18"/>
      <c r="D2510" s="18"/>
      <c r="E2510" s="18"/>
      <c r="F2510" s="18"/>
      <c r="G2510" s="18"/>
      <c r="H2510" s="18"/>
      <c r="I2510" s="18"/>
      <c r="J2510" s="18"/>
      <c r="K2510" s="18"/>
      <c r="N2510" t="str">
        <f t="shared" si="901"/>
        <v>vége</v>
      </c>
      <c r="R2510">
        <f t="shared" si="902"/>
        <v>1</v>
      </c>
      <c r="S2510">
        <f t="shared" si="903"/>
        <v>1</v>
      </c>
      <c r="T2510">
        <f t="shared" si="904"/>
        <v>1</v>
      </c>
      <c r="U2510">
        <f t="shared" si="905"/>
        <v>1</v>
      </c>
      <c r="V2510">
        <f t="shared" si="906"/>
        <v>1</v>
      </c>
      <c r="W2510">
        <f t="shared" si="907"/>
        <v>1</v>
      </c>
      <c r="X2510">
        <f t="shared" si="908"/>
        <v>1</v>
      </c>
      <c r="Y2510">
        <f t="shared" si="909"/>
        <v>1</v>
      </c>
      <c r="Z2510">
        <f t="shared" si="910"/>
        <v>1</v>
      </c>
      <c r="AA2510">
        <f t="shared" si="911"/>
        <v>1</v>
      </c>
      <c r="AB2510">
        <f t="shared" si="912"/>
        <v>0</v>
      </c>
      <c r="AJ2510">
        <f t="shared" si="899"/>
        <v>0</v>
      </c>
      <c r="AL2510" t="str">
        <f t="shared" si="913"/>
        <v/>
      </c>
      <c r="AM2510" t="str">
        <f>IF(AJ2510=0,"",IF(AJ2510="Nincs kapcsolódó bizonylat",0,IF(ISERROR(VLOOKUP(AJ2510,Bizonylat!AU:BL,6,FALSE)),AJ2510,VLOOKUP(AJ2510,Bizonylat!AU:BL,6,FALSE))))</f>
        <v/>
      </c>
      <c r="AN2510">
        <f t="shared" si="914"/>
        <v>0</v>
      </c>
      <c r="AO2510">
        <f t="shared" si="915"/>
        <v>0</v>
      </c>
      <c r="AP2510">
        <f t="shared" si="916"/>
        <v>0</v>
      </c>
      <c r="AQ2510">
        <f t="shared" si="917"/>
        <v>0</v>
      </c>
      <c r="AR2510">
        <f t="shared" si="918"/>
        <v>0</v>
      </c>
      <c r="AS2510">
        <f t="shared" si="919"/>
        <v>0</v>
      </c>
      <c r="AT2510">
        <f t="shared" si="920"/>
        <v>0</v>
      </c>
      <c r="AU2510">
        <f t="shared" si="900"/>
        <v>0</v>
      </c>
    </row>
    <row r="2511" spans="1:47">
      <c r="A2511" s="23" t="str">
        <f t="shared" si="921"/>
        <v/>
      </c>
      <c r="B2511" s="18"/>
      <c r="C2511" s="18"/>
      <c r="D2511" s="18"/>
      <c r="E2511" s="18"/>
      <c r="F2511" s="18"/>
      <c r="G2511" s="18"/>
      <c r="H2511" s="18"/>
      <c r="I2511" s="18"/>
      <c r="J2511" s="18"/>
      <c r="K2511" s="18"/>
      <c r="N2511" t="str">
        <f t="shared" si="901"/>
        <v>vége</v>
      </c>
      <c r="R2511">
        <f t="shared" si="902"/>
        <v>1</v>
      </c>
      <c r="S2511">
        <f t="shared" si="903"/>
        <v>1</v>
      </c>
      <c r="T2511">
        <f t="shared" si="904"/>
        <v>1</v>
      </c>
      <c r="U2511">
        <f t="shared" si="905"/>
        <v>1</v>
      </c>
      <c r="V2511">
        <f t="shared" si="906"/>
        <v>1</v>
      </c>
      <c r="W2511">
        <f t="shared" si="907"/>
        <v>1</v>
      </c>
      <c r="X2511">
        <f t="shared" si="908"/>
        <v>1</v>
      </c>
      <c r="Y2511">
        <f t="shared" si="909"/>
        <v>1</v>
      </c>
      <c r="Z2511">
        <f t="shared" si="910"/>
        <v>1</v>
      </c>
      <c r="AA2511">
        <f t="shared" si="911"/>
        <v>1</v>
      </c>
      <c r="AB2511">
        <f t="shared" si="912"/>
        <v>0</v>
      </c>
      <c r="AJ2511">
        <f t="shared" si="899"/>
        <v>0</v>
      </c>
      <c r="AL2511" t="str">
        <f t="shared" si="913"/>
        <v/>
      </c>
      <c r="AM2511" t="str">
        <f>IF(AJ2511=0,"",IF(AJ2511="Nincs kapcsolódó bizonylat",0,IF(ISERROR(VLOOKUP(AJ2511,Bizonylat!AU:BL,6,FALSE)),AJ2511,VLOOKUP(AJ2511,Bizonylat!AU:BL,6,FALSE))))</f>
        <v/>
      </c>
      <c r="AN2511">
        <f t="shared" si="914"/>
        <v>0</v>
      </c>
      <c r="AO2511">
        <f t="shared" si="915"/>
        <v>0</v>
      </c>
      <c r="AP2511">
        <f t="shared" si="916"/>
        <v>0</v>
      </c>
      <c r="AQ2511">
        <f t="shared" si="917"/>
        <v>0</v>
      </c>
      <c r="AR2511">
        <f t="shared" si="918"/>
        <v>0</v>
      </c>
      <c r="AS2511">
        <f t="shared" si="919"/>
        <v>0</v>
      </c>
      <c r="AT2511">
        <f t="shared" si="920"/>
        <v>0</v>
      </c>
      <c r="AU2511">
        <f t="shared" si="900"/>
        <v>0</v>
      </c>
    </row>
    <row r="2512" spans="1:47">
      <c r="A2512" s="23" t="str">
        <f t="shared" si="921"/>
        <v/>
      </c>
      <c r="B2512" s="18"/>
      <c r="C2512" s="18"/>
      <c r="D2512" s="18"/>
      <c r="E2512" s="18"/>
      <c r="F2512" s="18"/>
      <c r="G2512" s="18"/>
      <c r="H2512" s="18"/>
      <c r="I2512" s="18"/>
      <c r="J2512" s="18"/>
      <c r="K2512" s="18"/>
      <c r="N2512" t="str">
        <f t="shared" si="901"/>
        <v>vége</v>
      </c>
      <c r="R2512">
        <f t="shared" si="902"/>
        <v>1</v>
      </c>
      <c r="S2512">
        <f t="shared" si="903"/>
        <v>1</v>
      </c>
      <c r="T2512">
        <f t="shared" si="904"/>
        <v>1</v>
      </c>
      <c r="U2512">
        <f t="shared" si="905"/>
        <v>1</v>
      </c>
      <c r="V2512">
        <f t="shared" si="906"/>
        <v>1</v>
      </c>
      <c r="W2512">
        <f t="shared" si="907"/>
        <v>1</v>
      </c>
      <c r="X2512">
        <f t="shared" si="908"/>
        <v>1</v>
      </c>
      <c r="Y2512">
        <f t="shared" si="909"/>
        <v>1</v>
      </c>
      <c r="Z2512">
        <f t="shared" si="910"/>
        <v>1</v>
      </c>
      <c r="AA2512">
        <f t="shared" si="911"/>
        <v>1</v>
      </c>
      <c r="AB2512">
        <f t="shared" si="912"/>
        <v>0</v>
      </c>
      <c r="AJ2512">
        <f t="shared" si="899"/>
        <v>0</v>
      </c>
      <c r="AL2512" t="str">
        <f t="shared" si="913"/>
        <v/>
      </c>
      <c r="AM2512" t="str">
        <f>IF(AJ2512=0,"",IF(AJ2512="Nincs kapcsolódó bizonylat",0,IF(ISERROR(VLOOKUP(AJ2512,Bizonylat!AU:BL,6,FALSE)),AJ2512,VLOOKUP(AJ2512,Bizonylat!AU:BL,6,FALSE))))</f>
        <v/>
      </c>
      <c r="AN2512">
        <f t="shared" si="914"/>
        <v>0</v>
      </c>
      <c r="AO2512">
        <f t="shared" si="915"/>
        <v>0</v>
      </c>
      <c r="AP2512">
        <f t="shared" si="916"/>
        <v>0</v>
      </c>
      <c r="AQ2512">
        <f t="shared" si="917"/>
        <v>0</v>
      </c>
      <c r="AR2512">
        <f t="shared" si="918"/>
        <v>0</v>
      </c>
      <c r="AS2512">
        <f t="shared" si="919"/>
        <v>0</v>
      </c>
      <c r="AT2512">
        <f t="shared" si="920"/>
        <v>0</v>
      </c>
      <c r="AU2512">
        <f t="shared" si="900"/>
        <v>0</v>
      </c>
    </row>
    <row r="2513" spans="1:47">
      <c r="A2513" s="23" t="str">
        <f t="shared" si="921"/>
        <v/>
      </c>
      <c r="B2513" s="18"/>
      <c r="C2513" s="18"/>
      <c r="D2513" s="18"/>
      <c r="E2513" s="18"/>
      <c r="F2513" s="18"/>
      <c r="G2513" s="18"/>
      <c r="H2513" s="18"/>
      <c r="I2513" s="18"/>
      <c r="J2513" s="18"/>
      <c r="K2513" s="18"/>
      <c r="N2513" t="str">
        <f t="shared" si="901"/>
        <v>vége</v>
      </c>
      <c r="R2513">
        <f t="shared" si="902"/>
        <v>1</v>
      </c>
      <c r="S2513">
        <f t="shared" si="903"/>
        <v>1</v>
      </c>
      <c r="T2513">
        <f t="shared" si="904"/>
        <v>1</v>
      </c>
      <c r="U2513">
        <f t="shared" si="905"/>
        <v>1</v>
      </c>
      <c r="V2513">
        <f t="shared" si="906"/>
        <v>1</v>
      </c>
      <c r="W2513">
        <f t="shared" si="907"/>
        <v>1</v>
      </c>
      <c r="X2513">
        <f t="shared" si="908"/>
        <v>1</v>
      </c>
      <c r="Y2513">
        <f t="shared" si="909"/>
        <v>1</v>
      </c>
      <c r="Z2513">
        <f t="shared" si="910"/>
        <v>1</v>
      </c>
      <c r="AA2513">
        <f t="shared" si="911"/>
        <v>1</v>
      </c>
      <c r="AB2513">
        <f t="shared" si="912"/>
        <v>0</v>
      </c>
      <c r="AJ2513">
        <f t="shared" si="899"/>
        <v>0</v>
      </c>
      <c r="AL2513" t="str">
        <f t="shared" si="913"/>
        <v/>
      </c>
      <c r="AM2513" t="str">
        <f>IF(AJ2513=0,"",IF(AJ2513="Nincs kapcsolódó bizonylat",0,IF(ISERROR(VLOOKUP(AJ2513,Bizonylat!AU:BL,6,FALSE)),AJ2513,VLOOKUP(AJ2513,Bizonylat!AU:BL,6,FALSE))))</f>
        <v/>
      </c>
      <c r="AN2513">
        <f t="shared" si="914"/>
        <v>0</v>
      </c>
      <c r="AO2513">
        <f t="shared" si="915"/>
        <v>0</v>
      </c>
      <c r="AP2513">
        <f t="shared" si="916"/>
        <v>0</v>
      </c>
      <c r="AQ2513">
        <f t="shared" si="917"/>
        <v>0</v>
      </c>
      <c r="AR2513">
        <f t="shared" si="918"/>
        <v>0</v>
      </c>
      <c r="AS2513">
        <f t="shared" si="919"/>
        <v>0</v>
      </c>
      <c r="AT2513">
        <f t="shared" si="920"/>
        <v>0</v>
      </c>
      <c r="AU2513">
        <f t="shared" si="900"/>
        <v>0</v>
      </c>
    </row>
    <row r="2514" spans="1:47">
      <c r="A2514" s="23" t="str">
        <f t="shared" si="921"/>
        <v/>
      </c>
      <c r="B2514" s="18"/>
      <c r="C2514" s="18"/>
      <c r="D2514" s="18"/>
      <c r="E2514" s="18"/>
      <c r="F2514" s="18"/>
      <c r="G2514" s="18"/>
      <c r="H2514" s="18"/>
      <c r="I2514" s="18"/>
      <c r="J2514" s="18"/>
      <c r="K2514" s="18"/>
      <c r="N2514" t="str">
        <f t="shared" si="901"/>
        <v>vége</v>
      </c>
      <c r="R2514">
        <f t="shared" si="902"/>
        <v>1</v>
      </c>
      <c r="S2514">
        <f t="shared" si="903"/>
        <v>1</v>
      </c>
      <c r="T2514">
        <f t="shared" si="904"/>
        <v>1</v>
      </c>
      <c r="U2514">
        <f t="shared" si="905"/>
        <v>1</v>
      </c>
      <c r="V2514">
        <f t="shared" si="906"/>
        <v>1</v>
      </c>
      <c r="W2514">
        <f t="shared" si="907"/>
        <v>1</v>
      </c>
      <c r="X2514">
        <f t="shared" si="908"/>
        <v>1</v>
      </c>
      <c r="Y2514">
        <f t="shared" si="909"/>
        <v>1</v>
      </c>
      <c r="Z2514">
        <f t="shared" si="910"/>
        <v>1</v>
      </c>
      <c r="AA2514">
        <f t="shared" si="911"/>
        <v>1</v>
      </c>
      <c r="AB2514">
        <f t="shared" si="912"/>
        <v>0</v>
      </c>
      <c r="AJ2514">
        <f t="shared" si="899"/>
        <v>0</v>
      </c>
      <c r="AL2514" t="str">
        <f t="shared" si="913"/>
        <v/>
      </c>
      <c r="AM2514" t="str">
        <f>IF(AJ2514=0,"",IF(AJ2514="Nincs kapcsolódó bizonylat",0,IF(ISERROR(VLOOKUP(AJ2514,Bizonylat!AU:BL,6,FALSE)),AJ2514,VLOOKUP(AJ2514,Bizonylat!AU:BL,6,FALSE))))</f>
        <v/>
      </c>
      <c r="AN2514">
        <f t="shared" si="914"/>
        <v>0</v>
      </c>
      <c r="AO2514">
        <f t="shared" si="915"/>
        <v>0</v>
      </c>
      <c r="AP2514">
        <f t="shared" si="916"/>
        <v>0</v>
      </c>
      <c r="AQ2514">
        <f t="shared" si="917"/>
        <v>0</v>
      </c>
      <c r="AR2514">
        <f t="shared" si="918"/>
        <v>0</v>
      </c>
      <c r="AS2514">
        <f t="shared" si="919"/>
        <v>0</v>
      </c>
      <c r="AT2514">
        <f t="shared" si="920"/>
        <v>0</v>
      </c>
      <c r="AU2514">
        <f t="shared" si="900"/>
        <v>0</v>
      </c>
    </row>
    <row r="2515" spans="1:47">
      <c r="A2515" s="23" t="str">
        <f t="shared" si="921"/>
        <v/>
      </c>
      <c r="B2515" s="18"/>
      <c r="C2515" s="18"/>
      <c r="D2515" s="18"/>
      <c r="E2515" s="18"/>
      <c r="F2515" s="18"/>
      <c r="G2515" s="18"/>
      <c r="H2515" s="18"/>
      <c r="I2515" s="18"/>
      <c r="J2515" s="18"/>
      <c r="K2515" s="18"/>
      <c r="N2515" t="str">
        <f t="shared" si="901"/>
        <v>vége</v>
      </c>
      <c r="R2515">
        <f t="shared" si="902"/>
        <v>1</v>
      </c>
      <c r="S2515">
        <f t="shared" si="903"/>
        <v>1</v>
      </c>
      <c r="T2515">
        <f t="shared" si="904"/>
        <v>1</v>
      </c>
      <c r="U2515">
        <f t="shared" si="905"/>
        <v>1</v>
      </c>
      <c r="V2515">
        <f t="shared" si="906"/>
        <v>1</v>
      </c>
      <c r="W2515">
        <f t="shared" si="907"/>
        <v>1</v>
      </c>
      <c r="X2515">
        <f t="shared" si="908"/>
        <v>1</v>
      </c>
      <c r="Y2515">
        <f t="shared" si="909"/>
        <v>1</v>
      </c>
      <c r="Z2515">
        <f t="shared" si="910"/>
        <v>1</v>
      </c>
      <c r="AA2515">
        <f t="shared" si="911"/>
        <v>1</v>
      </c>
      <c r="AB2515">
        <f t="shared" si="912"/>
        <v>0</v>
      </c>
      <c r="AJ2515">
        <f t="shared" si="899"/>
        <v>0</v>
      </c>
      <c r="AL2515" t="str">
        <f t="shared" si="913"/>
        <v/>
      </c>
      <c r="AM2515" t="str">
        <f>IF(AJ2515=0,"",IF(AJ2515="Nincs kapcsolódó bizonylat",0,IF(ISERROR(VLOOKUP(AJ2515,Bizonylat!AU:BL,6,FALSE)),AJ2515,VLOOKUP(AJ2515,Bizonylat!AU:BL,6,FALSE))))</f>
        <v/>
      </c>
      <c r="AN2515">
        <f t="shared" si="914"/>
        <v>0</v>
      </c>
      <c r="AO2515">
        <f t="shared" si="915"/>
        <v>0</v>
      </c>
      <c r="AP2515">
        <f t="shared" si="916"/>
        <v>0</v>
      </c>
      <c r="AQ2515">
        <f t="shared" si="917"/>
        <v>0</v>
      </c>
      <c r="AR2515">
        <f t="shared" si="918"/>
        <v>0</v>
      </c>
      <c r="AS2515">
        <f t="shared" si="919"/>
        <v>0</v>
      </c>
      <c r="AT2515">
        <f t="shared" si="920"/>
        <v>0</v>
      </c>
      <c r="AU2515">
        <f t="shared" si="900"/>
        <v>0</v>
      </c>
    </row>
    <row r="2516" spans="1:47">
      <c r="A2516" s="23" t="str">
        <f t="shared" si="921"/>
        <v/>
      </c>
      <c r="B2516" s="18"/>
      <c r="C2516" s="18"/>
      <c r="D2516" s="18"/>
      <c r="E2516" s="18"/>
      <c r="F2516" s="18"/>
      <c r="G2516" s="18"/>
      <c r="H2516" s="18"/>
      <c r="I2516" s="18"/>
      <c r="J2516" s="18"/>
      <c r="K2516" s="18"/>
      <c r="N2516" t="str">
        <f t="shared" si="901"/>
        <v>vége</v>
      </c>
      <c r="R2516">
        <f t="shared" si="902"/>
        <v>1</v>
      </c>
      <c r="S2516">
        <f t="shared" si="903"/>
        <v>1</v>
      </c>
      <c r="T2516">
        <f t="shared" si="904"/>
        <v>1</v>
      </c>
      <c r="U2516">
        <f t="shared" si="905"/>
        <v>1</v>
      </c>
      <c r="V2516">
        <f t="shared" si="906"/>
        <v>1</v>
      </c>
      <c r="W2516">
        <f t="shared" si="907"/>
        <v>1</v>
      </c>
      <c r="X2516">
        <f t="shared" si="908"/>
        <v>1</v>
      </c>
      <c r="Y2516">
        <f t="shared" si="909"/>
        <v>1</v>
      </c>
      <c r="Z2516">
        <f t="shared" si="910"/>
        <v>1</v>
      </c>
      <c r="AA2516">
        <f t="shared" si="911"/>
        <v>1</v>
      </c>
      <c r="AB2516">
        <f t="shared" si="912"/>
        <v>0</v>
      </c>
      <c r="AJ2516">
        <f t="shared" si="899"/>
        <v>0</v>
      </c>
      <c r="AL2516" t="str">
        <f t="shared" si="913"/>
        <v/>
      </c>
      <c r="AM2516" t="str">
        <f>IF(AJ2516=0,"",IF(AJ2516="Nincs kapcsolódó bizonylat",0,IF(ISERROR(VLOOKUP(AJ2516,Bizonylat!AU:BL,6,FALSE)),AJ2516,VLOOKUP(AJ2516,Bizonylat!AU:BL,6,FALSE))))</f>
        <v/>
      </c>
      <c r="AN2516">
        <f t="shared" si="914"/>
        <v>0</v>
      </c>
      <c r="AO2516">
        <f t="shared" si="915"/>
        <v>0</v>
      </c>
      <c r="AP2516">
        <f t="shared" si="916"/>
        <v>0</v>
      </c>
      <c r="AQ2516">
        <f t="shared" si="917"/>
        <v>0</v>
      </c>
      <c r="AR2516">
        <f t="shared" si="918"/>
        <v>0</v>
      </c>
      <c r="AS2516">
        <f t="shared" si="919"/>
        <v>0</v>
      </c>
      <c r="AT2516">
        <f t="shared" si="920"/>
        <v>0</v>
      </c>
      <c r="AU2516">
        <f t="shared" si="900"/>
        <v>0</v>
      </c>
    </row>
    <row r="2517" spans="1:47">
      <c r="A2517" s="23" t="str">
        <f t="shared" si="921"/>
        <v/>
      </c>
      <c r="B2517" s="18"/>
      <c r="C2517" s="18"/>
      <c r="D2517" s="18"/>
      <c r="E2517" s="18"/>
      <c r="F2517" s="18"/>
      <c r="G2517" s="18"/>
      <c r="H2517" s="18"/>
      <c r="I2517" s="18"/>
      <c r="J2517" s="18"/>
      <c r="K2517" s="18"/>
      <c r="N2517" t="str">
        <f t="shared" si="901"/>
        <v>vége</v>
      </c>
      <c r="R2517">
        <f t="shared" si="902"/>
        <v>1</v>
      </c>
      <c r="S2517">
        <f t="shared" si="903"/>
        <v>1</v>
      </c>
      <c r="T2517">
        <f t="shared" si="904"/>
        <v>1</v>
      </c>
      <c r="U2517">
        <f t="shared" si="905"/>
        <v>1</v>
      </c>
      <c r="V2517">
        <f t="shared" si="906"/>
        <v>1</v>
      </c>
      <c r="W2517">
        <f t="shared" si="907"/>
        <v>1</v>
      </c>
      <c r="X2517">
        <f t="shared" si="908"/>
        <v>1</v>
      </c>
      <c r="Y2517">
        <f t="shared" si="909"/>
        <v>1</v>
      </c>
      <c r="Z2517">
        <f t="shared" si="910"/>
        <v>1</v>
      </c>
      <c r="AA2517">
        <f t="shared" si="911"/>
        <v>1</v>
      </c>
      <c r="AB2517">
        <f t="shared" si="912"/>
        <v>0</v>
      </c>
      <c r="AJ2517">
        <f t="shared" si="899"/>
        <v>0</v>
      </c>
      <c r="AL2517" t="str">
        <f t="shared" si="913"/>
        <v/>
      </c>
      <c r="AM2517" t="str">
        <f>IF(AJ2517=0,"",IF(AJ2517="Nincs kapcsolódó bizonylat",0,IF(ISERROR(VLOOKUP(AJ2517,Bizonylat!AU:BL,6,FALSE)),AJ2517,VLOOKUP(AJ2517,Bizonylat!AU:BL,6,FALSE))))</f>
        <v/>
      </c>
      <c r="AN2517">
        <f t="shared" si="914"/>
        <v>0</v>
      </c>
      <c r="AO2517">
        <f t="shared" si="915"/>
        <v>0</v>
      </c>
      <c r="AP2517">
        <f t="shared" si="916"/>
        <v>0</v>
      </c>
      <c r="AQ2517">
        <f t="shared" si="917"/>
        <v>0</v>
      </c>
      <c r="AR2517">
        <f t="shared" si="918"/>
        <v>0</v>
      </c>
      <c r="AS2517">
        <f t="shared" si="919"/>
        <v>0</v>
      </c>
      <c r="AT2517">
        <f t="shared" si="920"/>
        <v>0</v>
      </c>
      <c r="AU2517">
        <f t="shared" si="900"/>
        <v>0</v>
      </c>
    </row>
    <row r="2518" spans="1:47">
      <c r="A2518" s="23" t="str">
        <f t="shared" si="921"/>
        <v/>
      </c>
      <c r="B2518" s="18"/>
      <c r="C2518" s="18"/>
      <c r="D2518" s="18"/>
      <c r="E2518" s="18"/>
      <c r="F2518" s="18"/>
      <c r="G2518" s="18"/>
      <c r="H2518" s="18"/>
      <c r="I2518" s="18"/>
      <c r="J2518" s="18"/>
      <c r="K2518" s="18"/>
      <c r="N2518" t="str">
        <f t="shared" si="901"/>
        <v>vége</v>
      </c>
      <c r="R2518">
        <f t="shared" si="902"/>
        <v>1</v>
      </c>
      <c r="S2518">
        <f t="shared" si="903"/>
        <v>1</v>
      </c>
      <c r="T2518">
        <f t="shared" si="904"/>
        <v>1</v>
      </c>
      <c r="U2518">
        <f t="shared" si="905"/>
        <v>1</v>
      </c>
      <c r="V2518">
        <f t="shared" si="906"/>
        <v>1</v>
      </c>
      <c r="W2518">
        <f t="shared" si="907"/>
        <v>1</v>
      </c>
      <c r="X2518">
        <f t="shared" si="908"/>
        <v>1</v>
      </c>
      <c r="Y2518">
        <f t="shared" si="909"/>
        <v>1</v>
      </c>
      <c r="Z2518">
        <f t="shared" si="910"/>
        <v>1</v>
      </c>
      <c r="AA2518">
        <f t="shared" si="911"/>
        <v>1</v>
      </c>
      <c r="AB2518">
        <f t="shared" si="912"/>
        <v>0</v>
      </c>
      <c r="AJ2518">
        <f t="shared" si="899"/>
        <v>0</v>
      </c>
      <c r="AL2518" t="str">
        <f t="shared" si="913"/>
        <v/>
      </c>
      <c r="AM2518" t="str">
        <f>IF(AJ2518=0,"",IF(AJ2518="Nincs kapcsolódó bizonylat",0,IF(ISERROR(VLOOKUP(AJ2518,Bizonylat!AU:BL,6,FALSE)),AJ2518,VLOOKUP(AJ2518,Bizonylat!AU:BL,6,FALSE))))</f>
        <v/>
      </c>
      <c r="AN2518">
        <f t="shared" si="914"/>
        <v>0</v>
      </c>
      <c r="AO2518">
        <f t="shared" si="915"/>
        <v>0</v>
      </c>
      <c r="AP2518">
        <f t="shared" si="916"/>
        <v>0</v>
      </c>
      <c r="AQ2518">
        <f t="shared" si="917"/>
        <v>0</v>
      </c>
      <c r="AR2518">
        <f t="shared" si="918"/>
        <v>0</v>
      </c>
      <c r="AS2518">
        <f t="shared" si="919"/>
        <v>0</v>
      </c>
      <c r="AT2518">
        <f t="shared" si="920"/>
        <v>0</v>
      </c>
      <c r="AU2518">
        <f t="shared" si="900"/>
        <v>0</v>
      </c>
    </row>
    <row r="2519" spans="1:47">
      <c r="A2519" s="23" t="str">
        <f t="shared" si="921"/>
        <v/>
      </c>
      <c r="B2519" s="18"/>
      <c r="C2519" s="18"/>
      <c r="D2519" s="18"/>
      <c r="E2519" s="18"/>
      <c r="F2519" s="18"/>
      <c r="G2519" s="18"/>
      <c r="H2519" s="18"/>
      <c r="I2519" s="18"/>
      <c r="J2519" s="18"/>
      <c r="K2519" s="18"/>
      <c r="N2519" t="str">
        <f t="shared" si="901"/>
        <v>vége</v>
      </c>
      <c r="R2519">
        <f t="shared" si="902"/>
        <v>1</v>
      </c>
      <c r="S2519">
        <f t="shared" si="903"/>
        <v>1</v>
      </c>
      <c r="T2519">
        <f t="shared" si="904"/>
        <v>1</v>
      </c>
      <c r="U2519">
        <f t="shared" si="905"/>
        <v>1</v>
      </c>
      <c r="V2519">
        <f t="shared" si="906"/>
        <v>1</v>
      </c>
      <c r="W2519">
        <f t="shared" si="907"/>
        <v>1</v>
      </c>
      <c r="X2519">
        <f t="shared" si="908"/>
        <v>1</v>
      </c>
      <c r="Y2519">
        <f t="shared" si="909"/>
        <v>1</v>
      </c>
      <c r="Z2519">
        <f t="shared" si="910"/>
        <v>1</v>
      </c>
      <c r="AA2519">
        <f t="shared" si="911"/>
        <v>1</v>
      </c>
      <c r="AB2519">
        <f t="shared" si="912"/>
        <v>0</v>
      </c>
      <c r="AJ2519">
        <f t="shared" si="899"/>
        <v>0</v>
      </c>
      <c r="AL2519" t="str">
        <f t="shared" si="913"/>
        <v/>
      </c>
      <c r="AM2519" t="str">
        <f>IF(AJ2519=0,"",IF(AJ2519="Nincs kapcsolódó bizonylat",0,IF(ISERROR(VLOOKUP(AJ2519,Bizonylat!AU:BL,6,FALSE)),AJ2519,VLOOKUP(AJ2519,Bizonylat!AU:BL,6,FALSE))))</f>
        <v/>
      </c>
      <c r="AN2519">
        <f t="shared" si="914"/>
        <v>0</v>
      </c>
      <c r="AO2519">
        <f t="shared" si="915"/>
        <v>0</v>
      </c>
      <c r="AP2519">
        <f t="shared" si="916"/>
        <v>0</v>
      </c>
      <c r="AQ2519">
        <f t="shared" si="917"/>
        <v>0</v>
      </c>
      <c r="AR2519">
        <f t="shared" si="918"/>
        <v>0</v>
      </c>
      <c r="AS2519">
        <f t="shared" si="919"/>
        <v>0</v>
      </c>
      <c r="AT2519">
        <f t="shared" si="920"/>
        <v>0</v>
      </c>
      <c r="AU2519">
        <f t="shared" si="900"/>
        <v>0</v>
      </c>
    </row>
    <row r="2520" spans="1:47">
      <c r="A2520" s="23" t="str">
        <f t="shared" si="921"/>
        <v/>
      </c>
      <c r="B2520" s="18"/>
      <c r="C2520" s="18"/>
      <c r="D2520" s="18"/>
      <c r="E2520" s="18"/>
      <c r="F2520" s="18"/>
      <c r="G2520" s="18"/>
      <c r="H2520" s="18"/>
      <c r="I2520" s="18"/>
      <c r="J2520" s="18"/>
      <c r="K2520" s="18"/>
      <c r="N2520" t="str">
        <f t="shared" si="901"/>
        <v>vége</v>
      </c>
      <c r="R2520">
        <f t="shared" si="902"/>
        <v>1</v>
      </c>
      <c r="S2520">
        <f t="shared" si="903"/>
        <v>1</v>
      </c>
      <c r="T2520">
        <f t="shared" si="904"/>
        <v>1</v>
      </c>
      <c r="U2520">
        <f t="shared" si="905"/>
        <v>1</v>
      </c>
      <c r="V2520">
        <f t="shared" si="906"/>
        <v>1</v>
      </c>
      <c r="W2520">
        <f t="shared" si="907"/>
        <v>1</v>
      </c>
      <c r="X2520">
        <f t="shared" si="908"/>
        <v>1</v>
      </c>
      <c r="Y2520">
        <f t="shared" si="909"/>
        <v>1</v>
      </c>
      <c r="Z2520">
        <f t="shared" si="910"/>
        <v>1</v>
      </c>
      <c r="AA2520">
        <f t="shared" si="911"/>
        <v>1</v>
      </c>
      <c r="AB2520">
        <f t="shared" si="912"/>
        <v>0</v>
      </c>
      <c r="AJ2520">
        <f t="shared" si="899"/>
        <v>0</v>
      </c>
      <c r="AL2520" t="str">
        <f t="shared" si="913"/>
        <v/>
      </c>
      <c r="AM2520" t="str">
        <f>IF(AJ2520=0,"",IF(AJ2520="Nincs kapcsolódó bizonylat",0,IF(ISERROR(VLOOKUP(AJ2520,Bizonylat!AU:BL,6,FALSE)),AJ2520,VLOOKUP(AJ2520,Bizonylat!AU:BL,6,FALSE))))</f>
        <v/>
      </c>
      <c r="AN2520">
        <f t="shared" si="914"/>
        <v>0</v>
      </c>
      <c r="AO2520">
        <f t="shared" si="915"/>
        <v>0</v>
      </c>
      <c r="AP2520">
        <f t="shared" si="916"/>
        <v>0</v>
      </c>
      <c r="AQ2520">
        <f t="shared" si="917"/>
        <v>0</v>
      </c>
      <c r="AR2520">
        <f t="shared" si="918"/>
        <v>0</v>
      </c>
      <c r="AS2520">
        <f t="shared" si="919"/>
        <v>0</v>
      </c>
      <c r="AT2520">
        <f t="shared" si="920"/>
        <v>0</v>
      </c>
      <c r="AU2520">
        <f t="shared" si="900"/>
        <v>0</v>
      </c>
    </row>
    <row r="2521" spans="1:47">
      <c r="A2521" s="23" t="str">
        <f t="shared" si="921"/>
        <v/>
      </c>
      <c r="B2521" s="18"/>
      <c r="C2521" s="18"/>
      <c r="D2521" s="18"/>
      <c r="E2521" s="18"/>
      <c r="F2521" s="18"/>
      <c r="G2521" s="18"/>
      <c r="H2521" s="18"/>
      <c r="I2521" s="18"/>
      <c r="J2521" s="18"/>
      <c r="K2521" s="18"/>
      <c r="N2521" t="str">
        <f t="shared" si="901"/>
        <v>vége</v>
      </c>
      <c r="R2521">
        <f t="shared" si="902"/>
        <v>1</v>
      </c>
      <c r="S2521">
        <f t="shared" si="903"/>
        <v>1</v>
      </c>
      <c r="T2521">
        <f t="shared" si="904"/>
        <v>1</v>
      </c>
      <c r="U2521">
        <f t="shared" si="905"/>
        <v>1</v>
      </c>
      <c r="V2521">
        <f t="shared" si="906"/>
        <v>1</v>
      </c>
      <c r="W2521">
        <f t="shared" si="907"/>
        <v>1</v>
      </c>
      <c r="X2521">
        <f t="shared" si="908"/>
        <v>1</v>
      </c>
      <c r="Y2521">
        <f t="shared" si="909"/>
        <v>1</v>
      </c>
      <c r="Z2521">
        <f t="shared" si="910"/>
        <v>1</v>
      </c>
      <c r="AA2521">
        <f t="shared" si="911"/>
        <v>1</v>
      </c>
      <c r="AB2521">
        <f t="shared" si="912"/>
        <v>0</v>
      </c>
      <c r="AJ2521">
        <f t="shared" si="899"/>
        <v>0</v>
      </c>
      <c r="AL2521" t="str">
        <f t="shared" si="913"/>
        <v/>
      </c>
      <c r="AM2521" t="str">
        <f>IF(AJ2521=0,"",IF(AJ2521="Nincs kapcsolódó bizonylat",0,IF(ISERROR(VLOOKUP(AJ2521,Bizonylat!AU:BL,6,FALSE)),AJ2521,VLOOKUP(AJ2521,Bizonylat!AU:BL,6,FALSE))))</f>
        <v/>
      </c>
      <c r="AN2521">
        <f t="shared" si="914"/>
        <v>0</v>
      </c>
      <c r="AO2521">
        <f t="shared" si="915"/>
        <v>0</v>
      </c>
      <c r="AP2521">
        <f t="shared" si="916"/>
        <v>0</v>
      </c>
      <c r="AQ2521">
        <f t="shared" si="917"/>
        <v>0</v>
      </c>
      <c r="AR2521">
        <f t="shared" si="918"/>
        <v>0</v>
      </c>
      <c r="AS2521">
        <f t="shared" si="919"/>
        <v>0</v>
      </c>
      <c r="AT2521">
        <f t="shared" si="920"/>
        <v>0</v>
      </c>
      <c r="AU2521">
        <f t="shared" si="900"/>
        <v>0</v>
      </c>
    </row>
    <row r="2522" spans="1:47">
      <c r="A2522" s="23" t="str">
        <f t="shared" si="921"/>
        <v/>
      </c>
      <c r="B2522" s="18"/>
      <c r="C2522" s="18"/>
      <c r="D2522" s="18"/>
      <c r="E2522" s="18"/>
      <c r="F2522" s="18"/>
      <c r="G2522" s="18"/>
      <c r="H2522" s="18"/>
      <c r="I2522" s="18"/>
      <c r="J2522" s="18"/>
      <c r="K2522" s="18"/>
      <c r="N2522" t="str">
        <f t="shared" si="901"/>
        <v>vége</v>
      </c>
      <c r="R2522">
        <f t="shared" si="902"/>
        <v>1</v>
      </c>
      <c r="S2522">
        <f t="shared" si="903"/>
        <v>1</v>
      </c>
      <c r="T2522">
        <f t="shared" si="904"/>
        <v>1</v>
      </c>
      <c r="U2522">
        <f t="shared" si="905"/>
        <v>1</v>
      </c>
      <c r="V2522">
        <f t="shared" si="906"/>
        <v>1</v>
      </c>
      <c r="W2522">
        <f t="shared" si="907"/>
        <v>1</v>
      </c>
      <c r="X2522">
        <f t="shared" si="908"/>
        <v>1</v>
      </c>
      <c r="Y2522">
        <f t="shared" si="909"/>
        <v>1</v>
      </c>
      <c r="Z2522">
        <f t="shared" si="910"/>
        <v>1</v>
      </c>
      <c r="AA2522">
        <f t="shared" si="911"/>
        <v>1</v>
      </c>
      <c r="AB2522">
        <f t="shared" si="912"/>
        <v>0</v>
      </c>
      <c r="AJ2522">
        <f t="shared" si="899"/>
        <v>0</v>
      </c>
      <c r="AL2522" t="str">
        <f t="shared" si="913"/>
        <v/>
      </c>
      <c r="AM2522" t="str">
        <f>IF(AJ2522=0,"",IF(AJ2522="Nincs kapcsolódó bizonylat",0,IF(ISERROR(VLOOKUP(AJ2522,Bizonylat!AU:BL,6,FALSE)),AJ2522,VLOOKUP(AJ2522,Bizonylat!AU:BL,6,FALSE))))</f>
        <v/>
      </c>
      <c r="AN2522">
        <f t="shared" si="914"/>
        <v>0</v>
      </c>
      <c r="AO2522">
        <f t="shared" si="915"/>
        <v>0</v>
      </c>
      <c r="AP2522">
        <f t="shared" si="916"/>
        <v>0</v>
      </c>
      <c r="AQ2522">
        <f t="shared" si="917"/>
        <v>0</v>
      </c>
      <c r="AR2522">
        <f t="shared" si="918"/>
        <v>0</v>
      </c>
      <c r="AS2522">
        <f t="shared" si="919"/>
        <v>0</v>
      </c>
      <c r="AT2522">
        <f t="shared" si="920"/>
        <v>0</v>
      </c>
      <c r="AU2522">
        <f t="shared" si="900"/>
        <v>0</v>
      </c>
    </row>
    <row r="2523" spans="1:47">
      <c r="A2523" s="23" t="str">
        <f t="shared" si="921"/>
        <v/>
      </c>
      <c r="B2523" s="18"/>
      <c r="C2523" s="18"/>
      <c r="D2523" s="18"/>
      <c r="E2523" s="18"/>
      <c r="F2523" s="18"/>
      <c r="G2523" s="18"/>
      <c r="H2523" s="18"/>
      <c r="I2523" s="18"/>
      <c r="J2523" s="18"/>
      <c r="K2523" s="18"/>
      <c r="N2523" t="str">
        <f t="shared" si="901"/>
        <v>vége</v>
      </c>
      <c r="R2523">
        <f t="shared" si="902"/>
        <v>1</v>
      </c>
      <c r="S2523">
        <f t="shared" si="903"/>
        <v>1</v>
      </c>
      <c r="T2523">
        <f t="shared" si="904"/>
        <v>1</v>
      </c>
      <c r="U2523">
        <f t="shared" si="905"/>
        <v>1</v>
      </c>
      <c r="V2523">
        <f t="shared" si="906"/>
        <v>1</v>
      </c>
      <c r="W2523">
        <f t="shared" si="907"/>
        <v>1</v>
      </c>
      <c r="X2523">
        <f t="shared" si="908"/>
        <v>1</v>
      </c>
      <c r="Y2523">
        <f t="shared" si="909"/>
        <v>1</v>
      </c>
      <c r="Z2523">
        <f t="shared" si="910"/>
        <v>1</v>
      </c>
      <c r="AA2523">
        <f t="shared" si="911"/>
        <v>1</v>
      </c>
      <c r="AB2523">
        <f t="shared" si="912"/>
        <v>0</v>
      </c>
      <c r="AJ2523">
        <f t="shared" si="899"/>
        <v>0</v>
      </c>
      <c r="AL2523" t="str">
        <f t="shared" si="913"/>
        <v/>
      </c>
      <c r="AM2523" t="str">
        <f>IF(AJ2523=0,"",IF(AJ2523="Nincs kapcsolódó bizonylat",0,IF(ISERROR(VLOOKUP(AJ2523,Bizonylat!AU:BL,6,FALSE)),AJ2523,VLOOKUP(AJ2523,Bizonylat!AU:BL,6,FALSE))))</f>
        <v/>
      </c>
      <c r="AN2523">
        <f t="shared" si="914"/>
        <v>0</v>
      </c>
      <c r="AO2523">
        <f t="shared" si="915"/>
        <v>0</v>
      </c>
      <c r="AP2523">
        <f t="shared" si="916"/>
        <v>0</v>
      </c>
      <c r="AQ2523">
        <f t="shared" si="917"/>
        <v>0</v>
      </c>
      <c r="AR2523">
        <f t="shared" si="918"/>
        <v>0</v>
      </c>
      <c r="AS2523">
        <f t="shared" si="919"/>
        <v>0</v>
      </c>
      <c r="AT2523">
        <f t="shared" si="920"/>
        <v>0</v>
      </c>
      <c r="AU2523">
        <f t="shared" si="900"/>
        <v>0</v>
      </c>
    </row>
    <row r="2524" spans="1:47">
      <c r="A2524" s="23" t="str">
        <f t="shared" si="921"/>
        <v/>
      </c>
      <c r="B2524" s="18"/>
      <c r="C2524" s="18"/>
      <c r="D2524" s="18"/>
      <c r="E2524" s="18"/>
      <c r="F2524" s="18"/>
      <c r="G2524" s="18"/>
      <c r="H2524" s="18"/>
      <c r="I2524" s="18"/>
      <c r="J2524" s="18"/>
      <c r="K2524" s="18"/>
      <c r="N2524" t="str">
        <f t="shared" si="901"/>
        <v>vége</v>
      </c>
      <c r="R2524">
        <f t="shared" si="902"/>
        <v>1</v>
      </c>
      <c r="S2524">
        <f t="shared" si="903"/>
        <v>1</v>
      </c>
      <c r="T2524">
        <f t="shared" si="904"/>
        <v>1</v>
      </c>
      <c r="U2524">
        <f t="shared" si="905"/>
        <v>1</v>
      </c>
      <c r="V2524">
        <f t="shared" si="906"/>
        <v>1</v>
      </c>
      <c r="W2524">
        <f t="shared" si="907"/>
        <v>1</v>
      </c>
      <c r="X2524">
        <f t="shared" si="908"/>
        <v>1</v>
      </c>
      <c r="Y2524">
        <f t="shared" si="909"/>
        <v>1</v>
      </c>
      <c r="Z2524">
        <f t="shared" si="910"/>
        <v>1</v>
      </c>
      <c r="AA2524">
        <f t="shared" si="911"/>
        <v>1</v>
      </c>
      <c r="AB2524">
        <f t="shared" si="912"/>
        <v>0</v>
      </c>
      <c r="AJ2524">
        <f t="shared" si="899"/>
        <v>0</v>
      </c>
      <c r="AL2524" t="str">
        <f t="shared" si="913"/>
        <v/>
      </c>
      <c r="AM2524" t="str">
        <f>IF(AJ2524=0,"",IF(AJ2524="Nincs kapcsolódó bizonylat",0,IF(ISERROR(VLOOKUP(AJ2524,Bizonylat!AU:BL,6,FALSE)),AJ2524,VLOOKUP(AJ2524,Bizonylat!AU:BL,6,FALSE))))</f>
        <v/>
      </c>
      <c r="AN2524">
        <f t="shared" si="914"/>
        <v>0</v>
      </c>
      <c r="AO2524">
        <f t="shared" si="915"/>
        <v>0</v>
      </c>
      <c r="AP2524">
        <f t="shared" si="916"/>
        <v>0</v>
      </c>
      <c r="AQ2524">
        <f t="shared" si="917"/>
        <v>0</v>
      </c>
      <c r="AR2524">
        <f t="shared" si="918"/>
        <v>0</v>
      </c>
      <c r="AS2524">
        <f t="shared" si="919"/>
        <v>0</v>
      </c>
      <c r="AT2524">
        <f t="shared" si="920"/>
        <v>0</v>
      </c>
      <c r="AU2524">
        <f t="shared" si="900"/>
        <v>0</v>
      </c>
    </row>
    <row r="2525" spans="1:47">
      <c r="A2525" s="23" t="str">
        <f t="shared" si="921"/>
        <v/>
      </c>
      <c r="B2525" s="18"/>
      <c r="C2525" s="18"/>
      <c r="D2525" s="18"/>
      <c r="E2525" s="18"/>
      <c r="F2525" s="18"/>
      <c r="G2525" s="18"/>
      <c r="H2525" s="18"/>
      <c r="I2525" s="18"/>
      <c r="J2525" s="18"/>
      <c r="K2525" s="18"/>
      <c r="N2525" t="str">
        <f t="shared" si="901"/>
        <v>vége</v>
      </c>
      <c r="R2525">
        <f t="shared" si="902"/>
        <v>1</v>
      </c>
      <c r="S2525">
        <f t="shared" si="903"/>
        <v>1</v>
      </c>
      <c r="T2525">
        <f t="shared" si="904"/>
        <v>1</v>
      </c>
      <c r="U2525">
        <f t="shared" si="905"/>
        <v>1</v>
      </c>
      <c r="V2525">
        <f t="shared" si="906"/>
        <v>1</v>
      </c>
      <c r="W2525">
        <f t="shared" si="907"/>
        <v>1</v>
      </c>
      <c r="X2525">
        <f t="shared" si="908"/>
        <v>1</v>
      </c>
      <c r="Y2525">
        <f t="shared" si="909"/>
        <v>1</v>
      </c>
      <c r="Z2525">
        <f t="shared" si="910"/>
        <v>1</v>
      </c>
      <c r="AA2525">
        <f t="shared" si="911"/>
        <v>1</v>
      </c>
      <c r="AB2525">
        <f t="shared" si="912"/>
        <v>0</v>
      </c>
      <c r="AJ2525">
        <f t="shared" si="899"/>
        <v>0</v>
      </c>
      <c r="AL2525" t="str">
        <f t="shared" si="913"/>
        <v/>
      </c>
      <c r="AM2525" t="str">
        <f>IF(AJ2525=0,"",IF(AJ2525="Nincs kapcsolódó bizonylat",0,IF(ISERROR(VLOOKUP(AJ2525,Bizonylat!AU:BL,6,FALSE)),AJ2525,VLOOKUP(AJ2525,Bizonylat!AU:BL,6,FALSE))))</f>
        <v/>
      </c>
      <c r="AN2525">
        <f t="shared" si="914"/>
        <v>0</v>
      </c>
      <c r="AO2525">
        <f t="shared" si="915"/>
        <v>0</v>
      </c>
      <c r="AP2525">
        <f t="shared" si="916"/>
        <v>0</v>
      </c>
      <c r="AQ2525">
        <f t="shared" si="917"/>
        <v>0</v>
      </c>
      <c r="AR2525">
        <f t="shared" si="918"/>
        <v>0</v>
      </c>
      <c r="AS2525">
        <f t="shared" si="919"/>
        <v>0</v>
      </c>
      <c r="AT2525">
        <f t="shared" si="920"/>
        <v>0</v>
      </c>
      <c r="AU2525">
        <f t="shared" si="900"/>
        <v>0</v>
      </c>
    </row>
    <row r="2526" spans="1:47">
      <c r="A2526" s="23" t="str">
        <f t="shared" si="921"/>
        <v/>
      </c>
      <c r="B2526" s="18"/>
      <c r="C2526" s="18"/>
      <c r="D2526" s="18"/>
      <c r="E2526" s="18"/>
      <c r="F2526" s="18"/>
      <c r="G2526" s="18"/>
      <c r="H2526" s="18"/>
      <c r="I2526" s="18"/>
      <c r="J2526" s="18"/>
      <c r="K2526" s="18"/>
      <c r="N2526" t="str">
        <f t="shared" si="901"/>
        <v>vége</v>
      </c>
      <c r="R2526">
        <f t="shared" si="902"/>
        <v>1</v>
      </c>
      <c r="S2526">
        <f t="shared" si="903"/>
        <v>1</v>
      </c>
      <c r="T2526">
        <f t="shared" si="904"/>
        <v>1</v>
      </c>
      <c r="U2526">
        <f t="shared" si="905"/>
        <v>1</v>
      </c>
      <c r="V2526">
        <f t="shared" si="906"/>
        <v>1</v>
      </c>
      <c r="W2526">
        <f t="shared" si="907"/>
        <v>1</v>
      </c>
      <c r="X2526">
        <f t="shared" si="908"/>
        <v>1</v>
      </c>
      <c r="Y2526">
        <f t="shared" si="909"/>
        <v>1</v>
      </c>
      <c r="Z2526">
        <f t="shared" si="910"/>
        <v>1</v>
      </c>
      <c r="AA2526">
        <f t="shared" si="911"/>
        <v>1</v>
      </c>
      <c r="AB2526">
        <f t="shared" si="912"/>
        <v>0</v>
      </c>
      <c r="AJ2526">
        <f t="shared" si="899"/>
        <v>0</v>
      </c>
      <c r="AL2526" t="str">
        <f t="shared" si="913"/>
        <v/>
      </c>
      <c r="AM2526" t="str">
        <f>IF(AJ2526=0,"",IF(AJ2526="Nincs kapcsolódó bizonylat",0,IF(ISERROR(VLOOKUP(AJ2526,Bizonylat!AU:BL,6,FALSE)),AJ2526,VLOOKUP(AJ2526,Bizonylat!AU:BL,6,FALSE))))</f>
        <v/>
      </c>
      <c r="AN2526">
        <f t="shared" si="914"/>
        <v>0</v>
      </c>
      <c r="AO2526">
        <f t="shared" si="915"/>
        <v>0</v>
      </c>
      <c r="AP2526">
        <f t="shared" si="916"/>
        <v>0</v>
      </c>
      <c r="AQ2526">
        <f t="shared" si="917"/>
        <v>0</v>
      </c>
      <c r="AR2526">
        <f t="shared" si="918"/>
        <v>0</v>
      </c>
      <c r="AS2526">
        <f t="shared" si="919"/>
        <v>0</v>
      </c>
      <c r="AT2526">
        <f t="shared" si="920"/>
        <v>0</v>
      </c>
      <c r="AU2526">
        <f t="shared" si="900"/>
        <v>0</v>
      </c>
    </row>
    <row r="2527" spans="1:47">
      <c r="A2527" s="23" t="str">
        <f t="shared" si="921"/>
        <v/>
      </c>
      <c r="B2527" s="18"/>
      <c r="C2527" s="18"/>
      <c r="D2527" s="18"/>
      <c r="E2527" s="18"/>
      <c r="F2527" s="18"/>
      <c r="G2527" s="18"/>
      <c r="H2527" s="18"/>
      <c r="I2527" s="18"/>
      <c r="J2527" s="18"/>
      <c r="K2527" s="18"/>
      <c r="N2527" t="str">
        <f t="shared" si="901"/>
        <v>vége</v>
      </c>
      <c r="R2527">
        <f t="shared" si="902"/>
        <v>1</v>
      </c>
      <c r="S2527">
        <f t="shared" si="903"/>
        <v>1</v>
      </c>
      <c r="T2527">
        <f t="shared" si="904"/>
        <v>1</v>
      </c>
      <c r="U2527">
        <f t="shared" si="905"/>
        <v>1</v>
      </c>
      <c r="V2527">
        <f t="shared" si="906"/>
        <v>1</v>
      </c>
      <c r="W2527">
        <f t="shared" si="907"/>
        <v>1</v>
      </c>
      <c r="X2527">
        <f t="shared" si="908"/>
        <v>1</v>
      </c>
      <c r="Y2527">
        <f t="shared" si="909"/>
        <v>1</v>
      </c>
      <c r="Z2527">
        <f t="shared" si="910"/>
        <v>1</v>
      </c>
      <c r="AA2527">
        <f t="shared" si="911"/>
        <v>1</v>
      </c>
      <c r="AB2527">
        <f t="shared" si="912"/>
        <v>0</v>
      </c>
      <c r="AJ2527">
        <f t="shared" si="899"/>
        <v>0</v>
      </c>
      <c r="AL2527" t="str">
        <f t="shared" si="913"/>
        <v/>
      </c>
      <c r="AM2527" t="str">
        <f>IF(AJ2527=0,"",IF(AJ2527="Nincs kapcsolódó bizonylat",0,IF(ISERROR(VLOOKUP(AJ2527,Bizonylat!AU:BL,6,FALSE)),AJ2527,VLOOKUP(AJ2527,Bizonylat!AU:BL,6,FALSE))))</f>
        <v/>
      </c>
      <c r="AN2527">
        <f t="shared" si="914"/>
        <v>0</v>
      </c>
      <c r="AO2527">
        <f t="shared" si="915"/>
        <v>0</v>
      </c>
      <c r="AP2527">
        <f t="shared" si="916"/>
        <v>0</v>
      </c>
      <c r="AQ2527">
        <f t="shared" si="917"/>
        <v>0</v>
      </c>
      <c r="AR2527">
        <f t="shared" si="918"/>
        <v>0</v>
      </c>
      <c r="AS2527">
        <f t="shared" si="919"/>
        <v>0</v>
      </c>
      <c r="AT2527">
        <f t="shared" si="920"/>
        <v>0</v>
      </c>
      <c r="AU2527">
        <f t="shared" si="900"/>
        <v>0</v>
      </c>
    </row>
    <row r="2528" spans="1:47">
      <c r="A2528" s="23" t="str">
        <f t="shared" si="921"/>
        <v/>
      </c>
      <c r="B2528" s="18"/>
      <c r="C2528" s="18"/>
      <c r="D2528" s="18"/>
      <c r="E2528" s="18"/>
      <c r="F2528" s="18"/>
      <c r="G2528" s="18"/>
      <c r="H2528" s="18"/>
      <c r="I2528" s="18"/>
      <c r="J2528" s="18"/>
      <c r="K2528" s="18"/>
      <c r="N2528" t="str">
        <f t="shared" si="901"/>
        <v>vége</v>
      </c>
      <c r="R2528">
        <f t="shared" si="902"/>
        <v>1</v>
      </c>
      <c r="S2528">
        <f t="shared" si="903"/>
        <v>1</v>
      </c>
      <c r="T2528">
        <f t="shared" si="904"/>
        <v>1</v>
      </c>
      <c r="U2528">
        <f t="shared" si="905"/>
        <v>1</v>
      </c>
      <c r="V2528">
        <f t="shared" si="906"/>
        <v>1</v>
      </c>
      <c r="W2528">
        <f t="shared" si="907"/>
        <v>1</v>
      </c>
      <c r="X2528">
        <f t="shared" si="908"/>
        <v>1</v>
      </c>
      <c r="Y2528">
        <f t="shared" si="909"/>
        <v>1</v>
      </c>
      <c r="Z2528">
        <f t="shared" si="910"/>
        <v>1</v>
      </c>
      <c r="AA2528">
        <f t="shared" si="911"/>
        <v>1</v>
      </c>
      <c r="AB2528">
        <f t="shared" si="912"/>
        <v>0</v>
      </c>
      <c r="AJ2528">
        <f t="shared" si="899"/>
        <v>0</v>
      </c>
      <c r="AL2528" t="str">
        <f t="shared" si="913"/>
        <v/>
      </c>
      <c r="AM2528" t="str">
        <f>IF(AJ2528=0,"",IF(AJ2528="Nincs kapcsolódó bizonylat",0,IF(ISERROR(VLOOKUP(AJ2528,Bizonylat!AU:BL,6,FALSE)),AJ2528,VLOOKUP(AJ2528,Bizonylat!AU:BL,6,FALSE))))</f>
        <v/>
      </c>
      <c r="AN2528">
        <f t="shared" si="914"/>
        <v>0</v>
      </c>
      <c r="AO2528">
        <f t="shared" si="915"/>
        <v>0</v>
      </c>
      <c r="AP2528">
        <f t="shared" si="916"/>
        <v>0</v>
      </c>
      <c r="AQ2528">
        <f t="shared" si="917"/>
        <v>0</v>
      </c>
      <c r="AR2528">
        <f t="shared" si="918"/>
        <v>0</v>
      </c>
      <c r="AS2528">
        <f t="shared" si="919"/>
        <v>0</v>
      </c>
      <c r="AT2528">
        <f t="shared" si="920"/>
        <v>0</v>
      </c>
      <c r="AU2528">
        <f t="shared" si="900"/>
        <v>0</v>
      </c>
    </row>
    <row r="2529" spans="1:47">
      <c r="A2529" s="23" t="str">
        <f t="shared" si="921"/>
        <v/>
      </c>
      <c r="B2529" s="18"/>
      <c r="C2529" s="18"/>
      <c r="D2529" s="18"/>
      <c r="E2529" s="18"/>
      <c r="F2529" s="18"/>
      <c r="G2529" s="18"/>
      <c r="H2529" s="18"/>
      <c r="I2529" s="18"/>
      <c r="J2529" s="18"/>
      <c r="K2529" s="18"/>
      <c r="N2529" t="str">
        <f t="shared" si="901"/>
        <v>vége</v>
      </c>
      <c r="R2529">
        <f t="shared" si="902"/>
        <v>1</v>
      </c>
      <c r="S2529">
        <f t="shared" si="903"/>
        <v>1</v>
      </c>
      <c r="T2529">
        <f t="shared" si="904"/>
        <v>1</v>
      </c>
      <c r="U2529">
        <f t="shared" si="905"/>
        <v>1</v>
      </c>
      <c r="V2529">
        <f t="shared" si="906"/>
        <v>1</v>
      </c>
      <c r="W2529">
        <f t="shared" si="907"/>
        <v>1</v>
      </c>
      <c r="X2529">
        <f t="shared" si="908"/>
        <v>1</v>
      </c>
      <c r="Y2529">
        <f t="shared" si="909"/>
        <v>1</v>
      </c>
      <c r="Z2529">
        <f t="shared" si="910"/>
        <v>1</v>
      </c>
      <c r="AA2529">
        <f t="shared" si="911"/>
        <v>1</v>
      </c>
      <c r="AB2529">
        <f t="shared" si="912"/>
        <v>0</v>
      </c>
      <c r="AJ2529">
        <f t="shared" si="899"/>
        <v>0</v>
      </c>
      <c r="AL2529" t="str">
        <f t="shared" si="913"/>
        <v/>
      </c>
      <c r="AM2529" t="str">
        <f>IF(AJ2529=0,"",IF(AJ2529="Nincs kapcsolódó bizonylat",0,IF(ISERROR(VLOOKUP(AJ2529,Bizonylat!AU:BL,6,FALSE)),AJ2529,VLOOKUP(AJ2529,Bizonylat!AU:BL,6,FALSE))))</f>
        <v/>
      </c>
      <c r="AN2529">
        <f t="shared" si="914"/>
        <v>0</v>
      </c>
      <c r="AO2529">
        <f t="shared" si="915"/>
        <v>0</v>
      </c>
      <c r="AP2529">
        <f t="shared" si="916"/>
        <v>0</v>
      </c>
      <c r="AQ2529">
        <f t="shared" si="917"/>
        <v>0</v>
      </c>
      <c r="AR2529">
        <f t="shared" si="918"/>
        <v>0</v>
      </c>
      <c r="AS2529">
        <f t="shared" si="919"/>
        <v>0</v>
      </c>
      <c r="AT2529">
        <f t="shared" si="920"/>
        <v>0</v>
      </c>
      <c r="AU2529">
        <f t="shared" si="900"/>
        <v>0</v>
      </c>
    </row>
    <row r="2530" spans="1:47">
      <c r="A2530" s="23" t="str">
        <f t="shared" si="921"/>
        <v/>
      </c>
      <c r="B2530" s="18"/>
      <c r="C2530" s="18"/>
      <c r="D2530" s="18"/>
      <c r="E2530" s="18"/>
      <c r="F2530" s="18"/>
      <c r="G2530" s="18"/>
      <c r="H2530" s="18"/>
      <c r="I2530" s="18"/>
      <c r="J2530" s="18"/>
      <c r="K2530" s="18"/>
      <c r="N2530" t="str">
        <f t="shared" si="901"/>
        <v>vége</v>
      </c>
      <c r="R2530">
        <f t="shared" si="902"/>
        <v>1</v>
      </c>
      <c r="S2530">
        <f t="shared" si="903"/>
        <v>1</v>
      </c>
      <c r="T2530">
        <f t="shared" si="904"/>
        <v>1</v>
      </c>
      <c r="U2530">
        <f t="shared" si="905"/>
        <v>1</v>
      </c>
      <c r="V2530">
        <f t="shared" si="906"/>
        <v>1</v>
      </c>
      <c r="W2530">
        <f t="shared" si="907"/>
        <v>1</v>
      </c>
      <c r="X2530">
        <f t="shared" si="908"/>
        <v>1</v>
      </c>
      <c r="Y2530">
        <f t="shared" si="909"/>
        <v>1</v>
      </c>
      <c r="Z2530">
        <f t="shared" si="910"/>
        <v>1</v>
      </c>
      <c r="AA2530">
        <f t="shared" si="911"/>
        <v>1</v>
      </c>
      <c r="AB2530">
        <f t="shared" si="912"/>
        <v>0</v>
      </c>
      <c r="AJ2530">
        <f t="shared" si="899"/>
        <v>0</v>
      </c>
      <c r="AL2530" t="str">
        <f t="shared" si="913"/>
        <v/>
      </c>
      <c r="AM2530" t="str">
        <f>IF(AJ2530=0,"",IF(AJ2530="Nincs kapcsolódó bizonylat",0,IF(ISERROR(VLOOKUP(AJ2530,Bizonylat!AU:BL,6,FALSE)),AJ2530,VLOOKUP(AJ2530,Bizonylat!AU:BL,6,FALSE))))</f>
        <v/>
      </c>
      <c r="AN2530">
        <f t="shared" si="914"/>
        <v>0</v>
      </c>
      <c r="AO2530">
        <f t="shared" si="915"/>
        <v>0</v>
      </c>
      <c r="AP2530">
        <f t="shared" si="916"/>
        <v>0</v>
      </c>
      <c r="AQ2530">
        <f t="shared" si="917"/>
        <v>0</v>
      </c>
      <c r="AR2530">
        <f t="shared" si="918"/>
        <v>0</v>
      </c>
      <c r="AS2530">
        <f t="shared" si="919"/>
        <v>0</v>
      </c>
      <c r="AT2530">
        <f t="shared" si="920"/>
        <v>0</v>
      </c>
      <c r="AU2530">
        <f t="shared" si="900"/>
        <v>0</v>
      </c>
    </row>
    <row r="2531" spans="1:47">
      <c r="A2531" s="23" t="str">
        <f t="shared" si="921"/>
        <v/>
      </c>
      <c r="B2531" s="18"/>
      <c r="C2531" s="18"/>
      <c r="D2531" s="18"/>
      <c r="E2531" s="18"/>
      <c r="F2531" s="18"/>
      <c r="G2531" s="18"/>
      <c r="H2531" s="18"/>
      <c r="I2531" s="18"/>
      <c r="J2531" s="18"/>
      <c r="K2531" s="18"/>
      <c r="N2531" t="str">
        <f t="shared" si="901"/>
        <v>vége</v>
      </c>
      <c r="R2531">
        <f t="shared" si="902"/>
        <v>1</v>
      </c>
      <c r="S2531">
        <f t="shared" si="903"/>
        <v>1</v>
      </c>
      <c r="T2531">
        <f t="shared" si="904"/>
        <v>1</v>
      </c>
      <c r="U2531">
        <f t="shared" si="905"/>
        <v>1</v>
      </c>
      <c r="V2531">
        <f t="shared" si="906"/>
        <v>1</v>
      </c>
      <c r="W2531">
        <f t="shared" si="907"/>
        <v>1</v>
      </c>
      <c r="X2531">
        <f t="shared" si="908"/>
        <v>1</v>
      </c>
      <c r="Y2531">
        <f t="shared" si="909"/>
        <v>1</v>
      </c>
      <c r="Z2531">
        <f t="shared" si="910"/>
        <v>1</v>
      </c>
      <c r="AA2531">
        <f t="shared" si="911"/>
        <v>1</v>
      </c>
      <c r="AB2531">
        <f t="shared" si="912"/>
        <v>0</v>
      </c>
      <c r="AJ2531">
        <f t="shared" si="899"/>
        <v>0</v>
      </c>
      <c r="AL2531" t="str">
        <f t="shared" si="913"/>
        <v/>
      </c>
      <c r="AM2531" t="str">
        <f>IF(AJ2531=0,"",IF(AJ2531="Nincs kapcsolódó bizonylat",0,IF(ISERROR(VLOOKUP(AJ2531,Bizonylat!AU:BL,6,FALSE)),AJ2531,VLOOKUP(AJ2531,Bizonylat!AU:BL,6,FALSE))))</f>
        <v/>
      </c>
      <c r="AN2531">
        <f t="shared" si="914"/>
        <v>0</v>
      </c>
      <c r="AO2531">
        <f t="shared" si="915"/>
        <v>0</v>
      </c>
      <c r="AP2531">
        <f t="shared" si="916"/>
        <v>0</v>
      </c>
      <c r="AQ2531">
        <f t="shared" si="917"/>
        <v>0</v>
      </c>
      <c r="AR2531">
        <f t="shared" si="918"/>
        <v>0</v>
      </c>
      <c r="AS2531">
        <f t="shared" si="919"/>
        <v>0</v>
      </c>
      <c r="AT2531">
        <f t="shared" si="920"/>
        <v>0</v>
      </c>
      <c r="AU2531">
        <f t="shared" si="900"/>
        <v>0</v>
      </c>
    </row>
    <row r="2532" spans="1:47">
      <c r="A2532" s="23" t="str">
        <f t="shared" si="921"/>
        <v/>
      </c>
      <c r="B2532" s="18"/>
      <c r="C2532" s="18"/>
      <c r="D2532" s="18"/>
      <c r="E2532" s="18"/>
      <c r="F2532" s="18"/>
      <c r="G2532" s="18"/>
      <c r="H2532" s="18"/>
      <c r="I2532" s="18"/>
      <c r="J2532" s="18"/>
      <c r="K2532" s="18"/>
      <c r="N2532" t="str">
        <f t="shared" si="901"/>
        <v>vége</v>
      </c>
      <c r="R2532">
        <f t="shared" si="902"/>
        <v>1</v>
      </c>
      <c r="S2532">
        <f t="shared" si="903"/>
        <v>1</v>
      </c>
      <c r="T2532">
        <f t="shared" si="904"/>
        <v>1</v>
      </c>
      <c r="U2532">
        <f t="shared" si="905"/>
        <v>1</v>
      </c>
      <c r="V2532">
        <f t="shared" si="906"/>
        <v>1</v>
      </c>
      <c r="W2532">
        <f t="shared" si="907"/>
        <v>1</v>
      </c>
      <c r="X2532">
        <f t="shared" si="908"/>
        <v>1</v>
      </c>
      <c r="Y2532">
        <f t="shared" si="909"/>
        <v>1</v>
      </c>
      <c r="Z2532">
        <f t="shared" si="910"/>
        <v>1</v>
      </c>
      <c r="AA2532">
        <f t="shared" si="911"/>
        <v>1</v>
      </c>
      <c r="AB2532">
        <f t="shared" si="912"/>
        <v>0</v>
      </c>
      <c r="AJ2532">
        <f t="shared" si="899"/>
        <v>0</v>
      </c>
      <c r="AL2532" t="str">
        <f t="shared" si="913"/>
        <v/>
      </c>
      <c r="AM2532" t="str">
        <f>IF(AJ2532=0,"",IF(AJ2532="Nincs kapcsolódó bizonylat",0,IF(ISERROR(VLOOKUP(AJ2532,Bizonylat!AU:BL,6,FALSE)),AJ2532,VLOOKUP(AJ2532,Bizonylat!AU:BL,6,FALSE))))</f>
        <v/>
      </c>
      <c r="AN2532">
        <f t="shared" si="914"/>
        <v>0</v>
      </c>
      <c r="AO2532">
        <f t="shared" si="915"/>
        <v>0</v>
      </c>
      <c r="AP2532">
        <f t="shared" si="916"/>
        <v>0</v>
      </c>
      <c r="AQ2532">
        <f t="shared" si="917"/>
        <v>0</v>
      </c>
      <c r="AR2532">
        <f t="shared" si="918"/>
        <v>0</v>
      </c>
      <c r="AS2532">
        <f t="shared" si="919"/>
        <v>0</v>
      </c>
      <c r="AT2532">
        <f t="shared" si="920"/>
        <v>0</v>
      </c>
      <c r="AU2532">
        <f t="shared" si="900"/>
        <v>0</v>
      </c>
    </row>
    <row r="2533" spans="1:47">
      <c r="A2533" s="23" t="str">
        <f t="shared" si="921"/>
        <v/>
      </c>
      <c r="B2533" s="18"/>
      <c r="C2533" s="18"/>
      <c r="D2533" s="18"/>
      <c r="E2533" s="18"/>
      <c r="F2533" s="18"/>
      <c r="G2533" s="18"/>
      <c r="H2533" s="18"/>
      <c r="I2533" s="18"/>
      <c r="J2533" s="18"/>
      <c r="K2533" s="18"/>
      <c r="N2533" t="str">
        <f t="shared" si="901"/>
        <v>vége</v>
      </c>
      <c r="R2533">
        <f t="shared" si="902"/>
        <v>1</v>
      </c>
      <c r="S2533">
        <f t="shared" si="903"/>
        <v>1</v>
      </c>
      <c r="T2533">
        <f t="shared" si="904"/>
        <v>1</v>
      </c>
      <c r="U2533">
        <f t="shared" si="905"/>
        <v>1</v>
      </c>
      <c r="V2533">
        <f t="shared" si="906"/>
        <v>1</v>
      </c>
      <c r="W2533">
        <f t="shared" si="907"/>
        <v>1</v>
      </c>
      <c r="X2533">
        <f t="shared" si="908"/>
        <v>1</v>
      </c>
      <c r="Y2533">
        <f t="shared" si="909"/>
        <v>1</v>
      </c>
      <c r="Z2533">
        <f t="shared" si="910"/>
        <v>1</v>
      </c>
      <c r="AA2533">
        <f t="shared" si="911"/>
        <v>1</v>
      </c>
      <c r="AB2533">
        <f t="shared" si="912"/>
        <v>0</v>
      </c>
      <c r="AJ2533">
        <f t="shared" si="899"/>
        <v>0</v>
      </c>
      <c r="AL2533" t="str">
        <f t="shared" si="913"/>
        <v/>
      </c>
      <c r="AM2533" t="str">
        <f>IF(AJ2533=0,"",IF(AJ2533="Nincs kapcsolódó bizonylat",0,IF(ISERROR(VLOOKUP(AJ2533,Bizonylat!AU:BL,6,FALSE)),AJ2533,VLOOKUP(AJ2533,Bizonylat!AU:BL,6,FALSE))))</f>
        <v/>
      </c>
      <c r="AN2533">
        <f t="shared" si="914"/>
        <v>0</v>
      </c>
      <c r="AO2533">
        <f t="shared" si="915"/>
        <v>0</v>
      </c>
      <c r="AP2533">
        <f t="shared" si="916"/>
        <v>0</v>
      </c>
      <c r="AQ2533">
        <f t="shared" si="917"/>
        <v>0</v>
      </c>
      <c r="AR2533">
        <f t="shared" si="918"/>
        <v>0</v>
      </c>
      <c r="AS2533">
        <f t="shared" si="919"/>
        <v>0</v>
      </c>
      <c r="AT2533">
        <f t="shared" si="920"/>
        <v>0</v>
      </c>
      <c r="AU2533">
        <f t="shared" si="900"/>
        <v>0</v>
      </c>
    </row>
    <row r="2534" spans="1:47">
      <c r="A2534" s="23" t="str">
        <f t="shared" si="921"/>
        <v/>
      </c>
      <c r="B2534" s="18"/>
      <c r="C2534" s="18"/>
      <c r="D2534" s="18"/>
      <c r="E2534" s="18"/>
      <c r="F2534" s="18"/>
      <c r="G2534" s="18"/>
      <c r="H2534" s="18"/>
      <c r="I2534" s="18"/>
      <c r="J2534" s="18"/>
      <c r="K2534" s="18"/>
      <c r="N2534" t="str">
        <f t="shared" si="901"/>
        <v>vége</v>
      </c>
      <c r="R2534">
        <f t="shared" si="902"/>
        <v>1</v>
      </c>
      <c r="S2534">
        <f t="shared" si="903"/>
        <v>1</v>
      </c>
      <c r="T2534">
        <f t="shared" si="904"/>
        <v>1</v>
      </c>
      <c r="U2534">
        <f t="shared" si="905"/>
        <v>1</v>
      </c>
      <c r="V2534">
        <f t="shared" si="906"/>
        <v>1</v>
      </c>
      <c r="W2534">
        <f t="shared" si="907"/>
        <v>1</v>
      </c>
      <c r="X2534">
        <f t="shared" si="908"/>
        <v>1</v>
      </c>
      <c r="Y2534">
        <f t="shared" si="909"/>
        <v>1</v>
      </c>
      <c r="Z2534">
        <f t="shared" si="910"/>
        <v>1</v>
      </c>
      <c r="AA2534">
        <f t="shared" si="911"/>
        <v>1</v>
      </c>
      <c r="AB2534">
        <f t="shared" si="912"/>
        <v>0</v>
      </c>
      <c r="AJ2534">
        <f t="shared" si="899"/>
        <v>0</v>
      </c>
      <c r="AL2534" t="str">
        <f t="shared" si="913"/>
        <v/>
      </c>
      <c r="AM2534" t="str">
        <f>IF(AJ2534=0,"",IF(AJ2534="Nincs kapcsolódó bizonylat",0,IF(ISERROR(VLOOKUP(AJ2534,Bizonylat!AU:BL,6,FALSE)),AJ2534,VLOOKUP(AJ2534,Bizonylat!AU:BL,6,FALSE))))</f>
        <v/>
      </c>
      <c r="AN2534">
        <f t="shared" si="914"/>
        <v>0</v>
      </c>
      <c r="AO2534">
        <f t="shared" si="915"/>
        <v>0</v>
      </c>
      <c r="AP2534">
        <f t="shared" si="916"/>
        <v>0</v>
      </c>
      <c r="AQ2534">
        <f t="shared" si="917"/>
        <v>0</v>
      </c>
      <c r="AR2534">
        <f t="shared" si="918"/>
        <v>0</v>
      </c>
      <c r="AS2534">
        <f t="shared" si="919"/>
        <v>0</v>
      </c>
      <c r="AT2534">
        <f t="shared" si="920"/>
        <v>0</v>
      </c>
      <c r="AU2534">
        <f t="shared" si="900"/>
        <v>0</v>
      </c>
    </row>
    <row r="2535" spans="1:47">
      <c r="A2535" s="23" t="str">
        <f t="shared" si="921"/>
        <v/>
      </c>
      <c r="B2535" s="18"/>
      <c r="C2535" s="18"/>
      <c r="D2535" s="18"/>
      <c r="E2535" s="18"/>
      <c r="F2535" s="18"/>
      <c r="G2535" s="18"/>
      <c r="H2535" s="18"/>
      <c r="I2535" s="18"/>
      <c r="J2535" s="18"/>
      <c r="K2535" s="18"/>
      <c r="N2535" t="str">
        <f t="shared" si="901"/>
        <v>vége</v>
      </c>
      <c r="R2535">
        <f t="shared" si="902"/>
        <v>1</v>
      </c>
      <c r="S2535">
        <f t="shared" si="903"/>
        <v>1</v>
      </c>
      <c r="T2535">
        <f t="shared" si="904"/>
        <v>1</v>
      </c>
      <c r="U2535">
        <f t="shared" si="905"/>
        <v>1</v>
      </c>
      <c r="V2535">
        <f t="shared" si="906"/>
        <v>1</v>
      </c>
      <c r="W2535">
        <f t="shared" si="907"/>
        <v>1</v>
      </c>
      <c r="X2535">
        <f t="shared" si="908"/>
        <v>1</v>
      </c>
      <c r="Y2535">
        <f t="shared" si="909"/>
        <v>1</v>
      </c>
      <c r="Z2535">
        <f t="shared" si="910"/>
        <v>1</v>
      </c>
      <c r="AA2535">
        <f t="shared" si="911"/>
        <v>1</v>
      </c>
      <c r="AB2535">
        <f t="shared" si="912"/>
        <v>0</v>
      </c>
      <c r="AJ2535">
        <f t="shared" si="899"/>
        <v>0</v>
      </c>
      <c r="AL2535" t="str">
        <f t="shared" si="913"/>
        <v/>
      </c>
      <c r="AM2535" t="str">
        <f>IF(AJ2535=0,"",IF(AJ2535="Nincs kapcsolódó bizonylat",0,IF(ISERROR(VLOOKUP(AJ2535,Bizonylat!AU:BL,6,FALSE)),AJ2535,VLOOKUP(AJ2535,Bizonylat!AU:BL,6,FALSE))))</f>
        <v/>
      </c>
      <c r="AN2535">
        <f t="shared" si="914"/>
        <v>0</v>
      </c>
      <c r="AO2535">
        <f t="shared" si="915"/>
        <v>0</v>
      </c>
      <c r="AP2535">
        <f t="shared" si="916"/>
        <v>0</v>
      </c>
      <c r="AQ2535">
        <f t="shared" si="917"/>
        <v>0</v>
      </c>
      <c r="AR2535">
        <f t="shared" si="918"/>
        <v>0</v>
      </c>
      <c r="AS2535">
        <f t="shared" si="919"/>
        <v>0</v>
      </c>
      <c r="AT2535">
        <f t="shared" si="920"/>
        <v>0</v>
      </c>
      <c r="AU2535">
        <f t="shared" si="900"/>
        <v>0</v>
      </c>
    </row>
    <row r="2536" spans="1:47">
      <c r="A2536" s="23" t="str">
        <f t="shared" si="921"/>
        <v/>
      </c>
      <c r="B2536" s="18"/>
      <c r="C2536" s="18"/>
      <c r="D2536" s="18"/>
      <c r="E2536" s="18"/>
      <c r="F2536" s="18"/>
      <c r="G2536" s="18"/>
      <c r="H2536" s="18"/>
      <c r="I2536" s="18"/>
      <c r="J2536" s="18"/>
      <c r="K2536" s="18"/>
      <c r="N2536" t="str">
        <f t="shared" si="901"/>
        <v>vége</v>
      </c>
      <c r="R2536">
        <f t="shared" si="902"/>
        <v>1</v>
      </c>
      <c r="S2536">
        <f t="shared" si="903"/>
        <v>1</v>
      </c>
      <c r="T2536">
        <f t="shared" si="904"/>
        <v>1</v>
      </c>
      <c r="U2536">
        <f t="shared" si="905"/>
        <v>1</v>
      </c>
      <c r="V2536">
        <f t="shared" si="906"/>
        <v>1</v>
      </c>
      <c r="W2536">
        <f t="shared" si="907"/>
        <v>1</v>
      </c>
      <c r="X2536">
        <f t="shared" si="908"/>
        <v>1</v>
      </c>
      <c r="Y2536">
        <f t="shared" si="909"/>
        <v>1</v>
      </c>
      <c r="Z2536">
        <f t="shared" si="910"/>
        <v>1</v>
      </c>
      <c r="AA2536">
        <f t="shared" si="911"/>
        <v>1</v>
      </c>
      <c r="AB2536">
        <f t="shared" si="912"/>
        <v>0</v>
      </c>
      <c r="AJ2536">
        <f t="shared" si="899"/>
        <v>0</v>
      </c>
      <c r="AL2536" t="str">
        <f t="shared" si="913"/>
        <v/>
      </c>
      <c r="AM2536" t="str">
        <f>IF(AJ2536=0,"",IF(AJ2536="Nincs kapcsolódó bizonylat",0,IF(ISERROR(VLOOKUP(AJ2536,Bizonylat!AU:BL,6,FALSE)),AJ2536,VLOOKUP(AJ2536,Bizonylat!AU:BL,6,FALSE))))</f>
        <v/>
      </c>
      <c r="AN2536">
        <f t="shared" si="914"/>
        <v>0</v>
      </c>
      <c r="AO2536">
        <f t="shared" si="915"/>
        <v>0</v>
      </c>
      <c r="AP2536">
        <f t="shared" si="916"/>
        <v>0</v>
      </c>
      <c r="AQ2536">
        <f t="shared" si="917"/>
        <v>0</v>
      </c>
      <c r="AR2536">
        <f t="shared" si="918"/>
        <v>0</v>
      </c>
      <c r="AS2536">
        <f t="shared" si="919"/>
        <v>0</v>
      </c>
      <c r="AT2536">
        <f t="shared" si="920"/>
        <v>0</v>
      </c>
      <c r="AU2536">
        <f t="shared" si="900"/>
        <v>0</v>
      </c>
    </row>
    <row r="2537" spans="1:47">
      <c r="A2537" s="23" t="str">
        <f t="shared" si="921"/>
        <v/>
      </c>
      <c r="B2537" s="18"/>
      <c r="C2537" s="18"/>
      <c r="D2537" s="18"/>
      <c r="E2537" s="18"/>
      <c r="F2537" s="18"/>
      <c r="G2537" s="18"/>
      <c r="H2537" s="18"/>
      <c r="I2537" s="18"/>
      <c r="J2537" s="18"/>
      <c r="K2537" s="18"/>
      <c r="N2537" t="str">
        <f t="shared" si="901"/>
        <v>vége</v>
      </c>
      <c r="R2537">
        <f t="shared" si="902"/>
        <v>1</v>
      </c>
      <c r="S2537">
        <f t="shared" si="903"/>
        <v>1</v>
      </c>
      <c r="T2537">
        <f t="shared" si="904"/>
        <v>1</v>
      </c>
      <c r="U2537">
        <f t="shared" si="905"/>
        <v>1</v>
      </c>
      <c r="V2537">
        <f t="shared" si="906"/>
        <v>1</v>
      </c>
      <c r="W2537">
        <f t="shared" si="907"/>
        <v>1</v>
      </c>
      <c r="X2537">
        <f t="shared" si="908"/>
        <v>1</v>
      </c>
      <c r="Y2537">
        <f t="shared" si="909"/>
        <v>1</v>
      </c>
      <c r="Z2537">
        <f t="shared" si="910"/>
        <v>1</v>
      </c>
      <c r="AA2537">
        <f t="shared" si="911"/>
        <v>1</v>
      </c>
      <c r="AB2537">
        <f t="shared" si="912"/>
        <v>0</v>
      </c>
      <c r="AJ2537">
        <f t="shared" si="899"/>
        <v>0</v>
      </c>
      <c r="AL2537" t="str">
        <f t="shared" si="913"/>
        <v/>
      </c>
      <c r="AM2537" t="str">
        <f>IF(AJ2537=0,"",IF(AJ2537="Nincs kapcsolódó bizonylat",0,IF(ISERROR(VLOOKUP(AJ2537,Bizonylat!AU:BL,6,FALSE)),AJ2537,VLOOKUP(AJ2537,Bizonylat!AU:BL,6,FALSE))))</f>
        <v/>
      </c>
      <c r="AN2537">
        <f t="shared" si="914"/>
        <v>0</v>
      </c>
      <c r="AO2537">
        <f t="shared" si="915"/>
        <v>0</v>
      </c>
      <c r="AP2537">
        <f t="shared" si="916"/>
        <v>0</v>
      </c>
      <c r="AQ2537">
        <f t="shared" si="917"/>
        <v>0</v>
      </c>
      <c r="AR2537">
        <f t="shared" si="918"/>
        <v>0</v>
      </c>
      <c r="AS2537">
        <f t="shared" si="919"/>
        <v>0</v>
      </c>
      <c r="AT2537">
        <f t="shared" si="920"/>
        <v>0</v>
      </c>
      <c r="AU2537">
        <f t="shared" si="900"/>
        <v>0</v>
      </c>
    </row>
    <row r="2538" spans="1:47">
      <c r="A2538" s="23" t="str">
        <f t="shared" si="921"/>
        <v/>
      </c>
      <c r="B2538" s="18"/>
      <c r="C2538" s="18"/>
      <c r="D2538" s="18"/>
      <c r="E2538" s="18"/>
      <c r="F2538" s="18"/>
      <c r="G2538" s="18"/>
      <c r="H2538" s="18"/>
      <c r="I2538" s="18"/>
      <c r="J2538" s="18"/>
      <c r="K2538" s="18"/>
      <c r="N2538" t="str">
        <f t="shared" si="901"/>
        <v>vége</v>
      </c>
      <c r="R2538">
        <f t="shared" si="902"/>
        <v>1</v>
      </c>
      <c r="S2538">
        <f t="shared" si="903"/>
        <v>1</v>
      </c>
      <c r="T2538">
        <f t="shared" si="904"/>
        <v>1</v>
      </c>
      <c r="U2538">
        <f t="shared" si="905"/>
        <v>1</v>
      </c>
      <c r="V2538">
        <f t="shared" si="906"/>
        <v>1</v>
      </c>
      <c r="W2538">
        <f t="shared" si="907"/>
        <v>1</v>
      </c>
      <c r="X2538">
        <f t="shared" si="908"/>
        <v>1</v>
      </c>
      <c r="Y2538">
        <f t="shared" si="909"/>
        <v>1</v>
      </c>
      <c r="Z2538">
        <f t="shared" si="910"/>
        <v>1</v>
      </c>
      <c r="AA2538">
        <f t="shared" si="911"/>
        <v>1</v>
      </c>
      <c r="AB2538">
        <f t="shared" si="912"/>
        <v>0</v>
      </c>
      <c r="AJ2538">
        <f t="shared" si="899"/>
        <v>0</v>
      </c>
      <c r="AL2538" t="str">
        <f t="shared" si="913"/>
        <v/>
      </c>
      <c r="AM2538" t="str">
        <f>IF(AJ2538=0,"",IF(AJ2538="Nincs kapcsolódó bizonylat",0,IF(ISERROR(VLOOKUP(AJ2538,Bizonylat!AU:BL,6,FALSE)),AJ2538,VLOOKUP(AJ2538,Bizonylat!AU:BL,6,FALSE))))</f>
        <v/>
      </c>
      <c r="AN2538">
        <f t="shared" si="914"/>
        <v>0</v>
      </c>
      <c r="AO2538">
        <f t="shared" si="915"/>
        <v>0</v>
      </c>
      <c r="AP2538">
        <f t="shared" si="916"/>
        <v>0</v>
      </c>
      <c r="AQ2538">
        <f t="shared" si="917"/>
        <v>0</v>
      </c>
      <c r="AR2538">
        <f t="shared" si="918"/>
        <v>0</v>
      </c>
      <c r="AS2538">
        <f t="shared" si="919"/>
        <v>0</v>
      </c>
      <c r="AT2538">
        <f t="shared" si="920"/>
        <v>0</v>
      </c>
      <c r="AU2538">
        <f t="shared" si="900"/>
        <v>0</v>
      </c>
    </row>
    <row r="2539" spans="1:47">
      <c r="A2539" s="23" t="str">
        <f t="shared" si="921"/>
        <v/>
      </c>
      <c r="B2539" s="18"/>
      <c r="C2539" s="18"/>
      <c r="D2539" s="18"/>
      <c r="E2539" s="18"/>
      <c r="F2539" s="18"/>
      <c r="G2539" s="18"/>
      <c r="H2539" s="18"/>
      <c r="I2539" s="18"/>
      <c r="J2539" s="18"/>
      <c r="K2539" s="18"/>
      <c r="N2539" t="str">
        <f t="shared" si="901"/>
        <v>vége</v>
      </c>
      <c r="R2539">
        <f t="shared" si="902"/>
        <v>1</v>
      </c>
      <c r="S2539">
        <f t="shared" si="903"/>
        <v>1</v>
      </c>
      <c r="T2539">
        <f t="shared" si="904"/>
        <v>1</v>
      </c>
      <c r="U2539">
        <f t="shared" si="905"/>
        <v>1</v>
      </c>
      <c r="V2539">
        <f t="shared" si="906"/>
        <v>1</v>
      </c>
      <c r="W2539">
        <f t="shared" si="907"/>
        <v>1</v>
      </c>
      <c r="X2539">
        <f t="shared" si="908"/>
        <v>1</v>
      </c>
      <c r="Y2539">
        <f t="shared" si="909"/>
        <v>1</v>
      </c>
      <c r="Z2539">
        <f t="shared" si="910"/>
        <v>1</v>
      </c>
      <c r="AA2539">
        <f t="shared" si="911"/>
        <v>1</v>
      </c>
      <c r="AB2539">
        <f t="shared" si="912"/>
        <v>0</v>
      </c>
      <c r="AJ2539">
        <f t="shared" si="899"/>
        <v>0</v>
      </c>
      <c r="AL2539" t="str">
        <f t="shared" si="913"/>
        <v/>
      </c>
      <c r="AM2539" t="str">
        <f>IF(AJ2539=0,"",IF(AJ2539="Nincs kapcsolódó bizonylat",0,IF(ISERROR(VLOOKUP(AJ2539,Bizonylat!AU:BL,6,FALSE)),AJ2539,VLOOKUP(AJ2539,Bizonylat!AU:BL,6,FALSE))))</f>
        <v/>
      </c>
      <c r="AN2539">
        <f t="shared" si="914"/>
        <v>0</v>
      </c>
      <c r="AO2539">
        <f t="shared" si="915"/>
        <v>0</v>
      </c>
      <c r="AP2539">
        <f t="shared" si="916"/>
        <v>0</v>
      </c>
      <c r="AQ2539">
        <f t="shared" si="917"/>
        <v>0</v>
      </c>
      <c r="AR2539">
        <f t="shared" si="918"/>
        <v>0</v>
      </c>
      <c r="AS2539">
        <f t="shared" si="919"/>
        <v>0</v>
      </c>
      <c r="AT2539">
        <f t="shared" si="920"/>
        <v>0</v>
      </c>
      <c r="AU2539">
        <f t="shared" si="900"/>
        <v>0</v>
      </c>
    </row>
    <row r="2540" spans="1:47">
      <c r="A2540" s="23" t="str">
        <f t="shared" si="921"/>
        <v/>
      </c>
      <c r="B2540" s="18"/>
      <c r="C2540" s="18"/>
      <c r="D2540" s="18"/>
      <c r="E2540" s="18"/>
      <c r="F2540" s="18"/>
      <c r="G2540" s="18"/>
      <c r="H2540" s="18"/>
      <c r="I2540" s="18"/>
      <c r="J2540" s="18"/>
      <c r="K2540" s="18"/>
      <c r="N2540" t="str">
        <f t="shared" si="901"/>
        <v>vége</v>
      </c>
      <c r="R2540">
        <f t="shared" si="902"/>
        <v>1</v>
      </c>
      <c r="S2540">
        <f t="shared" si="903"/>
        <v>1</v>
      </c>
      <c r="T2540">
        <f t="shared" si="904"/>
        <v>1</v>
      </c>
      <c r="U2540">
        <f t="shared" si="905"/>
        <v>1</v>
      </c>
      <c r="V2540">
        <f t="shared" si="906"/>
        <v>1</v>
      </c>
      <c r="W2540">
        <f t="shared" si="907"/>
        <v>1</v>
      </c>
      <c r="X2540">
        <f t="shared" si="908"/>
        <v>1</v>
      </c>
      <c r="Y2540">
        <f t="shared" si="909"/>
        <v>1</v>
      </c>
      <c r="Z2540">
        <f t="shared" si="910"/>
        <v>1</v>
      </c>
      <c r="AA2540">
        <f t="shared" si="911"/>
        <v>1</v>
      </c>
      <c r="AB2540">
        <f t="shared" si="912"/>
        <v>0</v>
      </c>
      <c r="AJ2540">
        <f t="shared" si="899"/>
        <v>0</v>
      </c>
      <c r="AL2540" t="str">
        <f t="shared" si="913"/>
        <v/>
      </c>
      <c r="AM2540" t="str">
        <f>IF(AJ2540=0,"",IF(AJ2540="Nincs kapcsolódó bizonylat",0,IF(ISERROR(VLOOKUP(AJ2540,Bizonylat!AU:BL,6,FALSE)),AJ2540,VLOOKUP(AJ2540,Bizonylat!AU:BL,6,FALSE))))</f>
        <v/>
      </c>
      <c r="AN2540">
        <f t="shared" si="914"/>
        <v>0</v>
      </c>
      <c r="AO2540">
        <f t="shared" si="915"/>
        <v>0</v>
      </c>
      <c r="AP2540">
        <f t="shared" si="916"/>
        <v>0</v>
      </c>
      <c r="AQ2540">
        <f t="shared" si="917"/>
        <v>0</v>
      </c>
      <c r="AR2540">
        <f t="shared" si="918"/>
        <v>0</v>
      </c>
      <c r="AS2540">
        <f t="shared" si="919"/>
        <v>0</v>
      </c>
      <c r="AT2540">
        <f t="shared" si="920"/>
        <v>0</v>
      </c>
      <c r="AU2540">
        <f t="shared" si="900"/>
        <v>0</v>
      </c>
    </row>
    <row r="2541" spans="1:47">
      <c r="A2541" s="23" t="str">
        <f t="shared" si="921"/>
        <v/>
      </c>
      <c r="B2541" s="18"/>
      <c r="C2541" s="18"/>
      <c r="D2541" s="18"/>
      <c r="E2541" s="18"/>
      <c r="F2541" s="18"/>
      <c r="G2541" s="18"/>
      <c r="H2541" s="18"/>
      <c r="I2541" s="18"/>
      <c r="J2541" s="18"/>
      <c r="K2541" s="18"/>
      <c r="N2541" t="str">
        <f t="shared" si="901"/>
        <v>vége</v>
      </c>
      <c r="R2541">
        <f t="shared" si="902"/>
        <v>1</v>
      </c>
      <c r="S2541">
        <f t="shared" si="903"/>
        <v>1</v>
      </c>
      <c r="T2541">
        <f t="shared" si="904"/>
        <v>1</v>
      </c>
      <c r="U2541">
        <f t="shared" si="905"/>
        <v>1</v>
      </c>
      <c r="V2541">
        <f t="shared" si="906"/>
        <v>1</v>
      </c>
      <c r="W2541">
        <f t="shared" si="907"/>
        <v>1</v>
      </c>
      <c r="X2541">
        <f t="shared" si="908"/>
        <v>1</v>
      </c>
      <c r="Y2541">
        <f t="shared" si="909"/>
        <v>1</v>
      </c>
      <c r="Z2541">
        <f t="shared" si="910"/>
        <v>1</v>
      </c>
      <c r="AA2541">
        <f t="shared" si="911"/>
        <v>1</v>
      </c>
      <c r="AB2541">
        <f t="shared" si="912"/>
        <v>0</v>
      </c>
      <c r="AJ2541">
        <f t="shared" si="899"/>
        <v>0</v>
      </c>
      <c r="AL2541" t="str">
        <f t="shared" si="913"/>
        <v/>
      </c>
      <c r="AM2541" t="str">
        <f>IF(AJ2541=0,"",IF(AJ2541="Nincs kapcsolódó bizonylat",0,IF(ISERROR(VLOOKUP(AJ2541,Bizonylat!AU:BL,6,FALSE)),AJ2541,VLOOKUP(AJ2541,Bizonylat!AU:BL,6,FALSE))))</f>
        <v/>
      </c>
      <c r="AN2541">
        <f t="shared" si="914"/>
        <v>0</v>
      </c>
      <c r="AO2541">
        <f t="shared" si="915"/>
        <v>0</v>
      </c>
      <c r="AP2541">
        <f t="shared" si="916"/>
        <v>0</v>
      </c>
      <c r="AQ2541">
        <f t="shared" si="917"/>
        <v>0</v>
      </c>
      <c r="AR2541">
        <f t="shared" si="918"/>
        <v>0</v>
      </c>
      <c r="AS2541">
        <f t="shared" si="919"/>
        <v>0</v>
      </c>
      <c r="AT2541">
        <f t="shared" si="920"/>
        <v>0</v>
      </c>
      <c r="AU2541">
        <f t="shared" si="900"/>
        <v>0</v>
      </c>
    </row>
    <row r="2542" spans="1:47">
      <c r="A2542" s="23" t="str">
        <f t="shared" si="921"/>
        <v/>
      </c>
      <c r="B2542" s="18"/>
      <c r="C2542" s="18"/>
      <c r="D2542" s="18"/>
      <c r="E2542" s="18"/>
      <c r="F2542" s="18"/>
      <c r="G2542" s="18"/>
      <c r="H2542" s="18"/>
      <c r="I2542" s="18"/>
      <c r="J2542" s="18"/>
      <c r="K2542" s="18"/>
      <c r="N2542" t="str">
        <f t="shared" si="901"/>
        <v>vége</v>
      </c>
      <c r="R2542">
        <f t="shared" si="902"/>
        <v>1</v>
      </c>
      <c r="S2542">
        <f t="shared" si="903"/>
        <v>1</v>
      </c>
      <c r="T2542">
        <f t="shared" si="904"/>
        <v>1</v>
      </c>
      <c r="U2542">
        <f t="shared" si="905"/>
        <v>1</v>
      </c>
      <c r="V2542">
        <f t="shared" si="906"/>
        <v>1</v>
      </c>
      <c r="W2542">
        <f t="shared" si="907"/>
        <v>1</v>
      </c>
      <c r="X2542">
        <f t="shared" si="908"/>
        <v>1</v>
      </c>
      <c r="Y2542">
        <f t="shared" si="909"/>
        <v>1</v>
      </c>
      <c r="Z2542">
        <f t="shared" si="910"/>
        <v>1</v>
      </c>
      <c r="AA2542">
        <f t="shared" si="911"/>
        <v>1</v>
      </c>
      <c r="AB2542">
        <f t="shared" si="912"/>
        <v>0</v>
      </c>
      <c r="AJ2542">
        <f t="shared" si="899"/>
        <v>0</v>
      </c>
      <c r="AL2542" t="str">
        <f t="shared" si="913"/>
        <v/>
      </c>
      <c r="AM2542" t="str">
        <f>IF(AJ2542=0,"",IF(AJ2542="Nincs kapcsolódó bizonylat",0,IF(ISERROR(VLOOKUP(AJ2542,Bizonylat!AU:BL,6,FALSE)),AJ2542,VLOOKUP(AJ2542,Bizonylat!AU:BL,6,FALSE))))</f>
        <v/>
      </c>
      <c r="AN2542">
        <f t="shared" si="914"/>
        <v>0</v>
      </c>
      <c r="AO2542">
        <f t="shared" si="915"/>
        <v>0</v>
      </c>
      <c r="AP2542">
        <f t="shared" si="916"/>
        <v>0</v>
      </c>
      <c r="AQ2542">
        <f t="shared" si="917"/>
        <v>0</v>
      </c>
      <c r="AR2542">
        <f t="shared" si="918"/>
        <v>0</v>
      </c>
      <c r="AS2542">
        <f t="shared" si="919"/>
        <v>0</v>
      </c>
      <c r="AT2542">
        <f t="shared" si="920"/>
        <v>0</v>
      </c>
      <c r="AU2542">
        <f t="shared" si="900"/>
        <v>0</v>
      </c>
    </row>
    <row r="2543" spans="1:47">
      <c r="A2543" s="23" t="str">
        <f t="shared" si="921"/>
        <v/>
      </c>
      <c r="B2543" s="18"/>
      <c r="C2543" s="18"/>
      <c r="D2543" s="18"/>
      <c r="E2543" s="18"/>
      <c r="F2543" s="18"/>
      <c r="G2543" s="18"/>
      <c r="H2543" s="18"/>
      <c r="I2543" s="18"/>
      <c r="J2543" s="18"/>
      <c r="K2543" s="18"/>
      <c r="N2543" t="str">
        <f t="shared" si="901"/>
        <v>vége</v>
      </c>
      <c r="R2543">
        <f t="shared" si="902"/>
        <v>1</v>
      </c>
      <c r="S2543">
        <f t="shared" si="903"/>
        <v>1</v>
      </c>
      <c r="T2543">
        <f t="shared" si="904"/>
        <v>1</v>
      </c>
      <c r="U2543">
        <f t="shared" si="905"/>
        <v>1</v>
      </c>
      <c r="V2543">
        <f t="shared" si="906"/>
        <v>1</v>
      </c>
      <c r="W2543">
        <f t="shared" si="907"/>
        <v>1</v>
      </c>
      <c r="X2543">
        <f t="shared" si="908"/>
        <v>1</v>
      </c>
      <c r="Y2543">
        <f t="shared" si="909"/>
        <v>1</v>
      </c>
      <c r="Z2543">
        <f t="shared" si="910"/>
        <v>1</v>
      </c>
      <c r="AA2543">
        <f t="shared" si="911"/>
        <v>1</v>
      </c>
      <c r="AB2543">
        <f t="shared" si="912"/>
        <v>0</v>
      </c>
      <c r="AJ2543">
        <f t="shared" si="899"/>
        <v>0</v>
      </c>
      <c r="AL2543" t="str">
        <f t="shared" si="913"/>
        <v/>
      </c>
      <c r="AM2543" t="str">
        <f>IF(AJ2543=0,"",IF(AJ2543="Nincs kapcsolódó bizonylat",0,IF(ISERROR(VLOOKUP(AJ2543,Bizonylat!AU:BL,6,FALSE)),AJ2543,VLOOKUP(AJ2543,Bizonylat!AU:BL,6,FALSE))))</f>
        <v/>
      </c>
      <c r="AN2543">
        <f t="shared" si="914"/>
        <v>0</v>
      </c>
      <c r="AO2543">
        <f t="shared" si="915"/>
        <v>0</v>
      </c>
      <c r="AP2543">
        <f t="shared" si="916"/>
        <v>0</v>
      </c>
      <c r="AQ2543">
        <f t="shared" si="917"/>
        <v>0</v>
      </c>
      <c r="AR2543">
        <f t="shared" si="918"/>
        <v>0</v>
      </c>
      <c r="AS2543">
        <f t="shared" si="919"/>
        <v>0</v>
      </c>
      <c r="AT2543">
        <f t="shared" si="920"/>
        <v>0</v>
      </c>
      <c r="AU2543">
        <f t="shared" si="900"/>
        <v>0</v>
      </c>
    </row>
    <row r="2544" spans="1:47">
      <c r="A2544" s="23" t="str">
        <f t="shared" si="921"/>
        <v/>
      </c>
      <c r="B2544" s="18"/>
      <c r="C2544" s="18"/>
      <c r="D2544" s="18"/>
      <c r="E2544" s="18"/>
      <c r="F2544" s="18"/>
      <c r="G2544" s="18"/>
      <c r="H2544" s="18"/>
      <c r="I2544" s="18"/>
      <c r="J2544" s="18"/>
      <c r="K2544" s="18"/>
      <c r="N2544" t="str">
        <f t="shared" si="901"/>
        <v>vége</v>
      </c>
      <c r="R2544">
        <f t="shared" si="902"/>
        <v>1</v>
      </c>
      <c r="S2544">
        <f t="shared" si="903"/>
        <v>1</v>
      </c>
      <c r="T2544">
        <f t="shared" si="904"/>
        <v>1</v>
      </c>
      <c r="U2544">
        <f t="shared" si="905"/>
        <v>1</v>
      </c>
      <c r="V2544">
        <f t="shared" si="906"/>
        <v>1</v>
      </c>
      <c r="W2544">
        <f t="shared" si="907"/>
        <v>1</v>
      </c>
      <c r="X2544">
        <f t="shared" si="908"/>
        <v>1</v>
      </c>
      <c r="Y2544">
        <f t="shared" si="909"/>
        <v>1</v>
      </c>
      <c r="Z2544">
        <f t="shared" si="910"/>
        <v>1</v>
      </c>
      <c r="AA2544">
        <f t="shared" si="911"/>
        <v>1</v>
      </c>
      <c r="AB2544">
        <f t="shared" si="912"/>
        <v>0</v>
      </c>
      <c r="AJ2544">
        <f t="shared" si="899"/>
        <v>0</v>
      </c>
      <c r="AL2544" t="str">
        <f t="shared" si="913"/>
        <v/>
      </c>
      <c r="AM2544" t="str">
        <f>IF(AJ2544=0,"",IF(AJ2544="Nincs kapcsolódó bizonylat",0,IF(ISERROR(VLOOKUP(AJ2544,Bizonylat!AU:BL,6,FALSE)),AJ2544,VLOOKUP(AJ2544,Bizonylat!AU:BL,6,FALSE))))</f>
        <v/>
      </c>
      <c r="AN2544">
        <f t="shared" si="914"/>
        <v>0</v>
      </c>
      <c r="AO2544">
        <f t="shared" si="915"/>
        <v>0</v>
      </c>
      <c r="AP2544">
        <f t="shared" si="916"/>
        <v>0</v>
      </c>
      <c r="AQ2544">
        <f t="shared" si="917"/>
        <v>0</v>
      </c>
      <c r="AR2544">
        <f t="shared" si="918"/>
        <v>0</v>
      </c>
      <c r="AS2544">
        <f t="shared" si="919"/>
        <v>0</v>
      </c>
      <c r="AT2544">
        <f t="shared" si="920"/>
        <v>0</v>
      </c>
      <c r="AU2544">
        <f t="shared" si="900"/>
        <v>0</v>
      </c>
    </row>
    <row r="2545" spans="1:47">
      <c r="A2545" s="23" t="str">
        <f t="shared" si="921"/>
        <v/>
      </c>
      <c r="B2545" s="18"/>
      <c r="C2545" s="18"/>
      <c r="D2545" s="18"/>
      <c r="E2545" s="18"/>
      <c r="F2545" s="18"/>
      <c r="G2545" s="18"/>
      <c r="H2545" s="18"/>
      <c r="I2545" s="18"/>
      <c r="J2545" s="18"/>
      <c r="K2545" s="18"/>
      <c r="N2545" t="str">
        <f t="shared" si="901"/>
        <v>vége</v>
      </c>
      <c r="R2545">
        <f t="shared" si="902"/>
        <v>1</v>
      </c>
      <c r="S2545">
        <f t="shared" si="903"/>
        <v>1</v>
      </c>
      <c r="T2545">
        <f t="shared" si="904"/>
        <v>1</v>
      </c>
      <c r="U2545">
        <f t="shared" si="905"/>
        <v>1</v>
      </c>
      <c r="V2545">
        <f t="shared" si="906"/>
        <v>1</v>
      </c>
      <c r="W2545">
        <f t="shared" si="907"/>
        <v>1</v>
      </c>
      <c r="X2545">
        <f t="shared" si="908"/>
        <v>1</v>
      </c>
      <c r="Y2545">
        <f t="shared" si="909"/>
        <v>1</v>
      </c>
      <c r="Z2545">
        <f t="shared" si="910"/>
        <v>1</v>
      </c>
      <c r="AA2545">
        <f t="shared" si="911"/>
        <v>1</v>
      </c>
      <c r="AB2545">
        <f t="shared" si="912"/>
        <v>0</v>
      </c>
      <c r="AJ2545">
        <f t="shared" si="899"/>
        <v>0</v>
      </c>
      <c r="AL2545" t="str">
        <f t="shared" si="913"/>
        <v/>
      </c>
      <c r="AM2545" t="str">
        <f>IF(AJ2545=0,"",IF(AJ2545="Nincs kapcsolódó bizonylat",0,IF(ISERROR(VLOOKUP(AJ2545,Bizonylat!AU:BL,6,FALSE)),AJ2545,VLOOKUP(AJ2545,Bizonylat!AU:BL,6,FALSE))))</f>
        <v/>
      </c>
      <c r="AN2545">
        <f t="shared" si="914"/>
        <v>0</v>
      </c>
      <c r="AO2545">
        <f t="shared" si="915"/>
        <v>0</v>
      </c>
      <c r="AP2545">
        <f t="shared" si="916"/>
        <v>0</v>
      </c>
      <c r="AQ2545">
        <f t="shared" si="917"/>
        <v>0</v>
      </c>
      <c r="AR2545">
        <f t="shared" si="918"/>
        <v>0</v>
      </c>
      <c r="AS2545">
        <f t="shared" si="919"/>
        <v>0</v>
      </c>
      <c r="AT2545">
        <f t="shared" si="920"/>
        <v>0</v>
      </c>
      <c r="AU2545">
        <f t="shared" si="900"/>
        <v>0</v>
      </c>
    </row>
    <row r="2546" spans="1:47">
      <c r="A2546" s="23" t="str">
        <f t="shared" si="921"/>
        <v/>
      </c>
      <c r="B2546" s="18"/>
      <c r="C2546" s="18"/>
      <c r="D2546" s="18"/>
      <c r="E2546" s="18"/>
      <c r="F2546" s="18"/>
      <c r="G2546" s="18"/>
      <c r="H2546" s="18"/>
      <c r="I2546" s="18"/>
      <c r="J2546" s="18"/>
      <c r="K2546" s="18"/>
      <c r="N2546" t="str">
        <f t="shared" si="901"/>
        <v>vége</v>
      </c>
      <c r="R2546">
        <f t="shared" si="902"/>
        <v>1</v>
      </c>
      <c r="S2546">
        <f t="shared" si="903"/>
        <v>1</v>
      </c>
      <c r="T2546">
        <f t="shared" si="904"/>
        <v>1</v>
      </c>
      <c r="U2546">
        <f t="shared" si="905"/>
        <v>1</v>
      </c>
      <c r="V2546">
        <f t="shared" si="906"/>
        <v>1</v>
      </c>
      <c r="W2546">
        <f t="shared" si="907"/>
        <v>1</v>
      </c>
      <c r="X2546">
        <f t="shared" si="908"/>
        <v>1</v>
      </c>
      <c r="Y2546">
        <f t="shared" si="909"/>
        <v>1</v>
      </c>
      <c r="Z2546">
        <f t="shared" si="910"/>
        <v>1</v>
      </c>
      <c r="AA2546">
        <f t="shared" si="911"/>
        <v>1</v>
      </c>
      <c r="AB2546">
        <f t="shared" si="912"/>
        <v>0</v>
      </c>
      <c r="AJ2546">
        <f t="shared" si="899"/>
        <v>0</v>
      </c>
      <c r="AL2546" t="str">
        <f t="shared" si="913"/>
        <v/>
      </c>
      <c r="AM2546" t="str">
        <f>IF(AJ2546=0,"",IF(AJ2546="Nincs kapcsolódó bizonylat",0,IF(ISERROR(VLOOKUP(AJ2546,Bizonylat!AU:BL,6,FALSE)),AJ2546,VLOOKUP(AJ2546,Bizonylat!AU:BL,6,FALSE))))</f>
        <v/>
      </c>
      <c r="AN2546">
        <f t="shared" si="914"/>
        <v>0</v>
      </c>
      <c r="AO2546">
        <f t="shared" si="915"/>
        <v>0</v>
      </c>
      <c r="AP2546">
        <f t="shared" si="916"/>
        <v>0</v>
      </c>
      <c r="AQ2546">
        <f t="shared" si="917"/>
        <v>0</v>
      </c>
      <c r="AR2546">
        <f t="shared" si="918"/>
        <v>0</v>
      </c>
      <c r="AS2546">
        <f t="shared" si="919"/>
        <v>0</v>
      </c>
      <c r="AT2546">
        <f t="shared" si="920"/>
        <v>0</v>
      </c>
      <c r="AU2546">
        <f t="shared" si="900"/>
        <v>0</v>
      </c>
    </row>
    <row r="2547" spans="1:47">
      <c r="A2547" s="23" t="str">
        <f t="shared" si="921"/>
        <v/>
      </c>
      <c r="B2547" s="18"/>
      <c r="C2547" s="18"/>
      <c r="D2547" s="18"/>
      <c r="E2547" s="18"/>
      <c r="F2547" s="18"/>
      <c r="G2547" s="18"/>
      <c r="H2547" s="18"/>
      <c r="I2547" s="18"/>
      <c r="J2547" s="18"/>
      <c r="K2547" s="18"/>
      <c r="N2547" t="str">
        <f t="shared" si="901"/>
        <v>vége</v>
      </c>
      <c r="R2547">
        <f t="shared" si="902"/>
        <v>1</v>
      </c>
      <c r="S2547">
        <f t="shared" si="903"/>
        <v>1</v>
      </c>
      <c r="T2547">
        <f t="shared" si="904"/>
        <v>1</v>
      </c>
      <c r="U2547">
        <f t="shared" si="905"/>
        <v>1</v>
      </c>
      <c r="V2547">
        <f t="shared" si="906"/>
        <v>1</v>
      </c>
      <c r="W2547">
        <f t="shared" si="907"/>
        <v>1</v>
      </c>
      <c r="X2547">
        <f t="shared" si="908"/>
        <v>1</v>
      </c>
      <c r="Y2547">
        <f t="shared" si="909"/>
        <v>1</v>
      </c>
      <c r="Z2547">
        <f t="shared" si="910"/>
        <v>1</v>
      </c>
      <c r="AA2547">
        <f t="shared" si="911"/>
        <v>1</v>
      </c>
      <c r="AB2547">
        <f t="shared" si="912"/>
        <v>0</v>
      </c>
      <c r="AJ2547">
        <f t="shared" si="899"/>
        <v>0</v>
      </c>
      <c r="AL2547" t="str">
        <f t="shared" si="913"/>
        <v/>
      </c>
      <c r="AM2547" t="str">
        <f>IF(AJ2547=0,"",IF(AJ2547="Nincs kapcsolódó bizonylat",0,IF(ISERROR(VLOOKUP(AJ2547,Bizonylat!AU:BL,6,FALSE)),AJ2547,VLOOKUP(AJ2547,Bizonylat!AU:BL,6,FALSE))))</f>
        <v/>
      </c>
      <c r="AN2547">
        <f t="shared" si="914"/>
        <v>0</v>
      </c>
      <c r="AO2547">
        <f t="shared" si="915"/>
        <v>0</v>
      </c>
      <c r="AP2547">
        <f t="shared" si="916"/>
        <v>0</v>
      </c>
      <c r="AQ2547">
        <f t="shared" si="917"/>
        <v>0</v>
      </c>
      <c r="AR2547">
        <f t="shared" si="918"/>
        <v>0</v>
      </c>
      <c r="AS2547">
        <f t="shared" si="919"/>
        <v>0</v>
      </c>
      <c r="AT2547">
        <f t="shared" si="920"/>
        <v>0</v>
      </c>
      <c r="AU2547">
        <f t="shared" si="900"/>
        <v>0</v>
      </c>
    </row>
    <row r="2548" spans="1:47">
      <c r="A2548" s="23" t="str">
        <f t="shared" si="921"/>
        <v/>
      </c>
      <c r="B2548" s="18"/>
      <c r="C2548" s="18"/>
      <c r="D2548" s="18"/>
      <c r="E2548" s="18"/>
      <c r="F2548" s="18"/>
      <c r="G2548" s="18"/>
      <c r="H2548" s="18"/>
      <c r="I2548" s="18"/>
      <c r="J2548" s="18"/>
      <c r="K2548" s="18"/>
      <c r="N2548" t="str">
        <f t="shared" si="901"/>
        <v>vége</v>
      </c>
      <c r="R2548">
        <f t="shared" si="902"/>
        <v>1</v>
      </c>
      <c r="S2548">
        <f t="shared" si="903"/>
        <v>1</v>
      </c>
      <c r="T2548">
        <f t="shared" si="904"/>
        <v>1</v>
      </c>
      <c r="U2548">
        <f t="shared" si="905"/>
        <v>1</v>
      </c>
      <c r="V2548">
        <f t="shared" si="906"/>
        <v>1</v>
      </c>
      <c r="W2548">
        <f t="shared" si="907"/>
        <v>1</v>
      </c>
      <c r="X2548">
        <f t="shared" si="908"/>
        <v>1</v>
      </c>
      <c r="Y2548">
        <f t="shared" si="909"/>
        <v>1</v>
      </c>
      <c r="Z2548">
        <f t="shared" si="910"/>
        <v>1</v>
      </c>
      <c r="AA2548">
        <f t="shared" si="911"/>
        <v>1</v>
      </c>
      <c r="AB2548">
        <f t="shared" si="912"/>
        <v>0</v>
      </c>
      <c r="AJ2548">
        <f t="shared" si="899"/>
        <v>0</v>
      </c>
      <c r="AL2548" t="str">
        <f t="shared" si="913"/>
        <v/>
      </c>
      <c r="AM2548" t="str">
        <f>IF(AJ2548=0,"",IF(AJ2548="Nincs kapcsolódó bizonylat",0,IF(ISERROR(VLOOKUP(AJ2548,Bizonylat!AU:BL,6,FALSE)),AJ2548,VLOOKUP(AJ2548,Bizonylat!AU:BL,6,FALSE))))</f>
        <v/>
      </c>
      <c r="AN2548">
        <f t="shared" si="914"/>
        <v>0</v>
      </c>
      <c r="AO2548">
        <f t="shared" si="915"/>
        <v>0</v>
      </c>
      <c r="AP2548">
        <f t="shared" si="916"/>
        <v>0</v>
      </c>
      <c r="AQ2548">
        <f t="shared" si="917"/>
        <v>0</v>
      </c>
      <c r="AR2548">
        <f t="shared" si="918"/>
        <v>0</v>
      </c>
      <c r="AS2548">
        <f t="shared" si="919"/>
        <v>0</v>
      </c>
      <c r="AT2548">
        <f t="shared" si="920"/>
        <v>0</v>
      </c>
      <c r="AU2548">
        <f t="shared" si="900"/>
        <v>0</v>
      </c>
    </row>
    <row r="2549" spans="1:47">
      <c r="A2549" s="23" t="str">
        <f t="shared" si="921"/>
        <v/>
      </c>
      <c r="B2549" s="18"/>
      <c r="C2549" s="18"/>
      <c r="D2549" s="18"/>
      <c r="E2549" s="18"/>
      <c r="F2549" s="18"/>
      <c r="G2549" s="18"/>
      <c r="H2549" s="18"/>
      <c r="I2549" s="18"/>
      <c r="J2549" s="18"/>
      <c r="K2549" s="18"/>
      <c r="N2549" t="str">
        <f t="shared" si="901"/>
        <v>vége</v>
      </c>
      <c r="R2549">
        <f t="shared" si="902"/>
        <v>1</v>
      </c>
      <c r="S2549">
        <f t="shared" si="903"/>
        <v>1</v>
      </c>
      <c r="T2549">
        <f t="shared" si="904"/>
        <v>1</v>
      </c>
      <c r="U2549">
        <f t="shared" si="905"/>
        <v>1</v>
      </c>
      <c r="V2549">
        <f t="shared" si="906"/>
        <v>1</v>
      </c>
      <c r="W2549">
        <f t="shared" si="907"/>
        <v>1</v>
      </c>
      <c r="X2549">
        <f t="shared" si="908"/>
        <v>1</v>
      </c>
      <c r="Y2549">
        <f t="shared" si="909"/>
        <v>1</v>
      </c>
      <c r="Z2549">
        <f t="shared" si="910"/>
        <v>1</v>
      </c>
      <c r="AA2549">
        <f t="shared" si="911"/>
        <v>1</v>
      </c>
      <c r="AB2549">
        <f t="shared" si="912"/>
        <v>0</v>
      </c>
      <c r="AJ2549">
        <f t="shared" si="899"/>
        <v>0</v>
      </c>
      <c r="AL2549" t="str">
        <f t="shared" si="913"/>
        <v/>
      </c>
      <c r="AM2549" t="str">
        <f>IF(AJ2549=0,"",IF(AJ2549="Nincs kapcsolódó bizonylat",0,IF(ISERROR(VLOOKUP(AJ2549,Bizonylat!AU:BL,6,FALSE)),AJ2549,VLOOKUP(AJ2549,Bizonylat!AU:BL,6,FALSE))))</f>
        <v/>
      </c>
      <c r="AN2549">
        <f t="shared" si="914"/>
        <v>0</v>
      </c>
      <c r="AO2549">
        <f t="shared" si="915"/>
        <v>0</v>
      </c>
      <c r="AP2549">
        <f t="shared" si="916"/>
        <v>0</v>
      </c>
      <c r="AQ2549">
        <f t="shared" si="917"/>
        <v>0</v>
      </c>
      <c r="AR2549">
        <f t="shared" si="918"/>
        <v>0</v>
      </c>
      <c r="AS2549">
        <f t="shared" si="919"/>
        <v>0</v>
      </c>
      <c r="AT2549">
        <f t="shared" si="920"/>
        <v>0</v>
      </c>
      <c r="AU2549">
        <f t="shared" si="900"/>
        <v>0</v>
      </c>
    </row>
    <row r="2550" spans="1:47">
      <c r="A2550" s="23" t="str">
        <f t="shared" si="921"/>
        <v/>
      </c>
      <c r="B2550" s="18"/>
      <c r="C2550" s="18"/>
      <c r="D2550" s="18"/>
      <c r="E2550" s="18"/>
      <c r="F2550" s="18"/>
      <c r="G2550" s="18"/>
      <c r="H2550" s="18"/>
      <c r="I2550" s="18"/>
      <c r="J2550" s="18"/>
      <c r="K2550" s="18"/>
      <c r="N2550" t="str">
        <f t="shared" si="901"/>
        <v>vége</v>
      </c>
      <c r="R2550">
        <f t="shared" si="902"/>
        <v>1</v>
      </c>
      <c r="S2550">
        <f t="shared" si="903"/>
        <v>1</v>
      </c>
      <c r="T2550">
        <f t="shared" si="904"/>
        <v>1</v>
      </c>
      <c r="U2550">
        <f t="shared" si="905"/>
        <v>1</v>
      </c>
      <c r="V2550">
        <f t="shared" si="906"/>
        <v>1</v>
      </c>
      <c r="W2550">
        <f t="shared" si="907"/>
        <v>1</v>
      </c>
      <c r="X2550">
        <f t="shared" si="908"/>
        <v>1</v>
      </c>
      <c r="Y2550">
        <f t="shared" si="909"/>
        <v>1</v>
      </c>
      <c r="Z2550">
        <f t="shared" si="910"/>
        <v>1</v>
      </c>
      <c r="AA2550">
        <f t="shared" si="911"/>
        <v>1</v>
      </c>
      <c r="AB2550">
        <f t="shared" si="912"/>
        <v>0</v>
      </c>
      <c r="AJ2550">
        <f t="shared" si="899"/>
        <v>0</v>
      </c>
      <c r="AL2550" t="str">
        <f t="shared" si="913"/>
        <v/>
      </c>
      <c r="AM2550" t="str">
        <f>IF(AJ2550=0,"",IF(AJ2550="Nincs kapcsolódó bizonylat",0,IF(ISERROR(VLOOKUP(AJ2550,Bizonylat!AU:BL,6,FALSE)),AJ2550,VLOOKUP(AJ2550,Bizonylat!AU:BL,6,FALSE))))</f>
        <v/>
      </c>
      <c r="AN2550">
        <f t="shared" si="914"/>
        <v>0</v>
      </c>
      <c r="AO2550">
        <f t="shared" si="915"/>
        <v>0</v>
      </c>
      <c r="AP2550">
        <f t="shared" si="916"/>
        <v>0</v>
      </c>
      <c r="AQ2550">
        <f t="shared" si="917"/>
        <v>0</v>
      </c>
      <c r="AR2550">
        <f t="shared" si="918"/>
        <v>0</v>
      </c>
      <c r="AS2550">
        <f t="shared" si="919"/>
        <v>0</v>
      </c>
      <c r="AT2550">
        <f t="shared" si="920"/>
        <v>0</v>
      </c>
      <c r="AU2550">
        <f t="shared" si="900"/>
        <v>0</v>
      </c>
    </row>
    <row r="2551" spans="1:47">
      <c r="A2551" s="23" t="str">
        <f t="shared" si="921"/>
        <v/>
      </c>
      <c r="B2551" s="18"/>
      <c r="C2551" s="18"/>
      <c r="D2551" s="18"/>
      <c r="E2551" s="18"/>
      <c r="F2551" s="18"/>
      <c r="G2551" s="18"/>
      <c r="H2551" s="18"/>
      <c r="I2551" s="18"/>
      <c r="J2551" s="18"/>
      <c r="K2551" s="18"/>
      <c r="N2551" t="str">
        <f t="shared" si="901"/>
        <v>vége</v>
      </c>
      <c r="R2551">
        <f t="shared" si="902"/>
        <v>1</v>
      </c>
      <c r="S2551">
        <f t="shared" si="903"/>
        <v>1</v>
      </c>
      <c r="T2551">
        <f t="shared" si="904"/>
        <v>1</v>
      </c>
      <c r="U2551">
        <f t="shared" si="905"/>
        <v>1</v>
      </c>
      <c r="V2551">
        <f t="shared" si="906"/>
        <v>1</v>
      </c>
      <c r="W2551">
        <f t="shared" si="907"/>
        <v>1</v>
      </c>
      <c r="X2551">
        <f t="shared" si="908"/>
        <v>1</v>
      </c>
      <c r="Y2551">
        <f t="shared" si="909"/>
        <v>1</v>
      </c>
      <c r="Z2551">
        <f t="shared" si="910"/>
        <v>1</v>
      </c>
      <c r="AA2551">
        <f t="shared" si="911"/>
        <v>1</v>
      </c>
      <c r="AB2551">
        <f t="shared" si="912"/>
        <v>0</v>
      </c>
      <c r="AJ2551">
        <f t="shared" si="899"/>
        <v>0</v>
      </c>
      <c r="AL2551" t="str">
        <f t="shared" si="913"/>
        <v/>
      </c>
      <c r="AM2551" t="str">
        <f>IF(AJ2551=0,"",IF(AJ2551="Nincs kapcsolódó bizonylat",0,IF(ISERROR(VLOOKUP(AJ2551,Bizonylat!AU:BL,6,FALSE)),AJ2551,VLOOKUP(AJ2551,Bizonylat!AU:BL,6,FALSE))))</f>
        <v/>
      </c>
      <c r="AN2551">
        <f t="shared" si="914"/>
        <v>0</v>
      </c>
      <c r="AO2551">
        <f t="shared" si="915"/>
        <v>0</v>
      </c>
      <c r="AP2551">
        <f t="shared" si="916"/>
        <v>0</v>
      </c>
      <c r="AQ2551">
        <f t="shared" si="917"/>
        <v>0</v>
      </c>
      <c r="AR2551">
        <f t="shared" si="918"/>
        <v>0</v>
      </c>
      <c r="AS2551">
        <f t="shared" si="919"/>
        <v>0</v>
      </c>
      <c r="AT2551">
        <f t="shared" si="920"/>
        <v>0</v>
      </c>
      <c r="AU2551">
        <f t="shared" si="900"/>
        <v>0</v>
      </c>
    </row>
    <row r="2552" spans="1:47">
      <c r="A2552" s="23" t="str">
        <f t="shared" si="921"/>
        <v/>
      </c>
      <c r="B2552" s="18"/>
      <c r="C2552" s="18"/>
      <c r="D2552" s="18"/>
      <c r="E2552" s="18"/>
      <c r="F2552" s="18"/>
      <c r="G2552" s="18"/>
      <c r="H2552" s="18"/>
      <c r="I2552" s="18"/>
      <c r="J2552" s="18"/>
      <c r="K2552" s="18"/>
      <c r="N2552" t="str">
        <f t="shared" si="901"/>
        <v>vége</v>
      </c>
      <c r="R2552">
        <f t="shared" si="902"/>
        <v>1</v>
      </c>
      <c r="S2552">
        <f t="shared" si="903"/>
        <v>1</v>
      </c>
      <c r="T2552">
        <f t="shared" si="904"/>
        <v>1</v>
      </c>
      <c r="U2552">
        <f t="shared" si="905"/>
        <v>1</v>
      </c>
      <c r="V2552">
        <f t="shared" si="906"/>
        <v>1</v>
      </c>
      <c r="W2552">
        <f t="shared" si="907"/>
        <v>1</v>
      </c>
      <c r="X2552">
        <f t="shared" si="908"/>
        <v>1</v>
      </c>
      <c r="Y2552">
        <f t="shared" si="909"/>
        <v>1</v>
      </c>
      <c r="Z2552">
        <f t="shared" si="910"/>
        <v>1</v>
      </c>
      <c r="AA2552">
        <f t="shared" si="911"/>
        <v>1</v>
      </c>
      <c r="AB2552">
        <f t="shared" si="912"/>
        <v>0</v>
      </c>
      <c r="AJ2552">
        <f t="shared" si="899"/>
        <v>0</v>
      </c>
      <c r="AL2552" t="str">
        <f t="shared" si="913"/>
        <v/>
      </c>
      <c r="AM2552" t="str">
        <f>IF(AJ2552=0,"",IF(AJ2552="Nincs kapcsolódó bizonylat",0,IF(ISERROR(VLOOKUP(AJ2552,Bizonylat!AU:BL,6,FALSE)),AJ2552,VLOOKUP(AJ2552,Bizonylat!AU:BL,6,FALSE))))</f>
        <v/>
      </c>
      <c r="AN2552">
        <f t="shared" si="914"/>
        <v>0</v>
      </c>
      <c r="AO2552">
        <f t="shared" si="915"/>
        <v>0</v>
      </c>
      <c r="AP2552">
        <f t="shared" si="916"/>
        <v>0</v>
      </c>
      <c r="AQ2552">
        <f t="shared" si="917"/>
        <v>0</v>
      </c>
      <c r="AR2552">
        <f t="shared" si="918"/>
        <v>0</v>
      </c>
      <c r="AS2552">
        <f t="shared" si="919"/>
        <v>0</v>
      </c>
      <c r="AT2552">
        <f t="shared" si="920"/>
        <v>0</v>
      </c>
      <c r="AU2552">
        <f t="shared" si="900"/>
        <v>0</v>
      </c>
    </row>
    <row r="2553" spans="1:47">
      <c r="A2553" s="23" t="str">
        <f t="shared" si="921"/>
        <v/>
      </c>
      <c r="B2553" s="18"/>
      <c r="C2553" s="18"/>
      <c r="D2553" s="18"/>
      <c r="E2553" s="18"/>
      <c r="F2553" s="18"/>
      <c r="G2553" s="18"/>
      <c r="H2553" s="18"/>
      <c r="I2553" s="18"/>
      <c r="J2553" s="18"/>
      <c r="K2553" s="18"/>
      <c r="N2553" t="str">
        <f t="shared" si="901"/>
        <v>vége</v>
      </c>
      <c r="R2553">
        <f t="shared" si="902"/>
        <v>1</v>
      </c>
      <c r="S2553">
        <f t="shared" si="903"/>
        <v>1</v>
      </c>
      <c r="T2553">
        <f t="shared" si="904"/>
        <v>1</v>
      </c>
      <c r="U2553">
        <f t="shared" si="905"/>
        <v>1</v>
      </c>
      <c r="V2553">
        <f t="shared" si="906"/>
        <v>1</v>
      </c>
      <c r="W2553">
        <f t="shared" si="907"/>
        <v>1</v>
      </c>
      <c r="X2553">
        <f t="shared" si="908"/>
        <v>1</v>
      </c>
      <c r="Y2553">
        <f t="shared" si="909"/>
        <v>1</v>
      </c>
      <c r="Z2553">
        <f t="shared" si="910"/>
        <v>1</v>
      </c>
      <c r="AA2553">
        <f t="shared" si="911"/>
        <v>1</v>
      </c>
      <c r="AB2553">
        <f t="shared" si="912"/>
        <v>0</v>
      </c>
      <c r="AJ2553">
        <f t="shared" si="899"/>
        <v>0</v>
      </c>
      <c r="AL2553" t="str">
        <f t="shared" si="913"/>
        <v/>
      </c>
      <c r="AM2553" t="str">
        <f>IF(AJ2553=0,"",IF(AJ2553="Nincs kapcsolódó bizonylat",0,IF(ISERROR(VLOOKUP(AJ2553,Bizonylat!AU:BL,6,FALSE)),AJ2553,VLOOKUP(AJ2553,Bizonylat!AU:BL,6,FALSE))))</f>
        <v/>
      </c>
      <c r="AN2553">
        <f t="shared" si="914"/>
        <v>0</v>
      </c>
      <c r="AO2553">
        <f t="shared" si="915"/>
        <v>0</v>
      </c>
      <c r="AP2553">
        <f t="shared" si="916"/>
        <v>0</v>
      </c>
      <c r="AQ2553">
        <f t="shared" si="917"/>
        <v>0</v>
      </c>
      <c r="AR2553">
        <f t="shared" si="918"/>
        <v>0</v>
      </c>
      <c r="AS2553">
        <f t="shared" si="919"/>
        <v>0</v>
      </c>
      <c r="AT2553">
        <f t="shared" si="920"/>
        <v>0</v>
      </c>
      <c r="AU2553">
        <f t="shared" si="900"/>
        <v>0</v>
      </c>
    </row>
    <row r="2554" spans="1:47">
      <c r="A2554" s="23" t="str">
        <f t="shared" si="921"/>
        <v/>
      </c>
      <c r="B2554" s="18"/>
      <c r="C2554" s="18"/>
      <c r="D2554" s="18"/>
      <c r="E2554" s="18"/>
      <c r="F2554" s="18"/>
      <c r="G2554" s="18"/>
      <c r="H2554" s="18"/>
      <c r="I2554" s="18"/>
      <c r="J2554" s="18"/>
      <c r="K2554" s="18"/>
      <c r="N2554" t="str">
        <f t="shared" si="901"/>
        <v>vége</v>
      </c>
      <c r="R2554">
        <f t="shared" si="902"/>
        <v>1</v>
      </c>
      <c r="S2554">
        <f t="shared" si="903"/>
        <v>1</v>
      </c>
      <c r="T2554">
        <f t="shared" si="904"/>
        <v>1</v>
      </c>
      <c r="U2554">
        <f t="shared" si="905"/>
        <v>1</v>
      </c>
      <c r="V2554">
        <f t="shared" si="906"/>
        <v>1</v>
      </c>
      <c r="W2554">
        <f t="shared" si="907"/>
        <v>1</v>
      </c>
      <c r="X2554">
        <f t="shared" si="908"/>
        <v>1</v>
      </c>
      <c r="Y2554">
        <f t="shared" si="909"/>
        <v>1</v>
      </c>
      <c r="Z2554">
        <f t="shared" si="910"/>
        <v>1</v>
      </c>
      <c r="AA2554">
        <f t="shared" si="911"/>
        <v>1</v>
      </c>
      <c r="AB2554">
        <f t="shared" si="912"/>
        <v>0</v>
      </c>
      <c r="AJ2554">
        <f t="shared" si="899"/>
        <v>0</v>
      </c>
      <c r="AL2554" t="str">
        <f t="shared" si="913"/>
        <v/>
      </c>
      <c r="AM2554" t="str">
        <f>IF(AJ2554=0,"",IF(AJ2554="Nincs kapcsolódó bizonylat",0,IF(ISERROR(VLOOKUP(AJ2554,Bizonylat!AU:BL,6,FALSE)),AJ2554,VLOOKUP(AJ2554,Bizonylat!AU:BL,6,FALSE))))</f>
        <v/>
      </c>
      <c r="AN2554">
        <f t="shared" si="914"/>
        <v>0</v>
      </c>
      <c r="AO2554">
        <f t="shared" si="915"/>
        <v>0</v>
      </c>
      <c r="AP2554">
        <f t="shared" si="916"/>
        <v>0</v>
      </c>
      <c r="AQ2554">
        <f t="shared" si="917"/>
        <v>0</v>
      </c>
      <c r="AR2554">
        <f t="shared" si="918"/>
        <v>0</v>
      </c>
      <c r="AS2554">
        <f t="shared" si="919"/>
        <v>0</v>
      </c>
      <c r="AT2554">
        <f t="shared" si="920"/>
        <v>0</v>
      </c>
      <c r="AU2554">
        <f t="shared" si="900"/>
        <v>0</v>
      </c>
    </row>
    <row r="2555" spans="1:47">
      <c r="A2555" s="23" t="str">
        <f t="shared" si="921"/>
        <v/>
      </c>
      <c r="B2555" s="18"/>
      <c r="C2555" s="18"/>
      <c r="D2555" s="18"/>
      <c r="E2555" s="18"/>
      <c r="F2555" s="18"/>
      <c r="G2555" s="18"/>
      <c r="H2555" s="18"/>
      <c r="I2555" s="18"/>
      <c r="J2555" s="18"/>
      <c r="K2555" s="18"/>
      <c r="N2555" t="str">
        <f t="shared" si="901"/>
        <v>vége</v>
      </c>
      <c r="R2555">
        <f t="shared" si="902"/>
        <v>1</v>
      </c>
      <c r="S2555">
        <f t="shared" si="903"/>
        <v>1</v>
      </c>
      <c r="T2555">
        <f t="shared" si="904"/>
        <v>1</v>
      </c>
      <c r="U2555">
        <f t="shared" si="905"/>
        <v>1</v>
      </c>
      <c r="V2555">
        <f t="shared" si="906"/>
        <v>1</v>
      </c>
      <c r="W2555">
        <f t="shared" si="907"/>
        <v>1</v>
      </c>
      <c r="X2555">
        <f t="shared" si="908"/>
        <v>1</v>
      </c>
      <c r="Y2555">
        <f t="shared" si="909"/>
        <v>1</v>
      </c>
      <c r="Z2555">
        <f t="shared" si="910"/>
        <v>1</v>
      </c>
      <c r="AA2555">
        <f t="shared" si="911"/>
        <v>1</v>
      </c>
      <c r="AB2555">
        <f t="shared" si="912"/>
        <v>0</v>
      </c>
      <c r="AJ2555">
        <f t="shared" si="899"/>
        <v>0</v>
      </c>
      <c r="AL2555" t="str">
        <f t="shared" si="913"/>
        <v/>
      </c>
      <c r="AM2555" t="str">
        <f>IF(AJ2555=0,"",IF(AJ2555="Nincs kapcsolódó bizonylat",0,IF(ISERROR(VLOOKUP(AJ2555,Bizonylat!AU:BL,6,FALSE)),AJ2555,VLOOKUP(AJ2555,Bizonylat!AU:BL,6,FALSE))))</f>
        <v/>
      </c>
      <c r="AN2555">
        <f t="shared" si="914"/>
        <v>0</v>
      </c>
      <c r="AO2555">
        <f t="shared" si="915"/>
        <v>0</v>
      </c>
      <c r="AP2555">
        <f t="shared" si="916"/>
        <v>0</v>
      </c>
      <c r="AQ2555">
        <f t="shared" si="917"/>
        <v>0</v>
      </c>
      <c r="AR2555">
        <f t="shared" si="918"/>
        <v>0</v>
      </c>
      <c r="AS2555">
        <f t="shared" si="919"/>
        <v>0</v>
      </c>
      <c r="AT2555">
        <f t="shared" si="920"/>
        <v>0</v>
      </c>
      <c r="AU2555">
        <f t="shared" si="900"/>
        <v>0</v>
      </c>
    </row>
    <row r="2556" spans="1:47">
      <c r="A2556" s="23" t="str">
        <f t="shared" si="921"/>
        <v/>
      </c>
      <c r="B2556" s="18"/>
      <c r="C2556" s="18"/>
      <c r="D2556" s="18"/>
      <c r="E2556" s="18"/>
      <c r="F2556" s="18"/>
      <c r="G2556" s="18"/>
      <c r="H2556" s="18"/>
      <c r="I2556" s="18"/>
      <c r="J2556" s="18"/>
      <c r="K2556" s="18"/>
      <c r="N2556" t="str">
        <f t="shared" si="901"/>
        <v>vége</v>
      </c>
      <c r="R2556">
        <f t="shared" si="902"/>
        <v>1</v>
      </c>
      <c r="S2556">
        <f t="shared" si="903"/>
        <v>1</v>
      </c>
      <c r="T2556">
        <f t="shared" si="904"/>
        <v>1</v>
      </c>
      <c r="U2556">
        <f t="shared" si="905"/>
        <v>1</v>
      </c>
      <c r="V2556">
        <f t="shared" si="906"/>
        <v>1</v>
      </c>
      <c r="W2556">
        <f t="shared" si="907"/>
        <v>1</v>
      </c>
      <c r="X2556">
        <f t="shared" si="908"/>
        <v>1</v>
      </c>
      <c r="Y2556">
        <f t="shared" si="909"/>
        <v>1</v>
      </c>
      <c r="Z2556">
        <f t="shared" si="910"/>
        <v>1</v>
      </c>
      <c r="AA2556">
        <f t="shared" si="911"/>
        <v>1</v>
      </c>
      <c r="AB2556">
        <f t="shared" si="912"/>
        <v>0</v>
      </c>
      <c r="AJ2556">
        <f t="shared" si="899"/>
        <v>0</v>
      </c>
      <c r="AL2556" t="str">
        <f t="shared" si="913"/>
        <v/>
      </c>
      <c r="AM2556" t="str">
        <f>IF(AJ2556=0,"",IF(AJ2556="Nincs kapcsolódó bizonylat",0,IF(ISERROR(VLOOKUP(AJ2556,Bizonylat!AU:BL,6,FALSE)),AJ2556,VLOOKUP(AJ2556,Bizonylat!AU:BL,6,FALSE))))</f>
        <v/>
      </c>
      <c r="AN2556">
        <f t="shared" si="914"/>
        <v>0</v>
      </c>
      <c r="AO2556">
        <f t="shared" si="915"/>
        <v>0</v>
      </c>
      <c r="AP2556">
        <f t="shared" si="916"/>
        <v>0</v>
      </c>
      <c r="AQ2556">
        <f t="shared" si="917"/>
        <v>0</v>
      </c>
      <c r="AR2556">
        <f t="shared" si="918"/>
        <v>0</v>
      </c>
      <c r="AS2556">
        <f t="shared" si="919"/>
        <v>0</v>
      </c>
      <c r="AT2556">
        <f t="shared" si="920"/>
        <v>0</v>
      </c>
      <c r="AU2556">
        <f t="shared" si="900"/>
        <v>0</v>
      </c>
    </row>
    <row r="2557" spans="1:47">
      <c r="A2557" s="23" t="str">
        <f t="shared" si="921"/>
        <v/>
      </c>
      <c r="B2557" s="18"/>
      <c r="C2557" s="18"/>
      <c r="D2557" s="18"/>
      <c r="E2557" s="18"/>
      <c r="F2557" s="18"/>
      <c r="G2557" s="18"/>
      <c r="H2557" s="18"/>
      <c r="I2557" s="18"/>
      <c r="J2557" s="18"/>
      <c r="K2557" s="18"/>
      <c r="N2557" t="str">
        <f t="shared" si="901"/>
        <v>vége</v>
      </c>
      <c r="R2557">
        <f t="shared" si="902"/>
        <v>1</v>
      </c>
      <c r="S2557">
        <f t="shared" si="903"/>
        <v>1</v>
      </c>
      <c r="T2557">
        <f t="shared" si="904"/>
        <v>1</v>
      </c>
      <c r="U2557">
        <f t="shared" si="905"/>
        <v>1</v>
      </c>
      <c r="V2557">
        <f t="shared" si="906"/>
        <v>1</v>
      </c>
      <c r="W2557">
        <f t="shared" si="907"/>
        <v>1</v>
      </c>
      <c r="X2557">
        <f t="shared" si="908"/>
        <v>1</v>
      </c>
      <c r="Y2557">
        <f t="shared" si="909"/>
        <v>1</v>
      </c>
      <c r="Z2557">
        <f t="shared" si="910"/>
        <v>1</v>
      </c>
      <c r="AA2557">
        <f t="shared" si="911"/>
        <v>1</v>
      </c>
      <c r="AB2557">
        <f t="shared" si="912"/>
        <v>0</v>
      </c>
      <c r="AJ2557">
        <f t="shared" si="899"/>
        <v>0</v>
      </c>
      <c r="AL2557" t="str">
        <f t="shared" si="913"/>
        <v/>
      </c>
      <c r="AM2557" t="str">
        <f>IF(AJ2557=0,"",IF(AJ2557="Nincs kapcsolódó bizonylat",0,IF(ISERROR(VLOOKUP(AJ2557,Bizonylat!AU:BL,6,FALSE)),AJ2557,VLOOKUP(AJ2557,Bizonylat!AU:BL,6,FALSE))))</f>
        <v/>
      </c>
      <c r="AN2557">
        <f t="shared" si="914"/>
        <v>0</v>
      </c>
      <c r="AO2557">
        <f t="shared" si="915"/>
        <v>0</v>
      </c>
      <c r="AP2557">
        <f t="shared" si="916"/>
        <v>0</v>
      </c>
      <c r="AQ2557">
        <f t="shared" si="917"/>
        <v>0</v>
      </c>
      <c r="AR2557">
        <f t="shared" si="918"/>
        <v>0</v>
      </c>
      <c r="AS2557">
        <f t="shared" si="919"/>
        <v>0</v>
      </c>
      <c r="AT2557">
        <f t="shared" si="920"/>
        <v>0</v>
      </c>
      <c r="AU2557">
        <f t="shared" si="900"/>
        <v>0</v>
      </c>
    </row>
    <row r="2558" spans="1:47">
      <c r="A2558" s="23" t="str">
        <f t="shared" si="921"/>
        <v/>
      </c>
      <c r="B2558" s="18"/>
      <c r="C2558" s="18"/>
      <c r="D2558" s="18"/>
      <c r="E2558" s="18"/>
      <c r="F2558" s="18"/>
      <c r="G2558" s="18"/>
      <c r="H2558" s="18"/>
      <c r="I2558" s="18"/>
      <c r="J2558" s="18"/>
      <c r="K2558" s="18"/>
      <c r="N2558" t="str">
        <f t="shared" si="901"/>
        <v>vége</v>
      </c>
      <c r="R2558">
        <f t="shared" si="902"/>
        <v>1</v>
      </c>
      <c r="S2558">
        <f t="shared" si="903"/>
        <v>1</v>
      </c>
      <c r="T2558">
        <f t="shared" si="904"/>
        <v>1</v>
      </c>
      <c r="U2558">
        <f t="shared" si="905"/>
        <v>1</v>
      </c>
      <c r="V2558">
        <f t="shared" si="906"/>
        <v>1</v>
      </c>
      <c r="W2558">
        <f t="shared" si="907"/>
        <v>1</v>
      </c>
      <c r="X2558">
        <f t="shared" si="908"/>
        <v>1</v>
      </c>
      <c r="Y2558">
        <f t="shared" si="909"/>
        <v>1</v>
      </c>
      <c r="Z2558">
        <f t="shared" si="910"/>
        <v>1</v>
      </c>
      <c r="AA2558">
        <f t="shared" si="911"/>
        <v>1</v>
      </c>
      <c r="AB2558">
        <f t="shared" si="912"/>
        <v>0</v>
      </c>
      <c r="AJ2558">
        <f t="shared" si="899"/>
        <v>0</v>
      </c>
      <c r="AL2558" t="str">
        <f t="shared" si="913"/>
        <v/>
      </c>
      <c r="AM2558" t="str">
        <f>IF(AJ2558=0,"",IF(AJ2558="Nincs kapcsolódó bizonylat",0,IF(ISERROR(VLOOKUP(AJ2558,Bizonylat!AU:BL,6,FALSE)),AJ2558,VLOOKUP(AJ2558,Bizonylat!AU:BL,6,FALSE))))</f>
        <v/>
      </c>
      <c r="AN2558">
        <f t="shared" si="914"/>
        <v>0</v>
      </c>
      <c r="AO2558">
        <f t="shared" si="915"/>
        <v>0</v>
      </c>
      <c r="AP2558">
        <f t="shared" si="916"/>
        <v>0</v>
      </c>
      <c r="AQ2558">
        <f t="shared" si="917"/>
        <v>0</v>
      </c>
      <c r="AR2558">
        <f t="shared" si="918"/>
        <v>0</v>
      </c>
      <c r="AS2558">
        <f t="shared" si="919"/>
        <v>0</v>
      </c>
      <c r="AT2558">
        <f t="shared" si="920"/>
        <v>0</v>
      </c>
      <c r="AU2558">
        <f t="shared" si="900"/>
        <v>0</v>
      </c>
    </row>
    <row r="2559" spans="1:47">
      <c r="A2559" s="23" t="str">
        <f t="shared" si="921"/>
        <v/>
      </c>
      <c r="B2559" s="18"/>
      <c r="C2559" s="18"/>
      <c r="D2559" s="18"/>
      <c r="E2559" s="18"/>
      <c r="F2559" s="18"/>
      <c r="G2559" s="18"/>
      <c r="H2559" s="18"/>
      <c r="I2559" s="18"/>
      <c r="J2559" s="18"/>
      <c r="K2559" s="18"/>
      <c r="N2559" t="str">
        <f t="shared" si="901"/>
        <v>vége</v>
      </c>
      <c r="R2559">
        <f t="shared" si="902"/>
        <v>1</v>
      </c>
      <c r="S2559">
        <f t="shared" si="903"/>
        <v>1</v>
      </c>
      <c r="T2559">
        <f t="shared" si="904"/>
        <v>1</v>
      </c>
      <c r="U2559">
        <f t="shared" si="905"/>
        <v>1</v>
      </c>
      <c r="V2559">
        <f t="shared" si="906"/>
        <v>1</v>
      </c>
      <c r="W2559">
        <f t="shared" si="907"/>
        <v>1</v>
      </c>
      <c r="X2559">
        <f t="shared" si="908"/>
        <v>1</v>
      </c>
      <c r="Y2559">
        <f t="shared" si="909"/>
        <v>1</v>
      </c>
      <c r="Z2559">
        <f t="shared" si="910"/>
        <v>1</v>
      </c>
      <c r="AA2559">
        <f t="shared" si="911"/>
        <v>1</v>
      </c>
      <c r="AB2559">
        <f t="shared" si="912"/>
        <v>0</v>
      </c>
      <c r="AJ2559">
        <f t="shared" si="899"/>
        <v>0</v>
      </c>
      <c r="AL2559" t="str">
        <f t="shared" si="913"/>
        <v/>
      </c>
      <c r="AM2559" t="str">
        <f>IF(AJ2559=0,"",IF(AJ2559="Nincs kapcsolódó bizonylat",0,IF(ISERROR(VLOOKUP(AJ2559,Bizonylat!AU:BL,6,FALSE)),AJ2559,VLOOKUP(AJ2559,Bizonylat!AU:BL,6,FALSE))))</f>
        <v/>
      </c>
      <c r="AN2559">
        <f t="shared" si="914"/>
        <v>0</v>
      </c>
      <c r="AO2559">
        <f t="shared" si="915"/>
        <v>0</v>
      </c>
      <c r="AP2559">
        <f t="shared" si="916"/>
        <v>0</v>
      </c>
      <c r="AQ2559">
        <f t="shared" si="917"/>
        <v>0</v>
      </c>
      <c r="AR2559">
        <f t="shared" si="918"/>
        <v>0</v>
      </c>
      <c r="AS2559">
        <f t="shared" si="919"/>
        <v>0</v>
      </c>
      <c r="AT2559">
        <f t="shared" si="920"/>
        <v>0</v>
      </c>
      <c r="AU2559">
        <f t="shared" si="900"/>
        <v>0</v>
      </c>
    </row>
    <row r="2560" spans="1:47">
      <c r="A2560" s="23" t="str">
        <f t="shared" si="921"/>
        <v/>
      </c>
      <c r="B2560" s="18"/>
      <c r="C2560" s="18"/>
      <c r="D2560" s="18"/>
      <c r="E2560" s="18"/>
      <c r="F2560" s="18"/>
      <c r="G2560" s="18"/>
      <c r="H2560" s="18"/>
      <c r="I2560" s="18"/>
      <c r="J2560" s="18"/>
      <c r="K2560" s="18"/>
      <c r="N2560" t="str">
        <f t="shared" si="901"/>
        <v>vége</v>
      </c>
      <c r="R2560">
        <f t="shared" si="902"/>
        <v>1</v>
      </c>
      <c r="S2560">
        <f t="shared" si="903"/>
        <v>1</v>
      </c>
      <c r="T2560">
        <f t="shared" si="904"/>
        <v>1</v>
      </c>
      <c r="U2560">
        <f t="shared" si="905"/>
        <v>1</v>
      </c>
      <c r="V2560">
        <f t="shared" si="906"/>
        <v>1</v>
      </c>
      <c r="W2560">
        <f t="shared" si="907"/>
        <v>1</v>
      </c>
      <c r="X2560">
        <f t="shared" si="908"/>
        <v>1</v>
      </c>
      <c r="Y2560">
        <f t="shared" si="909"/>
        <v>1</v>
      </c>
      <c r="Z2560">
        <f t="shared" si="910"/>
        <v>1</v>
      </c>
      <c r="AA2560">
        <f t="shared" si="911"/>
        <v>1</v>
      </c>
      <c r="AB2560">
        <f t="shared" si="912"/>
        <v>0</v>
      </c>
      <c r="AJ2560">
        <f t="shared" si="899"/>
        <v>0</v>
      </c>
      <c r="AL2560" t="str">
        <f t="shared" si="913"/>
        <v/>
      </c>
      <c r="AM2560" t="str">
        <f>IF(AJ2560=0,"",IF(AJ2560="Nincs kapcsolódó bizonylat",0,IF(ISERROR(VLOOKUP(AJ2560,Bizonylat!AU:BL,6,FALSE)),AJ2560,VLOOKUP(AJ2560,Bizonylat!AU:BL,6,FALSE))))</f>
        <v/>
      </c>
      <c r="AN2560">
        <f t="shared" si="914"/>
        <v>0</v>
      </c>
      <c r="AO2560">
        <f t="shared" si="915"/>
        <v>0</v>
      </c>
      <c r="AP2560">
        <f t="shared" si="916"/>
        <v>0</v>
      </c>
      <c r="AQ2560">
        <f t="shared" si="917"/>
        <v>0</v>
      </c>
      <c r="AR2560">
        <f t="shared" si="918"/>
        <v>0</v>
      </c>
      <c r="AS2560">
        <f t="shared" si="919"/>
        <v>0</v>
      </c>
      <c r="AT2560">
        <f t="shared" si="920"/>
        <v>0</v>
      </c>
      <c r="AU2560">
        <f t="shared" si="900"/>
        <v>0</v>
      </c>
    </row>
    <row r="2561" spans="1:47">
      <c r="A2561" s="23" t="str">
        <f t="shared" si="921"/>
        <v/>
      </c>
      <c r="B2561" s="18"/>
      <c r="C2561" s="18"/>
      <c r="D2561" s="18"/>
      <c r="E2561" s="18"/>
      <c r="F2561" s="18"/>
      <c r="G2561" s="18"/>
      <c r="H2561" s="18"/>
      <c r="I2561" s="18"/>
      <c r="J2561" s="18"/>
      <c r="K2561" s="18"/>
      <c r="N2561" t="str">
        <f t="shared" si="901"/>
        <v>vége</v>
      </c>
      <c r="R2561">
        <f t="shared" si="902"/>
        <v>1</v>
      </c>
      <c r="S2561">
        <f t="shared" si="903"/>
        <v>1</v>
      </c>
      <c r="T2561">
        <f t="shared" si="904"/>
        <v>1</v>
      </c>
      <c r="U2561">
        <f t="shared" si="905"/>
        <v>1</v>
      </c>
      <c r="V2561">
        <f t="shared" si="906"/>
        <v>1</v>
      </c>
      <c r="W2561">
        <f t="shared" si="907"/>
        <v>1</v>
      </c>
      <c r="X2561">
        <f t="shared" si="908"/>
        <v>1</v>
      </c>
      <c r="Y2561">
        <f t="shared" si="909"/>
        <v>1</v>
      </c>
      <c r="Z2561">
        <f t="shared" si="910"/>
        <v>1</v>
      </c>
      <c r="AA2561">
        <f t="shared" si="911"/>
        <v>1</v>
      </c>
      <c r="AB2561">
        <f t="shared" si="912"/>
        <v>0</v>
      </c>
      <c r="AJ2561">
        <f t="shared" si="899"/>
        <v>0</v>
      </c>
      <c r="AL2561" t="str">
        <f t="shared" si="913"/>
        <v/>
      </c>
      <c r="AM2561" t="str">
        <f>IF(AJ2561=0,"",IF(AJ2561="Nincs kapcsolódó bizonylat",0,IF(ISERROR(VLOOKUP(AJ2561,Bizonylat!AU:BL,6,FALSE)),AJ2561,VLOOKUP(AJ2561,Bizonylat!AU:BL,6,FALSE))))</f>
        <v/>
      </c>
      <c r="AN2561">
        <f t="shared" si="914"/>
        <v>0</v>
      </c>
      <c r="AO2561">
        <f t="shared" si="915"/>
        <v>0</v>
      </c>
      <c r="AP2561">
        <f t="shared" si="916"/>
        <v>0</v>
      </c>
      <c r="AQ2561">
        <f t="shared" si="917"/>
        <v>0</v>
      </c>
      <c r="AR2561">
        <f t="shared" si="918"/>
        <v>0</v>
      </c>
      <c r="AS2561">
        <f t="shared" si="919"/>
        <v>0</v>
      </c>
      <c r="AT2561">
        <f t="shared" si="920"/>
        <v>0</v>
      </c>
      <c r="AU2561">
        <f t="shared" si="900"/>
        <v>0</v>
      </c>
    </row>
    <row r="2562" spans="1:47">
      <c r="A2562" s="23" t="str">
        <f t="shared" si="921"/>
        <v/>
      </c>
      <c r="B2562" s="18"/>
      <c r="C2562" s="18"/>
      <c r="D2562" s="18"/>
      <c r="E2562" s="18"/>
      <c r="F2562" s="18"/>
      <c r="G2562" s="18"/>
      <c r="H2562" s="18"/>
      <c r="I2562" s="18"/>
      <c r="J2562" s="18"/>
      <c r="K2562" s="18"/>
      <c r="N2562" t="str">
        <f t="shared" si="901"/>
        <v>vége</v>
      </c>
      <c r="R2562">
        <f t="shared" si="902"/>
        <v>1</v>
      </c>
      <c r="S2562">
        <f t="shared" si="903"/>
        <v>1</v>
      </c>
      <c r="T2562">
        <f t="shared" si="904"/>
        <v>1</v>
      </c>
      <c r="U2562">
        <f t="shared" si="905"/>
        <v>1</v>
      </c>
      <c r="V2562">
        <f t="shared" si="906"/>
        <v>1</v>
      </c>
      <c r="W2562">
        <f t="shared" si="907"/>
        <v>1</v>
      </c>
      <c r="X2562">
        <f t="shared" si="908"/>
        <v>1</v>
      </c>
      <c r="Y2562">
        <f t="shared" si="909"/>
        <v>1</v>
      </c>
      <c r="Z2562">
        <f t="shared" si="910"/>
        <v>1</v>
      </c>
      <c r="AA2562">
        <f t="shared" si="911"/>
        <v>1</v>
      </c>
      <c r="AB2562">
        <f t="shared" si="912"/>
        <v>0</v>
      </c>
      <c r="AJ2562">
        <f t="shared" si="899"/>
        <v>0</v>
      </c>
      <c r="AL2562" t="str">
        <f t="shared" si="913"/>
        <v/>
      </c>
      <c r="AM2562" t="str">
        <f>IF(AJ2562=0,"",IF(AJ2562="Nincs kapcsolódó bizonylat",0,IF(ISERROR(VLOOKUP(AJ2562,Bizonylat!AU:BL,6,FALSE)),AJ2562,VLOOKUP(AJ2562,Bizonylat!AU:BL,6,FALSE))))</f>
        <v/>
      </c>
      <c r="AN2562">
        <f t="shared" si="914"/>
        <v>0</v>
      </c>
      <c r="AO2562">
        <f t="shared" si="915"/>
        <v>0</v>
      </c>
      <c r="AP2562">
        <f t="shared" si="916"/>
        <v>0</v>
      </c>
      <c r="AQ2562">
        <f t="shared" si="917"/>
        <v>0</v>
      </c>
      <c r="AR2562">
        <f t="shared" si="918"/>
        <v>0</v>
      </c>
      <c r="AS2562">
        <f t="shared" si="919"/>
        <v>0</v>
      </c>
      <c r="AT2562">
        <f t="shared" si="920"/>
        <v>0</v>
      </c>
      <c r="AU2562">
        <f t="shared" si="900"/>
        <v>0</v>
      </c>
    </row>
    <row r="2563" spans="1:47">
      <c r="A2563" s="23" t="str">
        <f t="shared" si="921"/>
        <v/>
      </c>
      <c r="B2563" s="18"/>
      <c r="C2563" s="18"/>
      <c r="D2563" s="18"/>
      <c r="E2563" s="18"/>
      <c r="F2563" s="18"/>
      <c r="G2563" s="18"/>
      <c r="H2563" s="18"/>
      <c r="I2563" s="18"/>
      <c r="J2563" s="18"/>
      <c r="K2563" s="18"/>
      <c r="N2563" t="str">
        <f t="shared" si="901"/>
        <v>vége</v>
      </c>
      <c r="R2563">
        <f t="shared" si="902"/>
        <v>1</v>
      </c>
      <c r="S2563">
        <f t="shared" si="903"/>
        <v>1</v>
      </c>
      <c r="T2563">
        <f t="shared" si="904"/>
        <v>1</v>
      </c>
      <c r="U2563">
        <f t="shared" si="905"/>
        <v>1</v>
      </c>
      <c r="V2563">
        <f t="shared" si="906"/>
        <v>1</v>
      </c>
      <c r="W2563">
        <f t="shared" si="907"/>
        <v>1</v>
      </c>
      <c r="X2563">
        <f t="shared" si="908"/>
        <v>1</v>
      </c>
      <c r="Y2563">
        <f t="shared" si="909"/>
        <v>1</v>
      </c>
      <c r="Z2563">
        <f t="shared" si="910"/>
        <v>1</v>
      </c>
      <c r="AA2563">
        <f t="shared" si="911"/>
        <v>1</v>
      </c>
      <c r="AB2563">
        <f t="shared" si="912"/>
        <v>0</v>
      </c>
      <c r="AJ2563">
        <f t="shared" ref="AJ2563:AJ2626" si="922">C2564</f>
        <v>0</v>
      </c>
      <c r="AL2563" t="str">
        <f t="shared" si="913"/>
        <v/>
      </c>
      <c r="AM2563" t="str">
        <f>IF(AJ2563=0,"",IF(AJ2563="Nincs kapcsolódó bizonylat",0,IF(ISERROR(VLOOKUP(AJ2563,Bizonylat!AU:BL,6,FALSE)),AJ2563,VLOOKUP(AJ2563,Bizonylat!AU:BL,6,FALSE))))</f>
        <v/>
      </c>
      <c r="AN2563">
        <f t="shared" si="914"/>
        <v>0</v>
      </c>
      <c r="AO2563">
        <f t="shared" si="915"/>
        <v>0</v>
      </c>
      <c r="AP2563">
        <f t="shared" si="916"/>
        <v>0</v>
      </c>
      <c r="AQ2563">
        <f t="shared" si="917"/>
        <v>0</v>
      </c>
      <c r="AR2563">
        <f t="shared" si="918"/>
        <v>0</v>
      </c>
      <c r="AS2563">
        <f t="shared" si="919"/>
        <v>0</v>
      </c>
      <c r="AT2563">
        <f t="shared" si="920"/>
        <v>0</v>
      </c>
      <c r="AU2563">
        <f t="shared" ref="AU2563:AU2626" si="923">I2564</f>
        <v>0</v>
      </c>
    </row>
    <row r="2564" spans="1:47">
      <c r="A2564" s="23" t="str">
        <f t="shared" si="921"/>
        <v/>
      </c>
      <c r="B2564" s="18"/>
      <c r="C2564" s="18"/>
      <c r="D2564" s="18"/>
      <c r="E2564" s="18"/>
      <c r="F2564" s="18"/>
      <c r="G2564" s="18"/>
      <c r="H2564" s="18"/>
      <c r="I2564" s="18"/>
      <c r="J2564" s="18"/>
      <c r="K2564" s="18"/>
      <c r="N2564" t="str">
        <f t="shared" ref="N2564:N2627" si="924">IF(AND(ISBLANK(E2565),ISBLANK(E2566)*ISBLANK(E2567)),"vége",0)</f>
        <v>vége</v>
      </c>
      <c r="R2564">
        <f t="shared" ref="R2564:R2627" si="925">IF(ISBLANK(B2565),1,0)</f>
        <v>1</v>
      </c>
      <c r="S2564">
        <f t="shared" ref="S2564:S2627" si="926">IF(ISBLANK(C2565),1,0)</f>
        <v>1</v>
      </c>
      <c r="T2564">
        <f t="shared" ref="T2564:T2627" si="927">IF(ISBLANK(D2565),1,0)</f>
        <v>1</v>
      </c>
      <c r="U2564">
        <f t="shared" ref="U2564:U2627" si="928">IF(ISBLANK(E2565),1,0)</f>
        <v>1</v>
      </c>
      <c r="V2564">
        <f t="shared" ref="V2564:V2627" si="929">IF(ISBLANK(F2565),1,0)</f>
        <v>1</v>
      </c>
      <c r="W2564">
        <f t="shared" ref="W2564:W2627" si="930">IF(ISBLANK(G2565),1,0)</f>
        <v>1</v>
      </c>
      <c r="X2564">
        <f t="shared" ref="X2564:X2627" si="931">IF(ISBLANK(H2565),1,0)</f>
        <v>1</v>
      </c>
      <c r="Y2564">
        <f t="shared" ref="Y2564:Y2627" si="932">IF(ISBLANK(I2565),1,0)</f>
        <v>1</v>
      </c>
      <c r="Z2564">
        <f t="shared" ref="Z2564:Z2627" si="933">IF(ISBLANK(J2565),1,0)</f>
        <v>1</v>
      </c>
      <c r="AA2564">
        <f t="shared" ref="AA2564:AA2627" si="934">IF(ISBLANK(K2565),1,0)</f>
        <v>1</v>
      </c>
      <c r="AB2564">
        <f t="shared" ref="AB2564:AB2627" si="935">IF(OR(SUM(R2564:AA2564)=0,SUM(R2564:AA2564)=10),0,1)</f>
        <v>0</v>
      </c>
      <c r="AJ2564">
        <f t="shared" si="922"/>
        <v>0</v>
      </c>
      <c r="AL2564" t="str">
        <f t="shared" ref="AL2564:AL2627" si="936">IF(AB2564=1,"",IF(B2565="Új",CONCATENATE("X",A2565),A2565))</f>
        <v/>
      </c>
      <c r="AM2564" t="str">
        <f>IF(AJ2564=0,"",IF(AJ2564="Nincs kapcsolódó bizonylat",0,IF(ISERROR(VLOOKUP(AJ2564,Bizonylat!AU:BL,6,FALSE)),AJ2564,VLOOKUP(AJ2564,Bizonylat!AU:BL,6,FALSE))))</f>
        <v/>
      </c>
      <c r="AN2564">
        <f t="shared" ref="AN2564:AN2627" si="937">D2565</f>
        <v>0</v>
      </c>
      <c r="AO2564">
        <f t="shared" ref="AO2564:AO2627" si="938">E2565</f>
        <v>0</v>
      </c>
      <c r="AP2564">
        <f t="shared" ref="AP2564:AP2627" si="939">F2565</f>
        <v>0</v>
      </c>
      <c r="AQ2564">
        <f t="shared" ref="AQ2564:AQ2627" si="940">G2565</f>
        <v>0</v>
      </c>
      <c r="AR2564">
        <f t="shared" ref="AR2564:AR2627" si="941">H2565</f>
        <v>0</v>
      </c>
      <c r="AS2564">
        <f t="shared" ref="AS2564:AS2627" si="942">J2565</f>
        <v>0</v>
      </c>
      <c r="AT2564">
        <f t="shared" ref="AT2564:AT2627" si="943">K2565</f>
        <v>0</v>
      </c>
      <c r="AU2564">
        <f t="shared" si="923"/>
        <v>0</v>
      </c>
    </row>
    <row r="2565" spans="1:47">
      <c r="A2565" s="23" t="str">
        <f t="shared" si="921"/>
        <v/>
      </c>
      <c r="B2565" s="18"/>
      <c r="C2565" s="18"/>
      <c r="D2565" s="18"/>
      <c r="E2565" s="18"/>
      <c r="F2565" s="18"/>
      <c r="G2565" s="18"/>
      <c r="H2565" s="18"/>
      <c r="I2565" s="18"/>
      <c r="J2565" s="18"/>
      <c r="K2565" s="18"/>
      <c r="N2565" t="str">
        <f t="shared" si="924"/>
        <v>vége</v>
      </c>
      <c r="R2565">
        <f t="shared" si="925"/>
        <v>1</v>
      </c>
      <c r="S2565">
        <f t="shared" si="926"/>
        <v>1</v>
      </c>
      <c r="T2565">
        <f t="shared" si="927"/>
        <v>1</v>
      </c>
      <c r="U2565">
        <f t="shared" si="928"/>
        <v>1</v>
      </c>
      <c r="V2565">
        <f t="shared" si="929"/>
        <v>1</v>
      </c>
      <c r="W2565">
        <f t="shared" si="930"/>
        <v>1</v>
      </c>
      <c r="X2565">
        <f t="shared" si="931"/>
        <v>1</v>
      </c>
      <c r="Y2565">
        <f t="shared" si="932"/>
        <v>1</v>
      </c>
      <c r="Z2565">
        <f t="shared" si="933"/>
        <v>1</v>
      </c>
      <c r="AA2565">
        <f t="shared" si="934"/>
        <v>1</v>
      </c>
      <c r="AB2565">
        <f t="shared" si="935"/>
        <v>0</v>
      </c>
      <c r="AJ2565">
        <f t="shared" si="922"/>
        <v>0</v>
      </c>
      <c r="AL2565" t="str">
        <f t="shared" si="936"/>
        <v/>
      </c>
      <c r="AM2565" t="str">
        <f>IF(AJ2565=0,"",IF(AJ2565="Nincs kapcsolódó bizonylat",0,IF(ISERROR(VLOOKUP(AJ2565,Bizonylat!AU:BL,6,FALSE)),AJ2565,VLOOKUP(AJ2565,Bizonylat!AU:BL,6,FALSE))))</f>
        <v/>
      </c>
      <c r="AN2565">
        <f t="shared" si="937"/>
        <v>0</v>
      </c>
      <c r="AO2565">
        <f t="shared" si="938"/>
        <v>0</v>
      </c>
      <c r="AP2565">
        <f t="shared" si="939"/>
        <v>0</v>
      </c>
      <c r="AQ2565">
        <f t="shared" si="940"/>
        <v>0</v>
      </c>
      <c r="AR2565">
        <f t="shared" si="941"/>
        <v>0</v>
      </c>
      <c r="AS2565">
        <f t="shared" si="942"/>
        <v>0</v>
      </c>
      <c r="AT2565">
        <f t="shared" si="943"/>
        <v>0</v>
      </c>
      <c r="AU2565">
        <f t="shared" si="923"/>
        <v>0</v>
      </c>
    </row>
    <row r="2566" spans="1:47">
      <c r="A2566" s="23" t="str">
        <f t="shared" ref="A2566:A2629" si="944">IF(R2565=1,"",A2565+1)</f>
        <v/>
      </c>
      <c r="B2566" s="18"/>
      <c r="C2566" s="18"/>
      <c r="D2566" s="18"/>
      <c r="E2566" s="18"/>
      <c r="F2566" s="18"/>
      <c r="G2566" s="18"/>
      <c r="H2566" s="18"/>
      <c r="I2566" s="18"/>
      <c r="J2566" s="18"/>
      <c r="K2566" s="18"/>
      <c r="N2566" t="str">
        <f t="shared" si="924"/>
        <v>vége</v>
      </c>
      <c r="R2566">
        <f t="shared" si="925"/>
        <v>1</v>
      </c>
      <c r="S2566">
        <f t="shared" si="926"/>
        <v>1</v>
      </c>
      <c r="T2566">
        <f t="shared" si="927"/>
        <v>1</v>
      </c>
      <c r="U2566">
        <f t="shared" si="928"/>
        <v>1</v>
      </c>
      <c r="V2566">
        <f t="shared" si="929"/>
        <v>1</v>
      </c>
      <c r="W2566">
        <f t="shared" si="930"/>
        <v>1</v>
      </c>
      <c r="X2566">
        <f t="shared" si="931"/>
        <v>1</v>
      </c>
      <c r="Y2566">
        <f t="shared" si="932"/>
        <v>1</v>
      </c>
      <c r="Z2566">
        <f t="shared" si="933"/>
        <v>1</v>
      </c>
      <c r="AA2566">
        <f t="shared" si="934"/>
        <v>1</v>
      </c>
      <c r="AB2566">
        <f t="shared" si="935"/>
        <v>0</v>
      </c>
      <c r="AJ2566">
        <f t="shared" si="922"/>
        <v>0</v>
      </c>
      <c r="AL2566" t="str">
        <f t="shared" si="936"/>
        <v/>
      </c>
      <c r="AM2566" t="str">
        <f>IF(AJ2566=0,"",IF(AJ2566="Nincs kapcsolódó bizonylat",0,IF(ISERROR(VLOOKUP(AJ2566,Bizonylat!AU:BL,6,FALSE)),AJ2566,VLOOKUP(AJ2566,Bizonylat!AU:BL,6,FALSE))))</f>
        <v/>
      </c>
      <c r="AN2566">
        <f t="shared" si="937"/>
        <v>0</v>
      </c>
      <c r="AO2566">
        <f t="shared" si="938"/>
        <v>0</v>
      </c>
      <c r="AP2566">
        <f t="shared" si="939"/>
        <v>0</v>
      </c>
      <c r="AQ2566">
        <f t="shared" si="940"/>
        <v>0</v>
      </c>
      <c r="AR2566">
        <f t="shared" si="941"/>
        <v>0</v>
      </c>
      <c r="AS2566">
        <f t="shared" si="942"/>
        <v>0</v>
      </c>
      <c r="AT2566">
        <f t="shared" si="943"/>
        <v>0</v>
      </c>
      <c r="AU2566">
        <f t="shared" si="923"/>
        <v>0</v>
      </c>
    </row>
    <row r="2567" spans="1:47">
      <c r="A2567" s="23" t="str">
        <f t="shared" si="944"/>
        <v/>
      </c>
      <c r="B2567" s="18"/>
      <c r="C2567" s="18"/>
      <c r="D2567" s="18"/>
      <c r="E2567" s="18"/>
      <c r="F2567" s="18"/>
      <c r="G2567" s="18"/>
      <c r="H2567" s="18"/>
      <c r="I2567" s="18"/>
      <c r="J2567" s="18"/>
      <c r="K2567" s="18"/>
      <c r="N2567" t="str">
        <f t="shared" si="924"/>
        <v>vége</v>
      </c>
      <c r="R2567">
        <f t="shared" si="925"/>
        <v>1</v>
      </c>
      <c r="S2567">
        <f t="shared" si="926"/>
        <v>1</v>
      </c>
      <c r="T2567">
        <f t="shared" si="927"/>
        <v>1</v>
      </c>
      <c r="U2567">
        <f t="shared" si="928"/>
        <v>1</v>
      </c>
      <c r="V2567">
        <f t="shared" si="929"/>
        <v>1</v>
      </c>
      <c r="W2567">
        <f t="shared" si="930"/>
        <v>1</v>
      </c>
      <c r="X2567">
        <f t="shared" si="931"/>
        <v>1</v>
      </c>
      <c r="Y2567">
        <f t="shared" si="932"/>
        <v>1</v>
      </c>
      <c r="Z2567">
        <f t="shared" si="933"/>
        <v>1</v>
      </c>
      <c r="AA2567">
        <f t="shared" si="934"/>
        <v>1</v>
      </c>
      <c r="AB2567">
        <f t="shared" si="935"/>
        <v>0</v>
      </c>
      <c r="AJ2567">
        <f t="shared" si="922"/>
        <v>0</v>
      </c>
      <c r="AL2567" t="str">
        <f t="shared" si="936"/>
        <v/>
      </c>
      <c r="AM2567" t="str">
        <f>IF(AJ2567=0,"",IF(AJ2567="Nincs kapcsolódó bizonylat",0,IF(ISERROR(VLOOKUP(AJ2567,Bizonylat!AU:BL,6,FALSE)),AJ2567,VLOOKUP(AJ2567,Bizonylat!AU:BL,6,FALSE))))</f>
        <v/>
      </c>
      <c r="AN2567">
        <f t="shared" si="937"/>
        <v>0</v>
      </c>
      <c r="AO2567">
        <f t="shared" si="938"/>
        <v>0</v>
      </c>
      <c r="AP2567">
        <f t="shared" si="939"/>
        <v>0</v>
      </c>
      <c r="AQ2567">
        <f t="shared" si="940"/>
        <v>0</v>
      </c>
      <c r="AR2567">
        <f t="shared" si="941"/>
        <v>0</v>
      </c>
      <c r="AS2567">
        <f t="shared" si="942"/>
        <v>0</v>
      </c>
      <c r="AT2567">
        <f t="shared" si="943"/>
        <v>0</v>
      </c>
      <c r="AU2567">
        <f t="shared" si="923"/>
        <v>0</v>
      </c>
    </row>
    <row r="2568" spans="1:47">
      <c r="A2568" s="23" t="str">
        <f t="shared" si="944"/>
        <v/>
      </c>
      <c r="B2568" s="18"/>
      <c r="C2568" s="18"/>
      <c r="D2568" s="18"/>
      <c r="E2568" s="18"/>
      <c r="F2568" s="18"/>
      <c r="G2568" s="18"/>
      <c r="H2568" s="18"/>
      <c r="I2568" s="18"/>
      <c r="J2568" s="18"/>
      <c r="K2568" s="18"/>
      <c r="N2568" t="str">
        <f t="shared" si="924"/>
        <v>vége</v>
      </c>
      <c r="R2568">
        <f t="shared" si="925"/>
        <v>1</v>
      </c>
      <c r="S2568">
        <f t="shared" si="926"/>
        <v>1</v>
      </c>
      <c r="T2568">
        <f t="shared" si="927"/>
        <v>1</v>
      </c>
      <c r="U2568">
        <f t="shared" si="928"/>
        <v>1</v>
      </c>
      <c r="V2568">
        <f t="shared" si="929"/>
        <v>1</v>
      </c>
      <c r="W2568">
        <f t="shared" si="930"/>
        <v>1</v>
      </c>
      <c r="X2568">
        <f t="shared" si="931"/>
        <v>1</v>
      </c>
      <c r="Y2568">
        <f t="shared" si="932"/>
        <v>1</v>
      </c>
      <c r="Z2568">
        <f t="shared" si="933"/>
        <v>1</v>
      </c>
      <c r="AA2568">
        <f t="shared" si="934"/>
        <v>1</v>
      </c>
      <c r="AB2568">
        <f t="shared" si="935"/>
        <v>0</v>
      </c>
      <c r="AJ2568">
        <f t="shared" si="922"/>
        <v>0</v>
      </c>
      <c r="AL2568" t="str">
        <f t="shared" si="936"/>
        <v/>
      </c>
      <c r="AM2568" t="str">
        <f>IF(AJ2568=0,"",IF(AJ2568="Nincs kapcsolódó bizonylat",0,IF(ISERROR(VLOOKUP(AJ2568,Bizonylat!AU:BL,6,FALSE)),AJ2568,VLOOKUP(AJ2568,Bizonylat!AU:BL,6,FALSE))))</f>
        <v/>
      </c>
      <c r="AN2568">
        <f t="shared" si="937"/>
        <v>0</v>
      </c>
      <c r="AO2568">
        <f t="shared" si="938"/>
        <v>0</v>
      </c>
      <c r="AP2568">
        <f t="shared" si="939"/>
        <v>0</v>
      </c>
      <c r="AQ2568">
        <f t="shared" si="940"/>
        <v>0</v>
      </c>
      <c r="AR2568">
        <f t="shared" si="941"/>
        <v>0</v>
      </c>
      <c r="AS2568">
        <f t="shared" si="942"/>
        <v>0</v>
      </c>
      <c r="AT2568">
        <f t="shared" si="943"/>
        <v>0</v>
      </c>
      <c r="AU2568">
        <f t="shared" si="923"/>
        <v>0</v>
      </c>
    </row>
    <row r="2569" spans="1:47">
      <c r="A2569" s="23" t="str">
        <f t="shared" si="944"/>
        <v/>
      </c>
      <c r="B2569" s="18"/>
      <c r="C2569" s="18"/>
      <c r="D2569" s="18"/>
      <c r="E2569" s="18"/>
      <c r="F2569" s="18"/>
      <c r="G2569" s="18"/>
      <c r="H2569" s="18"/>
      <c r="I2569" s="18"/>
      <c r="J2569" s="18"/>
      <c r="K2569" s="18"/>
      <c r="N2569" t="str">
        <f t="shared" si="924"/>
        <v>vége</v>
      </c>
      <c r="R2569">
        <f t="shared" si="925"/>
        <v>1</v>
      </c>
      <c r="S2569">
        <f t="shared" si="926"/>
        <v>1</v>
      </c>
      <c r="T2569">
        <f t="shared" si="927"/>
        <v>1</v>
      </c>
      <c r="U2569">
        <f t="shared" si="928"/>
        <v>1</v>
      </c>
      <c r="V2569">
        <f t="shared" si="929"/>
        <v>1</v>
      </c>
      <c r="W2569">
        <f t="shared" si="930"/>
        <v>1</v>
      </c>
      <c r="X2569">
        <f t="shared" si="931"/>
        <v>1</v>
      </c>
      <c r="Y2569">
        <f t="shared" si="932"/>
        <v>1</v>
      </c>
      <c r="Z2569">
        <f t="shared" si="933"/>
        <v>1</v>
      </c>
      <c r="AA2569">
        <f t="shared" si="934"/>
        <v>1</v>
      </c>
      <c r="AB2569">
        <f t="shared" si="935"/>
        <v>0</v>
      </c>
      <c r="AJ2569">
        <f t="shared" si="922"/>
        <v>0</v>
      </c>
      <c r="AL2569" t="str">
        <f t="shared" si="936"/>
        <v/>
      </c>
      <c r="AM2569" t="str">
        <f>IF(AJ2569=0,"",IF(AJ2569="Nincs kapcsolódó bizonylat",0,IF(ISERROR(VLOOKUP(AJ2569,Bizonylat!AU:BL,6,FALSE)),AJ2569,VLOOKUP(AJ2569,Bizonylat!AU:BL,6,FALSE))))</f>
        <v/>
      </c>
      <c r="AN2569">
        <f t="shared" si="937"/>
        <v>0</v>
      </c>
      <c r="AO2569">
        <f t="shared" si="938"/>
        <v>0</v>
      </c>
      <c r="AP2569">
        <f t="shared" si="939"/>
        <v>0</v>
      </c>
      <c r="AQ2569">
        <f t="shared" si="940"/>
        <v>0</v>
      </c>
      <c r="AR2569">
        <f t="shared" si="941"/>
        <v>0</v>
      </c>
      <c r="AS2569">
        <f t="shared" si="942"/>
        <v>0</v>
      </c>
      <c r="AT2569">
        <f t="shared" si="943"/>
        <v>0</v>
      </c>
      <c r="AU2569">
        <f t="shared" si="923"/>
        <v>0</v>
      </c>
    </row>
    <row r="2570" spans="1:47">
      <c r="A2570" s="23" t="str">
        <f t="shared" si="944"/>
        <v/>
      </c>
      <c r="B2570" s="18"/>
      <c r="C2570" s="18"/>
      <c r="D2570" s="18"/>
      <c r="E2570" s="18"/>
      <c r="F2570" s="18"/>
      <c r="G2570" s="18"/>
      <c r="H2570" s="18"/>
      <c r="I2570" s="18"/>
      <c r="J2570" s="18"/>
      <c r="K2570" s="18"/>
      <c r="N2570" t="str">
        <f t="shared" si="924"/>
        <v>vége</v>
      </c>
      <c r="R2570">
        <f t="shared" si="925"/>
        <v>1</v>
      </c>
      <c r="S2570">
        <f t="shared" si="926"/>
        <v>1</v>
      </c>
      <c r="T2570">
        <f t="shared" si="927"/>
        <v>1</v>
      </c>
      <c r="U2570">
        <f t="shared" si="928"/>
        <v>1</v>
      </c>
      <c r="V2570">
        <f t="shared" si="929"/>
        <v>1</v>
      </c>
      <c r="W2570">
        <f t="shared" si="930"/>
        <v>1</v>
      </c>
      <c r="X2570">
        <f t="shared" si="931"/>
        <v>1</v>
      </c>
      <c r="Y2570">
        <f t="shared" si="932"/>
        <v>1</v>
      </c>
      <c r="Z2570">
        <f t="shared" si="933"/>
        <v>1</v>
      </c>
      <c r="AA2570">
        <f t="shared" si="934"/>
        <v>1</v>
      </c>
      <c r="AB2570">
        <f t="shared" si="935"/>
        <v>0</v>
      </c>
      <c r="AJ2570">
        <f t="shared" si="922"/>
        <v>0</v>
      </c>
      <c r="AL2570" t="str">
        <f t="shared" si="936"/>
        <v/>
      </c>
      <c r="AM2570" t="str">
        <f>IF(AJ2570=0,"",IF(AJ2570="Nincs kapcsolódó bizonylat",0,IF(ISERROR(VLOOKUP(AJ2570,Bizonylat!AU:BL,6,FALSE)),AJ2570,VLOOKUP(AJ2570,Bizonylat!AU:BL,6,FALSE))))</f>
        <v/>
      </c>
      <c r="AN2570">
        <f t="shared" si="937"/>
        <v>0</v>
      </c>
      <c r="AO2570">
        <f t="shared" si="938"/>
        <v>0</v>
      </c>
      <c r="AP2570">
        <f t="shared" si="939"/>
        <v>0</v>
      </c>
      <c r="AQ2570">
        <f t="shared" si="940"/>
        <v>0</v>
      </c>
      <c r="AR2570">
        <f t="shared" si="941"/>
        <v>0</v>
      </c>
      <c r="AS2570">
        <f t="shared" si="942"/>
        <v>0</v>
      </c>
      <c r="AT2570">
        <f t="shared" si="943"/>
        <v>0</v>
      </c>
      <c r="AU2570">
        <f t="shared" si="923"/>
        <v>0</v>
      </c>
    </row>
    <row r="2571" spans="1:47">
      <c r="A2571" s="23" t="str">
        <f t="shared" si="944"/>
        <v/>
      </c>
      <c r="B2571" s="18"/>
      <c r="C2571" s="18"/>
      <c r="D2571" s="18"/>
      <c r="E2571" s="18"/>
      <c r="F2571" s="18"/>
      <c r="G2571" s="18"/>
      <c r="H2571" s="18"/>
      <c r="I2571" s="18"/>
      <c r="J2571" s="18"/>
      <c r="K2571" s="18"/>
      <c r="N2571" t="str">
        <f t="shared" si="924"/>
        <v>vége</v>
      </c>
      <c r="R2571">
        <f t="shared" si="925"/>
        <v>1</v>
      </c>
      <c r="S2571">
        <f t="shared" si="926"/>
        <v>1</v>
      </c>
      <c r="T2571">
        <f t="shared" si="927"/>
        <v>1</v>
      </c>
      <c r="U2571">
        <f t="shared" si="928"/>
        <v>1</v>
      </c>
      <c r="V2571">
        <f t="shared" si="929"/>
        <v>1</v>
      </c>
      <c r="W2571">
        <f t="shared" si="930"/>
        <v>1</v>
      </c>
      <c r="X2571">
        <f t="shared" si="931"/>
        <v>1</v>
      </c>
      <c r="Y2571">
        <f t="shared" si="932"/>
        <v>1</v>
      </c>
      <c r="Z2571">
        <f t="shared" si="933"/>
        <v>1</v>
      </c>
      <c r="AA2571">
        <f t="shared" si="934"/>
        <v>1</v>
      </c>
      <c r="AB2571">
        <f t="shared" si="935"/>
        <v>0</v>
      </c>
      <c r="AJ2571">
        <f t="shared" si="922"/>
        <v>0</v>
      </c>
      <c r="AL2571" t="str">
        <f t="shared" si="936"/>
        <v/>
      </c>
      <c r="AM2571" t="str">
        <f>IF(AJ2571=0,"",IF(AJ2571="Nincs kapcsolódó bizonylat",0,IF(ISERROR(VLOOKUP(AJ2571,Bizonylat!AU:BL,6,FALSE)),AJ2571,VLOOKUP(AJ2571,Bizonylat!AU:BL,6,FALSE))))</f>
        <v/>
      </c>
      <c r="AN2571">
        <f t="shared" si="937"/>
        <v>0</v>
      </c>
      <c r="AO2571">
        <f t="shared" si="938"/>
        <v>0</v>
      </c>
      <c r="AP2571">
        <f t="shared" si="939"/>
        <v>0</v>
      </c>
      <c r="AQ2571">
        <f t="shared" si="940"/>
        <v>0</v>
      </c>
      <c r="AR2571">
        <f t="shared" si="941"/>
        <v>0</v>
      </c>
      <c r="AS2571">
        <f t="shared" si="942"/>
        <v>0</v>
      </c>
      <c r="AT2571">
        <f t="shared" si="943"/>
        <v>0</v>
      </c>
      <c r="AU2571">
        <f t="shared" si="923"/>
        <v>0</v>
      </c>
    </row>
    <row r="2572" spans="1:47">
      <c r="A2572" s="23" t="str">
        <f t="shared" si="944"/>
        <v/>
      </c>
      <c r="B2572" s="18"/>
      <c r="C2572" s="18"/>
      <c r="D2572" s="18"/>
      <c r="E2572" s="18"/>
      <c r="F2572" s="18"/>
      <c r="G2572" s="18"/>
      <c r="H2572" s="18"/>
      <c r="I2572" s="18"/>
      <c r="J2572" s="18"/>
      <c r="K2572" s="18"/>
      <c r="N2572" t="str">
        <f t="shared" si="924"/>
        <v>vége</v>
      </c>
      <c r="R2572">
        <f t="shared" si="925"/>
        <v>1</v>
      </c>
      <c r="S2572">
        <f t="shared" si="926"/>
        <v>1</v>
      </c>
      <c r="T2572">
        <f t="shared" si="927"/>
        <v>1</v>
      </c>
      <c r="U2572">
        <f t="shared" si="928"/>
        <v>1</v>
      </c>
      <c r="V2572">
        <f t="shared" si="929"/>
        <v>1</v>
      </c>
      <c r="W2572">
        <f t="shared" si="930"/>
        <v>1</v>
      </c>
      <c r="X2572">
        <f t="shared" si="931"/>
        <v>1</v>
      </c>
      <c r="Y2572">
        <f t="shared" si="932"/>
        <v>1</v>
      </c>
      <c r="Z2572">
        <f t="shared" si="933"/>
        <v>1</v>
      </c>
      <c r="AA2572">
        <f t="shared" si="934"/>
        <v>1</v>
      </c>
      <c r="AB2572">
        <f t="shared" si="935"/>
        <v>0</v>
      </c>
      <c r="AJ2572">
        <f t="shared" si="922"/>
        <v>0</v>
      </c>
      <c r="AL2572" t="str">
        <f t="shared" si="936"/>
        <v/>
      </c>
      <c r="AM2572" t="str">
        <f>IF(AJ2572=0,"",IF(AJ2572="Nincs kapcsolódó bizonylat",0,IF(ISERROR(VLOOKUP(AJ2572,Bizonylat!AU:BL,6,FALSE)),AJ2572,VLOOKUP(AJ2572,Bizonylat!AU:BL,6,FALSE))))</f>
        <v/>
      </c>
      <c r="AN2572">
        <f t="shared" si="937"/>
        <v>0</v>
      </c>
      <c r="AO2572">
        <f t="shared" si="938"/>
        <v>0</v>
      </c>
      <c r="AP2572">
        <f t="shared" si="939"/>
        <v>0</v>
      </c>
      <c r="AQ2572">
        <f t="shared" si="940"/>
        <v>0</v>
      </c>
      <c r="AR2572">
        <f t="shared" si="941"/>
        <v>0</v>
      </c>
      <c r="AS2572">
        <f t="shared" si="942"/>
        <v>0</v>
      </c>
      <c r="AT2572">
        <f t="shared" si="943"/>
        <v>0</v>
      </c>
      <c r="AU2572">
        <f t="shared" si="923"/>
        <v>0</v>
      </c>
    </row>
    <row r="2573" spans="1:47">
      <c r="A2573" s="23" t="str">
        <f t="shared" si="944"/>
        <v/>
      </c>
      <c r="B2573" s="18"/>
      <c r="C2573" s="18"/>
      <c r="D2573" s="18"/>
      <c r="E2573" s="18"/>
      <c r="F2573" s="18"/>
      <c r="G2573" s="18"/>
      <c r="H2573" s="18"/>
      <c r="I2573" s="18"/>
      <c r="J2573" s="18"/>
      <c r="K2573" s="18"/>
      <c r="N2573" t="str">
        <f t="shared" si="924"/>
        <v>vége</v>
      </c>
      <c r="R2573">
        <f t="shared" si="925"/>
        <v>1</v>
      </c>
      <c r="S2573">
        <f t="shared" si="926"/>
        <v>1</v>
      </c>
      <c r="T2573">
        <f t="shared" si="927"/>
        <v>1</v>
      </c>
      <c r="U2573">
        <f t="shared" si="928"/>
        <v>1</v>
      </c>
      <c r="V2573">
        <f t="shared" si="929"/>
        <v>1</v>
      </c>
      <c r="W2573">
        <f t="shared" si="930"/>
        <v>1</v>
      </c>
      <c r="X2573">
        <f t="shared" si="931"/>
        <v>1</v>
      </c>
      <c r="Y2573">
        <f t="shared" si="932"/>
        <v>1</v>
      </c>
      <c r="Z2573">
        <f t="shared" si="933"/>
        <v>1</v>
      </c>
      <c r="AA2573">
        <f t="shared" si="934"/>
        <v>1</v>
      </c>
      <c r="AB2573">
        <f t="shared" si="935"/>
        <v>0</v>
      </c>
      <c r="AJ2573">
        <f t="shared" si="922"/>
        <v>0</v>
      </c>
      <c r="AL2573" t="str">
        <f t="shared" si="936"/>
        <v/>
      </c>
      <c r="AM2573" t="str">
        <f>IF(AJ2573=0,"",IF(AJ2573="Nincs kapcsolódó bizonylat",0,IF(ISERROR(VLOOKUP(AJ2573,Bizonylat!AU:BL,6,FALSE)),AJ2573,VLOOKUP(AJ2573,Bizonylat!AU:BL,6,FALSE))))</f>
        <v/>
      </c>
      <c r="AN2573">
        <f t="shared" si="937"/>
        <v>0</v>
      </c>
      <c r="AO2573">
        <f t="shared" si="938"/>
        <v>0</v>
      </c>
      <c r="AP2573">
        <f t="shared" si="939"/>
        <v>0</v>
      </c>
      <c r="AQ2573">
        <f t="shared" si="940"/>
        <v>0</v>
      </c>
      <c r="AR2573">
        <f t="shared" si="941"/>
        <v>0</v>
      </c>
      <c r="AS2573">
        <f t="shared" si="942"/>
        <v>0</v>
      </c>
      <c r="AT2573">
        <f t="shared" si="943"/>
        <v>0</v>
      </c>
      <c r="AU2573">
        <f t="shared" si="923"/>
        <v>0</v>
      </c>
    </row>
    <row r="2574" spans="1:47">
      <c r="A2574" s="23" t="str">
        <f t="shared" si="944"/>
        <v/>
      </c>
      <c r="B2574" s="18"/>
      <c r="C2574" s="18"/>
      <c r="D2574" s="18"/>
      <c r="E2574" s="18"/>
      <c r="F2574" s="18"/>
      <c r="G2574" s="18"/>
      <c r="H2574" s="18"/>
      <c r="I2574" s="18"/>
      <c r="J2574" s="18"/>
      <c r="K2574" s="18"/>
      <c r="N2574" t="str">
        <f t="shared" si="924"/>
        <v>vége</v>
      </c>
      <c r="R2574">
        <f t="shared" si="925"/>
        <v>1</v>
      </c>
      <c r="S2574">
        <f t="shared" si="926"/>
        <v>1</v>
      </c>
      <c r="T2574">
        <f t="shared" si="927"/>
        <v>1</v>
      </c>
      <c r="U2574">
        <f t="shared" si="928"/>
        <v>1</v>
      </c>
      <c r="V2574">
        <f t="shared" si="929"/>
        <v>1</v>
      </c>
      <c r="W2574">
        <f t="shared" si="930"/>
        <v>1</v>
      </c>
      <c r="X2574">
        <f t="shared" si="931"/>
        <v>1</v>
      </c>
      <c r="Y2574">
        <f t="shared" si="932"/>
        <v>1</v>
      </c>
      <c r="Z2574">
        <f t="shared" si="933"/>
        <v>1</v>
      </c>
      <c r="AA2574">
        <f t="shared" si="934"/>
        <v>1</v>
      </c>
      <c r="AB2574">
        <f t="shared" si="935"/>
        <v>0</v>
      </c>
      <c r="AJ2574">
        <f t="shared" si="922"/>
        <v>0</v>
      </c>
      <c r="AL2574" t="str">
        <f t="shared" si="936"/>
        <v/>
      </c>
      <c r="AM2574" t="str">
        <f>IF(AJ2574=0,"",IF(AJ2574="Nincs kapcsolódó bizonylat",0,IF(ISERROR(VLOOKUP(AJ2574,Bizonylat!AU:BL,6,FALSE)),AJ2574,VLOOKUP(AJ2574,Bizonylat!AU:BL,6,FALSE))))</f>
        <v/>
      </c>
      <c r="AN2574">
        <f t="shared" si="937"/>
        <v>0</v>
      </c>
      <c r="AO2574">
        <f t="shared" si="938"/>
        <v>0</v>
      </c>
      <c r="AP2574">
        <f t="shared" si="939"/>
        <v>0</v>
      </c>
      <c r="AQ2574">
        <f t="shared" si="940"/>
        <v>0</v>
      </c>
      <c r="AR2574">
        <f t="shared" si="941"/>
        <v>0</v>
      </c>
      <c r="AS2574">
        <f t="shared" si="942"/>
        <v>0</v>
      </c>
      <c r="AT2574">
        <f t="shared" si="943"/>
        <v>0</v>
      </c>
      <c r="AU2574">
        <f t="shared" si="923"/>
        <v>0</v>
      </c>
    </row>
    <row r="2575" spans="1:47">
      <c r="A2575" s="23" t="str">
        <f t="shared" si="944"/>
        <v/>
      </c>
      <c r="B2575" s="18"/>
      <c r="C2575" s="18"/>
      <c r="D2575" s="18"/>
      <c r="E2575" s="18"/>
      <c r="F2575" s="18"/>
      <c r="G2575" s="18"/>
      <c r="H2575" s="18"/>
      <c r="I2575" s="18"/>
      <c r="J2575" s="18"/>
      <c r="K2575" s="18"/>
      <c r="N2575" t="str">
        <f t="shared" si="924"/>
        <v>vége</v>
      </c>
      <c r="R2575">
        <f t="shared" si="925"/>
        <v>1</v>
      </c>
      <c r="S2575">
        <f t="shared" si="926"/>
        <v>1</v>
      </c>
      <c r="T2575">
        <f t="shared" si="927"/>
        <v>1</v>
      </c>
      <c r="U2575">
        <f t="shared" si="928"/>
        <v>1</v>
      </c>
      <c r="V2575">
        <f t="shared" si="929"/>
        <v>1</v>
      </c>
      <c r="W2575">
        <f t="shared" si="930"/>
        <v>1</v>
      </c>
      <c r="X2575">
        <f t="shared" si="931"/>
        <v>1</v>
      </c>
      <c r="Y2575">
        <f t="shared" si="932"/>
        <v>1</v>
      </c>
      <c r="Z2575">
        <f t="shared" si="933"/>
        <v>1</v>
      </c>
      <c r="AA2575">
        <f t="shared" si="934"/>
        <v>1</v>
      </c>
      <c r="AB2575">
        <f t="shared" si="935"/>
        <v>0</v>
      </c>
      <c r="AJ2575">
        <f t="shared" si="922"/>
        <v>0</v>
      </c>
      <c r="AL2575" t="str">
        <f t="shared" si="936"/>
        <v/>
      </c>
      <c r="AM2575" t="str">
        <f>IF(AJ2575=0,"",IF(AJ2575="Nincs kapcsolódó bizonylat",0,IF(ISERROR(VLOOKUP(AJ2575,Bizonylat!AU:BL,6,FALSE)),AJ2575,VLOOKUP(AJ2575,Bizonylat!AU:BL,6,FALSE))))</f>
        <v/>
      </c>
      <c r="AN2575">
        <f t="shared" si="937"/>
        <v>0</v>
      </c>
      <c r="AO2575">
        <f t="shared" si="938"/>
        <v>0</v>
      </c>
      <c r="AP2575">
        <f t="shared" si="939"/>
        <v>0</v>
      </c>
      <c r="AQ2575">
        <f t="shared" si="940"/>
        <v>0</v>
      </c>
      <c r="AR2575">
        <f t="shared" si="941"/>
        <v>0</v>
      </c>
      <c r="AS2575">
        <f t="shared" si="942"/>
        <v>0</v>
      </c>
      <c r="AT2575">
        <f t="shared" si="943"/>
        <v>0</v>
      </c>
      <c r="AU2575">
        <f t="shared" si="923"/>
        <v>0</v>
      </c>
    </row>
    <row r="2576" spans="1:47">
      <c r="A2576" s="23" t="str">
        <f t="shared" si="944"/>
        <v/>
      </c>
      <c r="B2576" s="18"/>
      <c r="C2576" s="18"/>
      <c r="D2576" s="18"/>
      <c r="E2576" s="18"/>
      <c r="F2576" s="18"/>
      <c r="G2576" s="18"/>
      <c r="H2576" s="18"/>
      <c r="I2576" s="18"/>
      <c r="J2576" s="18"/>
      <c r="K2576" s="18"/>
      <c r="N2576" t="str">
        <f t="shared" si="924"/>
        <v>vége</v>
      </c>
      <c r="R2576">
        <f t="shared" si="925"/>
        <v>1</v>
      </c>
      <c r="S2576">
        <f t="shared" si="926"/>
        <v>1</v>
      </c>
      <c r="T2576">
        <f t="shared" si="927"/>
        <v>1</v>
      </c>
      <c r="U2576">
        <f t="shared" si="928"/>
        <v>1</v>
      </c>
      <c r="V2576">
        <f t="shared" si="929"/>
        <v>1</v>
      </c>
      <c r="W2576">
        <f t="shared" si="930"/>
        <v>1</v>
      </c>
      <c r="X2576">
        <f t="shared" si="931"/>
        <v>1</v>
      </c>
      <c r="Y2576">
        <f t="shared" si="932"/>
        <v>1</v>
      </c>
      <c r="Z2576">
        <f t="shared" si="933"/>
        <v>1</v>
      </c>
      <c r="AA2576">
        <f t="shared" si="934"/>
        <v>1</v>
      </c>
      <c r="AB2576">
        <f t="shared" si="935"/>
        <v>0</v>
      </c>
      <c r="AJ2576">
        <f t="shared" si="922"/>
        <v>0</v>
      </c>
      <c r="AL2576" t="str">
        <f t="shared" si="936"/>
        <v/>
      </c>
      <c r="AM2576" t="str">
        <f>IF(AJ2576=0,"",IF(AJ2576="Nincs kapcsolódó bizonylat",0,IF(ISERROR(VLOOKUP(AJ2576,Bizonylat!AU:BL,6,FALSE)),AJ2576,VLOOKUP(AJ2576,Bizonylat!AU:BL,6,FALSE))))</f>
        <v/>
      </c>
      <c r="AN2576">
        <f t="shared" si="937"/>
        <v>0</v>
      </c>
      <c r="AO2576">
        <f t="shared" si="938"/>
        <v>0</v>
      </c>
      <c r="AP2576">
        <f t="shared" si="939"/>
        <v>0</v>
      </c>
      <c r="AQ2576">
        <f t="shared" si="940"/>
        <v>0</v>
      </c>
      <c r="AR2576">
        <f t="shared" si="941"/>
        <v>0</v>
      </c>
      <c r="AS2576">
        <f t="shared" si="942"/>
        <v>0</v>
      </c>
      <c r="AT2576">
        <f t="shared" si="943"/>
        <v>0</v>
      </c>
      <c r="AU2576">
        <f t="shared" si="923"/>
        <v>0</v>
      </c>
    </row>
    <row r="2577" spans="1:47">
      <c r="A2577" s="23" t="str">
        <f t="shared" si="944"/>
        <v/>
      </c>
      <c r="B2577" s="18"/>
      <c r="C2577" s="18"/>
      <c r="D2577" s="18"/>
      <c r="E2577" s="18"/>
      <c r="F2577" s="18"/>
      <c r="G2577" s="18"/>
      <c r="H2577" s="18"/>
      <c r="I2577" s="18"/>
      <c r="J2577" s="18"/>
      <c r="K2577" s="18"/>
      <c r="N2577" t="str">
        <f t="shared" si="924"/>
        <v>vége</v>
      </c>
      <c r="R2577">
        <f t="shared" si="925"/>
        <v>1</v>
      </c>
      <c r="S2577">
        <f t="shared" si="926"/>
        <v>1</v>
      </c>
      <c r="T2577">
        <f t="shared" si="927"/>
        <v>1</v>
      </c>
      <c r="U2577">
        <f t="shared" si="928"/>
        <v>1</v>
      </c>
      <c r="V2577">
        <f t="shared" si="929"/>
        <v>1</v>
      </c>
      <c r="W2577">
        <f t="shared" si="930"/>
        <v>1</v>
      </c>
      <c r="X2577">
        <f t="shared" si="931"/>
        <v>1</v>
      </c>
      <c r="Y2577">
        <f t="shared" si="932"/>
        <v>1</v>
      </c>
      <c r="Z2577">
        <f t="shared" si="933"/>
        <v>1</v>
      </c>
      <c r="AA2577">
        <f t="shared" si="934"/>
        <v>1</v>
      </c>
      <c r="AB2577">
        <f t="shared" si="935"/>
        <v>0</v>
      </c>
      <c r="AJ2577">
        <f t="shared" si="922"/>
        <v>0</v>
      </c>
      <c r="AL2577" t="str">
        <f t="shared" si="936"/>
        <v/>
      </c>
      <c r="AM2577" t="str">
        <f>IF(AJ2577=0,"",IF(AJ2577="Nincs kapcsolódó bizonylat",0,IF(ISERROR(VLOOKUP(AJ2577,Bizonylat!AU:BL,6,FALSE)),AJ2577,VLOOKUP(AJ2577,Bizonylat!AU:BL,6,FALSE))))</f>
        <v/>
      </c>
      <c r="AN2577">
        <f t="shared" si="937"/>
        <v>0</v>
      </c>
      <c r="AO2577">
        <f t="shared" si="938"/>
        <v>0</v>
      </c>
      <c r="AP2577">
        <f t="shared" si="939"/>
        <v>0</v>
      </c>
      <c r="AQ2577">
        <f t="shared" si="940"/>
        <v>0</v>
      </c>
      <c r="AR2577">
        <f t="shared" si="941"/>
        <v>0</v>
      </c>
      <c r="AS2577">
        <f t="shared" si="942"/>
        <v>0</v>
      </c>
      <c r="AT2577">
        <f t="shared" si="943"/>
        <v>0</v>
      </c>
      <c r="AU2577">
        <f t="shared" si="923"/>
        <v>0</v>
      </c>
    </row>
    <row r="2578" spans="1:47">
      <c r="A2578" s="23" t="str">
        <f t="shared" si="944"/>
        <v/>
      </c>
      <c r="B2578" s="18"/>
      <c r="C2578" s="18"/>
      <c r="D2578" s="18"/>
      <c r="E2578" s="18"/>
      <c r="F2578" s="18"/>
      <c r="G2578" s="18"/>
      <c r="H2578" s="18"/>
      <c r="I2578" s="18"/>
      <c r="J2578" s="18"/>
      <c r="K2578" s="18"/>
      <c r="N2578" t="str">
        <f t="shared" si="924"/>
        <v>vége</v>
      </c>
      <c r="R2578">
        <f t="shared" si="925"/>
        <v>1</v>
      </c>
      <c r="S2578">
        <f t="shared" si="926"/>
        <v>1</v>
      </c>
      <c r="T2578">
        <f t="shared" si="927"/>
        <v>1</v>
      </c>
      <c r="U2578">
        <f t="shared" si="928"/>
        <v>1</v>
      </c>
      <c r="V2578">
        <f t="shared" si="929"/>
        <v>1</v>
      </c>
      <c r="W2578">
        <f t="shared" si="930"/>
        <v>1</v>
      </c>
      <c r="X2578">
        <f t="shared" si="931"/>
        <v>1</v>
      </c>
      <c r="Y2578">
        <f t="shared" si="932"/>
        <v>1</v>
      </c>
      <c r="Z2578">
        <f t="shared" si="933"/>
        <v>1</v>
      </c>
      <c r="AA2578">
        <f t="shared" si="934"/>
        <v>1</v>
      </c>
      <c r="AB2578">
        <f t="shared" si="935"/>
        <v>0</v>
      </c>
      <c r="AJ2578">
        <f t="shared" si="922"/>
        <v>0</v>
      </c>
      <c r="AL2578" t="str">
        <f t="shared" si="936"/>
        <v/>
      </c>
      <c r="AM2578" t="str">
        <f>IF(AJ2578=0,"",IF(AJ2578="Nincs kapcsolódó bizonylat",0,IF(ISERROR(VLOOKUP(AJ2578,Bizonylat!AU:BL,6,FALSE)),AJ2578,VLOOKUP(AJ2578,Bizonylat!AU:BL,6,FALSE))))</f>
        <v/>
      </c>
      <c r="AN2578">
        <f t="shared" si="937"/>
        <v>0</v>
      </c>
      <c r="AO2578">
        <f t="shared" si="938"/>
        <v>0</v>
      </c>
      <c r="AP2578">
        <f t="shared" si="939"/>
        <v>0</v>
      </c>
      <c r="AQ2578">
        <f t="shared" si="940"/>
        <v>0</v>
      </c>
      <c r="AR2578">
        <f t="shared" si="941"/>
        <v>0</v>
      </c>
      <c r="AS2578">
        <f t="shared" si="942"/>
        <v>0</v>
      </c>
      <c r="AT2578">
        <f t="shared" si="943"/>
        <v>0</v>
      </c>
      <c r="AU2578">
        <f t="shared" si="923"/>
        <v>0</v>
      </c>
    </row>
    <row r="2579" spans="1:47">
      <c r="A2579" s="23" t="str">
        <f t="shared" si="944"/>
        <v/>
      </c>
      <c r="B2579" s="18"/>
      <c r="C2579" s="18"/>
      <c r="D2579" s="18"/>
      <c r="E2579" s="18"/>
      <c r="F2579" s="18"/>
      <c r="G2579" s="18"/>
      <c r="H2579" s="18"/>
      <c r="I2579" s="18"/>
      <c r="J2579" s="18"/>
      <c r="K2579" s="18"/>
      <c r="N2579" t="str">
        <f t="shared" si="924"/>
        <v>vége</v>
      </c>
      <c r="R2579">
        <f t="shared" si="925"/>
        <v>1</v>
      </c>
      <c r="S2579">
        <f t="shared" si="926"/>
        <v>1</v>
      </c>
      <c r="T2579">
        <f t="shared" si="927"/>
        <v>1</v>
      </c>
      <c r="U2579">
        <f t="shared" si="928"/>
        <v>1</v>
      </c>
      <c r="V2579">
        <f t="shared" si="929"/>
        <v>1</v>
      </c>
      <c r="W2579">
        <f t="shared" si="930"/>
        <v>1</v>
      </c>
      <c r="X2579">
        <f t="shared" si="931"/>
        <v>1</v>
      </c>
      <c r="Y2579">
        <f t="shared" si="932"/>
        <v>1</v>
      </c>
      <c r="Z2579">
        <f t="shared" si="933"/>
        <v>1</v>
      </c>
      <c r="AA2579">
        <f t="shared" si="934"/>
        <v>1</v>
      </c>
      <c r="AB2579">
        <f t="shared" si="935"/>
        <v>0</v>
      </c>
      <c r="AJ2579">
        <f t="shared" si="922"/>
        <v>0</v>
      </c>
      <c r="AL2579" t="str">
        <f t="shared" si="936"/>
        <v/>
      </c>
      <c r="AM2579" t="str">
        <f>IF(AJ2579=0,"",IF(AJ2579="Nincs kapcsolódó bizonylat",0,IF(ISERROR(VLOOKUP(AJ2579,Bizonylat!AU:BL,6,FALSE)),AJ2579,VLOOKUP(AJ2579,Bizonylat!AU:BL,6,FALSE))))</f>
        <v/>
      </c>
      <c r="AN2579">
        <f t="shared" si="937"/>
        <v>0</v>
      </c>
      <c r="AO2579">
        <f t="shared" si="938"/>
        <v>0</v>
      </c>
      <c r="AP2579">
        <f t="shared" si="939"/>
        <v>0</v>
      </c>
      <c r="AQ2579">
        <f t="shared" si="940"/>
        <v>0</v>
      </c>
      <c r="AR2579">
        <f t="shared" si="941"/>
        <v>0</v>
      </c>
      <c r="AS2579">
        <f t="shared" si="942"/>
        <v>0</v>
      </c>
      <c r="AT2579">
        <f t="shared" si="943"/>
        <v>0</v>
      </c>
      <c r="AU2579">
        <f t="shared" si="923"/>
        <v>0</v>
      </c>
    </row>
    <row r="2580" spans="1:47">
      <c r="A2580" s="23" t="str">
        <f t="shared" si="944"/>
        <v/>
      </c>
      <c r="B2580" s="18"/>
      <c r="C2580" s="18"/>
      <c r="D2580" s="18"/>
      <c r="E2580" s="18"/>
      <c r="F2580" s="18"/>
      <c r="G2580" s="18"/>
      <c r="H2580" s="18"/>
      <c r="I2580" s="18"/>
      <c r="J2580" s="18"/>
      <c r="K2580" s="18"/>
      <c r="N2580" t="str">
        <f t="shared" si="924"/>
        <v>vége</v>
      </c>
      <c r="R2580">
        <f t="shared" si="925"/>
        <v>1</v>
      </c>
      <c r="S2580">
        <f t="shared" si="926"/>
        <v>1</v>
      </c>
      <c r="T2580">
        <f t="shared" si="927"/>
        <v>1</v>
      </c>
      <c r="U2580">
        <f t="shared" si="928"/>
        <v>1</v>
      </c>
      <c r="V2580">
        <f t="shared" si="929"/>
        <v>1</v>
      </c>
      <c r="W2580">
        <f t="shared" si="930"/>
        <v>1</v>
      </c>
      <c r="X2580">
        <f t="shared" si="931"/>
        <v>1</v>
      </c>
      <c r="Y2580">
        <f t="shared" si="932"/>
        <v>1</v>
      </c>
      <c r="Z2580">
        <f t="shared" si="933"/>
        <v>1</v>
      </c>
      <c r="AA2580">
        <f t="shared" si="934"/>
        <v>1</v>
      </c>
      <c r="AB2580">
        <f t="shared" si="935"/>
        <v>0</v>
      </c>
      <c r="AJ2580">
        <f t="shared" si="922"/>
        <v>0</v>
      </c>
      <c r="AL2580" t="str">
        <f t="shared" si="936"/>
        <v/>
      </c>
      <c r="AM2580" t="str">
        <f>IF(AJ2580=0,"",IF(AJ2580="Nincs kapcsolódó bizonylat",0,IF(ISERROR(VLOOKUP(AJ2580,Bizonylat!AU:BL,6,FALSE)),AJ2580,VLOOKUP(AJ2580,Bizonylat!AU:BL,6,FALSE))))</f>
        <v/>
      </c>
      <c r="AN2580">
        <f t="shared" si="937"/>
        <v>0</v>
      </c>
      <c r="AO2580">
        <f t="shared" si="938"/>
        <v>0</v>
      </c>
      <c r="AP2580">
        <f t="shared" si="939"/>
        <v>0</v>
      </c>
      <c r="AQ2580">
        <f t="shared" si="940"/>
        <v>0</v>
      </c>
      <c r="AR2580">
        <f t="shared" si="941"/>
        <v>0</v>
      </c>
      <c r="AS2580">
        <f t="shared" si="942"/>
        <v>0</v>
      </c>
      <c r="AT2580">
        <f t="shared" si="943"/>
        <v>0</v>
      </c>
      <c r="AU2580">
        <f t="shared" si="923"/>
        <v>0</v>
      </c>
    </row>
    <row r="2581" spans="1:47">
      <c r="A2581" s="23" t="str">
        <f t="shared" si="944"/>
        <v/>
      </c>
      <c r="B2581" s="18"/>
      <c r="C2581" s="18"/>
      <c r="D2581" s="18"/>
      <c r="E2581" s="18"/>
      <c r="F2581" s="18"/>
      <c r="G2581" s="18"/>
      <c r="H2581" s="18"/>
      <c r="I2581" s="18"/>
      <c r="J2581" s="18"/>
      <c r="K2581" s="18"/>
      <c r="N2581" t="str">
        <f t="shared" si="924"/>
        <v>vége</v>
      </c>
      <c r="R2581">
        <f t="shared" si="925"/>
        <v>1</v>
      </c>
      <c r="S2581">
        <f t="shared" si="926"/>
        <v>1</v>
      </c>
      <c r="T2581">
        <f t="shared" si="927"/>
        <v>1</v>
      </c>
      <c r="U2581">
        <f t="shared" si="928"/>
        <v>1</v>
      </c>
      <c r="V2581">
        <f t="shared" si="929"/>
        <v>1</v>
      </c>
      <c r="W2581">
        <f t="shared" si="930"/>
        <v>1</v>
      </c>
      <c r="X2581">
        <f t="shared" si="931"/>
        <v>1</v>
      </c>
      <c r="Y2581">
        <f t="shared" si="932"/>
        <v>1</v>
      </c>
      <c r="Z2581">
        <f t="shared" si="933"/>
        <v>1</v>
      </c>
      <c r="AA2581">
        <f t="shared" si="934"/>
        <v>1</v>
      </c>
      <c r="AB2581">
        <f t="shared" si="935"/>
        <v>0</v>
      </c>
      <c r="AJ2581">
        <f t="shared" si="922"/>
        <v>0</v>
      </c>
      <c r="AL2581" t="str">
        <f t="shared" si="936"/>
        <v/>
      </c>
      <c r="AM2581" t="str">
        <f>IF(AJ2581=0,"",IF(AJ2581="Nincs kapcsolódó bizonylat",0,IF(ISERROR(VLOOKUP(AJ2581,Bizonylat!AU:BL,6,FALSE)),AJ2581,VLOOKUP(AJ2581,Bizonylat!AU:BL,6,FALSE))))</f>
        <v/>
      </c>
      <c r="AN2581">
        <f t="shared" si="937"/>
        <v>0</v>
      </c>
      <c r="AO2581">
        <f t="shared" si="938"/>
        <v>0</v>
      </c>
      <c r="AP2581">
        <f t="shared" si="939"/>
        <v>0</v>
      </c>
      <c r="AQ2581">
        <f t="shared" si="940"/>
        <v>0</v>
      </c>
      <c r="AR2581">
        <f t="shared" si="941"/>
        <v>0</v>
      </c>
      <c r="AS2581">
        <f t="shared" si="942"/>
        <v>0</v>
      </c>
      <c r="AT2581">
        <f t="shared" si="943"/>
        <v>0</v>
      </c>
      <c r="AU2581">
        <f t="shared" si="923"/>
        <v>0</v>
      </c>
    </row>
    <row r="2582" spans="1:47">
      <c r="A2582" s="23" t="str">
        <f t="shared" si="944"/>
        <v/>
      </c>
      <c r="B2582" s="18"/>
      <c r="C2582" s="18"/>
      <c r="D2582" s="18"/>
      <c r="E2582" s="18"/>
      <c r="F2582" s="18"/>
      <c r="G2582" s="18"/>
      <c r="H2582" s="18"/>
      <c r="I2582" s="18"/>
      <c r="J2582" s="18"/>
      <c r="K2582" s="18"/>
      <c r="N2582" t="str">
        <f t="shared" si="924"/>
        <v>vége</v>
      </c>
      <c r="R2582">
        <f t="shared" si="925"/>
        <v>1</v>
      </c>
      <c r="S2582">
        <f t="shared" si="926"/>
        <v>1</v>
      </c>
      <c r="T2582">
        <f t="shared" si="927"/>
        <v>1</v>
      </c>
      <c r="U2582">
        <f t="shared" si="928"/>
        <v>1</v>
      </c>
      <c r="V2582">
        <f t="shared" si="929"/>
        <v>1</v>
      </c>
      <c r="W2582">
        <f t="shared" si="930"/>
        <v>1</v>
      </c>
      <c r="X2582">
        <f t="shared" si="931"/>
        <v>1</v>
      </c>
      <c r="Y2582">
        <f t="shared" si="932"/>
        <v>1</v>
      </c>
      <c r="Z2582">
        <f t="shared" si="933"/>
        <v>1</v>
      </c>
      <c r="AA2582">
        <f t="shared" si="934"/>
        <v>1</v>
      </c>
      <c r="AB2582">
        <f t="shared" si="935"/>
        <v>0</v>
      </c>
      <c r="AJ2582">
        <f t="shared" si="922"/>
        <v>0</v>
      </c>
      <c r="AL2582" t="str">
        <f t="shared" si="936"/>
        <v/>
      </c>
      <c r="AM2582" t="str">
        <f>IF(AJ2582=0,"",IF(AJ2582="Nincs kapcsolódó bizonylat",0,IF(ISERROR(VLOOKUP(AJ2582,Bizonylat!AU:BL,6,FALSE)),AJ2582,VLOOKUP(AJ2582,Bizonylat!AU:BL,6,FALSE))))</f>
        <v/>
      </c>
      <c r="AN2582">
        <f t="shared" si="937"/>
        <v>0</v>
      </c>
      <c r="AO2582">
        <f t="shared" si="938"/>
        <v>0</v>
      </c>
      <c r="AP2582">
        <f t="shared" si="939"/>
        <v>0</v>
      </c>
      <c r="AQ2582">
        <f t="shared" si="940"/>
        <v>0</v>
      </c>
      <c r="AR2582">
        <f t="shared" si="941"/>
        <v>0</v>
      </c>
      <c r="AS2582">
        <f t="shared" si="942"/>
        <v>0</v>
      </c>
      <c r="AT2582">
        <f t="shared" si="943"/>
        <v>0</v>
      </c>
      <c r="AU2582">
        <f t="shared" si="923"/>
        <v>0</v>
      </c>
    </row>
    <row r="2583" spans="1:47">
      <c r="A2583" s="23" t="str">
        <f t="shared" si="944"/>
        <v/>
      </c>
      <c r="B2583" s="18"/>
      <c r="C2583" s="18"/>
      <c r="D2583" s="18"/>
      <c r="E2583" s="18"/>
      <c r="F2583" s="18"/>
      <c r="G2583" s="18"/>
      <c r="H2583" s="18"/>
      <c r="I2583" s="18"/>
      <c r="J2583" s="18"/>
      <c r="K2583" s="18"/>
      <c r="N2583" t="str">
        <f t="shared" si="924"/>
        <v>vége</v>
      </c>
      <c r="R2583">
        <f t="shared" si="925"/>
        <v>1</v>
      </c>
      <c r="S2583">
        <f t="shared" si="926"/>
        <v>1</v>
      </c>
      <c r="T2583">
        <f t="shared" si="927"/>
        <v>1</v>
      </c>
      <c r="U2583">
        <f t="shared" si="928"/>
        <v>1</v>
      </c>
      <c r="V2583">
        <f t="shared" si="929"/>
        <v>1</v>
      </c>
      <c r="W2583">
        <f t="shared" si="930"/>
        <v>1</v>
      </c>
      <c r="X2583">
        <f t="shared" si="931"/>
        <v>1</v>
      </c>
      <c r="Y2583">
        <f t="shared" si="932"/>
        <v>1</v>
      </c>
      <c r="Z2583">
        <f t="shared" si="933"/>
        <v>1</v>
      </c>
      <c r="AA2583">
        <f t="shared" si="934"/>
        <v>1</v>
      </c>
      <c r="AB2583">
        <f t="shared" si="935"/>
        <v>0</v>
      </c>
      <c r="AJ2583">
        <f t="shared" si="922"/>
        <v>0</v>
      </c>
      <c r="AL2583" t="str">
        <f t="shared" si="936"/>
        <v/>
      </c>
      <c r="AM2583" t="str">
        <f>IF(AJ2583=0,"",IF(AJ2583="Nincs kapcsolódó bizonylat",0,IF(ISERROR(VLOOKUP(AJ2583,Bizonylat!AU:BL,6,FALSE)),AJ2583,VLOOKUP(AJ2583,Bizonylat!AU:BL,6,FALSE))))</f>
        <v/>
      </c>
      <c r="AN2583">
        <f t="shared" si="937"/>
        <v>0</v>
      </c>
      <c r="AO2583">
        <f t="shared" si="938"/>
        <v>0</v>
      </c>
      <c r="AP2583">
        <f t="shared" si="939"/>
        <v>0</v>
      </c>
      <c r="AQ2583">
        <f t="shared" si="940"/>
        <v>0</v>
      </c>
      <c r="AR2583">
        <f t="shared" si="941"/>
        <v>0</v>
      </c>
      <c r="AS2583">
        <f t="shared" si="942"/>
        <v>0</v>
      </c>
      <c r="AT2583">
        <f t="shared" si="943"/>
        <v>0</v>
      </c>
      <c r="AU2583">
        <f t="shared" si="923"/>
        <v>0</v>
      </c>
    </row>
    <row r="2584" spans="1:47">
      <c r="A2584" s="23" t="str">
        <f t="shared" si="944"/>
        <v/>
      </c>
      <c r="B2584" s="18"/>
      <c r="C2584" s="18"/>
      <c r="D2584" s="18"/>
      <c r="E2584" s="18"/>
      <c r="F2584" s="18"/>
      <c r="G2584" s="18"/>
      <c r="H2584" s="18"/>
      <c r="I2584" s="18"/>
      <c r="J2584" s="18"/>
      <c r="K2584" s="18"/>
      <c r="N2584" t="str">
        <f t="shared" si="924"/>
        <v>vége</v>
      </c>
      <c r="R2584">
        <f t="shared" si="925"/>
        <v>1</v>
      </c>
      <c r="S2584">
        <f t="shared" si="926"/>
        <v>1</v>
      </c>
      <c r="T2584">
        <f t="shared" si="927"/>
        <v>1</v>
      </c>
      <c r="U2584">
        <f t="shared" si="928"/>
        <v>1</v>
      </c>
      <c r="V2584">
        <f t="shared" si="929"/>
        <v>1</v>
      </c>
      <c r="W2584">
        <f t="shared" si="930"/>
        <v>1</v>
      </c>
      <c r="X2584">
        <f t="shared" si="931"/>
        <v>1</v>
      </c>
      <c r="Y2584">
        <f t="shared" si="932"/>
        <v>1</v>
      </c>
      <c r="Z2584">
        <f t="shared" si="933"/>
        <v>1</v>
      </c>
      <c r="AA2584">
        <f t="shared" si="934"/>
        <v>1</v>
      </c>
      <c r="AB2584">
        <f t="shared" si="935"/>
        <v>0</v>
      </c>
      <c r="AJ2584">
        <f t="shared" si="922"/>
        <v>0</v>
      </c>
      <c r="AL2584" t="str">
        <f t="shared" si="936"/>
        <v/>
      </c>
      <c r="AM2584" t="str">
        <f>IF(AJ2584=0,"",IF(AJ2584="Nincs kapcsolódó bizonylat",0,IF(ISERROR(VLOOKUP(AJ2584,Bizonylat!AU:BL,6,FALSE)),AJ2584,VLOOKUP(AJ2584,Bizonylat!AU:BL,6,FALSE))))</f>
        <v/>
      </c>
      <c r="AN2584">
        <f t="shared" si="937"/>
        <v>0</v>
      </c>
      <c r="AO2584">
        <f t="shared" si="938"/>
        <v>0</v>
      </c>
      <c r="AP2584">
        <f t="shared" si="939"/>
        <v>0</v>
      </c>
      <c r="AQ2584">
        <f t="shared" si="940"/>
        <v>0</v>
      </c>
      <c r="AR2584">
        <f t="shared" si="941"/>
        <v>0</v>
      </c>
      <c r="AS2584">
        <f t="shared" si="942"/>
        <v>0</v>
      </c>
      <c r="AT2584">
        <f t="shared" si="943"/>
        <v>0</v>
      </c>
      <c r="AU2584">
        <f t="shared" si="923"/>
        <v>0</v>
      </c>
    </row>
    <row r="2585" spans="1:47">
      <c r="A2585" s="23" t="str">
        <f t="shared" si="944"/>
        <v/>
      </c>
      <c r="B2585" s="18"/>
      <c r="C2585" s="18"/>
      <c r="D2585" s="18"/>
      <c r="E2585" s="18"/>
      <c r="F2585" s="18"/>
      <c r="G2585" s="18"/>
      <c r="H2585" s="18"/>
      <c r="I2585" s="18"/>
      <c r="J2585" s="18"/>
      <c r="K2585" s="18"/>
      <c r="N2585" t="str">
        <f t="shared" si="924"/>
        <v>vége</v>
      </c>
      <c r="R2585">
        <f t="shared" si="925"/>
        <v>1</v>
      </c>
      <c r="S2585">
        <f t="shared" si="926"/>
        <v>1</v>
      </c>
      <c r="T2585">
        <f t="shared" si="927"/>
        <v>1</v>
      </c>
      <c r="U2585">
        <f t="shared" si="928"/>
        <v>1</v>
      </c>
      <c r="V2585">
        <f t="shared" si="929"/>
        <v>1</v>
      </c>
      <c r="W2585">
        <f t="shared" si="930"/>
        <v>1</v>
      </c>
      <c r="X2585">
        <f t="shared" si="931"/>
        <v>1</v>
      </c>
      <c r="Y2585">
        <f t="shared" si="932"/>
        <v>1</v>
      </c>
      <c r="Z2585">
        <f t="shared" si="933"/>
        <v>1</v>
      </c>
      <c r="AA2585">
        <f t="shared" si="934"/>
        <v>1</v>
      </c>
      <c r="AB2585">
        <f t="shared" si="935"/>
        <v>0</v>
      </c>
      <c r="AJ2585">
        <f t="shared" si="922"/>
        <v>0</v>
      </c>
      <c r="AL2585" t="str">
        <f t="shared" si="936"/>
        <v/>
      </c>
      <c r="AM2585" t="str">
        <f>IF(AJ2585=0,"",IF(AJ2585="Nincs kapcsolódó bizonylat",0,IF(ISERROR(VLOOKUP(AJ2585,Bizonylat!AU:BL,6,FALSE)),AJ2585,VLOOKUP(AJ2585,Bizonylat!AU:BL,6,FALSE))))</f>
        <v/>
      </c>
      <c r="AN2585">
        <f t="shared" si="937"/>
        <v>0</v>
      </c>
      <c r="AO2585">
        <f t="shared" si="938"/>
        <v>0</v>
      </c>
      <c r="AP2585">
        <f t="shared" si="939"/>
        <v>0</v>
      </c>
      <c r="AQ2585">
        <f t="shared" si="940"/>
        <v>0</v>
      </c>
      <c r="AR2585">
        <f t="shared" si="941"/>
        <v>0</v>
      </c>
      <c r="AS2585">
        <f t="shared" si="942"/>
        <v>0</v>
      </c>
      <c r="AT2585">
        <f t="shared" si="943"/>
        <v>0</v>
      </c>
      <c r="AU2585">
        <f t="shared" si="923"/>
        <v>0</v>
      </c>
    </row>
    <row r="2586" spans="1:47">
      <c r="A2586" s="23" t="str">
        <f t="shared" si="944"/>
        <v/>
      </c>
      <c r="B2586" s="18"/>
      <c r="C2586" s="18"/>
      <c r="D2586" s="18"/>
      <c r="E2586" s="18"/>
      <c r="F2586" s="18"/>
      <c r="G2586" s="18"/>
      <c r="H2586" s="18"/>
      <c r="I2586" s="18"/>
      <c r="J2586" s="18"/>
      <c r="K2586" s="18"/>
      <c r="N2586" t="str">
        <f t="shared" si="924"/>
        <v>vége</v>
      </c>
      <c r="R2586">
        <f t="shared" si="925"/>
        <v>1</v>
      </c>
      <c r="S2586">
        <f t="shared" si="926"/>
        <v>1</v>
      </c>
      <c r="T2586">
        <f t="shared" si="927"/>
        <v>1</v>
      </c>
      <c r="U2586">
        <f t="shared" si="928"/>
        <v>1</v>
      </c>
      <c r="V2586">
        <f t="shared" si="929"/>
        <v>1</v>
      </c>
      <c r="W2586">
        <f t="shared" si="930"/>
        <v>1</v>
      </c>
      <c r="X2586">
        <f t="shared" si="931"/>
        <v>1</v>
      </c>
      <c r="Y2586">
        <f t="shared" si="932"/>
        <v>1</v>
      </c>
      <c r="Z2586">
        <f t="shared" si="933"/>
        <v>1</v>
      </c>
      <c r="AA2586">
        <f t="shared" si="934"/>
        <v>1</v>
      </c>
      <c r="AB2586">
        <f t="shared" si="935"/>
        <v>0</v>
      </c>
      <c r="AJ2586">
        <f t="shared" si="922"/>
        <v>0</v>
      </c>
      <c r="AL2586" t="str">
        <f t="shared" si="936"/>
        <v/>
      </c>
      <c r="AM2586" t="str">
        <f>IF(AJ2586=0,"",IF(AJ2586="Nincs kapcsolódó bizonylat",0,IF(ISERROR(VLOOKUP(AJ2586,Bizonylat!AU:BL,6,FALSE)),AJ2586,VLOOKUP(AJ2586,Bizonylat!AU:BL,6,FALSE))))</f>
        <v/>
      </c>
      <c r="AN2586">
        <f t="shared" si="937"/>
        <v>0</v>
      </c>
      <c r="AO2586">
        <f t="shared" si="938"/>
        <v>0</v>
      </c>
      <c r="AP2586">
        <f t="shared" si="939"/>
        <v>0</v>
      </c>
      <c r="AQ2586">
        <f t="shared" si="940"/>
        <v>0</v>
      </c>
      <c r="AR2586">
        <f t="shared" si="941"/>
        <v>0</v>
      </c>
      <c r="AS2586">
        <f t="shared" si="942"/>
        <v>0</v>
      </c>
      <c r="AT2586">
        <f t="shared" si="943"/>
        <v>0</v>
      </c>
      <c r="AU2586">
        <f t="shared" si="923"/>
        <v>0</v>
      </c>
    </row>
    <row r="2587" spans="1:47">
      <c r="A2587" s="23" t="str">
        <f t="shared" si="944"/>
        <v/>
      </c>
      <c r="B2587" s="18"/>
      <c r="C2587" s="18"/>
      <c r="D2587" s="18"/>
      <c r="E2587" s="18"/>
      <c r="F2587" s="18"/>
      <c r="G2587" s="18"/>
      <c r="H2587" s="18"/>
      <c r="I2587" s="18"/>
      <c r="J2587" s="18"/>
      <c r="K2587" s="18"/>
      <c r="N2587" t="str">
        <f t="shared" si="924"/>
        <v>vége</v>
      </c>
      <c r="R2587">
        <f t="shared" si="925"/>
        <v>1</v>
      </c>
      <c r="S2587">
        <f t="shared" si="926"/>
        <v>1</v>
      </c>
      <c r="T2587">
        <f t="shared" si="927"/>
        <v>1</v>
      </c>
      <c r="U2587">
        <f t="shared" si="928"/>
        <v>1</v>
      </c>
      <c r="V2587">
        <f t="shared" si="929"/>
        <v>1</v>
      </c>
      <c r="W2587">
        <f t="shared" si="930"/>
        <v>1</v>
      </c>
      <c r="X2587">
        <f t="shared" si="931"/>
        <v>1</v>
      </c>
      <c r="Y2587">
        <f t="shared" si="932"/>
        <v>1</v>
      </c>
      <c r="Z2587">
        <f t="shared" si="933"/>
        <v>1</v>
      </c>
      <c r="AA2587">
        <f t="shared" si="934"/>
        <v>1</v>
      </c>
      <c r="AB2587">
        <f t="shared" si="935"/>
        <v>0</v>
      </c>
      <c r="AJ2587">
        <f t="shared" si="922"/>
        <v>0</v>
      </c>
      <c r="AL2587" t="str">
        <f t="shared" si="936"/>
        <v/>
      </c>
      <c r="AM2587" t="str">
        <f>IF(AJ2587=0,"",IF(AJ2587="Nincs kapcsolódó bizonylat",0,IF(ISERROR(VLOOKUP(AJ2587,Bizonylat!AU:BL,6,FALSE)),AJ2587,VLOOKUP(AJ2587,Bizonylat!AU:BL,6,FALSE))))</f>
        <v/>
      </c>
      <c r="AN2587">
        <f t="shared" si="937"/>
        <v>0</v>
      </c>
      <c r="AO2587">
        <f t="shared" si="938"/>
        <v>0</v>
      </c>
      <c r="AP2587">
        <f t="shared" si="939"/>
        <v>0</v>
      </c>
      <c r="AQ2587">
        <f t="shared" si="940"/>
        <v>0</v>
      </c>
      <c r="AR2587">
        <f t="shared" si="941"/>
        <v>0</v>
      </c>
      <c r="AS2587">
        <f t="shared" si="942"/>
        <v>0</v>
      </c>
      <c r="AT2587">
        <f t="shared" si="943"/>
        <v>0</v>
      </c>
      <c r="AU2587">
        <f t="shared" si="923"/>
        <v>0</v>
      </c>
    </row>
    <row r="2588" spans="1:47">
      <c r="A2588" s="23" t="str">
        <f t="shared" si="944"/>
        <v/>
      </c>
      <c r="B2588" s="18"/>
      <c r="C2588" s="18"/>
      <c r="D2588" s="18"/>
      <c r="E2588" s="18"/>
      <c r="F2588" s="18"/>
      <c r="G2588" s="18"/>
      <c r="H2588" s="18"/>
      <c r="I2588" s="18"/>
      <c r="J2588" s="18"/>
      <c r="K2588" s="18"/>
      <c r="N2588" t="str">
        <f t="shared" si="924"/>
        <v>vége</v>
      </c>
      <c r="R2588">
        <f t="shared" si="925"/>
        <v>1</v>
      </c>
      <c r="S2588">
        <f t="shared" si="926"/>
        <v>1</v>
      </c>
      <c r="T2588">
        <f t="shared" si="927"/>
        <v>1</v>
      </c>
      <c r="U2588">
        <f t="shared" si="928"/>
        <v>1</v>
      </c>
      <c r="V2588">
        <f t="shared" si="929"/>
        <v>1</v>
      </c>
      <c r="W2588">
        <f t="shared" si="930"/>
        <v>1</v>
      </c>
      <c r="X2588">
        <f t="shared" si="931"/>
        <v>1</v>
      </c>
      <c r="Y2588">
        <f t="shared" si="932"/>
        <v>1</v>
      </c>
      <c r="Z2588">
        <f t="shared" si="933"/>
        <v>1</v>
      </c>
      <c r="AA2588">
        <f t="shared" si="934"/>
        <v>1</v>
      </c>
      <c r="AB2588">
        <f t="shared" si="935"/>
        <v>0</v>
      </c>
      <c r="AJ2588">
        <f t="shared" si="922"/>
        <v>0</v>
      </c>
      <c r="AL2588" t="str">
        <f t="shared" si="936"/>
        <v/>
      </c>
      <c r="AM2588" t="str">
        <f>IF(AJ2588=0,"",IF(AJ2588="Nincs kapcsolódó bizonylat",0,IF(ISERROR(VLOOKUP(AJ2588,Bizonylat!AU:BL,6,FALSE)),AJ2588,VLOOKUP(AJ2588,Bizonylat!AU:BL,6,FALSE))))</f>
        <v/>
      </c>
      <c r="AN2588">
        <f t="shared" si="937"/>
        <v>0</v>
      </c>
      <c r="AO2588">
        <f t="shared" si="938"/>
        <v>0</v>
      </c>
      <c r="AP2588">
        <f t="shared" si="939"/>
        <v>0</v>
      </c>
      <c r="AQ2588">
        <f t="shared" si="940"/>
        <v>0</v>
      </c>
      <c r="AR2588">
        <f t="shared" si="941"/>
        <v>0</v>
      </c>
      <c r="AS2588">
        <f t="shared" si="942"/>
        <v>0</v>
      </c>
      <c r="AT2588">
        <f t="shared" si="943"/>
        <v>0</v>
      </c>
      <c r="AU2588">
        <f t="shared" si="923"/>
        <v>0</v>
      </c>
    </row>
    <row r="2589" spans="1:47">
      <c r="A2589" s="23" t="str">
        <f t="shared" si="944"/>
        <v/>
      </c>
      <c r="B2589" s="18"/>
      <c r="C2589" s="18"/>
      <c r="D2589" s="18"/>
      <c r="E2589" s="18"/>
      <c r="F2589" s="18"/>
      <c r="G2589" s="18"/>
      <c r="H2589" s="18"/>
      <c r="I2589" s="18"/>
      <c r="J2589" s="18"/>
      <c r="K2589" s="18"/>
      <c r="N2589" t="str">
        <f t="shared" si="924"/>
        <v>vége</v>
      </c>
      <c r="R2589">
        <f t="shared" si="925"/>
        <v>1</v>
      </c>
      <c r="S2589">
        <f t="shared" si="926"/>
        <v>1</v>
      </c>
      <c r="T2589">
        <f t="shared" si="927"/>
        <v>1</v>
      </c>
      <c r="U2589">
        <f t="shared" si="928"/>
        <v>1</v>
      </c>
      <c r="V2589">
        <f t="shared" si="929"/>
        <v>1</v>
      </c>
      <c r="W2589">
        <f t="shared" si="930"/>
        <v>1</v>
      </c>
      <c r="X2589">
        <f t="shared" si="931"/>
        <v>1</v>
      </c>
      <c r="Y2589">
        <f t="shared" si="932"/>
        <v>1</v>
      </c>
      <c r="Z2589">
        <f t="shared" si="933"/>
        <v>1</v>
      </c>
      <c r="AA2589">
        <f t="shared" si="934"/>
        <v>1</v>
      </c>
      <c r="AB2589">
        <f t="shared" si="935"/>
        <v>0</v>
      </c>
      <c r="AJ2589">
        <f t="shared" si="922"/>
        <v>0</v>
      </c>
      <c r="AL2589" t="str">
        <f t="shared" si="936"/>
        <v/>
      </c>
      <c r="AM2589" t="str">
        <f>IF(AJ2589=0,"",IF(AJ2589="Nincs kapcsolódó bizonylat",0,IF(ISERROR(VLOOKUP(AJ2589,Bizonylat!AU:BL,6,FALSE)),AJ2589,VLOOKUP(AJ2589,Bizonylat!AU:BL,6,FALSE))))</f>
        <v/>
      </c>
      <c r="AN2589">
        <f t="shared" si="937"/>
        <v>0</v>
      </c>
      <c r="AO2589">
        <f t="shared" si="938"/>
        <v>0</v>
      </c>
      <c r="AP2589">
        <f t="shared" si="939"/>
        <v>0</v>
      </c>
      <c r="AQ2589">
        <f t="shared" si="940"/>
        <v>0</v>
      </c>
      <c r="AR2589">
        <f t="shared" si="941"/>
        <v>0</v>
      </c>
      <c r="AS2589">
        <f t="shared" si="942"/>
        <v>0</v>
      </c>
      <c r="AT2589">
        <f t="shared" si="943"/>
        <v>0</v>
      </c>
      <c r="AU2589">
        <f t="shared" si="923"/>
        <v>0</v>
      </c>
    </row>
    <row r="2590" spans="1:47">
      <c r="A2590" s="23" t="str">
        <f t="shared" si="944"/>
        <v/>
      </c>
      <c r="B2590" s="18"/>
      <c r="C2590" s="18"/>
      <c r="D2590" s="18"/>
      <c r="E2590" s="18"/>
      <c r="F2590" s="18"/>
      <c r="G2590" s="18"/>
      <c r="H2590" s="18"/>
      <c r="I2590" s="18"/>
      <c r="J2590" s="18"/>
      <c r="K2590" s="18"/>
      <c r="N2590" t="str">
        <f t="shared" si="924"/>
        <v>vége</v>
      </c>
      <c r="R2590">
        <f t="shared" si="925"/>
        <v>1</v>
      </c>
      <c r="S2590">
        <f t="shared" si="926"/>
        <v>1</v>
      </c>
      <c r="T2590">
        <f t="shared" si="927"/>
        <v>1</v>
      </c>
      <c r="U2590">
        <f t="shared" si="928"/>
        <v>1</v>
      </c>
      <c r="V2590">
        <f t="shared" si="929"/>
        <v>1</v>
      </c>
      <c r="W2590">
        <f t="shared" si="930"/>
        <v>1</v>
      </c>
      <c r="X2590">
        <f t="shared" si="931"/>
        <v>1</v>
      </c>
      <c r="Y2590">
        <f t="shared" si="932"/>
        <v>1</v>
      </c>
      <c r="Z2590">
        <f t="shared" si="933"/>
        <v>1</v>
      </c>
      <c r="AA2590">
        <f t="shared" si="934"/>
        <v>1</v>
      </c>
      <c r="AB2590">
        <f t="shared" si="935"/>
        <v>0</v>
      </c>
      <c r="AJ2590">
        <f t="shared" si="922"/>
        <v>0</v>
      </c>
      <c r="AL2590" t="str">
        <f t="shared" si="936"/>
        <v/>
      </c>
      <c r="AM2590" t="str">
        <f>IF(AJ2590=0,"",IF(AJ2590="Nincs kapcsolódó bizonylat",0,IF(ISERROR(VLOOKUP(AJ2590,Bizonylat!AU:BL,6,FALSE)),AJ2590,VLOOKUP(AJ2590,Bizonylat!AU:BL,6,FALSE))))</f>
        <v/>
      </c>
      <c r="AN2590">
        <f t="shared" si="937"/>
        <v>0</v>
      </c>
      <c r="AO2590">
        <f t="shared" si="938"/>
        <v>0</v>
      </c>
      <c r="AP2590">
        <f t="shared" si="939"/>
        <v>0</v>
      </c>
      <c r="AQ2590">
        <f t="shared" si="940"/>
        <v>0</v>
      </c>
      <c r="AR2590">
        <f t="shared" si="941"/>
        <v>0</v>
      </c>
      <c r="AS2590">
        <f t="shared" si="942"/>
        <v>0</v>
      </c>
      <c r="AT2590">
        <f t="shared" si="943"/>
        <v>0</v>
      </c>
      <c r="AU2590">
        <f t="shared" si="923"/>
        <v>0</v>
      </c>
    </row>
    <row r="2591" spans="1:47">
      <c r="A2591" s="23" t="str">
        <f t="shared" si="944"/>
        <v/>
      </c>
      <c r="B2591" s="18"/>
      <c r="C2591" s="18"/>
      <c r="D2591" s="18"/>
      <c r="E2591" s="18"/>
      <c r="F2591" s="18"/>
      <c r="G2591" s="18"/>
      <c r="H2591" s="18"/>
      <c r="I2591" s="18"/>
      <c r="J2591" s="18"/>
      <c r="K2591" s="18"/>
      <c r="N2591" t="str">
        <f t="shared" si="924"/>
        <v>vége</v>
      </c>
      <c r="R2591">
        <f t="shared" si="925"/>
        <v>1</v>
      </c>
      <c r="S2591">
        <f t="shared" si="926"/>
        <v>1</v>
      </c>
      <c r="T2591">
        <f t="shared" si="927"/>
        <v>1</v>
      </c>
      <c r="U2591">
        <f t="shared" si="928"/>
        <v>1</v>
      </c>
      <c r="V2591">
        <f t="shared" si="929"/>
        <v>1</v>
      </c>
      <c r="W2591">
        <f t="shared" si="930"/>
        <v>1</v>
      </c>
      <c r="X2591">
        <f t="shared" si="931"/>
        <v>1</v>
      </c>
      <c r="Y2591">
        <f t="shared" si="932"/>
        <v>1</v>
      </c>
      <c r="Z2591">
        <f t="shared" si="933"/>
        <v>1</v>
      </c>
      <c r="AA2591">
        <f t="shared" si="934"/>
        <v>1</v>
      </c>
      <c r="AB2591">
        <f t="shared" si="935"/>
        <v>0</v>
      </c>
      <c r="AJ2591">
        <f t="shared" si="922"/>
        <v>0</v>
      </c>
      <c r="AL2591" t="str">
        <f t="shared" si="936"/>
        <v/>
      </c>
      <c r="AM2591" t="str">
        <f>IF(AJ2591=0,"",IF(AJ2591="Nincs kapcsolódó bizonylat",0,IF(ISERROR(VLOOKUP(AJ2591,Bizonylat!AU:BL,6,FALSE)),AJ2591,VLOOKUP(AJ2591,Bizonylat!AU:BL,6,FALSE))))</f>
        <v/>
      </c>
      <c r="AN2591">
        <f t="shared" si="937"/>
        <v>0</v>
      </c>
      <c r="AO2591">
        <f t="shared" si="938"/>
        <v>0</v>
      </c>
      <c r="AP2591">
        <f t="shared" si="939"/>
        <v>0</v>
      </c>
      <c r="AQ2591">
        <f t="shared" si="940"/>
        <v>0</v>
      </c>
      <c r="AR2591">
        <f t="shared" si="941"/>
        <v>0</v>
      </c>
      <c r="AS2591">
        <f t="shared" si="942"/>
        <v>0</v>
      </c>
      <c r="AT2591">
        <f t="shared" si="943"/>
        <v>0</v>
      </c>
      <c r="AU2591">
        <f t="shared" si="923"/>
        <v>0</v>
      </c>
    </row>
    <row r="2592" spans="1:47">
      <c r="A2592" s="23" t="str">
        <f t="shared" si="944"/>
        <v/>
      </c>
      <c r="B2592" s="18"/>
      <c r="C2592" s="18"/>
      <c r="D2592" s="18"/>
      <c r="E2592" s="18"/>
      <c r="F2592" s="18"/>
      <c r="G2592" s="18"/>
      <c r="H2592" s="18"/>
      <c r="I2592" s="18"/>
      <c r="J2592" s="18"/>
      <c r="K2592" s="18"/>
      <c r="N2592" t="str">
        <f t="shared" si="924"/>
        <v>vége</v>
      </c>
      <c r="R2592">
        <f t="shared" si="925"/>
        <v>1</v>
      </c>
      <c r="S2592">
        <f t="shared" si="926"/>
        <v>1</v>
      </c>
      <c r="T2592">
        <f t="shared" si="927"/>
        <v>1</v>
      </c>
      <c r="U2592">
        <f t="shared" si="928"/>
        <v>1</v>
      </c>
      <c r="V2592">
        <f t="shared" si="929"/>
        <v>1</v>
      </c>
      <c r="W2592">
        <f t="shared" si="930"/>
        <v>1</v>
      </c>
      <c r="X2592">
        <f t="shared" si="931"/>
        <v>1</v>
      </c>
      <c r="Y2592">
        <f t="shared" si="932"/>
        <v>1</v>
      </c>
      <c r="Z2592">
        <f t="shared" si="933"/>
        <v>1</v>
      </c>
      <c r="AA2592">
        <f t="shared" si="934"/>
        <v>1</v>
      </c>
      <c r="AB2592">
        <f t="shared" si="935"/>
        <v>0</v>
      </c>
      <c r="AJ2592">
        <f t="shared" si="922"/>
        <v>0</v>
      </c>
      <c r="AL2592" t="str">
        <f t="shared" si="936"/>
        <v/>
      </c>
      <c r="AM2592" t="str">
        <f>IF(AJ2592=0,"",IF(AJ2592="Nincs kapcsolódó bizonylat",0,IF(ISERROR(VLOOKUP(AJ2592,Bizonylat!AU:BL,6,FALSE)),AJ2592,VLOOKUP(AJ2592,Bizonylat!AU:BL,6,FALSE))))</f>
        <v/>
      </c>
      <c r="AN2592">
        <f t="shared" si="937"/>
        <v>0</v>
      </c>
      <c r="AO2592">
        <f t="shared" si="938"/>
        <v>0</v>
      </c>
      <c r="AP2592">
        <f t="shared" si="939"/>
        <v>0</v>
      </c>
      <c r="AQ2592">
        <f t="shared" si="940"/>
        <v>0</v>
      </c>
      <c r="AR2592">
        <f t="shared" si="941"/>
        <v>0</v>
      </c>
      <c r="AS2592">
        <f t="shared" si="942"/>
        <v>0</v>
      </c>
      <c r="AT2592">
        <f t="shared" si="943"/>
        <v>0</v>
      </c>
      <c r="AU2592">
        <f t="shared" si="923"/>
        <v>0</v>
      </c>
    </row>
    <row r="2593" spans="1:47">
      <c r="A2593" s="23" t="str">
        <f t="shared" si="944"/>
        <v/>
      </c>
      <c r="B2593" s="18"/>
      <c r="C2593" s="18"/>
      <c r="D2593" s="18"/>
      <c r="E2593" s="18"/>
      <c r="F2593" s="18"/>
      <c r="G2593" s="18"/>
      <c r="H2593" s="18"/>
      <c r="I2593" s="18"/>
      <c r="J2593" s="18"/>
      <c r="K2593" s="18"/>
      <c r="N2593" t="str">
        <f t="shared" si="924"/>
        <v>vége</v>
      </c>
      <c r="R2593">
        <f t="shared" si="925"/>
        <v>1</v>
      </c>
      <c r="S2593">
        <f t="shared" si="926"/>
        <v>1</v>
      </c>
      <c r="T2593">
        <f t="shared" si="927"/>
        <v>1</v>
      </c>
      <c r="U2593">
        <f t="shared" si="928"/>
        <v>1</v>
      </c>
      <c r="V2593">
        <f t="shared" si="929"/>
        <v>1</v>
      </c>
      <c r="W2593">
        <f t="shared" si="930"/>
        <v>1</v>
      </c>
      <c r="X2593">
        <f t="shared" si="931"/>
        <v>1</v>
      </c>
      <c r="Y2593">
        <f t="shared" si="932"/>
        <v>1</v>
      </c>
      <c r="Z2593">
        <f t="shared" si="933"/>
        <v>1</v>
      </c>
      <c r="AA2593">
        <f t="shared" si="934"/>
        <v>1</v>
      </c>
      <c r="AB2593">
        <f t="shared" si="935"/>
        <v>0</v>
      </c>
      <c r="AJ2593">
        <f t="shared" si="922"/>
        <v>0</v>
      </c>
      <c r="AL2593" t="str">
        <f t="shared" si="936"/>
        <v/>
      </c>
      <c r="AM2593" t="str">
        <f>IF(AJ2593=0,"",IF(AJ2593="Nincs kapcsolódó bizonylat",0,IF(ISERROR(VLOOKUP(AJ2593,Bizonylat!AU:BL,6,FALSE)),AJ2593,VLOOKUP(AJ2593,Bizonylat!AU:BL,6,FALSE))))</f>
        <v/>
      </c>
      <c r="AN2593">
        <f t="shared" si="937"/>
        <v>0</v>
      </c>
      <c r="AO2593">
        <f t="shared" si="938"/>
        <v>0</v>
      </c>
      <c r="AP2593">
        <f t="shared" si="939"/>
        <v>0</v>
      </c>
      <c r="AQ2593">
        <f t="shared" si="940"/>
        <v>0</v>
      </c>
      <c r="AR2593">
        <f t="shared" si="941"/>
        <v>0</v>
      </c>
      <c r="AS2593">
        <f t="shared" si="942"/>
        <v>0</v>
      </c>
      <c r="AT2593">
        <f t="shared" si="943"/>
        <v>0</v>
      </c>
      <c r="AU2593">
        <f t="shared" si="923"/>
        <v>0</v>
      </c>
    </row>
    <row r="2594" spans="1:47">
      <c r="A2594" s="23" t="str">
        <f t="shared" si="944"/>
        <v/>
      </c>
      <c r="B2594" s="18"/>
      <c r="C2594" s="18"/>
      <c r="D2594" s="18"/>
      <c r="E2594" s="18"/>
      <c r="F2594" s="18"/>
      <c r="G2594" s="18"/>
      <c r="H2594" s="18"/>
      <c r="I2594" s="18"/>
      <c r="J2594" s="18"/>
      <c r="K2594" s="18"/>
      <c r="N2594" t="str">
        <f t="shared" si="924"/>
        <v>vége</v>
      </c>
      <c r="R2594">
        <f t="shared" si="925"/>
        <v>1</v>
      </c>
      <c r="S2594">
        <f t="shared" si="926"/>
        <v>1</v>
      </c>
      <c r="T2594">
        <f t="shared" si="927"/>
        <v>1</v>
      </c>
      <c r="U2594">
        <f t="shared" si="928"/>
        <v>1</v>
      </c>
      <c r="V2594">
        <f t="shared" si="929"/>
        <v>1</v>
      </c>
      <c r="W2594">
        <f t="shared" si="930"/>
        <v>1</v>
      </c>
      <c r="X2594">
        <f t="shared" si="931"/>
        <v>1</v>
      </c>
      <c r="Y2594">
        <f t="shared" si="932"/>
        <v>1</v>
      </c>
      <c r="Z2594">
        <f t="shared" si="933"/>
        <v>1</v>
      </c>
      <c r="AA2594">
        <f t="shared" si="934"/>
        <v>1</v>
      </c>
      <c r="AB2594">
        <f t="shared" si="935"/>
        <v>0</v>
      </c>
      <c r="AJ2594">
        <f t="shared" si="922"/>
        <v>0</v>
      </c>
      <c r="AL2594" t="str">
        <f t="shared" si="936"/>
        <v/>
      </c>
      <c r="AM2594" t="str">
        <f>IF(AJ2594=0,"",IF(AJ2594="Nincs kapcsolódó bizonylat",0,IF(ISERROR(VLOOKUP(AJ2594,Bizonylat!AU:BL,6,FALSE)),AJ2594,VLOOKUP(AJ2594,Bizonylat!AU:BL,6,FALSE))))</f>
        <v/>
      </c>
      <c r="AN2594">
        <f t="shared" si="937"/>
        <v>0</v>
      </c>
      <c r="AO2594">
        <f t="shared" si="938"/>
        <v>0</v>
      </c>
      <c r="AP2594">
        <f t="shared" si="939"/>
        <v>0</v>
      </c>
      <c r="AQ2594">
        <f t="shared" si="940"/>
        <v>0</v>
      </c>
      <c r="AR2594">
        <f t="shared" si="941"/>
        <v>0</v>
      </c>
      <c r="AS2594">
        <f t="shared" si="942"/>
        <v>0</v>
      </c>
      <c r="AT2594">
        <f t="shared" si="943"/>
        <v>0</v>
      </c>
      <c r="AU2594">
        <f t="shared" si="923"/>
        <v>0</v>
      </c>
    </row>
    <row r="2595" spans="1:47">
      <c r="A2595" s="23" t="str">
        <f t="shared" si="944"/>
        <v/>
      </c>
      <c r="B2595" s="18"/>
      <c r="C2595" s="18"/>
      <c r="D2595" s="18"/>
      <c r="E2595" s="18"/>
      <c r="F2595" s="18"/>
      <c r="G2595" s="18"/>
      <c r="H2595" s="18"/>
      <c r="I2595" s="18"/>
      <c r="J2595" s="18"/>
      <c r="K2595" s="18"/>
      <c r="N2595" t="str">
        <f t="shared" si="924"/>
        <v>vége</v>
      </c>
      <c r="R2595">
        <f t="shared" si="925"/>
        <v>1</v>
      </c>
      <c r="S2595">
        <f t="shared" si="926"/>
        <v>1</v>
      </c>
      <c r="T2595">
        <f t="shared" si="927"/>
        <v>1</v>
      </c>
      <c r="U2595">
        <f t="shared" si="928"/>
        <v>1</v>
      </c>
      <c r="V2595">
        <f t="shared" si="929"/>
        <v>1</v>
      </c>
      <c r="W2595">
        <f t="shared" si="930"/>
        <v>1</v>
      </c>
      <c r="X2595">
        <f t="shared" si="931"/>
        <v>1</v>
      </c>
      <c r="Y2595">
        <f t="shared" si="932"/>
        <v>1</v>
      </c>
      <c r="Z2595">
        <f t="shared" si="933"/>
        <v>1</v>
      </c>
      <c r="AA2595">
        <f t="shared" si="934"/>
        <v>1</v>
      </c>
      <c r="AB2595">
        <f t="shared" si="935"/>
        <v>0</v>
      </c>
      <c r="AJ2595">
        <f t="shared" si="922"/>
        <v>0</v>
      </c>
      <c r="AL2595" t="str">
        <f t="shared" si="936"/>
        <v/>
      </c>
      <c r="AM2595" t="str">
        <f>IF(AJ2595=0,"",IF(AJ2595="Nincs kapcsolódó bizonylat",0,IF(ISERROR(VLOOKUP(AJ2595,Bizonylat!AU:BL,6,FALSE)),AJ2595,VLOOKUP(AJ2595,Bizonylat!AU:BL,6,FALSE))))</f>
        <v/>
      </c>
      <c r="AN2595">
        <f t="shared" si="937"/>
        <v>0</v>
      </c>
      <c r="AO2595">
        <f t="shared" si="938"/>
        <v>0</v>
      </c>
      <c r="AP2595">
        <f t="shared" si="939"/>
        <v>0</v>
      </c>
      <c r="AQ2595">
        <f t="shared" si="940"/>
        <v>0</v>
      </c>
      <c r="AR2595">
        <f t="shared" si="941"/>
        <v>0</v>
      </c>
      <c r="AS2595">
        <f t="shared" si="942"/>
        <v>0</v>
      </c>
      <c r="AT2595">
        <f t="shared" si="943"/>
        <v>0</v>
      </c>
      <c r="AU2595">
        <f t="shared" si="923"/>
        <v>0</v>
      </c>
    </row>
    <row r="2596" spans="1:47">
      <c r="A2596" s="23" t="str">
        <f t="shared" si="944"/>
        <v/>
      </c>
      <c r="B2596" s="18"/>
      <c r="C2596" s="18"/>
      <c r="D2596" s="18"/>
      <c r="E2596" s="18"/>
      <c r="F2596" s="18"/>
      <c r="G2596" s="18"/>
      <c r="H2596" s="18"/>
      <c r="I2596" s="18"/>
      <c r="J2596" s="18"/>
      <c r="K2596" s="18"/>
      <c r="N2596" t="str">
        <f t="shared" si="924"/>
        <v>vége</v>
      </c>
      <c r="R2596">
        <f t="shared" si="925"/>
        <v>1</v>
      </c>
      <c r="S2596">
        <f t="shared" si="926"/>
        <v>1</v>
      </c>
      <c r="T2596">
        <f t="shared" si="927"/>
        <v>1</v>
      </c>
      <c r="U2596">
        <f t="shared" si="928"/>
        <v>1</v>
      </c>
      <c r="V2596">
        <f t="shared" si="929"/>
        <v>1</v>
      </c>
      <c r="W2596">
        <f t="shared" si="930"/>
        <v>1</v>
      </c>
      <c r="X2596">
        <f t="shared" si="931"/>
        <v>1</v>
      </c>
      <c r="Y2596">
        <f t="shared" si="932"/>
        <v>1</v>
      </c>
      <c r="Z2596">
        <f t="shared" si="933"/>
        <v>1</v>
      </c>
      <c r="AA2596">
        <f t="shared" si="934"/>
        <v>1</v>
      </c>
      <c r="AB2596">
        <f t="shared" si="935"/>
        <v>0</v>
      </c>
      <c r="AJ2596">
        <f t="shared" si="922"/>
        <v>0</v>
      </c>
      <c r="AL2596" t="str">
        <f t="shared" si="936"/>
        <v/>
      </c>
      <c r="AM2596" t="str">
        <f>IF(AJ2596=0,"",IF(AJ2596="Nincs kapcsolódó bizonylat",0,IF(ISERROR(VLOOKUP(AJ2596,Bizonylat!AU:BL,6,FALSE)),AJ2596,VLOOKUP(AJ2596,Bizonylat!AU:BL,6,FALSE))))</f>
        <v/>
      </c>
      <c r="AN2596">
        <f t="shared" si="937"/>
        <v>0</v>
      </c>
      <c r="AO2596">
        <f t="shared" si="938"/>
        <v>0</v>
      </c>
      <c r="AP2596">
        <f t="shared" si="939"/>
        <v>0</v>
      </c>
      <c r="AQ2596">
        <f t="shared" si="940"/>
        <v>0</v>
      </c>
      <c r="AR2596">
        <f t="shared" si="941"/>
        <v>0</v>
      </c>
      <c r="AS2596">
        <f t="shared" si="942"/>
        <v>0</v>
      </c>
      <c r="AT2596">
        <f t="shared" si="943"/>
        <v>0</v>
      </c>
      <c r="AU2596">
        <f t="shared" si="923"/>
        <v>0</v>
      </c>
    </row>
    <row r="2597" spans="1:47">
      <c r="A2597" s="23" t="str">
        <f t="shared" si="944"/>
        <v/>
      </c>
      <c r="B2597" s="18"/>
      <c r="C2597" s="18"/>
      <c r="D2597" s="18"/>
      <c r="E2597" s="18"/>
      <c r="F2597" s="18"/>
      <c r="G2597" s="18"/>
      <c r="H2597" s="18"/>
      <c r="I2597" s="18"/>
      <c r="J2597" s="18"/>
      <c r="K2597" s="18"/>
      <c r="N2597" t="str">
        <f t="shared" si="924"/>
        <v>vége</v>
      </c>
      <c r="R2597">
        <f t="shared" si="925"/>
        <v>1</v>
      </c>
      <c r="S2597">
        <f t="shared" si="926"/>
        <v>1</v>
      </c>
      <c r="T2597">
        <f t="shared" si="927"/>
        <v>1</v>
      </c>
      <c r="U2597">
        <f t="shared" si="928"/>
        <v>1</v>
      </c>
      <c r="V2597">
        <f t="shared" si="929"/>
        <v>1</v>
      </c>
      <c r="W2597">
        <f t="shared" si="930"/>
        <v>1</v>
      </c>
      <c r="X2597">
        <f t="shared" si="931"/>
        <v>1</v>
      </c>
      <c r="Y2597">
        <f t="shared" si="932"/>
        <v>1</v>
      </c>
      <c r="Z2597">
        <f t="shared" si="933"/>
        <v>1</v>
      </c>
      <c r="AA2597">
        <f t="shared" si="934"/>
        <v>1</v>
      </c>
      <c r="AB2597">
        <f t="shared" si="935"/>
        <v>0</v>
      </c>
      <c r="AJ2597">
        <f t="shared" si="922"/>
        <v>0</v>
      </c>
      <c r="AL2597" t="str">
        <f t="shared" si="936"/>
        <v/>
      </c>
      <c r="AM2597" t="str">
        <f>IF(AJ2597=0,"",IF(AJ2597="Nincs kapcsolódó bizonylat",0,IF(ISERROR(VLOOKUP(AJ2597,Bizonylat!AU:BL,6,FALSE)),AJ2597,VLOOKUP(AJ2597,Bizonylat!AU:BL,6,FALSE))))</f>
        <v/>
      </c>
      <c r="AN2597">
        <f t="shared" si="937"/>
        <v>0</v>
      </c>
      <c r="AO2597">
        <f t="shared" si="938"/>
        <v>0</v>
      </c>
      <c r="AP2597">
        <f t="shared" si="939"/>
        <v>0</v>
      </c>
      <c r="AQ2597">
        <f t="shared" si="940"/>
        <v>0</v>
      </c>
      <c r="AR2597">
        <f t="shared" si="941"/>
        <v>0</v>
      </c>
      <c r="AS2597">
        <f t="shared" si="942"/>
        <v>0</v>
      </c>
      <c r="AT2597">
        <f t="shared" si="943"/>
        <v>0</v>
      </c>
      <c r="AU2597">
        <f t="shared" si="923"/>
        <v>0</v>
      </c>
    </row>
    <row r="2598" spans="1:47">
      <c r="A2598" s="23" t="str">
        <f t="shared" si="944"/>
        <v/>
      </c>
      <c r="B2598" s="18"/>
      <c r="C2598" s="18"/>
      <c r="D2598" s="18"/>
      <c r="E2598" s="18"/>
      <c r="F2598" s="18"/>
      <c r="G2598" s="18"/>
      <c r="H2598" s="18"/>
      <c r="I2598" s="18"/>
      <c r="J2598" s="18"/>
      <c r="K2598" s="18"/>
      <c r="N2598" t="str">
        <f t="shared" si="924"/>
        <v>vége</v>
      </c>
      <c r="R2598">
        <f t="shared" si="925"/>
        <v>1</v>
      </c>
      <c r="S2598">
        <f t="shared" si="926"/>
        <v>1</v>
      </c>
      <c r="T2598">
        <f t="shared" si="927"/>
        <v>1</v>
      </c>
      <c r="U2598">
        <f t="shared" si="928"/>
        <v>1</v>
      </c>
      <c r="V2598">
        <f t="shared" si="929"/>
        <v>1</v>
      </c>
      <c r="W2598">
        <f t="shared" si="930"/>
        <v>1</v>
      </c>
      <c r="X2598">
        <f t="shared" si="931"/>
        <v>1</v>
      </c>
      <c r="Y2598">
        <f t="shared" si="932"/>
        <v>1</v>
      </c>
      <c r="Z2598">
        <f t="shared" si="933"/>
        <v>1</v>
      </c>
      <c r="AA2598">
        <f t="shared" si="934"/>
        <v>1</v>
      </c>
      <c r="AB2598">
        <f t="shared" si="935"/>
        <v>0</v>
      </c>
      <c r="AJ2598">
        <f t="shared" si="922"/>
        <v>0</v>
      </c>
      <c r="AL2598" t="str">
        <f t="shared" si="936"/>
        <v/>
      </c>
      <c r="AM2598" t="str">
        <f>IF(AJ2598=0,"",IF(AJ2598="Nincs kapcsolódó bizonylat",0,IF(ISERROR(VLOOKUP(AJ2598,Bizonylat!AU:BL,6,FALSE)),AJ2598,VLOOKUP(AJ2598,Bizonylat!AU:BL,6,FALSE))))</f>
        <v/>
      </c>
      <c r="AN2598">
        <f t="shared" si="937"/>
        <v>0</v>
      </c>
      <c r="AO2598">
        <f t="shared" si="938"/>
        <v>0</v>
      </c>
      <c r="AP2598">
        <f t="shared" si="939"/>
        <v>0</v>
      </c>
      <c r="AQ2598">
        <f t="shared" si="940"/>
        <v>0</v>
      </c>
      <c r="AR2598">
        <f t="shared" si="941"/>
        <v>0</v>
      </c>
      <c r="AS2598">
        <f t="shared" si="942"/>
        <v>0</v>
      </c>
      <c r="AT2598">
        <f t="shared" si="943"/>
        <v>0</v>
      </c>
      <c r="AU2598">
        <f t="shared" si="923"/>
        <v>0</v>
      </c>
    </row>
    <row r="2599" spans="1:47">
      <c r="A2599" s="23" t="str">
        <f t="shared" si="944"/>
        <v/>
      </c>
      <c r="B2599" s="18"/>
      <c r="C2599" s="18"/>
      <c r="D2599" s="18"/>
      <c r="E2599" s="18"/>
      <c r="F2599" s="18"/>
      <c r="G2599" s="18"/>
      <c r="H2599" s="18"/>
      <c r="I2599" s="18"/>
      <c r="J2599" s="18"/>
      <c r="K2599" s="18"/>
      <c r="N2599" t="str">
        <f t="shared" si="924"/>
        <v>vége</v>
      </c>
      <c r="R2599">
        <f t="shared" si="925"/>
        <v>1</v>
      </c>
      <c r="S2599">
        <f t="shared" si="926"/>
        <v>1</v>
      </c>
      <c r="T2599">
        <f t="shared" si="927"/>
        <v>1</v>
      </c>
      <c r="U2599">
        <f t="shared" si="928"/>
        <v>1</v>
      </c>
      <c r="V2599">
        <f t="shared" si="929"/>
        <v>1</v>
      </c>
      <c r="W2599">
        <f t="shared" si="930"/>
        <v>1</v>
      </c>
      <c r="X2599">
        <f t="shared" si="931"/>
        <v>1</v>
      </c>
      <c r="Y2599">
        <f t="shared" si="932"/>
        <v>1</v>
      </c>
      <c r="Z2599">
        <f t="shared" si="933"/>
        <v>1</v>
      </c>
      <c r="AA2599">
        <f t="shared" si="934"/>
        <v>1</v>
      </c>
      <c r="AB2599">
        <f t="shared" si="935"/>
        <v>0</v>
      </c>
      <c r="AJ2599">
        <f t="shared" si="922"/>
        <v>0</v>
      </c>
      <c r="AL2599" t="str">
        <f t="shared" si="936"/>
        <v/>
      </c>
      <c r="AM2599" t="str">
        <f>IF(AJ2599=0,"",IF(AJ2599="Nincs kapcsolódó bizonylat",0,IF(ISERROR(VLOOKUP(AJ2599,Bizonylat!AU:BL,6,FALSE)),AJ2599,VLOOKUP(AJ2599,Bizonylat!AU:BL,6,FALSE))))</f>
        <v/>
      </c>
      <c r="AN2599">
        <f t="shared" si="937"/>
        <v>0</v>
      </c>
      <c r="AO2599">
        <f t="shared" si="938"/>
        <v>0</v>
      </c>
      <c r="AP2599">
        <f t="shared" si="939"/>
        <v>0</v>
      </c>
      <c r="AQ2599">
        <f t="shared" si="940"/>
        <v>0</v>
      </c>
      <c r="AR2599">
        <f t="shared" si="941"/>
        <v>0</v>
      </c>
      <c r="AS2599">
        <f t="shared" si="942"/>
        <v>0</v>
      </c>
      <c r="AT2599">
        <f t="shared" si="943"/>
        <v>0</v>
      </c>
      <c r="AU2599">
        <f t="shared" si="923"/>
        <v>0</v>
      </c>
    </row>
    <row r="2600" spans="1:47">
      <c r="A2600" s="23" t="str">
        <f t="shared" si="944"/>
        <v/>
      </c>
      <c r="B2600" s="18"/>
      <c r="C2600" s="18"/>
      <c r="D2600" s="18"/>
      <c r="E2600" s="18"/>
      <c r="F2600" s="18"/>
      <c r="G2600" s="18"/>
      <c r="H2600" s="18"/>
      <c r="I2600" s="18"/>
      <c r="J2600" s="18"/>
      <c r="K2600" s="18"/>
      <c r="N2600" t="str">
        <f t="shared" si="924"/>
        <v>vége</v>
      </c>
      <c r="R2600">
        <f t="shared" si="925"/>
        <v>1</v>
      </c>
      <c r="S2600">
        <f t="shared" si="926"/>
        <v>1</v>
      </c>
      <c r="T2600">
        <f t="shared" si="927"/>
        <v>1</v>
      </c>
      <c r="U2600">
        <f t="shared" si="928"/>
        <v>1</v>
      </c>
      <c r="V2600">
        <f t="shared" si="929"/>
        <v>1</v>
      </c>
      <c r="W2600">
        <f t="shared" si="930"/>
        <v>1</v>
      </c>
      <c r="X2600">
        <f t="shared" si="931"/>
        <v>1</v>
      </c>
      <c r="Y2600">
        <f t="shared" si="932"/>
        <v>1</v>
      </c>
      <c r="Z2600">
        <f t="shared" si="933"/>
        <v>1</v>
      </c>
      <c r="AA2600">
        <f t="shared" si="934"/>
        <v>1</v>
      </c>
      <c r="AB2600">
        <f t="shared" si="935"/>
        <v>0</v>
      </c>
      <c r="AJ2600">
        <f t="shared" si="922"/>
        <v>0</v>
      </c>
      <c r="AL2600" t="str">
        <f t="shared" si="936"/>
        <v/>
      </c>
      <c r="AM2600" t="str">
        <f>IF(AJ2600=0,"",IF(AJ2600="Nincs kapcsolódó bizonylat",0,IF(ISERROR(VLOOKUP(AJ2600,Bizonylat!AU:BL,6,FALSE)),AJ2600,VLOOKUP(AJ2600,Bizonylat!AU:BL,6,FALSE))))</f>
        <v/>
      </c>
      <c r="AN2600">
        <f t="shared" si="937"/>
        <v>0</v>
      </c>
      <c r="AO2600">
        <f t="shared" si="938"/>
        <v>0</v>
      </c>
      <c r="AP2600">
        <f t="shared" si="939"/>
        <v>0</v>
      </c>
      <c r="AQ2600">
        <f t="shared" si="940"/>
        <v>0</v>
      </c>
      <c r="AR2600">
        <f t="shared" si="941"/>
        <v>0</v>
      </c>
      <c r="AS2600">
        <f t="shared" si="942"/>
        <v>0</v>
      </c>
      <c r="AT2600">
        <f t="shared" si="943"/>
        <v>0</v>
      </c>
      <c r="AU2600">
        <f t="shared" si="923"/>
        <v>0</v>
      </c>
    </row>
    <row r="2601" spans="1:47">
      <c r="A2601" s="23" t="str">
        <f t="shared" si="944"/>
        <v/>
      </c>
      <c r="B2601" s="18"/>
      <c r="C2601" s="18"/>
      <c r="D2601" s="18"/>
      <c r="E2601" s="18"/>
      <c r="F2601" s="18"/>
      <c r="G2601" s="18"/>
      <c r="H2601" s="18"/>
      <c r="I2601" s="18"/>
      <c r="J2601" s="18"/>
      <c r="K2601" s="18"/>
      <c r="N2601" t="str">
        <f t="shared" si="924"/>
        <v>vége</v>
      </c>
      <c r="R2601">
        <f t="shared" si="925"/>
        <v>1</v>
      </c>
      <c r="S2601">
        <f t="shared" si="926"/>
        <v>1</v>
      </c>
      <c r="T2601">
        <f t="shared" si="927"/>
        <v>1</v>
      </c>
      <c r="U2601">
        <f t="shared" si="928"/>
        <v>1</v>
      </c>
      <c r="V2601">
        <f t="shared" si="929"/>
        <v>1</v>
      </c>
      <c r="W2601">
        <f t="shared" si="930"/>
        <v>1</v>
      </c>
      <c r="X2601">
        <f t="shared" si="931"/>
        <v>1</v>
      </c>
      <c r="Y2601">
        <f t="shared" si="932"/>
        <v>1</v>
      </c>
      <c r="Z2601">
        <f t="shared" si="933"/>
        <v>1</v>
      </c>
      <c r="AA2601">
        <f t="shared" si="934"/>
        <v>1</v>
      </c>
      <c r="AB2601">
        <f t="shared" si="935"/>
        <v>0</v>
      </c>
      <c r="AJ2601">
        <f t="shared" si="922"/>
        <v>0</v>
      </c>
      <c r="AL2601" t="str">
        <f t="shared" si="936"/>
        <v/>
      </c>
      <c r="AM2601" t="str">
        <f>IF(AJ2601=0,"",IF(AJ2601="Nincs kapcsolódó bizonylat",0,IF(ISERROR(VLOOKUP(AJ2601,Bizonylat!AU:BL,6,FALSE)),AJ2601,VLOOKUP(AJ2601,Bizonylat!AU:BL,6,FALSE))))</f>
        <v/>
      </c>
      <c r="AN2601">
        <f t="shared" si="937"/>
        <v>0</v>
      </c>
      <c r="AO2601">
        <f t="shared" si="938"/>
        <v>0</v>
      </c>
      <c r="AP2601">
        <f t="shared" si="939"/>
        <v>0</v>
      </c>
      <c r="AQ2601">
        <f t="shared" si="940"/>
        <v>0</v>
      </c>
      <c r="AR2601">
        <f t="shared" si="941"/>
        <v>0</v>
      </c>
      <c r="AS2601">
        <f t="shared" si="942"/>
        <v>0</v>
      </c>
      <c r="AT2601">
        <f t="shared" si="943"/>
        <v>0</v>
      </c>
      <c r="AU2601">
        <f t="shared" si="923"/>
        <v>0</v>
      </c>
    </row>
    <row r="2602" spans="1:47">
      <c r="A2602" s="23" t="str">
        <f t="shared" si="944"/>
        <v/>
      </c>
      <c r="B2602" s="18"/>
      <c r="C2602" s="18"/>
      <c r="D2602" s="18"/>
      <c r="E2602" s="18"/>
      <c r="F2602" s="18"/>
      <c r="G2602" s="18"/>
      <c r="H2602" s="18"/>
      <c r="I2602" s="18"/>
      <c r="J2602" s="18"/>
      <c r="K2602" s="18"/>
      <c r="N2602" t="str">
        <f t="shared" si="924"/>
        <v>vége</v>
      </c>
      <c r="R2602">
        <f t="shared" si="925"/>
        <v>1</v>
      </c>
      <c r="S2602">
        <f t="shared" si="926"/>
        <v>1</v>
      </c>
      <c r="T2602">
        <f t="shared" si="927"/>
        <v>1</v>
      </c>
      <c r="U2602">
        <f t="shared" si="928"/>
        <v>1</v>
      </c>
      <c r="V2602">
        <f t="shared" si="929"/>
        <v>1</v>
      </c>
      <c r="W2602">
        <f t="shared" si="930"/>
        <v>1</v>
      </c>
      <c r="X2602">
        <f t="shared" si="931"/>
        <v>1</v>
      </c>
      <c r="Y2602">
        <f t="shared" si="932"/>
        <v>1</v>
      </c>
      <c r="Z2602">
        <f t="shared" si="933"/>
        <v>1</v>
      </c>
      <c r="AA2602">
        <f t="shared" si="934"/>
        <v>1</v>
      </c>
      <c r="AB2602">
        <f t="shared" si="935"/>
        <v>0</v>
      </c>
      <c r="AJ2602">
        <f t="shared" si="922"/>
        <v>0</v>
      </c>
      <c r="AL2602" t="str">
        <f t="shared" si="936"/>
        <v/>
      </c>
      <c r="AM2602" t="str">
        <f>IF(AJ2602=0,"",IF(AJ2602="Nincs kapcsolódó bizonylat",0,IF(ISERROR(VLOOKUP(AJ2602,Bizonylat!AU:BL,6,FALSE)),AJ2602,VLOOKUP(AJ2602,Bizonylat!AU:BL,6,FALSE))))</f>
        <v/>
      </c>
      <c r="AN2602">
        <f t="shared" si="937"/>
        <v>0</v>
      </c>
      <c r="AO2602">
        <f t="shared" si="938"/>
        <v>0</v>
      </c>
      <c r="AP2602">
        <f t="shared" si="939"/>
        <v>0</v>
      </c>
      <c r="AQ2602">
        <f t="shared" si="940"/>
        <v>0</v>
      </c>
      <c r="AR2602">
        <f t="shared" si="941"/>
        <v>0</v>
      </c>
      <c r="AS2602">
        <f t="shared" si="942"/>
        <v>0</v>
      </c>
      <c r="AT2602">
        <f t="shared" si="943"/>
        <v>0</v>
      </c>
      <c r="AU2602">
        <f t="shared" si="923"/>
        <v>0</v>
      </c>
    </row>
    <row r="2603" spans="1:47">
      <c r="A2603" s="23" t="str">
        <f t="shared" si="944"/>
        <v/>
      </c>
      <c r="B2603" s="18"/>
      <c r="C2603" s="18"/>
      <c r="D2603" s="18"/>
      <c r="E2603" s="18"/>
      <c r="F2603" s="18"/>
      <c r="G2603" s="18"/>
      <c r="H2603" s="18"/>
      <c r="I2603" s="18"/>
      <c r="J2603" s="18"/>
      <c r="K2603" s="18"/>
      <c r="N2603" t="str">
        <f t="shared" si="924"/>
        <v>vége</v>
      </c>
      <c r="R2603">
        <f t="shared" si="925"/>
        <v>1</v>
      </c>
      <c r="S2603">
        <f t="shared" si="926"/>
        <v>1</v>
      </c>
      <c r="T2603">
        <f t="shared" si="927"/>
        <v>1</v>
      </c>
      <c r="U2603">
        <f t="shared" si="928"/>
        <v>1</v>
      </c>
      <c r="V2603">
        <f t="shared" si="929"/>
        <v>1</v>
      </c>
      <c r="W2603">
        <f t="shared" si="930"/>
        <v>1</v>
      </c>
      <c r="X2603">
        <f t="shared" si="931"/>
        <v>1</v>
      </c>
      <c r="Y2603">
        <f t="shared" si="932"/>
        <v>1</v>
      </c>
      <c r="Z2603">
        <f t="shared" si="933"/>
        <v>1</v>
      </c>
      <c r="AA2603">
        <f t="shared" si="934"/>
        <v>1</v>
      </c>
      <c r="AB2603">
        <f t="shared" si="935"/>
        <v>0</v>
      </c>
      <c r="AJ2603">
        <f t="shared" si="922"/>
        <v>0</v>
      </c>
      <c r="AL2603" t="str">
        <f t="shared" si="936"/>
        <v/>
      </c>
      <c r="AM2603" t="str">
        <f>IF(AJ2603=0,"",IF(AJ2603="Nincs kapcsolódó bizonylat",0,IF(ISERROR(VLOOKUP(AJ2603,Bizonylat!AU:BL,6,FALSE)),AJ2603,VLOOKUP(AJ2603,Bizonylat!AU:BL,6,FALSE))))</f>
        <v/>
      </c>
      <c r="AN2603">
        <f t="shared" si="937"/>
        <v>0</v>
      </c>
      <c r="AO2603">
        <f t="shared" si="938"/>
        <v>0</v>
      </c>
      <c r="AP2603">
        <f t="shared" si="939"/>
        <v>0</v>
      </c>
      <c r="AQ2603">
        <f t="shared" si="940"/>
        <v>0</v>
      </c>
      <c r="AR2603">
        <f t="shared" si="941"/>
        <v>0</v>
      </c>
      <c r="AS2603">
        <f t="shared" si="942"/>
        <v>0</v>
      </c>
      <c r="AT2603">
        <f t="shared" si="943"/>
        <v>0</v>
      </c>
      <c r="AU2603">
        <f t="shared" si="923"/>
        <v>0</v>
      </c>
    </row>
    <row r="2604" spans="1:47">
      <c r="A2604" s="23" t="str">
        <f t="shared" si="944"/>
        <v/>
      </c>
      <c r="B2604" s="18"/>
      <c r="C2604" s="18"/>
      <c r="D2604" s="18"/>
      <c r="E2604" s="18"/>
      <c r="F2604" s="18"/>
      <c r="G2604" s="18"/>
      <c r="H2604" s="18"/>
      <c r="I2604" s="18"/>
      <c r="J2604" s="18"/>
      <c r="K2604" s="18"/>
      <c r="N2604" t="str">
        <f t="shared" si="924"/>
        <v>vége</v>
      </c>
      <c r="R2604">
        <f t="shared" si="925"/>
        <v>1</v>
      </c>
      <c r="S2604">
        <f t="shared" si="926"/>
        <v>1</v>
      </c>
      <c r="T2604">
        <f t="shared" si="927"/>
        <v>1</v>
      </c>
      <c r="U2604">
        <f t="shared" si="928"/>
        <v>1</v>
      </c>
      <c r="V2604">
        <f t="shared" si="929"/>
        <v>1</v>
      </c>
      <c r="W2604">
        <f t="shared" si="930"/>
        <v>1</v>
      </c>
      <c r="X2604">
        <f t="shared" si="931"/>
        <v>1</v>
      </c>
      <c r="Y2604">
        <f t="shared" si="932"/>
        <v>1</v>
      </c>
      <c r="Z2604">
        <f t="shared" si="933"/>
        <v>1</v>
      </c>
      <c r="AA2604">
        <f t="shared" si="934"/>
        <v>1</v>
      </c>
      <c r="AB2604">
        <f t="shared" si="935"/>
        <v>0</v>
      </c>
      <c r="AJ2604">
        <f t="shared" si="922"/>
        <v>0</v>
      </c>
      <c r="AL2604" t="str">
        <f t="shared" si="936"/>
        <v/>
      </c>
      <c r="AM2604" t="str">
        <f>IF(AJ2604=0,"",IF(AJ2604="Nincs kapcsolódó bizonylat",0,IF(ISERROR(VLOOKUP(AJ2604,Bizonylat!AU:BL,6,FALSE)),AJ2604,VLOOKUP(AJ2604,Bizonylat!AU:BL,6,FALSE))))</f>
        <v/>
      </c>
      <c r="AN2604">
        <f t="shared" si="937"/>
        <v>0</v>
      </c>
      <c r="AO2604">
        <f t="shared" si="938"/>
        <v>0</v>
      </c>
      <c r="AP2604">
        <f t="shared" si="939"/>
        <v>0</v>
      </c>
      <c r="AQ2604">
        <f t="shared" si="940"/>
        <v>0</v>
      </c>
      <c r="AR2604">
        <f t="shared" si="941"/>
        <v>0</v>
      </c>
      <c r="AS2604">
        <f t="shared" si="942"/>
        <v>0</v>
      </c>
      <c r="AT2604">
        <f t="shared" si="943"/>
        <v>0</v>
      </c>
      <c r="AU2604">
        <f t="shared" si="923"/>
        <v>0</v>
      </c>
    </row>
    <row r="2605" spans="1:47">
      <c r="A2605" s="23" t="str">
        <f t="shared" si="944"/>
        <v/>
      </c>
      <c r="B2605" s="18"/>
      <c r="C2605" s="18"/>
      <c r="D2605" s="18"/>
      <c r="E2605" s="18"/>
      <c r="F2605" s="18"/>
      <c r="G2605" s="18"/>
      <c r="H2605" s="18"/>
      <c r="I2605" s="18"/>
      <c r="J2605" s="18"/>
      <c r="K2605" s="18"/>
      <c r="N2605" t="str">
        <f t="shared" si="924"/>
        <v>vége</v>
      </c>
      <c r="R2605">
        <f t="shared" si="925"/>
        <v>1</v>
      </c>
      <c r="S2605">
        <f t="shared" si="926"/>
        <v>1</v>
      </c>
      <c r="T2605">
        <f t="shared" si="927"/>
        <v>1</v>
      </c>
      <c r="U2605">
        <f t="shared" si="928"/>
        <v>1</v>
      </c>
      <c r="V2605">
        <f t="shared" si="929"/>
        <v>1</v>
      </c>
      <c r="W2605">
        <f t="shared" si="930"/>
        <v>1</v>
      </c>
      <c r="X2605">
        <f t="shared" si="931"/>
        <v>1</v>
      </c>
      <c r="Y2605">
        <f t="shared" si="932"/>
        <v>1</v>
      </c>
      <c r="Z2605">
        <f t="shared" si="933"/>
        <v>1</v>
      </c>
      <c r="AA2605">
        <f t="shared" si="934"/>
        <v>1</v>
      </c>
      <c r="AB2605">
        <f t="shared" si="935"/>
        <v>0</v>
      </c>
      <c r="AJ2605">
        <f t="shared" si="922"/>
        <v>0</v>
      </c>
      <c r="AL2605" t="str">
        <f t="shared" si="936"/>
        <v/>
      </c>
      <c r="AM2605" t="str">
        <f>IF(AJ2605=0,"",IF(AJ2605="Nincs kapcsolódó bizonylat",0,IF(ISERROR(VLOOKUP(AJ2605,Bizonylat!AU:BL,6,FALSE)),AJ2605,VLOOKUP(AJ2605,Bizonylat!AU:BL,6,FALSE))))</f>
        <v/>
      </c>
      <c r="AN2605">
        <f t="shared" si="937"/>
        <v>0</v>
      </c>
      <c r="AO2605">
        <f t="shared" si="938"/>
        <v>0</v>
      </c>
      <c r="AP2605">
        <f t="shared" si="939"/>
        <v>0</v>
      </c>
      <c r="AQ2605">
        <f t="shared" si="940"/>
        <v>0</v>
      </c>
      <c r="AR2605">
        <f t="shared" si="941"/>
        <v>0</v>
      </c>
      <c r="AS2605">
        <f t="shared" si="942"/>
        <v>0</v>
      </c>
      <c r="AT2605">
        <f t="shared" si="943"/>
        <v>0</v>
      </c>
      <c r="AU2605">
        <f t="shared" si="923"/>
        <v>0</v>
      </c>
    </row>
    <row r="2606" spans="1:47">
      <c r="A2606" s="23" t="str">
        <f t="shared" si="944"/>
        <v/>
      </c>
      <c r="B2606" s="18"/>
      <c r="C2606" s="18"/>
      <c r="D2606" s="18"/>
      <c r="E2606" s="18"/>
      <c r="F2606" s="18"/>
      <c r="G2606" s="18"/>
      <c r="H2606" s="18"/>
      <c r="I2606" s="18"/>
      <c r="J2606" s="18"/>
      <c r="K2606" s="18"/>
      <c r="N2606" t="str">
        <f t="shared" si="924"/>
        <v>vége</v>
      </c>
      <c r="R2606">
        <f t="shared" si="925"/>
        <v>1</v>
      </c>
      <c r="S2606">
        <f t="shared" si="926"/>
        <v>1</v>
      </c>
      <c r="T2606">
        <f t="shared" si="927"/>
        <v>1</v>
      </c>
      <c r="U2606">
        <f t="shared" si="928"/>
        <v>1</v>
      </c>
      <c r="V2606">
        <f t="shared" si="929"/>
        <v>1</v>
      </c>
      <c r="W2606">
        <f t="shared" si="930"/>
        <v>1</v>
      </c>
      <c r="X2606">
        <f t="shared" si="931"/>
        <v>1</v>
      </c>
      <c r="Y2606">
        <f t="shared" si="932"/>
        <v>1</v>
      </c>
      <c r="Z2606">
        <f t="shared" si="933"/>
        <v>1</v>
      </c>
      <c r="AA2606">
        <f t="shared" si="934"/>
        <v>1</v>
      </c>
      <c r="AB2606">
        <f t="shared" si="935"/>
        <v>0</v>
      </c>
      <c r="AJ2606">
        <f t="shared" si="922"/>
        <v>0</v>
      </c>
      <c r="AL2606" t="str">
        <f t="shared" si="936"/>
        <v/>
      </c>
      <c r="AM2606" t="str">
        <f>IF(AJ2606=0,"",IF(AJ2606="Nincs kapcsolódó bizonylat",0,IF(ISERROR(VLOOKUP(AJ2606,Bizonylat!AU:BL,6,FALSE)),AJ2606,VLOOKUP(AJ2606,Bizonylat!AU:BL,6,FALSE))))</f>
        <v/>
      </c>
      <c r="AN2606">
        <f t="shared" si="937"/>
        <v>0</v>
      </c>
      <c r="AO2606">
        <f t="shared" si="938"/>
        <v>0</v>
      </c>
      <c r="AP2606">
        <f t="shared" si="939"/>
        <v>0</v>
      </c>
      <c r="AQ2606">
        <f t="shared" si="940"/>
        <v>0</v>
      </c>
      <c r="AR2606">
        <f t="shared" si="941"/>
        <v>0</v>
      </c>
      <c r="AS2606">
        <f t="shared" si="942"/>
        <v>0</v>
      </c>
      <c r="AT2606">
        <f t="shared" si="943"/>
        <v>0</v>
      </c>
      <c r="AU2606">
        <f t="shared" si="923"/>
        <v>0</v>
      </c>
    </row>
    <row r="2607" spans="1:47">
      <c r="A2607" s="23" t="str">
        <f t="shared" si="944"/>
        <v/>
      </c>
      <c r="B2607" s="18"/>
      <c r="C2607" s="18"/>
      <c r="D2607" s="18"/>
      <c r="E2607" s="18"/>
      <c r="F2607" s="18"/>
      <c r="G2607" s="18"/>
      <c r="H2607" s="18"/>
      <c r="I2607" s="18"/>
      <c r="J2607" s="18"/>
      <c r="K2607" s="18"/>
      <c r="N2607" t="str">
        <f t="shared" si="924"/>
        <v>vége</v>
      </c>
      <c r="R2607">
        <f t="shared" si="925"/>
        <v>1</v>
      </c>
      <c r="S2607">
        <f t="shared" si="926"/>
        <v>1</v>
      </c>
      <c r="T2607">
        <f t="shared" si="927"/>
        <v>1</v>
      </c>
      <c r="U2607">
        <f t="shared" si="928"/>
        <v>1</v>
      </c>
      <c r="V2607">
        <f t="shared" si="929"/>
        <v>1</v>
      </c>
      <c r="W2607">
        <f t="shared" si="930"/>
        <v>1</v>
      </c>
      <c r="X2607">
        <f t="shared" si="931"/>
        <v>1</v>
      </c>
      <c r="Y2607">
        <f t="shared" si="932"/>
        <v>1</v>
      </c>
      <c r="Z2607">
        <f t="shared" si="933"/>
        <v>1</v>
      </c>
      <c r="AA2607">
        <f t="shared" si="934"/>
        <v>1</v>
      </c>
      <c r="AB2607">
        <f t="shared" si="935"/>
        <v>0</v>
      </c>
      <c r="AJ2607">
        <f t="shared" si="922"/>
        <v>0</v>
      </c>
      <c r="AL2607" t="str">
        <f t="shared" si="936"/>
        <v/>
      </c>
      <c r="AM2607" t="str">
        <f>IF(AJ2607=0,"",IF(AJ2607="Nincs kapcsolódó bizonylat",0,IF(ISERROR(VLOOKUP(AJ2607,Bizonylat!AU:BL,6,FALSE)),AJ2607,VLOOKUP(AJ2607,Bizonylat!AU:BL,6,FALSE))))</f>
        <v/>
      </c>
      <c r="AN2607">
        <f t="shared" si="937"/>
        <v>0</v>
      </c>
      <c r="AO2607">
        <f t="shared" si="938"/>
        <v>0</v>
      </c>
      <c r="AP2607">
        <f t="shared" si="939"/>
        <v>0</v>
      </c>
      <c r="AQ2607">
        <f t="shared" si="940"/>
        <v>0</v>
      </c>
      <c r="AR2607">
        <f t="shared" si="941"/>
        <v>0</v>
      </c>
      <c r="AS2607">
        <f t="shared" si="942"/>
        <v>0</v>
      </c>
      <c r="AT2607">
        <f t="shared" si="943"/>
        <v>0</v>
      </c>
      <c r="AU2607">
        <f t="shared" si="923"/>
        <v>0</v>
      </c>
    </row>
    <row r="2608" spans="1:47">
      <c r="A2608" s="23" t="str">
        <f t="shared" si="944"/>
        <v/>
      </c>
      <c r="B2608" s="18"/>
      <c r="C2608" s="18"/>
      <c r="D2608" s="18"/>
      <c r="E2608" s="18"/>
      <c r="F2608" s="18"/>
      <c r="G2608" s="18"/>
      <c r="H2608" s="18"/>
      <c r="I2608" s="18"/>
      <c r="J2608" s="18"/>
      <c r="K2608" s="18"/>
      <c r="N2608" t="str">
        <f t="shared" si="924"/>
        <v>vége</v>
      </c>
      <c r="R2608">
        <f t="shared" si="925"/>
        <v>1</v>
      </c>
      <c r="S2608">
        <f t="shared" si="926"/>
        <v>1</v>
      </c>
      <c r="T2608">
        <f t="shared" si="927"/>
        <v>1</v>
      </c>
      <c r="U2608">
        <f t="shared" si="928"/>
        <v>1</v>
      </c>
      <c r="V2608">
        <f t="shared" si="929"/>
        <v>1</v>
      </c>
      <c r="W2608">
        <f t="shared" si="930"/>
        <v>1</v>
      </c>
      <c r="X2608">
        <f t="shared" si="931"/>
        <v>1</v>
      </c>
      <c r="Y2608">
        <f t="shared" si="932"/>
        <v>1</v>
      </c>
      <c r="Z2608">
        <f t="shared" si="933"/>
        <v>1</v>
      </c>
      <c r="AA2608">
        <f t="shared" si="934"/>
        <v>1</v>
      </c>
      <c r="AB2608">
        <f t="shared" si="935"/>
        <v>0</v>
      </c>
      <c r="AJ2608">
        <f t="shared" si="922"/>
        <v>0</v>
      </c>
      <c r="AL2608" t="str">
        <f t="shared" si="936"/>
        <v/>
      </c>
      <c r="AM2608" t="str">
        <f>IF(AJ2608=0,"",IF(AJ2608="Nincs kapcsolódó bizonylat",0,IF(ISERROR(VLOOKUP(AJ2608,Bizonylat!AU:BL,6,FALSE)),AJ2608,VLOOKUP(AJ2608,Bizonylat!AU:BL,6,FALSE))))</f>
        <v/>
      </c>
      <c r="AN2608">
        <f t="shared" si="937"/>
        <v>0</v>
      </c>
      <c r="AO2608">
        <f t="shared" si="938"/>
        <v>0</v>
      </c>
      <c r="AP2608">
        <f t="shared" si="939"/>
        <v>0</v>
      </c>
      <c r="AQ2608">
        <f t="shared" si="940"/>
        <v>0</v>
      </c>
      <c r="AR2608">
        <f t="shared" si="941"/>
        <v>0</v>
      </c>
      <c r="AS2608">
        <f t="shared" si="942"/>
        <v>0</v>
      </c>
      <c r="AT2608">
        <f t="shared" si="943"/>
        <v>0</v>
      </c>
      <c r="AU2608">
        <f t="shared" si="923"/>
        <v>0</v>
      </c>
    </row>
    <row r="2609" spans="1:47">
      <c r="A2609" s="23" t="str">
        <f t="shared" si="944"/>
        <v/>
      </c>
      <c r="B2609" s="18"/>
      <c r="C2609" s="18"/>
      <c r="D2609" s="18"/>
      <c r="E2609" s="18"/>
      <c r="F2609" s="18"/>
      <c r="G2609" s="18"/>
      <c r="H2609" s="18"/>
      <c r="I2609" s="18"/>
      <c r="J2609" s="18"/>
      <c r="K2609" s="18"/>
      <c r="N2609" t="str">
        <f t="shared" si="924"/>
        <v>vége</v>
      </c>
      <c r="R2609">
        <f t="shared" si="925"/>
        <v>1</v>
      </c>
      <c r="S2609">
        <f t="shared" si="926"/>
        <v>1</v>
      </c>
      <c r="T2609">
        <f t="shared" si="927"/>
        <v>1</v>
      </c>
      <c r="U2609">
        <f t="shared" si="928"/>
        <v>1</v>
      </c>
      <c r="V2609">
        <f t="shared" si="929"/>
        <v>1</v>
      </c>
      <c r="W2609">
        <f t="shared" si="930"/>
        <v>1</v>
      </c>
      <c r="X2609">
        <f t="shared" si="931"/>
        <v>1</v>
      </c>
      <c r="Y2609">
        <f t="shared" si="932"/>
        <v>1</v>
      </c>
      <c r="Z2609">
        <f t="shared" si="933"/>
        <v>1</v>
      </c>
      <c r="AA2609">
        <f t="shared" si="934"/>
        <v>1</v>
      </c>
      <c r="AB2609">
        <f t="shared" si="935"/>
        <v>0</v>
      </c>
      <c r="AJ2609">
        <f t="shared" si="922"/>
        <v>0</v>
      </c>
      <c r="AL2609" t="str">
        <f t="shared" si="936"/>
        <v/>
      </c>
      <c r="AM2609" t="str">
        <f>IF(AJ2609=0,"",IF(AJ2609="Nincs kapcsolódó bizonylat",0,IF(ISERROR(VLOOKUP(AJ2609,Bizonylat!AU:BL,6,FALSE)),AJ2609,VLOOKUP(AJ2609,Bizonylat!AU:BL,6,FALSE))))</f>
        <v/>
      </c>
      <c r="AN2609">
        <f t="shared" si="937"/>
        <v>0</v>
      </c>
      <c r="AO2609">
        <f t="shared" si="938"/>
        <v>0</v>
      </c>
      <c r="AP2609">
        <f t="shared" si="939"/>
        <v>0</v>
      </c>
      <c r="AQ2609">
        <f t="shared" si="940"/>
        <v>0</v>
      </c>
      <c r="AR2609">
        <f t="shared" si="941"/>
        <v>0</v>
      </c>
      <c r="AS2609">
        <f t="shared" si="942"/>
        <v>0</v>
      </c>
      <c r="AT2609">
        <f t="shared" si="943"/>
        <v>0</v>
      </c>
      <c r="AU2609">
        <f t="shared" si="923"/>
        <v>0</v>
      </c>
    </row>
    <row r="2610" spans="1:47">
      <c r="A2610" s="23" t="str">
        <f t="shared" si="944"/>
        <v/>
      </c>
      <c r="B2610" s="18"/>
      <c r="C2610" s="18"/>
      <c r="D2610" s="18"/>
      <c r="E2610" s="18"/>
      <c r="F2610" s="18"/>
      <c r="G2610" s="18"/>
      <c r="H2610" s="18"/>
      <c r="I2610" s="18"/>
      <c r="J2610" s="18"/>
      <c r="K2610" s="18"/>
      <c r="N2610" t="str">
        <f t="shared" si="924"/>
        <v>vége</v>
      </c>
      <c r="R2610">
        <f t="shared" si="925"/>
        <v>1</v>
      </c>
      <c r="S2610">
        <f t="shared" si="926"/>
        <v>1</v>
      </c>
      <c r="T2610">
        <f t="shared" si="927"/>
        <v>1</v>
      </c>
      <c r="U2610">
        <f t="shared" si="928"/>
        <v>1</v>
      </c>
      <c r="V2610">
        <f t="shared" si="929"/>
        <v>1</v>
      </c>
      <c r="W2610">
        <f t="shared" si="930"/>
        <v>1</v>
      </c>
      <c r="X2610">
        <f t="shared" si="931"/>
        <v>1</v>
      </c>
      <c r="Y2610">
        <f t="shared" si="932"/>
        <v>1</v>
      </c>
      <c r="Z2610">
        <f t="shared" si="933"/>
        <v>1</v>
      </c>
      <c r="AA2610">
        <f t="shared" si="934"/>
        <v>1</v>
      </c>
      <c r="AB2610">
        <f t="shared" si="935"/>
        <v>0</v>
      </c>
      <c r="AJ2610">
        <f t="shared" si="922"/>
        <v>0</v>
      </c>
      <c r="AL2610" t="str">
        <f t="shared" si="936"/>
        <v/>
      </c>
      <c r="AM2610" t="str">
        <f>IF(AJ2610=0,"",IF(AJ2610="Nincs kapcsolódó bizonylat",0,IF(ISERROR(VLOOKUP(AJ2610,Bizonylat!AU:BL,6,FALSE)),AJ2610,VLOOKUP(AJ2610,Bizonylat!AU:BL,6,FALSE))))</f>
        <v/>
      </c>
      <c r="AN2610">
        <f t="shared" si="937"/>
        <v>0</v>
      </c>
      <c r="AO2610">
        <f t="shared" si="938"/>
        <v>0</v>
      </c>
      <c r="AP2610">
        <f t="shared" si="939"/>
        <v>0</v>
      </c>
      <c r="AQ2610">
        <f t="shared" si="940"/>
        <v>0</v>
      </c>
      <c r="AR2610">
        <f t="shared" si="941"/>
        <v>0</v>
      </c>
      <c r="AS2610">
        <f t="shared" si="942"/>
        <v>0</v>
      </c>
      <c r="AT2610">
        <f t="shared" si="943"/>
        <v>0</v>
      </c>
      <c r="AU2610">
        <f t="shared" si="923"/>
        <v>0</v>
      </c>
    </row>
    <row r="2611" spans="1:47">
      <c r="A2611" s="23" t="str">
        <f t="shared" si="944"/>
        <v/>
      </c>
      <c r="B2611" s="18"/>
      <c r="C2611" s="18"/>
      <c r="D2611" s="18"/>
      <c r="E2611" s="18"/>
      <c r="F2611" s="18"/>
      <c r="G2611" s="18"/>
      <c r="H2611" s="18"/>
      <c r="I2611" s="18"/>
      <c r="J2611" s="18"/>
      <c r="K2611" s="18"/>
      <c r="N2611" t="str">
        <f t="shared" si="924"/>
        <v>vége</v>
      </c>
      <c r="R2611">
        <f t="shared" si="925"/>
        <v>1</v>
      </c>
      <c r="S2611">
        <f t="shared" si="926"/>
        <v>1</v>
      </c>
      <c r="T2611">
        <f t="shared" si="927"/>
        <v>1</v>
      </c>
      <c r="U2611">
        <f t="shared" si="928"/>
        <v>1</v>
      </c>
      <c r="V2611">
        <f t="shared" si="929"/>
        <v>1</v>
      </c>
      <c r="W2611">
        <f t="shared" si="930"/>
        <v>1</v>
      </c>
      <c r="X2611">
        <f t="shared" si="931"/>
        <v>1</v>
      </c>
      <c r="Y2611">
        <f t="shared" si="932"/>
        <v>1</v>
      </c>
      <c r="Z2611">
        <f t="shared" si="933"/>
        <v>1</v>
      </c>
      <c r="AA2611">
        <f t="shared" si="934"/>
        <v>1</v>
      </c>
      <c r="AB2611">
        <f t="shared" si="935"/>
        <v>0</v>
      </c>
      <c r="AJ2611">
        <f t="shared" si="922"/>
        <v>0</v>
      </c>
      <c r="AL2611" t="str">
        <f t="shared" si="936"/>
        <v/>
      </c>
      <c r="AM2611" t="str">
        <f>IF(AJ2611=0,"",IF(AJ2611="Nincs kapcsolódó bizonylat",0,IF(ISERROR(VLOOKUP(AJ2611,Bizonylat!AU:BL,6,FALSE)),AJ2611,VLOOKUP(AJ2611,Bizonylat!AU:BL,6,FALSE))))</f>
        <v/>
      </c>
      <c r="AN2611">
        <f t="shared" si="937"/>
        <v>0</v>
      </c>
      <c r="AO2611">
        <f t="shared" si="938"/>
        <v>0</v>
      </c>
      <c r="AP2611">
        <f t="shared" si="939"/>
        <v>0</v>
      </c>
      <c r="AQ2611">
        <f t="shared" si="940"/>
        <v>0</v>
      </c>
      <c r="AR2611">
        <f t="shared" si="941"/>
        <v>0</v>
      </c>
      <c r="AS2611">
        <f t="shared" si="942"/>
        <v>0</v>
      </c>
      <c r="AT2611">
        <f t="shared" si="943"/>
        <v>0</v>
      </c>
      <c r="AU2611">
        <f t="shared" si="923"/>
        <v>0</v>
      </c>
    </row>
    <row r="2612" spans="1:47">
      <c r="A2612" s="23" t="str">
        <f t="shared" si="944"/>
        <v/>
      </c>
      <c r="B2612" s="18"/>
      <c r="C2612" s="18"/>
      <c r="D2612" s="18"/>
      <c r="E2612" s="18"/>
      <c r="F2612" s="18"/>
      <c r="G2612" s="18"/>
      <c r="H2612" s="18"/>
      <c r="I2612" s="18"/>
      <c r="J2612" s="18"/>
      <c r="K2612" s="18"/>
      <c r="N2612" t="str">
        <f t="shared" si="924"/>
        <v>vége</v>
      </c>
      <c r="R2612">
        <f t="shared" si="925"/>
        <v>1</v>
      </c>
      <c r="S2612">
        <f t="shared" si="926"/>
        <v>1</v>
      </c>
      <c r="T2612">
        <f t="shared" si="927"/>
        <v>1</v>
      </c>
      <c r="U2612">
        <f t="shared" si="928"/>
        <v>1</v>
      </c>
      <c r="V2612">
        <f t="shared" si="929"/>
        <v>1</v>
      </c>
      <c r="W2612">
        <f t="shared" si="930"/>
        <v>1</v>
      </c>
      <c r="X2612">
        <f t="shared" si="931"/>
        <v>1</v>
      </c>
      <c r="Y2612">
        <f t="shared" si="932"/>
        <v>1</v>
      </c>
      <c r="Z2612">
        <f t="shared" si="933"/>
        <v>1</v>
      </c>
      <c r="AA2612">
        <f t="shared" si="934"/>
        <v>1</v>
      </c>
      <c r="AB2612">
        <f t="shared" si="935"/>
        <v>0</v>
      </c>
      <c r="AJ2612">
        <f t="shared" si="922"/>
        <v>0</v>
      </c>
      <c r="AL2612" t="str">
        <f t="shared" si="936"/>
        <v/>
      </c>
      <c r="AM2612" t="str">
        <f>IF(AJ2612=0,"",IF(AJ2612="Nincs kapcsolódó bizonylat",0,IF(ISERROR(VLOOKUP(AJ2612,Bizonylat!AU:BL,6,FALSE)),AJ2612,VLOOKUP(AJ2612,Bizonylat!AU:BL,6,FALSE))))</f>
        <v/>
      </c>
      <c r="AN2612">
        <f t="shared" si="937"/>
        <v>0</v>
      </c>
      <c r="AO2612">
        <f t="shared" si="938"/>
        <v>0</v>
      </c>
      <c r="AP2612">
        <f t="shared" si="939"/>
        <v>0</v>
      </c>
      <c r="AQ2612">
        <f t="shared" si="940"/>
        <v>0</v>
      </c>
      <c r="AR2612">
        <f t="shared" si="941"/>
        <v>0</v>
      </c>
      <c r="AS2612">
        <f t="shared" si="942"/>
        <v>0</v>
      </c>
      <c r="AT2612">
        <f t="shared" si="943"/>
        <v>0</v>
      </c>
      <c r="AU2612">
        <f t="shared" si="923"/>
        <v>0</v>
      </c>
    </row>
    <row r="2613" spans="1:47">
      <c r="A2613" s="23" t="str">
        <f t="shared" si="944"/>
        <v/>
      </c>
      <c r="B2613" s="18"/>
      <c r="C2613" s="18"/>
      <c r="D2613" s="18"/>
      <c r="E2613" s="18"/>
      <c r="F2613" s="18"/>
      <c r="G2613" s="18"/>
      <c r="H2613" s="18"/>
      <c r="I2613" s="18"/>
      <c r="J2613" s="18"/>
      <c r="K2613" s="18"/>
      <c r="N2613" t="str">
        <f t="shared" si="924"/>
        <v>vége</v>
      </c>
      <c r="R2613">
        <f t="shared" si="925"/>
        <v>1</v>
      </c>
      <c r="S2613">
        <f t="shared" si="926"/>
        <v>1</v>
      </c>
      <c r="T2613">
        <f t="shared" si="927"/>
        <v>1</v>
      </c>
      <c r="U2613">
        <f t="shared" si="928"/>
        <v>1</v>
      </c>
      <c r="V2613">
        <f t="shared" si="929"/>
        <v>1</v>
      </c>
      <c r="W2613">
        <f t="shared" si="930"/>
        <v>1</v>
      </c>
      <c r="X2613">
        <f t="shared" si="931"/>
        <v>1</v>
      </c>
      <c r="Y2613">
        <f t="shared" si="932"/>
        <v>1</v>
      </c>
      <c r="Z2613">
        <f t="shared" si="933"/>
        <v>1</v>
      </c>
      <c r="AA2613">
        <f t="shared" si="934"/>
        <v>1</v>
      </c>
      <c r="AB2613">
        <f t="shared" si="935"/>
        <v>0</v>
      </c>
      <c r="AJ2613">
        <f t="shared" si="922"/>
        <v>0</v>
      </c>
      <c r="AL2613" t="str">
        <f t="shared" si="936"/>
        <v/>
      </c>
      <c r="AM2613" t="str">
        <f>IF(AJ2613=0,"",IF(AJ2613="Nincs kapcsolódó bizonylat",0,IF(ISERROR(VLOOKUP(AJ2613,Bizonylat!AU:BL,6,FALSE)),AJ2613,VLOOKUP(AJ2613,Bizonylat!AU:BL,6,FALSE))))</f>
        <v/>
      </c>
      <c r="AN2613">
        <f t="shared" si="937"/>
        <v>0</v>
      </c>
      <c r="AO2613">
        <f t="shared" si="938"/>
        <v>0</v>
      </c>
      <c r="AP2613">
        <f t="shared" si="939"/>
        <v>0</v>
      </c>
      <c r="AQ2613">
        <f t="shared" si="940"/>
        <v>0</v>
      </c>
      <c r="AR2613">
        <f t="shared" si="941"/>
        <v>0</v>
      </c>
      <c r="AS2613">
        <f t="shared" si="942"/>
        <v>0</v>
      </c>
      <c r="AT2613">
        <f t="shared" si="943"/>
        <v>0</v>
      </c>
      <c r="AU2613">
        <f t="shared" si="923"/>
        <v>0</v>
      </c>
    </row>
    <row r="2614" spans="1:47">
      <c r="A2614" s="23" t="str">
        <f t="shared" si="944"/>
        <v/>
      </c>
      <c r="B2614" s="18"/>
      <c r="C2614" s="18"/>
      <c r="D2614" s="18"/>
      <c r="E2614" s="18"/>
      <c r="F2614" s="18"/>
      <c r="G2614" s="18"/>
      <c r="H2614" s="18"/>
      <c r="I2614" s="18"/>
      <c r="J2614" s="18"/>
      <c r="K2614" s="18"/>
      <c r="N2614" t="str">
        <f t="shared" si="924"/>
        <v>vége</v>
      </c>
      <c r="R2614">
        <f t="shared" si="925"/>
        <v>1</v>
      </c>
      <c r="S2614">
        <f t="shared" si="926"/>
        <v>1</v>
      </c>
      <c r="T2614">
        <f t="shared" si="927"/>
        <v>1</v>
      </c>
      <c r="U2614">
        <f t="shared" si="928"/>
        <v>1</v>
      </c>
      <c r="V2614">
        <f t="shared" si="929"/>
        <v>1</v>
      </c>
      <c r="W2614">
        <f t="shared" si="930"/>
        <v>1</v>
      </c>
      <c r="X2614">
        <f t="shared" si="931"/>
        <v>1</v>
      </c>
      <c r="Y2614">
        <f t="shared" si="932"/>
        <v>1</v>
      </c>
      <c r="Z2614">
        <f t="shared" si="933"/>
        <v>1</v>
      </c>
      <c r="AA2614">
        <f t="shared" si="934"/>
        <v>1</v>
      </c>
      <c r="AB2614">
        <f t="shared" si="935"/>
        <v>0</v>
      </c>
      <c r="AJ2614">
        <f t="shared" si="922"/>
        <v>0</v>
      </c>
      <c r="AL2614" t="str">
        <f t="shared" si="936"/>
        <v/>
      </c>
      <c r="AM2614" t="str">
        <f>IF(AJ2614=0,"",IF(AJ2614="Nincs kapcsolódó bizonylat",0,IF(ISERROR(VLOOKUP(AJ2614,Bizonylat!AU:BL,6,FALSE)),AJ2614,VLOOKUP(AJ2614,Bizonylat!AU:BL,6,FALSE))))</f>
        <v/>
      </c>
      <c r="AN2614">
        <f t="shared" si="937"/>
        <v>0</v>
      </c>
      <c r="AO2614">
        <f t="shared" si="938"/>
        <v>0</v>
      </c>
      <c r="AP2614">
        <f t="shared" si="939"/>
        <v>0</v>
      </c>
      <c r="AQ2614">
        <f t="shared" si="940"/>
        <v>0</v>
      </c>
      <c r="AR2614">
        <f t="shared" si="941"/>
        <v>0</v>
      </c>
      <c r="AS2614">
        <f t="shared" si="942"/>
        <v>0</v>
      </c>
      <c r="AT2614">
        <f t="shared" si="943"/>
        <v>0</v>
      </c>
      <c r="AU2614">
        <f t="shared" si="923"/>
        <v>0</v>
      </c>
    </row>
    <row r="2615" spans="1:47">
      <c r="A2615" s="23" t="str">
        <f t="shared" si="944"/>
        <v/>
      </c>
      <c r="B2615" s="18"/>
      <c r="C2615" s="18"/>
      <c r="D2615" s="18"/>
      <c r="E2615" s="18"/>
      <c r="F2615" s="18"/>
      <c r="G2615" s="18"/>
      <c r="H2615" s="18"/>
      <c r="I2615" s="18"/>
      <c r="J2615" s="18"/>
      <c r="K2615" s="18"/>
      <c r="N2615" t="str">
        <f t="shared" si="924"/>
        <v>vége</v>
      </c>
      <c r="R2615">
        <f t="shared" si="925"/>
        <v>1</v>
      </c>
      <c r="S2615">
        <f t="shared" si="926"/>
        <v>1</v>
      </c>
      <c r="T2615">
        <f t="shared" si="927"/>
        <v>1</v>
      </c>
      <c r="U2615">
        <f t="shared" si="928"/>
        <v>1</v>
      </c>
      <c r="V2615">
        <f t="shared" si="929"/>
        <v>1</v>
      </c>
      <c r="W2615">
        <f t="shared" si="930"/>
        <v>1</v>
      </c>
      <c r="X2615">
        <f t="shared" si="931"/>
        <v>1</v>
      </c>
      <c r="Y2615">
        <f t="shared" si="932"/>
        <v>1</v>
      </c>
      <c r="Z2615">
        <f t="shared" si="933"/>
        <v>1</v>
      </c>
      <c r="AA2615">
        <f t="shared" si="934"/>
        <v>1</v>
      </c>
      <c r="AB2615">
        <f t="shared" si="935"/>
        <v>0</v>
      </c>
      <c r="AJ2615">
        <f t="shared" si="922"/>
        <v>0</v>
      </c>
      <c r="AL2615" t="str">
        <f t="shared" si="936"/>
        <v/>
      </c>
      <c r="AM2615" t="str">
        <f>IF(AJ2615=0,"",IF(AJ2615="Nincs kapcsolódó bizonylat",0,IF(ISERROR(VLOOKUP(AJ2615,Bizonylat!AU:BL,6,FALSE)),AJ2615,VLOOKUP(AJ2615,Bizonylat!AU:BL,6,FALSE))))</f>
        <v/>
      </c>
      <c r="AN2615">
        <f t="shared" si="937"/>
        <v>0</v>
      </c>
      <c r="AO2615">
        <f t="shared" si="938"/>
        <v>0</v>
      </c>
      <c r="AP2615">
        <f t="shared" si="939"/>
        <v>0</v>
      </c>
      <c r="AQ2615">
        <f t="shared" si="940"/>
        <v>0</v>
      </c>
      <c r="AR2615">
        <f t="shared" si="941"/>
        <v>0</v>
      </c>
      <c r="AS2615">
        <f t="shared" si="942"/>
        <v>0</v>
      </c>
      <c r="AT2615">
        <f t="shared" si="943"/>
        <v>0</v>
      </c>
      <c r="AU2615">
        <f t="shared" si="923"/>
        <v>0</v>
      </c>
    </row>
    <row r="2616" spans="1:47">
      <c r="A2616" s="23" t="str">
        <f t="shared" si="944"/>
        <v/>
      </c>
      <c r="B2616" s="18"/>
      <c r="C2616" s="18"/>
      <c r="D2616" s="18"/>
      <c r="E2616" s="18"/>
      <c r="F2616" s="18"/>
      <c r="G2616" s="18"/>
      <c r="H2616" s="18"/>
      <c r="I2616" s="18"/>
      <c r="J2616" s="18"/>
      <c r="K2616" s="18"/>
      <c r="N2616" t="str">
        <f t="shared" si="924"/>
        <v>vége</v>
      </c>
      <c r="R2616">
        <f t="shared" si="925"/>
        <v>1</v>
      </c>
      <c r="S2616">
        <f t="shared" si="926"/>
        <v>1</v>
      </c>
      <c r="T2616">
        <f t="shared" si="927"/>
        <v>1</v>
      </c>
      <c r="U2616">
        <f t="shared" si="928"/>
        <v>1</v>
      </c>
      <c r="V2616">
        <f t="shared" si="929"/>
        <v>1</v>
      </c>
      <c r="W2616">
        <f t="shared" si="930"/>
        <v>1</v>
      </c>
      <c r="X2616">
        <f t="shared" si="931"/>
        <v>1</v>
      </c>
      <c r="Y2616">
        <f t="shared" si="932"/>
        <v>1</v>
      </c>
      <c r="Z2616">
        <f t="shared" si="933"/>
        <v>1</v>
      </c>
      <c r="AA2616">
        <f t="shared" si="934"/>
        <v>1</v>
      </c>
      <c r="AB2616">
        <f t="shared" si="935"/>
        <v>0</v>
      </c>
      <c r="AJ2616">
        <f t="shared" si="922"/>
        <v>0</v>
      </c>
      <c r="AL2616" t="str">
        <f t="shared" si="936"/>
        <v/>
      </c>
      <c r="AM2616" t="str">
        <f>IF(AJ2616=0,"",IF(AJ2616="Nincs kapcsolódó bizonylat",0,IF(ISERROR(VLOOKUP(AJ2616,Bizonylat!AU:BL,6,FALSE)),AJ2616,VLOOKUP(AJ2616,Bizonylat!AU:BL,6,FALSE))))</f>
        <v/>
      </c>
      <c r="AN2616">
        <f t="shared" si="937"/>
        <v>0</v>
      </c>
      <c r="AO2616">
        <f t="shared" si="938"/>
        <v>0</v>
      </c>
      <c r="AP2616">
        <f t="shared" si="939"/>
        <v>0</v>
      </c>
      <c r="AQ2616">
        <f t="shared" si="940"/>
        <v>0</v>
      </c>
      <c r="AR2616">
        <f t="shared" si="941"/>
        <v>0</v>
      </c>
      <c r="AS2616">
        <f t="shared" si="942"/>
        <v>0</v>
      </c>
      <c r="AT2616">
        <f t="shared" si="943"/>
        <v>0</v>
      </c>
      <c r="AU2616">
        <f t="shared" si="923"/>
        <v>0</v>
      </c>
    </row>
    <row r="2617" spans="1:47">
      <c r="A2617" s="23" t="str">
        <f t="shared" si="944"/>
        <v/>
      </c>
      <c r="B2617" s="18"/>
      <c r="C2617" s="18"/>
      <c r="D2617" s="18"/>
      <c r="E2617" s="18"/>
      <c r="F2617" s="18"/>
      <c r="G2617" s="18"/>
      <c r="H2617" s="18"/>
      <c r="I2617" s="18"/>
      <c r="J2617" s="18"/>
      <c r="K2617" s="18"/>
      <c r="N2617" t="str">
        <f t="shared" si="924"/>
        <v>vége</v>
      </c>
      <c r="R2617">
        <f t="shared" si="925"/>
        <v>1</v>
      </c>
      <c r="S2617">
        <f t="shared" si="926"/>
        <v>1</v>
      </c>
      <c r="T2617">
        <f t="shared" si="927"/>
        <v>1</v>
      </c>
      <c r="U2617">
        <f t="shared" si="928"/>
        <v>1</v>
      </c>
      <c r="V2617">
        <f t="shared" si="929"/>
        <v>1</v>
      </c>
      <c r="W2617">
        <f t="shared" si="930"/>
        <v>1</v>
      </c>
      <c r="X2617">
        <f t="shared" si="931"/>
        <v>1</v>
      </c>
      <c r="Y2617">
        <f t="shared" si="932"/>
        <v>1</v>
      </c>
      <c r="Z2617">
        <f t="shared" si="933"/>
        <v>1</v>
      </c>
      <c r="AA2617">
        <f t="shared" si="934"/>
        <v>1</v>
      </c>
      <c r="AB2617">
        <f t="shared" si="935"/>
        <v>0</v>
      </c>
      <c r="AJ2617">
        <f t="shared" si="922"/>
        <v>0</v>
      </c>
      <c r="AL2617" t="str">
        <f t="shared" si="936"/>
        <v/>
      </c>
      <c r="AM2617" t="str">
        <f>IF(AJ2617=0,"",IF(AJ2617="Nincs kapcsolódó bizonylat",0,IF(ISERROR(VLOOKUP(AJ2617,Bizonylat!AU:BL,6,FALSE)),AJ2617,VLOOKUP(AJ2617,Bizonylat!AU:BL,6,FALSE))))</f>
        <v/>
      </c>
      <c r="AN2617">
        <f t="shared" si="937"/>
        <v>0</v>
      </c>
      <c r="AO2617">
        <f t="shared" si="938"/>
        <v>0</v>
      </c>
      <c r="AP2617">
        <f t="shared" si="939"/>
        <v>0</v>
      </c>
      <c r="AQ2617">
        <f t="shared" si="940"/>
        <v>0</v>
      </c>
      <c r="AR2617">
        <f t="shared" si="941"/>
        <v>0</v>
      </c>
      <c r="AS2617">
        <f t="shared" si="942"/>
        <v>0</v>
      </c>
      <c r="AT2617">
        <f t="shared" si="943"/>
        <v>0</v>
      </c>
      <c r="AU2617">
        <f t="shared" si="923"/>
        <v>0</v>
      </c>
    </row>
    <row r="2618" spans="1:47">
      <c r="A2618" s="23" t="str">
        <f t="shared" si="944"/>
        <v/>
      </c>
      <c r="B2618" s="18"/>
      <c r="C2618" s="18"/>
      <c r="D2618" s="18"/>
      <c r="E2618" s="18"/>
      <c r="F2618" s="18"/>
      <c r="G2618" s="18"/>
      <c r="H2618" s="18"/>
      <c r="I2618" s="18"/>
      <c r="J2618" s="18"/>
      <c r="K2618" s="18"/>
      <c r="N2618" t="str">
        <f t="shared" si="924"/>
        <v>vége</v>
      </c>
      <c r="R2618">
        <f t="shared" si="925"/>
        <v>1</v>
      </c>
      <c r="S2618">
        <f t="shared" si="926"/>
        <v>1</v>
      </c>
      <c r="T2618">
        <f t="shared" si="927"/>
        <v>1</v>
      </c>
      <c r="U2618">
        <f t="shared" si="928"/>
        <v>1</v>
      </c>
      <c r="V2618">
        <f t="shared" si="929"/>
        <v>1</v>
      </c>
      <c r="W2618">
        <f t="shared" si="930"/>
        <v>1</v>
      </c>
      <c r="X2618">
        <f t="shared" si="931"/>
        <v>1</v>
      </c>
      <c r="Y2618">
        <f t="shared" si="932"/>
        <v>1</v>
      </c>
      <c r="Z2618">
        <f t="shared" si="933"/>
        <v>1</v>
      </c>
      <c r="AA2618">
        <f t="shared" si="934"/>
        <v>1</v>
      </c>
      <c r="AB2618">
        <f t="shared" si="935"/>
        <v>0</v>
      </c>
      <c r="AJ2618">
        <f t="shared" si="922"/>
        <v>0</v>
      </c>
      <c r="AL2618" t="str">
        <f t="shared" si="936"/>
        <v/>
      </c>
      <c r="AM2618" t="str">
        <f>IF(AJ2618=0,"",IF(AJ2618="Nincs kapcsolódó bizonylat",0,IF(ISERROR(VLOOKUP(AJ2618,Bizonylat!AU:BL,6,FALSE)),AJ2618,VLOOKUP(AJ2618,Bizonylat!AU:BL,6,FALSE))))</f>
        <v/>
      </c>
      <c r="AN2618">
        <f t="shared" si="937"/>
        <v>0</v>
      </c>
      <c r="AO2618">
        <f t="shared" si="938"/>
        <v>0</v>
      </c>
      <c r="AP2618">
        <f t="shared" si="939"/>
        <v>0</v>
      </c>
      <c r="AQ2618">
        <f t="shared" si="940"/>
        <v>0</v>
      </c>
      <c r="AR2618">
        <f t="shared" si="941"/>
        <v>0</v>
      </c>
      <c r="AS2618">
        <f t="shared" si="942"/>
        <v>0</v>
      </c>
      <c r="AT2618">
        <f t="shared" si="943"/>
        <v>0</v>
      </c>
      <c r="AU2618">
        <f t="shared" si="923"/>
        <v>0</v>
      </c>
    </row>
    <row r="2619" spans="1:47">
      <c r="A2619" s="23" t="str">
        <f t="shared" si="944"/>
        <v/>
      </c>
      <c r="B2619" s="18"/>
      <c r="C2619" s="18"/>
      <c r="D2619" s="18"/>
      <c r="E2619" s="18"/>
      <c r="F2619" s="18"/>
      <c r="G2619" s="18"/>
      <c r="H2619" s="18"/>
      <c r="I2619" s="18"/>
      <c r="J2619" s="18"/>
      <c r="K2619" s="18"/>
      <c r="N2619" t="str">
        <f t="shared" si="924"/>
        <v>vége</v>
      </c>
      <c r="R2619">
        <f t="shared" si="925"/>
        <v>1</v>
      </c>
      <c r="S2619">
        <f t="shared" si="926"/>
        <v>1</v>
      </c>
      <c r="T2619">
        <f t="shared" si="927"/>
        <v>1</v>
      </c>
      <c r="U2619">
        <f t="shared" si="928"/>
        <v>1</v>
      </c>
      <c r="V2619">
        <f t="shared" si="929"/>
        <v>1</v>
      </c>
      <c r="W2619">
        <f t="shared" si="930"/>
        <v>1</v>
      </c>
      <c r="X2619">
        <f t="shared" si="931"/>
        <v>1</v>
      </c>
      <c r="Y2619">
        <f t="shared" si="932"/>
        <v>1</v>
      </c>
      <c r="Z2619">
        <f t="shared" si="933"/>
        <v>1</v>
      </c>
      <c r="AA2619">
        <f t="shared" si="934"/>
        <v>1</v>
      </c>
      <c r="AB2619">
        <f t="shared" si="935"/>
        <v>0</v>
      </c>
      <c r="AJ2619">
        <f t="shared" si="922"/>
        <v>0</v>
      </c>
      <c r="AL2619" t="str">
        <f t="shared" si="936"/>
        <v/>
      </c>
      <c r="AM2619" t="str">
        <f>IF(AJ2619=0,"",IF(AJ2619="Nincs kapcsolódó bizonylat",0,IF(ISERROR(VLOOKUP(AJ2619,Bizonylat!AU:BL,6,FALSE)),AJ2619,VLOOKUP(AJ2619,Bizonylat!AU:BL,6,FALSE))))</f>
        <v/>
      </c>
      <c r="AN2619">
        <f t="shared" si="937"/>
        <v>0</v>
      </c>
      <c r="AO2619">
        <f t="shared" si="938"/>
        <v>0</v>
      </c>
      <c r="AP2619">
        <f t="shared" si="939"/>
        <v>0</v>
      </c>
      <c r="AQ2619">
        <f t="shared" si="940"/>
        <v>0</v>
      </c>
      <c r="AR2619">
        <f t="shared" si="941"/>
        <v>0</v>
      </c>
      <c r="AS2619">
        <f t="shared" si="942"/>
        <v>0</v>
      </c>
      <c r="AT2619">
        <f t="shared" si="943"/>
        <v>0</v>
      </c>
      <c r="AU2619">
        <f t="shared" si="923"/>
        <v>0</v>
      </c>
    </row>
    <row r="2620" spans="1:47">
      <c r="A2620" s="23" t="str">
        <f t="shared" si="944"/>
        <v/>
      </c>
      <c r="B2620" s="18"/>
      <c r="C2620" s="18"/>
      <c r="D2620" s="18"/>
      <c r="E2620" s="18"/>
      <c r="F2620" s="18"/>
      <c r="G2620" s="18"/>
      <c r="H2620" s="18"/>
      <c r="I2620" s="18"/>
      <c r="J2620" s="18"/>
      <c r="K2620" s="18"/>
      <c r="N2620" t="str">
        <f t="shared" si="924"/>
        <v>vége</v>
      </c>
      <c r="R2620">
        <f t="shared" si="925"/>
        <v>1</v>
      </c>
      <c r="S2620">
        <f t="shared" si="926"/>
        <v>1</v>
      </c>
      <c r="T2620">
        <f t="shared" si="927"/>
        <v>1</v>
      </c>
      <c r="U2620">
        <f t="shared" si="928"/>
        <v>1</v>
      </c>
      <c r="V2620">
        <f t="shared" si="929"/>
        <v>1</v>
      </c>
      <c r="W2620">
        <f t="shared" si="930"/>
        <v>1</v>
      </c>
      <c r="X2620">
        <f t="shared" si="931"/>
        <v>1</v>
      </c>
      <c r="Y2620">
        <f t="shared" si="932"/>
        <v>1</v>
      </c>
      <c r="Z2620">
        <f t="shared" si="933"/>
        <v>1</v>
      </c>
      <c r="AA2620">
        <f t="shared" si="934"/>
        <v>1</v>
      </c>
      <c r="AB2620">
        <f t="shared" si="935"/>
        <v>0</v>
      </c>
      <c r="AJ2620">
        <f t="shared" si="922"/>
        <v>0</v>
      </c>
      <c r="AL2620" t="str">
        <f t="shared" si="936"/>
        <v/>
      </c>
      <c r="AM2620" t="str">
        <f>IF(AJ2620=0,"",IF(AJ2620="Nincs kapcsolódó bizonylat",0,IF(ISERROR(VLOOKUP(AJ2620,Bizonylat!AU:BL,6,FALSE)),AJ2620,VLOOKUP(AJ2620,Bizonylat!AU:BL,6,FALSE))))</f>
        <v/>
      </c>
      <c r="AN2620">
        <f t="shared" si="937"/>
        <v>0</v>
      </c>
      <c r="AO2620">
        <f t="shared" si="938"/>
        <v>0</v>
      </c>
      <c r="AP2620">
        <f t="shared" si="939"/>
        <v>0</v>
      </c>
      <c r="AQ2620">
        <f t="shared" si="940"/>
        <v>0</v>
      </c>
      <c r="AR2620">
        <f t="shared" si="941"/>
        <v>0</v>
      </c>
      <c r="AS2620">
        <f t="shared" si="942"/>
        <v>0</v>
      </c>
      <c r="AT2620">
        <f t="shared" si="943"/>
        <v>0</v>
      </c>
      <c r="AU2620">
        <f t="shared" si="923"/>
        <v>0</v>
      </c>
    </row>
    <row r="2621" spans="1:47">
      <c r="A2621" s="23" t="str">
        <f t="shared" si="944"/>
        <v/>
      </c>
      <c r="B2621" s="18"/>
      <c r="C2621" s="18"/>
      <c r="D2621" s="18"/>
      <c r="E2621" s="18"/>
      <c r="F2621" s="18"/>
      <c r="G2621" s="18"/>
      <c r="H2621" s="18"/>
      <c r="I2621" s="18"/>
      <c r="J2621" s="18"/>
      <c r="K2621" s="18"/>
      <c r="N2621" t="str">
        <f t="shared" si="924"/>
        <v>vége</v>
      </c>
      <c r="R2621">
        <f t="shared" si="925"/>
        <v>1</v>
      </c>
      <c r="S2621">
        <f t="shared" si="926"/>
        <v>1</v>
      </c>
      <c r="T2621">
        <f t="shared" si="927"/>
        <v>1</v>
      </c>
      <c r="U2621">
        <f t="shared" si="928"/>
        <v>1</v>
      </c>
      <c r="V2621">
        <f t="shared" si="929"/>
        <v>1</v>
      </c>
      <c r="W2621">
        <f t="shared" si="930"/>
        <v>1</v>
      </c>
      <c r="X2621">
        <f t="shared" si="931"/>
        <v>1</v>
      </c>
      <c r="Y2621">
        <f t="shared" si="932"/>
        <v>1</v>
      </c>
      <c r="Z2621">
        <f t="shared" si="933"/>
        <v>1</v>
      </c>
      <c r="AA2621">
        <f t="shared" si="934"/>
        <v>1</v>
      </c>
      <c r="AB2621">
        <f t="shared" si="935"/>
        <v>0</v>
      </c>
      <c r="AJ2621">
        <f t="shared" si="922"/>
        <v>0</v>
      </c>
      <c r="AL2621" t="str">
        <f t="shared" si="936"/>
        <v/>
      </c>
      <c r="AM2621" t="str">
        <f>IF(AJ2621=0,"",IF(AJ2621="Nincs kapcsolódó bizonylat",0,IF(ISERROR(VLOOKUP(AJ2621,Bizonylat!AU:BL,6,FALSE)),AJ2621,VLOOKUP(AJ2621,Bizonylat!AU:BL,6,FALSE))))</f>
        <v/>
      </c>
      <c r="AN2621">
        <f t="shared" si="937"/>
        <v>0</v>
      </c>
      <c r="AO2621">
        <f t="shared" si="938"/>
        <v>0</v>
      </c>
      <c r="AP2621">
        <f t="shared" si="939"/>
        <v>0</v>
      </c>
      <c r="AQ2621">
        <f t="shared" si="940"/>
        <v>0</v>
      </c>
      <c r="AR2621">
        <f t="shared" si="941"/>
        <v>0</v>
      </c>
      <c r="AS2621">
        <f t="shared" si="942"/>
        <v>0</v>
      </c>
      <c r="AT2621">
        <f t="shared" si="943"/>
        <v>0</v>
      </c>
      <c r="AU2621">
        <f t="shared" si="923"/>
        <v>0</v>
      </c>
    </row>
    <row r="2622" spans="1:47">
      <c r="A2622" s="23" t="str">
        <f t="shared" si="944"/>
        <v/>
      </c>
      <c r="B2622" s="18"/>
      <c r="C2622" s="18"/>
      <c r="D2622" s="18"/>
      <c r="E2622" s="18"/>
      <c r="F2622" s="18"/>
      <c r="G2622" s="18"/>
      <c r="H2622" s="18"/>
      <c r="I2622" s="18"/>
      <c r="J2622" s="18"/>
      <c r="K2622" s="18"/>
      <c r="N2622" t="str">
        <f t="shared" si="924"/>
        <v>vége</v>
      </c>
      <c r="R2622">
        <f t="shared" si="925"/>
        <v>1</v>
      </c>
      <c r="S2622">
        <f t="shared" si="926"/>
        <v>1</v>
      </c>
      <c r="T2622">
        <f t="shared" si="927"/>
        <v>1</v>
      </c>
      <c r="U2622">
        <f t="shared" si="928"/>
        <v>1</v>
      </c>
      <c r="V2622">
        <f t="shared" si="929"/>
        <v>1</v>
      </c>
      <c r="W2622">
        <f t="shared" si="930"/>
        <v>1</v>
      </c>
      <c r="X2622">
        <f t="shared" si="931"/>
        <v>1</v>
      </c>
      <c r="Y2622">
        <f t="shared" si="932"/>
        <v>1</v>
      </c>
      <c r="Z2622">
        <f t="shared" si="933"/>
        <v>1</v>
      </c>
      <c r="AA2622">
        <f t="shared" si="934"/>
        <v>1</v>
      </c>
      <c r="AB2622">
        <f t="shared" si="935"/>
        <v>0</v>
      </c>
      <c r="AJ2622">
        <f t="shared" si="922"/>
        <v>0</v>
      </c>
      <c r="AL2622" t="str">
        <f t="shared" si="936"/>
        <v/>
      </c>
      <c r="AM2622" t="str">
        <f>IF(AJ2622=0,"",IF(AJ2622="Nincs kapcsolódó bizonylat",0,IF(ISERROR(VLOOKUP(AJ2622,Bizonylat!AU:BL,6,FALSE)),AJ2622,VLOOKUP(AJ2622,Bizonylat!AU:BL,6,FALSE))))</f>
        <v/>
      </c>
      <c r="AN2622">
        <f t="shared" si="937"/>
        <v>0</v>
      </c>
      <c r="AO2622">
        <f t="shared" si="938"/>
        <v>0</v>
      </c>
      <c r="AP2622">
        <f t="shared" si="939"/>
        <v>0</v>
      </c>
      <c r="AQ2622">
        <f t="shared" si="940"/>
        <v>0</v>
      </c>
      <c r="AR2622">
        <f t="shared" si="941"/>
        <v>0</v>
      </c>
      <c r="AS2622">
        <f t="shared" si="942"/>
        <v>0</v>
      </c>
      <c r="AT2622">
        <f t="shared" si="943"/>
        <v>0</v>
      </c>
      <c r="AU2622">
        <f t="shared" si="923"/>
        <v>0</v>
      </c>
    </row>
    <row r="2623" spans="1:47">
      <c r="A2623" s="23" t="str">
        <f t="shared" si="944"/>
        <v/>
      </c>
      <c r="B2623" s="18"/>
      <c r="C2623" s="18"/>
      <c r="D2623" s="18"/>
      <c r="E2623" s="18"/>
      <c r="F2623" s="18"/>
      <c r="G2623" s="18"/>
      <c r="H2623" s="18"/>
      <c r="I2623" s="18"/>
      <c r="J2623" s="18"/>
      <c r="K2623" s="18"/>
      <c r="N2623" t="str">
        <f t="shared" si="924"/>
        <v>vége</v>
      </c>
      <c r="R2623">
        <f t="shared" si="925"/>
        <v>1</v>
      </c>
      <c r="S2623">
        <f t="shared" si="926"/>
        <v>1</v>
      </c>
      <c r="T2623">
        <f t="shared" si="927"/>
        <v>1</v>
      </c>
      <c r="U2623">
        <f t="shared" si="928"/>
        <v>1</v>
      </c>
      <c r="V2623">
        <f t="shared" si="929"/>
        <v>1</v>
      </c>
      <c r="W2623">
        <f t="shared" si="930"/>
        <v>1</v>
      </c>
      <c r="X2623">
        <f t="shared" si="931"/>
        <v>1</v>
      </c>
      <c r="Y2623">
        <f t="shared" si="932"/>
        <v>1</v>
      </c>
      <c r="Z2623">
        <f t="shared" si="933"/>
        <v>1</v>
      </c>
      <c r="AA2623">
        <f t="shared" si="934"/>
        <v>1</v>
      </c>
      <c r="AB2623">
        <f t="shared" si="935"/>
        <v>0</v>
      </c>
      <c r="AJ2623">
        <f t="shared" si="922"/>
        <v>0</v>
      </c>
      <c r="AL2623" t="str">
        <f t="shared" si="936"/>
        <v/>
      </c>
      <c r="AM2623" t="str">
        <f>IF(AJ2623=0,"",IF(AJ2623="Nincs kapcsolódó bizonylat",0,IF(ISERROR(VLOOKUP(AJ2623,Bizonylat!AU:BL,6,FALSE)),AJ2623,VLOOKUP(AJ2623,Bizonylat!AU:BL,6,FALSE))))</f>
        <v/>
      </c>
      <c r="AN2623">
        <f t="shared" si="937"/>
        <v>0</v>
      </c>
      <c r="AO2623">
        <f t="shared" si="938"/>
        <v>0</v>
      </c>
      <c r="AP2623">
        <f t="shared" si="939"/>
        <v>0</v>
      </c>
      <c r="AQ2623">
        <f t="shared" si="940"/>
        <v>0</v>
      </c>
      <c r="AR2623">
        <f t="shared" si="941"/>
        <v>0</v>
      </c>
      <c r="AS2623">
        <f t="shared" si="942"/>
        <v>0</v>
      </c>
      <c r="AT2623">
        <f t="shared" si="943"/>
        <v>0</v>
      </c>
      <c r="AU2623">
        <f t="shared" si="923"/>
        <v>0</v>
      </c>
    </row>
    <row r="2624" spans="1:47">
      <c r="A2624" s="23" t="str">
        <f t="shared" si="944"/>
        <v/>
      </c>
      <c r="B2624" s="18"/>
      <c r="C2624" s="18"/>
      <c r="D2624" s="18"/>
      <c r="E2624" s="18"/>
      <c r="F2624" s="18"/>
      <c r="G2624" s="18"/>
      <c r="H2624" s="18"/>
      <c r="I2624" s="18"/>
      <c r="J2624" s="18"/>
      <c r="K2624" s="18"/>
      <c r="N2624" t="str">
        <f t="shared" si="924"/>
        <v>vége</v>
      </c>
      <c r="R2624">
        <f t="shared" si="925"/>
        <v>1</v>
      </c>
      <c r="S2624">
        <f t="shared" si="926"/>
        <v>1</v>
      </c>
      <c r="T2624">
        <f t="shared" si="927"/>
        <v>1</v>
      </c>
      <c r="U2624">
        <f t="shared" si="928"/>
        <v>1</v>
      </c>
      <c r="V2624">
        <f t="shared" si="929"/>
        <v>1</v>
      </c>
      <c r="W2624">
        <f t="shared" si="930"/>
        <v>1</v>
      </c>
      <c r="X2624">
        <f t="shared" si="931"/>
        <v>1</v>
      </c>
      <c r="Y2624">
        <f t="shared" si="932"/>
        <v>1</v>
      </c>
      <c r="Z2624">
        <f t="shared" si="933"/>
        <v>1</v>
      </c>
      <c r="AA2624">
        <f t="shared" si="934"/>
        <v>1</v>
      </c>
      <c r="AB2624">
        <f t="shared" si="935"/>
        <v>0</v>
      </c>
      <c r="AJ2624">
        <f t="shared" si="922"/>
        <v>0</v>
      </c>
      <c r="AL2624" t="str">
        <f t="shared" si="936"/>
        <v/>
      </c>
      <c r="AM2624" t="str">
        <f>IF(AJ2624=0,"",IF(AJ2624="Nincs kapcsolódó bizonylat",0,IF(ISERROR(VLOOKUP(AJ2624,Bizonylat!AU:BL,6,FALSE)),AJ2624,VLOOKUP(AJ2624,Bizonylat!AU:BL,6,FALSE))))</f>
        <v/>
      </c>
      <c r="AN2624">
        <f t="shared" si="937"/>
        <v>0</v>
      </c>
      <c r="AO2624">
        <f t="shared" si="938"/>
        <v>0</v>
      </c>
      <c r="AP2624">
        <f t="shared" si="939"/>
        <v>0</v>
      </c>
      <c r="AQ2624">
        <f t="shared" si="940"/>
        <v>0</v>
      </c>
      <c r="AR2624">
        <f t="shared" si="941"/>
        <v>0</v>
      </c>
      <c r="AS2624">
        <f t="shared" si="942"/>
        <v>0</v>
      </c>
      <c r="AT2624">
        <f t="shared" si="943"/>
        <v>0</v>
      </c>
      <c r="AU2624">
        <f t="shared" si="923"/>
        <v>0</v>
      </c>
    </row>
    <row r="2625" spans="1:47">
      <c r="A2625" s="23" t="str">
        <f t="shared" si="944"/>
        <v/>
      </c>
      <c r="B2625" s="18"/>
      <c r="C2625" s="18"/>
      <c r="D2625" s="18"/>
      <c r="E2625" s="18"/>
      <c r="F2625" s="18"/>
      <c r="G2625" s="18"/>
      <c r="H2625" s="18"/>
      <c r="I2625" s="18"/>
      <c r="J2625" s="18"/>
      <c r="K2625" s="18"/>
      <c r="N2625" t="str">
        <f t="shared" si="924"/>
        <v>vége</v>
      </c>
      <c r="R2625">
        <f t="shared" si="925"/>
        <v>1</v>
      </c>
      <c r="S2625">
        <f t="shared" si="926"/>
        <v>1</v>
      </c>
      <c r="T2625">
        <f t="shared" si="927"/>
        <v>1</v>
      </c>
      <c r="U2625">
        <f t="shared" si="928"/>
        <v>1</v>
      </c>
      <c r="V2625">
        <f t="shared" si="929"/>
        <v>1</v>
      </c>
      <c r="W2625">
        <f t="shared" si="930"/>
        <v>1</v>
      </c>
      <c r="X2625">
        <f t="shared" si="931"/>
        <v>1</v>
      </c>
      <c r="Y2625">
        <f t="shared" si="932"/>
        <v>1</v>
      </c>
      <c r="Z2625">
        <f t="shared" si="933"/>
        <v>1</v>
      </c>
      <c r="AA2625">
        <f t="shared" si="934"/>
        <v>1</v>
      </c>
      <c r="AB2625">
        <f t="shared" si="935"/>
        <v>0</v>
      </c>
      <c r="AJ2625">
        <f t="shared" si="922"/>
        <v>0</v>
      </c>
      <c r="AL2625" t="str">
        <f t="shared" si="936"/>
        <v/>
      </c>
      <c r="AM2625" t="str">
        <f>IF(AJ2625=0,"",IF(AJ2625="Nincs kapcsolódó bizonylat",0,IF(ISERROR(VLOOKUP(AJ2625,Bizonylat!AU:BL,6,FALSE)),AJ2625,VLOOKUP(AJ2625,Bizonylat!AU:BL,6,FALSE))))</f>
        <v/>
      </c>
      <c r="AN2625">
        <f t="shared" si="937"/>
        <v>0</v>
      </c>
      <c r="AO2625">
        <f t="shared" si="938"/>
        <v>0</v>
      </c>
      <c r="AP2625">
        <f t="shared" si="939"/>
        <v>0</v>
      </c>
      <c r="AQ2625">
        <f t="shared" si="940"/>
        <v>0</v>
      </c>
      <c r="AR2625">
        <f t="shared" si="941"/>
        <v>0</v>
      </c>
      <c r="AS2625">
        <f t="shared" si="942"/>
        <v>0</v>
      </c>
      <c r="AT2625">
        <f t="shared" si="943"/>
        <v>0</v>
      </c>
      <c r="AU2625">
        <f t="shared" si="923"/>
        <v>0</v>
      </c>
    </row>
    <row r="2626" spans="1:47">
      <c r="A2626" s="23" t="str">
        <f t="shared" si="944"/>
        <v/>
      </c>
      <c r="B2626" s="18"/>
      <c r="C2626" s="18"/>
      <c r="D2626" s="18"/>
      <c r="E2626" s="18"/>
      <c r="F2626" s="18"/>
      <c r="G2626" s="18"/>
      <c r="H2626" s="18"/>
      <c r="I2626" s="18"/>
      <c r="J2626" s="18"/>
      <c r="K2626" s="18"/>
      <c r="N2626" t="str">
        <f t="shared" si="924"/>
        <v>vége</v>
      </c>
      <c r="R2626">
        <f t="shared" si="925"/>
        <v>1</v>
      </c>
      <c r="S2626">
        <f t="shared" si="926"/>
        <v>1</v>
      </c>
      <c r="T2626">
        <f t="shared" si="927"/>
        <v>1</v>
      </c>
      <c r="U2626">
        <f t="shared" si="928"/>
        <v>1</v>
      </c>
      <c r="V2626">
        <f t="shared" si="929"/>
        <v>1</v>
      </c>
      <c r="W2626">
        <f t="shared" si="930"/>
        <v>1</v>
      </c>
      <c r="X2626">
        <f t="shared" si="931"/>
        <v>1</v>
      </c>
      <c r="Y2626">
        <f t="shared" si="932"/>
        <v>1</v>
      </c>
      <c r="Z2626">
        <f t="shared" si="933"/>
        <v>1</v>
      </c>
      <c r="AA2626">
        <f t="shared" si="934"/>
        <v>1</v>
      </c>
      <c r="AB2626">
        <f t="shared" si="935"/>
        <v>0</v>
      </c>
      <c r="AJ2626">
        <f t="shared" si="922"/>
        <v>0</v>
      </c>
      <c r="AL2626" t="str">
        <f t="shared" si="936"/>
        <v/>
      </c>
      <c r="AM2626" t="str">
        <f>IF(AJ2626=0,"",IF(AJ2626="Nincs kapcsolódó bizonylat",0,IF(ISERROR(VLOOKUP(AJ2626,Bizonylat!AU:BL,6,FALSE)),AJ2626,VLOOKUP(AJ2626,Bizonylat!AU:BL,6,FALSE))))</f>
        <v/>
      </c>
      <c r="AN2626">
        <f t="shared" si="937"/>
        <v>0</v>
      </c>
      <c r="AO2626">
        <f t="shared" si="938"/>
        <v>0</v>
      </c>
      <c r="AP2626">
        <f t="shared" si="939"/>
        <v>0</v>
      </c>
      <c r="AQ2626">
        <f t="shared" si="940"/>
        <v>0</v>
      </c>
      <c r="AR2626">
        <f t="shared" si="941"/>
        <v>0</v>
      </c>
      <c r="AS2626">
        <f t="shared" si="942"/>
        <v>0</v>
      </c>
      <c r="AT2626">
        <f t="shared" si="943"/>
        <v>0</v>
      </c>
      <c r="AU2626">
        <f t="shared" si="923"/>
        <v>0</v>
      </c>
    </row>
    <row r="2627" spans="1:47">
      <c r="A2627" s="23" t="str">
        <f t="shared" si="944"/>
        <v/>
      </c>
      <c r="B2627" s="18"/>
      <c r="C2627" s="18"/>
      <c r="D2627" s="18"/>
      <c r="E2627" s="18"/>
      <c r="F2627" s="18"/>
      <c r="G2627" s="18"/>
      <c r="H2627" s="18"/>
      <c r="I2627" s="18"/>
      <c r="J2627" s="18"/>
      <c r="K2627" s="18"/>
      <c r="N2627" t="str">
        <f t="shared" si="924"/>
        <v>vége</v>
      </c>
      <c r="R2627">
        <f t="shared" si="925"/>
        <v>1</v>
      </c>
      <c r="S2627">
        <f t="shared" si="926"/>
        <v>1</v>
      </c>
      <c r="T2627">
        <f t="shared" si="927"/>
        <v>1</v>
      </c>
      <c r="U2627">
        <f t="shared" si="928"/>
        <v>1</v>
      </c>
      <c r="V2627">
        <f t="shared" si="929"/>
        <v>1</v>
      </c>
      <c r="W2627">
        <f t="shared" si="930"/>
        <v>1</v>
      </c>
      <c r="X2627">
        <f t="shared" si="931"/>
        <v>1</v>
      </c>
      <c r="Y2627">
        <f t="shared" si="932"/>
        <v>1</v>
      </c>
      <c r="Z2627">
        <f t="shared" si="933"/>
        <v>1</v>
      </c>
      <c r="AA2627">
        <f t="shared" si="934"/>
        <v>1</v>
      </c>
      <c r="AB2627">
        <f t="shared" si="935"/>
        <v>0</v>
      </c>
      <c r="AJ2627">
        <f t="shared" ref="AJ2627:AJ2690" si="945">C2628</f>
        <v>0</v>
      </c>
      <c r="AL2627" t="str">
        <f t="shared" si="936"/>
        <v/>
      </c>
      <c r="AM2627" t="str">
        <f>IF(AJ2627=0,"",IF(AJ2627="Nincs kapcsolódó bizonylat",0,IF(ISERROR(VLOOKUP(AJ2627,Bizonylat!AU:BL,6,FALSE)),AJ2627,VLOOKUP(AJ2627,Bizonylat!AU:BL,6,FALSE))))</f>
        <v/>
      </c>
      <c r="AN2627">
        <f t="shared" si="937"/>
        <v>0</v>
      </c>
      <c r="AO2627">
        <f t="shared" si="938"/>
        <v>0</v>
      </c>
      <c r="AP2627">
        <f t="shared" si="939"/>
        <v>0</v>
      </c>
      <c r="AQ2627">
        <f t="shared" si="940"/>
        <v>0</v>
      </c>
      <c r="AR2627">
        <f t="shared" si="941"/>
        <v>0</v>
      </c>
      <c r="AS2627">
        <f t="shared" si="942"/>
        <v>0</v>
      </c>
      <c r="AT2627">
        <f t="shared" si="943"/>
        <v>0</v>
      </c>
      <c r="AU2627">
        <f t="shared" ref="AU2627:AU2690" si="946">I2628</f>
        <v>0</v>
      </c>
    </row>
    <row r="2628" spans="1:47">
      <c r="A2628" s="23" t="str">
        <f t="shared" si="944"/>
        <v/>
      </c>
      <c r="B2628" s="18"/>
      <c r="C2628" s="18"/>
      <c r="D2628" s="18"/>
      <c r="E2628" s="18"/>
      <c r="F2628" s="18"/>
      <c r="G2628" s="18"/>
      <c r="H2628" s="18"/>
      <c r="I2628" s="18"/>
      <c r="J2628" s="18"/>
      <c r="K2628" s="18"/>
      <c r="N2628" t="str">
        <f t="shared" ref="N2628:N2691" si="947">IF(AND(ISBLANK(E2629),ISBLANK(E2630)*ISBLANK(E2631)),"vége",0)</f>
        <v>vége</v>
      </c>
      <c r="R2628">
        <f t="shared" ref="R2628:R2691" si="948">IF(ISBLANK(B2629),1,0)</f>
        <v>1</v>
      </c>
      <c r="S2628">
        <f t="shared" ref="S2628:S2691" si="949">IF(ISBLANK(C2629),1,0)</f>
        <v>1</v>
      </c>
      <c r="T2628">
        <f t="shared" ref="T2628:T2691" si="950">IF(ISBLANK(D2629),1,0)</f>
        <v>1</v>
      </c>
      <c r="U2628">
        <f t="shared" ref="U2628:U2691" si="951">IF(ISBLANK(E2629),1,0)</f>
        <v>1</v>
      </c>
      <c r="V2628">
        <f t="shared" ref="V2628:V2691" si="952">IF(ISBLANK(F2629),1,0)</f>
        <v>1</v>
      </c>
      <c r="W2628">
        <f t="shared" ref="W2628:W2691" si="953">IF(ISBLANK(G2629),1,0)</f>
        <v>1</v>
      </c>
      <c r="X2628">
        <f t="shared" ref="X2628:X2691" si="954">IF(ISBLANK(H2629),1,0)</f>
        <v>1</v>
      </c>
      <c r="Y2628">
        <f t="shared" ref="Y2628:Y2691" si="955">IF(ISBLANK(I2629),1,0)</f>
        <v>1</v>
      </c>
      <c r="Z2628">
        <f t="shared" ref="Z2628:Z2691" si="956">IF(ISBLANK(J2629),1,0)</f>
        <v>1</v>
      </c>
      <c r="AA2628">
        <f t="shared" ref="AA2628:AA2691" si="957">IF(ISBLANK(K2629),1,0)</f>
        <v>1</v>
      </c>
      <c r="AB2628">
        <f t="shared" ref="AB2628:AB2691" si="958">IF(OR(SUM(R2628:AA2628)=0,SUM(R2628:AA2628)=10),0,1)</f>
        <v>0</v>
      </c>
      <c r="AJ2628">
        <f t="shared" si="945"/>
        <v>0</v>
      </c>
      <c r="AL2628" t="str">
        <f t="shared" ref="AL2628:AL2691" si="959">IF(AB2628=1,"",IF(B2629="Új",CONCATENATE("X",A2629),A2629))</f>
        <v/>
      </c>
      <c r="AM2628" t="str">
        <f>IF(AJ2628=0,"",IF(AJ2628="Nincs kapcsolódó bizonylat",0,IF(ISERROR(VLOOKUP(AJ2628,Bizonylat!AU:BL,6,FALSE)),AJ2628,VLOOKUP(AJ2628,Bizonylat!AU:BL,6,FALSE))))</f>
        <v/>
      </c>
      <c r="AN2628">
        <f t="shared" ref="AN2628:AN2691" si="960">D2629</f>
        <v>0</v>
      </c>
      <c r="AO2628">
        <f t="shared" ref="AO2628:AO2691" si="961">E2629</f>
        <v>0</v>
      </c>
      <c r="AP2628">
        <f t="shared" ref="AP2628:AP2691" si="962">F2629</f>
        <v>0</v>
      </c>
      <c r="AQ2628">
        <f t="shared" ref="AQ2628:AQ2691" si="963">G2629</f>
        <v>0</v>
      </c>
      <c r="AR2628">
        <f t="shared" ref="AR2628:AR2691" si="964">H2629</f>
        <v>0</v>
      </c>
      <c r="AS2628">
        <f t="shared" ref="AS2628:AS2691" si="965">J2629</f>
        <v>0</v>
      </c>
      <c r="AT2628">
        <f t="shared" ref="AT2628:AT2691" si="966">K2629</f>
        <v>0</v>
      </c>
      <c r="AU2628">
        <f t="shared" si="946"/>
        <v>0</v>
      </c>
    </row>
    <row r="2629" spans="1:47">
      <c r="A2629" s="23" t="str">
        <f t="shared" si="944"/>
        <v/>
      </c>
      <c r="B2629" s="18"/>
      <c r="C2629" s="18"/>
      <c r="D2629" s="18"/>
      <c r="E2629" s="18"/>
      <c r="F2629" s="18"/>
      <c r="G2629" s="18"/>
      <c r="H2629" s="18"/>
      <c r="I2629" s="18"/>
      <c r="J2629" s="18"/>
      <c r="K2629" s="18"/>
      <c r="N2629" t="str">
        <f t="shared" si="947"/>
        <v>vége</v>
      </c>
      <c r="R2629">
        <f t="shared" si="948"/>
        <v>1</v>
      </c>
      <c r="S2629">
        <f t="shared" si="949"/>
        <v>1</v>
      </c>
      <c r="T2629">
        <f t="shared" si="950"/>
        <v>1</v>
      </c>
      <c r="U2629">
        <f t="shared" si="951"/>
        <v>1</v>
      </c>
      <c r="V2629">
        <f t="shared" si="952"/>
        <v>1</v>
      </c>
      <c r="W2629">
        <f t="shared" si="953"/>
        <v>1</v>
      </c>
      <c r="X2629">
        <f t="shared" si="954"/>
        <v>1</v>
      </c>
      <c r="Y2629">
        <f t="shared" si="955"/>
        <v>1</v>
      </c>
      <c r="Z2629">
        <f t="shared" si="956"/>
        <v>1</v>
      </c>
      <c r="AA2629">
        <f t="shared" si="957"/>
        <v>1</v>
      </c>
      <c r="AB2629">
        <f t="shared" si="958"/>
        <v>0</v>
      </c>
      <c r="AJ2629">
        <f t="shared" si="945"/>
        <v>0</v>
      </c>
      <c r="AL2629" t="str">
        <f t="shared" si="959"/>
        <v/>
      </c>
      <c r="AM2629" t="str">
        <f>IF(AJ2629=0,"",IF(AJ2629="Nincs kapcsolódó bizonylat",0,IF(ISERROR(VLOOKUP(AJ2629,Bizonylat!AU:BL,6,FALSE)),AJ2629,VLOOKUP(AJ2629,Bizonylat!AU:BL,6,FALSE))))</f>
        <v/>
      </c>
      <c r="AN2629">
        <f t="shared" si="960"/>
        <v>0</v>
      </c>
      <c r="AO2629">
        <f t="shared" si="961"/>
        <v>0</v>
      </c>
      <c r="AP2629">
        <f t="shared" si="962"/>
        <v>0</v>
      </c>
      <c r="AQ2629">
        <f t="shared" si="963"/>
        <v>0</v>
      </c>
      <c r="AR2629">
        <f t="shared" si="964"/>
        <v>0</v>
      </c>
      <c r="AS2629">
        <f t="shared" si="965"/>
        <v>0</v>
      </c>
      <c r="AT2629">
        <f t="shared" si="966"/>
        <v>0</v>
      </c>
      <c r="AU2629">
        <f t="shared" si="946"/>
        <v>0</v>
      </c>
    </row>
    <row r="2630" spans="1:47">
      <c r="A2630" s="23" t="str">
        <f t="shared" ref="A2630:A2693" si="967">IF(R2629=1,"",A2629+1)</f>
        <v/>
      </c>
      <c r="B2630" s="18"/>
      <c r="C2630" s="18"/>
      <c r="D2630" s="18"/>
      <c r="E2630" s="18"/>
      <c r="F2630" s="18"/>
      <c r="G2630" s="18"/>
      <c r="H2630" s="18"/>
      <c r="I2630" s="18"/>
      <c r="J2630" s="18"/>
      <c r="K2630" s="18"/>
      <c r="N2630" t="str">
        <f t="shared" si="947"/>
        <v>vége</v>
      </c>
      <c r="R2630">
        <f t="shared" si="948"/>
        <v>1</v>
      </c>
      <c r="S2630">
        <f t="shared" si="949"/>
        <v>1</v>
      </c>
      <c r="T2630">
        <f t="shared" si="950"/>
        <v>1</v>
      </c>
      <c r="U2630">
        <f t="shared" si="951"/>
        <v>1</v>
      </c>
      <c r="V2630">
        <f t="shared" si="952"/>
        <v>1</v>
      </c>
      <c r="W2630">
        <f t="shared" si="953"/>
        <v>1</v>
      </c>
      <c r="X2630">
        <f t="shared" si="954"/>
        <v>1</v>
      </c>
      <c r="Y2630">
        <f t="shared" si="955"/>
        <v>1</v>
      </c>
      <c r="Z2630">
        <f t="shared" si="956"/>
        <v>1</v>
      </c>
      <c r="AA2630">
        <f t="shared" si="957"/>
        <v>1</v>
      </c>
      <c r="AB2630">
        <f t="shared" si="958"/>
        <v>0</v>
      </c>
      <c r="AJ2630">
        <f t="shared" si="945"/>
        <v>0</v>
      </c>
      <c r="AL2630" t="str">
        <f t="shared" si="959"/>
        <v/>
      </c>
      <c r="AM2630" t="str">
        <f>IF(AJ2630=0,"",IF(AJ2630="Nincs kapcsolódó bizonylat",0,IF(ISERROR(VLOOKUP(AJ2630,Bizonylat!AU:BL,6,FALSE)),AJ2630,VLOOKUP(AJ2630,Bizonylat!AU:BL,6,FALSE))))</f>
        <v/>
      </c>
      <c r="AN2630">
        <f t="shared" si="960"/>
        <v>0</v>
      </c>
      <c r="AO2630">
        <f t="shared" si="961"/>
        <v>0</v>
      </c>
      <c r="AP2630">
        <f t="shared" si="962"/>
        <v>0</v>
      </c>
      <c r="AQ2630">
        <f t="shared" si="963"/>
        <v>0</v>
      </c>
      <c r="AR2630">
        <f t="shared" si="964"/>
        <v>0</v>
      </c>
      <c r="AS2630">
        <f t="shared" si="965"/>
        <v>0</v>
      </c>
      <c r="AT2630">
        <f t="shared" si="966"/>
        <v>0</v>
      </c>
      <c r="AU2630">
        <f t="shared" si="946"/>
        <v>0</v>
      </c>
    </row>
    <row r="2631" spans="1:47">
      <c r="A2631" s="23" t="str">
        <f t="shared" si="967"/>
        <v/>
      </c>
      <c r="B2631" s="18"/>
      <c r="C2631" s="18"/>
      <c r="D2631" s="18"/>
      <c r="E2631" s="18"/>
      <c r="F2631" s="18"/>
      <c r="G2631" s="18"/>
      <c r="H2631" s="18"/>
      <c r="I2631" s="18"/>
      <c r="J2631" s="18"/>
      <c r="K2631" s="18"/>
      <c r="N2631" t="str">
        <f t="shared" si="947"/>
        <v>vége</v>
      </c>
      <c r="R2631">
        <f t="shared" si="948"/>
        <v>1</v>
      </c>
      <c r="S2631">
        <f t="shared" si="949"/>
        <v>1</v>
      </c>
      <c r="T2631">
        <f t="shared" si="950"/>
        <v>1</v>
      </c>
      <c r="U2631">
        <f t="shared" si="951"/>
        <v>1</v>
      </c>
      <c r="V2631">
        <f t="shared" si="952"/>
        <v>1</v>
      </c>
      <c r="W2631">
        <f t="shared" si="953"/>
        <v>1</v>
      </c>
      <c r="X2631">
        <f t="shared" si="954"/>
        <v>1</v>
      </c>
      <c r="Y2631">
        <f t="shared" si="955"/>
        <v>1</v>
      </c>
      <c r="Z2631">
        <f t="shared" si="956"/>
        <v>1</v>
      </c>
      <c r="AA2631">
        <f t="shared" si="957"/>
        <v>1</v>
      </c>
      <c r="AB2631">
        <f t="shared" si="958"/>
        <v>0</v>
      </c>
      <c r="AJ2631">
        <f t="shared" si="945"/>
        <v>0</v>
      </c>
      <c r="AL2631" t="str">
        <f t="shared" si="959"/>
        <v/>
      </c>
      <c r="AM2631" t="str">
        <f>IF(AJ2631=0,"",IF(AJ2631="Nincs kapcsolódó bizonylat",0,IF(ISERROR(VLOOKUP(AJ2631,Bizonylat!AU:BL,6,FALSE)),AJ2631,VLOOKUP(AJ2631,Bizonylat!AU:BL,6,FALSE))))</f>
        <v/>
      </c>
      <c r="AN2631">
        <f t="shared" si="960"/>
        <v>0</v>
      </c>
      <c r="AO2631">
        <f t="shared" si="961"/>
        <v>0</v>
      </c>
      <c r="AP2631">
        <f t="shared" si="962"/>
        <v>0</v>
      </c>
      <c r="AQ2631">
        <f t="shared" si="963"/>
        <v>0</v>
      </c>
      <c r="AR2631">
        <f t="shared" si="964"/>
        <v>0</v>
      </c>
      <c r="AS2631">
        <f t="shared" si="965"/>
        <v>0</v>
      </c>
      <c r="AT2631">
        <f t="shared" si="966"/>
        <v>0</v>
      </c>
      <c r="AU2631">
        <f t="shared" si="946"/>
        <v>0</v>
      </c>
    </row>
    <row r="2632" spans="1:47">
      <c r="A2632" s="23" t="str">
        <f t="shared" si="967"/>
        <v/>
      </c>
      <c r="B2632" s="18"/>
      <c r="C2632" s="18"/>
      <c r="D2632" s="18"/>
      <c r="E2632" s="18"/>
      <c r="F2632" s="18"/>
      <c r="G2632" s="18"/>
      <c r="H2632" s="18"/>
      <c r="I2632" s="18"/>
      <c r="J2632" s="18"/>
      <c r="K2632" s="18"/>
      <c r="N2632" t="str">
        <f t="shared" si="947"/>
        <v>vége</v>
      </c>
      <c r="R2632">
        <f t="shared" si="948"/>
        <v>1</v>
      </c>
      <c r="S2632">
        <f t="shared" si="949"/>
        <v>1</v>
      </c>
      <c r="T2632">
        <f t="shared" si="950"/>
        <v>1</v>
      </c>
      <c r="U2632">
        <f t="shared" si="951"/>
        <v>1</v>
      </c>
      <c r="V2632">
        <f t="shared" si="952"/>
        <v>1</v>
      </c>
      <c r="W2632">
        <f t="shared" si="953"/>
        <v>1</v>
      </c>
      <c r="X2632">
        <f t="shared" si="954"/>
        <v>1</v>
      </c>
      <c r="Y2632">
        <f t="shared" si="955"/>
        <v>1</v>
      </c>
      <c r="Z2632">
        <f t="shared" si="956"/>
        <v>1</v>
      </c>
      <c r="AA2632">
        <f t="shared" si="957"/>
        <v>1</v>
      </c>
      <c r="AB2632">
        <f t="shared" si="958"/>
        <v>0</v>
      </c>
      <c r="AJ2632">
        <f t="shared" si="945"/>
        <v>0</v>
      </c>
      <c r="AL2632" t="str">
        <f t="shared" si="959"/>
        <v/>
      </c>
      <c r="AM2632" t="str">
        <f>IF(AJ2632=0,"",IF(AJ2632="Nincs kapcsolódó bizonylat",0,IF(ISERROR(VLOOKUP(AJ2632,Bizonylat!AU:BL,6,FALSE)),AJ2632,VLOOKUP(AJ2632,Bizonylat!AU:BL,6,FALSE))))</f>
        <v/>
      </c>
      <c r="AN2632">
        <f t="shared" si="960"/>
        <v>0</v>
      </c>
      <c r="AO2632">
        <f t="shared" si="961"/>
        <v>0</v>
      </c>
      <c r="AP2632">
        <f t="shared" si="962"/>
        <v>0</v>
      </c>
      <c r="AQ2632">
        <f t="shared" si="963"/>
        <v>0</v>
      </c>
      <c r="AR2632">
        <f t="shared" si="964"/>
        <v>0</v>
      </c>
      <c r="AS2632">
        <f t="shared" si="965"/>
        <v>0</v>
      </c>
      <c r="AT2632">
        <f t="shared" si="966"/>
        <v>0</v>
      </c>
      <c r="AU2632">
        <f t="shared" si="946"/>
        <v>0</v>
      </c>
    </row>
    <row r="2633" spans="1:47">
      <c r="A2633" s="23" t="str">
        <f t="shared" si="967"/>
        <v/>
      </c>
      <c r="B2633" s="18"/>
      <c r="C2633" s="18"/>
      <c r="D2633" s="18"/>
      <c r="E2633" s="18"/>
      <c r="F2633" s="18"/>
      <c r="G2633" s="18"/>
      <c r="H2633" s="18"/>
      <c r="I2633" s="18"/>
      <c r="J2633" s="18"/>
      <c r="K2633" s="18"/>
      <c r="N2633" t="str">
        <f t="shared" si="947"/>
        <v>vége</v>
      </c>
      <c r="R2633">
        <f t="shared" si="948"/>
        <v>1</v>
      </c>
      <c r="S2633">
        <f t="shared" si="949"/>
        <v>1</v>
      </c>
      <c r="T2633">
        <f t="shared" si="950"/>
        <v>1</v>
      </c>
      <c r="U2633">
        <f t="shared" si="951"/>
        <v>1</v>
      </c>
      <c r="V2633">
        <f t="shared" si="952"/>
        <v>1</v>
      </c>
      <c r="W2633">
        <f t="shared" si="953"/>
        <v>1</v>
      </c>
      <c r="X2633">
        <f t="shared" si="954"/>
        <v>1</v>
      </c>
      <c r="Y2633">
        <f t="shared" si="955"/>
        <v>1</v>
      </c>
      <c r="Z2633">
        <f t="shared" si="956"/>
        <v>1</v>
      </c>
      <c r="AA2633">
        <f t="shared" si="957"/>
        <v>1</v>
      </c>
      <c r="AB2633">
        <f t="shared" si="958"/>
        <v>0</v>
      </c>
      <c r="AJ2633">
        <f t="shared" si="945"/>
        <v>0</v>
      </c>
      <c r="AL2633" t="str">
        <f t="shared" si="959"/>
        <v/>
      </c>
      <c r="AM2633" t="str">
        <f>IF(AJ2633=0,"",IF(AJ2633="Nincs kapcsolódó bizonylat",0,IF(ISERROR(VLOOKUP(AJ2633,Bizonylat!AU:BL,6,FALSE)),AJ2633,VLOOKUP(AJ2633,Bizonylat!AU:BL,6,FALSE))))</f>
        <v/>
      </c>
      <c r="AN2633">
        <f t="shared" si="960"/>
        <v>0</v>
      </c>
      <c r="AO2633">
        <f t="shared" si="961"/>
        <v>0</v>
      </c>
      <c r="AP2633">
        <f t="shared" si="962"/>
        <v>0</v>
      </c>
      <c r="AQ2633">
        <f t="shared" si="963"/>
        <v>0</v>
      </c>
      <c r="AR2633">
        <f t="shared" si="964"/>
        <v>0</v>
      </c>
      <c r="AS2633">
        <f t="shared" si="965"/>
        <v>0</v>
      </c>
      <c r="AT2633">
        <f t="shared" si="966"/>
        <v>0</v>
      </c>
      <c r="AU2633">
        <f t="shared" si="946"/>
        <v>0</v>
      </c>
    </row>
    <row r="2634" spans="1:47">
      <c r="A2634" s="23" t="str">
        <f t="shared" si="967"/>
        <v/>
      </c>
      <c r="B2634" s="18"/>
      <c r="C2634" s="18"/>
      <c r="D2634" s="18"/>
      <c r="E2634" s="18"/>
      <c r="F2634" s="18"/>
      <c r="G2634" s="18"/>
      <c r="H2634" s="18"/>
      <c r="I2634" s="18"/>
      <c r="J2634" s="18"/>
      <c r="K2634" s="18"/>
      <c r="N2634" t="str">
        <f t="shared" si="947"/>
        <v>vége</v>
      </c>
      <c r="R2634">
        <f t="shared" si="948"/>
        <v>1</v>
      </c>
      <c r="S2634">
        <f t="shared" si="949"/>
        <v>1</v>
      </c>
      <c r="T2634">
        <f t="shared" si="950"/>
        <v>1</v>
      </c>
      <c r="U2634">
        <f t="shared" si="951"/>
        <v>1</v>
      </c>
      <c r="V2634">
        <f t="shared" si="952"/>
        <v>1</v>
      </c>
      <c r="W2634">
        <f t="shared" si="953"/>
        <v>1</v>
      </c>
      <c r="X2634">
        <f t="shared" si="954"/>
        <v>1</v>
      </c>
      <c r="Y2634">
        <f t="shared" si="955"/>
        <v>1</v>
      </c>
      <c r="Z2634">
        <f t="shared" si="956"/>
        <v>1</v>
      </c>
      <c r="AA2634">
        <f t="shared" si="957"/>
        <v>1</v>
      </c>
      <c r="AB2634">
        <f t="shared" si="958"/>
        <v>0</v>
      </c>
      <c r="AJ2634">
        <f t="shared" si="945"/>
        <v>0</v>
      </c>
      <c r="AL2634" t="str">
        <f t="shared" si="959"/>
        <v/>
      </c>
      <c r="AM2634" t="str">
        <f>IF(AJ2634=0,"",IF(AJ2634="Nincs kapcsolódó bizonylat",0,IF(ISERROR(VLOOKUP(AJ2634,Bizonylat!AU:BL,6,FALSE)),AJ2634,VLOOKUP(AJ2634,Bizonylat!AU:BL,6,FALSE))))</f>
        <v/>
      </c>
      <c r="AN2634">
        <f t="shared" si="960"/>
        <v>0</v>
      </c>
      <c r="AO2634">
        <f t="shared" si="961"/>
        <v>0</v>
      </c>
      <c r="AP2634">
        <f t="shared" si="962"/>
        <v>0</v>
      </c>
      <c r="AQ2634">
        <f t="shared" si="963"/>
        <v>0</v>
      </c>
      <c r="AR2634">
        <f t="shared" si="964"/>
        <v>0</v>
      </c>
      <c r="AS2634">
        <f t="shared" si="965"/>
        <v>0</v>
      </c>
      <c r="AT2634">
        <f t="shared" si="966"/>
        <v>0</v>
      </c>
      <c r="AU2634">
        <f t="shared" si="946"/>
        <v>0</v>
      </c>
    </row>
    <row r="2635" spans="1:47">
      <c r="A2635" s="23" t="str">
        <f t="shared" si="967"/>
        <v/>
      </c>
      <c r="B2635" s="18"/>
      <c r="C2635" s="18"/>
      <c r="D2635" s="18"/>
      <c r="E2635" s="18"/>
      <c r="F2635" s="18"/>
      <c r="G2635" s="18"/>
      <c r="H2635" s="18"/>
      <c r="I2635" s="18"/>
      <c r="J2635" s="18"/>
      <c r="K2635" s="18"/>
      <c r="N2635" t="str">
        <f t="shared" si="947"/>
        <v>vége</v>
      </c>
      <c r="R2635">
        <f t="shared" si="948"/>
        <v>1</v>
      </c>
      <c r="S2635">
        <f t="shared" si="949"/>
        <v>1</v>
      </c>
      <c r="T2635">
        <f t="shared" si="950"/>
        <v>1</v>
      </c>
      <c r="U2635">
        <f t="shared" si="951"/>
        <v>1</v>
      </c>
      <c r="V2635">
        <f t="shared" si="952"/>
        <v>1</v>
      </c>
      <c r="W2635">
        <f t="shared" si="953"/>
        <v>1</v>
      </c>
      <c r="X2635">
        <f t="shared" si="954"/>
        <v>1</v>
      </c>
      <c r="Y2635">
        <f t="shared" si="955"/>
        <v>1</v>
      </c>
      <c r="Z2635">
        <f t="shared" si="956"/>
        <v>1</v>
      </c>
      <c r="AA2635">
        <f t="shared" si="957"/>
        <v>1</v>
      </c>
      <c r="AB2635">
        <f t="shared" si="958"/>
        <v>0</v>
      </c>
      <c r="AJ2635">
        <f t="shared" si="945"/>
        <v>0</v>
      </c>
      <c r="AL2635" t="str">
        <f t="shared" si="959"/>
        <v/>
      </c>
      <c r="AM2635" t="str">
        <f>IF(AJ2635=0,"",IF(AJ2635="Nincs kapcsolódó bizonylat",0,IF(ISERROR(VLOOKUP(AJ2635,Bizonylat!AU:BL,6,FALSE)),AJ2635,VLOOKUP(AJ2635,Bizonylat!AU:BL,6,FALSE))))</f>
        <v/>
      </c>
      <c r="AN2635">
        <f t="shared" si="960"/>
        <v>0</v>
      </c>
      <c r="AO2635">
        <f t="shared" si="961"/>
        <v>0</v>
      </c>
      <c r="AP2635">
        <f t="shared" si="962"/>
        <v>0</v>
      </c>
      <c r="AQ2635">
        <f t="shared" si="963"/>
        <v>0</v>
      </c>
      <c r="AR2635">
        <f t="shared" si="964"/>
        <v>0</v>
      </c>
      <c r="AS2635">
        <f t="shared" si="965"/>
        <v>0</v>
      </c>
      <c r="AT2635">
        <f t="shared" si="966"/>
        <v>0</v>
      </c>
      <c r="AU2635">
        <f t="shared" si="946"/>
        <v>0</v>
      </c>
    </row>
    <row r="2636" spans="1:47">
      <c r="A2636" s="23" t="str">
        <f t="shared" si="967"/>
        <v/>
      </c>
      <c r="B2636" s="18"/>
      <c r="C2636" s="18"/>
      <c r="D2636" s="18"/>
      <c r="E2636" s="18"/>
      <c r="F2636" s="18"/>
      <c r="G2636" s="18"/>
      <c r="H2636" s="18"/>
      <c r="I2636" s="18"/>
      <c r="J2636" s="18"/>
      <c r="K2636" s="18"/>
      <c r="N2636" t="str">
        <f t="shared" si="947"/>
        <v>vége</v>
      </c>
      <c r="R2636">
        <f t="shared" si="948"/>
        <v>1</v>
      </c>
      <c r="S2636">
        <f t="shared" si="949"/>
        <v>1</v>
      </c>
      <c r="T2636">
        <f t="shared" si="950"/>
        <v>1</v>
      </c>
      <c r="U2636">
        <f t="shared" si="951"/>
        <v>1</v>
      </c>
      <c r="V2636">
        <f t="shared" si="952"/>
        <v>1</v>
      </c>
      <c r="W2636">
        <f t="shared" si="953"/>
        <v>1</v>
      </c>
      <c r="X2636">
        <f t="shared" si="954"/>
        <v>1</v>
      </c>
      <c r="Y2636">
        <f t="shared" si="955"/>
        <v>1</v>
      </c>
      <c r="Z2636">
        <f t="shared" si="956"/>
        <v>1</v>
      </c>
      <c r="AA2636">
        <f t="shared" si="957"/>
        <v>1</v>
      </c>
      <c r="AB2636">
        <f t="shared" si="958"/>
        <v>0</v>
      </c>
      <c r="AJ2636">
        <f t="shared" si="945"/>
        <v>0</v>
      </c>
      <c r="AL2636" t="str">
        <f t="shared" si="959"/>
        <v/>
      </c>
      <c r="AM2636" t="str">
        <f>IF(AJ2636=0,"",IF(AJ2636="Nincs kapcsolódó bizonylat",0,IF(ISERROR(VLOOKUP(AJ2636,Bizonylat!AU:BL,6,FALSE)),AJ2636,VLOOKUP(AJ2636,Bizonylat!AU:BL,6,FALSE))))</f>
        <v/>
      </c>
      <c r="AN2636">
        <f t="shared" si="960"/>
        <v>0</v>
      </c>
      <c r="AO2636">
        <f t="shared" si="961"/>
        <v>0</v>
      </c>
      <c r="AP2636">
        <f t="shared" si="962"/>
        <v>0</v>
      </c>
      <c r="AQ2636">
        <f t="shared" si="963"/>
        <v>0</v>
      </c>
      <c r="AR2636">
        <f t="shared" si="964"/>
        <v>0</v>
      </c>
      <c r="AS2636">
        <f t="shared" si="965"/>
        <v>0</v>
      </c>
      <c r="AT2636">
        <f t="shared" si="966"/>
        <v>0</v>
      </c>
      <c r="AU2636">
        <f t="shared" si="946"/>
        <v>0</v>
      </c>
    </row>
    <row r="2637" spans="1:47">
      <c r="A2637" s="23" t="str">
        <f t="shared" si="967"/>
        <v/>
      </c>
      <c r="B2637" s="18"/>
      <c r="C2637" s="18"/>
      <c r="D2637" s="18"/>
      <c r="E2637" s="18"/>
      <c r="F2637" s="18"/>
      <c r="G2637" s="18"/>
      <c r="H2637" s="18"/>
      <c r="I2637" s="18"/>
      <c r="J2637" s="18"/>
      <c r="K2637" s="18"/>
      <c r="N2637" t="str">
        <f t="shared" si="947"/>
        <v>vége</v>
      </c>
      <c r="R2637">
        <f t="shared" si="948"/>
        <v>1</v>
      </c>
      <c r="S2637">
        <f t="shared" si="949"/>
        <v>1</v>
      </c>
      <c r="T2637">
        <f t="shared" si="950"/>
        <v>1</v>
      </c>
      <c r="U2637">
        <f t="shared" si="951"/>
        <v>1</v>
      </c>
      <c r="V2637">
        <f t="shared" si="952"/>
        <v>1</v>
      </c>
      <c r="W2637">
        <f t="shared" si="953"/>
        <v>1</v>
      </c>
      <c r="X2637">
        <f t="shared" si="954"/>
        <v>1</v>
      </c>
      <c r="Y2637">
        <f t="shared" si="955"/>
        <v>1</v>
      </c>
      <c r="Z2637">
        <f t="shared" si="956"/>
        <v>1</v>
      </c>
      <c r="AA2637">
        <f t="shared" si="957"/>
        <v>1</v>
      </c>
      <c r="AB2637">
        <f t="shared" si="958"/>
        <v>0</v>
      </c>
      <c r="AJ2637">
        <f t="shared" si="945"/>
        <v>0</v>
      </c>
      <c r="AL2637" t="str">
        <f t="shared" si="959"/>
        <v/>
      </c>
      <c r="AM2637" t="str">
        <f>IF(AJ2637=0,"",IF(AJ2637="Nincs kapcsolódó bizonylat",0,IF(ISERROR(VLOOKUP(AJ2637,Bizonylat!AU:BL,6,FALSE)),AJ2637,VLOOKUP(AJ2637,Bizonylat!AU:BL,6,FALSE))))</f>
        <v/>
      </c>
      <c r="AN2637">
        <f t="shared" si="960"/>
        <v>0</v>
      </c>
      <c r="AO2637">
        <f t="shared" si="961"/>
        <v>0</v>
      </c>
      <c r="AP2637">
        <f t="shared" si="962"/>
        <v>0</v>
      </c>
      <c r="AQ2637">
        <f t="shared" si="963"/>
        <v>0</v>
      </c>
      <c r="AR2637">
        <f t="shared" si="964"/>
        <v>0</v>
      </c>
      <c r="AS2637">
        <f t="shared" si="965"/>
        <v>0</v>
      </c>
      <c r="AT2637">
        <f t="shared" si="966"/>
        <v>0</v>
      </c>
      <c r="AU2637">
        <f t="shared" si="946"/>
        <v>0</v>
      </c>
    </row>
    <row r="2638" spans="1:47">
      <c r="A2638" s="23" t="str">
        <f t="shared" si="967"/>
        <v/>
      </c>
      <c r="B2638" s="18"/>
      <c r="C2638" s="18"/>
      <c r="D2638" s="18"/>
      <c r="E2638" s="18"/>
      <c r="F2638" s="18"/>
      <c r="G2638" s="18"/>
      <c r="H2638" s="18"/>
      <c r="I2638" s="18"/>
      <c r="J2638" s="18"/>
      <c r="K2638" s="18"/>
      <c r="N2638" t="str">
        <f t="shared" si="947"/>
        <v>vége</v>
      </c>
      <c r="R2638">
        <f t="shared" si="948"/>
        <v>1</v>
      </c>
      <c r="S2638">
        <f t="shared" si="949"/>
        <v>1</v>
      </c>
      <c r="T2638">
        <f t="shared" si="950"/>
        <v>1</v>
      </c>
      <c r="U2638">
        <f t="shared" si="951"/>
        <v>1</v>
      </c>
      <c r="V2638">
        <f t="shared" si="952"/>
        <v>1</v>
      </c>
      <c r="W2638">
        <f t="shared" si="953"/>
        <v>1</v>
      </c>
      <c r="X2638">
        <f t="shared" si="954"/>
        <v>1</v>
      </c>
      <c r="Y2638">
        <f t="shared" si="955"/>
        <v>1</v>
      </c>
      <c r="Z2638">
        <f t="shared" si="956"/>
        <v>1</v>
      </c>
      <c r="AA2638">
        <f t="shared" si="957"/>
        <v>1</v>
      </c>
      <c r="AB2638">
        <f t="shared" si="958"/>
        <v>0</v>
      </c>
      <c r="AJ2638">
        <f t="shared" si="945"/>
        <v>0</v>
      </c>
      <c r="AL2638" t="str">
        <f t="shared" si="959"/>
        <v/>
      </c>
      <c r="AM2638" t="str">
        <f>IF(AJ2638=0,"",IF(AJ2638="Nincs kapcsolódó bizonylat",0,IF(ISERROR(VLOOKUP(AJ2638,Bizonylat!AU:BL,6,FALSE)),AJ2638,VLOOKUP(AJ2638,Bizonylat!AU:BL,6,FALSE))))</f>
        <v/>
      </c>
      <c r="AN2638">
        <f t="shared" si="960"/>
        <v>0</v>
      </c>
      <c r="AO2638">
        <f t="shared" si="961"/>
        <v>0</v>
      </c>
      <c r="AP2638">
        <f t="shared" si="962"/>
        <v>0</v>
      </c>
      <c r="AQ2638">
        <f t="shared" si="963"/>
        <v>0</v>
      </c>
      <c r="AR2638">
        <f t="shared" si="964"/>
        <v>0</v>
      </c>
      <c r="AS2638">
        <f t="shared" si="965"/>
        <v>0</v>
      </c>
      <c r="AT2638">
        <f t="shared" si="966"/>
        <v>0</v>
      </c>
      <c r="AU2638">
        <f t="shared" si="946"/>
        <v>0</v>
      </c>
    </row>
    <row r="2639" spans="1:47">
      <c r="A2639" s="23" t="str">
        <f t="shared" si="967"/>
        <v/>
      </c>
      <c r="B2639" s="18"/>
      <c r="C2639" s="18"/>
      <c r="D2639" s="18"/>
      <c r="E2639" s="18"/>
      <c r="F2639" s="18"/>
      <c r="G2639" s="18"/>
      <c r="H2639" s="18"/>
      <c r="I2639" s="18"/>
      <c r="J2639" s="18"/>
      <c r="K2639" s="18"/>
      <c r="N2639" t="str">
        <f t="shared" si="947"/>
        <v>vége</v>
      </c>
      <c r="R2639">
        <f t="shared" si="948"/>
        <v>1</v>
      </c>
      <c r="S2639">
        <f t="shared" si="949"/>
        <v>1</v>
      </c>
      <c r="T2639">
        <f t="shared" si="950"/>
        <v>1</v>
      </c>
      <c r="U2639">
        <f t="shared" si="951"/>
        <v>1</v>
      </c>
      <c r="V2639">
        <f t="shared" si="952"/>
        <v>1</v>
      </c>
      <c r="W2639">
        <f t="shared" si="953"/>
        <v>1</v>
      </c>
      <c r="X2639">
        <f t="shared" si="954"/>
        <v>1</v>
      </c>
      <c r="Y2639">
        <f t="shared" si="955"/>
        <v>1</v>
      </c>
      <c r="Z2639">
        <f t="shared" si="956"/>
        <v>1</v>
      </c>
      <c r="AA2639">
        <f t="shared" si="957"/>
        <v>1</v>
      </c>
      <c r="AB2639">
        <f t="shared" si="958"/>
        <v>0</v>
      </c>
      <c r="AJ2639">
        <f t="shared" si="945"/>
        <v>0</v>
      </c>
      <c r="AL2639" t="str">
        <f t="shared" si="959"/>
        <v/>
      </c>
      <c r="AM2639" t="str">
        <f>IF(AJ2639=0,"",IF(AJ2639="Nincs kapcsolódó bizonylat",0,IF(ISERROR(VLOOKUP(AJ2639,Bizonylat!AU:BL,6,FALSE)),AJ2639,VLOOKUP(AJ2639,Bizonylat!AU:BL,6,FALSE))))</f>
        <v/>
      </c>
      <c r="AN2639">
        <f t="shared" si="960"/>
        <v>0</v>
      </c>
      <c r="AO2639">
        <f t="shared" si="961"/>
        <v>0</v>
      </c>
      <c r="AP2639">
        <f t="shared" si="962"/>
        <v>0</v>
      </c>
      <c r="AQ2639">
        <f t="shared" si="963"/>
        <v>0</v>
      </c>
      <c r="AR2639">
        <f t="shared" si="964"/>
        <v>0</v>
      </c>
      <c r="AS2639">
        <f t="shared" si="965"/>
        <v>0</v>
      </c>
      <c r="AT2639">
        <f t="shared" si="966"/>
        <v>0</v>
      </c>
      <c r="AU2639">
        <f t="shared" si="946"/>
        <v>0</v>
      </c>
    </row>
    <row r="2640" spans="1:47">
      <c r="A2640" s="23" t="str">
        <f t="shared" si="967"/>
        <v/>
      </c>
      <c r="B2640" s="18"/>
      <c r="C2640" s="18"/>
      <c r="D2640" s="18"/>
      <c r="E2640" s="18"/>
      <c r="F2640" s="18"/>
      <c r="G2640" s="18"/>
      <c r="H2640" s="18"/>
      <c r="I2640" s="18"/>
      <c r="J2640" s="18"/>
      <c r="K2640" s="18"/>
      <c r="N2640" t="str">
        <f t="shared" si="947"/>
        <v>vége</v>
      </c>
      <c r="R2640">
        <f t="shared" si="948"/>
        <v>1</v>
      </c>
      <c r="S2640">
        <f t="shared" si="949"/>
        <v>1</v>
      </c>
      <c r="T2640">
        <f t="shared" si="950"/>
        <v>1</v>
      </c>
      <c r="U2640">
        <f t="shared" si="951"/>
        <v>1</v>
      </c>
      <c r="V2640">
        <f t="shared" si="952"/>
        <v>1</v>
      </c>
      <c r="W2640">
        <f t="shared" si="953"/>
        <v>1</v>
      </c>
      <c r="X2640">
        <f t="shared" si="954"/>
        <v>1</v>
      </c>
      <c r="Y2640">
        <f t="shared" si="955"/>
        <v>1</v>
      </c>
      <c r="Z2640">
        <f t="shared" si="956"/>
        <v>1</v>
      </c>
      <c r="AA2640">
        <f t="shared" si="957"/>
        <v>1</v>
      </c>
      <c r="AB2640">
        <f t="shared" si="958"/>
        <v>0</v>
      </c>
      <c r="AJ2640">
        <f t="shared" si="945"/>
        <v>0</v>
      </c>
      <c r="AL2640" t="str">
        <f t="shared" si="959"/>
        <v/>
      </c>
      <c r="AM2640" t="str">
        <f>IF(AJ2640=0,"",IF(AJ2640="Nincs kapcsolódó bizonylat",0,IF(ISERROR(VLOOKUP(AJ2640,Bizonylat!AU:BL,6,FALSE)),AJ2640,VLOOKUP(AJ2640,Bizonylat!AU:BL,6,FALSE))))</f>
        <v/>
      </c>
      <c r="AN2640">
        <f t="shared" si="960"/>
        <v>0</v>
      </c>
      <c r="AO2640">
        <f t="shared" si="961"/>
        <v>0</v>
      </c>
      <c r="AP2640">
        <f t="shared" si="962"/>
        <v>0</v>
      </c>
      <c r="AQ2640">
        <f t="shared" si="963"/>
        <v>0</v>
      </c>
      <c r="AR2640">
        <f t="shared" si="964"/>
        <v>0</v>
      </c>
      <c r="AS2640">
        <f t="shared" si="965"/>
        <v>0</v>
      </c>
      <c r="AT2640">
        <f t="shared" si="966"/>
        <v>0</v>
      </c>
      <c r="AU2640">
        <f t="shared" si="946"/>
        <v>0</v>
      </c>
    </row>
    <row r="2641" spans="1:47">
      <c r="A2641" s="23" t="str">
        <f t="shared" si="967"/>
        <v/>
      </c>
      <c r="B2641" s="18"/>
      <c r="C2641" s="18"/>
      <c r="D2641" s="18"/>
      <c r="E2641" s="18"/>
      <c r="F2641" s="18"/>
      <c r="G2641" s="18"/>
      <c r="H2641" s="18"/>
      <c r="I2641" s="18"/>
      <c r="J2641" s="18"/>
      <c r="K2641" s="18"/>
      <c r="N2641" t="str">
        <f t="shared" si="947"/>
        <v>vége</v>
      </c>
      <c r="R2641">
        <f t="shared" si="948"/>
        <v>1</v>
      </c>
      <c r="S2641">
        <f t="shared" si="949"/>
        <v>1</v>
      </c>
      <c r="T2641">
        <f t="shared" si="950"/>
        <v>1</v>
      </c>
      <c r="U2641">
        <f t="shared" si="951"/>
        <v>1</v>
      </c>
      <c r="V2641">
        <f t="shared" si="952"/>
        <v>1</v>
      </c>
      <c r="W2641">
        <f t="shared" si="953"/>
        <v>1</v>
      </c>
      <c r="X2641">
        <f t="shared" si="954"/>
        <v>1</v>
      </c>
      <c r="Y2641">
        <f t="shared" si="955"/>
        <v>1</v>
      </c>
      <c r="Z2641">
        <f t="shared" si="956"/>
        <v>1</v>
      </c>
      <c r="AA2641">
        <f t="shared" si="957"/>
        <v>1</v>
      </c>
      <c r="AB2641">
        <f t="shared" si="958"/>
        <v>0</v>
      </c>
      <c r="AJ2641">
        <f t="shared" si="945"/>
        <v>0</v>
      </c>
      <c r="AL2641" t="str">
        <f t="shared" si="959"/>
        <v/>
      </c>
      <c r="AM2641" t="str">
        <f>IF(AJ2641=0,"",IF(AJ2641="Nincs kapcsolódó bizonylat",0,IF(ISERROR(VLOOKUP(AJ2641,Bizonylat!AU:BL,6,FALSE)),AJ2641,VLOOKUP(AJ2641,Bizonylat!AU:BL,6,FALSE))))</f>
        <v/>
      </c>
      <c r="AN2641">
        <f t="shared" si="960"/>
        <v>0</v>
      </c>
      <c r="AO2641">
        <f t="shared" si="961"/>
        <v>0</v>
      </c>
      <c r="AP2641">
        <f t="shared" si="962"/>
        <v>0</v>
      </c>
      <c r="AQ2641">
        <f t="shared" si="963"/>
        <v>0</v>
      </c>
      <c r="AR2641">
        <f t="shared" si="964"/>
        <v>0</v>
      </c>
      <c r="AS2641">
        <f t="shared" si="965"/>
        <v>0</v>
      </c>
      <c r="AT2641">
        <f t="shared" si="966"/>
        <v>0</v>
      </c>
      <c r="AU2641">
        <f t="shared" si="946"/>
        <v>0</v>
      </c>
    </row>
    <row r="2642" spans="1:47">
      <c r="A2642" s="23" t="str">
        <f t="shared" si="967"/>
        <v/>
      </c>
      <c r="B2642" s="18"/>
      <c r="C2642" s="18"/>
      <c r="D2642" s="18"/>
      <c r="E2642" s="18"/>
      <c r="F2642" s="18"/>
      <c r="G2642" s="18"/>
      <c r="H2642" s="18"/>
      <c r="I2642" s="18"/>
      <c r="J2642" s="18"/>
      <c r="K2642" s="18"/>
      <c r="N2642" t="str">
        <f t="shared" si="947"/>
        <v>vége</v>
      </c>
      <c r="R2642">
        <f t="shared" si="948"/>
        <v>1</v>
      </c>
      <c r="S2642">
        <f t="shared" si="949"/>
        <v>1</v>
      </c>
      <c r="T2642">
        <f t="shared" si="950"/>
        <v>1</v>
      </c>
      <c r="U2642">
        <f t="shared" si="951"/>
        <v>1</v>
      </c>
      <c r="V2642">
        <f t="shared" si="952"/>
        <v>1</v>
      </c>
      <c r="W2642">
        <f t="shared" si="953"/>
        <v>1</v>
      </c>
      <c r="X2642">
        <f t="shared" si="954"/>
        <v>1</v>
      </c>
      <c r="Y2642">
        <f t="shared" si="955"/>
        <v>1</v>
      </c>
      <c r="Z2642">
        <f t="shared" si="956"/>
        <v>1</v>
      </c>
      <c r="AA2642">
        <f t="shared" si="957"/>
        <v>1</v>
      </c>
      <c r="AB2642">
        <f t="shared" si="958"/>
        <v>0</v>
      </c>
      <c r="AJ2642">
        <f t="shared" si="945"/>
        <v>0</v>
      </c>
      <c r="AL2642" t="str">
        <f t="shared" si="959"/>
        <v/>
      </c>
      <c r="AM2642" t="str">
        <f>IF(AJ2642=0,"",IF(AJ2642="Nincs kapcsolódó bizonylat",0,IF(ISERROR(VLOOKUP(AJ2642,Bizonylat!AU:BL,6,FALSE)),AJ2642,VLOOKUP(AJ2642,Bizonylat!AU:BL,6,FALSE))))</f>
        <v/>
      </c>
      <c r="AN2642">
        <f t="shared" si="960"/>
        <v>0</v>
      </c>
      <c r="AO2642">
        <f t="shared" si="961"/>
        <v>0</v>
      </c>
      <c r="AP2642">
        <f t="shared" si="962"/>
        <v>0</v>
      </c>
      <c r="AQ2642">
        <f t="shared" si="963"/>
        <v>0</v>
      </c>
      <c r="AR2642">
        <f t="shared" si="964"/>
        <v>0</v>
      </c>
      <c r="AS2642">
        <f t="shared" si="965"/>
        <v>0</v>
      </c>
      <c r="AT2642">
        <f t="shared" si="966"/>
        <v>0</v>
      </c>
      <c r="AU2642">
        <f t="shared" si="946"/>
        <v>0</v>
      </c>
    </row>
    <row r="2643" spans="1:47">
      <c r="A2643" s="23" t="str">
        <f t="shared" si="967"/>
        <v/>
      </c>
      <c r="B2643" s="18"/>
      <c r="C2643" s="18"/>
      <c r="D2643" s="18"/>
      <c r="E2643" s="18"/>
      <c r="F2643" s="18"/>
      <c r="G2643" s="18"/>
      <c r="H2643" s="18"/>
      <c r="I2643" s="18"/>
      <c r="J2643" s="18"/>
      <c r="K2643" s="18"/>
      <c r="N2643" t="str">
        <f t="shared" si="947"/>
        <v>vége</v>
      </c>
      <c r="R2643">
        <f t="shared" si="948"/>
        <v>1</v>
      </c>
      <c r="S2643">
        <f t="shared" si="949"/>
        <v>1</v>
      </c>
      <c r="T2643">
        <f t="shared" si="950"/>
        <v>1</v>
      </c>
      <c r="U2643">
        <f t="shared" si="951"/>
        <v>1</v>
      </c>
      <c r="V2643">
        <f t="shared" si="952"/>
        <v>1</v>
      </c>
      <c r="W2643">
        <f t="shared" si="953"/>
        <v>1</v>
      </c>
      <c r="X2643">
        <f t="shared" si="954"/>
        <v>1</v>
      </c>
      <c r="Y2643">
        <f t="shared" si="955"/>
        <v>1</v>
      </c>
      <c r="Z2643">
        <f t="shared" si="956"/>
        <v>1</v>
      </c>
      <c r="AA2643">
        <f t="shared" si="957"/>
        <v>1</v>
      </c>
      <c r="AB2643">
        <f t="shared" si="958"/>
        <v>0</v>
      </c>
      <c r="AJ2643">
        <f t="shared" si="945"/>
        <v>0</v>
      </c>
      <c r="AL2643" t="str">
        <f t="shared" si="959"/>
        <v/>
      </c>
      <c r="AM2643" t="str">
        <f>IF(AJ2643=0,"",IF(AJ2643="Nincs kapcsolódó bizonylat",0,IF(ISERROR(VLOOKUP(AJ2643,Bizonylat!AU:BL,6,FALSE)),AJ2643,VLOOKUP(AJ2643,Bizonylat!AU:BL,6,FALSE))))</f>
        <v/>
      </c>
      <c r="AN2643">
        <f t="shared" si="960"/>
        <v>0</v>
      </c>
      <c r="AO2643">
        <f t="shared" si="961"/>
        <v>0</v>
      </c>
      <c r="AP2643">
        <f t="shared" si="962"/>
        <v>0</v>
      </c>
      <c r="AQ2643">
        <f t="shared" si="963"/>
        <v>0</v>
      </c>
      <c r="AR2643">
        <f t="shared" si="964"/>
        <v>0</v>
      </c>
      <c r="AS2643">
        <f t="shared" si="965"/>
        <v>0</v>
      </c>
      <c r="AT2643">
        <f t="shared" si="966"/>
        <v>0</v>
      </c>
      <c r="AU2643">
        <f t="shared" si="946"/>
        <v>0</v>
      </c>
    </row>
    <row r="2644" spans="1:47">
      <c r="A2644" s="23" t="str">
        <f t="shared" si="967"/>
        <v/>
      </c>
      <c r="B2644" s="18"/>
      <c r="C2644" s="18"/>
      <c r="D2644" s="18"/>
      <c r="E2644" s="18"/>
      <c r="F2644" s="18"/>
      <c r="G2644" s="18"/>
      <c r="H2644" s="18"/>
      <c r="I2644" s="18"/>
      <c r="J2644" s="18"/>
      <c r="K2644" s="18"/>
      <c r="N2644" t="str">
        <f t="shared" si="947"/>
        <v>vége</v>
      </c>
      <c r="R2644">
        <f t="shared" si="948"/>
        <v>1</v>
      </c>
      <c r="S2644">
        <f t="shared" si="949"/>
        <v>1</v>
      </c>
      <c r="T2644">
        <f t="shared" si="950"/>
        <v>1</v>
      </c>
      <c r="U2644">
        <f t="shared" si="951"/>
        <v>1</v>
      </c>
      <c r="V2644">
        <f t="shared" si="952"/>
        <v>1</v>
      </c>
      <c r="W2644">
        <f t="shared" si="953"/>
        <v>1</v>
      </c>
      <c r="X2644">
        <f t="shared" si="954"/>
        <v>1</v>
      </c>
      <c r="Y2644">
        <f t="shared" si="955"/>
        <v>1</v>
      </c>
      <c r="Z2644">
        <f t="shared" si="956"/>
        <v>1</v>
      </c>
      <c r="AA2644">
        <f t="shared" si="957"/>
        <v>1</v>
      </c>
      <c r="AB2644">
        <f t="shared" si="958"/>
        <v>0</v>
      </c>
      <c r="AJ2644">
        <f t="shared" si="945"/>
        <v>0</v>
      </c>
      <c r="AL2644" t="str">
        <f t="shared" si="959"/>
        <v/>
      </c>
      <c r="AM2644" t="str">
        <f>IF(AJ2644=0,"",IF(AJ2644="Nincs kapcsolódó bizonylat",0,IF(ISERROR(VLOOKUP(AJ2644,Bizonylat!AU:BL,6,FALSE)),AJ2644,VLOOKUP(AJ2644,Bizonylat!AU:BL,6,FALSE))))</f>
        <v/>
      </c>
      <c r="AN2644">
        <f t="shared" si="960"/>
        <v>0</v>
      </c>
      <c r="AO2644">
        <f t="shared" si="961"/>
        <v>0</v>
      </c>
      <c r="AP2644">
        <f t="shared" si="962"/>
        <v>0</v>
      </c>
      <c r="AQ2644">
        <f t="shared" si="963"/>
        <v>0</v>
      </c>
      <c r="AR2644">
        <f t="shared" si="964"/>
        <v>0</v>
      </c>
      <c r="AS2644">
        <f t="shared" si="965"/>
        <v>0</v>
      </c>
      <c r="AT2644">
        <f t="shared" si="966"/>
        <v>0</v>
      </c>
      <c r="AU2644">
        <f t="shared" si="946"/>
        <v>0</v>
      </c>
    </row>
    <row r="2645" spans="1:47">
      <c r="A2645" s="23" t="str">
        <f t="shared" si="967"/>
        <v/>
      </c>
      <c r="B2645" s="18"/>
      <c r="C2645" s="18"/>
      <c r="D2645" s="18"/>
      <c r="E2645" s="18"/>
      <c r="F2645" s="18"/>
      <c r="G2645" s="18"/>
      <c r="H2645" s="18"/>
      <c r="I2645" s="18"/>
      <c r="J2645" s="18"/>
      <c r="K2645" s="18"/>
      <c r="N2645" t="str">
        <f t="shared" si="947"/>
        <v>vége</v>
      </c>
      <c r="R2645">
        <f t="shared" si="948"/>
        <v>1</v>
      </c>
      <c r="S2645">
        <f t="shared" si="949"/>
        <v>1</v>
      </c>
      <c r="T2645">
        <f t="shared" si="950"/>
        <v>1</v>
      </c>
      <c r="U2645">
        <f t="shared" si="951"/>
        <v>1</v>
      </c>
      <c r="V2645">
        <f t="shared" si="952"/>
        <v>1</v>
      </c>
      <c r="W2645">
        <f t="shared" si="953"/>
        <v>1</v>
      </c>
      <c r="X2645">
        <f t="shared" si="954"/>
        <v>1</v>
      </c>
      <c r="Y2645">
        <f t="shared" si="955"/>
        <v>1</v>
      </c>
      <c r="Z2645">
        <f t="shared" si="956"/>
        <v>1</v>
      </c>
      <c r="AA2645">
        <f t="shared" si="957"/>
        <v>1</v>
      </c>
      <c r="AB2645">
        <f t="shared" si="958"/>
        <v>0</v>
      </c>
      <c r="AJ2645">
        <f t="shared" si="945"/>
        <v>0</v>
      </c>
      <c r="AL2645" t="str">
        <f t="shared" si="959"/>
        <v/>
      </c>
      <c r="AM2645" t="str">
        <f>IF(AJ2645=0,"",IF(AJ2645="Nincs kapcsolódó bizonylat",0,IF(ISERROR(VLOOKUP(AJ2645,Bizonylat!AU:BL,6,FALSE)),AJ2645,VLOOKUP(AJ2645,Bizonylat!AU:BL,6,FALSE))))</f>
        <v/>
      </c>
      <c r="AN2645">
        <f t="shared" si="960"/>
        <v>0</v>
      </c>
      <c r="AO2645">
        <f t="shared" si="961"/>
        <v>0</v>
      </c>
      <c r="AP2645">
        <f t="shared" si="962"/>
        <v>0</v>
      </c>
      <c r="AQ2645">
        <f t="shared" si="963"/>
        <v>0</v>
      </c>
      <c r="AR2645">
        <f t="shared" si="964"/>
        <v>0</v>
      </c>
      <c r="AS2645">
        <f t="shared" si="965"/>
        <v>0</v>
      </c>
      <c r="AT2645">
        <f t="shared" si="966"/>
        <v>0</v>
      </c>
      <c r="AU2645">
        <f t="shared" si="946"/>
        <v>0</v>
      </c>
    </row>
    <row r="2646" spans="1:47">
      <c r="A2646" s="23" t="str">
        <f t="shared" si="967"/>
        <v/>
      </c>
      <c r="B2646" s="18"/>
      <c r="C2646" s="18"/>
      <c r="D2646" s="18"/>
      <c r="E2646" s="18"/>
      <c r="F2646" s="18"/>
      <c r="G2646" s="18"/>
      <c r="H2646" s="18"/>
      <c r="I2646" s="18"/>
      <c r="J2646" s="18"/>
      <c r="K2646" s="18"/>
      <c r="N2646" t="str">
        <f t="shared" si="947"/>
        <v>vége</v>
      </c>
      <c r="R2646">
        <f t="shared" si="948"/>
        <v>1</v>
      </c>
      <c r="S2646">
        <f t="shared" si="949"/>
        <v>1</v>
      </c>
      <c r="T2646">
        <f t="shared" si="950"/>
        <v>1</v>
      </c>
      <c r="U2646">
        <f t="shared" si="951"/>
        <v>1</v>
      </c>
      <c r="V2646">
        <f t="shared" si="952"/>
        <v>1</v>
      </c>
      <c r="W2646">
        <f t="shared" si="953"/>
        <v>1</v>
      </c>
      <c r="X2646">
        <f t="shared" si="954"/>
        <v>1</v>
      </c>
      <c r="Y2646">
        <f t="shared" si="955"/>
        <v>1</v>
      </c>
      <c r="Z2646">
        <f t="shared" si="956"/>
        <v>1</v>
      </c>
      <c r="AA2646">
        <f t="shared" si="957"/>
        <v>1</v>
      </c>
      <c r="AB2646">
        <f t="shared" si="958"/>
        <v>0</v>
      </c>
      <c r="AJ2646">
        <f t="shared" si="945"/>
        <v>0</v>
      </c>
      <c r="AL2646" t="str">
        <f t="shared" si="959"/>
        <v/>
      </c>
      <c r="AM2646" t="str">
        <f>IF(AJ2646=0,"",IF(AJ2646="Nincs kapcsolódó bizonylat",0,IF(ISERROR(VLOOKUP(AJ2646,Bizonylat!AU:BL,6,FALSE)),AJ2646,VLOOKUP(AJ2646,Bizonylat!AU:BL,6,FALSE))))</f>
        <v/>
      </c>
      <c r="AN2646">
        <f t="shared" si="960"/>
        <v>0</v>
      </c>
      <c r="AO2646">
        <f t="shared" si="961"/>
        <v>0</v>
      </c>
      <c r="AP2646">
        <f t="shared" si="962"/>
        <v>0</v>
      </c>
      <c r="AQ2646">
        <f t="shared" si="963"/>
        <v>0</v>
      </c>
      <c r="AR2646">
        <f t="shared" si="964"/>
        <v>0</v>
      </c>
      <c r="AS2646">
        <f t="shared" si="965"/>
        <v>0</v>
      </c>
      <c r="AT2646">
        <f t="shared" si="966"/>
        <v>0</v>
      </c>
      <c r="AU2646">
        <f t="shared" si="946"/>
        <v>0</v>
      </c>
    </row>
    <row r="2647" spans="1:47">
      <c r="A2647" s="23" t="str">
        <f t="shared" si="967"/>
        <v/>
      </c>
      <c r="B2647" s="18"/>
      <c r="C2647" s="18"/>
      <c r="D2647" s="18"/>
      <c r="E2647" s="18"/>
      <c r="F2647" s="18"/>
      <c r="G2647" s="18"/>
      <c r="H2647" s="18"/>
      <c r="I2647" s="18"/>
      <c r="J2647" s="18"/>
      <c r="K2647" s="18"/>
      <c r="N2647" t="str">
        <f t="shared" si="947"/>
        <v>vége</v>
      </c>
      <c r="R2647">
        <f t="shared" si="948"/>
        <v>1</v>
      </c>
      <c r="S2647">
        <f t="shared" si="949"/>
        <v>1</v>
      </c>
      <c r="T2647">
        <f t="shared" si="950"/>
        <v>1</v>
      </c>
      <c r="U2647">
        <f t="shared" si="951"/>
        <v>1</v>
      </c>
      <c r="V2647">
        <f t="shared" si="952"/>
        <v>1</v>
      </c>
      <c r="W2647">
        <f t="shared" si="953"/>
        <v>1</v>
      </c>
      <c r="X2647">
        <f t="shared" si="954"/>
        <v>1</v>
      </c>
      <c r="Y2647">
        <f t="shared" si="955"/>
        <v>1</v>
      </c>
      <c r="Z2647">
        <f t="shared" si="956"/>
        <v>1</v>
      </c>
      <c r="AA2647">
        <f t="shared" si="957"/>
        <v>1</v>
      </c>
      <c r="AB2647">
        <f t="shared" si="958"/>
        <v>0</v>
      </c>
      <c r="AJ2647">
        <f t="shared" si="945"/>
        <v>0</v>
      </c>
      <c r="AL2647" t="str">
        <f t="shared" si="959"/>
        <v/>
      </c>
      <c r="AM2647" t="str">
        <f>IF(AJ2647=0,"",IF(AJ2647="Nincs kapcsolódó bizonylat",0,IF(ISERROR(VLOOKUP(AJ2647,Bizonylat!AU:BL,6,FALSE)),AJ2647,VLOOKUP(AJ2647,Bizonylat!AU:BL,6,FALSE))))</f>
        <v/>
      </c>
      <c r="AN2647">
        <f t="shared" si="960"/>
        <v>0</v>
      </c>
      <c r="AO2647">
        <f t="shared" si="961"/>
        <v>0</v>
      </c>
      <c r="AP2647">
        <f t="shared" si="962"/>
        <v>0</v>
      </c>
      <c r="AQ2647">
        <f t="shared" si="963"/>
        <v>0</v>
      </c>
      <c r="AR2647">
        <f t="shared" si="964"/>
        <v>0</v>
      </c>
      <c r="AS2647">
        <f t="shared" si="965"/>
        <v>0</v>
      </c>
      <c r="AT2647">
        <f t="shared" si="966"/>
        <v>0</v>
      </c>
      <c r="AU2647">
        <f t="shared" si="946"/>
        <v>0</v>
      </c>
    </row>
    <row r="2648" spans="1:47">
      <c r="A2648" s="23" t="str">
        <f t="shared" si="967"/>
        <v/>
      </c>
      <c r="B2648" s="18"/>
      <c r="C2648" s="18"/>
      <c r="D2648" s="18"/>
      <c r="E2648" s="18"/>
      <c r="F2648" s="18"/>
      <c r="G2648" s="18"/>
      <c r="H2648" s="18"/>
      <c r="I2648" s="18"/>
      <c r="J2648" s="18"/>
      <c r="K2648" s="18"/>
      <c r="N2648" t="str">
        <f t="shared" si="947"/>
        <v>vége</v>
      </c>
      <c r="R2648">
        <f t="shared" si="948"/>
        <v>1</v>
      </c>
      <c r="S2648">
        <f t="shared" si="949"/>
        <v>1</v>
      </c>
      <c r="T2648">
        <f t="shared" si="950"/>
        <v>1</v>
      </c>
      <c r="U2648">
        <f t="shared" si="951"/>
        <v>1</v>
      </c>
      <c r="V2648">
        <f t="shared" si="952"/>
        <v>1</v>
      </c>
      <c r="W2648">
        <f t="shared" si="953"/>
        <v>1</v>
      </c>
      <c r="X2648">
        <f t="shared" si="954"/>
        <v>1</v>
      </c>
      <c r="Y2648">
        <f t="shared" si="955"/>
        <v>1</v>
      </c>
      <c r="Z2648">
        <f t="shared" si="956"/>
        <v>1</v>
      </c>
      <c r="AA2648">
        <f t="shared" si="957"/>
        <v>1</v>
      </c>
      <c r="AB2648">
        <f t="shared" si="958"/>
        <v>0</v>
      </c>
      <c r="AJ2648">
        <f t="shared" si="945"/>
        <v>0</v>
      </c>
      <c r="AL2648" t="str">
        <f t="shared" si="959"/>
        <v/>
      </c>
      <c r="AM2648" t="str">
        <f>IF(AJ2648=0,"",IF(AJ2648="Nincs kapcsolódó bizonylat",0,IF(ISERROR(VLOOKUP(AJ2648,Bizonylat!AU:BL,6,FALSE)),AJ2648,VLOOKUP(AJ2648,Bizonylat!AU:BL,6,FALSE))))</f>
        <v/>
      </c>
      <c r="AN2648">
        <f t="shared" si="960"/>
        <v>0</v>
      </c>
      <c r="AO2648">
        <f t="shared" si="961"/>
        <v>0</v>
      </c>
      <c r="AP2648">
        <f t="shared" si="962"/>
        <v>0</v>
      </c>
      <c r="AQ2648">
        <f t="shared" si="963"/>
        <v>0</v>
      </c>
      <c r="AR2648">
        <f t="shared" si="964"/>
        <v>0</v>
      </c>
      <c r="AS2648">
        <f t="shared" si="965"/>
        <v>0</v>
      </c>
      <c r="AT2648">
        <f t="shared" si="966"/>
        <v>0</v>
      </c>
      <c r="AU2648">
        <f t="shared" si="946"/>
        <v>0</v>
      </c>
    </row>
    <row r="2649" spans="1:47">
      <c r="A2649" s="23" t="str">
        <f t="shared" si="967"/>
        <v/>
      </c>
      <c r="B2649" s="18"/>
      <c r="C2649" s="18"/>
      <c r="D2649" s="18"/>
      <c r="E2649" s="18"/>
      <c r="F2649" s="18"/>
      <c r="G2649" s="18"/>
      <c r="H2649" s="18"/>
      <c r="I2649" s="18"/>
      <c r="J2649" s="18"/>
      <c r="K2649" s="18"/>
      <c r="N2649" t="str">
        <f t="shared" si="947"/>
        <v>vége</v>
      </c>
      <c r="R2649">
        <f t="shared" si="948"/>
        <v>1</v>
      </c>
      <c r="S2649">
        <f t="shared" si="949"/>
        <v>1</v>
      </c>
      <c r="T2649">
        <f t="shared" si="950"/>
        <v>1</v>
      </c>
      <c r="U2649">
        <f t="shared" si="951"/>
        <v>1</v>
      </c>
      <c r="V2649">
        <f t="shared" si="952"/>
        <v>1</v>
      </c>
      <c r="W2649">
        <f t="shared" si="953"/>
        <v>1</v>
      </c>
      <c r="X2649">
        <f t="shared" si="954"/>
        <v>1</v>
      </c>
      <c r="Y2649">
        <f t="shared" si="955"/>
        <v>1</v>
      </c>
      <c r="Z2649">
        <f t="shared" si="956"/>
        <v>1</v>
      </c>
      <c r="AA2649">
        <f t="shared" si="957"/>
        <v>1</v>
      </c>
      <c r="AB2649">
        <f t="shared" si="958"/>
        <v>0</v>
      </c>
      <c r="AJ2649">
        <f t="shared" si="945"/>
        <v>0</v>
      </c>
      <c r="AL2649" t="str">
        <f t="shared" si="959"/>
        <v/>
      </c>
      <c r="AM2649" t="str">
        <f>IF(AJ2649=0,"",IF(AJ2649="Nincs kapcsolódó bizonylat",0,IF(ISERROR(VLOOKUP(AJ2649,Bizonylat!AU:BL,6,FALSE)),AJ2649,VLOOKUP(AJ2649,Bizonylat!AU:BL,6,FALSE))))</f>
        <v/>
      </c>
      <c r="AN2649">
        <f t="shared" si="960"/>
        <v>0</v>
      </c>
      <c r="AO2649">
        <f t="shared" si="961"/>
        <v>0</v>
      </c>
      <c r="AP2649">
        <f t="shared" si="962"/>
        <v>0</v>
      </c>
      <c r="AQ2649">
        <f t="shared" si="963"/>
        <v>0</v>
      </c>
      <c r="AR2649">
        <f t="shared" si="964"/>
        <v>0</v>
      </c>
      <c r="AS2649">
        <f t="shared" si="965"/>
        <v>0</v>
      </c>
      <c r="AT2649">
        <f t="shared" si="966"/>
        <v>0</v>
      </c>
      <c r="AU2649">
        <f t="shared" si="946"/>
        <v>0</v>
      </c>
    </row>
    <row r="2650" spans="1:47">
      <c r="A2650" s="23" t="str">
        <f t="shared" si="967"/>
        <v/>
      </c>
      <c r="B2650" s="18"/>
      <c r="C2650" s="18"/>
      <c r="D2650" s="18"/>
      <c r="E2650" s="18"/>
      <c r="F2650" s="18"/>
      <c r="G2650" s="18"/>
      <c r="H2650" s="18"/>
      <c r="I2650" s="18"/>
      <c r="J2650" s="18"/>
      <c r="K2650" s="18"/>
      <c r="N2650" t="str">
        <f t="shared" si="947"/>
        <v>vége</v>
      </c>
      <c r="R2650">
        <f t="shared" si="948"/>
        <v>1</v>
      </c>
      <c r="S2650">
        <f t="shared" si="949"/>
        <v>1</v>
      </c>
      <c r="T2650">
        <f t="shared" si="950"/>
        <v>1</v>
      </c>
      <c r="U2650">
        <f t="shared" si="951"/>
        <v>1</v>
      </c>
      <c r="V2650">
        <f t="shared" si="952"/>
        <v>1</v>
      </c>
      <c r="W2650">
        <f t="shared" si="953"/>
        <v>1</v>
      </c>
      <c r="X2650">
        <f t="shared" si="954"/>
        <v>1</v>
      </c>
      <c r="Y2650">
        <f t="shared" si="955"/>
        <v>1</v>
      </c>
      <c r="Z2650">
        <f t="shared" si="956"/>
        <v>1</v>
      </c>
      <c r="AA2650">
        <f t="shared" si="957"/>
        <v>1</v>
      </c>
      <c r="AB2650">
        <f t="shared" si="958"/>
        <v>0</v>
      </c>
      <c r="AJ2650">
        <f t="shared" si="945"/>
        <v>0</v>
      </c>
      <c r="AL2650" t="str">
        <f t="shared" si="959"/>
        <v/>
      </c>
      <c r="AM2650" t="str">
        <f>IF(AJ2650=0,"",IF(AJ2650="Nincs kapcsolódó bizonylat",0,IF(ISERROR(VLOOKUP(AJ2650,Bizonylat!AU:BL,6,FALSE)),AJ2650,VLOOKUP(AJ2650,Bizonylat!AU:BL,6,FALSE))))</f>
        <v/>
      </c>
      <c r="AN2650">
        <f t="shared" si="960"/>
        <v>0</v>
      </c>
      <c r="AO2650">
        <f t="shared" si="961"/>
        <v>0</v>
      </c>
      <c r="AP2650">
        <f t="shared" si="962"/>
        <v>0</v>
      </c>
      <c r="AQ2650">
        <f t="shared" si="963"/>
        <v>0</v>
      </c>
      <c r="AR2650">
        <f t="shared" si="964"/>
        <v>0</v>
      </c>
      <c r="AS2650">
        <f t="shared" si="965"/>
        <v>0</v>
      </c>
      <c r="AT2650">
        <f t="shared" si="966"/>
        <v>0</v>
      </c>
      <c r="AU2650">
        <f t="shared" si="946"/>
        <v>0</v>
      </c>
    </row>
    <row r="2651" spans="1:47">
      <c r="A2651" s="23" t="str">
        <f t="shared" si="967"/>
        <v/>
      </c>
      <c r="B2651" s="18"/>
      <c r="C2651" s="18"/>
      <c r="D2651" s="18"/>
      <c r="E2651" s="18"/>
      <c r="F2651" s="18"/>
      <c r="G2651" s="18"/>
      <c r="H2651" s="18"/>
      <c r="I2651" s="18"/>
      <c r="J2651" s="18"/>
      <c r="K2651" s="18"/>
      <c r="N2651" t="str">
        <f t="shared" si="947"/>
        <v>vége</v>
      </c>
      <c r="R2651">
        <f t="shared" si="948"/>
        <v>1</v>
      </c>
      <c r="S2651">
        <f t="shared" si="949"/>
        <v>1</v>
      </c>
      <c r="T2651">
        <f t="shared" si="950"/>
        <v>1</v>
      </c>
      <c r="U2651">
        <f t="shared" si="951"/>
        <v>1</v>
      </c>
      <c r="V2651">
        <f t="shared" si="952"/>
        <v>1</v>
      </c>
      <c r="W2651">
        <f t="shared" si="953"/>
        <v>1</v>
      </c>
      <c r="X2651">
        <f t="shared" si="954"/>
        <v>1</v>
      </c>
      <c r="Y2651">
        <f t="shared" si="955"/>
        <v>1</v>
      </c>
      <c r="Z2651">
        <f t="shared" si="956"/>
        <v>1</v>
      </c>
      <c r="AA2651">
        <f t="shared" si="957"/>
        <v>1</v>
      </c>
      <c r="AB2651">
        <f t="shared" si="958"/>
        <v>0</v>
      </c>
      <c r="AJ2651">
        <f t="shared" si="945"/>
        <v>0</v>
      </c>
      <c r="AL2651" t="str">
        <f t="shared" si="959"/>
        <v/>
      </c>
      <c r="AM2651" t="str">
        <f>IF(AJ2651=0,"",IF(AJ2651="Nincs kapcsolódó bizonylat",0,IF(ISERROR(VLOOKUP(AJ2651,Bizonylat!AU:BL,6,FALSE)),AJ2651,VLOOKUP(AJ2651,Bizonylat!AU:BL,6,FALSE))))</f>
        <v/>
      </c>
      <c r="AN2651">
        <f t="shared" si="960"/>
        <v>0</v>
      </c>
      <c r="AO2651">
        <f t="shared" si="961"/>
        <v>0</v>
      </c>
      <c r="AP2651">
        <f t="shared" si="962"/>
        <v>0</v>
      </c>
      <c r="AQ2651">
        <f t="shared" si="963"/>
        <v>0</v>
      </c>
      <c r="AR2651">
        <f t="shared" si="964"/>
        <v>0</v>
      </c>
      <c r="AS2651">
        <f t="shared" si="965"/>
        <v>0</v>
      </c>
      <c r="AT2651">
        <f t="shared" si="966"/>
        <v>0</v>
      </c>
      <c r="AU2651">
        <f t="shared" si="946"/>
        <v>0</v>
      </c>
    </row>
    <row r="2652" spans="1:47">
      <c r="A2652" s="23" t="str">
        <f t="shared" si="967"/>
        <v/>
      </c>
      <c r="B2652" s="18"/>
      <c r="C2652" s="18"/>
      <c r="D2652" s="18"/>
      <c r="E2652" s="18"/>
      <c r="F2652" s="18"/>
      <c r="G2652" s="18"/>
      <c r="H2652" s="18"/>
      <c r="I2652" s="18"/>
      <c r="J2652" s="18"/>
      <c r="K2652" s="18"/>
      <c r="N2652" t="str">
        <f t="shared" si="947"/>
        <v>vége</v>
      </c>
      <c r="R2652">
        <f t="shared" si="948"/>
        <v>1</v>
      </c>
      <c r="S2652">
        <f t="shared" si="949"/>
        <v>1</v>
      </c>
      <c r="T2652">
        <f t="shared" si="950"/>
        <v>1</v>
      </c>
      <c r="U2652">
        <f t="shared" si="951"/>
        <v>1</v>
      </c>
      <c r="V2652">
        <f t="shared" si="952"/>
        <v>1</v>
      </c>
      <c r="W2652">
        <f t="shared" si="953"/>
        <v>1</v>
      </c>
      <c r="X2652">
        <f t="shared" si="954"/>
        <v>1</v>
      </c>
      <c r="Y2652">
        <f t="shared" si="955"/>
        <v>1</v>
      </c>
      <c r="Z2652">
        <f t="shared" si="956"/>
        <v>1</v>
      </c>
      <c r="AA2652">
        <f t="shared" si="957"/>
        <v>1</v>
      </c>
      <c r="AB2652">
        <f t="shared" si="958"/>
        <v>0</v>
      </c>
      <c r="AJ2652">
        <f t="shared" si="945"/>
        <v>0</v>
      </c>
      <c r="AL2652" t="str">
        <f t="shared" si="959"/>
        <v/>
      </c>
      <c r="AM2652" t="str">
        <f>IF(AJ2652=0,"",IF(AJ2652="Nincs kapcsolódó bizonylat",0,IF(ISERROR(VLOOKUP(AJ2652,Bizonylat!AU:BL,6,FALSE)),AJ2652,VLOOKUP(AJ2652,Bizonylat!AU:BL,6,FALSE))))</f>
        <v/>
      </c>
      <c r="AN2652">
        <f t="shared" si="960"/>
        <v>0</v>
      </c>
      <c r="AO2652">
        <f t="shared" si="961"/>
        <v>0</v>
      </c>
      <c r="AP2652">
        <f t="shared" si="962"/>
        <v>0</v>
      </c>
      <c r="AQ2652">
        <f t="shared" si="963"/>
        <v>0</v>
      </c>
      <c r="AR2652">
        <f t="shared" si="964"/>
        <v>0</v>
      </c>
      <c r="AS2652">
        <f t="shared" si="965"/>
        <v>0</v>
      </c>
      <c r="AT2652">
        <f t="shared" si="966"/>
        <v>0</v>
      </c>
      <c r="AU2652">
        <f t="shared" si="946"/>
        <v>0</v>
      </c>
    </row>
    <row r="2653" spans="1:47">
      <c r="A2653" s="23" t="str">
        <f t="shared" si="967"/>
        <v/>
      </c>
      <c r="B2653" s="18"/>
      <c r="C2653" s="18"/>
      <c r="D2653" s="18"/>
      <c r="E2653" s="18"/>
      <c r="F2653" s="18"/>
      <c r="G2653" s="18"/>
      <c r="H2653" s="18"/>
      <c r="I2653" s="18"/>
      <c r="J2653" s="18"/>
      <c r="K2653" s="18"/>
      <c r="N2653" t="str">
        <f t="shared" si="947"/>
        <v>vége</v>
      </c>
      <c r="R2653">
        <f t="shared" si="948"/>
        <v>1</v>
      </c>
      <c r="S2653">
        <f t="shared" si="949"/>
        <v>1</v>
      </c>
      <c r="T2653">
        <f t="shared" si="950"/>
        <v>1</v>
      </c>
      <c r="U2653">
        <f t="shared" si="951"/>
        <v>1</v>
      </c>
      <c r="V2653">
        <f t="shared" si="952"/>
        <v>1</v>
      </c>
      <c r="W2653">
        <f t="shared" si="953"/>
        <v>1</v>
      </c>
      <c r="X2653">
        <f t="shared" si="954"/>
        <v>1</v>
      </c>
      <c r="Y2653">
        <f t="shared" si="955"/>
        <v>1</v>
      </c>
      <c r="Z2653">
        <f t="shared" si="956"/>
        <v>1</v>
      </c>
      <c r="AA2653">
        <f t="shared" si="957"/>
        <v>1</v>
      </c>
      <c r="AB2653">
        <f t="shared" si="958"/>
        <v>0</v>
      </c>
      <c r="AJ2653">
        <f t="shared" si="945"/>
        <v>0</v>
      </c>
      <c r="AL2653" t="str">
        <f t="shared" si="959"/>
        <v/>
      </c>
      <c r="AM2653" t="str">
        <f>IF(AJ2653=0,"",IF(AJ2653="Nincs kapcsolódó bizonylat",0,IF(ISERROR(VLOOKUP(AJ2653,Bizonylat!AU:BL,6,FALSE)),AJ2653,VLOOKUP(AJ2653,Bizonylat!AU:BL,6,FALSE))))</f>
        <v/>
      </c>
      <c r="AN2653">
        <f t="shared" si="960"/>
        <v>0</v>
      </c>
      <c r="AO2653">
        <f t="shared" si="961"/>
        <v>0</v>
      </c>
      <c r="AP2653">
        <f t="shared" si="962"/>
        <v>0</v>
      </c>
      <c r="AQ2653">
        <f t="shared" si="963"/>
        <v>0</v>
      </c>
      <c r="AR2653">
        <f t="shared" si="964"/>
        <v>0</v>
      </c>
      <c r="AS2653">
        <f t="shared" si="965"/>
        <v>0</v>
      </c>
      <c r="AT2653">
        <f t="shared" si="966"/>
        <v>0</v>
      </c>
      <c r="AU2653">
        <f t="shared" si="946"/>
        <v>0</v>
      </c>
    </row>
    <row r="2654" spans="1:47">
      <c r="A2654" s="23" t="str">
        <f t="shared" si="967"/>
        <v/>
      </c>
      <c r="B2654" s="18"/>
      <c r="C2654" s="18"/>
      <c r="D2654" s="18"/>
      <c r="E2654" s="18"/>
      <c r="F2654" s="18"/>
      <c r="G2654" s="18"/>
      <c r="H2654" s="18"/>
      <c r="I2654" s="18"/>
      <c r="J2654" s="18"/>
      <c r="K2654" s="18"/>
      <c r="N2654" t="str">
        <f t="shared" si="947"/>
        <v>vége</v>
      </c>
      <c r="R2654">
        <f t="shared" si="948"/>
        <v>1</v>
      </c>
      <c r="S2654">
        <f t="shared" si="949"/>
        <v>1</v>
      </c>
      <c r="T2654">
        <f t="shared" si="950"/>
        <v>1</v>
      </c>
      <c r="U2654">
        <f t="shared" si="951"/>
        <v>1</v>
      </c>
      <c r="V2654">
        <f t="shared" si="952"/>
        <v>1</v>
      </c>
      <c r="W2654">
        <f t="shared" si="953"/>
        <v>1</v>
      </c>
      <c r="X2654">
        <f t="shared" si="954"/>
        <v>1</v>
      </c>
      <c r="Y2654">
        <f t="shared" si="955"/>
        <v>1</v>
      </c>
      <c r="Z2654">
        <f t="shared" si="956"/>
        <v>1</v>
      </c>
      <c r="AA2654">
        <f t="shared" si="957"/>
        <v>1</v>
      </c>
      <c r="AB2654">
        <f t="shared" si="958"/>
        <v>0</v>
      </c>
      <c r="AJ2654">
        <f t="shared" si="945"/>
        <v>0</v>
      </c>
      <c r="AL2654" t="str">
        <f t="shared" si="959"/>
        <v/>
      </c>
      <c r="AM2654" t="str">
        <f>IF(AJ2654=0,"",IF(AJ2654="Nincs kapcsolódó bizonylat",0,IF(ISERROR(VLOOKUP(AJ2654,Bizonylat!AU:BL,6,FALSE)),AJ2654,VLOOKUP(AJ2654,Bizonylat!AU:BL,6,FALSE))))</f>
        <v/>
      </c>
      <c r="AN2654">
        <f t="shared" si="960"/>
        <v>0</v>
      </c>
      <c r="AO2654">
        <f t="shared" si="961"/>
        <v>0</v>
      </c>
      <c r="AP2654">
        <f t="shared" si="962"/>
        <v>0</v>
      </c>
      <c r="AQ2654">
        <f t="shared" si="963"/>
        <v>0</v>
      </c>
      <c r="AR2654">
        <f t="shared" si="964"/>
        <v>0</v>
      </c>
      <c r="AS2654">
        <f t="shared" si="965"/>
        <v>0</v>
      </c>
      <c r="AT2654">
        <f t="shared" si="966"/>
        <v>0</v>
      </c>
      <c r="AU2654">
        <f t="shared" si="946"/>
        <v>0</v>
      </c>
    </row>
    <row r="2655" spans="1:47">
      <c r="A2655" s="23" t="str">
        <f t="shared" si="967"/>
        <v/>
      </c>
      <c r="B2655" s="18"/>
      <c r="C2655" s="18"/>
      <c r="D2655" s="18"/>
      <c r="E2655" s="18"/>
      <c r="F2655" s="18"/>
      <c r="G2655" s="18"/>
      <c r="H2655" s="18"/>
      <c r="I2655" s="18"/>
      <c r="J2655" s="18"/>
      <c r="K2655" s="18"/>
      <c r="N2655" t="str">
        <f t="shared" si="947"/>
        <v>vége</v>
      </c>
      <c r="R2655">
        <f t="shared" si="948"/>
        <v>1</v>
      </c>
      <c r="S2655">
        <f t="shared" si="949"/>
        <v>1</v>
      </c>
      <c r="T2655">
        <f t="shared" si="950"/>
        <v>1</v>
      </c>
      <c r="U2655">
        <f t="shared" si="951"/>
        <v>1</v>
      </c>
      <c r="V2655">
        <f t="shared" si="952"/>
        <v>1</v>
      </c>
      <c r="W2655">
        <f t="shared" si="953"/>
        <v>1</v>
      </c>
      <c r="X2655">
        <f t="shared" si="954"/>
        <v>1</v>
      </c>
      <c r="Y2655">
        <f t="shared" si="955"/>
        <v>1</v>
      </c>
      <c r="Z2655">
        <f t="shared" si="956"/>
        <v>1</v>
      </c>
      <c r="AA2655">
        <f t="shared" si="957"/>
        <v>1</v>
      </c>
      <c r="AB2655">
        <f t="shared" si="958"/>
        <v>0</v>
      </c>
      <c r="AJ2655">
        <f t="shared" si="945"/>
        <v>0</v>
      </c>
      <c r="AL2655" t="str">
        <f t="shared" si="959"/>
        <v/>
      </c>
      <c r="AM2655" t="str">
        <f>IF(AJ2655=0,"",IF(AJ2655="Nincs kapcsolódó bizonylat",0,IF(ISERROR(VLOOKUP(AJ2655,Bizonylat!AU:BL,6,FALSE)),AJ2655,VLOOKUP(AJ2655,Bizonylat!AU:BL,6,FALSE))))</f>
        <v/>
      </c>
      <c r="AN2655">
        <f t="shared" si="960"/>
        <v>0</v>
      </c>
      <c r="AO2655">
        <f t="shared" si="961"/>
        <v>0</v>
      </c>
      <c r="AP2655">
        <f t="shared" si="962"/>
        <v>0</v>
      </c>
      <c r="AQ2655">
        <f t="shared" si="963"/>
        <v>0</v>
      </c>
      <c r="AR2655">
        <f t="shared" si="964"/>
        <v>0</v>
      </c>
      <c r="AS2655">
        <f t="shared" si="965"/>
        <v>0</v>
      </c>
      <c r="AT2655">
        <f t="shared" si="966"/>
        <v>0</v>
      </c>
      <c r="AU2655">
        <f t="shared" si="946"/>
        <v>0</v>
      </c>
    </row>
    <row r="2656" spans="1:47">
      <c r="A2656" s="23" t="str">
        <f t="shared" si="967"/>
        <v/>
      </c>
      <c r="B2656" s="18"/>
      <c r="C2656" s="18"/>
      <c r="D2656" s="18"/>
      <c r="E2656" s="18"/>
      <c r="F2656" s="18"/>
      <c r="G2656" s="18"/>
      <c r="H2656" s="18"/>
      <c r="I2656" s="18"/>
      <c r="J2656" s="18"/>
      <c r="K2656" s="18"/>
      <c r="N2656" t="str">
        <f t="shared" si="947"/>
        <v>vége</v>
      </c>
      <c r="R2656">
        <f t="shared" si="948"/>
        <v>1</v>
      </c>
      <c r="S2656">
        <f t="shared" si="949"/>
        <v>1</v>
      </c>
      <c r="T2656">
        <f t="shared" si="950"/>
        <v>1</v>
      </c>
      <c r="U2656">
        <f t="shared" si="951"/>
        <v>1</v>
      </c>
      <c r="V2656">
        <f t="shared" si="952"/>
        <v>1</v>
      </c>
      <c r="W2656">
        <f t="shared" si="953"/>
        <v>1</v>
      </c>
      <c r="X2656">
        <f t="shared" si="954"/>
        <v>1</v>
      </c>
      <c r="Y2656">
        <f t="shared" si="955"/>
        <v>1</v>
      </c>
      <c r="Z2656">
        <f t="shared" si="956"/>
        <v>1</v>
      </c>
      <c r="AA2656">
        <f t="shared" si="957"/>
        <v>1</v>
      </c>
      <c r="AB2656">
        <f t="shared" si="958"/>
        <v>0</v>
      </c>
      <c r="AJ2656">
        <f t="shared" si="945"/>
        <v>0</v>
      </c>
      <c r="AL2656" t="str">
        <f t="shared" si="959"/>
        <v/>
      </c>
      <c r="AM2656" t="str">
        <f>IF(AJ2656=0,"",IF(AJ2656="Nincs kapcsolódó bizonylat",0,IF(ISERROR(VLOOKUP(AJ2656,Bizonylat!AU:BL,6,FALSE)),AJ2656,VLOOKUP(AJ2656,Bizonylat!AU:BL,6,FALSE))))</f>
        <v/>
      </c>
      <c r="AN2656">
        <f t="shared" si="960"/>
        <v>0</v>
      </c>
      <c r="AO2656">
        <f t="shared" si="961"/>
        <v>0</v>
      </c>
      <c r="AP2656">
        <f t="shared" si="962"/>
        <v>0</v>
      </c>
      <c r="AQ2656">
        <f t="shared" si="963"/>
        <v>0</v>
      </c>
      <c r="AR2656">
        <f t="shared" si="964"/>
        <v>0</v>
      </c>
      <c r="AS2656">
        <f t="shared" si="965"/>
        <v>0</v>
      </c>
      <c r="AT2656">
        <f t="shared" si="966"/>
        <v>0</v>
      </c>
      <c r="AU2656">
        <f t="shared" si="946"/>
        <v>0</v>
      </c>
    </row>
    <row r="2657" spans="1:47">
      <c r="A2657" s="23" t="str">
        <f t="shared" si="967"/>
        <v/>
      </c>
      <c r="B2657" s="18"/>
      <c r="C2657" s="18"/>
      <c r="D2657" s="18"/>
      <c r="E2657" s="18"/>
      <c r="F2657" s="18"/>
      <c r="G2657" s="18"/>
      <c r="H2657" s="18"/>
      <c r="I2657" s="18"/>
      <c r="J2657" s="18"/>
      <c r="K2657" s="18"/>
      <c r="N2657" t="str">
        <f t="shared" si="947"/>
        <v>vége</v>
      </c>
      <c r="R2657">
        <f t="shared" si="948"/>
        <v>1</v>
      </c>
      <c r="S2657">
        <f t="shared" si="949"/>
        <v>1</v>
      </c>
      <c r="T2657">
        <f t="shared" si="950"/>
        <v>1</v>
      </c>
      <c r="U2657">
        <f t="shared" si="951"/>
        <v>1</v>
      </c>
      <c r="V2657">
        <f t="shared" si="952"/>
        <v>1</v>
      </c>
      <c r="W2657">
        <f t="shared" si="953"/>
        <v>1</v>
      </c>
      <c r="X2657">
        <f t="shared" si="954"/>
        <v>1</v>
      </c>
      <c r="Y2657">
        <f t="shared" si="955"/>
        <v>1</v>
      </c>
      <c r="Z2657">
        <f t="shared" si="956"/>
        <v>1</v>
      </c>
      <c r="AA2657">
        <f t="shared" si="957"/>
        <v>1</v>
      </c>
      <c r="AB2657">
        <f t="shared" si="958"/>
        <v>0</v>
      </c>
      <c r="AJ2657">
        <f t="shared" si="945"/>
        <v>0</v>
      </c>
      <c r="AL2657" t="str">
        <f t="shared" si="959"/>
        <v/>
      </c>
      <c r="AM2657" t="str">
        <f>IF(AJ2657=0,"",IF(AJ2657="Nincs kapcsolódó bizonylat",0,IF(ISERROR(VLOOKUP(AJ2657,Bizonylat!AU:BL,6,FALSE)),AJ2657,VLOOKUP(AJ2657,Bizonylat!AU:BL,6,FALSE))))</f>
        <v/>
      </c>
      <c r="AN2657">
        <f t="shared" si="960"/>
        <v>0</v>
      </c>
      <c r="AO2657">
        <f t="shared" si="961"/>
        <v>0</v>
      </c>
      <c r="AP2657">
        <f t="shared" si="962"/>
        <v>0</v>
      </c>
      <c r="AQ2657">
        <f t="shared" si="963"/>
        <v>0</v>
      </c>
      <c r="AR2657">
        <f t="shared" si="964"/>
        <v>0</v>
      </c>
      <c r="AS2657">
        <f t="shared" si="965"/>
        <v>0</v>
      </c>
      <c r="AT2657">
        <f t="shared" si="966"/>
        <v>0</v>
      </c>
      <c r="AU2657">
        <f t="shared" si="946"/>
        <v>0</v>
      </c>
    </row>
    <row r="2658" spans="1:47">
      <c r="A2658" s="23" t="str">
        <f t="shared" si="967"/>
        <v/>
      </c>
      <c r="B2658" s="18"/>
      <c r="C2658" s="18"/>
      <c r="D2658" s="18"/>
      <c r="E2658" s="18"/>
      <c r="F2658" s="18"/>
      <c r="G2658" s="18"/>
      <c r="H2658" s="18"/>
      <c r="I2658" s="18"/>
      <c r="J2658" s="18"/>
      <c r="K2658" s="18"/>
      <c r="N2658" t="str">
        <f t="shared" si="947"/>
        <v>vége</v>
      </c>
      <c r="R2658">
        <f t="shared" si="948"/>
        <v>1</v>
      </c>
      <c r="S2658">
        <f t="shared" si="949"/>
        <v>1</v>
      </c>
      <c r="T2658">
        <f t="shared" si="950"/>
        <v>1</v>
      </c>
      <c r="U2658">
        <f t="shared" si="951"/>
        <v>1</v>
      </c>
      <c r="V2658">
        <f t="shared" si="952"/>
        <v>1</v>
      </c>
      <c r="W2658">
        <f t="shared" si="953"/>
        <v>1</v>
      </c>
      <c r="X2658">
        <f t="shared" si="954"/>
        <v>1</v>
      </c>
      <c r="Y2658">
        <f t="shared" si="955"/>
        <v>1</v>
      </c>
      <c r="Z2658">
        <f t="shared" si="956"/>
        <v>1</v>
      </c>
      <c r="AA2658">
        <f t="shared" si="957"/>
        <v>1</v>
      </c>
      <c r="AB2658">
        <f t="shared" si="958"/>
        <v>0</v>
      </c>
      <c r="AJ2658">
        <f t="shared" si="945"/>
        <v>0</v>
      </c>
      <c r="AL2658" t="str">
        <f t="shared" si="959"/>
        <v/>
      </c>
      <c r="AM2658" t="str">
        <f>IF(AJ2658=0,"",IF(AJ2658="Nincs kapcsolódó bizonylat",0,IF(ISERROR(VLOOKUP(AJ2658,Bizonylat!AU:BL,6,FALSE)),AJ2658,VLOOKUP(AJ2658,Bizonylat!AU:BL,6,FALSE))))</f>
        <v/>
      </c>
      <c r="AN2658">
        <f t="shared" si="960"/>
        <v>0</v>
      </c>
      <c r="AO2658">
        <f t="shared" si="961"/>
        <v>0</v>
      </c>
      <c r="AP2658">
        <f t="shared" si="962"/>
        <v>0</v>
      </c>
      <c r="AQ2658">
        <f t="shared" si="963"/>
        <v>0</v>
      </c>
      <c r="AR2658">
        <f t="shared" si="964"/>
        <v>0</v>
      </c>
      <c r="AS2658">
        <f t="shared" si="965"/>
        <v>0</v>
      </c>
      <c r="AT2658">
        <f t="shared" si="966"/>
        <v>0</v>
      </c>
      <c r="AU2658">
        <f t="shared" si="946"/>
        <v>0</v>
      </c>
    </row>
    <row r="2659" spans="1:47">
      <c r="A2659" s="23" t="str">
        <f t="shared" si="967"/>
        <v/>
      </c>
      <c r="B2659" s="18"/>
      <c r="C2659" s="18"/>
      <c r="D2659" s="18"/>
      <c r="E2659" s="18"/>
      <c r="F2659" s="18"/>
      <c r="G2659" s="18"/>
      <c r="H2659" s="18"/>
      <c r="I2659" s="18"/>
      <c r="J2659" s="18"/>
      <c r="K2659" s="18"/>
      <c r="N2659" t="str">
        <f t="shared" si="947"/>
        <v>vége</v>
      </c>
      <c r="R2659">
        <f t="shared" si="948"/>
        <v>1</v>
      </c>
      <c r="S2659">
        <f t="shared" si="949"/>
        <v>1</v>
      </c>
      <c r="T2659">
        <f t="shared" si="950"/>
        <v>1</v>
      </c>
      <c r="U2659">
        <f t="shared" si="951"/>
        <v>1</v>
      </c>
      <c r="V2659">
        <f t="shared" si="952"/>
        <v>1</v>
      </c>
      <c r="W2659">
        <f t="shared" si="953"/>
        <v>1</v>
      </c>
      <c r="X2659">
        <f t="shared" si="954"/>
        <v>1</v>
      </c>
      <c r="Y2659">
        <f t="shared" si="955"/>
        <v>1</v>
      </c>
      <c r="Z2659">
        <f t="shared" si="956"/>
        <v>1</v>
      </c>
      <c r="AA2659">
        <f t="shared" si="957"/>
        <v>1</v>
      </c>
      <c r="AB2659">
        <f t="shared" si="958"/>
        <v>0</v>
      </c>
      <c r="AJ2659">
        <f t="shared" si="945"/>
        <v>0</v>
      </c>
      <c r="AL2659" t="str">
        <f t="shared" si="959"/>
        <v/>
      </c>
      <c r="AM2659" t="str">
        <f>IF(AJ2659=0,"",IF(AJ2659="Nincs kapcsolódó bizonylat",0,IF(ISERROR(VLOOKUP(AJ2659,Bizonylat!AU:BL,6,FALSE)),AJ2659,VLOOKUP(AJ2659,Bizonylat!AU:BL,6,FALSE))))</f>
        <v/>
      </c>
      <c r="AN2659">
        <f t="shared" si="960"/>
        <v>0</v>
      </c>
      <c r="AO2659">
        <f t="shared" si="961"/>
        <v>0</v>
      </c>
      <c r="AP2659">
        <f t="shared" si="962"/>
        <v>0</v>
      </c>
      <c r="AQ2659">
        <f t="shared" si="963"/>
        <v>0</v>
      </c>
      <c r="AR2659">
        <f t="shared" si="964"/>
        <v>0</v>
      </c>
      <c r="AS2659">
        <f t="shared" si="965"/>
        <v>0</v>
      </c>
      <c r="AT2659">
        <f t="shared" si="966"/>
        <v>0</v>
      </c>
      <c r="AU2659">
        <f t="shared" si="946"/>
        <v>0</v>
      </c>
    </row>
    <row r="2660" spans="1:47">
      <c r="A2660" s="23" t="str">
        <f t="shared" si="967"/>
        <v/>
      </c>
      <c r="B2660" s="18"/>
      <c r="C2660" s="18"/>
      <c r="D2660" s="18"/>
      <c r="E2660" s="18"/>
      <c r="F2660" s="18"/>
      <c r="G2660" s="18"/>
      <c r="H2660" s="18"/>
      <c r="I2660" s="18"/>
      <c r="J2660" s="18"/>
      <c r="K2660" s="18"/>
      <c r="N2660" t="str">
        <f t="shared" si="947"/>
        <v>vége</v>
      </c>
      <c r="R2660">
        <f t="shared" si="948"/>
        <v>1</v>
      </c>
      <c r="S2660">
        <f t="shared" si="949"/>
        <v>1</v>
      </c>
      <c r="T2660">
        <f t="shared" si="950"/>
        <v>1</v>
      </c>
      <c r="U2660">
        <f t="shared" si="951"/>
        <v>1</v>
      </c>
      <c r="V2660">
        <f t="shared" si="952"/>
        <v>1</v>
      </c>
      <c r="W2660">
        <f t="shared" si="953"/>
        <v>1</v>
      </c>
      <c r="X2660">
        <f t="shared" si="954"/>
        <v>1</v>
      </c>
      <c r="Y2660">
        <f t="shared" si="955"/>
        <v>1</v>
      </c>
      <c r="Z2660">
        <f t="shared" si="956"/>
        <v>1</v>
      </c>
      <c r="AA2660">
        <f t="shared" si="957"/>
        <v>1</v>
      </c>
      <c r="AB2660">
        <f t="shared" si="958"/>
        <v>0</v>
      </c>
      <c r="AJ2660">
        <f t="shared" si="945"/>
        <v>0</v>
      </c>
      <c r="AL2660" t="str">
        <f t="shared" si="959"/>
        <v/>
      </c>
      <c r="AM2660" t="str">
        <f>IF(AJ2660=0,"",IF(AJ2660="Nincs kapcsolódó bizonylat",0,IF(ISERROR(VLOOKUP(AJ2660,Bizonylat!AU:BL,6,FALSE)),AJ2660,VLOOKUP(AJ2660,Bizonylat!AU:BL,6,FALSE))))</f>
        <v/>
      </c>
      <c r="AN2660">
        <f t="shared" si="960"/>
        <v>0</v>
      </c>
      <c r="AO2660">
        <f t="shared" si="961"/>
        <v>0</v>
      </c>
      <c r="AP2660">
        <f t="shared" si="962"/>
        <v>0</v>
      </c>
      <c r="AQ2660">
        <f t="shared" si="963"/>
        <v>0</v>
      </c>
      <c r="AR2660">
        <f t="shared" si="964"/>
        <v>0</v>
      </c>
      <c r="AS2660">
        <f t="shared" si="965"/>
        <v>0</v>
      </c>
      <c r="AT2660">
        <f t="shared" si="966"/>
        <v>0</v>
      </c>
      <c r="AU2660">
        <f t="shared" si="946"/>
        <v>0</v>
      </c>
    </row>
    <row r="2661" spans="1:47">
      <c r="A2661" s="23" t="str">
        <f t="shared" si="967"/>
        <v/>
      </c>
      <c r="B2661" s="18"/>
      <c r="C2661" s="18"/>
      <c r="D2661" s="18"/>
      <c r="E2661" s="18"/>
      <c r="F2661" s="18"/>
      <c r="G2661" s="18"/>
      <c r="H2661" s="18"/>
      <c r="I2661" s="18"/>
      <c r="J2661" s="18"/>
      <c r="K2661" s="18"/>
      <c r="N2661" t="str">
        <f t="shared" si="947"/>
        <v>vége</v>
      </c>
      <c r="R2661">
        <f t="shared" si="948"/>
        <v>1</v>
      </c>
      <c r="S2661">
        <f t="shared" si="949"/>
        <v>1</v>
      </c>
      <c r="T2661">
        <f t="shared" si="950"/>
        <v>1</v>
      </c>
      <c r="U2661">
        <f t="shared" si="951"/>
        <v>1</v>
      </c>
      <c r="V2661">
        <f t="shared" si="952"/>
        <v>1</v>
      </c>
      <c r="W2661">
        <f t="shared" si="953"/>
        <v>1</v>
      </c>
      <c r="X2661">
        <f t="shared" si="954"/>
        <v>1</v>
      </c>
      <c r="Y2661">
        <f t="shared" si="955"/>
        <v>1</v>
      </c>
      <c r="Z2661">
        <f t="shared" si="956"/>
        <v>1</v>
      </c>
      <c r="AA2661">
        <f t="shared" si="957"/>
        <v>1</v>
      </c>
      <c r="AB2661">
        <f t="shared" si="958"/>
        <v>0</v>
      </c>
      <c r="AJ2661">
        <f t="shared" si="945"/>
        <v>0</v>
      </c>
      <c r="AL2661" t="str">
        <f t="shared" si="959"/>
        <v/>
      </c>
      <c r="AM2661" t="str">
        <f>IF(AJ2661=0,"",IF(AJ2661="Nincs kapcsolódó bizonylat",0,IF(ISERROR(VLOOKUP(AJ2661,Bizonylat!AU:BL,6,FALSE)),AJ2661,VLOOKUP(AJ2661,Bizonylat!AU:BL,6,FALSE))))</f>
        <v/>
      </c>
      <c r="AN2661">
        <f t="shared" si="960"/>
        <v>0</v>
      </c>
      <c r="AO2661">
        <f t="shared" si="961"/>
        <v>0</v>
      </c>
      <c r="AP2661">
        <f t="shared" si="962"/>
        <v>0</v>
      </c>
      <c r="AQ2661">
        <f t="shared" si="963"/>
        <v>0</v>
      </c>
      <c r="AR2661">
        <f t="shared" si="964"/>
        <v>0</v>
      </c>
      <c r="AS2661">
        <f t="shared" si="965"/>
        <v>0</v>
      </c>
      <c r="AT2661">
        <f t="shared" si="966"/>
        <v>0</v>
      </c>
      <c r="AU2661">
        <f t="shared" si="946"/>
        <v>0</v>
      </c>
    </row>
    <row r="2662" spans="1:47">
      <c r="A2662" s="23" t="str">
        <f t="shared" si="967"/>
        <v/>
      </c>
      <c r="B2662" s="18"/>
      <c r="C2662" s="18"/>
      <c r="D2662" s="18"/>
      <c r="E2662" s="18"/>
      <c r="F2662" s="18"/>
      <c r="G2662" s="18"/>
      <c r="H2662" s="18"/>
      <c r="I2662" s="18"/>
      <c r="J2662" s="18"/>
      <c r="K2662" s="18"/>
      <c r="N2662" t="str">
        <f t="shared" si="947"/>
        <v>vége</v>
      </c>
      <c r="R2662">
        <f t="shared" si="948"/>
        <v>1</v>
      </c>
      <c r="S2662">
        <f t="shared" si="949"/>
        <v>1</v>
      </c>
      <c r="T2662">
        <f t="shared" si="950"/>
        <v>1</v>
      </c>
      <c r="U2662">
        <f t="shared" si="951"/>
        <v>1</v>
      </c>
      <c r="V2662">
        <f t="shared" si="952"/>
        <v>1</v>
      </c>
      <c r="W2662">
        <f t="shared" si="953"/>
        <v>1</v>
      </c>
      <c r="X2662">
        <f t="shared" si="954"/>
        <v>1</v>
      </c>
      <c r="Y2662">
        <f t="shared" si="955"/>
        <v>1</v>
      </c>
      <c r="Z2662">
        <f t="shared" si="956"/>
        <v>1</v>
      </c>
      <c r="AA2662">
        <f t="shared" si="957"/>
        <v>1</v>
      </c>
      <c r="AB2662">
        <f t="shared" si="958"/>
        <v>0</v>
      </c>
      <c r="AJ2662">
        <f t="shared" si="945"/>
        <v>0</v>
      </c>
      <c r="AL2662" t="str">
        <f t="shared" si="959"/>
        <v/>
      </c>
      <c r="AM2662" t="str">
        <f>IF(AJ2662=0,"",IF(AJ2662="Nincs kapcsolódó bizonylat",0,IF(ISERROR(VLOOKUP(AJ2662,Bizonylat!AU:BL,6,FALSE)),AJ2662,VLOOKUP(AJ2662,Bizonylat!AU:BL,6,FALSE))))</f>
        <v/>
      </c>
      <c r="AN2662">
        <f t="shared" si="960"/>
        <v>0</v>
      </c>
      <c r="AO2662">
        <f t="shared" si="961"/>
        <v>0</v>
      </c>
      <c r="AP2662">
        <f t="shared" si="962"/>
        <v>0</v>
      </c>
      <c r="AQ2662">
        <f t="shared" si="963"/>
        <v>0</v>
      </c>
      <c r="AR2662">
        <f t="shared" si="964"/>
        <v>0</v>
      </c>
      <c r="AS2662">
        <f t="shared" si="965"/>
        <v>0</v>
      </c>
      <c r="AT2662">
        <f t="shared" si="966"/>
        <v>0</v>
      </c>
      <c r="AU2662">
        <f t="shared" si="946"/>
        <v>0</v>
      </c>
    </row>
    <row r="2663" spans="1:47">
      <c r="A2663" s="23" t="str">
        <f t="shared" si="967"/>
        <v/>
      </c>
      <c r="B2663" s="18"/>
      <c r="C2663" s="18"/>
      <c r="D2663" s="18"/>
      <c r="E2663" s="18"/>
      <c r="F2663" s="18"/>
      <c r="G2663" s="18"/>
      <c r="H2663" s="18"/>
      <c r="I2663" s="18"/>
      <c r="J2663" s="18"/>
      <c r="K2663" s="18"/>
      <c r="N2663" t="str">
        <f t="shared" si="947"/>
        <v>vége</v>
      </c>
      <c r="R2663">
        <f t="shared" si="948"/>
        <v>1</v>
      </c>
      <c r="S2663">
        <f t="shared" si="949"/>
        <v>1</v>
      </c>
      <c r="T2663">
        <f t="shared" si="950"/>
        <v>1</v>
      </c>
      <c r="U2663">
        <f t="shared" si="951"/>
        <v>1</v>
      </c>
      <c r="V2663">
        <f t="shared" si="952"/>
        <v>1</v>
      </c>
      <c r="W2663">
        <f t="shared" si="953"/>
        <v>1</v>
      </c>
      <c r="X2663">
        <f t="shared" si="954"/>
        <v>1</v>
      </c>
      <c r="Y2663">
        <f t="shared" si="955"/>
        <v>1</v>
      </c>
      <c r="Z2663">
        <f t="shared" si="956"/>
        <v>1</v>
      </c>
      <c r="AA2663">
        <f t="shared" si="957"/>
        <v>1</v>
      </c>
      <c r="AB2663">
        <f t="shared" si="958"/>
        <v>0</v>
      </c>
      <c r="AJ2663">
        <f t="shared" si="945"/>
        <v>0</v>
      </c>
      <c r="AL2663" t="str">
        <f t="shared" si="959"/>
        <v/>
      </c>
      <c r="AM2663" t="str">
        <f>IF(AJ2663=0,"",IF(AJ2663="Nincs kapcsolódó bizonylat",0,IF(ISERROR(VLOOKUP(AJ2663,Bizonylat!AU:BL,6,FALSE)),AJ2663,VLOOKUP(AJ2663,Bizonylat!AU:BL,6,FALSE))))</f>
        <v/>
      </c>
      <c r="AN2663">
        <f t="shared" si="960"/>
        <v>0</v>
      </c>
      <c r="AO2663">
        <f t="shared" si="961"/>
        <v>0</v>
      </c>
      <c r="AP2663">
        <f t="shared" si="962"/>
        <v>0</v>
      </c>
      <c r="AQ2663">
        <f t="shared" si="963"/>
        <v>0</v>
      </c>
      <c r="AR2663">
        <f t="shared" si="964"/>
        <v>0</v>
      </c>
      <c r="AS2663">
        <f t="shared" si="965"/>
        <v>0</v>
      </c>
      <c r="AT2663">
        <f t="shared" si="966"/>
        <v>0</v>
      </c>
      <c r="AU2663">
        <f t="shared" si="946"/>
        <v>0</v>
      </c>
    </row>
    <row r="2664" spans="1:47">
      <c r="A2664" s="23" t="str">
        <f t="shared" si="967"/>
        <v/>
      </c>
      <c r="B2664" s="18"/>
      <c r="C2664" s="18"/>
      <c r="D2664" s="18"/>
      <c r="E2664" s="18"/>
      <c r="F2664" s="18"/>
      <c r="G2664" s="18"/>
      <c r="H2664" s="18"/>
      <c r="I2664" s="18"/>
      <c r="J2664" s="18"/>
      <c r="K2664" s="18"/>
      <c r="N2664" t="str">
        <f t="shared" si="947"/>
        <v>vége</v>
      </c>
      <c r="R2664">
        <f t="shared" si="948"/>
        <v>1</v>
      </c>
      <c r="S2664">
        <f t="shared" si="949"/>
        <v>1</v>
      </c>
      <c r="T2664">
        <f t="shared" si="950"/>
        <v>1</v>
      </c>
      <c r="U2664">
        <f t="shared" si="951"/>
        <v>1</v>
      </c>
      <c r="V2664">
        <f t="shared" si="952"/>
        <v>1</v>
      </c>
      <c r="W2664">
        <f t="shared" si="953"/>
        <v>1</v>
      </c>
      <c r="X2664">
        <f t="shared" si="954"/>
        <v>1</v>
      </c>
      <c r="Y2664">
        <f t="shared" si="955"/>
        <v>1</v>
      </c>
      <c r="Z2664">
        <f t="shared" si="956"/>
        <v>1</v>
      </c>
      <c r="AA2664">
        <f t="shared" si="957"/>
        <v>1</v>
      </c>
      <c r="AB2664">
        <f t="shared" si="958"/>
        <v>0</v>
      </c>
      <c r="AJ2664">
        <f t="shared" si="945"/>
        <v>0</v>
      </c>
      <c r="AL2664" t="str">
        <f t="shared" si="959"/>
        <v/>
      </c>
      <c r="AM2664" t="str">
        <f>IF(AJ2664=0,"",IF(AJ2664="Nincs kapcsolódó bizonylat",0,IF(ISERROR(VLOOKUP(AJ2664,Bizonylat!AU:BL,6,FALSE)),AJ2664,VLOOKUP(AJ2664,Bizonylat!AU:BL,6,FALSE))))</f>
        <v/>
      </c>
      <c r="AN2664">
        <f t="shared" si="960"/>
        <v>0</v>
      </c>
      <c r="AO2664">
        <f t="shared" si="961"/>
        <v>0</v>
      </c>
      <c r="AP2664">
        <f t="shared" si="962"/>
        <v>0</v>
      </c>
      <c r="AQ2664">
        <f t="shared" si="963"/>
        <v>0</v>
      </c>
      <c r="AR2664">
        <f t="shared" si="964"/>
        <v>0</v>
      </c>
      <c r="AS2664">
        <f t="shared" si="965"/>
        <v>0</v>
      </c>
      <c r="AT2664">
        <f t="shared" si="966"/>
        <v>0</v>
      </c>
      <c r="AU2664">
        <f t="shared" si="946"/>
        <v>0</v>
      </c>
    </row>
    <row r="2665" spans="1:47">
      <c r="A2665" s="23" t="str">
        <f t="shared" si="967"/>
        <v/>
      </c>
      <c r="B2665" s="18"/>
      <c r="C2665" s="18"/>
      <c r="D2665" s="18"/>
      <c r="E2665" s="18"/>
      <c r="F2665" s="18"/>
      <c r="G2665" s="18"/>
      <c r="H2665" s="18"/>
      <c r="I2665" s="18"/>
      <c r="J2665" s="18"/>
      <c r="K2665" s="18"/>
      <c r="N2665" t="str">
        <f t="shared" si="947"/>
        <v>vége</v>
      </c>
      <c r="R2665">
        <f t="shared" si="948"/>
        <v>1</v>
      </c>
      <c r="S2665">
        <f t="shared" si="949"/>
        <v>1</v>
      </c>
      <c r="T2665">
        <f t="shared" si="950"/>
        <v>1</v>
      </c>
      <c r="U2665">
        <f t="shared" si="951"/>
        <v>1</v>
      </c>
      <c r="V2665">
        <f t="shared" si="952"/>
        <v>1</v>
      </c>
      <c r="W2665">
        <f t="shared" si="953"/>
        <v>1</v>
      </c>
      <c r="X2665">
        <f t="shared" si="954"/>
        <v>1</v>
      </c>
      <c r="Y2665">
        <f t="shared" si="955"/>
        <v>1</v>
      </c>
      <c r="Z2665">
        <f t="shared" si="956"/>
        <v>1</v>
      </c>
      <c r="AA2665">
        <f t="shared" si="957"/>
        <v>1</v>
      </c>
      <c r="AB2665">
        <f t="shared" si="958"/>
        <v>0</v>
      </c>
      <c r="AJ2665">
        <f t="shared" si="945"/>
        <v>0</v>
      </c>
      <c r="AL2665" t="str">
        <f t="shared" si="959"/>
        <v/>
      </c>
      <c r="AM2665" t="str">
        <f>IF(AJ2665=0,"",IF(AJ2665="Nincs kapcsolódó bizonylat",0,IF(ISERROR(VLOOKUP(AJ2665,Bizonylat!AU:BL,6,FALSE)),AJ2665,VLOOKUP(AJ2665,Bizonylat!AU:BL,6,FALSE))))</f>
        <v/>
      </c>
      <c r="AN2665">
        <f t="shared" si="960"/>
        <v>0</v>
      </c>
      <c r="AO2665">
        <f t="shared" si="961"/>
        <v>0</v>
      </c>
      <c r="AP2665">
        <f t="shared" si="962"/>
        <v>0</v>
      </c>
      <c r="AQ2665">
        <f t="shared" si="963"/>
        <v>0</v>
      </c>
      <c r="AR2665">
        <f t="shared" si="964"/>
        <v>0</v>
      </c>
      <c r="AS2665">
        <f t="shared" si="965"/>
        <v>0</v>
      </c>
      <c r="AT2665">
        <f t="shared" si="966"/>
        <v>0</v>
      </c>
      <c r="AU2665">
        <f t="shared" si="946"/>
        <v>0</v>
      </c>
    </row>
    <row r="2666" spans="1:47">
      <c r="A2666" s="23" t="str">
        <f t="shared" si="967"/>
        <v/>
      </c>
      <c r="B2666" s="18"/>
      <c r="C2666" s="18"/>
      <c r="D2666" s="18"/>
      <c r="E2666" s="18"/>
      <c r="F2666" s="18"/>
      <c r="G2666" s="18"/>
      <c r="H2666" s="18"/>
      <c r="I2666" s="18"/>
      <c r="J2666" s="18"/>
      <c r="K2666" s="18"/>
      <c r="N2666" t="str">
        <f t="shared" si="947"/>
        <v>vége</v>
      </c>
      <c r="R2666">
        <f t="shared" si="948"/>
        <v>1</v>
      </c>
      <c r="S2666">
        <f t="shared" si="949"/>
        <v>1</v>
      </c>
      <c r="T2666">
        <f t="shared" si="950"/>
        <v>1</v>
      </c>
      <c r="U2666">
        <f t="shared" si="951"/>
        <v>1</v>
      </c>
      <c r="V2666">
        <f t="shared" si="952"/>
        <v>1</v>
      </c>
      <c r="W2666">
        <f t="shared" si="953"/>
        <v>1</v>
      </c>
      <c r="X2666">
        <f t="shared" si="954"/>
        <v>1</v>
      </c>
      <c r="Y2666">
        <f t="shared" si="955"/>
        <v>1</v>
      </c>
      <c r="Z2666">
        <f t="shared" si="956"/>
        <v>1</v>
      </c>
      <c r="AA2666">
        <f t="shared" si="957"/>
        <v>1</v>
      </c>
      <c r="AB2666">
        <f t="shared" si="958"/>
        <v>0</v>
      </c>
      <c r="AJ2666">
        <f t="shared" si="945"/>
        <v>0</v>
      </c>
      <c r="AL2666" t="str">
        <f t="shared" si="959"/>
        <v/>
      </c>
      <c r="AM2666" t="str">
        <f>IF(AJ2666=0,"",IF(AJ2666="Nincs kapcsolódó bizonylat",0,IF(ISERROR(VLOOKUP(AJ2666,Bizonylat!AU:BL,6,FALSE)),AJ2666,VLOOKUP(AJ2666,Bizonylat!AU:BL,6,FALSE))))</f>
        <v/>
      </c>
      <c r="AN2666">
        <f t="shared" si="960"/>
        <v>0</v>
      </c>
      <c r="AO2666">
        <f t="shared" si="961"/>
        <v>0</v>
      </c>
      <c r="AP2666">
        <f t="shared" si="962"/>
        <v>0</v>
      </c>
      <c r="AQ2666">
        <f t="shared" si="963"/>
        <v>0</v>
      </c>
      <c r="AR2666">
        <f t="shared" si="964"/>
        <v>0</v>
      </c>
      <c r="AS2666">
        <f t="shared" si="965"/>
        <v>0</v>
      </c>
      <c r="AT2666">
        <f t="shared" si="966"/>
        <v>0</v>
      </c>
      <c r="AU2666">
        <f t="shared" si="946"/>
        <v>0</v>
      </c>
    </row>
    <row r="2667" spans="1:47">
      <c r="A2667" s="23" t="str">
        <f t="shared" si="967"/>
        <v/>
      </c>
      <c r="B2667" s="18"/>
      <c r="C2667" s="18"/>
      <c r="D2667" s="18"/>
      <c r="E2667" s="18"/>
      <c r="F2667" s="18"/>
      <c r="G2667" s="18"/>
      <c r="H2667" s="18"/>
      <c r="I2667" s="18"/>
      <c r="J2667" s="18"/>
      <c r="K2667" s="18"/>
      <c r="N2667" t="str">
        <f t="shared" si="947"/>
        <v>vége</v>
      </c>
      <c r="R2667">
        <f t="shared" si="948"/>
        <v>1</v>
      </c>
      <c r="S2667">
        <f t="shared" si="949"/>
        <v>1</v>
      </c>
      <c r="T2667">
        <f t="shared" si="950"/>
        <v>1</v>
      </c>
      <c r="U2667">
        <f t="shared" si="951"/>
        <v>1</v>
      </c>
      <c r="V2667">
        <f t="shared" si="952"/>
        <v>1</v>
      </c>
      <c r="W2667">
        <f t="shared" si="953"/>
        <v>1</v>
      </c>
      <c r="X2667">
        <f t="shared" si="954"/>
        <v>1</v>
      </c>
      <c r="Y2667">
        <f t="shared" si="955"/>
        <v>1</v>
      </c>
      <c r="Z2667">
        <f t="shared" si="956"/>
        <v>1</v>
      </c>
      <c r="AA2667">
        <f t="shared" si="957"/>
        <v>1</v>
      </c>
      <c r="AB2667">
        <f t="shared" si="958"/>
        <v>0</v>
      </c>
      <c r="AJ2667">
        <f t="shared" si="945"/>
        <v>0</v>
      </c>
      <c r="AL2667" t="str">
        <f t="shared" si="959"/>
        <v/>
      </c>
      <c r="AM2667" t="str">
        <f>IF(AJ2667=0,"",IF(AJ2667="Nincs kapcsolódó bizonylat",0,IF(ISERROR(VLOOKUP(AJ2667,Bizonylat!AU:BL,6,FALSE)),AJ2667,VLOOKUP(AJ2667,Bizonylat!AU:BL,6,FALSE))))</f>
        <v/>
      </c>
      <c r="AN2667">
        <f t="shared" si="960"/>
        <v>0</v>
      </c>
      <c r="AO2667">
        <f t="shared" si="961"/>
        <v>0</v>
      </c>
      <c r="AP2667">
        <f t="shared" si="962"/>
        <v>0</v>
      </c>
      <c r="AQ2667">
        <f t="shared" si="963"/>
        <v>0</v>
      </c>
      <c r="AR2667">
        <f t="shared" si="964"/>
        <v>0</v>
      </c>
      <c r="AS2667">
        <f t="shared" si="965"/>
        <v>0</v>
      </c>
      <c r="AT2667">
        <f t="shared" si="966"/>
        <v>0</v>
      </c>
      <c r="AU2667">
        <f t="shared" si="946"/>
        <v>0</v>
      </c>
    </row>
    <row r="2668" spans="1:47">
      <c r="A2668" s="23" t="str">
        <f t="shared" si="967"/>
        <v/>
      </c>
      <c r="B2668" s="18"/>
      <c r="C2668" s="18"/>
      <c r="D2668" s="18"/>
      <c r="E2668" s="18"/>
      <c r="F2668" s="18"/>
      <c r="G2668" s="18"/>
      <c r="H2668" s="18"/>
      <c r="I2668" s="18"/>
      <c r="J2668" s="18"/>
      <c r="K2668" s="18"/>
      <c r="N2668" t="str">
        <f t="shared" si="947"/>
        <v>vége</v>
      </c>
      <c r="R2668">
        <f t="shared" si="948"/>
        <v>1</v>
      </c>
      <c r="S2668">
        <f t="shared" si="949"/>
        <v>1</v>
      </c>
      <c r="T2668">
        <f t="shared" si="950"/>
        <v>1</v>
      </c>
      <c r="U2668">
        <f t="shared" si="951"/>
        <v>1</v>
      </c>
      <c r="V2668">
        <f t="shared" si="952"/>
        <v>1</v>
      </c>
      <c r="W2668">
        <f t="shared" si="953"/>
        <v>1</v>
      </c>
      <c r="X2668">
        <f t="shared" si="954"/>
        <v>1</v>
      </c>
      <c r="Y2668">
        <f t="shared" si="955"/>
        <v>1</v>
      </c>
      <c r="Z2668">
        <f t="shared" si="956"/>
        <v>1</v>
      </c>
      <c r="AA2668">
        <f t="shared" si="957"/>
        <v>1</v>
      </c>
      <c r="AB2668">
        <f t="shared" si="958"/>
        <v>0</v>
      </c>
      <c r="AJ2668">
        <f t="shared" si="945"/>
        <v>0</v>
      </c>
      <c r="AL2668" t="str">
        <f t="shared" si="959"/>
        <v/>
      </c>
      <c r="AM2668" t="str">
        <f>IF(AJ2668=0,"",IF(AJ2668="Nincs kapcsolódó bizonylat",0,IF(ISERROR(VLOOKUP(AJ2668,Bizonylat!AU:BL,6,FALSE)),AJ2668,VLOOKUP(AJ2668,Bizonylat!AU:BL,6,FALSE))))</f>
        <v/>
      </c>
      <c r="AN2668">
        <f t="shared" si="960"/>
        <v>0</v>
      </c>
      <c r="AO2668">
        <f t="shared" si="961"/>
        <v>0</v>
      </c>
      <c r="AP2668">
        <f t="shared" si="962"/>
        <v>0</v>
      </c>
      <c r="AQ2668">
        <f t="shared" si="963"/>
        <v>0</v>
      </c>
      <c r="AR2668">
        <f t="shared" si="964"/>
        <v>0</v>
      </c>
      <c r="AS2668">
        <f t="shared" si="965"/>
        <v>0</v>
      </c>
      <c r="AT2668">
        <f t="shared" si="966"/>
        <v>0</v>
      </c>
      <c r="AU2668">
        <f t="shared" si="946"/>
        <v>0</v>
      </c>
    </row>
    <row r="2669" spans="1:47">
      <c r="A2669" s="23" t="str">
        <f t="shared" si="967"/>
        <v/>
      </c>
      <c r="B2669" s="18"/>
      <c r="C2669" s="18"/>
      <c r="D2669" s="18"/>
      <c r="E2669" s="18"/>
      <c r="F2669" s="18"/>
      <c r="G2669" s="18"/>
      <c r="H2669" s="18"/>
      <c r="I2669" s="18"/>
      <c r="J2669" s="18"/>
      <c r="K2669" s="18"/>
      <c r="N2669" t="str">
        <f t="shared" si="947"/>
        <v>vége</v>
      </c>
      <c r="R2669">
        <f t="shared" si="948"/>
        <v>1</v>
      </c>
      <c r="S2669">
        <f t="shared" si="949"/>
        <v>1</v>
      </c>
      <c r="T2669">
        <f t="shared" si="950"/>
        <v>1</v>
      </c>
      <c r="U2669">
        <f t="shared" si="951"/>
        <v>1</v>
      </c>
      <c r="V2669">
        <f t="shared" si="952"/>
        <v>1</v>
      </c>
      <c r="W2669">
        <f t="shared" si="953"/>
        <v>1</v>
      </c>
      <c r="X2669">
        <f t="shared" si="954"/>
        <v>1</v>
      </c>
      <c r="Y2669">
        <f t="shared" si="955"/>
        <v>1</v>
      </c>
      <c r="Z2669">
        <f t="shared" si="956"/>
        <v>1</v>
      </c>
      <c r="AA2669">
        <f t="shared" si="957"/>
        <v>1</v>
      </c>
      <c r="AB2669">
        <f t="shared" si="958"/>
        <v>0</v>
      </c>
      <c r="AJ2669">
        <f t="shared" si="945"/>
        <v>0</v>
      </c>
      <c r="AL2669" t="str">
        <f t="shared" si="959"/>
        <v/>
      </c>
      <c r="AM2669" t="str">
        <f>IF(AJ2669=0,"",IF(AJ2669="Nincs kapcsolódó bizonylat",0,IF(ISERROR(VLOOKUP(AJ2669,Bizonylat!AU:BL,6,FALSE)),AJ2669,VLOOKUP(AJ2669,Bizonylat!AU:BL,6,FALSE))))</f>
        <v/>
      </c>
      <c r="AN2669">
        <f t="shared" si="960"/>
        <v>0</v>
      </c>
      <c r="AO2669">
        <f t="shared" si="961"/>
        <v>0</v>
      </c>
      <c r="AP2669">
        <f t="shared" si="962"/>
        <v>0</v>
      </c>
      <c r="AQ2669">
        <f t="shared" si="963"/>
        <v>0</v>
      </c>
      <c r="AR2669">
        <f t="shared" si="964"/>
        <v>0</v>
      </c>
      <c r="AS2669">
        <f t="shared" si="965"/>
        <v>0</v>
      </c>
      <c r="AT2669">
        <f t="shared" si="966"/>
        <v>0</v>
      </c>
      <c r="AU2669">
        <f t="shared" si="946"/>
        <v>0</v>
      </c>
    </row>
    <row r="2670" spans="1:47">
      <c r="A2670" s="23" t="str">
        <f t="shared" si="967"/>
        <v/>
      </c>
      <c r="B2670" s="18"/>
      <c r="C2670" s="18"/>
      <c r="D2670" s="18"/>
      <c r="E2670" s="18"/>
      <c r="F2670" s="18"/>
      <c r="G2670" s="18"/>
      <c r="H2670" s="18"/>
      <c r="I2670" s="18"/>
      <c r="J2670" s="18"/>
      <c r="K2670" s="18"/>
      <c r="N2670" t="str">
        <f t="shared" si="947"/>
        <v>vége</v>
      </c>
      <c r="R2670">
        <f t="shared" si="948"/>
        <v>1</v>
      </c>
      <c r="S2670">
        <f t="shared" si="949"/>
        <v>1</v>
      </c>
      <c r="T2670">
        <f t="shared" si="950"/>
        <v>1</v>
      </c>
      <c r="U2670">
        <f t="shared" si="951"/>
        <v>1</v>
      </c>
      <c r="V2670">
        <f t="shared" si="952"/>
        <v>1</v>
      </c>
      <c r="W2670">
        <f t="shared" si="953"/>
        <v>1</v>
      </c>
      <c r="X2670">
        <f t="shared" si="954"/>
        <v>1</v>
      </c>
      <c r="Y2670">
        <f t="shared" si="955"/>
        <v>1</v>
      </c>
      <c r="Z2670">
        <f t="shared" si="956"/>
        <v>1</v>
      </c>
      <c r="AA2670">
        <f t="shared" si="957"/>
        <v>1</v>
      </c>
      <c r="AB2670">
        <f t="shared" si="958"/>
        <v>0</v>
      </c>
      <c r="AJ2670">
        <f t="shared" si="945"/>
        <v>0</v>
      </c>
      <c r="AL2670" t="str">
        <f t="shared" si="959"/>
        <v/>
      </c>
      <c r="AM2670" t="str">
        <f>IF(AJ2670=0,"",IF(AJ2670="Nincs kapcsolódó bizonylat",0,IF(ISERROR(VLOOKUP(AJ2670,Bizonylat!AU:BL,6,FALSE)),AJ2670,VLOOKUP(AJ2670,Bizonylat!AU:BL,6,FALSE))))</f>
        <v/>
      </c>
      <c r="AN2670">
        <f t="shared" si="960"/>
        <v>0</v>
      </c>
      <c r="AO2670">
        <f t="shared" si="961"/>
        <v>0</v>
      </c>
      <c r="AP2670">
        <f t="shared" si="962"/>
        <v>0</v>
      </c>
      <c r="AQ2670">
        <f t="shared" si="963"/>
        <v>0</v>
      </c>
      <c r="AR2670">
        <f t="shared" si="964"/>
        <v>0</v>
      </c>
      <c r="AS2670">
        <f t="shared" si="965"/>
        <v>0</v>
      </c>
      <c r="AT2670">
        <f t="shared" si="966"/>
        <v>0</v>
      </c>
      <c r="AU2670">
        <f t="shared" si="946"/>
        <v>0</v>
      </c>
    </row>
    <row r="2671" spans="1:47">
      <c r="A2671" s="23" t="str">
        <f t="shared" si="967"/>
        <v/>
      </c>
      <c r="B2671" s="18"/>
      <c r="C2671" s="18"/>
      <c r="D2671" s="18"/>
      <c r="E2671" s="18"/>
      <c r="F2671" s="18"/>
      <c r="G2671" s="18"/>
      <c r="H2671" s="18"/>
      <c r="I2671" s="18"/>
      <c r="J2671" s="18"/>
      <c r="K2671" s="18"/>
      <c r="N2671" t="str">
        <f t="shared" si="947"/>
        <v>vége</v>
      </c>
      <c r="R2671">
        <f t="shared" si="948"/>
        <v>1</v>
      </c>
      <c r="S2671">
        <f t="shared" si="949"/>
        <v>1</v>
      </c>
      <c r="T2671">
        <f t="shared" si="950"/>
        <v>1</v>
      </c>
      <c r="U2671">
        <f t="shared" si="951"/>
        <v>1</v>
      </c>
      <c r="V2671">
        <f t="shared" si="952"/>
        <v>1</v>
      </c>
      <c r="W2671">
        <f t="shared" si="953"/>
        <v>1</v>
      </c>
      <c r="X2671">
        <f t="shared" si="954"/>
        <v>1</v>
      </c>
      <c r="Y2671">
        <f t="shared" si="955"/>
        <v>1</v>
      </c>
      <c r="Z2671">
        <f t="shared" si="956"/>
        <v>1</v>
      </c>
      <c r="AA2671">
        <f t="shared" si="957"/>
        <v>1</v>
      </c>
      <c r="AB2671">
        <f t="shared" si="958"/>
        <v>0</v>
      </c>
      <c r="AJ2671">
        <f t="shared" si="945"/>
        <v>0</v>
      </c>
      <c r="AL2671" t="str">
        <f t="shared" si="959"/>
        <v/>
      </c>
      <c r="AM2671" t="str">
        <f>IF(AJ2671=0,"",IF(AJ2671="Nincs kapcsolódó bizonylat",0,IF(ISERROR(VLOOKUP(AJ2671,Bizonylat!AU:BL,6,FALSE)),AJ2671,VLOOKUP(AJ2671,Bizonylat!AU:BL,6,FALSE))))</f>
        <v/>
      </c>
      <c r="AN2671">
        <f t="shared" si="960"/>
        <v>0</v>
      </c>
      <c r="AO2671">
        <f t="shared" si="961"/>
        <v>0</v>
      </c>
      <c r="AP2671">
        <f t="shared" si="962"/>
        <v>0</v>
      </c>
      <c r="AQ2671">
        <f t="shared" si="963"/>
        <v>0</v>
      </c>
      <c r="AR2671">
        <f t="shared" si="964"/>
        <v>0</v>
      </c>
      <c r="AS2671">
        <f t="shared" si="965"/>
        <v>0</v>
      </c>
      <c r="AT2671">
        <f t="shared" si="966"/>
        <v>0</v>
      </c>
      <c r="AU2671">
        <f t="shared" si="946"/>
        <v>0</v>
      </c>
    </row>
    <row r="2672" spans="1:47">
      <c r="A2672" s="23" t="str">
        <f t="shared" si="967"/>
        <v/>
      </c>
      <c r="B2672" s="18"/>
      <c r="C2672" s="18"/>
      <c r="D2672" s="18"/>
      <c r="E2672" s="18"/>
      <c r="F2672" s="18"/>
      <c r="G2672" s="18"/>
      <c r="H2672" s="18"/>
      <c r="I2672" s="18"/>
      <c r="J2672" s="18"/>
      <c r="K2672" s="18"/>
      <c r="N2672" t="str">
        <f t="shared" si="947"/>
        <v>vége</v>
      </c>
      <c r="R2672">
        <f t="shared" si="948"/>
        <v>1</v>
      </c>
      <c r="S2672">
        <f t="shared" si="949"/>
        <v>1</v>
      </c>
      <c r="T2672">
        <f t="shared" si="950"/>
        <v>1</v>
      </c>
      <c r="U2672">
        <f t="shared" si="951"/>
        <v>1</v>
      </c>
      <c r="V2672">
        <f t="shared" si="952"/>
        <v>1</v>
      </c>
      <c r="W2672">
        <f t="shared" si="953"/>
        <v>1</v>
      </c>
      <c r="X2672">
        <f t="shared" si="954"/>
        <v>1</v>
      </c>
      <c r="Y2672">
        <f t="shared" si="955"/>
        <v>1</v>
      </c>
      <c r="Z2672">
        <f t="shared" si="956"/>
        <v>1</v>
      </c>
      <c r="AA2672">
        <f t="shared" si="957"/>
        <v>1</v>
      </c>
      <c r="AB2672">
        <f t="shared" si="958"/>
        <v>0</v>
      </c>
      <c r="AJ2672">
        <f t="shared" si="945"/>
        <v>0</v>
      </c>
      <c r="AL2672" t="str">
        <f t="shared" si="959"/>
        <v/>
      </c>
      <c r="AM2672" t="str">
        <f>IF(AJ2672=0,"",IF(AJ2672="Nincs kapcsolódó bizonylat",0,IF(ISERROR(VLOOKUP(AJ2672,Bizonylat!AU:BL,6,FALSE)),AJ2672,VLOOKUP(AJ2672,Bizonylat!AU:BL,6,FALSE))))</f>
        <v/>
      </c>
      <c r="AN2672">
        <f t="shared" si="960"/>
        <v>0</v>
      </c>
      <c r="AO2672">
        <f t="shared" si="961"/>
        <v>0</v>
      </c>
      <c r="AP2672">
        <f t="shared" si="962"/>
        <v>0</v>
      </c>
      <c r="AQ2672">
        <f t="shared" si="963"/>
        <v>0</v>
      </c>
      <c r="AR2672">
        <f t="shared" si="964"/>
        <v>0</v>
      </c>
      <c r="AS2672">
        <f t="shared" si="965"/>
        <v>0</v>
      </c>
      <c r="AT2672">
        <f t="shared" si="966"/>
        <v>0</v>
      </c>
      <c r="AU2672">
        <f t="shared" si="946"/>
        <v>0</v>
      </c>
    </row>
    <row r="2673" spans="1:47">
      <c r="A2673" s="23" t="str">
        <f t="shared" si="967"/>
        <v/>
      </c>
      <c r="B2673" s="18"/>
      <c r="C2673" s="18"/>
      <c r="D2673" s="18"/>
      <c r="E2673" s="18"/>
      <c r="F2673" s="18"/>
      <c r="G2673" s="18"/>
      <c r="H2673" s="18"/>
      <c r="I2673" s="18"/>
      <c r="J2673" s="18"/>
      <c r="K2673" s="18"/>
      <c r="N2673" t="str">
        <f t="shared" si="947"/>
        <v>vége</v>
      </c>
      <c r="R2673">
        <f t="shared" si="948"/>
        <v>1</v>
      </c>
      <c r="S2673">
        <f t="shared" si="949"/>
        <v>1</v>
      </c>
      <c r="T2673">
        <f t="shared" si="950"/>
        <v>1</v>
      </c>
      <c r="U2673">
        <f t="shared" si="951"/>
        <v>1</v>
      </c>
      <c r="V2673">
        <f t="shared" si="952"/>
        <v>1</v>
      </c>
      <c r="W2673">
        <f t="shared" si="953"/>
        <v>1</v>
      </c>
      <c r="X2673">
        <f t="shared" si="954"/>
        <v>1</v>
      </c>
      <c r="Y2673">
        <f t="shared" si="955"/>
        <v>1</v>
      </c>
      <c r="Z2673">
        <f t="shared" si="956"/>
        <v>1</v>
      </c>
      <c r="AA2673">
        <f t="shared" si="957"/>
        <v>1</v>
      </c>
      <c r="AB2673">
        <f t="shared" si="958"/>
        <v>0</v>
      </c>
      <c r="AJ2673">
        <f t="shared" si="945"/>
        <v>0</v>
      </c>
      <c r="AL2673" t="str">
        <f t="shared" si="959"/>
        <v/>
      </c>
      <c r="AM2673" t="str">
        <f>IF(AJ2673=0,"",IF(AJ2673="Nincs kapcsolódó bizonylat",0,IF(ISERROR(VLOOKUP(AJ2673,Bizonylat!AU:BL,6,FALSE)),AJ2673,VLOOKUP(AJ2673,Bizonylat!AU:BL,6,FALSE))))</f>
        <v/>
      </c>
      <c r="AN2673">
        <f t="shared" si="960"/>
        <v>0</v>
      </c>
      <c r="AO2673">
        <f t="shared" si="961"/>
        <v>0</v>
      </c>
      <c r="AP2673">
        <f t="shared" si="962"/>
        <v>0</v>
      </c>
      <c r="AQ2673">
        <f t="shared" si="963"/>
        <v>0</v>
      </c>
      <c r="AR2673">
        <f t="shared" si="964"/>
        <v>0</v>
      </c>
      <c r="AS2673">
        <f t="shared" si="965"/>
        <v>0</v>
      </c>
      <c r="AT2673">
        <f t="shared" si="966"/>
        <v>0</v>
      </c>
      <c r="AU2673">
        <f t="shared" si="946"/>
        <v>0</v>
      </c>
    </row>
    <row r="2674" spans="1:47">
      <c r="A2674" s="23" t="str">
        <f t="shared" si="967"/>
        <v/>
      </c>
      <c r="B2674" s="18"/>
      <c r="C2674" s="18"/>
      <c r="D2674" s="18"/>
      <c r="E2674" s="18"/>
      <c r="F2674" s="18"/>
      <c r="G2674" s="18"/>
      <c r="H2674" s="18"/>
      <c r="I2674" s="18"/>
      <c r="J2674" s="18"/>
      <c r="K2674" s="18"/>
      <c r="N2674" t="str">
        <f t="shared" si="947"/>
        <v>vége</v>
      </c>
      <c r="R2674">
        <f t="shared" si="948"/>
        <v>1</v>
      </c>
      <c r="S2674">
        <f t="shared" si="949"/>
        <v>1</v>
      </c>
      <c r="T2674">
        <f t="shared" si="950"/>
        <v>1</v>
      </c>
      <c r="U2674">
        <f t="shared" si="951"/>
        <v>1</v>
      </c>
      <c r="V2674">
        <f t="shared" si="952"/>
        <v>1</v>
      </c>
      <c r="W2674">
        <f t="shared" si="953"/>
        <v>1</v>
      </c>
      <c r="X2674">
        <f t="shared" si="954"/>
        <v>1</v>
      </c>
      <c r="Y2674">
        <f t="shared" si="955"/>
        <v>1</v>
      </c>
      <c r="Z2674">
        <f t="shared" si="956"/>
        <v>1</v>
      </c>
      <c r="AA2674">
        <f t="shared" si="957"/>
        <v>1</v>
      </c>
      <c r="AB2674">
        <f t="shared" si="958"/>
        <v>0</v>
      </c>
      <c r="AJ2674">
        <f t="shared" si="945"/>
        <v>0</v>
      </c>
      <c r="AL2674" t="str">
        <f t="shared" si="959"/>
        <v/>
      </c>
      <c r="AM2674" t="str">
        <f>IF(AJ2674=0,"",IF(AJ2674="Nincs kapcsolódó bizonylat",0,IF(ISERROR(VLOOKUP(AJ2674,Bizonylat!AU:BL,6,FALSE)),AJ2674,VLOOKUP(AJ2674,Bizonylat!AU:BL,6,FALSE))))</f>
        <v/>
      </c>
      <c r="AN2674">
        <f t="shared" si="960"/>
        <v>0</v>
      </c>
      <c r="AO2674">
        <f t="shared" si="961"/>
        <v>0</v>
      </c>
      <c r="AP2674">
        <f t="shared" si="962"/>
        <v>0</v>
      </c>
      <c r="AQ2674">
        <f t="shared" si="963"/>
        <v>0</v>
      </c>
      <c r="AR2674">
        <f t="shared" si="964"/>
        <v>0</v>
      </c>
      <c r="AS2674">
        <f t="shared" si="965"/>
        <v>0</v>
      </c>
      <c r="AT2674">
        <f t="shared" si="966"/>
        <v>0</v>
      </c>
      <c r="AU2674">
        <f t="shared" si="946"/>
        <v>0</v>
      </c>
    </row>
    <row r="2675" spans="1:47">
      <c r="A2675" s="23" t="str">
        <f t="shared" si="967"/>
        <v/>
      </c>
      <c r="B2675" s="18"/>
      <c r="C2675" s="18"/>
      <c r="D2675" s="18"/>
      <c r="E2675" s="18"/>
      <c r="F2675" s="18"/>
      <c r="G2675" s="18"/>
      <c r="H2675" s="18"/>
      <c r="I2675" s="18"/>
      <c r="J2675" s="18"/>
      <c r="K2675" s="18"/>
      <c r="N2675" t="str">
        <f t="shared" si="947"/>
        <v>vége</v>
      </c>
      <c r="R2675">
        <f t="shared" si="948"/>
        <v>1</v>
      </c>
      <c r="S2675">
        <f t="shared" si="949"/>
        <v>1</v>
      </c>
      <c r="T2675">
        <f t="shared" si="950"/>
        <v>1</v>
      </c>
      <c r="U2675">
        <f t="shared" si="951"/>
        <v>1</v>
      </c>
      <c r="V2675">
        <f t="shared" si="952"/>
        <v>1</v>
      </c>
      <c r="W2675">
        <f t="shared" si="953"/>
        <v>1</v>
      </c>
      <c r="X2675">
        <f t="shared" si="954"/>
        <v>1</v>
      </c>
      <c r="Y2675">
        <f t="shared" si="955"/>
        <v>1</v>
      </c>
      <c r="Z2675">
        <f t="shared" si="956"/>
        <v>1</v>
      </c>
      <c r="AA2675">
        <f t="shared" si="957"/>
        <v>1</v>
      </c>
      <c r="AB2675">
        <f t="shared" si="958"/>
        <v>0</v>
      </c>
      <c r="AJ2675">
        <f t="shared" si="945"/>
        <v>0</v>
      </c>
      <c r="AL2675" t="str">
        <f t="shared" si="959"/>
        <v/>
      </c>
      <c r="AM2675" t="str">
        <f>IF(AJ2675=0,"",IF(AJ2675="Nincs kapcsolódó bizonylat",0,IF(ISERROR(VLOOKUP(AJ2675,Bizonylat!AU:BL,6,FALSE)),AJ2675,VLOOKUP(AJ2675,Bizonylat!AU:BL,6,FALSE))))</f>
        <v/>
      </c>
      <c r="AN2675">
        <f t="shared" si="960"/>
        <v>0</v>
      </c>
      <c r="AO2675">
        <f t="shared" si="961"/>
        <v>0</v>
      </c>
      <c r="AP2675">
        <f t="shared" si="962"/>
        <v>0</v>
      </c>
      <c r="AQ2675">
        <f t="shared" si="963"/>
        <v>0</v>
      </c>
      <c r="AR2675">
        <f t="shared" si="964"/>
        <v>0</v>
      </c>
      <c r="AS2675">
        <f t="shared" si="965"/>
        <v>0</v>
      </c>
      <c r="AT2675">
        <f t="shared" si="966"/>
        <v>0</v>
      </c>
      <c r="AU2675">
        <f t="shared" si="946"/>
        <v>0</v>
      </c>
    </row>
    <row r="2676" spans="1:47">
      <c r="A2676" s="23" t="str">
        <f t="shared" si="967"/>
        <v/>
      </c>
      <c r="B2676" s="18"/>
      <c r="C2676" s="18"/>
      <c r="D2676" s="18"/>
      <c r="E2676" s="18"/>
      <c r="F2676" s="18"/>
      <c r="G2676" s="18"/>
      <c r="H2676" s="18"/>
      <c r="I2676" s="18"/>
      <c r="J2676" s="18"/>
      <c r="K2676" s="18"/>
      <c r="N2676" t="str">
        <f t="shared" si="947"/>
        <v>vége</v>
      </c>
      <c r="R2676">
        <f t="shared" si="948"/>
        <v>1</v>
      </c>
      <c r="S2676">
        <f t="shared" si="949"/>
        <v>1</v>
      </c>
      <c r="T2676">
        <f t="shared" si="950"/>
        <v>1</v>
      </c>
      <c r="U2676">
        <f t="shared" si="951"/>
        <v>1</v>
      </c>
      <c r="V2676">
        <f t="shared" si="952"/>
        <v>1</v>
      </c>
      <c r="W2676">
        <f t="shared" si="953"/>
        <v>1</v>
      </c>
      <c r="X2676">
        <f t="shared" si="954"/>
        <v>1</v>
      </c>
      <c r="Y2676">
        <f t="shared" si="955"/>
        <v>1</v>
      </c>
      <c r="Z2676">
        <f t="shared" si="956"/>
        <v>1</v>
      </c>
      <c r="AA2676">
        <f t="shared" si="957"/>
        <v>1</v>
      </c>
      <c r="AB2676">
        <f t="shared" si="958"/>
        <v>0</v>
      </c>
      <c r="AJ2676">
        <f t="shared" si="945"/>
        <v>0</v>
      </c>
      <c r="AL2676" t="str">
        <f t="shared" si="959"/>
        <v/>
      </c>
      <c r="AM2676" t="str">
        <f>IF(AJ2676=0,"",IF(AJ2676="Nincs kapcsolódó bizonylat",0,IF(ISERROR(VLOOKUP(AJ2676,Bizonylat!AU:BL,6,FALSE)),AJ2676,VLOOKUP(AJ2676,Bizonylat!AU:BL,6,FALSE))))</f>
        <v/>
      </c>
      <c r="AN2676">
        <f t="shared" si="960"/>
        <v>0</v>
      </c>
      <c r="AO2676">
        <f t="shared" si="961"/>
        <v>0</v>
      </c>
      <c r="AP2676">
        <f t="shared" si="962"/>
        <v>0</v>
      </c>
      <c r="AQ2676">
        <f t="shared" si="963"/>
        <v>0</v>
      </c>
      <c r="AR2676">
        <f t="shared" si="964"/>
        <v>0</v>
      </c>
      <c r="AS2676">
        <f t="shared" si="965"/>
        <v>0</v>
      </c>
      <c r="AT2676">
        <f t="shared" si="966"/>
        <v>0</v>
      </c>
      <c r="AU2676">
        <f t="shared" si="946"/>
        <v>0</v>
      </c>
    </row>
    <row r="2677" spans="1:47">
      <c r="A2677" s="23" t="str">
        <f t="shared" si="967"/>
        <v/>
      </c>
      <c r="B2677" s="18"/>
      <c r="C2677" s="18"/>
      <c r="D2677" s="18"/>
      <c r="E2677" s="18"/>
      <c r="F2677" s="18"/>
      <c r="G2677" s="18"/>
      <c r="H2677" s="18"/>
      <c r="I2677" s="18"/>
      <c r="J2677" s="18"/>
      <c r="K2677" s="18"/>
      <c r="N2677" t="str">
        <f t="shared" si="947"/>
        <v>vége</v>
      </c>
      <c r="R2677">
        <f t="shared" si="948"/>
        <v>1</v>
      </c>
      <c r="S2677">
        <f t="shared" si="949"/>
        <v>1</v>
      </c>
      <c r="T2677">
        <f t="shared" si="950"/>
        <v>1</v>
      </c>
      <c r="U2677">
        <f t="shared" si="951"/>
        <v>1</v>
      </c>
      <c r="V2677">
        <f t="shared" si="952"/>
        <v>1</v>
      </c>
      <c r="W2677">
        <f t="shared" si="953"/>
        <v>1</v>
      </c>
      <c r="X2677">
        <f t="shared" si="954"/>
        <v>1</v>
      </c>
      <c r="Y2677">
        <f t="shared" si="955"/>
        <v>1</v>
      </c>
      <c r="Z2677">
        <f t="shared" si="956"/>
        <v>1</v>
      </c>
      <c r="AA2677">
        <f t="shared" si="957"/>
        <v>1</v>
      </c>
      <c r="AB2677">
        <f t="shared" si="958"/>
        <v>0</v>
      </c>
      <c r="AJ2677">
        <f t="shared" si="945"/>
        <v>0</v>
      </c>
      <c r="AL2677" t="str">
        <f t="shared" si="959"/>
        <v/>
      </c>
      <c r="AM2677" t="str">
        <f>IF(AJ2677=0,"",IF(AJ2677="Nincs kapcsolódó bizonylat",0,IF(ISERROR(VLOOKUP(AJ2677,Bizonylat!AU:BL,6,FALSE)),AJ2677,VLOOKUP(AJ2677,Bizonylat!AU:BL,6,FALSE))))</f>
        <v/>
      </c>
      <c r="AN2677">
        <f t="shared" si="960"/>
        <v>0</v>
      </c>
      <c r="AO2677">
        <f t="shared" si="961"/>
        <v>0</v>
      </c>
      <c r="AP2677">
        <f t="shared" si="962"/>
        <v>0</v>
      </c>
      <c r="AQ2677">
        <f t="shared" si="963"/>
        <v>0</v>
      </c>
      <c r="AR2677">
        <f t="shared" si="964"/>
        <v>0</v>
      </c>
      <c r="AS2677">
        <f t="shared" si="965"/>
        <v>0</v>
      </c>
      <c r="AT2677">
        <f t="shared" si="966"/>
        <v>0</v>
      </c>
      <c r="AU2677">
        <f t="shared" si="946"/>
        <v>0</v>
      </c>
    </row>
    <row r="2678" spans="1:47">
      <c r="A2678" s="23" t="str">
        <f t="shared" si="967"/>
        <v/>
      </c>
      <c r="B2678" s="18"/>
      <c r="C2678" s="18"/>
      <c r="D2678" s="18"/>
      <c r="E2678" s="18"/>
      <c r="F2678" s="18"/>
      <c r="G2678" s="18"/>
      <c r="H2678" s="18"/>
      <c r="I2678" s="18"/>
      <c r="J2678" s="18"/>
      <c r="K2678" s="18"/>
      <c r="N2678" t="str">
        <f t="shared" si="947"/>
        <v>vége</v>
      </c>
      <c r="R2678">
        <f t="shared" si="948"/>
        <v>1</v>
      </c>
      <c r="S2678">
        <f t="shared" si="949"/>
        <v>1</v>
      </c>
      <c r="T2678">
        <f t="shared" si="950"/>
        <v>1</v>
      </c>
      <c r="U2678">
        <f t="shared" si="951"/>
        <v>1</v>
      </c>
      <c r="V2678">
        <f t="shared" si="952"/>
        <v>1</v>
      </c>
      <c r="W2678">
        <f t="shared" si="953"/>
        <v>1</v>
      </c>
      <c r="X2678">
        <f t="shared" si="954"/>
        <v>1</v>
      </c>
      <c r="Y2678">
        <f t="shared" si="955"/>
        <v>1</v>
      </c>
      <c r="Z2678">
        <f t="shared" si="956"/>
        <v>1</v>
      </c>
      <c r="AA2678">
        <f t="shared" si="957"/>
        <v>1</v>
      </c>
      <c r="AB2678">
        <f t="shared" si="958"/>
        <v>0</v>
      </c>
      <c r="AJ2678">
        <f t="shared" si="945"/>
        <v>0</v>
      </c>
      <c r="AL2678" t="str">
        <f t="shared" si="959"/>
        <v/>
      </c>
      <c r="AM2678" t="str">
        <f>IF(AJ2678=0,"",IF(AJ2678="Nincs kapcsolódó bizonylat",0,IF(ISERROR(VLOOKUP(AJ2678,Bizonylat!AU:BL,6,FALSE)),AJ2678,VLOOKUP(AJ2678,Bizonylat!AU:BL,6,FALSE))))</f>
        <v/>
      </c>
      <c r="AN2678">
        <f t="shared" si="960"/>
        <v>0</v>
      </c>
      <c r="AO2678">
        <f t="shared" si="961"/>
        <v>0</v>
      </c>
      <c r="AP2678">
        <f t="shared" si="962"/>
        <v>0</v>
      </c>
      <c r="AQ2678">
        <f t="shared" si="963"/>
        <v>0</v>
      </c>
      <c r="AR2678">
        <f t="shared" si="964"/>
        <v>0</v>
      </c>
      <c r="AS2678">
        <f t="shared" si="965"/>
        <v>0</v>
      </c>
      <c r="AT2678">
        <f t="shared" si="966"/>
        <v>0</v>
      </c>
      <c r="AU2678">
        <f t="shared" si="946"/>
        <v>0</v>
      </c>
    </row>
    <row r="2679" spans="1:47">
      <c r="A2679" s="23" t="str">
        <f t="shared" si="967"/>
        <v/>
      </c>
      <c r="B2679" s="18"/>
      <c r="C2679" s="18"/>
      <c r="D2679" s="18"/>
      <c r="E2679" s="18"/>
      <c r="F2679" s="18"/>
      <c r="G2679" s="18"/>
      <c r="H2679" s="18"/>
      <c r="I2679" s="18"/>
      <c r="J2679" s="18"/>
      <c r="K2679" s="18"/>
      <c r="N2679" t="str">
        <f t="shared" si="947"/>
        <v>vége</v>
      </c>
      <c r="R2679">
        <f t="shared" si="948"/>
        <v>1</v>
      </c>
      <c r="S2679">
        <f t="shared" si="949"/>
        <v>1</v>
      </c>
      <c r="T2679">
        <f t="shared" si="950"/>
        <v>1</v>
      </c>
      <c r="U2679">
        <f t="shared" si="951"/>
        <v>1</v>
      </c>
      <c r="V2679">
        <f t="shared" si="952"/>
        <v>1</v>
      </c>
      <c r="W2679">
        <f t="shared" si="953"/>
        <v>1</v>
      </c>
      <c r="X2679">
        <f t="shared" si="954"/>
        <v>1</v>
      </c>
      <c r="Y2679">
        <f t="shared" si="955"/>
        <v>1</v>
      </c>
      <c r="Z2679">
        <f t="shared" si="956"/>
        <v>1</v>
      </c>
      <c r="AA2679">
        <f t="shared" si="957"/>
        <v>1</v>
      </c>
      <c r="AB2679">
        <f t="shared" si="958"/>
        <v>0</v>
      </c>
      <c r="AJ2679">
        <f t="shared" si="945"/>
        <v>0</v>
      </c>
      <c r="AL2679" t="str">
        <f t="shared" si="959"/>
        <v/>
      </c>
      <c r="AM2679" t="str">
        <f>IF(AJ2679=0,"",IF(AJ2679="Nincs kapcsolódó bizonylat",0,IF(ISERROR(VLOOKUP(AJ2679,Bizonylat!AU:BL,6,FALSE)),AJ2679,VLOOKUP(AJ2679,Bizonylat!AU:BL,6,FALSE))))</f>
        <v/>
      </c>
      <c r="AN2679">
        <f t="shared" si="960"/>
        <v>0</v>
      </c>
      <c r="AO2679">
        <f t="shared" si="961"/>
        <v>0</v>
      </c>
      <c r="AP2679">
        <f t="shared" si="962"/>
        <v>0</v>
      </c>
      <c r="AQ2679">
        <f t="shared" si="963"/>
        <v>0</v>
      </c>
      <c r="AR2679">
        <f t="shared" si="964"/>
        <v>0</v>
      </c>
      <c r="AS2679">
        <f t="shared" si="965"/>
        <v>0</v>
      </c>
      <c r="AT2679">
        <f t="shared" si="966"/>
        <v>0</v>
      </c>
      <c r="AU2679">
        <f t="shared" si="946"/>
        <v>0</v>
      </c>
    </row>
    <row r="2680" spans="1:47">
      <c r="A2680" s="23" t="str">
        <f t="shared" si="967"/>
        <v/>
      </c>
      <c r="B2680" s="18"/>
      <c r="C2680" s="18"/>
      <c r="D2680" s="18"/>
      <c r="E2680" s="18"/>
      <c r="F2680" s="18"/>
      <c r="G2680" s="18"/>
      <c r="H2680" s="18"/>
      <c r="I2680" s="18"/>
      <c r="J2680" s="18"/>
      <c r="K2680" s="18"/>
      <c r="N2680" t="str">
        <f t="shared" si="947"/>
        <v>vége</v>
      </c>
      <c r="R2680">
        <f t="shared" si="948"/>
        <v>1</v>
      </c>
      <c r="S2680">
        <f t="shared" si="949"/>
        <v>1</v>
      </c>
      <c r="T2680">
        <f t="shared" si="950"/>
        <v>1</v>
      </c>
      <c r="U2680">
        <f t="shared" si="951"/>
        <v>1</v>
      </c>
      <c r="V2680">
        <f t="shared" si="952"/>
        <v>1</v>
      </c>
      <c r="W2680">
        <f t="shared" si="953"/>
        <v>1</v>
      </c>
      <c r="X2680">
        <f t="shared" si="954"/>
        <v>1</v>
      </c>
      <c r="Y2680">
        <f t="shared" si="955"/>
        <v>1</v>
      </c>
      <c r="Z2680">
        <f t="shared" si="956"/>
        <v>1</v>
      </c>
      <c r="AA2680">
        <f t="shared" si="957"/>
        <v>1</v>
      </c>
      <c r="AB2680">
        <f t="shared" si="958"/>
        <v>0</v>
      </c>
      <c r="AJ2680">
        <f t="shared" si="945"/>
        <v>0</v>
      </c>
      <c r="AL2680" t="str">
        <f t="shared" si="959"/>
        <v/>
      </c>
      <c r="AM2680" t="str">
        <f>IF(AJ2680=0,"",IF(AJ2680="Nincs kapcsolódó bizonylat",0,IF(ISERROR(VLOOKUP(AJ2680,Bizonylat!AU:BL,6,FALSE)),AJ2680,VLOOKUP(AJ2680,Bizonylat!AU:BL,6,FALSE))))</f>
        <v/>
      </c>
      <c r="AN2680">
        <f t="shared" si="960"/>
        <v>0</v>
      </c>
      <c r="AO2680">
        <f t="shared" si="961"/>
        <v>0</v>
      </c>
      <c r="AP2680">
        <f t="shared" si="962"/>
        <v>0</v>
      </c>
      <c r="AQ2680">
        <f t="shared" si="963"/>
        <v>0</v>
      </c>
      <c r="AR2680">
        <f t="shared" si="964"/>
        <v>0</v>
      </c>
      <c r="AS2680">
        <f t="shared" si="965"/>
        <v>0</v>
      </c>
      <c r="AT2680">
        <f t="shared" si="966"/>
        <v>0</v>
      </c>
      <c r="AU2680">
        <f t="shared" si="946"/>
        <v>0</v>
      </c>
    </row>
    <row r="2681" spans="1:47">
      <c r="A2681" s="23" t="str">
        <f t="shared" si="967"/>
        <v/>
      </c>
      <c r="B2681" s="18"/>
      <c r="C2681" s="18"/>
      <c r="D2681" s="18"/>
      <c r="E2681" s="18"/>
      <c r="F2681" s="18"/>
      <c r="G2681" s="18"/>
      <c r="H2681" s="18"/>
      <c r="I2681" s="18"/>
      <c r="J2681" s="18"/>
      <c r="K2681" s="18"/>
      <c r="N2681" t="str">
        <f t="shared" si="947"/>
        <v>vége</v>
      </c>
      <c r="R2681">
        <f t="shared" si="948"/>
        <v>1</v>
      </c>
      <c r="S2681">
        <f t="shared" si="949"/>
        <v>1</v>
      </c>
      <c r="T2681">
        <f t="shared" si="950"/>
        <v>1</v>
      </c>
      <c r="U2681">
        <f t="shared" si="951"/>
        <v>1</v>
      </c>
      <c r="V2681">
        <f t="shared" si="952"/>
        <v>1</v>
      </c>
      <c r="W2681">
        <f t="shared" si="953"/>
        <v>1</v>
      </c>
      <c r="X2681">
        <f t="shared" si="954"/>
        <v>1</v>
      </c>
      <c r="Y2681">
        <f t="shared" si="955"/>
        <v>1</v>
      </c>
      <c r="Z2681">
        <f t="shared" si="956"/>
        <v>1</v>
      </c>
      <c r="AA2681">
        <f t="shared" si="957"/>
        <v>1</v>
      </c>
      <c r="AB2681">
        <f t="shared" si="958"/>
        <v>0</v>
      </c>
      <c r="AJ2681">
        <f t="shared" si="945"/>
        <v>0</v>
      </c>
      <c r="AL2681" t="str">
        <f t="shared" si="959"/>
        <v/>
      </c>
      <c r="AM2681" t="str">
        <f>IF(AJ2681=0,"",IF(AJ2681="Nincs kapcsolódó bizonylat",0,IF(ISERROR(VLOOKUP(AJ2681,Bizonylat!AU:BL,6,FALSE)),AJ2681,VLOOKUP(AJ2681,Bizonylat!AU:BL,6,FALSE))))</f>
        <v/>
      </c>
      <c r="AN2681">
        <f t="shared" si="960"/>
        <v>0</v>
      </c>
      <c r="AO2681">
        <f t="shared" si="961"/>
        <v>0</v>
      </c>
      <c r="AP2681">
        <f t="shared" si="962"/>
        <v>0</v>
      </c>
      <c r="AQ2681">
        <f t="shared" si="963"/>
        <v>0</v>
      </c>
      <c r="AR2681">
        <f t="shared" si="964"/>
        <v>0</v>
      </c>
      <c r="AS2681">
        <f t="shared" si="965"/>
        <v>0</v>
      </c>
      <c r="AT2681">
        <f t="shared" si="966"/>
        <v>0</v>
      </c>
      <c r="AU2681">
        <f t="shared" si="946"/>
        <v>0</v>
      </c>
    </row>
    <row r="2682" spans="1:47">
      <c r="A2682" s="23" t="str">
        <f t="shared" si="967"/>
        <v/>
      </c>
      <c r="B2682" s="18"/>
      <c r="C2682" s="18"/>
      <c r="D2682" s="18"/>
      <c r="E2682" s="18"/>
      <c r="F2682" s="18"/>
      <c r="G2682" s="18"/>
      <c r="H2682" s="18"/>
      <c r="I2682" s="18"/>
      <c r="J2682" s="18"/>
      <c r="K2682" s="18"/>
      <c r="N2682" t="str">
        <f t="shared" si="947"/>
        <v>vége</v>
      </c>
      <c r="R2682">
        <f t="shared" si="948"/>
        <v>1</v>
      </c>
      <c r="S2682">
        <f t="shared" si="949"/>
        <v>1</v>
      </c>
      <c r="T2682">
        <f t="shared" si="950"/>
        <v>1</v>
      </c>
      <c r="U2682">
        <f t="shared" si="951"/>
        <v>1</v>
      </c>
      <c r="V2682">
        <f t="shared" si="952"/>
        <v>1</v>
      </c>
      <c r="W2682">
        <f t="shared" si="953"/>
        <v>1</v>
      </c>
      <c r="X2682">
        <f t="shared" si="954"/>
        <v>1</v>
      </c>
      <c r="Y2682">
        <f t="shared" si="955"/>
        <v>1</v>
      </c>
      <c r="Z2682">
        <f t="shared" si="956"/>
        <v>1</v>
      </c>
      <c r="AA2682">
        <f t="shared" si="957"/>
        <v>1</v>
      </c>
      <c r="AB2682">
        <f t="shared" si="958"/>
        <v>0</v>
      </c>
      <c r="AJ2682">
        <f t="shared" si="945"/>
        <v>0</v>
      </c>
      <c r="AL2682" t="str">
        <f t="shared" si="959"/>
        <v/>
      </c>
      <c r="AM2682" t="str">
        <f>IF(AJ2682=0,"",IF(AJ2682="Nincs kapcsolódó bizonylat",0,IF(ISERROR(VLOOKUP(AJ2682,Bizonylat!AU:BL,6,FALSE)),AJ2682,VLOOKUP(AJ2682,Bizonylat!AU:BL,6,FALSE))))</f>
        <v/>
      </c>
      <c r="AN2682">
        <f t="shared" si="960"/>
        <v>0</v>
      </c>
      <c r="AO2682">
        <f t="shared" si="961"/>
        <v>0</v>
      </c>
      <c r="AP2682">
        <f t="shared" si="962"/>
        <v>0</v>
      </c>
      <c r="AQ2682">
        <f t="shared" si="963"/>
        <v>0</v>
      </c>
      <c r="AR2682">
        <f t="shared" si="964"/>
        <v>0</v>
      </c>
      <c r="AS2682">
        <f t="shared" si="965"/>
        <v>0</v>
      </c>
      <c r="AT2682">
        <f t="shared" si="966"/>
        <v>0</v>
      </c>
      <c r="AU2682">
        <f t="shared" si="946"/>
        <v>0</v>
      </c>
    </row>
    <row r="2683" spans="1:47">
      <c r="A2683" s="23" t="str">
        <f t="shared" si="967"/>
        <v/>
      </c>
      <c r="B2683" s="18"/>
      <c r="C2683" s="18"/>
      <c r="D2683" s="18"/>
      <c r="E2683" s="18"/>
      <c r="F2683" s="18"/>
      <c r="G2683" s="18"/>
      <c r="H2683" s="18"/>
      <c r="I2683" s="18"/>
      <c r="J2683" s="18"/>
      <c r="K2683" s="18"/>
      <c r="N2683" t="str">
        <f t="shared" si="947"/>
        <v>vége</v>
      </c>
      <c r="R2683">
        <f t="shared" si="948"/>
        <v>1</v>
      </c>
      <c r="S2683">
        <f t="shared" si="949"/>
        <v>1</v>
      </c>
      <c r="T2683">
        <f t="shared" si="950"/>
        <v>1</v>
      </c>
      <c r="U2683">
        <f t="shared" si="951"/>
        <v>1</v>
      </c>
      <c r="V2683">
        <f t="shared" si="952"/>
        <v>1</v>
      </c>
      <c r="W2683">
        <f t="shared" si="953"/>
        <v>1</v>
      </c>
      <c r="X2683">
        <f t="shared" si="954"/>
        <v>1</v>
      </c>
      <c r="Y2683">
        <f t="shared" si="955"/>
        <v>1</v>
      </c>
      <c r="Z2683">
        <f t="shared" si="956"/>
        <v>1</v>
      </c>
      <c r="AA2683">
        <f t="shared" si="957"/>
        <v>1</v>
      </c>
      <c r="AB2683">
        <f t="shared" si="958"/>
        <v>0</v>
      </c>
      <c r="AJ2683">
        <f t="shared" si="945"/>
        <v>0</v>
      </c>
      <c r="AL2683" t="str">
        <f t="shared" si="959"/>
        <v/>
      </c>
      <c r="AM2683" t="str">
        <f>IF(AJ2683=0,"",IF(AJ2683="Nincs kapcsolódó bizonylat",0,IF(ISERROR(VLOOKUP(AJ2683,Bizonylat!AU:BL,6,FALSE)),AJ2683,VLOOKUP(AJ2683,Bizonylat!AU:BL,6,FALSE))))</f>
        <v/>
      </c>
      <c r="AN2683">
        <f t="shared" si="960"/>
        <v>0</v>
      </c>
      <c r="AO2683">
        <f t="shared" si="961"/>
        <v>0</v>
      </c>
      <c r="AP2683">
        <f t="shared" si="962"/>
        <v>0</v>
      </c>
      <c r="AQ2683">
        <f t="shared" si="963"/>
        <v>0</v>
      </c>
      <c r="AR2683">
        <f t="shared" si="964"/>
        <v>0</v>
      </c>
      <c r="AS2683">
        <f t="shared" si="965"/>
        <v>0</v>
      </c>
      <c r="AT2683">
        <f t="shared" si="966"/>
        <v>0</v>
      </c>
      <c r="AU2683">
        <f t="shared" si="946"/>
        <v>0</v>
      </c>
    </row>
    <row r="2684" spans="1:47">
      <c r="A2684" s="23" t="str">
        <f t="shared" si="967"/>
        <v/>
      </c>
      <c r="B2684" s="18"/>
      <c r="C2684" s="18"/>
      <c r="D2684" s="18"/>
      <c r="E2684" s="18"/>
      <c r="F2684" s="18"/>
      <c r="G2684" s="18"/>
      <c r="H2684" s="18"/>
      <c r="I2684" s="18"/>
      <c r="J2684" s="18"/>
      <c r="K2684" s="18"/>
      <c r="N2684" t="str">
        <f t="shared" si="947"/>
        <v>vége</v>
      </c>
      <c r="R2684">
        <f t="shared" si="948"/>
        <v>1</v>
      </c>
      <c r="S2684">
        <f t="shared" si="949"/>
        <v>1</v>
      </c>
      <c r="T2684">
        <f t="shared" si="950"/>
        <v>1</v>
      </c>
      <c r="U2684">
        <f t="shared" si="951"/>
        <v>1</v>
      </c>
      <c r="V2684">
        <f t="shared" si="952"/>
        <v>1</v>
      </c>
      <c r="W2684">
        <f t="shared" si="953"/>
        <v>1</v>
      </c>
      <c r="X2684">
        <f t="shared" si="954"/>
        <v>1</v>
      </c>
      <c r="Y2684">
        <f t="shared" si="955"/>
        <v>1</v>
      </c>
      <c r="Z2684">
        <f t="shared" si="956"/>
        <v>1</v>
      </c>
      <c r="AA2684">
        <f t="shared" si="957"/>
        <v>1</v>
      </c>
      <c r="AB2684">
        <f t="shared" si="958"/>
        <v>0</v>
      </c>
      <c r="AJ2684">
        <f t="shared" si="945"/>
        <v>0</v>
      </c>
      <c r="AL2684" t="str">
        <f t="shared" si="959"/>
        <v/>
      </c>
      <c r="AM2684" t="str">
        <f>IF(AJ2684=0,"",IF(AJ2684="Nincs kapcsolódó bizonylat",0,IF(ISERROR(VLOOKUP(AJ2684,Bizonylat!AU:BL,6,FALSE)),AJ2684,VLOOKUP(AJ2684,Bizonylat!AU:BL,6,FALSE))))</f>
        <v/>
      </c>
      <c r="AN2684">
        <f t="shared" si="960"/>
        <v>0</v>
      </c>
      <c r="AO2684">
        <f t="shared" si="961"/>
        <v>0</v>
      </c>
      <c r="AP2684">
        <f t="shared" si="962"/>
        <v>0</v>
      </c>
      <c r="AQ2684">
        <f t="shared" si="963"/>
        <v>0</v>
      </c>
      <c r="AR2684">
        <f t="shared" si="964"/>
        <v>0</v>
      </c>
      <c r="AS2684">
        <f t="shared" si="965"/>
        <v>0</v>
      </c>
      <c r="AT2684">
        <f t="shared" si="966"/>
        <v>0</v>
      </c>
      <c r="AU2684">
        <f t="shared" si="946"/>
        <v>0</v>
      </c>
    </row>
    <row r="2685" spans="1:47">
      <c r="A2685" s="23" t="str">
        <f t="shared" si="967"/>
        <v/>
      </c>
      <c r="B2685" s="18"/>
      <c r="C2685" s="18"/>
      <c r="D2685" s="18"/>
      <c r="E2685" s="18"/>
      <c r="F2685" s="18"/>
      <c r="G2685" s="18"/>
      <c r="H2685" s="18"/>
      <c r="I2685" s="18"/>
      <c r="J2685" s="18"/>
      <c r="K2685" s="18"/>
      <c r="N2685" t="str">
        <f t="shared" si="947"/>
        <v>vége</v>
      </c>
      <c r="R2685">
        <f t="shared" si="948"/>
        <v>1</v>
      </c>
      <c r="S2685">
        <f t="shared" si="949"/>
        <v>1</v>
      </c>
      <c r="T2685">
        <f t="shared" si="950"/>
        <v>1</v>
      </c>
      <c r="U2685">
        <f t="shared" si="951"/>
        <v>1</v>
      </c>
      <c r="V2685">
        <f t="shared" si="952"/>
        <v>1</v>
      </c>
      <c r="W2685">
        <f t="shared" si="953"/>
        <v>1</v>
      </c>
      <c r="X2685">
        <f t="shared" si="954"/>
        <v>1</v>
      </c>
      <c r="Y2685">
        <f t="shared" si="955"/>
        <v>1</v>
      </c>
      <c r="Z2685">
        <f t="shared" si="956"/>
        <v>1</v>
      </c>
      <c r="AA2685">
        <f t="shared" si="957"/>
        <v>1</v>
      </c>
      <c r="AB2685">
        <f t="shared" si="958"/>
        <v>0</v>
      </c>
      <c r="AJ2685">
        <f t="shared" si="945"/>
        <v>0</v>
      </c>
      <c r="AL2685" t="str">
        <f t="shared" si="959"/>
        <v/>
      </c>
      <c r="AM2685" t="str">
        <f>IF(AJ2685=0,"",IF(AJ2685="Nincs kapcsolódó bizonylat",0,IF(ISERROR(VLOOKUP(AJ2685,Bizonylat!AU:BL,6,FALSE)),AJ2685,VLOOKUP(AJ2685,Bizonylat!AU:BL,6,FALSE))))</f>
        <v/>
      </c>
      <c r="AN2685">
        <f t="shared" si="960"/>
        <v>0</v>
      </c>
      <c r="AO2685">
        <f t="shared" si="961"/>
        <v>0</v>
      </c>
      <c r="AP2685">
        <f t="shared" si="962"/>
        <v>0</v>
      </c>
      <c r="AQ2685">
        <f t="shared" si="963"/>
        <v>0</v>
      </c>
      <c r="AR2685">
        <f t="shared" si="964"/>
        <v>0</v>
      </c>
      <c r="AS2685">
        <f t="shared" si="965"/>
        <v>0</v>
      </c>
      <c r="AT2685">
        <f t="shared" si="966"/>
        <v>0</v>
      </c>
      <c r="AU2685">
        <f t="shared" si="946"/>
        <v>0</v>
      </c>
    </row>
    <row r="2686" spans="1:47">
      <c r="A2686" s="23" t="str">
        <f t="shared" si="967"/>
        <v/>
      </c>
      <c r="B2686" s="18"/>
      <c r="C2686" s="18"/>
      <c r="D2686" s="18"/>
      <c r="E2686" s="18"/>
      <c r="F2686" s="18"/>
      <c r="G2686" s="18"/>
      <c r="H2686" s="18"/>
      <c r="I2686" s="18"/>
      <c r="J2686" s="18"/>
      <c r="K2686" s="18"/>
      <c r="N2686" t="str">
        <f t="shared" si="947"/>
        <v>vége</v>
      </c>
      <c r="R2686">
        <f t="shared" si="948"/>
        <v>1</v>
      </c>
      <c r="S2686">
        <f t="shared" si="949"/>
        <v>1</v>
      </c>
      <c r="T2686">
        <f t="shared" si="950"/>
        <v>1</v>
      </c>
      <c r="U2686">
        <f t="shared" si="951"/>
        <v>1</v>
      </c>
      <c r="V2686">
        <f t="shared" si="952"/>
        <v>1</v>
      </c>
      <c r="W2686">
        <f t="shared" si="953"/>
        <v>1</v>
      </c>
      <c r="X2686">
        <f t="shared" si="954"/>
        <v>1</v>
      </c>
      <c r="Y2686">
        <f t="shared" si="955"/>
        <v>1</v>
      </c>
      <c r="Z2686">
        <f t="shared" si="956"/>
        <v>1</v>
      </c>
      <c r="AA2686">
        <f t="shared" si="957"/>
        <v>1</v>
      </c>
      <c r="AB2686">
        <f t="shared" si="958"/>
        <v>0</v>
      </c>
      <c r="AJ2686">
        <f t="shared" si="945"/>
        <v>0</v>
      </c>
      <c r="AL2686" t="str">
        <f t="shared" si="959"/>
        <v/>
      </c>
      <c r="AM2686" t="str">
        <f>IF(AJ2686=0,"",IF(AJ2686="Nincs kapcsolódó bizonylat",0,IF(ISERROR(VLOOKUP(AJ2686,Bizonylat!AU:BL,6,FALSE)),AJ2686,VLOOKUP(AJ2686,Bizonylat!AU:BL,6,FALSE))))</f>
        <v/>
      </c>
      <c r="AN2686">
        <f t="shared" si="960"/>
        <v>0</v>
      </c>
      <c r="AO2686">
        <f t="shared" si="961"/>
        <v>0</v>
      </c>
      <c r="AP2686">
        <f t="shared" si="962"/>
        <v>0</v>
      </c>
      <c r="AQ2686">
        <f t="shared" si="963"/>
        <v>0</v>
      </c>
      <c r="AR2686">
        <f t="shared" si="964"/>
        <v>0</v>
      </c>
      <c r="AS2686">
        <f t="shared" si="965"/>
        <v>0</v>
      </c>
      <c r="AT2686">
        <f t="shared" si="966"/>
        <v>0</v>
      </c>
      <c r="AU2686">
        <f t="shared" si="946"/>
        <v>0</v>
      </c>
    </row>
    <row r="2687" spans="1:47">
      <c r="A2687" s="23" t="str">
        <f t="shared" si="967"/>
        <v/>
      </c>
      <c r="B2687" s="18"/>
      <c r="C2687" s="18"/>
      <c r="D2687" s="18"/>
      <c r="E2687" s="18"/>
      <c r="F2687" s="18"/>
      <c r="G2687" s="18"/>
      <c r="H2687" s="18"/>
      <c r="I2687" s="18"/>
      <c r="J2687" s="18"/>
      <c r="K2687" s="18"/>
      <c r="N2687" t="str">
        <f t="shared" si="947"/>
        <v>vége</v>
      </c>
      <c r="R2687">
        <f t="shared" si="948"/>
        <v>1</v>
      </c>
      <c r="S2687">
        <f t="shared" si="949"/>
        <v>1</v>
      </c>
      <c r="T2687">
        <f t="shared" si="950"/>
        <v>1</v>
      </c>
      <c r="U2687">
        <f t="shared" si="951"/>
        <v>1</v>
      </c>
      <c r="V2687">
        <f t="shared" si="952"/>
        <v>1</v>
      </c>
      <c r="W2687">
        <f t="shared" si="953"/>
        <v>1</v>
      </c>
      <c r="X2687">
        <f t="shared" si="954"/>
        <v>1</v>
      </c>
      <c r="Y2687">
        <f t="shared" si="955"/>
        <v>1</v>
      </c>
      <c r="Z2687">
        <f t="shared" si="956"/>
        <v>1</v>
      </c>
      <c r="AA2687">
        <f t="shared" si="957"/>
        <v>1</v>
      </c>
      <c r="AB2687">
        <f t="shared" si="958"/>
        <v>0</v>
      </c>
      <c r="AJ2687">
        <f t="shared" si="945"/>
        <v>0</v>
      </c>
      <c r="AL2687" t="str">
        <f t="shared" si="959"/>
        <v/>
      </c>
      <c r="AM2687" t="str">
        <f>IF(AJ2687=0,"",IF(AJ2687="Nincs kapcsolódó bizonylat",0,IF(ISERROR(VLOOKUP(AJ2687,Bizonylat!AU:BL,6,FALSE)),AJ2687,VLOOKUP(AJ2687,Bizonylat!AU:BL,6,FALSE))))</f>
        <v/>
      </c>
      <c r="AN2687">
        <f t="shared" si="960"/>
        <v>0</v>
      </c>
      <c r="AO2687">
        <f t="shared" si="961"/>
        <v>0</v>
      </c>
      <c r="AP2687">
        <f t="shared" si="962"/>
        <v>0</v>
      </c>
      <c r="AQ2687">
        <f t="shared" si="963"/>
        <v>0</v>
      </c>
      <c r="AR2687">
        <f t="shared" si="964"/>
        <v>0</v>
      </c>
      <c r="AS2687">
        <f t="shared" si="965"/>
        <v>0</v>
      </c>
      <c r="AT2687">
        <f t="shared" si="966"/>
        <v>0</v>
      </c>
      <c r="AU2687">
        <f t="shared" si="946"/>
        <v>0</v>
      </c>
    </row>
    <row r="2688" spans="1:47">
      <c r="A2688" s="23" t="str">
        <f t="shared" si="967"/>
        <v/>
      </c>
      <c r="B2688" s="18"/>
      <c r="C2688" s="18"/>
      <c r="D2688" s="18"/>
      <c r="E2688" s="18"/>
      <c r="F2688" s="18"/>
      <c r="G2688" s="18"/>
      <c r="H2688" s="18"/>
      <c r="I2688" s="18"/>
      <c r="J2688" s="18"/>
      <c r="K2688" s="18"/>
      <c r="N2688" t="str">
        <f t="shared" si="947"/>
        <v>vége</v>
      </c>
      <c r="R2688">
        <f t="shared" si="948"/>
        <v>1</v>
      </c>
      <c r="S2688">
        <f t="shared" si="949"/>
        <v>1</v>
      </c>
      <c r="T2688">
        <f t="shared" si="950"/>
        <v>1</v>
      </c>
      <c r="U2688">
        <f t="shared" si="951"/>
        <v>1</v>
      </c>
      <c r="V2688">
        <f t="shared" si="952"/>
        <v>1</v>
      </c>
      <c r="W2688">
        <f t="shared" si="953"/>
        <v>1</v>
      </c>
      <c r="X2688">
        <f t="shared" si="954"/>
        <v>1</v>
      </c>
      <c r="Y2688">
        <f t="shared" si="955"/>
        <v>1</v>
      </c>
      <c r="Z2688">
        <f t="shared" si="956"/>
        <v>1</v>
      </c>
      <c r="AA2688">
        <f t="shared" si="957"/>
        <v>1</v>
      </c>
      <c r="AB2688">
        <f t="shared" si="958"/>
        <v>0</v>
      </c>
      <c r="AJ2688">
        <f t="shared" si="945"/>
        <v>0</v>
      </c>
      <c r="AL2688" t="str">
        <f t="shared" si="959"/>
        <v/>
      </c>
      <c r="AM2688" t="str">
        <f>IF(AJ2688=0,"",IF(AJ2688="Nincs kapcsolódó bizonylat",0,IF(ISERROR(VLOOKUP(AJ2688,Bizonylat!AU:BL,6,FALSE)),AJ2688,VLOOKUP(AJ2688,Bizonylat!AU:BL,6,FALSE))))</f>
        <v/>
      </c>
      <c r="AN2688">
        <f t="shared" si="960"/>
        <v>0</v>
      </c>
      <c r="AO2688">
        <f t="shared" si="961"/>
        <v>0</v>
      </c>
      <c r="AP2688">
        <f t="shared" si="962"/>
        <v>0</v>
      </c>
      <c r="AQ2688">
        <f t="shared" si="963"/>
        <v>0</v>
      </c>
      <c r="AR2688">
        <f t="shared" si="964"/>
        <v>0</v>
      </c>
      <c r="AS2688">
        <f t="shared" si="965"/>
        <v>0</v>
      </c>
      <c r="AT2688">
        <f t="shared" si="966"/>
        <v>0</v>
      </c>
      <c r="AU2688">
        <f t="shared" si="946"/>
        <v>0</v>
      </c>
    </row>
    <row r="2689" spans="1:47">
      <c r="A2689" s="23" t="str">
        <f t="shared" si="967"/>
        <v/>
      </c>
      <c r="B2689" s="18"/>
      <c r="C2689" s="18"/>
      <c r="D2689" s="18"/>
      <c r="E2689" s="18"/>
      <c r="F2689" s="18"/>
      <c r="G2689" s="18"/>
      <c r="H2689" s="18"/>
      <c r="I2689" s="18"/>
      <c r="J2689" s="18"/>
      <c r="K2689" s="18"/>
      <c r="N2689" t="str">
        <f t="shared" si="947"/>
        <v>vége</v>
      </c>
      <c r="R2689">
        <f t="shared" si="948"/>
        <v>1</v>
      </c>
      <c r="S2689">
        <f t="shared" si="949"/>
        <v>1</v>
      </c>
      <c r="T2689">
        <f t="shared" si="950"/>
        <v>1</v>
      </c>
      <c r="U2689">
        <f t="shared" si="951"/>
        <v>1</v>
      </c>
      <c r="V2689">
        <f t="shared" si="952"/>
        <v>1</v>
      </c>
      <c r="W2689">
        <f t="shared" si="953"/>
        <v>1</v>
      </c>
      <c r="X2689">
        <f t="shared" si="954"/>
        <v>1</v>
      </c>
      <c r="Y2689">
        <f t="shared" si="955"/>
        <v>1</v>
      </c>
      <c r="Z2689">
        <f t="shared" si="956"/>
        <v>1</v>
      </c>
      <c r="AA2689">
        <f t="shared" si="957"/>
        <v>1</v>
      </c>
      <c r="AB2689">
        <f t="shared" si="958"/>
        <v>0</v>
      </c>
      <c r="AJ2689">
        <f t="shared" si="945"/>
        <v>0</v>
      </c>
      <c r="AL2689" t="str">
        <f t="shared" si="959"/>
        <v/>
      </c>
      <c r="AM2689" t="str">
        <f>IF(AJ2689=0,"",IF(AJ2689="Nincs kapcsolódó bizonylat",0,IF(ISERROR(VLOOKUP(AJ2689,Bizonylat!AU:BL,6,FALSE)),AJ2689,VLOOKUP(AJ2689,Bizonylat!AU:BL,6,FALSE))))</f>
        <v/>
      </c>
      <c r="AN2689">
        <f t="shared" si="960"/>
        <v>0</v>
      </c>
      <c r="AO2689">
        <f t="shared" si="961"/>
        <v>0</v>
      </c>
      <c r="AP2689">
        <f t="shared" si="962"/>
        <v>0</v>
      </c>
      <c r="AQ2689">
        <f t="shared" si="963"/>
        <v>0</v>
      </c>
      <c r="AR2689">
        <f t="shared" si="964"/>
        <v>0</v>
      </c>
      <c r="AS2689">
        <f t="shared" si="965"/>
        <v>0</v>
      </c>
      <c r="AT2689">
        <f t="shared" si="966"/>
        <v>0</v>
      </c>
      <c r="AU2689">
        <f t="shared" si="946"/>
        <v>0</v>
      </c>
    </row>
    <row r="2690" spans="1:47">
      <c r="A2690" s="23" t="str">
        <f t="shared" si="967"/>
        <v/>
      </c>
      <c r="B2690" s="18"/>
      <c r="C2690" s="18"/>
      <c r="D2690" s="18"/>
      <c r="E2690" s="18"/>
      <c r="F2690" s="18"/>
      <c r="G2690" s="18"/>
      <c r="H2690" s="18"/>
      <c r="I2690" s="18"/>
      <c r="J2690" s="18"/>
      <c r="K2690" s="18"/>
      <c r="N2690" t="str">
        <f t="shared" si="947"/>
        <v>vége</v>
      </c>
      <c r="R2690">
        <f t="shared" si="948"/>
        <v>1</v>
      </c>
      <c r="S2690">
        <f t="shared" si="949"/>
        <v>1</v>
      </c>
      <c r="T2690">
        <f t="shared" si="950"/>
        <v>1</v>
      </c>
      <c r="U2690">
        <f t="shared" si="951"/>
        <v>1</v>
      </c>
      <c r="V2690">
        <f t="shared" si="952"/>
        <v>1</v>
      </c>
      <c r="W2690">
        <f t="shared" si="953"/>
        <v>1</v>
      </c>
      <c r="X2690">
        <f t="shared" si="954"/>
        <v>1</v>
      </c>
      <c r="Y2690">
        <f t="shared" si="955"/>
        <v>1</v>
      </c>
      <c r="Z2690">
        <f t="shared" si="956"/>
        <v>1</v>
      </c>
      <c r="AA2690">
        <f t="shared" si="957"/>
        <v>1</v>
      </c>
      <c r="AB2690">
        <f t="shared" si="958"/>
        <v>0</v>
      </c>
      <c r="AJ2690">
        <f t="shared" si="945"/>
        <v>0</v>
      </c>
      <c r="AL2690" t="str">
        <f t="shared" si="959"/>
        <v/>
      </c>
      <c r="AM2690" t="str">
        <f>IF(AJ2690=0,"",IF(AJ2690="Nincs kapcsolódó bizonylat",0,IF(ISERROR(VLOOKUP(AJ2690,Bizonylat!AU:BL,6,FALSE)),AJ2690,VLOOKUP(AJ2690,Bizonylat!AU:BL,6,FALSE))))</f>
        <v/>
      </c>
      <c r="AN2690">
        <f t="shared" si="960"/>
        <v>0</v>
      </c>
      <c r="AO2690">
        <f t="shared" si="961"/>
        <v>0</v>
      </c>
      <c r="AP2690">
        <f t="shared" si="962"/>
        <v>0</v>
      </c>
      <c r="AQ2690">
        <f t="shared" si="963"/>
        <v>0</v>
      </c>
      <c r="AR2690">
        <f t="shared" si="964"/>
        <v>0</v>
      </c>
      <c r="AS2690">
        <f t="shared" si="965"/>
        <v>0</v>
      </c>
      <c r="AT2690">
        <f t="shared" si="966"/>
        <v>0</v>
      </c>
      <c r="AU2690">
        <f t="shared" si="946"/>
        <v>0</v>
      </c>
    </row>
    <row r="2691" spans="1:47">
      <c r="A2691" s="23" t="str">
        <f t="shared" si="967"/>
        <v/>
      </c>
      <c r="B2691" s="18"/>
      <c r="C2691" s="18"/>
      <c r="D2691" s="18"/>
      <c r="E2691" s="18"/>
      <c r="F2691" s="18"/>
      <c r="G2691" s="18"/>
      <c r="H2691" s="18"/>
      <c r="I2691" s="18"/>
      <c r="J2691" s="18"/>
      <c r="K2691" s="18"/>
      <c r="N2691" t="str">
        <f t="shared" si="947"/>
        <v>vége</v>
      </c>
      <c r="R2691">
        <f t="shared" si="948"/>
        <v>1</v>
      </c>
      <c r="S2691">
        <f t="shared" si="949"/>
        <v>1</v>
      </c>
      <c r="T2691">
        <f t="shared" si="950"/>
        <v>1</v>
      </c>
      <c r="U2691">
        <f t="shared" si="951"/>
        <v>1</v>
      </c>
      <c r="V2691">
        <f t="shared" si="952"/>
        <v>1</v>
      </c>
      <c r="W2691">
        <f t="shared" si="953"/>
        <v>1</v>
      </c>
      <c r="X2691">
        <f t="shared" si="954"/>
        <v>1</v>
      </c>
      <c r="Y2691">
        <f t="shared" si="955"/>
        <v>1</v>
      </c>
      <c r="Z2691">
        <f t="shared" si="956"/>
        <v>1</v>
      </c>
      <c r="AA2691">
        <f t="shared" si="957"/>
        <v>1</v>
      </c>
      <c r="AB2691">
        <f t="shared" si="958"/>
        <v>0</v>
      </c>
      <c r="AJ2691">
        <f t="shared" ref="AJ2691:AJ2754" si="968">C2692</f>
        <v>0</v>
      </c>
      <c r="AL2691" t="str">
        <f t="shared" si="959"/>
        <v/>
      </c>
      <c r="AM2691" t="str">
        <f>IF(AJ2691=0,"",IF(AJ2691="Nincs kapcsolódó bizonylat",0,IF(ISERROR(VLOOKUP(AJ2691,Bizonylat!AU:BL,6,FALSE)),AJ2691,VLOOKUP(AJ2691,Bizonylat!AU:BL,6,FALSE))))</f>
        <v/>
      </c>
      <c r="AN2691">
        <f t="shared" si="960"/>
        <v>0</v>
      </c>
      <c r="AO2691">
        <f t="shared" si="961"/>
        <v>0</v>
      </c>
      <c r="AP2691">
        <f t="shared" si="962"/>
        <v>0</v>
      </c>
      <c r="AQ2691">
        <f t="shared" si="963"/>
        <v>0</v>
      </c>
      <c r="AR2691">
        <f t="shared" si="964"/>
        <v>0</v>
      </c>
      <c r="AS2691">
        <f t="shared" si="965"/>
        <v>0</v>
      </c>
      <c r="AT2691">
        <f t="shared" si="966"/>
        <v>0</v>
      </c>
      <c r="AU2691">
        <f t="shared" ref="AU2691:AU2754" si="969">I2692</f>
        <v>0</v>
      </c>
    </row>
    <row r="2692" spans="1:47">
      <c r="A2692" s="23" t="str">
        <f t="shared" si="967"/>
        <v/>
      </c>
      <c r="B2692" s="18"/>
      <c r="C2692" s="18"/>
      <c r="D2692" s="18"/>
      <c r="E2692" s="18"/>
      <c r="F2692" s="18"/>
      <c r="G2692" s="18"/>
      <c r="H2692" s="18"/>
      <c r="I2692" s="18"/>
      <c r="J2692" s="18"/>
      <c r="K2692" s="18"/>
      <c r="N2692" t="str">
        <f t="shared" ref="N2692:N2755" si="970">IF(AND(ISBLANK(E2693),ISBLANK(E2694)*ISBLANK(E2695)),"vége",0)</f>
        <v>vége</v>
      </c>
      <c r="R2692">
        <f t="shared" ref="R2692:R2755" si="971">IF(ISBLANK(B2693),1,0)</f>
        <v>1</v>
      </c>
      <c r="S2692">
        <f t="shared" ref="S2692:S2755" si="972">IF(ISBLANK(C2693),1,0)</f>
        <v>1</v>
      </c>
      <c r="T2692">
        <f t="shared" ref="T2692:T2755" si="973">IF(ISBLANK(D2693),1,0)</f>
        <v>1</v>
      </c>
      <c r="U2692">
        <f t="shared" ref="U2692:U2755" si="974">IF(ISBLANK(E2693),1,0)</f>
        <v>1</v>
      </c>
      <c r="V2692">
        <f t="shared" ref="V2692:V2755" si="975">IF(ISBLANK(F2693),1,0)</f>
        <v>1</v>
      </c>
      <c r="W2692">
        <f t="shared" ref="W2692:W2755" si="976">IF(ISBLANK(G2693),1,0)</f>
        <v>1</v>
      </c>
      <c r="X2692">
        <f t="shared" ref="X2692:X2755" si="977">IF(ISBLANK(H2693),1,0)</f>
        <v>1</v>
      </c>
      <c r="Y2692">
        <f t="shared" ref="Y2692:Y2755" si="978">IF(ISBLANK(I2693),1,0)</f>
        <v>1</v>
      </c>
      <c r="Z2692">
        <f t="shared" ref="Z2692:Z2755" si="979">IF(ISBLANK(J2693),1,0)</f>
        <v>1</v>
      </c>
      <c r="AA2692">
        <f t="shared" ref="AA2692:AA2755" si="980">IF(ISBLANK(K2693),1,0)</f>
        <v>1</v>
      </c>
      <c r="AB2692">
        <f t="shared" ref="AB2692:AB2755" si="981">IF(OR(SUM(R2692:AA2692)=0,SUM(R2692:AA2692)=10),0,1)</f>
        <v>0</v>
      </c>
      <c r="AJ2692">
        <f t="shared" si="968"/>
        <v>0</v>
      </c>
      <c r="AL2692" t="str">
        <f t="shared" ref="AL2692:AL2755" si="982">IF(AB2692=1,"",IF(B2693="Új",CONCATENATE("X",A2693),A2693))</f>
        <v/>
      </c>
      <c r="AM2692" t="str">
        <f>IF(AJ2692=0,"",IF(AJ2692="Nincs kapcsolódó bizonylat",0,IF(ISERROR(VLOOKUP(AJ2692,Bizonylat!AU:BL,6,FALSE)),AJ2692,VLOOKUP(AJ2692,Bizonylat!AU:BL,6,FALSE))))</f>
        <v/>
      </c>
      <c r="AN2692">
        <f t="shared" ref="AN2692:AN2755" si="983">D2693</f>
        <v>0</v>
      </c>
      <c r="AO2692">
        <f t="shared" ref="AO2692:AO2755" si="984">E2693</f>
        <v>0</v>
      </c>
      <c r="AP2692">
        <f t="shared" ref="AP2692:AP2755" si="985">F2693</f>
        <v>0</v>
      </c>
      <c r="AQ2692">
        <f t="shared" ref="AQ2692:AQ2755" si="986">G2693</f>
        <v>0</v>
      </c>
      <c r="AR2692">
        <f t="shared" ref="AR2692:AR2755" si="987">H2693</f>
        <v>0</v>
      </c>
      <c r="AS2692">
        <f t="shared" ref="AS2692:AS2755" si="988">J2693</f>
        <v>0</v>
      </c>
      <c r="AT2692">
        <f t="shared" ref="AT2692:AT2755" si="989">K2693</f>
        <v>0</v>
      </c>
      <c r="AU2692">
        <f t="shared" si="969"/>
        <v>0</v>
      </c>
    </row>
    <row r="2693" spans="1:47">
      <c r="A2693" s="23" t="str">
        <f t="shared" si="967"/>
        <v/>
      </c>
      <c r="B2693" s="18"/>
      <c r="C2693" s="18"/>
      <c r="D2693" s="18"/>
      <c r="E2693" s="18"/>
      <c r="F2693" s="18"/>
      <c r="G2693" s="18"/>
      <c r="H2693" s="18"/>
      <c r="I2693" s="18"/>
      <c r="J2693" s="18"/>
      <c r="K2693" s="18"/>
      <c r="N2693" t="str">
        <f t="shared" si="970"/>
        <v>vége</v>
      </c>
      <c r="R2693">
        <f t="shared" si="971"/>
        <v>1</v>
      </c>
      <c r="S2693">
        <f t="shared" si="972"/>
        <v>1</v>
      </c>
      <c r="T2693">
        <f t="shared" si="973"/>
        <v>1</v>
      </c>
      <c r="U2693">
        <f t="shared" si="974"/>
        <v>1</v>
      </c>
      <c r="V2693">
        <f t="shared" si="975"/>
        <v>1</v>
      </c>
      <c r="W2693">
        <f t="shared" si="976"/>
        <v>1</v>
      </c>
      <c r="X2693">
        <f t="shared" si="977"/>
        <v>1</v>
      </c>
      <c r="Y2693">
        <f t="shared" si="978"/>
        <v>1</v>
      </c>
      <c r="Z2693">
        <f t="shared" si="979"/>
        <v>1</v>
      </c>
      <c r="AA2693">
        <f t="shared" si="980"/>
        <v>1</v>
      </c>
      <c r="AB2693">
        <f t="shared" si="981"/>
        <v>0</v>
      </c>
      <c r="AJ2693">
        <f t="shared" si="968"/>
        <v>0</v>
      </c>
      <c r="AL2693" t="str">
        <f t="shared" si="982"/>
        <v/>
      </c>
      <c r="AM2693" t="str">
        <f>IF(AJ2693=0,"",IF(AJ2693="Nincs kapcsolódó bizonylat",0,IF(ISERROR(VLOOKUP(AJ2693,Bizonylat!AU:BL,6,FALSE)),AJ2693,VLOOKUP(AJ2693,Bizonylat!AU:BL,6,FALSE))))</f>
        <v/>
      </c>
      <c r="AN2693">
        <f t="shared" si="983"/>
        <v>0</v>
      </c>
      <c r="AO2693">
        <f t="shared" si="984"/>
        <v>0</v>
      </c>
      <c r="AP2693">
        <f t="shared" si="985"/>
        <v>0</v>
      </c>
      <c r="AQ2693">
        <f t="shared" si="986"/>
        <v>0</v>
      </c>
      <c r="AR2693">
        <f t="shared" si="987"/>
        <v>0</v>
      </c>
      <c r="AS2693">
        <f t="shared" si="988"/>
        <v>0</v>
      </c>
      <c r="AT2693">
        <f t="shared" si="989"/>
        <v>0</v>
      </c>
      <c r="AU2693">
        <f t="shared" si="969"/>
        <v>0</v>
      </c>
    </row>
    <row r="2694" spans="1:47">
      <c r="A2694" s="23" t="str">
        <f t="shared" ref="A2694:A2757" si="990">IF(R2693=1,"",A2693+1)</f>
        <v/>
      </c>
      <c r="B2694" s="18"/>
      <c r="C2694" s="18"/>
      <c r="D2694" s="18"/>
      <c r="E2694" s="18"/>
      <c r="F2694" s="18"/>
      <c r="G2694" s="18"/>
      <c r="H2694" s="18"/>
      <c r="I2694" s="18"/>
      <c r="J2694" s="18"/>
      <c r="K2694" s="18"/>
      <c r="N2694" t="str">
        <f t="shared" si="970"/>
        <v>vége</v>
      </c>
      <c r="R2694">
        <f t="shared" si="971"/>
        <v>1</v>
      </c>
      <c r="S2694">
        <f t="shared" si="972"/>
        <v>1</v>
      </c>
      <c r="T2694">
        <f t="shared" si="973"/>
        <v>1</v>
      </c>
      <c r="U2694">
        <f t="shared" si="974"/>
        <v>1</v>
      </c>
      <c r="V2694">
        <f t="shared" si="975"/>
        <v>1</v>
      </c>
      <c r="W2694">
        <f t="shared" si="976"/>
        <v>1</v>
      </c>
      <c r="X2694">
        <f t="shared" si="977"/>
        <v>1</v>
      </c>
      <c r="Y2694">
        <f t="shared" si="978"/>
        <v>1</v>
      </c>
      <c r="Z2694">
        <f t="shared" si="979"/>
        <v>1</v>
      </c>
      <c r="AA2694">
        <f t="shared" si="980"/>
        <v>1</v>
      </c>
      <c r="AB2694">
        <f t="shared" si="981"/>
        <v>0</v>
      </c>
      <c r="AJ2694">
        <f t="shared" si="968"/>
        <v>0</v>
      </c>
      <c r="AL2694" t="str">
        <f t="shared" si="982"/>
        <v/>
      </c>
      <c r="AM2694" t="str">
        <f>IF(AJ2694=0,"",IF(AJ2694="Nincs kapcsolódó bizonylat",0,IF(ISERROR(VLOOKUP(AJ2694,Bizonylat!AU:BL,6,FALSE)),AJ2694,VLOOKUP(AJ2694,Bizonylat!AU:BL,6,FALSE))))</f>
        <v/>
      </c>
      <c r="AN2694">
        <f t="shared" si="983"/>
        <v>0</v>
      </c>
      <c r="AO2694">
        <f t="shared" si="984"/>
        <v>0</v>
      </c>
      <c r="AP2694">
        <f t="shared" si="985"/>
        <v>0</v>
      </c>
      <c r="AQ2694">
        <f t="shared" si="986"/>
        <v>0</v>
      </c>
      <c r="AR2694">
        <f t="shared" si="987"/>
        <v>0</v>
      </c>
      <c r="AS2694">
        <f t="shared" si="988"/>
        <v>0</v>
      </c>
      <c r="AT2694">
        <f t="shared" si="989"/>
        <v>0</v>
      </c>
      <c r="AU2694">
        <f t="shared" si="969"/>
        <v>0</v>
      </c>
    </row>
    <row r="2695" spans="1:47">
      <c r="A2695" s="23" t="str">
        <f t="shared" si="990"/>
        <v/>
      </c>
      <c r="B2695" s="18"/>
      <c r="C2695" s="18"/>
      <c r="D2695" s="18"/>
      <c r="E2695" s="18"/>
      <c r="F2695" s="18"/>
      <c r="G2695" s="18"/>
      <c r="H2695" s="18"/>
      <c r="I2695" s="18"/>
      <c r="J2695" s="18"/>
      <c r="K2695" s="18"/>
      <c r="N2695" t="str">
        <f t="shared" si="970"/>
        <v>vége</v>
      </c>
      <c r="R2695">
        <f t="shared" si="971"/>
        <v>1</v>
      </c>
      <c r="S2695">
        <f t="shared" si="972"/>
        <v>1</v>
      </c>
      <c r="T2695">
        <f t="shared" si="973"/>
        <v>1</v>
      </c>
      <c r="U2695">
        <f t="shared" si="974"/>
        <v>1</v>
      </c>
      <c r="V2695">
        <f t="shared" si="975"/>
        <v>1</v>
      </c>
      <c r="W2695">
        <f t="shared" si="976"/>
        <v>1</v>
      </c>
      <c r="X2695">
        <f t="shared" si="977"/>
        <v>1</v>
      </c>
      <c r="Y2695">
        <f t="shared" si="978"/>
        <v>1</v>
      </c>
      <c r="Z2695">
        <f t="shared" si="979"/>
        <v>1</v>
      </c>
      <c r="AA2695">
        <f t="shared" si="980"/>
        <v>1</v>
      </c>
      <c r="AB2695">
        <f t="shared" si="981"/>
        <v>0</v>
      </c>
      <c r="AJ2695">
        <f t="shared" si="968"/>
        <v>0</v>
      </c>
      <c r="AL2695" t="str">
        <f t="shared" si="982"/>
        <v/>
      </c>
      <c r="AM2695" t="str">
        <f>IF(AJ2695=0,"",IF(AJ2695="Nincs kapcsolódó bizonylat",0,IF(ISERROR(VLOOKUP(AJ2695,Bizonylat!AU:BL,6,FALSE)),AJ2695,VLOOKUP(AJ2695,Bizonylat!AU:BL,6,FALSE))))</f>
        <v/>
      </c>
      <c r="AN2695">
        <f t="shared" si="983"/>
        <v>0</v>
      </c>
      <c r="AO2695">
        <f t="shared" si="984"/>
        <v>0</v>
      </c>
      <c r="AP2695">
        <f t="shared" si="985"/>
        <v>0</v>
      </c>
      <c r="AQ2695">
        <f t="shared" si="986"/>
        <v>0</v>
      </c>
      <c r="AR2695">
        <f t="shared" si="987"/>
        <v>0</v>
      </c>
      <c r="AS2695">
        <f t="shared" si="988"/>
        <v>0</v>
      </c>
      <c r="AT2695">
        <f t="shared" si="989"/>
        <v>0</v>
      </c>
      <c r="AU2695">
        <f t="shared" si="969"/>
        <v>0</v>
      </c>
    </row>
    <row r="2696" spans="1:47">
      <c r="A2696" s="23" t="str">
        <f t="shared" si="990"/>
        <v/>
      </c>
      <c r="B2696" s="18"/>
      <c r="C2696" s="18"/>
      <c r="D2696" s="18"/>
      <c r="E2696" s="18"/>
      <c r="F2696" s="18"/>
      <c r="G2696" s="18"/>
      <c r="H2696" s="18"/>
      <c r="I2696" s="18"/>
      <c r="J2696" s="18"/>
      <c r="K2696" s="18"/>
      <c r="N2696" t="str">
        <f t="shared" si="970"/>
        <v>vége</v>
      </c>
      <c r="R2696">
        <f t="shared" si="971"/>
        <v>1</v>
      </c>
      <c r="S2696">
        <f t="shared" si="972"/>
        <v>1</v>
      </c>
      <c r="T2696">
        <f t="shared" si="973"/>
        <v>1</v>
      </c>
      <c r="U2696">
        <f t="shared" si="974"/>
        <v>1</v>
      </c>
      <c r="V2696">
        <f t="shared" si="975"/>
        <v>1</v>
      </c>
      <c r="W2696">
        <f t="shared" si="976"/>
        <v>1</v>
      </c>
      <c r="X2696">
        <f t="shared" si="977"/>
        <v>1</v>
      </c>
      <c r="Y2696">
        <f t="shared" si="978"/>
        <v>1</v>
      </c>
      <c r="Z2696">
        <f t="shared" si="979"/>
        <v>1</v>
      </c>
      <c r="AA2696">
        <f t="shared" si="980"/>
        <v>1</v>
      </c>
      <c r="AB2696">
        <f t="shared" si="981"/>
        <v>0</v>
      </c>
      <c r="AJ2696">
        <f t="shared" si="968"/>
        <v>0</v>
      </c>
      <c r="AL2696" t="str">
        <f t="shared" si="982"/>
        <v/>
      </c>
      <c r="AM2696" t="str">
        <f>IF(AJ2696=0,"",IF(AJ2696="Nincs kapcsolódó bizonylat",0,IF(ISERROR(VLOOKUP(AJ2696,Bizonylat!AU:BL,6,FALSE)),AJ2696,VLOOKUP(AJ2696,Bizonylat!AU:BL,6,FALSE))))</f>
        <v/>
      </c>
      <c r="AN2696">
        <f t="shared" si="983"/>
        <v>0</v>
      </c>
      <c r="AO2696">
        <f t="shared" si="984"/>
        <v>0</v>
      </c>
      <c r="AP2696">
        <f t="shared" si="985"/>
        <v>0</v>
      </c>
      <c r="AQ2696">
        <f t="shared" si="986"/>
        <v>0</v>
      </c>
      <c r="AR2696">
        <f t="shared" si="987"/>
        <v>0</v>
      </c>
      <c r="AS2696">
        <f t="shared" si="988"/>
        <v>0</v>
      </c>
      <c r="AT2696">
        <f t="shared" si="989"/>
        <v>0</v>
      </c>
      <c r="AU2696">
        <f t="shared" si="969"/>
        <v>0</v>
      </c>
    </row>
    <row r="2697" spans="1:47">
      <c r="A2697" s="23" t="str">
        <f t="shared" si="990"/>
        <v/>
      </c>
      <c r="B2697" s="18"/>
      <c r="C2697" s="18"/>
      <c r="D2697" s="18"/>
      <c r="E2697" s="18"/>
      <c r="F2697" s="18"/>
      <c r="G2697" s="18"/>
      <c r="H2697" s="18"/>
      <c r="I2697" s="18"/>
      <c r="J2697" s="18"/>
      <c r="K2697" s="18"/>
      <c r="N2697" t="str">
        <f t="shared" si="970"/>
        <v>vége</v>
      </c>
      <c r="R2697">
        <f t="shared" si="971"/>
        <v>1</v>
      </c>
      <c r="S2697">
        <f t="shared" si="972"/>
        <v>1</v>
      </c>
      <c r="T2697">
        <f t="shared" si="973"/>
        <v>1</v>
      </c>
      <c r="U2697">
        <f t="shared" si="974"/>
        <v>1</v>
      </c>
      <c r="V2697">
        <f t="shared" si="975"/>
        <v>1</v>
      </c>
      <c r="W2697">
        <f t="shared" si="976"/>
        <v>1</v>
      </c>
      <c r="X2697">
        <f t="shared" si="977"/>
        <v>1</v>
      </c>
      <c r="Y2697">
        <f t="shared" si="978"/>
        <v>1</v>
      </c>
      <c r="Z2697">
        <f t="shared" si="979"/>
        <v>1</v>
      </c>
      <c r="AA2697">
        <f t="shared" si="980"/>
        <v>1</v>
      </c>
      <c r="AB2697">
        <f t="shared" si="981"/>
        <v>0</v>
      </c>
      <c r="AJ2697">
        <f t="shared" si="968"/>
        <v>0</v>
      </c>
      <c r="AL2697" t="str">
        <f t="shared" si="982"/>
        <v/>
      </c>
      <c r="AM2697" t="str">
        <f>IF(AJ2697=0,"",IF(AJ2697="Nincs kapcsolódó bizonylat",0,IF(ISERROR(VLOOKUP(AJ2697,Bizonylat!AU:BL,6,FALSE)),AJ2697,VLOOKUP(AJ2697,Bizonylat!AU:BL,6,FALSE))))</f>
        <v/>
      </c>
      <c r="AN2697">
        <f t="shared" si="983"/>
        <v>0</v>
      </c>
      <c r="AO2697">
        <f t="shared" si="984"/>
        <v>0</v>
      </c>
      <c r="AP2697">
        <f t="shared" si="985"/>
        <v>0</v>
      </c>
      <c r="AQ2697">
        <f t="shared" si="986"/>
        <v>0</v>
      </c>
      <c r="AR2697">
        <f t="shared" si="987"/>
        <v>0</v>
      </c>
      <c r="AS2697">
        <f t="shared" si="988"/>
        <v>0</v>
      </c>
      <c r="AT2697">
        <f t="shared" si="989"/>
        <v>0</v>
      </c>
      <c r="AU2697">
        <f t="shared" si="969"/>
        <v>0</v>
      </c>
    </row>
    <row r="2698" spans="1:47">
      <c r="A2698" s="23" t="str">
        <f t="shared" si="990"/>
        <v/>
      </c>
      <c r="B2698" s="18"/>
      <c r="C2698" s="18"/>
      <c r="D2698" s="18"/>
      <c r="E2698" s="18"/>
      <c r="F2698" s="18"/>
      <c r="G2698" s="18"/>
      <c r="H2698" s="18"/>
      <c r="I2698" s="18"/>
      <c r="J2698" s="18"/>
      <c r="K2698" s="18"/>
      <c r="N2698" t="str">
        <f t="shared" si="970"/>
        <v>vége</v>
      </c>
      <c r="R2698">
        <f t="shared" si="971"/>
        <v>1</v>
      </c>
      <c r="S2698">
        <f t="shared" si="972"/>
        <v>1</v>
      </c>
      <c r="T2698">
        <f t="shared" si="973"/>
        <v>1</v>
      </c>
      <c r="U2698">
        <f t="shared" si="974"/>
        <v>1</v>
      </c>
      <c r="V2698">
        <f t="shared" si="975"/>
        <v>1</v>
      </c>
      <c r="W2698">
        <f t="shared" si="976"/>
        <v>1</v>
      </c>
      <c r="X2698">
        <f t="shared" si="977"/>
        <v>1</v>
      </c>
      <c r="Y2698">
        <f t="shared" si="978"/>
        <v>1</v>
      </c>
      <c r="Z2698">
        <f t="shared" si="979"/>
        <v>1</v>
      </c>
      <c r="AA2698">
        <f t="shared" si="980"/>
        <v>1</v>
      </c>
      <c r="AB2698">
        <f t="shared" si="981"/>
        <v>0</v>
      </c>
      <c r="AJ2698">
        <f t="shared" si="968"/>
        <v>0</v>
      </c>
      <c r="AL2698" t="str">
        <f t="shared" si="982"/>
        <v/>
      </c>
      <c r="AM2698" t="str">
        <f>IF(AJ2698=0,"",IF(AJ2698="Nincs kapcsolódó bizonylat",0,IF(ISERROR(VLOOKUP(AJ2698,Bizonylat!AU:BL,6,FALSE)),AJ2698,VLOOKUP(AJ2698,Bizonylat!AU:BL,6,FALSE))))</f>
        <v/>
      </c>
      <c r="AN2698">
        <f t="shared" si="983"/>
        <v>0</v>
      </c>
      <c r="AO2698">
        <f t="shared" si="984"/>
        <v>0</v>
      </c>
      <c r="AP2698">
        <f t="shared" si="985"/>
        <v>0</v>
      </c>
      <c r="AQ2698">
        <f t="shared" si="986"/>
        <v>0</v>
      </c>
      <c r="AR2698">
        <f t="shared" si="987"/>
        <v>0</v>
      </c>
      <c r="AS2698">
        <f t="shared" si="988"/>
        <v>0</v>
      </c>
      <c r="AT2698">
        <f t="shared" si="989"/>
        <v>0</v>
      </c>
      <c r="AU2698">
        <f t="shared" si="969"/>
        <v>0</v>
      </c>
    </row>
    <row r="2699" spans="1:47">
      <c r="A2699" s="23" t="str">
        <f t="shared" si="990"/>
        <v/>
      </c>
      <c r="B2699" s="18"/>
      <c r="C2699" s="18"/>
      <c r="D2699" s="18"/>
      <c r="E2699" s="18"/>
      <c r="F2699" s="18"/>
      <c r="G2699" s="18"/>
      <c r="H2699" s="18"/>
      <c r="I2699" s="18"/>
      <c r="J2699" s="18"/>
      <c r="K2699" s="18"/>
      <c r="N2699" t="str">
        <f t="shared" si="970"/>
        <v>vége</v>
      </c>
      <c r="R2699">
        <f t="shared" si="971"/>
        <v>1</v>
      </c>
      <c r="S2699">
        <f t="shared" si="972"/>
        <v>1</v>
      </c>
      <c r="T2699">
        <f t="shared" si="973"/>
        <v>1</v>
      </c>
      <c r="U2699">
        <f t="shared" si="974"/>
        <v>1</v>
      </c>
      <c r="V2699">
        <f t="shared" si="975"/>
        <v>1</v>
      </c>
      <c r="W2699">
        <f t="shared" si="976"/>
        <v>1</v>
      </c>
      <c r="X2699">
        <f t="shared" si="977"/>
        <v>1</v>
      </c>
      <c r="Y2699">
        <f t="shared" si="978"/>
        <v>1</v>
      </c>
      <c r="Z2699">
        <f t="shared" si="979"/>
        <v>1</v>
      </c>
      <c r="AA2699">
        <f t="shared" si="980"/>
        <v>1</v>
      </c>
      <c r="AB2699">
        <f t="shared" si="981"/>
        <v>0</v>
      </c>
      <c r="AJ2699">
        <f t="shared" si="968"/>
        <v>0</v>
      </c>
      <c r="AL2699" t="str">
        <f t="shared" si="982"/>
        <v/>
      </c>
      <c r="AM2699" t="str">
        <f>IF(AJ2699=0,"",IF(AJ2699="Nincs kapcsolódó bizonylat",0,IF(ISERROR(VLOOKUP(AJ2699,Bizonylat!AU:BL,6,FALSE)),AJ2699,VLOOKUP(AJ2699,Bizonylat!AU:BL,6,FALSE))))</f>
        <v/>
      </c>
      <c r="AN2699">
        <f t="shared" si="983"/>
        <v>0</v>
      </c>
      <c r="AO2699">
        <f t="shared" si="984"/>
        <v>0</v>
      </c>
      <c r="AP2699">
        <f t="shared" si="985"/>
        <v>0</v>
      </c>
      <c r="AQ2699">
        <f t="shared" si="986"/>
        <v>0</v>
      </c>
      <c r="AR2699">
        <f t="shared" si="987"/>
        <v>0</v>
      </c>
      <c r="AS2699">
        <f t="shared" si="988"/>
        <v>0</v>
      </c>
      <c r="AT2699">
        <f t="shared" si="989"/>
        <v>0</v>
      </c>
      <c r="AU2699">
        <f t="shared" si="969"/>
        <v>0</v>
      </c>
    </row>
    <row r="2700" spans="1:47">
      <c r="A2700" s="23" t="str">
        <f t="shared" si="990"/>
        <v/>
      </c>
      <c r="B2700" s="18"/>
      <c r="C2700" s="18"/>
      <c r="D2700" s="18"/>
      <c r="E2700" s="18"/>
      <c r="F2700" s="18"/>
      <c r="G2700" s="18"/>
      <c r="H2700" s="18"/>
      <c r="I2700" s="18"/>
      <c r="J2700" s="18"/>
      <c r="K2700" s="18"/>
      <c r="N2700" t="str">
        <f t="shared" si="970"/>
        <v>vége</v>
      </c>
      <c r="R2700">
        <f t="shared" si="971"/>
        <v>1</v>
      </c>
      <c r="S2700">
        <f t="shared" si="972"/>
        <v>1</v>
      </c>
      <c r="T2700">
        <f t="shared" si="973"/>
        <v>1</v>
      </c>
      <c r="U2700">
        <f t="shared" si="974"/>
        <v>1</v>
      </c>
      <c r="V2700">
        <f t="shared" si="975"/>
        <v>1</v>
      </c>
      <c r="W2700">
        <f t="shared" si="976"/>
        <v>1</v>
      </c>
      <c r="X2700">
        <f t="shared" si="977"/>
        <v>1</v>
      </c>
      <c r="Y2700">
        <f t="shared" si="978"/>
        <v>1</v>
      </c>
      <c r="Z2700">
        <f t="shared" si="979"/>
        <v>1</v>
      </c>
      <c r="AA2700">
        <f t="shared" si="980"/>
        <v>1</v>
      </c>
      <c r="AB2700">
        <f t="shared" si="981"/>
        <v>0</v>
      </c>
      <c r="AJ2700">
        <f t="shared" si="968"/>
        <v>0</v>
      </c>
      <c r="AL2700" t="str">
        <f t="shared" si="982"/>
        <v/>
      </c>
      <c r="AM2700" t="str">
        <f>IF(AJ2700=0,"",IF(AJ2700="Nincs kapcsolódó bizonylat",0,IF(ISERROR(VLOOKUP(AJ2700,Bizonylat!AU:BL,6,FALSE)),AJ2700,VLOOKUP(AJ2700,Bizonylat!AU:BL,6,FALSE))))</f>
        <v/>
      </c>
      <c r="AN2700">
        <f t="shared" si="983"/>
        <v>0</v>
      </c>
      <c r="AO2700">
        <f t="shared" si="984"/>
        <v>0</v>
      </c>
      <c r="AP2700">
        <f t="shared" si="985"/>
        <v>0</v>
      </c>
      <c r="AQ2700">
        <f t="shared" si="986"/>
        <v>0</v>
      </c>
      <c r="AR2700">
        <f t="shared" si="987"/>
        <v>0</v>
      </c>
      <c r="AS2700">
        <f t="shared" si="988"/>
        <v>0</v>
      </c>
      <c r="AT2700">
        <f t="shared" si="989"/>
        <v>0</v>
      </c>
      <c r="AU2700">
        <f t="shared" si="969"/>
        <v>0</v>
      </c>
    </row>
    <row r="2701" spans="1:47">
      <c r="A2701" s="23" t="str">
        <f t="shared" si="990"/>
        <v/>
      </c>
      <c r="B2701" s="18"/>
      <c r="C2701" s="18"/>
      <c r="D2701" s="18"/>
      <c r="E2701" s="18"/>
      <c r="F2701" s="18"/>
      <c r="G2701" s="18"/>
      <c r="H2701" s="18"/>
      <c r="I2701" s="18"/>
      <c r="J2701" s="18"/>
      <c r="K2701" s="18"/>
      <c r="N2701" t="str">
        <f t="shared" si="970"/>
        <v>vége</v>
      </c>
      <c r="R2701">
        <f t="shared" si="971"/>
        <v>1</v>
      </c>
      <c r="S2701">
        <f t="shared" si="972"/>
        <v>1</v>
      </c>
      <c r="T2701">
        <f t="shared" si="973"/>
        <v>1</v>
      </c>
      <c r="U2701">
        <f t="shared" si="974"/>
        <v>1</v>
      </c>
      <c r="V2701">
        <f t="shared" si="975"/>
        <v>1</v>
      </c>
      <c r="W2701">
        <f t="shared" si="976"/>
        <v>1</v>
      </c>
      <c r="X2701">
        <f t="shared" si="977"/>
        <v>1</v>
      </c>
      <c r="Y2701">
        <f t="shared" si="978"/>
        <v>1</v>
      </c>
      <c r="Z2701">
        <f t="shared" si="979"/>
        <v>1</v>
      </c>
      <c r="AA2701">
        <f t="shared" si="980"/>
        <v>1</v>
      </c>
      <c r="AB2701">
        <f t="shared" si="981"/>
        <v>0</v>
      </c>
      <c r="AJ2701">
        <f t="shared" si="968"/>
        <v>0</v>
      </c>
      <c r="AL2701" t="str">
        <f t="shared" si="982"/>
        <v/>
      </c>
      <c r="AM2701" t="str">
        <f>IF(AJ2701=0,"",IF(AJ2701="Nincs kapcsolódó bizonylat",0,IF(ISERROR(VLOOKUP(AJ2701,Bizonylat!AU:BL,6,FALSE)),AJ2701,VLOOKUP(AJ2701,Bizonylat!AU:BL,6,FALSE))))</f>
        <v/>
      </c>
      <c r="AN2701">
        <f t="shared" si="983"/>
        <v>0</v>
      </c>
      <c r="AO2701">
        <f t="shared" si="984"/>
        <v>0</v>
      </c>
      <c r="AP2701">
        <f t="shared" si="985"/>
        <v>0</v>
      </c>
      <c r="AQ2701">
        <f t="shared" si="986"/>
        <v>0</v>
      </c>
      <c r="AR2701">
        <f t="shared" si="987"/>
        <v>0</v>
      </c>
      <c r="AS2701">
        <f t="shared" si="988"/>
        <v>0</v>
      </c>
      <c r="AT2701">
        <f t="shared" si="989"/>
        <v>0</v>
      </c>
      <c r="AU2701">
        <f t="shared" si="969"/>
        <v>0</v>
      </c>
    </row>
    <row r="2702" spans="1:47">
      <c r="A2702" s="23" t="str">
        <f t="shared" si="990"/>
        <v/>
      </c>
      <c r="B2702" s="18"/>
      <c r="C2702" s="18"/>
      <c r="D2702" s="18"/>
      <c r="E2702" s="18"/>
      <c r="F2702" s="18"/>
      <c r="G2702" s="18"/>
      <c r="H2702" s="18"/>
      <c r="I2702" s="18"/>
      <c r="J2702" s="18"/>
      <c r="K2702" s="18"/>
      <c r="N2702" t="str">
        <f t="shared" si="970"/>
        <v>vége</v>
      </c>
      <c r="R2702">
        <f t="shared" si="971"/>
        <v>1</v>
      </c>
      <c r="S2702">
        <f t="shared" si="972"/>
        <v>1</v>
      </c>
      <c r="T2702">
        <f t="shared" si="973"/>
        <v>1</v>
      </c>
      <c r="U2702">
        <f t="shared" si="974"/>
        <v>1</v>
      </c>
      <c r="V2702">
        <f t="shared" si="975"/>
        <v>1</v>
      </c>
      <c r="W2702">
        <f t="shared" si="976"/>
        <v>1</v>
      </c>
      <c r="X2702">
        <f t="shared" si="977"/>
        <v>1</v>
      </c>
      <c r="Y2702">
        <f t="shared" si="978"/>
        <v>1</v>
      </c>
      <c r="Z2702">
        <f t="shared" si="979"/>
        <v>1</v>
      </c>
      <c r="AA2702">
        <f t="shared" si="980"/>
        <v>1</v>
      </c>
      <c r="AB2702">
        <f t="shared" si="981"/>
        <v>0</v>
      </c>
      <c r="AJ2702">
        <f t="shared" si="968"/>
        <v>0</v>
      </c>
      <c r="AL2702" t="str">
        <f t="shared" si="982"/>
        <v/>
      </c>
      <c r="AM2702" t="str">
        <f>IF(AJ2702=0,"",IF(AJ2702="Nincs kapcsolódó bizonylat",0,IF(ISERROR(VLOOKUP(AJ2702,Bizonylat!AU:BL,6,FALSE)),AJ2702,VLOOKUP(AJ2702,Bizonylat!AU:BL,6,FALSE))))</f>
        <v/>
      </c>
      <c r="AN2702">
        <f t="shared" si="983"/>
        <v>0</v>
      </c>
      <c r="AO2702">
        <f t="shared" si="984"/>
        <v>0</v>
      </c>
      <c r="AP2702">
        <f t="shared" si="985"/>
        <v>0</v>
      </c>
      <c r="AQ2702">
        <f t="shared" si="986"/>
        <v>0</v>
      </c>
      <c r="AR2702">
        <f t="shared" si="987"/>
        <v>0</v>
      </c>
      <c r="AS2702">
        <f t="shared" si="988"/>
        <v>0</v>
      </c>
      <c r="AT2702">
        <f t="shared" si="989"/>
        <v>0</v>
      </c>
      <c r="AU2702">
        <f t="shared" si="969"/>
        <v>0</v>
      </c>
    </row>
    <row r="2703" spans="1:47">
      <c r="A2703" s="23" t="str">
        <f t="shared" si="990"/>
        <v/>
      </c>
      <c r="B2703" s="18"/>
      <c r="C2703" s="18"/>
      <c r="D2703" s="18"/>
      <c r="E2703" s="18"/>
      <c r="F2703" s="18"/>
      <c r="G2703" s="18"/>
      <c r="H2703" s="18"/>
      <c r="I2703" s="18"/>
      <c r="J2703" s="18"/>
      <c r="K2703" s="18"/>
      <c r="N2703" t="str">
        <f t="shared" si="970"/>
        <v>vége</v>
      </c>
      <c r="R2703">
        <f t="shared" si="971"/>
        <v>1</v>
      </c>
      <c r="S2703">
        <f t="shared" si="972"/>
        <v>1</v>
      </c>
      <c r="T2703">
        <f t="shared" si="973"/>
        <v>1</v>
      </c>
      <c r="U2703">
        <f t="shared" si="974"/>
        <v>1</v>
      </c>
      <c r="V2703">
        <f t="shared" si="975"/>
        <v>1</v>
      </c>
      <c r="W2703">
        <f t="shared" si="976"/>
        <v>1</v>
      </c>
      <c r="X2703">
        <f t="shared" si="977"/>
        <v>1</v>
      </c>
      <c r="Y2703">
        <f t="shared" si="978"/>
        <v>1</v>
      </c>
      <c r="Z2703">
        <f t="shared" si="979"/>
        <v>1</v>
      </c>
      <c r="AA2703">
        <f t="shared" si="980"/>
        <v>1</v>
      </c>
      <c r="AB2703">
        <f t="shared" si="981"/>
        <v>0</v>
      </c>
      <c r="AJ2703">
        <f t="shared" si="968"/>
        <v>0</v>
      </c>
      <c r="AL2703" t="str">
        <f t="shared" si="982"/>
        <v/>
      </c>
      <c r="AM2703" t="str">
        <f>IF(AJ2703=0,"",IF(AJ2703="Nincs kapcsolódó bizonylat",0,IF(ISERROR(VLOOKUP(AJ2703,Bizonylat!AU:BL,6,FALSE)),AJ2703,VLOOKUP(AJ2703,Bizonylat!AU:BL,6,FALSE))))</f>
        <v/>
      </c>
      <c r="AN2703">
        <f t="shared" si="983"/>
        <v>0</v>
      </c>
      <c r="AO2703">
        <f t="shared" si="984"/>
        <v>0</v>
      </c>
      <c r="AP2703">
        <f t="shared" si="985"/>
        <v>0</v>
      </c>
      <c r="AQ2703">
        <f t="shared" si="986"/>
        <v>0</v>
      </c>
      <c r="AR2703">
        <f t="shared" si="987"/>
        <v>0</v>
      </c>
      <c r="AS2703">
        <f t="shared" si="988"/>
        <v>0</v>
      </c>
      <c r="AT2703">
        <f t="shared" si="989"/>
        <v>0</v>
      </c>
      <c r="AU2703">
        <f t="shared" si="969"/>
        <v>0</v>
      </c>
    </row>
    <row r="2704" spans="1:47">
      <c r="A2704" s="23" t="str">
        <f t="shared" si="990"/>
        <v/>
      </c>
      <c r="B2704" s="18"/>
      <c r="C2704" s="18"/>
      <c r="D2704" s="18"/>
      <c r="E2704" s="18"/>
      <c r="F2704" s="18"/>
      <c r="G2704" s="18"/>
      <c r="H2704" s="18"/>
      <c r="I2704" s="18"/>
      <c r="J2704" s="18"/>
      <c r="K2704" s="18"/>
      <c r="N2704" t="str">
        <f t="shared" si="970"/>
        <v>vége</v>
      </c>
      <c r="R2704">
        <f t="shared" si="971"/>
        <v>1</v>
      </c>
      <c r="S2704">
        <f t="shared" si="972"/>
        <v>1</v>
      </c>
      <c r="T2704">
        <f t="shared" si="973"/>
        <v>1</v>
      </c>
      <c r="U2704">
        <f t="shared" si="974"/>
        <v>1</v>
      </c>
      <c r="V2704">
        <f t="shared" si="975"/>
        <v>1</v>
      </c>
      <c r="W2704">
        <f t="shared" si="976"/>
        <v>1</v>
      </c>
      <c r="X2704">
        <f t="shared" si="977"/>
        <v>1</v>
      </c>
      <c r="Y2704">
        <f t="shared" si="978"/>
        <v>1</v>
      </c>
      <c r="Z2704">
        <f t="shared" si="979"/>
        <v>1</v>
      </c>
      <c r="AA2704">
        <f t="shared" si="980"/>
        <v>1</v>
      </c>
      <c r="AB2704">
        <f t="shared" si="981"/>
        <v>0</v>
      </c>
      <c r="AJ2704">
        <f t="shared" si="968"/>
        <v>0</v>
      </c>
      <c r="AL2704" t="str">
        <f t="shared" si="982"/>
        <v/>
      </c>
      <c r="AM2704" t="str">
        <f>IF(AJ2704=0,"",IF(AJ2704="Nincs kapcsolódó bizonylat",0,IF(ISERROR(VLOOKUP(AJ2704,Bizonylat!AU:BL,6,FALSE)),AJ2704,VLOOKUP(AJ2704,Bizonylat!AU:BL,6,FALSE))))</f>
        <v/>
      </c>
      <c r="AN2704">
        <f t="shared" si="983"/>
        <v>0</v>
      </c>
      <c r="AO2704">
        <f t="shared" si="984"/>
        <v>0</v>
      </c>
      <c r="AP2704">
        <f t="shared" si="985"/>
        <v>0</v>
      </c>
      <c r="AQ2704">
        <f t="shared" si="986"/>
        <v>0</v>
      </c>
      <c r="AR2704">
        <f t="shared" si="987"/>
        <v>0</v>
      </c>
      <c r="AS2704">
        <f t="shared" si="988"/>
        <v>0</v>
      </c>
      <c r="AT2704">
        <f t="shared" si="989"/>
        <v>0</v>
      </c>
      <c r="AU2704">
        <f t="shared" si="969"/>
        <v>0</v>
      </c>
    </row>
    <row r="2705" spans="1:47">
      <c r="A2705" s="23" t="str">
        <f t="shared" si="990"/>
        <v/>
      </c>
      <c r="B2705" s="18"/>
      <c r="C2705" s="18"/>
      <c r="D2705" s="18"/>
      <c r="E2705" s="18"/>
      <c r="F2705" s="18"/>
      <c r="G2705" s="18"/>
      <c r="H2705" s="18"/>
      <c r="I2705" s="18"/>
      <c r="J2705" s="18"/>
      <c r="K2705" s="18"/>
      <c r="N2705" t="str">
        <f t="shared" si="970"/>
        <v>vége</v>
      </c>
      <c r="R2705">
        <f t="shared" si="971"/>
        <v>1</v>
      </c>
      <c r="S2705">
        <f t="shared" si="972"/>
        <v>1</v>
      </c>
      <c r="T2705">
        <f t="shared" si="973"/>
        <v>1</v>
      </c>
      <c r="U2705">
        <f t="shared" si="974"/>
        <v>1</v>
      </c>
      <c r="V2705">
        <f t="shared" si="975"/>
        <v>1</v>
      </c>
      <c r="W2705">
        <f t="shared" si="976"/>
        <v>1</v>
      </c>
      <c r="X2705">
        <f t="shared" si="977"/>
        <v>1</v>
      </c>
      <c r="Y2705">
        <f t="shared" si="978"/>
        <v>1</v>
      </c>
      <c r="Z2705">
        <f t="shared" si="979"/>
        <v>1</v>
      </c>
      <c r="AA2705">
        <f t="shared" si="980"/>
        <v>1</v>
      </c>
      <c r="AB2705">
        <f t="shared" si="981"/>
        <v>0</v>
      </c>
      <c r="AJ2705">
        <f t="shared" si="968"/>
        <v>0</v>
      </c>
      <c r="AL2705" t="str">
        <f t="shared" si="982"/>
        <v/>
      </c>
      <c r="AM2705" t="str">
        <f>IF(AJ2705=0,"",IF(AJ2705="Nincs kapcsolódó bizonylat",0,IF(ISERROR(VLOOKUP(AJ2705,Bizonylat!AU:BL,6,FALSE)),AJ2705,VLOOKUP(AJ2705,Bizonylat!AU:BL,6,FALSE))))</f>
        <v/>
      </c>
      <c r="AN2705">
        <f t="shared" si="983"/>
        <v>0</v>
      </c>
      <c r="AO2705">
        <f t="shared" si="984"/>
        <v>0</v>
      </c>
      <c r="AP2705">
        <f t="shared" si="985"/>
        <v>0</v>
      </c>
      <c r="AQ2705">
        <f t="shared" si="986"/>
        <v>0</v>
      </c>
      <c r="AR2705">
        <f t="shared" si="987"/>
        <v>0</v>
      </c>
      <c r="AS2705">
        <f t="shared" si="988"/>
        <v>0</v>
      </c>
      <c r="AT2705">
        <f t="shared" si="989"/>
        <v>0</v>
      </c>
      <c r="AU2705">
        <f t="shared" si="969"/>
        <v>0</v>
      </c>
    </row>
    <row r="2706" spans="1:47">
      <c r="A2706" s="23" t="str">
        <f t="shared" si="990"/>
        <v/>
      </c>
      <c r="B2706" s="18"/>
      <c r="C2706" s="18"/>
      <c r="D2706" s="18"/>
      <c r="E2706" s="18"/>
      <c r="F2706" s="18"/>
      <c r="G2706" s="18"/>
      <c r="H2706" s="18"/>
      <c r="I2706" s="18"/>
      <c r="J2706" s="18"/>
      <c r="K2706" s="18"/>
      <c r="N2706" t="str">
        <f t="shared" si="970"/>
        <v>vége</v>
      </c>
      <c r="R2706">
        <f t="shared" si="971"/>
        <v>1</v>
      </c>
      <c r="S2706">
        <f t="shared" si="972"/>
        <v>1</v>
      </c>
      <c r="T2706">
        <f t="shared" si="973"/>
        <v>1</v>
      </c>
      <c r="U2706">
        <f t="shared" si="974"/>
        <v>1</v>
      </c>
      <c r="V2706">
        <f t="shared" si="975"/>
        <v>1</v>
      </c>
      <c r="W2706">
        <f t="shared" si="976"/>
        <v>1</v>
      </c>
      <c r="X2706">
        <f t="shared" si="977"/>
        <v>1</v>
      </c>
      <c r="Y2706">
        <f t="shared" si="978"/>
        <v>1</v>
      </c>
      <c r="Z2706">
        <f t="shared" si="979"/>
        <v>1</v>
      </c>
      <c r="AA2706">
        <f t="shared" si="980"/>
        <v>1</v>
      </c>
      <c r="AB2706">
        <f t="shared" si="981"/>
        <v>0</v>
      </c>
      <c r="AJ2706">
        <f t="shared" si="968"/>
        <v>0</v>
      </c>
      <c r="AL2706" t="str">
        <f t="shared" si="982"/>
        <v/>
      </c>
      <c r="AM2706" t="str">
        <f>IF(AJ2706=0,"",IF(AJ2706="Nincs kapcsolódó bizonylat",0,IF(ISERROR(VLOOKUP(AJ2706,Bizonylat!AU:BL,6,FALSE)),AJ2706,VLOOKUP(AJ2706,Bizonylat!AU:BL,6,FALSE))))</f>
        <v/>
      </c>
      <c r="AN2706">
        <f t="shared" si="983"/>
        <v>0</v>
      </c>
      <c r="AO2706">
        <f t="shared" si="984"/>
        <v>0</v>
      </c>
      <c r="AP2706">
        <f t="shared" si="985"/>
        <v>0</v>
      </c>
      <c r="AQ2706">
        <f t="shared" si="986"/>
        <v>0</v>
      </c>
      <c r="AR2706">
        <f t="shared" si="987"/>
        <v>0</v>
      </c>
      <c r="AS2706">
        <f t="shared" si="988"/>
        <v>0</v>
      </c>
      <c r="AT2706">
        <f t="shared" si="989"/>
        <v>0</v>
      </c>
      <c r="AU2706">
        <f t="shared" si="969"/>
        <v>0</v>
      </c>
    </row>
    <row r="2707" spans="1:47">
      <c r="A2707" s="23" t="str">
        <f t="shared" si="990"/>
        <v/>
      </c>
      <c r="B2707" s="18"/>
      <c r="C2707" s="18"/>
      <c r="D2707" s="18"/>
      <c r="E2707" s="18"/>
      <c r="F2707" s="18"/>
      <c r="G2707" s="18"/>
      <c r="H2707" s="18"/>
      <c r="I2707" s="18"/>
      <c r="J2707" s="18"/>
      <c r="K2707" s="18"/>
      <c r="N2707" t="str">
        <f t="shared" si="970"/>
        <v>vége</v>
      </c>
      <c r="R2707">
        <f t="shared" si="971"/>
        <v>1</v>
      </c>
      <c r="S2707">
        <f t="shared" si="972"/>
        <v>1</v>
      </c>
      <c r="T2707">
        <f t="shared" si="973"/>
        <v>1</v>
      </c>
      <c r="U2707">
        <f t="shared" si="974"/>
        <v>1</v>
      </c>
      <c r="V2707">
        <f t="shared" si="975"/>
        <v>1</v>
      </c>
      <c r="W2707">
        <f t="shared" si="976"/>
        <v>1</v>
      </c>
      <c r="X2707">
        <f t="shared" si="977"/>
        <v>1</v>
      </c>
      <c r="Y2707">
        <f t="shared" si="978"/>
        <v>1</v>
      </c>
      <c r="Z2707">
        <f t="shared" si="979"/>
        <v>1</v>
      </c>
      <c r="AA2707">
        <f t="shared" si="980"/>
        <v>1</v>
      </c>
      <c r="AB2707">
        <f t="shared" si="981"/>
        <v>0</v>
      </c>
      <c r="AJ2707">
        <f t="shared" si="968"/>
        <v>0</v>
      </c>
      <c r="AL2707" t="str">
        <f t="shared" si="982"/>
        <v/>
      </c>
      <c r="AM2707" t="str">
        <f>IF(AJ2707=0,"",IF(AJ2707="Nincs kapcsolódó bizonylat",0,IF(ISERROR(VLOOKUP(AJ2707,Bizonylat!AU:BL,6,FALSE)),AJ2707,VLOOKUP(AJ2707,Bizonylat!AU:BL,6,FALSE))))</f>
        <v/>
      </c>
      <c r="AN2707">
        <f t="shared" si="983"/>
        <v>0</v>
      </c>
      <c r="AO2707">
        <f t="shared" si="984"/>
        <v>0</v>
      </c>
      <c r="AP2707">
        <f t="shared" si="985"/>
        <v>0</v>
      </c>
      <c r="AQ2707">
        <f t="shared" si="986"/>
        <v>0</v>
      </c>
      <c r="AR2707">
        <f t="shared" si="987"/>
        <v>0</v>
      </c>
      <c r="AS2707">
        <f t="shared" si="988"/>
        <v>0</v>
      </c>
      <c r="AT2707">
        <f t="shared" si="989"/>
        <v>0</v>
      </c>
      <c r="AU2707">
        <f t="shared" si="969"/>
        <v>0</v>
      </c>
    </row>
    <row r="2708" spans="1:47">
      <c r="A2708" s="23" t="str">
        <f t="shared" si="990"/>
        <v/>
      </c>
      <c r="B2708" s="18"/>
      <c r="C2708" s="18"/>
      <c r="D2708" s="18"/>
      <c r="E2708" s="18"/>
      <c r="F2708" s="18"/>
      <c r="G2708" s="18"/>
      <c r="H2708" s="18"/>
      <c r="I2708" s="18"/>
      <c r="J2708" s="18"/>
      <c r="K2708" s="18"/>
      <c r="N2708" t="str">
        <f t="shared" si="970"/>
        <v>vége</v>
      </c>
      <c r="R2708">
        <f t="shared" si="971"/>
        <v>1</v>
      </c>
      <c r="S2708">
        <f t="shared" si="972"/>
        <v>1</v>
      </c>
      <c r="T2708">
        <f t="shared" si="973"/>
        <v>1</v>
      </c>
      <c r="U2708">
        <f t="shared" si="974"/>
        <v>1</v>
      </c>
      <c r="V2708">
        <f t="shared" si="975"/>
        <v>1</v>
      </c>
      <c r="W2708">
        <f t="shared" si="976"/>
        <v>1</v>
      </c>
      <c r="X2708">
        <f t="shared" si="977"/>
        <v>1</v>
      </c>
      <c r="Y2708">
        <f t="shared" si="978"/>
        <v>1</v>
      </c>
      <c r="Z2708">
        <f t="shared" si="979"/>
        <v>1</v>
      </c>
      <c r="AA2708">
        <f t="shared" si="980"/>
        <v>1</v>
      </c>
      <c r="AB2708">
        <f t="shared" si="981"/>
        <v>0</v>
      </c>
      <c r="AJ2708">
        <f t="shared" si="968"/>
        <v>0</v>
      </c>
      <c r="AL2708" t="str">
        <f t="shared" si="982"/>
        <v/>
      </c>
      <c r="AM2708" t="str">
        <f>IF(AJ2708=0,"",IF(AJ2708="Nincs kapcsolódó bizonylat",0,IF(ISERROR(VLOOKUP(AJ2708,Bizonylat!AU:BL,6,FALSE)),AJ2708,VLOOKUP(AJ2708,Bizonylat!AU:BL,6,FALSE))))</f>
        <v/>
      </c>
      <c r="AN2708">
        <f t="shared" si="983"/>
        <v>0</v>
      </c>
      <c r="AO2708">
        <f t="shared" si="984"/>
        <v>0</v>
      </c>
      <c r="AP2708">
        <f t="shared" si="985"/>
        <v>0</v>
      </c>
      <c r="AQ2708">
        <f t="shared" si="986"/>
        <v>0</v>
      </c>
      <c r="AR2708">
        <f t="shared" si="987"/>
        <v>0</v>
      </c>
      <c r="AS2708">
        <f t="shared" si="988"/>
        <v>0</v>
      </c>
      <c r="AT2708">
        <f t="shared" si="989"/>
        <v>0</v>
      </c>
      <c r="AU2708">
        <f t="shared" si="969"/>
        <v>0</v>
      </c>
    </row>
    <row r="2709" spans="1:47">
      <c r="A2709" s="23" t="str">
        <f t="shared" si="990"/>
        <v/>
      </c>
      <c r="B2709" s="18"/>
      <c r="C2709" s="18"/>
      <c r="D2709" s="18"/>
      <c r="E2709" s="18"/>
      <c r="F2709" s="18"/>
      <c r="G2709" s="18"/>
      <c r="H2709" s="18"/>
      <c r="I2709" s="18"/>
      <c r="J2709" s="18"/>
      <c r="K2709" s="18"/>
      <c r="N2709" t="str">
        <f t="shared" si="970"/>
        <v>vége</v>
      </c>
      <c r="R2709">
        <f t="shared" si="971"/>
        <v>1</v>
      </c>
      <c r="S2709">
        <f t="shared" si="972"/>
        <v>1</v>
      </c>
      <c r="T2709">
        <f t="shared" si="973"/>
        <v>1</v>
      </c>
      <c r="U2709">
        <f t="shared" si="974"/>
        <v>1</v>
      </c>
      <c r="V2709">
        <f t="shared" si="975"/>
        <v>1</v>
      </c>
      <c r="W2709">
        <f t="shared" si="976"/>
        <v>1</v>
      </c>
      <c r="X2709">
        <f t="shared" si="977"/>
        <v>1</v>
      </c>
      <c r="Y2709">
        <f t="shared" si="978"/>
        <v>1</v>
      </c>
      <c r="Z2709">
        <f t="shared" si="979"/>
        <v>1</v>
      </c>
      <c r="AA2709">
        <f t="shared" si="980"/>
        <v>1</v>
      </c>
      <c r="AB2709">
        <f t="shared" si="981"/>
        <v>0</v>
      </c>
      <c r="AJ2709">
        <f t="shared" si="968"/>
        <v>0</v>
      </c>
      <c r="AL2709" t="str">
        <f t="shared" si="982"/>
        <v/>
      </c>
      <c r="AM2709" t="str">
        <f>IF(AJ2709=0,"",IF(AJ2709="Nincs kapcsolódó bizonylat",0,IF(ISERROR(VLOOKUP(AJ2709,Bizonylat!AU:BL,6,FALSE)),AJ2709,VLOOKUP(AJ2709,Bizonylat!AU:BL,6,FALSE))))</f>
        <v/>
      </c>
      <c r="AN2709">
        <f t="shared" si="983"/>
        <v>0</v>
      </c>
      <c r="AO2709">
        <f t="shared" si="984"/>
        <v>0</v>
      </c>
      <c r="AP2709">
        <f t="shared" si="985"/>
        <v>0</v>
      </c>
      <c r="AQ2709">
        <f t="shared" si="986"/>
        <v>0</v>
      </c>
      <c r="AR2709">
        <f t="shared" si="987"/>
        <v>0</v>
      </c>
      <c r="AS2709">
        <f t="shared" si="988"/>
        <v>0</v>
      </c>
      <c r="AT2709">
        <f t="shared" si="989"/>
        <v>0</v>
      </c>
      <c r="AU2709">
        <f t="shared" si="969"/>
        <v>0</v>
      </c>
    </row>
    <row r="2710" spans="1:47">
      <c r="A2710" s="23" t="str">
        <f t="shared" si="990"/>
        <v/>
      </c>
      <c r="B2710" s="18"/>
      <c r="C2710" s="18"/>
      <c r="D2710" s="18"/>
      <c r="E2710" s="18"/>
      <c r="F2710" s="18"/>
      <c r="G2710" s="18"/>
      <c r="H2710" s="18"/>
      <c r="I2710" s="18"/>
      <c r="J2710" s="18"/>
      <c r="K2710" s="18"/>
      <c r="N2710" t="str">
        <f t="shared" si="970"/>
        <v>vége</v>
      </c>
      <c r="R2710">
        <f t="shared" si="971"/>
        <v>1</v>
      </c>
      <c r="S2710">
        <f t="shared" si="972"/>
        <v>1</v>
      </c>
      <c r="T2710">
        <f t="shared" si="973"/>
        <v>1</v>
      </c>
      <c r="U2710">
        <f t="shared" si="974"/>
        <v>1</v>
      </c>
      <c r="V2710">
        <f t="shared" si="975"/>
        <v>1</v>
      </c>
      <c r="W2710">
        <f t="shared" si="976"/>
        <v>1</v>
      </c>
      <c r="X2710">
        <f t="shared" si="977"/>
        <v>1</v>
      </c>
      <c r="Y2710">
        <f t="shared" si="978"/>
        <v>1</v>
      </c>
      <c r="Z2710">
        <f t="shared" si="979"/>
        <v>1</v>
      </c>
      <c r="AA2710">
        <f t="shared" si="980"/>
        <v>1</v>
      </c>
      <c r="AB2710">
        <f t="shared" si="981"/>
        <v>0</v>
      </c>
      <c r="AJ2710">
        <f t="shared" si="968"/>
        <v>0</v>
      </c>
      <c r="AL2710" t="str">
        <f t="shared" si="982"/>
        <v/>
      </c>
      <c r="AM2710" t="str">
        <f>IF(AJ2710=0,"",IF(AJ2710="Nincs kapcsolódó bizonylat",0,IF(ISERROR(VLOOKUP(AJ2710,Bizonylat!AU:BL,6,FALSE)),AJ2710,VLOOKUP(AJ2710,Bizonylat!AU:BL,6,FALSE))))</f>
        <v/>
      </c>
      <c r="AN2710">
        <f t="shared" si="983"/>
        <v>0</v>
      </c>
      <c r="AO2710">
        <f t="shared" si="984"/>
        <v>0</v>
      </c>
      <c r="AP2710">
        <f t="shared" si="985"/>
        <v>0</v>
      </c>
      <c r="AQ2710">
        <f t="shared" si="986"/>
        <v>0</v>
      </c>
      <c r="AR2710">
        <f t="shared" si="987"/>
        <v>0</v>
      </c>
      <c r="AS2710">
        <f t="shared" si="988"/>
        <v>0</v>
      </c>
      <c r="AT2710">
        <f t="shared" si="989"/>
        <v>0</v>
      </c>
      <c r="AU2710">
        <f t="shared" si="969"/>
        <v>0</v>
      </c>
    </row>
    <row r="2711" spans="1:47">
      <c r="A2711" s="23" t="str">
        <f t="shared" si="990"/>
        <v/>
      </c>
      <c r="B2711" s="18"/>
      <c r="C2711" s="18"/>
      <c r="D2711" s="18"/>
      <c r="E2711" s="18"/>
      <c r="F2711" s="18"/>
      <c r="G2711" s="18"/>
      <c r="H2711" s="18"/>
      <c r="I2711" s="18"/>
      <c r="J2711" s="18"/>
      <c r="K2711" s="18"/>
      <c r="N2711" t="str">
        <f t="shared" si="970"/>
        <v>vége</v>
      </c>
      <c r="R2711">
        <f t="shared" si="971"/>
        <v>1</v>
      </c>
      <c r="S2711">
        <f t="shared" si="972"/>
        <v>1</v>
      </c>
      <c r="T2711">
        <f t="shared" si="973"/>
        <v>1</v>
      </c>
      <c r="U2711">
        <f t="shared" si="974"/>
        <v>1</v>
      </c>
      <c r="V2711">
        <f t="shared" si="975"/>
        <v>1</v>
      </c>
      <c r="W2711">
        <f t="shared" si="976"/>
        <v>1</v>
      </c>
      <c r="X2711">
        <f t="shared" si="977"/>
        <v>1</v>
      </c>
      <c r="Y2711">
        <f t="shared" si="978"/>
        <v>1</v>
      </c>
      <c r="Z2711">
        <f t="shared" si="979"/>
        <v>1</v>
      </c>
      <c r="AA2711">
        <f t="shared" si="980"/>
        <v>1</v>
      </c>
      <c r="AB2711">
        <f t="shared" si="981"/>
        <v>0</v>
      </c>
      <c r="AJ2711">
        <f t="shared" si="968"/>
        <v>0</v>
      </c>
      <c r="AL2711" t="str">
        <f t="shared" si="982"/>
        <v/>
      </c>
      <c r="AM2711" t="str">
        <f>IF(AJ2711=0,"",IF(AJ2711="Nincs kapcsolódó bizonylat",0,IF(ISERROR(VLOOKUP(AJ2711,Bizonylat!AU:BL,6,FALSE)),AJ2711,VLOOKUP(AJ2711,Bizonylat!AU:BL,6,FALSE))))</f>
        <v/>
      </c>
      <c r="AN2711">
        <f t="shared" si="983"/>
        <v>0</v>
      </c>
      <c r="AO2711">
        <f t="shared" si="984"/>
        <v>0</v>
      </c>
      <c r="AP2711">
        <f t="shared" si="985"/>
        <v>0</v>
      </c>
      <c r="AQ2711">
        <f t="shared" si="986"/>
        <v>0</v>
      </c>
      <c r="AR2711">
        <f t="shared" si="987"/>
        <v>0</v>
      </c>
      <c r="AS2711">
        <f t="shared" si="988"/>
        <v>0</v>
      </c>
      <c r="AT2711">
        <f t="shared" si="989"/>
        <v>0</v>
      </c>
      <c r="AU2711">
        <f t="shared" si="969"/>
        <v>0</v>
      </c>
    </row>
    <row r="2712" spans="1:47">
      <c r="A2712" s="23" t="str">
        <f t="shared" si="990"/>
        <v/>
      </c>
      <c r="B2712" s="18"/>
      <c r="C2712" s="18"/>
      <c r="D2712" s="18"/>
      <c r="E2712" s="18"/>
      <c r="F2712" s="18"/>
      <c r="G2712" s="18"/>
      <c r="H2712" s="18"/>
      <c r="I2712" s="18"/>
      <c r="J2712" s="18"/>
      <c r="K2712" s="18"/>
      <c r="N2712" t="str">
        <f t="shared" si="970"/>
        <v>vége</v>
      </c>
      <c r="R2712">
        <f t="shared" si="971"/>
        <v>1</v>
      </c>
      <c r="S2712">
        <f t="shared" si="972"/>
        <v>1</v>
      </c>
      <c r="T2712">
        <f t="shared" si="973"/>
        <v>1</v>
      </c>
      <c r="U2712">
        <f t="shared" si="974"/>
        <v>1</v>
      </c>
      <c r="V2712">
        <f t="shared" si="975"/>
        <v>1</v>
      </c>
      <c r="W2712">
        <f t="shared" si="976"/>
        <v>1</v>
      </c>
      <c r="X2712">
        <f t="shared" si="977"/>
        <v>1</v>
      </c>
      <c r="Y2712">
        <f t="shared" si="978"/>
        <v>1</v>
      </c>
      <c r="Z2712">
        <f t="shared" si="979"/>
        <v>1</v>
      </c>
      <c r="AA2712">
        <f t="shared" si="980"/>
        <v>1</v>
      </c>
      <c r="AB2712">
        <f t="shared" si="981"/>
        <v>0</v>
      </c>
      <c r="AJ2712">
        <f t="shared" si="968"/>
        <v>0</v>
      </c>
      <c r="AL2712" t="str">
        <f t="shared" si="982"/>
        <v/>
      </c>
      <c r="AM2712" t="str">
        <f>IF(AJ2712=0,"",IF(AJ2712="Nincs kapcsolódó bizonylat",0,IF(ISERROR(VLOOKUP(AJ2712,Bizonylat!AU:BL,6,FALSE)),AJ2712,VLOOKUP(AJ2712,Bizonylat!AU:BL,6,FALSE))))</f>
        <v/>
      </c>
      <c r="AN2712">
        <f t="shared" si="983"/>
        <v>0</v>
      </c>
      <c r="AO2712">
        <f t="shared" si="984"/>
        <v>0</v>
      </c>
      <c r="AP2712">
        <f t="shared" si="985"/>
        <v>0</v>
      </c>
      <c r="AQ2712">
        <f t="shared" si="986"/>
        <v>0</v>
      </c>
      <c r="AR2712">
        <f t="shared" si="987"/>
        <v>0</v>
      </c>
      <c r="AS2712">
        <f t="shared" si="988"/>
        <v>0</v>
      </c>
      <c r="AT2712">
        <f t="shared" si="989"/>
        <v>0</v>
      </c>
      <c r="AU2712">
        <f t="shared" si="969"/>
        <v>0</v>
      </c>
    </row>
    <row r="2713" spans="1:47">
      <c r="A2713" s="23" t="str">
        <f t="shared" si="990"/>
        <v/>
      </c>
      <c r="B2713" s="18"/>
      <c r="C2713" s="18"/>
      <c r="D2713" s="18"/>
      <c r="E2713" s="18"/>
      <c r="F2713" s="18"/>
      <c r="G2713" s="18"/>
      <c r="H2713" s="18"/>
      <c r="I2713" s="18"/>
      <c r="J2713" s="18"/>
      <c r="K2713" s="18"/>
      <c r="N2713" t="str">
        <f t="shared" si="970"/>
        <v>vége</v>
      </c>
      <c r="R2713">
        <f t="shared" si="971"/>
        <v>1</v>
      </c>
      <c r="S2713">
        <f t="shared" si="972"/>
        <v>1</v>
      </c>
      <c r="T2713">
        <f t="shared" si="973"/>
        <v>1</v>
      </c>
      <c r="U2713">
        <f t="shared" si="974"/>
        <v>1</v>
      </c>
      <c r="V2713">
        <f t="shared" si="975"/>
        <v>1</v>
      </c>
      <c r="W2713">
        <f t="shared" si="976"/>
        <v>1</v>
      </c>
      <c r="X2713">
        <f t="shared" si="977"/>
        <v>1</v>
      </c>
      <c r="Y2713">
        <f t="shared" si="978"/>
        <v>1</v>
      </c>
      <c r="Z2713">
        <f t="shared" si="979"/>
        <v>1</v>
      </c>
      <c r="AA2713">
        <f t="shared" si="980"/>
        <v>1</v>
      </c>
      <c r="AB2713">
        <f t="shared" si="981"/>
        <v>0</v>
      </c>
      <c r="AJ2713">
        <f t="shared" si="968"/>
        <v>0</v>
      </c>
      <c r="AL2713" t="str">
        <f t="shared" si="982"/>
        <v/>
      </c>
      <c r="AM2713" t="str">
        <f>IF(AJ2713=0,"",IF(AJ2713="Nincs kapcsolódó bizonylat",0,IF(ISERROR(VLOOKUP(AJ2713,Bizonylat!AU:BL,6,FALSE)),AJ2713,VLOOKUP(AJ2713,Bizonylat!AU:BL,6,FALSE))))</f>
        <v/>
      </c>
      <c r="AN2713">
        <f t="shared" si="983"/>
        <v>0</v>
      </c>
      <c r="AO2713">
        <f t="shared" si="984"/>
        <v>0</v>
      </c>
      <c r="AP2713">
        <f t="shared" si="985"/>
        <v>0</v>
      </c>
      <c r="AQ2713">
        <f t="shared" si="986"/>
        <v>0</v>
      </c>
      <c r="AR2713">
        <f t="shared" si="987"/>
        <v>0</v>
      </c>
      <c r="AS2713">
        <f t="shared" si="988"/>
        <v>0</v>
      </c>
      <c r="AT2713">
        <f t="shared" si="989"/>
        <v>0</v>
      </c>
      <c r="AU2713">
        <f t="shared" si="969"/>
        <v>0</v>
      </c>
    </row>
    <row r="2714" spans="1:47">
      <c r="A2714" s="23" t="str">
        <f t="shared" si="990"/>
        <v/>
      </c>
      <c r="B2714" s="18"/>
      <c r="C2714" s="18"/>
      <c r="D2714" s="18"/>
      <c r="E2714" s="18"/>
      <c r="F2714" s="18"/>
      <c r="G2714" s="18"/>
      <c r="H2714" s="18"/>
      <c r="I2714" s="18"/>
      <c r="J2714" s="18"/>
      <c r="K2714" s="18"/>
      <c r="N2714" t="str">
        <f t="shared" si="970"/>
        <v>vége</v>
      </c>
      <c r="R2714">
        <f t="shared" si="971"/>
        <v>1</v>
      </c>
      <c r="S2714">
        <f t="shared" si="972"/>
        <v>1</v>
      </c>
      <c r="T2714">
        <f t="shared" si="973"/>
        <v>1</v>
      </c>
      <c r="U2714">
        <f t="shared" si="974"/>
        <v>1</v>
      </c>
      <c r="V2714">
        <f t="shared" si="975"/>
        <v>1</v>
      </c>
      <c r="W2714">
        <f t="shared" si="976"/>
        <v>1</v>
      </c>
      <c r="X2714">
        <f t="shared" si="977"/>
        <v>1</v>
      </c>
      <c r="Y2714">
        <f t="shared" si="978"/>
        <v>1</v>
      </c>
      <c r="Z2714">
        <f t="shared" si="979"/>
        <v>1</v>
      </c>
      <c r="AA2714">
        <f t="shared" si="980"/>
        <v>1</v>
      </c>
      <c r="AB2714">
        <f t="shared" si="981"/>
        <v>0</v>
      </c>
      <c r="AJ2714">
        <f t="shared" si="968"/>
        <v>0</v>
      </c>
      <c r="AL2714" t="str">
        <f t="shared" si="982"/>
        <v/>
      </c>
      <c r="AM2714" t="str">
        <f>IF(AJ2714=0,"",IF(AJ2714="Nincs kapcsolódó bizonylat",0,IF(ISERROR(VLOOKUP(AJ2714,Bizonylat!AU:BL,6,FALSE)),AJ2714,VLOOKUP(AJ2714,Bizonylat!AU:BL,6,FALSE))))</f>
        <v/>
      </c>
      <c r="AN2714">
        <f t="shared" si="983"/>
        <v>0</v>
      </c>
      <c r="AO2714">
        <f t="shared" si="984"/>
        <v>0</v>
      </c>
      <c r="AP2714">
        <f t="shared" si="985"/>
        <v>0</v>
      </c>
      <c r="AQ2714">
        <f t="shared" si="986"/>
        <v>0</v>
      </c>
      <c r="AR2714">
        <f t="shared" si="987"/>
        <v>0</v>
      </c>
      <c r="AS2714">
        <f t="shared" si="988"/>
        <v>0</v>
      </c>
      <c r="AT2714">
        <f t="shared" si="989"/>
        <v>0</v>
      </c>
      <c r="AU2714">
        <f t="shared" si="969"/>
        <v>0</v>
      </c>
    </row>
    <row r="2715" spans="1:47">
      <c r="A2715" s="23" t="str">
        <f t="shared" si="990"/>
        <v/>
      </c>
      <c r="B2715" s="18"/>
      <c r="C2715" s="18"/>
      <c r="D2715" s="18"/>
      <c r="E2715" s="18"/>
      <c r="F2715" s="18"/>
      <c r="G2715" s="18"/>
      <c r="H2715" s="18"/>
      <c r="I2715" s="18"/>
      <c r="J2715" s="18"/>
      <c r="K2715" s="18"/>
      <c r="N2715" t="str">
        <f t="shared" si="970"/>
        <v>vége</v>
      </c>
      <c r="R2715">
        <f t="shared" si="971"/>
        <v>1</v>
      </c>
      <c r="S2715">
        <f t="shared" si="972"/>
        <v>1</v>
      </c>
      <c r="T2715">
        <f t="shared" si="973"/>
        <v>1</v>
      </c>
      <c r="U2715">
        <f t="shared" si="974"/>
        <v>1</v>
      </c>
      <c r="V2715">
        <f t="shared" si="975"/>
        <v>1</v>
      </c>
      <c r="W2715">
        <f t="shared" si="976"/>
        <v>1</v>
      </c>
      <c r="X2715">
        <f t="shared" si="977"/>
        <v>1</v>
      </c>
      <c r="Y2715">
        <f t="shared" si="978"/>
        <v>1</v>
      </c>
      <c r="Z2715">
        <f t="shared" si="979"/>
        <v>1</v>
      </c>
      <c r="AA2715">
        <f t="shared" si="980"/>
        <v>1</v>
      </c>
      <c r="AB2715">
        <f t="shared" si="981"/>
        <v>0</v>
      </c>
      <c r="AJ2715">
        <f t="shared" si="968"/>
        <v>0</v>
      </c>
      <c r="AL2715" t="str">
        <f t="shared" si="982"/>
        <v/>
      </c>
      <c r="AM2715" t="str">
        <f>IF(AJ2715=0,"",IF(AJ2715="Nincs kapcsolódó bizonylat",0,IF(ISERROR(VLOOKUP(AJ2715,Bizonylat!AU:BL,6,FALSE)),AJ2715,VLOOKUP(AJ2715,Bizonylat!AU:BL,6,FALSE))))</f>
        <v/>
      </c>
      <c r="AN2715">
        <f t="shared" si="983"/>
        <v>0</v>
      </c>
      <c r="AO2715">
        <f t="shared" si="984"/>
        <v>0</v>
      </c>
      <c r="AP2715">
        <f t="shared" si="985"/>
        <v>0</v>
      </c>
      <c r="AQ2715">
        <f t="shared" si="986"/>
        <v>0</v>
      </c>
      <c r="AR2715">
        <f t="shared" si="987"/>
        <v>0</v>
      </c>
      <c r="AS2715">
        <f t="shared" si="988"/>
        <v>0</v>
      </c>
      <c r="AT2715">
        <f t="shared" si="989"/>
        <v>0</v>
      </c>
      <c r="AU2715">
        <f t="shared" si="969"/>
        <v>0</v>
      </c>
    </row>
    <row r="2716" spans="1:47">
      <c r="A2716" s="23" t="str">
        <f t="shared" si="990"/>
        <v/>
      </c>
      <c r="B2716" s="18"/>
      <c r="C2716" s="18"/>
      <c r="D2716" s="18"/>
      <c r="E2716" s="18"/>
      <c r="F2716" s="18"/>
      <c r="G2716" s="18"/>
      <c r="H2716" s="18"/>
      <c r="I2716" s="18"/>
      <c r="J2716" s="18"/>
      <c r="K2716" s="18"/>
      <c r="N2716" t="str">
        <f t="shared" si="970"/>
        <v>vége</v>
      </c>
      <c r="R2716">
        <f t="shared" si="971"/>
        <v>1</v>
      </c>
      <c r="S2716">
        <f t="shared" si="972"/>
        <v>1</v>
      </c>
      <c r="T2716">
        <f t="shared" si="973"/>
        <v>1</v>
      </c>
      <c r="U2716">
        <f t="shared" si="974"/>
        <v>1</v>
      </c>
      <c r="V2716">
        <f t="shared" si="975"/>
        <v>1</v>
      </c>
      <c r="W2716">
        <f t="shared" si="976"/>
        <v>1</v>
      </c>
      <c r="X2716">
        <f t="shared" si="977"/>
        <v>1</v>
      </c>
      <c r="Y2716">
        <f t="shared" si="978"/>
        <v>1</v>
      </c>
      <c r="Z2716">
        <f t="shared" si="979"/>
        <v>1</v>
      </c>
      <c r="AA2716">
        <f t="shared" si="980"/>
        <v>1</v>
      </c>
      <c r="AB2716">
        <f t="shared" si="981"/>
        <v>0</v>
      </c>
      <c r="AJ2716">
        <f t="shared" si="968"/>
        <v>0</v>
      </c>
      <c r="AL2716" t="str">
        <f t="shared" si="982"/>
        <v/>
      </c>
      <c r="AM2716" t="str">
        <f>IF(AJ2716=0,"",IF(AJ2716="Nincs kapcsolódó bizonylat",0,IF(ISERROR(VLOOKUP(AJ2716,Bizonylat!AU:BL,6,FALSE)),AJ2716,VLOOKUP(AJ2716,Bizonylat!AU:BL,6,FALSE))))</f>
        <v/>
      </c>
      <c r="AN2716">
        <f t="shared" si="983"/>
        <v>0</v>
      </c>
      <c r="AO2716">
        <f t="shared" si="984"/>
        <v>0</v>
      </c>
      <c r="AP2716">
        <f t="shared" si="985"/>
        <v>0</v>
      </c>
      <c r="AQ2716">
        <f t="shared" si="986"/>
        <v>0</v>
      </c>
      <c r="AR2716">
        <f t="shared" si="987"/>
        <v>0</v>
      </c>
      <c r="AS2716">
        <f t="shared" si="988"/>
        <v>0</v>
      </c>
      <c r="AT2716">
        <f t="shared" si="989"/>
        <v>0</v>
      </c>
      <c r="AU2716">
        <f t="shared" si="969"/>
        <v>0</v>
      </c>
    </row>
    <row r="2717" spans="1:47">
      <c r="A2717" s="23" t="str">
        <f t="shared" si="990"/>
        <v/>
      </c>
      <c r="B2717" s="18"/>
      <c r="C2717" s="18"/>
      <c r="D2717" s="18"/>
      <c r="E2717" s="18"/>
      <c r="F2717" s="18"/>
      <c r="G2717" s="18"/>
      <c r="H2717" s="18"/>
      <c r="I2717" s="18"/>
      <c r="J2717" s="18"/>
      <c r="K2717" s="18"/>
      <c r="N2717" t="str">
        <f t="shared" si="970"/>
        <v>vége</v>
      </c>
      <c r="R2717">
        <f t="shared" si="971"/>
        <v>1</v>
      </c>
      <c r="S2717">
        <f t="shared" si="972"/>
        <v>1</v>
      </c>
      <c r="T2717">
        <f t="shared" si="973"/>
        <v>1</v>
      </c>
      <c r="U2717">
        <f t="shared" si="974"/>
        <v>1</v>
      </c>
      <c r="V2717">
        <f t="shared" si="975"/>
        <v>1</v>
      </c>
      <c r="W2717">
        <f t="shared" si="976"/>
        <v>1</v>
      </c>
      <c r="X2717">
        <f t="shared" si="977"/>
        <v>1</v>
      </c>
      <c r="Y2717">
        <f t="shared" si="978"/>
        <v>1</v>
      </c>
      <c r="Z2717">
        <f t="shared" si="979"/>
        <v>1</v>
      </c>
      <c r="AA2717">
        <f t="shared" si="980"/>
        <v>1</v>
      </c>
      <c r="AB2717">
        <f t="shared" si="981"/>
        <v>0</v>
      </c>
      <c r="AJ2717">
        <f t="shared" si="968"/>
        <v>0</v>
      </c>
      <c r="AL2717" t="str">
        <f t="shared" si="982"/>
        <v/>
      </c>
      <c r="AM2717" t="str">
        <f>IF(AJ2717=0,"",IF(AJ2717="Nincs kapcsolódó bizonylat",0,IF(ISERROR(VLOOKUP(AJ2717,Bizonylat!AU:BL,6,FALSE)),AJ2717,VLOOKUP(AJ2717,Bizonylat!AU:BL,6,FALSE))))</f>
        <v/>
      </c>
      <c r="AN2717">
        <f t="shared" si="983"/>
        <v>0</v>
      </c>
      <c r="AO2717">
        <f t="shared" si="984"/>
        <v>0</v>
      </c>
      <c r="AP2717">
        <f t="shared" si="985"/>
        <v>0</v>
      </c>
      <c r="AQ2717">
        <f t="shared" si="986"/>
        <v>0</v>
      </c>
      <c r="AR2717">
        <f t="shared" si="987"/>
        <v>0</v>
      </c>
      <c r="AS2717">
        <f t="shared" si="988"/>
        <v>0</v>
      </c>
      <c r="AT2717">
        <f t="shared" si="989"/>
        <v>0</v>
      </c>
      <c r="AU2717">
        <f t="shared" si="969"/>
        <v>0</v>
      </c>
    </row>
    <row r="2718" spans="1:47">
      <c r="A2718" s="23" t="str">
        <f t="shared" si="990"/>
        <v/>
      </c>
      <c r="B2718" s="18"/>
      <c r="C2718" s="18"/>
      <c r="D2718" s="18"/>
      <c r="E2718" s="18"/>
      <c r="F2718" s="18"/>
      <c r="G2718" s="18"/>
      <c r="H2718" s="18"/>
      <c r="I2718" s="18"/>
      <c r="J2718" s="18"/>
      <c r="K2718" s="18"/>
      <c r="N2718" t="str">
        <f t="shared" si="970"/>
        <v>vége</v>
      </c>
      <c r="R2718">
        <f t="shared" si="971"/>
        <v>1</v>
      </c>
      <c r="S2718">
        <f t="shared" si="972"/>
        <v>1</v>
      </c>
      <c r="T2718">
        <f t="shared" si="973"/>
        <v>1</v>
      </c>
      <c r="U2718">
        <f t="shared" si="974"/>
        <v>1</v>
      </c>
      <c r="V2718">
        <f t="shared" si="975"/>
        <v>1</v>
      </c>
      <c r="W2718">
        <f t="shared" si="976"/>
        <v>1</v>
      </c>
      <c r="X2718">
        <f t="shared" si="977"/>
        <v>1</v>
      </c>
      <c r="Y2718">
        <f t="shared" si="978"/>
        <v>1</v>
      </c>
      <c r="Z2718">
        <f t="shared" si="979"/>
        <v>1</v>
      </c>
      <c r="AA2718">
        <f t="shared" si="980"/>
        <v>1</v>
      </c>
      <c r="AB2718">
        <f t="shared" si="981"/>
        <v>0</v>
      </c>
      <c r="AJ2718">
        <f t="shared" si="968"/>
        <v>0</v>
      </c>
      <c r="AL2718" t="str">
        <f t="shared" si="982"/>
        <v/>
      </c>
      <c r="AM2718" t="str">
        <f>IF(AJ2718=0,"",IF(AJ2718="Nincs kapcsolódó bizonylat",0,IF(ISERROR(VLOOKUP(AJ2718,Bizonylat!AU:BL,6,FALSE)),AJ2718,VLOOKUP(AJ2718,Bizonylat!AU:BL,6,FALSE))))</f>
        <v/>
      </c>
      <c r="AN2718">
        <f t="shared" si="983"/>
        <v>0</v>
      </c>
      <c r="AO2718">
        <f t="shared" si="984"/>
        <v>0</v>
      </c>
      <c r="AP2718">
        <f t="shared" si="985"/>
        <v>0</v>
      </c>
      <c r="AQ2718">
        <f t="shared" si="986"/>
        <v>0</v>
      </c>
      <c r="AR2718">
        <f t="shared" si="987"/>
        <v>0</v>
      </c>
      <c r="AS2718">
        <f t="shared" si="988"/>
        <v>0</v>
      </c>
      <c r="AT2718">
        <f t="shared" si="989"/>
        <v>0</v>
      </c>
      <c r="AU2718">
        <f t="shared" si="969"/>
        <v>0</v>
      </c>
    </row>
    <row r="2719" spans="1:47">
      <c r="A2719" s="23" t="str">
        <f t="shared" si="990"/>
        <v/>
      </c>
      <c r="B2719" s="18"/>
      <c r="C2719" s="18"/>
      <c r="D2719" s="18"/>
      <c r="E2719" s="18"/>
      <c r="F2719" s="18"/>
      <c r="G2719" s="18"/>
      <c r="H2719" s="18"/>
      <c r="I2719" s="18"/>
      <c r="J2719" s="18"/>
      <c r="K2719" s="18"/>
      <c r="N2719" t="str">
        <f t="shared" si="970"/>
        <v>vége</v>
      </c>
      <c r="R2719">
        <f t="shared" si="971"/>
        <v>1</v>
      </c>
      <c r="S2719">
        <f t="shared" si="972"/>
        <v>1</v>
      </c>
      <c r="T2719">
        <f t="shared" si="973"/>
        <v>1</v>
      </c>
      <c r="U2719">
        <f t="shared" si="974"/>
        <v>1</v>
      </c>
      <c r="V2719">
        <f t="shared" si="975"/>
        <v>1</v>
      </c>
      <c r="W2719">
        <f t="shared" si="976"/>
        <v>1</v>
      </c>
      <c r="X2719">
        <f t="shared" si="977"/>
        <v>1</v>
      </c>
      <c r="Y2719">
        <f t="shared" si="978"/>
        <v>1</v>
      </c>
      <c r="Z2719">
        <f t="shared" si="979"/>
        <v>1</v>
      </c>
      <c r="AA2719">
        <f t="shared" si="980"/>
        <v>1</v>
      </c>
      <c r="AB2719">
        <f t="shared" si="981"/>
        <v>0</v>
      </c>
      <c r="AJ2719">
        <f t="shared" si="968"/>
        <v>0</v>
      </c>
      <c r="AL2719" t="str">
        <f t="shared" si="982"/>
        <v/>
      </c>
      <c r="AM2719" t="str">
        <f>IF(AJ2719=0,"",IF(AJ2719="Nincs kapcsolódó bizonylat",0,IF(ISERROR(VLOOKUP(AJ2719,Bizonylat!AU:BL,6,FALSE)),AJ2719,VLOOKUP(AJ2719,Bizonylat!AU:BL,6,FALSE))))</f>
        <v/>
      </c>
      <c r="AN2719">
        <f t="shared" si="983"/>
        <v>0</v>
      </c>
      <c r="AO2719">
        <f t="shared" si="984"/>
        <v>0</v>
      </c>
      <c r="AP2719">
        <f t="shared" si="985"/>
        <v>0</v>
      </c>
      <c r="AQ2719">
        <f t="shared" si="986"/>
        <v>0</v>
      </c>
      <c r="AR2719">
        <f t="shared" si="987"/>
        <v>0</v>
      </c>
      <c r="AS2719">
        <f t="shared" si="988"/>
        <v>0</v>
      </c>
      <c r="AT2719">
        <f t="shared" si="989"/>
        <v>0</v>
      </c>
      <c r="AU2719">
        <f t="shared" si="969"/>
        <v>0</v>
      </c>
    </row>
    <row r="2720" spans="1:47">
      <c r="A2720" s="23" t="str">
        <f t="shared" si="990"/>
        <v/>
      </c>
      <c r="B2720" s="18"/>
      <c r="C2720" s="18"/>
      <c r="D2720" s="18"/>
      <c r="E2720" s="18"/>
      <c r="F2720" s="18"/>
      <c r="G2720" s="18"/>
      <c r="H2720" s="18"/>
      <c r="I2720" s="18"/>
      <c r="J2720" s="18"/>
      <c r="K2720" s="18"/>
      <c r="N2720" t="str">
        <f t="shared" si="970"/>
        <v>vége</v>
      </c>
      <c r="R2720">
        <f t="shared" si="971"/>
        <v>1</v>
      </c>
      <c r="S2720">
        <f t="shared" si="972"/>
        <v>1</v>
      </c>
      <c r="T2720">
        <f t="shared" si="973"/>
        <v>1</v>
      </c>
      <c r="U2720">
        <f t="shared" si="974"/>
        <v>1</v>
      </c>
      <c r="V2720">
        <f t="shared" si="975"/>
        <v>1</v>
      </c>
      <c r="W2720">
        <f t="shared" si="976"/>
        <v>1</v>
      </c>
      <c r="X2720">
        <f t="shared" si="977"/>
        <v>1</v>
      </c>
      <c r="Y2720">
        <f t="shared" si="978"/>
        <v>1</v>
      </c>
      <c r="Z2720">
        <f t="shared" si="979"/>
        <v>1</v>
      </c>
      <c r="AA2720">
        <f t="shared" si="980"/>
        <v>1</v>
      </c>
      <c r="AB2720">
        <f t="shared" si="981"/>
        <v>0</v>
      </c>
      <c r="AJ2720">
        <f t="shared" si="968"/>
        <v>0</v>
      </c>
      <c r="AL2720" t="str">
        <f t="shared" si="982"/>
        <v/>
      </c>
      <c r="AM2720" t="str">
        <f>IF(AJ2720=0,"",IF(AJ2720="Nincs kapcsolódó bizonylat",0,IF(ISERROR(VLOOKUP(AJ2720,Bizonylat!AU:BL,6,FALSE)),AJ2720,VLOOKUP(AJ2720,Bizonylat!AU:BL,6,FALSE))))</f>
        <v/>
      </c>
      <c r="AN2720">
        <f t="shared" si="983"/>
        <v>0</v>
      </c>
      <c r="AO2720">
        <f t="shared" si="984"/>
        <v>0</v>
      </c>
      <c r="AP2720">
        <f t="shared" si="985"/>
        <v>0</v>
      </c>
      <c r="AQ2720">
        <f t="shared" si="986"/>
        <v>0</v>
      </c>
      <c r="AR2720">
        <f t="shared" si="987"/>
        <v>0</v>
      </c>
      <c r="AS2720">
        <f t="shared" si="988"/>
        <v>0</v>
      </c>
      <c r="AT2720">
        <f t="shared" si="989"/>
        <v>0</v>
      </c>
      <c r="AU2720">
        <f t="shared" si="969"/>
        <v>0</v>
      </c>
    </row>
    <row r="2721" spans="1:47">
      <c r="A2721" s="23" t="str">
        <f t="shared" si="990"/>
        <v/>
      </c>
      <c r="B2721" s="18"/>
      <c r="C2721" s="18"/>
      <c r="D2721" s="18"/>
      <c r="E2721" s="18"/>
      <c r="F2721" s="18"/>
      <c r="G2721" s="18"/>
      <c r="H2721" s="18"/>
      <c r="I2721" s="18"/>
      <c r="J2721" s="18"/>
      <c r="K2721" s="18"/>
      <c r="N2721" t="str">
        <f t="shared" si="970"/>
        <v>vége</v>
      </c>
      <c r="R2721">
        <f t="shared" si="971"/>
        <v>1</v>
      </c>
      <c r="S2721">
        <f t="shared" si="972"/>
        <v>1</v>
      </c>
      <c r="T2721">
        <f t="shared" si="973"/>
        <v>1</v>
      </c>
      <c r="U2721">
        <f t="shared" si="974"/>
        <v>1</v>
      </c>
      <c r="V2721">
        <f t="shared" si="975"/>
        <v>1</v>
      </c>
      <c r="W2721">
        <f t="shared" si="976"/>
        <v>1</v>
      </c>
      <c r="X2721">
        <f t="shared" si="977"/>
        <v>1</v>
      </c>
      <c r="Y2721">
        <f t="shared" si="978"/>
        <v>1</v>
      </c>
      <c r="Z2721">
        <f t="shared" si="979"/>
        <v>1</v>
      </c>
      <c r="AA2721">
        <f t="shared" si="980"/>
        <v>1</v>
      </c>
      <c r="AB2721">
        <f t="shared" si="981"/>
        <v>0</v>
      </c>
      <c r="AJ2721">
        <f t="shared" si="968"/>
        <v>0</v>
      </c>
      <c r="AL2721" t="str">
        <f t="shared" si="982"/>
        <v/>
      </c>
      <c r="AM2721" t="str">
        <f>IF(AJ2721=0,"",IF(AJ2721="Nincs kapcsolódó bizonylat",0,IF(ISERROR(VLOOKUP(AJ2721,Bizonylat!AU:BL,6,FALSE)),AJ2721,VLOOKUP(AJ2721,Bizonylat!AU:BL,6,FALSE))))</f>
        <v/>
      </c>
      <c r="AN2721">
        <f t="shared" si="983"/>
        <v>0</v>
      </c>
      <c r="AO2721">
        <f t="shared" si="984"/>
        <v>0</v>
      </c>
      <c r="AP2721">
        <f t="shared" si="985"/>
        <v>0</v>
      </c>
      <c r="AQ2721">
        <f t="shared" si="986"/>
        <v>0</v>
      </c>
      <c r="AR2721">
        <f t="shared" si="987"/>
        <v>0</v>
      </c>
      <c r="AS2721">
        <f t="shared" si="988"/>
        <v>0</v>
      </c>
      <c r="AT2721">
        <f t="shared" si="989"/>
        <v>0</v>
      </c>
      <c r="AU2721">
        <f t="shared" si="969"/>
        <v>0</v>
      </c>
    </row>
    <row r="2722" spans="1:47">
      <c r="A2722" s="23" t="str">
        <f t="shared" si="990"/>
        <v/>
      </c>
      <c r="B2722" s="18"/>
      <c r="C2722" s="18"/>
      <c r="D2722" s="18"/>
      <c r="E2722" s="18"/>
      <c r="F2722" s="18"/>
      <c r="G2722" s="18"/>
      <c r="H2722" s="18"/>
      <c r="I2722" s="18"/>
      <c r="J2722" s="18"/>
      <c r="K2722" s="18"/>
      <c r="N2722" t="str">
        <f t="shared" si="970"/>
        <v>vége</v>
      </c>
      <c r="R2722">
        <f t="shared" si="971"/>
        <v>1</v>
      </c>
      <c r="S2722">
        <f t="shared" si="972"/>
        <v>1</v>
      </c>
      <c r="T2722">
        <f t="shared" si="973"/>
        <v>1</v>
      </c>
      <c r="U2722">
        <f t="shared" si="974"/>
        <v>1</v>
      </c>
      <c r="V2722">
        <f t="shared" si="975"/>
        <v>1</v>
      </c>
      <c r="W2722">
        <f t="shared" si="976"/>
        <v>1</v>
      </c>
      <c r="X2722">
        <f t="shared" si="977"/>
        <v>1</v>
      </c>
      <c r="Y2722">
        <f t="shared" si="978"/>
        <v>1</v>
      </c>
      <c r="Z2722">
        <f t="shared" si="979"/>
        <v>1</v>
      </c>
      <c r="AA2722">
        <f t="shared" si="980"/>
        <v>1</v>
      </c>
      <c r="AB2722">
        <f t="shared" si="981"/>
        <v>0</v>
      </c>
      <c r="AJ2722">
        <f t="shared" si="968"/>
        <v>0</v>
      </c>
      <c r="AL2722" t="str">
        <f t="shared" si="982"/>
        <v/>
      </c>
      <c r="AM2722" t="str">
        <f>IF(AJ2722=0,"",IF(AJ2722="Nincs kapcsolódó bizonylat",0,IF(ISERROR(VLOOKUP(AJ2722,Bizonylat!AU:BL,6,FALSE)),AJ2722,VLOOKUP(AJ2722,Bizonylat!AU:BL,6,FALSE))))</f>
        <v/>
      </c>
      <c r="AN2722">
        <f t="shared" si="983"/>
        <v>0</v>
      </c>
      <c r="AO2722">
        <f t="shared" si="984"/>
        <v>0</v>
      </c>
      <c r="AP2722">
        <f t="shared" si="985"/>
        <v>0</v>
      </c>
      <c r="AQ2722">
        <f t="shared" si="986"/>
        <v>0</v>
      </c>
      <c r="AR2722">
        <f t="shared" si="987"/>
        <v>0</v>
      </c>
      <c r="AS2722">
        <f t="shared" si="988"/>
        <v>0</v>
      </c>
      <c r="AT2722">
        <f t="shared" si="989"/>
        <v>0</v>
      </c>
      <c r="AU2722">
        <f t="shared" si="969"/>
        <v>0</v>
      </c>
    </row>
    <row r="2723" spans="1:47">
      <c r="A2723" s="23" t="str">
        <f t="shared" si="990"/>
        <v/>
      </c>
      <c r="B2723" s="18"/>
      <c r="C2723" s="18"/>
      <c r="D2723" s="18"/>
      <c r="E2723" s="18"/>
      <c r="F2723" s="18"/>
      <c r="G2723" s="18"/>
      <c r="H2723" s="18"/>
      <c r="I2723" s="18"/>
      <c r="J2723" s="18"/>
      <c r="K2723" s="18"/>
      <c r="N2723" t="str">
        <f t="shared" si="970"/>
        <v>vége</v>
      </c>
      <c r="R2723">
        <f t="shared" si="971"/>
        <v>1</v>
      </c>
      <c r="S2723">
        <f t="shared" si="972"/>
        <v>1</v>
      </c>
      <c r="T2723">
        <f t="shared" si="973"/>
        <v>1</v>
      </c>
      <c r="U2723">
        <f t="shared" si="974"/>
        <v>1</v>
      </c>
      <c r="V2723">
        <f t="shared" si="975"/>
        <v>1</v>
      </c>
      <c r="W2723">
        <f t="shared" si="976"/>
        <v>1</v>
      </c>
      <c r="X2723">
        <f t="shared" si="977"/>
        <v>1</v>
      </c>
      <c r="Y2723">
        <f t="shared" si="978"/>
        <v>1</v>
      </c>
      <c r="Z2723">
        <f t="shared" si="979"/>
        <v>1</v>
      </c>
      <c r="AA2723">
        <f t="shared" si="980"/>
        <v>1</v>
      </c>
      <c r="AB2723">
        <f t="shared" si="981"/>
        <v>0</v>
      </c>
      <c r="AJ2723">
        <f t="shared" si="968"/>
        <v>0</v>
      </c>
      <c r="AL2723" t="str">
        <f t="shared" si="982"/>
        <v/>
      </c>
      <c r="AM2723" t="str">
        <f>IF(AJ2723=0,"",IF(AJ2723="Nincs kapcsolódó bizonylat",0,IF(ISERROR(VLOOKUP(AJ2723,Bizonylat!AU:BL,6,FALSE)),AJ2723,VLOOKUP(AJ2723,Bizonylat!AU:BL,6,FALSE))))</f>
        <v/>
      </c>
      <c r="AN2723">
        <f t="shared" si="983"/>
        <v>0</v>
      </c>
      <c r="AO2723">
        <f t="shared" si="984"/>
        <v>0</v>
      </c>
      <c r="AP2723">
        <f t="shared" si="985"/>
        <v>0</v>
      </c>
      <c r="AQ2723">
        <f t="shared" si="986"/>
        <v>0</v>
      </c>
      <c r="AR2723">
        <f t="shared" si="987"/>
        <v>0</v>
      </c>
      <c r="AS2723">
        <f t="shared" si="988"/>
        <v>0</v>
      </c>
      <c r="AT2723">
        <f t="shared" si="989"/>
        <v>0</v>
      </c>
      <c r="AU2723">
        <f t="shared" si="969"/>
        <v>0</v>
      </c>
    </row>
    <row r="2724" spans="1:47">
      <c r="A2724" s="23" t="str">
        <f t="shared" si="990"/>
        <v/>
      </c>
      <c r="B2724" s="18"/>
      <c r="C2724" s="18"/>
      <c r="D2724" s="18"/>
      <c r="E2724" s="18"/>
      <c r="F2724" s="18"/>
      <c r="G2724" s="18"/>
      <c r="H2724" s="18"/>
      <c r="I2724" s="18"/>
      <c r="J2724" s="18"/>
      <c r="K2724" s="18"/>
      <c r="N2724" t="str">
        <f t="shared" si="970"/>
        <v>vége</v>
      </c>
      <c r="R2724">
        <f t="shared" si="971"/>
        <v>1</v>
      </c>
      <c r="S2724">
        <f t="shared" si="972"/>
        <v>1</v>
      </c>
      <c r="T2724">
        <f t="shared" si="973"/>
        <v>1</v>
      </c>
      <c r="U2724">
        <f t="shared" si="974"/>
        <v>1</v>
      </c>
      <c r="V2724">
        <f t="shared" si="975"/>
        <v>1</v>
      </c>
      <c r="W2724">
        <f t="shared" si="976"/>
        <v>1</v>
      </c>
      <c r="X2724">
        <f t="shared" si="977"/>
        <v>1</v>
      </c>
      <c r="Y2724">
        <f t="shared" si="978"/>
        <v>1</v>
      </c>
      <c r="Z2724">
        <f t="shared" si="979"/>
        <v>1</v>
      </c>
      <c r="AA2724">
        <f t="shared" si="980"/>
        <v>1</v>
      </c>
      <c r="AB2724">
        <f t="shared" si="981"/>
        <v>0</v>
      </c>
      <c r="AJ2724">
        <f t="shared" si="968"/>
        <v>0</v>
      </c>
      <c r="AL2724" t="str">
        <f t="shared" si="982"/>
        <v/>
      </c>
      <c r="AM2724" t="str">
        <f>IF(AJ2724=0,"",IF(AJ2724="Nincs kapcsolódó bizonylat",0,IF(ISERROR(VLOOKUP(AJ2724,Bizonylat!AU:BL,6,FALSE)),AJ2724,VLOOKUP(AJ2724,Bizonylat!AU:BL,6,FALSE))))</f>
        <v/>
      </c>
      <c r="AN2724">
        <f t="shared" si="983"/>
        <v>0</v>
      </c>
      <c r="AO2724">
        <f t="shared" si="984"/>
        <v>0</v>
      </c>
      <c r="AP2724">
        <f t="shared" si="985"/>
        <v>0</v>
      </c>
      <c r="AQ2724">
        <f t="shared" si="986"/>
        <v>0</v>
      </c>
      <c r="AR2724">
        <f t="shared" si="987"/>
        <v>0</v>
      </c>
      <c r="AS2724">
        <f t="shared" si="988"/>
        <v>0</v>
      </c>
      <c r="AT2724">
        <f t="shared" si="989"/>
        <v>0</v>
      </c>
      <c r="AU2724">
        <f t="shared" si="969"/>
        <v>0</v>
      </c>
    </row>
    <row r="2725" spans="1:47">
      <c r="A2725" s="23" t="str">
        <f t="shared" si="990"/>
        <v/>
      </c>
      <c r="B2725" s="18"/>
      <c r="C2725" s="18"/>
      <c r="D2725" s="18"/>
      <c r="E2725" s="18"/>
      <c r="F2725" s="18"/>
      <c r="G2725" s="18"/>
      <c r="H2725" s="18"/>
      <c r="I2725" s="18"/>
      <c r="J2725" s="18"/>
      <c r="K2725" s="18"/>
      <c r="N2725" t="str">
        <f t="shared" si="970"/>
        <v>vége</v>
      </c>
      <c r="R2725">
        <f t="shared" si="971"/>
        <v>1</v>
      </c>
      <c r="S2725">
        <f t="shared" si="972"/>
        <v>1</v>
      </c>
      <c r="T2725">
        <f t="shared" si="973"/>
        <v>1</v>
      </c>
      <c r="U2725">
        <f t="shared" si="974"/>
        <v>1</v>
      </c>
      <c r="V2725">
        <f t="shared" si="975"/>
        <v>1</v>
      </c>
      <c r="W2725">
        <f t="shared" si="976"/>
        <v>1</v>
      </c>
      <c r="X2725">
        <f t="shared" si="977"/>
        <v>1</v>
      </c>
      <c r="Y2725">
        <f t="shared" si="978"/>
        <v>1</v>
      </c>
      <c r="Z2725">
        <f t="shared" si="979"/>
        <v>1</v>
      </c>
      <c r="AA2725">
        <f t="shared" si="980"/>
        <v>1</v>
      </c>
      <c r="AB2725">
        <f t="shared" si="981"/>
        <v>0</v>
      </c>
      <c r="AJ2725">
        <f t="shared" si="968"/>
        <v>0</v>
      </c>
      <c r="AL2725" t="str">
        <f t="shared" si="982"/>
        <v/>
      </c>
      <c r="AM2725" t="str">
        <f>IF(AJ2725=0,"",IF(AJ2725="Nincs kapcsolódó bizonylat",0,IF(ISERROR(VLOOKUP(AJ2725,Bizonylat!AU:BL,6,FALSE)),AJ2725,VLOOKUP(AJ2725,Bizonylat!AU:BL,6,FALSE))))</f>
        <v/>
      </c>
      <c r="AN2725">
        <f t="shared" si="983"/>
        <v>0</v>
      </c>
      <c r="AO2725">
        <f t="shared" si="984"/>
        <v>0</v>
      </c>
      <c r="AP2725">
        <f t="shared" si="985"/>
        <v>0</v>
      </c>
      <c r="AQ2725">
        <f t="shared" si="986"/>
        <v>0</v>
      </c>
      <c r="AR2725">
        <f t="shared" si="987"/>
        <v>0</v>
      </c>
      <c r="AS2725">
        <f t="shared" si="988"/>
        <v>0</v>
      </c>
      <c r="AT2725">
        <f t="shared" si="989"/>
        <v>0</v>
      </c>
      <c r="AU2725">
        <f t="shared" si="969"/>
        <v>0</v>
      </c>
    </row>
    <row r="2726" spans="1:47">
      <c r="A2726" s="23" t="str">
        <f t="shared" si="990"/>
        <v/>
      </c>
      <c r="B2726" s="18"/>
      <c r="C2726" s="18"/>
      <c r="D2726" s="18"/>
      <c r="E2726" s="18"/>
      <c r="F2726" s="18"/>
      <c r="G2726" s="18"/>
      <c r="H2726" s="18"/>
      <c r="I2726" s="18"/>
      <c r="J2726" s="18"/>
      <c r="K2726" s="18"/>
      <c r="N2726" t="str">
        <f t="shared" si="970"/>
        <v>vége</v>
      </c>
      <c r="R2726">
        <f t="shared" si="971"/>
        <v>1</v>
      </c>
      <c r="S2726">
        <f t="shared" si="972"/>
        <v>1</v>
      </c>
      <c r="T2726">
        <f t="shared" si="973"/>
        <v>1</v>
      </c>
      <c r="U2726">
        <f t="shared" si="974"/>
        <v>1</v>
      </c>
      <c r="V2726">
        <f t="shared" si="975"/>
        <v>1</v>
      </c>
      <c r="W2726">
        <f t="shared" si="976"/>
        <v>1</v>
      </c>
      <c r="X2726">
        <f t="shared" si="977"/>
        <v>1</v>
      </c>
      <c r="Y2726">
        <f t="shared" si="978"/>
        <v>1</v>
      </c>
      <c r="Z2726">
        <f t="shared" si="979"/>
        <v>1</v>
      </c>
      <c r="AA2726">
        <f t="shared" si="980"/>
        <v>1</v>
      </c>
      <c r="AB2726">
        <f t="shared" si="981"/>
        <v>0</v>
      </c>
      <c r="AJ2726">
        <f t="shared" si="968"/>
        <v>0</v>
      </c>
      <c r="AL2726" t="str">
        <f t="shared" si="982"/>
        <v/>
      </c>
      <c r="AM2726" t="str">
        <f>IF(AJ2726=0,"",IF(AJ2726="Nincs kapcsolódó bizonylat",0,IF(ISERROR(VLOOKUP(AJ2726,Bizonylat!AU:BL,6,FALSE)),AJ2726,VLOOKUP(AJ2726,Bizonylat!AU:BL,6,FALSE))))</f>
        <v/>
      </c>
      <c r="AN2726">
        <f t="shared" si="983"/>
        <v>0</v>
      </c>
      <c r="AO2726">
        <f t="shared" si="984"/>
        <v>0</v>
      </c>
      <c r="AP2726">
        <f t="shared" si="985"/>
        <v>0</v>
      </c>
      <c r="AQ2726">
        <f t="shared" si="986"/>
        <v>0</v>
      </c>
      <c r="AR2726">
        <f t="shared" si="987"/>
        <v>0</v>
      </c>
      <c r="AS2726">
        <f t="shared" si="988"/>
        <v>0</v>
      </c>
      <c r="AT2726">
        <f t="shared" si="989"/>
        <v>0</v>
      </c>
      <c r="AU2726">
        <f t="shared" si="969"/>
        <v>0</v>
      </c>
    </row>
    <row r="2727" spans="1:47">
      <c r="A2727" s="23" t="str">
        <f t="shared" si="990"/>
        <v/>
      </c>
      <c r="B2727" s="18"/>
      <c r="C2727" s="18"/>
      <c r="D2727" s="18"/>
      <c r="E2727" s="18"/>
      <c r="F2727" s="18"/>
      <c r="G2727" s="18"/>
      <c r="H2727" s="18"/>
      <c r="I2727" s="18"/>
      <c r="J2727" s="18"/>
      <c r="K2727" s="18"/>
      <c r="N2727" t="str">
        <f t="shared" si="970"/>
        <v>vége</v>
      </c>
      <c r="R2727">
        <f t="shared" si="971"/>
        <v>1</v>
      </c>
      <c r="S2727">
        <f t="shared" si="972"/>
        <v>1</v>
      </c>
      <c r="T2727">
        <f t="shared" si="973"/>
        <v>1</v>
      </c>
      <c r="U2727">
        <f t="shared" si="974"/>
        <v>1</v>
      </c>
      <c r="V2727">
        <f t="shared" si="975"/>
        <v>1</v>
      </c>
      <c r="W2727">
        <f t="shared" si="976"/>
        <v>1</v>
      </c>
      <c r="X2727">
        <f t="shared" si="977"/>
        <v>1</v>
      </c>
      <c r="Y2727">
        <f t="shared" si="978"/>
        <v>1</v>
      </c>
      <c r="Z2727">
        <f t="shared" si="979"/>
        <v>1</v>
      </c>
      <c r="AA2727">
        <f t="shared" si="980"/>
        <v>1</v>
      </c>
      <c r="AB2727">
        <f t="shared" si="981"/>
        <v>0</v>
      </c>
      <c r="AJ2727">
        <f t="shared" si="968"/>
        <v>0</v>
      </c>
      <c r="AL2727" t="str">
        <f t="shared" si="982"/>
        <v/>
      </c>
      <c r="AM2727" t="str">
        <f>IF(AJ2727=0,"",IF(AJ2727="Nincs kapcsolódó bizonylat",0,IF(ISERROR(VLOOKUP(AJ2727,Bizonylat!AU:BL,6,FALSE)),AJ2727,VLOOKUP(AJ2727,Bizonylat!AU:BL,6,FALSE))))</f>
        <v/>
      </c>
      <c r="AN2727">
        <f t="shared" si="983"/>
        <v>0</v>
      </c>
      <c r="AO2727">
        <f t="shared" si="984"/>
        <v>0</v>
      </c>
      <c r="AP2727">
        <f t="shared" si="985"/>
        <v>0</v>
      </c>
      <c r="AQ2727">
        <f t="shared" si="986"/>
        <v>0</v>
      </c>
      <c r="AR2727">
        <f t="shared" si="987"/>
        <v>0</v>
      </c>
      <c r="AS2727">
        <f t="shared" si="988"/>
        <v>0</v>
      </c>
      <c r="AT2727">
        <f t="shared" si="989"/>
        <v>0</v>
      </c>
      <c r="AU2727">
        <f t="shared" si="969"/>
        <v>0</v>
      </c>
    </row>
    <row r="2728" spans="1:47">
      <c r="A2728" s="23" t="str">
        <f t="shared" si="990"/>
        <v/>
      </c>
      <c r="B2728" s="18"/>
      <c r="C2728" s="18"/>
      <c r="D2728" s="18"/>
      <c r="E2728" s="18"/>
      <c r="F2728" s="18"/>
      <c r="G2728" s="18"/>
      <c r="H2728" s="18"/>
      <c r="I2728" s="18"/>
      <c r="J2728" s="18"/>
      <c r="K2728" s="18"/>
      <c r="N2728" t="str">
        <f t="shared" si="970"/>
        <v>vége</v>
      </c>
      <c r="R2728">
        <f t="shared" si="971"/>
        <v>1</v>
      </c>
      <c r="S2728">
        <f t="shared" si="972"/>
        <v>1</v>
      </c>
      <c r="T2728">
        <f t="shared" si="973"/>
        <v>1</v>
      </c>
      <c r="U2728">
        <f t="shared" si="974"/>
        <v>1</v>
      </c>
      <c r="V2728">
        <f t="shared" si="975"/>
        <v>1</v>
      </c>
      <c r="W2728">
        <f t="shared" si="976"/>
        <v>1</v>
      </c>
      <c r="X2728">
        <f t="shared" si="977"/>
        <v>1</v>
      </c>
      <c r="Y2728">
        <f t="shared" si="978"/>
        <v>1</v>
      </c>
      <c r="Z2728">
        <f t="shared" si="979"/>
        <v>1</v>
      </c>
      <c r="AA2728">
        <f t="shared" si="980"/>
        <v>1</v>
      </c>
      <c r="AB2728">
        <f t="shared" si="981"/>
        <v>0</v>
      </c>
      <c r="AJ2728">
        <f t="shared" si="968"/>
        <v>0</v>
      </c>
      <c r="AL2728" t="str">
        <f t="shared" si="982"/>
        <v/>
      </c>
      <c r="AM2728" t="str">
        <f>IF(AJ2728=0,"",IF(AJ2728="Nincs kapcsolódó bizonylat",0,IF(ISERROR(VLOOKUP(AJ2728,Bizonylat!AU:BL,6,FALSE)),AJ2728,VLOOKUP(AJ2728,Bizonylat!AU:BL,6,FALSE))))</f>
        <v/>
      </c>
      <c r="AN2728">
        <f t="shared" si="983"/>
        <v>0</v>
      </c>
      <c r="AO2728">
        <f t="shared" si="984"/>
        <v>0</v>
      </c>
      <c r="AP2728">
        <f t="shared" si="985"/>
        <v>0</v>
      </c>
      <c r="AQ2728">
        <f t="shared" si="986"/>
        <v>0</v>
      </c>
      <c r="AR2728">
        <f t="shared" si="987"/>
        <v>0</v>
      </c>
      <c r="AS2728">
        <f t="shared" si="988"/>
        <v>0</v>
      </c>
      <c r="AT2728">
        <f t="shared" si="989"/>
        <v>0</v>
      </c>
      <c r="AU2728">
        <f t="shared" si="969"/>
        <v>0</v>
      </c>
    </row>
    <row r="2729" spans="1:47">
      <c r="A2729" s="23" t="str">
        <f t="shared" si="990"/>
        <v/>
      </c>
      <c r="B2729" s="18"/>
      <c r="C2729" s="18"/>
      <c r="D2729" s="18"/>
      <c r="E2729" s="18"/>
      <c r="F2729" s="18"/>
      <c r="G2729" s="18"/>
      <c r="H2729" s="18"/>
      <c r="I2729" s="18"/>
      <c r="J2729" s="18"/>
      <c r="K2729" s="18"/>
      <c r="N2729" t="str">
        <f t="shared" si="970"/>
        <v>vége</v>
      </c>
      <c r="R2729">
        <f t="shared" si="971"/>
        <v>1</v>
      </c>
      <c r="S2729">
        <f t="shared" si="972"/>
        <v>1</v>
      </c>
      <c r="T2729">
        <f t="shared" si="973"/>
        <v>1</v>
      </c>
      <c r="U2729">
        <f t="shared" si="974"/>
        <v>1</v>
      </c>
      <c r="V2729">
        <f t="shared" si="975"/>
        <v>1</v>
      </c>
      <c r="W2729">
        <f t="shared" si="976"/>
        <v>1</v>
      </c>
      <c r="X2729">
        <f t="shared" si="977"/>
        <v>1</v>
      </c>
      <c r="Y2729">
        <f t="shared" si="978"/>
        <v>1</v>
      </c>
      <c r="Z2729">
        <f t="shared" si="979"/>
        <v>1</v>
      </c>
      <c r="AA2729">
        <f t="shared" si="980"/>
        <v>1</v>
      </c>
      <c r="AB2729">
        <f t="shared" si="981"/>
        <v>0</v>
      </c>
      <c r="AJ2729">
        <f t="shared" si="968"/>
        <v>0</v>
      </c>
      <c r="AL2729" t="str">
        <f t="shared" si="982"/>
        <v/>
      </c>
      <c r="AM2729" t="str">
        <f>IF(AJ2729=0,"",IF(AJ2729="Nincs kapcsolódó bizonylat",0,IF(ISERROR(VLOOKUP(AJ2729,Bizonylat!AU:BL,6,FALSE)),AJ2729,VLOOKUP(AJ2729,Bizonylat!AU:BL,6,FALSE))))</f>
        <v/>
      </c>
      <c r="AN2729">
        <f t="shared" si="983"/>
        <v>0</v>
      </c>
      <c r="AO2729">
        <f t="shared" si="984"/>
        <v>0</v>
      </c>
      <c r="AP2729">
        <f t="shared" si="985"/>
        <v>0</v>
      </c>
      <c r="AQ2729">
        <f t="shared" si="986"/>
        <v>0</v>
      </c>
      <c r="AR2729">
        <f t="shared" si="987"/>
        <v>0</v>
      </c>
      <c r="AS2729">
        <f t="shared" si="988"/>
        <v>0</v>
      </c>
      <c r="AT2729">
        <f t="shared" si="989"/>
        <v>0</v>
      </c>
      <c r="AU2729">
        <f t="shared" si="969"/>
        <v>0</v>
      </c>
    </row>
    <row r="2730" spans="1:47">
      <c r="A2730" s="23" t="str">
        <f t="shared" si="990"/>
        <v/>
      </c>
      <c r="B2730" s="18"/>
      <c r="C2730" s="18"/>
      <c r="D2730" s="18"/>
      <c r="E2730" s="18"/>
      <c r="F2730" s="18"/>
      <c r="G2730" s="18"/>
      <c r="H2730" s="18"/>
      <c r="I2730" s="18"/>
      <c r="J2730" s="18"/>
      <c r="K2730" s="18"/>
      <c r="N2730" t="str">
        <f t="shared" si="970"/>
        <v>vége</v>
      </c>
      <c r="R2730">
        <f t="shared" si="971"/>
        <v>1</v>
      </c>
      <c r="S2730">
        <f t="shared" si="972"/>
        <v>1</v>
      </c>
      <c r="T2730">
        <f t="shared" si="973"/>
        <v>1</v>
      </c>
      <c r="U2730">
        <f t="shared" si="974"/>
        <v>1</v>
      </c>
      <c r="V2730">
        <f t="shared" si="975"/>
        <v>1</v>
      </c>
      <c r="W2730">
        <f t="shared" si="976"/>
        <v>1</v>
      </c>
      <c r="X2730">
        <f t="shared" si="977"/>
        <v>1</v>
      </c>
      <c r="Y2730">
        <f t="shared" si="978"/>
        <v>1</v>
      </c>
      <c r="Z2730">
        <f t="shared" si="979"/>
        <v>1</v>
      </c>
      <c r="AA2730">
        <f t="shared" si="980"/>
        <v>1</v>
      </c>
      <c r="AB2730">
        <f t="shared" si="981"/>
        <v>0</v>
      </c>
      <c r="AJ2730">
        <f t="shared" si="968"/>
        <v>0</v>
      </c>
      <c r="AL2730" t="str">
        <f t="shared" si="982"/>
        <v/>
      </c>
      <c r="AM2730" t="str">
        <f>IF(AJ2730=0,"",IF(AJ2730="Nincs kapcsolódó bizonylat",0,IF(ISERROR(VLOOKUP(AJ2730,Bizonylat!AU:BL,6,FALSE)),AJ2730,VLOOKUP(AJ2730,Bizonylat!AU:BL,6,FALSE))))</f>
        <v/>
      </c>
      <c r="AN2730">
        <f t="shared" si="983"/>
        <v>0</v>
      </c>
      <c r="AO2730">
        <f t="shared" si="984"/>
        <v>0</v>
      </c>
      <c r="AP2730">
        <f t="shared" si="985"/>
        <v>0</v>
      </c>
      <c r="AQ2730">
        <f t="shared" si="986"/>
        <v>0</v>
      </c>
      <c r="AR2730">
        <f t="shared" si="987"/>
        <v>0</v>
      </c>
      <c r="AS2730">
        <f t="shared" si="988"/>
        <v>0</v>
      </c>
      <c r="AT2730">
        <f t="shared" si="989"/>
        <v>0</v>
      </c>
      <c r="AU2730">
        <f t="shared" si="969"/>
        <v>0</v>
      </c>
    </row>
    <row r="2731" spans="1:47">
      <c r="A2731" s="23" t="str">
        <f t="shared" si="990"/>
        <v/>
      </c>
      <c r="B2731" s="18"/>
      <c r="C2731" s="18"/>
      <c r="D2731" s="18"/>
      <c r="E2731" s="18"/>
      <c r="F2731" s="18"/>
      <c r="G2731" s="18"/>
      <c r="H2731" s="18"/>
      <c r="I2731" s="18"/>
      <c r="J2731" s="18"/>
      <c r="K2731" s="18"/>
      <c r="N2731" t="str">
        <f t="shared" si="970"/>
        <v>vége</v>
      </c>
      <c r="R2731">
        <f t="shared" si="971"/>
        <v>1</v>
      </c>
      <c r="S2731">
        <f t="shared" si="972"/>
        <v>1</v>
      </c>
      <c r="T2731">
        <f t="shared" si="973"/>
        <v>1</v>
      </c>
      <c r="U2731">
        <f t="shared" si="974"/>
        <v>1</v>
      </c>
      <c r="V2731">
        <f t="shared" si="975"/>
        <v>1</v>
      </c>
      <c r="W2731">
        <f t="shared" si="976"/>
        <v>1</v>
      </c>
      <c r="X2731">
        <f t="shared" si="977"/>
        <v>1</v>
      </c>
      <c r="Y2731">
        <f t="shared" si="978"/>
        <v>1</v>
      </c>
      <c r="Z2731">
        <f t="shared" si="979"/>
        <v>1</v>
      </c>
      <c r="AA2731">
        <f t="shared" si="980"/>
        <v>1</v>
      </c>
      <c r="AB2731">
        <f t="shared" si="981"/>
        <v>0</v>
      </c>
      <c r="AJ2731">
        <f t="shared" si="968"/>
        <v>0</v>
      </c>
      <c r="AL2731" t="str">
        <f t="shared" si="982"/>
        <v/>
      </c>
      <c r="AM2731" t="str">
        <f>IF(AJ2731=0,"",IF(AJ2731="Nincs kapcsolódó bizonylat",0,IF(ISERROR(VLOOKUP(AJ2731,Bizonylat!AU:BL,6,FALSE)),AJ2731,VLOOKUP(AJ2731,Bizonylat!AU:BL,6,FALSE))))</f>
        <v/>
      </c>
      <c r="AN2731">
        <f t="shared" si="983"/>
        <v>0</v>
      </c>
      <c r="AO2731">
        <f t="shared" si="984"/>
        <v>0</v>
      </c>
      <c r="AP2731">
        <f t="shared" si="985"/>
        <v>0</v>
      </c>
      <c r="AQ2731">
        <f t="shared" si="986"/>
        <v>0</v>
      </c>
      <c r="AR2731">
        <f t="shared" si="987"/>
        <v>0</v>
      </c>
      <c r="AS2731">
        <f t="shared" si="988"/>
        <v>0</v>
      </c>
      <c r="AT2731">
        <f t="shared" si="989"/>
        <v>0</v>
      </c>
      <c r="AU2731">
        <f t="shared" si="969"/>
        <v>0</v>
      </c>
    </row>
    <row r="2732" spans="1:47">
      <c r="A2732" s="23" t="str">
        <f t="shared" si="990"/>
        <v/>
      </c>
      <c r="B2732" s="18"/>
      <c r="C2732" s="18"/>
      <c r="D2732" s="18"/>
      <c r="E2732" s="18"/>
      <c r="F2732" s="18"/>
      <c r="G2732" s="18"/>
      <c r="H2732" s="18"/>
      <c r="I2732" s="18"/>
      <c r="J2732" s="18"/>
      <c r="K2732" s="18"/>
      <c r="N2732" t="str">
        <f t="shared" si="970"/>
        <v>vége</v>
      </c>
      <c r="R2732">
        <f t="shared" si="971"/>
        <v>1</v>
      </c>
      <c r="S2732">
        <f t="shared" si="972"/>
        <v>1</v>
      </c>
      <c r="T2732">
        <f t="shared" si="973"/>
        <v>1</v>
      </c>
      <c r="U2732">
        <f t="shared" si="974"/>
        <v>1</v>
      </c>
      <c r="V2732">
        <f t="shared" si="975"/>
        <v>1</v>
      </c>
      <c r="W2732">
        <f t="shared" si="976"/>
        <v>1</v>
      </c>
      <c r="X2732">
        <f t="shared" si="977"/>
        <v>1</v>
      </c>
      <c r="Y2732">
        <f t="shared" si="978"/>
        <v>1</v>
      </c>
      <c r="Z2732">
        <f t="shared" si="979"/>
        <v>1</v>
      </c>
      <c r="AA2732">
        <f t="shared" si="980"/>
        <v>1</v>
      </c>
      <c r="AB2732">
        <f t="shared" si="981"/>
        <v>0</v>
      </c>
      <c r="AJ2732">
        <f t="shared" si="968"/>
        <v>0</v>
      </c>
      <c r="AL2732" t="str">
        <f t="shared" si="982"/>
        <v/>
      </c>
      <c r="AM2732" t="str">
        <f>IF(AJ2732=0,"",IF(AJ2732="Nincs kapcsolódó bizonylat",0,IF(ISERROR(VLOOKUP(AJ2732,Bizonylat!AU:BL,6,FALSE)),AJ2732,VLOOKUP(AJ2732,Bizonylat!AU:BL,6,FALSE))))</f>
        <v/>
      </c>
      <c r="AN2732">
        <f t="shared" si="983"/>
        <v>0</v>
      </c>
      <c r="AO2732">
        <f t="shared" si="984"/>
        <v>0</v>
      </c>
      <c r="AP2732">
        <f t="shared" si="985"/>
        <v>0</v>
      </c>
      <c r="AQ2732">
        <f t="shared" si="986"/>
        <v>0</v>
      </c>
      <c r="AR2732">
        <f t="shared" si="987"/>
        <v>0</v>
      </c>
      <c r="AS2732">
        <f t="shared" si="988"/>
        <v>0</v>
      </c>
      <c r="AT2732">
        <f t="shared" si="989"/>
        <v>0</v>
      </c>
      <c r="AU2732">
        <f t="shared" si="969"/>
        <v>0</v>
      </c>
    </row>
    <row r="2733" spans="1:47">
      <c r="A2733" s="23" t="str">
        <f t="shared" si="990"/>
        <v/>
      </c>
      <c r="B2733" s="18"/>
      <c r="C2733" s="18"/>
      <c r="D2733" s="18"/>
      <c r="E2733" s="18"/>
      <c r="F2733" s="18"/>
      <c r="G2733" s="18"/>
      <c r="H2733" s="18"/>
      <c r="I2733" s="18"/>
      <c r="J2733" s="18"/>
      <c r="K2733" s="18"/>
      <c r="N2733" t="str">
        <f t="shared" si="970"/>
        <v>vége</v>
      </c>
      <c r="R2733">
        <f t="shared" si="971"/>
        <v>1</v>
      </c>
      <c r="S2733">
        <f t="shared" si="972"/>
        <v>1</v>
      </c>
      <c r="T2733">
        <f t="shared" si="973"/>
        <v>1</v>
      </c>
      <c r="U2733">
        <f t="shared" si="974"/>
        <v>1</v>
      </c>
      <c r="V2733">
        <f t="shared" si="975"/>
        <v>1</v>
      </c>
      <c r="W2733">
        <f t="shared" si="976"/>
        <v>1</v>
      </c>
      <c r="X2733">
        <f t="shared" si="977"/>
        <v>1</v>
      </c>
      <c r="Y2733">
        <f t="shared" si="978"/>
        <v>1</v>
      </c>
      <c r="Z2733">
        <f t="shared" si="979"/>
        <v>1</v>
      </c>
      <c r="AA2733">
        <f t="shared" si="980"/>
        <v>1</v>
      </c>
      <c r="AB2733">
        <f t="shared" si="981"/>
        <v>0</v>
      </c>
      <c r="AJ2733">
        <f t="shared" si="968"/>
        <v>0</v>
      </c>
      <c r="AL2733" t="str">
        <f t="shared" si="982"/>
        <v/>
      </c>
      <c r="AM2733" t="str">
        <f>IF(AJ2733=0,"",IF(AJ2733="Nincs kapcsolódó bizonylat",0,IF(ISERROR(VLOOKUP(AJ2733,Bizonylat!AU:BL,6,FALSE)),AJ2733,VLOOKUP(AJ2733,Bizonylat!AU:BL,6,FALSE))))</f>
        <v/>
      </c>
      <c r="AN2733">
        <f t="shared" si="983"/>
        <v>0</v>
      </c>
      <c r="AO2733">
        <f t="shared" si="984"/>
        <v>0</v>
      </c>
      <c r="AP2733">
        <f t="shared" si="985"/>
        <v>0</v>
      </c>
      <c r="AQ2733">
        <f t="shared" si="986"/>
        <v>0</v>
      </c>
      <c r="AR2733">
        <f t="shared" si="987"/>
        <v>0</v>
      </c>
      <c r="AS2733">
        <f t="shared" si="988"/>
        <v>0</v>
      </c>
      <c r="AT2733">
        <f t="shared" si="989"/>
        <v>0</v>
      </c>
      <c r="AU2733">
        <f t="shared" si="969"/>
        <v>0</v>
      </c>
    </row>
    <row r="2734" spans="1:47">
      <c r="A2734" s="23" t="str">
        <f t="shared" si="990"/>
        <v/>
      </c>
      <c r="B2734" s="18"/>
      <c r="C2734" s="18"/>
      <c r="D2734" s="18"/>
      <c r="E2734" s="18"/>
      <c r="F2734" s="18"/>
      <c r="G2734" s="18"/>
      <c r="H2734" s="18"/>
      <c r="I2734" s="18"/>
      <c r="J2734" s="18"/>
      <c r="K2734" s="18"/>
      <c r="N2734" t="str">
        <f t="shared" si="970"/>
        <v>vége</v>
      </c>
      <c r="R2734">
        <f t="shared" si="971"/>
        <v>1</v>
      </c>
      <c r="S2734">
        <f t="shared" si="972"/>
        <v>1</v>
      </c>
      <c r="T2734">
        <f t="shared" si="973"/>
        <v>1</v>
      </c>
      <c r="U2734">
        <f t="shared" si="974"/>
        <v>1</v>
      </c>
      <c r="V2734">
        <f t="shared" si="975"/>
        <v>1</v>
      </c>
      <c r="W2734">
        <f t="shared" si="976"/>
        <v>1</v>
      </c>
      <c r="X2734">
        <f t="shared" si="977"/>
        <v>1</v>
      </c>
      <c r="Y2734">
        <f t="shared" si="978"/>
        <v>1</v>
      </c>
      <c r="Z2734">
        <f t="shared" si="979"/>
        <v>1</v>
      </c>
      <c r="AA2734">
        <f t="shared" si="980"/>
        <v>1</v>
      </c>
      <c r="AB2734">
        <f t="shared" si="981"/>
        <v>0</v>
      </c>
      <c r="AJ2734">
        <f t="shared" si="968"/>
        <v>0</v>
      </c>
      <c r="AL2734" t="str">
        <f t="shared" si="982"/>
        <v/>
      </c>
      <c r="AM2734" t="str">
        <f>IF(AJ2734=0,"",IF(AJ2734="Nincs kapcsolódó bizonylat",0,IF(ISERROR(VLOOKUP(AJ2734,Bizonylat!AU:BL,6,FALSE)),AJ2734,VLOOKUP(AJ2734,Bizonylat!AU:BL,6,FALSE))))</f>
        <v/>
      </c>
      <c r="AN2734">
        <f t="shared" si="983"/>
        <v>0</v>
      </c>
      <c r="AO2734">
        <f t="shared" si="984"/>
        <v>0</v>
      </c>
      <c r="AP2734">
        <f t="shared" si="985"/>
        <v>0</v>
      </c>
      <c r="AQ2734">
        <f t="shared" si="986"/>
        <v>0</v>
      </c>
      <c r="AR2734">
        <f t="shared" si="987"/>
        <v>0</v>
      </c>
      <c r="AS2734">
        <f t="shared" si="988"/>
        <v>0</v>
      </c>
      <c r="AT2734">
        <f t="shared" si="989"/>
        <v>0</v>
      </c>
      <c r="AU2734">
        <f t="shared" si="969"/>
        <v>0</v>
      </c>
    </row>
    <row r="2735" spans="1:47">
      <c r="A2735" s="23" t="str">
        <f t="shared" si="990"/>
        <v/>
      </c>
      <c r="B2735" s="18"/>
      <c r="C2735" s="18"/>
      <c r="D2735" s="18"/>
      <c r="E2735" s="18"/>
      <c r="F2735" s="18"/>
      <c r="G2735" s="18"/>
      <c r="H2735" s="18"/>
      <c r="I2735" s="18"/>
      <c r="J2735" s="18"/>
      <c r="K2735" s="18"/>
      <c r="N2735" t="str">
        <f t="shared" si="970"/>
        <v>vége</v>
      </c>
      <c r="R2735">
        <f t="shared" si="971"/>
        <v>1</v>
      </c>
      <c r="S2735">
        <f t="shared" si="972"/>
        <v>1</v>
      </c>
      <c r="T2735">
        <f t="shared" si="973"/>
        <v>1</v>
      </c>
      <c r="U2735">
        <f t="shared" si="974"/>
        <v>1</v>
      </c>
      <c r="V2735">
        <f t="shared" si="975"/>
        <v>1</v>
      </c>
      <c r="W2735">
        <f t="shared" si="976"/>
        <v>1</v>
      </c>
      <c r="X2735">
        <f t="shared" si="977"/>
        <v>1</v>
      </c>
      <c r="Y2735">
        <f t="shared" si="978"/>
        <v>1</v>
      </c>
      <c r="Z2735">
        <f t="shared" si="979"/>
        <v>1</v>
      </c>
      <c r="AA2735">
        <f t="shared" si="980"/>
        <v>1</v>
      </c>
      <c r="AB2735">
        <f t="shared" si="981"/>
        <v>0</v>
      </c>
      <c r="AJ2735">
        <f t="shared" si="968"/>
        <v>0</v>
      </c>
      <c r="AL2735" t="str">
        <f t="shared" si="982"/>
        <v/>
      </c>
      <c r="AM2735" t="str">
        <f>IF(AJ2735=0,"",IF(AJ2735="Nincs kapcsolódó bizonylat",0,IF(ISERROR(VLOOKUP(AJ2735,Bizonylat!AU:BL,6,FALSE)),AJ2735,VLOOKUP(AJ2735,Bizonylat!AU:BL,6,FALSE))))</f>
        <v/>
      </c>
      <c r="AN2735">
        <f t="shared" si="983"/>
        <v>0</v>
      </c>
      <c r="AO2735">
        <f t="shared" si="984"/>
        <v>0</v>
      </c>
      <c r="AP2735">
        <f t="shared" si="985"/>
        <v>0</v>
      </c>
      <c r="AQ2735">
        <f t="shared" si="986"/>
        <v>0</v>
      </c>
      <c r="AR2735">
        <f t="shared" si="987"/>
        <v>0</v>
      </c>
      <c r="AS2735">
        <f t="shared" si="988"/>
        <v>0</v>
      </c>
      <c r="AT2735">
        <f t="shared" si="989"/>
        <v>0</v>
      </c>
      <c r="AU2735">
        <f t="shared" si="969"/>
        <v>0</v>
      </c>
    </row>
    <row r="2736" spans="1:47">
      <c r="A2736" s="23" t="str">
        <f t="shared" si="990"/>
        <v/>
      </c>
      <c r="B2736" s="18"/>
      <c r="C2736" s="18"/>
      <c r="D2736" s="18"/>
      <c r="E2736" s="18"/>
      <c r="F2736" s="18"/>
      <c r="G2736" s="18"/>
      <c r="H2736" s="18"/>
      <c r="I2736" s="18"/>
      <c r="J2736" s="18"/>
      <c r="K2736" s="18"/>
      <c r="N2736" t="str">
        <f t="shared" si="970"/>
        <v>vége</v>
      </c>
      <c r="R2736">
        <f t="shared" si="971"/>
        <v>1</v>
      </c>
      <c r="S2736">
        <f t="shared" si="972"/>
        <v>1</v>
      </c>
      <c r="T2736">
        <f t="shared" si="973"/>
        <v>1</v>
      </c>
      <c r="U2736">
        <f t="shared" si="974"/>
        <v>1</v>
      </c>
      <c r="V2736">
        <f t="shared" si="975"/>
        <v>1</v>
      </c>
      <c r="W2736">
        <f t="shared" si="976"/>
        <v>1</v>
      </c>
      <c r="X2736">
        <f t="shared" si="977"/>
        <v>1</v>
      </c>
      <c r="Y2736">
        <f t="shared" si="978"/>
        <v>1</v>
      </c>
      <c r="Z2736">
        <f t="shared" si="979"/>
        <v>1</v>
      </c>
      <c r="AA2736">
        <f t="shared" si="980"/>
        <v>1</v>
      </c>
      <c r="AB2736">
        <f t="shared" si="981"/>
        <v>0</v>
      </c>
      <c r="AJ2736">
        <f t="shared" si="968"/>
        <v>0</v>
      </c>
      <c r="AL2736" t="str">
        <f t="shared" si="982"/>
        <v/>
      </c>
      <c r="AM2736" t="str">
        <f>IF(AJ2736=0,"",IF(AJ2736="Nincs kapcsolódó bizonylat",0,IF(ISERROR(VLOOKUP(AJ2736,Bizonylat!AU:BL,6,FALSE)),AJ2736,VLOOKUP(AJ2736,Bizonylat!AU:BL,6,FALSE))))</f>
        <v/>
      </c>
      <c r="AN2736">
        <f t="shared" si="983"/>
        <v>0</v>
      </c>
      <c r="AO2736">
        <f t="shared" si="984"/>
        <v>0</v>
      </c>
      <c r="AP2736">
        <f t="shared" si="985"/>
        <v>0</v>
      </c>
      <c r="AQ2736">
        <f t="shared" si="986"/>
        <v>0</v>
      </c>
      <c r="AR2736">
        <f t="shared" si="987"/>
        <v>0</v>
      </c>
      <c r="AS2736">
        <f t="shared" si="988"/>
        <v>0</v>
      </c>
      <c r="AT2736">
        <f t="shared" si="989"/>
        <v>0</v>
      </c>
      <c r="AU2736">
        <f t="shared" si="969"/>
        <v>0</v>
      </c>
    </row>
    <row r="2737" spans="1:47">
      <c r="A2737" s="23" t="str">
        <f t="shared" si="990"/>
        <v/>
      </c>
      <c r="B2737" s="18"/>
      <c r="C2737" s="18"/>
      <c r="D2737" s="18"/>
      <c r="E2737" s="18"/>
      <c r="F2737" s="18"/>
      <c r="G2737" s="18"/>
      <c r="H2737" s="18"/>
      <c r="I2737" s="18"/>
      <c r="J2737" s="18"/>
      <c r="K2737" s="18"/>
      <c r="N2737" t="str">
        <f t="shared" si="970"/>
        <v>vége</v>
      </c>
      <c r="R2737">
        <f t="shared" si="971"/>
        <v>1</v>
      </c>
      <c r="S2737">
        <f t="shared" si="972"/>
        <v>1</v>
      </c>
      <c r="T2737">
        <f t="shared" si="973"/>
        <v>1</v>
      </c>
      <c r="U2737">
        <f t="shared" si="974"/>
        <v>1</v>
      </c>
      <c r="V2737">
        <f t="shared" si="975"/>
        <v>1</v>
      </c>
      <c r="W2737">
        <f t="shared" si="976"/>
        <v>1</v>
      </c>
      <c r="X2737">
        <f t="shared" si="977"/>
        <v>1</v>
      </c>
      <c r="Y2737">
        <f t="shared" si="978"/>
        <v>1</v>
      </c>
      <c r="Z2737">
        <f t="shared" si="979"/>
        <v>1</v>
      </c>
      <c r="AA2737">
        <f t="shared" si="980"/>
        <v>1</v>
      </c>
      <c r="AB2737">
        <f t="shared" si="981"/>
        <v>0</v>
      </c>
      <c r="AJ2737">
        <f t="shared" si="968"/>
        <v>0</v>
      </c>
      <c r="AL2737" t="str">
        <f t="shared" si="982"/>
        <v/>
      </c>
      <c r="AM2737" t="str">
        <f>IF(AJ2737=0,"",IF(AJ2737="Nincs kapcsolódó bizonylat",0,IF(ISERROR(VLOOKUP(AJ2737,Bizonylat!AU:BL,6,FALSE)),AJ2737,VLOOKUP(AJ2737,Bizonylat!AU:BL,6,FALSE))))</f>
        <v/>
      </c>
      <c r="AN2737">
        <f t="shared" si="983"/>
        <v>0</v>
      </c>
      <c r="AO2737">
        <f t="shared" si="984"/>
        <v>0</v>
      </c>
      <c r="AP2737">
        <f t="shared" si="985"/>
        <v>0</v>
      </c>
      <c r="AQ2737">
        <f t="shared" si="986"/>
        <v>0</v>
      </c>
      <c r="AR2737">
        <f t="shared" si="987"/>
        <v>0</v>
      </c>
      <c r="AS2737">
        <f t="shared" si="988"/>
        <v>0</v>
      </c>
      <c r="AT2737">
        <f t="shared" si="989"/>
        <v>0</v>
      </c>
      <c r="AU2737">
        <f t="shared" si="969"/>
        <v>0</v>
      </c>
    </row>
    <row r="2738" spans="1:47">
      <c r="A2738" s="23" t="str">
        <f t="shared" si="990"/>
        <v/>
      </c>
      <c r="B2738" s="18"/>
      <c r="C2738" s="18"/>
      <c r="D2738" s="18"/>
      <c r="E2738" s="18"/>
      <c r="F2738" s="18"/>
      <c r="G2738" s="18"/>
      <c r="H2738" s="18"/>
      <c r="I2738" s="18"/>
      <c r="J2738" s="18"/>
      <c r="K2738" s="18"/>
      <c r="N2738" t="str">
        <f t="shared" si="970"/>
        <v>vége</v>
      </c>
      <c r="R2738">
        <f t="shared" si="971"/>
        <v>1</v>
      </c>
      <c r="S2738">
        <f t="shared" si="972"/>
        <v>1</v>
      </c>
      <c r="T2738">
        <f t="shared" si="973"/>
        <v>1</v>
      </c>
      <c r="U2738">
        <f t="shared" si="974"/>
        <v>1</v>
      </c>
      <c r="V2738">
        <f t="shared" si="975"/>
        <v>1</v>
      </c>
      <c r="W2738">
        <f t="shared" si="976"/>
        <v>1</v>
      </c>
      <c r="X2738">
        <f t="shared" si="977"/>
        <v>1</v>
      </c>
      <c r="Y2738">
        <f t="shared" si="978"/>
        <v>1</v>
      </c>
      <c r="Z2738">
        <f t="shared" si="979"/>
        <v>1</v>
      </c>
      <c r="AA2738">
        <f t="shared" si="980"/>
        <v>1</v>
      </c>
      <c r="AB2738">
        <f t="shared" si="981"/>
        <v>0</v>
      </c>
      <c r="AJ2738">
        <f t="shared" si="968"/>
        <v>0</v>
      </c>
      <c r="AL2738" t="str">
        <f t="shared" si="982"/>
        <v/>
      </c>
      <c r="AM2738" t="str">
        <f>IF(AJ2738=0,"",IF(AJ2738="Nincs kapcsolódó bizonylat",0,IF(ISERROR(VLOOKUP(AJ2738,Bizonylat!AU:BL,6,FALSE)),AJ2738,VLOOKUP(AJ2738,Bizonylat!AU:BL,6,FALSE))))</f>
        <v/>
      </c>
      <c r="AN2738">
        <f t="shared" si="983"/>
        <v>0</v>
      </c>
      <c r="AO2738">
        <f t="shared" si="984"/>
        <v>0</v>
      </c>
      <c r="AP2738">
        <f t="shared" si="985"/>
        <v>0</v>
      </c>
      <c r="AQ2738">
        <f t="shared" si="986"/>
        <v>0</v>
      </c>
      <c r="AR2738">
        <f t="shared" si="987"/>
        <v>0</v>
      </c>
      <c r="AS2738">
        <f t="shared" si="988"/>
        <v>0</v>
      </c>
      <c r="AT2738">
        <f t="shared" si="989"/>
        <v>0</v>
      </c>
      <c r="AU2738">
        <f t="shared" si="969"/>
        <v>0</v>
      </c>
    </row>
    <row r="2739" spans="1:47">
      <c r="A2739" s="23" t="str">
        <f t="shared" si="990"/>
        <v/>
      </c>
      <c r="B2739" s="18"/>
      <c r="C2739" s="18"/>
      <c r="D2739" s="18"/>
      <c r="E2739" s="18"/>
      <c r="F2739" s="18"/>
      <c r="G2739" s="18"/>
      <c r="H2739" s="18"/>
      <c r="I2739" s="18"/>
      <c r="J2739" s="18"/>
      <c r="K2739" s="18"/>
      <c r="N2739" t="str">
        <f t="shared" si="970"/>
        <v>vége</v>
      </c>
      <c r="R2739">
        <f t="shared" si="971"/>
        <v>1</v>
      </c>
      <c r="S2739">
        <f t="shared" si="972"/>
        <v>1</v>
      </c>
      <c r="T2739">
        <f t="shared" si="973"/>
        <v>1</v>
      </c>
      <c r="U2739">
        <f t="shared" si="974"/>
        <v>1</v>
      </c>
      <c r="V2739">
        <f t="shared" si="975"/>
        <v>1</v>
      </c>
      <c r="W2739">
        <f t="shared" si="976"/>
        <v>1</v>
      </c>
      <c r="X2739">
        <f t="shared" si="977"/>
        <v>1</v>
      </c>
      <c r="Y2739">
        <f t="shared" si="978"/>
        <v>1</v>
      </c>
      <c r="Z2739">
        <f t="shared" si="979"/>
        <v>1</v>
      </c>
      <c r="AA2739">
        <f t="shared" si="980"/>
        <v>1</v>
      </c>
      <c r="AB2739">
        <f t="shared" si="981"/>
        <v>0</v>
      </c>
      <c r="AJ2739">
        <f t="shared" si="968"/>
        <v>0</v>
      </c>
      <c r="AL2739" t="str">
        <f t="shared" si="982"/>
        <v/>
      </c>
      <c r="AM2739" t="str">
        <f>IF(AJ2739=0,"",IF(AJ2739="Nincs kapcsolódó bizonylat",0,IF(ISERROR(VLOOKUP(AJ2739,Bizonylat!AU:BL,6,FALSE)),AJ2739,VLOOKUP(AJ2739,Bizonylat!AU:BL,6,FALSE))))</f>
        <v/>
      </c>
      <c r="AN2739">
        <f t="shared" si="983"/>
        <v>0</v>
      </c>
      <c r="AO2739">
        <f t="shared" si="984"/>
        <v>0</v>
      </c>
      <c r="AP2739">
        <f t="shared" si="985"/>
        <v>0</v>
      </c>
      <c r="AQ2739">
        <f t="shared" si="986"/>
        <v>0</v>
      </c>
      <c r="AR2739">
        <f t="shared" si="987"/>
        <v>0</v>
      </c>
      <c r="AS2739">
        <f t="shared" si="988"/>
        <v>0</v>
      </c>
      <c r="AT2739">
        <f t="shared" si="989"/>
        <v>0</v>
      </c>
      <c r="AU2739">
        <f t="shared" si="969"/>
        <v>0</v>
      </c>
    </row>
    <row r="2740" spans="1:47">
      <c r="A2740" s="23" t="str">
        <f t="shared" si="990"/>
        <v/>
      </c>
      <c r="B2740" s="18"/>
      <c r="C2740" s="18"/>
      <c r="D2740" s="18"/>
      <c r="E2740" s="18"/>
      <c r="F2740" s="18"/>
      <c r="G2740" s="18"/>
      <c r="H2740" s="18"/>
      <c r="I2740" s="18"/>
      <c r="J2740" s="18"/>
      <c r="K2740" s="18"/>
      <c r="N2740" t="str">
        <f t="shared" si="970"/>
        <v>vége</v>
      </c>
      <c r="R2740">
        <f t="shared" si="971"/>
        <v>1</v>
      </c>
      <c r="S2740">
        <f t="shared" si="972"/>
        <v>1</v>
      </c>
      <c r="T2740">
        <f t="shared" si="973"/>
        <v>1</v>
      </c>
      <c r="U2740">
        <f t="shared" si="974"/>
        <v>1</v>
      </c>
      <c r="V2740">
        <f t="shared" si="975"/>
        <v>1</v>
      </c>
      <c r="W2740">
        <f t="shared" si="976"/>
        <v>1</v>
      </c>
      <c r="X2740">
        <f t="shared" si="977"/>
        <v>1</v>
      </c>
      <c r="Y2740">
        <f t="shared" si="978"/>
        <v>1</v>
      </c>
      <c r="Z2740">
        <f t="shared" si="979"/>
        <v>1</v>
      </c>
      <c r="AA2740">
        <f t="shared" si="980"/>
        <v>1</v>
      </c>
      <c r="AB2740">
        <f t="shared" si="981"/>
        <v>0</v>
      </c>
      <c r="AJ2740">
        <f t="shared" si="968"/>
        <v>0</v>
      </c>
      <c r="AL2740" t="str">
        <f t="shared" si="982"/>
        <v/>
      </c>
      <c r="AM2740" t="str">
        <f>IF(AJ2740=0,"",IF(AJ2740="Nincs kapcsolódó bizonylat",0,IF(ISERROR(VLOOKUP(AJ2740,Bizonylat!AU:BL,6,FALSE)),AJ2740,VLOOKUP(AJ2740,Bizonylat!AU:BL,6,FALSE))))</f>
        <v/>
      </c>
      <c r="AN2740">
        <f t="shared" si="983"/>
        <v>0</v>
      </c>
      <c r="AO2740">
        <f t="shared" si="984"/>
        <v>0</v>
      </c>
      <c r="AP2740">
        <f t="shared" si="985"/>
        <v>0</v>
      </c>
      <c r="AQ2740">
        <f t="shared" si="986"/>
        <v>0</v>
      </c>
      <c r="AR2740">
        <f t="shared" si="987"/>
        <v>0</v>
      </c>
      <c r="AS2740">
        <f t="shared" si="988"/>
        <v>0</v>
      </c>
      <c r="AT2740">
        <f t="shared" si="989"/>
        <v>0</v>
      </c>
      <c r="AU2740">
        <f t="shared" si="969"/>
        <v>0</v>
      </c>
    </row>
    <row r="2741" spans="1:47">
      <c r="A2741" s="23" t="str">
        <f t="shared" si="990"/>
        <v/>
      </c>
      <c r="B2741" s="18"/>
      <c r="C2741" s="18"/>
      <c r="D2741" s="18"/>
      <c r="E2741" s="18"/>
      <c r="F2741" s="18"/>
      <c r="G2741" s="18"/>
      <c r="H2741" s="18"/>
      <c r="I2741" s="18"/>
      <c r="J2741" s="18"/>
      <c r="K2741" s="18"/>
      <c r="N2741" t="str">
        <f t="shared" si="970"/>
        <v>vége</v>
      </c>
      <c r="R2741">
        <f t="shared" si="971"/>
        <v>1</v>
      </c>
      <c r="S2741">
        <f t="shared" si="972"/>
        <v>1</v>
      </c>
      <c r="T2741">
        <f t="shared" si="973"/>
        <v>1</v>
      </c>
      <c r="U2741">
        <f t="shared" si="974"/>
        <v>1</v>
      </c>
      <c r="V2741">
        <f t="shared" si="975"/>
        <v>1</v>
      </c>
      <c r="W2741">
        <f t="shared" si="976"/>
        <v>1</v>
      </c>
      <c r="X2741">
        <f t="shared" si="977"/>
        <v>1</v>
      </c>
      <c r="Y2741">
        <f t="shared" si="978"/>
        <v>1</v>
      </c>
      <c r="Z2741">
        <f t="shared" si="979"/>
        <v>1</v>
      </c>
      <c r="AA2741">
        <f t="shared" si="980"/>
        <v>1</v>
      </c>
      <c r="AB2741">
        <f t="shared" si="981"/>
        <v>0</v>
      </c>
      <c r="AJ2741">
        <f t="shared" si="968"/>
        <v>0</v>
      </c>
      <c r="AL2741" t="str">
        <f t="shared" si="982"/>
        <v/>
      </c>
      <c r="AM2741" t="str">
        <f>IF(AJ2741=0,"",IF(AJ2741="Nincs kapcsolódó bizonylat",0,IF(ISERROR(VLOOKUP(AJ2741,Bizonylat!AU:BL,6,FALSE)),AJ2741,VLOOKUP(AJ2741,Bizonylat!AU:BL,6,FALSE))))</f>
        <v/>
      </c>
      <c r="AN2741">
        <f t="shared" si="983"/>
        <v>0</v>
      </c>
      <c r="AO2741">
        <f t="shared" si="984"/>
        <v>0</v>
      </c>
      <c r="AP2741">
        <f t="shared" si="985"/>
        <v>0</v>
      </c>
      <c r="AQ2741">
        <f t="shared" si="986"/>
        <v>0</v>
      </c>
      <c r="AR2741">
        <f t="shared" si="987"/>
        <v>0</v>
      </c>
      <c r="AS2741">
        <f t="shared" si="988"/>
        <v>0</v>
      </c>
      <c r="AT2741">
        <f t="shared" si="989"/>
        <v>0</v>
      </c>
      <c r="AU2741">
        <f t="shared" si="969"/>
        <v>0</v>
      </c>
    </row>
    <row r="2742" spans="1:47">
      <c r="A2742" s="23" t="str">
        <f t="shared" si="990"/>
        <v/>
      </c>
      <c r="B2742" s="18"/>
      <c r="C2742" s="18"/>
      <c r="D2742" s="18"/>
      <c r="E2742" s="18"/>
      <c r="F2742" s="18"/>
      <c r="G2742" s="18"/>
      <c r="H2742" s="18"/>
      <c r="I2742" s="18"/>
      <c r="J2742" s="18"/>
      <c r="K2742" s="18"/>
      <c r="N2742" t="str">
        <f t="shared" si="970"/>
        <v>vége</v>
      </c>
      <c r="R2742">
        <f t="shared" si="971"/>
        <v>1</v>
      </c>
      <c r="S2742">
        <f t="shared" si="972"/>
        <v>1</v>
      </c>
      <c r="T2742">
        <f t="shared" si="973"/>
        <v>1</v>
      </c>
      <c r="U2742">
        <f t="shared" si="974"/>
        <v>1</v>
      </c>
      <c r="V2742">
        <f t="shared" si="975"/>
        <v>1</v>
      </c>
      <c r="W2742">
        <f t="shared" si="976"/>
        <v>1</v>
      </c>
      <c r="X2742">
        <f t="shared" si="977"/>
        <v>1</v>
      </c>
      <c r="Y2742">
        <f t="shared" si="978"/>
        <v>1</v>
      </c>
      <c r="Z2742">
        <f t="shared" si="979"/>
        <v>1</v>
      </c>
      <c r="AA2742">
        <f t="shared" si="980"/>
        <v>1</v>
      </c>
      <c r="AB2742">
        <f t="shared" si="981"/>
        <v>0</v>
      </c>
      <c r="AJ2742">
        <f t="shared" si="968"/>
        <v>0</v>
      </c>
      <c r="AL2742" t="str">
        <f t="shared" si="982"/>
        <v/>
      </c>
      <c r="AM2742" t="str">
        <f>IF(AJ2742=0,"",IF(AJ2742="Nincs kapcsolódó bizonylat",0,IF(ISERROR(VLOOKUP(AJ2742,Bizonylat!AU:BL,6,FALSE)),AJ2742,VLOOKUP(AJ2742,Bizonylat!AU:BL,6,FALSE))))</f>
        <v/>
      </c>
      <c r="AN2742">
        <f t="shared" si="983"/>
        <v>0</v>
      </c>
      <c r="AO2742">
        <f t="shared" si="984"/>
        <v>0</v>
      </c>
      <c r="AP2742">
        <f t="shared" si="985"/>
        <v>0</v>
      </c>
      <c r="AQ2742">
        <f t="shared" si="986"/>
        <v>0</v>
      </c>
      <c r="AR2742">
        <f t="shared" si="987"/>
        <v>0</v>
      </c>
      <c r="AS2742">
        <f t="shared" si="988"/>
        <v>0</v>
      </c>
      <c r="AT2742">
        <f t="shared" si="989"/>
        <v>0</v>
      </c>
      <c r="AU2742">
        <f t="shared" si="969"/>
        <v>0</v>
      </c>
    </row>
    <row r="2743" spans="1:47">
      <c r="A2743" s="23" t="str">
        <f t="shared" si="990"/>
        <v/>
      </c>
      <c r="B2743" s="18"/>
      <c r="C2743" s="18"/>
      <c r="D2743" s="18"/>
      <c r="E2743" s="18"/>
      <c r="F2743" s="18"/>
      <c r="G2743" s="18"/>
      <c r="H2743" s="18"/>
      <c r="I2743" s="18"/>
      <c r="J2743" s="18"/>
      <c r="K2743" s="18"/>
      <c r="N2743" t="str">
        <f t="shared" si="970"/>
        <v>vége</v>
      </c>
      <c r="R2743">
        <f t="shared" si="971"/>
        <v>1</v>
      </c>
      <c r="S2743">
        <f t="shared" si="972"/>
        <v>1</v>
      </c>
      <c r="T2743">
        <f t="shared" si="973"/>
        <v>1</v>
      </c>
      <c r="U2743">
        <f t="shared" si="974"/>
        <v>1</v>
      </c>
      <c r="V2743">
        <f t="shared" si="975"/>
        <v>1</v>
      </c>
      <c r="W2743">
        <f t="shared" si="976"/>
        <v>1</v>
      </c>
      <c r="X2743">
        <f t="shared" si="977"/>
        <v>1</v>
      </c>
      <c r="Y2743">
        <f t="shared" si="978"/>
        <v>1</v>
      </c>
      <c r="Z2743">
        <f t="shared" si="979"/>
        <v>1</v>
      </c>
      <c r="AA2743">
        <f t="shared" si="980"/>
        <v>1</v>
      </c>
      <c r="AB2743">
        <f t="shared" si="981"/>
        <v>0</v>
      </c>
      <c r="AJ2743">
        <f t="shared" si="968"/>
        <v>0</v>
      </c>
      <c r="AL2743" t="str">
        <f t="shared" si="982"/>
        <v/>
      </c>
      <c r="AM2743" t="str">
        <f>IF(AJ2743=0,"",IF(AJ2743="Nincs kapcsolódó bizonylat",0,IF(ISERROR(VLOOKUP(AJ2743,Bizonylat!AU:BL,6,FALSE)),AJ2743,VLOOKUP(AJ2743,Bizonylat!AU:BL,6,FALSE))))</f>
        <v/>
      </c>
      <c r="AN2743">
        <f t="shared" si="983"/>
        <v>0</v>
      </c>
      <c r="AO2743">
        <f t="shared" si="984"/>
        <v>0</v>
      </c>
      <c r="AP2743">
        <f t="shared" si="985"/>
        <v>0</v>
      </c>
      <c r="AQ2743">
        <f t="shared" si="986"/>
        <v>0</v>
      </c>
      <c r="AR2743">
        <f t="shared" si="987"/>
        <v>0</v>
      </c>
      <c r="AS2743">
        <f t="shared" si="988"/>
        <v>0</v>
      </c>
      <c r="AT2743">
        <f t="shared" si="989"/>
        <v>0</v>
      </c>
      <c r="AU2743">
        <f t="shared" si="969"/>
        <v>0</v>
      </c>
    </row>
    <row r="2744" spans="1:47">
      <c r="A2744" s="23" t="str">
        <f t="shared" si="990"/>
        <v/>
      </c>
      <c r="B2744" s="18"/>
      <c r="C2744" s="18"/>
      <c r="D2744" s="18"/>
      <c r="E2744" s="18"/>
      <c r="F2744" s="18"/>
      <c r="G2744" s="18"/>
      <c r="H2744" s="18"/>
      <c r="I2744" s="18"/>
      <c r="J2744" s="18"/>
      <c r="K2744" s="18"/>
      <c r="N2744" t="str">
        <f t="shared" si="970"/>
        <v>vége</v>
      </c>
      <c r="R2744">
        <f t="shared" si="971"/>
        <v>1</v>
      </c>
      <c r="S2744">
        <f t="shared" si="972"/>
        <v>1</v>
      </c>
      <c r="T2744">
        <f t="shared" si="973"/>
        <v>1</v>
      </c>
      <c r="U2744">
        <f t="shared" si="974"/>
        <v>1</v>
      </c>
      <c r="V2744">
        <f t="shared" si="975"/>
        <v>1</v>
      </c>
      <c r="W2744">
        <f t="shared" si="976"/>
        <v>1</v>
      </c>
      <c r="X2744">
        <f t="shared" si="977"/>
        <v>1</v>
      </c>
      <c r="Y2744">
        <f t="shared" si="978"/>
        <v>1</v>
      </c>
      <c r="Z2744">
        <f t="shared" si="979"/>
        <v>1</v>
      </c>
      <c r="AA2744">
        <f t="shared" si="980"/>
        <v>1</v>
      </c>
      <c r="AB2744">
        <f t="shared" si="981"/>
        <v>0</v>
      </c>
      <c r="AJ2744">
        <f t="shared" si="968"/>
        <v>0</v>
      </c>
      <c r="AL2744" t="str">
        <f t="shared" si="982"/>
        <v/>
      </c>
      <c r="AM2744" t="str">
        <f>IF(AJ2744=0,"",IF(AJ2744="Nincs kapcsolódó bizonylat",0,IF(ISERROR(VLOOKUP(AJ2744,Bizonylat!AU:BL,6,FALSE)),AJ2744,VLOOKUP(AJ2744,Bizonylat!AU:BL,6,FALSE))))</f>
        <v/>
      </c>
      <c r="AN2744">
        <f t="shared" si="983"/>
        <v>0</v>
      </c>
      <c r="AO2744">
        <f t="shared" si="984"/>
        <v>0</v>
      </c>
      <c r="AP2744">
        <f t="shared" si="985"/>
        <v>0</v>
      </c>
      <c r="AQ2744">
        <f t="shared" si="986"/>
        <v>0</v>
      </c>
      <c r="AR2744">
        <f t="shared" si="987"/>
        <v>0</v>
      </c>
      <c r="AS2744">
        <f t="shared" si="988"/>
        <v>0</v>
      </c>
      <c r="AT2744">
        <f t="shared" si="989"/>
        <v>0</v>
      </c>
      <c r="AU2744">
        <f t="shared" si="969"/>
        <v>0</v>
      </c>
    </row>
    <row r="2745" spans="1:47">
      <c r="A2745" s="23" t="str">
        <f t="shared" si="990"/>
        <v/>
      </c>
      <c r="B2745" s="18"/>
      <c r="C2745" s="18"/>
      <c r="D2745" s="18"/>
      <c r="E2745" s="18"/>
      <c r="F2745" s="18"/>
      <c r="G2745" s="18"/>
      <c r="H2745" s="18"/>
      <c r="I2745" s="18"/>
      <c r="J2745" s="18"/>
      <c r="K2745" s="18"/>
      <c r="N2745" t="str">
        <f t="shared" si="970"/>
        <v>vége</v>
      </c>
      <c r="R2745">
        <f t="shared" si="971"/>
        <v>1</v>
      </c>
      <c r="S2745">
        <f t="shared" si="972"/>
        <v>1</v>
      </c>
      <c r="T2745">
        <f t="shared" si="973"/>
        <v>1</v>
      </c>
      <c r="U2745">
        <f t="shared" si="974"/>
        <v>1</v>
      </c>
      <c r="V2745">
        <f t="shared" si="975"/>
        <v>1</v>
      </c>
      <c r="W2745">
        <f t="shared" si="976"/>
        <v>1</v>
      </c>
      <c r="X2745">
        <f t="shared" si="977"/>
        <v>1</v>
      </c>
      <c r="Y2745">
        <f t="shared" si="978"/>
        <v>1</v>
      </c>
      <c r="Z2745">
        <f t="shared" si="979"/>
        <v>1</v>
      </c>
      <c r="AA2745">
        <f t="shared" si="980"/>
        <v>1</v>
      </c>
      <c r="AB2745">
        <f t="shared" si="981"/>
        <v>0</v>
      </c>
      <c r="AJ2745">
        <f t="shared" si="968"/>
        <v>0</v>
      </c>
      <c r="AL2745" t="str">
        <f t="shared" si="982"/>
        <v/>
      </c>
      <c r="AM2745" t="str">
        <f>IF(AJ2745=0,"",IF(AJ2745="Nincs kapcsolódó bizonylat",0,IF(ISERROR(VLOOKUP(AJ2745,Bizonylat!AU:BL,6,FALSE)),AJ2745,VLOOKUP(AJ2745,Bizonylat!AU:BL,6,FALSE))))</f>
        <v/>
      </c>
      <c r="AN2745">
        <f t="shared" si="983"/>
        <v>0</v>
      </c>
      <c r="AO2745">
        <f t="shared" si="984"/>
        <v>0</v>
      </c>
      <c r="AP2745">
        <f t="shared" si="985"/>
        <v>0</v>
      </c>
      <c r="AQ2745">
        <f t="shared" si="986"/>
        <v>0</v>
      </c>
      <c r="AR2745">
        <f t="shared" si="987"/>
        <v>0</v>
      </c>
      <c r="AS2745">
        <f t="shared" si="988"/>
        <v>0</v>
      </c>
      <c r="AT2745">
        <f t="shared" si="989"/>
        <v>0</v>
      </c>
      <c r="AU2745">
        <f t="shared" si="969"/>
        <v>0</v>
      </c>
    </row>
    <row r="2746" spans="1:47">
      <c r="A2746" s="23" t="str">
        <f t="shared" si="990"/>
        <v/>
      </c>
      <c r="B2746" s="18"/>
      <c r="C2746" s="18"/>
      <c r="D2746" s="18"/>
      <c r="E2746" s="18"/>
      <c r="F2746" s="18"/>
      <c r="G2746" s="18"/>
      <c r="H2746" s="18"/>
      <c r="I2746" s="18"/>
      <c r="J2746" s="18"/>
      <c r="K2746" s="18"/>
      <c r="N2746" t="str">
        <f t="shared" si="970"/>
        <v>vége</v>
      </c>
      <c r="R2746">
        <f t="shared" si="971"/>
        <v>1</v>
      </c>
      <c r="S2746">
        <f t="shared" si="972"/>
        <v>1</v>
      </c>
      <c r="T2746">
        <f t="shared" si="973"/>
        <v>1</v>
      </c>
      <c r="U2746">
        <f t="shared" si="974"/>
        <v>1</v>
      </c>
      <c r="V2746">
        <f t="shared" si="975"/>
        <v>1</v>
      </c>
      <c r="W2746">
        <f t="shared" si="976"/>
        <v>1</v>
      </c>
      <c r="X2746">
        <f t="shared" si="977"/>
        <v>1</v>
      </c>
      <c r="Y2746">
        <f t="shared" si="978"/>
        <v>1</v>
      </c>
      <c r="Z2746">
        <f t="shared" si="979"/>
        <v>1</v>
      </c>
      <c r="AA2746">
        <f t="shared" si="980"/>
        <v>1</v>
      </c>
      <c r="AB2746">
        <f t="shared" si="981"/>
        <v>0</v>
      </c>
      <c r="AJ2746">
        <f t="shared" si="968"/>
        <v>0</v>
      </c>
      <c r="AL2746" t="str">
        <f t="shared" si="982"/>
        <v/>
      </c>
      <c r="AM2746" t="str">
        <f>IF(AJ2746=0,"",IF(AJ2746="Nincs kapcsolódó bizonylat",0,IF(ISERROR(VLOOKUP(AJ2746,Bizonylat!AU:BL,6,FALSE)),AJ2746,VLOOKUP(AJ2746,Bizonylat!AU:BL,6,FALSE))))</f>
        <v/>
      </c>
      <c r="AN2746">
        <f t="shared" si="983"/>
        <v>0</v>
      </c>
      <c r="AO2746">
        <f t="shared" si="984"/>
        <v>0</v>
      </c>
      <c r="AP2746">
        <f t="shared" si="985"/>
        <v>0</v>
      </c>
      <c r="AQ2746">
        <f t="shared" si="986"/>
        <v>0</v>
      </c>
      <c r="AR2746">
        <f t="shared" si="987"/>
        <v>0</v>
      </c>
      <c r="AS2746">
        <f t="shared" si="988"/>
        <v>0</v>
      </c>
      <c r="AT2746">
        <f t="shared" si="989"/>
        <v>0</v>
      </c>
      <c r="AU2746">
        <f t="shared" si="969"/>
        <v>0</v>
      </c>
    </row>
    <row r="2747" spans="1:47">
      <c r="A2747" s="23" t="str">
        <f t="shared" si="990"/>
        <v/>
      </c>
      <c r="B2747" s="18"/>
      <c r="C2747" s="18"/>
      <c r="D2747" s="18"/>
      <c r="E2747" s="18"/>
      <c r="F2747" s="18"/>
      <c r="G2747" s="18"/>
      <c r="H2747" s="18"/>
      <c r="I2747" s="18"/>
      <c r="J2747" s="18"/>
      <c r="K2747" s="18"/>
      <c r="N2747" t="str">
        <f t="shared" si="970"/>
        <v>vége</v>
      </c>
      <c r="R2747">
        <f t="shared" si="971"/>
        <v>1</v>
      </c>
      <c r="S2747">
        <f t="shared" si="972"/>
        <v>1</v>
      </c>
      <c r="T2747">
        <f t="shared" si="973"/>
        <v>1</v>
      </c>
      <c r="U2747">
        <f t="shared" si="974"/>
        <v>1</v>
      </c>
      <c r="V2747">
        <f t="shared" si="975"/>
        <v>1</v>
      </c>
      <c r="W2747">
        <f t="shared" si="976"/>
        <v>1</v>
      </c>
      <c r="X2747">
        <f t="shared" si="977"/>
        <v>1</v>
      </c>
      <c r="Y2747">
        <f t="shared" si="978"/>
        <v>1</v>
      </c>
      <c r="Z2747">
        <f t="shared" si="979"/>
        <v>1</v>
      </c>
      <c r="AA2747">
        <f t="shared" si="980"/>
        <v>1</v>
      </c>
      <c r="AB2747">
        <f t="shared" si="981"/>
        <v>0</v>
      </c>
      <c r="AJ2747">
        <f t="shared" si="968"/>
        <v>0</v>
      </c>
      <c r="AL2747" t="str">
        <f t="shared" si="982"/>
        <v/>
      </c>
      <c r="AM2747" t="str">
        <f>IF(AJ2747=0,"",IF(AJ2747="Nincs kapcsolódó bizonylat",0,IF(ISERROR(VLOOKUP(AJ2747,Bizonylat!AU:BL,6,FALSE)),AJ2747,VLOOKUP(AJ2747,Bizonylat!AU:BL,6,FALSE))))</f>
        <v/>
      </c>
      <c r="AN2747">
        <f t="shared" si="983"/>
        <v>0</v>
      </c>
      <c r="AO2747">
        <f t="shared" si="984"/>
        <v>0</v>
      </c>
      <c r="AP2747">
        <f t="shared" si="985"/>
        <v>0</v>
      </c>
      <c r="AQ2747">
        <f t="shared" si="986"/>
        <v>0</v>
      </c>
      <c r="AR2747">
        <f t="shared" si="987"/>
        <v>0</v>
      </c>
      <c r="AS2747">
        <f t="shared" si="988"/>
        <v>0</v>
      </c>
      <c r="AT2747">
        <f t="shared" si="989"/>
        <v>0</v>
      </c>
      <c r="AU2747">
        <f t="shared" si="969"/>
        <v>0</v>
      </c>
    </row>
    <row r="2748" spans="1:47">
      <c r="A2748" s="23" t="str">
        <f t="shared" si="990"/>
        <v/>
      </c>
      <c r="B2748" s="18"/>
      <c r="C2748" s="18"/>
      <c r="D2748" s="18"/>
      <c r="E2748" s="18"/>
      <c r="F2748" s="18"/>
      <c r="G2748" s="18"/>
      <c r="H2748" s="18"/>
      <c r="I2748" s="18"/>
      <c r="J2748" s="18"/>
      <c r="K2748" s="18"/>
      <c r="N2748" t="str">
        <f t="shared" si="970"/>
        <v>vége</v>
      </c>
      <c r="R2748">
        <f t="shared" si="971"/>
        <v>1</v>
      </c>
      <c r="S2748">
        <f t="shared" si="972"/>
        <v>1</v>
      </c>
      <c r="T2748">
        <f t="shared" si="973"/>
        <v>1</v>
      </c>
      <c r="U2748">
        <f t="shared" si="974"/>
        <v>1</v>
      </c>
      <c r="V2748">
        <f t="shared" si="975"/>
        <v>1</v>
      </c>
      <c r="W2748">
        <f t="shared" si="976"/>
        <v>1</v>
      </c>
      <c r="X2748">
        <f t="shared" si="977"/>
        <v>1</v>
      </c>
      <c r="Y2748">
        <f t="shared" si="978"/>
        <v>1</v>
      </c>
      <c r="Z2748">
        <f t="shared" si="979"/>
        <v>1</v>
      </c>
      <c r="AA2748">
        <f t="shared" si="980"/>
        <v>1</v>
      </c>
      <c r="AB2748">
        <f t="shared" si="981"/>
        <v>0</v>
      </c>
      <c r="AJ2748">
        <f t="shared" si="968"/>
        <v>0</v>
      </c>
      <c r="AL2748" t="str">
        <f t="shared" si="982"/>
        <v/>
      </c>
      <c r="AM2748" t="str">
        <f>IF(AJ2748=0,"",IF(AJ2748="Nincs kapcsolódó bizonylat",0,IF(ISERROR(VLOOKUP(AJ2748,Bizonylat!AU:BL,6,FALSE)),AJ2748,VLOOKUP(AJ2748,Bizonylat!AU:BL,6,FALSE))))</f>
        <v/>
      </c>
      <c r="AN2748">
        <f t="shared" si="983"/>
        <v>0</v>
      </c>
      <c r="AO2748">
        <f t="shared" si="984"/>
        <v>0</v>
      </c>
      <c r="AP2748">
        <f t="shared" si="985"/>
        <v>0</v>
      </c>
      <c r="AQ2748">
        <f t="shared" si="986"/>
        <v>0</v>
      </c>
      <c r="AR2748">
        <f t="shared" si="987"/>
        <v>0</v>
      </c>
      <c r="AS2748">
        <f t="shared" si="988"/>
        <v>0</v>
      </c>
      <c r="AT2748">
        <f t="shared" si="989"/>
        <v>0</v>
      </c>
      <c r="AU2748">
        <f t="shared" si="969"/>
        <v>0</v>
      </c>
    </row>
    <row r="2749" spans="1:47">
      <c r="A2749" s="23" t="str">
        <f t="shared" si="990"/>
        <v/>
      </c>
      <c r="B2749" s="18"/>
      <c r="C2749" s="18"/>
      <c r="D2749" s="18"/>
      <c r="E2749" s="18"/>
      <c r="F2749" s="18"/>
      <c r="G2749" s="18"/>
      <c r="H2749" s="18"/>
      <c r="I2749" s="18"/>
      <c r="J2749" s="18"/>
      <c r="K2749" s="18"/>
      <c r="N2749" t="str">
        <f t="shared" si="970"/>
        <v>vége</v>
      </c>
      <c r="R2749">
        <f t="shared" si="971"/>
        <v>1</v>
      </c>
      <c r="S2749">
        <f t="shared" si="972"/>
        <v>1</v>
      </c>
      <c r="T2749">
        <f t="shared" si="973"/>
        <v>1</v>
      </c>
      <c r="U2749">
        <f t="shared" si="974"/>
        <v>1</v>
      </c>
      <c r="V2749">
        <f t="shared" si="975"/>
        <v>1</v>
      </c>
      <c r="W2749">
        <f t="shared" si="976"/>
        <v>1</v>
      </c>
      <c r="X2749">
        <f t="shared" si="977"/>
        <v>1</v>
      </c>
      <c r="Y2749">
        <f t="shared" si="978"/>
        <v>1</v>
      </c>
      <c r="Z2749">
        <f t="shared" si="979"/>
        <v>1</v>
      </c>
      <c r="AA2749">
        <f t="shared" si="980"/>
        <v>1</v>
      </c>
      <c r="AB2749">
        <f t="shared" si="981"/>
        <v>0</v>
      </c>
      <c r="AJ2749">
        <f t="shared" si="968"/>
        <v>0</v>
      </c>
      <c r="AL2749" t="str">
        <f t="shared" si="982"/>
        <v/>
      </c>
      <c r="AM2749" t="str">
        <f>IF(AJ2749=0,"",IF(AJ2749="Nincs kapcsolódó bizonylat",0,IF(ISERROR(VLOOKUP(AJ2749,Bizonylat!AU:BL,6,FALSE)),AJ2749,VLOOKUP(AJ2749,Bizonylat!AU:BL,6,FALSE))))</f>
        <v/>
      </c>
      <c r="AN2749">
        <f t="shared" si="983"/>
        <v>0</v>
      </c>
      <c r="AO2749">
        <f t="shared" si="984"/>
        <v>0</v>
      </c>
      <c r="AP2749">
        <f t="shared" si="985"/>
        <v>0</v>
      </c>
      <c r="AQ2749">
        <f t="shared" si="986"/>
        <v>0</v>
      </c>
      <c r="AR2749">
        <f t="shared" si="987"/>
        <v>0</v>
      </c>
      <c r="AS2749">
        <f t="shared" si="988"/>
        <v>0</v>
      </c>
      <c r="AT2749">
        <f t="shared" si="989"/>
        <v>0</v>
      </c>
      <c r="AU2749">
        <f t="shared" si="969"/>
        <v>0</v>
      </c>
    </row>
    <row r="2750" spans="1:47">
      <c r="A2750" s="23" t="str">
        <f t="shared" si="990"/>
        <v/>
      </c>
      <c r="B2750" s="18"/>
      <c r="C2750" s="18"/>
      <c r="D2750" s="18"/>
      <c r="E2750" s="18"/>
      <c r="F2750" s="18"/>
      <c r="G2750" s="18"/>
      <c r="H2750" s="18"/>
      <c r="I2750" s="18"/>
      <c r="J2750" s="18"/>
      <c r="K2750" s="18"/>
      <c r="N2750" t="str">
        <f t="shared" si="970"/>
        <v>vége</v>
      </c>
      <c r="R2750">
        <f t="shared" si="971"/>
        <v>1</v>
      </c>
      <c r="S2750">
        <f t="shared" si="972"/>
        <v>1</v>
      </c>
      <c r="T2750">
        <f t="shared" si="973"/>
        <v>1</v>
      </c>
      <c r="U2750">
        <f t="shared" si="974"/>
        <v>1</v>
      </c>
      <c r="V2750">
        <f t="shared" si="975"/>
        <v>1</v>
      </c>
      <c r="W2750">
        <f t="shared" si="976"/>
        <v>1</v>
      </c>
      <c r="X2750">
        <f t="shared" si="977"/>
        <v>1</v>
      </c>
      <c r="Y2750">
        <f t="shared" si="978"/>
        <v>1</v>
      </c>
      <c r="Z2750">
        <f t="shared" si="979"/>
        <v>1</v>
      </c>
      <c r="AA2750">
        <f t="shared" si="980"/>
        <v>1</v>
      </c>
      <c r="AB2750">
        <f t="shared" si="981"/>
        <v>0</v>
      </c>
      <c r="AJ2750">
        <f t="shared" si="968"/>
        <v>0</v>
      </c>
      <c r="AL2750" t="str">
        <f t="shared" si="982"/>
        <v/>
      </c>
      <c r="AM2750" t="str">
        <f>IF(AJ2750=0,"",IF(AJ2750="Nincs kapcsolódó bizonylat",0,IF(ISERROR(VLOOKUP(AJ2750,Bizonylat!AU:BL,6,FALSE)),AJ2750,VLOOKUP(AJ2750,Bizonylat!AU:BL,6,FALSE))))</f>
        <v/>
      </c>
      <c r="AN2750">
        <f t="shared" si="983"/>
        <v>0</v>
      </c>
      <c r="AO2750">
        <f t="shared" si="984"/>
        <v>0</v>
      </c>
      <c r="AP2750">
        <f t="shared" si="985"/>
        <v>0</v>
      </c>
      <c r="AQ2750">
        <f t="shared" si="986"/>
        <v>0</v>
      </c>
      <c r="AR2750">
        <f t="shared" si="987"/>
        <v>0</v>
      </c>
      <c r="AS2750">
        <f t="shared" si="988"/>
        <v>0</v>
      </c>
      <c r="AT2750">
        <f t="shared" si="989"/>
        <v>0</v>
      </c>
      <c r="AU2750">
        <f t="shared" si="969"/>
        <v>0</v>
      </c>
    </row>
    <row r="2751" spans="1:47">
      <c r="A2751" s="23" t="str">
        <f t="shared" si="990"/>
        <v/>
      </c>
      <c r="B2751" s="18"/>
      <c r="C2751" s="18"/>
      <c r="D2751" s="18"/>
      <c r="E2751" s="18"/>
      <c r="F2751" s="18"/>
      <c r="G2751" s="18"/>
      <c r="H2751" s="18"/>
      <c r="I2751" s="18"/>
      <c r="J2751" s="18"/>
      <c r="K2751" s="18"/>
      <c r="N2751" t="str">
        <f t="shared" si="970"/>
        <v>vége</v>
      </c>
      <c r="R2751">
        <f t="shared" si="971"/>
        <v>1</v>
      </c>
      <c r="S2751">
        <f t="shared" si="972"/>
        <v>1</v>
      </c>
      <c r="T2751">
        <f t="shared" si="973"/>
        <v>1</v>
      </c>
      <c r="U2751">
        <f t="shared" si="974"/>
        <v>1</v>
      </c>
      <c r="V2751">
        <f t="shared" si="975"/>
        <v>1</v>
      </c>
      <c r="W2751">
        <f t="shared" si="976"/>
        <v>1</v>
      </c>
      <c r="X2751">
        <f t="shared" si="977"/>
        <v>1</v>
      </c>
      <c r="Y2751">
        <f t="shared" si="978"/>
        <v>1</v>
      </c>
      <c r="Z2751">
        <f t="shared" si="979"/>
        <v>1</v>
      </c>
      <c r="AA2751">
        <f t="shared" si="980"/>
        <v>1</v>
      </c>
      <c r="AB2751">
        <f t="shared" si="981"/>
        <v>0</v>
      </c>
      <c r="AJ2751">
        <f t="shared" si="968"/>
        <v>0</v>
      </c>
      <c r="AL2751" t="str">
        <f t="shared" si="982"/>
        <v/>
      </c>
      <c r="AM2751" t="str">
        <f>IF(AJ2751=0,"",IF(AJ2751="Nincs kapcsolódó bizonylat",0,IF(ISERROR(VLOOKUP(AJ2751,Bizonylat!AU:BL,6,FALSE)),AJ2751,VLOOKUP(AJ2751,Bizonylat!AU:BL,6,FALSE))))</f>
        <v/>
      </c>
      <c r="AN2751">
        <f t="shared" si="983"/>
        <v>0</v>
      </c>
      <c r="AO2751">
        <f t="shared" si="984"/>
        <v>0</v>
      </c>
      <c r="AP2751">
        <f t="shared" si="985"/>
        <v>0</v>
      </c>
      <c r="AQ2751">
        <f t="shared" si="986"/>
        <v>0</v>
      </c>
      <c r="AR2751">
        <f t="shared" si="987"/>
        <v>0</v>
      </c>
      <c r="AS2751">
        <f t="shared" si="988"/>
        <v>0</v>
      </c>
      <c r="AT2751">
        <f t="shared" si="989"/>
        <v>0</v>
      </c>
      <c r="AU2751">
        <f t="shared" si="969"/>
        <v>0</v>
      </c>
    </row>
    <row r="2752" spans="1:47">
      <c r="A2752" s="23" t="str">
        <f t="shared" si="990"/>
        <v/>
      </c>
      <c r="B2752" s="18"/>
      <c r="C2752" s="18"/>
      <c r="D2752" s="18"/>
      <c r="E2752" s="18"/>
      <c r="F2752" s="18"/>
      <c r="G2752" s="18"/>
      <c r="H2752" s="18"/>
      <c r="I2752" s="18"/>
      <c r="J2752" s="18"/>
      <c r="K2752" s="18"/>
      <c r="N2752" t="str">
        <f t="shared" si="970"/>
        <v>vége</v>
      </c>
      <c r="R2752">
        <f t="shared" si="971"/>
        <v>1</v>
      </c>
      <c r="S2752">
        <f t="shared" si="972"/>
        <v>1</v>
      </c>
      <c r="T2752">
        <f t="shared" si="973"/>
        <v>1</v>
      </c>
      <c r="U2752">
        <f t="shared" si="974"/>
        <v>1</v>
      </c>
      <c r="V2752">
        <f t="shared" si="975"/>
        <v>1</v>
      </c>
      <c r="W2752">
        <f t="shared" si="976"/>
        <v>1</v>
      </c>
      <c r="X2752">
        <f t="shared" si="977"/>
        <v>1</v>
      </c>
      <c r="Y2752">
        <f t="shared" si="978"/>
        <v>1</v>
      </c>
      <c r="Z2752">
        <f t="shared" si="979"/>
        <v>1</v>
      </c>
      <c r="AA2752">
        <f t="shared" si="980"/>
        <v>1</v>
      </c>
      <c r="AB2752">
        <f t="shared" si="981"/>
        <v>0</v>
      </c>
      <c r="AJ2752">
        <f t="shared" si="968"/>
        <v>0</v>
      </c>
      <c r="AL2752" t="str">
        <f t="shared" si="982"/>
        <v/>
      </c>
      <c r="AM2752" t="str">
        <f>IF(AJ2752=0,"",IF(AJ2752="Nincs kapcsolódó bizonylat",0,IF(ISERROR(VLOOKUP(AJ2752,Bizonylat!AU:BL,6,FALSE)),AJ2752,VLOOKUP(AJ2752,Bizonylat!AU:BL,6,FALSE))))</f>
        <v/>
      </c>
      <c r="AN2752">
        <f t="shared" si="983"/>
        <v>0</v>
      </c>
      <c r="AO2752">
        <f t="shared" si="984"/>
        <v>0</v>
      </c>
      <c r="AP2752">
        <f t="shared" si="985"/>
        <v>0</v>
      </c>
      <c r="AQ2752">
        <f t="shared" si="986"/>
        <v>0</v>
      </c>
      <c r="AR2752">
        <f t="shared" si="987"/>
        <v>0</v>
      </c>
      <c r="AS2752">
        <f t="shared" si="988"/>
        <v>0</v>
      </c>
      <c r="AT2752">
        <f t="shared" si="989"/>
        <v>0</v>
      </c>
      <c r="AU2752">
        <f t="shared" si="969"/>
        <v>0</v>
      </c>
    </row>
    <row r="2753" spans="1:47">
      <c r="A2753" s="23" t="str">
        <f t="shared" si="990"/>
        <v/>
      </c>
      <c r="B2753" s="18"/>
      <c r="C2753" s="18"/>
      <c r="D2753" s="18"/>
      <c r="E2753" s="18"/>
      <c r="F2753" s="18"/>
      <c r="G2753" s="18"/>
      <c r="H2753" s="18"/>
      <c r="I2753" s="18"/>
      <c r="J2753" s="18"/>
      <c r="K2753" s="18"/>
      <c r="N2753" t="str">
        <f t="shared" si="970"/>
        <v>vége</v>
      </c>
      <c r="R2753">
        <f t="shared" si="971"/>
        <v>1</v>
      </c>
      <c r="S2753">
        <f t="shared" si="972"/>
        <v>1</v>
      </c>
      <c r="T2753">
        <f t="shared" si="973"/>
        <v>1</v>
      </c>
      <c r="U2753">
        <f t="shared" si="974"/>
        <v>1</v>
      </c>
      <c r="V2753">
        <f t="shared" si="975"/>
        <v>1</v>
      </c>
      <c r="W2753">
        <f t="shared" si="976"/>
        <v>1</v>
      </c>
      <c r="X2753">
        <f t="shared" si="977"/>
        <v>1</v>
      </c>
      <c r="Y2753">
        <f t="shared" si="978"/>
        <v>1</v>
      </c>
      <c r="Z2753">
        <f t="shared" si="979"/>
        <v>1</v>
      </c>
      <c r="AA2753">
        <f t="shared" si="980"/>
        <v>1</v>
      </c>
      <c r="AB2753">
        <f t="shared" si="981"/>
        <v>0</v>
      </c>
      <c r="AJ2753">
        <f t="shared" si="968"/>
        <v>0</v>
      </c>
      <c r="AL2753" t="str">
        <f t="shared" si="982"/>
        <v/>
      </c>
      <c r="AM2753" t="str">
        <f>IF(AJ2753=0,"",IF(AJ2753="Nincs kapcsolódó bizonylat",0,IF(ISERROR(VLOOKUP(AJ2753,Bizonylat!AU:BL,6,FALSE)),AJ2753,VLOOKUP(AJ2753,Bizonylat!AU:BL,6,FALSE))))</f>
        <v/>
      </c>
      <c r="AN2753">
        <f t="shared" si="983"/>
        <v>0</v>
      </c>
      <c r="AO2753">
        <f t="shared" si="984"/>
        <v>0</v>
      </c>
      <c r="AP2753">
        <f t="shared" si="985"/>
        <v>0</v>
      </c>
      <c r="AQ2753">
        <f t="shared" si="986"/>
        <v>0</v>
      </c>
      <c r="AR2753">
        <f t="shared" si="987"/>
        <v>0</v>
      </c>
      <c r="AS2753">
        <f t="shared" si="988"/>
        <v>0</v>
      </c>
      <c r="AT2753">
        <f t="shared" si="989"/>
        <v>0</v>
      </c>
      <c r="AU2753">
        <f t="shared" si="969"/>
        <v>0</v>
      </c>
    </row>
    <row r="2754" spans="1:47">
      <c r="A2754" s="23" t="str">
        <f t="shared" si="990"/>
        <v/>
      </c>
      <c r="B2754" s="18"/>
      <c r="C2754" s="18"/>
      <c r="D2754" s="18"/>
      <c r="E2754" s="18"/>
      <c r="F2754" s="18"/>
      <c r="G2754" s="18"/>
      <c r="H2754" s="18"/>
      <c r="I2754" s="18"/>
      <c r="J2754" s="18"/>
      <c r="K2754" s="18"/>
      <c r="N2754" t="str">
        <f t="shared" si="970"/>
        <v>vége</v>
      </c>
      <c r="R2754">
        <f t="shared" si="971"/>
        <v>1</v>
      </c>
      <c r="S2754">
        <f t="shared" si="972"/>
        <v>1</v>
      </c>
      <c r="T2754">
        <f t="shared" si="973"/>
        <v>1</v>
      </c>
      <c r="U2754">
        <f t="shared" si="974"/>
        <v>1</v>
      </c>
      <c r="V2754">
        <f t="shared" si="975"/>
        <v>1</v>
      </c>
      <c r="W2754">
        <f t="shared" si="976"/>
        <v>1</v>
      </c>
      <c r="X2754">
        <f t="shared" si="977"/>
        <v>1</v>
      </c>
      <c r="Y2754">
        <f t="shared" si="978"/>
        <v>1</v>
      </c>
      <c r="Z2754">
        <f t="shared" si="979"/>
        <v>1</v>
      </c>
      <c r="AA2754">
        <f t="shared" si="980"/>
        <v>1</v>
      </c>
      <c r="AB2754">
        <f t="shared" si="981"/>
        <v>0</v>
      </c>
      <c r="AJ2754">
        <f t="shared" si="968"/>
        <v>0</v>
      </c>
      <c r="AL2754" t="str">
        <f t="shared" si="982"/>
        <v/>
      </c>
      <c r="AM2754" t="str">
        <f>IF(AJ2754=0,"",IF(AJ2754="Nincs kapcsolódó bizonylat",0,IF(ISERROR(VLOOKUP(AJ2754,Bizonylat!AU:BL,6,FALSE)),AJ2754,VLOOKUP(AJ2754,Bizonylat!AU:BL,6,FALSE))))</f>
        <v/>
      </c>
      <c r="AN2754">
        <f t="shared" si="983"/>
        <v>0</v>
      </c>
      <c r="AO2754">
        <f t="shared" si="984"/>
        <v>0</v>
      </c>
      <c r="AP2754">
        <f t="shared" si="985"/>
        <v>0</v>
      </c>
      <c r="AQ2754">
        <f t="shared" si="986"/>
        <v>0</v>
      </c>
      <c r="AR2754">
        <f t="shared" si="987"/>
        <v>0</v>
      </c>
      <c r="AS2754">
        <f t="shared" si="988"/>
        <v>0</v>
      </c>
      <c r="AT2754">
        <f t="shared" si="989"/>
        <v>0</v>
      </c>
      <c r="AU2754">
        <f t="shared" si="969"/>
        <v>0</v>
      </c>
    </row>
    <row r="2755" spans="1:47">
      <c r="A2755" s="23" t="str">
        <f t="shared" si="990"/>
        <v/>
      </c>
      <c r="B2755" s="18"/>
      <c r="C2755" s="18"/>
      <c r="D2755" s="18"/>
      <c r="E2755" s="18"/>
      <c r="F2755" s="18"/>
      <c r="G2755" s="18"/>
      <c r="H2755" s="18"/>
      <c r="I2755" s="18"/>
      <c r="J2755" s="18"/>
      <c r="K2755" s="18"/>
      <c r="N2755" t="str">
        <f t="shared" si="970"/>
        <v>vége</v>
      </c>
      <c r="R2755">
        <f t="shared" si="971"/>
        <v>1</v>
      </c>
      <c r="S2755">
        <f t="shared" si="972"/>
        <v>1</v>
      </c>
      <c r="T2755">
        <f t="shared" si="973"/>
        <v>1</v>
      </c>
      <c r="U2755">
        <f t="shared" si="974"/>
        <v>1</v>
      </c>
      <c r="V2755">
        <f t="shared" si="975"/>
        <v>1</v>
      </c>
      <c r="W2755">
        <f t="shared" si="976"/>
        <v>1</v>
      </c>
      <c r="X2755">
        <f t="shared" si="977"/>
        <v>1</v>
      </c>
      <c r="Y2755">
        <f t="shared" si="978"/>
        <v>1</v>
      </c>
      <c r="Z2755">
        <f t="shared" si="979"/>
        <v>1</v>
      </c>
      <c r="AA2755">
        <f t="shared" si="980"/>
        <v>1</v>
      </c>
      <c r="AB2755">
        <f t="shared" si="981"/>
        <v>0</v>
      </c>
      <c r="AJ2755">
        <f t="shared" ref="AJ2755:AJ2818" si="991">C2756</f>
        <v>0</v>
      </c>
      <c r="AL2755" t="str">
        <f t="shared" si="982"/>
        <v/>
      </c>
      <c r="AM2755" t="str">
        <f>IF(AJ2755=0,"",IF(AJ2755="Nincs kapcsolódó bizonylat",0,IF(ISERROR(VLOOKUP(AJ2755,Bizonylat!AU:BL,6,FALSE)),AJ2755,VLOOKUP(AJ2755,Bizonylat!AU:BL,6,FALSE))))</f>
        <v/>
      </c>
      <c r="AN2755">
        <f t="shared" si="983"/>
        <v>0</v>
      </c>
      <c r="AO2755">
        <f t="shared" si="984"/>
        <v>0</v>
      </c>
      <c r="AP2755">
        <f t="shared" si="985"/>
        <v>0</v>
      </c>
      <c r="AQ2755">
        <f t="shared" si="986"/>
        <v>0</v>
      </c>
      <c r="AR2755">
        <f t="shared" si="987"/>
        <v>0</v>
      </c>
      <c r="AS2755">
        <f t="shared" si="988"/>
        <v>0</v>
      </c>
      <c r="AT2755">
        <f t="shared" si="989"/>
        <v>0</v>
      </c>
      <c r="AU2755">
        <f t="shared" ref="AU2755:AU2818" si="992">I2756</f>
        <v>0</v>
      </c>
    </row>
    <row r="2756" spans="1:47">
      <c r="A2756" s="23" t="str">
        <f t="shared" si="990"/>
        <v/>
      </c>
      <c r="B2756" s="18"/>
      <c r="C2756" s="18"/>
      <c r="D2756" s="18"/>
      <c r="E2756" s="18"/>
      <c r="F2756" s="18"/>
      <c r="G2756" s="18"/>
      <c r="H2756" s="18"/>
      <c r="I2756" s="18"/>
      <c r="J2756" s="18"/>
      <c r="K2756" s="18"/>
      <c r="N2756" t="str">
        <f t="shared" ref="N2756:N2819" si="993">IF(AND(ISBLANK(E2757),ISBLANK(E2758)*ISBLANK(E2759)),"vége",0)</f>
        <v>vége</v>
      </c>
      <c r="R2756">
        <f t="shared" ref="R2756:R2819" si="994">IF(ISBLANK(B2757),1,0)</f>
        <v>1</v>
      </c>
      <c r="S2756">
        <f t="shared" ref="S2756:S2819" si="995">IF(ISBLANK(C2757),1,0)</f>
        <v>1</v>
      </c>
      <c r="T2756">
        <f t="shared" ref="T2756:T2819" si="996">IF(ISBLANK(D2757),1,0)</f>
        <v>1</v>
      </c>
      <c r="U2756">
        <f t="shared" ref="U2756:U2819" si="997">IF(ISBLANK(E2757),1,0)</f>
        <v>1</v>
      </c>
      <c r="V2756">
        <f t="shared" ref="V2756:V2819" si="998">IF(ISBLANK(F2757),1,0)</f>
        <v>1</v>
      </c>
      <c r="W2756">
        <f t="shared" ref="W2756:W2819" si="999">IF(ISBLANK(G2757),1,0)</f>
        <v>1</v>
      </c>
      <c r="X2756">
        <f t="shared" ref="X2756:X2819" si="1000">IF(ISBLANK(H2757),1,0)</f>
        <v>1</v>
      </c>
      <c r="Y2756">
        <f t="shared" ref="Y2756:Y2819" si="1001">IF(ISBLANK(I2757),1,0)</f>
        <v>1</v>
      </c>
      <c r="Z2756">
        <f t="shared" ref="Z2756:Z2819" si="1002">IF(ISBLANK(J2757),1,0)</f>
        <v>1</v>
      </c>
      <c r="AA2756">
        <f t="shared" ref="AA2756:AA2819" si="1003">IF(ISBLANK(K2757),1,0)</f>
        <v>1</v>
      </c>
      <c r="AB2756">
        <f t="shared" ref="AB2756:AB2819" si="1004">IF(OR(SUM(R2756:AA2756)=0,SUM(R2756:AA2756)=10),0,1)</f>
        <v>0</v>
      </c>
      <c r="AJ2756">
        <f t="shared" si="991"/>
        <v>0</v>
      </c>
      <c r="AL2756" t="str">
        <f t="shared" ref="AL2756:AL2819" si="1005">IF(AB2756=1,"",IF(B2757="Új",CONCATENATE("X",A2757),A2757))</f>
        <v/>
      </c>
      <c r="AM2756" t="str">
        <f>IF(AJ2756=0,"",IF(AJ2756="Nincs kapcsolódó bizonylat",0,IF(ISERROR(VLOOKUP(AJ2756,Bizonylat!AU:BL,6,FALSE)),AJ2756,VLOOKUP(AJ2756,Bizonylat!AU:BL,6,FALSE))))</f>
        <v/>
      </c>
      <c r="AN2756">
        <f t="shared" ref="AN2756:AN2819" si="1006">D2757</f>
        <v>0</v>
      </c>
      <c r="AO2756">
        <f t="shared" ref="AO2756:AO2819" si="1007">E2757</f>
        <v>0</v>
      </c>
      <c r="AP2756">
        <f t="shared" ref="AP2756:AP2819" si="1008">F2757</f>
        <v>0</v>
      </c>
      <c r="AQ2756">
        <f t="shared" ref="AQ2756:AQ2819" si="1009">G2757</f>
        <v>0</v>
      </c>
      <c r="AR2756">
        <f t="shared" ref="AR2756:AR2819" si="1010">H2757</f>
        <v>0</v>
      </c>
      <c r="AS2756">
        <f t="shared" ref="AS2756:AS2819" si="1011">J2757</f>
        <v>0</v>
      </c>
      <c r="AT2756">
        <f t="shared" ref="AT2756:AT2819" si="1012">K2757</f>
        <v>0</v>
      </c>
      <c r="AU2756">
        <f t="shared" si="992"/>
        <v>0</v>
      </c>
    </row>
    <row r="2757" spans="1:47">
      <c r="A2757" s="23" t="str">
        <f t="shared" si="990"/>
        <v/>
      </c>
      <c r="B2757" s="18"/>
      <c r="C2757" s="18"/>
      <c r="D2757" s="18"/>
      <c r="E2757" s="18"/>
      <c r="F2757" s="18"/>
      <c r="G2757" s="18"/>
      <c r="H2757" s="18"/>
      <c r="I2757" s="18"/>
      <c r="J2757" s="18"/>
      <c r="K2757" s="18"/>
      <c r="N2757" t="str">
        <f t="shared" si="993"/>
        <v>vége</v>
      </c>
      <c r="R2757">
        <f t="shared" si="994"/>
        <v>1</v>
      </c>
      <c r="S2757">
        <f t="shared" si="995"/>
        <v>1</v>
      </c>
      <c r="T2757">
        <f t="shared" si="996"/>
        <v>1</v>
      </c>
      <c r="U2757">
        <f t="shared" si="997"/>
        <v>1</v>
      </c>
      <c r="V2757">
        <f t="shared" si="998"/>
        <v>1</v>
      </c>
      <c r="W2757">
        <f t="shared" si="999"/>
        <v>1</v>
      </c>
      <c r="X2757">
        <f t="shared" si="1000"/>
        <v>1</v>
      </c>
      <c r="Y2757">
        <f t="shared" si="1001"/>
        <v>1</v>
      </c>
      <c r="Z2757">
        <f t="shared" si="1002"/>
        <v>1</v>
      </c>
      <c r="AA2757">
        <f t="shared" si="1003"/>
        <v>1</v>
      </c>
      <c r="AB2757">
        <f t="shared" si="1004"/>
        <v>0</v>
      </c>
      <c r="AJ2757">
        <f t="shared" si="991"/>
        <v>0</v>
      </c>
      <c r="AL2757" t="str">
        <f t="shared" si="1005"/>
        <v/>
      </c>
      <c r="AM2757" t="str">
        <f>IF(AJ2757=0,"",IF(AJ2757="Nincs kapcsolódó bizonylat",0,IF(ISERROR(VLOOKUP(AJ2757,Bizonylat!AU:BL,6,FALSE)),AJ2757,VLOOKUP(AJ2757,Bizonylat!AU:BL,6,FALSE))))</f>
        <v/>
      </c>
      <c r="AN2757">
        <f t="shared" si="1006"/>
        <v>0</v>
      </c>
      <c r="AO2757">
        <f t="shared" si="1007"/>
        <v>0</v>
      </c>
      <c r="AP2757">
        <f t="shared" si="1008"/>
        <v>0</v>
      </c>
      <c r="AQ2757">
        <f t="shared" si="1009"/>
        <v>0</v>
      </c>
      <c r="AR2757">
        <f t="shared" si="1010"/>
        <v>0</v>
      </c>
      <c r="AS2757">
        <f t="shared" si="1011"/>
        <v>0</v>
      </c>
      <c r="AT2757">
        <f t="shared" si="1012"/>
        <v>0</v>
      </c>
      <c r="AU2757">
        <f t="shared" si="992"/>
        <v>0</v>
      </c>
    </row>
    <row r="2758" spans="1:47">
      <c r="A2758" s="23" t="str">
        <f t="shared" ref="A2758:A2821" si="1013">IF(R2757=1,"",A2757+1)</f>
        <v/>
      </c>
      <c r="B2758" s="18"/>
      <c r="C2758" s="18"/>
      <c r="D2758" s="18"/>
      <c r="E2758" s="18"/>
      <c r="F2758" s="18"/>
      <c r="G2758" s="18"/>
      <c r="H2758" s="18"/>
      <c r="I2758" s="18"/>
      <c r="J2758" s="18"/>
      <c r="K2758" s="18"/>
      <c r="N2758" t="str">
        <f t="shared" si="993"/>
        <v>vége</v>
      </c>
      <c r="R2758">
        <f t="shared" si="994"/>
        <v>1</v>
      </c>
      <c r="S2758">
        <f t="shared" si="995"/>
        <v>1</v>
      </c>
      <c r="T2758">
        <f t="shared" si="996"/>
        <v>1</v>
      </c>
      <c r="U2758">
        <f t="shared" si="997"/>
        <v>1</v>
      </c>
      <c r="V2758">
        <f t="shared" si="998"/>
        <v>1</v>
      </c>
      <c r="W2758">
        <f t="shared" si="999"/>
        <v>1</v>
      </c>
      <c r="X2758">
        <f t="shared" si="1000"/>
        <v>1</v>
      </c>
      <c r="Y2758">
        <f t="shared" si="1001"/>
        <v>1</v>
      </c>
      <c r="Z2758">
        <f t="shared" si="1002"/>
        <v>1</v>
      </c>
      <c r="AA2758">
        <f t="shared" si="1003"/>
        <v>1</v>
      </c>
      <c r="AB2758">
        <f t="shared" si="1004"/>
        <v>0</v>
      </c>
      <c r="AJ2758">
        <f t="shared" si="991"/>
        <v>0</v>
      </c>
      <c r="AL2758" t="str">
        <f t="shared" si="1005"/>
        <v/>
      </c>
      <c r="AM2758" t="str">
        <f>IF(AJ2758=0,"",IF(AJ2758="Nincs kapcsolódó bizonylat",0,IF(ISERROR(VLOOKUP(AJ2758,Bizonylat!AU:BL,6,FALSE)),AJ2758,VLOOKUP(AJ2758,Bizonylat!AU:BL,6,FALSE))))</f>
        <v/>
      </c>
      <c r="AN2758">
        <f t="shared" si="1006"/>
        <v>0</v>
      </c>
      <c r="AO2758">
        <f t="shared" si="1007"/>
        <v>0</v>
      </c>
      <c r="AP2758">
        <f t="shared" si="1008"/>
        <v>0</v>
      </c>
      <c r="AQ2758">
        <f t="shared" si="1009"/>
        <v>0</v>
      </c>
      <c r="AR2758">
        <f t="shared" si="1010"/>
        <v>0</v>
      </c>
      <c r="AS2758">
        <f t="shared" si="1011"/>
        <v>0</v>
      </c>
      <c r="AT2758">
        <f t="shared" si="1012"/>
        <v>0</v>
      </c>
      <c r="AU2758">
        <f t="shared" si="992"/>
        <v>0</v>
      </c>
    </row>
    <row r="2759" spans="1:47">
      <c r="A2759" s="23" t="str">
        <f t="shared" si="1013"/>
        <v/>
      </c>
      <c r="B2759" s="18"/>
      <c r="C2759" s="18"/>
      <c r="D2759" s="18"/>
      <c r="E2759" s="18"/>
      <c r="F2759" s="18"/>
      <c r="G2759" s="18"/>
      <c r="H2759" s="18"/>
      <c r="I2759" s="18"/>
      <c r="J2759" s="18"/>
      <c r="K2759" s="18"/>
      <c r="N2759" t="str">
        <f t="shared" si="993"/>
        <v>vége</v>
      </c>
      <c r="R2759">
        <f t="shared" si="994"/>
        <v>1</v>
      </c>
      <c r="S2759">
        <f t="shared" si="995"/>
        <v>1</v>
      </c>
      <c r="T2759">
        <f t="shared" si="996"/>
        <v>1</v>
      </c>
      <c r="U2759">
        <f t="shared" si="997"/>
        <v>1</v>
      </c>
      <c r="V2759">
        <f t="shared" si="998"/>
        <v>1</v>
      </c>
      <c r="W2759">
        <f t="shared" si="999"/>
        <v>1</v>
      </c>
      <c r="X2759">
        <f t="shared" si="1000"/>
        <v>1</v>
      </c>
      <c r="Y2759">
        <f t="shared" si="1001"/>
        <v>1</v>
      </c>
      <c r="Z2759">
        <f t="shared" si="1002"/>
        <v>1</v>
      </c>
      <c r="AA2759">
        <f t="shared" si="1003"/>
        <v>1</v>
      </c>
      <c r="AB2759">
        <f t="shared" si="1004"/>
        <v>0</v>
      </c>
      <c r="AJ2759">
        <f t="shared" si="991"/>
        <v>0</v>
      </c>
      <c r="AL2759" t="str">
        <f t="shared" si="1005"/>
        <v/>
      </c>
      <c r="AM2759" t="str">
        <f>IF(AJ2759=0,"",IF(AJ2759="Nincs kapcsolódó bizonylat",0,IF(ISERROR(VLOOKUP(AJ2759,Bizonylat!AU:BL,6,FALSE)),AJ2759,VLOOKUP(AJ2759,Bizonylat!AU:BL,6,FALSE))))</f>
        <v/>
      </c>
      <c r="AN2759">
        <f t="shared" si="1006"/>
        <v>0</v>
      </c>
      <c r="AO2759">
        <f t="shared" si="1007"/>
        <v>0</v>
      </c>
      <c r="AP2759">
        <f t="shared" si="1008"/>
        <v>0</v>
      </c>
      <c r="AQ2759">
        <f t="shared" si="1009"/>
        <v>0</v>
      </c>
      <c r="AR2759">
        <f t="shared" si="1010"/>
        <v>0</v>
      </c>
      <c r="AS2759">
        <f t="shared" si="1011"/>
        <v>0</v>
      </c>
      <c r="AT2759">
        <f t="shared" si="1012"/>
        <v>0</v>
      </c>
      <c r="AU2759">
        <f t="shared" si="992"/>
        <v>0</v>
      </c>
    </row>
    <row r="2760" spans="1:47">
      <c r="A2760" s="23" t="str">
        <f t="shared" si="1013"/>
        <v/>
      </c>
      <c r="B2760" s="18"/>
      <c r="C2760" s="18"/>
      <c r="D2760" s="18"/>
      <c r="E2760" s="18"/>
      <c r="F2760" s="18"/>
      <c r="G2760" s="18"/>
      <c r="H2760" s="18"/>
      <c r="I2760" s="18"/>
      <c r="J2760" s="18"/>
      <c r="K2760" s="18"/>
      <c r="N2760" t="str">
        <f t="shared" si="993"/>
        <v>vége</v>
      </c>
      <c r="R2760">
        <f t="shared" si="994"/>
        <v>1</v>
      </c>
      <c r="S2760">
        <f t="shared" si="995"/>
        <v>1</v>
      </c>
      <c r="T2760">
        <f t="shared" si="996"/>
        <v>1</v>
      </c>
      <c r="U2760">
        <f t="shared" si="997"/>
        <v>1</v>
      </c>
      <c r="V2760">
        <f t="shared" si="998"/>
        <v>1</v>
      </c>
      <c r="W2760">
        <f t="shared" si="999"/>
        <v>1</v>
      </c>
      <c r="X2760">
        <f t="shared" si="1000"/>
        <v>1</v>
      </c>
      <c r="Y2760">
        <f t="shared" si="1001"/>
        <v>1</v>
      </c>
      <c r="Z2760">
        <f t="shared" si="1002"/>
        <v>1</v>
      </c>
      <c r="AA2760">
        <f t="shared" si="1003"/>
        <v>1</v>
      </c>
      <c r="AB2760">
        <f t="shared" si="1004"/>
        <v>0</v>
      </c>
      <c r="AJ2760">
        <f t="shared" si="991"/>
        <v>0</v>
      </c>
      <c r="AL2760" t="str">
        <f t="shared" si="1005"/>
        <v/>
      </c>
      <c r="AM2760" t="str">
        <f>IF(AJ2760=0,"",IF(AJ2760="Nincs kapcsolódó bizonylat",0,IF(ISERROR(VLOOKUP(AJ2760,Bizonylat!AU:BL,6,FALSE)),AJ2760,VLOOKUP(AJ2760,Bizonylat!AU:BL,6,FALSE))))</f>
        <v/>
      </c>
      <c r="AN2760">
        <f t="shared" si="1006"/>
        <v>0</v>
      </c>
      <c r="AO2760">
        <f t="shared" si="1007"/>
        <v>0</v>
      </c>
      <c r="AP2760">
        <f t="shared" si="1008"/>
        <v>0</v>
      </c>
      <c r="AQ2760">
        <f t="shared" si="1009"/>
        <v>0</v>
      </c>
      <c r="AR2760">
        <f t="shared" si="1010"/>
        <v>0</v>
      </c>
      <c r="AS2760">
        <f t="shared" si="1011"/>
        <v>0</v>
      </c>
      <c r="AT2760">
        <f t="shared" si="1012"/>
        <v>0</v>
      </c>
      <c r="AU2760">
        <f t="shared" si="992"/>
        <v>0</v>
      </c>
    </row>
    <row r="2761" spans="1:47">
      <c r="A2761" s="23" t="str">
        <f t="shared" si="1013"/>
        <v/>
      </c>
      <c r="B2761" s="18"/>
      <c r="C2761" s="18"/>
      <c r="D2761" s="18"/>
      <c r="E2761" s="18"/>
      <c r="F2761" s="18"/>
      <c r="G2761" s="18"/>
      <c r="H2761" s="18"/>
      <c r="I2761" s="18"/>
      <c r="J2761" s="18"/>
      <c r="K2761" s="18"/>
      <c r="N2761" t="str">
        <f t="shared" si="993"/>
        <v>vége</v>
      </c>
      <c r="R2761">
        <f t="shared" si="994"/>
        <v>1</v>
      </c>
      <c r="S2761">
        <f t="shared" si="995"/>
        <v>1</v>
      </c>
      <c r="T2761">
        <f t="shared" si="996"/>
        <v>1</v>
      </c>
      <c r="U2761">
        <f t="shared" si="997"/>
        <v>1</v>
      </c>
      <c r="V2761">
        <f t="shared" si="998"/>
        <v>1</v>
      </c>
      <c r="W2761">
        <f t="shared" si="999"/>
        <v>1</v>
      </c>
      <c r="X2761">
        <f t="shared" si="1000"/>
        <v>1</v>
      </c>
      <c r="Y2761">
        <f t="shared" si="1001"/>
        <v>1</v>
      </c>
      <c r="Z2761">
        <f t="shared" si="1002"/>
        <v>1</v>
      </c>
      <c r="AA2761">
        <f t="shared" si="1003"/>
        <v>1</v>
      </c>
      <c r="AB2761">
        <f t="shared" si="1004"/>
        <v>0</v>
      </c>
      <c r="AJ2761">
        <f t="shared" si="991"/>
        <v>0</v>
      </c>
      <c r="AL2761" t="str">
        <f t="shared" si="1005"/>
        <v/>
      </c>
      <c r="AM2761" t="str">
        <f>IF(AJ2761=0,"",IF(AJ2761="Nincs kapcsolódó bizonylat",0,IF(ISERROR(VLOOKUP(AJ2761,Bizonylat!AU:BL,6,FALSE)),AJ2761,VLOOKUP(AJ2761,Bizonylat!AU:BL,6,FALSE))))</f>
        <v/>
      </c>
      <c r="AN2761">
        <f t="shared" si="1006"/>
        <v>0</v>
      </c>
      <c r="AO2761">
        <f t="shared" si="1007"/>
        <v>0</v>
      </c>
      <c r="AP2761">
        <f t="shared" si="1008"/>
        <v>0</v>
      </c>
      <c r="AQ2761">
        <f t="shared" si="1009"/>
        <v>0</v>
      </c>
      <c r="AR2761">
        <f t="shared" si="1010"/>
        <v>0</v>
      </c>
      <c r="AS2761">
        <f t="shared" si="1011"/>
        <v>0</v>
      </c>
      <c r="AT2761">
        <f t="shared" si="1012"/>
        <v>0</v>
      </c>
      <c r="AU2761">
        <f t="shared" si="992"/>
        <v>0</v>
      </c>
    </row>
    <row r="2762" spans="1:47">
      <c r="A2762" s="23" t="str">
        <f t="shared" si="1013"/>
        <v/>
      </c>
      <c r="B2762" s="18"/>
      <c r="C2762" s="18"/>
      <c r="D2762" s="18"/>
      <c r="E2762" s="18"/>
      <c r="F2762" s="18"/>
      <c r="G2762" s="18"/>
      <c r="H2762" s="18"/>
      <c r="I2762" s="18"/>
      <c r="J2762" s="18"/>
      <c r="K2762" s="18"/>
      <c r="N2762" t="str">
        <f t="shared" si="993"/>
        <v>vége</v>
      </c>
      <c r="R2762">
        <f t="shared" si="994"/>
        <v>1</v>
      </c>
      <c r="S2762">
        <f t="shared" si="995"/>
        <v>1</v>
      </c>
      <c r="T2762">
        <f t="shared" si="996"/>
        <v>1</v>
      </c>
      <c r="U2762">
        <f t="shared" si="997"/>
        <v>1</v>
      </c>
      <c r="V2762">
        <f t="shared" si="998"/>
        <v>1</v>
      </c>
      <c r="W2762">
        <f t="shared" si="999"/>
        <v>1</v>
      </c>
      <c r="X2762">
        <f t="shared" si="1000"/>
        <v>1</v>
      </c>
      <c r="Y2762">
        <f t="shared" si="1001"/>
        <v>1</v>
      </c>
      <c r="Z2762">
        <f t="shared" si="1002"/>
        <v>1</v>
      </c>
      <c r="AA2762">
        <f t="shared" si="1003"/>
        <v>1</v>
      </c>
      <c r="AB2762">
        <f t="shared" si="1004"/>
        <v>0</v>
      </c>
      <c r="AJ2762">
        <f t="shared" si="991"/>
        <v>0</v>
      </c>
      <c r="AL2762" t="str">
        <f t="shared" si="1005"/>
        <v/>
      </c>
      <c r="AM2762" t="str">
        <f>IF(AJ2762=0,"",IF(AJ2762="Nincs kapcsolódó bizonylat",0,IF(ISERROR(VLOOKUP(AJ2762,Bizonylat!AU:BL,6,FALSE)),AJ2762,VLOOKUP(AJ2762,Bizonylat!AU:BL,6,FALSE))))</f>
        <v/>
      </c>
      <c r="AN2762">
        <f t="shared" si="1006"/>
        <v>0</v>
      </c>
      <c r="AO2762">
        <f t="shared" si="1007"/>
        <v>0</v>
      </c>
      <c r="AP2762">
        <f t="shared" si="1008"/>
        <v>0</v>
      </c>
      <c r="AQ2762">
        <f t="shared" si="1009"/>
        <v>0</v>
      </c>
      <c r="AR2762">
        <f t="shared" si="1010"/>
        <v>0</v>
      </c>
      <c r="AS2762">
        <f t="shared" si="1011"/>
        <v>0</v>
      </c>
      <c r="AT2762">
        <f t="shared" si="1012"/>
        <v>0</v>
      </c>
      <c r="AU2762">
        <f t="shared" si="992"/>
        <v>0</v>
      </c>
    </row>
    <row r="2763" spans="1:47">
      <c r="A2763" s="23" t="str">
        <f t="shared" si="1013"/>
        <v/>
      </c>
      <c r="B2763" s="18"/>
      <c r="C2763" s="18"/>
      <c r="D2763" s="18"/>
      <c r="E2763" s="18"/>
      <c r="F2763" s="18"/>
      <c r="G2763" s="18"/>
      <c r="H2763" s="18"/>
      <c r="I2763" s="18"/>
      <c r="J2763" s="18"/>
      <c r="K2763" s="18"/>
      <c r="N2763" t="str">
        <f t="shared" si="993"/>
        <v>vége</v>
      </c>
      <c r="R2763">
        <f t="shared" si="994"/>
        <v>1</v>
      </c>
      <c r="S2763">
        <f t="shared" si="995"/>
        <v>1</v>
      </c>
      <c r="T2763">
        <f t="shared" si="996"/>
        <v>1</v>
      </c>
      <c r="U2763">
        <f t="shared" si="997"/>
        <v>1</v>
      </c>
      <c r="V2763">
        <f t="shared" si="998"/>
        <v>1</v>
      </c>
      <c r="W2763">
        <f t="shared" si="999"/>
        <v>1</v>
      </c>
      <c r="X2763">
        <f t="shared" si="1000"/>
        <v>1</v>
      </c>
      <c r="Y2763">
        <f t="shared" si="1001"/>
        <v>1</v>
      </c>
      <c r="Z2763">
        <f t="shared" si="1002"/>
        <v>1</v>
      </c>
      <c r="AA2763">
        <f t="shared" si="1003"/>
        <v>1</v>
      </c>
      <c r="AB2763">
        <f t="shared" si="1004"/>
        <v>0</v>
      </c>
      <c r="AJ2763">
        <f t="shared" si="991"/>
        <v>0</v>
      </c>
      <c r="AL2763" t="str">
        <f t="shared" si="1005"/>
        <v/>
      </c>
      <c r="AM2763" t="str">
        <f>IF(AJ2763=0,"",IF(AJ2763="Nincs kapcsolódó bizonylat",0,IF(ISERROR(VLOOKUP(AJ2763,Bizonylat!AU:BL,6,FALSE)),AJ2763,VLOOKUP(AJ2763,Bizonylat!AU:BL,6,FALSE))))</f>
        <v/>
      </c>
      <c r="AN2763">
        <f t="shared" si="1006"/>
        <v>0</v>
      </c>
      <c r="AO2763">
        <f t="shared" si="1007"/>
        <v>0</v>
      </c>
      <c r="AP2763">
        <f t="shared" si="1008"/>
        <v>0</v>
      </c>
      <c r="AQ2763">
        <f t="shared" si="1009"/>
        <v>0</v>
      </c>
      <c r="AR2763">
        <f t="shared" si="1010"/>
        <v>0</v>
      </c>
      <c r="AS2763">
        <f t="shared" si="1011"/>
        <v>0</v>
      </c>
      <c r="AT2763">
        <f t="shared" si="1012"/>
        <v>0</v>
      </c>
      <c r="AU2763">
        <f t="shared" si="992"/>
        <v>0</v>
      </c>
    </row>
    <row r="2764" spans="1:47">
      <c r="A2764" s="23" t="str">
        <f t="shared" si="1013"/>
        <v/>
      </c>
      <c r="B2764" s="18"/>
      <c r="C2764" s="18"/>
      <c r="D2764" s="18"/>
      <c r="E2764" s="18"/>
      <c r="F2764" s="18"/>
      <c r="G2764" s="18"/>
      <c r="H2764" s="18"/>
      <c r="I2764" s="18"/>
      <c r="J2764" s="18"/>
      <c r="K2764" s="18"/>
      <c r="N2764" t="str">
        <f t="shared" si="993"/>
        <v>vége</v>
      </c>
      <c r="R2764">
        <f t="shared" si="994"/>
        <v>1</v>
      </c>
      <c r="S2764">
        <f t="shared" si="995"/>
        <v>1</v>
      </c>
      <c r="T2764">
        <f t="shared" si="996"/>
        <v>1</v>
      </c>
      <c r="U2764">
        <f t="shared" si="997"/>
        <v>1</v>
      </c>
      <c r="V2764">
        <f t="shared" si="998"/>
        <v>1</v>
      </c>
      <c r="W2764">
        <f t="shared" si="999"/>
        <v>1</v>
      </c>
      <c r="X2764">
        <f t="shared" si="1000"/>
        <v>1</v>
      </c>
      <c r="Y2764">
        <f t="shared" si="1001"/>
        <v>1</v>
      </c>
      <c r="Z2764">
        <f t="shared" si="1002"/>
        <v>1</v>
      </c>
      <c r="AA2764">
        <f t="shared" si="1003"/>
        <v>1</v>
      </c>
      <c r="AB2764">
        <f t="shared" si="1004"/>
        <v>0</v>
      </c>
      <c r="AJ2764">
        <f t="shared" si="991"/>
        <v>0</v>
      </c>
      <c r="AL2764" t="str">
        <f t="shared" si="1005"/>
        <v/>
      </c>
      <c r="AM2764" t="str">
        <f>IF(AJ2764=0,"",IF(AJ2764="Nincs kapcsolódó bizonylat",0,IF(ISERROR(VLOOKUP(AJ2764,Bizonylat!AU:BL,6,FALSE)),AJ2764,VLOOKUP(AJ2764,Bizonylat!AU:BL,6,FALSE))))</f>
        <v/>
      </c>
      <c r="AN2764">
        <f t="shared" si="1006"/>
        <v>0</v>
      </c>
      <c r="AO2764">
        <f t="shared" si="1007"/>
        <v>0</v>
      </c>
      <c r="AP2764">
        <f t="shared" si="1008"/>
        <v>0</v>
      </c>
      <c r="AQ2764">
        <f t="shared" si="1009"/>
        <v>0</v>
      </c>
      <c r="AR2764">
        <f t="shared" si="1010"/>
        <v>0</v>
      </c>
      <c r="AS2764">
        <f t="shared" si="1011"/>
        <v>0</v>
      </c>
      <c r="AT2764">
        <f t="shared" si="1012"/>
        <v>0</v>
      </c>
      <c r="AU2764">
        <f t="shared" si="992"/>
        <v>0</v>
      </c>
    </row>
    <row r="2765" spans="1:47">
      <c r="A2765" s="23" t="str">
        <f t="shared" si="1013"/>
        <v/>
      </c>
      <c r="B2765" s="18"/>
      <c r="C2765" s="18"/>
      <c r="D2765" s="18"/>
      <c r="E2765" s="18"/>
      <c r="F2765" s="18"/>
      <c r="G2765" s="18"/>
      <c r="H2765" s="18"/>
      <c r="I2765" s="18"/>
      <c r="J2765" s="18"/>
      <c r="K2765" s="18"/>
      <c r="N2765" t="str">
        <f t="shared" si="993"/>
        <v>vége</v>
      </c>
      <c r="R2765">
        <f t="shared" si="994"/>
        <v>1</v>
      </c>
      <c r="S2765">
        <f t="shared" si="995"/>
        <v>1</v>
      </c>
      <c r="T2765">
        <f t="shared" si="996"/>
        <v>1</v>
      </c>
      <c r="U2765">
        <f t="shared" si="997"/>
        <v>1</v>
      </c>
      <c r="V2765">
        <f t="shared" si="998"/>
        <v>1</v>
      </c>
      <c r="W2765">
        <f t="shared" si="999"/>
        <v>1</v>
      </c>
      <c r="X2765">
        <f t="shared" si="1000"/>
        <v>1</v>
      </c>
      <c r="Y2765">
        <f t="shared" si="1001"/>
        <v>1</v>
      </c>
      <c r="Z2765">
        <f t="shared" si="1002"/>
        <v>1</v>
      </c>
      <c r="AA2765">
        <f t="shared" si="1003"/>
        <v>1</v>
      </c>
      <c r="AB2765">
        <f t="shared" si="1004"/>
        <v>0</v>
      </c>
      <c r="AJ2765">
        <f t="shared" si="991"/>
        <v>0</v>
      </c>
      <c r="AL2765" t="str">
        <f t="shared" si="1005"/>
        <v/>
      </c>
      <c r="AM2765" t="str">
        <f>IF(AJ2765=0,"",IF(AJ2765="Nincs kapcsolódó bizonylat",0,IF(ISERROR(VLOOKUP(AJ2765,Bizonylat!AU:BL,6,FALSE)),AJ2765,VLOOKUP(AJ2765,Bizonylat!AU:BL,6,FALSE))))</f>
        <v/>
      </c>
      <c r="AN2765">
        <f t="shared" si="1006"/>
        <v>0</v>
      </c>
      <c r="AO2765">
        <f t="shared" si="1007"/>
        <v>0</v>
      </c>
      <c r="AP2765">
        <f t="shared" si="1008"/>
        <v>0</v>
      </c>
      <c r="AQ2765">
        <f t="shared" si="1009"/>
        <v>0</v>
      </c>
      <c r="AR2765">
        <f t="shared" si="1010"/>
        <v>0</v>
      </c>
      <c r="AS2765">
        <f t="shared" si="1011"/>
        <v>0</v>
      </c>
      <c r="AT2765">
        <f t="shared" si="1012"/>
        <v>0</v>
      </c>
      <c r="AU2765">
        <f t="shared" si="992"/>
        <v>0</v>
      </c>
    </row>
    <row r="2766" spans="1:47">
      <c r="A2766" s="23" t="str">
        <f t="shared" si="1013"/>
        <v/>
      </c>
      <c r="B2766" s="18"/>
      <c r="C2766" s="18"/>
      <c r="D2766" s="18"/>
      <c r="E2766" s="18"/>
      <c r="F2766" s="18"/>
      <c r="G2766" s="18"/>
      <c r="H2766" s="18"/>
      <c r="I2766" s="18"/>
      <c r="J2766" s="18"/>
      <c r="K2766" s="18"/>
      <c r="N2766" t="str">
        <f t="shared" si="993"/>
        <v>vége</v>
      </c>
      <c r="R2766">
        <f t="shared" si="994"/>
        <v>1</v>
      </c>
      <c r="S2766">
        <f t="shared" si="995"/>
        <v>1</v>
      </c>
      <c r="T2766">
        <f t="shared" si="996"/>
        <v>1</v>
      </c>
      <c r="U2766">
        <f t="shared" si="997"/>
        <v>1</v>
      </c>
      <c r="V2766">
        <f t="shared" si="998"/>
        <v>1</v>
      </c>
      <c r="W2766">
        <f t="shared" si="999"/>
        <v>1</v>
      </c>
      <c r="X2766">
        <f t="shared" si="1000"/>
        <v>1</v>
      </c>
      <c r="Y2766">
        <f t="shared" si="1001"/>
        <v>1</v>
      </c>
      <c r="Z2766">
        <f t="shared" si="1002"/>
        <v>1</v>
      </c>
      <c r="AA2766">
        <f t="shared" si="1003"/>
        <v>1</v>
      </c>
      <c r="AB2766">
        <f t="shared" si="1004"/>
        <v>0</v>
      </c>
      <c r="AJ2766">
        <f t="shared" si="991"/>
        <v>0</v>
      </c>
      <c r="AL2766" t="str">
        <f t="shared" si="1005"/>
        <v/>
      </c>
      <c r="AM2766" t="str">
        <f>IF(AJ2766=0,"",IF(AJ2766="Nincs kapcsolódó bizonylat",0,IF(ISERROR(VLOOKUP(AJ2766,Bizonylat!AU:BL,6,FALSE)),AJ2766,VLOOKUP(AJ2766,Bizonylat!AU:BL,6,FALSE))))</f>
        <v/>
      </c>
      <c r="AN2766">
        <f t="shared" si="1006"/>
        <v>0</v>
      </c>
      <c r="AO2766">
        <f t="shared" si="1007"/>
        <v>0</v>
      </c>
      <c r="AP2766">
        <f t="shared" si="1008"/>
        <v>0</v>
      </c>
      <c r="AQ2766">
        <f t="shared" si="1009"/>
        <v>0</v>
      </c>
      <c r="AR2766">
        <f t="shared" si="1010"/>
        <v>0</v>
      </c>
      <c r="AS2766">
        <f t="shared" si="1011"/>
        <v>0</v>
      </c>
      <c r="AT2766">
        <f t="shared" si="1012"/>
        <v>0</v>
      </c>
      <c r="AU2766">
        <f t="shared" si="992"/>
        <v>0</v>
      </c>
    </row>
    <row r="2767" spans="1:47">
      <c r="A2767" s="23" t="str">
        <f t="shared" si="1013"/>
        <v/>
      </c>
      <c r="B2767" s="18"/>
      <c r="C2767" s="18"/>
      <c r="D2767" s="18"/>
      <c r="E2767" s="18"/>
      <c r="F2767" s="18"/>
      <c r="G2767" s="18"/>
      <c r="H2767" s="18"/>
      <c r="I2767" s="18"/>
      <c r="J2767" s="18"/>
      <c r="K2767" s="18"/>
      <c r="N2767" t="str">
        <f t="shared" si="993"/>
        <v>vége</v>
      </c>
      <c r="R2767">
        <f t="shared" si="994"/>
        <v>1</v>
      </c>
      <c r="S2767">
        <f t="shared" si="995"/>
        <v>1</v>
      </c>
      <c r="T2767">
        <f t="shared" si="996"/>
        <v>1</v>
      </c>
      <c r="U2767">
        <f t="shared" si="997"/>
        <v>1</v>
      </c>
      <c r="V2767">
        <f t="shared" si="998"/>
        <v>1</v>
      </c>
      <c r="W2767">
        <f t="shared" si="999"/>
        <v>1</v>
      </c>
      <c r="X2767">
        <f t="shared" si="1000"/>
        <v>1</v>
      </c>
      <c r="Y2767">
        <f t="shared" si="1001"/>
        <v>1</v>
      </c>
      <c r="Z2767">
        <f t="shared" si="1002"/>
        <v>1</v>
      </c>
      <c r="AA2767">
        <f t="shared" si="1003"/>
        <v>1</v>
      </c>
      <c r="AB2767">
        <f t="shared" si="1004"/>
        <v>0</v>
      </c>
      <c r="AJ2767">
        <f t="shared" si="991"/>
        <v>0</v>
      </c>
      <c r="AL2767" t="str">
        <f t="shared" si="1005"/>
        <v/>
      </c>
      <c r="AM2767" t="str">
        <f>IF(AJ2767=0,"",IF(AJ2767="Nincs kapcsolódó bizonylat",0,IF(ISERROR(VLOOKUP(AJ2767,Bizonylat!AU:BL,6,FALSE)),AJ2767,VLOOKUP(AJ2767,Bizonylat!AU:BL,6,FALSE))))</f>
        <v/>
      </c>
      <c r="AN2767">
        <f t="shared" si="1006"/>
        <v>0</v>
      </c>
      <c r="AO2767">
        <f t="shared" si="1007"/>
        <v>0</v>
      </c>
      <c r="AP2767">
        <f t="shared" si="1008"/>
        <v>0</v>
      </c>
      <c r="AQ2767">
        <f t="shared" si="1009"/>
        <v>0</v>
      </c>
      <c r="AR2767">
        <f t="shared" si="1010"/>
        <v>0</v>
      </c>
      <c r="AS2767">
        <f t="shared" si="1011"/>
        <v>0</v>
      </c>
      <c r="AT2767">
        <f t="shared" si="1012"/>
        <v>0</v>
      </c>
      <c r="AU2767">
        <f t="shared" si="992"/>
        <v>0</v>
      </c>
    </row>
    <row r="2768" spans="1:47">
      <c r="A2768" s="23" t="str">
        <f t="shared" si="1013"/>
        <v/>
      </c>
      <c r="B2768" s="18"/>
      <c r="C2768" s="18"/>
      <c r="D2768" s="18"/>
      <c r="E2768" s="18"/>
      <c r="F2768" s="18"/>
      <c r="G2768" s="18"/>
      <c r="H2768" s="18"/>
      <c r="I2768" s="18"/>
      <c r="J2768" s="18"/>
      <c r="K2768" s="18"/>
      <c r="N2768" t="str">
        <f t="shared" si="993"/>
        <v>vége</v>
      </c>
      <c r="R2768">
        <f t="shared" si="994"/>
        <v>1</v>
      </c>
      <c r="S2768">
        <f t="shared" si="995"/>
        <v>1</v>
      </c>
      <c r="T2768">
        <f t="shared" si="996"/>
        <v>1</v>
      </c>
      <c r="U2768">
        <f t="shared" si="997"/>
        <v>1</v>
      </c>
      <c r="V2768">
        <f t="shared" si="998"/>
        <v>1</v>
      </c>
      <c r="W2768">
        <f t="shared" si="999"/>
        <v>1</v>
      </c>
      <c r="X2768">
        <f t="shared" si="1000"/>
        <v>1</v>
      </c>
      <c r="Y2768">
        <f t="shared" si="1001"/>
        <v>1</v>
      </c>
      <c r="Z2768">
        <f t="shared" si="1002"/>
        <v>1</v>
      </c>
      <c r="AA2768">
        <f t="shared" si="1003"/>
        <v>1</v>
      </c>
      <c r="AB2768">
        <f t="shared" si="1004"/>
        <v>0</v>
      </c>
      <c r="AJ2768">
        <f t="shared" si="991"/>
        <v>0</v>
      </c>
      <c r="AL2768" t="str">
        <f t="shared" si="1005"/>
        <v/>
      </c>
      <c r="AM2768" t="str">
        <f>IF(AJ2768=0,"",IF(AJ2768="Nincs kapcsolódó bizonylat",0,IF(ISERROR(VLOOKUP(AJ2768,Bizonylat!AU:BL,6,FALSE)),AJ2768,VLOOKUP(AJ2768,Bizonylat!AU:BL,6,FALSE))))</f>
        <v/>
      </c>
      <c r="AN2768">
        <f t="shared" si="1006"/>
        <v>0</v>
      </c>
      <c r="AO2768">
        <f t="shared" si="1007"/>
        <v>0</v>
      </c>
      <c r="AP2768">
        <f t="shared" si="1008"/>
        <v>0</v>
      </c>
      <c r="AQ2768">
        <f t="shared" si="1009"/>
        <v>0</v>
      </c>
      <c r="AR2768">
        <f t="shared" si="1010"/>
        <v>0</v>
      </c>
      <c r="AS2768">
        <f t="shared" si="1011"/>
        <v>0</v>
      </c>
      <c r="AT2768">
        <f t="shared" si="1012"/>
        <v>0</v>
      </c>
      <c r="AU2768">
        <f t="shared" si="992"/>
        <v>0</v>
      </c>
    </row>
    <row r="2769" spans="1:47">
      <c r="A2769" s="23" t="str">
        <f t="shared" si="1013"/>
        <v/>
      </c>
      <c r="B2769" s="18"/>
      <c r="C2769" s="18"/>
      <c r="D2769" s="18"/>
      <c r="E2769" s="18"/>
      <c r="F2769" s="18"/>
      <c r="G2769" s="18"/>
      <c r="H2769" s="18"/>
      <c r="I2769" s="18"/>
      <c r="J2769" s="18"/>
      <c r="K2769" s="18"/>
      <c r="N2769" t="str">
        <f t="shared" si="993"/>
        <v>vége</v>
      </c>
      <c r="R2769">
        <f t="shared" si="994"/>
        <v>1</v>
      </c>
      <c r="S2769">
        <f t="shared" si="995"/>
        <v>1</v>
      </c>
      <c r="T2769">
        <f t="shared" si="996"/>
        <v>1</v>
      </c>
      <c r="U2769">
        <f t="shared" si="997"/>
        <v>1</v>
      </c>
      <c r="V2769">
        <f t="shared" si="998"/>
        <v>1</v>
      </c>
      <c r="W2769">
        <f t="shared" si="999"/>
        <v>1</v>
      </c>
      <c r="X2769">
        <f t="shared" si="1000"/>
        <v>1</v>
      </c>
      <c r="Y2769">
        <f t="shared" si="1001"/>
        <v>1</v>
      </c>
      <c r="Z2769">
        <f t="shared" si="1002"/>
        <v>1</v>
      </c>
      <c r="AA2769">
        <f t="shared" si="1003"/>
        <v>1</v>
      </c>
      <c r="AB2769">
        <f t="shared" si="1004"/>
        <v>0</v>
      </c>
      <c r="AJ2769">
        <f t="shared" si="991"/>
        <v>0</v>
      </c>
      <c r="AL2769" t="str">
        <f t="shared" si="1005"/>
        <v/>
      </c>
      <c r="AM2769" t="str">
        <f>IF(AJ2769=0,"",IF(AJ2769="Nincs kapcsolódó bizonylat",0,IF(ISERROR(VLOOKUP(AJ2769,Bizonylat!AU:BL,6,FALSE)),AJ2769,VLOOKUP(AJ2769,Bizonylat!AU:BL,6,FALSE))))</f>
        <v/>
      </c>
      <c r="AN2769">
        <f t="shared" si="1006"/>
        <v>0</v>
      </c>
      <c r="AO2769">
        <f t="shared" si="1007"/>
        <v>0</v>
      </c>
      <c r="AP2769">
        <f t="shared" si="1008"/>
        <v>0</v>
      </c>
      <c r="AQ2769">
        <f t="shared" si="1009"/>
        <v>0</v>
      </c>
      <c r="AR2769">
        <f t="shared" si="1010"/>
        <v>0</v>
      </c>
      <c r="AS2769">
        <f t="shared" si="1011"/>
        <v>0</v>
      </c>
      <c r="AT2769">
        <f t="shared" si="1012"/>
        <v>0</v>
      </c>
      <c r="AU2769">
        <f t="shared" si="992"/>
        <v>0</v>
      </c>
    </row>
    <row r="2770" spans="1:47">
      <c r="A2770" s="23" t="str">
        <f t="shared" si="1013"/>
        <v/>
      </c>
      <c r="B2770" s="18"/>
      <c r="C2770" s="18"/>
      <c r="D2770" s="18"/>
      <c r="E2770" s="18"/>
      <c r="F2770" s="18"/>
      <c r="G2770" s="18"/>
      <c r="H2770" s="18"/>
      <c r="I2770" s="18"/>
      <c r="J2770" s="18"/>
      <c r="K2770" s="18"/>
      <c r="N2770" t="str">
        <f t="shared" si="993"/>
        <v>vége</v>
      </c>
      <c r="R2770">
        <f t="shared" si="994"/>
        <v>1</v>
      </c>
      <c r="S2770">
        <f t="shared" si="995"/>
        <v>1</v>
      </c>
      <c r="T2770">
        <f t="shared" si="996"/>
        <v>1</v>
      </c>
      <c r="U2770">
        <f t="shared" si="997"/>
        <v>1</v>
      </c>
      <c r="V2770">
        <f t="shared" si="998"/>
        <v>1</v>
      </c>
      <c r="W2770">
        <f t="shared" si="999"/>
        <v>1</v>
      </c>
      <c r="X2770">
        <f t="shared" si="1000"/>
        <v>1</v>
      </c>
      <c r="Y2770">
        <f t="shared" si="1001"/>
        <v>1</v>
      </c>
      <c r="Z2770">
        <f t="shared" si="1002"/>
        <v>1</v>
      </c>
      <c r="AA2770">
        <f t="shared" si="1003"/>
        <v>1</v>
      </c>
      <c r="AB2770">
        <f t="shared" si="1004"/>
        <v>0</v>
      </c>
      <c r="AJ2770">
        <f t="shared" si="991"/>
        <v>0</v>
      </c>
      <c r="AL2770" t="str">
        <f t="shared" si="1005"/>
        <v/>
      </c>
      <c r="AM2770" t="str">
        <f>IF(AJ2770=0,"",IF(AJ2770="Nincs kapcsolódó bizonylat",0,IF(ISERROR(VLOOKUP(AJ2770,Bizonylat!AU:BL,6,FALSE)),AJ2770,VLOOKUP(AJ2770,Bizonylat!AU:BL,6,FALSE))))</f>
        <v/>
      </c>
      <c r="AN2770">
        <f t="shared" si="1006"/>
        <v>0</v>
      </c>
      <c r="AO2770">
        <f t="shared" si="1007"/>
        <v>0</v>
      </c>
      <c r="AP2770">
        <f t="shared" si="1008"/>
        <v>0</v>
      </c>
      <c r="AQ2770">
        <f t="shared" si="1009"/>
        <v>0</v>
      </c>
      <c r="AR2770">
        <f t="shared" si="1010"/>
        <v>0</v>
      </c>
      <c r="AS2770">
        <f t="shared" si="1011"/>
        <v>0</v>
      </c>
      <c r="AT2770">
        <f t="shared" si="1012"/>
        <v>0</v>
      </c>
      <c r="AU2770">
        <f t="shared" si="992"/>
        <v>0</v>
      </c>
    </row>
    <row r="2771" spans="1:47">
      <c r="A2771" s="23" t="str">
        <f t="shared" si="1013"/>
        <v/>
      </c>
      <c r="B2771" s="18"/>
      <c r="C2771" s="18"/>
      <c r="D2771" s="18"/>
      <c r="E2771" s="18"/>
      <c r="F2771" s="18"/>
      <c r="G2771" s="18"/>
      <c r="H2771" s="18"/>
      <c r="I2771" s="18"/>
      <c r="J2771" s="18"/>
      <c r="K2771" s="18"/>
      <c r="N2771" t="str">
        <f t="shared" si="993"/>
        <v>vége</v>
      </c>
      <c r="R2771">
        <f t="shared" si="994"/>
        <v>1</v>
      </c>
      <c r="S2771">
        <f t="shared" si="995"/>
        <v>1</v>
      </c>
      <c r="T2771">
        <f t="shared" si="996"/>
        <v>1</v>
      </c>
      <c r="U2771">
        <f t="shared" si="997"/>
        <v>1</v>
      </c>
      <c r="V2771">
        <f t="shared" si="998"/>
        <v>1</v>
      </c>
      <c r="W2771">
        <f t="shared" si="999"/>
        <v>1</v>
      </c>
      <c r="X2771">
        <f t="shared" si="1000"/>
        <v>1</v>
      </c>
      <c r="Y2771">
        <f t="shared" si="1001"/>
        <v>1</v>
      </c>
      <c r="Z2771">
        <f t="shared" si="1002"/>
        <v>1</v>
      </c>
      <c r="AA2771">
        <f t="shared" si="1003"/>
        <v>1</v>
      </c>
      <c r="AB2771">
        <f t="shared" si="1004"/>
        <v>0</v>
      </c>
      <c r="AJ2771">
        <f t="shared" si="991"/>
        <v>0</v>
      </c>
      <c r="AL2771" t="str">
        <f t="shared" si="1005"/>
        <v/>
      </c>
      <c r="AM2771" t="str">
        <f>IF(AJ2771=0,"",IF(AJ2771="Nincs kapcsolódó bizonylat",0,IF(ISERROR(VLOOKUP(AJ2771,Bizonylat!AU:BL,6,FALSE)),AJ2771,VLOOKUP(AJ2771,Bizonylat!AU:BL,6,FALSE))))</f>
        <v/>
      </c>
      <c r="AN2771">
        <f t="shared" si="1006"/>
        <v>0</v>
      </c>
      <c r="AO2771">
        <f t="shared" si="1007"/>
        <v>0</v>
      </c>
      <c r="AP2771">
        <f t="shared" si="1008"/>
        <v>0</v>
      </c>
      <c r="AQ2771">
        <f t="shared" si="1009"/>
        <v>0</v>
      </c>
      <c r="AR2771">
        <f t="shared" si="1010"/>
        <v>0</v>
      </c>
      <c r="AS2771">
        <f t="shared" si="1011"/>
        <v>0</v>
      </c>
      <c r="AT2771">
        <f t="shared" si="1012"/>
        <v>0</v>
      </c>
      <c r="AU2771">
        <f t="shared" si="992"/>
        <v>0</v>
      </c>
    </row>
    <row r="2772" spans="1:47">
      <c r="A2772" s="23" t="str">
        <f t="shared" si="1013"/>
        <v/>
      </c>
      <c r="B2772" s="18"/>
      <c r="C2772" s="18"/>
      <c r="D2772" s="18"/>
      <c r="E2772" s="18"/>
      <c r="F2772" s="18"/>
      <c r="G2772" s="18"/>
      <c r="H2772" s="18"/>
      <c r="I2772" s="18"/>
      <c r="J2772" s="18"/>
      <c r="K2772" s="18"/>
      <c r="N2772" t="str">
        <f t="shared" si="993"/>
        <v>vége</v>
      </c>
      <c r="R2772">
        <f t="shared" si="994"/>
        <v>1</v>
      </c>
      <c r="S2772">
        <f t="shared" si="995"/>
        <v>1</v>
      </c>
      <c r="T2772">
        <f t="shared" si="996"/>
        <v>1</v>
      </c>
      <c r="U2772">
        <f t="shared" si="997"/>
        <v>1</v>
      </c>
      <c r="V2772">
        <f t="shared" si="998"/>
        <v>1</v>
      </c>
      <c r="W2772">
        <f t="shared" si="999"/>
        <v>1</v>
      </c>
      <c r="X2772">
        <f t="shared" si="1000"/>
        <v>1</v>
      </c>
      <c r="Y2772">
        <f t="shared" si="1001"/>
        <v>1</v>
      </c>
      <c r="Z2772">
        <f t="shared" si="1002"/>
        <v>1</v>
      </c>
      <c r="AA2772">
        <f t="shared" si="1003"/>
        <v>1</v>
      </c>
      <c r="AB2772">
        <f t="shared" si="1004"/>
        <v>0</v>
      </c>
      <c r="AJ2772">
        <f t="shared" si="991"/>
        <v>0</v>
      </c>
      <c r="AL2772" t="str">
        <f t="shared" si="1005"/>
        <v/>
      </c>
      <c r="AM2772" t="str">
        <f>IF(AJ2772=0,"",IF(AJ2772="Nincs kapcsolódó bizonylat",0,IF(ISERROR(VLOOKUP(AJ2772,Bizonylat!AU:BL,6,FALSE)),AJ2772,VLOOKUP(AJ2772,Bizonylat!AU:BL,6,FALSE))))</f>
        <v/>
      </c>
      <c r="AN2772">
        <f t="shared" si="1006"/>
        <v>0</v>
      </c>
      <c r="AO2772">
        <f t="shared" si="1007"/>
        <v>0</v>
      </c>
      <c r="AP2772">
        <f t="shared" si="1008"/>
        <v>0</v>
      </c>
      <c r="AQ2772">
        <f t="shared" si="1009"/>
        <v>0</v>
      </c>
      <c r="AR2772">
        <f t="shared" si="1010"/>
        <v>0</v>
      </c>
      <c r="AS2772">
        <f t="shared" si="1011"/>
        <v>0</v>
      </c>
      <c r="AT2772">
        <f t="shared" si="1012"/>
        <v>0</v>
      </c>
      <c r="AU2772">
        <f t="shared" si="992"/>
        <v>0</v>
      </c>
    </row>
    <row r="2773" spans="1:47">
      <c r="A2773" s="23" t="str">
        <f t="shared" si="1013"/>
        <v/>
      </c>
      <c r="B2773" s="18"/>
      <c r="C2773" s="18"/>
      <c r="D2773" s="18"/>
      <c r="E2773" s="18"/>
      <c r="F2773" s="18"/>
      <c r="G2773" s="18"/>
      <c r="H2773" s="18"/>
      <c r="I2773" s="18"/>
      <c r="J2773" s="18"/>
      <c r="K2773" s="18"/>
      <c r="N2773" t="str">
        <f t="shared" si="993"/>
        <v>vége</v>
      </c>
      <c r="R2773">
        <f t="shared" si="994"/>
        <v>1</v>
      </c>
      <c r="S2773">
        <f t="shared" si="995"/>
        <v>1</v>
      </c>
      <c r="T2773">
        <f t="shared" si="996"/>
        <v>1</v>
      </c>
      <c r="U2773">
        <f t="shared" si="997"/>
        <v>1</v>
      </c>
      <c r="V2773">
        <f t="shared" si="998"/>
        <v>1</v>
      </c>
      <c r="W2773">
        <f t="shared" si="999"/>
        <v>1</v>
      </c>
      <c r="X2773">
        <f t="shared" si="1000"/>
        <v>1</v>
      </c>
      <c r="Y2773">
        <f t="shared" si="1001"/>
        <v>1</v>
      </c>
      <c r="Z2773">
        <f t="shared" si="1002"/>
        <v>1</v>
      </c>
      <c r="AA2773">
        <f t="shared" si="1003"/>
        <v>1</v>
      </c>
      <c r="AB2773">
        <f t="shared" si="1004"/>
        <v>0</v>
      </c>
      <c r="AJ2773">
        <f t="shared" si="991"/>
        <v>0</v>
      </c>
      <c r="AL2773" t="str">
        <f t="shared" si="1005"/>
        <v/>
      </c>
      <c r="AM2773" t="str">
        <f>IF(AJ2773=0,"",IF(AJ2773="Nincs kapcsolódó bizonylat",0,IF(ISERROR(VLOOKUP(AJ2773,Bizonylat!AU:BL,6,FALSE)),AJ2773,VLOOKUP(AJ2773,Bizonylat!AU:BL,6,FALSE))))</f>
        <v/>
      </c>
      <c r="AN2773">
        <f t="shared" si="1006"/>
        <v>0</v>
      </c>
      <c r="AO2773">
        <f t="shared" si="1007"/>
        <v>0</v>
      </c>
      <c r="AP2773">
        <f t="shared" si="1008"/>
        <v>0</v>
      </c>
      <c r="AQ2773">
        <f t="shared" si="1009"/>
        <v>0</v>
      </c>
      <c r="AR2773">
        <f t="shared" si="1010"/>
        <v>0</v>
      </c>
      <c r="AS2773">
        <f t="shared" si="1011"/>
        <v>0</v>
      </c>
      <c r="AT2773">
        <f t="shared" si="1012"/>
        <v>0</v>
      </c>
      <c r="AU2773">
        <f t="shared" si="992"/>
        <v>0</v>
      </c>
    </row>
    <row r="2774" spans="1:47">
      <c r="A2774" s="23" t="str">
        <f t="shared" si="1013"/>
        <v/>
      </c>
      <c r="B2774" s="18"/>
      <c r="C2774" s="18"/>
      <c r="D2774" s="18"/>
      <c r="E2774" s="18"/>
      <c r="F2774" s="18"/>
      <c r="G2774" s="18"/>
      <c r="H2774" s="18"/>
      <c r="I2774" s="18"/>
      <c r="J2774" s="18"/>
      <c r="K2774" s="18"/>
      <c r="N2774" t="str">
        <f t="shared" si="993"/>
        <v>vége</v>
      </c>
      <c r="R2774">
        <f t="shared" si="994"/>
        <v>1</v>
      </c>
      <c r="S2774">
        <f t="shared" si="995"/>
        <v>1</v>
      </c>
      <c r="T2774">
        <f t="shared" si="996"/>
        <v>1</v>
      </c>
      <c r="U2774">
        <f t="shared" si="997"/>
        <v>1</v>
      </c>
      <c r="V2774">
        <f t="shared" si="998"/>
        <v>1</v>
      </c>
      <c r="W2774">
        <f t="shared" si="999"/>
        <v>1</v>
      </c>
      <c r="X2774">
        <f t="shared" si="1000"/>
        <v>1</v>
      </c>
      <c r="Y2774">
        <f t="shared" si="1001"/>
        <v>1</v>
      </c>
      <c r="Z2774">
        <f t="shared" si="1002"/>
        <v>1</v>
      </c>
      <c r="AA2774">
        <f t="shared" si="1003"/>
        <v>1</v>
      </c>
      <c r="AB2774">
        <f t="shared" si="1004"/>
        <v>0</v>
      </c>
      <c r="AJ2774">
        <f t="shared" si="991"/>
        <v>0</v>
      </c>
      <c r="AL2774" t="str">
        <f t="shared" si="1005"/>
        <v/>
      </c>
      <c r="AM2774" t="str">
        <f>IF(AJ2774=0,"",IF(AJ2774="Nincs kapcsolódó bizonylat",0,IF(ISERROR(VLOOKUP(AJ2774,Bizonylat!AU:BL,6,FALSE)),AJ2774,VLOOKUP(AJ2774,Bizonylat!AU:BL,6,FALSE))))</f>
        <v/>
      </c>
      <c r="AN2774">
        <f t="shared" si="1006"/>
        <v>0</v>
      </c>
      <c r="AO2774">
        <f t="shared" si="1007"/>
        <v>0</v>
      </c>
      <c r="AP2774">
        <f t="shared" si="1008"/>
        <v>0</v>
      </c>
      <c r="AQ2774">
        <f t="shared" si="1009"/>
        <v>0</v>
      </c>
      <c r="AR2774">
        <f t="shared" si="1010"/>
        <v>0</v>
      </c>
      <c r="AS2774">
        <f t="shared" si="1011"/>
        <v>0</v>
      </c>
      <c r="AT2774">
        <f t="shared" si="1012"/>
        <v>0</v>
      </c>
      <c r="AU2774">
        <f t="shared" si="992"/>
        <v>0</v>
      </c>
    </row>
    <row r="2775" spans="1:47">
      <c r="A2775" s="23" t="str">
        <f t="shared" si="1013"/>
        <v/>
      </c>
      <c r="B2775" s="18"/>
      <c r="C2775" s="18"/>
      <c r="D2775" s="18"/>
      <c r="E2775" s="18"/>
      <c r="F2775" s="18"/>
      <c r="G2775" s="18"/>
      <c r="H2775" s="18"/>
      <c r="I2775" s="18"/>
      <c r="J2775" s="18"/>
      <c r="K2775" s="18"/>
      <c r="N2775" t="str">
        <f t="shared" si="993"/>
        <v>vége</v>
      </c>
      <c r="R2775">
        <f t="shared" si="994"/>
        <v>1</v>
      </c>
      <c r="S2775">
        <f t="shared" si="995"/>
        <v>1</v>
      </c>
      <c r="T2775">
        <f t="shared" si="996"/>
        <v>1</v>
      </c>
      <c r="U2775">
        <f t="shared" si="997"/>
        <v>1</v>
      </c>
      <c r="V2775">
        <f t="shared" si="998"/>
        <v>1</v>
      </c>
      <c r="W2775">
        <f t="shared" si="999"/>
        <v>1</v>
      </c>
      <c r="X2775">
        <f t="shared" si="1000"/>
        <v>1</v>
      </c>
      <c r="Y2775">
        <f t="shared" si="1001"/>
        <v>1</v>
      </c>
      <c r="Z2775">
        <f t="shared" si="1002"/>
        <v>1</v>
      </c>
      <c r="AA2775">
        <f t="shared" si="1003"/>
        <v>1</v>
      </c>
      <c r="AB2775">
        <f t="shared" si="1004"/>
        <v>0</v>
      </c>
      <c r="AJ2775">
        <f t="shared" si="991"/>
        <v>0</v>
      </c>
      <c r="AL2775" t="str">
        <f t="shared" si="1005"/>
        <v/>
      </c>
      <c r="AM2775" t="str">
        <f>IF(AJ2775=0,"",IF(AJ2775="Nincs kapcsolódó bizonylat",0,IF(ISERROR(VLOOKUP(AJ2775,Bizonylat!AU:BL,6,FALSE)),AJ2775,VLOOKUP(AJ2775,Bizonylat!AU:BL,6,FALSE))))</f>
        <v/>
      </c>
      <c r="AN2775">
        <f t="shared" si="1006"/>
        <v>0</v>
      </c>
      <c r="AO2775">
        <f t="shared" si="1007"/>
        <v>0</v>
      </c>
      <c r="AP2775">
        <f t="shared" si="1008"/>
        <v>0</v>
      </c>
      <c r="AQ2775">
        <f t="shared" si="1009"/>
        <v>0</v>
      </c>
      <c r="AR2775">
        <f t="shared" si="1010"/>
        <v>0</v>
      </c>
      <c r="AS2775">
        <f t="shared" si="1011"/>
        <v>0</v>
      </c>
      <c r="AT2775">
        <f t="shared" si="1012"/>
        <v>0</v>
      </c>
      <c r="AU2775">
        <f t="shared" si="992"/>
        <v>0</v>
      </c>
    </row>
    <row r="2776" spans="1:47">
      <c r="A2776" s="23" t="str">
        <f t="shared" si="1013"/>
        <v/>
      </c>
      <c r="B2776" s="18"/>
      <c r="C2776" s="18"/>
      <c r="D2776" s="18"/>
      <c r="E2776" s="18"/>
      <c r="F2776" s="18"/>
      <c r="G2776" s="18"/>
      <c r="H2776" s="18"/>
      <c r="I2776" s="18"/>
      <c r="J2776" s="18"/>
      <c r="K2776" s="18"/>
      <c r="N2776" t="str">
        <f t="shared" si="993"/>
        <v>vége</v>
      </c>
      <c r="R2776">
        <f t="shared" si="994"/>
        <v>1</v>
      </c>
      <c r="S2776">
        <f t="shared" si="995"/>
        <v>1</v>
      </c>
      <c r="T2776">
        <f t="shared" si="996"/>
        <v>1</v>
      </c>
      <c r="U2776">
        <f t="shared" si="997"/>
        <v>1</v>
      </c>
      <c r="V2776">
        <f t="shared" si="998"/>
        <v>1</v>
      </c>
      <c r="W2776">
        <f t="shared" si="999"/>
        <v>1</v>
      </c>
      <c r="X2776">
        <f t="shared" si="1000"/>
        <v>1</v>
      </c>
      <c r="Y2776">
        <f t="shared" si="1001"/>
        <v>1</v>
      </c>
      <c r="Z2776">
        <f t="shared" si="1002"/>
        <v>1</v>
      </c>
      <c r="AA2776">
        <f t="shared" si="1003"/>
        <v>1</v>
      </c>
      <c r="AB2776">
        <f t="shared" si="1004"/>
        <v>0</v>
      </c>
      <c r="AJ2776">
        <f t="shared" si="991"/>
        <v>0</v>
      </c>
      <c r="AL2776" t="str">
        <f t="shared" si="1005"/>
        <v/>
      </c>
      <c r="AM2776" t="str">
        <f>IF(AJ2776=0,"",IF(AJ2776="Nincs kapcsolódó bizonylat",0,IF(ISERROR(VLOOKUP(AJ2776,Bizonylat!AU:BL,6,FALSE)),AJ2776,VLOOKUP(AJ2776,Bizonylat!AU:BL,6,FALSE))))</f>
        <v/>
      </c>
      <c r="AN2776">
        <f t="shared" si="1006"/>
        <v>0</v>
      </c>
      <c r="AO2776">
        <f t="shared" si="1007"/>
        <v>0</v>
      </c>
      <c r="AP2776">
        <f t="shared" si="1008"/>
        <v>0</v>
      </c>
      <c r="AQ2776">
        <f t="shared" si="1009"/>
        <v>0</v>
      </c>
      <c r="AR2776">
        <f t="shared" si="1010"/>
        <v>0</v>
      </c>
      <c r="AS2776">
        <f t="shared" si="1011"/>
        <v>0</v>
      </c>
      <c r="AT2776">
        <f t="shared" si="1012"/>
        <v>0</v>
      </c>
      <c r="AU2776">
        <f t="shared" si="992"/>
        <v>0</v>
      </c>
    </row>
    <row r="2777" spans="1:47">
      <c r="A2777" s="23" t="str">
        <f t="shared" si="1013"/>
        <v/>
      </c>
      <c r="B2777" s="18"/>
      <c r="C2777" s="18"/>
      <c r="D2777" s="18"/>
      <c r="E2777" s="18"/>
      <c r="F2777" s="18"/>
      <c r="G2777" s="18"/>
      <c r="H2777" s="18"/>
      <c r="I2777" s="18"/>
      <c r="J2777" s="18"/>
      <c r="K2777" s="18"/>
      <c r="N2777" t="str">
        <f t="shared" si="993"/>
        <v>vége</v>
      </c>
      <c r="R2777">
        <f t="shared" si="994"/>
        <v>1</v>
      </c>
      <c r="S2777">
        <f t="shared" si="995"/>
        <v>1</v>
      </c>
      <c r="T2777">
        <f t="shared" si="996"/>
        <v>1</v>
      </c>
      <c r="U2777">
        <f t="shared" si="997"/>
        <v>1</v>
      </c>
      <c r="V2777">
        <f t="shared" si="998"/>
        <v>1</v>
      </c>
      <c r="W2777">
        <f t="shared" si="999"/>
        <v>1</v>
      </c>
      <c r="X2777">
        <f t="shared" si="1000"/>
        <v>1</v>
      </c>
      <c r="Y2777">
        <f t="shared" si="1001"/>
        <v>1</v>
      </c>
      <c r="Z2777">
        <f t="shared" si="1002"/>
        <v>1</v>
      </c>
      <c r="AA2777">
        <f t="shared" si="1003"/>
        <v>1</v>
      </c>
      <c r="AB2777">
        <f t="shared" si="1004"/>
        <v>0</v>
      </c>
      <c r="AJ2777">
        <f t="shared" si="991"/>
        <v>0</v>
      </c>
      <c r="AL2777" t="str">
        <f t="shared" si="1005"/>
        <v/>
      </c>
      <c r="AM2777" t="str">
        <f>IF(AJ2777=0,"",IF(AJ2777="Nincs kapcsolódó bizonylat",0,IF(ISERROR(VLOOKUP(AJ2777,Bizonylat!AU:BL,6,FALSE)),AJ2777,VLOOKUP(AJ2777,Bizonylat!AU:BL,6,FALSE))))</f>
        <v/>
      </c>
      <c r="AN2777">
        <f t="shared" si="1006"/>
        <v>0</v>
      </c>
      <c r="AO2777">
        <f t="shared" si="1007"/>
        <v>0</v>
      </c>
      <c r="AP2777">
        <f t="shared" si="1008"/>
        <v>0</v>
      </c>
      <c r="AQ2777">
        <f t="shared" si="1009"/>
        <v>0</v>
      </c>
      <c r="AR2777">
        <f t="shared" si="1010"/>
        <v>0</v>
      </c>
      <c r="AS2777">
        <f t="shared" si="1011"/>
        <v>0</v>
      </c>
      <c r="AT2777">
        <f t="shared" si="1012"/>
        <v>0</v>
      </c>
      <c r="AU2777">
        <f t="shared" si="992"/>
        <v>0</v>
      </c>
    </row>
    <row r="2778" spans="1:47">
      <c r="A2778" s="23" t="str">
        <f t="shared" si="1013"/>
        <v/>
      </c>
      <c r="B2778" s="18"/>
      <c r="C2778" s="18"/>
      <c r="D2778" s="18"/>
      <c r="E2778" s="18"/>
      <c r="F2778" s="18"/>
      <c r="G2778" s="18"/>
      <c r="H2778" s="18"/>
      <c r="I2778" s="18"/>
      <c r="J2778" s="18"/>
      <c r="K2778" s="18"/>
      <c r="N2778" t="str">
        <f t="shared" si="993"/>
        <v>vége</v>
      </c>
      <c r="R2778">
        <f t="shared" si="994"/>
        <v>1</v>
      </c>
      <c r="S2778">
        <f t="shared" si="995"/>
        <v>1</v>
      </c>
      <c r="T2778">
        <f t="shared" si="996"/>
        <v>1</v>
      </c>
      <c r="U2778">
        <f t="shared" si="997"/>
        <v>1</v>
      </c>
      <c r="V2778">
        <f t="shared" si="998"/>
        <v>1</v>
      </c>
      <c r="W2778">
        <f t="shared" si="999"/>
        <v>1</v>
      </c>
      <c r="X2778">
        <f t="shared" si="1000"/>
        <v>1</v>
      </c>
      <c r="Y2778">
        <f t="shared" si="1001"/>
        <v>1</v>
      </c>
      <c r="Z2778">
        <f t="shared" si="1002"/>
        <v>1</v>
      </c>
      <c r="AA2778">
        <f t="shared" si="1003"/>
        <v>1</v>
      </c>
      <c r="AB2778">
        <f t="shared" si="1004"/>
        <v>0</v>
      </c>
      <c r="AJ2778">
        <f t="shared" si="991"/>
        <v>0</v>
      </c>
      <c r="AL2778" t="str">
        <f t="shared" si="1005"/>
        <v/>
      </c>
      <c r="AM2778" t="str">
        <f>IF(AJ2778=0,"",IF(AJ2778="Nincs kapcsolódó bizonylat",0,IF(ISERROR(VLOOKUP(AJ2778,Bizonylat!AU:BL,6,FALSE)),AJ2778,VLOOKUP(AJ2778,Bizonylat!AU:BL,6,FALSE))))</f>
        <v/>
      </c>
      <c r="AN2778">
        <f t="shared" si="1006"/>
        <v>0</v>
      </c>
      <c r="AO2778">
        <f t="shared" si="1007"/>
        <v>0</v>
      </c>
      <c r="AP2778">
        <f t="shared" si="1008"/>
        <v>0</v>
      </c>
      <c r="AQ2778">
        <f t="shared" si="1009"/>
        <v>0</v>
      </c>
      <c r="AR2778">
        <f t="shared" si="1010"/>
        <v>0</v>
      </c>
      <c r="AS2778">
        <f t="shared" si="1011"/>
        <v>0</v>
      </c>
      <c r="AT2778">
        <f t="shared" si="1012"/>
        <v>0</v>
      </c>
      <c r="AU2778">
        <f t="shared" si="992"/>
        <v>0</v>
      </c>
    </row>
    <row r="2779" spans="1:47">
      <c r="A2779" s="23" t="str">
        <f t="shared" si="1013"/>
        <v/>
      </c>
      <c r="B2779" s="18"/>
      <c r="C2779" s="18"/>
      <c r="D2779" s="18"/>
      <c r="E2779" s="18"/>
      <c r="F2779" s="18"/>
      <c r="G2779" s="18"/>
      <c r="H2779" s="18"/>
      <c r="I2779" s="18"/>
      <c r="J2779" s="18"/>
      <c r="K2779" s="18"/>
      <c r="N2779" t="str">
        <f t="shared" si="993"/>
        <v>vége</v>
      </c>
      <c r="R2779">
        <f t="shared" si="994"/>
        <v>1</v>
      </c>
      <c r="S2779">
        <f t="shared" si="995"/>
        <v>1</v>
      </c>
      <c r="T2779">
        <f t="shared" si="996"/>
        <v>1</v>
      </c>
      <c r="U2779">
        <f t="shared" si="997"/>
        <v>1</v>
      </c>
      <c r="V2779">
        <f t="shared" si="998"/>
        <v>1</v>
      </c>
      <c r="W2779">
        <f t="shared" si="999"/>
        <v>1</v>
      </c>
      <c r="X2779">
        <f t="shared" si="1000"/>
        <v>1</v>
      </c>
      <c r="Y2779">
        <f t="shared" si="1001"/>
        <v>1</v>
      </c>
      <c r="Z2779">
        <f t="shared" si="1002"/>
        <v>1</v>
      </c>
      <c r="AA2779">
        <f t="shared" si="1003"/>
        <v>1</v>
      </c>
      <c r="AB2779">
        <f t="shared" si="1004"/>
        <v>0</v>
      </c>
      <c r="AJ2779">
        <f t="shared" si="991"/>
        <v>0</v>
      </c>
      <c r="AL2779" t="str">
        <f t="shared" si="1005"/>
        <v/>
      </c>
      <c r="AM2779" t="str">
        <f>IF(AJ2779=0,"",IF(AJ2779="Nincs kapcsolódó bizonylat",0,IF(ISERROR(VLOOKUP(AJ2779,Bizonylat!AU:BL,6,FALSE)),AJ2779,VLOOKUP(AJ2779,Bizonylat!AU:BL,6,FALSE))))</f>
        <v/>
      </c>
      <c r="AN2779">
        <f t="shared" si="1006"/>
        <v>0</v>
      </c>
      <c r="AO2779">
        <f t="shared" si="1007"/>
        <v>0</v>
      </c>
      <c r="AP2779">
        <f t="shared" si="1008"/>
        <v>0</v>
      </c>
      <c r="AQ2779">
        <f t="shared" si="1009"/>
        <v>0</v>
      </c>
      <c r="AR2779">
        <f t="shared" si="1010"/>
        <v>0</v>
      </c>
      <c r="AS2779">
        <f t="shared" si="1011"/>
        <v>0</v>
      </c>
      <c r="AT2779">
        <f t="shared" si="1012"/>
        <v>0</v>
      </c>
      <c r="AU2779">
        <f t="shared" si="992"/>
        <v>0</v>
      </c>
    </row>
    <row r="2780" spans="1:47">
      <c r="A2780" s="23" t="str">
        <f t="shared" si="1013"/>
        <v/>
      </c>
      <c r="B2780" s="18"/>
      <c r="C2780" s="18"/>
      <c r="D2780" s="18"/>
      <c r="E2780" s="18"/>
      <c r="F2780" s="18"/>
      <c r="G2780" s="18"/>
      <c r="H2780" s="18"/>
      <c r="I2780" s="18"/>
      <c r="J2780" s="18"/>
      <c r="K2780" s="18"/>
      <c r="N2780" t="str">
        <f t="shared" si="993"/>
        <v>vége</v>
      </c>
      <c r="R2780">
        <f t="shared" si="994"/>
        <v>1</v>
      </c>
      <c r="S2780">
        <f t="shared" si="995"/>
        <v>1</v>
      </c>
      <c r="T2780">
        <f t="shared" si="996"/>
        <v>1</v>
      </c>
      <c r="U2780">
        <f t="shared" si="997"/>
        <v>1</v>
      </c>
      <c r="V2780">
        <f t="shared" si="998"/>
        <v>1</v>
      </c>
      <c r="W2780">
        <f t="shared" si="999"/>
        <v>1</v>
      </c>
      <c r="X2780">
        <f t="shared" si="1000"/>
        <v>1</v>
      </c>
      <c r="Y2780">
        <f t="shared" si="1001"/>
        <v>1</v>
      </c>
      <c r="Z2780">
        <f t="shared" si="1002"/>
        <v>1</v>
      </c>
      <c r="AA2780">
        <f t="shared" si="1003"/>
        <v>1</v>
      </c>
      <c r="AB2780">
        <f t="shared" si="1004"/>
        <v>0</v>
      </c>
      <c r="AJ2780">
        <f t="shared" si="991"/>
        <v>0</v>
      </c>
      <c r="AL2780" t="str">
        <f t="shared" si="1005"/>
        <v/>
      </c>
      <c r="AM2780" t="str">
        <f>IF(AJ2780=0,"",IF(AJ2780="Nincs kapcsolódó bizonylat",0,IF(ISERROR(VLOOKUP(AJ2780,Bizonylat!AU:BL,6,FALSE)),AJ2780,VLOOKUP(AJ2780,Bizonylat!AU:BL,6,FALSE))))</f>
        <v/>
      </c>
      <c r="AN2780">
        <f t="shared" si="1006"/>
        <v>0</v>
      </c>
      <c r="AO2780">
        <f t="shared" si="1007"/>
        <v>0</v>
      </c>
      <c r="AP2780">
        <f t="shared" si="1008"/>
        <v>0</v>
      </c>
      <c r="AQ2780">
        <f t="shared" si="1009"/>
        <v>0</v>
      </c>
      <c r="AR2780">
        <f t="shared" si="1010"/>
        <v>0</v>
      </c>
      <c r="AS2780">
        <f t="shared" si="1011"/>
        <v>0</v>
      </c>
      <c r="AT2780">
        <f t="shared" si="1012"/>
        <v>0</v>
      </c>
      <c r="AU2780">
        <f t="shared" si="992"/>
        <v>0</v>
      </c>
    </row>
    <row r="2781" spans="1:47">
      <c r="A2781" s="23" t="str">
        <f t="shared" si="1013"/>
        <v/>
      </c>
      <c r="B2781" s="18"/>
      <c r="C2781" s="18"/>
      <c r="D2781" s="18"/>
      <c r="E2781" s="18"/>
      <c r="F2781" s="18"/>
      <c r="G2781" s="18"/>
      <c r="H2781" s="18"/>
      <c r="I2781" s="18"/>
      <c r="J2781" s="18"/>
      <c r="K2781" s="18"/>
      <c r="N2781" t="str">
        <f t="shared" si="993"/>
        <v>vége</v>
      </c>
      <c r="R2781">
        <f t="shared" si="994"/>
        <v>1</v>
      </c>
      <c r="S2781">
        <f t="shared" si="995"/>
        <v>1</v>
      </c>
      <c r="T2781">
        <f t="shared" si="996"/>
        <v>1</v>
      </c>
      <c r="U2781">
        <f t="shared" si="997"/>
        <v>1</v>
      </c>
      <c r="V2781">
        <f t="shared" si="998"/>
        <v>1</v>
      </c>
      <c r="W2781">
        <f t="shared" si="999"/>
        <v>1</v>
      </c>
      <c r="X2781">
        <f t="shared" si="1000"/>
        <v>1</v>
      </c>
      <c r="Y2781">
        <f t="shared" si="1001"/>
        <v>1</v>
      </c>
      <c r="Z2781">
        <f t="shared" si="1002"/>
        <v>1</v>
      </c>
      <c r="AA2781">
        <f t="shared" si="1003"/>
        <v>1</v>
      </c>
      <c r="AB2781">
        <f t="shared" si="1004"/>
        <v>0</v>
      </c>
      <c r="AJ2781">
        <f t="shared" si="991"/>
        <v>0</v>
      </c>
      <c r="AL2781" t="str">
        <f t="shared" si="1005"/>
        <v/>
      </c>
      <c r="AM2781" t="str">
        <f>IF(AJ2781=0,"",IF(AJ2781="Nincs kapcsolódó bizonylat",0,IF(ISERROR(VLOOKUP(AJ2781,Bizonylat!AU:BL,6,FALSE)),AJ2781,VLOOKUP(AJ2781,Bizonylat!AU:BL,6,FALSE))))</f>
        <v/>
      </c>
      <c r="AN2781">
        <f t="shared" si="1006"/>
        <v>0</v>
      </c>
      <c r="AO2781">
        <f t="shared" si="1007"/>
        <v>0</v>
      </c>
      <c r="AP2781">
        <f t="shared" si="1008"/>
        <v>0</v>
      </c>
      <c r="AQ2781">
        <f t="shared" si="1009"/>
        <v>0</v>
      </c>
      <c r="AR2781">
        <f t="shared" si="1010"/>
        <v>0</v>
      </c>
      <c r="AS2781">
        <f t="shared" si="1011"/>
        <v>0</v>
      </c>
      <c r="AT2781">
        <f t="shared" si="1012"/>
        <v>0</v>
      </c>
      <c r="AU2781">
        <f t="shared" si="992"/>
        <v>0</v>
      </c>
    </row>
    <row r="2782" spans="1:47">
      <c r="A2782" s="23" t="str">
        <f t="shared" si="1013"/>
        <v/>
      </c>
      <c r="B2782" s="18"/>
      <c r="C2782" s="18"/>
      <c r="D2782" s="18"/>
      <c r="E2782" s="18"/>
      <c r="F2782" s="18"/>
      <c r="G2782" s="18"/>
      <c r="H2782" s="18"/>
      <c r="I2782" s="18"/>
      <c r="J2782" s="18"/>
      <c r="K2782" s="18"/>
      <c r="N2782" t="str">
        <f t="shared" si="993"/>
        <v>vége</v>
      </c>
      <c r="R2782">
        <f t="shared" si="994"/>
        <v>1</v>
      </c>
      <c r="S2782">
        <f t="shared" si="995"/>
        <v>1</v>
      </c>
      <c r="T2782">
        <f t="shared" si="996"/>
        <v>1</v>
      </c>
      <c r="U2782">
        <f t="shared" si="997"/>
        <v>1</v>
      </c>
      <c r="V2782">
        <f t="shared" si="998"/>
        <v>1</v>
      </c>
      <c r="W2782">
        <f t="shared" si="999"/>
        <v>1</v>
      </c>
      <c r="X2782">
        <f t="shared" si="1000"/>
        <v>1</v>
      </c>
      <c r="Y2782">
        <f t="shared" si="1001"/>
        <v>1</v>
      </c>
      <c r="Z2782">
        <f t="shared" si="1002"/>
        <v>1</v>
      </c>
      <c r="AA2782">
        <f t="shared" si="1003"/>
        <v>1</v>
      </c>
      <c r="AB2782">
        <f t="shared" si="1004"/>
        <v>0</v>
      </c>
      <c r="AJ2782">
        <f t="shared" si="991"/>
        <v>0</v>
      </c>
      <c r="AL2782" t="str">
        <f t="shared" si="1005"/>
        <v/>
      </c>
      <c r="AM2782" t="str">
        <f>IF(AJ2782=0,"",IF(AJ2782="Nincs kapcsolódó bizonylat",0,IF(ISERROR(VLOOKUP(AJ2782,Bizonylat!AU:BL,6,FALSE)),AJ2782,VLOOKUP(AJ2782,Bizonylat!AU:BL,6,FALSE))))</f>
        <v/>
      </c>
      <c r="AN2782">
        <f t="shared" si="1006"/>
        <v>0</v>
      </c>
      <c r="AO2782">
        <f t="shared" si="1007"/>
        <v>0</v>
      </c>
      <c r="AP2782">
        <f t="shared" si="1008"/>
        <v>0</v>
      </c>
      <c r="AQ2782">
        <f t="shared" si="1009"/>
        <v>0</v>
      </c>
      <c r="AR2782">
        <f t="shared" si="1010"/>
        <v>0</v>
      </c>
      <c r="AS2782">
        <f t="shared" si="1011"/>
        <v>0</v>
      </c>
      <c r="AT2782">
        <f t="shared" si="1012"/>
        <v>0</v>
      </c>
      <c r="AU2782">
        <f t="shared" si="992"/>
        <v>0</v>
      </c>
    </row>
    <row r="2783" spans="1:47">
      <c r="A2783" s="23" t="str">
        <f t="shared" si="1013"/>
        <v/>
      </c>
      <c r="B2783" s="18"/>
      <c r="C2783" s="18"/>
      <c r="D2783" s="18"/>
      <c r="E2783" s="18"/>
      <c r="F2783" s="18"/>
      <c r="G2783" s="18"/>
      <c r="H2783" s="18"/>
      <c r="I2783" s="18"/>
      <c r="J2783" s="18"/>
      <c r="K2783" s="18"/>
      <c r="N2783" t="str">
        <f t="shared" si="993"/>
        <v>vége</v>
      </c>
      <c r="R2783">
        <f t="shared" si="994"/>
        <v>1</v>
      </c>
      <c r="S2783">
        <f t="shared" si="995"/>
        <v>1</v>
      </c>
      <c r="T2783">
        <f t="shared" si="996"/>
        <v>1</v>
      </c>
      <c r="U2783">
        <f t="shared" si="997"/>
        <v>1</v>
      </c>
      <c r="V2783">
        <f t="shared" si="998"/>
        <v>1</v>
      </c>
      <c r="W2783">
        <f t="shared" si="999"/>
        <v>1</v>
      </c>
      <c r="X2783">
        <f t="shared" si="1000"/>
        <v>1</v>
      </c>
      <c r="Y2783">
        <f t="shared" si="1001"/>
        <v>1</v>
      </c>
      <c r="Z2783">
        <f t="shared" si="1002"/>
        <v>1</v>
      </c>
      <c r="AA2783">
        <f t="shared" si="1003"/>
        <v>1</v>
      </c>
      <c r="AB2783">
        <f t="shared" si="1004"/>
        <v>0</v>
      </c>
      <c r="AJ2783">
        <f t="shared" si="991"/>
        <v>0</v>
      </c>
      <c r="AL2783" t="str">
        <f t="shared" si="1005"/>
        <v/>
      </c>
      <c r="AM2783" t="str">
        <f>IF(AJ2783=0,"",IF(AJ2783="Nincs kapcsolódó bizonylat",0,IF(ISERROR(VLOOKUP(AJ2783,Bizonylat!AU:BL,6,FALSE)),AJ2783,VLOOKUP(AJ2783,Bizonylat!AU:BL,6,FALSE))))</f>
        <v/>
      </c>
      <c r="AN2783">
        <f t="shared" si="1006"/>
        <v>0</v>
      </c>
      <c r="AO2783">
        <f t="shared" si="1007"/>
        <v>0</v>
      </c>
      <c r="AP2783">
        <f t="shared" si="1008"/>
        <v>0</v>
      </c>
      <c r="AQ2783">
        <f t="shared" si="1009"/>
        <v>0</v>
      </c>
      <c r="AR2783">
        <f t="shared" si="1010"/>
        <v>0</v>
      </c>
      <c r="AS2783">
        <f t="shared" si="1011"/>
        <v>0</v>
      </c>
      <c r="AT2783">
        <f t="shared" si="1012"/>
        <v>0</v>
      </c>
      <c r="AU2783">
        <f t="shared" si="992"/>
        <v>0</v>
      </c>
    </row>
    <row r="2784" spans="1:47">
      <c r="A2784" s="23" t="str">
        <f t="shared" si="1013"/>
        <v/>
      </c>
      <c r="B2784" s="18"/>
      <c r="C2784" s="18"/>
      <c r="D2784" s="18"/>
      <c r="E2784" s="18"/>
      <c r="F2784" s="18"/>
      <c r="G2784" s="18"/>
      <c r="H2784" s="18"/>
      <c r="I2784" s="18"/>
      <c r="J2784" s="18"/>
      <c r="K2784" s="18"/>
      <c r="N2784" t="str">
        <f t="shared" si="993"/>
        <v>vége</v>
      </c>
      <c r="R2784">
        <f t="shared" si="994"/>
        <v>1</v>
      </c>
      <c r="S2784">
        <f t="shared" si="995"/>
        <v>1</v>
      </c>
      <c r="T2784">
        <f t="shared" si="996"/>
        <v>1</v>
      </c>
      <c r="U2784">
        <f t="shared" si="997"/>
        <v>1</v>
      </c>
      <c r="V2784">
        <f t="shared" si="998"/>
        <v>1</v>
      </c>
      <c r="W2784">
        <f t="shared" si="999"/>
        <v>1</v>
      </c>
      <c r="X2784">
        <f t="shared" si="1000"/>
        <v>1</v>
      </c>
      <c r="Y2784">
        <f t="shared" si="1001"/>
        <v>1</v>
      </c>
      <c r="Z2784">
        <f t="shared" si="1002"/>
        <v>1</v>
      </c>
      <c r="AA2784">
        <f t="shared" si="1003"/>
        <v>1</v>
      </c>
      <c r="AB2784">
        <f t="shared" si="1004"/>
        <v>0</v>
      </c>
      <c r="AJ2784">
        <f t="shared" si="991"/>
        <v>0</v>
      </c>
      <c r="AL2784" t="str">
        <f t="shared" si="1005"/>
        <v/>
      </c>
      <c r="AM2784" t="str">
        <f>IF(AJ2784=0,"",IF(AJ2784="Nincs kapcsolódó bizonylat",0,IF(ISERROR(VLOOKUP(AJ2784,Bizonylat!AU:BL,6,FALSE)),AJ2784,VLOOKUP(AJ2784,Bizonylat!AU:BL,6,FALSE))))</f>
        <v/>
      </c>
      <c r="AN2784">
        <f t="shared" si="1006"/>
        <v>0</v>
      </c>
      <c r="AO2784">
        <f t="shared" si="1007"/>
        <v>0</v>
      </c>
      <c r="AP2784">
        <f t="shared" si="1008"/>
        <v>0</v>
      </c>
      <c r="AQ2784">
        <f t="shared" si="1009"/>
        <v>0</v>
      </c>
      <c r="AR2784">
        <f t="shared" si="1010"/>
        <v>0</v>
      </c>
      <c r="AS2784">
        <f t="shared" si="1011"/>
        <v>0</v>
      </c>
      <c r="AT2784">
        <f t="shared" si="1012"/>
        <v>0</v>
      </c>
      <c r="AU2784">
        <f t="shared" si="992"/>
        <v>0</v>
      </c>
    </row>
    <row r="2785" spans="1:47">
      <c r="A2785" s="23" t="str">
        <f t="shared" si="1013"/>
        <v/>
      </c>
      <c r="B2785" s="18"/>
      <c r="C2785" s="18"/>
      <c r="D2785" s="18"/>
      <c r="E2785" s="18"/>
      <c r="F2785" s="18"/>
      <c r="G2785" s="18"/>
      <c r="H2785" s="18"/>
      <c r="I2785" s="18"/>
      <c r="J2785" s="18"/>
      <c r="K2785" s="18"/>
      <c r="N2785" t="str">
        <f t="shared" si="993"/>
        <v>vége</v>
      </c>
      <c r="R2785">
        <f t="shared" si="994"/>
        <v>1</v>
      </c>
      <c r="S2785">
        <f t="shared" si="995"/>
        <v>1</v>
      </c>
      <c r="T2785">
        <f t="shared" si="996"/>
        <v>1</v>
      </c>
      <c r="U2785">
        <f t="shared" si="997"/>
        <v>1</v>
      </c>
      <c r="V2785">
        <f t="shared" si="998"/>
        <v>1</v>
      </c>
      <c r="W2785">
        <f t="shared" si="999"/>
        <v>1</v>
      </c>
      <c r="X2785">
        <f t="shared" si="1000"/>
        <v>1</v>
      </c>
      <c r="Y2785">
        <f t="shared" si="1001"/>
        <v>1</v>
      </c>
      <c r="Z2785">
        <f t="shared" si="1002"/>
        <v>1</v>
      </c>
      <c r="AA2785">
        <f t="shared" si="1003"/>
        <v>1</v>
      </c>
      <c r="AB2785">
        <f t="shared" si="1004"/>
        <v>0</v>
      </c>
      <c r="AJ2785">
        <f t="shared" si="991"/>
        <v>0</v>
      </c>
      <c r="AL2785" t="str">
        <f t="shared" si="1005"/>
        <v/>
      </c>
      <c r="AM2785" t="str">
        <f>IF(AJ2785=0,"",IF(AJ2785="Nincs kapcsolódó bizonylat",0,IF(ISERROR(VLOOKUP(AJ2785,Bizonylat!AU:BL,6,FALSE)),AJ2785,VLOOKUP(AJ2785,Bizonylat!AU:BL,6,FALSE))))</f>
        <v/>
      </c>
      <c r="AN2785">
        <f t="shared" si="1006"/>
        <v>0</v>
      </c>
      <c r="AO2785">
        <f t="shared" si="1007"/>
        <v>0</v>
      </c>
      <c r="AP2785">
        <f t="shared" si="1008"/>
        <v>0</v>
      </c>
      <c r="AQ2785">
        <f t="shared" si="1009"/>
        <v>0</v>
      </c>
      <c r="AR2785">
        <f t="shared" si="1010"/>
        <v>0</v>
      </c>
      <c r="AS2785">
        <f t="shared" si="1011"/>
        <v>0</v>
      </c>
      <c r="AT2785">
        <f t="shared" si="1012"/>
        <v>0</v>
      </c>
      <c r="AU2785">
        <f t="shared" si="992"/>
        <v>0</v>
      </c>
    </row>
    <row r="2786" spans="1:47">
      <c r="A2786" s="23" t="str">
        <f t="shared" si="1013"/>
        <v/>
      </c>
      <c r="B2786" s="18"/>
      <c r="C2786" s="18"/>
      <c r="D2786" s="18"/>
      <c r="E2786" s="18"/>
      <c r="F2786" s="18"/>
      <c r="G2786" s="18"/>
      <c r="H2786" s="18"/>
      <c r="I2786" s="18"/>
      <c r="J2786" s="18"/>
      <c r="K2786" s="18"/>
      <c r="N2786" t="str">
        <f t="shared" si="993"/>
        <v>vége</v>
      </c>
      <c r="R2786">
        <f t="shared" si="994"/>
        <v>1</v>
      </c>
      <c r="S2786">
        <f t="shared" si="995"/>
        <v>1</v>
      </c>
      <c r="T2786">
        <f t="shared" si="996"/>
        <v>1</v>
      </c>
      <c r="U2786">
        <f t="shared" si="997"/>
        <v>1</v>
      </c>
      <c r="V2786">
        <f t="shared" si="998"/>
        <v>1</v>
      </c>
      <c r="W2786">
        <f t="shared" si="999"/>
        <v>1</v>
      </c>
      <c r="X2786">
        <f t="shared" si="1000"/>
        <v>1</v>
      </c>
      <c r="Y2786">
        <f t="shared" si="1001"/>
        <v>1</v>
      </c>
      <c r="Z2786">
        <f t="shared" si="1002"/>
        <v>1</v>
      </c>
      <c r="AA2786">
        <f t="shared" si="1003"/>
        <v>1</v>
      </c>
      <c r="AB2786">
        <f t="shared" si="1004"/>
        <v>0</v>
      </c>
      <c r="AJ2786">
        <f t="shared" si="991"/>
        <v>0</v>
      </c>
      <c r="AL2786" t="str">
        <f t="shared" si="1005"/>
        <v/>
      </c>
      <c r="AM2786" t="str">
        <f>IF(AJ2786=0,"",IF(AJ2786="Nincs kapcsolódó bizonylat",0,IF(ISERROR(VLOOKUP(AJ2786,Bizonylat!AU:BL,6,FALSE)),AJ2786,VLOOKUP(AJ2786,Bizonylat!AU:BL,6,FALSE))))</f>
        <v/>
      </c>
      <c r="AN2786">
        <f t="shared" si="1006"/>
        <v>0</v>
      </c>
      <c r="AO2786">
        <f t="shared" si="1007"/>
        <v>0</v>
      </c>
      <c r="AP2786">
        <f t="shared" si="1008"/>
        <v>0</v>
      </c>
      <c r="AQ2786">
        <f t="shared" si="1009"/>
        <v>0</v>
      </c>
      <c r="AR2786">
        <f t="shared" si="1010"/>
        <v>0</v>
      </c>
      <c r="AS2786">
        <f t="shared" si="1011"/>
        <v>0</v>
      </c>
      <c r="AT2786">
        <f t="shared" si="1012"/>
        <v>0</v>
      </c>
      <c r="AU2786">
        <f t="shared" si="992"/>
        <v>0</v>
      </c>
    </row>
    <row r="2787" spans="1:47">
      <c r="A2787" s="23" t="str">
        <f t="shared" si="1013"/>
        <v/>
      </c>
      <c r="B2787" s="18"/>
      <c r="C2787" s="18"/>
      <c r="D2787" s="18"/>
      <c r="E2787" s="18"/>
      <c r="F2787" s="18"/>
      <c r="G2787" s="18"/>
      <c r="H2787" s="18"/>
      <c r="I2787" s="18"/>
      <c r="J2787" s="18"/>
      <c r="K2787" s="18"/>
      <c r="N2787" t="str">
        <f t="shared" si="993"/>
        <v>vége</v>
      </c>
      <c r="R2787">
        <f t="shared" si="994"/>
        <v>1</v>
      </c>
      <c r="S2787">
        <f t="shared" si="995"/>
        <v>1</v>
      </c>
      <c r="T2787">
        <f t="shared" si="996"/>
        <v>1</v>
      </c>
      <c r="U2787">
        <f t="shared" si="997"/>
        <v>1</v>
      </c>
      <c r="V2787">
        <f t="shared" si="998"/>
        <v>1</v>
      </c>
      <c r="W2787">
        <f t="shared" si="999"/>
        <v>1</v>
      </c>
      <c r="X2787">
        <f t="shared" si="1000"/>
        <v>1</v>
      </c>
      <c r="Y2787">
        <f t="shared" si="1001"/>
        <v>1</v>
      </c>
      <c r="Z2787">
        <f t="shared" si="1002"/>
        <v>1</v>
      </c>
      <c r="AA2787">
        <f t="shared" si="1003"/>
        <v>1</v>
      </c>
      <c r="AB2787">
        <f t="shared" si="1004"/>
        <v>0</v>
      </c>
      <c r="AJ2787">
        <f t="shared" si="991"/>
        <v>0</v>
      </c>
      <c r="AL2787" t="str">
        <f t="shared" si="1005"/>
        <v/>
      </c>
      <c r="AM2787" t="str">
        <f>IF(AJ2787=0,"",IF(AJ2787="Nincs kapcsolódó bizonylat",0,IF(ISERROR(VLOOKUP(AJ2787,Bizonylat!AU:BL,6,FALSE)),AJ2787,VLOOKUP(AJ2787,Bizonylat!AU:BL,6,FALSE))))</f>
        <v/>
      </c>
      <c r="AN2787">
        <f t="shared" si="1006"/>
        <v>0</v>
      </c>
      <c r="AO2787">
        <f t="shared" si="1007"/>
        <v>0</v>
      </c>
      <c r="AP2787">
        <f t="shared" si="1008"/>
        <v>0</v>
      </c>
      <c r="AQ2787">
        <f t="shared" si="1009"/>
        <v>0</v>
      </c>
      <c r="AR2787">
        <f t="shared" si="1010"/>
        <v>0</v>
      </c>
      <c r="AS2787">
        <f t="shared" si="1011"/>
        <v>0</v>
      </c>
      <c r="AT2787">
        <f t="shared" si="1012"/>
        <v>0</v>
      </c>
      <c r="AU2787">
        <f t="shared" si="992"/>
        <v>0</v>
      </c>
    </row>
    <row r="2788" spans="1:47">
      <c r="A2788" s="23" t="str">
        <f t="shared" si="1013"/>
        <v/>
      </c>
      <c r="B2788" s="18"/>
      <c r="C2788" s="18"/>
      <c r="D2788" s="18"/>
      <c r="E2788" s="18"/>
      <c r="F2788" s="18"/>
      <c r="G2788" s="18"/>
      <c r="H2788" s="18"/>
      <c r="I2788" s="18"/>
      <c r="J2788" s="18"/>
      <c r="K2788" s="18"/>
      <c r="N2788" t="str">
        <f t="shared" si="993"/>
        <v>vége</v>
      </c>
      <c r="R2788">
        <f t="shared" si="994"/>
        <v>1</v>
      </c>
      <c r="S2788">
        <f t="shared" si="995"/>
        <v>1</v>
      </c>
      <c r="T2788">
        <f t="shared" si="996"/>
        <v>1</v>
      </c>
      <c r="U2788">
        <f t="shared" si="997"/>
        <v>1</v>
      </c>
      <c r="V2788">
        <f t="shared" si="998"/>
        <v>1</v>
      </c>
      <c r="W2788">
        <f t="shared" si="999"/>
        <v>1</v>
      </c>
      <c r="X2788">
        <f t="shared" si="1000"/>
        <v>1</v>
      </c>
      <c r="Y2788">
        <f t="shared" si="1001"/>
        <v>1</v>
      </c>
      <c r="Z2788">
        <f t="shared" si="1002"/>
        <v>1</v>
      </c>
      <c r="AA2788">
        <f t="shared" si="1003"/>
        <v>1</v>
      </c>
      <c r="AB2788">
        <f t="shared" si="1004"/>
        <v>0</v>
      </c>
      <c r="AJ2788">
        <f t="shared" si="991"/>
        <v>0</v>
      </c>
      <c r="AL2788" t="str">
        <f t="shared" si="1005"/>
        <v/>
      </c>
      <c r="AM2788" t="str">
        <f>IF(AJ2788=0,"",IF(AJ2788="Nincs kapcsolódó bizonylat",0,IF(ISERROR(VLOOKUP(AJ2788,Bizonylat!AU:BL,6,FALSE)),AJ2788,VLOOKUP(AJ2788,Bizonylat!AU:BL,6,FALSE))))</f>
        <v/>
      </c>
      <c r="AN2788">
        <f t="shared" si="1006"/>
        <v>0</v>
      </c>
      <c r="AO2788">
        <f t="shared" si="1007"/>
        <v>0</v>
      </c>
      <c r="AP2788">
        <f t="shared" si="1008"/>
        <v>0</v>
      </c>
      <c r="AQ2788">
        <f t="shared" si="1009"/>
        <v>0</v>
      </c>
      <c r="AR2788">
        <f t="shared" si="1010"/>
        <v>0</v>
      </c>
      <c r="AS2788">
        <f t="shared" si="1011"/>
        <v>0</v>
      </c>
      <c r="AT2788">
        <f t="shared" si="1012"/>
        <v>0</v>
      </c>
      <c r="AU2788">
        <f t="shared" si="992"/>
        <v>0</v>
      </c>
    </row>
    <row r="2789" spans="1:47">
      <c r="A2789" s="23" t="str">
        <f t="shared" si="1013"/>
        <v/>
      </c>
      <c r="B2789" s="18"/>
      <c r="C2789" s="18"/>
      <c r="D2789" s="18"/>
      <c r="E2789" s="18"/>
      <c r="F2789" s="18"/>
      <c r="G2789" s="18"/>
      <c r="H2789" s="18"/>
      <c r="I2789" s="18"/>
      <c r="J2789" s="18"/>
      <c r="K2789" s="18"/>
      <c r="N2789" t="str">
        <f t="shared" si="993"/>
        <v>vége</v>
      </c>
      <c r="R2789">
        <f t="shared" si="994"/>
        <v>1</v>
      </c>
      <c r="S2789">
        <f t="shared" si="995"/>
        <v>1</v>
      </c>
      <c r="T2789">
        <f t="shared" si="996"/>
        <v>1</v>
      </c>
      <c r="U2789">
        <f t="shared" si="997"/>
        <v>1</v>
      </c>
      <c r="V2789">
        <f t="shared" si="998"/>
        <v>1</v>
      </c>
      <c r="W2789">
        <f t="shared" si="999"/>
        <v>1</v>
      </c>
      <c r="X2789">
        <f t="shared" si="1000"/>
        <v>1</v>
      </c>
      <c r="Y2789">
        <f t="shared" si="1001"/>
        <v>1</v>
      </c>
      <c r="Z2789">
        <f t="shared" si="1002"/>
        <v>1</v>
      </c>
      <c r="AA2789">
        <f t="shared" si="1003"/>
        <v>1</v>
      </c>
      <c r="AB2789">
        <f t="shared" si="1004"/>
        <v>0</v>
      </c>
      <c r="AJ2789">
        <f t="shared" si="991"/>
        <v>0</v>
      </c>
      <c r="AL2789" t="str">
        <f t="shared" si="1005"/>
        <v/>
      </c>
      <c r="AM2789" t="str">
        <f>IF(AJ2789=0,"",IF(AJ2789="Nincs kapcsolódó bizonylat",0,IF(ISERROR(VLOOKUP(AJ2789,Bizonylat!AU:BL,6,FALSE)),AJ2789,VLOOKUP(AJ2789,Bizonylat!AU:BL,6,FALSE))))</f>
        <v/>
      </c>
      <c r="AN2789">
        <f t="shared" si="1006"/>
        <v>0</v>
      </c>
      <c r="AO2789">
        <f t="shared" si="1007"/>
        <v>0</v>
      </c>
      <c r="AP2789">
        <f t="shared" si="1008"/>
        <v>0</v>
      </c>
      <c r="AQ2789">
        <f t="shared" si="1009"/>
        <v>0</v>
      </c>
      <c r="AR2789">
        <f t="shared" si="1010"/>
        <v>0</v>
      </c>
      <c r="AS2789">
        <f t="shared" si="1011"/>
        <v>0</v>
      </c>
      <c r="AT2789">
        <f t="shared" si="1012"/>
        <v>0</v>
      </c>
      <c r="AU2789">
        <f t="shared" si="992"/>
        <v>0</v>
      </c>
    </row>
    <row r="2790" spans="1:47">
      <c r="A2790" s="23" t="str">
        <f t="shared" si="1013"/>
        <v/>
      </c>
      <c r="B2790" s="18"/>
      <c r="C2790" s="18"/>
      <c r="D2790" s="18"/>
      <c r="E2790" s="18"/>
      <c r="F2790" s="18"/>
      <c r="G2790" s="18"/>
      <c r="H2790" s="18"/>
      <c r="I2790" s="18"/>
      <c r="J2790" s="18"/>
      <c r="K2790" s="18"/>
      <c r="N2790" t="str">
        <f t="shared" si="993"/>
        <v>vége</v>
      </c>
      <c r="R2790">
        <f t="shared" si="994"/>
        <v>1</v>
      </c>
      <c r="S2790">
        <f t="shared" si="995"/>
        <v>1</v>
      </c>
      <c r="T2790">
        <f t="shared" si="996"/>
        <v>1</v>
      </c>
      <c r="U2790">
        <f t="shared" si="997"/>
        <v>1</v>
      </c>
      <c r="V2790">
        <f t="shared" si="998"/>
        <v>1</v>
      </c>
      <c r="W2790">
        <f t="shared" si="999"/>
        <v>1</v>
      </c>
      <c r="X2790">
        <f t="shared" si="1000"/>
        <v>1</v>
      </c>
      <c r="Y2790">
        <f t="shared" si="1001"/>
        <v>1</v>
      </c>
      <c r="Z2790">
        <f t="shared" si="1002"/>
        <v>1</v>
      </c>
      <c r="AA2790">
        <f t="shared" si="1003"/>
        <v>1</v>
      </c>
      <c r="AB2790">
        <f t="shared" si="1004"/>
        <v>0</v>
      </c>
      <c r="AJ2790">
        <f t="shared" si="991"/>
        <v>0</v>
      </c>
      <c r="AL2790" t="str">
        <f t="shared" si="1005"/>
        <v/>
      </c>
      <c r="AM2790" t="str">
        <f>IF(AJ2790=0,"",IF(AJ2790="Nincs kapcsolódó bizonylat",0,IF(ISERROR(VLOOKUP(AJ2790,Bizonylat!AU:BL,6,FALSE)),AJ2790,VLOOKUP(AJ2790,Bizonylat!AU:BL,6,FALSE))))</f>
        <v/>
      </c>
      <c r="AN2790">
        <f t="shared" si="1006"/>
        <v>0</v>
      </c>
      <c r="AO2790">
        <f t="shared" si="1007"/>
        <v>0</v>
      </c>
      <c r="AP2790">
        <f t="shared" si="1008"/>
        <v>0</v>
      </c>
      <c r="AQ2790">
        <f t="shared" si="1009"/>
        <v>0</v>
      </c>
      <c r="AR2790">
        <f t="shared" si="1010"/>
        <v>0</v>
      </c>
      <c r="AS2790">
        <f t="shared" si="1011"/>
        <v>0</v>
      </c>
      <c r="AT2790">
        <f t="shared" si="1012"/>
        <v>0</v>
      </c>
      <c r="AU2790">
        <f t="shared" si="992"/>
        <v>0</v>
      </c>
    </row>
    <row r="2791" spans="1:47">
      <c r="A2791" s="23" t="str">
        <f t="shared" si="1013"/>
        <v/>
      </c>
      <c r="B2791" s="18"/>
      <c r="C2791" s="18"/>
      <c r="D2791" s="18"/>
      <c r="E2791" s="18"/>
      <c r="F2791" s="18"/>
      <c r="G2791" s="18"/>
      <c r="H2791" s="18"/>
      <c r="I2791" s="18"/>
      <c r="J2791" s="18"/>
      <c r="K2791" s="18"/>
      <c r="N2791" t="str">
        <f t="shared" si="993"/>
        <v>vége</v>
      </c>
      <c r="R2791">
        <f t="shared" si="994"/>
        <v>1</v>
      </c>
      <c r="S2791">
        <f t="shared" si="995"/>
        <v>1</v>
      </c>
      <c r="T2791">
        <f t="shared" si="996"/>
        <v>1</v>
      </c>
      <c r="U2791">
        <f t="shared" si="997"/>
        <v>1</v>
      </c>
      <c r="V2791">
        <f t="shared" si="998"/>
        <v>1</v>
      </c>
      <c r="W2791">
        <f t="shared" si="999"/>
        <v>1</v>
      </c>
      <c r="X2791">
        <f t="shared" si="1000"/>
        <v>1</v>
      </c>
      <c r="Y2791">
        <f t="shared" si="1001"/>
        <v>1</v>
      </c>
      <c r="Z2791">
        <f t="shared" si="1002"/>
        <v>1</v>
      </c>
      <c r="AA2791">
        <f t="shared" si="1003"/>
        <v>1</v>
      </c>
      <c r="AB2791">
        <f t="shared" si="1004"/>
        <v>0</v>
      </c>
      <c r="AJ2791">
        <f t="shared" si="991"/>
        <v>0</v>
      </c>
      <c r="AL2791" t="str">
        <f t="shared" si="1005"/>
        <v/>
      </c>
      <c r="AM2791" t="str">
        <f>IF(AJ2791=0,"",IF(AJ2791="Nincs kapcsolódó bizonylat",0,IF(ISERROR(VLOOKUP(AJ2791,Bizonylat!AU:BL,6,FALSE)),AJ2791,VLOOKUP(AJ2791,Bizonylat!AU:BL,6,FALSE))))</f>
        <v/>
      </c>
      <c r="AN2791">
        <f t="shared" si="1006"/>
        <v>0</v>
      </c>
      <c r="AO2791">
        <f t="shared" si="1007"/>
        <v>0</v>
      </c>
      <c r="AP2791">
        <f t="shared" si="1008"/>
        <v>0</v>
      </c>
      <c r="AQ2791">
        <f t="shared" si="1009"/>
        <v>0</v>
      </c>
      <c r="AR2791">
        <f t="shared" si="1010"/>
        <v>0</v>
      </c>
      <c r="AS2791">
        <f t="shared" si="1011"/>
        <v>0</v>
      </c>
      <c r="AT2791">
        <f t="shared" si="1012"/>
        <v>0</v>
      </c>
      <c r="AU2791">
        <f t="shared" si="992"/>
        <v>0</v>
      </c>
    </row>
    <row r="2792" spans="1:47">
      <c r="A2792" s="23" t="str">
        <f t="shared" si="1013"/>
        <v/>
      </c>
      <c r="B2792" s="18"/>
      <c r="C2792" s="18"/>
      <c r="D2792" s="18"/>
      <c r="E2792" s="18"/>
      <c r="F2792" s="18"/>
      <c r="G2792" s="18"/>
      <c r="H2792" s="18"/>
      <c r="I2792" s="18"/>
      <c r="J2792" s="18"/>
      <c r="K2792" s="18"/>
      <c r="N2792" t="str">
        <f t="shared" si="993"/>
        <v>vége</v>
      </c>
      <c r="R2792">
        <f t="shared" si="994"/>
        <v>1</v>
      </c>
      <c r="S2792">
        <f t="shared" si="995"/>
        <v>1</v>
      </c>
      <c r="T2792">
        <f t="shared" si="996"/>
        <v>1</v>
      </c>
      <c r="U2792">
        <f t="shared" si="997"/>
        <v>1</v>
      </c>
      <c r="V2792">
        <f t="shared" si="998"/>
        <v>1</v>
      </c>
      <c r="W2792">
        <f t="shared" si="999"/>
        <v>1</v>
      </c>
      <c r="X2792">
        <f t="shared" si="1000"/>
        <v>1</v>
      </c>
      <c r="Y2792">
        <f t="shared" si="1001"/>
        <v>1</v>
      </c>
      <c r="Z2792">
        <f t="shared" si="1002"/>
        <v>1</v>
      </c>
      <c r="AA2792">
        <f t="shared" si="1003"/>
        <v>1</v>
      </c>
      <c r="AB2792">
        <f t="shared" si="1004"/>
        <v>0</v>
      </c>
      <c r="AJ2792">
        <f t="shared" si="991"/>
        <v>0</v>
      </c>
      <c r="AL2792" t="str">
        <f t="shared" si="1005"/>
        <v/>
      </c>
      <c r="AM2792" t="str">
        <f>IF(AJ2792=0,"",IF(AJ2792="Nincs kapcsolódó bizonylat",0,IF(ISERROR(VLOOKUP(AJ2792,Bizonylat!AU:BL,6,FALSE)),AJ2792,VLOOKUP(AJ2792,Bizonylat!AU:BL,6,FALSE))))</f>
        <v/>
      </c>
      <c r="AN2792">
        <f t="shared" si="1006"/>
        <v>0</v>
      </c>
      <c r="AO2792">
        <f t="shared" si="1007"/>
        <v>0</v>
      </c>
      <c r="AP2792">
        <f t="shared" si="1008"/>
        <v>0</v>
      </c>
      <c r="AQ2792">
        <f t="shared" si="1009"/>
        <v>0</v>
      </c>
      <c r="AR2792">
        <f t="shared" si="1010"/>
        <v>0</v>
      </c>
      <c r="AS2792">
        <f t="shared" si="1011"/>
        <v>0</v>
      </c>
      <c r="AT2792">
        <f t="shared" si="1012"/>
        <v>0</v>
      </c>
      <c r="AU2792">
        <f t="shared" si="992"/>
        <v>0</v>
      </c>
    </row>
    <row r="2793" spans="1:47">
      <c r="A2793" s="23" t="str">
        <f t="shared" si="1013"/>
        <v/>
      </c>
      <c r="B2793" s="18"/>
      <c r="C2793" s="18"/>
      <c r="D2793" s="18"/>
      <c r="E2793" s="18"/>
      <c r="F2793" s="18"/>
      <c r="G2793" s="18"/>
      <c r="H2793" s="18"/>
      <c r="I2793" s="18"/>
      <c r="J2793" s="18"/>
      <c r="K2793" s="18"/>
      <c r="N2793" t="str">
        <f t="shared" si="993"/>
        <v>vége</v>
      </c>
      <c r="R2793">
        <f t="shared" si="994"/>
        <v>1</v>
      </c>
      <c r="S2793">
        <f t="shared" si="995"/>
        <v>1</v>
      </c>
      <c r="T2793">
        <f t="shared" si="996"/>
        <v>1</v>
      </c>
      <c r="U2793">
        <f t="shared" si="997"/>
        <v>1</v>
      </c>
      <c r="V2793">
        <f t="shared" si="998"/>
        <v>1</v>
      </c>
      <c r="W2793">
        <f t="shared" si="999"/>
        <v>1</v>
      </c>
      <c r="X2793">
        <f t="shared" si="1000"/>
        <v>1</v>
      </c>
      <c r="Y2793">
        <f t="shared" si="1001"/>
        <v>1</v>
      </c>
      <c r="Z2793">
        <f t="shared" si="1002"/>
        <v>1</v>
      </c>
      <c r="AA2793">
        <f t="shared" si="1003"/>
        <v>1</v>
      </c>
      <c r="AB2793">
        <f t="shared" si="1004"/>
        <v>0</v>
      </c>
      <c r="AJ2793">
        <f t="shared" si="991"/>
        <v>0</v>
      </c>
      <c r="AL2793" t="str">
        <f t="shared" si="1005"/>
        <v/>
      </c>
      <c r="AM2793" t="str">
        <f>IF(AJ2793=0,"",IF(AJ2793="Nincs kapcsolódó bizonylat",0,IF(ISERROR(VLOOKUP(AJ2793,Bizonylat!AU:BL,6,FALSE)),AJ2793,VLOOKUP(AJ2793,Bizonylat!AU:BL,6,FALSE))))</f>
        <v/>
      </c>
      <c r="AN2793">
        <f t="shared" si="1006"/>
        <v>0</v>
      </c>
      <c r="AO2793">
        <f t="shared" si="1007"/>
        <v>0</v>
      </c>
      <c r="AP2793">
        <f t="shared" si="1008"/>
        <v>0</v>
      </c>
      <c r="AQ2793">
        <f t="shared" si="1009"/>
        <v>0</v>
      </c>
      <c r="AR2793">
        <f t="shared" si="1010"/>
        <v>0</v>
      </c>
      <c r="AS2793">
        <f t="shared" si="1011"/>
        <v>0</v>
      </c>
      <c r="AT2793">
        <f t="shared" si="1012"/>
        <v>0</v>
      </c>
      <c r="AU2793">
        <f t="shared" si="992"/>
        <v>0</v>
      </c>
    </row>
    <row r="2794" spans="1:47">
      <c r="A2794" s="23" t="str">
        <f t="shared" si="1013"/>
        <v/>
      </c>
      <c r="B2794" s="18"/>
      <c r="C2794" s="18"/>
      <c r="D2794" s="18"/>
      <c r="E2794" s="18"/>
      <c r="F2794" s="18"/>
      <c r="G2794" s="18"/>
      <c r="H2794" s="18"/>
      <c r="I2794" s="18"/>
      <c r="J2794" s="18"/>
      <c r="K2794" s="18"/>
      <c r="N2794" t="str">
        <f t="shared" si="993"/>
        <v>vége</v>
      </c>
      <c r="R2794">
        <f t="shared" si="994"/>
        <v>1</v>
      </c>
      <c r="S2794">
        <f t="shared" si="995"/>
        <v>1</v>
      </c>
      <c r="T2794">
        <f t="shared" si="996"/>
        <v>1</v>
      </c>
      <c r="U2794">
        <f t="shared" si="997"/>
        <v>1</v>
      </c>
      <c r="V2794">
        <f t="shared" si="998"/>
        <v>1</v>
      </c>
      <c r="W2794">
        <f t="shared" si="999"/>
        <v>1</v>
      </c>
      <c r="X2794">
        <f t="shared" si="1000"/>
        <v>1</v>
      </c>
      <c r="Y2794">
        <f t="shared" si="1001"/>
        <v>1</v>
      </c>
      <c r="Z2794">
        <f t="shared" si="1002"/>
        <v>1</v>
      </c>
      <c r="AA2794">
        <f t="shared" si="1003"/>
        <v>1</v>
      </c>
      <c r="AB2794">
        <f t="shared" si="1004"/>
        <v>0</v>
      </c>
      <c r="AJ2794">
        <f t="shared" si="991"/>
        <v>0</v>
      </c>
      <c r="AL2794" t="str">
        <f t="shared" si="1005"/>
        <v/>
      </c>
      <c r="AM2794" t="str">
        <f>IF(AJ2794=0,"",IF(AJ2794="Nincs kapcsolódó bizonylat",0,IF(ISERROR(VLOOKUP(AJ2794,Bizonylat!AU:BL,6,FALSE)),AJ2794,VLOOKUP(AJ2794,Bizonylat!AU:BL,6,FALSE))))</f>
        <v/>
      </c>
      <c r="AN2794">
        <f t="shared" si="1006"/>
        <v>0</v>
      </c>
      <c r="AO2794">
        <f t="shared" si="1007"/>
        <v>0</v>
      </c>
      <c r="AP2794">
        <f t="shared" si="1008"/>
        <v>0</v>
      </c>
      <c r="AQ2794">
        <f t="shared" si="1009"/>
        <v>0</v>
      </c>
      <c r="AR2794">
        <f t="shared" si="1010"/>
        <v>0</v>
      </c>
      <c r="AS2794">
        <f t="shared" si="1011"/>
        <v>0</v>
      </c>
      <c r="AT2794">
        <f t="shared" si="1012"/>
        <v>0</v>
      </c>
      <c r="AU2794">
        <f t="shared" si="992"/>
        <v>0</v>
      </c>
    </row>
    <row r="2795" spans="1:47">
      <c r="A2795" s="23" t="str">
        <f t="shared" si="1013"/>
        <v/>
      </c>
      <c r="B2795" s="18"/>
      <c r="C2795" s="18"/>
      <c r="D2795" s="18"/>
      <c r="E2795" s="18"/>
      <c r="F2795" s="18"/>
      <c r="G2795" s="18"/>
      <c r="H2795" s="18"/>
      <c r="I2795" s="18"/>
      <c r="J2795" s="18"/>
      <c r="K2795" s="18"/>
      <c r="N2795" t="str">
        <f t="shared" si="993"/>
        <v>vége</v>
      </c>
      <c r="R2795">
        <f t="shared" si="994"/>
        <v>1</v>
      </c>
      <c r="S2795">
        <f t="shared" si="995"/>
        <v>1</v>
      </c>
      <c r="T2795">
        <f t="shared" si="996"/>
        <v>1</v>
      </c>
      <c r="U2795">
        <f t="shared" si="997"/>
        <v>1</v>
      </c>
      <c r="V2795">
        <f t="shared" si="998"/>
        <v>1</v>
      </c>
      <c r="W2795">
        <f t="shared" si="999"/>
        <v>1</v>
      </c>
      <c r="X2795">
        <f t="shared" si="1000"/>
        <v>1</v>
      </c>
      <c r="Y2795">
        <f t="shared" si="1001"/>
        <v>1</v>
      </c>
      <c r="Z2795">
        <f t="shared" si="1002"/>
        <v>1</v>
      </c>
      <c r="AA2795">
        <f t="shared" si="1003"/>
        <v>1</v>
      </c>
      <c r="AB2795">
        <f t="shared" si="1004"/>
        <v>0</v>
      </c>
      <c r="AJ2795">
        <f t="shared" si="991"/>
        <v>0</v>
      </c>
      <c r="AL2795" t="str">
        <f t="shared" si="1005"/>
        <v/>
      </c>
      <c r="AM2795" t="str">
        <f>IF(AJ2795=0,"",IF(AJ2795="Nincs kapcsolódó bizonylat",0,IF(ISERROR(VLOOKUP(AJ2795,Bizonylat!AU:BL,6,FALSE)),AJ2795,VLOOKUP(AJ2795,Bizonylat!AU:BL,6,FALSE))))</f>
        <v/>
      </c>
      <c r="AN2795">
        <f t="shared" si="1006"/>
        <v>0</v>
      </c>
      <c r="AO2795">
        <f t="shared" si="1007"/>
        <v>0</v>
      </c>
      <c r="AP2795">
        <f t="shared" si="1008"/>
        <v>0</v>
      </c>
      <c r="AQ2795">
        <f t="shared" si="1009"/>
        <v>0</v>
      </c>
      <c r="AR2795">
        <f t="shared" si="1010"/>
        <v>0</v>
      </c>
      <c r="AS2795">
        <f t="shared" si="1011"/>
        <v>0</v>
      </c>
      <c r="AT2795">
        <f t="shared" si="1012"/>
        <v>0</v>
      </c>
      <c r="AU2795">
        <f t="shared" si="992"/>
        <v>0</v>
      </c>
    </row>
    <row r="2796" spans="1:47">
      <c r="A2796" s="23" t="str">
        <f t="shared" si="1013"/>
        <v/>
      </c>
      <c r="B2796" s="18"/>
      <c r="C2796" s="18"/>
      <c r="D2796" s="18"/>
      <c r="E2796" s="18"/>
      <c r="F2796" s="18"/>
      <c r="G2796" s="18"/>
      <c r="H2796" s="18"/>
      <c r="I2796" s="18"/>
      <c r="J2796" s="18"/>
      <c r="K2796" s="18"/>
      <c r="N2796" t="str">
        <f t="shared" si="993"/>
        <v>vége</v>
      </c>
      <c r="R2796">
        <f t="shared" si="994"/>
        <v>1</v>
      </c>
      <c r="S2796">
        <f t="shared" si="995"/>
        <v>1</v>
      </c>
      <c r="T2796">
        <f t="shared" si="996"/>
        <v>1</v>
      </c>
      <c r="U2796">
        <f t="shared" si="997"/>
        <v>1</v>
      </c>
      <c r="V2796">
        <f t="shared" si="998"/>
        <v>1</v>
      </c>
      <c r="W2796">
        <f t="shared" si="999"/>
        <v>1</v>
      </c>
      <c r="X2796">
        <f t="shared" si="1000"/>
        <v>1</v>
      </c>
      <c r="Y2796">
        <f t="shared" si="1001"/>
        <v>1</v>
      </c>
      <c r="Z2796">
        <f t="shared" si="1002"/>
        <v>1</v>
      </c>
      <c r="AA2796">
        <f t="shared" si="1003"/>
        <v>1</v>
      </c>
      <c r="AB2796">
        <f t="shared" si="1004"/>
        <v>0</v>
      </c>
      <c r="AJ2796">
        <f t="shared" si="991"/>
        <v>0</v>
      </c>
      <c r="AL2796" t="str">
        <f t="shared" si="1005"/>
        <v/>
      </c>
      <c r="AM2796" t="str">
        <f>IF(AJ2796=0,"",IF(AJ2796="Nincs kapcsolódó bizonylat",0,IF(ISERROR(VLOOKUP(AJ2796,Bizonylat!AU:BL,6,FALSE)),AJ2796,VLOOKUP(AJ2796,Bizonylat!AU:BL,6,FALSE))))</f>
        <v/>
      </c>
      <c r="AN2796">
        <f t="shared" si="1006"/>
        <v>0</v>
      </c>
      <c r="AO2796">
        <f t="shared" si="1007"/>
        <v>0</v>
      </c>
      <c r="AP2796">
        <f t="shared" si="1008"/>
        <v>0</v>
      </c>
      <c r="AQ2796">
        <f t="shared" si="1009"/>
        <v>0</v>
      </c>
      <c r="AR2796">
        <f t="shared" si="1010"/>
        <v>0</v>
      </c>
      <c r="AS2796">
        <f t="shared" si="1011"/>
        <v>0</v>
      </c>
      <c r="AT2796">
        <f t="shared" si="1012"/>
        <v>0</v>
      </c>
      <c r="AU2796">
        <f t="shared" si="992"/>
        <v>0</v>
      </c>
    </row>
    <row r="2797" spans="1:47">
      <c r="A2797" s="23" t="str">
        <f t="shared" si="1013"/>
        <v/>
      </c>
      <c r="B2797" s="18"/>
      <c r="C2797" s="18"/>
      <c r="D2797" s="18"/>
      <c r="E2797" s="18"/>
      <c r="F2797" s="18"/>
      <c r="G2797" s="18"/>
      <c r="H2797" s="18"/>
      <c r="I2797" s="18"/>
      <c r="J2797" s="18"/>
      <c r="K2797" s="18"/>
      <c r="N2797" t="str">
        <f t="shared" si="993"/>
        <v>vége</v>
      </c>
      <c r="R2797">
        <f t="shared" si="994"/>
        <v>1</v>
      </c>
      <c r="S2797">
        <f t="shared" si="995"/>
        <v>1</v>
      </c>
      <c r="T2797">
        <f t="shared" si="996"/>
        <v>1</v>
      </c>
      <c r="U2797">
        <f t="shared" si="997"/>
        <v>1</v>
      </c>
      <c r="V2797">
        <f t="shared" si="998"/>
        <v>1</v>
      </c>
      <c r="W2797">
        <f t="shared" si="999"/>
        <v>1</v>
      </c>
      <c r="X2797">
        <f t="shared" si="1000"/>
        <v>1</v>
      </c>
      <c r="Y2797">
        <f t="shared" si="1001"/>
        <v>1</v>
      </c>
      <c r="Z2797">
        <f t="shared" si="1002"/>
        <v>1</v>
      </c>
      <c r="AA2797">
        <f t="shared" si="1003"/>
        <v>1</v>
      </c>
      <c r="AB2797">
        <f t="shared" si="1004"/>
        <v>0</v>
      </c>
      <c r="AJ2797">
        <f t="shared" si="991"/>
        <v>0</v>
      </c>
      <c r="AL2797" t="str">
        <f t="shared" si="1005"/>
        <v/>
      </c>
      <c r="AM2797" t="str">
        <f>IF(AJ2797=0,"",IF(AJ2797="Nincs kapcsolódó bizonylat",0,IF(ISERROR(VLOOKUP(AJ2797,Bizonylat!AU:BL,6,FALSE)),AJ2797,VLOOKUP(AJ2797,Bizonylat!AU:BL,6,FALSE))))</f>
        <v/>
      </c>
      <c r="AN2797">
        <f t="shared" si="1006"/>
        <v>0</v>
      </c>
      <c r="AO2797">
        <f t="shared" si="1007"/>
        <v>0</v>
      </c>
      <c r="AP2797">
        <f t="shared" si="1008"/>
        <v>0</v>
      </c>
      <c r="AQ2797">
        <f t="shared" si="1009"/>
        <v>0</v>
      </c>
      <c r="AR2797">
        <f t="shared" si="1010"/>
        <v>0</v>
      </c>
      <c r="AS2797">
        <f t="shared" si="1011"/>
        <v>0</v>
      </c>
      <c r="AT2797">
        <f t="shared" si="1012"/>
        <v>0</v>
      </c>
      <c r="AU2797">
        <f t="shared" si="992"/>
        <v>0</v>
      </c>
    </row>
    <row r="2798" spans="1:47">
      <c r="A2798" s="23" t="str">
        <f t="shared" si="1013"/>
        <v/>
      </c>
      <c r="B2798" s="18"/>
      <c r="C2798" s="18"/>
      <c r="D2798" s="18"/>
      <c r="E2798" s="18"/>
      <c r="F2798" s="18"/>
      <c r="G2798" s="18"/>
      <c r="H2798" s="18"/>
      <c r="I2798" s="18"/>
      <c r="J2798" s="18"/>
      <c r="K2798" s="18"/>
      <c r="N2798" t="str">
        <f t="shared" si="993"/>
        <v>vége</v>
      </c>
      <c r="R2798">
        <f t="shared" si="994"/>
        <v>1</v>
      </c>
      <c r="S2798">
        <f t="shared" si="995"/>
        <v>1</v>
      </c>
      <c r="T2798">
        <f t="shared" si="996"/>
        <v>1</v>
      </c>
      <c r="U2798">
        <f t="shared" si="997"/>
        <v>1</v>
      </c>
      <c r="V2798">
        <f t="shared" si="998"/>
        <v>1</v>
      </c>
      <c r="W2798">
        <f t="shared" si="999"/>
        <v>1</v>
      </c>
      <c r="X2798">
        <f t="shared" si="1000"/>
        <v>1</v>
      </c>
      <c r="Y2798">
        <f t="shared" si="1001"/>
        <v>1</v>
      </c>
      <c r="Z2798">
        <f t="shared" si="1002"/>
        <v>1</v>
      </c>
      <c r="AA2798">
        <f t="shared" si="1003"/>
        <v>1</v>
      </c>
      <c r="AB2798">
        <f t="shared" si="1004"/>
        <v>0</v>
      </c>
      <c r="AJ2798">
        <f t="shared" si="991"/>
        <v>0</v>
      </c>
      <c r="AL2798" t="str">
        <f t="shared" si="1005"/>
        <v/>
      </c>
      <c r="AM2798" t="str">
        <f>IF(AJ2798=0,"",IF(AJ2798="Nincs kapcsolódó bizonylat",0,IF(ISERROR(VLOOKUP(AJ2798,Bizonylat!AU:BL,6,FALSE)),AJ2798,VLOOKUP(AJ2798,Bizonylat!AU:BL,6,FALSE))))</f>
        <v/>
      </c>
      <c r="AN2798">
        <f t="shared" si="1006"/>
        <v>0</v>
      </c>
      <c r="AO2798">
        <f t="shared" si="1007"/>
        <v>0</v>
      </c>
      <c r="AP2798">
        <f t="shared" si="1008"/>
        <v>0</v>
      </c>
      <c r="AQ2798">
        <f t="shared" si="1009"/>
        <v>0</v>
      </c>
      <c r="AR2798">
        <f t="shared" si="1010"/>
        <v>0</v>
      </c>
      <c r="AS2798">
        <f t="shared" si="1011"/>
        <v>0</v>
      </c>
      <c r="AT2798">
        <f t="shared" si="1012"/>
        <v>0</v>
      </c>
      <c r="AU2798">
        <f t="shared" si="992"/>
        <v>0</v>
      </c>
    </row>
    <row r="2799" spans="1:47">
      <c r="A2799" s="23" t="str">
        <f t="shared" si="1013"/>
        <v/>
      </c>
      <c r="B2799" s="18"/>
      <c r="C2799" s="18"/>
      <c r="D2799" s="18"/>
      <c r="E2799" s="18"/>
      <c r="F2799" s="18"/>
      <c r="G2799" s="18"/>
      <c r="H2799" s="18"/>
      <c r="I2799" s="18"/>
      <c r="J2799" s="18"/>
      <c r="K2799" s="18"/>
      <c r="N2799" t="str">
        <f t="shared" si="993"/>
        <v>vége</v>
      </c>
      <c r="R2799">
        <f t="shared" si="994"/>
        <v>1</v>
      </c>
      <c r="S2799">
        <f t="shared" si="995"/>
        <v>1</v>
      </c>
      <c r="T2799">
        <f t="shared" si="996"/>
        <v>1</v>
      </c>
      <c r="U2799">
        <f t="shared" si="997"/>
        <v>1</v>
      </c>
      <c r="V2799">
        <f t="shared" si="998"/>
        <v>1</v>
      </c>
      <c r="W2799">
        <f t="shared" si="999"/>
        <v>1</v>
      </c>
      <c r="X2799">
        <f t="shared" si="1000"/>
        <v>1</v>
      </c>
      <c r="Y2799">
        <f t="shared" si="1001"/>
        <v>1</v>
      </c>
      <c r="Z2799">
        <f t="shared" si="1002"/>
        <v>1</v>
      </c>
      <c r="AA2799">
        <f t="shared" si="1003"/>
        <v>1</v>
      </c>
      <c r="AB2799">
        <f t="shared" si="1004"/>
        <v>0</v>
      </c>
      <c r="AJ2799">
        <f t="shared" si="991"/>
        <v>0</v>
      </c>
      <c r="AL2799" t="str">
        <f t="shared" si="1005"/>
        <v/>
      </c>
      <c r="AM2799" t="str">
        <f>IF(AJ2799=0,"",IF(AJ2799="Nincs kapcsolódó bizonylat",0,IF(ISERROR(VLOOKUP(AJ2799,Bizonylat!AU:BL,6,FALSE)),AJ2799,VLOOKUP(AJ2799,Bizonylat!AU:BL,6,FALSE))))</f>
        <v/>
      </c>
      <c r="AN2799">
        <f t="shared" si="1006"/>
        <v>0</v>
      </c>
      <c r="AO2799">
        <f t="shared" si="1007"/>
        <v>0</v>
      </c>
      <c r="AP2799">
        <f t="shared" si="1008"/>
        <v>0</v>
      </c>
      <c r="AQ2799">
        <f t="shared" si="1009"/>
        <v>0</v>
      </c>
      <c r="AR2799">
        <f t="shared" si="1010"/>
        <v>0</v>
      </c>
      <c r="AS2799">
        <f t="shared" si="1011"/>
        <v>0</v>
      </c>
      <c r="AT2799">
        <f t="shared" si="1012"/>
        <v>0</v>
      </c>
      <c r="AU2799">
        <f t="shared" si="992"/>
        <v>0</v>
      </c>
    </row>
    <row r="2800" spans="1:47">
      <c r="A2800" s="23" t="str">
        <f t="shared" si="1013"/>
        <v/>
      </c>
      <c r="B2800" s="18"/>
      <c r="C2800" s="18"/>
      <c r="D2800" s="18"/>
      <c r="E2800" s="18"/>
      <c r="F2800" s="18"/>
      <c r="G2800" s="18"/>
      <c r="H2800" s="18"/>
      <c r="I2800" s="18"/>
      <c r="J2800" s="18"/>
      <c r="K2800" s="18"/>
      <c r="N2800" t="str">
        <f t="shared" si="993"/>
        <v>vége</v>
      </c>
      <c r="R2800">
        <f t="shared" si="994"/>
        <v>1</v>
      </c>
      <c r="S2800">
        <f t="shared" si="995"/>
        <v>1</v>
      </c>
      <c r="T2800">
        <f t="shared" si="996"/>
        <v>1</v>
      </c>
      <c r="U2800">
        <f t="shared" si="997"/>
        <v>1</v>
      </c>
      <c r="V2800">
        <f t="shared" si="998"/>
        <v>1</v>
      </c>
      <c r="W2800">
        <f t="shared" si="999"/>
        <v>1</v>
      </c>
      <c r="X2800">
        <f t="shared" si="1000"/>
        <v>1</v>
      </c>
      <c r="Y2800">
        <f t="shared" si="1001"/>
        <v>1</v>
      </c>
      <c r="Z2800">
        <f t="shared" si="1002"/>
        <v>1</v>
      </c>
      <c r="AA2800">
        <f t="shared" si="1003"/>
        <v>1</v>
      </c>
      <c r="AB2800">
        <f t="shared" si="1004"/>
        <v>0</v>
      </c>
      <c r="AJ2800">
        <f t="shared" si="991"/>
        <v>0</v>
      </c>
      <c r="AL2800" t="str">
        <f t="shared" si="1005"/>
        <v/>
      </c>
      <c r="AM2800" t="str">
        <f>IF(AJ2800=0,"",IF(AJ2800="Nincs kapcsolódó bizonylat",0,IF(ISERROR(VLOOKUP(AJ2800,Bizonylat!AU:BL,6,FALSE)),AJ2800,VLOOKUP(AJ2800,Bizonylat!AU:BL,6,FALSE))))</f>
        <v/>
      </c>
      <c r="AN2800">
        <f t="shared" si="1006"/>
        <v>0</v>
      </c>
      <c r="AO2800">
        <f t="shared" si="1007"/>
        <v>0</v>
      </c>
      <c r="AP2800">
        <f t="shared" si="1008"/>
        <v>0</v>
      </c>
      <c r="AQ2800">
        <f t="shared" si="1009"/>
        <v>0</v>
      </c>
      <c r="AR2800">
        <f t="shared" si="1010"/>
        <v>0</v>
      </c>
      <c r="AS2800">
        <f t="shared" si="1011"/>
        <v>0</v>
      </c>
      <c r="AT2800">
        <f t="shared" si="1012"/>
        <v>0</v>
      </c>
      <c r="AU2800">
        <f t="shared" si="992"/>
        <v>0</v>
      </c>
    </row>
    <row r="2801" spans="1:47">
      <c r="A2801" s="23" t="str">
        <f t="shared" si="1013"/>
        <v/>
      </c>
      <c r="B2801" s="18"/>
      <c r="C2801" s="18"/>
      <c r="D2801" s="18"/>
      <c r="E2801" s="18"/>
      <c r="F2801" s="18"/>
      <c r="G2801" s="18"/>
      <c r="H2801" s="18"/>
      <c r="I2801" s="18"/>
      <c r="J2801" s="18"/>
      <c r="K2801" s="18"/>
      <c r="N2801" t="str">
        <f t="shared" si="993"/>
        <v>vége</v>
      </c>
      <c r="R2801">
        <f t="shared" si="994"/>
        <v>1</v>
      </c>
      <c r="S2801">
        <f t="shared" si="995"/>
        <v>1</v>
      </c>
      <c r="T2801">
        <f t="shared" si="996"/>
        <v>1</v>
      </c>
      <c r="U2801">
        <f t="shared" si="997"/>
        <v>1</v>
      </c>
      <c r="V2801">
        <f t="shared" si="998"/>
        <v>1</v>
      </c>
      <c r="W2801">
        <f t="shared" si="999"/>
        <v>1</v>
      </c>
      <c r="X2801">
        <f t="shared" si="1000"/>
        <v>1</v>
      </c>
      <c r="Y2801">
        <f t="shared" si="1001"/>
        <v>1</v>
      </c>
      <c r="Z2801">
        <f t="shared" si="1002"/>
        <v>1</v>
      </c>
      <c r="AA2801">
        <f t="shared" si="1003"/>
        <v>1</v>
      </c>
      <c r="AB2801">
        <f t="shared" si="1004"/>
        <v>0</v>
      </c>
      <c r="AJ2801">
        <f t="shared" si="991"/>
        <v>0</v>
      </c>
      <c r="AL2801" t="str">
        <f t="shared" si="1005"/>
        <v/>
      </c>
      <c r="AM2801" t="str">
        <f>IF(AJ2801=0,"",IF(AJ2801="Nincs kapcsolódó bizonylat",0,IF(ISERROR(VLOOKUP(AJ2801,Bizonylat!AU:BL,6,FALSE)),AJ2801,VLOOKUP(AJ2801,Bizonylat!AU:BL,6,FALSE))))</f>
        <v/>
      </c>
      <c r="AN2801">
        <f t="shared" si="1006"/>
        <v>0</v>
      </c>
      <c r="AO2801">
        <f t="shared" si="1007"/>
        <v>0</v>
      </c>
      <c r="AP2801">
        <f t="shared" si="1008"/>
        <v>0</v>
      </c>
      <c r="AQ2801">
        <f t="shared" si="1009"/>
        <v>0</v>
      </c>
      <c r="AR2801">
        <f t="shared" si="1010"/>
        <v>0</v>
      </c>
      <c r="AS2801">
        <f t="shared" si="1011"/>
        <v>0</v>
      </c>
      <c r="AT2801">
        <f t="shared" si="1012"/>
        <v>0</v>
      </c>
      <c r="AU2801">
        <f t="shared" si="992"/>
        <v>0</v>
      </c>
    </row>
    <row r="2802" spans="1:47">
      <c r="A2802" s="23" t="str">
        <f t="shared" si="1013"/>
        <v/>
      </c>
      <c r="B2802" s="18"/>
      <c r="C2802" s="18"/>
      <c r="D2802" s="18"/>
      <c r="E2802" s="18"/>
      <c r="F2802" s="18"/>
      <c r="G2802" s="18"/>
      <c r="H2802" s="18"/>
      <c r="I2802" s="18"/>
      <c r="J2802" s="18"/>
      <c r="K2802" s="18"/>
      <c r="N2802" t="str">
        <f t="shared" si="993"/>
        <v>vége</v>
      </c>
      <c r="R2802">
        <f t="shared" si="994"/>
        <v>1</v>
      </c>
      <c r="S2802">
        <f t="shared" si="995"/>
        <v>1</v>
      </c>
      <c r="T2802">
        <f t="shared" si="996"/>
        <v>1</v>
      </c>
      <c r="U2802">
        <f t="shared" si="997"/>
        <v>1</v>
      </c>
      <c r="V2802">
        <f t="shared" si="998"/>
        <v>1</v>
      </c>
      <c r="W2802">
        <f t="shared" si="999"/>
        <v>1</v>
      </c>
      <c r="X2802">
        <f t="shared" si="1000"/>
        <v>1</v>
      </c>
      <c r="Y2802">
        <f t="shared" si="1001"/>
        <v>1</v>
      </c>
      <c r="Z2802">
        <f t="shared" si="1002"/>
        <v>1</v>
      </c>
      <c r="AA2802">
        <f t="shared" si="1003"/>
        <v>1</v>
      </c>
      <c r="AB2802">
        <f t="shared" si="1004"/>
        <v>0</v>
      </c>
      <c r="AJ2802">
        <f t="shared" si="991"/>
        <v>0</v>
      </c>
      <c r="AL2802" t="str">
        <f t="shared" si="1005"/>
        <v/>
      </c>
      <c r="AM2802" t="str">
        <f>IF(AJ2802=0,"",IF(AJ2802="Nincs kapcsolódó bizonylat",0,IF(ISERROR(VLOOKUP(AJ2802,Bizonylat!AU:BL,6,FALSE)),AJ2802,VLOOKUP(AJ2802,Bizonylat!AU:BL,6,FALSE))))</f>
        <v/>
      </c>
      <c r="AN2802">
        <f t="shared" si="1006"/>
        <v>0</v>
      </c>
      <c r="AO2802">
        <f t="shared" si="1007"/>
        <v>0</v>
      </c>
      <c r="AP2802">
        <f t="shared" si="1008"/>
        <v>0</v>
      </c>
      <c r="AQ2802">
        <f t="shared" si="1009"/>
        <v>0</v>
      </c>
      <c r="AR2802">
        <f t="shared" si="1010"/>
        <v>0</v>
      </c>
      <c r="AS2802">
        <f t="shared" si="1011"/>
        <v>0</v>
      </c>
      <c r="AT2802">
        <f t="shared" si="1012"/>
        <v>0</v>
      </c>
      <c r="AU2802">
        <f t="shared" si="992"/>
        <v>0</v>
      </c>
    </row>
    <row r="2803" spans="1:47">
      <c r="A2803" s="23" t="str">
        <f t="shared" si="1013"/>
        <v/>
      </c>
      <c r="B2803" s="18"/>
      <c r="C2803" s="18"/>
      <c r="D2803" s="18"/>
      <c r="E2803" s="18"/>
      <c r="F2803" s="18"/>
      <c r="G2803" s="18"/>
      <c r="H2803" s="18"/>
      <c r="I2803" s="18"/>
      <c r="J2803" s="18"/>
      <c r="K2803" s="18"/>
      <c r="N2803" t="str">
        <f t="shared" si="993"/>
        <v>vége</v>
      </c>
      <c r="R2803">
        <f t="shared" si="994"/>
        <v>1</v>
      </c>
      <c r="S2803">
        <f t="shared" si="995"/>
        <v>1</v>
      </c>
      <c r="T2803">
        <f t="shared" si="996"/>
        <v>1</v>
      </c>
      <c r="U2803">
        <f t="shared" si="997"/>
        <v>1</v>
      </c>
      <c r="V2803">
        <f t="shared" si="998"/>
        <v>1</v>
      </c>
      <c r="W2803">
        <f t="shared" si="999"/>
        <v>1</v>
      </c>
      <c r="X2803">
        <f t="shared" si="1000"/>
        <v>1</v>
      </c>
      <c r="Y2803">
        <f t="shared" si="1001"/>
        <v>1</v>
      </c>
      <c r="Z2803">
        <f t="shared" si="1002"/>
        <v>1</v>
      </c>
      <c r="AA2803">
        <f t="shared" si="1003"/>
        <v>1</v>
      </c>
      <c r="AB2803">
        <f t="shared" si="1004"/>
        <v>0</v>
      </c>
      <c r="AJ2803">
        <f t="shared" si="991"/>
        <v>0</v>
      </c>
      <c r="AL2803" t="str">
        <f t="shared" si="1005"/>
        <v/>
      </c>
      <c r="AM2803" t="str">
        <f>IF(AJ2803=0,"",IF(AJ2803="Nincs kapcsolódó bizonylat",0,IF(ISERROR(VLOOKUP(AJ2803,Bizonylat!AU:BL,6,FALSE)),AJ2803,VLOOKUP(AJ2803,Bizonylat!AU:BL,6,FALSE))))</f>
        <v/>
      </c>
      <c r="AN2803">
        <f t="shared" si="1006"/>
        <v>0</v>
      </c>
      <c r="AO2803">
        <f t="shared" si="1007"/>
        <v>0</v>
      </c>
      <c r="AP2803">
        <f t="shared" si="1008"/>
        <v>0</v>
      </c>
      <c r="AQ2803">
        <f t="shared" si="1009"/>
        <v>0</v>
      </c>
      <c r="AR2803">
        <f t="shared" si="1010"/>
        <v>0</v>
      </c>
      <c r="AS2803">
        <f t="shared" si="1011"/>
        <v>0</v>
      </c>
      <c r="AT2803">
        <f t="shared" si="1012"/>
        <v>0</v>
      </c>
      <c r="AU2803">
        <f t="shared" si="992"/>
        <v>0</v>
      </c>
    </row>
    <row r="2804" spans="1:47">
      <c r="A2804" s="23" t="str">
        <f t="shared" si="1013"/>
        <v/>
      </c>
      <c r="B2804" s="18"/>
      <c r="C2804" s="18"/>
      <c r="D2804" s="18"/>
      <c r="E2804" s="18"/>
      <c r="F2804" s="18"/>
      <c r="G2804" s="18"/>
      <c r="H2804" s="18"/>
      <c r="I2804" s="18"/>
      <c r="J2804" s="18"/>
      <c r="K2804" s="18"/>
      <c r="N2804" t="str">
        <f t="shared" si="993"/>
        <v>vége</v>
      </c>
      <c r="R2804">
        <f t="shared" si="994"/>
        <v>1</v>
      </c>
      <c r="S2804">
        <f t="shared" si="995"/>
        <v>1</v>
      </c>
      <c r="T2804">
        <f t="shared" si="996"/>
        <v>1</v>
      </c>
      <c r="U2804">
        <f t="shared" si="997"/>
        <v>1</v>
      </c>
      <c r="V2804">
        <f t="shared" si="998"/>
        <v>1</v>
      </c>
      <c r="W2804">
        <f t="shared" si="999"/>
        <v>1</v>
      </c>
      <c r="X2804">
        <f t="shared" si="1000"/>
        <v>1</v>
      </c>
      <c r="Y2804">
        <f t="shared" si="1001"/>
        <v>1</v>
      </c>
      <c r="Z2804">
        <f t="shared" si="1002"/>
        <v>1</v>
      </c>
      <c r="AA2804">
        <f t="shared" si="1003"/>
        <v>1</v>
      </c>
      <c r="AB2804">
        <f t="shared" si="1004"/>
        <v>0</v>
      </c>
      <c r="AJ2804">
        <f t="shared" si="991"/>
        <v>0</v>
      </c>
      <c r="AL2804" t="str">
        <f t="shared" si="1005"/>
        <v/>
      </c>
      <c r="AM2804" t="str">
        <f>IF(AJ2804=0,"",IF(AJ2804="Nincs kapcsolódó bizonylat",0,IF(ISERROR(VLOOKUP(AJ2804,Bizonylat!AU:BL,6,FALSE)),AJ2804,VLOOKUP(AJ2804,Bizonylat!AU:BL,6,FALSE))))</f>
        <v/>
      </c>
      <c r="AN2804">
        <f t="shared" si="1006"/>
        <v>0</v>
      </c>
      <c r="AO2804">
        <f t="shared" si="1007"/>
        <v>0</v>
      </c>
      <c r="AP2804">
        <f t="shared" si="1008"/>
        <v>0</v>
      </c>
      <c r="AQ2804">
        <f t="shared" si="1009"/>
        <v>0</v>
      </c>
      <c r="AR2804">
        <f t="shared" si="1010"/>
        <v>0</v>
      </c>
      <c r="AS2804">
        <f t="shared" si="1011"/>
        <v>0</v>
      </c>
      <c r="AT2804">
        <f t="shared" si="1012"/>
        <v>0</v>
      </c>
      <c r="AU2804">
        <f t="shared" si="992"/>
        <v>0</v>
      </c>
    </row>
    <row r="2805" spans="1:47">
      <c r="A2805" s="23" t="str">
        <f t="shared" si="1013"/>
        <v/>
      </c>
      <c r="B2805" s="18"/>
      <c r="C2805" s="18"/>
      <c r="D2805" s="18"/>
      <c r="E2805" s="18"/>
      <c r="F2805" s="18"/>
      <c r="G2805" s="18"/>
      <c r="H2805" s="18"/>
      <c r="I2805" s="18"/>
      <c r="J2805" s="18"/>
      <c r="K2805" s="18"/>
      <c r="N2805" t="str">
        <f t="shared" si="993"/>
        <v>vége</v>
      </c>
      <c r="R2805">
        <f t="shared" si="994"/>
        <v>1</v>
      </c>
      <c r="S2805">
        <f t="shared" si="995"/>
        <v>1</v>
      </c>
      <c r="T2805">
        <f t="shared" si="996"/>
        <v>1</v>
      </c>
      <c r="U2805">
        <f t="shared" si="997"/>
        <v>1</v>
      </c>
      <c r="V2805">
        <f t="shared" si="998"/>
        <v>1</v>
      </c>
      <c r="W2805">
        <f t="shared" si="999"/>
        <v>1</v>
      </c>
      <c r="X2805">
        <f t="shared" si="1000"/>
        <v>1</v>
      </c>
      <c r="Y2805">
        <f t="shared" si="1001"/>
        <v>1</v>
      </c>
      <c r="Z2805">
        <f t="shared" si="1002"/>
        <v>1</v>
      </c>
      <c r="AA2805">
        <f t="shared" si="1003"/>
        <v>1</v>
      </c>
      <c r="AB2805">
        <f t="shared" si="1004"/>
        <v>0</v>
      </c>
      <c r="AJ2805">
        <f t="shared" si="991"/>
        <v>0</v>
      </c>
      <c r="AL2805" t="str">
        <f t="shared" si="1005"/>
        <v/>
      </c>
      <c r="AM2805" t="str">
        <f>IF(AJ2805=0,"",IF(AJ2805="Nincs kapcsolódó bizonylat",0,IF(ISERROR(VLOOKUP(AJ2805,Bizonylat!AU:BL,6,FALSE)),AJ2805,VLOOKUP(AJ2805,Bizonylat!AU:BL,6,FALSE))))</f>
        <v/>
      </c>
      <c r="AN2805">
        <f t="shared" si="1006"/>
        <v>0</v>
      </c>
      <c r="AO2805">
        <f t="shared" si="1007"/>
        <v>0</v>
      </c>
      <c r="AP2805">
        <f t="shared" si="1008"/>
        <v>0</v>
      </c>
      <c r="AQ2805">
        <f t="shared" si="1009"/>
        <v>0</v>
      </c>
      <c r="AR2805">
        <f t="shared" si="1010"/>
        <v>0</v>
      </c>
      <c r="AS2805">
        <f t="shared" si="1011"/>
        <v>0</v>
      </c>
      <c r="AT2805">
        <f t="shared" si="1012"/>
        <v>0</v>
      </c>
      <c r="AU2805">
        <f t="shared" si="992"/>
        <v>0</v>
      </c>
    </row>
    <row r="2806" spans="1:47">
      <c r="A2806" s="23" t="str">
        <f t="shared" si="1013"/>
        <v/>
      </c>
      <c r="B2806" s="18"/>
      <c r="C2806" s="18"/>
      <c r="D2806" s="18"/>
      <c r="E2806" s="18"/>
      <c r="F2806" s="18"/>
      <c r="G2806" s="18"/>
      <c r="H2806" s="18"/>
      <c r="I2806" s="18"/>
      <c r="J2806" s="18"/>
      <c r="K2806" s="18"/>
      <c r="N2806" t="str">
        <f t="shared" si="993"/>
        <v>vége</v>
      </c>
      <c r="R2806">
        <f t="shared" si="994"/>
        <v>1</v>
      </c>
      <c r="S2806">
        <f t="shared" si="995"/>
        <v>1</v>
      </c>
      <c r="T2806">
        <f t="shared" si="996"/>
        <v>1</v>
      </c>
      <c r="U2806">
        <f t="shared" si="997"/>
        <v>1</v>
      </c>
      <c r="V2806">
        <f t="shared" si="998"/>
        <v>1</v>
      </c>
      <c r="W2806">
        <f t="shared" si="999"/>
        <v>1</v>
      </c>
      <c r="X2806">
        <f t="shared" si="1000"/>
        <v>1</v>
      </c>
      <c r="Y2806">
        <f t="shared" si="1001"/>
        <v>1</v>
      </c>
      <c r="Z2806">
        <f t="shared" si="1002"/>
        <v>1</v>
      </c>
      <c r="AA2806">
        <f t="shared" si="1003"/>
        <v>1</v>
      </c>
      <c r="AB2806">
        <f t="shared" si="1004"/>
        <v>0</v>
      </c>
      <c r="AJ2806">
        <f t="shared" si="991"/>
        <v>0</v>
      </c>
      <c r="AL2806" t="str">
        <f t="shared" si="1005"/>
        <v/>
      </c>
      <c r="AM2806" t="str">
        <f>IF(AJ2806=0,"",IF(AJ2806="Nincs kapcsolódó bizonylat",0,IF(ISERROR(VLOOKUP(AJ2806,Bizonylat!AU:BL,6,FALSE)),AJ2806,VLOOKUP(AJ2806,Bizonylat!AU:BL,6,FALSE))))</f>
        <v/>
      </c>
      <c r="AN2806">
        <f t="shared" si="1006"/>
        <v>0</v>
      </c>
      <c r="AO2806">
        <f t="shared" si="1007"/>
        <v>0</v>
      </c>
      <c r="AP2806">
        <f t="shared" si="1008"/>
        <v>0</v>
      </c>
      <c r="AQ2806">
        <f t="shared" si="1009"/>
        <v>0</v>
      </c>
      <c r="AR2806">
        <f t="shared" si="1010"/>
        <v>0</v>
      </c>
      <c r="AS2806">
        <f t="shared" si="1011"/>
        <v>0</v>
      </c>
      <c r="AT2806">
        <f t="shared" si="1012"/>
        <v>0</v>
      </c>
      <c r="AU2806">
        <f t="shared" si="992"/>
        <v>0</v>
      </c>
    </row>
    <row r="2807" spans="1:47">
      <c r="A2807" s="23" t="str">
        <f t="shared" si="1013"/>
        <v/>
      </c>
      <c r="B2807" s="18"/>
      <c r="C2807" s="18"/>
      <c r="D2807" s="18"/>
      <c r="E2807" s="18"/>
      <c r="F2807" s="18"/>
      <c r="G2807" s="18"/>
      <c r="H2807" s="18"/>
      <c r="I2807" s="18"/>
      <c r="J2807" s="18"/>
      <c r="K2807" s="18"/>
      <c r="N2807" t="str">
        <f t="shared" si="993"/>
        <v>vége</v>
      </c>
      <c r="R2807">
        <f t="shared" si="994"/>
        <v>1</v>
      </c>
      <c r="S2807">
        <f t="shared" si="995"/>
        <v>1</v>
      </c>
      <c r="T2807">
        <f t="shared" si="996"/>
        <v>1</v>
      </c>
      <c r="U2807">
        <f t="shared" si="997"/>
        <v>1</v>
      </c>
      <c r="V2807">
        <f t="shared" si="998"/>
        <v>1</v>
      </c>
      <c r="W2807">
        <f t="shared" si="999"/>
        <v>1</v>
      </c>
      <c r="X2807">
        <f t="shared" si="1000"/>
        <v>1</v>
      </c>
      <c r="Y2807">
        <f t="shared" si="1001"/>
        <v>1</v>
      </c>
      <c r="Z2807">
        <f t="shared" si="1002"/>
        <v>1</v>
      </c>
      <c r="AA2807">
        <f t="shared" si="1003"/>
        <v>1</v>
      </c>
      <c r="AB2807">
        <f t="shared" si="1004"/>
        <v>0</v>
      </c>
      <c r="AJ2807">
        <f t="shared" si="991"/>
        <v>0</v>
      </c>
      <c r="AL2807" t="str">
        <f t="shared" si="1005"/>
        <v/>
      </c>
      <c r="AM2807" t="str">
        <f>IF(AJ2807=0,"",IF(AJ2807="Nincs kapcsolódó bizonylat",0,IF(ISERROR(VLOOKUP(AJ2807,Bizonylat!AU:BL,6,FALSE)),AJ2807,VLOOKUP(AJ2807,Bizonylat!AU:BL,6,FALSE))))</f>
        <v/>
      </c>
      <c r="AN2807">
        <f t="shared" si="1006"/>
        <v>0</v>
      </c>
      <c r="AO2807">
        <f t="shared" si="1007"/>
        <v>0</v>
      </c>
      <c r="AP2807">
        <f t="shared" si="1008"/>
        <v>0</v>
      </c>
      <c r="AQ2807">
        <f t="shared" si="1009"/>
        <v>0</v>
      </c>
      <c r="AR2807">
        <f t="shared" si="1010"/>
        <v>0</v>
      </c>
      <c r="AS2807">
        <f t="shared" si="1011"/>
        <v>0</v>
      </c>
      <c r="AT2807">
        <f t="shared" si="1012"/>
        <v>0</v>
      </c>
      <c r="AU2807">
        <f t="shared" si="992"/>
        <v>0</v>
      </c>
    </row>
    <row r="2808" spans="1:47">
      <c r="A2808" s="23" t="str">
        <f t="shared" si="1013"/>
        <v/>
      </c>
      <c r="B2808" s="18"/>
      <c r="C2808" s="18"/>
      <c r="D2808" s="18"/>
      <c r="E2808" s="18"/>
      <c r="F2808" s="18"/>
      <c r="G2808" s="18"/>
      <c r="H2808" s="18"/>
      <c r="I2808" s="18"/>
      <c r="J2808" s="18"/>
      <c r="K2808" s="18"/>
      <c r="N2808" t="str">
        <f t="shared" si="993"/>
        <v>vége</v>
      </c>
      <c r="R2808">
        <f t="shared" si="994"/>
        <v>1</v>
      </c>
      <c r="S2808">
        <f t="shared" si="995"/>
        <v>1</v>
      </c>
      <c r="T2808">
        <f t="shared" si="996"/>
        <v>1</v>
      </c>
      <c r="U2808">
        <f t="shared" si="997"/>
        <v>1</v>
      </c>
      <c r="V2808">
        <f t="shared" si="998"/>
        <v>1</v>
      </c>
      <c r="W2808">
        <f t="shared" si="999"/>
        <v>1</v>
      </c>
      <c r="X2808">
        <f t="shared" si="1000"/>
        <v>1</v>
      </c>
      <c r="Y2808">
        <f t="shared" si="1001"/>
        <v>1</v>
      </c>
      <c r="Z2808">
        <f t="shared" si="1002"/>
        <v>1</v>
      </c>
      <c r="AA2808">
        <f t="shared" si="1003"/>
        <v>1</v>
      </c>
      <c r="AB2808">
        <f t="shared" si="1004"/>
        <v>0</v>
      </c>
      <c r="AJ2808">
        <f t="shared" si="991"/>
        <v>0</v>
      </c>
      <c r="AL2808" t="str">
        <f t="shared" si="1005"/>
        <v/>
      </c>
      <c r="AM2808" t="str">
        <f>IF(AJ2808=0,"",IF(AJ2808="Nincs kapcsolódó bizonylat",0,IF(ISERROR(VLOOKUP(AJ2808,Bizonylat!AU:BL,6,FALSE)),AJ2808,VLOOKUP(AJ2808,Bizonylat!AU:BL,6,FALSE))))</f>
        <v/>
      </c>
      <c r="AN2808">
        <f t="shared" si="1006"/>
        <v>0</v>
      </c>
      <c r="AO2808">
        <f t="shared" si="1007"/>
        <v>0</v>
      </c>
      <c r="AP2808">
        <f t="shared" si="1008"/>
        <v>0</v>
      </c>
      <c r="AQ2808">
        <f t="shared" si="1009"/>
        <v>0</v>
      </c>
      <c r="AR2808">
        <f t="shared" si="1010"/>
        <v>0</v>
      </c>
      <c r="AS2808">
        <f t="shared" si="1011"/>
        <v>0</v>
      </c>
      <c r="AT2808">
        <f t="shared" si="1012"/>
        <v>0</v>
      </c>
      <c r="AU2808">
        <f t="shared" si="992"/>
        <v>0</v>
      </c>
    </row>
    <row r="2809" spans="1:47">
      <c r="A2809" s="23" t="str">
        <f t="shared" si="1013"/>
        <v/>
      </c>
      <c r="B2809" s="18"/>
      <c r="C2809" s="18"/>
      <c r="D2809" s="18"/>
      <c r="E2809" s="18"/>
      <c r="F2809" s="18"/>
      <c r="G2809" s="18"/>
      <c r="H2809" s="18"/>
      <c r="I2809" s="18"/>
      <c r="J2809" s="18"/>
      <c r="K2809" s="18"/>
      <c r="N2809" t="str">
        <f t="shared" si="993"/>
        <v>vége</v>
      </c>
      <c r="R2809">
        <f t="shared" si="994"/>
        <v>1</v>
      </c>
      <c r="S2809">
        <f t="shared" si="995"/>
        <v>1</v>
      </c>
      <c r="T2809">
        <f t="shared" si="996"/>
        <v>1</v>
      </c>
      <c r="U2809">
        <f t="shared" si="997"/>
        <v>1</v>
      </c>
      <c r="V2809">
        <f t="shared" si="998"/>
        <v>1</v>
      </c>
      <c r="W2809">
        <f t="shared" si="999"/>
        <v>1</v>
      </c>
      <c r="X2809">
        <f t="shared" si="1000"/>
        <v>1</v>
      </c>
      <c r="Y2809">
        <f t="shared" si="1001"/>
        <v>1</v>
      </c>
      <c r="Z2809">
        <f t="shared" si="1002"/>
        <v>1</v>
      </c>
      <c r="AA2809">
        <f t="shared" si="1003"/>
        <v>1</v>
      </c>
      <c r="AB2809">
        <f t="shared" si="1004"/>
        <v>0</v>
      </c>
      <c r="AJ2809">
        <f t="shared" si="991"/>
        <v>0</v>
      </c>
      <c r="AL2809" t="str">
        <f t="shared" si="1005"/>
        <v/>
      </c>
      <c r="AM2809" t="str">
        <f>IF(AJ2809=0,"",IF(AJ2809="Nincs kapcsolódó bizonylat",0,IF(ISERROR(VLOOKUP(AJ2809,Bizonylat!AU:BL,6,FALSE)),AJ2809,VLOOKUP(AJ2809,Bizonylat!AU:BL,6,FALSE))))</f>
        <v/>
      </c>
      <c r="AN2809">
        <f t="shared" si="1006"/>
        <v>0</v>
      </c>
      <c r="AO2809">
        <f t="shared" si="1007"/>
        <v>0</v>
      </c>
      <c r="AP2809">
        <f t="shared" si="1008"/>
        <v>0</v>
      </c>
      <c r="AQ2809">
        <f t="shared" si="1009"/>
        <v>0</v>
      </c>
      <c r="AR2809">
        <f t="shared" si="1010"/>
        <v>0</v>
      </c>
      <c r="AS2809">
        <f t="shared" si="1011"/>
        <v>0</v>
      </c>
      <c r="AT2809">
        <f t="shared" si="1012"/>
        <v>0</v>
      </c>
      <c r="AU2809">
        <f t="shared" si="992"/>
        <v>0</v>
      </c>
    </row>
    <row r="2810" spans="1:47">
      <c r="A2810" s="23" t="str">
        <f t="shared" si="1013"/>
        <v/>
      </c>
      <c r="B2810" s="18"/>
      <c r="C2810" s="18"/>
      <c r="D2810" s="18"/>
      <c r="E2810" s="18"/>
      <c r="F2810" s="18"/>
      <c r="G2810" s="18"/>
      <c r="H2810" s="18"/>
      <c r="I2810" s="18"/>
      <c r="J2810" s="18"/>
      <c r="K2810" s="18"/>
      <c r="N2810" t="str">
        <f t="shared" si="993"/>
        <v>vége</v>
      </c>
      <c r="R2810">
        <f t="shared" si="994"/>
        <v>1</v>
      </c>
      <c r="S2810">
        <f t="shared" si="995"/>
        <v>1</v>
      </c>
      <c r="T2810">
        <f t="shared" si="996"/>
        <v>1</v>
      </c>
      <c r="U2810">
        <f t="shared" si="997"/>
        <v>1</v>
      </c>
      <c r="V2810">
        <f t="shared" si="998"/>
        <v>1</v>
      </c>
      <c r="W2810">
        <f t="shared" si="999"/>
        <v>1</v>
      </c>
      <c r="X2810">
        <f t="shared" si="1000"/>
        <v>1</v>
      </c>
      <c r="Y2810">
        <f t="shared" si="1001"/>
        <v>1</v>
      </c>
      <c r="Z2810">
        <f t="shared" si="1002"/>
        <v>1</v>
      </c>
      <c r="AA2810">
        <f t="shared" si="1003"/>
        <v>1</v>
      </c>
      <c r="AB2810">
        <f t="shared" si="1004"/>
        <v>0</v>
      </c>
      <c r="AJ2810">
        <f t="shared" si="991"/>
        <v>0</v>
      </c>
      <c r="AL2810" t="str">
        <f t="shared" si="1005"/>
        <v/>
      </c>
      <c r="AM2810" t="str">
        <f>IF(AJ2810=0,"",IF(AJ2810="Nincs kapcsolódó bizonylat",0,IF(ISERROR(VLOOKUP(AJ2810,Bizonylat!AU:BL,6,FALSE)),AJ2810,VLOOKUP(AJ2810,Bizonylat!AU:BL,6,FALSE))))</f>
        <v/>
      </c>
      <c r="AN2810">
        <f t="shared" si="1006"/>
        <v>0</v>
      </c>
      <c r="AO2810">
        <f t="shared" si="1007"/>
        <v>0</v>
      </c>
      <c r="AP2810">
        <f t="shared" si="1008"/>
        <v>0</v>
      </c>
      <c r="AQ2810">
        <f t="shared" si="1009"/>
        <v>0</v>
      </c>
      <c r="AR2810">
        <f t="shared" si="1010"/>
        <v>0</v>
      </c>
      <c r="AS2810">
        <f t="shared" si="1011"/>
        <v>0</v>
      </c>
      <c r="AT2810">
        <f t="shared" si="1012"/>
        <v>0</v>
      </c>
      <c r="AU2810">
        <f t="shared" si="992"/>
        <v>0</v>
      </c>
    </row>
    <row r="2811" spans="1:47">
      <c r="A2811" s="23" t="str">
        <f t="shared" si="1013"/>
        <v/>
      </c>
      <c r="B2811" s="18"/>
      <c r="C2811" s="18"/>
      <c r="D2811" s="18"/>
      <c r="E2811" s="18"/>
      <c r="F2811" s="18"/>
      <c r="G2811" s="18"/>
      <c r="H2811" s="18"/>
      <c r="I2811" s="18"/>
      <c r="J2811" s="18"/>
      <c r="K2811" s="18"/>
      <c r="N2811" t="str">
        <f t="shared" si="993"/>
        <v>vége</v>
      </c>
      <c r="R2811">
        <f t="shared" si="994"/>
        <v>1</v>
      </c>
      <c r="S2811">
        <f t="shared" si="995"/>
        <v>1</v>
      </c>
      <c r="T2811">
        <f t="shared" si="996"/>
        <v>1</v>
      </c>
      <c r="U2811">
        <f t="shared" si="997"/>
        <v>1</v>
      </c>
      <c r="V2811">
        <f t="shared" si="998"/>
        <v>1</v>
      </c>
      <c r="W2811">
        <f t="shared" si="999"/>
        <v>1</v>
      </c>
      <c r="X2811">
        <f t="shared" si="1000"/>
        <v>1</v>
      </c>
      <c r="Y2811">
        <f t="shared" si="1001"/>
        <v>1</v>
      </c>
      <c r="Z2811">
        <f t="shared" si="1002"/>
        <v>1</v>
      </c>
      <c r="AA2811">
        <f t="shared" si="1003"/>
        <v>1</v>
      </c>
      <c r="AB2811">
        <f t="shared" si="1004"/>
        <v>0</v>
      </c>
      <c r="AJ2811">
        <f t="shared" si="991"/>
        <v>0</v>
      </c>
      <c r="AL2811" t="str">
        <f t="shared" si="1005"/>
        <v/>
      </c>
      <c r="AM2811" t="str">
        <f>IF(AJ2811=0,"",IF(AJ2811="Nincs kapcsolódó bizonylat",0,IF(ISERROR(VLOOKUP(AJ2811,Bizonylat!AU:BL,6,FALSE)),AJ2811,VLOOKUP(AJ2811,Bizonylat!AU:BL,6,FALSE))))</f>
        <v/>
      </c>
      <c r="AN2811">
        <f t="shared" si="1006"/>
        <v>0</v>
      </c>
      <c r="AO2811">
        <f t="shared" si="1007"/>
        <v>0</v>
      </c>
      <c r="AP2811">
        <f t="shared" si="1008"/>
        <v>0</v>
      </c>
      <c r="AQ2811">
        <f t="shared" si="1009"/>
        <v>0</v>
      </c>
      <c r="AR2811">
        <f t="shared" si="1010"/>
        <v>0</v>
      </c>
      <c r="AS2811">
        <f t="shared" si="1011"/>
        <v>0</v>
      </c>
      <c r="AT2811">
        <f t="shared" si="1012"/>
        <v>0</v>
      </c>
      <c r="AU2811">
        <f t="shared" si="992"/>
        <v>0</v>
      </c>
    </row>
    <row r="2812" spans="1:47">
      <c r="A2812" s="23" t="str">
        <f t="shared" si="1013"/>
        <v/>
      </c>
      <c r="B2812" s="18"/>
      <c r="C2812" s="18"/>
      <c r="D2812" s="18"/>
      <c r="E2812" s="18"/>
      <c r="F2812" s="18"/>
      <c r="G2812" s="18"/>
      <c r="H2812" s="18"/>
      <c r="I2812" s="18"/>
      <c r="J2812" s="18"/>
      <c r="K2812" s="18"/>
      <c r="N2812" t="str">
        <f t="shared" si="993"/>
        <v>vége</v>
      </c>
      <c r="R2812">
        <f t="shared" si="994"/>
        <v>1</v>
      </c>
      <c r="S2812">
        <f t="shared" si="995"/>
        <v>1</v>
      </c>
      <c r="T2812">
        <f t="shared" si="996"/>
        <v>1</v>
      </c>
      <c r="U2812">
        <f t="shared" si="997"/>
        <v>1</v>
      </c>
      <c r="V2812">
        <f t="shared" si="998"/>
        <v>1</v>
      </c>
      <c r="W2812">
        <f t="shared" si="999"/>
        <v>1</v>
      </c>
      <c r="X2812">
        <f t="shared" si="1000"/>
        <v>1</v>
      </c>
      <c r="Y2812">
        <f t="shared" si="1001"/>
        <v>1</v>
      </c>
      <c r="Z2812">
        <f t="shared" si="1002"/>
        <v>1</v>
      </c>
      <c r="AA2812">
        <f t="shared" si="1003"/>
        <v>1</v>
      </c>
      <c r="AB2812">
        <f t="shared" si="1004"/>
        <v>0</v>
      </c>
      <c r="AJ2812">
        <f t="shared" si="991"/>
        <v>0</v>
      </c>
      <c r="AL2812" t="str">
        <f t="shared" si="1005"/>
        <v/>
      </c>
      <c r="AM2812" t="str">
        <f>IF(AJ2812=0,"",IF(AJ2812="Nincs kapcsolódó bizonylat",0,IF(ISERROR(VLOOKUP(AJ2812,Bizonylat!AU:BL,6,FALSE)),AJ2812,VLOOKUP(AJ2812,Bizonylat!AU:BL,6,FALSE))))</f>
        <v/>
      </c>
      <c r="AN2812">
        <f t="shared" si="1006"/>
        <v>0</v>
      </c>
      <c r="AO2812">
        <f t="shared" si="1007"/>
        <v>0</v>
      </c>
      <c r="AP2812">
        <f t="shared" si="1008"/>
        <v>0</v>
      </c>
      <c r="AQ2812">
        <f t="shared" si="1009"/>
        <v>0</v>
      </c>
      <c r="AR2812">
        <f t="shared" si="1010"/>
        <v>0</v>
      </c>
      <c r="AS2812">
        <f t="shared" si="1011"/>
        <v>0</v>
      </c>
      <c r="AT2812">
        <f t="shared" si="1012"/>
        <v>0</v>
      </c>
      <c r="AU2812">
        <f t="shared" si="992"/>
        <v>0</v>
      </c>
    </row>
    <row r="2813" spans="1:47">
      <c r="A2813" s="23" t="str">
        <f t="shared" si="1013"/>
        <v/>
      </c>
      <c r="B2813" s="18"/>
      <c r="C2813" s="18"/>
      <c r="D2813" s="18"/>
      <c r="E2813" s="18"/>
      <c r="F2813" s="18"/>
      <c r="G2813" s="18"/>
      <c r="H2813" s="18"/>
      <c r="I2813" s="18"/>
      <c r="J2813" s="18"/>
      <c r="K2813" s="18"/>
      <c r="N2813" t="str">
        <f t="shared" si="993"/>
        <v>vége</v>
      </c>
      <c r="R2813">
        <f t="shared" si="994"/>
        <v>1</v>
      </c>
      <c r="S2813">
        <f t="shared" si="995"/>
        <v>1</v>
      </c>
      <c r="T2813">
        <f t="shared" si="996"/>
        <v>1</v>
      </c>
      <c r="U2813">
        <f t="shared" si="997"/>
        <v>1</v>
      </c>
      <c r="V2813">
        <f t="shared" si="998"/>
        <v>1</v>
      </c>
      <c r="W2813">
        <f t="shared" si="999"/>
        <v>1</v>
      </c>
      <c r="X2813">
        <f t="shared" si="1000"/>
        <v>1</v>
      </c>
      <c r="Y2813">
        <f t="shared" si="1001"/>
        <v>1</v>
      </c>
      <c r="Z2813">
        <f t="shared" si="1002"/>
        <v>1</v>
      </c>
      <c r="AA2813">
        <f t="shared" si="1003"/>
        <v>1</v>
      </c>
      <c r="AB2813">
        <f t="shared" si="1004"/>
        <v>0</v>
      </c>
      <c r="AJ2813">
        <f t="shared" si="991"/>
        <v>0</v>
      </c>
      <c r="AL2813" t="str">
        <f t="shared" si="1005"/>
        <v/>
      </c>
      <c r="AM2813" t="str">
        <f>IF(AJ2813=0,"",IF(AJ2813="Nincs kapcsolódó bizonylat",0,IF(ISERROR(VLOOKUP(AJ2813,Bizonylat!AU:BL,6,FALSE)),AJ2813,VLOOKUP(AJ2813,Bizonylat!AU:BL,6,FALSE))))</f>
        <v/>
      </c>
      <c r="AN2813">
        <f t="shared" si="1006"/>
        <v>0</v>
      </c>
      <c r="AO2813">
        <f t="shared" si="1007"/>
        <v>0</v>
      </c>
      <c r="AP2813">
        <f t="shared" si="1008"/>
        <v>0</v>
      </c>
      <c r="AQ2813">
        <f t="shared" si="1009"/>
        <v>0</v>
      </c>
      <c r="AR2813">
        <f t="shared" si="1010"/>
        <v>0</v>
      </c>
      <c r="AS2813">
        <f t="shared" si="1011"/>
        <v>0</v>
      </c>
      <c r="AT2813">
        <f t="shared" si="1012"/>
        <v>0</v>
      </c>
      <c r="AU2813">
        <f t="shared" si="992"/>
        <v>0</v>
      </c>
    </row>
    <row r="2814" spans="1:47">
      <c r="A2814" s="23" t="str">
        <f t="shared" si="1013"/>
        <v/>
      </c>
      <c r="B2814" s="18"/>
      <c r="C2814" s="18"/>
      <c r="D2814" s="18"/>
      <c r="E2814" s="18"/>
      <c r="F2814" s="18"/>
      <c r="G2814" s="18"/>
      <c r="H2814" s="18"/>
      <c r="I2814" s="18"/>
      <c r="J2814" s="18"/>
      <c r="K2814" s="18"/>
      <c r="N2814" t="str">
        <f t="shared" si="993"/>
        <v>vége</v>
      </c>
      <c r="R2814">
        <f t="shared" si="994"/>
        <v>1</v>
      </c>
      <c r="S2814">
        <f t="shared" si="995"/>
        <v>1</v>
      </c>
      <c r="T2814">
        <f t="shared" si="996"/>
        <v>1</v>
      </c>
      <c r="U2814">
        <f t="shared" si="997"/>
        <v>1</v>
      </c>
      <c r="V2814">
        <f t="shared" si="998"/>
        <v>1</v>
      </c>
      <c r="W2814">
        <f t="shared" si="999"/>
        <v>1</v>
      </c>
      <c r="X2814">
        <f t="shared" si="1000"/>
        <v>1</v>
      </c>
      <c r="Y2814">
        <f t="shared" si="1001"/>
        <v>1</v>
      </c>
      <c r="Z2814">
        <f t="shared" si="1002"/>
        <v>1</v>
      </c>
      <c r="AA2814">
        <f t="shared" si="1003"/>
        <v>1</v>
      </c>
      <c r="AB2814">
        <f t="shared" si="1004"/>
        <v>0</v>
      </c>
      <c r="AJ2814">
        <f t="shared" si="991"/>
        <v>0</v>
      </c>
      <c r="AL2814" t="str">
        <f t="shared" si="1005"/>
        <v/>
      </c>
      <c r="AM2814" t="str">
        <f>IF(AJ2814=0,"",IF(AJ2814="Nincs kapcsolódó bizonylat",0,IF(ISERROR(VLOOKUP(AJ2814,Bizonylat!AU:BL,6,FALSE)),AJ2814,VLOOKUP(AJ2814,Bizonylat!AU:BL,6,FALSE))))</f>
        <v/>
      </c>
      <c r="AN2814">
        <f t="shared" si="1006"/>
        <v>0</v>
      </c>
      <c r="AO2814">
        <f t="shared" si="1007"/>
        <v>0</v>
      </c>
      <c r="AP2814">
        <f t="shared" si="1008"/>
        <v>0</v>
      </c>
      <c r="AQ2814">
        <f t="shared" si="1009"/>
        <v>0</v>
      </c>
      <c r="AR2814">
        <f t="shared" si="1010"/>
        <v>0</v>
      </c>
      <c r="AS2814">
        <f t="shared" si="1011"/>
        <v>0</v>
      </c>
      <c r="AT2814">
        <f t="shared" si="1012"/>
        <v>0</v>
      </c>
      <c r="AU2814">
        <f t="shared" si="992"/>
        <v>0</v>
      </c>
    </row>
    <row r="2815" spans="1:47">
      <c r="A2815" s="23" t="str">
        <f t="shared" si="1013"/>
        <v/>
      </c>
      <c r="B2815" s="18"/>
      <c r="C2815" s="18"/>
      <c r="D2815" s="18"/>
      <c r="E2815" s="18"/>
      <c r="F2815" s="18"/>
      <c r="G2815" s="18"/>
      <c r="H2815" s="18"/>
      <c r="I2815" s="18"/>
      <c r="J2815" s="18"/>
      <c r="K2815" s="18"/>
      <c r="N2815" t="str">
        <f t="shared" si="993"/>
        <v>vége</v>
      </c>
      <c r="R2815">
        <f t="shared" si="994"/>
        <v>1</v>
      </c>
      <c r="S2815">
        <f t="shared" si="995"/>
        <v>1</v>
      </c>
      <c r="T2815">
        <f t="shared" si="996"/>
        <v>1</v>
      </c>
      <c r="U2815">
        <f t="shared" si="997"/>
        <v>1</v>
      </c>
      <c r="V2815">
        <f t="shared" si="998"/>
        <v>1</v>
      </c>
      <c r="W2815">
        <f t="shared" si="999"/>
        <v>1</v>
      </c>
      <c r="X2815">
        <f t="shared" si="1000"/>
        <v>1</v>
      </c>
      <c r="Y2815">
        <f t="shared" si="1001"/>
        <v>1</v>
      </c>
      <c r="Z2815">
        <f t="shared" si="1002"/>
        <v>1</v>
      </c>
      <c r="AA2815">
        <f t="shared" si="1003"/>
        <v>1</v>
      </c>
      <c r="AB2815">
        <f t="shared" si="1004"/>
        <v>0</v>
      </c>
      <c r="AJ2815">
        <f t="shared" si="991"/>
        <v>0</v>
      </c>
      <c r="AL2815" t="str">
        <f t="shared" si="1005"/>
        <v/>
      </c>
      <c r="AM2815" t="str">
        <f>IF(AJ2815=0,"",IF(AJ2815="Nincs kapcsolódó bizonylat",0,IF(ISERROR(VLOOKUP(AJ2815,Bizonylat!AU:BL,6,FALSE)),AJ2815,VLOOKUP(AJ2815,Bizonylat!AU:BL,6,FALSE))))</f>
        <v/>
      </c>
      <c r="AN2815">
        <f t="shared" si="1006"/>
        <v>0</v>
      </c>
      <c r="AO2815">
        <f t="shared" si="1007"/>
        <v>0</v>
      </c>
      <c r="AP2815">
        <f t="shared" si="1008"/>
        <v>0</v>
      </c>
      <c r="AQ2815">
        <f t="shared" si="1009"/>
        <v>0</v>
      </c>
      <c r="AR2815">
        <f t="shared" si="1010"/>
        <v>0</v>
      </c>
      <c r="AS2815">
        <f t="shared" si="1011"/>
        <v>0</v>
      </c>
      <c r="AT2815">
        <f t="shared" si="1012"/>
        <v>0</v>
      </c>
      <c r="AU2815">
        <f t="shared" si="992"/>
        <v>0</v>
      </c>
    </row>
    <row r="2816" spans="1:47">
      <c r="A2816" s="23" t="str">
        <f t="shared" si="1013"/>
        <v/>
      </c>
      <c r="B2816" s="18"/>
      <c r="C2816" s="18"/>
      <c r="D2816" s="18"/>
      <c r="E2816" s="18"/>
      <c r="F2816" s="18"/>
      <c r="G2816" s="18"/>
      <c r="H2816" s="18"/>
      <c r="I2816" s="18"/>
      <c r="J2816" s="18"/>
      <c r="K2816" s="18"/>
      <c r="N2816" t="str">
        <f t="shared" si="993"/>
        <v>vége</v>
      </c>
      <c r="R2816">
        <f t="shared" si="994"/>
        <v>1</v>
      </c>
      <c r="S2816">
        <f t="shared" si="995"/>
        <v>1</v>
      </c>
      <c r="T2816">
        <f t="shared" si="996"/>
        <v>1</v>
      </c>
      <c r="U2816">
        <f t="shared" si="997"/>
        <v>1</v>
      </c>
      <c r="V2816">
        <f t="shared" si="998"/>
        <v>1</v>
      </c>
      <c r="W2816">
        <f t="shared" si="999"/>
        <v>1</v>
      </c>
      <c r="X2816">
        <f t="shared" si="1000"/>
        <v>1</v>
      </c>
      <c r="Y2816">
        <f t="shared" si="1001"/>
        <v>1</v>
      </c>
      <c r="Z2816">
        <f t="shared" si="1002"/>
        <v>1</v>
      </c>
      <c r="AA2816">
        <f t="shared" si="1003"/>
        <v>1</v>
      </c>
      <c r="AB2816">
        <f t="shared" si="1004"/>
        <v>0</v>
      </c>
      <c r="AJ2816">
        <f t="shared" si="991"/>
        <v>0</v>
      </c>
      <c r="AL2816" t="str">
        <f t="shared" si="1005"/>
        <v/>
      </c>
      <c r="AM2816" t="str">
        <f>IF(AJ2816=0,"",IF(AJ2816="Nincs kapcsolódó bizonylat",0,IF(ISERROR(VLOOKUP(AJ2816,Bizonylat!AU:BL,6,FALSE)),AJ2816,VLOOKUP(AJ2816,Bizonylat!AU:BL,6,FALSE))))</f>
        <v/>
      </c>
      <c r="AN2816">
        <f t="shared" si="1006"/>
        <v>0</v>
      </c>
      <c r="AO2816">
        <f t="shared" si="1007"/>
        <v>0</v>
      </c>
      <c r="AP2816">
        <f t="shared" si="1008"/>
        <v>0</v>
      </c>
      <c r="AQ2816">
        <f t="shared" si="1009"/>
        <v>0</v>
      </c>
      <c r="AR2816">
        <f t="shared" si="1010"/>
        <v>0</v>
      </c>
      <c r="AS2816">
        <f t="shared" si="1011"/>
        <v>0</v>
      </c>
      <c r="AT2816">
        <f t="shared" si="1012"/>
        <v>0</v>
      </c>
      <c r="AU2816">
        <f t="shared" si="992"/>
        <v>0</v>
      </c>
    </row>
    <row r="2817" spans="1:47">
      <c r="A2817" s="23" t="str">
        <f t="shared" si="1013"/>
        <v/>
      </c>
      <c r="B2817" s="18"/>
      <c r="C2817" s="18"/>
      <c r="D2817" s="18"/>
      <c r="E2817" s="18"/>
      <c r="F2817" s="18"/>
      <c r="G2817" s="18"/>
      <c r="H2817" s="18"/>
      <c r="I2817" s="18"/>
      <c r="J2817" s="18"/>
      <c r="K2817" s="18"/>
      <c r="N2817" t="str">
        <f t="shared" si="993"/>
        <v>vége</v>
      </c>
      <c r="R2817">
        <f t="shared" si="994"/>
        <v>1</v>
      </c>
      <c r="S2817">
        <f t="shared" si="995"/>
        <v>1</v>
      </c>
      <c r="T2817">
        <f t="shared" si="996"/>
        <v>1</v>
      </c>
      <c r="U2817">
        <f t="shared" si="997"/>
        <v>1</v>
      </c>
      <c r="V2817">
        <f t="shared" si="998"/>
        <v>1</v>
      </c>
      <c r="W2817">
        <f t="shared" si="999"/>
        <v>1</v>
      </c>
      <c r="X2817">
        <f t="shared" si="1000"/>
        <v>1</v>
      </c>
      <c r="Y2817">
        <f t="shared" si="1001"/>
        <v>1</v>
      </c>
      <c r="Z2817">
        <f t="shared" si="1002"/>
        <v>1</v>
      </c>
      <c r="AA2817">
        <f t="shared" si="1003"/>
        <v>1</v>
      </c>
      <c r="AB2817">
        <f t="shared" si="1004"/>
        <v>0</v>
      </c>
      <c r="AJ2817">
        <f t="shared" si="991"/>
        <v>0</v>
      </c>
      <c r="AL2817" t="str">
        <f t="shared" si="1005"/>
        <v/>
      </c>
      <c r="AM2817" t="str">
        <f>IF(AJ2817=0,"",IF(AJ2817="Nincs kapcsolódó bizonylat",0,IF(ISERROR(VLOOKUP(AJ2817,Bizonylat!AU:BL,6,FALSE)),AJ2817,VLOOKUP(AJ2817,Bizonylat!AU:BL,6,FALSE))))</f>
        <v/>
      </c>
      <c r="AN2817">
        <f t="shared" si="1006"/>
        <v>0</v>
      </c>
      <c r="AO2817">
        <f t="shared" si="1007"/>
        <v>0</v>
      </c>
      <c r="AP2817">
        <f t="shared" si="1008"/>
        <v>0</v>
      </c>
      <c r="AQ2817">
        <f t="shared" si="1009"/>
        <v>0</v>
      </c>
      <c r="AR2817">
        <f t="shared" si="1010"/>
        <v>0</v>
      </c>
      <c r="AS2817">
        <f t="shared" si="1011"/>
        <v>0</v>
      </c>
      <c r="AT2817">
        <f t="shared" si="1012"/>
        <v>0</v>
      </c>
      <c r="AU2817">
        <f t="shared" si="992"/>
        <v>0</v>
      </c>
    </row>
    <row r="2818" spans="1:47">
      <c r="A2818" s="23" t="str">
        <f t="shared" si="1013"/>
        <v/>
      </c>
      <c r="B2818" s="18"/>
      <c r="C2818" s="18"/>
      <c r="D2818" s="18"/>
      <c r="E2818" s="18"/>
      <c r="F2818" s="18"/>
      <c r="G2818" s="18"/>
      <c r="H2818" s="18"/>
      <c r="I2818" s="18"/>
      <c r="J2818" s="18"/>
      <c r="K2818" s="18"/>
      <c r="N2818" t="str">
        <f t="shared" si="993"/>
        <v>vége</v>
      </c>
      <c r="R2818">
        <f t="shared" si="994"/>
        <v>1</v>
      </c>
      <c r="S2818">
        <f t="shared" si="995"/>
        <v>1</v>
      </c>
      <c r="T2818">
        <f t="shared" si="996"/>
        <v>1</v>
      </c>
      <c r="U2818">
        <f t="shared" si="997"/>
        <v>1</v>
      </c>
      <c r="V2818">
        <f t="shared" si="998"/>
        <v>1</v>
      </c>
      <c r="W2818">
        <f t="shared" si="999"/>
        <v>1</v>
      </c>
      <c r="X2818">
        <f t="shared" si="1000"/>
        <v>1</v>
      </c>
      <c r="Y2818">
        <f t="shared" si="1001"/>
        <v>1</v>
      </c>
      <c r="Z2818">
        <f t="shared" si="1002"/>
        <v>1</v>
      </c>
      <c r="AA2818">
        <f t="shared" si="1003"/>
        <v>1</v>
      </c>
      <c r="AB2818">
        <f t="shared" si="1004"/>
        <v>0</v>
      </c>
      <c r="AJ2818">
        <f t="shared" si="991"/>
        <v>0</v>
      </c>
      <c r="AL2818" t="str">
        <f t="shared" si="1005"/>
        <v/>
      </c>
      <c r="AM2818" t="str">
        <f>IF(AJ2818=0,"",IF(AJ2818="Nincs kapcsolódó bizonylat",0,IF(ISERROR(VLOOKUP(AJ2818,Bizonylat!AU:BL,6,FALSE)),AJ2818,VLOOKUP(AJ2818,Bizonylat!AU:BL,6,FALSE))))</f>
        <v/>
      </c>
      <c r="AN2818">
        <f t="shared" si="1006"/>
        <v>0</v>
      </c>
      <c r="AO2818">
        <f t="shared" si="1007"/>
        <v>0</v>
      </c>
      <c r="AP2818">
        <f t="shared" si="1008"/>
        <v>0</v>
      </c>
      <c r="AQ2818">
        <f t="shared" si="1009"/>
        <v>0</v>
      </c>
      <c r="AR2818">
        <f t="shared" si="1010"/>
        <v>0</v>
      </c>
      <c r="AS2818">
        <f t="shared" si="1011"/>
        <v>0</v>
      </c>
      <c r="AT2818">
        <f t="shared" si="1012"/>
        <v>0</v>
      </c>
      <c r="AU2818">
        <f t="shared" si="992"/>
        <v>0</v>
      </c>
    </row>
    <row r="2819" spans="1:47">
      <c r="A2819" s="23" t="str">
        <f t="shared" si="1013"/>
        <v/>
      </c>
      <c r="B2819" s="18"/>
      <c r="C2819" s="18"/>
      <c r="D2819" s="18"/>
      <c r="E2819" s="18"/>
      <c r="F2819" s="18"/>
      <c r="G2819" s="18"/>
      <c r="H2819" s="18"/>
      <c r="I2819" s="18"/>
      <c r="J2819" s="18"/>
      <c r="K2819" s="18"/>
      <c r="N2819" t="str">
        <f t="shared" si="993"/>
        <v>vége</v>
      </c>
      <c r="R2819">
        <f t="shared" si="994"/>
        <v>1</v>
      </c>
      <c r="S2819">
        <f t="shared" si="995"/>
        <v>1</v>
      </c>
      <c r="T2819">
        <f t="shared" si="996"/>
        <v>1</v>
      </c>
      <c r="U2819">
        <f t="shared" si="997"/>
        <v>1</v>
      </c>
      <c r="V2819">
        <f t="shared" si="998"/>
        <v>1</v>
      </c>
      <c r="W2819">
        <f t="shared" si="999"/>
        <v>1</v>
      </c>
      <c r="X2819">
        <f t="shared" si="1000"/>
        <v>1</v>
      </c>
      <c r="Y2819">
        <f t="shared" si="1001"/>
        <v>1</v>
      </c>
      <c r="Z2819">
        <f t="shared" si="1002"/>
        <v>1</v>
      </c>
      <c r="AA2819">
        <f t="shared" si="1003"/>
        <v>1</v>
      </c>
      <c r="AB2819">
        <f t="shared" si="1004"/>
        <v>0</v>
      </c>
      <c r="AJ2819">
        <f t="shared" ref="AJ2819:AJ2882" si="1014">C2820</f>
        <v>0</v>
      </c>
      <c r="AL2819" t="str">
        <f t="shared" si="1005"/>
        <v/>
      </c>
      <c r="AM2819" t="str">
        <f>IF(AJ2819=0,"",IF(AJ2819="Nincs kapcsolódó bizonylat",0,IF(ISERROR(VLOOKUP(AJ2819,Bizonylat!AU:BL,6,FALSE)),AJ2819,VLOOKUP(AJ2819,Bizonylat!AU:BL,6,FALSE))))</f>
        <v/>
      </c>
      <c r="AN2819">
        <f t="shared" si="1006"/>
        <v>0</v>
      </c>
      <c r="AO2819">
        <f t="shared" si="1007"/>
        <v>0</v>
      </c>
      <c r="AP2819">
        <f t="shared" si="1008"/>
        <v>0</v>
      </c>
      <c r="AQ2819">
        <f t="shared" si="1009"/>
        <v>0</v>
      </c>
      <c r="AR2819">
        <f t="shared" si="1010"/>
        <v>0</v>
      </c>
      <c r="AS2819">
        <f t="shared" si="1011"/>
        <v>0</v>
      </c>
      <c r="AT2819">
        <f t="shared" si="1012"/>
        <v>0</v>
      </c>
      <c r="AU2819">
        <f t="shared" ref="AU2819:AU2882" si="1015">I2820</f>
        <v>0</v>
      </c>
    </row>
    <row r="2820" spans="1:47">
      <c r="A2820" s="23" t="str">
        <f t="shared" si="1013"/>
        <v/>
      </c>
      <c r="B2820" s="18"/>
      <c r="C2820" s="18"/>
      <c r="D2820" s="18"/>
      <c r="E2820" s="18"/>
      <c r="F2820" s="18"/>
      <c r="G2820" s="18"/>
      <c r="H2820" s="18"/>
      <c r="I2820" s="18"/>
      <c r="J2820" s="18"/>
      <c r="K2820" s="18"/>
      <c r="N2820" t="str">
        <f t="shared" ref="N2820:N2883" si="1016">IF(AND(ISBLANK(E2821),ISBLANK(E2822)*ISBLANK(E2823)),"vége",0)</f>
        <v>vége</v>
      </c>
      <c r="R2820">
        <f t="shared" ref="R2820:R2883" si="1017">IF(ISBLANK(B2821),1,0)</f>
        <v>1</v>
      </c>
      <c r="S2820">
        <f t="shared" ref="S2820:S2883" si="1018">IF(ISBLANK(C2821),1,0)</f>
        <v>1</v>
      </c>
      <c r="T2820">
        <f t="shared" ref="T2820:T2883" si="1019">IF(ISBLANK(D2821),1,0)</f>
        <v>1</v>
      </c>
      <c r="U2820">
        <f t="shared" ref="U2820:U2883" si="1020">IF(ISBLANK(E2821),1,0)</f>
        <v>1</v>
      </c>
      <c r="V2820">
        <f t="shared" ref="V2820:V2883" si="1021">IF(ISBLANK(F2821),1,0)</f>
        <v>1</v>
      </c>
      <c r="W2820">
        <f t="shared" ref="W2820:W2883" si="1022">IF(ISBLANK(G2821),1,0)</f>
        <v>1</v>
      </c>
      <c r="X2820">
        <f t="shared" ref="X2820:X2883" si="1023">IF(ISBLANK(H2821),1,0)</f>
        <v>1</v>
      </c>
      <c r="Y2820">
        <f t="shared" ref="Y2820:Y2883" si="1024">IF(ISBLANK(I2821),1,0)</f>
        <v>1</v>
      </c>
      <c r="Z2820">
        <f t="shared" ref="Z2820:Z2883" si="1025">IF(ISBLANK(J2821),1,0)</f>
        <v>1</v>
      </c>
      <c r="AA2820">
        <f t="shared" ref="AA2820:AA2883" si="1026">IF(ISBLANK(K2821),1,0)</f>
        <v>1</v>
      </c>
      <c r="AB2820">
        <f t="shared" ref="AB2820:AB2883" si="1027">IF(OR(SUM(R2820:AA2820)=0,SUM(R2820:AA2820)=10),0,1)</f>
        <v>0</v>
      </c>
      <c r="AJ2820">
        <f t="shared" si="1014"/>
        <v>0</v>
      </c>
      <c r="AL2820" t="str">
        <f t="shared" ref="AL2820:AL2883" si="1028">IF(AB2820=1,"",IF(B2821="Új",CONCATENATE("X",A2821),A2821))</f>
        <v/>
      </c>
      <c r="AM2820" t="str">
        <f>IF(AJ2820=0,"",IF(AJ2820="Nincs kapcsolódó bizonylat",0,IF(ISERROR(VLOOKUP(AJ2820,Bizonylat!AU:BL,6,FALSE)),AJ2820,VLOOKUP(AJ2820,Bizonylat!AU:BL,6,FALSE))))</f>
        <v/>
      </c>
      <c r="AN2820">
        <f t="shared" ref="AN2820:AN2883" si="1029">D2821</f>
        <v>0</v>
      </c>
      <c r="AO2820">
        <f t="shared" ref="AO2820:AO2883" si="1030">E2821</f>
        <v>0</v>
      </c>
      <c r="AP2820">
        <f t="shared" ref="AP2820:AP2883" si="1031">F2821</f>
        <v>0</v>
      </c>
      <c r="AQ2820">
        <f t="shared" ref="AQ2820:AQ2883" si="1032">G2821</f>
        <v>0</v>
      </c>
      <c r="AR2820">
        <f t="shared" ref="AR2820:AR2883" si="1033">H2821</f>
        <v>0</v>
      </c>
      <c r="AS2820">
        <f t="shared" ref="AS2820:AS2883" si="1034">J2821</f>
        <v>0</v>
      </c>
      <c r="AT2820">
        <f t="shared" ref="AT2820:AT2883" si="1035">K2821</f>
        <v>0</v>
      </c>
      <c r="AU2820">
        <f t="shared" si="1015"/>
        <v>0</v>
      </c>
    </row>
    <row r="2821" spans="1:47">
      <c r="A2821" s="23" t="str">
        <f t="shared" si="1013"/>
        <v/>
      </c>
      <c r="B2821" s="18"/>
      <c r="C2821" s="18"/>
      <c r="D2821" s="18"/>
      <c r="E2821" s="18"/>
      <c r="F2821" s="18"/>
      <c r="G2821" s="18"/>
      <c r="H2821" s="18"/>
      <c r="I2821" s="18"/>
      <c r="J2821" s="18"/>
      <c r="K2821" s="18"/>
      <c r="N2821" t="str">
        <f t="shared" si="1016"/>
        <v>vége</v>
      </c>
      <c r="R2821">
        <f t="shared" si="1017"/>
        <v>1</v>
      </c>
      <c r="S2821">
        <f t="shared" si="1018"/>
        <v>1</v>
      </c>
      <c r="T2821">
        <f t="shared" si="1019"/>
        <v>1</v>
      </c>
      <c r="U2821">
        <f t="shared" si="1020"/>
        <v>1</v>
      </c>
      <c r="V2821">
        <f t="shared" si="1021"/>
        <v>1</v>
      </c>
      <c r="W2821">
        <f t="shared" si="1022"/>
        <v>1</v>
      </c>
      <c r="X2821">
        <f t="shared" si="1023"/>
        <v>1</v>
      </c>
      <c r="Y2821">
        <f t="shared" si="1024"/>
        <v>1</v>
      </c>
      <c r="Z2821">
        <f t="shared" si="1025"/>
        <v>1</v>
      </c>
      <c r="AA2821">
        <f t="shared" si="1026"/>
        <v>1</v>
      </c>
      <c r="AB2821">
        <f t="shared" si="1027"/>
        <v>0</v>
      </c>
      <c r="AJ2821">
        <f t="shared" si="1014"/>
        <v>0</v>
      </c>
      <c r="AL2821" t="str">
        <f t="shared" si="1028"/>
        <v/>
      </c>
      <c r="AM2821" t="str">
        <f>IF(AJ2821=0,"",IF(AJ2821="Nincs kapcsolódó bizonylat",0,IF(ISERROR(VLOOKUP(AJ2821,Bizonylat!AU:BL,6,FALSE)),AJ2821,VLOOKUP(AJ2821,Bizonylat!AU:BL,6,FALSE))))</f>
        <v/>
      </c>
      <c r="AN2821">
        <f t="shared" si="1029"/>
        <v>0</v>
      </c>
      <c r="AO2821">
        <f t="shared" si="1030"/>
        <v>0</v>
      </c>
      <c r="AP2821">
        <f t="shared" si="1031"/>
        <v>0</v>
      </c>
      <c r="AQ2821">
        <f t="shared" si="1032"/>
        <v>0</v>
      </c>
      <c r="AR2821">
        <f t="shared" si="1033"/>
        <v>0</v>
      </c>
      <c r="AS2821">
        <f t="shared" si="1034"/>
        <v>0</v>
      </c>
      <c r="AT2821">
        <f t="shared" si="1035"/>
        <v>0</v>
      </c>
      <c r="AU2821">
        <f t="shared" si="1015"/>
        <v>0</v>
      </c>
    </row>
    <row r="2822" spans="1:47">
      <c r="A2822" s="23" t="str">
        <f t="shared" ref="A2822:A2885" si="1036">IF(R2821=1,"",A2821+1)</f>
        <v/>
      </c>
      <c r="B2822" s="18"/>
      <c r="C2822" s="18"/>
      <c r="D2822" s="18"/>
      <c r="E2822" s="18"/>
      <c r="F2822" s="18"/>
      <c r="G2822" s="18"/>
      <c r="H2822" s="18"/>
      <c r="I2822" s="18"/>
      <c r="J2822" s="18"/>
      <c r="K2822" s="18"/>
      <c r="N2822" t="str">
        <f t="shared" si="1016"/>
        <v>vége</v>
      </c>
      <c r="R2822">
        <f t="shared" si="1017"/>
        <v>1</v>
      </c>
      <c r="S2822">
        <f t="shared" si="1018"/>
        <v>1</v>
      </c>
      <c r="T2822">
        <f t="shared" si="1019"/>
        <v>1</v>
      </c>
      <c r="U2822">
        <f t="shared" si="1020"/>
        <v>1</v>
      </c>
      <c r="V2822">
        <f t="shared" si="1021"/>
        <v>1</v>
      </c>
      <c r="W2822">
        <f t="shared" si="1022"/>
        <v>1</v>
      </c>
      <c r="X2822">
        <f t="shared" si="1023"/>
        <v>1</v>
      </c>
      <c r="Y2822">
        <f t="shared" si="1024"/>
        <v>1</v>
      </c>
      <c r="Z2822">
        <f t="shared" si="1025"/>
        <v>1</v>
      </c>
      <c r="AA2822">
        <f t="shared" si="1026"/>
        <v>1</v>
      </c>
      <c r="AB2822">
        <f t="shared" si="1027"/>
        <v>0</v>
      </c>
      <c r="AJ2822">
        <f t="shared" si="1014"/>
        <v>0</v>
      </c>
      <c r="AL2822" t="str">
        <f t="shared" si="1028"/>
        <v/>
      </c>
      <c r="AM2822" t="str">
        <f>IF(AJ2822=0,"",IF(AJ2822="Nincs kapcsolódó bizonylat",0,IF(ISERROR(VLOOKUP(AJ2822,Bizonylat!AU:BL,6,FALSE)),AJ2822,VLOOKUP(AJ2822,Bizonylat!AU:BL,6,FALSE))))</f>
        <v/>
      </c>
      <c r="AN2822">
        <f t="shared" si="1029"/>
        <v>0</v>
      </c>
      <c r="AO2822">
        <f t="shared" si="1030"/>
        <v>0</v>
      </c>
      <c r="AP2822">
        <f t="shared" si="1031"/>
        <v>0</v>
      </c>
      <c r="AQ2822">
        <f t="shared" si="1032"/>
        <v>0</v>
      </c>
      <c r="AR2822">
        <f t="shared" si="1033"/>
        <v>0</v>
      </c>
      <c r="AS2822">
        <f t="shared" si="1034"/>
        <v>0</v>
      </c>
      <c r="AT2822">
        <f t="shared" si="1035"/>
        <v>0</v>
      </c>
      <c r="AU2822">
        <f t="shared" si="1015"/>
        <v>0</v>
      </c>
    </row>
    <row r="2823" spans="1:47">
      <c r="A2823" s="23" t="str">
        <f t="shared" si="1036"/>
        <v/>
      </c>
      <c r="B2823" s="18"/>
      <c r="C2823" s="18"/>
      <c r="D2823" s="18"/>
      <c r="E2823" s="18"/>
      <c r="F2823" s="18"/>
      <c r="G2823" s="18"/>
      <c r="H2823" s="18"/>
      <c r="I2823" s="18"/>
      <c r="J2823" s="18"/>
      <c r="K2823" s="18"/>
      <c r="N2823" t="str">
        <f t="shared" si="1016"/>
        <v>vége</v>
      </c>
      <c r="R2823">
        <f t="shared" si="1017"/>
        <v>1</v>
      </c>
      <c r="S2823">
        <f t="shared" si="1018"/>
        <v>1</v>
      </c>
      <c r="T2823">
        <f t="shared" si="1019"/>
        <v>1</v>
      </c>
      <c r="U2823">
        <f t="shared" si="1020"/>
        <v>1</v>
      </c>
      <c r="V2823">
        <f t="shared" si="1021"/>
        <v>1</v>
      </c>
      <c r="W2823">
        <f t="shared" si="1022"/>
        <v>1</v>
      </c>
      <c r="X2823">
        <f t="shared" si="1023"/>
        <v>1</v>
      </c>
      <c r="Y2823">
        <f t="shared" si="1024"/>
        <v>1</v>
      </c>
      <c r="Z2823">
        <f t="shared" si="1025"/>
        <v>1</v>
      </c>
      <c r="AA2823">
        <f t="shared" si="1026"/>
        <v>1</v>
      </c>
      <c r="AB2823">
        <f t="shared" si="1027"/>
        <v>0</v>
      </c>
      <c r="AJ2823">
        <f t="shared" si="1014"/>
        <v>0</v>
      </c>
      <c r="AL2823" t="str">
        <f t="shared" si="1028"/>
        <v/>
      </c>
      <c r="AM2823" t="str">
        <f>IF(AJ2823=0,"",IF(AJ2823="Nincs kapcsolódó bizonylat",0,IF(ISERROR(VLOOKUP(AJ2823,Bizonylat!AU:BL,6,FALSE)),AJ2823,VLOOKUP(AJ2823,Bizonylat!AU:BL,6,FALSE))))</f>
        <v/>
      </c>
      <c r="AN2823">
        <f t="shared" si="1029"/>
        <v>0</v>
      </c>
      <c r="AO2823">
        <f t="shared" si="1030"/>
        <v>0</v>
      </c>
      <c r="AP2823">
        <f t="shared" si="1031"/>
        <v>0</v>
      </c>
      <c r="AQ2823">
        <f t="shared" si="1032"/>
        <v>0</v>
      </c>
      <c r="AR2823">
        <f t="shared" si="1033"/>
        <v>0</v>
      </c>
      <c r="AS2823">
        <f t="shared" si="1034"/>
        <v>0</v>
      </c>
      <c r="AT2823">
        <f t="shared" si="1035"/>
        <v>0</v>
      </c>
      <c r="AU2823">
        <f t="shared" si="1015"/>
        <v>0</v>
      </c>
    </row>
    <row r="2824" spans="1:47">
      <c r="A2824" s="23" t="str">
        <f t="shared" si="1036"/>
        <v/>
      </c>
      <c r="B2824" s="18"/>
      <c r="C2824" s="18"/>
      <c r="D2824" s="18"/>
      <c r="E2824" s="18"/>
      <c r="F2824" s="18"/>
      <c r="G2824" s="18"/>
      <c r="H2824" s="18"/>
      <c r="I2824" s="18"/>
      <c r="J2824" s="18"/>
      <c r="K2824" s="18"/>
      <c r="N2824" t="str">
        <f t="shared" si="1016"/>
        <v>vége</v>
      </c>
      <c r="R2824">
        <f t="shared" si="1017"/>
        <v>1</v>
      </c>
      <c r="S2824">
        <f t="shared" si="1018"/>
        <v>1</v>
      </c>
      <c r="T2824">
        <f t="shared" si="1019"/>
        <v>1</v>
      </c>
      <c r="U2824">
        <f t="shared" si="1020"/>
        <v>1</v>
      </c>
      <c r="V2824">
        <f t="shared" si="1021"/>
        <v>1</v>
      </c>
      <c r="W2824">
        <f t="shared" si="1022"/>
        <v>1</v>
      </c>
      <c r="X2824">
        <f t="shared" si="1023"/>
        <v>1</v>
      </c>
      <c r="Y2824">
        <f t="shared" si="1024"/>
        <v>1</v>
      </c>
      <c r="Z2824">
        <f t="shared" si="1025"/>
        <v>1</v>
      </c>
      <c r="AA2824">
        <f t="shared" si="1026"/>
        <v>1</v>
      </c>
      <c r="AB2824">
        <f t="shared" si="1027"/>
        <v>0</v>
      </c>
      <c r="AJ2824">
        <f t="shared" si="1014"/>
        <v>0</v>
      </c>
      <c r="AL2824" t="str">
        <f t="shared" si="1028"/>
        <v/>
      </c>
      <c r="AM2824" t="str">
        <f>IF(AJ2824=0,"",IF(AJ2824="Nincs kapcsolódó bizonylat",0,IF(ISERROR(VLOOKUP(AJ2824,Bizonylat!AU:BL,6,FALSE)),AJ2824,VLOOKUP(AJ2824,Bizonylat!AU:BL,6,FALSE))))</f>
        <v/>
      </c>
      <c r="AN2824">
        <f t="shared" si="1029"/>
        <v>0</v>
      </c>
      <c r="AO2824">
        <f t="shared" si="1030"/>
        <v>0</v>
      </c>
      <c r="AP2824">
        <f t="shared" si="1031"/>
        <v>0</v>
      </c>
      <c r="AQ2824">
        <f t="shared" si="1032"/>
        <v>0</v>
      </c>
      <c r="AR2824">
        <f t="shared" si="1033"/>
        <v>0</v>
      </c>
      <c r="AS2824">
        <f t="shared" si="1034"/>
        <v>0</v>
      </c>
      <c r="AT2824">
        <f t="shared" si="1035"/>
        <v>0</v>
      </c>
      <c r="AU2824">
        <f t="shared" si="1015"/>
        <v>0</v>
      </c>
    </row>
    <row r="2825" spans="1:47">
      <c r="A2825" s="23" t="str">
        <f t="shared" si="1036"/>
        <v/>
      </c>
      <c r="B2825" s="18"/>
      <c r="C2825" s="18"/>
      <c r="D2825" s="18"/>
      <c r="E2825" s="18"/>
      <c r="F2825" s="18"/>
      <c r="G2825" s="18"/>
      <c r="H2825" s="18"/>
      <c r="I2825" s="18"/>
      <c r="J2825" s="18"/>
      <c r="K2825" s="18"/>
      <c r="N2825" t="str">
        <f t="shared" si="1016"/>
        <v>vége</v>
      </c>
      <c r="R2825">
        <f t="shared" si="1017"/>
        <v>1</v>
      </c>
      <c r="S2825">
        <f t="shared" si="1018"/>
        <v>1</v>
      </c>
      <c r="T2825">
        <f t="shared" si="1019"/>
        <v>1</v>
      </c>
      <c r="U2825">
        <f t="shared" si="1020"/>
        <v>1</v>
      </c>
      <c r="V2825">
        <f t="shared" si="1021"/>
        <v>1</v>
      </c>
      <c r="W2825">
        <f t="shared" si="1022"/>
        <v>1</v>
      </c>
      <c r="X2825">
        <f t="shared" si="1023"/>
        <v>1</v>
      </c>
      <c r="Y2825">
        <f t="shared" si="1024"/>
        <v>1</v>
      </c>
      <c r="Z2825">
        <f t="shared" si="1025"/>
        <v>1</v>
      </c>
      <c r="AA2825">
        <f t="shared" si="1026"/>
        <v>1</v>
      </c>
      <c r="AB2825">
        <f t="shared" si="1027"/>
        <v>0</v>
      </c>
      <c r="AJ2825">
        <f t="shared" si="1014"/>
        <v>0</v>
      </c>
      <c r="AL2825" t="str">
        <f t="shared" si="1028"/>
        <v/>
      </c>
      <c r="AM2825" t="str">
        <f>IF(AJ2825=0,"",IF(AJ2825="Nincs kapcsolódó bizonylat",0,IF(ISERROR(VLOOKUP(AJ2825,Bizonylat!AU:BL,6,FALSE)),AJ2825,VLOOKUP(AJ2825,Bizonylat!AU:BL,6,FALSE))))</f>
        <v/>
      </c>
      <c r="AN2825">
        <f t="shared" si="1029"/>
        <v>0</v>
      </c>
      <c r="AO2825">
        <f t="shared" si="1030"/>
        <v>0</v>
      </c>
      <c r="AP2825">
        <f t="shared" si="1031"/>
        <v>0</v>
      </c>
      <c r="AQ2825">
        <f t="shared" si="1032"/>
        <v>0</v>
      </c>
      <c r="AR2825">
        <f t="shared" si="1033"/>
        <v>0</v>
      </c>
      <c r="AS2825">
        <f t="shared" si="1034"/>
        <v>0</v>
      </c>
      <c r="AT2825">
        <f t="shared" si="1035"/>
        <v>0</v>
      </c>
      <c r="AU2825">
        <f t="shared" si="1015"/>
        <v>0</v>
      </c>
    </row>
    <row r="2826" spans="1:47">
      <c r="A2826" s="23" t="str">
        <f t="shared" si="1036"/>
        <v/>
      </c>
      <c r="B2826" s="18"/>
      <c r="C2826" s="18"/>
      <c r="D2826" s="18"/>
      <c r="E2826" s="18"/>
      <c r="F2826" s="18"/>
      <c r="G2826" s="18"/>
      <c r="H2826" s="18"/>
      <c r="I2826" s="18"/>
      <c r="J2826" s="18"/>
      <c r="K2826" s="18"/>
      <c r="N2826" t="str">
        <f t="shared" si="1016"/>
        <v>vége</v>
      </c>
      <c r="R2826">
        <f t="shared" si="1017"/>
        <v>1</v>
      </c>
      <c r="S2826">
        <f t="shared" si="1018"/>
        <v>1</v>
      </c>
      <c r="T2826">
        <f t="shared" si="1019"/>
        <v>1</v>
      </c>
      <c r="U2826">
        <f t="shared" si="1020"/>
        <v>1</v>
      </c>
      <c r="V2826">
        <f t="shared" si="1021"/>
        <v>1</v>
      </c>
      <c r="W2826">
        <f t="shared" si="1022"/>
        <v>1</v>
      </c>
      <c r="X2826">
        <f t="shared" si="1023"/>
        <v>1</v>
      </c>
      <c r="Y2826">
        <f t="shared" si="1024"/>
        <v>1</v>
      </c>
      <c r="Z2826">
        <f t="shared" si="1025"/>
        <v>1</v>
      </c>
      <c r="AA2826">
        <f t="shared" si="1026"/>
        <v>1</v>
      </c>
      <c r="AB2826">
        <f t="shared" si="1027"/>
        <v>0</v>
      </c>
      <c r="AJ2826">
        <f t="shared" si="1014"/>
        <v>0</v>
      </c>
      <c r="AL2826" t="str">
        <f t="shared" si="1028"/>
        <v/>
      </c>
      <c r="AM2826" t="str">
        <f>IF(AJ2826=0,"",IF(AJ2826="Nincs kapcsolódó bizonylat",0,IF(ISERROR(VLOOKUP(AJ2826,Bizonylat!AU:BL,6,FALSE)),AJ2826,VLOOKUP(AJ2826,Bizonylat!AU:BL,6,FALSE))))</f>
        <v/>
      </c>
      <c r="AN2826">
        <f t="shared" si="1029"/>
        <v>0</v>
      </c>
      <c r="AO2826">
        <f t="shared" si="1030"/>
        <v>0</v>
      </c>
      <c r="AP2826">
        <f t="shared" si="1031"/>
        <v>0</v>
      </c>
      <c r="AQ2826">
        <f t="shared" si="1032"/>
        <v>0</v>
      </c>
      <c r="AR2826">
        <f t="shared" si="1033"/>
        <v>0</v>
      </c>
      <c r="AS2826">
        <f t="shared" si="1034"/>
        <v>0</v>
      </c>
      <c r="AT2826">
        <f t="shared" si="1035"/>
        <v>0</v>
      </c>
      <c r="AU2826">
        <f t="shared" si="1015"/>
        <v>0</v>
      </c>
    </row>
    <row r="2827" spans="1:47">
      <c r="A2827" s="23" t="str">
        <f t="shared" si="1036"/>
        <v/>
      </c>
      <c r="B2827" s="18"/>
      <c r="C2827" s="18"/>
      <c r="D2827" s="18"/>
      <c r="E2827" s="18"/>
      <c r="F2827" s="18"/>
      <c r="G2827" s="18"/>
      <c r="H2827" s="18"/>
      <c r="I2827" s="18"/>
      <c r="J2827" s="18"/>
      <c r="K2827" s="18"/>
      <c r="N2827" t="str">
        <f t="shared" si="1016"/>
        <v>vége</v>
      </c>
      <c r="R2827">
        <f t="shared" si="1017"/>
        <v>1</v>
      </c>
      <c r="S2827">
        <f t="shared" si="1018"/>
        <v>1</v>
      </c>
      <c r="T2827">
        <f t="shared" si="1019"/>
        <v>1</v>
      </c>
      <c r="U2827">
        <f t="shared" si="1020"/>
        <v>1</v>
      </c>
      <c r="V2827">
        <f t="shared" si="1021"/>
        <v>1</v>
      </c>
      <c r="W2827">
        <f t="shared" si="1022"/>
        <v>1</v>
      </c>
      <c r="X2827">
        <f t="shared" si="1023"/>
        <v>1</v>
      </c>
      <c r="Y2827">
        <f t="shared" si="1024"/>
        <v>1</v>
      </c>
      <c r="Z2827">
        <f t="shared" si="1025"/>
        <v>1</v>
      </c>
      <c r="AA2827">
        <f t="shared" si="1026"/>
        <v>1</v>
      </c>
      <c r="AB2827">
        <f t="shared" si="1027"/>
        <v>0</v>
      </c>
      <c r="AJ2827">
        <f t="shared" si="1014"/>
        <v>0</v>
      </c>
      <c r="AL2827" t="str">
        <f t="shared" si="1028"/>
        <v/>
      </c>
      <c r="AM2827" t="str">
        <f>IF(AJ2827=0,"",IF(AJ2827="Nincs kapcsolódó bizonylat",0,IF(ISERROR(VLOOKUP(AJ2827,Bizonylat!AU:BL,6,FALSE)),AJ2827,VLOOKUP(AJ2827,Bizonylat!AU:BL,6,FALSE))))</f>
        <v/>
      </c>
      <c r="AN2827">
        <f t="shared" si="1029"/>
        <v>0</v>
      </c>
      <c r="AO2827">
        <f t="shared" si="1030"/>
        <v>0</v>
      </c>
      <c r="AP2827">
        <f t="shared" si="1031"/>
        <v>0</v>
      </c>
      <c r="AQ2827">
        <f t="shared" si="1032"/>
        <v>0</v>
      </c>
      <c r="AR2827">
        <f t="shared" si="1033"/>
        <v>0</v>
      </c>
      <c r="AS2827">
        <f t="shared" si="1034"/>
        <v>0</v>
      </c>
      <c r="AT2827">
        <f t="shared" si="1035"/>
        <v>0</v>
      </c>
      <c r="AU2827">
        <f t="shared" si="1015"/>
        <v>0</v>
      </c>
    </row>
    <row r="2828" spans="1:47">
      <c r="A2828" s="23" t="str">
        <f t="shared" si="1036"/>
        <v/>
      </c>
      <c r="B2828" s="18"/>
      <c r="C2828" s="18"/>
      <c r="D2828" s="18"/>
      <c r="E2828" s="18"/>
      <c r="F2828" s="18"/>
      <c r="G2828" s="18"/>
      <c r="H2828" s="18"/>
      <c r="I2828" s="18"/>
      <c r="J2828" s="18"/>
      <c r="K2828" s="18"/>
      <c r="N2828" t="str">
        <f t="shared" si="1016"/>
        <v>vége</v>
      </c>
      <c r="R2828">
        <f t="shared" si="1017"/>
        <v>1</v>
      </c>
      <c r="S2828">
        <f t="shared" si="1018"/>
        <v>1</v>
      </c>
      <c r="T2828">
        <f t="shared" si="1019"/>
        <v>1</v>
      </c>
      <c r="U2828">
        <f t="shared" si="1020"/>
        <v>1</v>
      </c>
      <c r="V2828">
        <f t="shared" si="1021"/>
        <v>1</v>
      </c>
      <c r="W2828">
        <f t="shared" si="1022"/>
        <v>1</v>
      </c>
      <c r="X2828">
        <f t="shared" si="1023"/>
        <v>1</v>
      </c>
      <c r="Y2828">
        <f t="shared" si="1024"/>
        <v>1</v>
      </c>
      <c r="Z2828">
        <f t="shared" si="1025"/>
        <v>1</v>
      </c>
      <c r="AA2828">
        <f t="shared" si="1026"/>
        <v>1</v>
      </c>
      <c r="AB2828">
        <f t="shared" si="1027"/>
        <v>0</v>
      </c>
      <c r="AJ2828">
        <f t="shared" si="1014"/>
        <v>0</v>
      </c>
      <c r="AL2828" t="str">
        <f t="shared" si="1028"/>
        <v/>
      </c>
      <c r="AM2828" t="str">
        <f>IF(AJ2828=0,"",IF(AJ2828="Nincs kapcsolódó bizonylat",0,IF(ISERROR(VLOOKUP(AJ2828,Bizonylat!AU:BL,6,FALSE)),AJ2828,VLOOKUP(AJ2828,Bizonylat!AU:BL,6,FALSE))))</f>
        <v/>
      </c>
      <c r="AN2828">
        <f t="shared" si="1029"/>
        <v>0</v>
      </c>
      <c r="AO2828">
        <f t="shared" si="1030"/>
        <v>0</v>
      </c>
      <c r="AP2828">
        <f t="shared" si="1031"/>
        <v>0</v>
      </c>
      <c r="AQ2828">
        <f t="shared" si="1032"/>
        <v>0</v>
      </c>
      <c r="AR2828">
        <f t="shared" si="1033"/>
        <v>0</v>
      </c>
      <c r="AS2828">
        <f t="shared" si="1034"/>
        <v>0</v>
      </c>
      <c r="AT2828">
        <f t="shared" si="1035"/>
        <v>0</v>
      </c>
      <c r="AU2828">
        <f t="shared" si="1015"/>
        <v>0</v>
      </c>
    </row>
    <row r="2829" spans="1:47">
      <c r="A2829" s="23" t="str">
        <f t="shared" si="1036"/>
        <v/>
      </c>
      <c r="B2829" s="18"/>
      <c r="C2829" s="18"/>
      <c r="D2829" s="18"/>
      <c r="E2829" s="18"/>
      <c r="F2829" s="18"/>
      <c r="G2829" s="18"/>
      <c r="H2829" s="18"/>
      <c r="I2829" s="18"/>
      <c r="J2829" s="18"/>
      <c r="K2829" s="18"/>
      <c r="N2829" t="str">
        <f t="shared" si="1016"/>
        <v>vége</v>
      </c>
      <c r="R2829">
        <f t="shared" si="1017"/>
        <v>1</v>
      </c>
      <c r="S2829">
        <f t="shared" si="1018"/>
        <v>1</v>
      </c>
      <c r="T2829">
        <f t="shared" si="1019"/>
        <v>1</v>
      </c>
      <c r="U2829">
        <f t="shared" si="1020"/>
        <v>1</v>
      </c>
      <c r="V2829">
        <f t="shared" si="1021"/>
        <v>1</v>
      </c>
      <c r="W2829">
        <f t="shared" si="1022"/>
        <v>1</v>
      </c>
      <c r="X2829">
        <f t="shared" si="1023"/>
        <v>1</v>
      </c>
      <c r="Y2829">
        <f t="shared" si="1024"/>
        <v>1</v>
      </c>
      <c r="Z2829">
        <f t="shared" si="1025"/>
        <v>1</v>
      </c>
      <c r="AA2829">
        <f t="shared" si="1026"/>
        <v>1</v>
      </c>
      <c r="AB2829">
        <f t="shared" si="1027"/>
        <v>0</v>
      </c>
      <c r="AJ2829">
        <f t="shared" si="1014"/>
        <v>0</v>
      </c>
      <c r="AL2829" t="str">
        <f t="shared" si="1028"/>
        <v/>
      </c>
      <c r="AM2829" t="str">
        <f>IF(AJ2829=0,"",IF(AJ2829="Nincs kapcsolódó bizonylat",0,IF(ISERROR(VLOOKUP(AJ2829,Bizonylat!AU:BL,6,FALSE)),AJ2829,VLOOKUP(AJ2829,Bizonylat!AU:BL,6,FALSE))))</f>
        <v/>
      </c>
      <c r="AN2829">
        <f t="shared" si="1029"/>
        <v>0</v>
      </c>
      <c r="AO2829">
        <f t="shared" si="1030"/>
        <v>0</v>
      </c>
      <c r="AP2829">
        <f t="shared" si="1031"/>
        <v>0</v>
      </c>
      <c r="AQ2829">
        <f t="shared" si="1032"/>
        <v>0</v>
      </c>
      <c r="AR2829">
        <f t="shared" si="1033"/>
        <v>0</v>
      </c>
      <c r="AS2829">
        <f t="shared" si="1034"/>
        <v>0</v>
      </c>
      <c r="AT2829">
        <f t="shared" si="1035"/>
        <v>0</v>
      </c>
      <c r="AU2829">
        <f t="shared" si="1015"/>
        <v>0</v>
      </c>
    </row>
    <row r="2830" spans="1:47">
      <c r="A2830" s="23" t="str">
        <f t="shared" si="1036"/>
        <v/>
      </c>
      <c r="B2830" s="18"/>
      <c r="C2830" s="18"/>
      <c r="D2830" s="18"/>
      <c r="E2830" s="18"/>
      <c r="F2830" s="18"/>
      <c r="G2830" s="18"/>
      <c r="H2830" s="18"/>
      <c r="I2830" s="18"/>
      <c r="J2830" s="18"/>
      <c r="K2830" s="18"/>
      <c r="N2830" t="str">
        <f t="shared" si="1016"/>
        <v>vége</v>
      </c>
      <c r="R2830">
        <f t="shared" si="1017"/>
        <v>1</v>
      </c>
      <c r="S2830">
        <f t="shared" si="1018"/>
        <v>1</v>
      </c>
      <c r="T2830">
        <f t="shared" si="1019"/>
        <v>1</v>
      </c>
      <c r="U2830">
        <f t="shared" si="1020"/>
        <v>1</v>
      </c>
      <c r="V2830">
        <f t="shared" si="1021"/>
        <v>1</v>
      </c>
      <c r="W2830">
        <f t="shared" si="1022"/>
        <v>1</v>
      </c>
      <c r="X2830">
        <f t="shared" si="1023"/>
        <v>1</v>
      </c>
      <c r="Y2830">
        <f t="shared" si="1024"/>
        <v>1</v>
      </c>
      <c r="Z2830">
        <f t="shared" si="1025"/>
        <v>1</v>
      </c>
      <c r="AA2830">
        <f t="shared" si="1026"/>
        <v>1</v>
      </c>
      <c r="AB2830">
        <f t="shared" si="1027"/>
        <v>0</v>
      </c>
      <c r="AJ2830">
        <f t="shared" si="1014"/>
        <v>0</v>
      </c>
      <c r="AL2830" t="str">
        <f t="shared" si="1028"/>
        <v/>
      </c>
      <c r="AM2830" t="str">
        <f>IF(AJ2830=0,"",IF(AJ2830="Nincs kapcsolódó bizonylat",0,IF(ISERROR(VLOOKUP(AJ2830,Bizonylat!AU:BL,6,FALSE)),AJ2830,VLOOKUP(AJ2830,Bizonylat!AU:BL,6,FALSE))))</f>
        <v/>
      </c>
      <c r="AN2830">
        <f t="shared" si="1029"/>
        <v>0</v>
      </c>
      <c r="AO2830">
        <f t="shared" si="1030"/>
        <v>0</v>
      </c>
      <c r="AP2830">
        <f t="shared" si="1031"/>
        <v>0</v>
      </c>
      <c r="AQ2830">
        <f t="shared" si="1032"/>
        <v>0</v>
      </c>
      <c r="AR2830">
        <f t="shared" si="1033"/>
        <v>0</v>
      </c>
      <c r="AS2830">
        <f t="shared" si="1034"/>
        <v>0</v>
      </c>
      <c r="AT2830">
        <f t="shared" si="1035"/>
        <v>0</v>
      </c>
      <c r="AU2830">
        <f t="shared" si="1015"/>
        <v>0</v>
      </c>
    </row>
    <row r="2831" spans="1:47">
      <c r="A2831" s="23" t="str">
        <f t="shared" si="1036"/>
        <v/>
      </c>
      <c r="B2831" s="18"/>
      <c r="C2831" s="18"/>
      <c r="D2831" s="18"/>
      <c r="E2831" s="18"/>
      <c r="F2831" s="18"/>
      <c r="G2831" s="18"/>
      <c r="H2831" s="18"/>
      <c r="I2831" s="18"/>
      <c r="J2831" s="18"/>
      <c r="K2831" s="18"/>
      <c r="N2831" t="str">
        <f t="shared" si="1016"/>
        <v>vége</v>
      </c>
      <c r="R2831">
        <f t="shared" si="1017"/>
        <v>1</v>
      </c>
      <c r="S2831">
        <f t="shared" si="1018"/>
        <v>1</v>
      </c>
      <c r="T2831">
        <f t="shared" si="1019"/>
        <v>1</v>
      </c>
      <c r="U2831">
        <f t="shared" si="1020"/>
        <v>1</v>
      </c>
      <c r="V2831">
        <f t="shared" si="1021"/>
        <v>1</v>
      </c>
      <c r="W2831">
        <f t="shared" si="1022"/>
        <v>1</v>
      </c>
      <c r="X2831">
        <f t="shared" si="1023"/>
        <v>1</v>
      </c>
      <c r="Y2831">
        <f t="shared" si="1024"/>
        <v>1</v>
      </c>
      <c r="Z2831">
        <f t="shared" si="1025"/>
        <v>1</v>
      </c>
      <c r="AA2831">
        <f t="shared" si="1026"/>
        <v>1</v>
      </c>
      <c r="AB2831">
        <f t="shared" si="1027"/>
        <v>0</v>
      </c>
      <c r="AJ2831">
        <f t="shared" si="1014"/>
        <v>0</v>
      </c>
      <c r="AL2831" t="str">
        <f t="shared" si="1028"/>
        <v/>
      </c>
      <c r="AM2831" t="str">
        <f>IF(AJ2831=0,"",IF(AJ2831="Nincs kapcsolódó bizonylat",0,IF(ISERROR(VLOOKUP(AJ2831,Bizonylat!AU:BL,6,FALSE)),AJ2831,VLOOKUP(AJ2831,Bizonylat!AU:BL,6,FALSE))))</f>
        <v/>
      </c>
      <c r="AN2831">
        <f t="shared" si="1029"/>
        <v>0</v>
      </c>
      <c r="AO2831">
        <f t="shared" si="1030"/>
        <v>0</v>
      </c>
      <c r="AP2831">
        <f t="shared" si="1031"/>
        <v>0</v>
      </c>
      <c r="AQ2831">
        <f t="shared" si="1032"/>
        <v>0</v>
      </c>
      <c r="AR2831">
        <f t="shared" si="1033"/>
        <v>0</v>
      </c>
      <c r="AS2831">
        <f t="shared" si="1034"/>
        <v>0</v>
      </c>
      <c r="AT2831">
        <f t="shared" si="1035"/>
        <v>0</v>
      </c>
      <c r="AU2831">
        <f t="shared" si="1015"/>
        <v>0</v>
      </c>
    </row>
    <row r="2832" spans="1:47">
      <c r="A2832" s="23" t="str">
        <f t="shared" si="1036"/>
        <v/>
      </c>
      <c r="B2832" s="18"/>
      <c r="C2832" s="18"/>
      <c r="D2832" s="18"/>
      <c r="E2832" s="18"/>
      <c r="F2832" s="18"/>
      <c r="G2832" s="18"/>
      <c r="H2832" s="18"/>
      <c r="I2832" s="18"/>
      <c r="J2832" s="18"/>
      <c r="K2832" s="18"/>
      <c r="N2832" t="str">
        <f t="shared" si="1016"/>
        <v>vége</v>
      </c>
      <c r="R2832">
        <f t="shared" si="1017"/>
        <v>1</v>
      </c>
      <c r="S2832">
        <f t="shared" si="1018"/>
        <v>1</v>
      </c>
      <c r="T2832">
        <f t="shared" si="1019"/>
        <v>1</v>
      </c>
      <c r="U2832">
        <f t="shared" si="1020"/>
        <v>1</v>
      </c>
      <c r="V2832">
        <f t="shared" si="1021"/>
        <v>1</v>
      </c>
      <c r="W2832">
        <f t="shared" si="1022"/>
        <v>1</v>
      </c>
      <c r="X2832">
        <f t="shared" si="1023"/>
        <v>1</v>
      </c>
      <c r="Y2832">
        <f t="shared" si="1024"/>
        <v>1</v>
      </c>
      <c r="Z2832">
        <f t="shared" si="1025"/>
        <v>1</v>
      </c>
      <c r="AA2832">
        <f t="shared" si="1026"/>
        <v>1</v>
      </c>
      <c r="AB2832">
        <f t="shared" si="1027"/>
        <v>0</v>
      </c>
      <c r="AJ2832">
        <f t="shared" si="1014"/>
        <v>0</v>
      </c>
      <c r="AL2832" t="str">
        <f t="shared" si="1028"/>
        <v/>
      </c>
      <c r="AM2832" t="str">
        <f>IF(AJ2832=0,"",IF(AJ2832="Nincs kapcsolódó bizonylat",0,IF(ISERROR(VLOOKUP(AJ2832,Bizonylat!AU:BL,6,FALSE)),AJ2832,VLOOKUP(AJ2832,Bizonylat!AU:BL,6,FALSE))))</f>
        <v/>
      </c>
      <c r="AN2832">
        <f t="shared" si="1029"/>
        <v>0</v>
      </c>
      <c r="AO2832">
        <f t="shared" si="1030"/>
        <v>0</v>
      </c>
      <c r="AP2832">
        <f t="shared" si="1031"/>
        <v>0</v>
      </c>
      <c r="AQ2832">
        <f t="shared" si="1032"/>
        <v>0</v>
      </c>
      <c r="AR2832">
        <f t="shared" si="1033"/>
        <v>0</v>
      </c>
      <c r="AS2832">
        <f t="shared" si="1034"/>
        <v>0</v>
      </c>
      <c r="AT2832">
        <f t="shared" si="1035"/>
        <v>0</v>
      </c>
      <c r="AU2832">
        <f t="shared" si="1015"/>
        <v>0</v>
      </c>
    </row>
    <row r="2833" spans="1:47">
      <c r="A2833" s="23" t="str">
        <f t="shared" si="1036"/>
        <v/>
      </c>
      <c r="B2833" s="18"/>
      <c r="C2833" s="18"/>
      <c r="D2833" s="18"/>
      <c r="E2833" s="18"/>
      <c r="F2833" s="18"/>
      <c r="G2833" s="18"/>
      <c r="H2833" s="18"/>
      <c r="I2833" s="18"/>
      <c r="J2833" s="18"/>
      <c r="K2833" s="18"/>
      <c r="N2833" t="str">
        <f t="shared" si="1016"/>
        <v>vége</v>
      </c>
      <c r="R2833">
        <f t="shared" si="1017"/>
        <v>1</v>
      </c>
      <c r="S2833">
        <f t="shared" si="1018"/>
        <v>1</v>
      </c>
      <c r="T2833">
        <f t="shared" si="1019"/>
        <v>1</v>
      </c>
      <c r="U2833">
        <f t="shared" si="1020"/>
        <v>1</v>
      </c>
      <c r="V2833">
        <f t="shared" si="1021"/>
        <v>1</v>
      </c>
      <c r="W2833">
        <f t="shared" si="1022"/>
        <v>1</v>
      </c>
      <c r="X2833">
        <f t="shared" si="1023"/>
        <v>1</v>
      </c>
      <c r="Y2833">
        <f t="shared" si="1024"/>
        <v>1</v>
      </c>
      <c r="Z2833">
        <f t="shared" si="1025"/>
        <v>1</v>
      </c>
      <c r="AA2833">
        <f t="shared" si="1026"/>
        <v>1</v>
      </c>
      <c r="AB2833">
        <f t="shared" si="1027"/>
        <v>0</v>
      </c>
      <c r="AJ2833">
        <f t="shared" si="1014"/>
        <v>0</v>
      </c>
      <c r="AL2833" t="str">
        <f t="shared" si="1028"/>
        <v/>
      </c>
      <c r="AM2833" t="str">
        <f>IF(AJ2833=0,"",IF(AJ2833="Nincs kapcsolódó bizonylat",0,IF(ISERROR(VLOOKUP(AJ2833,Bizonylat!AU:BL,6,FALSE)),AJ2833,VLOOKUP(AJ2833,Bizonylat!AU:BL,6,FALSE))))</f>
        <v/>
      </c>
      <c r="AN2833">
        <f t="shared" si="1029"/>
        <v>0</v>
      </c>
      <c r="AO2833">
        <f t="shared" si="1030"/>
        <v>0</v>
      </c>
      <c r="AP2833">
        <f t="shared" si="1031"/>
        <v>0</v>
      </c>
      <c r="AQ2833">
        <f t="shared" si="1032"/>
        <v>0</v>
      </c>
      <c r="AR2833">
        <f t="shared" si="1033"/>
        <v>0</v>
      </c>
      <c r="AS2833">
        <f t="shared" si="1034"/>
        <v>0</v>
      </c>
      <c r="AT2833">
        <f t="shared" si="1035"/>
        <v>0</v>
      </c>
      <c r="AU2833">
        <f t="shared" si="1015"/>
        <v>0</v>
      </c>
    </row>
    <row r="2834" spans="1:47">
      <c r="A2834" s="23" t="str">
        <f t="shared" si="1036"/>
        <v/>
      </c>
      <c r="B2834" s="18"/>
      <c r="C2834" s="18"/>
      <c r="D2834" s="18"/>
      <c r="E2834" s="18"/>
      <c r="F2834" s="18"/>
      <c r="G2834" s="18"/>
      <c r="H2834" s="18"/>
      <c r="I2834" s="18"/>
      <c r="J2834" s="18"/>
      <c r="K2834" s="18"/>
      <c r="N2834" t="str">
        <f t="shared" si="1016"/>
        <v>vége</v>
      </c>
      <c r="R2834">
        <f t="shared" si="1017"/>
        <v>1</v>
      </c>
      <c r="S2834">
        <f t="shared" si="1018"/>
        <v>1</v>
      </c>
      <c r="T2834">
        <f t="shared" si="1019"/>
        <v>1</v>
      </c>
      <c r="U2834">
        <f t="shared" si="1020"/>
        <v>1</v>
      </c>
      <c r="V2834">
        <f t="shared" si="1021"/>
        <v>1</v>
      </c>
      <c r="W2834">
        <f t="shared" si="1022"/>
        <v>1</v>
      </c>
      <c r="X2834">
        <f t="shared" si="1023"/>
        <v>1</v>
      </c>
      <c r="Y2834">
        <f t="shared" si="1024"/>
        <v>1</v>
      </c>
      <c r="Z2834">
        <f t="shared" si="1025"/>
        <v>1</v>
      </c>
      <c r="AA2834">
        <f t="shared" si="1026"/>
        <v>1</v>
      </c>
      <c r="AB2834">
        <f t="shared" si="1027"/>
        <v>0</v>
      </c>
      <c r="AJ2834">
        <f t="shared" si="1014"/>
        <v>0</v>
      </c>
      <c r="AL2834" t="str">
        <f t="shared" si="1028"/>
        <v/>
      </c>
      <c r="AM2834" t="str">
        <f>IF(AJ2834=0,"",IF(AJ2834="Nincs kapcsolódó bizonylat",0,IF(ISERROR(VLOOKUP(AJ2834,Bizonylat!AU:BL,6,FALSE)),AJ2834,VLOOKUP(AJ2834,Bizonylat!AU:BL,6,FALSE))))</f>
        <v/>
      </c>
      <c r="AN2834">
        <f t="shared" si="1029"/>
        <v>0</v>
      </c>
      <c r="AO2834">
        <f t="shared" si="1030"/>
        <v>0</v>
      </c>
      <c r="AP2834">
        <f t="shared" si="1031"/>
        <v>0</v>
      </c>
      <c r="AQ2834">
        <f t="shared" si="1032"/>
        <v>0</v>
      </c>
      <c r="AR2834">
        <f t="shared" si="1033"/>
        <v>0</v>
      </c>
      <c r="AS2834">
        <f t="shared" si="1034"/>
        <v>0</v>
      </c>
      <c r="AT2834">
        <f t="shared" si="1035"/>
        <v>0</v>
      </c>
      <c r="AU2834">
        <f t="shared" si="1015"/>
        <v>0</v>
      </c>
    </row>
    <row r="2835" spans="1:47">
      <c r="A2835" s="23" t="str">
        <f t="shared" si="1036"/>
        <v/>
      </c>
      <c r="B2835" s="18"/>
      <c r="C2835" s="18"/>
      <c r="D2835" s="18"/>
      <c r="E2835" s="18"/>
      <c r="F2835" s="18"/>
      <c r="G2835" s="18"/>
      <c r="H2835" s="18"/>
      <c r="I2835" s="18"/>
      <c r="J2835" s="18"/>
      <c r="K2835" s="18"/>
      <c r="N2835" t="str">
        <f t="shared" si="1016"/>
        <v>vége</v>
      </c>
      <c r="R2835">
        <f t="shared" si="1017"/>
        <v>1</v>
      </c>
      <c r="S2835">
        <f t="shared" si="1018"/>
        <v>1</v>
      </c>
      <c r="T2835">
        <f t="shared" si="1019"/>
        <v>1</v>
      </c>
      <c r="U2835">
        <f t="shared" si="1020"/>
        <v>1</v>
      </c>
      <c r="V2835">
        <f t="shared" si="1021"/>
        <v>1</v>
      </c>
      <c r="W2835">
        <f t="shared" si="1022"/>
        <v>1</v>
      </c>
      <c r="X2835">
        <f t="shared" si="1023"/>
        <v>1</v>
      </c>
      <c r="Y2835">
        <f t="shared" si="1024"/>
        <v>1</v>
      </c>
      <c r="Z2835">
        <f t="shared" si="1025"/>
        <v>1</v>
      </c>
      <c r="AA2835">
        <f t="shared" si="1026"/>
        <v>1</v>
      </c>
      <c r="AB2835">
        <f t="shared" si="1027"/>
        <v>0</v>
      </c>
      <c r="AJ2835">
        <f t="shared" si="1014"/>
        <v>0</v>
      </c>
      <c r="AL2835" t="str">
        <f t="shared" si="1028"/>
        <v/>
      </c>
      <c r="AM2835" t="str">
        <f>IF(AJ2835=0,"",IF(AJ2835="Nincs kapcsolódó bizonylat",0,IF(ISERROR(VLOOKUP(AJ2835,Bizonylat!AU:BL,6,FALSE)),AJ2835,VLOOKUP(AJ2835,Bizonylat!AU:BL,6,FALSE))))</f>
        <v/>
      </c>
      <c r="AN2835">
        <f t="shared" si="1029"/>
        <v>0</v>
      </c>
      <c r="AO2835">
        <f t="shared" si="1030"/>
        <v>0</v>
      </c>
      <c r="AP2835">
        <f t="shared" si="1031"/>
        <v>0</v>
      </c>
      <c r="AQ2835">
        <f t="shared" si="1032"/>
        <v>0</v>
      </c>
      <c r="AR2835">
        <f t="shared" si="1033"/>
        <v>0</v>
      </c>
      <c r="AS2835">
        <f t="shared" si="1034"/>
        <v>0</v>
      </c>
      <c r="AT2835">
        <f t="shared" si="1035"/>
        <v>0</v>
      </c>
      <c r="AU2835">
        <f t="shared" si="1015"/>
        <v>0</v>
      </c>
    </row>
    <row r="2836" spans="1:47">
      <c r="A2836" s="23" t="str">
        <f t="shared" si="1036"/>
        <v/>
      </c>
      <c r="B2836" s="18"/>
      <c r="C2836" s="18"/>
      <c r="D2836" s="18"/>
      <c r="E2836" s="18"/>
      <c r="F2836" s="18"/>
      <c r="G2836" s="18"/>
      <c r="H2836" s="18"/>
      <c r="I2836" s="18"/>
      <c r="J2836" s="18"/>
      <c r="K2836" s="18"/>
      <c r="N2836" t="str">
        <f t="shared" si="1016"/>
        <v>vége</v>
      </c>
      <c r="R2836">
        <f t="shared" si="1017"/>
        <v>1</v>
      </c>
      <c r="S2836">
        <f t="shared" si="1018"/>
        <v>1</v>
      </c>
      <c r="T2836">
        <f t="shared" si="1019"/>
        <v>1</v>
      </c>
      <c r="U2836">
        <f t="shared" si="1020"/>
        <v>1</v>
      </c>
      <c r="V2836">
        <f t="shared" si="1021"/>
        <v>1</v>
      </c>
      <c r="W2836">
        <f t="shared" si="1022"/>
        <v>1</v>
      </c>
      <c r="X2836">
        <f t="shared" si="1023"/>
        <v>1</v>
      </c>
      <c r="Y2836">
        <f t="shared" si="1024"/>
        <v>1</v>
      </c>
      <c r="Z2836">
        <f t="shared" si="1025"/>
        <v>1</v>
      </c>
      <c r="AA2836">
        <f t="shared" si="1026"/>
        <v>1</v>
      </c>
      <c r="AB2836">
        <f t="shared" si="1027"/>
        <v>0</v>
      </c>
      <c r="AJ2836">
        <f t="shared" si="1014"/>
        <v>0</v>
      </c>
      <c r="AL2836" t="str">
        <f t="shared" si="1028"/>
        <v/>
      </c>
      <c r="AM2836" t="str">
        <f>IF(AJ2836=0,"",IF(AJ2836="Nincs kapcsolódó bizonylat",0,IF(ISERROR(VLOOKUP(AJ2836,Bizonylat!AU:BL,6,FALSE)),AJ2836,VLOOKUP(AJ2836,Bizonylat!AU:BL,6,FALSE))))</f>
        <v/>
      </c>
      <c r="AN2836">
        <f t="shared" si="1029"/>
        <v>0</v>
      </c>
      <c r="AO2836">
        <f t="shared" si="1030"/>
        <v>0</v>
      </c>
      <c r="AP2836">
        <f t="shared" si="1031"/>
        <v>0</v>
      </c>
      <c r="AQ2836">
        <f t="shared" si="1032"/>
        <v>0</v>
      </c>
      <c r="AR2836">
        <f t="shared" si="1033"/>
        <v>0</v>
      </c>
      <c r="AS2836">
        <f t="shared" si="1034"/>
        <v>0</v>
      </c>
      <c r="AT2836">
        <f t="shared" si="1035"/>
        <v>0</v>
      </c>
      <c r="AU2836">
        <f t="shared" si="1015"/>
        <v>0</v>
      </c>
    </row>
    <row r="2837" spans="1:47">
      <c r="A2837" s="23" t="str">
        <f t="shared" si="1036"/>
        <v/>
      </c>
      <c r="B2837" s="18"/>
      <c r="C2837" s="18"/>
      <c r="D2837" s="18"/>
      <c r="E2837" s="18"/>
      <c r="F2837" s="18"/>
      <c r="G2837" s="18"/>
      <c r="H2837" s="18"/>
      <c r="I2837" s="18"/>
      <c r="J2837" s="18"/>
      <c r="K2837" s="18"/>
      <c r="N2837" t="str">
        <f t="shared" si="1016"/>
        <v>vége</v>
      </c>
      <c r="R2837">
        <f t="shared" si="1017"/>
        <v>1</v>
      </c>
      <c r="S2837">
        <f t="shared" si="1018"/>
        <v>1</v>
      </c>
      <c r="T2837">
        <f t="shared" si="1019"/>
        <v>1</v>
      </c>
      <c r="U2837">
        <f t="shared" si="1020"/>
        <v>1</v>
      </c>
      <c r="V2837">
        <f t="shared" si="1021"/>
        <v>1</v>
      </c>
      <c r="W2837">
        <f t="shared" si="1022"/>
        <v>1</v>
      </c>
      <c r="X2837">
        <f t="shared" si="1023"/>
        <v>1</v>
      </c>
      <c r="Y2837">
        <f t="shared" si="1024"/>
        <v>1</v>
      </c>
      <c r="Z2837">
        <f t="shared" si="1025"/>
        <v>1</v>
      </c>
      <c r="AA2837">
        <f t="shared" si="1026"/>
        <v>1</v>
      </c>
      <c r="AB2837">
        <f t="shared" si="1027"/>
        <v>0</v>
      </c>
      <c r="AJ2837">
        <f t="shared" si="1014"/>
        <v>0</v>
      </c>
      <c r="AL2837" t="str">
        <f t="shared" si="1028"/>
        <v/>
      </c>
      <c r="AM2837" t="str">
        <f>IF(AJ2837=0,"",IF(AJ2837="Nincs kapcsolódó bizonylat",0,IF(ISERROR(VLOOKUP(AJ2837,Bizonylat!AU:BL,6,FALSE)),AJ2837,VLOOKUP(AJ2837,Bizonylat!AU:BL,6,FALSE))))</f>
        <v/>
      </c>
      <c r="AN2837">
        <f t="shared" si="1029"/>
        <v>0</v>
      </c>
      <c r="AO2837">
        <f t="shared" si="1030"/>
        <v>0</v>
      </c>
      <c r="AP2837">
        <f t="shared" si="1031"/>
        <v>0</v>
      </c>
      <c r="AQ2837">
        <f t="shared" si="1032"/>
        <v>0</v>
      </c>
      <c r="AR2837">
        <f t="shared" si="1033"/>
        <v>0</v>
      </c>
      <c r="AS2837">
        <f t="shared" si="1034"/>
        <v>0</v>
      </c>
      <c r="AT2837">
        <f t="shared" si="1035"/>
        <v>0</v>
      </c>
      <c r="AU2837">
        <f t="shared" si="1015"/>
        <v>0</v>
      </c>
    </row>
    <row r="2838" spans="1:47">
      <c r="A2838" s="23" t="str">
        <f t="shared" si="1036"/>
        <v/>
      </c>
      <c r="B2838" s="18"/>
      <c r="C2838" s="18"/>
      <c r="D2838" s="18"/>
      <c r="E2838" s="18"/>
      <c r="F2838" s="18"/>
      <c r="G2838" s="18"/>
      <c r="H2838" s="18"/>
      <c r="I2838" s="18"/>
      <c r="J2838" s="18"/>
      <c r="K2838" s="18"/>
      <c r="N2838" t="str">
        <f t="shared" si="1016"/>
        <v>vége</v>
      </c>
      <c r="R2838">
        <f t="shared" si="1017"/>
        <v>1</v>
      </c>
      <c r="S2838">
        <f t="shared" si="1018"/>
        <v>1</v>
      </c>
      <c r="T2838">
        <f t="shared" si="1019"/>
        <v>1</v>
      </c>
      <c r="U2838">
        <f t="shared" si="1020"/>
        <v>1</v>
      </c>
      <c r="V2838">
        <f t="shared" si="1021"/>
        <v>1</v>
      </c>
      <c r="W2838">
        <f t="shared" si="1022"/>
        <v>1</v>
      </c>
      <c r="X2838">
        <f t="shared" si="1023"/>
        <v>1</v>
      </c>
      <c r="Y2838">
        <f t="shared" si="1024"/>
        <v>1</v>
      </c>
      <c r="Z2838">
        <f t="shared" si="1025"/>
        <v>1</v>
      </c>
      <c r="AA2838">
        <f t="shared" si="1026"/>
        <v>1</v>
      </c>
      <c r="AB2838">
        <f t="shared" si="1027"/>
        <v>0</v>
      </c>
      <c r="AJ2838">
        <f t="shared" si="1014"/>
        <v>0</v>
      </c>
      <c r="AL2838" t="str">
        <f t="shared" si="1028"/>
        <v/>
      </c>
      <c r="AM2838" t="str">
        <f>IF(AJ2838=0,"",IF(AJ2838="Nincs kapcsolódó bizonylat",0,IF(ISERROR(VLOOKUP(AJ2838,Bizonylat!AU:BL,6,FALSE)),AJ2838,VLOOKUP(AJ2838,Bizonylat!AU:BL,6,FALSE))))</f>
        <v/>
      </c>
      <c r="AN2838">
        <f t="shared" si="1029"/>
        <v>0</v>
      </c>
      <c r="AO2838">
        <f t="shared" si="1030"/>
        <v>0</v>
      </c>
      <c r="AP2838">
        <f t="shared" si="1031"/>
        <v>0</v>
      </c>
      <c r="AQ2838">
        <f t="shared" si="1032"/>
        <v>0</v>
      </c>
      <c r="AR2838">
        <f t="shared" si="1033"/>
        <v>0</v>
      </c>
      <c r="AS2838">
        <f t="shared" si="1034"/>
        <v>0</v>
      </c>
      <c r="AT2838">
        <f t="shared" si="1035"/>
        <v>0</v>
      </c>
      <c r="AU2838">
        <f t="shared" si="1015"/>
        <v>0</v>
      </c>
    </row>
    <row r="2839" spans="1:47">
      <c r="A2839" s="23" t="str">
        <f t="shared" si="1036"/>
        <v/>
      </c>
      <c r="B2839" s="18"/>
      <c r="C2839" s="18"/>
      <c r="D2839" s="18"/>
      <c r="E2839" s="18"/>
      <c r="F2839" s="18"/>
      <c r="G2839" s="18"/>
      <c r="H2839" s="18"/>
      <c r="I2839" s="18"/>
      <c r="J2839" s="18"/>
      <c r="K2839" s="18"/>
      <c r="N2839" t="str">
        <f t="shared" si="1016"/>
        <v>vége</v>
      </c>
      <c r="R2839">
        <f t="shared" si="1017"/>
        <v>1</v>
      </c>
      <c r="S2839">
        <f t="shared" si="1018"/>
        <v>1</v>
      </c>
      <c r="T2839">
        <f t="shared" si="1019"/>
        <v>1</v>
      </c>
      <c r="U2839">
        <f t="shared" si="1020"/>
        <v>1</v>
      </c>
      <c r="V2839">
        <f t="shared" si="1021"/>
        <v>1</v>
      </c>
      <c r="W2839">
        <f t="shared" si="1022"/>
        <v>1</v>
      </c>
      <c r="X2839">
        <f t="shared" si="1023"/>
        <v>1</v>
      </c>
      <c r="Y2839">
        <f t="shared" si="1024"/>
        <v>1</v>
      </c>
      <c r="Z2839">
        <f t="shared" si="1025"/>
        <v>1</v>
      </c>
      <c r="AA2839">
        <f t="shared" si="1026"/>
        <v>1</v>
      </c>
      <c r="AB2839">
        <f t="shared" si="1027"/>
        <v>0</v>
      </c>
      <c r="AJ2839">
        <f t="shared" si="1014"/>
        <v>0</v>
      </c>
      <c r="AL2839" t="str">
        <f t="shared" si="1028"/>
        <v/>
      </c>
      <c r="AM2839" t="str">
        <f>IF(AJ2839=0,"",IF(AJ2839="Nincs kapcsolódó bizonylat",0,IF(ISERROR(VLOOKUP(AJ2839,Bizonylat!AU:BL,6,FALSE)),AJ2839,VLOOKUP(AJ2839,Bizonylat!AU:BL,6,FALSE))))</f>
        <v/>
      </c>
      <c r="AN2839">
        <f t="shared" si="1029"/>
        <v>0</v>
      </c>
      <c r="AO2839">
        <f t="shared" si="1030"/>
        <v>0</v>
      </c>
      <c r="AP2839">
        <f t="shared" si="1031"/>
        <v>0</v>
      </c>
      <c r="AQ2839">
        <f t="shared" si="1032"/>
        <v>0</v>
      </c>
      <c r="AR2839">
        <f t="shared" si="1033"/>
        <v>0</v>
      </c>
      <c r="AS2839">
        <f t="shared" si="1034"/>
        <v>0</v>
      </c>
      <c r="AT2839">
        <f t="shared" si="1035"/>
        <v>0</v>
      </c>
      <c r="AU2839">
        <f t="shared" si="1015"/>
        <v>0</v>
      </c>
    </row>
    <row r="2840" spans="1:47">
      <c r="A2840" s="23" t="str">
        <f t="shared" si="1036"/>
        <v/>
      </c>
      <c r="B2840" s="18"/>
      <c r="C2840" s="18"/>
      <c r="D2840" s="18"/>
      <c r="E2840" s="18"/>
      <c r="F2840" s="18"/>
      <c r="G2840" s="18"/>
      <c r="H2840" s="18"/>
      <c r="I2840" s="18"/>
      <c r="J2840" s="18"/>
      <c r="K2840" s="18"/>
      <c r="N2840" t="str">
        <f t="shared" si="1016"/>
        <v>vége</v>
      </c>
      <c r="R2840">
        <f t="shared" si="1017"/>
        <v>1</v>
      </c>
      <c r="S2840">
        <f t="shared" si="1018"/>
        <v>1</v>
      </c>
      <c r="T2840">
        <f t="shared" si="1019"/>
        <v>1</v>
      </c>
      <c r="U2840">
        <f t="shared" si="1020"/>
        <v>1</v>
      </c>
      <c r="V2840">
        <f t="shared" si="1021"/>
        <v>1</v>
      </c>
      <c r="W2840">
        <f t="shared" si="1022"/>
        <v>1</v>
      </c>
      <c r="X2840">
        <f t="shared" si="1023"/>
        <v>1</v>
      </c>
      <c r="Y2840">
        <f t="shared" si="1024"/>
        <v>1</v>
      </c>
      <c r="Z2840">
        <f t="shared" si="1025"/>
        <v>1</v>
      </c>
      <c r="AA2840">
        <f t="shared" si="1026"/>
        <v>1</v>
      </c>
      <c r="AB2840">
        <f t="shared" si="1027"/>
        <v>0</v>
      </c>
      <c r="AJ2840">
        <f t="shared" si="1014"/>
        <v>0</v>
      </c>
      <c r="AL2840" t="str">
        <f t="shared" si="1028"/>
        <v/>
      </c>
      <c r="AM2840" t="str">
        <f>IF(AJ2840=0,"",IF(AJ2840="Nincs kapcsolódó bizonylat",0,IF(ISERROR(VLOOKUP(AJ2840,Bizonylat!AU:BL,6,FALSE)),AJ2840,VLOOKUP(AJ2840,Bizonylat!AU:BL,6,FALSE))))</f>
        <v/>
      </c>
      <c r="AN2840">
        <f t="shared" si="1029"/>
        <v>0</v>
      </c>
      <c r="AO2840">
        <f t="shared" si="1030"/>
        <v>0</v>
      </c>
      <c r="AP2840">
        <f t="shared" si="1031"/>
        <v>0</v>
      </c>
      <c r="AQ2840">
        <f t="shared" si="1032"/>
        <v>0</v>
      </c>
      <c r="AR2840">
        <f t="shared" si="1033"/>
        <v>0</v>
      </c>
      <c r="AS2840">
        <f t="shared" si="1034"/>
        <v>0</v>
      </c>
      <c r="AT2840">
        <f t="shared" si="1035"/>
        <v>0</v>
      </c>
      <c r="AU2840">
        <f t="shared" si="1015"/>
        <v>0</v>
      </c>
    </row>
    <row r="2841" spans="1:47">
      <c r="A2841" s="23" t="str">
        <f t="shared" si="1036"/>
        <v/>
      </c>
      <c r="B2841" s="18"/>
      <c r="C2841" s="18"/>
      <c r="D2841" s="18"/>
      <c r="E2841" s="18"/>
      <c r="F2841" s="18"/>
      <c r="G2841" s="18"/>
      <c r="H2841" s="18"/>
      <c r="I2841" s="18"/>
      <c r="J2841" s="18"/>
      <c r="K2841" s="18"/>
      <c r="N2841" t="str">
        <f t="shared" si="1016"/>
        <v>vége</v>
      </c>
      <c r="R2841">
        <f t="shared" si="1017"/>
        <v>1</v>
      </c>
      <c r="S2841">
        <f t="shared" si="1018"/>
        <v>1</v>
      </c>
      <c r="T2841">
        <f t="shared" si="1019"/>
        <v>1</v>
      </c>
      <c r="U2841">
        <f t="shared" si="1020"/>
        <v>1</v>
      </c>
      <c r="V2841">
        <f t="shared" si="1021"/>
        <v>1</v>
      </c>
      <c r="W2841">
        <f t="shared" si="1022"/>
        <v>1</v>
      </c>
      <c r="X2841">
        <f t="shared" si="1023"/>
        <v>1</v>
      </c>
      <c r="Y2841">
        <f t="shared" si="1024"/>
        <v>1</v>
      </c>
      <c r="Z2841">
        <f t="shared" si="1025"/>
        <v>1</v>
      </c>
      <c r="AA2841">
        <f t="shared" si="1026"/>
        <v>1</v>
      </c>
      <c r="AB2841">
        <f t="shared" si="1027"/>
        <v>0</v>
      </c>
      <c r="AJ2841">
        <f t="shared" si="1014"/>
        <v>0</v>
      </c>
      <c r="AL2841" t="str">
        <f t="shared" si="1028"/>
        <v/>
      </c>
      <c r="AM2841" t="str">
        <f>IF(AJ2841=0,"",IF(AJ2841="Nincs kapcsolódó bizonylat",0,IF(ISERROR(VLOOKUP(AJ2841,Bizonylat!AU:BL,6,FALSE)),AJ2841,VLOOKUP(AJ2841,Bizonylat!AU:BL,6,FALSE))))</f>
        <v/>
      </c>
      <c r="AN2841">
        <f t="shared" si="1029"/>
        <v>0</v>
      </c>
      <c r="AO2841">
        <f t="shared" si="1030"/>
        <v>0</v>
      </c>
      <c r="AP2841">
        <f t="shared" si="1031"/>
        <v>0</v>
      </c>
      <c r="AQ2841">
        <f t="shared" si="1032"/>
        <v>0</v>
      </c>
      <c r="AR2841">
        <f t="shared" si="1033"/>
        <v>0</v>
      </c>
      <c r="AS2841">
        <f t="shared" si="1034"/>
        <v>0</v>
      </c>
      <c r="AT2841">
        <f t="shared" si="1035"/>
        <v>0</v>
      </c>
      <c r="AU2841">
        <f t="shared" si="1015"/>
        <v>0</v>
      </c>
    </row>
    <row r="2842" spans="1:47">
      <c r="A2842" s="23" t="str">
        <f t="shared" si="1036"/>
        <v/>
      </c>
      <c r="B2842" s="18"/>
      <c r="C2842" s="18"/>
      <c r="D2842" s="18"/>
      <c r="E2842" s="18"/>
      <c r="F2842" s="18"/>
      <c r="G2842" s="18"/>
      <c r="H2842" s="18"/>
      <c r="I2842" s="18"/>
      <c r="J2842" s="18"/>
      <c r="K2842" s="18"/>
      <c r="N2842" t="str">
        <f t="shared" si="1016"/>
        <v>vége</v>
      </c>
      <c r="R2842">
        <f t="shared" si="1017"/>
        <v>1</v>
      </c>
      <c r="S2842">
        <f t="shared" si="1018"/>
        <v>1</v>
      </c>
      <c r="T2842">
        <f t="shared" si="1019"/>
        <v>1</v>
      </c>
      <c r="U2842">
        <f t="shared" si="1020"/>
        <v>1</v>
      </c>
      <c r="V2842">
        <f t="shared" si="1021"/>
        <v>1</v>
      </c>
      <c r="W2842">
        <f t="shared" si="1022"/>
        <v>1</v>
      </c>
      <c r="X2842">
        <f t="shared" si="1023"/>
        <v>1</v>
      </c>
      <c r="Y2842">
        <f t="shared" si="1024"/>
        <v>1</v>
      </c>
      <c r="Z2842">
        <f t="shared" si="1025"/>
        <v>1</v>
      </c>
      <c r="AA2842">
        <f t="shared" si="1026"/>
        <v>1</v>
      </c>
      <c r="AB2842">
        <f t="shared" si="1027"/>
        <v>0</v>
      </c>
      <c r="AJ2842">
        <f t="shared" si="1014"/>
        <v>0</v>
      </c>
      <c r="AL2842" t="str">
        <f t="shared" si="1028"/>
        <v/>
      </c>
      <c r="AM2842" t="str">
        <f>IF(AJ2842=0,"",IF(AJ2842="Nincs kapcsolódó bizonylat",0,IF(ISERROR(VLOOKUP(AJ2842,Bizonylat!AU:BL,6,FALSE)),AJ2842,VLOOKUP(AJ2842,Bizonylat!AU:BL,6,FALSE))))</f>
        <v/>
      </c>
      <c r="AN2842">
        <f t="shared" si="1029"/>
        <v>0</v>
      </c>
      <c r="AO2842">
        <f t="shared" si="1030"/>
        <v>0</v>
      </c>
      <c r="AP2842">
        <f t="shared" si="1031"/>
        <v>0</v>
      </c>
      <c r="AQ2842">
        <f t="shared" si="1032"/>
        <v>0</v>
      </c>
      <c r="AR2842">
        <f t="shared" si="1033"/>
        <v>0</v>
      </c>
      <c r="AS2842">
        <f t="shared" si="1034"/>
        <v>0</v>
      </c>
      <c r="AT2842">
        <f t="shared" si="1035"/>
        <v>0</v>
      </c>
      <c r="AU2842">
        <f t="shared" si="1015"/>
        <v>0</v>
      </c>
    </row>
    <row r="2843" spans="1:47">
      <c r="A2843" s="23" t="str">
        <f t="shared" si="1036"/>
        <v/>
      </c>
      <c r="B2843" s="18"/>
      <c r="C2843" s="18"/>
      <c r="D2843" s="18"/>
      <c r="E2843" s="18"/>
      <c r="F2843" s="18"/>
      <c r="G2843" s="18"/>
      <c r="H2843" s="18"/>
      <c r="I2843" s="18"/>
      <c r="J2843" s="18"/>
      <c r="K2843" s="18"/>
      <c r="N2843" t="str">
        <f t="shared" si="1016"/>
        <v>vége</v>
      </c>
      <c r="R2843">
        <f t="shared" si="1017"/>
        <v>1</v>
      </c>
      <c r="S2843">
        <f t="shared" si="1018"/>
        <v>1</v>
      </c>
      <c r="T2843">
        <f t="shared" si="1019"/>
        <v>1</v>
      </c>
      <c r="U2843">
        <f t="shared" si="1020"/>
        <v>1</v>
      </c>
      <c r="V2843">
        <f t="shared" si="1021"/>
        <v>1</v>
      </c>
      <c r="W2843">
        <f t="shared" si="1022"/>
        <v>1</v>
      </c>
      <c r="X2843">
        <f t="shared" si="1023"/>
        <v>1</v>
      </c>
      <c r="Y2843">
        <f t="shared" si="1024"/>
        <v>1</v>
      </c>
      <c r="Z2843">
        <f t="shared" si="1025"/>
        <v>1</v>
      </c>
      <c r="AA2843">
        <f t="shared" si="1026"/>
        <v>1</v>
      </c>
      <c r="AB2843">
        <f t="shared" si="1027"/>
        <v>0</v>
      </c>
      <c r="AJ2843">
        <f t="shared" si="1014"/>
        <v>0</v>
      </c>
      <c r="AL2843" t="str">
        <f t="shared" si="1028"/>
        <v/>
      </c>
      <c r="AM2843" t="str">
        <f>IF(AJ2843=0,"",IF(AJ2843="Nincs kapcsolódó bizonylat",0,IF(ISERROR(VLOOKUP(AJ2843,Bizonylat!AU:BL,6,FALSE)),AJ2843,VLOOKUP(AJ2843,Bizonylat!AU:BL,6,FALSE))))</f>
        <v/>
      </c>
      <c r="AN2843">
        <f t="shared" si="1029"/>
        <v>0</v>
      </c>
      <c r="AO2843">
        <f t="shared" si="1030"/>
        <v>0</v>
      </c>
      <c r="AP2843">
        <f t="shared" si="1031"/>
        <v>0</v>
      </c>
      <c r="AQ2843">
        <f t="shared" si="1032"/>
        <v>0</v>
      </c>
      <c r="AR2843">
        <f t="shared" si="1033"/>
        <v>0</v>
      </c>
      <c r="AS2843">
        <f t="shared" si="1034"/>
        <v>0</v>
      </c>
      <c r="AT2843">
        <f t="shared" si="1035"/>
        <v>0</v>
      </c>
      <c r="AU2843">
        <f t="shared" si="1015"/>
        <v>0</v>
      </c>
    </row>
    <row r="2844" spans="1:47">
      <c r="A2844" s="23" t="str">
        <f t="shared" si="1036"/>
        <v/>
      </c>
      <c r="B2844" s="18"/>
      <c r="C2844" s="18"/>
      <c r="D2844" s="18"/>
      <c r="E2844" s="18"/>
      <c r="F2844" s="18"/>
      <c r="G2844" s="18"/>
      <c r="H2844" s="18"/>
      <c r="I2844" s="18"/>
      <c r="J2844" s="18"/>
      <c r="K2844" s="18"/>
      <c r="N2844" t="str">
        <f t="shared" si="1016"/>
        <v>vége</v>
      </c>
      <c r="R2844">
        <f t="shared" si="1017"/>
        <v>1</v>
      </c>
      <c r="S2844">
        <f t="shared" si="1018"/>
        <v>1</v>
      </c>
      <c r="T2844">
        <f t="shared" si="1019"/>
        <v>1</v>
      </c>
      <c r="U2844">
        <f t="shared" si="1020"/>
        <v>1</v>
      </c>
      <c r="V2844">
        <f t="shared" si="1021"/>
        <v>1</v>
      </c>
      <c r="W2844">
        <f t="shared" si="1022"/>
        <v>1</v>
      </c>
      <c r="X2844">
        <f t="shared" si="1023"/>
        <v>1</v>
      </c>
      <c r="Y2844">
        <f t="shared" si="1024"/>
        <v>1</v>
      </c>
      <c r="Z2844">
        <f t="shared" si="1025"/>
        <v>1</v>
      </c>
      <c r="AA2844">
        <f t="shared" si="1026"/>
        <v>1</v>
      </c>
      <c r="AB2844">
        <f t="shared" si="1027"/>
        <v>0</v>
      </c>
      <c r="AJ2844">
        <f t="shared" si="1014"/>
        <v>0</v>
      </c>
      <c r="AL2844" t="str">
        <f t="shared" si="1028"/>
        <v/>
      </c>
      <c r="AM2844" t="str">
        <f>IF(AJ2844=0,"",IF(AJ2844="Nincs kapcsolódó bizonylat",0,IF(ISERROR(VLOOKUP(AJ2844,Bizonylat!AU:BL,6,FALSE)),AJ2844,VLOOKUP(AJ2844,Bizonylat!AU:BL,6,FALSE))))</f>
        <v/>
      </c>
      <c r="AN2844">
        <f t="shared" si="1029"/>
        <v>0</v>
      </c>
      <c r="AO2844">
        <f t="shared" si="1030"/>
        <v>0</v>
      </c>
      <c r="AP2844">
        <f t="shared" si="1031"/>
        <v>0</v>
      </c>
      <c r="AQ2844">
        <f t="shared" si="1032"/>
        <v>0</v>
      </c>
      <c r="AR2844">
        <f t="shared" si="1033"/>
        <v>0</v>
      </c>
      <c r="AS2844">
        <f t="shared" si="1034"/>
        <v>0</v>
      </c>
      <c r="AT2844">
        <f t="shared" si="1035"/>
        <v>0</v>
      </c>
      <c r="AU2844">
        <f t="shared" si="1015"/>
        <v>0</v>
      </c>
    </row>
    <row r="2845" spans="1:47">
      <c r="A2845" s="23" t="str">
        <f t="shared" si="1036"/>
        <v/>
      </c>
      <c r="B2845" s="18"/>
      <c r="C2845" s="18"/>
      <c r="D2845" s="18"/>
      <c r="E2845" s="18"/>
      <c r="F2845" s="18"/>
      <c r="G2845" s="18"/>
      <c r="H2845" s="18"/>
      <c r="I2845" s="18"/>
      <c r="J2845" s="18"/>
      <c r="K2845" s="18"/>
      <c r="N2845" t="str">
        <f t="shared" si="1016"/>
        <v>vége</v>
      </c>
      <c r="R2845">
        <f t="shared" si="1017"/>
        <v>1</v>
      </c>
      <c r="S2845">
        <f t="shared" si="1018"/>
        <v>1</v>
      </c>
      <c r="T2845">
        <f t="shared" si="1019"/>
        <v>1</v>
      </c>
      <c r="U2845">
        <f t="shared" si="1020"/>
        <v>1</v>
      </c>
      <c r="V2845">
        <f t="shared" si="1021"/>
        <v>1</v>
      </c>
      <c r="W2845">
        <f t="shared" si="1022"/>
        <v>1</v>
      </c>
      <c r="X2845">
        <f t="shared" si="1023"/>
        <v>1</v>
      </c>
      <c r="Y2845">
        <f t="shared" si="1024"/>
        <v>1</v>
      </c>
      <c r="Z2845">
        <f t="shared" si="1025"/>
        <v>1</v>
      </c>
      <c r="AA2845">
        <f t="shared" si="1026"/>
        <v>1</v>
      </c>
      <c r="AB2845">
        <f t="shared" si="1027"/>
        <v>0</v>
      </c>
      <c r="AJ2845">
        <f t="shared" si="1014"/>
        <v>0</v>
      </c>
      <c r="AL2845" t="str">
        <f t="shared" si="1028"/>
        <v/>
      </c>
      <c r="AM2845" t="str">
        <f>IF(AJ2845=0,"",IF(AJ2845="Nincs kapcsolódó bizonylat",0,IF(ISERROR(VLOOKUP(AJ2845,Bizonylat!AU:BL,6,FALSE)),AJ2845,VLOOKUP(AJ2845,Bizonylat!AU:BL,6,FALSE))))</f>
        <v/>
      </c>
      <c r="AN2845">
        <f t="shared" si="1029"/>
        <v>0</v>
      </c>
      <c r="AO2845">
        <f t="shared" si="1030"/>
        <v>0</v>
      </c>
      <c r="AP2845">
        <f t="shared" si="1031"/>
        <v>0</v>
      </c>
      <c r="AQ2845">
        <f t="shared" si="1032"/>
        <v>0</v>
      </c>
      <c r="AR2845">
        <f t="shared" si="1033"/>
        <v>0</v>
      </c>
      <c r="AS2845">
        <f t="shared" si="1034"/>
        <v>0</v>
      </c>
      <c r="AT2845">
        <f t="shared" si="1035"/>
        <v>0</v>
      </c>
      <c r="AU2845">
        <f t="shared" si="1015"/>
        <v>0</v>
      </c>
    </row>
    <row r="2846" spans="1:47">
      <c r="A2846" s="23" t="str">
        <f t="shared" si="1036"/>
        <v/>
      </c>
      <c r="B2846" s="18"/>
      <c r="C2846" s="18"/>
      <c r="D2846" s="18"/>
      <c r="E2846" s="18"/>
      <c r="F2846" s="18"/>
      <c r="G2846" s="18"/>
      <c r="H2846" s="18"/>
      <c r="I2846" s="18"/>
      <c r="J2846" s="18"/>
      <c r="K2846" s="18"/>
      <c r="N2846" t="str">
        <f t="shared" si="1016"/>
        <v>vége</v>
      </c>
      <c r="R2846">
        <f t="shared" si="1017"/>
        <v>1</v>
      </c>
      <c r="S2846">
        <f t="shared" si="1018"/>
        <v>1</v>
      </c>
      <c r="T2846">
        <f t="shared" si="1019"/>
        <v>1</v>
      </c>
      <c r="U2846">
        <f t="shared" si="1020"/>
        <v>1</v>
      </c>
      <c r="V2846">
        <f t="shared" si="1021"/>
        <v>1</v>
      </c>
      <c r="W2846">
        <f t="shared" si="1022"/>
        <v>1</v>
      </c>
      <c r="X2846">
        <f t="shared" si="1023"/>
        <v>1</v>
      </c>
      <c r="Y2846">
        <f t="shared" si="1024"/>
        <v>1</v>
      </c>
      <c r="Z2846">
        <f t="shared" si="1025"/>
        <v>1</v>
      </c>
      <c r="AA2846">
        <f t="shared" si="1026"/>
        <v>1</v>
      </c>
      <c r="AB2846">
        <f t="shared" si="1027"/>
        <v>0</v>
      </c>
      <c r="AJ2846">
        <f t="shared" si="1014"/>
        <v>0</v>
      </c>
      <c r="AL2846" t="str">
        <f t="shared" si="1028"/>
        <v/>
      </c>
      <c r="AM2846" t="str">
        <f>IF(AJ2846=0,"",IF(AJ2846="Nincs kapcsolódó bizonylat",0,IF(ISERROR(VLOOKUP(AJ2846,Bizonylat!AU:BL,6,FALSE)),AJ2846,VLOOKUP(AJ2846,Bizonylat!AU:BL,6,FALSE))))</f>
        <v/>
      </c>
      <c r="AN2846">
        <f t="shared" si="1029"/>
        <v>0</v>
      </c>
      <c r="AO2846">
        <f t="shared" si="1030"/>
        <v>0</v>
      </c>
      <c r="AP2846">
        <f t="shared" si="1031"/>
        <v>0</v>
      </c>
      <c r="AQ2846">
        <f t="shared" si="1032"/>
        <v>0</v>
      </c>
      <c r="AR2846">
        <f t="shared" si="1033"/>
        <v>0</v>
      </c>
      <c r="AS2846">
        <f t="shared" si="1034"/>
        <v>0</v>
      </c>
      <c r="AT2846">
        <f t="shared" si="1035"/>
        <v>0</v>
      </c>
      <c r="AU2846">
        <f t="shared" si="1015"/>
        <v>0</v>
      </c>
    </row>
    <row r="2847" spans="1:47">
      <c r="A2847" s="23" t="str">
        <f t="shared" si="1036"/>
        <v/>
      </c>
      <c r="B2847" s="18"/>
      <c r="C2847" s="18"/>
      <c r="D2847" s="18"/>
      <c r="E2847" s="18"/>
      <c r="F2847" s="18"/>
      <c r="G2847" s="18"/>
      <c r="H2847" s="18"/>
      <c r="I2847" s="18"/>
      <c r="J2847" s="18"/>
      <c r="K2847" s="18"/>
      <c r="N2847" t="str">
        <f t="shared" si="1016"/>
        <v>vége</v>
      </c>
      <c r="R2847">
        <f t="shared" si="1017"/>
        <v>1</v>
      </c>
      <c r="S2847">
        <f t="shared" si="1018"/>
        <v>1</v>
      </c>
      <c r="T2847">
        <f t="shared" si="1019"/>
        <v>1</v>
      </c>
      <c r="U2847">
        <f t="shared" si="1020"/>
        <v>1</v>
      </c>
      <c r="V2847">
        <f t="shared" si="1021"/>
        <v>1</v>
      </c>
      <c r="W2847">
        <f t="shared" si="1022"/>
        <v>1</v>
      </c>
      <c r="X2847">
        <f t="shared" si="1023"/>
        <v>1</v>
      </c>
      <c r="Y2847">
        <f t="shared" si="1024"/>
        <v>1</v>
      </c>
      <c r="Z2847">
        <f t="shared" si="1025"/>
        <v>1</v>
      </c>
      <c r="AA2847">
        <f t="shared" si="1026"/>
        <v>1</v>
      </c>
      <c r="AB2847">
        <f t="shared" si="1027"/>
        <v>0</v>
      </c>
      <c r="AJ2847">
        <f t="shared" si="1014"/>
        <v>0</v>
      </c>
      <c r="AL2847" t="str">
        <f t="shared" si="1028"/>
        <v/>
      </c>
      <c r="AM2847" t="str">
        <f>IF(AJ2847=0,"",IF(AJ2847="Nincs kapcsolódó bizonylat",0,IF(ISERROR(VLOOKUP(AJ2847,Bizonylat!AU:BL,6,FALSE)),AJ2847,VLOOKUP(AJ2847,Bizonylat!AU:BL,6,FALSE))))</f>
        <v/>
      </c>
      <c r="AN2847">
        <f t="shared" si="1029"/>
        <v>0</v>
      </c>
      <c r="AO2847">
        <f t="shared" si="1030"/>
        <v>0</v>
      </c>
      <c r="AP2847">
        <f t="shared" si="1031"/>
        <v>0</v>
      </c>
      <c r="AQ2847">
        <f t="shared" si="1032"/>
        <v>0</v>
      </c>
      <c r="AR2847">
        <f t="shared" si="1033"/>
        <v>0</v>
      </c>
      <c r="AS2847">
        <f t="shared" si="1034"/>
        <v>0</v>
      </c>
      <c r="AT2847">
        <f t="shared" si="1035"/>
        <v>0</v>
      </c>
      <c r="AU2847">
        <f t="shared" si="1015"/>
        <v>0</v>
      </c>
    </row>
    <row r="2848" spans="1:47">
      <c r="A2848" s="23" t="str">
        <f t="shared" si="1036"/>
        <v/>
      </c>
      <c r="B2848" s="18"/>
      <c r="C2848" s="18"/>
      <c r="D2848" s="18"/>
      <c r="E2848" s="18"/>
      <c r="F2848" s="18"/>
      <c r="G2848" s="18"/>
      <c r="H2848" s="18"/>
      <c r="I2848" s="18"/>
      <c r="J2848" s="18"/>
      <c r="K2848" s="18"/>
      <c r="N2848" t="str">
        <f t="shared" si="1016"/>
        <v>vége</v>
      </c>
      <c r="R2848">
        <f t="shared" si="1017"/>
        <v>1</v>
      </c>
      <c r="S2848">
        <f t="shared" si="1018"/>
        <v>1</v>
      </c>
      <c r="T2848">
        <f t="shared" si="1019"/>
        <v>1</v>
      </c>
      <c r="U2848">
        <f t="shared" si="1020"/>
        <v>1</v>
      </c>
      <c r="V2848">
        <f t="shared" si="1021"/>
        <v>1</v>
      </c>
      <c r="W2848">
        <f t="shared" si="1022"/>
        <v>1</v>
      </c>
      <c r="X2848">
        <f t="shared" si="1023"/>
        <v>1</v>
      </c>
      <c r="Y2848">
        <f t="shared" si="1024"/>
        <v>1</v>
      </c>
      <c r="Z2848">
        <f t="shared" si="1025"/>
        <v>1</v>
      </c>
      <c r="AA2848">
        <f t="shared" si="1026"/>
        <v>1</v>
      </c>
      <c r="AB2848">
        <f t="shared" si="1027"/>
        <v>0</v>
      </c>
      <c r="AJ2848">
        <f t="shared" si="1014"/>
        <v>0</v>
      </c>
      <c r="AL2848" t="str">
        <f t="shared" si="1028"/>
        <v/>
      </c>
      <c r="AM2848" t="str">
        <f>IF(AJ2848=0,"",IF(AJ2848="Nincs kapcsolódó bizonylat",0,IF(ISERROR(VLOOKUP(AJ2848,Bizonylat!AU:BL,6,FALSE)),AJ2848,VLOOKUP(AJ2848,Bizonylat!AU:BL,6,FALSE))))</f>
        <v/>
      </c>
      <c r="AN2848">
        <f t="shared" si="1029"/>
        <v>0</v>
      </c>
      <c r="AO2848">
        <f t="shared" si="1030"/>
        <v>0</v>
      </c>
      <c r="AP2848">
        <f t="shared" si="1031"/>
        <v>0</v>
      </c>
      <c r="AQ2848">
        <f t="shared" si="1032"/>
        <v>0</v>
      </c>
      <c r="AR2848">
        <f t="shared" si="1033"/>
        <v>0</v>
      </c>
      <c r="AS2848">
        <f t="shared" si="1034"/>
        <v>0</v>
      </c>
      <c r="AT2848">
        <f t="shared" si="1035"/>
        <v>0</v>
      </c>
      <c r="AU2848">
        <f t="shared" si="1015"/>
        <v>0</v>
      </c>
    </row>
    <row r="2849" spans="1:47">
      <c r="A2849" s="23" t="str">
        <f t="shared" si="1036"/>
        <v/>
      </c>
      <c r="B2849" s="18"/>
      <c r="C2849" s="18"/>
      <c r="D2849" s="18"/>
      <c r="E2849" s="18"/>
      <c r="F2849" s="18"/>
      <c r="G2849" s="18"/>
      <c r="H2849" s="18"/>
      <c r="I2849" s="18"/>
      <c r="J2849" s="18"/>
      <c r="K2849" s="18"/>
      <c r="N2849" t="str">
        <f t="shared" si="1016"/>
        <v>vége</v>
      </c>
      <c r="R2849">
        <f t="shared" si="1017"/>
        <v>1</v>
      </c>
      <c r="S2849">
        <f t="shared" si="1018"/>
        <v>1</v>
      </c>
      <c r="T2849">
        <f t="shared" si="1019"/>
        <v>1</v>
      </c>
      <c r="U2849">
        <f t="shared" si="1020"/>
        <v>1</v>
      </c>
      <c r="V2849">
        <f t="shared" si="1021"/>
        <v>1</v>
      </c>
      <c r="W2849">
        <f t="shared" si="1022"/>
        <v>1</v>
      </c>
      <c r="X2849">
        <f t="shared" si="1023"/>
        <v>1</v>
      </c>
      <c r="Y2849">
        <f t="shared" si="1024"/>
        <v>1</v>
      </c>
      <c r="Z2849">
        <f t="shared" si="1025"/>
        <v>1</v>
      </c>
      <c r="AA2849">
        <f t="shared" si="1026"/>
        <v>1</v>
      </c>
      <c r="AB2849">
        <f t="shared" si="1027"/>
        <v>0</v>
      </c>
      <c r="AJ2849">
        <f t="shared" si="1014"/>
        <v>0</v>
      </c>
      <c r="AL2849" t="str">
        <f t="shared" si="1028"/>
        <v/>
      </c>
      <c r="AM2849" t="str">
        <f>IF(AJ2849=0,"",IF(AJ2849="Nincs kapcsolódó bizonylat",0,IF(ISERROR(VLOOKUP(AJ2849,Bizonylat!AU:BL,6,FALSE)),AJ2849,VLOOKUP(AJ2849,Bizonylat!AU:BL,6,FALSE))))</f>
        <v/>
      </c>
      <c r="AN2849">
        <f t="shared" si="1029"/>
        <v>0</v>
      </c>
      <c r="AO2849">
        <f t="shared" si="1030"/>
        <v>0</v>
      </c>
      <c r="AP2849">
        <f t="shared" si="1031"/>
        <v>0</v>
      </c>
      <c r="AQ2849">
        <f t="shared" si="1032"/>
        <v>0</v>
      </c>
      <c r="AR2849">
        <f t="shared" si="1033"/>
        <v>0</v>
      </c>
      <c r="AS2849">
        <f t="shared" si="1034"/>
        <v>0</v>
      </c>
      <c r="AT2849">
        <f t="shared" si="1035"/>
        <v>0</v>
      </c>
      <c r="AU2849">
        <f t="shared" si="1015"/>
        <v>0</v>
      </c>
    </row>
    <row r="2850" spans="1:47">
      <c r="A2850" s="23" t="str">
        <f t="shared" si="1036"/>
        <v/>
      </c>
      <c r="B2850" s="18"/>
      <c r="C2850" s="18"/>
      <c r="D2850" s="18"/>
      <c r="E2850" s="18"/>
      <c r="F2850" s="18"/>
      <c r="G2850" s="18"/>
      <c r="H2850" s="18"/>
      <c r="I2850" s="18"/>
      <c r="J2850" s="18"/>
      <c r="K2850" s="18"/>
      <c r="N2850" t="str">
        <f t="shared" si="1016"/>
        <v>vége</v>
      </c>
      <c r="R2850">
        <f t="shared" si="1017"/>
        <v>1</v>
      </c>
      <c r="S2850">
        <f t="shared" si="1018"/>
        <v>1</v>
      </c>
      <c r="T2850">
        <f t="shared" si="1019"/>
        <v>1</v>
      </c>
      <c r="U2850">
        <f t="shared" si="1020"/>
        <v>1</v>
      </c>
      <c r="V2850">
        <f t="shared" si="1021"/>
        <v>1</v>
      </c>
      <c r="W2850">
        <f t="shared" si="1022"/>
        <v>1</v>
      </c>
      <c r="X2850">
        <f t="shared" si="1023"/>
        <v>1</v>
      </c>
      <c r="Y2850">
        <f t="shared" si="1024"/>
        <v>1</v>
      </c>
      <c r="Z2850">
        <f t="shared" si="1025"/>
        <v>1</v>
      </c>
      <c r="AA2850">
        <f t="shared" si="1026"/>
        <v>1</v>
      </c>
      <c r="AB2850">
        <f t="shared" si="1027"/>
        <v>0</v>
      </c>
      <c r="AJ2850">
        <f t="shared" si="1014"/>
        <v>0</v>
      </c>
      <c r="AL2850" t="str">
        <f t="shared" si="1028"/>
        <v/>
      </c>
      <c r="AM2850" t="str">
        <f>IF(AJ2850=0,"",IF(AJ2850="Nincs kapcsolódó bizonylat",0,IF(ISERROR(VLOOKUP(AJ2850,Bizonylat!AU:BL,6,FALSE)),AJ2850,VLOOKUP(AJ2850,Bizonylat!AU:BL,6,FALSE))))</f>
        <v/>
      </c>
      <c r="AN2850">
        <f t="shared" si="1029"/>
        <v>0</v>
      </c>
      <c r="AO2850">
        <f t="shared" si="1030"/>
        <v>0</v>
      </c>
      <c r="AP2850">
        <f t="shared" si="1031"/>
        <v>0</v>
      </c>
      <c r="AQ2850">
        <f t="shared" si="1032"/>
        <v>0</v>
      </c>
      <c r="AR2850">
        <f t="shared" si="1033"/>
        <v>0</v>
      </c>
      <c r="AS2850">
        <f t="shared" si="1034"/>
        <v>0</v>
      </c>
      <c r="AT2850">
        <f t="shared" si="1035"/>
        <v>0</v>
      </c>
      <c r="AU2850">
        <f t="shared" si="1015"/>
        <v>0</v>
      </c>
    </row>
    <row r="2851" spans="1:47">
      <c r="A2851" s="23" t="str">
        <f t="shared" si="1036"/>
        <v/>
      </c>
      <c r="B2851" s="18"/>
      <c r="C2851" s="18"/>
      <c r="D2851" s="18"/>
      <c r="E2851" s="18"/>
      <c r="F2851" s="18"/>
      <c r="G2851" s="18"/>
      <c r="H2851" s="18"/>
      <c r="I2851" s="18"/>
      <c r="J2851" s="18"/>
      <c r="K2851" s="18"/>
      <c r="N2851" t="str">
        <f t="shared" si="1016"/>
        <v>vége</v>
      </c>
      <c r="R2851">
        <f t="shared" si="1017"/>
        <v>1</v>
      </c>
      <c r="S2851">
        <f t="shared" si="1018"/>
        <v>1</v>
      </c>
      <c r="T2851">
        <f t="shared" si="1019"/>
        <v>1</v>
      </c>
      <c r="U2851">
        <f t="shared" si="1020"/>
        <v>1</v>
      </c>
      <c r="V2851">
        <f t="shared" si="1021"/>
        <v>1</v>
      </c>
      <c r="W2851">
        <f t="shared" si="1022"/>
        <v>1</v>
      </c>
      <c r="X2851">
        <f t="shared" si="1023"/>
        <v>1</v>
      </c>
      <c r="Y2851">
        <f t="shared" si="1024"/>
        <v>1</v>
      </c>
      <c r="Z2851">
        <f t="shared" si="1025"/>
        <v>1</v>
      </c>
      <c r="AA2851">
        <f t="shared" si="1026"/>
        <v>1</v>
      </c>
      <c r="AB2851">
        <f t="shared" si="1027"/>
        <v>0</v>
      </c>
      <c r="AJ2851">
        <f t="shared" si="1014"/>
        <v>0</v>
      </c>
      <c r="AL2851" t="str">
        <f t="shared" si="1028"/>
        <v/>
      </c>
      <c r="AM2851" t="str">
        <f>IF(AJ2851=0,"",IF(AJ2851="Nincs kapcsolódó bizonylat",0,IF(ISERROR(VLOOKUP(AJ2851,Bizonylat!AU:BL,6,FALSE)),AJ2851,VLOOKUP(AJ2851,Bizonylat!AU:BL,6,FALSE))))</f>
        <v/>
      </c>
      <c r="AN2851">
        <f t="shared" si="1029"/>
        <v>0</v>
      </c>
      <c r="AO2851">
        <f t="shared" si="1030"/>
        <v>0</v>
      </c>
      <c r="AP2851">
        <f t="shared" si="1031"/>
        <v>0</v>
      </c>
      <c r="AQ2851">
        <f t="shared" si="1032"/>
        <v>0</v>
      </c>
      <c r="AR2851">
        <f t="shared" si="1033"/>
        <v>0</v>
      </c>
      <c r="AS2851">
        <f t="shared" si="1034"/>
        <v>0</v>
      </c>
      <c r="AT2851">
        <f t="shared" si="1035"/>
        <v>0</v>
      </c>
      <c r="AU2851">
        <f t="shared" si="1015"/>
        <v>0</v>
      </c>
    </row>
    <row r="2852" spans="1:47">
      <c r="A2852" s="23" t="str">
        <f t="shared" si="1036"/>
        <v/>
      </c>
      <c r="B2852" s="18"/>
      <c r="C2852" s="18"/>
      <c r="D2852" s="18"/>
      <c r="E2852" s="18"/>
      <c r="F2852" s="18"/>
      <c r="G2852" s="18"/>
      <c r="H2852" s="18"/>
      <c r="I2852" s="18"/>
      <c r="J2852" s="18"/>
      <c r="K2852" s="18"/>
      <c r="N2852" t="str">
        <f t="shared" si="1016"/>
        <v>vége</v>
      </c>
      <c r="R2852">
        <f t="shared" si="1017"/>
        <v>1</v>
      </c>
      <c r="S2852">
        <f t="shared" si="1018"/>
        <v>1</v>
      </c>
      <c r="T2852">
        <f t="shared" si="1019"/>
        <v>1</v>
      </c>
      <c r="U2852">
        <f t="shared" si="1020"/>
        <v>1</v>
      </c>
      <c r="V2852">
        <f t="shared" si="1021"/>
        <v>1</v>
      </c>
      <c r="W2852">
        <f t="shared" si="1022"/>
        <v>1</v>
      </c>
      <c r="X2852">
        <f t="shared" si="1023"/>
        <v>1</v>
      </c>
      <c r="Y2852">
        <f t="shared" si="1024"/>
        <v>1</v>
      </c>
      <c r="Z2852">
        <f t="shared" si="1025"/>
        <v>1</v>
      </c>
      <c r="AA2852">
        <f t="shared" si="1026"/>
        <v>1</v>
      </c>
      <c r="AB2852">
        <f t="shared" si="1027"/>
        <v>0</v>
      </c>
      <c r="AJ2852">
        <f t="shared" si="1014"/>
        <v>0</v>
      </c>
      <c r="AL2852" t="str">
        <f t="shared" si="1028"/>
        <v/>
      </c>
      <c r="AM2852" t="str">
        <f>IF(AJ2852=0,"",IF(AJ2852="Nincs kapcsolódó bizonylat",0,IF(ISERROR(VLOOKUP(AJ2852,Bizonylat!AU:BL,6,FALSE)),AJ2852,VLOOKUP(AJ2852,Bizonylat!AU:BL,6,FALSE))))</f>
        <v/>
      </c>
      <c r="AN2852">
        <f t="shared" si="1029"/>
        <v>0</v>
      </c>
      <c r="AO2852">
        <f t="shared" si="1030"/>
        <v>0</v>
      </c>
      <c r="AP2852">
        <f t="shared" si="1031"/>
        <v>0</v>
      </c>
      <c r="AQ2852">
        <f t="shared" si="1032"/>
        <v>0</v>
      </c>
      <c r="AR2852">
        <f t="shared" si="1033"/>
        <v>0</v>
      </c>
      <c r="AS2852">
        <f t="shared" si="1034"/>
        <v>0</v>
      </c>
      <c r="AT2852">
        <f t="shared" si="1035"/>
        <v>0</v>
      </c>
      <c r="AU2852">
        <f t="shared" si="1015"/>
        <v>0</v>
      </c>
    </row>
    <row r="2853" spans="1:47">
      <c r="A2853" s="23" t="str">
        <f t="shared" si="1036"/>
        <v/>
      </c>
      <c r="B2853" s="18"/>
      <c r="C2853" s="18"/>
      <c r="D2853" s="18"/>
      <c r="E2853" s="18"/>
      <c r="F2853" s="18"/>
      <c r="G2853" s="18"/>
      <c r="H2853" s="18"/>
      <c r="I2853" s="18"/>
      <c r="J2853" s="18"/>
      <c r="K2853" s="18"/>
      <c r="N2853" t="str">
        <f t="shared" si="1016"/>
        <v>vége</v>
      </c>
      <c r="R2853">
        <f t="shared" si="1017"/>
        <v>1</v>
      </c>
      <c r="S2853">
        <f t="shared" si="1018"/>
        <v>1</v>
      </c>
      <c r="T2853">
        <f t="shared" si="1019"/>
        <v>1</v>
      </c>
      <c r="U2853">
        <f t="shared" si="1020"/>
        <v>1</v>
      </c>
      <c r="V2853">
        <f t="shared" si="1021"/>
        <v>1</v>
      </c>
      <c r="W2853">
        <f t="shared" si="1022"/>
        <v>1</v>
      </c>
      <c r="X2853">
        <f t="shared" si="1023"/>
        <v>1</v>
      </c>
      <c r="Y2853">
        <f t="shared" si="1024"/>
        <v>1</v>
      </c>
      <c r="Z2853">
        <f t="shared" si="1025"/>
        <v>1</v>
      </c>
      <c r="AA2853">
        <f t="shared" si="1026"/>
        <v>1</v>
      </c>
      <c r="AB2853">
        <f t="shared" si="1027"/>
        <v>0</v>
      </c>
      <c r="AJ2853">
        <f t="shared" si="1014"/>
        <v>0</v>
      </c>
      <c r="AL2853" t="str">
        <f t="shared" si="1028"/>
        <v/>
      </c>
      <c r="AM2853" t="str">
        <f>IF(AJ2853=0,"",IF(AJ2853="Nincs kapcsolódó bizonylat",0,IF(ISERROR(VLOOKUP(AJ2853,Bizonylat!AU:BL,6,FALSE)),AJ2853,VLOOKUP(AJ2853,Bizonylat!AU:BL,6,FALSE))))</f>
        <v/>
      </c>
      <c r="AN2853">
        <f t="shared" si="1029"/>
        <v>0</v>
      </c>
      <c r="AO2853">
        <f t="shared" si="1030"/>
        <v>0</v>
      </c>
      <c r="AP2853">
        <f t="shared" si="1031"/>
        <v>0</v>
      </c>
      <c r="AQ2853">
        <f t="shared" si="1032"/>
        <v>0</v>
      </c>
      <c r="AR2853">
        <f t="shared" si="1033"/>
        <v>0</v>
      </c>
      <c r="AS2853">
        <f t="shared" si="1034"/>
        <v>0</v>
      </c>
      <c r="AT2853">
        <f t="shared" si="1035"/>
        <v>0</v>
      </c>
      <c r="AU2853">
        <f t="shared" si="1015"/>
        <v>0</v>
      </c>
    </row>
    <row r="2854" spans="1:47">
      <c r="A2854" s="23" t="str">
        <f t="shared" si="1036"/>
        <v/>
      </c>
      <c r="B2854" s="18"/>
      <c r="C2854" s="18"/>
      <c r="D2854" s="18"/>
      <c r="E2854" s="18"/>
      <c r="F2854" s="18"/>
      <c r="G2854" s="18"/>
      <c r="H2854" s="18"/>
      <c r="I2854" s="18"/>
      <c r="J2854" s="18"/>
      <c r="K2854" s="18"/>
      <c r="N2854" t="str">
        <f t="shared" si="1016"/>
        <v>vége</v>
      </c>
      <c r="R2854">
        <f t="shared" si="1017"/>
        <v>1</v>
      </c>
      <c r="S2854">
        <f t="shared" si="1018"/>
        <v>1</v>
      </c>
      <c r="T2854">
        <f t="shared" si="1019"/>
        <v>1</v>
      </c>
      <c r="U2854">
        <f t="shared" si="1020"/>
        <v>1</v>
      </c>
      <c r="V2854">
        <f t="shared" si="1021"/>
        <v>1</v>
      </c>
      <c r="W2854">
        <f t="shared" si="1022"/>
        <v>1</v>
      </c>
      <c r="X2854">
        <f t="shared" si="1023"/>
        <v>1</v>
      </c>
      <c r="Y2854">
        <f t="shared" si="1024"/>
        <v>1</v>
      </c>
      <c r="Z2854">
        <f t="shared" si="1025"/>
        <v>1</v>
      </c>
      <c r="AA2854">
        <f t="shared" si="1026"/>
        <v>1</v>
      </c>
      <c r="AB2854">
        <f t="shared" si="1027"/>
        <v>0</v>
      </c>
      <c r="AJ2854">
        <f t="shared" si="1014"/>
        <v>0</v>
      </c>
      <c r="AL2854" t="str">
        <f t="shared" si="1028"/>
        <v/>
      </c>
      <c r="AM2854" t="str">
        <f>IF(AJ2854=0,"",IF(AJ2854="Nincs kapcsolódó bizonylat",0,IF(ISERROR(VLOOKUP(AJ2854,Bizonylat!AU:BL,6,FALSE)),AJ2854,VLOOKUP(AJ2854,Bizonylat!AU:BL,6,FALSE))))</f>
        <v/>
      </c>
      <c r="AN2854">
        <f t="shared" si="1029"/>
        <v>0</v>
      </c>
      <c r="AO2854">
        <f t="shared" si="1030"/>
        <v>0</v>
      </c>
      <c r="AP2854">
        <f t="shared" si="1031"/>
        <v>0</v>
      </c>
      <c r="AQ2854">
        <f t="shared" si="1032"/>
        <v>0</v>
      </c>
      <c r="AR2854">
        <f t="shared" si="1033"/>
        <v>0</v>
      </c>
      <c r="AS2854">
        <f t="shared" si="1034"/>
        <v>0</v>
      </c>
      <c r="AT2854">
        <f t="shared" si="1035"/>
        <v>0</v>
      </c>
      <c r="AU2854">
        <f t="shared" si="1015"/>
        <v>0</v>
      </c>
    </row>
    <row r="2855" spans="1:47">
      <c r="A2855" s="23" t="str">
        <f t="shared" si="1036"/>
        <v/>
      </c>
      <c r="B2855" s="18"/>
      <c r="C2855" s="18"/>
      <c r="D2855" s="18"/>
      <c r="E2855" s="18"/>
      <c r="F2855" s="18"/>
      <c r="G2855" s="18"/>
      <c r="H2855" s="18"/>
      <c r="I2855" s="18"/>
      <c r="J2855" s="18"/>
      <c r="K2855" s="18"/>
      <c r="N2855" t="str">
        <f t="shared" si="1016"/>
        <v>vége</v>
      </c>
      <c r="R2855">
        <f t="shared" si="1017"/>
        <v>1</v>
      </c>
      <c r="S2855">
        <f t="shared" si="1018"/>
        <v>1</v>
      </c>
      <c r="T2855">
        <f t="shared" si="1019"/>
        <v>1</v>
      </c>
      <c r="U2855">
        <f t="shared" si="1020"/>
        <v>1</v>
      </c>
      <c r="V2855">
        <f t="shared" si="1021"/>
        <v>1</v>
      </c>
      <c r="W2855">
        <f t="shared" si="1022"/>
        <v>1</v>
      </c>
      <c r="X2855">
        <f t="shared" si="1023"/>
        <v>1</v>
      </c>
      <c r="Y2855">
        <f t="shared" si="1024"/>
        <v>1</v>
      </c>
      <c r="Z2855">
        <f t="shared" si="1025"/>
        <v>1</v>
      </c>
      <c r="AA2855">
        <f t="shared" si="1026"/>
        <v>1</v>
      </c>
      <c r="AB2855">
        <f t="shared" si="1027"/>
        <v>0</v>
      </c>
      <c r="AJ2855">
        <f t="shared" si="1014"/>
        <v>0</v>
      </c>
      <c r="AL2855" t="str">
        <f t="shared" si="1028"/>
        <v/>
      </c>
      <c r="AM2855" t="str">
        <f>IF(AJ2855=0,"",IF(AJ2855="Nincs kapcsolódó bizonylat",0,IF(ISERROR(VLOOKUP(AJ2855,Bizonylat!AU:BL,6,FALSE)),AJ2855,VLOOKUP(AJ2855,Bizonylat!AU:BL,6,FALSE))))</f>
        <v/>
      </c>
      <c r="AN2855">
        <f t="shared" si="1029"/>
        <v>0</v>
      </c>
      <c r="AO2855">
        <f t="shared" si="1030"/>
        <v>0</v>
      </c>
      <c r="AP2855">
        <f t="shared" si="1031"/>
        <v>0</v>
      </c>
      <c r="AQ2855">
        <f t="shared" si="1032"/>
        <v>0</v>
      </c>
      <c r="AR2855">
        <f t="shared" si="1033"/>
        <v>0</v>
      </c>
      <c r="AS2855">
        <f t="shared" si="1034"/>
        <v>0</v>
      </c>
      <c r="AT2855">
        <f t="shared" si="1035"/>
        <v>0</v>
      </c>
      <c r="AU2855">
        <f t="shared" si="1015"/>
        <v>0</v>
      </c>
    </row>
    <row r="2856" spans="1:47">
      <c r="A2856" s="23" t="str">
        <f t="shared" si="1036"/>
        <v/>
      </c>
      <c r="B2856" s="18"/>
      <c r="C2856" s="18"/>
      <c r="D2856" s="18"/>
      <c r="E2856" s="18"/>
      <c r="F2856" s="18"/>
      <c r="G2856" s="18"/>
      <c r="H2856" s="18"/>
      <c r="I2856" s="18"/>
      <c r="J2856" s="18"/>
      <c r="K2856" s="18"/>
      <c r="N2856" t="str">
        <f t="shared" si="1016"/>
        <v>vége</v>
      </c>
      <c r="R2856">
        <f t="shared" si="1017"/>
        <v>1</v>
      </c>
      <c r="S2856">
        <f t="shared" si="1018"/>
        <v>1</v>
      </c>
      <c r="T2856">
        <f t="shared" si="1019"/>
        <v>1</v>
      </c>
      <c r="U2856">
        <f t="shared" si="1020"/>
        <v>1</v>
      </c>
      <c r="V2856">
        <f t="shared" si="1021"/>
        <v>1</v>
      </c>
      <c r="W2856">
        <f t="shared" si="1022"/>
        <v>1</v>
      </c>
      <c r="X2856">
        <f t="shared" si="1023"/>
        <v>1</v>
      </c>
      <c r="Y2856">
        <f t="shared" si="1024"/>
        <v>1</v>
      </c>
      <c r="Z2856">
        <f t="shared" si="1025"/>
        <v>1</v>
      </c>
      <c r="AA2856">
        <f t="shared" si="1026"/>
        <v>1</v>
      </c>
      <c r="AB2856">
        <f t="shared" si="1027"/>
        <v>0</v>
      </c>
      <c r="AJ2856">
        <f t="shared" si="1014"/>
        <v>0</v>
      </c>
      <c r="AL2856" t="str">
        <f t="shared" si="1028"/>
        <v/>
      </c>
      <c r="AM2856" t="str">
        <f>IF(AJ2856=0,"",IF(AJ2856="Nincs kapcsolódó bizonylat",0,IF(ISERROR(VLOOKUP(AJ2856,Bizonylat!AU:BL,6,FALSE)),AJ2856,VLOOKUP(AJ2856,Bizonylat!AU:BL,6,FALSE))))</f>
        <v/>
      </c>
      <c r="AN2856">
        <f t="shared" si="1029"/>
        <v>0</v>
      </c>
      <c r="AO2856">
        <f t="shared" si="1030"/>
        <v>0</v>
      </c>
      <c r="AP2856">
        <f t="shared" si="1031"/>
        <v>0</v>
      </c>
      <c r="AQ2856">
        <f t="shared" si="1032"/>
        <v>0</v>
      </c>
      <c r="AR2856">
        <f t="shared" si="1033"/>
        <v>0</v>
      </c>
      <c r="AS2856">
        <f t="shared" si="1034"/>
        <v>0</v>
      </c>
      <c r="AT2856">
        <f t="shared" si="1035"/>
        <v>0</v>
      </c>
      <c r="AU2856">
        <f t="shared" si="1015"/>
        <v>0</v>
      </c>
    </row>
    <row r="2857" spans="1:47">
      <c r="A2857" s="23" t="str">
        <f t="shared" si="1036"/>
        <v/>
      </c>
      <c r="B2857" s="18"/>
      <c r="C2857" s="18"/>
      <c r="D2857" s="18"/>
      <c r="E2857" s="18"/>
      <c r="F2857" s="18"/>
      <c r="G2857" s="18"/>
      <c r="H2857" s="18"/>
      <c r="I2857" s="18"/>
      <c r="J2857" s="18"/>
      <c r="K2857" s="18"/>
      <c r="N2857" t="str">
        <f t="shared" si="1016"/>
        <v>vége</v>
      </c>
      <c r="R2857">
        <f t="shared" si="1017"/>
        <v>1</v>
      </c>
      <c r="S2857">
        <f t="shared" si="1018"/>
        <v>1</v>
      </c>
      <c r="T2857">
        <f t="shared" si="1019"/>
        <v>1</v>
      </c>
      <c r="U2857">
        <f t="shared" si="1020"/>
        <v>1</v>
      </c>
      <c r="V2857">
        <f t="shared" si="1021"/>
        <v>1</v>
      </c>
      <c r="W2857">
        <f t="shared" si="1022"/>
        <v>1</v>
      </c>
      <c r="X2857">
        <f t="shared" si="1023"/>
        <v>1</v>
      </c>
      <c r="Y2857">
        <f t="shared" si="1024"/>
        <v>1</v>
      </c>
      <c r="Z2857">
        <f t="shared" si="1025"/>
        <v>1</v>
      </c>
      <c r="AA2857">
        <f t="shared" si="1026"/>
        <v>1</v>
      </c>
      <c r="AB2857">
        <f t="shared" si="1027"/>
        <v>0</v>
      </c>
      <c r="AJ2857">
        <f t="shared" si="1014"/>
        <v>0</v>
      </c>
      <c r="AL2857" t="str">
        <f t="shared" si="1028"/>
        <v/>
      </c>
      <c r="AM2857" t="str">
        <f>IF(AJ2857=0,"",IF(AJ2857="Nincs kapcsolódó bizonylat",0,IF(ISERROR(VLOOKUP(AJ2857,Bizonylat!AU:BL,6,FALSE)),AJ2857,VLOOKUP(AJ2857,Bizonylat!AU:BL,6,FALSE))))</f>
        <v/>
      </c>
      <c r="AN2857">
        <f t="shared" si="1029"/>
        <v>0</v>
      </c>
      <c r="AO2857">
        <f t="shared" si="1030"/>
        <v>0</v>
      </c>
      <c r="AP2857">
        <f t="shared" si="1031"/>
        <v>0</v>
      </c>
      <c r="AQ2857">
        <f t="shared" si="1032"/>
        <v>0</v>
      </c>
      <c r="AR2857">
        <f t="shared" si="1033"/>
        <v>0</v>
      </c>
      <c r="AS2857">
        <f t="shared" si="1034"/>
        <v>0</v>
      </c>
      <c r="AT2857">
        <f t="shared" si="1035"/>
        <v>0</v>
      </c>
      <c r="AU2857">
        <f t="shared" si="1015"/>
        <v>0</v>
      </c>
    </row>
    <row r="2858" spans="1:47">
      <c r="A2858" s="23" t="str">
        <f t="shared" si="1036"/>
        <v/>
      </c>
      <c r="B2858" s="18"/>
      <c r="C2858" s="18"/>
      <c r="D2858" s="18"/>
      <c r="E2858" s="18"/>
      <c r="F2858" s="18"/>
      <c r="G2858" s="18"/>
      <c r="H2858" s="18"/>
      <c r="I2858" s="18"/>
      <c r="J2858" s="18"/>
      <c r="K2858" s="18"/>
      <c r="N2858" t="str">
        <f t="shared" si="1016"/>
        <v>vége</v>
      </c>
      <c r="R2858">
        <f t="shared" si="1017"/>
        <v>1</v>
      </c>
      <c r="S2858">
        <f t="shared" si="1018"/>
        <v>1</v>
      </c>
      <c r="T2858">
        <f t="shared" si="1019"/>
        <v>1</v>
      </c>
      <c r="U2858">
        <f t="shared" si="1020"/>
        <v>1</v>
      </c>
      <c r="V2858">
        <f t="shared" si="1021"/>
        <v>1</v>
      </c>
      <c r="W2858">
        <f t="shared" si="1022"/>
        <v>1</v>
      </c>
      <c r="X2858">
        <f t="shared" si="1023"/>
        <v>1</v>
      </c>
      <c r="Y2858">
        <f t="shared" si="1024"/>
        <v>1</v>
      </c>
      <c r="Z2858">
        <f t="shared" si="1025"/>
        <v>1</v>
      </c>
      <c r="AA2858">
        <f t="shared" si="1026"/>
        <v>1</v>
      </c>
      <c r="AB2858">
        <f t="shared" si="1027"/>
        <v>0</v>
      </c>
      <c r="AJ2858">
        <f t="shared" si="1014"/>
        <v>0</v>
      </c>
      <c r="AL2858" t="str">
        <f t="shared" si="1028"/>
        <v/>
      </c>
      <c r="AM2858" t="str">
        <f>IF(AJ2858=0,"",IF(AJ2858="Nincs kapcsolódó bizonylat",0,IF(ISERROR(VLOOKUP(AJ2858,Bizonylat!AU:BL,6,FALSE)),AJ2858,VLOOKUP(AJ2858,Bizonylat!AU:BL,6,FALSE))))</f>
        <v/>
      </c>
      <c r="AN2858">
        <f t="shared" si="1029"/>
        <v>0</v>
      </c>
      <c r="AO2858">
        <f t="shared" si="1030"/>
        <v>0</v>
      </c>
      <c r="AP2858">
        <f t="shared" si="1031"/>
        <v>0</v>
      </c>
      <c r="AQ2858">
        <f t="shared" si="1032"/>
        <v>0</v>
      </c>
      <c r="AR2858">
        <f t="shared" si="1033"/>
        <v>0</v>
      </c>
      <c r="AS2858">
        <f t="shared" si="1034"/>
        <v>0</v>
      </c>
      <c r="AT2858">
        <f t="shared" si="1035"/>
        <v>0</v>
      </c>
      <c r="AU2858">
        <f t="shared" si="1015"/>
        <v>0</v>
      </c>
    </row>
    <row r="2859" spans="1:47">
      <c r="A2859" s="23" t="str">
        <f t="shared" si="1036"/>
        <v/>
      </c>
      <c r="B2859" s="18"/>
      <c r="C2859" s="18"/>
      <c r="D2859" s="18"/>
      <c r="E2859" s="18"/>
      <c r="F2859" s="18"/>
      <c r="G2859" s="18"/>
      <c r="H2859" s="18"/>
      <c r="I2859" s="18"/>
      <c r="J2859" s="18"/>
      <c r="K2859" s="18"/>
      <c r="N2859" t="str">
        <f t="shared" si="1016"/>
        <v>vége</v>
      </c>
      <c r="R2859">
        <f t="shared" si="1017"/>
        <v>1</v>
      </c>
      <c r="S2859">
        <f t="shared" si="1018"/>
        <v>1</v>
      </c>
      <c r="T2859">
        <f t="shared" si="1019"/>
        <v>1</v>
      </c>
      <c r="U2859">
        <f t="shared" si="1020"/>
        <v>1</v>
      </c>
      <c r="V2859">
        <f t="shared" si="1021"/>
        <v>1</v>
      </c>
      <c r="W2859">
        <f t="shared" si="1022"/>
        <v>1</v>
      </c>
      <c r="X2859">
        <f t="shared" si="1023"/>
        <v>1</v>
      </c>
      <c r="Y2859">
        <f t="shared" si="1024"/>
        <v>1</v>
      </c>
      <c r="Z2859">
        <f t="shared" si="1025"/>
        <v>1</v>
      </c>
      <c r="AA2859">
        <f t="shared" si="1026"/>
        <v>1</v>
      </c>
      <c r="AB2859">
        <f t="shared" si="1027"/>
        <v>0</v>
      </c>
      <c r="AJ2859">
        <f t="shared" si="1014"/>
        <v>0</v>
      </c>
      <c r="AL2859" t="str">
        <f t="shared" si="1028"/>
        <v/>
      </c>
      <c r="AM2859" t="str">
        <f>IF(AJ2859=0,"",IF(AJ2859="Nincs kapcsolódó bizonylat",0,IF(ISERROR(VLOOKUP(AJ2859,Bizonylat!AU:BL,6,FALSE)),AJ2859,VLOOKUP(AJ2859,Bizonylat!AU:BL,6,FALSE))))</f>
        <v/>
      </c>
      <c r="AN2859">
        <f t="shared" si="1029"/>
        <v>0</v>
      </c>
      <c r="AO2859">
        <f t="shared" si="1030"/>
        <v>0</v>
      </c>
      <c r="AP2859">
        <f t="shared" si="1031"/>
        <v>0</v>
      </c>
      <c r="AQ2859">
        <f t="shared" si="1032"/>
        <v>0</v>
      </c>
      <c r="AR2859">
        <f t="shared" si="1033"/>
        <v>0</v>
      </c>
      <c r="AS2859">
        <f t="shared" si="1034"/>
        <v>0</v>
      </c>
      <c r="AT2859">
        <f t="shared" si="1035"/>
        <v>0</v>
      </c>
      <c r="AU2859">
        <f t="shared" si="1015"/>
        <v>0</v>
      </c>
    </row>
    <row r="2860" spans="1:47">
      <c r="A2860" s="23" t="str">
        <f t="shared" si="1036"/>
        <v/>
      </c>
      <c r="B2860" s="18"/>
      <c r="C2860" s="18"/>
      <c r="D2860" s="18"/>
      <c r="E2860" s="18"/>
      <c r="F2860" s="18"/>
      <c r="G2860" s="18"/>
      <c r="H2860" s="18"/>
      <c r="I2860" s="18"/>
      <c r="J2860" s="18"/>
      <c r="K2860" s="18"/>
      <c r="N2860" t="str">
        <f t="shared" si="1016"/>
        <v>vége</v>
      </c>
      <c r="R2860">
        <f t="shared" si="1017"/>
        <v>1</v>
      </c>
      <c r="S2860">
        <f t="shared" si="1018"/>
        <v>1</v>
      </c>
      <c r="T2860">
        <f t="shared" si="1019"/>
        <v>1</v>
      </c>
      <c r="U2860">
        <f t="shared" si="1020"/>
        <v>1</v>
      </c>
      <c r="V2860">
        <f t="shared" si="1021"/>
        <v>1</v>
      </c>
      <c r="W2860">
        <f t="shared" si="1022"/>
        <v>1</v>
      </c>
      <c r="X2860">
        <f t="shared" si="1023"/>
        <v>1</v>
      </c>
      <c r="Y2860">
        <f t="shared" si="1024"/>
        <v>1</v>
      </c>
      <c r="Z2860">
        <f t="shared" si="1025"/>
        <v>1</v>
      </c>
      <c r="AA2860">
        <f t="shared" si="1026"/>
        <v>1</v>
      </c>
      <c r="AB2860">
        <f t="shared" si="1027"/>
        <v>0</v>
      </c>
      <c r="AJ2860">
        <f t="shared" si="1014"/>
        <v>0</v>
      </c>
      <c r="AL2860" t="str">
        <f t="shared" si="1028"/>
        <v/>
      </c>
      <c r="AM2860" t="str">
        <f>IF(AJ2860=0,"",IF(AJ2860="Nincs kapcsolódó bizonylat",0,IF(ISERROR(VLOOKUP(AJ2860,Bizonylat!AU:BL,6,FALSE)),AJ2860,VLOOKUP(AJ2860,Bizonylat!AU:BL,6,FALSE))))</f>
        <v/>
      </c>
      <c r="AN2860">
        <f t="shared" si="1029"/>
        <v>0</v>
      </c>
      <c r="AO2860">
        <f t="shared" si="1030"/>
        <v>0</v>
      </c>
      <c r="AP2860">
        <f t="shared" si="1031"/>
        <v>0</v>
      </c>
      <c r="AQ2860">
        <f t="shared" si="1032"/>
        <v>0</v>
      </c>
      <c r="AR2860">
        <f t="shared" si="1033"/>
        <v>0</v>
      </c>
      <c r="AS2860">
        <f t="shared" si="1034"/>
        <v>0</v>
      </c>
      <c r="AT2860">
        <f t="shared" si="1035"/>
        <v>0</v>
      </c>
      <c r="AU2860">
        <f t="shared" si="1015"/>
        <v>0</v>
      </c>
    </row>
    <row r="2861" spans="1:47">
      <c r="A2861" s="23" t="str">
        <f t="shared" si="1036"/>
        <v/>
      </c>
      <c r="B2861" s="18"/>
      <c r="C2861" s="18"/>
      <c r="D2861" s="18"/>
      <c r="E2861" s="18"/>
      <c r="F2861" s="18"/>
      <c r="G2861" s="18"/>
      <c r="H2861" s="18"/>
      <c r="I2861" s="18"/>
      <c r="J2861" s="18"/>
      <c r="K2861" s="18"/>
      <c r="N2861" t="str">
        <f t="shared" si="1016"/>
        <v>vége</v>
      </c>
      <c r="R2861">
        <f t="shared" si="1017"/>
        <v>1</v>
      </c>
      <c r="S2861">
        <f t="shared" si="1018"/>
        <v>1</v>
      </c>
      <c r="T2861">
        <f t="shared" si="1019"/>
        <v>1</v>
      </c>
      <c r="U2861">
        <f t="shared" si="1020"/>
        <v>1</v>
      </c>
      <c r="V2861">
        <f t="shared" si="1021"/>
        <v>1</v>
      </c>
      <c r="W2861">
        <f t="shared" si="1022"/>
        <v>1</v>
      </c>
      <c r="X2861">
        <f t="shared" si="1023"/>
        <v>1</v>
      </c>
      <c r="Y2861">
        <f t="shared" si="1024"/>
        <v>1</v>
      </c>
      <c r="Z2861">
        <f t="shared" si="1025"/>
        <v>1</v>
      </c>
      <c r="AA2861">
        <f t="shared" si="1026"/>
        <v>1</v>
      </c>
      <c r="AB2861">
        <f t="shared" si="1027"/>
        <v>0</v>
      </c>
      <c r="AJ2861">
        <f t="shared" si="1014"/>
        <v>0</v>
      </c>
      <c r="AL2861" t="str">
        <f t="shared" si="1028"/>
        <v/>
      </c>
      <c r="AM2861" t="str">
        <f>IF(AJ2861=0,"",IF(AJ2861="Nincs kapcsolódó bizonylat",0,IF(ISERROR(VLOOKUP(AJ2861,Bizonylat!AU:BL,6,FALSE)),AJ2861,VLOOKUP(AJ2861,Bizonylat!AU:BL,6,FALSE))))</f>
        <v/>
      </c>
      <c r="AN2861">
        <f t="shared" si="1029"/>
        <v>0</v>
      </c>
      <c r="AO2861">
        <f t="shared" si="1030"/>
        <v>0</v>
      </c>
      <c r="AP2861">
        <f t="shared" si="1031"/>
        <v>0</v>
      </c>
      <c r="AQ2861">
        <f t="shared" si="1032"/>
        <v>0</v>
      </c>
      <c r="AR2861">
        <f t="shared" si="1033"/>
        <v>0</v>
      </c>
      <c r="AS2861">
        <f t="shared" si="1034"/>
        <v>0</v>
      </c>
      <c r="AT2861">
        <f t="shared" si="1035"/>
        <v>0</v>
      </c>
      <c r="AU2861">
        <f t="shared" si="1015"/>
        <v>0</v>
      </c>
    </row>
    <row r="2862" spans="1:47">
      <c r="A2862" s="23" t="str">
        <f t="shared" si="1036"/>
        <v/>
      </c>
      <c r="B2862" s="18"/>
      <c r="C2862" s="18"/>
      <c r="D2862" s="18"/>
      <c r="E2862" s="18"/>
      <c r="F2862" s="18"/>
      <c r="G2862" s="18"/>
      <c r="H2862" s="18"/>
      <c r="I2862" s="18"/>
      <c r="J2862" s="18"/>
      <c r="K2862" s="18"/>
      <c r="N2862" t="str">
        <f t="shared" si="1016"/>
        <v>vége</v>
      </c>
      <c r="R2862">
        <f t="shared" si="1017"/>
        <v>1</v>
      </c>
      <c r="S2862">
        <f t="shared" si="1018"/>
        <v>1</v>
      </c>
      <c r="T2862">
        <f t="shared" si="1019"/>
        <v>1</v>
      </c>
      <c r="U2862">
        <f t="shared" si="1020"/>
        <v>1</v>
      </c>
      <c r="V2862">
        <f t="shared" si="1021"/>
        <v>1</v>
      </c>
      <c r="W2862">
        <f t="shared" si="1022"/>
        <v>1</v>
      </c>
      <c r="X2862">
        <f t="shared" si="1023"/>
        <v>1</v>
      </c>
      <c r="Y2862">
        <f t="shared" si="1024"/>
        <v>1</v>
      </c>
      <c r="Z2862">
        <f t="shared" si="1025"/>
        <v>1</v>
      </c>
      <c r="AA2862">
        <f t="shared" si="1026"/>
        <v>1</v>
      </c>
      <c r="AB2862">
        <f t="shared" si="1027"/>
        <v>0</v>
      </c>
      <c r="AJ2862">
        <f t="shared" si="1014"/>
        <v>0</v>
      </c>
      <c r="AL2862" t="str">
        <f t="shared" si="1028"/>
        <v/>
      </c>
      <c r="AM2862" t="str">
        <f>IF(AJ2862=0,"",IF(AJ2862="Nincs kapcsolódó bizonylat",0,IF(ISERROR(VLOOKUP(AJ2862,Bizonylat!AU:BL,6,FALSE)),AJ2862,VLOOKUP(AJ2862,Bizonylat!AU:BL,6,FALSE))))</f>
        <v/>
      </c>
      <c r="AN2862">
        <f t="shared" si="1029"/>
        <v>0</v>
      </c>
      <c r="AO2862">
        <f t="shared" si="1030"/>
        <v>0</v>
      </c>
      <c r="AP2862">
        <f t="shared" si="1031"/>
        <v>0</v>
      </c>
      <c r="AQ2862">
        <f t="shared" si="1032"/>
        <v>0</v>
      </c>
      <c r="AR2862">
        <f t="shared" si="1033"/>
        <v>0</v>
      </c>
      <c r="AS2862">
        <f t="shared" si="1034"/>
        <v>0</v>
      </c>
      <c r="AT2862">
        <f t="shared" si="1035"/>
        <v>0</v>
      </c>
      <c r="AU2862">
        <f t="shared" si="1015"/>
        <v>0</v>
      </c>
    </row>
    <row r="2863" spans="1:47">
      <c r="A2863" s="23" t="str">
        <f t="shared" si="1036"/>
        <v/>
      </c>
      <c r="B2863" s="18"/>
      <c r="C2863" s="18"/>
      <c r="D2863" s="18"/>
      <c r="E2863" s="18"/>
      <c r="F2863" s="18"/>
      <c r="G2863" s="18"/>
      <c r="H2863" s="18"/>
      <c r="I2863" s="18"/>
      <c r="J2863" s="18"/>
      <c r="K2863" s="18"/>
      <c r="N2863" t="str">
        <f t="shared" si="1016"/>
        <v>vége</v>
      </c>
      <c r="R2863">
        <f t="shared" si="1017"/>
        <v>1</v>
      </c>
      <c r="S2863">
        <f t="shared" si="1018"/>
        <v>1</v>
      </c>
      <c r="T2863">
        <f t="shared" si="1019"/>
        <v>1</v>
      </c>
      <c r="U2863">
        <f t="shared" si="1020"/>
        <v>1</v>
      </c>
      <c r="V2863">
        <f t="shared" si="1021"/>
        <v>1</v>
      </c>
      <c r="W2863">
        <f t="shared" si="1022"/>
        <v>1</v>
      </c>
      <c r="X2863">
        <f t="shared" si="1023"/>
        <v>1</v>
      </c>
      <c r="Y2863">
        <f t="shared" si="1024"/>
        <v>1</v>
      </c>
      <c r="Z2863">
        <f t="shared" si="1025"/>
        <v>1</v>
      </c>
      <c r="AA2863">
        <f t="shared" si="1026"/>
        <v>1</v>
      </c>
      <c r="AB2863">
        <f t="shared" si="1027"/>
        <v>0</v>
      </c>
      <c r="AJ2863">
        <f t="shared" si="1014"/>
        <v>0</v>
      </c>
      <c r="AL2863" t="str">
        <f t="shared" si="1028"/>
        <v/>
      </c>
      <c r="AM2863" t="str">
        <f>IF(AJ2863=0,"",IF(AJ2863="Nincs kapcsolódó bizonylat",0,IF(ISERROR(VLOOKUP(AJ2863,Bizonylat!AU:BL,6,FALSE)),AJ2863,VLOOKUP(AJ2863,Bizonylat!AU:BL,6,FALSE))))</f>
        <v/>
      </c>
      <c r="AN2863">
        <f t="shared" si="1029"/>
        <v>0</v>
      </c>
      <c r="AO2863">
        <f t="shared" si="1030"/>
        <v>0</v>
      </c>
      <c r="AP2863">
        <f t="shared" si="1031"/>
        <v>0</v>
      </c>
      <c r="AQ2863">
        <f t="shared" si="1032"/>
        <v>0</v>
      </c>
      <c r="AR2863">
        <f t="shared" si="1033"/>
        <v>0</v>
      </c>
      <c r="AS2863">
        <f t="shared" si="1034"/>
        <v>0</v>
      </c>
      <c r="AT2863">
        <f t="shared" si="1035"/>
        <v>0</v>
      </c>
      <c r="AU2863">
        <f t="shared" si="1015"/>
        <v>0</v>
      </c>
    </row>
    <row r="2864" spans="1:47">
      <c r="A2864" s="23" t="str">
        <f t="shared" si="1036"/>
        <v/>
      </c>
      <c r="B2864" s="18"/>
      <c r="C2864" s="18"/>
      <c r="D2864" s="18"/>
      <c r="E2864" s="18"/>
      <c r="F2864" s="18"/>
      <c r="G2864" s="18"/>
      <c r="H2864" s="18"/>
      <c r="I2864" s="18"/>
      <c r="J2864" s="18"/>
      <c r="K2864" s="18"/>
      <c r="N2864" t="str">
        <f t="shared" si="1016"/>
        <v>vége</v>
      </c>
      <c r="R2864">
        <f t="shared" si="1017"/>
        <v>1</v>
      </c>
      <c r="S2864">
        <f t="shared" si="1018"/>
        <v>1</v>
      </c>
      <c r="T2864">
        <f t="shared" si="1019"/>
        <v>1</v>
      </c>
      <c r="U2864">
        <f t="shared" si="1020"/>
        <v>1</v>
      </c>
      <c r="V2864">
        <f t="shared" si="1021"/>
        <v>1</v>
      </c>
      <c r="W2864">
        <f t="shared" si="1022"/>
        <v>1</v>
      </c>
      <c r="X2864">
        <f t="shared" si="1023"/>
        <v>1</v>
      </c>
      <c r="Y2864">
        <f t="shared" si="1024"/>
        <v>1</v>
      </c>
      <c r="Z2864">
        <f t="shared" si="1025"/>
        <v>1</v>
      </c>
      <c r="AA2864">
        <f t="shared" si="1026"/>
        <v>1</v>
      </c>
      <c r="AB2864">
        <f t="shared" si="1027"/>
        <v>0</v>
      </c>
      <c r="AJ2864">
        <f t="shared" si="1014"/>
        <v>0</v>
      </c>
      <c r="AL2864" t="str">
        <f t="shared" si="1028"/>
        <v/>
      </c>
      <c r="AM2864" t="str">
        <f>IF(AJ2864=0,"",IF(AJ2864="Nincs kapcsolódó bizonylat",0,IF(ISERROR(VLOOKUP(AJ2864,Bizonylat!AU:BL,6,FALSE)),AJ2864,VLOOKUP(AJ2864,Bizonylat!AU:BL,6,FALSE))))</f>
        <v/>
      </c>
      <c r="AN2864">
        <f t="shared" si="1029"/>
        <v>0</v>
      </c>
      <c r="AO2864">
        <f t="shared" si="1030"/>
        <v>0</v>
      </c>
      <c r="AP2864">
        <f t="shared" si="1031"/>
        <v>0</v>
      </c>
      <c r="AQ2864">
        <f t="shared" si="1032"/>
        <v>0</v>
      </c>
      <c r="AR2864">
        <f t="shared" si="1033"/>
        <v>0</v>
      </c>
      <c r="AS2864">
        <f t="shared" si="1034"/>
        <v>0</v>
      </c>
      <c r="AT2864">
        <f t="shared" si="1035"/>
        <v>0</v>
      </c>
      <c r="AU2864">
        <f t="shared" si="1015"/>
        <v>0</v>
      </c>
    </row>
    <row r="2865" spans="1:47">
      <c r="A2865" s="23" t="str">
        <f t="shared" si="1036"/>
        <v/>
      </c>
      <c r="B2865" s="18"/>
      <c r="C2865" s="18"/>
      <c r="D2865" s="18"/>
      <c r="E2865" s="18"/>
      <c r="F2865" s="18"/>
      <c r="G2865" s="18"/>
      <c r="H2865" s="18"/>
      <c r="I2865" s="18"/>
      <c r="J2865" s="18"/>
      <c r="K2865" s="18"/>
      <c r="N2865" t="str">
        <f t="shared" si="1016"/>
        <v>vége</v>
      </c>
      <c r="R2865">
        <f t="shared" si="1017"/>
        <v>1</v>
      </c>
      <c r="S2865">
        <f t="shared" si="1018"/>
        <v>1</v>
      </c>
      <c r="T2865">
        <f t="shared" si="1019"/>
        <v>1</v>
      </c>
      <c r="U2865">
        <f t="shared" si="1020"/>
        <v>1</v>
      </c>
      <c r="V2865">
        <f t="shared" si="1021"/>
        <v>1</v>
      </c>
      <c r="W2865">
        <f t="shared" si="1022"/>
        <v>1</v>
      </c>
      <c r="X2865">
        <f t="shared" si="1023"/>
        <v>1</v>
      </c>
      <c r="Y2865">
        <f t="shared" si="1024"/>
        <v>1</v>
      </c>
      <c r="Z2865">
        <f t="shared" si="1025"/>
        <v>1</v>
      </c>
      <c r="AA2865">
        <f t="shared" si="1026"/>
        <v>1</v>
      </c>
      <c r="AB2865">
        <f t="shared" si="1027"/>
        <v>0</v>
      </c>
      <c r="AJ2865">
        <f t="shared" si="1014"/>
        <v>0</v>
      </c>
      <c r="AL2865" t="str">
        <f t="shared" si="1028"/>
        <v/>
      </c>
      <c r="AM2865" t="str">
        <f>IF(AJ2865=0,"",IF(AJ2865="Nincs kapcsolódó bizonylat",0,IF(ISERROR(VLOOKUP(AJ2865,Bizonylat!AU:BL,6,FALSE)),AJ2865,VLOOKUP(AJ2865,Bizonylat!AU:BL,6,FALSE))))</f>
        <v/>
      </c>
      <c r="AN2865">
        <f t="shared" si="1029"/>
        <v>0</v>
      </c>
      <c r="AO2865">
        <f t="shared" si="1030"/>
        <v>0</v>
      </c>
      <c r="AP2865">
        <f t="shared" si="1031"/>
        <v>0</v>
      </c>
      <c r="AQ2865">
        <f t="shared" si="1032"/>
        <v>0</v>
      </c>
      <c r="AR2865">
        <f t="shared" si="1033"/>
        <v>0</v>
      </c>
      <c r="AS2865">
        <f t="shared" si="1034"/>
        <v>0</v>
      </c>
      <c r="AT2865">
        <f t="shared" si="1035"/>
        <v>0</v>
      </c>
      <c r="AU2865">
        <f t="shared" si="1015"/>
        <v>0</v>
      </c>
    </row>
    <row r="2866" spans="1:47">
      <c r="A2866" s="23" t="str">
        <f t="shared" si="1036"/>
        <v/>
      </c>
      <c r="B2866" s="18"/>
      <c r="C2866" s="18"/>
      <c r="D2866" s="18"/>
      <c r="E2866" s="18"/>
      <c r="F2866" s="18"/>
      <c r="G2866" s="18"/>
      <c r="H2866" s="18"/>
      <c r="I2866" s="18"/>
      <c r="J2866" s="18"/>
      <c r="K2866" s="18"/>
      <c r="N2866" t="str">
        <f t="shared" si="1016"/>
        <v>vége</v>
      </c>
      <c r="R2866">
        <f t="shared" si="1017"/>
        <v>1</v>
      </c>
      <c r="S2866">
        <f t="shared" si="1018"/>
        <v>1</v>
      </c>
      <c r="T2866">
        <f t="shared" si="1019"/>
        <v>1</v>
      </c>
      <c r="U2866">
        <f t="shared" si="1020"/>
        <v>1</v>
      </c>
      <c r="V2866">
        <f t="shared" si="1021"/>
        <v>1</v>
      </c>
      <c r="W2866">
        <f t="shared" si="1022"/>
        <v>1</v>
      </c>
      <c r="X2866">
        <f t="shared" si="1023"/>
        <v>1</v>
      </c>
      <c r="Y2866">
        <f t="shared" si="1024"/>
        <v>1</v>
      </c>
      <c r="Z2866">
        <f t="shared" si="1025"/>
        <v>1</v>
      </c>
      <c r="AA2866">
        <f t="shared" si="1026"/>
        <v>1</v>
      </c>
      <c r="AB2866">
        <f t="shared" si="1027"/>
        <v>0</v>
      </c>
      <c r="AJ2866">
        <f t="shared" si="1014"/>
        <v>0</v>
      </c>
      <c r="AL2866" t="str">
        <f t="shared" si="1028"/>
        <v/>
      </c>
      <c r="AM2866" t="str">
        <f>IF(AJ2866=0,"",IF(AJ2866="Nincs kapcsolódó bizonylat",0,IF(ISERROR(VLOOKUP(AJ2866,Bizonylat!AU:BL,6,FALSE)),AJ2866,VLOOKUP(AJ2866,Bizonylat!AU:BL,6,FALSE))))</f>
        <v/>
      </c>
      <c r="AN2866">
        <f t="shared" si="1029"/>
        <v>0</v>
      </c>
      <c r="AO2866">
        <f t="shared" si="1030"/>
        <v>0</v>
      </c>
      <c r="AP2866">
        <f t="shared" si="1031"/>
        <v>0</v>
      </c>
      <c r="AQ2866">
        <f t="shared" si="1032"/>
        <v>0</v>
      </c>
      <c r="AR2866">
        <f t="shared" si="1033"/>
        <v>0</v>
      </c>
      <c r="AS2866">
        <f t="shared" si="1034"/>
        <v>0</v>
      </c>
      <c r="AT2866">
        <f t="shared" si="1035"/>
        <v>0</v>
      </c>
      <c r="AU2866">
        <f t="shared" si="1015"/>
        <v>0</v>
      </c>
    </row>
    <row r="2867" spans="1:47">
      <c r="A2867" s="23" t="str">
        <f t="shared" si="1036"/>
        <v/>
      </c>
      <c r="B2867" s="18"/>
      <c r="C2867" s="18"/>
      <c r="D2867" s="18"/>
      <c r="E2867" s="18"/>
      <c r="F2867" s="18"/>
      <c r="G2867" s="18"/>
      <c r="H2867" s="18"/>
      <c r="I2867" s="18"/>
      <c r="J2867" s="18"/>
      <c r="K2867" s="18"/>
      <c r="N2867" t="str">
        <f t="shared" si="1016"/>
        <v>vége</v>
      </c>
      <c r="R2867">
        <f t="shared" si="1017"/>
        <v>1</v>
      </c>
      <c r="S2867">
        <f t="shared" si="1018"/>
        <v>1</v>
      </c>
      <c r="T2867">
        <f t="shared" si="1019"/>
        <v>1</v>
      </c>
      <c r="U2867">
        <f t="shared" si="1020"/>
        <v>1</v>
      </c>
      <c r="V2867">
        <f t="shared" si="1021"/>
        <v>1</v>
      </c>
      <c r="W2867">
        <f t="shared" si="1022"/>
        <v>1</v>
      </c>
      <c r="X2867">
        <f t="shared" si="1023"/>
        <v>1</v>
      </c>
      <c r="Y2867">
        <f t="shared" si="1024"/>
        <v>1</v>
      </c>
      <c r="Z2867">
        <f t="shared" si="1025"/>
        <v>1</v>
      </c>
      <c r="AA2867">
        <f t="shared" si="1026"/>
        <v>1</v>
      </c>
      <c r="AB2867">
        <f t="shared" si="1027"/>
        <v>0</v>
      </c>
      <c r="AJ2867">
        <f t="shared" si="1014"/>
        <v>0</v>
      </c>
      <c r="AL2867" t="str">
        <f t="shared" si="1028"/>
        <v/>
      </c>
      <c r="AM2867" t="str">
        <f>IF(AJ2867=0,"",IF(AJ2867="Nincs kapcsolódó bizonylat",0,IF(ISERROR(VLOOKUP(AJ2867,Bizonylat!AU:BL,6,FALSE)),AJ2867,VLOOKUP(AJ2867,Bizonylat!AU:BL,6,FALSE))))</f>
        <v/>
      </c>
      <c r="AN2867">
        <f t="shared" si="1029"/>
        <v>0</v>
      </c>
      <c r="AO2867">
        <f t="shared" si="1030"/>
        <v>0</v>
      </c>
      <c r="AP2867">
        <f t="shared" si="1031"/>
        <v>0</v>
      </c>
      <c r="AQ2867">
        <f t="shared" si="1032"/>
        <v>0</v>
      </c>
      <c r="AR2867">
        <f t="shared" si="1033"/>
        <v>0</v>
      </c>
      <c r="AS2867">
        <f t="shared" si="1034"/>
        <v>0</v>
      </c>
      <c r="AT2867">
        <f t="shared" si="1035"/>
        <v>0</v>
      </c>
      <c r="AU2867">
        <f t="shared" si="1015"/>
        <v>0</v>
      </c>
    </row>
    <row r="2868" spans="1:47">
      <c r="A2868" s="23" t="str">
        <f t="shared" si="1036"/>
        <v/>
      </c>
      <c r="B2868" s="18"/>
      <c r="C2868" s="18"/>
      <c r="D2868" s="18"/>
      <c r="E2868" s="18"/>
      <c r="F2868" s="18"/>
      <c r="G2868" s="18"/>
      <c r="H2868" s="18"/>
      <c r="I2868" s="18"/>
      <c r="J2868" s="18"/>
      <c r="K2868" s="18"/>
      <c r="N2868" t="str">
        <f t="shared" si="1016"/>
        <v>vége</v>
      </c>
      <c r="R2868">
        <f t="shared" si="1017"/>
        <v>1</v>
      </c>
      <c r="S2868">
        <f t="shared" si="1018"/>
        <v>1</v>
      </c>
      <c r="T2868">
        <f t="shared" si="1019"/>
        <v>1</v>
      </c>
      <c r="U2868">
        <f t="shared" si="1020"/>
        <v>1</v>
      </c>
      <c r="V2868">
        <f t="shared" si="1021"/>
        <v>1</v>
      </c>
      <c r="W2868">
        <f t="shared" si="1022"/>
        <v>1</v>
      </c>
      <c r="X2868">
        <f t="shared" si="1023"/>
        <v>1</v>
      </c>
      <c r="Y2868">
        <f t="shared" si="1024"/>
        <v>1</v>
      </c>
      <c r="Z2868">
        <f t="shared" si="1025"/>
        <v>1</v>
      </c>
      <c r="AA2868">
        <f t="shared" si="1026"/>
        <v>1</v>
      </c>
      <c r="AB2868">
        <f t="shared" si="1027"/>
        <v>0</v>
      </c>
      <c r="AJ2868">
        <f t="shared" si="1014"/>
        <v>0</v>
      </c>
      <c r="AL2868" t="str">
        <f t="shared" si="1028"/>
        <v/>
      </c>
      <c r="AM2868" t="str">
        <f>IF(AJ2868=0,"",IF(AJ2868="Nincs kapcsolódó bizonylat",0,IF(ISERROR(VLOOKUP(AJ2868,Bizonylat!AU:BL,6,FALSE)),AJ2868,VLOOKUP(AJ2868,Bizonylat!AU:BL,6,FALSE))))</f>
        <v/>
      </c>
      <c r="AN2868">
        <f t="shared" si="1029"/>
        <v>0</v>
      </c>
      <c r="AO2868">
        <f t="shared" si="1030"/>
        <v>0</v>
      </c>
      <c r="AP2868">
        <f t="shared" si="1031"/>
        <v>0</v>
      </c>
      <c r="AQ2868">
        <f t="shared" si="1032"/>
        <v>0</v>
      </c>
      <c r="AR2868">
        <f t="shared" si="1033"/>
        <v>0</v>
      </c>
      <c r="AS2868">
        <f t="shared" si="1034"/>
        <v>0</v>
      </c>
      <c r="AT2868">
        <f t="shared" si="1035"/>
        <v>0</v>
      </c>
      <c r="AU2868">
        <f t="shared" si="1015"/>
        <v>0</v>
      </c>
    </row>
    <row r="2869" spans="1:47">
      <c r="A2869" s="23" t="str">
        <f t="shared" si="1036"/>
        <v/>
      </c>
      <c r="B2869" s="18"/>
      <c r="C2869" s="18"/>
      <c r="D2869" s="18"/>
      <c r="E2869" s="18"/>
      <c r="F2869" s="18"/>
      <c r="G2869" s="18"/>
      <c r="H2869" s="18"/>
      <c r="I2869" s="18"/>
      <c r="J2869" s="18"/>
      <c r="K2869" s="18"/>
      <c r="N2869" t="str">
        <f t="shared" si="1016"/>
        <v>vége</v>
      </c>
      <c r="R2869">
        <f t="shared" si="1017"/>
        <v>1</v>
      </c>
      <c r="S2869">
        <f t="shared" si="1018"/>
        <v>1</v>
      </c>
      <c r="T2869">
        <f t="shared" si="1019"/>
        <v>1</v>
      </c>
      <c r="U2869">
        <f t="shared" si="1020"/>
        <v>1</v>
      </c>
      <c r="V2869">
        <f t="shared" si="1021"/>
        <v>1</v>
      </c>
      <c r="W2869">
        <f t="shared" si="1022"/>
        <v>1</v>
      </c>
      <c r="X2869">
        <f t="shared" si="1023"/>
        <v>1</v>
      </c>
      <c r="Y2869">
        <f t="shared" si="1024"/>
        <v>1</v>
      </c>
      <c r="Z2869">
        <f t="shared" si="1025"/>
        <v>1</v>
      </c>
      <c r="AA2869">
        <f t="shared" si="1026"/>
        <v>1</v>
      </c>
      <c r="AB2869">
        <f t="shared" si="1027"/>
        <v>0</v>
      </c>
      <c r="AJ2869">
        <f t="shared" si="1014"/>
        <v>0</v>
      </c>
      <c r="AL2869" t="str">
        <f t="shared" si="1028"/>
        <v/>
      </c>
      <c r="AM2869" t="str">
        <f>IF(AJ2869=0,"",IF(AJ2869="Nincs kapcsolódó bizonylat",0,IF(ISERROR(VLOOKUP(AJ2869,Bizonylat!AU:BL,6,FALSE)),AJ2869,VLOOKUP(AJ2869,Bizonylat!AU:BL,6,FALSE))))</f>
        <v/>
      </c>
      <c r="AN2869">
        <f t="shared" si="1029"/>
        <v>0</v>
      </c>
      <c r="AO2869">
        <f t="shared" si="1030"/>
        <v>0</v>
      </c>
      <c r="AP2869">
        <f t="shared" si="1031"/>
        <v>0</v>
      </c>
      <c r="AQ2869">
        <f t="shared" si="1032"/>
        <v>0</v>
      </c>
      <c r="AR2869">
        <f t="shared" si="1033"/>
        <v>0</v>
      </c>
      <c r="AS2869">
        <f t="shared" si="1034"/>
        <v>0</v>
      </c>
      <c r="AT2869">
        <f t="shared" si="1035"/>
        <v>0</v>
      </c>
      <c r="AU2869">
        <f t="shared" si="1015"/>
        <v>0</v>
      </c>
    </row>
    <row r="2870" spans="1:47">
      <c r="A2870" s="23" t="str">
        <f t="shared" si="1036"/>
        <v/>
      </c>
      <c r="B2870" s="18"/>
      <c r="C2870" s="18"/>
      <c r="D2870" s="18"/>
      <c r="E2870" s="18"/>
      <c r="F2870" s="18"/>
      <c r="G2870" s="18"/>
      <c r="H2870" s="18"/>
      <c r="I2870" s="18"/>
      <c r="J2870" s="18"/>
      <c r="K2870" s="18"/>
      <c r="N2870" t="str">
        <f t="shared" si="1016"/>
        <v>vége</v>
      </c>
      <c r="R2870">
        <f t="shared" si="1017"/>
        <v>1</v>
      </c>
      <c r="S2870">
        <f t="shared" si="1018"/>
        <v>1</v>
      </c>
      <c r="T2870">
        <f t="shared" si="1019"/>
        <v>1</v>
      </c>
      <c r="U2870">
        <f t="shared" si="1020"/>
        <v>1</v>
      </c>
      <c r="V2870">
        <f t="shared" si="1021"/>
        <v>1</v>
      </c>
      <c r="W2870">
        <f t="shared" si="1022"/>
        <v>1</v>
      </c>
      <c r="X2870">
        <f t="shared" si="1023"/>
        <v>1</v>
      </c>
      <c r="Y2870">
        <f t="shared" si="1024"/>
        <v>1</v>
      </c>
      <c r="Z2870">
        <f t="shared" si="1025"/>
        <v>1</v>
      </c>
      <c r="AA2870">
        <f t="shared" si="1026"/>
        <v>1</v>
      </c>
      <c r="AB2870">
        <f t="shared" si="1027"/>
        <v>0</v>
      </c>
      <c r="AJ2870">
        <f t="shared" si="1014"/>
        <v>0</v>
      </c>
      <c r="AL2870" t="str">
        <f t="shared" si="1028"/>
        <v/>
      </c>
      <c r="AM2870" t="str">
        <f>IF(AJ2870=0,"",IF(AJ2870="Nincs kapcsolódó bizonylat",0,IF(ISERROR(VLOOKUP(AJ2870,Bizonylat!AU:BL,6,FALSE)),AJ2870,VLOOKUP(AJ2870,Bizonylat!AU:BL,6,FALSE))))</f>
        <v/>
      </c>
      <c r="AN2870">
        <f t="shared" si="1029"/>
        <v>0</v>
      </c>
      <c r="AO2870">
        <f t="shared" si="1030"/>
        <v>0</v>
      </c>
      <c r="AP2870">
        <f t="shared" si="1031"/>
        <v>0</v>
      </c>
      <c r="AQ2870">
        <f t="shared" si="1032"/>
        <v>0</v>
      </c>
      <c r="AR2870">
        <f t="shared" si="1033"/>
        <v>0</v>
      </c>
      <c r="AS2870">
        <f t="shared" si="1034"/>
        <v>0</v>
      </c>
      <c r="AT2870">
        <f t="shared" si="1035"/>
        <v>0</v>
      </c>
      <c r="AU2870">
        <f t="shared" si="1015"/>
        <v>0</v>
      </c>
    </row>
    <row r="2871" spans="1:47">
      <c r="A2871" s="23" t="str">
        <f t="shared" si="1036"/>
        <v/>
      </c>
      <c r="B2871" s="18"/>
      <c r="C2871" s="18"/>
      <c r="D2871" s="18"/>
      <c r="E2871" s="18"/>
      <c r="F2871" s="18"/>
      <c r="G2871" s="18"/>
      <c r="H2871" s="18"/>
      <c r="I2871" s="18"/>
      <c r="J2871" s="18"/>
      <c r="K2871" s="18"/>
      <c r="N2871" t="str">
        <f t="shared" si="1016"/>
        <v>vége</v>
      </c>
      <c r="R2871">
        <f t="shared" si="1017"/>
        <v>1</v>
      </c>
      <c r="S2871">
        <f t="shared" si="1018"/>
        <v>1</v>
      </c>
      <c r="T2871">
        <f t="shared" si="1019"/>
        <v>1</v>
      </c>
      <c r="U2871">
        <f t="shared" si="1020"/>
        <v>1</v>
      </c>
      <c r="V2871">
        <f t="shared" si="1021"/>
        <v>1</v>
      </c>
      <c r="W2871">
        <f t="shared" si="1022"/>
        <v>1</v>
      </c>
      <c r="X2871">
        <f t="shared" si="1023"/>
        <v>1</v>
      </c>
      <c r="Y2871">
        <f t="shared" si="1024"/>
        <v>1</v>
      </c>
      <c r="Z2871">
        <f t="shared" si="1025"/>
        <v>1</v>
      </c>
      <c r="AA2871">
        <f t="shared" si="1026"/>
        <v>1</v>
      </c>
      <c r="AB2871">
        <f t="shared" si="1027"/>
        <v>0</v>
      </c>
      <c r="AJ2871">
        <f t="shared" si="1014"/>
        <v>0</v>
      </c>
      <c r="AL2871" t="str">
        <f t="shared" si="1028"/>
        <v/>
      </c>
      <c r="AM2871" t="str">
        <f>IF(AJ2871=0,"",IF(AJ2871="Nincs kapcsolódó bizonylat",0,IF(ISERROR(VLOOKUP(AJ2871,Bizonylat!AU:BL,6,FALSE)),AJ2871,VLOOKUP(AJ2871,Bizonylat!AU:BL,6,FALSE))))</f>
        <v/>
      </c>
      <c r="AN2871">
        <f t="shared" si="1029"/>
        <v>0</v>
      </c>
      <c r="AO2871">
        <f t="shared" si="1030"/>
        <v>0</v>
      </c>
      <c r="AP2871">
        <f t="shared" si="1031"/>
        <v>0</v>
      </c>
      <c r="AQ2871">
        <f t="shared" si="1032"/>
        <v>0</v>
      </c>
      <c r="AR2871">
        <f t="shared" si="1033"/>
        <v>0</v>
      </c>
      <c r="AS2871">
        <f t="shared" si="1034"/>
        <v>0</v>
      </c>
      <c r="AT2871">
        <f t="shared" si="1035"/>
        <v>0</v>
      </c>
      <c r="AU2871">
        <f t="shared" si="1015"/>
        <v>0</v>
      </c>
    </row>
    <row r="2872" spans="1:47">
      <c r="A2872" s="23" t="str">
        <f t="shared" si="1036"/>
        <v/>
      </c>
      <c r="B2872" s="18"/>
      <c r="C2872" s="18"/>
      <c r="D2872" s="18"/>
      <c r="E2872" s="18"/>
      <c r="F2872" s="18"/>
      <c r="G2872" s="18"/>
      <c r="H2872" s="18"/>
      <c r="I2872" s="18"/>
      <c r="J2872" s="18"/>
      <c r="K2872" s="18"/>
      <c r="N2872" t="str">
        <f t="shared" si="1016"/>
        <v>vége</v>
      </c>
      <c r="R2872">
        <f t="shared" si="1017"/>
        <v>1</v>
      </c>
      <c r="S2872">
        <f t="shared" si="1018"/>
        <v>1</v>
      </c>
      <c r="T2872">
        <f t="shared" si="1019"/>
        <v>1</v>
      </c>
      <c r="U2872">
        <f t="shared" si="1020"/>
        <v>1</v>
      </c>
      <c r="V2872">
        <f t="shared" si="1021"/>
        <v>1</v>
      </c>
      <c r="W2872">
        <f t="shared" si="1022"/>
        <v>1</v>
      </c>
      <c r="X2872">
        <f t="shared" si="1023"/>
        <v>1</v>
      </c>
      <c r="Y2872">
        <f t="shared" si="1024"/>
        <v>1</v>
      </c>
      <c r="Z2872">
        <f t="shared" si="1025"/>
        <v>1</v>
      </c>
      <c r="AA2872">
        <f t="shared" si="1026"/>
        <v>1</v>
      </c>
      <c r="AB2872">
        <f t="shared" si="1027"/>
        <v>0</v>
      </c>
      <c r="AJ2872">
        <f t="shared" si="1014"/>
        <v>0</v>
      </c>
      <c r="AL2872" t="str">
        <f t="shared" si="1028"/>
        <v/>
      </c>
      <c r="AM2872" t="str">
        <f>IF(AJ2872=0,"",IF(AJ2872="Nincs kapcsolódó bizonylat",0,IF(ISERROR(VLOOKUP(AJ2872,Bizonylat!AU:BL,6,FALSE)),AJ2872,VLOOKUP(AJ2872,Bizonylat!AU:BL,6,FALSE))))</f>
        <v/>
      </c>
      <c r="AN2872">
        <f t="shared" si="1029"/>
        <v>0</v>
      </c>
      <c r="AO2872">
        <f t="shared" si="1030"/>
        <v>0</v>
      </c>
      <c r="AP2872">
        <f t="shared" si="1031"/>
        <v>0</v>
      </c>
      <c r="AQ2872">
        <f t="shared" si="1032"/>
        <v>0</v>
      </c>
      <c r="AR2872">
        <f t="shared" si="1033"/>
        <v>0</v>
      </c>
      <c r="AS2872">
        <f t="shared" si="1034"/>
        <v>0</v>
      </c>
      <c r="AT2872">
        <f t="shared" si="1035"/>
        <v>0</v>
      </c>
      <c r="AU2872">
        <f t="shared" si="1015"/>
        <v>0</v>
      </c>
    </row>
    <row r="2873" spans="1:47">
      <c r="A2873" s="23" t="str">
        <f t="shared" si="1036"/>
        <v/>
      </c>
      <c r="B2873" s="18"/>
      <c r="C2873" s="18"/>
      <c r="D2873" s="18"/>
      <c r="E2873" s="18"/>
      <c r="F2873" s="18"/>
      <c r="G2873" s="18"/>
      <c r="H2873" s="18"/>
      <c r="I2873" s="18"/>
      <c r="J2873" s="18"/>
      <c r="K2873" s="18"/>
      <c r="N2873" t="str">
        <f t="shared" si="1016"/>
        <v>vége</v>
      </c>
      <c r="R2873">
        <f t="shared" si="1017"/>
        <v>1</v>
      </c>
      <c r="S2873">
        <f t="shared" si="1018"/>
        <v>1</v>
      </c>
      <c r="T2873">
        <f t="shared" si="1019"/>
        <v>1</v>
      </c>
      <c r="U2873">
        <f t="shared" si="1020"/>
        <v>1</v>
      </c>
      <c r="V2873">
        <f t="shared" si="1021"/>
        <v>1</v>
      </c>
      <c r="W2873">
        <f t="shared" si="1022"/>
        <v>1</v>
      </c>
      <c r="X2873">
        <f t="shared" si="1023"/>
        <v>1</v>
      </c>
      <c r="Y2873">
        <f t="shared" si="1024"/>
        <v>1</v>
      </c>
      <c r="Z2873">
        <f t="shared" si="1025"/>
        <v>1</v>
      </c>
      <c r="AA2873">
        <f t="shared" si="1026"/>
        <v>1</v>
      </c>
      <c r="AB2873">
        <f t="shared" si="1027"/>
        <v>0</v>
      </c>
      <c r="AJ2873">
        <f t="shared" si="1014"/>
        <v>0</v>
      </c>
      <c r="AL2873" t="str">
        <f t="shared" si="1028"/>
        <v/>
      </c>
      <c r="AM2873" t="str">
        <f>IF(AJ2873=0,"",IF(AJ2873="Nincs kapcsolódó bizonylat",0,IF(ISERROR(VLOOKUP(AJ2873,Bizonylat!AU:BL,6,FALSE)),AJ2873,VLOOKUP(AJ2873,Bizonylat!AU:BL,6,FALSE))))</f>
        <v/>
      </c>
      <c r="AN2873">
        <f t="shared" si="1029"/>
        <v>0</v>
      </c>
      <c r="AO2873">
        <f t="shared" si="1030"/>
        <v>0</v>
      </c>
      <c r="AP2873">
        <f t="shared" si="1031"/>
        <v>0</v>
      </c>
      <c r="AQ2873">
        <f t="shared" si="1032"/>
        <v>0</v>
      </c>
      <c r="AR2873">
        <f t="shared" si="1033"/>
        <v>0</v>
      </c>
      <c r="AS2873">
        <f t="shared" si="1034"/>
        <v>0</v>
      </c>
      <c r="AT2873">
        <f t="shared" si="1035"/>
        <v>0</v>
      </c>
      <c r="AU2873">
        <f t="shared" si="1015"/>
        <v>0</v>
      </c>
    </row>
    <row r="2874" spans="1:47">
      <c r="A2874" s="23" t="str">
        <f t="shared" si="1036"/>
        <v/>
      </c>
      <c r="B2874" s="18"/>
      <c r="C2874" s="18"/>
      <c r="D2874" s="18"/>
      <c r="E2874" s="18"/>
      <c r="F2874" s="18"/>
      <c r="G2874" s="18"/>
      <c r="H2874" s="18"/>
      <c r="I2874" s="18"/>
      <c r="J2874" s="18"/>
      <c r="K2874" s="18"/>
      <c r="N2874" t="str">
        <f t="shared" si="1016"/>
        <v>vége</v>
      </c>
      <c r="R2874">
        <f t="shared" si="1017"/>
        <v>1</v>
      </c>
      <c r="S2874">
        <f t="shared" si="1018"/>
        <v>1</v>
      </c>
      <c r="T2874">
        <f t="shared" si="1019"/>
        <v>1</v>
      </c>
      <c r="U2874">
        <f t="shared" si="1020"/>
        <v>1</v>
      </c>
      <c r="V2874">
        <f t="shared" si="1021"/>
        <v>1</v>
      </c>
      <c r="W2874">
        <f t="shared" si="1022"/>
        <v>1</v>
      </c>
      <c r="X2874">
        <f t="shared" si="1023"/>
        <v>1</v>
      </c>
      <c r="Y2874">
        <f t="shared" si="1024"/>
        <v>1</v>
      </c>
      <c r="Z2874">
        <f t="shared" si="1025"/>
        <v>1</v>
      </c>
      <c r="AA2874">
        <f t="shared" si="1026"/>
        <v>1</v>
      </c>
      <c r="AB2874">
        <f t="shared" si="1027"/>
        <v>0</v>
      </c>
      <c r="AJ2874">
        <f t="shared" si="1014"/>
        <v>0</v>
      </c>
      <c r="AL2874" t="str">
        <f t="shared" si="1028"/>
        <v/>
      </c>
      <c r="AM2874" t="str">
        <f>IF(AJ2874=0,"",IF(AJ2874="Nincs kapcsolódó bizonylat",0,IF(ISERROR(VLOOKUP(AJ2874,Bizonylat!AU:BL,6,FALSE)),AJ2874,VLOOKUP(AJ2874,Bizonylat!AU:BL,6,FALSE))))</f>
        <v/>
      </c>
      <c r="AN2874">
        <f t="shared" si="1029"/>
        <v>0</v>
      </c>
      <c r="AO2874">
        <f t="shared" si="1030"/>
        <v>0</v>
      </c>
      <c r="AP2874">
        <f t="shared" si="1031"/>
        <v>0</v>
      </c>
      <c r="AQ2874">
        <f t="shared" si="1032"/>
        <v>0</v>
      </c>
      <c r="AR2874">
        <f t="shared" si="1033"/>
        <v>0</v>
      </c>
      <c r="AS2874">
        <f t="shared" si="1034"/>
        <v>0</v>
      </c>
      <c r="AT2874">
        <f t="shared" si="1035"/>
        <v>0</v>
      </c>
      <c r="AU2874">
        <f t="shared" si="1015"/>
        <v>0</v>
      </c>
    </row>
    <row r="2875" spans="1:47">
      <c r="A2875" s="23" t="str">
        <f t="shared" si="1036"/>
        <v/>
      </c>
      <c r="B2875" s="18"/>
      <c r="C2875" s="18"/>
      <c r="D2875" s="18"/>
      <c r="E2875" s="18"/>
      <c r="F2875" s="18"/>
      <c r="G2875" s="18"/>
      <c r="H2875" s="18"/>
      <c r="I2875" s="18"/>
      <c r="J2875" s="18"/>
      <c r="K2875" s="18"/>
      <c r="N2875" t="str">
        <f t="shared" si="1016"/>
        <v>vége</v>
      </c>
      <c r="R2875">
        <f t="shared" si="1017"/>
        <v>1</v>
      </c>
      <c r="S2875">
        <f t="shared" si="1018"/>
        <v>1</v>
      </c>
      <c r="T2875">
        <f t="shared" si="1019"/>
        <v>1</v>
      </c>
      <c r="U2875">
        <f t="shared" si="1020"/>
        <v>1</v>
      </c>
      <c r="V2875">
        <f t="shared" si="1021"/>
        <v>1</v>
      </c>
      <c r="W2875">
        <f t="shared" si="1022"/>
        <v>1</v>
      </c>
      <c r="X2875">
        <f t="shared" si="1023"/>
        <v>1</v>
      </c>
      <c r="Y2875">
        <f t="shared" si="1024"/>
        <v>1</v>
      </c>
      <c r="Z2875">
        <f t="shared" si="1025"/>
        <v>1</v>
      </c>
      <c r="AA2875">
        <f t="shared" si="1026"/>
        <v>1</v>
      </c>
      <c r="AB2875">
        <f t="shared" si="1027"/>
        <v>0</v>
      </c>
      <c r="AJ2875">
        <f t="shared" si="1014"/>
        <v>0</v>
      </c>
      <c r="AL2875" t="str">
        <f t="shared" si="1028"/>
        <v/>
      </c>
      <c r="AM2875" t="str">
        <f>IF(AJ2875=0,"",IF(AJ2875="Nincs kapcsolódó bizonylat",0,IF(ISERROR(VLOOKUP(AJ2875,Bizonylat!AU:BL,6,FALSE)),AJ2875,VLOOKUP(AJ2875,Bizonylat!AU:BL,6,FALSE))))</f>
        <v/>
      </c>
      <c r="AN2875">
        <f t="shared" si="1029"/>
        <v>0</v>
      </c>
      <c r="AO2875">
        <f t="shared" si="1030"/>
        <v>0</v>
      </c>
      <c r="AP2875">
        <f t="shared" si="1031"/>
        <v>0</v>
      </c>
      <c r="AQ2875">
        <f t="shared" si="1032"/>
        <v>0</v>
      </c>
      <c r="AR2875">
        <f t="shared" si="1033"/>
        <v>0</v>
      </c>
      <c r="AS2875">
        <f t="shared" si="1034"/>
        <v>0</v>
      </c>
      <c r="AT2875">
        <f t="shared" si="1035"/>
        <v>0</v>
      </c>
      <c r="AU2875">
        <f t="shared" si="1015"/>
        <v>0</v>
      </c>
    </row>
    <row r="2876" spans="1:47">
      <c r="A2876" s="23" t="str">
        <f t="shared" si="1036"/>
        <v/>
      </c>
      <c r="B2876" s="18"/>
      <c r="C2876" s="18"/>
      <c r="D2876" s="18"/>
      <c r="E2876" s="18"/>
      <c r="F2876" s="18"/>
      <c r="G2876" s="18"/>
      <c r="H2876" s="18"/>
      <c r="I2876" s="18"/>
      <c r="J2876" s="18"/>
      <c r="K2876" s="18"/>
      <c r="N2876" t="str">
        <f t="shared" si="1016"/>
        <v>vége</v>
      </c>
      <c r="R2876">
        <f t="shared" si="1017"/>
        <v>1</v>
      </c>
      <c r="S2876">
        <f t="shared" si="1018"/>
        <v>1</v>
      </c>
      <c r="T2876">
        <f t="shared" si="1019"/>
        <v>1</v>
      </c>
      <c r="U2876">
        <f t="shared" si="1020"/>
        <v>1</v>
      </c>
      <c r="V2876">
        <f t="shared" si="1021"/>
        <v>1</v>
      </c>
      <c r="W2876">
        <f t="shared" si="1022"/>
        <v>1</v>
      </c>
      <c r="X2876">
        <f t="shared" si="1023"/>
        <v>1</v>
      </c>
      <c r="Y2876">
        <f t="shared" si="1024"/>
        <v>1</v>
      </c>
      <c r="Z2876">
        <f t="shared" si="1025"/>
        <v>1</v>
      </c>
      <c r="AA2876">
        <f t="shared" si="1026"/>
        <v>1</v>
      </c>
      <c r="AB2876">
        <f t="shared" si="1027"/>
        <v>0</v>
      </c>
      <c r="AJ2876">
        <f t="shared" si="1014"/>
        <v>0</v>
      </c>
      <c r="AL2876" t="str">
        <f t="shared" si="1028"/>
        <v/>
      </c>
      <c r="AM2876" t="str">
        <f>IF(AJ2876=0,"",IF(AJ2876="Nincs kapcsolódó bizonylat",0,IF(ISERROR(VLOOKUP(AJ2876,Bizonylat!AU:BL,6,FALSE)),AJ2876,VLOOKUP(AJ2876,Bizonylat!AU:BL,6,FALSE))))</f>
        <v/>
      </c>
      <c r="AN2876">
        <f t="shared" si="1029"/>
        <v>0</v>
      </c>
      <c r="AO2876">
        <f t="shared" si="1030"/>
        <v>0</v>
      </c>
      <c r="AP2876">
        <f t="shared" si="1031"/>
        <v>0</v>
      </c>
      <c r="AQ2876">
        <f t="shared" si="1032"/>
        <v>0</v>
      </c>
      <c r="AR2876">
        <f t="shared" si="1033"/>
        <v>0</v>
      </c>
      <c r="AS2876">
        <f t="shared" si="1034"/>
        <v>0</v>
      </c>
      <c r="AT2876">
        <f t="shared" si="1035"/>
        <v>0</v>
      </c>
      <c r="AU2876">
        <f t="shared" si="1015"/>
        <v>0</v>
      </c>
    </row>
    <row r="2877" spans="1:47">
      <c r="A2877" s="23" t="str">
        <f t="shared" si="1036"/>
        <v/>
      </c>
      <c r="B2877" s="18"/>
      <c r="C2877" s="18"/>
      <c r="D2877" s="18"/>
      <c r="E2877" s="18"/>
      <c r="F2877" s="18"/>
      <c r="G2877" s="18"/>
      <c r="H2877" s="18"/>
      <c r="I2877" s="18"/>
      <c r="J2877" s="18"/>
      <c r="K2877" s="18"/>
      <c r="N2877" t="str">
        <f t="shared" si="1016"/>
        <v>vége</v>
      </c>
      <c r="R2877">
        <f t="shared" si="1017"/>
        <v>1</v>
      </c>
      <c r="S2877">
        <f t="shared" si="1018"/>
        <v>1</v>
      </c>
      <c r="T2877">
        <f t="shared" si="1019"/>
        <v>1</v>
      </c>
      <c r="U2877">
        <f t="shared" si="1020"/>
        <v>1</v>
      </c>
      <c r="V2877">
        <f t="shared" si="1021"/>
        <v>1</v>
      </c>
      <c r="W2877">
        <f t="shared" si="1022"/>
        <v>1</v>
      </c>
      <c r="X2877">
        <f t="shared" si="1023"/>
        <v>1</v>
      </c>
      <c r="Y2877">
        <f t="shared" si="1024"/>
        <v>1</v>
      </c>
      <c r="Z2877">
        <f t="shared" si="1025"/>
        <v>1</v>
      </c>
      <c r="AA2877">
        <f t="shared" si="1026"/>
        <v>1</v>
      </c>
      <c r="AB2877">
        <f t="shared" si="1027"/>
        <v>0</v>
      </c>
      <c r="AJ2877">
        <f t="shared" si="1014"/>
        <v>0</v>
      </c>
      <c r="AL2877" t="str">
        <f t="shared" si="1028"/>
        <v/>
      </c>
      <c r="AM2877" t="str">
        <f>IF(AJ2877=0,"",IF(AJ2877="Nincs kapcsolódó bizonylat",0,IF(ISERROR(VLOOKUP(AJ2877,Bizonylat!AU:BL,6,FALSE)),AJ2877,VLOOKUP(AJ2877,Bizonylat!AU:BL,6,FALSE))))</f>
        <v/>
      </c>
      <c r="AN2877">
        <f t="shared" si="1029"/>
        <v>0</v>
      </c>
      <c r="AO2877">
        <f t="shared" si="1030"/>
        <v>0</v>
      </c>
      <c r="AP2877">
        <f t="shared" si="1031"/>
        <v>0</v>
      </c>
      <c r="AQ2877">
        <f t="shared" si="1032"/>
        <v>0</v>
      </c>
      <c r="AR2877">
        <f t="shared" si="1033"/>
        <v>0</v>
      </c>
      <c r="AS2877">
        <f t="shared" si="1034"/>
        <v>0</v>
      </c>
      <c r="AT2877">
        <f t="shared" si="1035"/>
        <v>0</v>
      </c>
      <c r="AU2877">
        <f t="shared" si="1015"/>
        <v>0</v>
      </c>
    </row>
    <row r="2878" spans="1:47">
      <c r="A2878" s="23" t="str">
        <f t="shared" si="1036"/>
        <v/>
      </c>
      <c r="B2878" s="18"/>
      <c r="C2878" s="18"/>
      <c r="D2878" s="18"/>
      <c r="E2878" s="18"/>
      <c r="F2878" s="18"/>
      <c r="G2878" s="18"/>
      <c r="H2878" s="18"/>
      <c r="I2878" s="18"/>
      <c r="J2878" s="18"/>
      <c r="K2878" s="18"/>
      <c r="N2878" t="str">
        <f t="shared" si="1016"/>
        <v>vége</v>
      </c>
      <c r="R2878">
        <f t="shared" si="1017"/>
        <v>1</v>
      </c>
      <c r="S2878">
        <f t="shared" si="1018"/>
        <v>1</v>
      </c>
      <c r="T2878">
        <f t="shared" si="1019"/>
        <v>1</v>
      </c>
      <c r="U2878">
        <f t="shared" si="1020"/>
        <v>1</v>
      </c>
      <c r="V2878">
        <f t="shared" si="1021"/>
        <v>1</v>
      </c>
      <c r="W2878">
        <f t="shared" si="1022"/>
        <v>1</v>
      </c>
      <c r="X2878">
        <f t="shared" si="1023"/>
        <v>1</v>
      </c>
      <c r="Y2878">
        <f t="shared" si="1024"/>
        <v>1</v>
      </c>
      <c r="Z2878">
        <f t="shared" si="1025"/>
        <v>1</v>
      </c>
      <c r="AA2878">
        <f t="shared" si="1026"/>
        <v>1</v>
      </c>
      <c r="AB2878">
        <f t="shared" si="1027"/>
        <v>0</v>
      </c>
      <c r="AJ2878">
        <f t="shared" si="1014"/>
        <v>0</v>
      </c>
      <c r="AL2878" t="str">
        <f t="shared" si="1028"/>
        <v/>
      </c>
      <c r="AM2878" t="str">
        <f>IF(AJ2878=0,"",IF(AJ2878="Nincs kapcsolódó bizonylat",0,IF(ISERROR(VLOOKUP(AJ2878,Bizonylat!AU:BL,6,FALSE)),AJ2878,VLOOKUP(AJ2878,Bizonylat!AU:BL,6,FALSE))))</f>
        <v/>
      </c>
      <c r="AN2878">
        <f t="shared" si="1029"/>
        <v>0</v>
      </c>
      <c r="AO2878">
        <f t="shared" si="1030"/>
        <v>0</v>
      </c>
      <c r="AP2878">
        <f t="shared" si="1031"/>
        <v>0</v>
      </c>
      <c r="AQ2878">
        <f t="shared" si="1032"/>
        <v>0</v>
      </c>
      <c r="AR2878">
        <f t="shared" si="1033"/>
        <v>0</v>
      </c>
      <c r="AS2878">
        <f t="shared" si="1034"/>
        <v>0</v>
      </c>
      <c r="AT2878">
        <f t="shared" si="1035"/>
        <v>0</v>
      </c>
      <c r="AU2878">
        <f t="shared" si="1015"/>
        <v>0</v>
      </c>
    </row>
    <row r="2879" spans="1:47">
      <c r="A2879" s="23" t="str">
        <f t="shared" si="1036"/>
        <v/>
      </c>
      <c r="B2879" s="18"/>
      <c r="C2879" s="18"/>
      <c r="D2879" s="18"/>
      <c r="E2879" s="18"/>
      <c r="F2879" s="18"/>
      <c r="G2879" s="18"/>
      <c r="H2879" s="18"/>
      <c r="I2879" s="18"/>
      <c r="J2879" s="18"/>
      <c r="K2879" s="18"/>
      <c r="N2879" t="str">
        <f t="shared" si="1016"/>
        <v>vége</v>
      </c>
      <c r="R2879">
        <f t="shared" si="1017"/>
        <v>1</v>
      </c>
      <c r="S2879">
        <f t="shared" si="1018"/>
        <v>1</v>
      </c>
      <c r="T2879">
        <f t="shared" si="1019"/>
        <v>1</v>
      </c>
      <c r="U2879">
        <f t="shared" si="1020"/>
        <v>1</v>
      </c>
      <c r="V2879">
        <f t="shared" si="1021"/>
        <v>1</v>
      </c>
      <c r="W2879">
        <f t="shared" si="1022"/>
        <v>1</v>
      </c>
      <c r="X2879">
        <f t="shared" si="1023"/>
        <v>1</v>
      </c>
      <c r="Y2879">
        <f t="shared" si="1024"/>
        <v>1</v>
      </c>
      <c r="Z2879">
        <f t="shared" si="1025"/>
        <v>1</v>
      </c>
      <c r="AA2879">
        <f t="shared" si="1026"/>
        <v>1</v>
      </c>
      <c r="AB2879">
        <f t="shared" si="1027"/>
        <v>0</v>
      </c>
      <c r="AJ2879">
        <f t="shared" si="1014"/>
        <v>0</v>
      </c>
      <c r="AL2879" t="str">
        <f t="shared" si="1028"/>
        <v/>
      </c>
      <c r="AM2879" t="str">
        <f>IF(AJ2879=0,"",IF(AJ2879="Nincs kapcsolódó bizonylat",0,IF(ISERROR(VLOOKUP(AJ2879,Bizonylat!AU:BL,6,FALSE)),AJ2879,VLOOKUP(AJ2879,Bizonylat!AU:BL,6,FALSE))))</f>
        <v/>
      </c>
      <c r="AN2879">
        <f t="shared" si="1029"/>
        <v>0</v>
      </c>
      <c r="AO2879">
        <f t="shared" si="1030"/>
        <v>0</v>
      </c>
      <c r="AP2879">
        <f t="shared" si="1031"/>
        <v>0</v>
      </c>
      <c r="AQ2879">
        <f t="shared" si="1032"/>
        <v>0</v>
      </c>
      <c r="AR2879">
        <f t="shared" si="1033"/>
        <v>0</v>
      </c>
      <c r="AS2879">
        <f t="shared" si="1034"/>
        <v>0</v>
      </c>
      <c r="AT2879">
        <f t="shared" si="1035"/>
        <v>0</v>
      </c>
      <c r="AU2879">
        <f t="shared" si="1015"/>
        <v>0</v>
      </c>
    </row>
    <row r="2880" spans="1:47">
      <c r="A2880" s="23" t="str">
        <f t="shared" si="1036"/>
        <v/>
      </c>
      <c r="B2880" s="18"/>
      <c r="C2880" s="18"/>
      <c r="D2880" s="18"/>
      <c r="E2880" s="18"/>
      <c r="F2880" s="18"/>
      <c r="G2880" s="18"/>
      <c r="H2880" s="18"/>
      <c r="I2880" s="18"/>
      <c r="J2880" s="18"/>
      <c r="K2880" s="18"/>
      <c r="N2880" t="str">
        <f t="shared" si="1016"/>
        <v>vége</v>
      </c>
      <c r="R2880">
        <f t="shared" si="1017"/>
        <v>1</v>
      </c>
      <c r="S2880">
        <f t="shared" si="1018"/>
        <v>1</v>
      </c>
      <c r="T2880">
        <f t="shared" si="1019"/>
        <v>1</v>
      </c>
      <c r="U2880">
        <f t="shared" si="1020"/>
        <v>1</v>
      </c>
      <c r="V2880">
        <f t="shared" si="1021"/>
        <v>1</v>
      </c>
      <c r="W2880">
        <f t="shared" si="1022"/>
        <v>1</v>
      </c>
      <c r="X2880">
        <f t="shared" si="1023"/>
        <v>1</v>
      </c>
      <c r="Y2880">
        <f t="shared" si="1024"/>
        <v>1</v>
      </c>
      <c r="Z2880">
        <f t="shared" si="1025"/>
        <v>1</v>
      </c>
      <c r="AA2880">
        <f t="shared" si="1026"/>
        <v>1</v>
      </c>
      <c r="AB2880">
        <f t="shared" si="1027"/>
        <v>0</v>
      </c>
      <c r="AJ2880">
        <f t="shared" si="1014"/>
        <v>0</v>
      </c>
      <c r="AL2880" t="str">
        <f t="shared" si="1028"/>
        <v/>
      </c>
      <c r="AM2880" t="str">
        <f>IF(AJ2880=0,"",IF(AJ2880="Nincs kapcsolódó bizonylat",0,IF(ISERROR(VLOOKUP(AJ2880,Bizonylat!AU:BL,6,FALSE)),AJ2880,VLOOKUP(AJ2880,Bizonylat!AU:BL,6,FALSE))))</f>
        <v/>
      </c>
      <c r="AN2880">
        <f t="shared" si="1029"/>
        <v>0</v>
      </c>
      <c r="AO2880">
        <f t="shared" si="1030"/>
        <v>0</v>
      </c>
      <c r="AP2880">
        <f t="shared" si="1031"/>
        <v>0</v>
      </c>
      <c r="AQ2880">
        <f t="shared" si="1032"/>
        <v>0</v>
      </c>
      <c r="AR2880">
        <f t="shared" si="1033"/>
        <v>0</v>
      </c>
      <c r="AS2880">
        <f t="shared" si="1034"/>
        <v>0</v>
      </c>
      <c r="AT2880">
        <f t="shared" si="1035"/>
        <v>0</v>
      </c>
      <c r="AU2880">
        <f t="shared" si="1015"/>
        <v>0</v>
      </c>
    </row>
    <row r="2881" spans="1:47">
      <c r="A2881" s="23" t="str">
        <f t="shared" si="1036"/>
        <v/>
      </c>
      <c r="B2881" s="18"/>
      <c r="C2881" s="18"/>
      <c r="D2881" s="18"/>
      <c r="E2881" s="18"/>
      <c r="F2881" s="18"/>
      <c r="G2881" s="18"/>
      <c r="H2881" s="18"/>
      <c r="I2881" s="18"/>
      <c r="J2881" s="18"/>
      <c r="K2881" s="18"/>
      <c r="N2881" t="str">
        <f t="shared" si="1016"/>
        <v>vége</v>
      </c>
      <c r="R2881">
        <f t="shared" si="1017"/>
        <v>1</v>
      </c>
      <c r="S2881">
        <f t="shared" si="1018"/>
        <v>1</v>
      </c>
      <c r="T2881">
        <f t="shared" si="1019"/>
        <v>1</v>
      </c>
      <c r="U2881">
        <f t="shared" si="1020"/>
        <v>1</v>
      </c>
      <c r="V2881">
        <f t="shared" si="1021"/>
        <v>1</v>
      </c>
      <c r="W2881">
        <f t="shared" si="1022"/>
        <v>1</v>
      </c>
      <c r="X2881">
        <f t="shared" si="1023"/>
        <v>1</v>
      </c>
      <c r="Y2881">
        <f t="shared" si="1024"/>
        <v>1</v>
      </c>
      <c r="Z2881">
        <f t="shared" si="1025"/>
        <v>1</v>
      </c>
      <c r="AA2881">
        <f t="shared" si="1026"/>
        <v>1</v>
      </c>
      <c r="AB2881">
        <f t="shared" si="1027"/>
        <v>0</v>
      </c>
      <c r="AJ2881">
        <f t="shared" si="1014"/>
        <v>0</v>
      </c>
      <c r="AL2881" t="str">
        <f t="shared" si="1028"/>
        <v/>
      </c>
      <c r="AM2881" t="str">
        <f>IF(AJ2881=0,"",IF(AJ2881="Nincs kapcsolódó bizonylat",0,IF(ISERROR(VLOOKUP(AJ2881,Bizonylat!AU:BL,6,FALSE)),AJ2881,VLOOKUP(AJ2881,Bizonylat!AU:BL,6,FALSE))))</f>
        <v/>
      </c>
      <c r="AN2881">
        <f t="shared" si="1029"/>
        <v>0</v>
      </c>
      <c r="AO2881">
        <f t="shared" si="1030"/>
        <v>0</v>
      </c>
      <c r="AP2881">
        <f t="shared" si="1031"/>
        <v>0</v>
      </c>
      <c r="AQ2881">
        <f t="shared" si="1032"/>
        <v>0</v>
      </c>
      <c r="AR2881">
        <f t="shared" si="1033"/>
        <v>0</v>
      </c>
      <c r="AS2881">
        <f t="shared" si="1034"/>
        <v>0</v>
      </c>
      <c r="AT2881">
        <f t="shared" si="1035"/>
        <v>0</v>
      </c>
      <c r="AU2881">
        <f t="shared" si="1015"/>
        <v>0</v>
      </c>
    </row>
    <row r="2882" spans="1:47">
      <c r="A2882" s="23" t="str">
        <f t="shared" si="1036"/>
        <v/>
      </c>
      <c r="B2882" s="18"/>
      <c r="C2882" s="18"/>
      <c r="D2882" s="18"/>
      <c r="E2882" s="18"/>
      <c r="F2882" s="18"/>
      <c r="G2882" s="18"/>
      <c r="H2882" s="18"/>
      <c r="I2882" s="18"/>
      <c r="J2882" s="18"/>
      <c r="K2882" s="18"/>
      <c r="N2882" t="str">
        <f t="shared" si="1016"/>
        <v>vége</v>
      </c>
      <c r="R2882">
        <f t="shared" si="1017"/>
        <v>1</v>
      </c>
      <c r="S2882">
        <f t="shared" si="1018"/>
        <v>1</v>
      </c>
      <c r="T2882">
        <f t="shared" si="1019"/>
        <v>1</v>
      </c>
      <c r="U2882">
        <f t="shared" si="1020"/>
        <v>1</v>
      </c>
      <c r="V2882">
        <f t="shared" si="1021"/>
        <v>1</v>
      </c>
      <c r="W2882">
        <f t="shared" si="1022"/>
        <v>1</v>
      </c>
      <c r="X2882">
        <f t="shared" si="1023"/>
        <v>1</v>
      </c>
      <c r="Y2882">
        <f t="shared" si="1024"/>
        <v>1</v>
      </c>
      <c r="Z2882">
        <f t="shared" si="1025"/>
        <v>1</v>
      </c>
      <c r="AA2882">
        <f t="shared" si="1026"/>
        <v>1</v>
      </c>
      <c r="AB2882">
        <f t="shared" si="1027"/>
        <v>0</v>
      </c>
      <c r="AJ2882">
        <f t="shared" si="1014"/>
        <v>0</v>
      </c>
      <c r="AL2882" t="str">
        <f t="shared" si="1028"/>
        <v/>
      </c>
      <c r="AM2882" t="str">
        <f>IF(AJ2882=0,"",IF(AJ2882="Nincs kapcsolódó bizonylat",0,IF(ISERROR(VLOOKUP(AJ2882,Bizonylat!AU:BL,6,FALSE)),AJ2882,VLOOKUP(AJ2882,Bizonylat!AU:BL,6,FALSE))))</f>
        <v/>
      </c>
      <c r="AN2882">
        <f t="shared" si="1029"/>
        <v>0</v>
      </c>
      <c r="AO2882">
        <f t="shared" si="1030"/>
        <v>0</v>
      </c>
      <c r="AP2882">
        <f t="shared" si="1031"/>
        <v>0</v>
      </c>
      <c r="AQ2882">
        <f t="shared" si="1032"/>
        <v>0</v>
      </c>
      <c r="AR2882">
        <f t="shared" si="1033"/>
        <v>0</v>
      </c>
      <c r="AS2882">
        <f t="shared" si="1034"/>
        <v>0</v>
      </c>
      <c r="AT2882">
        <f t="shared" si="1035"/>
        <v>0</v>
      </c>
      <c r="AU2882">
        <f t="shared" si="1015"/>
        <v>0</v>
      </c>
    </row>
    <row r="2883" spans="1:47">
      <c r="A2883" s="23" t="str">
        <f t="shared" si="1036"/>
        <v/>
      </c>
      <c r="B2883" s="18"/>
      <c r="C2883" s="18"/>
      <c r="D2883" s="18"/>
      <c r="E2883" s="18"/>
      <c r="F2883" s="18"/>
      <c r="G2883" s="18"/>
      <c r="H2883" s="18"/>
      <c r="I2883" s="18"/>
      <c r="J2883" s="18"/>
      <c r="K2883" s="18"/>
      <c r="N2883" t="str">
        <f t="shared" si="1016"/>
        <v>vége</v>
      </c>
      <c r="R2883">
        <f t="shared" si="1017"/>
        <v>1</v>
      </c>
      <c r="S2883">
        <f t="shared" si="1018"/>
        <v>1</v>
      </c>
      <c r="T2883">
        <f t="shared" si="1019"/>
        <v>1</v>
      </c>
      <c r="U2883">
        <f t="shared" si="1020"/>
        <v>1</v>
      </c>
      <c r="V2883">
        <f t="shared" si="1021"/>
        <v>1</v>
      </c>
      <c r="W2883">
        <f t="shared" si="1022"/>
        <v>1</v>
      </c>
      <c r="X2883">
        <f t="shared" si="1023"/>
        <v>1</v>
      </c>
      <c r="Y2883">
        <f t="shared" si="1024"/>
        <v>1</v>
      </c>
      <c r="Z2883">
        <f t="shared" si="1025"/>
        <v>1</v>
      </c>
      <c r="AA2883">
        <f t="shared" si="1026"/>
        <v>1</v>
      </c>
      <c r="AB2883">
        <f t="shared" si="1027"/>
        <v>0</v>
      </c>
      <c r="AJ2883">
        <f t="shared" ref="AJ2883:AJ2946" si="1037">C2884</f>
        <v>0</v>
      </c>
      <c r="AL2883" t="str">
        <f t="shared" si="1028"/>
        <v/>
      </c>
      <c r="AM2883" t="str">
        <f>IF(AJ2883=0,"",IF(AJ2883="Nincs kapcsolódó bizonylat",0,IF(ISERROR(VLOOKUP(AJ2883,Bizonylat!AU:BL,6,FALSE)),AJ2883,VLOOKUP(AJ2883,Bizonylat!AU:BL,6,FALSE))))</f>
        <v/>
      </c>
      <c r="AN2883">
        <f t="shared" si="1029"/>
        <v>0</v>
      </c>
      <c r="AO2883">
        <f t="shared" si="1030"/>
        <v>0</v>
      </c>
      <c r="AP2883">
        <f t="shared" si="1031"/>
        <v>0</v>
      </c>
      <c r="AQ2883">
        <f t="shared" si="1032"/>
        <v>0</v>
      </c>
      <c r="AR2883">
        <f t="shared" si="1033"/>
        <v>0</v>
      </c>
      <c r="AS2883">
        <f t="shared" si="1034"/>
        <v>0</v>
      </c>
      <c r="AT2883">
        <f t="shared" si="1035"/>
        <v>0</v>
      </c>
      <c r="AU2883">
        <f t="shared" ref="AU2883:AU2946" si="1038">I2884</f>
        <v>0</v>
      </c>
    </row>
    <row r="2884" spans="1:47">
      <c r="A2884" s="23" t="str">
        <f t="shared" si="1036"/>
        <v/>
      </c>
      <c r="B2884" s="18"/>
      <c r="C2884" s="18"/>
      <c r="D2884" s="18"/>
      <c r="E2884" s="18"/>
      <c r="F2884" s="18"/>
      <c r="G2884" s="18"/>
      <c r="H2884" s="18"/>
      <c r="I2884" s="18"/>
      <c r="J2884" s="18"/>
      <c r="K2884" s="18"/>
      <c r="N2884" t="str">
        <f t="shared" ref="N2884:N2947" si="1039">IF(AND(ISBLANK(E2885),ISBLANK(E2886)*ISBLANK(E2887)),"vége",0)</f>
        <v>vége</v>
      </c>
      <c r="R2884">
        <f t="shared" ref="R2884:R2947" si="1040">IF(ISBLANK(B2885),1,0)</f>
        <v>1</v>
      </c>
      <c r="S2884">
        <f t="shared" ref="S2884:S2947" si="1041">IF(ISBLANK(C2885),1,0)</f>
        <v>1</v>
      </c>
      <c r="T2884">
        <f t="shared" ref="T2884:T2947" si="1042">IF(ISBLANK(D2885),1,0)</f>
        <v>1</v>
      </c>
      <c r="U2884">
        <f t="shared" ref="U2884:U2947" si="1043">IF(ISBLANK(E2885),1,0)</f>
        <v>1</v>
      </c>
      <c r="V2884">
        <f t="shared" ref="V2884:V2947" si="1044">IF(ISBLANK(F2885),1,0)</f>
        <v>1</v>
      </c>
      <c r="W2884">
        <f t="shared" ref="W2884:W2947" si="1045">IF(ISBLANK(G2885),1,0)</f>
        <v>1</v>
      </c>
      <c r="X2884">
        <f t="shared" ref="X2884:X2947" si="1046">IF(ISBLANK(H2885),1,0)</f>
        <v>1</v>
      </c>
      <c r="Y2884">
        <f t="shared" ref="Y2884:Y2947" si="1047">IF(ISBLANK(I2885),1,0)</f>
        <v>1</v>
      </c>
      <c r="Z2884">
        <f t="shared" ref="Z2884:Z2947" si="1048">IF(ISBLANK(J2885),1,0)</f>
        <v>1</v>
      </c>
      <c r="AA2884">
        <f t="shared" ref="AA2884:AA2947" si="1049">IF(ISBLANK(K2885),1,0)</f>
        <v>1</v>
      </c>
      <c r="AB2884">
        <f t="shared" ref="AB2884:AB2947" si="1050">IF(OR(SUM(R2884:AA2884)=0,SUM(R2884:AA2884)=10),0,1)</f>
        <v>0</v>
      </c>
      <c r="AJ2884">
        <f t="shared" si="1037"/>
        <v>0</v>
      </c>
      <c r="AL2884" t="str">
        <f t="shared" ref="AL2884:AL2947" si="1051">IF(AB2884=1,"",IF(B2885="Új",CONCATENATE("X",A2885),A2885))</f>
        <v/>
      </c>
      <c r="AM2884" t="str">
        <f>IF(AJ2884=0,"",IF(AJ2884="Nincs kapcsolódó bizonylat",0,IF(ISERROR(VLOOKUP(AJ2884,Bizonylat!AU:BL,6,FALSE)),AJ2884,VLOOKUP(AJ2884,Bizonylat!AU:BL,6,FALSE))))</f>
        <v/>
      </c>
      <c r="AN2884">
        <f t="shared" ref="AN2884:AN2947" si="1052">D2885</f>
        <v>0</v>
      </c>
      <c r="AO2884">
        <f t="shared" ref="AO2884:AO2947" si="1053">E2885</f>
        <v>0</v>
      </c>
      <c r="AP2884">
        <f t="shared" ref="AP2884:AP2947" si="1054">F2885</f>
        <v>0</v>
      </c>
      <c r="AQ2884">
        <f t="shared" ref="AQ2884:AQ2947" si="1055">G2885</f>
        <v>0</v>
      </c>
      <c r="AR2884">
        <f t="shared" ref="AR2884:AR2947" si="1056">H2885</f>
        <v>0</v>
      </c>
      <c r="AS2884">
        <f t="shared" ref="AS2884:AS2947" si="1057">J2885</f>
        <v>0</v>
      </c>
      <c r="AT2884">
        <f t="shared" ref="AT2884:AT2947" si="1058">K2885</f>
        <v>0</v>
      </c>
      <c r="AU2884">
        <f t="shared" si="1038"/>
        <v>0</v>
      </c>
    </row>
    <row r="2885" spans="1:47">
      <c r="A2885" s="23" t="str">
        <f t="shared" si="1036"/>
        <v/>
      </c>
      <c r="B2885" s="18"/>
      <c r="C2885" s="18"/>
      <c r="D2885" s="18"/>
      <c r="E2885" s="18"/>
      <c r="F2885" s="18"/>
      <c r="G2885" s="18"/>
      <c r="H2885" s="18"/>
      <c r="I2885" s="18"/>
      <c r="J2885" s="18"/>
      <c r="K2885" s="18"/>
      <c r="N2885" t="str">
        <f t="shared" si="1039"/>
        <v>vége</v>
      </c>
      <c r="R2885">
        <f t="shared" si="1040"/>
        <v>1</v>
      </c>
      <c r="S2885">
        <f t="shared" si="1041"/>
        <v>1</v>
      </c>
      <c r="T2885">
        <f t="shared" si="1042"/>
        <v>1</v>
      </c>
      <c r="U2885">
        <f t="shared" si="1043"/>
        <v>1</v>
      </c>
      <c r="V2885">
        <f t="shared" si="1044"/>
        <v>1</v>
      </c>
      <c r="W2885">
        <f t="shared" si="1045"/>
        <v>1</v>
      </c>
      <c r="X2885">
        <f t="shared" si="1046"/>
        <v>1</v>
      </c>
      <c r="Y2885">
        <f t="shared" si="1047"/>
        <v>1</v>
      </c>
      <c r="Z2885">
        <f t="shared" si="1048"/>
        <v>1</v>
      </c>
      <c r="AA2885">
        <f t="shared" si="1049"/>
        <v>1</v>
      </c>
      <c r="AB2885">
        <f t="shared" si="1050"/>
        <v>0</v>
      </c>
      <c r="AJ2885">
        <f t="shared" si="1037"/>
        <v>0</v>
      </c>
      <c r="AL2885" t="str">
        <f t="shared" si="1051"/>
        <v/>
      </c>
      <c r="AM2885" t="str">
        <f>IF(AJ2885=0,"",IF(AJ2885="Nincs kapcsolódó bizonylat",0,IF(ISERROR(VLOOKUP(AJ2885,Bizonylat!AU:BL,6,FALSE)),AJ2885,VLOOKUP(AJ2885,Bizonylat!AU:BL,6,FALSE))))</f>
        <v/>
      </c>
      <c r="AN2885">
        <f t="shared" si="1052"/>
        <v>0</v>
      </c>
      <c r="AO2885">
        <f t="shared" si="1053"/>
        <v>0</v>
      </c>
      <c r="AP2885">
        <f t="shared" si="1054"/>
        <v>0</v>
      </c>
      <c r="AQ2885">
        <f t="shared" si="1055"/>
        <v>0</v>
      </c>
      <c r="AR2885">
        <f t="shared" si="1056"/>
        <v>0</v>
      </c>
      <c r="AS2885">
        <f t="shared" si="1057"/>
        <v>0</v>
      </c>
      <c r="AT2885">
        <f t="shared" si="1058"/>
        <v>0</v>
      </c>
      <c r="AU2885">
        <f t="shared" si="1038"/>
        <v>0</v>
      </c>
    </row>
    <row r="2886" spans="1:47">
      <c r="A2886" s="23" t="str">
        <f t="shared" ref="A2886:A2949" si="1059">IF(R2885=1,"",A2885+1)</f>
        <v/>
      </c>
      <c r="B2886" s="18"/>
      <c r="C2886" s="18"/>
      <c r="D2886" s="18"/>
      <c r="E2886" s="18"/>
      <c r="F2886" s="18"/>
      <c r="G2886" s="18"/>
      <c r="H2886" s="18"/>
      <c r="I2886" s="18"/>
      <c r="J2886" s="18"/>
      <c r="K2886" s="18"/>
      <c r="N2886" t="str">
        <f t="shared" si="1039"/>
        <v>vége</v>
      </c>
      <c r="R2886">
        <f t="shared" si="1040"/>
        <v>1</v>
      </c>
      <c r="S2886">
        <f t="shared" si="1041"/>
        <v>1</v>
      </c>
      <c r="T2886">
        <f t="shared" si="1042"/>
        <v>1</v>
      </c>
      <c r="U2886">
        <f t="shared" si="1043"/>
        <v>1</v>
      </c>
      <c r="V2886">
        <f t="shared" si="1044"/>
        <v>1</v>
      </c>
      <c r="W2886">
        <f t="shared" si="1045"/>
        <v>1</v>
      </c>
      <c r="X2886">
        <f t="shared" si="1046"/>
        <v>1</v>
      </c>
      <c r="Y2886">
        <f t="shared" si="1047"/>
        <v>1</v>
      </c>
      <c r="Z2886">
        <f t="shared" si="1048"/>
        <v>1</v>
      </c>
      <c r="AA2886">
        <f t="shared" si="1049"/>
        <v>1</v>
      </c>
      <c r="AB2886">
        <f t="shared" si="1050"/>
        <v>0</v>
      </c>
      <c r="AJ2886">
        <f t="shared" si="1037"/>
        <v>0</v>
      </c>
      <c r="AL2886" t="str">
        <f t="shared" si="1051"/>
        <v/>
      </c>
      <c r="AM2886" t="str">
        <f>IF(AJ2886=0,"",IF(AJ2886="Nincs kapcsolódó bizonylat",0,IF(ISERROR(VLOOKUP(AJ2886,Bizonylat!AU:BL,6,FALSE)),AJ2886,VLOOKUP(AJ2886,Bizonylat!AU:BL,6,FALSE))))</f>
        <v/>
      </c>
      <c r="AN2886">
        <f t="shared" si="1052"/>
        <v>0</v>
      </c>
      <c r="AO2886">
        <f t="shared" si="1053"/>
        <v>0</v>
      </c>
      <c r="AP2886">
        <f t="shared" si="1054"/>
        <v>0</v>
      </c>
      <c r="AQ2886">
        <f t="shared" si="1055"/>
        <v>0</v>
      </c>
      <c r="AR2886">
        <f t="shared" si="1056"/>
        <v>0</v>
      </c>
      <c r="AS2886">
        <f t="shared" si="1057"/>
        <v>0</v>
      </c>
      <c r="AT2886">
        <f t="shared" si="1058"/>
        <v>0</v>
      </c>
      <c r="AU2886">
        <f t="shared" si="1038"/>
        <v>0</v>
      </c>
    </row>
    <row r="2887" spans="1:47">
      <c r="A2887" s="23" t="str">
        <f t="shared" si="1059"/>
        <v/>
      </c>
      <c r="B2887" s="18"/>
      <c r="C2887" s="18"/>
      <c r="D2887" s="18"/>
      <c r="E2887" s="18"/>
      <c r="F2887" s="18"/>
      <c r="G2887" s="18"/>
      <c r="H2887" s="18"/>
      <c r="I2887" s="18"/>
      <c r="J2887" s="18"/>
      <c r="K2887" s="18"/>
      <c r="N2887" t="str">
        <f t="shared" si="1039"/>
        <v>vége</v>
      </c>
      <c r="R2887">
        <f t="shared" si="1040"/>
        <v>1</v>
      </c>
      <c r="S2887">
        <f t="shared" si="1041"/>
        <v>1</v>
      </c>
      <c r="T2887">
        <f t="shared" si="1042"/>
        <v>1</v>
      </c>
      <c r="U2887">
        <f t="shared" si="1043"/>
        <v>1</v>
      </c>
      <c r="V2887">
        <f t="shared" si="1044"/>
        <v>1</v>
      </c>
      <c r="W2887">
        <f t="shared" si="1045"/>
        <v>1</v>
      </c>
      <c r="X2887">
        <f t="shared" si="1046"/>
        <v>1</v>
      </c>
      <c r="Y2887">
        <f t="shared" si="1047"/>
        <v>1</v>
      </c>
      <c r="Z2887">
        <f t="shared" si="1048"/>
        <v>1</v>
      </c>
      <c r="AA2887">
        <f t="shared" si="1049"/>
        <v>1</v>
      </c>
      <c r="AB2887">
        <f t="shared" si="1050"/>
        <v>0</v>
      </c>
      <c r="AJ2887">
        <f t="shared" si="1037"/>
        <v>0</v>
      </c>
      <c r="AL2887" t="str">
        <f t="shared" si="1051"/>
        <v/>
      </c>
      <c r="AM2887" t="str">
        <f>IF(AJ2887=0,"",IF(AJ2887="Nincs kapcsolódó bizonylat",0,IF(ISERROR(VLOOKUP(AJ2887,Bizonylat!AU:BL,6,FALSE)),AJ2887,VLOOKUP(AJ2887,Bizonylat!AU:BL,6,FALSE))))</f>
        <v/>
      </c>
      <c r="AN2887">
        <f t="shared" si="1052"/>
        <v>0</v>
      </c>
      <c r="AO2887">
        <f t="shared" si="1053"/>
        <v>0</v>
      </c>
      <c r="AP2887">
        <f t="shared" si="1054"/>
        <v>0</v>
      </c>
      <c r="AQ2887">
        <f t="shared" si="1055"/>
        <v>0</v>
      </c>
      <c r="AR2887">
        <f t="shared" si="1056"/>
        <v>0</v>
      </c>
      <c r="AS2887">
        <f t="shared" si="1057"/>
        <v>0</v>
      </c>
      <c r="AT2887">
        <f t="shared" si="1058"/>
        <v>0</v>
      </c>
      <c r="AU2887">
        <f t="shared" si="1038"/>
        <v>0</v>
      </c>
    </row>
    <row r="2888" spans="1:47">
      <c r="A2888" s="23" t="str">
        <f t="shared" si="1059"/>
        <v/>
      </c>
      <c r="B2888" s="18"/>
      <c r="C2888" s="18"/>
      <c r="D2888" s="18"/>
      <c r="E2888" s="18"/>
      <c r="F2888" s="18"/>
      <c r="G2888" s="18"/>
      <c r="H2888" s="18"/>
      <c r="I2888" s="18"/>
      <c r="J2888" s="18"/>
      <c r="K2888" s="18"/>
      <c r="N2888" t="str">
        <f t="shared" si="1039"/>
        <v>vége</v>
      </c>
      <c r="R2888">
        <f t="shared" si="1040"/>
        <v>1</v>
      </c>
      <c r="S2888">
        <f t="shared" si="1041"/>
        <v>1</v>
      </c>
      <c r="T2888">
        <f t="shared" si="1042"/>
        <v>1</v>
      </c>
      <c r="U2888">
        <f t="shared" si="1043"/>
        <v>1</v>
      </c>
      <c r="V2888">
        <f t="shared" si="1044"/>
        <v>1</v>
      </c>
      <c r="W2888">
        <f t="shared" si="1045"/>
        <v>1</v>
      </c>
      <c r="X2888">
        <f t="shared" si="1046"/>
        <v>1</v>
      </c>
      <c r="Y2888">
        <f t="shared" si="1047"/>
        <v>1</v>
      </c>
      <c r="Z2888">
        <f t="shared" si="1048"/>
        <v>1</v>
      </c>
      <c r="AA2888">
        <f t="shared" si="1049"/>
        <v>1</v>
      </c>
      <c r="AB2888">
        <f t="shared" si="1050"/>
        <v>0</v>
      </c>
      <c r="AJ2888">
        <f t="shared" si="1037"/>
        <v>0</v>
      </c>
      <c r="AL2888" t="str">
        <f t="shared" si="1051"/>
        <v/>
      </c>
      <c r="AM2888" t="str">
        <f>IF(AJ2888=0,"",IF(AJ2888="Nincs kapcsolódó bizonylat",0,IF(ISERROR(VLOOKUP(AJ2888,Bizonylat!AU:BL,6,FALSE)),AJ2888,VLOOKUP(AJ2888,Bizonylat!AU:BL,6,FALSE))))</f>
        <v/>
      </c>
      <c r="AN2888">
        <f t="shared" si="1052"/>
        <v>0</v>
      </c>
      <c r="AO2888">
        <f t="shared" si="1053"/>
        <v>0</v>
      </c>
      <c r="AP2888">
        <f t="shared" si="1054"/>
        <v>0</v>
      </c>
      <c r="AQ2888">
        <f t="shared" si="1055"/>
        <v>0</v>
      </c>
      <c r="AR2888">
        <f t="shared" si="1056"/>
        <v>0</v>
      </c>
      <c r="AS2888">
        <f t="shared" si="1057"/>
        <v>0</v>
      </c>
      <c r="AT2888">
        <f t="shared" si="1058"/>
        <v>0</v>
      </c>
      <c r="AU2888">
        <f t="shared" si="1038"/>
        <v>0</v>
      </c>
    </row>
    <row r="2889" spans="1:47">
      <c r="A2889" s="23" t="str">
        <f t="shared" si="1059"/>
        <v/>
      </c>
      <c r="B2889" s="18"/>
      <c r="C2889" s="18"/>
      <c r="D2889" s="18"/>
      <c r="E2889" s="18"/>
      <c r="F2889" s="18"/>
      <c r="G2889" s="18"/>
      <c r="H2889" s="18"/>
      <c r="I2889" s="18"/>
      <c r="J2889" s="18"/>
      <c r="K2889" s="18"/>
      <c r="N2889" t="str">
        <f t="shared" si="1039"/>
        <v>vége</v>
      </c>
      <c r="R2889">
        <f t="shared" si="1040"/>
        <v>1</v>
      </c>
      <c r="S2889">
        <f t="shared" si="1041"/>
        <v>1</v>
      </c>
      <c r="T2889">
        <f t="shared" si="1042"/>
        <v>1</v>
      </c>
      <c r="U2889">
        <f t="shared" si="1043"/>
        <v>1</v>
      </c>
      <c r="V2889">
        <f t="shared" si="1044"/>
        <v>1</v>
      </c>
      <c r="W2889">
        <f t="shared" si="1045"/>
        <v>1</v>
      </c>
      <c r="X2889">
        <f t="shared" si="1046"/>
        <v>1</v>
      </c>
      <c r="Y2889">
        <f t="shared" si="1047"/>
        <v>1</v>
      </c>
      <c r="Z2889">
        <f t="shared" si="1048"/>
        <v>1</v>
      </c>
      <c r="AA2889">
        <f t="shared" si="1049"/>
        <v>1</v>
      </c>
      <c r="AB2889">
        <f t="shared" si="1050"/>
        <v>0</v>
      </c>
      <c r="AJ2889">
        <f t="shared" si="1037"/>
        <v>0</v>
      </c>
      <c r="AL2889" t="str">
        <f t="shared" si="1051"/>
        <v/>
      </c>
      <c r="AM2889" t="str">
        <f>IF(AJ2889=0,"",IF(AJ2889="Nincs kapcsolódó bizonylat",0,IF(ISERROR(VLOOKUP(AJ2889,Bizonylat!AU:BL,6,FALSE)),AJ2889,VLOOKUP(AJ2889,Bizonylat!AU:BL,6,FALSE))))</f>
        <v/>
      </c>
      <c r="AN2889">
        <f t="shared" si="1052"/>
        <v>0</v>
      </c>
      <c r="AO2889">
        <f t="shared" si="1053"/>
        <v>0</v>
      </c>
      <c r="AP2889">
        <f t="shared" si="1054"/>
        <v>0</v>
      </c>
      <c r="AQ2889">
        <f t="shared" si="1055"/>
        <v>0</v>
      </c>
      <c r="AR2889">
        <f t="shared" si="1056"/>
        <v>0</v>
      </c>
      <c r="AS2889">
        <f t="shared" si="1057"/>
        <v>0</v>
      </c>
      <c r="AT2889">
        <f t="shared" si="1058"/>
        <v>0</v>
      </c>
      <c r="AU2889">
        <f t="shared" si="1038"/>
        <v>0</v>
      </c>
    </row>
    <row r="2890" spans="1:47">
      <c r="A2890" s="23" t="str">
        <f t="shared" si="1059"/>
        <v/>
      </c>
      <c r="B2890" s="18"/>
      <c r="C2890" s="18"/>
      <c r="D2890" s="18"/>
      <c r="E2890" s="18"/>
      <c r="F2890" s="18"/>
      <c r="G2890" s="18"/>
      <c r="H2890" s="18"/>
      <c r="I2890" s="18"/>
      <c r="J2890" s="18"/>
      <c r="K2890" s="18"/>
      <c r="N2890" t="str">
        <f t="shared" si="1039"/>
        <v>vége</v>
      </c>
      <c r="R2890">
        <f t="shared" si="1040"/>
        <v>1</v>
      </c>
      <c r="S2890">
        <f t="shared" si="1041"/>
        <v>1</v>
      </c>
      <c r="T2890">
        <f t="shared" si="1042"/>
        <v>1</v>
      </c>
      <c r="U2890">
        <f t="shared" si="1043"/>
        <v>1</v>
      </c>
      <c r="V2890">
        <f t="shared" si="1044"/>
        <v>1</v>
      </c>
      <c r="W2890">
        <f t="shared" si="1045"/>
        <v>1</v>
      </c>
      <c r="X2890">
        <f t="shared" si="1046"/>
        <v>1</v>
      </c>
      <c r="Y2890">
        <f t="shared" si="1047"/>
        <v>1</v>
      </c>
      <c r="Z2890">
        <f t="shared" si="1048"/>
        <v>1</v>
      </c>
      <c r="AA2890">
        <f t="shared" si="1049"/>
        <v>1</v>
      </c>
      <c r="AB2890">
        <f t="shared" si="1050"/>
        <v>0</v>
      </c>
      <c r="AJ2890">
        <f t="shared" si="1037"/>
        <v>0</v>
      </c>
      <c r="AL2890" t="str">
        <f t="shared" si="1051"/>
        <v/>
      </c>
      <c r="AM2890" t="str">
        <f>IF(AJ2890=0,"",IF(AJ2890="Nincs kapcsolódó bizonylat",0,IF(ISERROR(VLOOKUP(AJ2890,Bizonylat!AU:BL,6,FALSE)),AJ2890,VLOOKUP(AJ2890,Bizonylat!AU:BL,6,FALSE))))</f>
        <v/>
      </c>
      <c r="AN2890">
        <f t="shared" si="1052"/>
        <v>0</v>
      </c>
      <c r="AO2890">
        <f t="shared" si="1053"/>
        <v>0</v>
      </c>
      <c r="AP2890">
        <f t="shared" si="1054"/>
        <v>0</v>
      </c>
      <c r="AQ2890">
        <f t="shared" si="1055"/>
        <v>0</v>
      </c>
      <c r="AR2890">
        <f t="shared" si="1056"/>
        <v>0</v>
      </c>
      <c r="AS2890">
        <f t="shared" si="1057"/>
        <v>0</v>
      </c>
      <c r="AT2890">
        <f t="shared" si="1058"/>
        <v>0</v>
      </c>
      <c r="AU2890">
        <f t="shared" si="1038"/>
        <v>0</v>
      </c>
    </row>
    <row r="2891" spans="1:47">
      <c r="A2891" s="23" t="str">
        <f t="shared" si="1059"/>
        <v/>
      </c>
      <c r="B2891" s="18"/>
      <c r="C2891" s="18"/>
      <c r="D2891" s="18"/>
      <c r="E2891" s="18"/>
      <c r="F2891" s="18"/>
      <c r="G2891" s="18"/>
      <c r="H2891" s="18"/>
      <c r="I2891" s="18"/>
      <c r="J2891" s="18"/>
      <c r="K2891" s="18"/>
      <c r="N2891" t="str">
        <f t="shared" si="1039"/>
        <v>vége</v>
      </c>
      <c r="R2891">
        <f t="shared" si="1040"/>
        <v>1</v>
      </c>
      <c r="S2891">
        <f t="shared" si="1041"/>
        <v>1</v>
      </c>
      <c r="T2891">
        <f t="shared" si="1042"/>
        <v>1</v>
      </c>
      <c r="U2891">
        <f t="shared" si="1043"/>
        <v>1</v>
      </c>
      <c r="V2891">
        <f t="shared" si="1044"/>
        <v>1</v>
      </c>
      <c r="W2891">
        <f t="shared" si="1045"/>
        <v>1</v>
      </c>
      <c r="X2891">
        <f t="shared" si="1046"/>
        <v>1</v>
      </c>
      <c r="Y2891">
        <f t="shared" si="1047"/>
        <v>1</v>
      </c>
      <c r="Z2891">
        <f t="shared" si="1048"/>
        <v>1</v>
      </c>
      <c r="AA2891">
        <f t="shared" si="1049"/>
        <v>1</v>
      </c>
      <c r="AB2891">
        <f t="shared" si="1050"/>
        <v>0</v>
      </c>
      <c r="AJ2891">
        <f t="shared" si="1037"/>
        <v>0</v>
      </c>
      <c r="AL2891" t="str">
        <f t="shared" si="1051"/>
        <v/>
      </c>
      <c r="AM2891" t="str">
        <f>IF(AJ2891=0,"",IF(AJ2891="Nincs kapcsolódó bizonylat",0,IF(ISERROR(VLOOKUP(AJ2891,Bizonylat!AU:BL,6,FALSE)),AJ2891,VLOOKUP(AJ2891,Bizonylat!AU:BL,6,FALSE))))</f>
        <v/>
      </c>
      <c r="AN2891">
        <f t="shared" si="1052"/>
        <v>0</v>
      </c>
      <c r="AO2891">
        <f t="shared" si="1053"/>
        <v>0</v>
      </c>
      <c r="AP2891">
        <f t="shared" si="1054"/>
        <v>0</v>
      </c>
      <c r="AQ2891">
        <f t="shared" si="1055"/>
        <v>0</v>
      </c>
      <c r="AR2891">
        <f t="shared" si="1056"/>
        <v>0</v>
      </c>
      <c r="AS2891">
        <f t="shared" si="1057"/>
        <v>0</v>
      </c>
      <c r="AT2891">
        <f t="shared" si="1058"/>
        <v>0</v>
      </c>
      <c r="AU2891">
        <f t="shared" si="1038"/>
        <v>0</v>
      </c>
    </row>
    <row r="2892" spans="1:47">
      <c r="A2892" s="23" t="str">
        <f t="shared" si="1059"/>
        <v/>
      </c>
      <c r="B2892" s="18"/>
      <c r="C2892" s="18"/>
      <c r="D2892" s="18"/>
      <c r="E2892" s="18"/>
      <c r="F2892" s="18"/>
      <c r="G2892" s="18"/>
      <c r="H2892" s="18"/>
      <c r="I2892" s="18"/>
      <c r="J2892" s="18"/>
      <c r="K2892" s="18"/>
      <c r="N2892" t="str">
        <f t="shared" si="1039"/>
        <v>vége</v>
      </c>
      <c r="R2892">
        <f t="shared" si="1040"/>
        <v>1</v>
      </c>
      <c r="S2892">
        <f t="shared" si="1041"/>
        <v>1</v>
      </c>
      <c r="T2892">
        <f t="shared" si="1042"/>
        <v>1</v>
      </c>
      <c r="U2892">
        <f t="shared" si="1043"/>
        <v>1</v>
      </c>
      <c r="V2892">
        <f t="shared" si="1044"/>
        <v>1</v>
      </c>
      <c r="W2892">
        <f t="shared" si="1045"/>
        <v>1</v>
      </c>
      <c r="X2892">
        <f t="shared" si="1046"/>
        <v>1</v>
      </c>
      <c r="Y2892">
        <f t="shared" si="1047"/>
        <v>1</v>
      </c>
      <c r="Z2892">
        <f t="shared" si="1048"/>
        <v>1</v>
      </c>
      <c r="AA2892">
        <f t="shared" si="1049"/>
        <v>1</v>
      </c>
      <c r="AB2892">
        <f t="shared" si="1050"/>
        <v>0</v>
      </c>
      <c r="AJ2892">
        <f t="shared" si="1037"/>
        <v>0</v>
      </c>
      <c r="AL2892" t="str">
        <f t="shared" si="1051"/>
        <v/>
      </c>
      <c r="AM2892" t="str">
        <f>IF(AJ2892=0,"",IF(AJ2892="Nincs kapcsolódó bizonylat",0,IF(ISERROR(VLOOKUP(AJ2892,Bizonylat!AU:BL,6,FALSE)),AJ2892,VLOOKUP(AJ2892,Bizonylat!AU:BL,6,FALSE))))</f>
        <v/>
      </c>
      <c r="AN2892">
        <f t="shared" si="1052"/>
        <v>0</v>
      </c>
      <c r="AO2892">
        <f t="shared" si="1053"/>
        <v>0</v>
      </c>
      <c r="AP2892">
        <f t="shared" si="1054"/>
        <v>0</v>
      </c>
      <c r="AQ2892">
        <f t="shared" si="1055"/>
        <v>0</v>
      </c>
      <c r="AR2892">
        <f t="shared" si="1056"/>
        <v>0</v>
      </c>
      <c r="AS2892">
        <f t="shared" si="1057"/>
        <v>0</v>
      </c>
      <c r="AT2892">
        <f t="shared" si="1058"/>
        <v>0</v>
      </c>
      <c r="AU2892">
        <f t="shared" si="1038"/>
        <v>0</v>
      </c>
    </row>
    <row r="2893" spans="1:47">
      <c r="A2893" s="23" t="str">
        <f t="shared" si="1059"/>
        <v/>
      </c>
      <c r="B2893" s="18"/>
      <c r="C2893" s="18"/>
      <c r="D2893" s="18"/>
      <c r="E2893" s="18"/>
      <c r="F2893" s="18"/>
      <c r="G2893" s="18"/>
      <c r="H2893" s="18"/>
      <c r="I2893" s="18"/>
      <c r="J2893" s="18"/>
      <c r="K2893" s="18"/>
      <c r="N2893" t="str">
        <f t="shared" si="1039"/>
        <v>vége</v>
      </c>
      <c r="R2893">
        <f t="shared" si="1040"/>
        <v>1</v>
      </c>
      <c r="S2893">
        <f t="shared" si="1041"/>
        <v>1</v>
      </c>
      <c r="T2893">
        <f t="shared" si="1042"/>
        <v>1</v>
      </c>
      <c r="U2893">
        <f t="shared" si="1043"/>
        <v>1</v>
      </c>
      <c r="V2893">
        <f t="shared" si="1044"/>
        <v>1</v>
      </c>
      <c r="W2893">
        <f t="shared" si="1045"/>
        <v>1</v>
      </c>
      <c r="X2893">
        <f t="shared" si="1046"/>
        <v>1</v>
      </c>
      <c r="Y2893">
        <f t="shared" si="1047"/>
        <v>1</v>
      </c>
      <c r="Z2893">
        <f t="shared" si="1048"/>
        <v>1</v>
      </c>
      <c r="AA2893">
        <f t="shared" si="1049"/>
        <v>1</v>
      </c>
      <c r="AB2893">
        <f t="shared" si="1050"/>
        <v>0</v>
      </c>
      <c r="AJ2893">
        <f t="shared" si="1037"/>
        <v>0</v>
      </c>
      <c r="AL2893" t="str">
        <f t="shared" si="1051"/>
        <v/>
      </c>
      <c r="AM2893" t="str">
        <f>IF(AJ2893=0,"",IF(AJ2893="Nincs kapcsolódó bizonylat",0,IF(ISERROR(VLOOKUP(AJ2893,Bizonylat!AU:BL,6,FALSE)),AJ2893,VLOOKUP(AJ2893,Bizonylat!AU:BL,6,FALSE))))</f>
        <v/>
      </c>
      <c r="AN2893">
        <f t="shared" si="1052"/>
        <v>0</v>
      </c>
      <c r="AO2893">
        <f t="shared" si="1053"/>
        <v>0</v>
      </c>
      <c r="AP2893">
        <f t="shared" si="1054"/>
        <v>0</v>
      </c>
      <c r="AQ2893">
        <f t="shared" si="1055"/>
        <v>0</v>
      </c>
      <c r="AR2893">
        <f t="shared" si="1056"/>
        <v>0</v>
      </c>
      <c r="AS2893">
        <f t="shared" si="1057"/>
        <v>0</v>
      </c>
      <c r="AT2893">
        <f t="shared" si="1058"/>
        <v>0</v>
      </c>
      <c r="AU2893">
        <f t="shared" si="1038"/>
        <v>0</v>
      </c>
    </row>
    <row r="2894" spans="1:47">
      <c r="A2894" s="23" t="str">
        <f t="shared" si="1059"/>
        <v/>
      </c>
      <c r="B2894" s="18"/>
      <c r="C2894" s="18"/>
      <c r="D2894" s="18"/>
      <c r="E2894" s="18"/>
      <c r="F2894" s="18"/>
      <c r="G2894" s="18"/>
      <c r="H2894" s="18"/>
      <c r="I2894" s="18"/>
      <c r="J2894" s="18"/>
      <c r="K2894" s="18"/>
      <c r="N2894" t="str">
        <f t="shared" si="1039"/>
        <v>vége</v>
      </c>
      <c r="R2894">
        <f t="shared" si="1040"/>
        <v>1</v>
      </c>
      <c r="S2894">
        <f t="shared" si="1041"/>
        <v>1</v>
      </c>
      <c r="T2894">
        <f t="shared" si="1042"/>
        <v>1</v>
      </c>
      <c r="U2894">
        <f t="shared" si="1043"/>
        <v>1</v>
      </c>
      <c r="V2894">
        <f t="shared" si="1044"/>
        <v>1</v>
      </c>
      <c r="W2894">
        <f t="shared" si="1045"/>
        <v>1</v>
      </c>
      <c r="X2894">
        <f t="shared" si="1046"/>
        <v>1</v>
      </c>
      <c r="Y2894">
        <f t="shared" si="1047"/>
        <v>1</v>
      </c>
      <c r="Z2894">
        <f t="shared" si="1048"/>
        <v>1</v>
      </c>
      <c r="AA2894">
        <f t="shared" si="1049"/>
        <v>1</v>
      </c>
      <c r="AB2894">
        <f t="shared" si="1050"/>
        <v>0</v>
      </c>
      <c r="AJ2894">
        <f t="shared" si="1037"/>
        <v>0</v>
      </c>
      <c r="AL2894" t="str">
        <f t="shared" si="1051"/>
        <v/>
      </c>
      <c r="AM2894" t="str">
        <f>IF(AJ2894=0,"",IF(AJ2894="Nincs kapcsolódó bizonylat",0,IF(ISERROR(VLOOKUP(AJ2894,Bizonylat!AU:BL,6,FALSE)),AJ2894,VLOOKUP(AJ2894,Bizonylat!AU:BL,6,FALSE))))</f>
        <v/>
      </c>
      <c r="AN2894">
        <f t="shared" si="1052"/>
        <v>0</v>
      </c>
      <c r="AO2894">
        <f t="shared" si="1053"/>
        <v>0</v>
      </c>
      <c r="AP2894">
        <f t="shared" si="1054"/>
        <v>0</v>
      </c>
      <c r="AQ2894">
        <f t="shared" si="1055"/>
        <v>0</v>
      </c>
      <c r="AR2894">
        <f t="shared" si="1056"/>
        <v>0</v>
      </c>
      <c r="AS2894">
        <f t="shared" si="1057"/>
        <v>0</v>
      </c>
      <c r="AT2894">
        <f t="shared" si="1058"/>
        <v>0</v>
      </c>
      <c r="AU2894">
        <f t="shared" si="1038"/>
        <v>0</v>
      </c>
    </row>
    <row r="2895" spans="1:47">
      <c r="A2895" s="23" t="str">
        <f t="shared" si="1059"/>
        <v/>
      </c>
      <c r="B2895" s="18"/>
      <c r="C2895" s="18"/>
      <c r="D2895" s="18"/>
      <c r="E2895" s="18"/>
      <c r="F2895" s="18"/>
      <c r="G2895" s="18"/>
      <c r="H2895" s="18"/>
      <c r="I2895" s="18"/>
      <c r="J2895" s="18"/>
      <c r="K2895" s="18"/>
      <c r="N2895" t="str">
        <f t="shared" si="1039"/>
        <v>vége</v>
      </c>
      <c r="R2895">
        <f t="shared" si="1040"/>
        <v>1</v>
      </c>
      <c r="S2895">
        <f t="shared" si="1041"/>
        <v>1</v>
      </c>
      <c r="T2895">
        <f t="shared" si="1042"/>
        <v>1</v>
      </c>
      <c r="U2895">
        <f t="shared" si="1043"/>
        <v>1</v>
      </c>
      <c r="V2895">
        <f t="shared" si="1044"/>
        <v>1</v>
      </c>
      <c r="W2895">
        <f t="shared" si="1045"/>
        <v>1</v>
      </c>
      <c r="X2895">
        <f t="shared" si="1046"/>
        <v>1</v>
      </c>
      <c r="Y2895">
        <f t="shared" si="1047"/>
        <v>1</v>
      </c>
      <c r="Z2895">
        <f t="shared" si="1048"/>
        <v>1</v>
      </c>
      <c r="AA2895">
        <f t="shared" si="1049"/>
        <v>1</v>
      </c>
      <c r="AB2895">
        <f t="shared" si="1050"/>
        <v>0</v>
      </c>
      <c r="AJ2895">
        <f t="shared" si="1037"/>
        <v>0</v>
      </c>
      <c r="AL2895" t="str">
        <f t="shared" si="1051"/>
        <v/>
      </c>
      <c r="AM2895" t="str">
        <f>IF(AJ2895=0,"",IF(AJ2895="Nincs kapcsolódó bizonylat",0,IF(ISERROR(VLOOKUP(AJ2895,Bizonylat!AU:BL,6,FALSE)),AJ2895,VLOOKUP(AJ2895,Bizonylat!AU:BL,6,FALSE))))</f>
        <v/>
      </c>
      <c r="AN2895">
        <f t="shared" si="1052"/>
        <v>0</v>
      </c>
      <c r="AO2895">
        <f t="shared" si="1053"/>
        <v>0</v>
      </c>
      <c r="AP2895">
        <f t="shared" si="1054"/>
        <v>0</v>
      </c>
      <c r="AQ2895">
        <f t="shared" si="1055"/>
        <v>0</v>
      </c>
      <c r="AR2895">
        <f t="shared" si="1056"/>
        <v>0</v>
      </c>
      <c r="AS2895">
        <f t="shared" si="1057"/>
        <v>0</v>
      </c>
      <c r="AT2895">
        <f t="shared" si="1058"/>
        <v>0</v>
      </c>
      <c r="AU2895">
        <f t="shared" si="1038"/>
        <v>0</v>
      </c>
    </row>
    <row r="2896" spans="1:47">
      <c r="A2896" s="23" t="str">
        <f t="shared" si="1059"/>
        <v/>
      </c>
      <c r="B2896" s="18"/>
      <c r="C2896" s="18"/>
      <c r="D2896" s="18"/>
      <c r="E2896" s="18"/>
      <c r="F2896" s="18"/>
      <c r="G2896" s="18"/>
      <c r="H2896" s="18"/>
      <c r="I2896" s="18"/>
      <c r="J2896" s="18"/>
      <c r="K2896" s="18"/>
      <c r="N2896" t="str">
        <f t="shared" si="1039"/>
        <v>vége</v>
      </c>
      <c r="R2896">
        <f t="shared" si="1040"/>
        <v>1</v>
      </c>
      <c r="S2896">
        <f t="shared" si="1041"/>
        <v>1</v>
      </c>
      <c r="T2896">
        <f t="shared" si="1042"/>
        <v>1</v>
      </c>
      <c r="U2896">
        <f t="shared" si="1043"/>
        <v>1</v>
      </c>
      <c r="V2896">
        <f t="shared" si="1044"/>
        <v>1</v>
      </c>
      <c r="W2896">
        <f t="shared" si="1045"/>
        <v>1</v>
      </c>
      <c r="X2896">
        <f t="shared" si="1046"/>
        <v>1</v>
      </c>
      <c r="Y2896">
        <f t="shared" si="1047"/>
        <v>1</v>
      </c>
      <c r="Z2896">
        <f t="shared" si="1048"/>
        <v>1</v>
      </c>
      <c r="AA2896">
        <f t="shared" si="1049"/>
        <v>1</v>
      </c>
      <c r="AB2896">
        <f t="shared" si="1050"/>
        <v>0</v>
      </c>
      <c r="AJ2896">
        <f t="shared" si="1037"/>
        <v>0</v>
      </c>
      <c r="AL2896" t="str">
        <f t="shared" si="1051"/>
        <v/>
      </c>
      <c r="AM2896" t="str">
        <f>IF(AJ2896=0,"",IF(AJ2896="Nincs kapcsolódó bizonylat",0,IF(ISERROR(VLOOKUP(AJ2896,Bizonylat!AU:BL,6,FALSE)),AJ2896,VLOOKUP(AJ2896,Bizonylat!AU:BL,6,FALSE))))</f>
        <v/>
      </c>
      <c r="AN2896">
        <f t="shared" si="1052"/>
        <v>0</v>
      </c>
      <c r="AO2896">
        <f t="shared" si="1053"/>
        <v>0</v>
      </c>
      <c r="AP2896">
        <f t="shared" si="1054"/>
        <v>0</v>
      </c>
      <c r="AQ2896">
        <f t="shared" si="1055"/>
        <v>0</v>
      </c>
      <c r="AR2896">
        <f t="shared" si="1056"/>
        <v>0</v>
      </c>
      <c r="AS2896">
        <f t="shared" si="1057"/>
        <v>0</v>
      </c>
      <c r="AT2896">
        <f t="shared" si="1058"/>
        <v>0</v>
      </c>
      <c r="AU2896">
        <f t="shared" si="1038"/>
        <v>0</v>
      </c>
    </row>
    <row r="2897" spans="1:47">
      <c r="A2897" s="23" t="str">
        <f t="shared" si="1059"/>
        <v/>
      </c>
      <c r="B2897" s="18"/>
      <c r="C2897" s="18"/>
      <c r="D2897" s="18"/>
      <c r="E2897" s="18"/>
      <c r="F2897" s="18"/>
      <c r="G2897" s="18"/>
      <c r="H2897" s="18"/>
      <c r="I2897" s="18"/>
      <c r="J2897" s="18"/>
      <c r="K2897" s="18"/>
      <c r="N2897" t="str">
        <f t="shared" si="1039"/>
        <v>vége</v>
      </c>
      <c r="R2897">
        <f t="shared" si="1040"/>
        <v>1</v>
      </c>
      <c r="S2897">
        <f t="shared" si="1041"/>
        <v>1</v>
      </c>
      <c r="T2897">
        <f t="shared" si="1042"/>
        <v>1</v>
      </c>
      <c r="U2897">
        <f t="shared" si="1043"/>
        <v>1</v>
      </c>
      <c r="V2897">
        <f t="shared" si="1044"/>
        <v>1</v>
      </c>
      <c r="W2897">
        <f t="shared" si="1045"/>
        <v>1</v>
      </c>
      <c r="X2897">
        <f t="shared" si="1046"/>
        <v>1</v>
      </c>
      <c r="Y2897">
        <f t="shared" si="1047"/>
        <v>1</v>
      </c>
      <c r="Z2897">
        <f t="shared" si="1048"/>
        <v>1</v>
      </c>
      <c r="AA2897">
        <f t="shared" si="1049"/>
        <v>1</v>
      </c>
      <c r="AB2897">
        <f t="shared" si="1050"/>
        <v>0</v>
      </c>
      <c r="AJ2897">
        <f t="shared" si="1037"/>
        <v>0</v>
      </c>
      <c r="AL2897" t="str">
        <f t="shared" si="1051"/>
        <v/>
      </c>
      <c r="AM2897" t="str">
        <f>IF(AJ2897=0,"",IF(AJ2897="Nincs kapcsolódó bizonylat",0,IF(ISERROR(VLOOKUP(AJ2897,Bizonylat!AU:BL,6,FALSE)),AJ2897,VLOOKUP(AJ2897,Bizonylat!AU:BL,6,FALSE))))</f>
        <v/>
      </c>
      <c r="AN2897">
        <f t="shared" si="1052"/>
        <v>0</v>
      </c>
      <c r="AO2897">
        <f t="shared" si="1053"/>
        <v>0</v>
      </c>
      <c r="AP2897">
        <f t="shared" si="1054"/>
        <v>0</v>
      </c>
      <c r="AQ2897">
        <f t="shared" si="1055"/>
        <v>0</v>
      </c>
      <c r="AR2897">
        <f t="shared" si="1056"/>
        <v>0</v>
      </c>
      <c r="AS2897">
        <f t="shared" si="1057"/>
        <v>0</v>
      </c>
      <c r="AT2897">
        <f t="shared" si="1058"/>
        <v>0</v>
      </c>
      <c r="AU2897">
        <f t="shared" si="1038"/>
        <v>0</v>
      </c>
    </row>
    <row r="2898" spans="1:47">
      <c r="A2898" s="23" t="str">
        <f t="shared" si="1059"/>
        <v/>
      </c>
      <c r="B2898" s="18"/>
      <c r="C2898" s="18"/>
      <c r="D2898" s="18"/>
      <c r="E2898" s="18"/>
      <c r="F2898" s="18"/>
      <c r="G2898" s="18"/>
      <c r="H2898" s="18"/>
      <c r="I2898" s="18"/>
      <c r="J2898" s="18"/>
      <c r="K2898" s="18"/>
      <c r="N2898" t="str">
        <f t="shared" si="1039"/>
        <v>vége</v>
      </c>
      <c r="R2898">
        <f t="shared" si="1040"/>
        <v>1</v>
      </c>
      <c r="S2898">
        <f t="shared" si="1041"/>
        <v>1</v>
      </c>
      <c r="T2898">
        <f t="shared" si="1042"/>
        <v>1</v>
      </c>
      <c r="U2898">
        <f t="shared" si="1043"/>
        <v>1</v>
      </c>
      <c r="V2898">
        <f t="shared" si="1044"/>
        <v>1</v>
      </c>
      <c r="W2898">
        <f t="shared" si="1045"/>
        <v>1</v>
      </c>
      <c r="X2898">
        <f t="shared" si="1046"/>
        <v>1</v>
      </c>
      <c r="Y2898">
        <f t="shared" si="1047"/>
        <v>1</v>
      </c>
      <c r="Z2898">
        <f t="shared" si="1048"/>
        <v>1</v>
      </c>
      <c r="AA2898">
        <f t="shared" si="1049"/>
        <v>1</v>
      </c>
      <c r="AB2898">
        <f t="shared" si="1050"/>
        <v>0</v>
      </c>
      <c r="AJ2898">
        <f t="shared" si="1037"/>
        <v>0</v>
      </c>
      <c r="AL2898" t="str">
        <f t="shared" si="1051"/>
        <v/>
      </c>
      <c r="AM2898" t="str">
        <f>IF(AJ2898=0,"",IF(AJ2898="Nincs kapcsolódó bizonylat",0,IF(ISERROR(VLOOKUP(AJ2898,Bizonylat!AU:BL,6,FALSE)),AJ2898,VLOOKUP(AJ2898,Bizonylat!AU:BL,6,FALSE))))</f>
        <v/>
      </c>
      <c r="AN2898">
        <f t="shared" si="1052"/>
        <v>0</v>
      </c>
      <c r="AO2898">
        <f t="shared" si="1053"/>
        <v>0</v>
      </c>
      <c r="AP2898">
        <f t="shared" si="1054"/>
        <v>0</v>
      </c>
      <c r="AQ2898">
        <f t="shared" si="1055"/>
        <v>0</v>
      </c>
      <c r="AR2898">
        <f t="shared" si="1056"/>
        <v>0</v>
      </c>
      <c r="AS2898">
        <f t="shared" si="1057"/>
        <v>0</v>
      </c>
      <c r="AT2898">
        <f t="shared" si="1058"/>
        <v>0</v>
      </c>
      <c r="AU2898">
        <f t="shared" si="1038"/>
        <v>0</v>
      </c>
    </row>
    <row r="2899" spans="1:47">
      <c r="A2899" s="23" t="str">
        <f t="shared" si="1059"/>
        <v/>
      </c>
      <c r="B2899" s="18"/>
      <c r="C2899" s="18"/>
      <c r="D2899" s="18"/>
      <c r="E2899" s="18"/>
      <c r="F2899" s="18"/>
      <c r="G2899" s="18"/>
      <c r="H2899" s="18"/>
      <c r="I2899" s="18"/>
      <c r="J2899" s="18"/>
      <c r="K2899" s="18"/>
      <c r="N2899" t="str">
        <f t="shared" si="1039"/>
        <v>vége</v>
      </c>
      <c r="R2899">
        <f t="shared" si="1040"/>
        <v>1</v>
      </c>
      <c r="S2899">
        <f t="shared" si="1041"/>
        <v>1</v>
      </c>
      <c r="T2899">
        <f t="shared" si="1042"/>
        <v>1</v>
      </c>
      <c r="U2899">
        <f t="shared" si="1043"/>
        <v>1</v>
      </c>
      <c r="V2899">
        <f t="shared" si="1044"/>
        <v>1</v>
      </c>
      <c r="W2899">
        <f t="shared" si="1045"/>
        <v>1</v>
      </c>
      <c r="X2899">
        <f t="shared" si="1046"/>
        <v>1</v>
      </c>
      <c r="Y2899">
        <f t="shared" si="1047"/>
        <v>1</v>
      </c>
      <c r="Z2899">
        <f t="shared" si="1048"/>
        <v>1</v>
      </c>
      <c r="AA2899">
        <f t="shared" si="1049"/>
        <v>1</v>
      </c>
      <c r="AB2899">
        <f t="shared" si="1050"/>
        <v>0</v>
      </c>
      <c r="AJ2899">
        <f t="shared" si="1037"/>
        <v>0</v>
      </c>
      <c r="AL2899" t="str">
        <f t="shared" si="1051"/>
        <v/>
      </c>
      <c r="AM2899" t="str">
        <f>IF(AJ2899=0,"",IF(AJ2899="Nincs kapcsolódó bizonylat",0,IF(ISERROR(VLOOKUP(AJ2899,Bizonylat!AU:BL,6,FALSE)),AJ2899,VLOOKUP(AJ2899,Bizonylat!AU:BL,6,FALSE))))</f>
        <v/>
      </c>
      <c r="AN2899">
        <f t="shared" si="1052"/>
        <v>0</v>
      </c>
      <c r="AO2899">
        <f t="shared" si="1053"/>
        <v>0</v>
      </c>
      <c r="AP2899">
        <f t="shared" si="1054"/>
        <v>0</v>
      </c>
      <c r="AQ2899">
        <f t="shared" si="1055"/>
        <v>0</v>
      </c>
      <c r="AR2899">
        <f t="shared" si="1056"/>
        <v>0</v>
      </c>
      <c r="AS2899">
        <f t="shared" si="1057"/>
        <v>0</v>
      </c>
      <c r="AT2899">
        <f t="shared" si="1058"/>
        <v>0</v>
      </c>
      <c r="AU2899">
        <f t="shared" si="1038"/>
        <v>0</v>
      </c>
    </row>
    <row r="2900" spans="1:47">
      <c r="A2900" s="23" t="str">
        <f t="shared" si="1059"/>
        <v/>
      </c>
      <c r="B2900" s="18"/>
      <c r="C2900" s="18"/>
      <c r="D2900" s="18"/>
      <c r="E2900" s="18"/>
      <c r="F2900" s="18"/>
      <c r="G2900" s="18"/>
      <c r="H2900" s="18"/>
      <c r="I2900" s="18"/>
      <c r="J2900" s="18"/>
      <c r="K2900" s="18"/>
      <c r="N2900" t="str">
        <f t="shared" si="1039"/>
        <v>vége</v>
      </c>
      <c r="R2900">
        <f t="shared" si="1040"/>
        <v>1</v>
      </c>
      <c r="S2900">
        <f t="shared" si="1041"/>
        <v>1</v>
      </c>
      <c r="T2900">
        <f t="shared" si="1042"/>
        <v>1</v>
      </c>
      <c r="U2900">
        <f t="shared" si="1043"/>
        <v>1</v>
      </c>
      <c r="V2900">
        <f t="shared" si="1044"/>
        <v>1</v>
      </c>
      <c r="W2900">
        <f t="shared" si="1045"/>
        <v>1</v>
      </c>
      <c r="X2900">
        <f t="shared" si="1046"/>
        <v>1</v>
      </c>
      <c r="Y2900">
        <f t="shared" si="1047"/>
        <v>1</v>
      </c>
      <c r="Z2900">
        <f t="shared" si="1048"/>
        <v>1</v>
      </c>
      <c r="AA2900">
        <f t="shared" si="1049"/>
        <v>1</v>
      </c>
      <c r="AB2900">
        <f t="shared" si="1050"/>
        <v>0</v>
      </c>
      <c r="AJ2900">
        <f t="shared" si="1037"/>
        <v>0</v>
      </c>
      <c r="AL2900" t="str">
        <f t="shared" si="1051"/>
        <v/>
      </c>
      <c r="AM2900" t="str">
        <f>IF(AJ2900=0,"",IF(AJ2900="Nincs kapcsolódó bizonylat",0,IF(ISERROR(VLOOKUP(AJ2900,Bizonylat!AU:BL,6,FALSE)),AJ2900,VLOOKUP(AJ2900,Bizonylat!AU:BL,6,FALSE))))</f>
        <v/>
      </c>
      <c r="AN2900">
        <f t="shared" si="1052"/>
        <v>0</v>
      </c>
      <c r="AO2900">
        <f t="shared" si="1053"/>
        <v>0</v>
      </c>
      <c r="AP2900">
        <f t="shared" si="1054"/>
        <v>0</v>
      </c>
      <c r="AQ2900">
        <f t="shared" si="1055"/>
        <v>0</v>
      </c>
      <c r="AR2900">
        <f t="shared" si="1056"/>
        <v>0</v>
      </c>
      <c r="AS2900">
        <f t="shared" si="1057"/>
        <v>0</v>
      </c>
      <c r="AT2900">
        <f t="shared" si="1058"/>
        <v>0</v>
      </c>
      <c r="AU2900">
        <f t="shared" si="1038"/>
        <v>0</v>
      </c>
    </row>
    <row r="2901" spans="1:47">
      <c r="A2901" s="23" t="str">
        <f t="shared" si="1059"/>
        <v/>
      </c>
      <c r="B2901" s="18"/>
      <c r="C2901" s="18"/>
      <c r="D2901" s="18"/>
      <c r="E2901" s="18"/>
      <c r="F2901" s="18"/>
      <c r="G2901" s="18"/>
      <c r="H2901" s="18"/>
      <c r="I2901" s="18"/>
      <c r="J2901" s="18"/>
      <c r="K2901" s="18"/>
      <c r="N2901" t="str">
        <f t="shared" si="1039"/>
        <v>vége</v>
      </c>
      <c r="R2901">
        <f t="shared" si="1040"/>
        <v>1</v>
      </c>
      <c r="S2901">
        <f t="shared" si="1041"/>
        <v>1</v>
      </c>
      <c r="T2901">
        <f t="shared" si="1042"/>
        <v>1</v>
      </c>
      <c r="U2901">
        <f t="shared" si="1043"/>
        <v>1</v>
      </c>
      <c r="V2901">
        <f t="shared" si="1044"/>
        <v>1</v>
      </c>
      <c r="W2901">
        <f t="shared" si="1045"/>
        <v>1</v>
      </c>
      <c r="X2901">
        <f t="shared" si="1046"/>
        <v>1</v>
      </c>
      <c r="Y2901">
        <f t="shared" si="1047"/>
        <v>1</v>
      </c>
      <c r="Z2901">
        <f t="shared" si="1048"/>
        <v>1</v>
      </c>
      <c r="AA2901">
        <f t="shared" si="1049"/>
        <v>1</v>
      </c>
      <c r="AB2901">
        <f t="shared" si="1050"/>
        <v>0</v>
      </c>
      <c r="AJ2901">
        <f t="shared" si="1037"/>
        <v>0</v>
      </c>
      <c r="AL2901" t="str">
        <f t="shared" si="1051"/>
        <v/>
      </c>
      <c r="AM2901" t="str">
        <f>IF(AJ2901=0,"",IF(AJ2901="Nincs kapcsolódó bizonylat",0,IF(ISERROR(VLOOKUP(AJ2901,Bizonylat!AU:BL,6,FALSE)),AJ2901,VLOOKUP(AJ2901,Bizonylat!AU:BL,6,FALSE))))</f>
        <v/>
      </c>
      <c r="AN2901">
        <f t="shared" si="1052"/>
        <v>0</v>
      </c>
      <c r="AO2901">
        <f t="shared" si="1053"/>
        <v>0</v>
      </c>
      <c r="AP2901">
        <f t="shared" si="1054"/>
        <v>0</v>
      </c>
      <c r="AQ2901">
        <f t="shared" si="1055"/>
        <v>0</v>
      </c>
      <c r="AR2901">
        <f t="shared" si="1056"/>
        <v>0</v>
      </c>
      <c r="AS2901">
        <f t="shared" si="1057"/>
        <v>0</v>
      </c>
      <c r="AT2901">
        <f t="shared" si="1058"/>
        <v>0</v>
      </c>
      <c r="AU2901">
        <f t="shared" si="1038"/>
        <v>0</v>
      </c>
    </row>
    <row r="2902" spans="1:47">
      <c r="A2902" s="23" t="str">
        <f t="shared" si="1059"/>
        <v/>
      </c>
      <c r="B2902" s="18"/>
      <c r="C2902" s="18"/>
      <c r="D2902" s="18"/>
      <c r="E2902" s="18"/>
      <c r="F2902" s="18"/>
      <c r="G2902" s="18"/>
      <c r="H2902" s="18"/>
      <c r="I2902" s="18"/>
      <c r="J2902" s="18"/>
      <c r="K2902" s="18"/>
      <c r="N2902" t="str">
        <f t="shared" si="1039"/>
        <v>vége</v>
      </c>
      <c r="R2902">
        <f t="shared" si="1040"/>
        <v>1</v>
      </c>
      <c r="S2902">
        <f t="shared" si="1041"/>
        <v>1</v>
      </c>
      <c r="T2902">
        <f t="shared" si="1042"/>
        <v>1</v>
      </c>
      <c r="U2902">
        <f t="shared" si="1043"/>
        <v>1</v>
      </c>
      <c r="V2902">
        <f t="shared" si="1044"/>
        <v>1</v>
      </c>
      <c r="W2902">
        <f t="shared" si="1045"/>
        <v>1</v>
      </c>
      <c r="X2902">
        <f t="shared" si="1046"/>
        <v>1</v>
      </c>
      <c r="Y2902">
        <f t="shared" si="1047"/>
        <v>1</v>
      </c>
      <c r="Z2902">
        <f t="shared" si="1048"/>
        <v>1</v>
      </c>
      <c r="AA2902">
        <f t="shared" si="1049"/>
        <v>1</v>
      </c>
      <c r="AB2902">
        <f t="shared" si="1050"/>
        <v>0</v>
      </c>
      <c r="AJ2902">
        <f t="shared" si="1037"/>
        <v>0</v>
      </c>
      <c r="AL2902" t="str">
        <f t="shared" si="1051"/>
        <v/>
      </c>
      <c r="AM2902" t="str">
        <f>IF(AJ2902=0,"",IF(AJ2902="Nincs kapcsolódó bizonylat",0,IF(ISERROR(VLOOKUP(AJ2902,Bizonylat!AU:BL,6,FALSE)),AJ2902,VLOOKUP(AJ2902,Bizonylat!AU:BL,6,FALSE))))</f>
        <v/>
      </c>
      <c r="AN2902">
        <f t="shared" si="1052"/>
        <v>0</v>
      </c>
      <c r="AO2902">
        <f t="shared" si="1053"/>
        <v>0</v>
      </c>
      <c r="AP2902">
        <f t="shared" si="1054"/>
        <v>0</v>
      </c>
      <c r="AQ2902">
        <f t="shared" si="1055"/>
        <v>0</v>
      </c>
      <c r="AR2902">
        <f t="shared" si="1056"/>
        <v>0</v>
      </c>
      <c r="AS2902">
        <f t="shared" si="1057"/>
        <v>0</v>
      </c>
      <c r="AT2902">
        <f t="shared" si="1058"/>
        <v>0</v>
      </c>
      <c r="AU2902">
        <f t="shared" si="1038"/>
        <v>0</v>
      </c>
    </row>
    <row r="2903" spans="1:47">
      <c r="A2903" s="23" t="str">
        <f t="shared" si="1059"/>
        <v/>
      </c>
      <c r="B2903" s="18"/>
      <c r="C2903" s="18"/>
      <c r="D2903" s="18"/>
      <c r="E2903" s="18"/>
      <c r="F2903" s="18"/>
      <c r="G2903" s="18"/>
      <c r="H2903" s="18"/>
      <c r="I2903" s="18"/>
      <c r="J2903" s="18"/>
      <c r="K2903" s="18"/>
      <c r="N2903" t="str">
        <f t="shared" si="1039"/>
        <v>vége</v>
      </c>
      <c r="R2903">
        <f t="shared" si="1040"/>
        <v>1</v>
      </c>
      <c r="S2903">
        <f t="shared" si="1041"/>
        <v>1</v>
      </c>
      <c r="T2903">
        <f t="shared" si="1042"/>
        <v>1</v>
      </c>
      <c r="U2903">
        <f t="shared" si="1043"/>
        <v>1</v>
      </c>
      <c r="V2903">
        <f t="shared" si="1044"/>
        <v>1</v>
      </c>
      <c r="W2903">
        <f t="shared" si="1045"/>
        <v>1</v>
      </c>
      <c r="X2903">
        <f t="shared" si="1046"/>
        <v>1</v>
      </c>
      <c r="Y2903">
        <f t="shared" si="1047"/>
        <v>1</v>
      </c>
      <c r="Z2903">
        <f t="shared" si="1048"/>
        <v>1</v>
      </c>
      <c r="AA2903">
        <f t="shared" si="1049"/>
        <v>1</v>
      </c>
      <c r="AB2903">
        <f t="shared" si="1050"/>
        <v>0</v>
      </c>
      <c r="AJ2903">
        <f t="shared" si="1037"/>
        <v>0</v>
      </c>
      <c r="AL2903" t="str">
        <f t="shared" si="1051"/>
        <v/>
      </c>
      <c r="AM2903" t="str">
        <f>IF(AJ2903=0,"",IF(AJ2903="Nincs kapcsolódó bizonylat",0,IF(ISERROR(VLOOKUP(AJ2903,Bizonylat!AU:BL,6,FALSE)),AJ2903,VLOOKUP(AJ2903,Bizonylat!AU:BL,6,FALSE))))</f>
        <v/>
      </c>
      <c r="AN2903">
        <f t="shared" si="1052"/>
        <v>0</v>
      </c>
      <c r="AO2903">
        <f t="shared" si="1053"/>
        <v>0</v>
      </c>
      <c r="AP2903">
        <f t="shared" si="1054"/>
        <v>0</v>
      </c>
      <c r="AQ2903">
        <f t="shared" si="1055"/>
        <v>0</v>
      </c>
      <c r="AR2903">
        <f t="shared" si="1056"/>
        <v>0</v>
      </c>
      <c r="AS2903">
        <f t="shared" si="1057"/>
        <v>0</v>
      </c>
      <c r="AT2903">
        <f t="shared" si="1058"/>
        <v>0</v>
      </c>
      <c r="AU2903">
        <f t="shared" si="1038"/>
        <v>0</v>
      </c>
    </row>
    <row r="2904" spans="1:47">
      <c r="A2904" s="23" t="str">
        <f t="shared" si="1059"/>
        <v/>
      </c>
      <c r="B2904" s="18"/>
      <c r="C2904" s="18"/>
      <c r="D2904" s="18"/>
      <c r="E2904" s="18"/>
      <c r="F2904" s="18"/>
      <c r="G2904" s="18"/>
      <c r="H2904" s="18"/>
      <c r="I2904" s="18"/>
      <c r="J2904" s="18"/>
      <c r="K2904" s="18"/>
      <c r="N2904" t="str">
        <f t="shared" si="1039"/>
        <v>vége</v>
      </c>
      <c r="R2904">
        <f t="shared" si="1040"/>
        <v>1</v>
      </c>
      <c r="S2904">
        <f t="shared" si="1041"/>
        <v>1</v>
      </c>
      <c r="T2904">
        <f t="shared" si="1042"/>
        <v>1</v>
      </c>
      <c r="U2904">
        <f t="shared" si="1043"/>
        <v>1</v>
      </c>
      <c r="V2904">
        <f t="shared" si="1044"/>
        <v>1</v>
      </c>
      <c r="W2904">
        <f t="shared" si="1045"/>
        <v>1</v>
      </c>
      <c r="X2904">
        <f t="shared" si="1046"/>
        <v>1</v>
      </c>
      <c r="Y2904">
        <f t="shared" si="1047"/>
        <v>1</v>
      </c>
      <c r="Z2904">
        <f t="shared" si="1048"/>
        <v>1</v>
      </c>
      <c r="AA2904">
        <f t="shared" si="1049"/>
        <v>1</v>
      </c>
      <c r="AB2904">
        <f t="shared" si="1050"/>
        <v>0</v>
      </c>
      <c r="AJ2904">
        <f t="shared" si="1037"/>
        <v>0</v>
      </c>
      <c r="AL2904" t="str">
        <f t="shared" si="1051"/>
        <v/>
      </c>
      <c r="AM2904" t="str">
        <f>IF(AJ2904=0,"",IF(AJ2904="Nincs kapcsolódó bizonylat",0,IF(ISERROR(VLOOKUP(AJ2904,Bizonylat!AU:BL,6,FALSE)),AJ2904,VLOOKUP(AJ2904,Bizonylat!AU:BL,6,FALSE))))</f>
        <v/>
      </c>
      <c r="AN2904">
        <f t="shared" si="1052"/>
        <v>0</v>
      </c>
      <c r="AO2904">
        <f t="shared" si="1053"/>
        <v>0</v>
      </c>
      <c r="AP2904">
        <f t="shared" si="1054"/>
        <v>0</v>
      </c>
      <c r="AQ2904">
        <f t="shared" si="1055"/>
        <v>0</v>
      </c>
      <c r="AR2904">
        <f t="shared" si="1056"/>
        <v>0</v>
      </c>
      <c r="AS2904">
        <f t="shared" si="1057"/>
        <v>0</v>
      </c>
      <c r="AT2904">
        <f t="shared" si="1058"/>
        <v>0</v>
      </c>
      <c r="AU2904">
        <f t="shared" si="1038"/>
        <v>0</v>
      </c>
    </row>
    <row r="2905" spans="1:47">
      <c r="A2905" s="23" t="str">
        <f t="shared" si="1059"/>
        <v/>
      </c>
      <c r="B2905" s="18"/>
      <c r="C2905" s="18"/>
      <c r="D2905" s="18"/>
      <c r="E2905" s="18"/>
      <c r="F2905" s="18"/>
      <c r="G2905" s="18"/>
      <c r="H2905" s="18"/>
      <c r="I2905" s="18"/>
      <c r="J2905" s="18"/>
      <c r="K2905" s="18"/>
      <c r="N2905" t="str">
        <f t="shared" si="1039"/>
        <v>vége</v>
      </c>
      <c r="R2905">
        <f t="shared" si="1040"/>
        <v>1</v>
      </c>
      <c r="S2905">
        <f t="shared" si="1041"/>
        <v>1</v>
      </c>
      <c r="T2905">
        <f t="shared" si="1042"/>
        <v>1</v>
      </c>
      <c r="U2905">
        <f t="shared" si="1043"/>
        <v>1</v>
      </c>
      <c r="V2905">
        <f t="shared" si="1044"/>
        <v>1</v>
      </c>
      <c r="W2905">
        <f t="shared" si="1045"/>
        <v>1</v>
      </c>
      <c r="X2905">
        <f t="shared" si="1046"/>
        <v>1</v>
      </c>
      <c r="Y2905">
        <f t="shared" si="1047"/>
        <v>1</v>
      </c>
      <c r="Z2905">
        <f t="shared" si="1048"/>
        <v>1</v>
      </c>
      <c r="AA2905">
        <f t="shared" si="1049"/>
        <v>1</v>
      </c>
      <c r="AB2905">
        <f t="shared" si="1050"/>
        <v>0</v>
      </c>
      <c r="AJ2905">
        <f t="shared" si="1037"/>
        <v>0</v>
      </c>
      <c r="AL2905" t="str">
        <f t="shared" si="1051"/>
        <v/>
      </c>
      <c r="AM2905" t="str">
        <f>IF(AJ2905=0,"",IF(AJ2905="Nincs kapcsolódó bizonylat",0,IF(ISERROR(VLOOKUP(AJ2905,Bizonylat!AU:BL,6,FALSE)),AJ2905,VLOOKUP(AJ2905,Bizonylat!AU:BL,6,FALSE))))</f>
        <v/>
      </c>
      <c r="AN2905">
        <f t="shared" si="1052"/>
        <v>0</v>
      </c>
      <c r="AO2905">
        <f t="shared" si="1053"/>
        <v>0</v>
      </c>
      <c r="AP2905">
        <f t="shared" si="1054"/>
        <v>0</v>
      </c>
      <c r="AQ2905">
        <f t="shared" si="1055"/>
        <v>0</v>
      </c>
      <c r="AR2905">
        <f t="shared" si="1056"/>
        <v>0</v>
      </c>
      <c r="AS2905">
        <f t="shared" si="1057"/>
        <v>0</v>
      </c>
      <c r="AT2905">
        <f t="shared" si="1058"/>
        <v>0</v>
      </c>
      <c r="AU2905">
        <f t="shared" si="1038"/>
        <v>0</v>
      </c>
    </row>
    <row r="2906" spans="1:47">
      <c r="A2906" s="23" t="str">
        <f t="shared" si="1059"/>
        <v/>
      </c>
      <c r="B2906" s="18"/>
      <c r="C2906" s="18"/>
      <c r="D2906" s="18"/>
      <c r="E2906" s="18"/>
      <c r="F2906" s="18"/>
      <c r="G2906" s="18"/>
      <c r="H2906" s="18"/>
      <c r="I2906" s="18"/>
      <c r="J2906" s="18"/>
      <c r="K2906" s="18"/>
      <c r="N2906" t="str">
        <f t="shared" si="1039"/>
        <v>vége</v>
      </c>
      <c r="R2906">
        <f t="shared" si="1040"/>
        <v>1</v>
      </c>
      <c r="S2906">
        <f t="shared" si="1041"/>
        <v>1</v>
      </c>
      <c r="T2906">
        <f t="shared" si="1042"/>
        <v>1</v>
      </c>
      <c r="U2906">
        <f t="shared" si="1043"/>
        <v>1</v>
      </c>
      <c r="V2906">
        <f t="shared" si="1044"/>
        <v>1</v>
      </c>
      <c r="W2906">
        <f t="shared" si="1045"/>
        <v>1</v>
      </c>
      <c r="X2906">
        <f t="shared" si="1046"/>
        <v>1</v>
      </c>
      <c r="Y2906">
        <f t="shared" si="1047"/>
        <v>1</v>
      </c>
      <c r="Z2906">
        <f t="shared" si="1048"/>
        <v>1</v>
      </c>
      <c r="AA2906">
        <f t="shared" si="1049"/>
        <v>1</v>
      </c>
      <c r="AB2906">
        <f t="shared" si="1050"/>
        <v>0</v>
      </c>
      <c r="AJ2906">
        <f t="shared" si="1037"/>
        <v>0</v>
      </c>
      <c r="AL2906" t="str">
        <f t="shared" si="1051"/>
        <v/>
      </c>
      <c r="AM2906" t="str">
        <f>IF(AJ2906=0,"",IF(AJ2906="Nincs kapcsolódó bizonylat",0,IF(ISERROR(VLOOKUP(AJ2906,Bizonylat!AU:BL,6,FALSE)),AJ2906,VLOOKUP(AJ2906,Bizonylat!AU:BL,6,FALSE))))</f>
        <v/>
      </c>
      <c r="AN2906">
        <f t="shared" si="1052"/>
        <v>0</v>
      </c>
      <c r="AO2906">
        <f t="shared" si="1053"/>
        <v>0</v>
      </c>
      <c r="AP2906">
        <f t="shared" si="1054"/>
        <v>0</v>
      </c>
      <c r="AQ2906">
        <f t="shared" si="1055"/>
        <v>0</v>
      </c>
      <c r="AR2906">
        <f t="shared" si="1056"/>
        <v>0</v>
      </c>
      <c r="AS2906">
        <f t="shared" si="1057"/>
        <v>0</v>
      </c>
      <c r="AT2906">
        <f t="shared" si="1058"/>
        <v>0</v>
      </c>
      <c r="AU2906">
        <f t="shared" si="1038"/>
        <v>0</v>
      </c>
    </row>
    <row r="2907" spans="1:47">
      <c r="A2907" s="23" t="str">
        <f t="shared" si="1059"/>
        <v/>
      </c>
      <c r="B2907" s="18"/>
      <c r="C2907" s="18"/>
      <c r="D2907" s="18"/>
      <c r="E2907" s="18"/>
      <c r="F2907" s="18"/>
      <c r="G2907" s="18"/>
      <c r="H2907" s="18"/>
      <c r="I2907" s="18"/>
      <c r="J2907" s="18"/>
      <c r="K2907" s="18"/>
      <c r="N2907" t="str">
        <f t="shared" si="1039"/>
        <v>vége</v>
      </c>
      <c r="R2907">
        <f t="shared" si="1040"/>
        <v>1</v>
      </c>
      <c r="S2907">
        <f t="shared" si="1041"/>
        <v>1</v>
      </c>
      <c r="T2907">
        <f t="shared" si="1042"/>
        <v>1</v>
      </c>
      <c r="U2907">
        <f t="shared" si="1043"/>
        <v>1</v>
      </c>
      <c r="V2907">
        <f t="shared" si="1044"/>
        <v>1</v>
      </c>
      <c r="W2907">
        <f t="shared" si="1045"/>
        <v>1</v>
      </c>
      <c r="X2907">
        <f t="shared" si="1046"/>
        <v>1</v>
      </c>
      <c r="Y2907">
        <f t="shared" si="1047"/>
        <v>1</v>
      </c>
      <c r="Z2907">
        <f t="shared" si="1048"/>
        <v>1</v>
      </c>
      <c r="AA2907">
        <f t="shared" si="1049"/>
        <v>1</v>
      </c>
      <c r="AB2907">
        <f t="shared" si="1050"/>
        <v>0</v>
      </c>
      <c r="AJ2907">
        <f t="shared" si="1037"/>
        <v>0</v>
      </c>
      <c r="AL2907" t="str">
        <f t="shared" si="1051"/>
        <v/>
      </c>
      <c r="AM2907" t="str">
        <f>IF(AJ2907=0,"",IF(AJ2907="Nincs kapcsolódó bizonylat",0,IF(ISERROR(VLOOKUP(AJ2907,Bizonylat!AU:BL,6,FALSE)),AJ2907,VLOOKUP(AJ2907,Bizonylat!AU:BL,6,FALSE))))</f>
        <v/>
      </c>
      <c r="AN2907">
        <f t="shared" si="1052"/>
        <v>0</v>
      </c>
      <c r="AO2907">
        <f t="shared" si="1053"/>
        <v>0</v>
      </c>
      <c r="AP2907">
        <f t="shared" si="1054"/>
        <v>0</v>
      </c>
      <c r="AQ2907">
        <f t="shared" si="1055"/>
        <v>0</v>
      </c>
      <c r="AR2907">
        <f t="shared" si="1056"/>
        <v>0</v>
      </c>
      <c r="AS2907">
        <f t="shared" si="1057"/>
        <v>0</v>
      </c>
      <c r="AT2907">
        <f t="shared" si="1058"/>
        <v>0</v>
      </c>
      <c r="AU2907">
        <f t="shared" si="1038"/>
        <v>0</v>
      </c>
    </row>
    <row r="2908" spans="1:47">
      <c r="A2908" s="23" t="str">
        <f t="shared" si="1059"/>
        <v/>
      </c>
      <c r="B2908" s="18"/>
      <c r="C2908" s="18"/>
      <c r="D2908" s="18"/>
      <c r="E2908" s="18"/>
      <c r="F2908" s="18"/>
      <c r="G2908" s="18"/>
      <c r="H2908" s="18"/>
      <c r="I2908" s="18"/>
      <c r="J2908" s="18"/>
      <c r="K2908" s="18"/>
      <c r="N2908" t="str">
        <f t="shared" si="1039"/>
        <v>vége</v>
      </c>
      <c r="R2908">
        <f t="shared" si="1040"/>
        <v>1</v>
      </c>
      <c r="S2908">
        <f t="shared" si="1041"/>
        <v>1</v>
      </c>
      <c r="T2908">
        <f t="shared" si="1042"/>
        <v>1</v>
      </c>
      <c r="U2908">
        <f t="shared" si="1043"/>
        <v>1</v>
      </c>
      <c r="V2908">
        <f t="shared" si="1044"/>
        <v>1</v>
      </c>
      <c r="W2908">
        <f t="shared" si="1045"/>
        <v>1</v>
      </c>
      <c r="X2908">
        <f t="shared" si="1046"/>
        <v>1</v>
      </c>
      <c r="Y2908">
        <f t="shared" si="1047"/>
        <v>1</v>
      </c>
      <c r="Z2908">
        <f t="shared" si="1048"/>
        <v>1</v>
      </c>
      <c r="AA2908">
        <f t="shared" si="1049"/>
        <v>1</v>
      </c>
      <c r="AB2908">
        <f t="shared" si="1050"/>
        <v>0</v>
      </c>
      <c r="AJ2908">
        <f t="shared" si="1037"/>
        <v>0</v>
      </c>
      <c r="AL2908" t="str">
        <f t="shared" si="1051"/>
        <v/>
      </c>
      <c r="AM2908" t="str">
        <f>IF(AJ2908=0,"",IF(AJ2908="Nincs kapcsolódó bizonylat",0,IF(ISERROR(VLOOKUP(AJ2908,Bizonylat!AU:BL,6,FALSE)),AJ2908,VLOOKUP(AJ2908,Bizonylat!AU:BL,6,FALSE))))</f>
        <v/>
      </c>
      <c r="AN2908">
        <f t="shared" si="1052"/>
        <v>0</v>
      </c>
      <c r="AO2908">
        <f t="shared" si="1053"/>
        <v>0</v>
      </c>
      <c r="AP2908">
        <f t="shared" si="1054"/>
        <v>0</v>
      </c>
      <c r="AQ2908">
        <f t="shared" si="1055"/>
        <v>0</v>
      </c>
      <c r="AR2908">
        <f t="shared" si="1056"/>
        <v>0</v>
      </c>
      <c r="AS2908">
        <f t="shared" si="1057"/>
        <v>0</v>
      </c>
      <c r="AT2908">
        <f t="shared" si="1058"/>
        <v>0</v>
      </c>
      <c r="AU2908">
        <f t="shared" si="1038"/>
        <v>0</v>
      </c>
    </row>
    <row r="2909" spans="1:47">
      <c r="A2909" s="23" t="str">
        <f t="shared" si="1059"/>
        <v/>
      </c>
      <c r="B2909" s="18"/>
      <c r="C2909" s="18"/>
      <c r="D2909" s="18"/>
      <c r="E2909" s="18"/>
      <c r="F2909" s="18"/>
      <c r="G2909" s="18"/>
      <c r="H2909" s="18"/>
      <c r="I2909" s="18"/>
      <c r="J2909" s="18"/>
      <c r="K2909" s="18"/>
      <c r="N2909" t="str">
        <f t="shared" si="1039"/>
        <v>vége</v>
      </c>
      <c r="R2909">
        <f t="shared" si="1040"/>
        <v>1</v>
      </c>
      <c r="S2909">
        <f t="shared" si="1041"/>
        <v>1</v>
      </c>
      <c r="T2909">
        <f t="shared" si="1042"/>
        <v>1</v>
      </c>
      <c r="U2909">
        <f t="shared" si="1043"/>
        <v>1</v>
      </c>
      <c r="V2909">
        <f t="shared" si="1044"/>
        <v>1</v>
      </c>
      <c r="W2909">
        <f t="shared" si="1045"/>
        <v>1</v>
      </c>
      <c r="X2909">
        <f t="shared" si="1046"/>
        <v>1</v>
      </c>
      <c r="Y2909">
        <f t="shared" si="1047"/>
        <v>1</v>
      </c>
      <c r="Z2909">
        <f t="shared" si="1048"/>
        <v>1</v>
      </c>
      <c r="AA2909">
        <f t="shared" si="1049"/>
        <v>1</v>
      </c>
      <c r="AB2909">
        <f t="shared" si="1050"/>
        <v>0</v>
      </c>
      <c r="AJ2909">
        <f t="shared" si="1037"/>
        <v>0</v>
      </c>
      <c r="AL2909" t="str">
        <f t="shared" si="1051"/>
        <v/>
      </c>
      <c r="AM2909" t="str">
        <f>IF(AJ2909=0,"",IF(AJ2909="Nincs kapcsolódó bizonylat",0,IF(ISERROR(VLOOKUP(AJ2909,Bizonylat!AU:BL,6,FALSE)),AJ2909,VLOOKUP(AJ2909,Bizonylat!AU:BL,6,FALSE))))</f>
        <v/>
      </c>
      <c r="AN2909">
        <f t="shared" si="1052"/>
        <v>0</v>
      </c>
      <c r="AO2909">
        <f t="shared" si="1053"/>
        <v>0</v>
      </c>
      <c r="AP2909">
        <f t="shared" si="1054"/>
        <v>0</v>
      </c>
      <c r="AQ2909">
        <f t="shared" si="1055"/>
        <v>0</v>
      </c>
      <c r="AR2909">
        <f t="shared" si="1056"/>
        <v>0</v>
      </c>
      <c r="AS2909">
        <f t="shared" si="1057"/>
        <v>0</v>
      </c>
      <c r="AT2909">
        <f t="shared" si="1058"/>
        <v>0</v>
      </c>
      <c r="AU2909">
        <f t="shared" si="1038"/>
        <v>0</v>
      </c>
    </row>
    <row r="2910" spans="1:47">
      <c r="A2910" s="23" t="str">
        <f t="shared" si="1059"/>
        <v/>
      </c>
      <c r="B2910" s="18"/>
      <c r="C2910" s="18"/>
      <c r="D2910" s="18"/>
      <c r="E2910" s="18"/>
      <c r="F2910" s="18"/>
      <c r="G2910" s="18"/>
      <c r="H2910" s="18"/>
      <c r="I2910" s="18"/>
      <c r="J2910" s="18"/>
      <c r="K2910" s="18"/>
      <c r="N2910" t="str">
        <f t="shared" si="1039"/>
        <v>vége</v>
      </c>
      <c r="R2910">
        <f t="shared" si="1040"/>
        <v>1</v>
      </c>
      <c r="S2910">
        <f t="shared" si="1041"/>
        <v>1</v>
      </c>
      <c r="T2910">
        <f t="shared" si="1042"/>
        <v>1</v>
      </c>
      <c r="U2910">
        <f t="shared" si="1043"/>
        <v>1</v>
      </c>
      <c r="V2910">
        <f t="shared" si="1044"/>
        <v>1</v>
      </c>
      <c r="W2910">
        <f t="shared" si="1045"/>
        <v>1</v>
      </c>
      <c r="X2910">
        <f t="shared" si="1046"/>
        <v>1</v>
      </c>
      <c r="Y2910">
        <f t="shared" si="1047"/>
        <v>1</v>
      </c>
      <c r="Z2910">
        <f t="shared" si="1048"/>
        <v>1</v>
      </c>
      <c r="AA2910">
        <f t="shared" si="1049"/>
        <v>1</v>
      </c>
      <c r="AB2910">
        <f t="shared" si="1050"/>
        <v>0</v>
      </c>
      <c r="AJ2910">
        <f t="shared" si="1037"/>
        <v>0</v>
      </c>
      <c r="AL2910" t="str">
        <f t="shared" si="1051"/>
        <v/>
      </c>
      <c r="AM2910" t="str">
        <f>IF(AJ2910=0,"",IF(AJ2910="Nincs kapcsolódó bizonylat",0,IF(ISERROR(VLOOKUP(AJ2910,Bizonylat!AU:BL,6,FALSE)),AJ2910,VLOOKUP(AJ2910,Bizonylat!AU:BL,6,FALSE))))</f>
        <v/>
      </c>
      <c r="AN2910">
        <f t="shared" si="1052"/>
        <v>0</v>
      </c>
      <c r="AO2910">
        <f t="shared" si="1053"/>
        <v>0</v>
      </c>
      <c r="AP2910">
        <f t="shared" si="1054"/>
        <v>0</v>
      </c>
      <c r="AQ2910">
        <f t="shared" si="1055"/>
        <v>0</v>
      </c>
      <c r="AR2910">
        <f t="shared" si="1056"/>
        <v>0</v>
      </c>
      <c r="AS2910">
        <f t="shared" si="1057"/>
        <v>0</v>
      </c>
      <c r="AT2910">
        <f t="shared" si="1058"/>
        <v>0</v>
      </c>
      <c r="AU2910">
        <f t="shared" si="1038"/>
        <v>0</v>
      </c>
    </row>
    <row r="2911" spans="1:47">
      <c r="A2911" s="23" t="str">
        <f t="shared" si="1059"/>
        <v/>
      </c>
      <c r="B2911" s="18"/>
      <c r="C2911" s="18"/>
      <c r="D2911" s="18"/>
      <c r="E2911" s="18"/>
      <c r="F2911" s="18"/>
      <c r="G2911" s="18"/>
      <c r="H2911" s="18"/>
      <c r="I2911" s="18"/>
      <c r="J2911" s="18"/>
      <c r="K2911" s="18"/>
      <c r="N2911" t="str">
        <f t="shared" si="1039"/>
        <v>vége</v>
      </c>
      <c r="R2911">
        <f t="shared" si="1040"/>
        <v>1</v>
      </c>
      <c r="S2911">
        <f t="shared" si="1041"/>
        <v>1</v>
      </c>
      <c r="T2911">
        <f t="shared" si="1042"/>
        <v>1</v>
      </c>
      <c r="U2911">
        <f t="shared" si="1043"/>
        <v>1</v>
      </c>
      <c r="V2911">
        <f t="shared" si="1044"/>
        <v>1</v>
      </c>
      <c r="W2911">
        <f t="shared" si="1045"/>
        <v>1</v>
      </c>
      <c r="X2911">
        <f t="shared" si="1046"/>
        <v>1</v>
      </c>
      <c r="Y2911">
        <f t="shared" si="1047"/>
        <v>1</v>
      </c>
      <c r="Z2911">
        <f t="shared" si="1048"/>
        <v>1</v>
      </c>
      <c r="AA2911">
        <f t="shared" si="1049"/>
        <v>1</v>
      </c>
      <c r="AB2911">
        <f t="shared" si="1050"/>
        <v>0</v>
      </c>
      <c r="AJ2911">
        <f t="shared" si="1037"/>
        <v>0</v>
      </c>
      <c r="AL2911" t="str">
        <f t="shared" si="1051"/>
        <v/>
      </c>
      <c r="AM2911" t="str">
        <f>IF(AJ2911=0,"",IF(AJ2911="Nincs kapcsolódó bizonylat",0,IF(ISERROR(VLOOKUP(AJ2911,Bizonylat!AU:BL,6,FALSE)),AJ2911,VLOOKUP(AJ2911,Bizonylat!AU:BL,6,FALSE))))</f>
        <v/>
      </c>
      <c r="AN2911">
        <f t="shared" si="1052"/>
        <v>0</v>
      </c>
      <c r="AO2911">
        <f t="shared" si="1053"/>
        <v>0</v>
      </c>
      <c r="AP2911">
        <f t="shared" si="1054"/>
        <v>0</v>
      </c>
      <c r="AQ2911">
        <f t="shared" si="1055"/>
        <v>0</v>
      </c>
      <c r="AR2911">
        <f t="shared" si="1056"/>
        <v>0</v>
      </c>
      <c r="AS2911">
        <f t="shared" si="1057"/>
        <v>0</v>
      </c>
      <c r="AT2911">
        <f t="shared" si="1058"/>
        <v>0</v>
      </c>
      <c r="AU2911">
        <f t="shared" si="1038"/>
        <v>0</v>
      </c>
    </row>
    <row r="2912" spans="1:47">
      <c r="A2912" s="23" t="str">
        <f t="shared" si="1059"/>
        <v/>
      </c>
      <c r="B2912" s="18"/>
      <c r="C2912" s="18"/>
      <c r="D2912" s="18"/>
      <c r="E2912" s="18"/>
      <c r="F2912" s="18"/>
      <c r="G2912" s="18"/>
      <c r="H2912" s="18"/>
      <c r="I2912" s="18"/>
      <c r="J2912" s="18"/>
      <c r="K2912" s="18"/>
      <c r="N2912" t="str">
        <f t="shared" si="1039"/>
        <v>vége</v>
      </c>
      <c r="R2912">
        <f t="shared" si="1040"/>
        <v>1</v>
      </c>
      <c r="S2912">
        <f t="shared" si="1041"/>
        <v>1</v>
      </c>
      <c r="T2912">
        <f t="shared" si="1042"/>
        <v>1</v>
      </c>
      <c r="U2912">
        <f t="shared" si="1043"/>
        <v>1</v>
      </c>
      <c r="V2912">
        <f t="shared" si="1044"/>
        <v>1</v>
      </c>
      <c r="W2912">
        <f t="shared" si="1045"/>
        <v>1</v>
      </c>
      <c r="X2912">
        <f t="shared" si="1046"/>
        <v>1</v>
      </c>
      <c r="Y2912">
        <f t="shared" si="1047"/>
        <v>1</v>
      </c>
      <c r="Z2912">
        <f t="shared" si="1048"/>
        <v>1</v>
      </c>
      <c r="AA2912">
        <f t="shared" si="1049"/>
        <v>1</v>
      </c>
      <c r="AB2912">
        <f t="shared" si="1050"/>
        <v>0</v>
      </c>
      <c r="AJ2912">
        <f t="shared" si="1037"/>
        <v>0</v>
      </c>
      <c r="AL2912" t="str">
        <f t="shared" si="1051"/>
        <v/>
      </c>
      <c r="AM2912" t="str">
        <f>IF(AJ2912=0,"",IF(AJ2912="Nincs kapcsolódó bizonylat",0,IF(ISERROR(VLOOKUP(AJ2912,Bizonylat!AU:BL,6,FALSE)),AJ2912,VLOOKUP(AJ2912,Bizonylat!AU:BL,6,FALSE))))</f>
        <v/>
      </c>
      <c r="AN2912">
        <f t="shared" si="1052"/>
        <v>0</v>
      </c>
      <c r="AO2912">
        <f t="shared" si="1053"/>
        <v>0</v>
      </c>
      <c r="AP2912">
        <f t="shared" si="1054"/>
        <v>0</v>
      </c>
      <c r="AQ2912">
        <f t="shared" si="1055"/>
        <v>0</v>
      </c>
      <c r="AR2912">
        <f t="shared" si="1056"/>
        <v>0</v>
      </c>
      <c r="AS2912">
        <f t="shared" si="1057"/>
        <v>0</v>
      </c>
      <c r="AT2912">
        <f t="shared" si="1058"/>
        <v>0</v>
      </c>
      <c r="AU2912">
        <f t="shared" si="1038"/>
        <v>0</v>
      </c>
    </row>
    <row r="2913" spans="1:47">
      <c r="A2913" s="23" t="str">
        <f t="shared" si="1059"/>
        <v/>
      </c>
      <c r="B2913" s="18"/>
      <c r="C2913" s="18"/>
      <c r="D2913" s="18"/>
      <c r="E2913" s="18"/>
      <c r="F2913" s="18"/>
      <c r="G2913" s="18"/>
      <c r="H2913" s="18"/>
      <c r="I2913" s="18"/>
      <c r="J2913" s="18"/>
      <c r="K2913" s="18"/>
      <c r="N2913" t="str">
        <f t="shared" si="1039"/>
        <v>vége</v>
      </c>
      <c r="R2913">
        <f t="shared" si="1040"/>
        <v>1</v>
      </c>
      <c r="S2913">
        <f t="shared" si="1041"/>
        <v>1</v>
      </c>
      <c r="T2913">
        <f t="shared" si="1042"/>
        <v>1</v>
      </c>
      <c r="U2913">
        <f t="shared" si="1043"/>
        <v>1</v>
      </c>
      <c r="V2913">
        <f t="shared" si="1044"/>
        <v>1</v>
      </c>
      <c r="W2913">
        <f t="shared" si="1045"/>
        <v>1</v>
      </c>
      <c r="X2913">
        <f t="shared" si="1046"/>
        <v>1</v>
      </c>
      <c r="Y2913">
        <f t="shared" si="1047"/>
        <v>1</v>
      </c>
      <c r="Z2913">
        <f t="shared" si="1048"/>
        <v>1</v>
      </c>
      <c r="AA2913">
        <f t="shared" si="1049"/>
        <v>1</v>
      </c>
      <c r="AB2913">
        <f t="shared" si="1050"/>
        <v>0</v>
      </c>
      <c r="AJ2913">
        <f t="shared" si="1037"/>
        <v>0</v>
      </c>
      <c r="AL2913" t="str">
        <f t="shared" si="1051"/>
        <v/>
      </c>
      <c r="AM2913" t="str">
        <f>IF(AJ2913=0,"",IF(AJ2913="Nincs kapcsolódó bizonylat",0,IF(ISERROR(VLOOKUP(AJ2913,Bizonylat!AU:BL,6,FALSE)),AJ2913,VLOOKUP(AJ2913,Bizonylat!AU:BL,6,FALSE))))</f>
        <v/>
      </c>
      <c r="AN2913">
        <f t="shared" si="1052"/>
        <v>0</v>
      </c>
      <c r="AO2913">
        <f t="shared" si="1053"/>
        <v>0</v>
      </c>
      <c r="AP2913">
        <f t="shared" si="1054"/>
        <v>0</v>
      </c>
      <c r="AQ2913">
        <f t="shared" si="1055"/>
        <v>0</v>
      </c>
      <c r="AR2913">
        <f t="shared" si="1056"/>
        <v>0</v>
      </c>
      <c r="AS2913">
        <f t="shared" si="1057"/>
        <v>0</v>
      </c>
      <c r="AT2913">
        <f t="shared" si="1058"/>
        <v>0</v>
      </c>
      <c r="AU2913">
        <f t="shared" si="1038"/>
        <v>0</v>
      </c>
    </row>
    <row r="2914" spans="1:47">
      <c r="A2914" s="23" t="str">
        <f t="shared" si="1059"/>
        <v/>
      </c>
      <c r="B2914" s="18"/>
      <c r="C2914" s="18"/>
      <c r="D2914" s="18"/>
      <c r="E2914" s="18"/>
      <c r="F2914" s="18"/>
      <c r="G2914" s="18"/>
      <c r="H2914" s="18"/>
      <c r="I2914" s="18"/>
      <c r="J2914" s="18"/>
      <c r="K2914" s="18"/>
      <c r="N2914" t="str">
        <f t="shared" si="1039"/>
        <v>vége</v>
      </c>
      <c r="R2914">
        <f t="shared" si="1040"/>
        <v>1</v>
      </c>
      <c r="S2914">
        <f t="shared" si="1041"/>
        <v>1</v>
      </c>
      <c r="T2914">
        <f t="shared" si="1042"/>
        <v>1</v>
      </c>
      <c r="U2914">
        <f t="shared" si="1043"/>
        <v>1</v>
      </c>
      <c r="V2914">
        <f t="shared" si="1044"/>
        <v>1</v>
      </c>
      <c r="W2914">
        <f t="shared" si="1045"/>
        <v>1</v>
      </c>
      <c r="X2914">
        <f t="shared" si="1046"/>
        <v>1</v>
      </c>
      <c r="Y2914">
        <f t="shared" si="1047"/>
        <v>1</v>
      </c>
      <c r="Z2914">
        <f t="shared" si="1048"/>
        <v>1</v>
      </c>
      <c r="AA2914">
        <f t="shared" si="1049"/>
        <v>1</v>
      </c>
      <c r="AB2914">
        <f t="shared" si="1050"/>
        <v>0</v>
      </c>
      <c r="AJ2914">
        <f t="shared" si="1037"/>
        <v>0</v>
      </c>
      <c r="AL2914" t="str">
        <f t="shared" si="1051"/>
        <v/>
      </c>
      <c r="AM2914" t="str">
        <f>IF(AJ2914=0,"",IF(AJ2914="Nincs kapcsolódó bizonylat",0,IF(ISERROR(VLOOKUP(AJ2914,Bizonylat!AU:BL,6,FALSE)),AJ2914,VLOOKUP(AJ2914,Bizonylat!AU:BL,6,FALSE))))</f>
        <v/>
      </c>
      <c r="AN2914">
        <f t="shared" si="1052"/>
        <v>0</v>
      </c>
      <c r="AO2914">
        <f t="shared" si="1053"/>
        <v>0</v>
      </c>
      <c r="AP2914">
        <f t="shared" si="1054"/>
        <v>0</v>
      </c>
      <c r="AQ2914">
        <f t="shared" si="1055"/>
        <v>0</v>
      </c>
      <c r="AR2914">
        <f t="shared" si="1056"/>
        <v>0</v>
      </c>
      <c r="AS2914">
        <f t="shared" si="1057"/>
        <v>0</v>
      </c>
      <c r="AT2914">
        <f t="shared" si="1058"/>
        <v>0</v>
      </c>
      <c r="AU2914">
        <f t="shared" si="1038"/>
        <v>0</v>
      </c>
    </row>
    <row r="2915" spans="1:47">
      <c r="A2915" s="23" t="str">
        <f t="shared" si="1059"/>
        <v/>
      </c>
      <c r="B2915" s="18"/>
      <c r="C2915" s="18"/>
      <c r="D2915" s="18"/>
      <c r="E2915" s="18"/>
      <c r="F2915" s="18"/>
      <c r="G2915" s="18"/>
      <c r="H2915" s="18"/>
      <c r="I2915" s="18"/>
      <c r="J2915" s="18"/>
      <c r="K2915" s="18"/>
      <c r="N2915" t="str">
        <f t="shared" si="1039"/>
        <v>vége</v>
      </c>
      <c r="R2915">
        <f t="shared" si="1040"/>
        <v>1</v>
      </c>
      <c r="S2915">
        <f t="shared" si="1041"/>
        <v>1</v>
      </c>
      <c r="T2915">
        <f t="shared" si="1042"/>
        <v>1</v>
      </c>
      <c r="U2915">
        <f t="shared" si="1043"/>
        <v>1</v>
      </c>
      <c r="V2915">
        <f t="shared" si="1044"/>
        <v>1</v>
      </c>
      <c r="W2915">
        <f t="shared" si="1045"/>
        <v>1</v>
      </c>
      <c r="X2915">
        <f t="shared" si="1046"/>
        <v>1</v>
      </c>
      <c r="Y2915">
        <f t="shared" si="1047"/>
        <v>1</v>
      </c>
      <c r="Z2915">
        <f t="shared" si="1048"/>
        <v>1</v>
      </c>
      <c r="AA2915">
        <f t="shared" si="1049"/>
        <v>1</v>
      </c>
      <c r="AB2915">
        <f t="shared" si="1050"/>
        <v>0</v>
      </c>
      <c r="AJ2915">
        <f t="shared" si="1037"/>
        <v>0</v>
      </c>
      <c r="AL2915" t="str">
        <f t="shared" si="1051"/>
        <v/>
      </c>
      <c r="AM2915" t="str">
        <f>IF(AJ2915=0,"",IF(AJ2915="Nincs kapcsolódó bizonylat",0,IF(ISERROR(VLOOKUP(AJ2915,Bizonylat!AU:BL,6,FALSE)),AJ2915,VLOOKUP(AJ2915,Bizonylat!AU:BL,6,FALSE))))</f>
        <v/>
      </c>
      <c r="AN2915">
        <f t="shared" si="1052"/>
        <v>0</v>
      </c>
      <c r="AO2915">
        <f t="shared" si="1053"/>
        <v>0</v>
      </c>
      <c r="AP2915">
        <f t="shared" si="1054"/>
        <v>0</v>
      </c>
      <c r="AQ2915">
        <f t="shared" si="1055"/>
        <v>0</v>
      </c>
      <c r="AR2915">
        <f t="shared" si="1056"/>
        <v>0</v>
      </c>
      <c r="AS2915">
        <f t="shared" si="1057"/>
        <v>0</v>
      </c>
      <c r="AT2915">
        <f t="shared" si="1058"/>
        <v>0</v>
      </c>
      <c r="AU2915">
        <f t="shared" si="1038"/>
        <v>0</v>
      </c>
    </row>
    <row r="2916" spans="1:47">
      <c r="A2916" s="23" t="str">
        <f t="shared" si="1059"/>
        <v/>
      </c>
      <c r="B2916" s="18"/>
      <c r="C2916" s="18"/>
      <c r="D2916" s="18"/>
      <c r="E2916" s="18"/>
      <c r="F2916" s="18"/>
      <c r="G2916" s="18"/>
      <c r="H2916" s="18"/>
      <c r="I2916" s="18"/>
      <c r="J2916" s="18"/>
      <c r="K2916" s="18"/>
      <c r="N2916" t="str">
        <f t="shared" si="1039"/>
        <v>vége</v>
      </c>
      <c r="R2916">
        <f t="shared" si="1040"/>
        <v>1</v>
      </c>
      <c r="S2916">
        <f t="shared" si="1041"/>
        <v>1</v>
      </c>
      <c r="T2916">
        <f t="shared" si="1042"/>
        <v>1</v>
      </c>
      <c r="U2916">
        <f t="shared" si="1043"/>
        <v>1</v>
      </c>
      <c r="V2916">
        <f t="shared" si="1044"/>
        <v>1</v>
      </c>
      <c r="W2916">
        <f t="shared" si="1045"/>
        <v>1</v>
      </c>
      <c r="X2916">
        <f t="shared" si="1046"/>
        <v>1</v>
      </c>
      <c r="Y2916">
        <f t="shared" si="1047"/>
        <v>1</v>
      </c>
      <c r="Z2916">
        <f t="shared" si="1048"/>
        <v>1</v>
      </c>
      <c r="AA2916">
        <f t="shared" si="1049"/>
        <v>1</v>
      </c>
      <c r="AB2916">
        <f t="shared" si="1050"/>
        <v>0</v>
      </c>
      <c r="AJ2916">
        <f t="shared" si="1037"/>
        <v>0</v>
      </c>
      <c r="AL2916" t="str">
        <f t="shared" si="1051"/>
        <v/>
      </c>
      <c r="AM2916" t="str">
        <f>IF(AJ2916=0,"",IF(AJ2916="Nincs kapcsolódó bizonylat",0,IF(ISERROR(VLOOKUP(AJ2916,Bizonylat!AU:BL,6,FALSE)),AJ2916,VLOOKUP(AJ2916,Bizonylat!AU:BL,6,FALSE))))</f>
        <v/>
      </c>
      <c r="AN2916">
        <f t="shared" si="1052"/>
        <v>0</v>
      </c>
      <c r="AO2916">
        <f t="shared" si="1053"/>
        <v>0</v>
      </c>
      <c r="AP2916">
        <f t="shared" si="1054"/>
        <v>0</v>
      </c>
      <c r="AQ2916">
        <f t="shared" si="1055"/>
        <v>0</v>
      </c>
      <c r="AR2916">
        <f t="shared" si="1056"/>
        <v>0</v>
      </c>
      <c r="AS2916">
        <f t="shared" si="1057"/>
        <v>0</v>
      </c>
      <c r="AT2916">
        <f t="shared" si="1058"/>
        <v>0</v>
      </c>
      <c r="AU2916">
        <f t="shared" si="1038"/>
        <v>0</v>
      </c>
    </row>
    <row r="2917" spans="1:47">
      <c r="A2917" s="23" t="str">
        <f t="shared" si="1059"/>
        <v/>
      </c>
      <c r="B2917" s="18"/>
      <c r="C2917" s="18"/>
      <c r="D2917" s="18"/>
      <c r="E2917" s="18"/>
      <c r="F2917" s="18"/>
      <c r="G2917" s="18"/>
      <c r="H2917" s="18"/>
      <c r="I2917" s="18"/>
      <c r="J2917" s="18"/>
      <c r="K2917" s="18"/>
      <c r="N2917" t="str">
        <f t="shared" si="1039"/>
        <v>vége</v>
      </c>
      <c r="R2917">
        <f t="shared" si="1040"/>
        <v>1</v>
      </c>
      <c r="S2917">
        <f t="shared" si="1041"/>
        <v>1</v>
      </c>
      <c r="T2917">
        <f t="shared" si="1042"/>
        <v>1</v>
      </c>
      <c r="U2917">
        <f t="shared" si="1043"/>
        <v>1</v>
      </c>
      <c r="V2917">
        <f t="shared" si="1044"/>
        <v>1</v>
      </c>
      <c r="W2917">
        <f t="shared" si="1045"/>
        <v>1</v>
      </c>
      <c r="X2917">
        <f t="shared" si="1046"/>
        <v>1</v>
      </c>
      <c r="Y2917">
        <f t="shared" si="1047"/>
        <v>1</v>
      </c>
      <c r="Z2917">
        <f t="shared" si="1048"/>
        <v>1</v>
      </c>
      <c r="AA2917">
        <f t="shared" si="1049"/>
        <v>1</v>
      </c>
      <c r="AB2917">
        <f t="shared" si="1050"/>
        <v>0</v>
      </c>
      <c r="AJ2917">
        <f t="shared" si="1037"/>
        <v>0</v>
      </c>
      <c r="AL2917" t="str">
        <f t="shared" si="1051"/>
        <v/>
      </c>
      <c r="AM2917" t="str">
        <f>IF(AJ2917=0,"",IF(AJ2917="Nincs kapcsolódó bizonylat",0,IF(ISERROR(VLOOKUP(AJ2917,Bizonylat!AU:BL,6,FALSE)),AJ2917,VLOOKUP(AJ2917,Bizonylat!AU:BL,6,FALSE))))</f>
        <v/>
      </c>
      <c r="AN2917">
        <f t="shared" si="1052"/>
        <v>0</v>
      </c>
      <c r="AO2917">
        <f t="shared" si="1053"/>
        <v>0</v>
      </c>
      <c r="AP2917">
        <f t="shared" si="1054"/>
        <v>0</v>
      </c>
      <c r="AQ2917">
        <f t="shared" si="1055"/>
        <v>0</v>
      </c>
      <c r="AR2917">
        <f t="shared" si="1056"/>
        <v>0</v>
      </c>
      <c r="AS2917">
        <f t="shared" si="1057"/>
        <v>0</v>
      </c>
      <c r="AT2917">
        <f t="shared" si="1058"/>
        <v>0</v>
      </c>
      <c r="AU2917">
        <f t="shared" si="1038"/>
        <v>0</v>
      </c>
    </row>
    <row r="2918" spans="1:47">
      <c r="A2918" s="23" t="str">
        <f t="shared" si="1059"/>
        <v/>
      </c>
      <c r="B2918" s="18"/>
      <c r="C2918" s="18"/>
      <c r="D2918" s="18"/>
      <c r="E2918" s="18"/>
      <c r="F2918" s="18"/>
      <c r="G2918" s="18"/>
      <c r="H2918" s="18"/>
      <c r="I2918" s="18"/>
      <c r="J2918" s="18"/>
      <c r="K2918" s="18"/>
      <c r="N2918" t="str">
        <f t="shared" si="1039"/>
        <v>vége</v>
      </c>
      <c r="R2918">
        <f t="shared" si="1040"/>
        <v>1</v>
      </c>
      <c r="S2918">
        <f t="shared" si="1041"/>
        <v>1</v>
      </c>
      <c r="T2918">
        <f t="shared" si="1042"/>
        <v>1</v>
      </c>
      <c r="U2918">
        <f t="shared" si="1043"/>
        <v>1</v>
      </c>
      <c r="V2918">
        <f t="shared" si="1044"/>
        <v>1</v>
      </c>
      <c r="W2918">
        <f t="shared" si="1045"/>
        <v>1</v>
      </c>
      <c r="X2918">
        <f t="shared" si="1046"/>
        <v>1</v>
      </c>
      <c r="Y2918">
        <f t="shared" si="1047"/>
        <v>1</v>
      </c>
      <c r="Z2918">
        <f t="shared" si="1048"/>
        <v>1</v>
      </c>
      <c r="AA2918">
        <f t="shared" si="1049"/>
        <v>1</v>
      </c>
      <c r="AB2918">
        <f t="shared" si="1050"/>
        <v>0</v>
      </c>
      <c r="AJ2918">
        <f t="shared" si="1037"/>
        <v>0</v>
      </c>
      <c r="AL2918" t="str">
        <f t="shared" si="1051"/>
        <v/>
      </c>
      <c r="AM2918" t="str">
        <f>IF(AJ2918=0,"",IF(AJ2918="Nincs kapcsolódó bizonylat",0,IF(ISERROR(VLOOKUP(AJ2918,Bizonylat!AU:BL,6,FALSE)),AJ2918,VLOOKUP(AJ2918,Bizonylat!AU:BL,6,FALSE))))</f>
        <v/>
      </c>
      <c r="AN2918">
        <f t="shared" si="1052"/>
        <v>0</v>
      </c>
      <c r="AO2918">
        <f t="shared" si="1053"/>
        <v>0</v>
      </c>
      <c r="AP2918">
        <f t="shared" si="1054"/>
        <v>0</v>
      </c>
      <c r="AQ2918">
        <f t="shared" si="1055"/>
        <v>0</v>
      </c>
      <c r="AR2918">
        <f t="shared" si="1056"/>
        <v>0</v>
      </c>
      <c r="AS2918">
        <f t="shared" si="1057"/>
        <v>0</v>
      </c>
      <c r="AT2918">
        <f t="shared" si="1058"/>
        <v>0</v>
      </c>
      <c r="AU2918">
        <f t="shared" si="1038"/>
        <v>0</v>
      </c>
    </row>
    <row r="2919" spans="1:47">
      <c r="A2919" s="23" t="str">
        <f t="shared" si="1059"/>
        <v/>
      </c>
      <c r="B2919" s="18"/>
      <c r="C2919" s="18"/>
      <c r="D2919" s="18"/>
      <c r="E2919" s="18"/>
      <c r="F2919" s="18"/>
      <c r="G2919" s="18"/>
      <c r="H2919" s="18"/>
      <c r="I2919" s="18"/>
      <c r="J2919" s="18"/>
      <c r="K2919" s="18"/>
      <c r="N2919" t="str">
        <f t="shared" si="1039"/>
        <v>vége</v>
      </c>
      <c r="R2919">
        <f t="shared" si="1040"/>
        <v>1</v>
      </c>
      <c r="S2919">
        <f t="shared" si="1041"/>
        <v>1</v>
      </c>
      <c r="T2919">
        <f t="shared" si="1042"/>
        <v>1</v>
      </c>
      <c r="U2919">
        <f t="shared" si="1043"/>
        <v>1</v>
      </c>
      <c r="V2919">
        <f t="shared" si="1044"/>
        <v>1</v>
      </c>
      <c r="W2919">
        <f t="shared" si="1045"/>
        <v>1</v>
      </c>
      <c r="X2919">
        <f t="shared" si="1046"/>
        <v>1</v>
      </c>
      <c r="Y2919">
        <f t="shared" si="1047"/>
        <v>1</v>
      </c>
      <c r="Z2919">
        <f t="shared" si="1048"/>
        <v>1</v>
      </c>
      <c r="AA2919">
        <f t="shared" si="1049"/>
        <v>1</v>
      </c>
      <c r="AB2919">
        <f t="shared" si="1050"/>
        <v>0</v>
      </c>
      <c r="AJ2919">
        <f t="shared" si="1037"/>
        <v>0</v>
      </c>
      <c r="AL2919" t="str">
        <f t="shared" si="1051"/>
        <v/>
      </c>
      <c r="AM2919" t="str">
        <f>IF(AJ2919=0,"",IF(AJ2919="Nincs kapcsolódó bizonylat",0,IF(ISERROR(VLOOKUP(AJ2919,Bizonylat!AU:BL,6,FALSE)),AJ2919,VLOOKUP(AJ2919,Bizonylat!AU:BL,6,FALSE))))</f>
        <v/>
      </c>
      <c r="AN2919">
        <f t="shared" si="1052"/>
        <v>0</v>
      </c>
      <c r="AO2919">
        <f t="shared" si="1053"/>
        <v>0</v>
      </c>
      <c r="AP2919">
        <f t="shared" si="1054"/>
        <v>0</v>
      </c>
      <c r="AQ2919">
        <f t="shared" si="1055"/>
        <v>0</v>
      </c>
      <c r="AR2919">
        <f t="shared" si="1056"/>
        <v>0</v>
      </c>
      <c r="AS2919">
        <f t="shared" si="1057"/>
        <v>0</v>
      </c>
      <c r="AT2919">
        <f t="shared" si="1058"/>
        <v>0</v>
      </c>
      <c r="AU2919">
        <f t="shared" si="1038"/>
        <v>0</v>
      </c>
    </row>
    <row r="2920" spans="1:47">
      <c r="A2920" s="23" t="str">
        <f t="shared" si="1059"/>
        <v/>
      </c>
      <c r="B2920" s="18"/>
      <c r="C2920" s="18"/>
      <c r="D2920" s="18"/>
      <c r="E2920" s="18"/>
      <c r="F2920" s="18"/>
      <c r="G2920" s="18"/>
      <c r="H2920" s="18"/>
      <c r="I2920" s="18"/>
      <c r="J2920" s="18"/>
      <c r="K2920" s="18"/>
      <c r="N2920" t="str">
        <f t="shared" si="1039"/>
        <v>vége</v>
      </c>
      <c r="R2920">
        <f t="shared" si="1040"/>
        <v>1</v>
      </c>
      <c r="S2920">
        <f t="shared" si="1041"/>
        <v>1</v>
      </c>
      <c r="T2920">
        <f t="shared" si="1042"/>
        <v>1</v>
      </c>
      <c r="U2920">
        <f t="shared" si="1043"/>
        <v>1</v>
      </c>
      <c r="V2920">
        <f t="shared" si="1044"/>
        <v>1</v>
      </c>
      <c r="W2920">
        <f t="shared" si="1045"/>
        <v>1</v>
      </c>
      <c r="X2920">
        <f t="shared" si="1046"/>
        <v>1</v>
      </c>
      <c r="Y2920">
        <f t="shared" si="1047"/>
        <v>1</v>
      </c>
      <c r="Z2920">
        <f t="shared" si="1048"/>
        <v>1</v>
      </c>
      <c r="AA2920">
        <f t="shared" si="1049"/>
        <v>1</v>
      </c>
      <c r="AB2920">
        <f t="shared" si="1050"/>
        <v>0</v>
      </c>
      <c r="AJ2920">
        <f t="shared" si="1037"/>
        <v>0</v>
      </c>
      <c r="AL2920" t="str">
        <f t="shared" si="1051"/>
        <v/>
      </c>
      <c r="AM2920" t="str">
        <f>IF(AJ2920=0,"",IF(AJ2920="Nincs kapcsolódó bizonylat",0,IF(ISERROR(VLOOKUP(AJ2920,Bizonylat!AU:BL,6,FALSE)),AJ2920,VLOOKUP(AJ2920,Bizonylat!AU:BL,6,FALSE))))</f>
        <v/>
      </c>
      <c r="AN2920">
        <f t="shared" si="1052"/>
        <v>0</v>
      </c>
      <c r="AO2920">
        <f t="shared" si="1053"/>
        <v>0</v>
      </c>
      <c r="AP2920">
        <f t="shared" si="1054"/>
        <v>0</v>
      </c>
      <c r="AQ2920">
        <f t="shared" si="1055"/>
        <v>0</v>
      </c>
      <c r="AR2920">
        <f t="shared" si="1056"/>
        <v>0</v>
      </c>
      <c r="AS2920">
        <f t="shared" si="1057"/>
        <v>0</v>
      </c>
      <c r="AT2920">
        <f t="shared" si="1058"/>
        <v>0</v>
      </c>
      <c r="AU2920">
        <f t="shared" si="1038"/>
        <v>0</v>
      </c>
    </row>
    <row r="2921" spans="1:47">
      <c r="A2921" s="23" t="str">
        <f t="shared" si="1059"/>
        <v/>
      </c>
      <c r="B2921" s="18"/>
      <c r="C2921" s="18"/>
      <c r="D2921" s="18"/>
      <c r="E2921" s="18"/>
      <c r="F2921" s="18"/>
      <c r="G2921" s="18"/>
      <c r="H2921" s="18"/>
      <c r="I2921" s="18"/>
      <c r="J2921" s="18"/>
      <c r="K2921" s="18"/>
      <c r="N2921" t="str">
        <f t="shared" si="1039"/>
        <v>vége</v>
      </c>
      <c r="R2921">
        <f t="shared" si="1040"/>
        <v>1</v>
      </c>
      <c r="S2921">
        <f t="shared" si="1041"/>
        <v>1</v>
      </c>
      <c r="T2921">
        <f t="shared" si="1042"/>
        <v>1</v>
      </c>
      <c r="U2921">
        <f t="shared" si="1043"/>
        <v>1</v>
      </c>
      <c r="V2921">
        <f t="shared" si="1044"/>
        <v>1</v>
      </c>
      <c r="W2921">
        <f t="shared" si="1045"/>
        <v>1</v>
      </c>
      <c r="X2921">
        <f t="shared" si="1046"/>
        <v>1</v>
      </c>
      <c r="Y2921">
        <f t="shared" si="1047"/>
        <v>1</v>
      </c>
      <c r="Z2921">
        <f t="shared" si="1048"/>
        <v>1</v>
      </c>
      <c r="AA2921">
        <f t="shared" si="1049"/>
        <v>1</v>
      </c>
      <c r="AB2921">
        <f t="shared" si="1050"/>
        <v>0</v>
      </c>
      <c r="AJ2921">
        <f t="shared" si="1037"/>
        <v>0</v>
      </c>
      <c r="AL2921" t="str">
        <f t="shared" si="1051"/>
        <v/>
      </c>
      <c r="AM2921" t="str">
        <f>IF(AJ2921=0,"",IF(AJ2921="Nincs kapcsolódó bizonylat",0,IF(ISERROR(VLOOKUP(AJ2921,Bizonylat!AU:BL,6,FALSE)),AJ2921,VLOOKUP(AJ2921,Bizonylat!AU:BL,6,FALSE))))</f>
        <v/>
      </c>
      <c r="AN2921">
        <f t="shared" si="1052"/>
        <v>0</v>
      </c>
      <c r="AO2921">
        <f t="shared" si="1053"/>
        <v>0</v>
      </c>
      <c r="AP2921">
        <f t="shared" si="1054"/>
        <v>0</v>
      </c>
      <c r="AQ2921">
        <f t="shared" si="1055"/>
        <v>0</v>
      </c>
      <c r="AR2921">
        <f t="shared" si="1056"/>
        <v>0</v>
      </c>
      <c r="AS2921">
        <f t="shared" si="1057"/>
        <v>0</v>
      </c>
      <c r="AT2921">
        <f t="shared" si="1058"/>
        <v>0</v>
      </c>
      <c r="AU2921">
        <f t="shared" si="1038"/>
        <v>0</v>
      </c>
    </row>
    <row r="2922" spans="1:47">
      <c r="A2922" s="23" t="str">
        <f t="shared" si="1059"/>
        <v/>
      </c>
      <c r="B2922" s="18"/>
      <c r="C2922" s="18"/>
      <c r="D2922" s="18"/>
      <c r="E2922" s="18"/>
      <c r="F2922" s="18"/>
      <c r="G2922" s="18"/>
      <c r="H2922" s="18"/>
      <c r="I2922" s="18"/>
      <c r="J2922" s="18"/>
      <c r="K2922" s="18"/>
      <c r="N2922" t="str">
        <f t="shared" si="1039"/>
        <v>vége</v>
      </c>
      <c r="R2922">
        <f t="shared" si="1040"/>
        <v>1</v>
      </c>
      <c r="S2922">
        <f t="shared" si="1041"/>
        <v>1</v>
      </c>
      <c r="T2922">
        <f t="shared" si="1042"/>
        <v>1</v>
      </c>
      <c r="U2922">
        <f t="shared" si="1043"/>
        <v>1</v>
      </c>
      <c r="V2922">
        <f t="shared" si="1044"/>
        <v>1</v>
      </c>
      <c r="W2922">
        <f t="shared" si="1045"/>
        <v>1</v>
      </c>
      <c r="X2922">
        <f t="shared" si="1046"/>
        <v>1</v>
      </c>
      <c r="Y2922">
        <f t="shared" si="1047"/>
        <v>1</v>
      </c>
      <c r="Z2922">
        <f t="shared" si="1048"/>
        <v>1</v>
      </c>
      <c r="AA2922">
        <f t="shared" si="1049"/>
        <v>1</v>
      </c>
      <c r="AB2922">
        <f t="shared" si="1050"/>
        <v>0</v>
      </c>
      <c r="AJ2922">
        <f t="shared" si="1037"/>
        <v>0</v>
      </c>
      <c r="AL2922" t="str">
        <f t="shared" si="1051"/>
        <v/>
      </c>
      <c r="AM2922" t="str">
        <f>IF(AJ2922=0,"",IF(AJ2922="Nincs kapcsolódó bizonylat",0,IF(ISERROR(VLOOKUP(AJ2922,Bizonylat!AU:BL,6,FALSE)),AJ2922,VLOOKUP(AJ2922,Bizonylat!AU:BL,6,FALSE))))</f>
        <v/>
      </c>
      <c r="AN2922">
        <f t="shared" si="1052"/>
        <v>0</v>
      </c>
      <c r="AO2922">
        <f t="shared" si="1053"/>
        <v>0</v>
      </c>
      <c r="AP2922">
        <f t="shared" si="1054"/>
        <v>0</v>
      </c>
      <c r="AQ2922">
        <f t="shared" si="1055"/>
        <v>0</v>
      </c>
      <c r="AR2922">
        <f t="shared" si="1056"/>
        <v>0</v>
      </c>
      <c r="AS2922">
        <f t="shared" si="1057"/>
        <v>0</v>
      </c>
      <c r="AT2922">
        <f t="shared" si="1058"/>
        <v>0</v>
      </c>
      <c r="AU2922">
        <f t="shared" si="1038"/>
        <v>0</v>
      </c>
    </row>
    <row r="2923" spans="1:47">
      <c r="A2923" s="23" t="str">
        <f t="shared" si="1059"/>
        <v/>
      </c>
      <c r="B2923" s="18"/>
      <c r="C2923" s="18"/>
      <c r="D2923" s="18"/>
      <c r="E2923" s="18"/>
      <c r="F2923" s="18"/>
      <c r="G2923" s="18"/>
      <c r="H2923" s="18"/>
      <c r="I2923" s="18"/>
      <c r="J2923" s="18"/>
      <c r="K2923" s="18"/>
      <c r="N2923" t="str">
        <f t="shared" si="1039"/>
        <v>vége</v>
      </c>
      <c r="R2923">
        <f t="shared" si="1040"/>
        <v>1</v>
      </c>
      <c r="S2923">
        <f t="shared" si="1041"/>
        <v>1</v>
      </c>
      <c r="T2923">
        <f t="shared" si="1042"/>
        <v>1</v>
      </c>
      <c r="U2923">
        <f t="shared" si="1043"/>
        <v>1</v>
      </c>
      <c r="V2923">
        <f t="shared" si="1044"/>
        <v>1</v>
      </c>
      <c r="W2923">
        <f t="shared" si="1045"/>
        <v>1</v>
      </c>
      <c r="X2923">
        <f t="shared" si="1046"/>
        <v>1</v>
      </c>
      <c r="Y2923">
        <f t="shared" si="1047"/>
        <v>1</v>
      </c>
      <c r="Z2923">
        <f t="shared" si="1048"/>
        <v>1</v>
      </c>
      <c r="AA2923">
        <f t="shared" si="1049"/>
        <v>1</v>
      </c>
      <c r="AB2923">
        <f t="shared" si="1050"/>
        <v>0</v>
      </c>
      <c r="AJ2923">
        <f t="shared" si="1037"/>
        <v>0</v>
      </c>
      <c r="AL2923" t="str">
        <f t="shared" si="1051"/>
        <v/>
      </c>
      <c r="AM2923" t="str">
        <f>IF(AJ2923=0,"",IF(AJ2923="Nincs kapcsolódó bizonylat",0,IF(ISERROR(VLOOKUP(AJ2923,Bizonylat!AU:BL,6,FALSE)),AJ2923,VLOOKUP(AJ2923,Bizonylat!AU:BL,6,FALSE))))</f>
        <v/>
      </c>
      <c r="AN2923">
        <f t="shared" si="1052"/>
        <v>0</v>
      </c>
      <c r="AO2923">
        <f t="shared" si="1053"/>
        <v>0</v>
      </c>
      <c r="AP2923">
        <f t="shared" si="1054"/>
        <v>0</v>
      </c>
      <c r="AQ2923">
        <f t="shared" si="1055"/>
        <v>0</v>
      </c>
      <c r="AR2923">
        <f t="shared" si="1056"/>
        <v>0</v>
      </c>
      <c r="AS2923">
        <f t="shared" si="1057"/>
        <v>0</v>
      </c>
      <c r="AT2923">
        <f t="shared" si="1058"/>
        <v>0</v>
      </c>
      <c r="AU2923">
        <f t="shared" si="1038"/>
        <v>0</v>
      </c>
    </row>
    <row r="2924" spans="1:47">
      <c r="A2924" s="23" t="str">
        <f t="shared" si="1059"/>
        <v/>
      </c>
      <c r="B2924" s="18"/>
      <c r="C2924" s="18"/>
      <c r="D2924" s="18"/>
      <c r="E2924" s="18"/>
      <c r="F2924" s="18"/>
      <c r="G2924" s="18"/>
      <c r="H2924" s="18"/>
      <c r="I2924" s="18"/>
      <c r="J2924" s="18"/>
      <c r="K2924" s="18"/>
      <c r="N2924" t="str">
        <f t="shared" si="1039"/>
        <v>vége</v>
      </c>
      <c r="R2924">
        <f t="shared" si="1040"/>
        <v>1</v>
      </c>
      <c r="S2924">
        <f t="shared" si="1041"/>
        <v>1</v>
      </c>
      <c r="T2924">
        <f t="shared" si="1042"/>
        <v>1</v>
      </c>
      <c r="U2924">
        <f t="shared" si="1043"/>
        <v>1</v>
      </c>
      <c r="V2924">
        <f t="shared" si="1044"/>
        <v>1</v>
      </c>
      <c r="W2924">
        <f t="shared" si="1045"/>
        <v>1</v>
      </c>
      <c r="X2924">
        <f t="shared" si="1046"/>
        <v>1</v>
      </c>
      <c r="Y2924">
        <f t="shared" si="1047"/>
        <v>1</v>
      </c>
      <c r="Z2924">
        <f t="shared" si="1048"/>
        <v>1</v>
      </c>
      <c r="AA2924">
        <f t="shared" si="1049"/>
        <v>1</v>
      </c>
      <c r="AB2924">
        <f t="shared" si="1050"/>
        <v>0</v>
      </c>
      <c r="AJ2924">
        <f t="shared" si="1037"/>
        <v>0</v>
      </c>
      <c r="AL2924" t="str">
        <f t="shared" si="1051"/>
        <v/>
      </c>
      <c r="AM2924" t="str">
        <f>IF(AJ2924=0,"",IF(AJ2924="Nincs kapcsolódó bizonylat",0,IF(ISERROR(VLOOKUP(AJ2924,Bizonylat!AU:BL,6,FALSE)),AJ2924,VLOOKUP(AJ2924,Bizonylat!AU:BL,6,FALSE))))</f>
        <v/>
      </c>
      <c r="AN2924">
        <f t="shared" si="1052"/>
        <v>0</v>
      </c>
      <c r="AO2924">
        <f t="shared" si="1053"/>
        <v>0</v>
      </c>
      <c r="AP2924">
        <f t="shared" si="1054"/>
        <v>0</v>
      </c>
      <c r="AQ2924">
        <f t="shared" si="1055"/>
        <v>0</v>
      </c>
      <c r="AR2924">
        <f t="shared" si="1056"/>
        <v>0</v>
      </c>
      <c r="AS2924">
        <f t="shared" si="1057"/>
        <v>0</v>
      </c>
      <c r="AT2924">
        <f t="shared" si="1058"/>
        <v>0</v>
      </c>
      <c r="AU2924">
        <f t="shared" si="1038"/>
        <v>0</v>
      </c>
    </row>
    <row r="2925" spans="1:47">
      <c r="A2925" s="23" t="str">
        <f t="shared" si="1059"/>
        <v/>
      </c>
      <c r="B2925" s="18"/>
      <c r="C2925" s="18"/>
      <c r="D2925" s="18"/>
      <c r="E2925" s="18"/>
      <c r="F2925" s="18"/>
      <c r="G2925" s="18"/>
      <c r="H2925" s="18"/>
      <c r="I2925" s="18"/>
      <c r="J2925" s="18"/>
      <c r="K2925" s="18"/>
      <c r="N2925" t="str">
        <f t="shared" si="1039"/>
        <v>vége</v>
      </c>
      <c r="R2925">
        <f t="shared" si="1040"/>
        <v>1</v>
      </c>
      <c r="S2925">
        <f t="shared" si="1041"/>
        <v>1</v>
      </c>
      <c r="T2925">
        <f t="shared" si="1042"/>
        <v>1</v>
      </c>
      <c r="U2925">
        <f t="shared" si="1043"/>
        <v>1</v>
      </c>
      <c r="V2925">
        <f t="shared" si="1044"/>
        <v>1</v>
      </c>
      <c r="W2925">
        <f t="shared" si="1045"/>
        <v>1</v>
      </c>
      <c r="X2925">
        <f t="shared" si="1046"/>
        <v>1</v>
      </c>
      <c r="Y2925">
        <f t="shared" si="1047"/>
        <v>1</v>
      </c>
      <c r="Z2925">
        <f t="shared" si="1048"/>
        <v>1</v>
      </c>
      <c r="AA2925">
        <f t="shared" si="1049"/>
        <v>1</v>
      </c>
      <c r="AB2925">
        <f t="shared" si="1050"/>
        <v>0</v>
      </c>
      <c r="AJ2925">
        <f t="shared" si="1037"/>
        <v>0</v>
      </c>
      <c r="AL2925" t="str">
        <f t="shared" si="1051"/>
        <v/>
      </c>
      <c r="AM2925" t="str">
        <f>IF(AJ2925=0,"",IF(AJ2925="Nincs kapcsolódó bizonylat",0,IF(ISERROR(VLOOKUP(AJ2925,Bizonylat!AU:BL,6,FALSE)),AJ2925,VLOOKUP(AJ2925,Bizonylat!AU:BL,6,FALSE))))</f>
        <v/>
      </c>
      <c r="AN2925">
        <f t="shared" si="1052"/>
        <v>0</v>
      </c>
      <c r="AO2925">
        <f t="shared" si="1053"/>
        <v>0</v>
      </c>
      <c r="AP2925">
        <f t="shared" si="1054"/>
        <v>0</v>
      </c>
      <c r="AQ2925">
        <f t="shared" si="1055"/>
        <v>0</v>
      </c>
      <c r="AR2925">
        <f t="shared" si="1056"/>
        <v>0</v>
      </c>
      <c r="AS2925">
        <f t="shared" si="1057"/>
        <v>0</v>
      </c>
      <c r="AT2925">
        <f t="shared" si="1058"/>
        <v>0</v>
      </c>
      <c r="AU2925">
        <f t="shared" si="1038"/>
        <v>0</v>
      </c>
    </row>
    <row r="2926" spans="1:47">
      <c r="A2926" s="23" t="str">
        <f t="shared" si="1059"/>
        <v/>
      </c>
      <c r="B2926" s="18"/>
      <c r="C2926" s="18"/>
      <c r="D2926" s="18"/>
      <c r="E2926" s="18"/>
      <c r="F2926" s="18"/>
      <c r="G2926" s="18"/>
      <c r="H2926" s="18"/>
      <c r="I2926" s="18"/>
      <c r="J2926" s="18"/>
      <c r="K2926" s="18"/>
      <c r="N2926" t="str">
        <f t="shared" si="1039"/>
        <v>vége</v>
      </c>
      <c r="R2926">
        <f t="shared" si="1040"/>
        <v>1</v>
      </c>
      <c r="S2926">
        <f t="shared" si="1041"/>
        <v>1</v>
      </c>
      <c r="T2926">
        <f t="shared" si="1042"/>
        <v>1</v>
      </c>
      <c r="U2926">
        <f t="shared" si="1043"/>
        <v>1</v>
      </c>
      <c r="V2926">
        <f t="shared" si="1044"/>
        <v>1</v>
      </c>
      <c r="W2926">
        <f t="shared" si="1045"/>
        <v>1</v>
      </c>
      <c r="X2926">
        <f t="shared" si="1046"/>
        <v>1</v>
      </c>
      <c r="Y2926">
        <f t="shared" si="1047"/>
        <v>1</v>
      </c>
      <c r="Z2926">
        <f t="shared" si="1048"/>
        <v>1</v>
      </c>
      <c r="AA2926">
        <f t="shared" si="1049"/>
        <v>1</v>
      </c>
      <c r="AB2926">
        <f t="shared" si="1050"/>
        <v>0</v>
      </c>
      <c r="AJ2926">
        <f t="shared" si="1037"/>
        <v>0</v>
      </c>
      <c r="AL2926" t="str">
        <f t="shared" si="1051"/>
        <v/>
      </c>
      <c r="AM2926" t="str">
        <f>IF(AJ2926=0,"",IF(AJ2926="Nincs kapcsolódó bizonylat",0,IF(ISERROR(VLOOKUP(AJ2926,Bizonylat!AU:BL,6,FALSE)),AJ2926,VLOOKUP(AJ2926,Bizonylat!AU:BL,6,FALSE))))</f>
        <v/>
      </c>
      <c r="AN2926">
        <f t="shared" si="1052"/>
        <v>0</v>
      </c>
      <c r="AO2926">
        <f t="shared" si="1053"/>
        <v>0</v>
      </c>
      <c r="AP2926">
        <f t="shared" si="1054"/>
        <v>0</v>
      </c>
      <c r="AQ2926">
        <f t="shared" si="1055"/>
        <v>0</v>
      </c>
      <c r="AR2926">
        <f t="shared" si="1056"/>
        <v>0</v>
      </c>
      <c r="AS2926">
        <f t="shared" si="1057"/>
        <v>0</v>
      </c>
      <c r="AT2926">
        <f t="shared" si="1058"/>
        <v>0</v>
      </c>
      <c r="AU2926">
        <f t="shared" si="1038"/>
        <v>0</v>
      </c>
    </row>
    <row r="2927" spans="1:47">
      <c r="A2927" s="23" t="str">
        <f t="shared" si="1059"/>
        <v/>
      </c>
      <c r="B2927" s="18"/>
      <c r="C2927" s="18"/>
      <c r="D2927" s="18"/>
      <c r="E2927" s="18"/>
      <c r="F2927" s="18"/>
      <c r="G2927" s="18"/>
      <c r="H2927" s="18"/>
      <c r="I2927" s="18"/>
      <c r="J2927" s="18"/>
      <c r="K2927" s="18"/>
      <c r="N2927" t="str">
        <f t="shared" si="1039"/>
        <v>vége</v>
      </c>
      <c r="R2927">
        <f t="shared" si="1040"/>
        <v>1</v>
      </c>
      <c r="S2927">
        <f t="shared" si="1041"/>
        <v>1</v>
      </c>
      <c r="T2927">
        <f t="shared" si="1042"/>
        <v>1</v>
      </c>
      <c r="U2927">
        <f t="shared" si="1043"/>
        <v>1</v>
      </c>
      <c r="V2927">
        <f t="shared" si="1044"/>
        <v>1</v>
      </c>
      <c r="W2927">
        <f t="shared" si="1045"/>
        <v>1</v>
      </c>
      <c r="X2927">
        <f t="shared" si="1046"/>
        <v>1</v>
      </c>
      <c r="Y2927">
        <f t="shared" si="1047"/>
        <v>1</v>
      </c>
      <c r="Z2927">
        <f t="shared" si="1048"/>
        <v>1</v>
      </c>
      <c r="AA2927">
        <f t="shared" si="1049"/>
        <v>1</v>
      </c>
      <c r="AB2927">
        <f t="shared" si="1050"/>
        <v>0</v>
      </c>
      <c r="AJ2927">
        <f t="shared" si="1037"/>
        <v>0</v>
      </c>
      <c r="AL2927" t="str">
        <f t="shared" si="1051"/>
        <v/>
      </c>
      <c r="AM2927" t="str">
        <f>IF(AJ2927=0,"",IF(AJ2927="Nincs kapcsolódó bizonylat",0,IF(ISERROR(VLOOKUP(AJ2927,Bizonylat!AU:BL,6,FALSE)),AJ2927,VLOOKUP(AJ2927,Bizonylat!AU:BL,6,FALSE))))</f>
        <v/>
      </c>
      <c r="AN2927">
        <f t="shared" si="1052"/>
        <v>0</v>
      </c>
      <c r="AO2927">
        <f t="shared" si="1053"/>
        <v>0</v>
      </c>
      <c r="AP2927">
        <f t="shared" si="1054"/>
        <v>0</v>
      </c>
      <c r="AQ2927">
        <f t="shared" si="1055"/>
        <v>0</v>
      </c>
      <c r="AR2927">
        <f t="shared" si="1056"/>
        <v>0</v>
      </c>
      <c r="AS2927">
        <f t="shared" si="1057"/>
        <v>0</v>
      </c>
      <c r="AT2927">
        <f t="shared" si="1058"/>
        <v>0</v>
      </c>
      <c r="AU2927">
        <f t="shared" si="1038"/>
        <v>0</v>
      </c>
    </row>
    <row r="2928" spans="1:47">
      <c r="A2928" s="23" t="str">
        <f t="shared" si="1059"/>
        <v/>
      </c>
      <c r="B2928" s="18"/>
      <c r="C2928" s="18"/>
      <c r="D2928" s="18"/>
      <c r="E2928" s="18"/>
      <c r="F2928" s="18"/>
      <c r="G2928" s="18"/>
      <c r="H2928" s="18"/>
      <c r="I2928" s="18"/>
      <c r="J2928" s="18"/>
      <c r="K2928" s="18"/>
      <c r="N2928" t="str">
        <f t="shared" si="1039"/>
        <v>vége</v>
      </c>
      <c r="R2928">
        <f t="shared" si="1040"/>
        <v>1</v>
      </c>
      <c r="S2928">
        <f t="shared" si="1041"/>
        <v>1</v>
      </c>
      <c r="T2928">
        <f t="shared" si="1042"/>
        <v>1</v>
      </c>
      <c r="U2928">
        <f t="shared" si="1043"/>
        <v>1</v>
      </c>
      <c r="V2928">
        <f t="shared" si="1044"/>
        <v>1</v>
      </c>
      <c r="W2928">
        <f t="shared" si="1045"/>
        <v>1</v>
      </c>
      <c r="X2928">
        <f t="shared" si="1046"/>
        <v>1</v>
      </c>
      <c r="Y2928">
        <f t="shared" si="1047"/>
        <v>1</v>
      </c>
      <c r="Z2928">
        <f t="shared" si="1048"/>
        <v>1</v>
      </c>
      <c r="AA2928">
        <f t="shared" si="1049"/>
        <v>1</v>
      </c>
      <c r="AB2928">
        <f t="shared" si="1050"/>
        <v>0</v>
      </c>
      <c r="AJ2928">
        <f t="shared" si="1037"/>
        <v>0</v>
      </c>
      <c r="AL2928" t="str">
        <f t="shared" si="1051"/>
        <v/>
      </c>
      <c r="AM2928" t="str">
        <f>IF(AJ2928=0,"",IF(AJ2928="Nincs kapcsolódó bizonylat",0,IF(ISERROR(VLOOKUP(AJ2928,Bizonylat!AU:BL,6,FALSE)),AJ2928,VLOOKUP(AJ2928,Bizonylat!AU:BL,6,FALSE))))</f>
        <v/>
      </c>
      <c r="AN2928">
        <f t="shared" si="1052"/>
        <v>0</v>
      </c>
      <c r="AO2928">
        <f t="shared" si="1053"/>
        <v>0</v>
      </c>
      <c r="AP2928">
        <f t="shared" si="1054"/>
        <v>0</v>
      </c>
      <c r="AQ2928">
        <f t="shared" si="1055"/>
        <v>0</v>
      </c>
      <c r="AR2928">
        <f t="shared" si="1056"/>
        <v>0</v>
      </c>
      <c r="AS2928">
        <f t="shared" si="1057"/>
        <v>0</v>
      </c>
      <c r="AT2928">
        <f t="shared" si="1058"/>
        <v>0</v>
      </c>
      <c r="AU2928">
        <f t="shared" si="1038"/>
        <v>0</v>
      </c>
    </row>
    <row r="2929" spans="1:47">
      <c r="A2929" s="23" t="str">
        <f t="shared" si="1059"/>
        <v/>
      </c>
      <c r="B2929" s="18"/>
      <c r="C2929" s="18"/>
      <c r="D2929" s="18"/>
      <c r="E2929" s="18"/>
      <c r="F2929" s="18"/>
      <c r="G2929" s="18"/>
      <c r="H2929" s="18"/>
      <c r="I2929" s="18"/>
      <c r="J2929" s="18"/>
      <c r="K2929" s="18"/>
      <c r="N2929" t="str">
        <f t="shared" si="1039"/>
        <v>vége</v>
      </c>
      <c r="R2929">
        <f t="shared" si="1040"/>
        <v>1</v>
      </c>
      <c r="S2929">
        <f t="shared" si="1041"/>
        <v>1</v>
      </c>
      <c r="T2929">
        <f t="shared" si="1042"/>
        <v>1</v>
      </c>
      <c r="U2929">
        <f t="shared" si="1043"/>
        <v>1</v>
      </c>
      <c r="V2929">
        <f t="shared" si="1044"/>
        <v>1</v>
      </c>
      <c r="W2929">
        <f t="shared" si="1045"/>
        <v>1</v>
      </c>
      <c r="X2929">
        <f t="shared" si="1046"/>
        <v>1</v>
      </c>
      <c r="Y2929">
        <f t="shared" si="1047"/>
        <v>1</v>
      </c>
      <c r="Z2929">
        <f t="shared" si="1048"/>
        <v>1</v>
      </c>
      <c r="AA2929">
        <f t="shared" si="1049"/>
        <v>1</v>
      </c>
      <c r="AB2929">
        <f t="shared" si="1050"/>
        <v>0</v>
      </c>
      <c r="AJ2929">
        <f t="shared" si="1037"/>
        <v>0</v>
      </c>
      <c r="AL2929" t="str">
        <f t="shared" si="1051"/>
        <v/>
      </c>
      <c r="AM2929" t="str">
        <f>IF(AJ2929=0,"",IF(AJ2929="Nincs kapcsolódó bizonylat",0,IF(ISERROR(VLOOKUP(AJ2929,Bizonylat!AU:BL,6,FALSE)),AJ2929,VLOOKUP(AJ2929,Bizonylat!AU:BL,6,FALSE))))</f>
        <v/>
      </c>
      <c r="AN2929">
        <f t="shared" si="1052"/>
        <v>0</v>
      </c>
      <c r="AO2929">
        <f t="shared" si="1053"/>
        <v>0</v>
      </c>
      <c r="AP2929">
        <f t="shared" si="1054"/>
        <v>0</v>
      </c>
      <c r="AQ2929">
        <f t="shared" si="1055"/>
        <v>0</v>
      </c>
      <c r="AR2929">
        <f t="shared" si="1056"/>
        <v>0</v>
      </c>
      <c r="AS2929">
        <f t="shared" si="1057"/>
        <v>0</v>
      </c>
      <c r="AT2929">
        <f t="shared" si="1058"/>
        <v>0</v>
      </c>
      <c r="AU2929">
        <f t="shared" si="1038"/>
        <v>0</v>
      </c>
    </row>
    <row r="2930" spans="1:47">
      <c r="A2930" s="23" t="str">
        <f t="shared" si="1059"/>
        <v/>
      </c>
      <c r="B2930" s="18"/>
      <c r="C2930" s="18"/>
      <c r="D2930" s="18"/>
      <c r="E2930" s="18"/>
      <c r="F2930" s="18"/>
      <c r="G2930" s="18"/>
      <c r="H2930" s="18"/>
      <c r="I2930" s="18"/>
      <c r="J2930" s="18"/>
      <c r="K2930" s="18"/>
      <c r="N2930" t="str">
        <f t="shared" si="1039"/>
        <v>vége</v>
      </c>
      <c r="R2930">
        <f t="shared" si="1040"/>
        <v>1</v>
      </c>
      <c r="S2930">
        <f t="shared" si="1041"/>
        <v>1</v>
      </c>
      <c r="T2930">
        <f t="shared" si="1042"/>
        <v>1</v>
      </c>
      <c r="U2930">
        <f t="shared" si="1043"/>
        <v>1</v>
      </c>
      <c r="V2930">
        <f t="shared" si="1044"/>
        <v>1</v>
      </c>
      <c r="W2930">
        <f t="shared" si="1045"/>
        <v>1</v>
      </c>
      <c r="X2930">
        <f t="shared" si="1046"/>
        <v>1</v>
      </c>
      <c r="Y2930">
        <f t="shared" si="1047"/>
        <v>1</v>
      </c>
      <c r="Z2930">
        <f t="shared" si="1048"/>
        <v>1</v>
      </c>
      <c r="AA2930">
        <f t="shared" si="1049"/>
        <v>1</v>
      </c>
      <c r="AB2930">
        <f t="shared" si="1050"/>
        <v>0</v>
      </c>
      <c r="AJ2930">
        <f t="shared" si="1037"/>
        <v>0</v>
      </c>
      <c r="AL2930" t="str">
        <f t="shared" si="1051"/>
        <v/>
      </c>
      <c r="AM2930" t="str">
        <f>IF(AJ2930=0,"",IF(AJ2930="Nincs kapcsolódó bizonylat",0,IF(ISERROR(VLOOKUP(AJ2930,Bizonylat!AU:BL,6,FALSE)),AJ2930,VLOOKUP(AJ2930,Bizonylat!AU:BL,6,FALSE))))</f>
        <v/>
      </c>
      <c r="AN2930">
        <f t="shared" si="1052"/>
        <v>0</v>
      </c>
      <c r="AO2930">
        <f t="shared" si="1053"/>
        <v>0</v>
      </c>
      <c r="AP2930">
        <f t="shared" si="1054"/>
        <v>0</v>
      </c>
      <c r="AQ2930">
        <f t="shared" si="1055"/>
        <v>0</v>
      </c>
      <c r="AR2930">
        <f t="shared" si="1056"/>
        <v>0</v>
      </c>
      <c r="AS2930">
        <f t="shared" si="1057"/>
        <v>0</v>
      </c>
      <c r="AT2930">
        <f t="shared" si="1058"/>
        <v>0</v>
      </c>
      <c r="AU2930">
        <f t="shared" si="1038"/>
        <v>0</v>
      </c>
    </row>
    <row r="2931" spans="1:47">
      <c r="A2931" s="23" t="str">
        <f t="shared" si="1059"/>
        <v/>
      </c>
      <c r="B2931" s="18"/>
      <c r="C2931" s="18"/>
      <c r="D2931" s="18"/>
      <c r="E2931" s="18"/>
      <c r="F2931" s="18"/>
      <c r="G2931" s="18"/>
      <c r="H2931" s="18"/>
      <c r="I2931" s="18"/>
      <c r="J2931" s="18"/>
      <c r="K2931" s="18"/>
      <c r="N2931" t="str">
        <f t="shared" si="1039"/>
        <v>vége</v>
      </c>
      <c r="R2931">
        <f t="shared" si="1040"/>
        <v>1</v>
      </c>
      <c r="S2931">
        <f t="shared" si="1041"/>
        <v>1</v>
      </c>
      <c r="T2931">
        <f t="shared" si="1042"/>
        <v>1</v>
      </c>
      <c r="U2931">
        <f t="shared" si="1043"/>
        <v>1</v>
      </c>
      <c r="V2931">
        <f t="shared" si="1044"/>
        <v>1</v>
      </c>
      <c r="W2931">
        <f t="shared" si="1045"/>
        <v>1</v>
      </c>
      <c r="X2931">
        <f t="shared" si="1046"/>
        <v>1</v>
      </c>
      <c r="Y2931">
        <f t="shared" si="1047"/>
        <v>1</v>
      </c>
      <c r="Z2931">
        <f t="shared" si="1048"/>
        <v>1</v>
      </c>
      <c r="AA2931">
        <f t="shared" si="1049"/>
        <v>1</v>
      </c>
      <c r="AB2931">
        <f t="shared" si="1050"/>
        <v>0</v>
      </c>
      <c r="AJ2931">
        <f t="shared" si="1037"/>
        <v>0</v>
      </c>
      <c r="AL2931" t="str">
        <f t="shared" si="1051"/>
        <v/>
      </c>
      <c r="AM2931" t="str">
        <f>IF(AJ2931=0,"",IF(AJ2931="Nincs kapcsolódó bizonylat",0,IF(ISERROR(VLOOKUP(AJ2931,Bizonylat!AU:BL,6,FALSE)),AJ2931,VLOOKUP(AJ2931,Bizonylat!AU:BL,6,FALSE))))</f>
        <v/>
      </c>
      <c r="AN2931">
        <f t="shared" si="1052"/>
        <v>0</v>
      </c>
      <c r="AO2931">
        <f t="shared" si="1053"/>
        <v>0</v>
      </c>
      <c r="AP2931">
        <f t="shared" si="1054"/>
        <v>0</v>
      </c>
      <c r="AQ2931">
        <f t="shared" si="1055"/>
        <v>0</v>
      </c>
      <c r="AR2931">
        <f t="shared" si="1056"/>
        <v>0</v>
      </c>
      <c r="AS2931">
        <f t="shared" si="1057"/>
        <v>0</v>
      </c>
      <c r="AT2931">
        <f t="shared" si="1058"/>
        <v>0</v>
      </c>
      <c r="AU2931">
        <f t="shared" si="1038"/>
        <v>0</v>
      </c>
    </row>
    <row r="2932" spans="1:47">
      <c r="A2932" s="23" t="str">
        <f t="shared" si="1059"/>
        <v/>
      </c>
      <c r="B2932" s="18"/>
      <c r="C2932" s="18"/>
      <c r="D2932" s="18"/>
      <c r="E2932" s="18"/>
      <c r="F2932" s="18"/>
      <c r="G2932" s="18"/>
      <c r="H2932" s="18"/>
      <c r="I2932" s="18"/>
      <c r="J2932" s="18"/>
      <c r="K2932" s="18"/>
      <c r="N2932" t="str">
        <f t="shared" si="1039"/>
        <v>vége</v>
      </c>
      <c r="R2932">
        <f t="shared" si="1040"/>
        <v>1</v>
      </c>
      <c r="S2932">
        <f t="shared" si="1041"/>
        <v>1</v>
      </c>
      <c r="T2932">
        <f t="shared" si="1042"/>
        <v>1</v>
      </c>
      <c r="U2932">
        <f t="shared" si="1043"/>
        <v>1</v>
      </c>
      <c r="V2932">
        <f t="shared" si="1044"/>
        <v>1</v>
      </c>
      <c r="W2932">
        <f t="shared" si="1045"/>
        <v>1</v>
      </c>
      <c r="X2932">
        <f t="shared" si="1046"/>
        <v>1</v>
      </c>
      <c r="Y2932">
        <f t="shared" si="1047"/>
        <v>1</v>
      </c>
      <c r="Z2932">
        <f t="shared" si="1048"/>
        <v>1</v>
      </c>
      <c r="AA2932">
        <f t="shared" si="1049"/>
        <v>1</v>
      </c>
      <c r="AB2932">
        <f t="shared" si="1050"/>
        <v>0</v>
      </c>
      <c r="AJ2932">
        <f t="shared" si="1037"/>
        <v>0</v>
      </c>
      <c r="AL2932" t="str">
        <f t="shared" si="1051"/>
        <v/>
      </c>
      <c r="AM2932" t="str">
        <f>IF(AJ2932=0,"",IF(AJ2932="Nincs kapcsolódó bizonylat",0,IF(ISERROR(VLOOKUP(AJ2932,Bizonylat!AU:BL,6,FALSE)),AJ2932,VLOOKUP(AJ2932,Bizonylat!AU:BL,6,FALSE))))</f>
        <v/>
      </c>
      <c r="AN2932">
        <f t="shared" si="1052"/>
        <v>0</v>
      </c>
      <c r="AO2932">
        <f t="shared" si="1053"/>
        <v>0</v>
      </c>
      <c r="AP2932">
        <f t="shared" si="1054"/>
        <v>0</v>
      </c>
      <c r="AQ2932">
        <f t="shared" si="1055"/>
        <v>0</v>
      </c>
      <c r="AR2932">
        <f t="shared" si="1056"/>
        <v>0</v>
      </c>
      <c r="AS2932">
        <f t="shared" si="1057"/>
        <v>0</v>
      </c>
      <c r="AT2932">
        <f t="shared" si="1058"/>
        <v>0</v>
      </c>
      <c r="AU2932">
        <f t="shared" si="1038"/>
        <v>0</v>
      </c>
    </row>
    <row r="2933" spans="1:47">
      <c r="A2933" s="23" t="str">
        <f t="shared" si="1059"/>
        <v/>
      </c>
      <c r="B2933" s="18"/>
      <c r="C2933" s="18"/>
      <c r="D2933" s="18"/>
      <c r="E2933" s="18"/>
      <c r="F2933" s="18"/>
      <c r="G2933" s="18"/>
      <c r="H2933" s="18"/>
      <c r="I2933" s="18"/>
      <c r="J2933" s="18"/>
      <c r="K2933" s="18"/>
      <c r="N2933" t="str">
        <f t="shared" si="1039"/>
        <v>vége</v>
      </c>
      <c r="R2933">
        <f t="shared" si="1040"/>
        <v>1</v>
      </c>
      <c r="S2933">
        <f t="shared" si="1041"/>
        <v>1</v>
      </c>
      <c r="T2933">
        <f t="shared" si="1042"/>
        <v>1</v>
      </c>
      <c r="U2933">
        <f t="shared" si="1043"/>
        <v>1</v>
      </c>
      <c r="V2933">
        <f t="shared" si="1044"/>
        <v>1</v>
      </c>
      <c r="W2933">
        <f t="shared" si="1045"/>
        <v>1</v>
      </c>
      <c r="X2933">
        <f t="shared" si="1046"/>
        <v>1</v>
      </c>
      <c r="Y2933">
        <f t="shared" si="1047"/>
        <v>1</v>
      </c>
      <c r="Z2933">
        <f t="shared" si="1048"/>
        <v>1</v>
      </c>
      <c r="AA2933">
        <f t="shared" si="1049"/>
        <v>1</v>
      </c>
      <c r="AB2933">
        <f t="shared" si="1050"/>
        <v>0</v>
      </c>
      <c r="AJ2933">
        <f t="shared" si="1037"/>
        <v>0</v>
      </c>
      <c r="AL2933" t="str">
        <f t="shared" si="1051"/>
        <v/>
      </c>
      <c r="AM2933" t="str">
        <f>IF(AJ2933=0,"",IF(AJ2933="Nincs kapcsolódó bizonylat",0,IF(ISERROR(VLOOKUP(AJ2933,Bizonylat!AU:BL,6,FALSE)),AJ2933,VLOOKUP(AJ2933,Bizonylat!AU:BL,6,FALSE))))</f>
        <v/>
      </c>
      <c r="AN2933">
        <f t="shared" si="1052"/>
        <v>0</v>
      </c>
      <c r="AO2933">
        <f t="shared" si="1053"/>
        <v>0</v>
      </c>
      <c r="AP2933">
        <f t="shared" si="1054"/>
        <v>0</v>
      </c>
      <c r="AQ2933">
        <f t="shared" si="1055"/>
        <v>0</v>
      </c>
      <c r="AR2933">
        <f t="shared" si="1056"/>
        <v>0</v>
      </c>
      <c r="AS2933">
        <f t="shared" si="1057"/>
        <v>0</v>
      </c>
      <c r="AT2933">
        <f t="shared" si="1058"/>
        <v>0</v>
      </c>
      <c r="AU2933">
        <f t="shared" si="1038"/>
        <v>0</v>
      </c>
    </row>
    <row r="2934" spans="1:47">
      <c r="A2934" s="23" t="str">
        <f t="shared" si="1059"/>
        <v/>
      </c>
      <c r="B2934" s="18"/>
      <c r="C2934" s="18"/>
      <c r="D2934" s="18"/>
      <c r="E2934" s="18"/>
      <c r="F2934" s="18"/>
      <c r="G2934" s="18"/>
      <c r="H2934" s="18"/>
      <c r="I2934" s="18"/>
      <c r="J2934" s="18"/>
      <c r="K2934" s="18"/>
      <c r="N2934" t="str">
        <f t="shared" si="1039"/>
        <v>vége</v>
      </c>
      <c r="R2934">
        <f t="shared" si="1040"/>
        <v>1</v>
      </c>
      <c r="S2934">
        <f t="shared" si="1041"/>
        <v>1</v>
      </c>
      <c r="T2934">
        <f t="shared" si="1042"/>
        <v>1</v>
      </c>
      <c r="U2934">
        <f t="shared" si="1043"/>
        <v>1</v>
      </c>
      <c r="V2934">
        <f t="shared" si="1044"/>
        <v>1</v>
      </c>
      <c r="W2934">
        <f t="shared" si="1045"/>
        <v>1</v>
      </c>
      <c r="X2934">
        <f t="shared" si="1046"/>
        <v>1</v>
      </c>
      <c r="Y2934">
        <f t="shared" si="1047"/>
        <v>1</v>
      </c>
      <c r="Z2934">
        <f t="shared" si="1048"/>
        <v>1</v>
      </c>
      <c r="AA2934">
        <f t="shared" si="1049"/>
        <v>1</v>
      </c>
      <c r="AB2934">
        <f t="shared" si="1050"/>
        <v>0</v>
      </c>
      <c r="AJ2934">
        <f t="shared" si="1037"/>
        <v>0</v>
      </c>
      <c r="AL2934" t="str">
        <f t="shared" si="1051"/>
        <v/>
      </c>
      <c r="AM2934" t="str">
        <f>IF(AJ2934=0,"",IF(AJ2934="Nincs kapcsolódó bizonylat",0,IF(ISERROR(VLOOKUP(AJ2934,Bizonylat!AU:BL,6,FALSE)),AJ2934,VLOOKUP(AJ2934,Bizonylat!AU:BL,6,FALSE))))</f>
        <v/>
      </c>
      <c r="AN2934">
        <f t="shared" si="1052"/>
        <v>0</v>
      </c>
      <c r="AO2934">
        <f t="shared" si="1053"/>
        <v>0</v>
      </c>
      <c r="AP2934">
        <f t="shared" si="1054"/>
        <v>0</v>
      </c>
      <c r="AQ2934">
        <f t="shared" si="1055"/>
        <v>0</v>
      </c>
      <c r="AR2934">
        <f t="shared" si="1056"/>
        <v>0</v>
      </c>
      <c r="AS2934">
        <f t="shared" si="1057"/>
        <v>0</v>
      </c>
      <c r="AT2934">
        <f t="shared" si="1058"/>
        <v>0</v>
      </c>
      <c r="AU2934">
        <f t="shared" si="1038"/>
        <v>0</v>
      </c>
    </row>
    <row r="2935" spans="1:47">
      <c r="A2935" s="23" t="str">
        <f t="shared" si="1059"/>
        <v/>
      </c>
      <c r="B2935" s="18"/>
      <c r="C2935" s="18"/>
      <c r="D2935" s="18"/>
      <c r="E2935" s="18"/>
      <c r="F2935" s="18"/>
      <c r="G2935" s="18"/>
      <c r="H2935" s="18"/>
      <c r="I2935" s="18"/>
      <c r="J2935" s="18"/>
      <c r="K2935" s="18"/>
      <c r="N2935" t="str">
        <f t="shared" si="1039"/>
        <v>vége</v>
      </c>
      <c r="R2935">
        <f t="shared" si="1040"/>
        <v>1</v>
      </c>
      <c r="S2935">
        <f t="shared" si="1041"/>
        <v>1</v>
      </c>
      <c r="T2935">
        <f t="shared" si="1042"/>
        <v>1</v>
      </c>
      <c r="U2935">
        <f t="shared" si="1043"/>
        <v>1</v>
      </c>
      <c r="V2935">
        <f t="shared" si="1044"/>
        <v>1</v>
      </c>
      <c r="W2935">
        <f t="shared" si="1045"/>
        <v>1</v>
      </c>
      <c r="X2935">
        <f t="shared" si="1046"/>
        <v>1</v>
      </c>
      <c r="Y2935">
        <f t="shared" si="1047"/>
        <v>1</v>
      </c>
      <c r="Z2935">
        <f t="shared" si="1048"/>
        <v>1</v>
      </c>
      <c r="AA2935">
        <f t="shared" si="1049"/>
        <v>1</v>
      </c>
      <c r="AB2935">
        <f t="shared" si="1050"/>
        <v>0</v>
      </c>
      <c r="AJ2935">
        <f t="shared" si="1037"/>
        <v>0</v>
      </c>
      <c r="AL2935" t="str">
        <f t="shared" si="1051"/>
        <v/>
      </c>
      <c r="AM2935" t="str">
        <f>IF(AJ2935=0,"",IF(AJ2935="Nincs kapcsolódó bizonylat",0,IF(ISERROR(VLOOKUP(AJ2935,Bizonylat!AU:BL,6,FALSE)),AJ2935,VLOOKUP(AJ2935,Bizonylat!AU:BL,6,FALSE))))</f>
        <v/>
      </c>
      <c r="AN2935">
        <f t="shared" si="1052"/>
        <v>0</v>
      </c>
      <c r="AO2935">
        <f t="shared" si="1053"/>
        <v>0</v>
      </c>
      <c r="AP2935">
        <f t="shared" si="1054"/>
        <v>0</v>
      </c>
      <c r="AQ2935">
        <f t="shared" si="1055"/>
        <v>0</v>
      </c>
      <c r="AR2935">
        <f t="shared" si="1056"/>
        <v>0</v>
      </c>
      <c r="AS2935">
        <f t="shared" si="1057"/>
        <v>0</v>
      </c>
      <c r="AT2935">
        <f t="shared" si="1058"/>
        <v>0</v>
      </c>
      <c r="AU2935">
        <f t="shared" si="1038"/>
        <v>0</v>
      </c>
    </row>
    <row r="2936" spans="1:47">
      <c r="A2936" s="23" t="str">
        <f t="shared" si="1059"/>
        <v/>
      </c>
      <c r="B2936" s="18"/>
      <c r="C2936" s="18"/>
      <c r="D2936" s="18"/>
      <c r="E2936" s="18"/>
      <c r="F2936" s="18"/>
      <c r="G2936" s="18"/>
      <c r="H2936" s="18"/>
      <c r="I2936" s="18"/>
      <c r="J2936" s="18"/>
      <c r="K2936" s="18"/>
      <c r="N2936" t="str">
        <f t="shared" si="1039"/>
        <v>vége</v>
      </c>
      <c r="R2936">
        <f t="shared" si="1040"/>
        <v>1</v>
      </c>
      <c r="S2936">
        <f t="shared" si="1041"/>
        <v>1</v>
      </c>
      <c r="T2936">
        <f t="shared" si="1042"/>
        <v>1</v>
      </c>
      <c r="U2936">
        <f t="shared" si="1043"/>
        <v>1</v>
      </c>
      <c r="V2936">
        <f t="shared" si="1044"/>
        <v>1</v>
      </c>
      <c r="W2936">
        <f t="shared" si="1045"/>
        <v>1</v>
      </c>
      <c r="X2936">
        <f t="shared" si="1046"/>
        <v>1</v>
      </c>
      <c r="Y2936">
        <f t="shared" si="1047"/>
        <v>1</v>
      </c>
      <c r="Z2936">
        <f t="shared" si="1048"/>
        <v>1</v>
      </c>
      <c r="AA2936">
        <f t="shared" si="1049"/>
        <v>1</v>
      </c>
      <c r="AB2936">
        <f t="shared" si="1050"/>
        <v>0</v>
      </c>
      <c r="AJ2936">
        <f t="shared" si="1037"/>
        <v>0</v>
      </c>
      <c r="AL2936" t="str">
        <f t="shared" si="1051"/>
        <v/>
      </c>
      <c r="AM2936" t="str">
        <f>IF(AJ2936=0,"",IF(AJ2936="Nincs kapcsolódó bizonylat",0,IF(ISERROR(VLOOKUP(AJ2936,Bizonylat!AU:BL,6,FALSE)),AJ2936,VLOOKUP(AJ2936,Bizonylat!AU:BL,6,FALSE))))</f>
        <v/>
      </c>
      <c r="AN2936">
        <f t="shared" si="1052"/>
        <v>0</v>
      </c>
      <c r="AO2936">
        <f t="shared" si="1053"/>
        <v>0</v>
      </c>
      <c r="AP2936">
        <f t="shared" si="1054"/>
        <v>0</v>
      </c>
      <c r="AQ2936">
        <f t="shared" si="1055"/>
        <v>0</v>
      </c>
      <c r="AR2936">
        <f t="shared" si="1056"/>
        <v>0</v>
      </c>
      <c r="AS2936">
        <f t="shared" si="1057"/>
        <v>0</v>
      </c>
      <c r="AT2936">
        <f t="shared" si="1058"/>
        <v>0</v>
      </c>
      <c r="AU2936">
        <f t="shared" si="1038"/>
        <v>0</v>
      </c>
    </row>
    <row r="2937" spans="1:47">
      <c r="A2937" s="23" t="str">
        <f t="shared" si="1059"/>
        <v/>
      </c>
      <c r="B2937" s="18"/>
      <c r="C2937" s="18"/>
      <c r="D2937" s="18"/>
      <c r="E2937" s="18"/>
      <c r="F2937" s="18"/>
      <c r="G2937" s="18"/>
      <c r="H2937" s="18"/>
      <c r="I2937" s="18"/>
      <c r="J2937" s="18"/>
      <c r="K2937" s="18"/>
      <c r="N2937" t="str">
        <f t="shared" si="1039"/>
        <v>vége</v>
      </c>
      <c r="R2937">
        <f t="shared" si="1040"/>
        <v>1</v>
      </c>
      <c r="S2937">
        <f t="shared" si="1041"/>
        <v>1</v>
      </c>
      <c r="T2937">
        <f t="shared" si="1042"/>
        <v>1</v>
      </c>
      <c r="U2937">
        <f t="shared" si="1043"/>
        <v>1</v>
      </c>
      <c r="V2937">
        <f t="shared" si="1044"/>
        <v>1</v>
      </c>
      <c r="W2937">
        <f t="shared" si="1045"/>
        <v>1</v>
      </c>
      <c r="X2937">
        <f t="shared" si="1046"/>
        <v>1</v>
      </c>
      <c r="Y2937">
        <f t="shared" si="1047"/>
        <v>1</v>
      </c>
      <c r="Z2937">
        <f t="shared" si="1048"/>
        <v>1</v>
      </c>
      <c r="AA2937">
        <f t="shared" si="1049"/>
        <v>1</v>
      </c>
      <c r="AB2937">
        <f t="shared" si="1050"/>
        <v>0</v>
      </c>
      <c r="AJ2937">
        <f t="shared" si="1037"/>
        <v>0</v>
      </c>
      <c r="AL2937" t="str">
        <f t="shared" si="1051"/>
        <v/>
      </c>
      <c r="AM2937" t="str">
        <f>IF(AJ2937=0,"",IF(AJ2937="Nincs kapcsolódó bizonylat",0,IF(ISERROR(VLOOKUP(AJ2937,Bizonylat!AU:BL,6,FALSE)),AJ2937,VLOOKUP(AJ2937,Bizonylat!AU:BL,6,FALSE))))</f>
        <v/>
      </c>
      <c r="AN2937">
        <f t="shared" si="1052"/>
        <v>0</v>
      </c>
      <c r="AO2937">
        <f t="shared" si="1053"/>
        <v>0</v>
      </c>
      <c r="AP2937">
        <f t="shared" si="1054"/>
        <v>0</v>
      </c>
      <c r="AQ2937">
        <f t="shared" si="1055"/>
        <v>0</v>
      </c>
      <c r="AR2937">
        <f t="shared" si="1056"/>
        <v>0</v>
      </c>
      <c r="AS2937">
        <f t="shared" si="1057"/>
        <v>0</v>
      </c>
      <c r="AT2937">
        <f t="shared" si="1058"/>
        <v>0</v>
      </c>
      <c r="AU2937">
        <f t="shared" si="1038"/>
        <v>0</v>
      </c>
    </row>
    <row r="2938" spans="1:47">
      <c r="A2938" s="23" t="str">
        <f t="shared" si="1059"/>
        <v/>
      </c>
      <c r="B2938" s="18"/>
      <c r="C2938" s="18"/>
      <c r="D2938" s="18"/>
      <c r="E2938" s="18"/>
      <c r="F2938" s="18"/>
      <c r="G2938" s="18"/>
      <c r="H2938" s="18"/>
      <c r="I2938" s="18"/>
      <c r="J2938" s="18"/>
      <c r="K2938" s="18"/>
      <c r="N2938" t="str">
        <f t="shared" si="1039"/>
        <v>vége</v>
      </c>
      <c r="R2938">
        <f t="shared" si="1040"/>
        <v>1</v>
      </c>
      <c r="S2938">
        <f t="shared" si="1041"/>
        <v>1</v>
      </c>
      <c r="T2938">
        <f t="shared" si="1042"/>
        <v>1</v>
      </c>
      <c r="U2938">
        <f t="shared" si="1043"/>
        <v>1</v>
      </c>
      <c r="V2938">
        <f t="shared" si="1044"/>
        <v>1</v>
      </c>
      <c r="W2938">
        <f t="shared" si="1045"/>
        <v>1</v>
      </c>
      <c r="X2938">
        <f t="shared" si="1046"/>
        <v>1</v>
      </c>
      <c r="Y2938">
        <f t="shared" si="1047"/>
        <v>1</v>
      </c>
      <c r="Z2938">
        <f t="shared" si="1048"/>
        <v>1</v>
      </c>
      <c r="AA2938">
        <f t="shared" si="1049"/>
        <v>1</v>
      </c>
      <c r="AB2938">
        <f t="shared" si="1050"/>
        <v>0</v>
      </c>
      <c r="AJ2938">
        <f t="shared" si="1037"/>
        <v>0</v>
      </c>
      <c r="AL2938" t="str">
        <f t="shared" si="1051"/>
        <v/>
      </c>
      <c r="AM2938" t="str">
        <f>IF(AJ2938=0,"",IF(AJ2938="Nincs kapcsolódó bizonylat",0,IF(ISERROR(VLOOKUP(AJ2938,Bizonylat!AU:BL,6,FALSE)),AJ2938,VLOOKUP(AJ2938,Bizonylat!AU:BL,6,FALSE))))</f>
        <v/>
      </c>
      <c r="AN2938">
        <f t="shared" si="1052"/>
        <v>0</v>
      </c>
      <c r="AO2938">
        <f t="shared" si="1053"/>
        <v>0</v>
      </c>
      <c r="AP2938">
        <f t="shared" si="1054"/>
        <v>0</v>
      </c>
      <c r="AQ2938">
        <f t="shared" si="1055"/>
        <v>0</v>
      </c>
      <c r="AR2938">
        <f t="shared" si="1056"/>
        <v>0</v>
      </c>
      <c r="AS2938">
        <f t="shared" si="1057"/>
        <v>0</v>
      </c>
      <c r="AT2938">
        <f t="shared" si="1058"/>
        <v>0</v>
      </c>
      <c r="AU2938">
        <f t="shared" si="1038"/>
        <v>0</v>
      </c>
    </row>
    <row r="2939" spans="1:47">
      <c r="A2939" s="23" t="str">
        <f t="shared" si="1059"/>
        <v/>
      </c>
      <c r="B2939" s="18"/>
      <c r="C2939" s="18"/>
      <c r="D2939" s="18"/>
      <c r="E2939" s="18"/>
      <c r="F2939" s="18"/>
      <c r="G2939" s="18"/>
      <c r="H2939" s="18"/>
      <c r="I2939" s="18"/>
      <c r="J2939" s="18"/>
      <c r="K2939" s="18"/>
      <c r="N2939" t="str">
        <f t="shared" si="1039"/>
        <v>vége</v>
      </c>
      <c r="R2939">
        <f t="shared" si="1040"/>
        <v>1</v>
      </c>
      <c r="S2939">
        <f t="shared" si="1041"/>
        <v>1</v>
      </c>
      <c r="T2939">
        <f t="shared" si="1042"/>
        <v>1</v>
      </c>
      <c r="U2939">
        <f t="shared" si="1043"/>
        <v>1</v>
      </c>
      <c r="V2939">
        <f t="shared" si="1044"/>
        <v>1</v>
      </c>
      <c r="W2939">
        <f t="shared" si="1045"/>
        <v>1</v>
      </c>
      <c r="X2939">
        <f t="shared" si="1046"/>
        <v>1</v>
      </c>
      <c r="Y2939">
        <f t="shared" si="1047"/>
        <v>1</v>
      </c>
      <c r="Z2939">
        <f t="shared" si="1048"/>
        <v>1</v>
      </c>
      <c r="AA2939">
        <f t="shared" si="1049"/>
        <v>1</v>
      </c>
      <c r="AB2939">
        <f t="shared" si="1050"/>
        <v>0</v>
      </c>
      <c r="AJ2939">
        <f t="shared" si="1037"/>
        <v>0</v>
      </c>
      <c r="AL2939" t="str">
        <f t="shared" si="1051"/>
        <v/>
      </c>
      <c r="AM2939" t="str">
        <f>IF(AJ2939=0,"",IF(AJ2939="Nincs kapcsolódó bizonylat",0,IF(ISERROR(VLOOKUP(AJ2939,Bizonylat!AU:BL,6,FALSE)),AJ2939,VLOOKUP(AJ2939,Bizonylat!AU:BL,6,FALSE))))</f>
        <v/>
      </c>
      <c r="AN2939">
        <f t="shared" si="1052"/>
        <v>0</v>
      </c>
      <c r="AO2939">
        <f t="shared" si="1053"/>
        <v>0</v>
      </c>
      <c r="AP2939">
        <f t="shared" si="1054"/>
        <v>0</v>
      </c>
      <c r="AQ2939">
        <f t="shared" si="1055"/>
        <v>0</v>
      </c>
      <c r="AR2939">
        <f t="shared" si="1056"/>
        <v>0</v>
      </c>
      <c r="AS2939">
        <f t="shared" si="1057"/>
        <v>0</v>
      </c>
      <c r="AT2939">
        <f t="shared" si="1058"/>
        <v>0</v>
      </c>
      <c r="AU2939">
        <f t="shared" si="1038"/>
        <v>0</v>
      </c>
    </row>
    <row r="2940" spans="1:47">
      <c r="A2940" s="23" t="str">
        <f t="shared" si="1059"/>
        <v/>
      </c>
      <c r="B2940" s="18"/>
      <c r="C2940" s="18"/>
      <c r="D2940" s="18"/>
      <c r="E2940" s="18"/>
      <c r="F2940" s="18"/>
      <c r="G2940" s="18"/>
      <c r="H2940" s="18"/>
      <c r="I2940" s="18"/>
      <c r="J2940" s="18"/>
      <c r="K2940" s="18"/>
      <c r="N2940" t="str">
        <f t="shared" si="1039"/>
        <v>vége</v>
      </c>
      <c r="R2940">
        <f t="shared" si="1040"/>
        <v>1</v>
      </c>
      <c r="S2940">
        <f t="shared" si="1041"/>
        <v>1</v>
      </c>
      <c r="T2940">
        <f t="shared" si="1042"/>
        <v>1</v>
      </c>
      <c r="U2940">
        <f t="shared" si="1043"/>
        <v>1</v>
      </c>
      <c r="V2940">
        <f t="shared" si="1044"/>
        <v>1</v>
      </c>
      <c r="W2940">
        <f t="shared" si="1045"/>
        <v>1</v>
      </c>
      <c r="X2940">
        <f t="shared" si="1046"/>
        <v>1</v>
      </c>
      <c r="Y2940">
        <f t="shared" si="1047"/>
        <v>1</v>
      </c>
      <c r="Z2940">
        <f t="shared" si="1048"/>
        <v>1</v>
      </c>
      <c r="AA2940">
        <f t="shared" si="1049"/>
        <v>1</v>
      </c>
      <c r="AB2940">
        <f t="shared" si="1050"/>
        <v>0</v>
      </c>
      <c r="AJ2940">
        <f t="shared" si="1037"/>
        <v>0</v>
      </c>
      <c r="AL2940" t="str">
        <f t="shared" si="1051"/>
        <v/>
      </c>
      <c r="AM2940" t="str">
        <f>IF(AJ2940=0,"",IF(AJ2940="Nincs kapcsolódó bizonylat",0,IF(ISERROR(VLOOKUP(AJ2940,Bizonylat!AU:BL,6,FALSE)),AJ2940,VLOOKUP(AJ2940,Bizonylat!AU:BL,6,FALSE))))</f>
        <v/>
      </c>
      <c r="AN2940">
        <f t="shared" si="1052"/>
        <v>0</v>
      </c>
      <c r="AO2940">
        <f t="shared" si="1053"/>
        <v>0</v>
      </c>
      <c r="AP2940">
        <f t="shared" si="1054"/>
        <v>0</v>
      </c>
      <c r="AQ2940">
        <f t="shared" si="1055"/>
        <v>0</v>
      </c>
      <c r="AR2940">
        <f t="shared" si="1056"/>
        <v>0</v>
      </c>
      <c r="AS2940">
        <f t="shared" si="1057"/>
        <v>0</v>
      </c>
      <c r="AT2940">
        <f t="shared" si="1058"/>
        <v>0</v>
      </c>
      <c r="AU2940">
        <f t="shared" si="1038"/>
        <v>0</v>
      </c>
    </row>
    <row r="2941" spans="1:47">
      <c r="A2941" s="23" t="str">
        <f t="shared" si="1059"/>
        <v/>
      </c>
      <c r="B2941" s="18"/>
      <c r="C2941" s="18"/>
      <c r="D2941" s="18"/>
      <c r="E2941" s="18"/>
      <c r="F2941" s="18"/>
      <c r="G2941" s="18"/>
      <c r="H2941" s="18"/>
      <c r="I2941" s="18"/>
      <c r="J2941" s="18"/>
      <c r="K2941" s="18"/>
      <c r="N2941" t="str">
        <f t="shared" si="1039"/>
        <v>vége</v>
      </c>
      <c r="R2941">
        <f t="shared" si="1040"/>
        <v>1</v>
      </c>
      <c r="S2941">
        <f t="shared" si="1041"/>
        <v>1</v>
      </c>
      <c r="T2941">
        <f t="shared" si="1042"/>
        <v>1</v>
      </c>
      <c r="U2941">
        <f t="shared" si="1043"/>
        <v>1</v>
      </c>
      <c r="V2941">
        <f t="shared" si="1044"/>
        <v>1</v>
      </c>
      <c r="W2941">
        <f t="shared" si="1045"/>
        <v>1</v>
      </c>
      <c r="X2941">
        <f t="shared" si="1046"/>
        <v>1</v>
      </c>
      <c r="Y2941">
        <f t="shared" si="1047"/>
        <v>1</v>
      </c>
      <c r="Z2941">
        <f t="shared" si="1048"/>
        <v>1</v>
      </c>
      <c r="AA2941">
        <f t="shared" si="1049"/>
        <v>1</v>
      </c>
      <c r="AB2941">
        <f t="shared" si="1050"/>
        <v>0</v>
      </c>
      <c r="AJ2941">
        <f t="shared" si="1037"/>
        <v>0</v>
      </c>
      <c r="AL2941" t="str">
        <f t="shared" si="1051"/>
        <v/>
      </c>
      <c r="AM2941" t="str">
        <f>IF(AJ2941=0,"",IF(AJ2941="Nincs kapcsolódó bizonylat",0,IF(ISERROR(VLOOKUP(AJ2941,Bizonylat!AU:BL,6,FALSE)),AJ2941,VLOOKUP(AJ2941,Bizonylat!AU:BL,6,FALSE))))</f>
        <v/>
      </c>
      <c r="AN2941">
        <f t="shared" si="1052"/>
        <v>0</v>
      </c>
      <c r="AO2941">
        <f t="shared" si="1053"/>
        <v>0</v>
      </c>
      <c r="AP2941">
        <f t="shared" si="1054"/>
        <v>0</v>
      </c>
      <c r="AQ2941">
        <f t="shared" si="1055"/>
        <v>0</v>
      </c>
      <c r="AR2941">
        <f t="shared" si="1056"/>
        <v>0</v>
      </c>
      <c r="AS2941">
        <f t="shared" si="1057"/>
        <v>0</v>
      </c>
      <c r="AT2941">
        <f t="shared" si="1058"/>
        <v>0</v>
      </c>
      <c r="AU2941">
        <f t="shared" si="1038"/>
        <v>0</v>
      </c>
    </row>
    <row r="2942" spans="1:47">
      <c r="A2942" s="23" t="str">
        <f t="shared" si="1059"/>
        <v/>
      </c>
      <c r="B2942" s="18"/>
      <c r="C2942" s="18"/>
      <c r="D2942" s="18"/>
      <c r="E2942" s="18"/>
      <c r="F2942" s="18"/>
      <c r="G2942" s="18"/>
      <c r="H2942" s="18"/>
      <c r="I2942" s="18"/>
      <c r="J2942" s="18"/>
      <c r="K2942" s="18"/>
      <c r="N2942" t="str">
        <f t="shared" si="1039"/>
        <v>vége</v>
      </c>
      <c r="R2942">
        <f t="shared" si="1040"/>
        <v>1</v>
      </c>
      <c r="S2942">
        <f t="shared" si="1041"/>
        <v>1</v>
      </c>
      <c r="T2942">
        <f t="shared" si="1042"/>
        <v>1</v>
      </c>
      <c r="U2942">
        <f t="shared" si="1043"/>
        <v>1</v>
      </c>
      <c r="V2942">
        <f t="shared" si="1044"/>
        <v>1</v>
      </c>
      <c r="W2942">
        <f t="shared" si="1045"/>
        <v>1</v>
      </c>
      <c r="X2942">
        <f t="shared" si="1046"/>
        <v>1</v>
      </c>
      <c r="Y2942">
        <f t="shared" si="1047"/>
        <v>1</v>
      </c>
      <c r="Z2942">
        <f t="shared" si="1048"/>
        <v>1</v>
      </c>
      <c r="AA2942">
        <f t="shared" si="1049"/>
        <v>1</v>
      </c>
      <c r="AB2942">
        <f t="shared" si="1050"/>
        <v>0</v>
      </c>
      <c r="AJ2942">
        <f t="shared" si="1037"/>
        <v>0</v>
      </c>
      <c r="AL2942" t="str">
        <f t="shared" si="1051"/>
        <v/>
      </c>
      <c r="AM2942" t="str">
        <f>IF(AJ2942=0,"",IF(AJ2942="Nincs kapcsolódó bizonylat",0,IF(ISERROR(VLOOKUP(AJ2942,Bizonylat!AU:BL,6,FALSE)),AJ2942,VLOOKUP(AJ2942,Bizonylat!AU:BL,6,FALSE))))</f>
        <v/>
      </c>
      <c r="AN2942">
        <f t="shared" si="1052"/>
        <v>0</v>
      </c>
      <c r="AO2942">
        <f t="shared" si="1053"/>
        <v>0</v>
      </c>
      <c r="AP2942">
        <f t="shared" si="1054"/>
        <v>0</v>
      </c>
      <c r="AQ2942">
        <f t="shared" si="1055"/>
        <v>0</v>
      </c>
      <c r="AR2942">
        <f t="shared" si="1056"/>
        <v>0</v>
      </c>
      <c r="AS2942">
        <f t="shared" si="1057"/>
        <v>0</v>
      </c>
      <c r="AT2942">
        <f t="shared" si="1058"/>
        <v>0</v>
      </c>
      <c r="AU2942">
        <f t="shared" si="1038"/>
        <v>0</v>
      </c>
    </row>
    <row r="2943" spans="1:47">
      <c r="A2943" s="23" t="str">
        <f t="shared" si="1059"/>
        <v/>
      </c>
      <c r="B2943" s="18"/>
      <c r="C2943" s="18"/>
      <c r="D2943" s="18"/>
      <c r="E2943" s="18"/>
      <c r="F2943" s="18"/>
      <c r="G2943" s="18"/>
      <c r="H2943" s="18"/>
      <c r="I2943" s="18"/>
      <c r="J2943" s="18"/>
      <c r="K2943" s="18"/>
      <c r="N2943" t="str">
        <f t="shared" si="1039"/>
        <v>vége</v>
      </c>
      <c r="R2943">
        <f t="shared" si="1040"/>
        <v>1</v>
      </c>
      <c r="S2943">
        <f t="shared" si="1041"/>
        <v>1</v>
      </c>
      <c r="T2943">
        <f t="shared" si="1042"/>
        <v>1</v>
      </c>
      <c r="U2943">
        <f t="shared" si="1043"/>
        <v>1</v>
      </c>
      <c r="V2943">
        <f t="shared" si="1044"/>
        <v>1</v>
      </c>
      <c r="W2943">
        <f t="shared" si="1045"/>
        <v>1</v>
      </c>
      <c r="X2943">
        <f t="shared" si="1046"/>
        <v>1</v>
      </c>
      <c r="Y2943">
        <f t="shared" si="1047"/>
        <v>1</v>
      </c>
      <c r="Z2943">
        <f t="shared" si="1048"/>
        <v>1</v>
      </c>
      <c r="AA2943">
        <f t="shared" si="1049"/>
        <v>1</v>
      </c>
      <c r="AB2943">
        <f t="shared" si="1050"/>
        <v>0</v>
      </c>
      <c r="AJ2943">
        <f t="shared" si="1037"/>
        <v>0</v>
      </c>
      <c r="AL2943" t="str">
        <f t="shared" si="1051"/>
        <v/>
      </c>
      <c r="AM2943" t="str">
        <f>IF(AJ2943=0,"",IF(AJ2943="Nincs kapcsolódó bizonylat",0,IF(ISERROR(VLOOKUP(AJ2943,Bizonylat!AU:BL,6,FALSE)),AJ2943,VLOOKUP(AJ2943,Bizonylat!AU:BL,6,FALSE))))</f>
        <v/>
      </c>
      <c r="AN2943">
        <f t="shared" si="1052"/>
        <v>0</v>
      </c>
      <c r="AO2943">
        <f t="shared" si="1053"/>
        <v>0</v>
      </c>
      <c r="AP2943">
        <f t="shared" si="1054"/>
        <v>0</v>
      </c>
      <c r="AQ2943">
        <f t="shared" si="1055"/>
        <v>0</v>
      </c>
      <c r="AR2943">
        <f t="shared" si="1056"/>
        <v>0</v>
      </c>
      <c r="AS2943">
        <f t="shared" si="1057"/>
        <v>0</v>
      </c>
      <c r="AT2943">
        <f t="shared" si="1058"/>
        <v>0</v>
      </c>
      <c r="AU2943">
        <f t="shared" si="1038"/>
        <v>0</v>
      </c>
    </row>
    <row r="2944" spans="1:47">
      <c r="A2944" s="23" t="str">
        <f t="shared" si="1059"/>
        <v/>
      </c>
      <c r="B2944" s="18"/>
      <c r="C2944" s="18"/>
      <c r="D2944" s="18"/>
      <c r="E2944" s="18"/>
      <c r="F2944" s="18"/>
      <c r="G2944" s="18"/>
      <c r="H2944" s="18"/>
      <c r="I2944" s="18"/>
      <c r="J2944" s="18"/>
      <c r="K2944" s="18"/>
      <c r="N2944" t="str">
        <f t="shared" si="1039"/>
        <v>vége</v>
      </c>
      <c r="R2944">
        <f t="shared" si="1040"/>
        <v>1</v>
      </c>
      <c r="S2944">
        <f t="shared" si="1041"/>
        <v>1</v>
      </c>
      <c r="T2944">
        <f t="shared" si="1042"/>
        <v>1</v>
      </c>
      <c r="U2944">
        <f t="shared" si="1043"/>
        <v>1</v>
      </c>
      <c r="V2944">
        <f t="shared" si="1044"/>
        <v>1</v>
      </c>
      <c r="W2944">
        <f t="shared" si="1045"/>
        <v>1</v>
      </c>
      <c r="X2944">
        <f t="shared" si="1046"/>
        <v>1</v>
      </c>
      <c r="Y2944">
        <f t="shared" si="1047"/>
        <v>1</v>
      </c>
      <c r="Z2944">
        <f t="shared" si="1048"/>
        <v>1</v>
      </c>
      <c r="AA2944">
        <f t="shared" si="1049"/>
        <v>1</v>
      </c>
      <c r="AB2944">
        <f t="shared" si="1050"/>
        <v>0</v>
      </c>
      <c r="AJ2944">
        <f t="shared" si="1037"/>
        <v>0</v>
      </c>
      <c r="AL2944" t="str">
        <f t="shared" si="1051"/>
        <v/>
      </c>
      <c r="AM2944" t="str">
        <f>IF(AJ2944=0,"",IF(AJ2944="Nincs kapcsolódó bizonylat",0,IF(ISERROR(VLOOKUP(AJ2944,Bizonylat!AU:BL,6,FALSE)),AJ2944,VLOOKUP(AJ2944,Bizonylat!AU:BL,6,FALSE))))</f>
        <v/>
      </c>
      <c r="AN2944">
        <f t="shared" si="1052"/>
        <v>0</v>
      </c>
      <c r="AO2944">
        <f t="shared" si="1053"/>
        <v>0</v>
      </c>
      <c r="AP2944">
        <f t="shared" si="1054"/>
        <v>0</v>
      </c>
      <c r="AQ2944">
        <f t="shared" si="1055"/>
        <v>0</v>
      </c>
      <c r="AR2944">
        <f t="shared" si="1056"/>
        <v>0</v>
      </c>
      <c r="AS2944">
        <f t="shared" si="1057"/>
        <v>0</v>
      </c>
      <c r="AT2944">
        <f t="shared" si="1058"/>
        <v>0</v>
      </c>
      <c r="AU2944">
        <f t="shared" si="1038"/>
        <v>0</v>
      </c>
    </row>
    <row r="2945" spans="1:47">
      <c r="A2945" s="23" t="str">
        <f t="shared" si="1059"/>
        <v/>
      </c>
      <c r="B2945" s="18"/>
      <c r="C2945" s="18"/>
      <c r="D2945" s="18"/>
      <c r="E2945" s="18"/>
      <c r="F2945" s="18"/>
      <c r="G2945" s="18"/>
      <c r="H2945" s="18"/>
      <c r="I2945" s="18"/>
      <c r="J2945" s="18"/>
      <c r="K2945" s="18"/>
      <c r="N2945" t="str">
        <f t="shared" si="1039"/>
        <v>vége</v>
      </c>
      <c r="R2945">
        <f t="shared" si="1040"/>
        <v>1</v>
      </c>
      <c r="S2945">
        <f t="shared" si="1041"/>
        <v>1</v>
      </c>
      <c r="T2945">
        <f t="shared" si="1042"/>
        <v>1</v>
      </c>
      <c r="U2945">
        <f t="shared" si="1043"/>
        <v>1</v>
      </c>
      <c r="V2945">
        <f t="shared" si="1044"/>
        <v>1</v>
      </c>
      <c r="W2945">
        <f t="shared" si="1045"/>
        <v>1</v>
      </c>
      <c r="X2945">
        <f t="shared" si="1046"/>
        <v>1</v>
      </c>
      <c r="Y2945">
        <f t="shared" si="1047"/>
        <v>1</v>
      </c>
      <c r="Z2945">
        <f t="shared" si="1048"/>
        <v>1</v>
      </c>
      <c r="AA2945">
        <f t="shared" si="1049"/>
        <v>1</v>
      </c>
      <c r="AB2945">
        <f t="shared" si="1050"/>
        <v>0</v>
      </c>
      <c r="AJ2945">
        <f t="shared" si="1037"/>
        <v>0</v>
      </c>
      <c r="AL2945" t="str">
        <f t="shared" si="1051"/>
        <v/>
      </c>
      <c r="AM2945" t="str">
        <f>IF(AJ2945=0,"",IF(AJ2945="Nincs kapcsolódó bizonylat",0,IF(ISERROR(VLOOKUP(AJ2945,Bizonylat!AU:BL,6,FALSE)),AJ2945,VLOOKUP(AJ2945,Bizonylat!AU:BL,6,FALSE))))</f>
        <v/>
      </c>
      <c r="AN2945">
        <f t="shared" si="1052"/>
        <v>0</v>
      </c>
      <c r="AO2945">
        <f t="shared" si="1053"/>
        <v>0</v>
      </c>
      <c r="AP2945">
        <f t="shared" si="1054"/>
        <v>0</v>
      </c>
      <c r="AQ2945">
        <f t="shared" si="1055"/>
        <v>0</v>
      </c>
      <c r="AR2945">
        <f t="shared" si="1056"/>
        <v>0</v>
      </c>
      <c r="AS2945">
        <f t="shared" si="1057"/>
        <v>0</v>
      </c>
      <c r="AT2945">
        <f t="shared" si="1058"/>
        <v>0</v>
      </c>
      <c r="AU2945">
        <f t="shared" si="1038"/>
        <v>0</v>
      </c>
    </row>
    <row r="2946" spans="1:47">
      <c r="A2946" s="23" t="str">
        <f t="shared" si="1059"/>
        <v/>
      </c>
      <c r="B2946" s="18"/>
      <c r="C2946" s="18"/>
      <c r="D2946" s="18"/>
      <c r="E2946" s="18"/>
      <c r="F2946" s="18"/>
      <c r="G2946" s="18"/>
      <c r="H2946" s="18"/>
      <c r="I2946" s="18"/>
      <c r="J2946" s="18"/>
      <c r="K2946" s="18"/>
      <c r="N2946" t="str">
        <f t="shared" si="1039"/>
        <v>vége</v>
      </c>
      <c r="R2946">
        <f t="shared" si="1040"/>
        <v>1</v>
      </c>
      <c r="S2946">
        <f t="shared" si="1041"/>
        <v>1</v>
      </c>
      <c r="T2946">
        <f t="shared" si="1042"/>
        <v>1</v>
      </c>
      <c r="U2946">
        <f t="shared" si="1043"/>
        <v>1</v>
      </c>
      <c r="V2946">
        <f t="shared" si="1044"/>
        <v>1</v>
      </c>
      <c r="W2946">
        <f t="shared" si="1045"/>
        <v>1</v>
      </c>
      <c r="X2946">
        <f t="shared" si="1046"/>
        <v>1</v>
      </c>
      <c r="Y2946">
        <f t="shared" si="1047"/>
        <v>1</v>
      </c>
      <c r="Z2946">
        <f t="shared" si="1048"/>
        <v>1</v>
      </c>
      <c r="AA2946">
        <f t="shared" si="1049"/>
        <v>1</v>
      </c>
      <c r="AB2946">
        <f t="shared" si="1050"/>
        <v>0</v>
      </c>
      <c r="AJ2946">
        <f t="shared" si="1037"/>
        <v>0</v>
      </c>
      <c r="AL2946" t="str">
        <f t="shared" si="1051"/>
        <v/>
      </c>
      <c r="AM2946" t="str">
        <f>IF(AJ2946=0,"",IF(AJ2946="Nincs kapcsolódó bizonylat",0,IF(ISERROR(VLOOKUP(AJ2946,Bizonylat!AU:BL,6,FALSE)),AJ2946,VLOOKUP(AJ2946,Bizonylat!AU:BL,6,FALSE))))</f>
        <v/>
      </c>
      <c r="AN2946">
        <f t="shared" si="1052"/>
        <v>0</v>
      </c>
      <c r="AO2946">
        <f t="shared" si="1053"/>
        <v>0</v>
      </c>
      <c r="AP2946">
        <f t="shared" si="1054"/>
        <v>0</v>
      </c>
      <c r="AQ2946">
        <f t="shared" si="1055"/>
        <v>0</v>
      </c>
      <c r="AR2946">
        <f t="shared" si="1056"/>
        <v>0</v>
      </c>
      <c r="AS2946">
        <f t="shared" si="1057"/>
        <v>0</v>
      </c>
      <c r="AT2946">
        <f t="shared" si="1058"/>
        <v>0</v>
      </c>
      <c r="AU2946">
        <f t="shared" si="1038"/>
        <v>0</v>
      </c>
    </row>
    <row r="2947" spans="1:47">
      <c r="A2947" s="23" t="str">
        <f t="shared" si="1059"/>
        <v/>
      </c>
      <c r="B2947" s="18"/>
      <c r="C2947" s="18"/>
      <c r="D2947" s="18"/>
      <c r="E2947" s="18"/>
      <c r="F2947" s="18"/>
      <c r="G2947" s="18"/>
      <c r="H2947" s="18"/>
      <c r="I2947" s="18"/>
      <c r="J2947" s="18"/>
      <c r="K2947" s="18"/>
      <c r="N2947" t="str">
        <f t="shared" si="1039"/>
        <v>vége</v>
      </c>
      <c r="R2947">
        <f t="shared" si="1040"/>
        <v>1</v>
      </c>
      <c r="S2947">
        <f t="shared" si="1041"/>
        <v>1</v>
      </c>
      <c r="T2947">
        <f t="shared" si="1042"/>
        <v>1</v>
      </c>
      <c r="U2947">
        <f t="shared" si="1043"/>
        <v>1</v>
      </c>
      <c r="V2947">
        <f t="shared" si="1044"/>
        <v>1</v>
      </c>
      <c r="W2947">
        <f t="shared" si="1045"/>
        <v>1</v>
      </c>
      <c r="X2947">
        <f t="shared" si="1046"/>
        <v>1</v>
      </c>
      <c r="Y2947">
        <f t="shared" si="1047"/>
        <v>1</v>
      </c>
      <c r="Z2947">
        <f t="shared" si="1048"/>
        <v>1</v>
      </c>
      <c r="AA2947">
        <f t="shared" si="1049"/>
        <v>1</v>
      </c>
      <c r="AB2947">
        <f t="shared" si="1050"/>
        <v>0</v>
      </c>
      <c r="AJ2947">
        <f t="shared" ref="AJ2947:AJ3000" si="1060">C2948</f>
        <v>0</v>
      </c>
      <c r="AL2947" t="str">
        <f t="shared" si="1051"/>
        <v/>
      </c>
      <c r="AM2947" t="str">
        <f>IF(AJ2947=0,"",IF(AJ2947="Nincs kapcsolódó bizonylat",0,IF(ISERROR(VLOOKUP(AJ2947,Bizonylat!AU:BL,6,FALSE)),AJ2947,VLOOKUP(AJ2947,Bizonylat!AU:BL,6,FALSE))))</f>
        <v/>
      </c>
      <c r="AN2947">
        <f t="shared" si="1052"/>
        <v>0</v>
      </c>
      <c r="AO2947">
        <f t="shared" si="1053"/>
        <v>0</v>
      </c>
      <c r="AP2947">
        <f t="shared" si="1054"/>
        <v>0</v>
      </c>
      <c r="AQ2947">
        <f t="shared" si="1055"/>
        <v>0</v>
      </c>
      <c r="AR2947">
        <f t="shared" si="1056"/>
        <v>0</v>
      </c>
      <c r="AS2947">
        <f t="shared" si="1057"/>
        <v>0</v>
      </c>
      <c r="AT2947">
        <f t="shared" si="1058"/>
        <v>0</v>
      </c>
      <c r="AU2947">
        <f t="shared" ref="AU2947:AU3000" si="1061">I2948</f>
        <v>0</v>
      </c>
    </row>
    <row r="2948" spans="1:47">
      <c r="A2948" s="23" t="str">
        <f t="shared" si="1059"/>
        <v/>
      </c>
      <c r="B2948" s="18"/>
      <c r="C2948" s="18"/>
      <c r="D2948" s="18"/>
      <c r="E2948" s="18"/>
      <c r="F2948" s="18"/>
      <c r="G2948" s="18"/>
      <c r="H2948" s="18"/>
      <c r="I2948" s="18"/>
      <c r="J2948" s="18"/>
      <c r="K2948" s="18"/>
      <c r="N2948" t="str">
        <f t="shared" ref="N2948:N3000" si="1062">IF(AND(ISBLANK(E2949),ISBLANK(E2950)*ISBLANK(E2951)),"vége",0)</f>
        <v>vége</v>
      </c>
      <c r="R2948">
        <f t="shared" ref="R2948:R3000" si="1063">IF(ISBLANK(B2949),1,0)</f>
        <v>1</v>
      </c>
      <c r="S2948">
        <f t="shared" ref="S2948:S3000" si="1064">IF(ISBLANK(C2949),1,0)</f>
        <v>1</v>
      </c>
      <c r="T2948">
        <f t="shared" ref="T2948:T3000" si="1065">IF(ISBLANK(D2949),1,0)</f>
        <v>1</v>
      </c>
      <c r="U2948">
        <f t="shared" ref="U2948:U3000" si="1066">IF(ISBLANK(E2949),1,0)</f>
        <v>1</v>
      </c>
      <c r="V2948">
        <f t="shared" ref="V2948:V3000" si="1067">IF(ISBLANK(F2949),1,0)</f>
        <v>1</v>
      </c>
      <c r="W2948">
        <f t="shared" ref="W2948:W3000" si="1068">IF(ISBLANK(G2949),1,0)</f>
        <v>1</v>
      </c>
      <c r="X2948">
        <f t="shared" ref="X2948:X3000" si="1069">IF(ISBLANK(H2949),1,0)</f>
        <v>1</v>
      </c>
      <c r="Y2948">
        <f t="shared" ref="Y2948:Y3000" si="1070">IF(ISBLANK(I2949),1,0)</f>
        <v>1</v>
      </c>
      <c r="Z2948">
        <f t="shared" ref="Z2948:Z3000" si="1071">IF(ISBLANK(J2949),1,0)</f>
        <v>1</v>
      </c>
      <c r="AA2948">
        <f t="shared" ref="AA2948:AA3000" si="1072">IF(ISBLANK(K2949),1,0)</f>
        <v>1</v>
      </c>
      <c r="AB2948">
        <f t="shared" ref="AB2948:AB3000" si="1073">IF(OR(SUM(R2948:AA2948)=0,SUM(R2948:AA2948)=10),0,1)</f>
        <v>0</v>
      </c>
      <c r="AJ2948">
        <f t="shared" si="1060"/>
        <v>0</v>
      </c>
      <c r="AL2948" t="str">
        <f t="shared" ref="AL2948:AL3000" si="1074">IF(AB2948=1,"",IF(B2949="Új",CONCATENATE("X",A2949),A2949))</f>
        <v/>
      </c>
      <c r="AM2948" t="str">
        <f>IF(AJ2948=0,"",IF(AJ2948="Nincs kapcsolódó bizonylat",0,IF(ISERROR(VLOOKUP(AJ2948,Bizonylat!AU:BL,6,FALSE)),AJ2948,VLOOKUP(AJ2948,Bizonylat!AU:BL,6,FALSE))))</f>
        <v/>
      </c>
      <c r="AN2948">
        <f t="shared" ref="AN2948:AN3000" si="1075">D2949</f>
        <v>0</v>
      </c>
      <c r="AO2948">
        <f t="shared" ref="AO2948:AO3000" si="1076">E2949</f>
        <v>0</v>
      </c>
      <c r="AP2948">
        <f t="shared" ref="AP2948:AP3000" si="1077">F2949</f>
        <v>0</v>
      </c>
      <c r="AQ2948">
        <f t="shared" ref="AQ2948:AQ3000" si="1078">G2949</f>
        <v>0</v>
      </c>
      <c r="AR2948">
        <f t="shared" ref="AR2948:AR3000" si="1079">H2949</f>
        <v>0</v>
      </c>
      <c r="AS2948">
        <f t="shared" ref="AS2948:AS3000" si="1080">J2949</f>
        <v>0</v>
      </c>
      <c r="AT2948">
        <f t="shared" ref="AT2948:AT3000" si="1081">K2949</f>
        <v>0</v>
      </c>
      <c r="AU2948">
        <f t="shared" si="1061"/>
        <v>0</v>
      </c>
    </row>
    <row r="2949" spans="1:47">
      <c r="A2949" s="23" t="str">
        <f t="shared" si="1059"/>
        <v/>
      </c>
      <c r="B2949" s="18"/>
      <c r="C2949" s="18"/>
      <c r="D2949" s="18"/>
      <c r="E2949" s="18"/>
      <c r="F2949" s="18"/>
      <c r="G2949" s="18"/>
      <c r="H2949" s="18"/>
      <c r="I2949" s="18"/>
      <c r="J2949" s="18"/>
      <c r="K2949" s="18"/>
      <c r="N2949" t="str">
        <f t="shared" si="1062"/>
        <v>vége</v>
      </c>
      <c r="R2949">
        <f t="shared" si="1063"/>
        <v>1</v>
      </c>
      <c r="S2949">
        <f t="shared" si="1064"/>
        <v>1</v>
      </c>
      <c r="T2949">
        <f t="shared" si="1065"/>
        <v>1</v>
      </c>
      <c r="U2949">
        <f t="shared" si="1066"/>
        <v>1</v>
      </c>
      <c r="V2949">
        <f t="shared" si="1067"/>
        <v>1</v>
      </c>
      <c r="W2949">
        <f t="shared" si="1068"/>
        <v>1</v>
      </c>
      <c r="X2949">
        <f t="shared" si="1069"/>
        <v>1</v>
      </c>
      <c r="Y2949">
        <f t="shared" si="1070"/>
        <v>1</v>
      </c>
      <c r="Z2949">
        <f t="shared" si="1071"/>
        <v>1</v>
      </c>
      <c r="AA2949">
        <f t="shared" si="1072"/>
        <v>1</v>
      </c>
      <c r="AB2949">
        <f t="shared" si="1073"/>
        <v>0</v>
      </c>
      <c r="AJ2949">
        <f t="shared" si="1060"/>
        <v>0</v>
      </c>
      <c r="AL2949" t="str">
        <f t="shared" si="1074"/>
        <v/>
      </c>
      <c r="AM2949" t="str">
        <f>IF(AJ2949=0,"",IF(AJ2949="Nincs kapcsolódó bizonylat",0,IF(ISERROR(VLOOKUP(AJ2949,Bizonylat!AU:BL,6,FALSE)),AJ2949,VLOOKUP(AJ2949,Bizonylat!AU:BL,6,FALSE))))</f>
        <v/>
      </c>
      <c r="AN2949">
        <f t="shared" si="1075"/>
        <v>0</v>
      </c>
      <c r="AO2949">
        <f t="shared" si="1076"/>
        <v>0</v>
      </c>
      <c r="AP2949">
        <f t="shared" si="1077"/>
        <v>0</v>
      </c>
      <c r="AQ2949">
        <f t="shared" si="1078"/>
        <v>0</v>
      </c>
      <c r="AR2949">
        <f t="shared" si="1079"/>
        <v>0</v>
      </c>
      <c r="AS2949">
        <f t="shared" si="1080"/>
        <v>0</v>
      </c>
      <c r="AT2949">
        <f t="shared" si="1081"/>
        <v>0</v>
      </c>
      <c r="AU2949">
        <f t="shared" si="1061"/>
        <v>0</v>
      </c>
    </row>
    <row r="2950" spans="1:47">
      <c r="A2950" s="23" t="str">
        <f t="shared" ref="A2950:A3000" si="1082">IF(R2949=1,"",A2949+1)</f>
        <v/>
      </c>
      <c r="B2950" s="18"/>
      <c r="C2950" s="18"/>
      <c r="D2950" s="18"/>
      <c r="E2950" s="18"/>
      <c r="F2950" s="18"/>
      <c r="G2950" s="18"/>
      <c r="H2950" s="18"/>
      <c r="I2950" s="18"/>
      <c r="J2950" s="18"/>
      <c r="K2950" s="18"/>
      <c r="N2950" t="str">
        <f t="shared" si="1062"/>
        <v>vége</v>
      </c>
      <c r="R2950">
        <f t="shared" si="1063"/>
        <v>1</v>
      </c>
      <c r="S2950">
        <f t="shared" si="1064"/>
        <v>1</v>
      </c>
      <c r="T2950">
        <f t="shared" si="1065"/>
        <v>1</v>
      </c>
      <c r="U2950">
        <f t="shared" si="1066"/>
        <v>1</v>
      </c>
      <c r="V2950">
        <f t="shared" si="1067"/>
        <v>1</v>
      </c>
      <c r="W2950">
        <f t="shared" si="1068"/>
        <v>1</v>
      </c>
      <c r="X2950">
        <f t="shared" si="1069"/>
        <v>1</v>
      </c>
      <c r="Y2950">
        <f t="shared" si="1070"/>
        <v>1</v>
      </c>
      <c r="Z2950">
        <f t="shared" si="1071"/>
        <v>1</v>
      </c>
      <c r="AA2950">
        <f t="shared" si="1072"/>
        <v>1</v>
      </c>
      <c r="AB2950">
        <f t="shared" si="1073"/>
        <v>0</v>
      </c>
      <c r="AJ2950">
        <f t="shared" si="1060"/>
        <v>0</v>
      </c>
      <c r="AL2950" t="str">
        <f t="shared" si="1074"/>
        <v/>
      </c>
      <c r="AM2950" t="str">
        <f>IF(AJ2950=0,"",IF(AJ2950="Nincs kapcsolódó bizonylat",0,IF(ISERROR(VLOOKUP(AJ2950,Bizonylat!AU:BL,6,FALSE)),AJ2950,VLOOKUP(AJ2950,Bizonylat!AU:BL,6,FALSE))))</f>
        <v/>
      </c>
      <c r="AN2950">
        <f t="shared" si="1075"/>
        <v>0</v>
      </c>
      <c r="AO2950">
        <f t="shared" si="1076"/>
        <v>0</v>
      </c>
      <c r="AP2950">
        <f t="shared" si="1077"/>
        <v>0</v>
      </c>
      <c r="AQ2950">
        <f t="shared" si="1078"/>
        <v>0</v>
      </c>
      <c r="AR2950">
        <f t="shared" si="1079"/>
        <v>0</v>
      </c>
      <c r="AS2950">
        <f t="shared" si="1080"/>
        <v>0</v>
      </c>
      <c r="AT2950">
        <f t="shared" si="1081"/>
        <v>0</v>
      </c>
      <c r="AU2950">
        <f t="shared" si="1061"/>
        <v>0</v>
      </c>
    </row>
    <row r="2951" spans="1:47">
      <c r="A2951" s="23" t="str">
        <f t="shared" si="1082"/>
        <v/>
      </c>
      <c r="B2951" s="18"/>
      <c r="C2951" s="18"/>
      <c r="D2951" s="18"/>
      <c r="E2951" s="18"/>
      <c r="F2951" s="18"/>
      <c r="G2951" s="18"/>
      <c r="H2951" s="18"/>
      <c r="I2951" s="18"/>
      <c r="J2951" s="18"/>
      <c r="K2951" s="18"/>
      <c r="N2951" t="str">
        <f t="shared" si="1062"/>
        <v>vége</v>
      </c>
      <c r="R2951">
        <f t="shared" si="1063"/>
        <v>1</v>
      </c>
      <c r="S2951">
        <f t="shared" si="1064"/>
        <v>1</v>
      </c>
      <c r="T2951">
        <f t="shared" si="1065"/>
        <v>1</v>
      </c>
      <c r="U2951">
        <f t="shared" si="1066"/>
        <v>1</v>
      </c>
      <c r="V2951">
        <f t="shared" si="1067"/>
        <v>1</v>
      </c>
      <c r="W2951">
        <f t="shared" si="1068"/>
        <v>1</v>
      </c>
      <c r="X2951">
        <f t="shared" si="1069"/>
        <v>1</v>
      </c>
      <c r="Y2951">
        <f t="shared" si="1070"/>
        <v>1</v>
      </c>
      <c r="Z2951">
        <f t="shared" si="1071"/>
        <v>1</v>
      </c>
      <c r="AA2951">
        <f t="shared" si="1072"/>
        <v>1</v>
      </c>
      <c r="AB2951">
        <f t="shared" si="1073"/>
        <v>0</v>
      </c>
      <c r="AJ2951">
        <f t="shared" si="1060"/>
        <v>0</v>
      </c>
      <c r="AL2951" t="str">
        <f t="shared" si="1074"/>
        <v/>
      </c>
      <c r="AM2951" t="str">
        <f>IF(AJ2951=0,"",IF(AJ2951="Nincs kapcsolódó bizonylat",0,IF(ISERROR(VLOOKUP(AJ2951,Bizonylat!AU:BL,6,FALSE)),AJ2951,VLOOKUP(AJ2951,Bizonylat!AU:BL,6,FALSE))))</f>
        <v/>
      </c>
      <c r="AN2951">
        <f t="shared" si="1075"/>
        <v>0</v>
      </c>
      <c r="AO2951">
        <f t="shared" si="1076"/>
        <v>0</v>
      </c>
      <c r="AP2951">
        <f t="shared" si="1077"/>
        <v>0</v>
      </c>
      <c r="AQ2951">
        <f t="shared" si="1078"/>
        <v>0</v>
      </c>
      <c r="AR2951">
        <f t="shared" si="1079"/>
        <v>0</v>
      </c>
      <c r="AS2951">
        <f t="shared" si="1080"/>
        <v>0</v>
      </c>
      <c r="AT2951">
        <f t="shared" si="1081"/>
        <v>0</v>
      </c>
      <c r="AU2951">
        <f t="shared" si="1061"/>
        <v>0</v>
      </c>
    </row>
    <row r="2952" spans="1:47">
      <c r="A2952" s="23" t="str">
        <f t="shared" si="1082"/>
        <v/>
      </c>
      <c r="B2952" s="18"/>
      <c r="C2952" s="18"/>
      <c r="D2952" s="18"/>
      <c r="E2952" s="18"/>
      <c r="F2952" s="18"/>
      <c r="G2952" s="18"/>
      <c r="H2952" s="18"/>
      <c r="I2952" s="18"/>
      <c r="J2952" s="18"/>
      <c r="K2952" s="18"/>
      <c r="N2952" t="str">
        <f t="shared" si="1062"/>
        <v>vége</v>
      </c>
      <c r="R2952">
        <f t="shared" si="1063"/>
        <v>1</v>
      </c>
      <c r="S2952">
        <f t="shared" si="1064"/>
        <v>1</v>
      </c>
      <c r="T2952">
        <f t="shared" si="1065"/>
        <v>1</v>
      </c>
      <c r="U2952">
        <f t="shared" si="1066"/>
        <v>1</v>
      </c>
      <c r="V2952">
        <f t="shared" si="1067"/>
        <v>1</v>
      </c>
      <c r="W2952">
        <f t="shared" si="1068"/>
        <v>1</v>
      </c>
      <c r="X2952">
        <f t="shared" si="1069"/>
        <v>1</v>
      </c>
      <c r="Y2952">
        <f t="shared" si="1070"/>
        <v>1</v>
      </c>
      <c r="Z2952">
        <f t="shared" si="1071"/>
        <v>1</v>
      </c>
      <c r="AA2952">
        <f t="shared" si="1072"/>
        <v>1</v>
      </c>
      <c r="AB2952">
        <f t="shared" si="1073"/>
        <v>0</v>
      </c>
      <c r="AJ2952">
        <f t="shared" si="1060"/>
        <v>0</v>
      </c>
      <c r="AL2952" t="str">
        <f t="shared" si="1074"/>
        <v/>
      </c>
      <c r="AM2952" t="str">
        <f>IF(AJ2952=0,"",IF(AJ2952="Nincs kapcsolódó bizonylat",0,IF(ISERROR(VLOOKUP(AJ2952,Bizonylat!AU:BL,6,FALSE)),AJ2952,VLOOKUP(AJ2952,Bizonylat!AU:BL,6,FALSE))))</f>
        <v/>
      </c>
      <c r="AN2952">
        <f t="shared" si="1075"/>
        <v>0</v>
      </c>
      <c r="AO2952">
        <f t="shared" si="1076"/>
        <v>0</v>
      </c>
      <c r="AP2952">
        <f t="shared" si="1077"/>
        <v>0</v>
      </c>
      <c r="AQ2952">
        <f t="shared" si="1078"/>
        <v>0</v>
      </c>
      <c r="AR2952">
        <f t="shared" si="1079"/>
        <v>0</v>
      </c>
      <c r="AS2952">
        <f t="shared" si="1080"/>
        <v>0</v>
      </c>
      <c r="AT2952">
        <f t="shared" si="1081"/>
        <v>0</v>
      </c>
      <c r="AU2952">
        <f t="shared" si="1061"/>
        <v>0</v>
      </c>
    </row>
    <row r="2953" spans="1:47">
      <c r="A2953" s="23" t="str">
        <f t="shared" si="1082"/>
        <v/>
      </c>
      <c r="B2953" s="18"/>
      <c r="C2953" s="18"/>
      <c r="D2953" s="18"/>
      <c r="E2953" s="18"/>
      <c r="F2953" s="18"/>
      <c r="G2953" s="18"/>
      <c r="H2953" s="18"/>
      <c r="I2953" s="18"/>
      <c r="J2953" s="18"/>
      <c r="K2953" s="18"/>
      <c r="N2953" t="str">
        <f t="shared" si="1062"/>
        <v>vége</v>
      </c>
      <c r="R2953">
        <f t="shared" si="1063"/>
        <v>1</v>
      </c>
      <c r="S2953">
        <f t="shared" si="1064"/>
        <v>1</v>
      </c>
      <c r="T2953">
        <f t="shared" si="1065"/>
        <v>1</v>
      </c>
      <c r="U2953">
        <f t="shared" si="1066"/>
        <v>1</v>
      </c>
      <c r="V2953">
        <f t="shared" si="1067"/>
        <v>1</v>
      </c>
      <c r="W2953">
        <f t="shared" si="1068"/>
        <v>1</v>
      </c>
      <c r="X2953">
        <f t="shared" si="1069"/>
        <v>1</v>
      </c>
      <c r="Y2953">
        <f t="shared" si="1070"/>
        <v>1</v>
      </c>
      <c r="Z2953">
        <f t="shared" si="1071"/>
        <v>1</v>
      </c>
      <c r="AA2953">
        <f t="shared" si="1072"/>
        <v>1</v>
      </c>
      <c r="AB2953">
        <f t="shared" si="1073"/>
        <v>0</v>
      </c>
      <c r="AJ2953">
        <f t="shared" si="1060"/>
        <v>0</v>
      </c>
      <c r="AL2953" t="str">
        <f t="shared" si="1074"/>
        <v/>
      </c>
      <c r="AM2953" t="str">
        <f>IF(AJ2953=0,"",IF(AJ2953="Nincs kapcsolódó bizonylat",0,IF(ISERROR(VLOOKUP(AJ2953,Bizonylat!AU:BL,6,FALSE)),AJ2953,VLOOKUP(AJ2953,Bizonylat!AU:BL,6,FALSE))))</f>
        <v/>
      </c>
      <c r="AN2953">
        <f t="shared" si="1075"/>
        <v>0</v>
      </c>
      <c r="AO2953">
        <f t="shared" si="1076"/>
        <v>0</v>
      </c>
      <c r="AP2953">
        <f t="shared" si="1077"/>
        <v>0</v>
      </c>
      <c r="AQ2953">
        <f t="shared" si="1078"/>
        <v>0</v>
      </c>
      <c r="AR2953">
        <f t="shared" si="1079"/>
        <v>0</v>
      </c>
      <c r="AS2953">
        <f t="shared" si="1080"/>
        <v>0</v>
      </c>
      <c r="AT2953">
        <f t="shared" si="1081"/>
        <v>0</v>
      </c>
      <c r="AU2953">
        <f t="shared" si="1061"/>
        <v>0</v>
      </c>
    </row>
    <row r="2954" spans="1:47">
      <c r="A2954" s="23" t="str">
        <f t="shared" si="1082"/>
        <v/>
      </c>
      <c r="B2954" s="18"/>
      <c r="C2954" s="18"/>
      <c r="D2954" s="18"/>
      <c r="E2954" s="18"/>
      <c r="F2954" s="18"/>
      <c r="G2954" s="18"/>
      <c r="H2954" s="18"/>
      <c r="I2954" s="18"/>
      <c r="J2954" s="18"/>
      <c r="K2954" s="18"/>
      <c r="N2954" t="str">
        <f t="shared" si="1062"/>
        <v>vége</v>
      </c>
      <c r="R2954">
        <f t="shared" si="1063"/>
        <v>1</v>
      </c>
      <c r="S2954">
        <f t="shared" si="1064"/>
        <v>1</v>
      </c>
      <c r="T2954">
        <f t="shared" si="1065"/>
        <v>1</v>
      </c>
      <c r="U2954">
        <f t="shared" si="1066"/>
        <v>1</v>
      </c>
      <c r="V2954">
        <f t="shared" si="1067"/>
        <v>1</v>
      </c>
      <c r="W2954">
        <f t="shared" si="1068"/>
        <v>1</v>
      </c>
      <c r="X2954">
        <f t="shared" si="1069"/>
        <v>1</v>
      </c>
      <c r="Y2954">
        <f t="shared" si="1070"/>
        <v>1</v>
      </c>
      <c r="Z2954">
        <f t="shared" si="1071"/>
        <v>1</v>
      </c>
      <c r="AA2954">
        <f t="shared" si="1072"/>
        <v>1</v>
      </c>
      <c r="AB2954">
        <f t="shared" si="1073"/>
        <v>0</v>
      </c>
      <c r="AJ2954">
        <f t="shared" si="1060"/>
        <v>0</v>
      </c>
      <c r="AL2954" t="str">
        <f t="shared" si="1074"/>
        <v/>
      </c>
      <c r="AM2954" t="str">
        <f>IF(AJ2954=0,"",IF(AJ2954="Nincs kapcsolódó bizonylat",0,IF(ISERROR(VLOOKUP(AJ2954,Bizonylat!AU:BL,6,FALSE)),AJ2954,VLOOKUP(AJ2954,Bizonylat!AU:BL,6,FALSE))))</f>
        <v/>
      </c>
      <c r="AN2954">
        <f t="shared" si="1075"/>
        <v>0</v>
      </c>
      <c r="AO2954">
        <f t="shared" si="1076"/>
        <v>0</v>
      </c>
      <c r="AP2954">
        <f t="shared" si="1077"/>
        <v>0</v>
      </c>
      <c r="AQ2954">
        <f t="shared" si="1078"/>
        <v>0</v>
      </c>
      <c r="AR2954">
        <f t="shared" si="1079"/>
        <v>0</v>
      </c>
      <c r="AS2954">
        <f t="shared" si="1080"/>
        <v>0</v>
      </c>
      <c r="AT2954">
        <f t="shared" si="1081"/>
        <v>0</v>
      </c>
      <c r="AU2954">
        <f t="shared" si="1061"/>
        <v>0</v>
      </c>
    </row>
    <row r="2955" spans="1:47">
      <c r="A2955" s="23" t="str">
        <f t="shared" si="1082"/>
        <v/>
      </c>
      <c r="B2955" s="18"/>
      <c r="C2955" s="18"/>
      <c r="D2955" s="18"/>
      <c r="E2955" s="18"/>
      <c r="F2955" s="18"/>
      <c r="G2955" s="18"/>
      <c r="H2955" s="18"/>
      <c r="I2955" s="18"/>
      <c r="J2955" s="18"/>
      <c r="K2955" s="18"/>
      <c r="N2955" t="str">
        <f t="shared" si="1062"/>
        <v>vége</v>
      </c>
      <c r="R2955">
        <f t="shared" si="1063"/>
        <v>1</v>
      </c>
      <c r="S2955">
        <f t="shared" si="1064"/>
        <v>1</v>
      </c>
      <c r="T2955">
        <f t="shared" si="1065"/>
        <v>1</v>
      </c>
      <c r="U2955">
        <f t="shared" si="1066"/>
        <v>1</v>
      </c>
      <c r="V2955">
        <f t="shared" si="1067"/>
        <v>1</v>
      </c>
      <c r="W2955">
        <f t="shared" si="1068"/>
        <v>1</v>
      </c>
      <c r="X2955">
        <f t="shared" si="1069"/>
        <v>1</v>
      </c>
      <c r="Y2955">
        <f t="shared" si="1070"/>
        <v>1</v>
      </c>
      <c r="Z2955">
        <f t="shared" si="1071"/>
        <v>1</v>
      </c>
      <c r="AA2955">
        <f t="shared" si="1072"/>
        <v>1</v>
      </c>
      <c r="AB2955">
        <f t="shared" si="1073"/>
        <v>0</v>
      </c>
      <c r="AJ2955">
        <f t="shared" si="1060"/>
        <v>0</v>
      </c>
      <c r="AL2955" t="str">
        <f t="shared" si="1074"/>
        <v/>
      </c>
      <c r="AM2955" t="str">
        <f>IF(AJ2955=0,"",IF(AJ2955="Nincs kapcsolódó bizonylat",0,IF(ISERROR(VLOOKUP(AJ2955,Bizonylat!AU:BL,6,FALSE)),AJ2955,VLOOKUP(AJ2955,Bizonylat!AU:BL,6,FALSE))))</f>
        <v/>
      </c>
      <c r="AN2955">
        <f t="shared" si="1075"/>
        <v>0</v>
      </c>
      <c r="AO2955">
        <f t="shared" si="1076"/>
        <v>0</v>
      </c>
      <c r="AP2955">
        <f t="shared" si="1077"/>
        <v>0</v>
      </c>
      <c r="AQ2955">
        <f t="shared" si="1078"/>
        <v>0</v>
      </c>
      <c r="AR2955">
        <f t="shared" si="1079"/>
        <v>0</v>
      </c>
      <c r="AS2955">
        <f t="shared" si="1080"/>
        <v>0</v>
      </c>
      <c r="AT2955">
        <f t="shared" si="1081"/>
        <v>0</v>
      </c>
      <c r="AU2955">
        <f t="shared" si="1061"/>
        <v>0</v>
      </c>
    </row>
    <row r="2956" spans="1:47">
      <c r="A2956" s="23" t="str">
        <f t="shared" si="1082"/>
        <v/>
      </c>
      <c r="B2956" s="18"/>
      <c r="C2956" s="18"/>
      <c r="D2956" s="18"/>
      <c r="E2956" s="18"/>
      <c r="F2956" s="18"/>
      <c r="G2956" s="18"/>
      <c r="H2956" s="18"/>
      <c r="I2956" s="18"/>
      <c r="J2956" s="18"/>
      <c r="K2956" s="18"/>
      <c r="N2956" t="str">
        <f t="shared" si="1062"/>
        <v>vége</v>
      </c>
      <c r="R2956">
        <f t="shared" si="1063"/>
        <v>1</v>
      </c>
      <c r="S2956">
        <f t="shared" si="1064"/>
        <v>1</v>
      </c>
      <c r="T2956">
        <f t="shared" si="1065"/>
        <v>1</v>
      </c>
      <c r="U2956">
        <f t="shared" si="1066"/>
        <v>1</v>
      </c>
      <c r="V2956">
        <f t="shared" si="1067"/>
        <v>1</v>
      </c>
      <c r="W2956">
        <f t="shared" si="1068"/>
        <v>1</v>
      </c>
      <c r="X2956">
        <f t="shared" si="1069"/>
        <v>1</v>
      </c>
      <c r="Y2956">
        <f t="shared" si="1070"/>
        <v>1</v>
      </c>
      <c r="Z2956">
        <f t="shared" si="1071"/>
        <v>1</v>
      </c>
      <c r="AA2956">
        <f t="shared" si="1072"/>
        <v>1</v>
      </c>
      <c r="AB2956">
        <f t="shared" si="1073"/>
        <v>0</v>
      </c>
      <c r="AJ2956">
        <f t="shared" si="1060"/>
        <v>0</v>
      </c>
      <c r="AL2956" t="str">
        <f t="shared" si="1074"/>
        <v/>
      </c>
      <c r="AM2956" t="str">
        <f>IF(AJ2956=0,"",IF(AJ2956="Nincs kapcsolódó bizonylat",0,IF(ISERROR(VLOOKUP(AJ2956,Bizonylat!AU:BL,6,FALSE)),AJ2956,VLOOKUP(AJ2956,Bizonylat!AU:BL,6,FALSE))))</f>
        <v/>
      </c>
      <c r="AN2956">
        <f t="shared" si="1075"/>
        <v>0</v>
      </c>
      <c r="AO2956">
        <f t="shared" si="1076"/>
        <v>0</v>
      </c>
      <c r="AP2956">
        <f t="shared" si="1077"/>
        <v>0</v>
      </c>
      <c r="AQ2956">
        <f t="shared" si="1078"/>
        <v>0</v>
      </c>
      <c r="AR2956">
        <f t="shared" si="1079"/>
        <v>0</v>
      </c>
      <c r="AS2956">
        <f t="shared" si="1080"/>
        <v>0</v>
      </c>
      <c r="AT2956">
        <f t="shared" si="1081"/>
        <v>0</v>
      </c>
      <c r="AU2956">
        <f t="shared" si="1061"/>
        <v>0</v>
      </c>
    </row>
    <row r="2957" spans="1:47">
      <c r="A2957" s="23" t="str">
        <f t="shared" si="1082"/>
        <v/>
      </c>
      <c r="B2957" s="18"/>
      <c r="C2957" s="18"/>
      <c r="D2957" s="18"/>
      <c r="E2957" s="18"/>
      <c r="F2957" s="18"/>
      <c r="G2957" s="18"/>
      <c r="H2957" s="18"/>
      <c r="I2957" s="18"/>
      <c r="J2957" s="18"/>
      <c r="K2957" s="18"/>
      <c r="N2957" t="str">
        <f t="shared" si="1062"/>
        <v>vége</v>
      </c>
      <c r="R2957">
        <f t="shared" si="1063"/>
        <v>1</v>
      </c>
      <c r="S2957">
        <f t="shared" si="1064"/>
        <v>1</v>
      </c>
      <c r="T2957">
        <f t="shared" si="1065"/>
        <v>1</v>
      </c>
      <c r="U2957">
        <f t="shared" si="1066"/>
        <v>1</v>
      </c>
      <c r="V2957">
        <f t="shared" si="1067"/>
        <v>1</v>
      </c>
      <c r="W2957">
        <f t="shared" si="1068"/>
        <v>1</v>
      </c>
      <c r="X2957">
        <f t="shared" si="1069"/>
        <v>1</v>
      </c>
      <c r="Y2957">
        <f t="shared" si="1070"/>
        <v>1</v>
      </c>
      <c r="Z2957">
        <f t="shared" si="1071"/>
        <v>1</v>
      </c>
      <c r="AA2957">
        <f t="shared" si="1072"/>
        <v>1</v>
      </c>
      <c r="AB2957">
        <f t="shared" si="1073"/>
        <v>0</v>
      </c>
      <c r="AJ2957">
        <f t="shared" si="1060"/>
        <v>0</v>
      </c>
      <c r="AL2957" t="str">
        <f t="shared" si="1074"/>
        <v/>
      </c>
      <c r="AM2957" t="str">
        <f>IF(AJ2957=0,"",IF(AJ2957="Nincs kapcsolódó bizonylat",0,IF(ISERROR(VLOOKUP(AJ2957,Bizonylat!AU:BL,6,FALSE)),AJ2957,VLOOKUP(AJ2957,Bizonylat!AU:BL,6,FALSE))))</f>
        <v/>
      </c>
      <c r="AN2957">
        <f t="shared" si="1075"/>
        <v>0</v>
      </c>
      <c r="AO2957">
        <f t="shared" si="1076"/>
        <v>0</v>
      </c>
      <c r="AP2957">
        <f t="shared" si="1077"/>
        <v>0</v>
      </c>
      <c r="AQ2957">
        <f t="shared" si="1078"/>
        <v>0</v>
      </c>
      <c r="AR2957">
        <f t="shared" si="1079"/>
        <v>0</v>
      </c>
      <c r="AS2957">
        <f t="shared" si="1080"/>
        <v>0</v>
      </c>
      <c r="AT2957">
        <f t="shared" si="1081"/>
        <v>0</v>
      </c>
      <c r="AU2957">
        <f t="shared" si="1061"/>
        <v>0</v>
      </c>
    </row>
    <row r="2958" spans="1:47">
      <c r="A2958" s="23" t="str">
        <f t="shared" si="1082"/>
        <v/>
      </c>
      <c r="B2958" s="18"/>
      <c r="C2958" s="18"/>
      <c r="D2958" s="18"/>
      <c r="E2958" s="18"/>
      <c r="F2958" s="18"/>
      <c r="G2958" s="18"/>
      <c r="H2958" s="18"/>
      <c r="I2958" s="18"/>
      <c r="J2958" s="18"/>
      <c r="K2958" s="18"/>
      <c r="N2958" t="str">
        <f t="shared" si="1062"/>
        <v>vége</v>
      </c>
      <c r="R2958">
        <f t="shared" si="1063"/>
        <v>1</v>
      </c>
      <c r="S2958">
        <f t="shared" si="1064"/>
        <v>1</v>
      </c>
      <c r="T2958">
        <f t="shared" si="1065"/>
        <v>1</v>
      </c>
      <c r="U2958">
        <f t="shared" si="1066"/>
        <v>1</v>
      </c>
      <c r="V2958">
        <f t="shared" si="1067"/>
        <v>1</v>
      </c>
      <c r="W2958">
        <f t="shared" si="1068"/>
        <v>1</v>
      </c>
      <c r="X2958">
        <f t="shared" si="1069"/>
        <v>1</v>
      </c>
      <c r="Y2958">
        <f t="shared" si="1070"/>
        <v>1</v>
      </c>
      <c r="Z2958">
        <f t="shared" si="1071"/>
        <v>1</v>
      </c>
      <c r="AA2958">
        <f t="shared" si="1072"/>
        <v>1</v>
      </c>
      <c r="AB2958">
        <f t="shared" si="1073"/>
        <v>0</v>
      </c>
      <c r="AJ2958">
        <f t="shared" si="1060"/>
        <v>0</v>
      </c>
      <c r="AL2958" t="str">
        <f t="shared" si="1074"/>
        <v/>
      </c>
      <c r="AM2958" t="str">
        <f>IF(AJ2958=0,"",IF(AJ2958="Nincs kapcsolódó bizonylat",0,IF(ISERROR(VLOOKUP(AJ2958,Bizonylat!AU:BL,6,FALSE)),AJ2958,VLOOKUP(AJ2958,Bizonylat!AU:BL,6,FALSE))))</f>
        <v/>
      </c>
      <c r="AN2958">
        <f t="shared" si="1075"/>
        <v>0</v>
      </c>
      <c r="AO2958">
        <f t="shared" si="1076"/>
        <v>0</v>
      </c>
      <c r="AP2958">
        <f t="shared" si="1077"/>
        <v>0</v>
      </c>
      <c r="AQ2958">
        <f t="shared" si="1078"/>
        <v>0</v>
      </c>
      <c r="AR2958">
        <f t="shared" si="1079"/>
        <v>0</v>
      </c>
      <c r="AS2958">
        <f t="shared" si="1080"/>
        <v>0</v>
      </c>
      <c r="AT2958">
        <f t="shared" si="1081"/>
        <v>0</v>
      </c>
      <c r="AU2958">
        <f t="shared" si="1061"/>
        <v>0</v>
      </c>
    </row>
    <row r="2959" spans="1:47">
      <c r="A2959" s="23" t="str">
        <f t="shared" si="1082"/>
        <v/>
      </c>
      <c r="B2959" s="18"/>
      <c r="C2959" s="18"/>
      <c r="D2959" s="18"/>
      <c r="E2959" s="18"/>
      <c r="F2959" s="18"/>
      <c r="G2959" s="18"/>
      <c r="H2959" s="18"/>
      <c r="I2959" s="18"/>
      <c r="J2959" s="18"/>
      <c r="K2959" s="18"/>
      <c r="N2959" t="str">
        <f t="shared" si="1062"/>
        <v>vége</v>
      </c>
      <c r="R2959">
        <f t="shared" si="1063"/>
        <v>1</v>
      </c>
      <c r="S2959">
        <f t="shared" si="1064"/>
        <v>1</v>
      </c>
      <c r="T2959">
        <f t="shared" si="1065"/>
        <v>1</v>
      </c>
      <c r="U2959">
        <f t="shared" si="1066"/>
        <v>1</v>
      </c>
      <c r="V2959">
        <f t="shared" si="1067"/>
        <v>1</v>
      </c>
      <c r="W2959">
        <f t="shared" si="1068"/>
        <v>1</v>
      </c>
      <c r="X2959">
        <f t="shared" si="1069"/>
        <v>1</v>
      </c>
      <c r="Y2959">
        <f t="shared" si="1070"/>
        <v>1</v>
      </c>
      <c r="Z2959">
        <f t="shared" si="1071"/>
        <v>1</v>
      </c>
      <c r="AA2959">
        <f t="shared" si="1072"/>
        <v>1</v>
      </c>
      <c r="AB2959">
        <f t="shared" si="1073"/>
        <v>0</v>
      </c>
      <c r="AJ2959">
        <f t="shared" si="1060"/>
        <v>0</v>
      </c>
      <c r="AL2959" t="str">
        <f t="shared" si="1074"/>
        <v/>
      </c>
      <c r="AM2959" t="str">
        <f>IF(AJ2959=0,"",IF(AJ2959="Nincs kapcsolódó bizonylat",0,IF(ISERROR(VLOOKUP(AJ2959,Bizonylat!AU:BL,6,FALSE)),AJ2959,VLOOKUP(AJ2959,Bizonylat!AU:BL,6,FALSE))))</f>
        <v/>
      </c>
      <c r="AN2959">
        <f t="shared" si="1075"/>
        <v>0</v>
      </c>
      <c r="AO2959">
        <f t="shared" si="1076"/>
        <v>0</v>
      </c>
      <c r="AP2959">
        <f t="shared" si="1077"/>
        <v>0</v>
      </c>
      <c r="AQ2959">
        <f t="shared" si="1078"/>
        <v>0</v>
      </c>
      <c r="AR2959">
        <f t="shared" si="1079"/>
        <v>0</v>
      </c>
      <c r="AS2959">
        <f t="shared" si="1080"/>
        <v>0</v>
      </c>
      <c r="AT2959">
        <f t="shared" si="1081"/>
        <v>0</v>
      </c>
      <c r="AU2959">
        <f t="shared" si="1061"/>
        <v>0</v>
      </c>
    </row>
    <row r="2960" spans="1:47">
      <c r="A2960" s="23" t="str">
        <f t="shared" si="1082"/>
        <v/>
      </c>
      <c r="B2960" s="18"/>
      <c r="C2960" s="18"/>
      <c r="D2960" s="18"/>
      <c r="E2960" s="18"/>
      <c r="F2960" s="18"/>
      <c r="G2960" s="18"/>
      <c r="H2960" s="18"/>
      <c r="I2960" s="18"/>
      <c r="J2960" s="18"/>
      <c r="K2960" s="18"/>
      <c r="N2960" t="str">
        <f t="shared" si="1062"/>
        <v>vége</v>
      </c>
      <c r="R2960">
        <f t="shared" si="1063"/>
        <v>1</v>
      </c>
      <c r="S2960">
        <f t="shared" si="1064"/>
        <v>1</v>
      </c>
      <c r="T2960">
        <f t="shared" si="1065"/>
        <v>1</v>
      </c>
      <c r="U2960">
        <f t="shared" si="1066"/>
        <v>1</v>
      </c>
      <c r="V2960">
        <f t="shared" si="1067"/>
        <v>1</v>
      </c>
      <c r="W2960">
        <f t="shared" si="1068"/>
        <v>1</v>
      </c>
      <c r="X2960">
        <f t="shared" si="1069"/>
        <v>1</v>
      </c>
      <c r="Y2960">
        <f t="shared" si="1070"/>
        <v>1</v>
      </c>
      <c r="Z2960">
        <f t="shared" si="1071"/>
        <v>1</v>
      </c>
      <c r="AA2960">
        <f t="shared" si="1072"/>
        <v>1</v>
      </c>
      <c r="AB2960">
        <f t="shared" si="1073"/>
        <v>0</v>
      </c>
      <c r="AJ2960">
        <f t="shared" si="1060"/>
        <v>0</v>
      </c>
      <c r="AL2960" t="str">
        <f t="shared" si="1074"/>
        <v/>
      </c>
      <c r="AM2960" t="str">
        <f>IF(AJ2960=0,"",IF(AJ2960="Nincs kapcsolódó bizonylat",0,IF(ISERROR(VLOOKUP(AJ2960,Bizonylat!AU:BL,6,FALSE)),AJ2960,VLOOKUP(AJ2960,Bizonylat!AU:BL,6,FALSE))))</f>
        <v/>
      </c>
      <c r="AN2960">
        <f t="shared" si="1075"/>
        <v>0</v>
      </c>
      <c r="AO2960">
        <f t="shared" si="1076"/>
        <v>0</v>
      </c>
      <c r="AP2960">
        <f t="shared" si="1077"/>
        <v>0</v>
      </c>
      <c r="AQ2960">
        <f t="shared" si="1078"/>
        <v>0</v>
      </c>
      <c r="AR2960">
        <f t="shared" si="1079"/>
        <v>0</v>
      </c>
      <c r="AS2960">
        <f t="shared" si="1080"/>
        <v>0</v>
      </c>
      <c r="AT2960">
        <f t="shared" si="1081"/>
        <v>0</v>
      </c>
      <c r="AU2960">
        <f t="shared" si="1061"/>
        <v>0</v>
      </c>
    </row>
    <row r="2961" spans="1:47">
      <c r="A2961" s="23" t="str">
        <f t="shared" si="1082"/>
        <v/>
      </c>
      <c r="B2961" s="18"/>
      <c r="C2961" s="18"/>
      <c r="D2961" s="18"/>
      <c r="E2961" s="18"/>
      <c r="F2961" s="18"/>
      <c r="G2961" s="18"/>
      <c r="H2961" s="18"/>
      <c r="I2961" s="18"/>
      <c r="J2961" s="18"/>
      <c r="K2961" s="18"/>
      <c r="N2961" t="str">
        <f t="shared" si="1062"/>
        <v>vége</v>
      </c>
      <c r="R2961">
        <f t="shared" si="1063"/>
        <v>1</v>
      </c>
      <c r="S2961">
        <f t="shared" si="1064"/>
        <v>1</v>
      </c>
      <c r="T2961">
        <f t="shared" si="1065"/>
        <v>1</v>
      </c>
      <c r="U2961">
        <f t="shared" si="1066"/>
        <v>1</v>
      </c>
      <c r="V2961">
        <f t="shared" si="1067"/>
        <v>1</v>
      </c>
      <c r="W2961">
        <f t="shared" si="1068"/>
        <v>1</v>
      </c>
      <c r="X2961">
        <f t="shared" si="1069"/>
        <v>1</v>
      </c>
      <c r="Y2961">
        <f t="shared" si="1070"/>
        <v>1</v>
      </c>
      <c r="Z2961">
        <f t="shared" si="1071"/>
        <v>1</v>
      </c>
      <c r="AA2961">
        <f t="shared" si="1072"/>
        <v>1</v>
      </c>
      <c r="AB2961">
        <f t="shared" si="1073"/>
        <v>0</v>
      </c>
      <c r="AJ2961">
        <f t="shared" si="1060"/>
        <v>0</v>
      </c>
      <c r="AL2961" t="str">
        <f t="shared" si="1074"/>
        <v/>
      </c>
      <c r="AM2961" t="str">
        <f>IF(AJ2961=0,"",IF(AJ2961="Nincs kapcsolódó bizonylat",0,IF(ISERROR(VLOOKUP(AJ2961,Bizonylat!AU:BL,6,FALSE)),AJ2961,VLOOKUP(AJ2961,Bizonylat!AU:BL,6,FALSE))))</f>
        <v/>
      </c>
      <c r="AN2961">
        <f t="shared" si="1075"/>
        <v>0</v>
      </c>
      <c r="AO2961">
        <f t="shared" si="1076"/>
        <v>0</v>
      </c>
      <c r="AP2961">
        <f t="shared" si="1077"/>
        <v>0</v>
      </c>
      <c r="AQ2961">
        <f t="shared" si="1078"/>
        <v>0</v>
      </c>
      <c r="AR2961">
        <f t="shared" si="1079"/>
        <v>0</v>
      </c>
      <c r="AS2961">
        <f t="shared" si="1080"/>
        <v>0</v>
      </c>
      <c r="AT2961">
        <f t="shared" si="1081"/>
        <v>0</v>
      </c>
      <c r="AU2961">
        <f t="shared" si="1061"/>
        <v>0</v>
      </c>
    </row>
    <row r="2962" spans="1:47">
      <c r="A2962" s="23" t="str">
        <f t="shared" si="1082"/>
        <v/>
      </c>
      <c r="B2962" s="18"/>
      <c r="C2962" s="18"/>
      <c r="D2962" s="18"/>
      <c r="E2962" s="18"/>
      <c r="F2962" s="18"/>
      <c r="G2962" s="18"/>
      <c r="H2962" s="18"/>
      <c r="I2962" s="18"/>
      <c r="J2962" s="18"/>
      <c r="K2962" s="18"/>
      <c r="N2962" t="str">
        <f t="shared" si="1062"/>
        <v>vége</v>
      </c>
      <c r="R2962">
        <f t="shared" si="1063"/>
        <v>1</v>
      </c>
      <c r="S2962">
        <f t="shared" si="1064"/>
        <v>1</v>
      </c>
      <c r="T2962">
        <f t="shared" si="1065"/>
        <v>1</v>
      </c>
      <c r="U2962">
        <f t="shared" si="1066"/>
        <v>1</v>
      </c>
      <c r="V2962">
        <f t="shared" si="1067"/>
        <v>1</v>
      </c>
      <c r="W2962">
        <f t="shared" si="1068"/>
        <v>1</v>
      </c>
      <c r="X2962">
        <f t="shared" si="1069"/>
        <v>1</v>
      </c>
      <c r="Y2962">
        <f t="shared" si="1070"/>
        <v>1</v>
      </c>
      <c r="Z2962">
        <f t="shared" si="1071"/>
        <v>1</v>
      </c>
      <c r="AA2962">
        <f t="shared" si="1072"/>
        <v>1</v>
      </c>
      <c r="AB2962">
        <f t="shared" si="1073"/>
        <v>0</v>
      </c>
      <c r="AJ2962">
        <f t="shared" si="1060"/>
        <v>0</v>
      </c>
      <c r="AL2962" t="str">
        <f t="shared" si="1074"/>
        <v/>
      </c>
      <c r="AM2962" t="str">
        <f>IF(AJ2962=0,"",IF(AJ2962="Nincs kapcsolódó bizonylat",0,IF(ISERROR(VLOOKUP(AJ2962,Bizonylat!AU:BL,6,FALSE)),AJ2962,VLOOKUP(AJ2962,Bizonylat!AU:BL,6,FALSE))))</f>
        <v/>
      </c>
      <c r="AN2962">
        <f t="shared" si="1075"/>
        <v>0</v>
      </c>
      <c r="AO2962">
        <f t="shared" si="1076"/>
        <v>0</v>
      </c>
      <c r="AP2962">
        <f t="shared" si="1077"/>
        <v>0</v>
      </c>
      <c r="AQ2962">
        <f t="shared" si="1078"/>
        <v>0</v>
      </c>
      <c r="AR2962">
        <f t="shared" si="1079"/>
        <v>0</v>
      </c>
      <c r="AS2962">
        <f t="shared" si="1080"/>
        <v>0</v>
      </c>
      <c r="AT2962">
        <f t="shared" si="1081"/>
        <v>0</v>
      </c>
      <c r="AU2962">
        <f t="shared" si="1061"/>
        <v>0</v>
      </c>
    </row>
    <row r="2963" spans="1:47">
      <c r="A2963" s="23" t="str">
        <f t="shared" si="1082"/>
        <v/>
      </c>
      <c r="B2963" s="18"/>
      <c r="C2963" s="18"/>
      <c r="D2963" s="18"/>
      <c r="E2963" s="18"/>
      <c r="F2963" s="18"/>
      <c r="G2963" s="18"/>
      <c r="H2963" s="18"/>
      <c r="I2963" s="18"/>
      <c r="J2963" s="18"/>
      <c r="K2963" s="18"/>
      <c r="N2963" t="str">
        <f t="shared" si="1062"/>
        <v>vége</v>
      </c>
      <c r="R2963">
        <f t="shared" si="1063"/>
        <v>1</v>
      </c>
      <c r="S2963">
        <f t="shared" si="1064"/>
        <v>1</v>
      </c>
      <c r="T2963">
        <f t="shared" si="1065"/>
        <v>1</v>
      </c>
      <c r="U2963">
        <f t="shared" si="1066"/>
        <v>1</v>
      </c>
      <c r="V2963">
        <f t="shared" si="1067"/>
        <v>1</v>
      </c>
      <c r="W2963">
        <f t="shared" si="1068"/>
        <v>1</v>
      </c>
      <c r="X2963">
        <f t="shared" si="1069"/>
        <v>1</v>
      </c>
      <c r="Y2963">
        <f t="shared" si="1070"/>
        <v>1</v>
      </c>
      <c r="Z2963">
        <f t="shared" si="1071"/>
        <v>1</v>
      </c>
      <c r="AA2963">
        <f t="shared" si="1072"/>
        <v>1</v>
      </c>
      <c r="AB2963">
        <f t="shared" si="1073"/>
        <v>0</v>
      </c>
      <c r="AJ2963">
        <f t="shared" si="1060"/>
        <v>0</v>
      </c>
      <c r="AL2963" t="str">
        <f t="shared" si="1074"/>
        <v/>
      </c>
      <c r="AM2963" t="str">
        <f>IF(AJ2963=0,"",IF(AJ2963="Nincs kapcsolódó bizonylat",0,IF(ISERROR(VLOOKUP(AJ2963,Bizonylat!AU:BL,6,FALSE)),AJ2963,VLOOKUP(AJ2963,Bizonylat!AU:BL,6,FALSE))))</f>
        <v/>
      </c>
      <c r="AN2963">
        <f t="shared" si="1075"/>
        <v>0</v>
      </c>
      <c r="AO2963">
        <f t="shared" si="1076"/>
        <v>0</v>
      </c>
      <c r="AP2963">
        <f t="shared" si="1077"/>
        <v>0</v>
      </c>
      <c r="AQ2963">
        <f t="shared" si="1078"/>
        <v>0</v>
      </c>
      <c r="AR2963">
        <f t="shared" si="1079"/>
        <v>0</v>
      </c>
      <c r="AS2963">
        <f t="shared" si="1080"/>
        <v>0</v>
      </c>
      <c r="AT2963">
        <f t="shared" si="1081"/>
        <v>0</v>
      </c>
      <c r="AU2963">
        <f t="shared" si="1061"/>
        <v>0</v>
      </c>
    </row>
    <row r="2964" spans="1:47">
      <c r="A2964" s="23" t="str">
        <f t="shared" si="1082"/>
        <v/>
      </c>
      <c r="B2964" s="18"/>
      <c r="C2964" s="18"/>
      <c r="D2964" s="18"/>
      <c r="E2964" s="18"/>
      <c r="F2964" s="18"/>
      <c r="G2964" s="18"/>
      <c r="H2964" s="18"/>
      <c r="I2964" s="18"/>
      <c r="J2964" s="18"/>
      <c r="K2964" s="18"/>
      <c r="N2964" t="str">
        <f t="shared" si="1062"/>
        <v>vége</v>
      </c>
      <c r="R2964">
        <f t="shared" si="1063"/>
        <v>1</v>
      </c>
      <c r="S2964">
        <f t="shared" si="1064"/>
        <v>1</v>
      </c>
      <c r="T2964">
        <f t="shared" si="1065"/>
        <v>1</v>
      </c>
      <c r="U2964">
        <f t="shared" si="1066"/>
        <v>1</v>
      </c>
      <c r="V2964">
        <f t="shared" si="1067"/>
        <v>1</v>
      </c>
      <c r="W2964">
        <f t="shared" si="1068"/>
        <v>1</v>
      </c>
      <c r="X2964">
        <f t="shared" si="1069"/>
        <v>1</v>
      </c>
      <c r="Y2964">
        <f t="shared" si="1070"/>
        <v>1</v>
      </c>
      <c r="Z2964">
        <f t="shared" si="1071"/>
        <v>1</v>
      </c>
      <c r="AA2964">
        <f t="shared" si="1072"/>
        <v>1</v>
      </c>
      <c r="AB2964">
        <f t="shared" si="1073"/>
        <v>0</v>
      </c>
      <c r="AJ2964">
        <f t="shared" si="1060"/>
        <v>0</v>
      </c>
      <c r="AL2964" t="str">
        <f t="shared" si="1074"/>
        <v/>
      </c>
      <c r="AM2964" t="str">
        <f>IF(AJ2964=0,"",IF(AJ2964="Nincs kapcsolódó bizonylat",0,IF(ISERROR(VLOOKUP(AJ2964,Bizonylat!AU:BL,6,FALSE)),AJ2964,VLOOKUP(AJ2964,Bizonylat!AU:BL,6,FALSE))))</f>
        <v/>
      </c>
      <c r="AN2964">
        <f t="shared" si="1075"/>
        <v>0</v>
      </c>
      <c r="AO2964">
        <f t="shared" si="1076"/>
        <v>0</v>
      </c>
      <c r="AP2964">
        <f t="shared" si="1077"/>
        <v>0</v>
      </c>
      <c r="AQ2964">
        <f t="shared" si="1078"/>
        <v>0</v>
      </c>
      <c r="AR2964">
        <f t="shared" si="1079"/>
        <v>0</v>
      </c>
      <c r="AS2964">
        <f t="shared" si="1080"/>
        <v>0</v>
      </c>
      <c r="AT2964">
        <f t="shared" si="1081"/>
        <v>0</v>
      </c>
      <c r="AU2964">
        <f t="shared" si="1061"/>
        <v>0</v>
      </c>
    </row>
    <row r="2965" spans="1:47">
      <c r="A2965" s="23" t="str">
        <f t="shared" si="1082"/>
        <v/>
      </c>
      <c r="B2965" s="18"/>
      <c r="C2965" s="18"/>
      <c r="D2965" s="18"/>
      <c r="E2965" s="18"/>
      <c r="F2965" s="18"/>
      <c r="G2965" s="18"/>
      <c r="H2965" s="18"/>
      <c r="I2965" s="18"/>
      <c r="J2965" s="18"/>
      <c r="K2965" s="18"/>
      <c r="N2965" t="str">
        <f t="shared" si="1062"/>
        <v>vége</v>
      </c>
      <c r="R2965">
        <f t="shared" si="1063"/>
        <v>1</v>
      </c>
      <c r="S2965">
        <f t="shared" si="1064"/>
        <v>1</v>
      </c>
      <c r="T2965">
        <f t="shared" si="1065"/>
        <v>1</v>
      </c>
      <c r="U2965">
        <f t="shared" si="1066"/>
        <v>1</v>
      </c>
      <c r="V2965">
        <f t="shared" si="1067"/>
        <v>1</v>
      </c>
      <c r="W2965">
        <f t="shared" si="1068"/>
        <v>1</v>
      </c>
      <c r="X2965">
        <f t="shared" si="1069"/>
        <v>1</v>
      </c>
      <c r="Y2965">
        <f t="shared" si="1070"/>
        <v>1</v>
      </c>
      <c r="Z2965">
        <f t="shared" si="1071"/>
        <v>1</v>
      </c>
      <c r="AA2965">
        <f t="shared" si="1072"/>
        <v>1</v>
      </c>
      <c r="AB2965">
        <f t="shared" si="1073"/>
        <v>0</v>
      </c>
      <c r="AJ2965">
        <f t="shared" si="1060"/>
        <v>0</v>
      </c>
      <c r="AL2965" t="str">
        <f t="shared" si="1074"/>
        <v/>
      </c>
      <c r="AM2965" t="str">
        <f>IF(AJ2965=0,"",IF(AJ2965="Nincs kapcsolódó bizonylat",0,IF(ISERROR(VLOOKUP(AJ2965,Bizonylat!AU:BL,6,FALSE)),AJ2965,VLOOKUP(AJ2965,Bizonylat!AU:BL,6,FALSE))))</f>
        <v/>
      </c>
      <c r="AN2965">
        <f t="shared" si="1075"/>
        <v>0</v>
      </c>
      <c r="AO2965">
        <f t="shared" si="1076"/>
        <v>0</v>
      </c>
      <c r="AP2965">
        <f t="shared" si="1077"/>
        <v>0</v>
      </c>
      <c r="AQ2965">
        <f t="shared" si="1078"/>
        <v>0</v>
      </c>
      <c r="AR2965">
        <f t="shared" si="1079"/>
        <v>0</v>
      </c>
      <c r="AS2965">
        <f t="shared" si="1080"/>
        <v>0</v>
      </c>
      <c r="AT2965">
        <f t="shared" si="1081"/>
        <v>0</v>
      </c>
      <c r="AU2965">
        <f t="shared" si="1061"/>
        <v>0</v>
      </c>
    </row>
    <row r="2966" spans="1:47">
      <c r="A2966" s="23" t="str">
        <f t="shared" si="1082"/>
        <v/>
      </c>
      <c r="B2966" s="18"/>
      <c r="C2966" s="18"/>
      <c r="D2966" s="18"/>
      <c r="E2966" s="18"/>
      <c r="F2966" s="18"/>
      <c r="G2966" s="18"/>
      <c r="H2966" s="18"/>
      <c r="I2966" s="18"/>
      <c r="J2966" s="18"/>
      <c r="K2966" s="18"/>
      <c r="N2966" t="str">
        <f t="shared" si="1062"/>
        <v>vége</v>
      </c>
      <c r="R2966">
        <f t="shared" si="1063"/>
        <v>1</v>
      </c>
      <c r="S2966">
        <f t="shared" si="1064"/>
        <v>1</v>
      </c>
      <c r="T2966">
        <f t="shared" si="1065"/>
        <v>1</v>
      </c>
      <c r="U2966">
        <f t="shared" si="1066"/>
        <v>1</v>
      </c>
      <c r="V2966">
        <f t="shared" si="1067"/>
        <v>1</v>
      </c>
      <c r="W2966">
        <f t="shared" si="1068"/>
        <v>1</v>
      </c>
      <c r="X2966">
        <f t="shared" si="1069"/>
        <v>1</v>
      </c>
      <c r="Y2966">
        <f t="shared" si="1070"/>
        <v>1</v>
      </c>
      <c r="Z2966">
        <f t="shared" si="1071"/>
        <v>1</v>
      </c>
      <c r="AA2966">
        <f t="shared" si="1072"/>
        <v>1</v>
      </c>
      <c r="AB2966">
        <f t="shared" si="1073"/>
        <v>0</v>
      </c>
      <c r="AJ2966">
        <f t="shared" si="1060"/>
        <v>0</v>
      </c>
      <c r="AL2966" t="str">
        <f t="shared" si="1074"/>
        <v/>
      </c>
      <c r="AM2966" t="str">
        <f>IF(AJ2966=0,"",IF(AJ2966="Nincs kapcsolódó bizonylat",0,IF(ISERROR(VLOOKUP(AJ2966,Bizonylat!AU:BL,6,FALSE)),AJ2966,VLOOKUP(AJ2966,Bizonylat!AU:BL,6,FALSE))))</f>
        <v/>
      </c>
      <c r="AN2966">
        <f t="shared" si="1075"/>
        <v>0</v>
      </c>
      <c r="AO2966">
        <f t="shared" si="1076"/>
        <v>0</v>
      </c>
      <c r="AP2966">
        <f t="shared" si="1077"/>
        <v>0</v>
      </c>
      <c r="AQ2966">
        <f t="shared" si="1078"/>
        <v>0</v>
      </c>
      <c r="AR2966">
        <f t="shared" si="1079"/>
        <v>0</v>
      </c>
      <c r="AS2966">
        <f t="shared" si="1080"/>
        <v>0</v>
      </c>
      <c r="AT2966">
        <f t="shared" si="1081"/>
        <v>0</v>
      </c>
      <c r="AU2966">
        <f t="shared" si="1061"/>
        <v>0</v>
      </c>
    </row>
    <row r="2967" spans="1:47">
      <c r="A2967" s="23" t="str">
        <f t="shared" si="1082"/>
        <v/>
      </c>
      <c r="B2967" s="18"/>
      <c r="C2967" s="18"/>
      <c r="D2967" s="18"/>
      <c r="E2967" s="18"/>
      <c r="F2967" s="18"/>
      <c r="G2967" s="18"/>
      <c r="H2967" s="18"/>
      <c r="I2967" s="18"/>
      <c r="J2967" s="18"/>
      <c r="K2967" s="18"/>
      <c r="N2967" t="str">
        <f t="shared" si="1062"/>
        <v>vége</v>
      </c>
      <c r="R2967">
        <f t="shared" si="1063"/>
        <v>1</v>
      </c>
      <c r="S2967">
        <f t="shared" si="1064"/>
        <v>1</v>
      </c>
      <c r="T2967">
        <f t="shared" si="1065"/>
        <v>1</v>
      </c>
      <c r="U2967">
        <f t="shared" si="1066"/>
        <v>1</v>
      </c>
      <c r="V2967">
        <f t="shared" si="1067"/>
        <v>1</v>
      </c>
      <c r="W2967">
        <f t="shared" si="1068"/>
        <v>1</v>
      </c>
      <c r="X2967">
        <f t="shared" si="1069"/>
        <v>1</v>
      </c>
      <c r="Y2967">
        <f t="shared" si="1070"/>
        <v>1</v>
      </c>
      <c r="Z2967">
        <f t="shared" si="1071"/>
        <v>1</v>
      </c>
      <c r="AA2967">
        <f t="shared" si="1072"/>
        <v>1</v>
      </c>
      <c r="AB2967">
        <f t="shared" si="1073"/>
        <v>0</v>
      </c>
      <c r="AJ2967">
        <f t="shared" si="1060"/>
        <v>0</v>
      </c>
      <c r="AL2967" t="str">
        <f t="shared" si="1074"/>
        <v/>
      </c>
      <c r="AM2967" t="str">
        <f>IF(AJ2967=0,"",IF(AJ2967="Nincs kapcsolódó bizonylat",0,IF(ISERROR(VLOOKUP(AJ2967,Bizonylat!AU:BL,6,FALSE)),AJ2967,VLOOKUP(AJ2967,Bizonylat!AU:BL,6,FALSE))))</f>
        <v/>
      </c>
      <c r="AN2967">
        <f t="shared" si="1075"/>
        <v>0</v>
      </c>
      <c r="AO2967">
        <f t="shared" si="1076"/>
        <v>0</v>
      </c>
      <c r="AP2967">
        <f t="shared" si="1077"/>
        <v>0</v>
      </c>
      <c r="AQ2967">
        <f t="shared" si="1078"/>
        <v>0</v>
      </c>
      <c r="AR2967">
        <f t="shared" si="1079"/>
        <v>0</v>
      </c>
      <c r="AS2967">
        <f t="shared" si="1080"/>
        <v>0</v>
      </c>
      <c r="AT2967">
        <f t="shared" si="1081"/>
        <v>0</v>
      </c>
      <c r="AU2967">
        <f t="shared" si="1061"/>
        <v>0</v>
      </c>
    </row>
    <row r="2968" spans="1:47">
      <c r="A2968" s="23" t="str">
        <f t="shared" si="1082"/>
        <v/>
      </c>
      <c r="B2968" s="18"/>
      <c r="C2968" s="18"/>
      <c r="D2968" s="18"/>
      <c r="E2968" s="18"/>
      <c r="F2968" s="18"/>
      <c r="G2968" s="18"/>
      <c r="H2968" s="18"/>
      <c r="I2968" s="18"/>
      <c r="J2968" s="18"/>
      <c r="K2968" s="18"/>
      <c r="N2968" t="str">
        <f t="shared" si="1062"/>
        <v>vége</v>
      </c>
      <c r="R2968">
        <f t="shared" si="1063"/>
        <v>1</v>
      </c>
      <c r="S2968">
        <f t="shared" si="1064"/>
        <v>1</v>
      </c>
      <c r="T2968">
        <f t="shared" si="1065"/>
        <v>1</v>
      </c>
      <c r="U2968">
        <f t="shared" si="1066"/>
        <v>1</v>
      </c>
      <c r="V2968">
        <f t="shared" si="1067"/>
        <v>1</v>
      </c>
      <c r="W2968">
        <f t="shared" si="1068"/>
        <v>1</v>
      </c>
      <c r="X2968">
        <f t="shared" si="1069"/>
        <v>1</v>
      </c>
      <c r="Y2968">
        <f t="shared" si="1070"/>
        <v>1</v>
      </c>
      <c r="Z2968">
        <f t="shared" si="1071"/>
        <v>1</v>
      </c>
      <c r="AA2968">
        <f t="shared" si="1072"/>
        <v>1</v>
      </c>
      <c r="AB2968">
        <f t="shared" si="1073"/>
        <v>0</v>
      </c>
      <c r="AJ2968">
        <f t="shared" si="1060"/>
        <v>0</v>
      </c>
      <c r="AL2968" t="str">
        <f t="shared" si="1074"/>
        <v/>
      </c>
      <c r="AM2968" t="str">
        <f>IF(AJ2968=0,"",IF(AJ2968="Nincs kapcsolódó bizonylat",0,IF(ISERROR(VLOOKUP(AJ2968,Bizonylat!AU:BL,6,FALSE)),AJ2968,VLOOKUP(AJ2968,Bizonylat!AU:BL,6,FALSE))))</f>
        <v/>
      </c>
      <c r="AN2968">
        <f t="shared" si="1075"/>
        <v>0</v>
      </c>
      <c r="AO2968">
        <f t="shared" si="1076"/>
        <v>0</v>
      </c>
      <c r="AP2968">
        <f t="shared" si="1077"/>
        <v>0</v>
      </c>
      <c r="AQ2968">
        <f t="shared" si="1078"/>
        <v>0</v>
      </c>
      <c r="AR2968">
        <f t="shared" si="1079"/>
        <v>0</v>
      </c>
      <c r="AS2968">
        <f t="shared" si="1080"/>
        <v>0</v>
      </c>
      <c r="AT2968">
        <f t="shared" si="1081"/>
        <v>0</v>
      </c>
      <c r="AU2968">
        <f t="shared" si="1061"/>
        <v>0</v>
      </c>
    </row>
    <row r="2969" spans="1:47">
      <c r="A2969" s="23" t="str">
        <f t="shared" si="1082"/>
        <v/>
      </c>
      <c r="B2969" s="18"/>
      <c r="C2969" s="18"/>
      <c r="D2969" s="18"/>
      <c r="E2969" s="18"/>
      <c r="F2969" s="18"/>
      <c r="G2969" s="18"/>
      <c r="H2969" s="18"/>
      <c r="I2969" s="18"/>
      <c r="J2969" s="18"/>
      <c r="K2969" s="18"/>
      <c r="N2969" t="str">
        <f t="shared" si="1062"/>
        <v>vége</v>
      </c>
      <c r="R2969">
        <f t="shared" si="1063"/>
        <v>1</v>
      </c>
      <c r="S2969">
        <f t="shared" si="1064"/>
        <v>1</v>
      </c>
      <c r="T2969">
        <f t="shared" si="1065"/>
        <v>1</v>
      </c>
      <c r="U2969">
        <f t="shared" si="1066"/>
        <v>1</v>
      </c>
      <c r="V2969">
        <f t="shared" si="1067"/>
        <v>1</v>
      </c>
      <c r="W2969">
        <f t="shared" si="1068"/>
        <v>1</v>
      </c>
      <c r="X2969">
        <f t="shared" si="1069"/>
        <v>1</v>
      </c>
      <c r="Y2969">
        <f t="shared" si="1070"/>
        <v>1</v>
      </c>
      <c r="Z2969">
        <f t="shared" si="1071"/>
        <v>1</v>
      </c>
      <c r="AA2969">
        <f t="shared" si="1072"/>
        <v>1</v>
      </c>
      <c r="AB2969">
        <f t="shared" si="1073"/>
        <v>0</v>
      </c>
      <c r="AJ2969">
        <f t="shared" si="1060"/>
        <v>0</v>
      </c>
      <c r="AL2969" t="str">
        <f t="shared" si="1074"/>
        <v/>
      </c>
      <c r="AM2969" t="str">
        <f>IF(AJ2969=0,"",IF(AJ2969="Nincs kapcsolódó bizonylat",0,IF(ISERROR(VLOOKUP(AJ2969,Bizonylat!AU:BL,6,FALSE)),AJ2969,VLOOKUP(AJ2969,Bizonylat!AU:BL,6,FALSE))))</f>
        <v/>
      </c>
      <c r="AN2969">
        <f t="shared" si="1075"/>
        <v>0</v>
      </c>
      <c r="AO2969">
        <f t="shared" si="1076"/>
        <v>0</v>
      </c>
      <c r="AP2969">
        <f t="shared" si="1077"/>
        <v>0</v>
      </c>
      <c r="AQ2969">
        <f t="shared" si="1078"/>
        <v>0</v>
      </c>
      <c r="AR2969">
        <f t="shared" si="1079"/>
        <v>0</v>
      </c>
      <c r="AS2969">
        <f t="shared" si="1080"/>
        <v>0</v>
      </c>
      <c r="AT2969">
        <f t="shared" si="1081"/>
        <v>0</v>
      </c>
      <c r="AU2969">
        <f t="shared" si="1061"/>
        <v>0</v>
      </c>
    </row>
    <row r="2970" spans="1:47">
      <c r="A2970" s="23" t="str">
        <f t="shared" si="1082"/>
        <v/>
      </c>
      <c r="B2970" s="18"/>
      <c r="C2970" s="18"/>
      <c r="D2970" s="18"/>
      <c r="E2970" s="18"/>
      <c r="F2970" s="18"/>
      <c r="G2970" s="18"/>
      <c r="H2970" s="18"/>
      <c r="I2970" s="18"/>
      <c r="J2970" s="18"/>
      <c r="K2970" s="18"/>
      <c r="N2970" t="str">
        <f t="shared" si="1062"/>
        <v>vége</v>
      </c>
      <c r="R2970">
        <f t="shared" si="1063"/>
        <v>1</v>
      </c>
      <c r="S2970">
        <f t="shared" si="1064"/>
        <v>1</v>
      </c>
      <c r="T2970">
        <f t="shared" si="1065"/>
        <v>1</v>
      </c>
      <c r="U2970">
        <f t="shared" si="1066"/>
        <v>1</v>
      </c>
      <c r="V2970">
        <f t="shared" si="1067"/>
        <v>1</v>
      </c>
      <c r="W2970">
        <f t="shared" si="1068"/>
        <v>1</v>
      </c>
      <c r="X2970">
        <f t="shared" si="1069"/>
        <v>1</v>
      </c>
      <c r="Y2970">
        <f t="shared" si="1070"/>
        <v>1</v>
      </c>
      <c r="Z2970">
        <f t="shared" si="1071"/>
        <v>1</v>
      </c>
      <c r="AA2970">
        <f t="shared" si="1072"/>
        <v>1</v>
      </c>
      <c r="AB2970">
        <f t="shared" si="1073"/>
        <v>0</v>
      </c>
      <c r="AJ2970">
        <f t="shared" si="1060"/>
        <v>0</v>
      </c>
      <c r="AL2970" t="str">
        <f t="shared" si="1074"/>
        <v/>
      </c>
      <c r="AM2970" t="str">
        <f>IF(AJ2970=0,"",IF(AJ2970="Nincs kapcsolódó bizonylat",0,IF(ISERROR(VLOOKUP(AJ2970,Bizonylat!AU:BL,6,FALSE)),AJ2970,VLOOKUP(AJ2970,Bizonylat!AU:BL,6,FALSE))))</f>
        <v/>
      </c>
      <c r="AN2970">
        <f t="shared" si="1075"/>
        <v>0</v>
      </c>
      <c r="AO2970">
        <f t="shared" si="1076"/>
        <v>0</v>
      </c>
      <c r="AP2970">
        <f t="shared" si="1077"/>
        <v>0</v>
      </c>
      <c r="AQ2970">
        <f t="shared" si="1078"/>
        <v>0</v>
      </c>
      <c r="AR2970">
        <f t="shared" si="1079"/>
        <v>0</v>
      </c>
      <c r="AS2970">
        <f t="shared" si="1080"/>
        <v>0</v>
      </c>
      <c r="AT2970">
        <f t="shared" si="1081"/>
        <v>0</v>
      </c>
      <c r="AU2970">
        <f t="shared" si="1061"/>
        <v>0</v>
      </c>
    </row>
    <row r="2971" spans="1:47">
      <c r="A2971" s="23" t="str">
        <f t="shared" si="1082"/>
        <v/>
      </c>
      <c r="B2971" s="18"/>
      <c r="C2971" s="18"/>
      <c r="D2971" s="18"/>
      <c r="E2971" s="18"/>
      <c r="F2971" s="18"/>
      <c r="G2971" s="18"/>
      <c r="H2971" s="18"/>
      <c r="I2971" s="18"/>
      <c r="J2971" s="18"/>
      <c r="K2971" s="18"/>
      <c r="N2971" t="str">
        <f t="shared" si="1062"/>
        <v>vége</v>
      </c>
      <c r="R2971">
        <f t="shared" si="1063"/>
        <v>1</v>
      </c>
      <c r="S2971">
        <f t="shared" si="1064"/>
        <v>1</v>
      </c>
      <c r="T2971">
        <f t="shared" si="1065"/>
        <v>1</v>
      </c>
      <c r="U2971">
        <f t="shared" si="1066"/>
        <v>1</v>
      </c>
      <c r="V2971">
        <f t="shared" si="1067"/>
        <v>1</v>
      </c>
      <c r="W2971">
        <f t="shared" si="1068"/>
        <v>1</v>
      </c>
      <c r="X2971">
        <f t="shared" si="1069"/>
        <v>1</v>
      </c>
      <c r="Y2971">
        <f t="shared" si="1070"/>
        <v>1</v>
      </c>
      <c r="Z2971">
        <f t="shared" si="1071"/>
        <v>1</v>
      </c>
      <c r="AA2971">
        <f t="shared" si="1072"/>
        <v>1</v>
      </c>
      <c r="AB2971">
        <f t="shared" si="1073"/>
        <v>0</v>
      </c>
      <c r="AJ2971">
        <f t="shared" si="1060"/>
        <v>0</v>
      </c>
      <c r="AL2971" t="str">
        <f t="shared" si="1074"/>
        <v/>
      </c>
      <c r="AM2971" t="str">
        <f>IF(AJ2971=0,"",IF(AJ2971="Nincs kapcsolódó bizonylat",0,IF(ISERROR(VLOOKUP(AJ2971,Bizonylat!AU:BL,6,FALSE)),AJ2971,VLOOKUP(AJ2971,Bizonylat!AU:BL,6,FALSE))))</f>
        <v/>
      </c>
      <c r="AN2971">
        <f t="shared" si="1075"/>
        <v>0</v>
      </c>
      <c r="AO2971">
        <f t="shared" si="1076"/>
        <v>0</v>
      </c>
      <c r="AP2971">
        <f t="shared" si="1077"/>
        <v>0</v>
      </c>
      <c r="AQ2971">
        <f t="shared" si="1078"/>
        <v>0</v>
      </c>
      <c r="AR2971">
        <f t="shared" si="1079"/>
        <v>0</v>
      </c>
      <c r="AS2971">
        <f t="shared" si="1080"/>
        <v>0</v>
      </c>
      <c r="AT2971">
        <f t="shared" si="1081"/>
        <v>0</v>
      </c>
      <c r="AU2971">
        <f t="shared" si="1061"/>
        <v>0</v>
      </c>
    </row>
    <row r="2972" spans="1:47">
      <c r="A2972" s="23" t="str">
        <f t="shared" si="1082"/>
        <v/>
      </c>
      <c r="B2972" s="18"/>
      <c r="C2972" s="18"/>
      <c r="D2972" s="18"/>
      <c r="E2972" s="18"/>
      <c r="F2972" s="18"/>
      <c r="G2972" s="18"/>
      <c r="H2972" s="18"/>
      <c r="I2972" s="18"/>
      <c r="J2972" s="18"/>
      <c r="K2972" s="18"/>
      <c r="N2972" t="str">
        <f t="shared" si="1062"/>
        <v>vége</v>
      </c>
      <c r="R2972">
        <f t="shared" si="1063"/>
        <v>1</v>
      </c>
      <c r="S2972">
        <f t="shared" si="1064"/>
        <v>1</v>
      </c>
      <c r="T2972">
        <f t="shared" si="1065"/>
        <v>1</v>
      </c>
      <c r="U2972">
        <f t="shared" si="1066"/>
        <v>1</v>
      </c>
      <c r="V2972">
        <f t="shared" si="1067"/>
        <v>1</v>
      </c>
      <c r="W2972">
        <f t="shared" si="1068"/>
        <v>1</v>
      </c>
      <c r="X2972">
        <f t="shared" si="1069"/>
        <v>1</v>
      </c>
      <c r="Y2972">
        <f t="shared" si="1070"/>
        <v>1</v>
      </c>
      <c r="Z2972">
        <f t="shared" si="1071"/>
        <v>1</v>
      </c>
      <c r="AA2972">
        <f t="shared" si="1072"/>
        <v>1</v>
      </c>
      <c r="AB2972">
        <f t="shared" si="1073"/>
        <v>0</v>
      </c>
      <c r="AJ2972">
        <f t="shared" si="1060"/>
        <v>0</v>
      </c>
      <c r="AL2972" t="str">
        <f t="shared" si="1074"/>
        <v/>
      </c>
      <c r="AM2972" t="str">
        <f>IF(AJ2972=0,"",IF(AJ2972="Nincs kapcsolódó bizonylat",0,IF(ISERROR(VLOOKUP(AJ2972,Bizonylat!AU:BL,6,FALSE)),AJ2972,VLOOKUP(AJ2972,Bizonylat!AU:BL,6,FALSE))))</f>
        <v/>
      </c>
      <c r="AN2972">
        <f t="shared" si="1075"/>
        <v>0</v>
      </c>
      <c r="AO2972">
        <f t="shared" si="1076"/>
        <v>0</v>
      </c>
      <c r="AP2972">
        <f t="shared" si="1077"/>
        <v>0</v>
      </c>
      <c r="AQ2972">
        <f t="shared" si="1078"/>
        <v>0</v>
      </c>
      <c r="AR2972">
        <f t="shared" si="1079"/>
        <v>0</v>
      </c>
      <c r="AS2972">
        <f t="shared" si="1080"/>
        <v>0</v>
      </c>
      <c r="AT2972">
        <f t="shared" si="1081"/>
        <v>0</v>
      </c>
      <c r="AU2972">
        <f t="shared" si="1061"/>
        <v>0</v>
      </c>
    </row>
    <row r="2973" spans="1:47">
      <c r="A2973" s="23" t="str">
        <f t="shared" si="1082"/>
        <v/>
      </c>
      <c r="B2973" s="18"/>
      <c r="C2973" s="18"/>
      <c r="D2973" s="18"/>
      <c r="E2973" s="18"/>
      <c r="F2973" s="18"/>
      <c r="G2973" s="18"/>
      <c r="H2973" s="18"/>
      <c r="I2973" s="18"/>
      <c r="J2973" s="18"/>
      <c r="K2973" s="18"/>
      <c r="N2973" t="str">
        <f t="shared" si="1062"/>
        <v>vége</v>
      </c>
      <c r="R2973">
        <f t="shared" si="1063"/>
        <v>1</v>
      </c>
      <c r="S2973">
        <f t="shared" si="1064"/>
        <v>1</v>
      </c>
      <c r="T2973">
        <f t="shared" si="1065"/>
        <v>1</v>
      </c>
      <c r="U2973">
        <f t="shared" si="1066"/>
        <v>1</v>
      </c>
      <c r="V2973">
        <f t="shared" si="1067"/>
        <v>1</v>
      </c>
      <c r="W2973">
        <f t="shared" si="1068"/>
        <v>1</v>
      </c>
      <c r="X2973">
        <f t="shared" si="1069"/>
        <v>1</v>
      </c>
      <c r="Y2973">
        <f t="shared" si="1070"/>
        <v>1</v>
      </c>
      <c r="Z2973">
        <f t="shared" si="1071"/>
        <v>1</v>
      </c>
      <c r="AA2973">
        <f t="shared" si="1072"/>
        <v>1</v>
      </c>
      <c r="AB2973">
        <f t="shared" si="1073"/>
        <v>0</v>
      </c>
      <c r="AJ2973">
        <f t="shared" si="1060"/>
        <v>0</v>
      </c>
      <c r="AL2973" t="str">
        <f t="shared" si="1074"/>
        <v/>
      </c>
      <c r="AM2973" t="str">
        <f>IF(AJ2973=0,"",IF(AJ2973="Nincs kapcsolódó bizonylat",0,IF(ISERROR(VLOOKUP(AJ2973,Bizonylat!AU:BL,6,FALSE)),AJ2973,VLOOKUP(AJ2973,Bizonylat!AU:BL,6,FALSE))))</f>
        <v/>
      </c>
      <c r="AN2973">
        <f t="shared" si="1075"/>
        <v>0</v>
      </c>
      <c r="AO2973">
        <f t="shared" si="1076"/>
        <v>0</v>
      </c>
      <c r="AP2973">
        <f t="shared" si="1077"/>
        <v>0</v>
      </c>
      <c r="AQ2973">
        <f t="shared" si="1078"/>
        <v>0</v>
      </c>
      <c r="AR2973">
        <f t="shared" si="1079"/>
        <v>0</v>
      </c>
      <c r="AS2973">
        <f t="shared" si="1080"/>
        <v>0</v>
      </c>
      <c r="AT2973">
        <f t="shared" si="1081"/>
        <v>0</v>
      </c>
      <c r="AU2973">
        <f t="shared" si="1061"/>
        <v>0</v>
      </c>
    </row>
    <row r="2974" spans="1:47">
      <c r="A2974" s="23" t="str">
        <f t="shared" si="1082"/>
        <v/>
      </c>
      <c r="B2974" s="18"/>
      <c r="C2974" s="18"/>
      <c r="D2974" s="18"/>
      <c r="E2974" s="18"/>
      <c r="F2974" s="18"/>
      <c r="G2974" s="18"/>
      <c r="H2974" s="18"/>
      <c r="I2974" s="18"/>
      <c r="J2974" s="18"/>
      <c r="K2974" s="18"/>
      <c r="N2974" t="str">
        <f t="shared" si="1062"/>
        <v>vége</v>
      </c>
      <c r="R2974">
        <f t="shared" si="1063"/>
        <v>1</v>
      </c>
      <c r="S2974">
        <f t="shared" si="1064"/>
        <v>1</v>
      </c>
      <c r="T2974">
        <f t="shared" si="1065"/>
        <v>1</v>
      </c>
      <c r="U2974">
        <f t="shared" si="1066"/>
        <v>1</v>
      </c>
      <c r="V2974">
        <f t="shared" si="1067"/>
        <v>1</v>
      </c>
      <c r="W2974">
        <f t="shared" si="1068"/>
        <v>1</v>
      </c>
      <c r="X2974">
        <f t="shared" si="1069"/>
        <v>1</v>
      </c>
      <c r="Y2974">
        <f t="shared" si="1070"/>
        <v>1</v>
      </c>
      <c r="Z2974">
        <f t="shared" si="1071"/>
        <v>1</v>
      </c>
      <c r="AA2974">
        <f t="shared" si="1072"/>
        <v>1</v>
      </c>
      <c r="AB2974">
        <f t="shared" si="1073"/>
        <v>0</v>
      </c>
      <c r="AJ2974">
        <f t="shared" si="1060"/>
        <v>0</v>
      </c>
      <c r="AL2974" t="str">
        <f t="shared" si="1074"/>
        <v/>
      </c>
      <c r="AM2974" t="str">
        <f>IF(AJ2974=0,"",IF(AJ2974="Nincs kapcsolódó bizonylat",0,IF(ISERROR(VLOOKUP(AJ2974,Bizonylat!AU:BL,6,FALSE)),AJ2974,VLOOKUP(AJ2974,Bizonylat!AU:BL,6,FALSE))))</f>
        <v/>
      </c>
      <c r="AN2974">
        <f t="shared" si="1075"/>
        <v>0</v>
      </c>
      <c r="AO2974">
        <f t="shared" si="1076"/>
        <v>0</v>
      </c>
      <c r="AP2974">
        <f t="shared" si="1077"/>
        <v>0</v>
      </c>
      <c r="AQ2974">
        <f t="shared" si="1078"/>
        <v>0</v>
      </c>
      <c r="AR2974">
        <f t="shared" si="1079"/>
        <v>0</v>
      </c>
      <c r="AS2974">
        <f t="shared" si="1080"/>
        <v>0</v>
      </c>
      <c r="AT2974">
        <f t="shared" si="1081"/>
        <v>0</v>
      </c>
      <c r="AU2974">
        <f t="shared" si="1061"/>
        <v>0</v>
      </c>
    </row>
    <row r="2975" spans="1:47">
      <c r="A2975" s="23" t="str">
        <f t="shared" si="1082"/>
        <v/>
      </c>
      <c r="B2975" s="18"/>
      <c r="C2975" s="18"/>
      <c r="D2975" s="18"/>
      <c r="E2975" s="18"/>
      <c r="F2975" s="18"/>
      <c r="G2975" s="18"/>
      <c r="H2975" s="18"/>
      <c r="I2975" s="18"/>
      <c r="J2975" s="18"/>
      <c r="K2975" s="18"/>
      <c r="N2975" t="str">
        <f t="shared" si="1062"/>
        <v>vége</v>
      </c>
      <c r="R2975">
        <f t="shared" si="1063"/>
        <v>1</v>
      </c>
      <c r="S2975">
        <f t="shared" si="1064"/>
        <v>1</v>
      </c>
      <c r="T2975">
        <f t="shared" si="1065"/>
        <v>1</v>
      </c>
      <c r="U2975">
        <f t="shared" si="1066"/>
        <v>1</v>
      </c>
      <c r="V2975">
        <f t="shared" si="1067"/>
        <v>1</v>
      </c>
      <c r="W2975">
        <f t="shared" si="1068"/>
        <v>1</v>
      </c>
      <c r="X2975">
        <f t="shared" si="1069"/>
        <v>1</v>
      </c>
      <c r="Y2975">
        <f t="shared" si="1070"/>
        <v>1</v>
      </c>
      <c r="Z2975">
        <f t="shared" si="1071"/>
        <v>1</v>
      </c>
      <c r="AA2975">
        <f t="shared" si="1072"/>
        <v>1</v>
      </c>
      <c r="AB2975">
        <f t="shared" si="1073"/>
        <v>0</v>
      </c>
      <c r="AJ2975">
        <f t="shared" si="1060"/>
        <v>0</v>
      </c>
      <c r="AL2975" t="str">
        <f t="shared" si="1074"/>
        <v/>
      </c>
      <c r="AM2975" t="str">
        <f>IF(AJ2975=0,"",IF(AJ2975="Nincs kapcsolódó bizonylat",0,IF(ISERROR(VLOOKUP(AJ2975,Bizonylat!AU:BL,6,FALSE)),AJ2975,VLOOKUP(AJ2975,Bizonylat!AU:BL,6,FALSE))))</f>
        <v/>
      </c>
      <c r="AN2975">
        <f t="shared" si="1075"/>
        <v>0</v>
      </c>
      <c r="AO2975">
        <f t="shared" si="1076"/>
        <v>0</v>
      </c>
      <c r="AP2975">
        <f t="shared" si="1077"/>
        <v>0</v>
      </c>
      <c r="AQ2975">
        <f t="shared" si="1078"/>
        <v>0</v>
      </c>
      <c r="AR2975">
        <f t="shared" si="1079"/>
        <v>0</v>
      </c>
      <c r="AS2975">
        <f t="shared" si="1080"/>
        <v>0</v>
      </c>
      <c r="AT2975">
        <f t="shared" si="1081"/>
        <v>0</v>
      </c>
      <c r="AU2975">
        <f t="shared" si="1061"/>
        <v>0</v>
      </c>
    </row>
    <row r="2976" spans="1:47">
      <c r="A2976" s="23" t="str">
        <f t="shared" si="1082"/>
        <v/>
      </c>
      <c r="B2976" s="18"/>
      <c r="C2976" s="18"/>
      <c r="D2976" s="18"/>
      <c r="E2976" s="18"/>
      <c r="F2976" s="18"/>
      <c r="G2976" s="18"/>
      <c r="H2976" s="18"/>
      <c r="I2976" s="18"/>
      <c r="J2976" s="18"/>
      <c r="K2976" s="18"/>
      <c r="N2976" t="str">
        <f t="shared" si="1062"/>
        <v>vége</v>
      </c>
      <c r="R2976">
        <f t="shared" si="1063"/>
        <v>1</v>
      </c>
      <c r="S2976">
        <f t="shared" si="1064"/>
        <v>1</v>
      </c>
      <c r="T2976">
        <f t="shared" si="1065"/>
        <v>1</v>
      </c>
      <c r="U2976">
        <f t="shared" si="1066"/>
        <v>1</v>
      </c>
      <c r="V2976">
        <f t="shared" si="1067"/>
        <v>1</v>
      </c>
      <c r="W2976">
        <f t="shared" si="1068"/>
        <v>1</v>
      </c>
      <c r="X2976">
        <f t="shared" si="1069"/>
        <v>1</v>
      </c>
      <c r="Y2976">
        <f t="shared" si="1070"/>
        <v>1</v>
      </c>
      <c r="Z2976">
        <f t="shared" si="1071"/>
        <v>1</v>
      </c>
      <c r="AA2976">
        <f t="shared" si="1072"/>
        <v>1</v>
      </c>
      <c r="AB2976">
        <f t="shared" si="1073"/>
        <v>0</v>
      </c>
      <c r="AJ2976">
        <f t="shared" si="1060"/>
        <v>0</v>
      </c>
      <c r="AL2976" t="str">
        <f t="shared" si="1074"/>
        <v/>
      </c>
      <c r="AM2976" t="str">
        <f>IF(AJ2976=0,"",IF(AJ2976="Nincs kapcsolódó bizonylat",0,IF(ISERROR(VLOOKUP(AJ2976,Bizonylat!AU:BL,6,FALSE)),AJ2976,VLOOKUP(AJ2976,Bizonylat!AU:BL,6,FALSE))))</f>
        <v/>
      </c>
      <c r="AN2976">
        <f t="shared" si="1075"/>
        <v>0</v>
      </c>
      <c r="AO2976">
        <f t="shared" si="1076"/>
        <v>0</v>
      </c>
      <c r="AP2976">
        <f t="shared" si="1077"/>
        <v>0</v>
      </c>
      <c r="AQ2976">
        <f t="shared" si="1078"/>
        <v>0</v>
      </c>
      <c r="AR2976">
        <f t="shared" si="1079"/>
        <v>0</v>
      </c>
      <c r="AS2976">
        <f t="shared" si="1080"/>
        <v>0</v>
      </c>
      <c r="AT2976">
        <f t="shared" si="1081"/>
        <v>0</v>
      </c>
      <c r="AU2976">
        <f t="shared" si="1061"/>
        <v>0</v>
      </c>
    </row>
    <row r="2977" spans="1:47">
      <c r="A2977" s="23" t="str">
        <f t="shared" si="1082"/>
        <v/>
      </c>
      <c r="B2977" s="18"/>
      <c r="C2977" s="18"/>
      <c r="D2977" s="18"/>
      <c r="E2977" s="18"/>
      <c r="F2977" s="18"/>
      <c r="G2977" s="18"/>
      <c r="H2977" s="18"/>
      <c r="I2977" s="18"/>
      <c r="J2977" s="18"/>
      <c r="K2977" s="18"/>
      <c r="N2977" t="str">
        <f t="shared" si="1062"/>
        <v>vége</v>
      </c>
      <c r="R2977">
        <f t="shared" si="1063"/>
        <v>1</v>
      </c>
      <c r="S2977">
        <f t="shared" si="1064"/>
        <v>1</v>
      </c>
      <c r="T2977">
        <f t="shared" si="1065"/>
        <v>1</v>
      </c>
      <c r="U2977">
        <f t="shared" si="1066"/>
        <v>1</v>
      </c>
      <c r="V2977">
        <f t="shared" si="1067"/>
        <v>1</v>
      </c>
      <c r="W2977">
        <f t="shared" si="1068"/>
        <v>1</v>
      </c>
      <c r="X2977">
        <f t="shared" si="1069"/>
        <v>1</v>
      </c>
      <c r="Y2977">
        <f t="shared" si="1070"/>
        <v>1</v>
      </c>
      <c r="Z2977">
        <f t="shared" si="1071"/>
        <v>1</v>
      </c>
      <c r="AA2977">
        <f t="shared" si="1072"/>
        <v>1</v>
      </c>
      <c r="AB2977">
        <f t="shared" si="1073"/>
        <v>0</v>
      </c>
      <c r="AJ2977">
        <f t="shared" si="1060"/>
        <v>0</v>
      </c>
      <c r="AL2977" t="str">
        <f t="shared" si="1074"/>
        <v/>
      </c>
      <c r="AM2977" t="str">
        <f>IF(AJ2977=0,"",IF(AJ2977="Nincs kapcsolódó bizonylat",0,IF(ISERROR(VLOOKUP(AJ2977,Bizonylat!AU:BL,6,FALSE)),AJ2977,VLOOKUP(AJ2977,Bizonylat!AU:BL,6,FALSE))))</f>
        <v/>
      </c>
      <c r="AN2977">
        <f t="shared" si="1075"/>
        <v>0</v>
      </c>
      <c r="AO2977">
        <f t="shared" si="1076"/>
        <v>0</v>
      </c>
      <c r="AP2977">
        <f t="shared" si="1077"/>
        <v>0</v>
      </c>
      <c r="AQ2977">
        <f t="shared" si="1078"/>
        <v>0</v>
      </c>
      <c r="AR2977">
        <f t="shared" si="1079"/>
        <v>0</v>
      </c>
      <c r="AS2977">
        <f t="shared" si="1080"/>
        <v>0</v>
      </c>
      <c r="AT2977">
        <f t="shared" si="1081"/>
        <v>0</v>
      </c>
      <c r="AU2977">
        <f t="shared" si="1061"/>
        <v>0</v>
      </c>
    </row>
    <row r="2978" spans="1:47">
      <c r="A2978" s="23" t="str">
        <f t="shared" si="1082"/>
        <v/>
      </c>
      <c r="B2978" s="18"/>
      <c r="C2978" s="18"/>
      <c r="D2978" s="18"/>
      <c r="E2978" s="18"/>
      <c r="F2978" s="18"/>
      <c r="G2978" s="18"/>
      <c r="H2978" s="18"/>
      <c r="I2978" s="18"/>
      <c r="J2978" s="18"/>
      <c r="K2978" s="18"/>
      <c r="N2978" t="str">
        <f t="shared" si="1062"/>
        <v>vége</v>
      </c>
      <c r="R2978">
        <f t="shared" si="1063"/>
        <v>1</v>
      </c>
      <c r="S2978">
        <f t="shared" si="1064"/>
        <v>1</v>
      </c>
      <c r="T2978">
        <f t="shared" si="1065"/>
        <v>1</v>
      </c>
      <c r="U2978">
        <f t="shared" si="1066"/>
        <v>1</v>
      </c>
      <c r="V2978">
        <f t="shared" si="1067"/>
        <v>1</v>
      </c>
      <c r="W2978">
        <f t="shared" si="1068"/>
        <v>1</v>
      </c>
      <c r="X2978">
        <f t="shared" si="1069"/>
        <v>1</v>
      </c>
      <c r="Y2978">
        <f t="shared" si="1070"/>
        <v>1</v>
      </c>
      <c r="Z2978">
        <f t="shared" si="1071"/>
        <v>1</v>
      </c>
      <c r="AA2978">
        <f t="shared" si="1072"/>
        <v>1</v>
      </c>
      <c r="AB2978">
        <f t="shared" si="1073"/>
        <v>0</v>
      </c>
      <c r="AJ2978">
        <f t="shared" si="1060"/>
        <v>0</v>
      </c>
      <c r="AL2978" t="str">
        <f t="shared" si="1074"/>
        <v/>
      </c>
      <c r="AM2978" t="str">
        <f>IF(AJ2978=0,"",IF(AJ2978="Nincs kapcsolódó bizonylat",0,IF(ISERROR(VLOOKUP(AJ2978,Bizonylat!AU:BL,6,FALSE)),AJ2978,VLOOKUP(AJ2978,Bizonylat!AU:BL,6,FALSE))))</f>
        <v/>
      </c>
      <c r="AN2978">
        <f t="shared" si="1075"/>
        <v>0</v>
      </c>
      <c r="AO2978">
        <f t="shared" si="1076"/>
        <v>0</v>
      </c>
      <c r="AP2978">
        <f t="shared" si="1077"/>
        <v>0</v>
      </c>
      <c r="AQ2978">
        <f t="shared" si="1078"/>
        <v>0</v>
      </c>
      <c r="AR2978">
        <f t="shared" si="1079"/>
        <v>0</v>
      </c>
      <c r="AS2978">
        <f t="shared" si="1080"/>
        <v>0</v>
      </c>
      <c r="AT2978">
        <f t="shared" si="1081"/>
        <v>0</v>
      </c>
      <c r="AU2978">
        <f t="shared" si="1061"/>
        <v>0</v>
      </c>
    </row>
    <row r="2979" spans="1:47">
      <c r="A2979" s="23" t="str">
        <f t="shared" si="1082"/>
        <v/>
      </c>
      <c r="B2979" s="18"/>
      <c r="C2979" s="18"/>
      <c r="D2979" s="18"/>
      <c r="E2979" s="18"/>
      <c r="F2979" s="18"/>
      <c r="G2979" s="18"/>
      <c r="H2979" s="18"/>
      <c r="I2979" s="18"/>
      <c r="J2979" s="18"/>
      <c r="K2979" s="18"/>
      <c r="N2979" t="str">
        <f t="shared" si="1062"/>
        <v>vége</v>
      </c>
      <c r="R2979">
        <f t="shared" si="1063"/>
        <v>1</v>
      </c>
      <c r="S2979">
        <f t="shared" si="1064"/>
        <v>1</v>
      </c>
      <c r="T2979">
        <f t="shared" si="1065"/>
        <v>1</v>
      </c>
      <c r="U2979">
        <f t="shared" si="1066"/>
        <v>1</v>
      </c>
      <c r="V2979">
        <f t="shared" si="1067"/>
        <v>1</v>
      </c>
      <c r="W2979">
        <f t="shared" si="1068"/>
        <v>1</v>
      </c>
      <c r="X2979">
        <f t="shared" si="1069"/>
        <v>1</v>
      </c>
      <c r="Y2979">
        <f t="shared" si="1070"/>
        <v>1</v>
      </c>
      <c r="Z2979">
        <f t="shared" si="1071"/>
        <v>1</v>
      </c>
      <c r="AA2979">
        <f t="shared" si="1072"/>
        <v>1</v>
      </c>
      <c r="AB2979">
        <f t="shared" si="1073"/>
        <v>0</v>
      </c>
      <c r="AJ2979">
        <f t="shared" si="1060"/>
        <v>0</v>
      </c>
      <c r="AL2979" t="str">
        <f t="shared" si="1074"/>
        <v/>
      </c>
      <c r="AM2979" t="str">
        <f>IF(AJ2979=0,"",IF(AJ2979="Nincs kapcsolódó bizonylat",0,IF(ISERROR(VLOOKUP(AJ2979,Bizonylat!AU:BL,6,FALSE)),AJ2979,VLOOKUP(AJ2979,Bizonylat!AU:BL,6,FALSE))))</f>
        <v/>
      </c>
      <c r="AN2979">
        <f t="shared" si="1075"/>
        <v>0</v>
      </c>
      <c r="AO2979">
        <f t="shared" si="1076"/>
        <v>0</v>
      </c>
      <c r="AP2979">
        <f t="shared" si="1077"/>
        <v>0</v>
      </c>
      <c r="AQ2979">
        <f t="shared" si="1078"/>
        <v>0</v>
      </c>
      <c r="AR2979">
        <f t="shared" si="1079"/>
        <v>0</v>
      </c>
      <c r="AS2979">
        <f t="shared" si="1080"/>
        <v>0</v>
      </c>
      <c r="AT2979">
        <f t="shared" si="1081"/>
        <v>0</v>
      </c>
      <c r="AU2979">
        <f t="shared" si="1061"/>
        <v>0</v>
      </c>
    </row>
    <row r="2980" spans="1:47">
      <c r="A2980" s="23" t="str">
        <f t="shared" si="1082"/>
        <v/>
      </c>
      <c r="B2980" s="18"/>
      <c r="C2980" s="18"/>
      <c r="D2980" s="18"/>
      <c r="E2980" s="18"/>
      <c r="F2980" s="18"/>
      <c r="G2980" s="18"/>
      <c r="H2980" s="18"/>
      <c r="I2980" s="18"/>
      <c r="J2980" s="18"/>
      <c r="K2980" s="18"/>
      <c r="N2980" t="str">
        <f t="shared" si="1062"/>
        <v>vége</v>
      </c>
      <c r="R2980">
        <f t="shared" si="1063"/>
        <v>1</v>
      </c>
      <c r="S2980">
        <f t="shared" si="1064"/>
        <v>1</v>
      </c>
      <c r="T2980">
        <f t="shared" si="1065"/>
        <v>1</v>
      </c>
      <c r="U2980">
        <f t="shared" si="1066"/>
        <v>1</v>
      </c>
      <c r="V2980">
        <f t="shared" si="1067"/>
        <v>1</v>
      </c>
      <c r="W2980">
        <f t="shared" si="1068"/>
        <v>1</v>
      </c>
      <c r="X2980">
        <f t="shared" si="1069"/>
        <v>1</v>
      </c>
      <c r="Y2980">
        <f t="shared" si="1070"/>
        <v>1</v>
      </c>
      <c r="Z2980">
        <f t="shared" si="1071"/>
        <v>1</v>
      </c>
      <c r="AA2980">
        <f t="shared" si="1072"/>
        <v>1</v>
      </c>
      <c r="AB2980">
        <f t="shared" si="1073"/>
        <v>0</v>
      </c>
      <c r="AJ2980">
        <f t="shared" si="1060"/>
        <v>0</v>
      </c>
      <c r="AL2980" t="str">
        <f t="shared" si="1074"/>
        <v/>
      </c>
      <c r="AM2980" t="str">
        <f>IF(AJ2980=0,"",IF(AJ2980="Nincs kapcsolódó bizonylat",0,IF(ISERROR(VLOOKUP(AJ2980,Bizonylat!AU:BL,6,FALSE)),AJ2980,VLOOKUP(AJ2980,Bizonylat!AU:BL,6,FALSE))))</f>
        <v/>
      </c>
      <c r="AN2980">
        <f t="shared" si="1075"/>
        <v>0</v>
      </c>
      <c r="AO2980">
        <f t="shared" si="1076"/>
        <v>0</v>
      </c>
      <c r="AP2980">
        <f t="shared" si="1077"/>
        <v>0</v>
      </c>
      <c r="AQ2980">
        <f t="shared" si="1078"/>
        <v>0</v>
      </c>
      <c r="AR2980">
        <f t="shared" si="1079"/>
        <v>0</v>
      </c>
      <c r="AS2980">
        <f t="shared" si="1080"/>
        <v>0</v>
      </c>
      <c r="AT2980">
        <f t="shared" si="1081"/>
        <v>0</v>
      </c>
      <c r="AU2980">
        <f t="shared" si="1061"/>
        <v>0</v>
      </c>
    </row>
    <row r="2981" spans="1:47">
      <c r="A2981" s="23" t="str">
        <f t="shared" si="1082"/>
        <v/>
      </c>
      <c r="B2981" s="18"/>
      <c r="C2981" s="18"/>
      <c r="D2981" s="18"/>
      <c r="E2981" s="18"/>
      <c r="F2981" s="18"/>
      <c r="G2981" s="18"/>
      <c r="H2981" s="18"/>
      <c r="I2981" s="18"/>
      <c r="J2981" s="18"/>
      <c r="K2981" s="18"/>
      <c r="N2981" t="str">
        <f t="shared" si="1062"/>
        <v>vége</v>
      </c>
      <c r="R2981">
        <f t="shared" si="1063"/>
        <v>1</v>
      </c>
      <c r="S2981">
        <f t="shared" si="1064"/>
        <v>1</v>
      </c>
      <c r="T2981">
        <f t="shared" si="1065"/>
        <v>1</v>
      </c>
      <c r="U2981">
        <f t="shared" si="1066"/>
        <v>1</v>
      </c>
      <c r="V2981">
        <f t="shared" si="1067"/>
        <v>1</v>
      </c>
      <c r="W2981">
        <f t="shared" si="1068"/>
        <v>1</v>
      </c>
      <c r="X2981">
        <f t="shared" si="1069"/>
        <v>1</v>
      </c>
      <c r="Y2981">
        <f t="shared" si="1070"/>
        <v>1</v>
      </c>
      <c r="Z2981">
        <f t="shared" si="1071"/>
        <v>1</v>
      </c>
      <c r="AA2981">
        <f t="shared" si="1072"/>
        <v>1</v>
      </c>
      <c r="AB2981">
        <f t="shared" si="1073"/>
        <v>0</v>
      </c>
      <c r="AJ2981">
        <f t="shared" si="1060"/>
        <v>0</v>
      </c>
      <c r="AL2981" t="str">
        <f t="shared" si="1074"/>
        <v/>
      </c>
      <c r="AM2981" t="str">
        <f>IF(AJ2981=0,"",IF(AJ2981="Nincs kapcsolódó bizonylat",0,IF(ISERROR(VLOOKUP(AJ2981,Bizonylat!AU:BL,6,FALSE)),AJ2981,VLOOKUP(AJ2981,Bizonylat!AU:BL,6,FALSE))))</f>
        <v/>
      </c>
      <c r="AN2981">
        <f t="shared" si="1075"/>
        <v>0</v>
      </c>
      <c r="AO2981">
        <f t="shared" si="1076"/>
        <v>0</v>
      </c>
      <c r="AP2981">
        <f t="shared" si="1077"/>
        <v>0</v>
      </c>
      <c r="AQ2981">
        <f t="shared" si="1078"/>
        <v>0</v>
      </c>
      <c r="AR2981">
        <f t="shared" si="1079"/>
        <v>0</v>
      </c>
      <c r="AS2981">
        <f t="shared" si="1080"/>
        <v>0</v>
      </c>
      <c r="AT2981">
        <f t="shared" si="1081"/>
        <v>0</v>
      </c>
      <c r="AU2981">
        <f t="shared" si="1061"/>
        <v>0</v>
      </c>
    </row>
    <row r="2982" spans="1:47">
      <c r="A2982" s="23" t="str">
        <f t="shared" si="1082"/>
        <v/>
      </c>
      <c r="B2982" s="18"/>
      <c r="C2982" s="18"/>
      <c r="D2982" s="18"/>
      <c r="E2982" s="18"/>
      <c r="F2982" s="18"/>
      <c r="G2982" s="18"/>
      <c r="H2982" s="18"/>
      <c r="I2982" s="18"/>
      <c r="J2982" s="18"/>
      <c r="K2982" s="18"/>
      <c r="N2982" t="str">
        <f t="shared" si="1062"/>
        <v>vége</v>
      </c>
      <c r="R2982">
        <f t="shared" si="1063"/>
        <v>1</v>
      </c>
      <c r="S2982">
        <f t="shared" si="1064"/>
        <v>1</v>
      </c>
      <c r="T2982">
        <f t="shared" si="1065"/>
        <v>1</v>
      </c>
      <c r="U2982">
        <f t="shared" si="1066"/>
        <v>1</v>
      </c>
      <c r="V2982">
        <f t="shared" si="1067"/>
        <v>1</v>
      </c>
      <c r="W2982">
        <f t="shared" si="1068"/>
        <v>1</v>
      </c>
      <c r="X2982">
        <f t="shared" si="1069"/>
        <v>1</v>
      </c>
      <c r="Y2982">
        <f t="shared" si="1070"/>
        <v>1</v>
      </c>
      <c r="Z2982">
        <f t="shared" si="1071"/>
        <v>1</v>
      </c>
      <c r="AA2982">
        <f t="shared" si="1072"/>
        <v>1</v>
      </c>
      <c r="AB2982">
        <f t="shared" si="1073"/>
        <v>0</v>
      </c>
      <c r="AJ2982">
        <f t="shared" si="1060"/>
        <v>0</v>
      </c>
      <c r="AL2982" t="str">
        <f t="shared" si="1074"/>
        <v/>
      </c>
      <c r="AM2982" t="str">
        <f>IF(AJ2982=0,"",IF(AJ2982="Nincs kapcsolódó bizonylat",0,IF(ISERROR(VLOOKUP(AJ2982,Bizonylat!AU:BL,6,FALSE)),AJ2982,VLOOKUP(AJ2982,Bizonylat!AU:BL,6,FALSE))))</f>
        <v/>
      </c>
      <c r="AN2982">
        <f t="shared" si="1075"/>
        <v>0</v>
      </c>
      <c r="AO2982">
        <f t="shared" si="1076"/>
        <v>0</v>
      </c>
      <c r="AP2982">
        <f t="shared" si="1077"/>
        <v>0</v>
      </c>
      <c r="AQ2982">
        <f t="shared" si="1078"/>
        <v>0</v>
      </c>
      <c r="AR2982">
        <f t="shared" si="1079"/>
        <v>0</v>
      </c>
      <c r="AS2982">
        <f t="shared" si="1080"/>
        <v>0</v>
      </c>
      <c r="AT2982">
        <f t="shared" si="1081"/>
        <v>0</v>
      </c>
      <c r="AU2982">
        <f t="shared" si="1061"/>
        <v>0</v>
      </c>
    </row>
    <row r="2983" spans="1:47">
      <c r="A2983" s="23" t="str">
        <f t="shared" si="1082"/>
        <v/>
      </c>
      <c r="B2983" s="18"/>
      <c r="C2983" s="18"/>
      <c r="D2983" s="18"/>
      <c r="E2983" s="18"/>
      <c r="F2983" s="18"/>
      <c r="G2983" s="18"/>
      <c r="H2983" s="18"/>
      <c r="I2983" s="18"/>
      <c r="J2983" s="18"/>
      <c r="K2983" s="18"/>
      <c r="N2983" t="str">
        <f t="shared" si="1062"/>
        <v>vége</v>
      </c>
      <c r="R2983">
        <f t="shared" si="1063"/>
        <v>1</v>
      </c>
      <c r="S2983">
        <f t="shared" si="1064"/>
        <v>1</v>
      </c>
      <c r="T2983">
        <f t="shared" si="1065"/>
        <v>1</v>
      </c>
      <c r="U2983">
        <f t="shared" si="1066"/>
        <v>1</v>
      </c>
      <c r="V2983">
        <f t="shared" si="1067"/>
        <v>1</v>
      </c>
      <c r="W2983">
        <f t="shared" si="1068"/>
        <v>1</v>
      </c>
      <c r="X2983">
        <f t="shared" si="1069"/>
        <v>1</v>
      </c>
      <c r="Y2983">
        <f t="shared" si="1070"/>
        <v>1</v>
      </c>
      <c r="Z2983">
        <f t="shared" si="1071"/>
        <v>1</v>
      </c>
      <c r="AA2983">
        <f t="shared" si="1072"/>
        <v>1</v>
      </c>
      <c r="AB2983">
        <f t="shared" si="1073"/>
        <v>0</v>
      </c>
      <c r="AJ2983">
        <f t="shared" si="1060"/>
        <v>0</v>
      </c>
      <c r="AL2983" t="str">
        <f t="shared" si="1074"/>
        <v/>
      </c>
      <c r="AM2983" t="str">
        <f>IF(AJ2983=0,"",IF(AJ2983="Nincs kapcsolódó bizonylat",0,IF(ISERROR(VLOOKUP(AJ2983,Bizonylat!AU:BL,6,FALSE)),AJ2983,VLOOKUP(AJ2983,Bizonylat!AU:BL,6,FALSE))))</f>
        <v/>
      </c>
      <c r="AN2983">
        <f t="shared" si="1075"/>
        <v>0</v>
      </c>
      <c r="AO2983">
        <f t="shared" si="1076"/>
        <v>0</v>
      </c>
      <c r="AP2983">
        <f t="shared" si="1077"/>
        <v>0</v>
      </c>
      <c r="AQ2983">
        <f t="shared" si="1078"/>
        <v>0</v>
      </c>
      <c r="AR2983">
        <f t="shared" si="1079"/>
        <v>0</v>
      </c>
      <c r="AS2983">
        <f t="shared" si="1080"/>
        <v>0</v>
      </c>
      <c r="AT2983">
        <f t="shared" si="1081"/>
        <v>0</v>
      </c>
      <c r="AU2983">
        <f t="shared" si="1061"/>
        <v>0</v>
      </c>
    </row>
    <row r="2984" spans="1:47">
      <c r="A2984" s="23" t="str">
        <f t="shared" si="1082"/>
        <v/>
      </c>
      <c r="B2984" s="18"/>
      <c r="C2984" s="18"/>
      <c r="D2984" s="18"/>
      <c r="E2984" s="18"/>
      <c r="F2984" s="18"/>
      <c r="G2984" s="18"/>
      <c r="H2984" s="18"/>
      <c r="I2984" s="18"/>
      <c r="J2984" s="18"/>
      <c r="K2984" s="18"/>
      <c r="N2984" t="str">
        <f t="shared" si="1062"/>
        <v>vége</v>
      </c>
      <c r="R2984">
        <f t="shared" si="1063"/>
        <v>1</v>
      </c>
      <c r="S2984">
        <f t="shared" si="1064"/>
        <v>1</v>
      </c>
      <c r="T2984">
        <f t="shared" si="1065"/>
        <v>1</v>
      </c>
      <c r="U2984">
        <f t="shared" si="1066"/>
        <v>1</v>
      </c>
      <c r="V2984">
        <f t="shared" si="1067"/>
        <v>1</v>
      </c>
      <c r="W2984">
        <f t="shared" si="1068"/>
        <v>1</v>
      </c>
      <c r="X2984">
        <f t="shared" si="1069"/>
        <v>1</v>
      </c>
      <c r="Y2984">
        <f t="shared" si="1070"/>
        <v>1</v>
      </c>
      <c r="Z2984">
        <f t="shared" si="1071"/>
        <v>1</v>
      </c>
      <c r="AA2984">
        <f t="shared" si="1072"/>
        <v>1</v>
      </c>
      <c r="AB2984">
        <f t="shared" si="1073"/>
        <v>0</v>
      </c>
      <c r="AJ2984">
        <f t="shared" si="1060"/>
        <v>0</v>
      </c>
      <c r="AL2984" t="str">
        <f t="shared" si="1074"/>
        <v/>
      </c>
      <c r="AM2984" t="str">
        <f>IF(AJ2984=0,"",IF(AJ2984="Nincs kapcsolódó bizonylat",0,IF(ISERROR(VLOOKUP(AJ2984,Bizonylat!AU:BL,6,FALSE)),AJ2984,VLOOKUP(AJ2984,Bizonylat!AU:BL,6,FALSE))))</f>
        <v/>
      </c>
      <c r="AN2984">
        <f t="shared" si="1075"/>
        <v>0</v>
      </c>
      <c r="AO2984">
        <f t="shared" si="1076"/>
        <v>0</v>
      </c>
      <c r="AP2984">
        <f t="shared" si="1077"/>
        <v>0</v>
      </c>
      <c r="AQ2984">
        <f t="shared" si="1078"/>
        <v>0</v>
      </c>
      <c r="AR2984">
        <f t="shared" si="1079"/>
        <v>0</v>
      </c>
      <c r="AS2984">
        <f t="shared" si="1080"/>
        <v>0</v>
      </c>
      <c r="AT2984">
        <f t="shared" si="1081"/>
        <v>0</v>
      </c>
      <c r="AU2984">
        <f t="shared" si="1061"/>
        <v>0</v>
      </c>
    </row>
    <row r="2985" spans="1:47">
      <c r="A2985" s="23" t="str">
        <f t="shared" si="1082"/>
        <v/>
      </c>
      <c r="B2985" s="18"/>
      <c r="C2985" s="18"/>
      <c r="D2985" s="18"/>
      <c r="E2985" s="18"/>
      <c r="F2985" s="18"/>
      <c r="G2985" s="18"/>
      <c r="H2985" s="18"/>
      <c r="I2985" s="18"/>
      <c r="J2985" s="18"/>
      <c r="K2985" s="18"/>
      <c r="N2985" t="str">
        <f t="shared" si="1062"/>
        <v>vége</v>
      </c>
      <c r="R2985">
        <f t="shared" si="1063"/>
        <v>1</v>
      </c>
      <c r="S2985">
        <f t="shared" si="1064"/>
        <v>1</v>
      </c>
      <c r="T2985">
        <f t="shared" si="1065"/>
        <v>1</v>
      </c>
      <c r="U2985">
        <f t="shared" si="1066"/>
        <v>1</v>
      </c>
      <c r="V2985">
        <f t="shared" si="1067"/>
        <v>1</v>
      </c>
      <c r="W2985">
        <f t="shared" si="1068"/>
        <v>1</v>
      </c>
      <c r="X2985">
        <f t="shared" si="1069"/>
        <v>1</v>
      </c>
      <c r="Y2985">
        <f t="shared" si="1070"/>
        <v>1</v>
      </c>
      <c r="Z2985">
        <f t="shared" si="1071"/>
        <v>1</v>
      </c>
      <c r="AA2985">
        <f t="shared" si="1072"/>
        <v>1</v>
      </c>
      <c r="AB2985">
        <f t="shared" si="1073"/>
        <v>0</v>
      </c>
      <c r="AJ2985">
        <f t="shared" si="1060"/>
        <v>0</v>
      </c>
      <c r="AL2985" t="str">
        <f t="shared" si="1074"/>
        <v/>
      </c>
      <c r="AM2985" t="str">
        <f>IF(AJ2985=0,"",IF(AJ2985="Nincs kapcsolódó bizonylat",0,IF(ISERROR(VLOOKUP(AJ2985,Bizonylat!AU:BL,6,FALSE)),AJ2985,VLOOKUP(AJ2985,Bizonylat!AU:BL,6,FALSE))))</f>
        <v/>
      </c>
      <c r="AN2985">
        <f t="shared" si="1075"/>
        <v>0</v>
      </c>
      <c r="AO2985">
        <f t="shared" si="1076"/>
        <v>0</v>
      </c>
      <c r="AP2985">
        <f t="shared" si="1077"/>
        <v>0</v>
      </c>
      <c r="AQ2985">
        <f t="shared" si="1078"/>
        <v>0</v>
      </c>
      <c r="AR2985">
        <f t="shared" si="1079"/>
        <v>0</v>
      </c>
      <c r="AS2985">
        <f t="shared" si="1080"/>
        <v>0</v>
      </c>
      <c r="AT2985">
        <f t="shared" si="1081"/>
        <v>0</v>
      </c>
      <c r="AU2985">
        <f t="shared" si="1061"/>
        <v>0</v>
      </c>
    </row>
    <row r="2986" spans="1:47">
      <c r="A2986" s="23" t="str">
        <f t="shared" si="1082"/>
        <v/>
      </c>
      <c r="B2986" s="18"/>
      <c r="C2986" s="18"/>
      <c r="D2986" s="18"/>
      <c r="E2986" s="18"/>
      <c r="F2986" s="18"/>
      <c r="G2986" s="18"/>
      <c r="H2986" s="18"/>
      <c r="I2986" s="18"/>
      <c r="J2986" s="18"/>
      <c r="K2986" s="18"/>
      <c r="N2986" t="str">
        <f t="shared" si="1062"/>
        <v>vége</v>
      </c>
      <c r="R2986">
        <f t="shared" si="1063"/>
        <v>1</v>
      </c>
      <c r="S2986">
        <f t="shared" si="1064"/>
        <v>1</v>
      </c>
      <c r="T2986">
        <f t="shared" si="1065"/>
        <v>1</v>
      </c>
      <c r="U2986">
        <f t="shared" si="1066"/>
        <v>1</v>
      </c>
      <c r="V2986">
        <f t="shared" si="1067"/>
        <v>1</v>
      </c>
      <c r="W2986">
        <f t="shared" si="1068"/>
        <v>1</v>
      </c>
      <c r="X2986">
        <f t="shared" si="1069"/>
        <v>1</v>
      </c>
      <c r="Y2986">
        <f t="shared" si="1070"/>
        <v>1</v>
      </c>
      <c r="Z2986">
        <f t="shared" si="1071"/>
        <v>1</v>
      </c>
      <c r="AA2986">
        <f t="shared" si="1072"/>
        <v>1</v>
      </c>
      <c r="AB2986">
        <f t="shared" si="1073"/>
        <v>0</v>
      </c>
      <c r="AJ2986">
        <f t="shared" si="1060"/>
        <v>0</v>
      </c>
      <c r="AL2986" t="str">
        <f t="shared" si="1074"/>
        <v/>
      </c>
      <c r="AM2986" t="str">
        <f>IF(AJ2986=0,"",IF(AJ2986="Nincs kapcsolódó bizonylat",0,IF(ISERROR(VLOOKUP(AJ2986,Bizonylat!AU:BL,6,FALSE)),AJ2986,VLOOKUP(AJ2986,Bizonylat!AU:BL,6,FALSE))))</f>
        <v/>
      </c>
      <c r="AN2986">
        <f t="shared" si="1075"/>
        <v>0</v>
      </c>
      <c r="AO2986">
        <f t="shared" si="1076"/>
        <v>0</v>
      </c>
      <c r="AP2986">
        <f t="shared" si="1077"/>
        <v>0</v>
      </c>
      <c r="AQ2986">
        <f t="shared" si="1078"/>
        <v>0</v>
      </c>
      <c r="AR2986">
        <f t="shared" si="1079"/>
        <v>0</v>
      </c>
      <c r="AS2986">
        <f t="shared" si="1080"/>
        <v>0</v>
      </c>
      <c r="AT2986">
        <f t="shared" si="1081"/>
        <v>0</v>
      </c>
      <c r="AU2986">
        <f t="shared" si="1061"/>
        <v>0</v>
      </c>
    </row>
    <row r="2987" spans="1:47">
      <c r="A2987" s="23" t="str">
        <f t="shared" si="1082"/>
        <v/>
      </c>
      <c r="B2987" s="18"/>
      <c r="C2987" s="18"/>
      <c r="D2987" s="18"/>
      <c r="E2987" s="18"/>
      <c r="F2987" s="18"/>
      <c r="G2987" s="18"/>
      <c r="H2987" s="18"/>
      <c r="I2987" s="18"/>
      <c r="J2987" s="18"/>
      <c r="K2987" s="18"/>
      <c r="N2987" t="str">
        <f t="shared" si="1062"/>
        <v>vége</v>
      </c>
      <c r="R2987">
        <f t="shared" si="1063"/>
        <v>1</v>
      </c>
      <c r="S2987">
        <f t="shared" si="1064"/>
        <v>1</v>
      </c>
      <c r="T2987">
        <f t="shared" si="1065"/>
        <v>1</v>
      </c>
      <c r="U2987">
        <f t="shared" si="1066"/>
        <v>1</v>
      </c>
      <c r="V2987">
        <f t="shared" si="1067"/>
        <v>1</v>
      </c>
      <c r="W2987">
        <f t="shared" si="1068"/>
        <v>1</v>
      </c>
      <c r="X2987">
        <f t="shared" si="1069"/>
        <v>1</v>
      </c>
      <c r="Y2987">
        <f t="shared" si="1070"/>
        <v>1</v>
      </c>
      <c r="Z2987">
        <f t="shared" si="1071"/>
        <v>1</v>
      </c>
      <c r="AA2987">
        <f t="shared" si="1072"/>
        <v>1</v>
      </c>
      <c r="AB2987">
        <f t="shared" si="1073"/>
        <v>0</v>
      </c>
      <c r="AJ2987">
        <f t="shared" si="1060"/>
        <v>0</v>
      </c>
      <c r="AL2987" t="str">
        <f t="shared" si="1074"/>
        <v/>
      </c>
      <c r="AM2987" t="str">
        <f>IF(AJ2987=0,"",IF(AJ2987="Nincs kapcsolódó bizonylat",0,IF(ISERROR(VLOOKUP(AJ2987,Bizonylat!AU:BL,6,FALSE)),AJ2987,VLOOKUP(AJ2987,Bizonylat!AU:BL,6,FALSE))))</f>
        <v/>
      </c>
      <c r="AN2987">
        <f t="shared" si="1075"/>
        <v>0</v>
      </c>
      <c r="AO2987">
        <f t="shared" si="1076"/>
        <v>0</v>
      </c>
      <c r="AP2987">
        <f t="shared" si="1077"/>
        <v>0</v>
      </c>
      <c r="AQ2987">
        <f t="shared" si="1078"/>
        <v>0</v>
      </c>
      <c r="AR2987">
        <f t="shared" si="1079"/>
        <v>0</v>
      </c>
      <c r="AS2987">
        <f t="shared" si="1080"/>
        <v>0</v>
      </c>
      <c r="AT2987">
        <f t="shared" si="1081"/>
        <v>0</v>
      </c>
      <c r="AU2987">
        <f t="shared" si="1061"/>
        <v>0</v>
      </c>
    </row>
    <row r="2988" spans="1:47">
      <c r="A2988" s="23" t="str">
        <f t="shared" si="1082"/>
        <v/>
      </c>
      <c r="B2988" s="18"/>
      <c r="C2988" s="18"/>
      <c r="D2988" s="18"/>
      <c r="E2988" s="18"/>
      <c r="F2988" s="18"/>
      <c r="G2988" s="18"/>
      <c r="H2988" s="18"/>
      <c r="I2988" s="18"/>
      <c r="J2988" s="18"/>
      <c r="K2988" s="18"/>
      <c r="N2988" t="str">
        <f t="shared" si="1062"/>
        <v>vége</v>
      </c>
      <c r="R2988">
        <f t="shared" si="1063"/>
        <v>1</v>
      </c>
      <c r="S2988">
        <f t="shared" si="1064"/>
        <v>1</v>
      </c>
      <c r="T2988">
        <f t="shared" si="1065"/>
        <v>1</v>
      </c>
      <c r="U2988">
        <f t="shared" si="1066"/>
        <v>1</v>
      </c>
      <c r="V2988">
        <f t="shared" si="1067"/>
        <v>1</v>
      </c>
      <c r="W2988">
        <f t="shared" si="1068"/>
        <v>1</v>
      </c>
      <c r="X2988">
        <f t="shared" si="1069"/>
        <v>1</v>
      </c>
      <c r="Y2988">
        <f t="shared" si="1070"/>
        <v>1</v>
      </c>
      <c r="Z2988">
        <f t="shared" si="1071"/>
        <v>1</v>
      </c>
      <c r="AA2988">
        <f t="shared" si="1072"/>
        <v>1</v>
      </c>
      <c r="AB2988">
        <f t="shared" si="1073"/>
        <v>0</v>
      </c>
      <c r="AJ2988">
        <f t="shared" si="1060"/>
        <v>0</v>
      </c>
      <c r="AL2988" t="str">
        <f t="shared" si="1074"/>
        <v/>
      </c>
      <c r="AM2988" t="str">
        <f>IF(AJ2988=0,"",IF(AJ2988="Nincs kapcsolódó bizonylat",0,IF(ISERROR(VLOOKUP(AJ2988,Bizonylat!AU:BL,6,FALSE)),AJ2988,VLOOKUP(AJ2988,Bizonylat!AU:BL,6,FALSE))))</f>
        <v/>
      </c>
      <c r="AN2988">
        <f t="shared" si="1075"/>
        <v>0</v>
      </c>
      <c r="AO2988">
        <f t="shared" si="1076"/>
        <v>0</v>
      </c>
      <c r="AP2988">
        <f t="shared" si="1077"/>
        <v>0</v>
      </c>
      <c r="AQ2988">
        <f t="shared" si="1078"/>
        <v>0</v>
      </c>
      <c r="AR2988">
        <f t="shared" si="1079"/>
        <v>0</v>
      </c>
      <c r="AS2988">
        <f t="shared" si="1080"/>
        <v>0</v>
      </c>
      <c r="AT2988">
        <f t="shared" si="1081"/>
        <v>0</v>
      </c>
      <c r="AU2988">
        <f t="shared" si="1061"/>
        <v>0</v>
      </c>
    </row>
    <row r="2989" spans="1:47">
      <c r="A2989" s="23" t="str">
        <f t="shared" si="1082"/>
        <v/>
      </c>
      <c r="B2989" s="18"/>
      <c r="C2989" s="18"/>
      <c r="D2989" s="18"/>
      <c r="E2989" s="18"/>
      <c r="F2989" s="18"/>
      <c r="G2989" s="18"/>
      <c r="H2989" s="18"/>
      <c r="I2989" s="18"/>
      <c r="J2989" s="18"/>
      <c r="K2989" s="18"/>
      <c r="N2989" t="str">
        <f t="shared" si="1062"/>
        <v>vége</v>
      </c>
      <c r="R2989">
        <f t="shared" si="1063"/>
        <v>1</v>
      </c>
      <c r="S2989">
        <f t="shared" si="1064"/>
        <v>1</v>
      </c>
      <c r="T2989">
        <f t="shared" si="1065"/>
        <v>1</v>
      </c>
      <c r="U2989">
        <f t="shared" si="1066"/>
        <v>1</v>
      </c>
      <c r="V2989">
        <f t="shared" si="1067"/>
        <v>1</v>
      </c>
      <c r="W2989">
        <f t="shared" si="1068"/>
        <v>1</v>
      </c>
      <c r="X2989">
        <f t="shared" si="1069"/>
        <v>1</v>
      </c>
      <c r="Y2989">
        <f t="shared" si="1070"/>
        <v>1</v>
      </c>
      <c r="Z2989">
        <f t="shared" si="1071"/>
        <v>1</v>
      </c>
      <c r="AA2989">
        <f t="shared" si="1072"/>
        <v>1</v>
      </c>
      <c r="AB2989">
        <f t="shared" si="1073"/>
        <v>0</v>
      </c>
      <c r="AJ2989">
        <f t="shared" si="1060"/>
        <v>0</v>
      </c>
      <c r="AL2989" t="str">
        <f t="shared" si="1074"/>
        <v/>
      </c>
      <c r="AM2989" t="str">
        <f>IF(AJ2989=0,"",IF(AJ2989="Nincs kapcsolódó bizonylat",0,IF(ISERROR(VLOOKUP(AJ2989,Bizonylat!AU:BL,6,FALSE)),AJ2989,VLOOKUP(AJ2989,Bizonylat!AU:BL,6,FALSE))))</f>
        <v/>
      </c>
      <c r="AN2989">
        <f t="shared" si="1075"/>
        <v>0</v>
      </c>
      <c r="AO2989">
        <f t="shared" si="1076"/>
        <v>0</v>
      </c>
      <c r="AP2989">
        <f t="shared" si="1077"/>
        <v>0</v>
      </c>
      <c r="AQ2989">
        <f t="shared" si="1078"/>
        <v>0</v>
      </c>
      <c r="AR2989">
        <f t="shared" si="1079"/>
        <v>0</v>
      </c>
      <c r="AS2989">
        <f t="shared" si="1080"/>
        <v>0</v>
      </c>
      <c r="AT2989">
        <f t="shared" si="1081"/>
        <v>0</v>
      </c>
      <c r="AU2989">
        <f t="shared" si="1061"/>
        <v>0</v>
      </c>
    </row>
    <row r="2990" spans="1:47">
      <c r="A2990" s="23" t="str">
        <f t="shared" si="1082"/>
        <v/>
      </c>
      <c r="B2990" s="18"/>
      <c r="C2990" s="18"/>
      <c r="D2990" s="18"/>
      <c r="E2990" s="18"/>
      <c r="F2990" s="18"/>
      <c r="G2990" s="18"/>
      <c r="H2990" s="18"/>
      <c r="I2990" s="18"/>
      <c r="J2990" s="18"/>
      <c r="K2990" s="18"/>
      <c r="N2990" t="str">
        <f t="shared" si="1062"/>
        <v>vége</v>
      </c>
      <c r="R2990">
        <f t="shared" si="1063"/>
        <v>1</v>
      </c>
      <c r="S2990">
        <f t="shared" si="1064"/>
        <v>1</v>
      </c>
      <c r="T2990">
        <f t="shared" si="1065"/>
        <v>1</v>
      </c>
      <c r="U2990">
        <f t="shared" si="1066"/>
        <v>1</v>
      </c>
      <c r="V2990">
        <f t="shared" si="1067"/>
        <v>1</v>
      </c>
      <c r="W2990">
        <f t="shared" si="1068"/>
        <v>1</v>
      </c>
      <c r="X2990">
        <f t="shared" si="1069"/>
        <v>1</v>
      </c>
      <c r="Y2990">
        <f t="shared" si="1070"/>
        <v>1</v>
      </c>
      <c r="Z2990">
        <f t="shared" si="1071"/>
        <v>1</v>
      </c>
      <c r="AA2990">
        <f t="shared" si="1072"/>
        <v>1</v>
      </c>
      <c r="AB2990">
        <f t="shared" si="1073"/>
        <v>0</v>
      </c>
      <c r="AJ2990">
        <f t="shared" si="1060"/>
        <v>0</v>
      </c>
      <c r="AL2990" t="str">
        <f t="shared" si="1074"/>
        <v/>
      </c>
      <c r="AM2990" t="str">
        <f>IF(AJ2990=0,"",IF(AJ2990="Nincs kapcsolódó bizonylat",0,IF(ISERROR(VLOOKUP(AJ2990,Bizonylat!AU:BL,6,FALSE)),AJ2990,VLOOKUP(AJ2990,Bizonylat!AU:BL,6,FALSE))))</f>
        <v/>
      </c>
      <c r="AN2990">
        <f t="shared" si="1075"/>
        <v>0</v>
      </c>
      <c r="AO2990">
        <f t="shared" si="1076"/>
        <v>0</v>
      </c>
      <c r="AP2990">
        <f t="shared" si="1077"/>
        <v>0</v>
      </c>
      <c r="AQ2990">
        <f t="shared" si="1078"/>
        <v>0</v>
      </c>
      <c r="AR2990">
        <f t="shared" si="1079"/>
        <v>0</v>
      </c>
      <c r="AS2990">
        <f t="shared" si="1080"/>
        <v>0</v>
      </c>
      <c r="AT2990">
        <f t="shared" si="1081"/>
        <v>0</v>
      </c>
      <c r="AU2990">
        <f t="shared" si="1061"/>
        <v>0</v>
      </c>
    </row>
    <row r="2991" spans="1:47">
      <c r="A2991" s="23" t="str">
        <f t="shared" si="1082"/>
        <v/>
      </c>
      <c r="B2991" s="18"/>
      <c r="C2991" s="18"/>
      <c r="D2991" s="18"/>
      <c r="E2991" s="18"/>
      <c r="F2991" s="18"/>
      <c r="G2991" s="18"/>
      <c r="H2991" s="18"/>
      <c r="I2991" s="18"/>
      <c r="J2991" s="18"/>
      <c r="K2991" s="18"/>
      <c r="N2991" t="str">
        <f t="shared" si="1062"/>
        <v>vége</v>
      </c>
      <c r="R2991">
        <f t="shared" si="1063"/>
        <v>1</v>
      </c>
      <c r="S2991">
        <f t="shared" si="1064"/>
        <v>1</v>
      </c>
      <c r="T2991">
        <f t="shared" si="1065"/>
        <v>1</v>
      </c>
      <c r="U2991">
        <f t="shared" si="1066"/>
        <v>1</v>
      </c>
      <c r="V2991">
        <f t="shared" si="1067"/>
        <v>1</v>
      </c>
      <c r="W2991">
        <f t="shared" si="1068"/>
        <v>1</v>
      </c>
      <c r="X2991">
        <f t="shared" si="1069"/>
        <v>1</v>
      </c>
      <c r="Y2991">
        <f t="shared" si="1070"/>
        <v>1</v>
      </c>
      <c r="Z2991">
        <f t="shared" si="1071"/>
        <v>1</v>
      </c>
      <c r="AA2991">
        <f t="shared" si="1072"/>
        <v>1</v>
      </c>
      <c r="AB2991">
        <f t="shared" si="1073"/>
        <v>0</v>
      </c>
      <c r="AJ2991">
        <f t="shared" si="1060"/>
        <v>0</v>
      </c>
      <c r="AL2991" t="str">
        <f t="shared" si="1074"/>
        <v/>
      </c>
      <c r="AM2991" t="str">
        <f>IF(AJ2991=0,"",IF(AJ2991="Nincs kapcsolódó bizonylat",0,IF(ISERROR(VLOOKUP(AJ2991,Bizonylat!AU:BL,6,FALSE)),AJ2991,VLOOKUP(AJ2991,Bizonylat!AU:BL,6,FALSE))))</f>
        <v/>
      </c>
      <c r="AN2991">
        <f t="shared" si="1075"/>
        <v>0</v>
      </c>
      <c r="AO2991">
        <f t="shared" si="1076"/>
        <v>0</v>
      </c>
      <c r="AP2991">
        <f t="shared" si="1077"/>
        <v>0</v>
      </c>
      <c r="AQ2991">
        <f t="shared" si="1078"/>
        <v>0</v>
      </c>
      <c r="AR2991">
        <f t="shared" si="1079"/>
        <v>0</v>
      </c>
      <c r="AS2991">
        <f t="shared" si="1080"/>
        <v>0</v>
      </c>
      <c r="AT2991">
        <f t="shared" si="1081"/>
        <v>0</v>
      </c>
      <c r="AU2991">
        <f t="shared" si="1061"/>
        <v>0</v>
      </c>
    </row>
    <row r="2992" spans="1:47">
      <c r="A2992" s="23" t="str">
        <f t="shared" si="1082"/>
        <v/>
      </c>
      <c r="B2992" s="18"/>
      <c r="C2992" s="18"/>
      <c r="D2992" s="18"/>
      <c r="E2992" s="18"/>
      <c r="F2992" s="18"/>
      <c r="G2992" s="18"/>
      <c r="H2992" s="18"/>
      <c r="I2992" s="18"/>
      <c r="J2992" s="18"/>
      <c r="K2992" s="18"/>
      <c r="N2992" t="str">
        <f t="shared" si="1062"/>
        <v>vége</v>
      </c>
      <c r="R2992">
        <f t="shared" si="1063"/>
        <v>1</v>
      </c>
      <c r="S2992">
        <f t="shared" si="1064"/>
        <v>1</v>
      </c>
      <c r="T2992">
        <f t="shared" si="1065"/>
        <v>1</v>
      </c>
      <c r="U2992">
        <f t="shared" si="1066"/>
        <v>1</v>
      </c>
      <c r="V2992">
        <f t="shared" si="1067"/>
        <v>1</v>
      </c>
      <c r="W2992">
        <f t="shared" si="1068"/>
        <v>1</v>
      </c>
      <c r="X2992">
        <f t="shared" si="1069"/>
        <v>1</v>
      </c>
      <c r="Y2992">
        <f t="shared" si="1070"/>
        <v>1</v>
      </c>
      <c r="Z2992">
        <f t="shared" si="1071"/>
        <v>1</v>
      </c>
      <c r="AA2992">
        <f t="shared" si="1072"/>
        <v>1</v>
      </c>
      <c r="AB2992">
        <f t="shared" si="1073"/>
        <v>0</v>
      </c>
      <c r="AJ2992">
        <f t="shared" si="1060"/>
        <v>0</v>
      </c>
      <c r="AL2992" t="str">
        <f t="shared" si="1074"/>
        <v/>
      </c>
      <c r="AM2992" t="str">
        <f>IF(AJ2992=0,"",IF(AJ2992="Nincs kapcsolódó bizonylat",0,IF(ISERROR(VLOOKUP(AJ2992,Bizonylat!AU:BL,6,FALSE)),AJ2992,VLOOKUP(AJ2992,Bizonylat!AU:BL,6,FALSE))))</f>
        <v/>
      </c>
      <c r="AN2992">
        <f t="shared" si="1075"/>
        <v>0</v>
      </c>
      <c r="AO2992">
        <f t="shared" si="1076"/>
        <v>0</v>
      </c>
      <c r="AP2992">
        <f t="shared" si="1077"/>
        <v>0</v>
      </c>
      <c r="AQ2992">
        <f t="shared" si="1078"/>
        <v>0</v>
      </c>
      <c r="AR2992">
        <f t="shared" si="1079"/>
        <v>0</v>
      </c>
      <c r="AS2992">
        <f t="shared" si="1080"/>
        <v>0</v>
      </c>
      <c r="AT2992">
        <f t="shared" si="1081"/>
        <v>0</v>
      </c>
      <c r="AU2992">
        <f t="shared" si="1061"/>
        <v>0</v>
      </c>
    </row>
    <row r="2993" spans="1:47">
      <c r="A2993" s="23" t="str">
        <f t="shared" si="1082"/>
        <v/>
      </c>
      <c r="B2993" s="18"/>
      <c r="C2993" s="18"/>
      <c r="D2993" s="18"/>
      <c r="E2993" s="18"/>
      <c r="F2993" s="18"/>
      <c r="G2993" s="18"/>
      <c r="H2993" s="18"/>
      <c r="I2993" s="18"/>
      <c r="J2993" s="18"/>
      <c r="K2993" s="18"/>
      <c r="N2993" t="str">
        <f t="shared" si="1062"/>
        <v>vége</v>
      </c>
      <c r="R2993">
        <f t="shared" si="1063"/>
        <v>1</v>
      </c>
      <c r="S2993">
        <f t="shared" si="1064"/>
        <v>1</v>
      </c>
      <c r="T2993">
        <f t="shared" si="1065"/>
        <v>1</v>
      </c>
      <c r="U2993">
        <f t="shared" si="1066"/>
        <v>1</v>
      </c>
      <c r="V2993">
        <f t="shared" si="1067"/>
        <v>1</v>
      </c>
      <c r="W2993">
        <f t="shared" si="1068"/>
        <v>1</v>
      </c>
      <c r="X2993">
        <f t="shared" si="1069"/>
        <v>1</v>
      </c>
      <c r="Y2993">
        <f t="shared" si="1070"/>
        <v>1</v>
      </c>
      <c r="Z2993">
        <f t="shared" si="1071"/>
        <v>1</v>
      </c>
      <c r="AA2993">
        <f t="shared" si="1072"/>
        <v>1</v>
      </c>
      <c r="AB2993">
        <f t="shared" si="1073"/>
        <v>0</v>
      </c>
      <c r="AJ2993">
        <f t="shared" si="1060"/>
        <v>0</v>
      </c>
      <c r="AL2993" t="str">
        <f t="shared" si="1074"/>
        <v/>
      </c>
      <c r="AM2993" t="str">
        <f>IF(AJ2993=0,"",IF(AJ2993="Nincs kapcsolódó bizonylat",0,IF(ISERROR(VLOOKUP(AJ2993,Bizonylat!AU:BL,6,FALSE)),AJ2993,VLOOKUP(AJ2993,Bizonylat!AU:BL,6,FALSE))))</f>
        <v/>
      </c>
      <c r="AN2993">
        <f t="shared" si="1075"/>
        <v>0</v>
      </c>
      <c r="AO2993">
        <f t="shared" si="1076"/>
        <v>0</v>
      </c>
      <c r="AP2993">
        <f t="shared" si="1077"/>
        <v>0</v>
      </c>
      <c r="AQ2993">
        <f t="shared" si="1078"/>
        <v>0</v>
      </c>
      <c r="AR2993">
        <f t="shared" si="1079"/>
        <v>0</v>
      </c>
      <c r="AS2993">
        <f t="shared" si="1080"/>
        <v>0</v>
      </c>
      <c r="AT2993">
        <f t="shared" si="1081"/>
        <v>0</v>
      </c>
      <c r="AU2993">
        <f t="shared" si="1061"/>
        <v>0</v>
      </c>
    </row>
    <row r="2994" spans="1:47">
      <c r="A2994" s="23" t="str">
        <f t="shared" si="1082"/>
        <v/>
      </c>
      <c r="B2994" s="18"/>
      <c r="C2994" s="18"/>
      <c r="D2994" s="18"/>
      <c r="E2994" s="18"/>
      <c r="F2994" s="18"/>
      <c r="G2994" s="18"/>
      <c r="H2994" s="18"/>
      <c r="I2994" s="18"/>
      <c r="J2994" s="18"/>
      <c r="K2994" s="18"/>
      <c r="N2994" t="str">
        <f t="shared" si="1062"/>
        <v>vége</v>
      </c>
      <c r="R2994">
        <f t="shared" si="1063"/>
        <v>1</v>
      </c>
      <c r="S2994">
        <f t="shared" si="1064"/>
        <v>1</v>
      </c>
      <c r="T2994">
        <f t="shared" si="1065"/>
        <v>1</v>
      </c>
      <c r="U2994">
        <f t="shared" si="1066"/>
        <v>1</v>
      </c>
      <c r="V2994">
        <f t="shared" si="1067"/>
        <v>1</v>
      </c>
      <c r="W2994">
        <f t="shared" si="1068"/>
        <v>1</v>
      </c>
      <c r="X2994">
        <f t="shared" si="1069"/>
        <v>1</v>
      </c>
      <c r="Y2994">
        <f t="shared" si="1070"/>
        <v>1</v>
      </c>
      <c r="Z2994">
        <f t="shared" si="1071"/>
        <v>1</v>
      </c>
      <c r="AA2994">
        <f t="shared" si="1072"/>
        <v>1</v>
      </c>
      <c r="AB2994">
        <f t="shared" si="1073"/>
        <v>0</v>
      </c>
      <c r="AJ2994">
        <f t="shared" si="1060"/>
        <v>0</v>
      </c>
      <c r="AL2994" t="str">
        <f t="shared" si="1074"/>
        <v/>
      </c>
      <c r="AM2994" t="str">
        <f>IF(AJ2994=0,"",IF(AJ2994="Nincs kapcsolódó bizonylat",0,IF(ISERROR(VLOOKUP(AJ2994,Bizonylat!AU:BL,6,FALSE)),AJ2994,VLOOKUP(AJ2994,Bizonylat!AU:BL,6,FALSE))))</f>
        <v/>
      </c>
      <c r="AN2994">
        <f t="shared" si="1075"/>
        <v>0</v>
      </c>
      <c r="AO2994">
        <f t="shared" si="1076"/>
        <v>0</v>
      </c>
      <c r="AP2994">
        <f t="shared" si="1077"/>
        <v>0</v>
      </c>
      <c r="AQ2994">
        <f t="shared" si="1078"/>
        <v>0</v>
      </c>
      <c r="AR2994">
        <f t="shared" si="1079"/>
        <v>0</v>
      </c>
      <c r="AS2994">
        <f t="shared" si="1080"/>
        <v>0</v>
      </c>
      <c r="AT2994">
        <f t="shared" si="1081"/>
        <v>0</v>
      </c>
      <c r="AU2994">
        <f t="shared" si="1061"/>
        <v>0</v>
      </c>
    </row>
    <row r="2995" spans="1:47">
      <c r="A2995" s="23" t="str">
        <f t="shared" si="1082"/>
        <v/>
      </c>
      <c r="B2995" s="18"/>
      <c r="C2995" s="18"/>
      <c r="D2995" s="18"/>
      <c r="E2995" s="18"/>
      <c r="F2995" s="18"/>
      <c r="G2995" s="18"/>
      <c r="H2995" s="18"/>
      <c r="I2995" s="18"/>
      <c r="J2995" s="18"/>
      <c r="K2995" s="18"/>
      <c r="N2995" t="str">
        <f t="shared" si="1062"/>
        <v>vége</v>
      </c>
      <c r="R2995">
        <f t="shared" si="1063"/>
        <v>1</v>
      </c>
      <c r="S2995">
        <f t="shared" si="1064"/>
        <v>1</v>
      </c>
      <c r="T2995">
        <f t="shared" si="1065"/>
        <v>1</v>
      </c>
      <c r="U2995">
        <f t="shared" si="1066"/>
        <v>1</v>
      </c>
      <c r="V2995">
        <f t="shared" si="1067"/>
        <v>1</v>
      </c>
      <c r="W2995">
        <f t="shared" si="1068"/>
        <v>1</v>
      </c>
      <c r="X2995">
        <f t="shared" si="1069"/>
        <v>1</v>
      </c>
      <c r="Y2995">
        <f t="shared" si="1070"/>
        <v>1</v>
      </c>
      <c r="Z2995">
        <f t="shared" si="1071"/>
        <v>1</v>
      </c>
      <c r="AA2995">
        <f t="shared" si="1072"/>
        <v>1</v>
      </c>
      <c r="AB2995">
        <f t="shared" si="1073"/>
        <v>0</v>
      </c>
      <c r="AJ2995">
        <f t="shared" si="1060"/>
        <v>0</v>
      </c>
      <c r="AL2995" t="str">
        <f t="shared" si="1074"/>
        <v/>
      </c>
      <c r="AM2995" t="str">
        <f>IF(AJ2995=0,"",IF(AJ2995="Nincs kapcsolódó bizonylat",0,IF(ISERROR(VLOOKUP(AJ2995,Bizonylat!AU:BL,6,FALSE)),AJ2995,VLOOKUP(AJ2995,Bizonylat!AU:BL,6,FALSE))))</f>
        <v/>
      </c>
      <c r="AN2995">
        <f t="shared" si="1075"/>
        <v>0</v>
      </c>
      <c r="AO2995">
        <f t="shared" si="1076"/>
        <v>0</v>
      </c>
      <c r="AP2995">
        <f t="shared" si="1077"/>
        <v>0</v>
      </c>
      <c r="AQ2995">
        <f t="shared" si="1078"/>
        <v>0</v>
      </c>
      <c r="AR2995">
        <f t="shared" si="1079"/>
        <v>0</v>
      </c>
      <c r="AS2995">
        <f t="shared" si="1080"/>
        <v>0</v>
      </c>
      <c r="AT2995">
        <f t="shared" si="1081"/>
        <v>0</v>
      </c>
      <c r="AU2995">
        <f t="shared" si="1061"/>
        <v>0</v>
      </c>
    </row>
    <row r="2996" spans="1:47">
      <c r="A2996" s="23" t="str">
        <f t="shared" si="1082"/>
        <v/>
      </c>
      <c r="B2996" s="18"/>
      <c r="C2996" s="18"/>
      <c r="D2996" s="18"/>
      <c r="E2996" s="18"/>
      <c r="F2996" s="18"/>
      <c r="G2996" s="18"/>
      <c r="H2996" s="18"/>
      <c r="I2996" s="18"/>
      <c r="J2996" s="18"/>
      <c r="K2996" s="18"/>
      <c r="N2996" t="str">
        <f t="shared" si="1062"/>
        <v>vége</v>
      </c>
      <c r="R2996">
        <f t="shared" si="1063"/>
        <v>1</v>
      </c>
      <c r="S2996">
        <f t="shared" si="1064"/>
        <v>1</v>
      </c>
      <c r="T2996">
        <f t="shared" si="1065"/>
        <v>1</v>
      </c>
      <c r="U2996">
        <f t="shared" si="1066"/>
        <v>1</v>
      </c>
      <c r="V2996">
        <f t="shared" si="1067"/>
        <v>1</v>
      </c>
      <c r="W2996">
        <f t="shared" si="1068"/>
        <v>1</v>
      </c>
      <c r="X2996">
        <f t="shared" si="1069"/>
        <v>1</v>
      </c>
      <c r="Y2996">
        <f t="shared" si="1070"/>
        <v>1</v>
      </c>
      <c r="Z2996">
        <f t="shared" si="1071"/>
        <v>1</v>
      </c>
      <c r="AA2996">
        <f t="shared" si="1072"/>
        <v>1</v>
      </c>
      <c r="AB2996">
        <f t="shared" si="1073"/>
        <v>0</v>
      </c>
      <c r="AJ2996">
        <f t="shared" si="1060"/>
        <v>0</v>
      </c>
      <c r="AL2996" t="str">
        <f t="shared" si="1074"/>
        <v/>
      </c>
      <c r="AM2996" t="str">
        <f>IF(AJ2996=0,"",IF(AJ2996="Nincs kapcsolódó bizonylat",0,IF(ISERROR(VLOOKUP(AJ2996,Bizonylat!AU:BL,6,FALSE)),AJ2996,VLOOKUP(AJ2996,Bizonylat!AU:BL,6,FALSE))))</f>
        <v/>
      </c>
      <c r="AN2996">
        <f t="shared" si="1075"/>
        <v>0</v>
      </c>
      <c r="AO2996">
        <f t="shared" si="1076"/>
        <v>0</v>
      </c>
      <c r="AP2996">
        <f t="shared" si="1077"/>
        <v>0</v>
      </c>
      <c r="AQ2996">
        <f t="shared" si="1078"/>
        <v>0</v>
      </c>
      <c r="AR2996">
        <f t="shared" si="1079"/>
        <v>0</v>
      </c>
      <c r="AS2996">
        <f t="shared" si="1080"/>
        <v>0</v>
      </c>
      <c r="AT2996">
        <f t="shared" si="1081"/>
        <v>0</v>
      </c>
      <c r="AU2996">
        <f t="shared" si="1061"/>
        <v>0</v>
      </c>
    </row>
    <row r="2997" spans="1:47">
      <c r="A2997" s="23" t="str">
        <f t="shared" si="1082"/>
        <v/>
      </c>
      <c r="B2997" s="18"/>
      <c r="C2997" s="18"/>
      <c r="D2997" s="18"/>
      <c r="E2997" s="18"/>
      <c r="F2997" s="18"/>
      <c r="G2997" s="18"/>
      <c r="H2997" s="18"/>
      <c r="I2997" s="18"/>
      <c r="J2997" s="18"/>
      <c r="K2997" s="18"/>
      <c r="N2997" t="str">
        <f t="shared" si="1062"/>
        <v>vége</v>
      </c>
      <c r="R2997">
        <f t="shared" si="1063"/>
        <v>1</v>
      </c>
      <c r="S2997">
        <f t="shared" si="1064"/>
        <v>1</v>
      </c>
      <c r="T2997">
        <f t="shared" si="1065"/>
        <v>1</v>
      </c>
      <c r="U2997">
        <f t="shared" si="1066"/>
        <v>1</v>
      </c>
      <c r="V2997">
        <f t="shared" si="1067"/>
        <v>1</v>
      </c>
      <c r="W2997">
        <f t="shared" si="1068"/>
        <v>1</v>
      </c>
      <c r="X2997">
        <f t="shared" si="1069"/>
        <v>1</v>
      </c>
      <c r="Y2997">
        <f t="shared" si="1070"/>
        <v>1</v>
      </c>
      <c r="Z2997">
        <f t="shared" si="1071"/>
        <v>1</v>
      </c>
      <c r="AA2997">
        <f t="shared" si="1072"/>
        <v>1</v>
      </c>
      <c r="AB2997">
        <f t="shared" si="1073"/>
        <v>0</v>
      </c>
      <c r="AJ2997">
        <f t="shared" si="1060"/>
        <v>0</v>
      </c>
      <c r="AL2997" t="str">
        <f t="shared" si="1074"/>
        <v/>
      </c>
      <c r="AM2997" t="str">
        <f>IF(AJ2997=0,"",IF(AJ2997="Nincs kapcsolódó bizonylat",0,IF(ISERROR(VLOOKUP(AJ2997,Bizonylat!AU:BL,6,FALSE)),AJ2997,VLOOKUP(AJ2997,Bizonylat!AU:BL,6,FALSE))))</f>
        <v/>
      </c>
      <c r="AN2997">
        <f t="shared" si="1075"/>
        <v>0</v>
      </c>
      <c r="AO2997">
        <f t="shared" si="1076"/>
        <v>0</v>
      </c>
      <c r="AP2997">
        <f t="shared" si="1077"/>
        <v>0</v>
      </c>
      <c r="AQ2997">
        <f t="shared" si="1078"/>
        <v>0</v>
      </c>
      <c r="AR2997">
        <f t="shared" si="1079"/>
        <v>0</v>
      </c>
      <c r="AS2997">
        <f t="shared" si="1080"/>
        <v>0</v>
      </c>
      <c r="AT2997">
        <f t="shared" si="1081"/>
        <v>0</v>
      </c>
      <c r="AU2997">
        <f t="shared" si="1061"/>
        <v>0</v>
      </c>
    </row>
    <row r="2998" spans="1:47">
      <c r="A2998" s="23" t="str">
        <f t="shared" si="1082"/>
        <v/>
      </c>
      <c r="B2998" s="18"/>
      <c r="C2998" s="18"/>
      <c r="D2998" s="18"/>
      <c r="E2998" s="18"/>
      <c r="F2998" s="18"/>
      <c r="G2998" s="18"/>
      <c r="H2998" s="18"/>
      <c r="I2998" s="18"/>
      <c r="J2998" s="18"/>
      <c r="K2998" s="18"/>
      <c r="N2998" t="str">
        <f t="shared" si="1062"/>
        <v>vége</v>
      </c>
      <c r="R2998">
        <f t="shared" si="1063"/>
        <v>1</v>
      </c>
      <c r="S2998">
        <f t="shared" si="1064"/>
        <v>1</v>
      </c>
      <c r="T2998">
        <f t="shared" si="1065"/>
        <v>1</v>
      </c>
      <c r="U2998">
        <f t="shared" si="1066"/>
        <v>1</v>
      </c>
      <c r="V2998">
        <f t="shared" si="1067"/>
        <v>1</v>
      </c>
      <c r="W2998">
        <f t="shared" si="1068"/>
        <v>1</v>
      </c>
      <c r="X2998">
        <f t="shared" si="1069"/>
        <v>1</v>
      </c>
      <c r="Y2998">
        <f t="shared" si="1070"/>
        <v>1</v>
      </c>
      <c r="Z2998">
        <f t="shared" si="1071"/>
        <v>1</v>
      </c>
      <c r="AA2998">
        <f t="shared" si="1072"/>
        <v>1</v>
      </c>
      <c r="AB2998">
        <f t="shared" si="1073"/>
        <v>0</v>
      </c>
      <c r="AJ2998">
        <f t="shared" si="1060"/>
        <v>0</v>
      </c>
      <c r="AL2998" t="str">
        <f t="shared" si="1074"/>
        <v/>
      </c>
      <c r="AM2998" t="str">
        <f>IF(AJ2998=0,"",IF(AJ2998="Nincs kapcsolódó bizonylat",0,IF(ISERROR(VLOOKUP(AJ2998,Bizonylat!AU:BL,6,FALSE)),AJ2998,VLOOKUP(AJ2998,Bizonylat!AU:BL,6,FALSE))))</f>
        <v/>
      </c>
      <c r="AN2998">
        <f t="shared" si="1075"/>
        <v>0</v>
      </c>
      <c r="AO2998">
        <f t="shared" si="1076"/>
        <v>0</v>
      </c>
      <c r="AP2998">
        <f t="shared" si="1077"/>
        <v>0</v>
      </c>
      <c r="AQ2998">
        <f t="shared" si="1078"/>
        <v>0</v>
      </c>
      <c r="AR2998">
        <f t="shared" si="1079"/>
        <v>0</v>
      </c>
      <c r="AS2998">
        <f t="shared" si="1080"/>
        <v>0</v>
      </c>
      <c r="AT2998">
        <f t="shared" si="1081"/>
        <v>0</v>
      </c>
      <c r="AU2998">
        <f t="shared" si="1061"/>
        <v>0</v>
      </c>
    </row>
    <row r="2999" spans="1:47">
      <c r="A2999" s="23" t="str">
        <f t="shared" si="1082"/>
        <v/>
      </c>
      <c r="B2999" s="18"/>
      <c r="C2999" s="18"/>
      <c r="D2999" s="18"/>
      <c r="E2999" s="18"/>
      <c r="F2999" s="18"/>
      <c r="G2999" s="18"/>
      <c r="H2999" s="18"/>
      <c r="I2999" s="18"/>
      <c r="J2999" s="18"/>
      <c r="K2999" s="18"/>
      <c r="N2999" t="str">
        <f t="shared" si="1062"/>
        <v>vége</v>
      </c>
      <c r="R2999">
        <f t="shared" si="1063"/>
        <v>1</v>
      </c>
      <c r="S2999">
        <f t="shared" si="1064"/>
        <v>1</v>
      </c>
      <c r="T2999">
        <f t="shared" si="1065"/>
        <v>1</v>
      </c>
      <c r="U2999">
        <f t="shared" si="1066"/>
        <v>1</v>
      </c>
      <c r="V2999">
        <f t="shared" si="1067"/>
        <v>1</v>
      </c>
      <c r="W2999">
        <f t="shared" si="1068"/>
        <v>1</v>
      </c>
      <c r="X2999">
        <f t="shared" si="1069"/>
        <v>1</v>
      </c>
      <c r="Y2999">
        <f t="shared" si="1070"/>
        <v>1</v>
      </c>
      <c r="Z2999">
        <f t="shared" si="1071"/>
        <v>1</v>
      </c>
      <c r="AA2999">
        <f t="shared" si="1072"/>
        <v>1</v>
      </c>
      <c r="AB2999">
        <f t="shared" si="1073"/>
        <v>0</v>
      </c>
      <c r="AJ2999">
        <f t="shared" si="1060"/>
        <v>0</v>
      </c>
      <c r="AL2999" t="str">
        <f t="shared" si="1074"/>
        <v/>
      </c>
      <c r="AM2999" t="str">
        <f>IF(AJ2999=0,"",IF(AJ2999="Nincs kapcsolódó bizonylat",0,IF(ISERROR(VLOOKUP(AJ2999,Bizonylat!AU:BL,6,FALSE)),AJ2999,VLOOKUP(AJ2999,Bizonylat!AU:BL,6,FALSE))))</f>
        <v/>
      </c>
      <c r="AN2999">
        <f t="shared" si="1075"/>
        <v>0</v>
      </c>
      <c r="AO2999">
        <f t="shared" si="1076"/>
        <v>0</v>
      </c>
      <c r="AP2999">
        <f t="shared" si="1077"/>
        <v>0</v>
      </c>
      <c r="AQ2999">
        <f t="shared" si="1078"/>
        <v>0</v>
      </c>
      <c r="AR2999">
        <f t="shared" si="1079"/>
        <v>0</v>
      </c>
      <c r="AS2999">
        <f t="shared" si="1080"/>
        <v>0</v>
      </c>
      <c r="AT2999">
        <f t="shared" si="1081"/>
        <v>0</v>
      </c>
      <c r="AU2999">
        <f t="shared" si="1061"/>
        <v>0</v>
      </c>
    </row>
    <row r="3000" spans="1:47">
      <c r="A3000" s="23" t="str">
        <f t="shared" si="1082"/>
        <v/>
      </c>
      <c r="B3000" s="18"/>
      <c r="C3000" s="18"/>
      <c r="D3000" s="18"/>
      <c r="E3000" s="18"/>
      <c r="F3000" s="18"/>
      <c r="G3000" s="18"/>
      <c r="H3000" s="18"/>
      <c r="I3000" s="18"/>
      <c r="J3000" s="18"/>
      <c r="K3000" s="18"/>
      <c r="N3000" t="str">
        <f t="shared" si="1062"/>
        <v>vége</v>
      </c>
      <c r="R3000">
        <f t="shared" si="1063"/>
        <v>1</v>
      </c>
      <c r="S3000">
        <f t="shared" si="1064"/>
        <v>1</v>
      </c>
      <c r="T3000">
        <f t="shared" si="1065"/>
        <v>1</v>
      </c>
      <c r="U3000">
        <f t="shared" si="1066"/>
        <v>1</v>
      </c>
      <c r="V3000">
        <f t="shared" si="1067"/>
        <v>1</v>
      </c>
      <c r="W3000">
        <f t="shared" si="1068"/>
        <v>1</v>
      </c>
      <c r="X3000">
        <f t="shared" si="1069"/>
        <v>1</v>
      </c>
      <c r="Y3000">
        <f t="shared" si="1070"/>
        <v>1</v>
      </c>
      <c r="Z3000">
        <f t="shared" si="1071"/>
        <v>1</v>
      </c>
      <c r="AA3000">
        <f t="shared" si="1072"/>
        <v>1</v>
      </c>
      <c r="AB3000">
        <f t="shared" si="1073"/>
        <v>0</v>
      </c>
      <c r="AJ3000">
        <f t="shared" si="1060"/>
        <v>0</v>
      </c>
      <c r="AL3000">
        <f t="shared" si="1074"/>
        <v>0</v>
      </c>
      <c r="AM3000" t="str">
        <f>IF(AJ3000=0,"",IF(AJ3000="Nincs kapcsolódó bizonylat",0,IF(ISERROR(VLOOKUP(AJ3000,Bizonylat!AU:BL,6,FALSE)),AJ3000,VLOOKUP(AJ3000,Bizonylat!AU:BL,6,FALSE))))</f>
        <v/>
      </c>
      <c r="AN3000">
        <f t="shared" si="1075"/>
        <v>0</v>
      </c>
      <c r="AO3000">
        <f t="shared" si="1076"/>
        <v>0</v>
      </c>
      <c r="AP3000">
        <f t="shared" si="1077"/>
        <v>0</v>
      </c>
      <c r="AQ3000">
        <f t="shared" si="1078"/>
        <v>0</v>
      </c>
      <c r="AR3000">
        <f t="shared" si="1079"/>
        <v>0</v>
      </c>
      <c r="AS3000">
        <f t="shared" si="1080"/>
        <v>0</v>
      </c>
      <c r="AT3000">
        <f t="shared" si="1081"/>
        <v>0</v>
      </c>
      <c r="AU3000">
        <f t="shared" si="1061"/>
        <v>0</v>
      </c>
    </row>
  </sheetData>
  <sheetProtection sheet="1" objects="1" scenarios="1"/>
  <mergeCells count="1">
    <mergeCell ref="BB3:BB33"/>
  </mergeCells>
  <conditionalFormatting sqref="B4">
    <cfRule type="expression" dxfId="62" priority="63">
      <formula>AND($R3=1,$AB3=1)</formula>
    </cfRule>
  </conditionalFormatting>
  <conditionalFormatting sqref="C4">
    <cfRule type="expression" dxfId="61" priority="62">
      <formula>AND($S3=1,$AB3=1)</formula>
    </cfRule>
  </conditionalFormatting>
  <conditionalFormatting sqref="D4">
    <cfRule type="expression" dxfId="60" priority="61">
      <formula>AND($T3=1,$AB3=1)</formula>
    </cfRule>
  </conditionalFormatting>
  <conditionalFormatting sqref="E4">
    <cfRule type="expression" dxfId="59" priority="60">
      <formula>AND($U3=1,$AB3=1)</formula>
    </cfRule>
  </conditionalFormatting>
  <conditionalFormatting sqref="F4">
    <cfRule type="expression" dxfId="58" priority="59">
      <formula>AND($V3=1,$AB3=1)</formula>
    </cfRule>
  </conditionalFormatting>
  <conditionalFormatting sqref="G4">
    <cfRule type="expression" dxfId="57" priority="58">
      <formula>AND($W3=1,$AB3=1)</formula>
    </cfRule>
  </conditionalFormatting>
  <conditionalFormatting sqref="H4">
    <cfRule type="expression" dxfId="56" priority="57">
      <formula>AND($X3=1,$AB3=1)</formula>
    </cfRule>
  </conditionalFormatting>
  <conditionalFormatting sqref="I4">
    <cfRule type="expression" dxfId="55" priority="56">
      <formula>AND($Y3=1,$AB3=1)</formula>
    </cfRule>
  </conditionalFormatting>
  <conditionalFormatting sqref="J4">
    <cfRule type="expression" dxfId="54" priority="55">
      <formula>AND($Z3=1,$AB3=1)</formula>
    </cfRule>
  </conditionalFormatting>
  <conditionalFormatting sqref="K4">
    <cfRule type="expression" dxfId="53" priority="54">
      <formula>AND($AA3=1,$AB3=1)</formula>
    </cfRule>
  </conditionalFormatting>
  <conditionalFormatting sqref="B5:B3000">
    <cfRule type="expression" dxfId="52" priority="53">
      <formula>AND($R4=1,$AB4=1)</formula>
    </cfRule>
  </conditionalFormatting>
  <conditionalFormatting sqref="C5:C3000">
    <cfRule type="expression" dxfId="51" priority="52">
      <formula>AND($S4=1,$AB4=1)</formula>
    </cfRule>
  </conditionalFormatting>
  <conditionalFormatting sqref="D5:D3000">
    <cfRule type="expression" dxfId="50" priority="51">
      <formula>AND($T4=1,$AB4=1)</formula>
    </cfRule>
  </conditionalFormatting>
  <conditionalFormatting sqref="E5:E3000">
    <cfRule type="expression" dxfId="49" priority="50">
      <formula>AND($U4=1,$AB4=1)</formula>
    </cfRule>
  </conditionalFormatting>
  <conditionalFormatting sqref="F5:F3000">
    <cfRule type="expression" dxfId="48" priority="49">
      <formula>AND($V4=1,$AB4=1)</formula>
    </cfRule>
  </conditionalFormatting>
  <conditionalFormatting sqref="G5:G3000">
    <cfRule type="expression" dxfId="47" priority="48">
      <formula>AND($W4=1,$AB4=1)</formula>
    </cfRule>
  </conditionalFormatting>
  <conditionalFormatting sqref="H5:H3000">
    <cfRule type="expression" dxfId="46" priority="47">
      <formula>AND($X4=1,$AB4=1)</formula>
    </cfRule>
  </conditionalFormatting>
  <conditionalFormatting sqref="I5:I3000">
    <cfRule type="expression" dxfId="45" priority="46">
      <formula>AND($Y4=1,$AB4=1)</formula>
    </cfRule>
  </conditionalFormatting>
  <conditionalFormatting sqref="J5:J3000">
    <cfRule type="expression" dxfId="44" priority="45">
      <formula>AND($Z4=1,$AB4=1)</formula>
    </cfRule>
  </conditionalFormatting>
  <conditionalFormatting sqref="K5:K3000">
    <cfRule type="expression" dxfId="43" priority="44">
      <formula>AND($AA4=1,$AB4=1)</formula>
    </cfRule>
  </conditionalFormatting>
  <conditionalFormatting sqref="B5">
    <cfRule type="expression" dxfId="42" priority="43">
      <formula>AND($R4=1,$AB4=1)</formula>
    </cfRule>
  </conditionalFormatting>
  <conditionalFormatting sqref="C5">
    <cfRule type="expression" dxfId="41" priority="42">
      <formula>AND($S4=1,$AB4=1)</formula>
    </cfRule>
  </conditionalFormatting>
  <conditionalFormatting sqref="D5">
    <cfRule type="expression" dxfId="40" priority="41">
      <formula>AND($T4=1,$AB4=1)</formula>
    </cfRule>
  </conditionalFormatting>
  <conditionalFormatting sqref="E5">
    <cfRule type="expression" dxfId="39" priority="40">
      <formula>AND($U4=1,$AB4=1)</formula>
    </cfRule>
  </conditionalFormatting>
  <conditionalFormatting sqref="F5">
    <cfRule type="expression" dxfId="38" priority="39">
      <formula>AND($V4=1,$AB4=1)</formula>
    </cfRule>
  </conditionalFormatting>
  <conditionalFormatting sqref="G5">
    <cfRule type="expression" dxfId="37" priority="38">
      <formula>AND($W4=1,$AB4=1)</formula>
    </cfRule>
  </conditionalFormatting>
  <conditionalFormatting sqref="H5">
    <cfRule type="expression" dxfId="36" priority="37">
      <formula>AND($X4=1,$AB4=1)</formula>
    </cfRule>
  </conditionalFormatting>
  <conditionalFormatting sqref="I5">
    <cfRule type="expression" dxfId="35" priority="36">
      <formula>AND($Y4=1,$AB4=1)</formula>
    </cfRule>
  </conditionalFormatting>
  <conditionalFormatting sqref="J5">
    <cfRule type="expression" dxfId="34" priority="35">
      <formula>AND($Z4=1,$AB4=1)</formula>
    </cfRule>
  </conditionalFormatting>
  <conditionalFormatting sqref="K5">
    <cfRule type="expression" dxfId="33" priority="34">
      <formula>AND($AA4=1,$AB4=1)</formula>
    </cfRule>
  </conditionalFormatting>
  <conditionalFormatting sqref="B6">
    <cfRule type="expression" dxfId="32" priority="33">
      <formula>AND($R5=1,$AB5=1)</formula>
    </cfRule>
  </conditionalFormatting>
  <conditionalFormatting sqref="C6">
    <cfRule type="expression" dxfId="31" priority="32">
      <formula>AND($S5=1,$AB5=1)</formula>
    </cfRule>
  </conditionalFormatting>
  <conditionalFormatting sqref="D6">
    <cfRule type="expression" dxfId="30" priority="31">
      <formula>AND($T5=1,$AB5=1)</formula>
    </cfRule>
  </conditionalFormatting>
  <conditionalFormatting sqref="E6">
    <cfRule type="expression" dxfId="29" priority="30">
      <formula>AND($U5=1,$AB5=1)</formula>
    </cfRule>
  </conditionalFormatting>
  <conditionalFormatting sqref="F6">
    <cfRule type="expression" dxfId="28" priority="29">
      <formula>AND($V5=1,$AB5=1)</formula>
    </cfRule>
  </conditionalFormatting>
  <conditionalFormatting sqref="G6">
    <cfRule type="expression" dxfId="27" priority="28">
      <formula>AND($W5=1,$AB5=1)</formula>
    </cfRule>
  </conditionalFormatting>
  <conditionalFormatting sqref="H6">
    <cfRule type="expression" dxfId="26" priority="27">
      <formula>AND($X5=1,$AB5=1)</formula>
    </cfRule>
  </conditionalFormatting>
  <conditionalFormatting sqref="I6">
    <cfRule type="expression" dxfId="25" priority="26">
      <formula>AND($Y5=1,$AB5=1)</formula>
    </cfRule>
  </conditionalFormatting>
  <conditionalFormatting sqref="J6">
    <cfRule type="expression" dxfId="24" priority="25">
      <formula>AND($Z5=1,$AB5=1)</formula>
    </cfRule>
  </conditionalFormatting>
  <conditionalFormatting sqref="K6">
    <cfRule type="expression" dxfId="23" priority="24">
      <formula>AND($AA5=1,$AB5=1)</formula>
    </cfRule>
  </conditionalFormatting>
  <conditionalFormatting sqref="B7">
    <cfRule type="expression" dxfId="22" priority="23">
      <formula>AND($R6=1,$AB6=1)</formula>
    </cfRule>
  </conditionalFormatting>
  <conditionalFormatting sqref="C7">
    <cfRule type="expression" dxfId="21" priority="22">
      <formula>AND($S6=1,$AB6=1)</formula>
    </cfRule>
  </conditionalFormatting>
  <conditionalFormatting sqref="D7">
    <cfRule type="expression" dxfId="20" priority="21">
      <formula>AND($T6=1,$AB6=1)</formula>
    </cfRule>
  </conditionalFormatting>
  <conditionalFormatting sqref="E7">
    <cfRule type="expression" dxfId="19" priority="20">
      <formula>AND($U6=1,$AB6=1)</formula>
    </cfRule>
  </conditionalFormatting>
  <conditionalFormatting sqref="F7">
    <cfRule type="expression" dxfId="18" priority="19">
      <formula>AND($V6=1,$AB6=1)</formula>
    </cfRule>
  </conditionalFormatting>
  <conditionalFormatting sqref="G7">
    <cfRule type="expression" dxfId="17" priority="18">
      <formula>AND($W6=1,$AB6=1)</formula>
    </cfRule>
  </conditionalFormatting>
  <conditionalFormatting sqref="H7">
    <cfRule type="expression" dxfId="16" priority="17">
      <formula>AND($X6=1,$AB6=1)</formula>
    </cfRule>
  </conditionalFormatting>
  <conditionalFormatting sqref="I7">
    <cfRule type="expression" dxfId="15" priority="16">
      <formula>AND($Y6=1,$AB6=1)</formula>
    </cfRule>
  </conditionalFormatting>
  <conditionalFormatting sqref="J7">
    <cfRule type="expression" dxfId="14" priority="15">
      <formula>AND($Z6=1,$AB6=1)</formula>
    </cfRule>
  </conditionalFormatting>
  <conditionalFormatting sqref="K7">
    <cfRule type="expression" dxfId="13" priority="14">
      <formula>AND($AA6=1,$AB6=1)</formula>
    </cfRule>
  </conditionalFormatting>
  <conditionalFormatting sqref="B8">
    <cfRule type="expression" dxfId="12" priority="13">
      <formula>AND($R7=1,$AB7=1)</formula>
    </cfRule>
  </conditionalFormatting>
  <conditionalFormatting sqref="C8">
    <cfRule type="expression" dxfId="11" priority="12">
      <formula>AND($S7=1,$AB7=1)</formula>
    </cfRule>
  </conditionalFormatting>
  <conditionalFormatting sqref="D8">
    <cfRule type="expression" dxfId="10" priority="11">
      <formula>AND($T7=1,$AB7=1)</formula>
    </cfRule>
  </conditionalFormatting>
  <conditionalFormatting sqref="E8">
    <cfRule type="expression" dxfId="9" priority="10">
      <formula>AND($U7=1,$AB7=1)</formula>
    </cfRule>
  </conditionalFormatting>
  <conditionalFormatting sqref="F8">
    <cfRule type="expression" dxfId="8" priority="9">
      <formula>AND($V7=1,$AB7=1)</formula>
    </cfRule>
  </conditionalFormatting>
  <conditionalFormatting sqref="G8">
    <cfRule type="expression" dxfId="7" priority="8">
      <formula>AND($W7=1,$AB7=1)</formula>
    </cfRule>
  </conditionalFormatting>
  <conditionalFormatting sqref="H8">
    <cfRule type="expression" dxfId="6" priority="7">
      <formula>AND($X7=1,$AB7=1)</formula>
    </cfRule>
  </conditionalFormatting>
  <conditionalFormatting sqref="I8">
    <cfRule type="expression" dxfId="5" priority="6">
      <formula>AND($Y7=1,$AB7=1)</formula>
    </cfRule>
  </conditionalFormatting>
  <conditionalFormatting sqref="J8">
    <cfRule type="expression" dxfId="4" priority="5">
      <formula>AND($Z7=1,$AB7=1)</formula>
    </cfRule>
  </conditionalFormatting>
  <conditionalFormatting sqref="K8">
    <cfRule type="expression" dxfId="3" priority="4">
      <formula>AND($AA7=1,$AB7=1)</formula>
    </cfRule>
  </conditionalFormatting>
  <conditionalFormatting sqref="D5">
    <cfRule type="expression" dxfId="2" priority="3">
      <formula>AND($T4=1,$AB4=1)</formula>
    </cfRule>
  </conditionalFormatting>
  <conditionalFormatting sqref="B5:B65">
    <cfRule type="expression" dxfId="1" priority="2">
      <formula>AND($R4=1,$AB4=1)</formula>
    </cfRule>
  </conditionalFormatting>
  <conditionalFormatting sqref="C5:C65">
    <cfRule type="expression" dxfId="0" priority="1">
      <formula>AND($S4=1,$AB4=1)</formula>
    </cfRule>
  </conditionalFormatting>
  <dataValidations count="2">
    <dataValidation type="list" allowBlank="1" showInputMessage="1" showErrorMessage="1" sqref="B4:B3000">
      <formula1>$AY$1:$AY$3</formula1>
    </dataValidation>
    <dataValidation type="list" allowBlank="1" sqref="C4:C3000">
      <formula1>$AZ$1:$AZ$313</formula1>
    </dataValidation>
  </dataValidations>
  <pageMargins left="0.7" right="0.7" top="0.75" bottom="0.75" header="0.3" footer="0.3"/>
  <pageSetup paperSize="9" orientation="portrait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Munka2"/>
  <dimension ref="A1:E14"/>
  <sheetViews>
    <sheetView showGridLines="0" workbookViewId="0">
      <selection activeCell="B4" sqref="B4:B14"/>
    </sheetView>
  </sheetViews>
  <sheetFormatPr defaultRowHeight="15"/>
  <cols>
    <col min="1" max="1" width="4.42578125" customWidth="1"/>
    <col min="2" max="2" width="206" customWidth="1"/>
  </cols>
  <sheetData>
    <row r="1" spans="1:5" ht="50.1" customHeight="1">
      <c r="A1" s="30"/>
      <c r="B1" s="30"/>
      <c r="C1" s="30"/>
      <c r="D1" s="30"/>
      <c r="E1" s="30"/>
    </row>
    <row r="2" spans="1:5">
      <c r="A2" s="34"/>
      <c r="B2" s="71" t="s">
        <v>187</v>
      </c>
      <c r="C2" s="34"/>
      <c r="D2" s="34"/>
      <c r="E2" s="34"/>
    </row>
    <row r="3" spans="1:5">
      <c r="A3" s="34"/>
      <c r="B3" s="72"/>
      <c r="C3" s="34"/>
      <c r="D3" s="34"/>
      <c r="E3" s="34"/>
    </row>
    <row r="4" spans="1:5" ht="409.5" customHeight="1">
      <c r="A4" s="70"/>
      <c r="B4" s="67"/>
    </row>
    <row r="5" spans="1:5">
      <c r="A5" s="70"/>
      <c r="B5" s="68"/>
    </row>
    <row r="6" spans="1:5">
      <c r="A6" s="70"/>
      <c r="B6" s="68"/>
    </row>
    <row r="7" spans="1:5">
      <c r="A7" s="70"/>
      <c r="B7" s="68"/>
    </row>
    <row r="8" spans="1:5">
      <c r="A8" s="70"/>
      <c r="B8" s="68"/>
    </row>
    <row r="9" spans="1:5">
      <c r="A9" s="70"/>
      <c r="B9" s="68"/>
    </row>
    <row r="10" spans="1:5">
      <c r="A10" s="70"/>
      <c r="B10" s="68"/>
    </row>
    <row r="11" spans="1:5">
      <c r="A11" s="70"/>
      <c r="B11" s="68"/>
    </row>
    <row r="12" spans="1:5">
      <c r="A12" s="70"/>
      <c r="B12" s="68"/>
    </row>
    <row r="13" spans="1:5">
      <c r="A13" s="70"/>
      <c r="B13" s="68"/>
    </row>
    <row r="14" spans="1:5">
      <c r="A14" s="70"/>
      <c r="B14" s="69"/>
    </row>
  </sheetData>
  <sheetProtection sheet="1" objects="1" scenarios="1"/>
  <mergeCells count="3">
    <mergeCell ref="B4:B14"/>
    <mergeCell ref="A4:A14"/>
    <mergeCell ref="B2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8</vt:i4>
      </vt:variant>
    </vt:vector>
  </HeadingPairs>
  <TitlesOfParts>
    <vt:vector size="8" baseType="lpstr">
      <vt:lpstr>1</vt:lpstr>
      <vt:lpstr>Import</vt:lpstr>
      <vt:lpstr>Segédlet</vt:lpstr>
      <vt:lpstr>Beszerzés</vt:lpstr>
      <vt:lpstr>Bizonylat</vt:lpstr>
      <vt:lpstr>Eszköz</vt:lpstr>
      <vt:lpstr>Építés</vt:lpstr>
      <vt:lpstr>Indoklás</vt:lpstr>
    </vt:vector>
  </TitlesOfParts>
  <Company>mvh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Juhász Ferenc</dc:creator>
  <cp:lastModifiedBy>szaboag</cp:lastModifiedBy>
  <dcterms:created xsi:type="dcterms:W3CDTF">2016-01-09T13:55:40Z</dcterms:created>
  <dcterms:modified xsi:type="dcterms:W3CDTF">2022-06-23T09:13:46Z</dcterms:modified>
</cp:coreProperties>
</file>